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gagr\Desktop\ADRIAN\projects\Skończone\"/>
    </mc:Choice>
  </mc:AlternateContent>
  <xr:revisionPtr revIDLastSave="0" documentId="13_ncr:1_{F6FB2964-A737-4AE4-A43C-FE2C4FA43B1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shboard" sheetId="4" r:id="rId1"/>
    <sheet name="pivot_tables" sheetId="3" state="hidden" r:id="rId2"/>
    <sheet name="clean_data" sheetId="2" state="hidden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2" l="1" a="1"/>
  <c r="R3" i="2" s="1"/>
  <c r="R4" i="2" a="1"/>
  <c r="R4" i="2" s="1"/>
  <c r="R5" i="2" a="1"/>
  <c r="R5" i="2" s="1"/>
  <c r="R6" i="2" a="1"/>
  <c r="R6" i="2" s="1"/>
  <c r="R7" i="2" a="1"/>
  <c r="R7" i="2" s="1"/>
  <c r="R8" i="2" a="1"/>
  <c r="R8" i="2" s="1"/>
  <c r="R9" i="2" a="1"/>
  <c r="R9" i="2" s="1"/>
  <c r="R10" i="2" a="1"/>
  <c r="R10" i="2" s="1"/>
  <c r="R11" i="2" a="1"/>
  <c r="R11" i="2" s="1"/>
  <c r="R12" i="2" a="1"/>
  <c r="R12" i="2" s="1"/>
  <c r="R13" i="2" a="1"/>
  <c r="R13" i="2" s="1"/>
  <c r="R14" i="2" a="1"/>
  <c r="R14" i="2" s="1"/>
  <c r="R15" i="2" a="1"/>
  <c r="R15" i="2" s="1"/>
  <c r="R16" i="2" a="1"/>
  <c r="R16" i="2" s="1"/>
  <c r="R17" i="2" a="1"/>
  <c r="R17" i="2" s="1"/>
  <c r="R18" i="2" a="1"/>
  <c r="R18" i="2" s="1"/>
  <c r="R19" i="2" a="1"/>
  <c r="R19" i="2" s="1"/>
  <c r="R20" i="2" a="1"/>
  <c r="R20" i="2" s="1"/>
  <c r="R21" i="2" a="1"/>
  <c r="R21" i="2" s="1"/>
  <c r="R22" i="2" a="1"/>
  <c r="R22" i="2" s="1"/>
  <c r="R23" i="2" a="1"/>
  <c r="R23" i="2" s="1"/>
  <c r="R24" i="2" a="1"/>
  <c r="R24" i="2" s="1"/>
  <c r="R25" i="2" a="1"/>
  <c r="R25" i="2" s="1"/>
  <c r="R26" i="2" a="1"/>
  <c r="R26" i="2" s="1"/>
  <c r="R27" i="2" a="1"/>
  <c r="R27" i="2" s="1"/>
  <c r="R28" i="2" a="1"/>
  <c r="R28" i="2" s="1"/>
  <c r="R29" i="2" a="1"/>
  <c r="R29" i="2" s="1"/>
  <c r="R30" i="2" a="1"/>
  <c r="R30" i="2" s="1"/>
  <c r="R31" i="2" a="1"/>
  <c r="R31" i="2" s="1"/>
  <c r="R32" i="2" a="1"/>
  <c r="R32" i="2" s="1"/>
  <c r="R33" i="2" a="1"/>
  <c r="R33" i="2" s="1"/>
  <c r="R34" i="2" a="1"/>
  <c r="R34" i="2" s="1"/>
  <c r="R35" i="2" a="1"/>
  <c r="R35" i="2" s="1"/>
  <c r="R36" i="2" a="1"/>
  <c r="R36" i="2" s="1"/>
  <c r="R37" i="2" a="1"/>
  <c r="R37" i="2" s="1"/>
  <c r="R38" i="2" a="1"/>
  <c r="R38" i="2" s="1"/>
  <c r="R39" i="2" a="1"/>
  <c r="R39" i="2" s="1"/>
  <c r="R40" i="2" a="1"/>
  <c r="R40" i="2" s="1"/>
  <c r="R41" i="2" a="1"/>
  <c r="R41" i="2" s="1"/>
  <c r="R42" i="2" a="1"/>
  <c r="R42" i="2" s="1"/>
  <c r="R43" i="2" a="1"/>
  <c r="R43" i="2" s="1"/>
  <c r="R44" i="2" a="1"/>
  <c r="R44" i="2" s="1"/>
  <c r="R45" i="2" a="1"/>
  <c r="R45" i="2" s="1"/>
  <c r="R46" i="2" a="1"/>
  <c r="R46" i="2" s="1"/>
  <c r="R47" i="2" a="1"/>
  <c r="R47" i="2" s="1"/>
  <c r="R48" i="2" a="1"/>
  <c r="R48" i="2" s="1"/>
  <c r="R49" i="2" a="1"/>
  <c r="R49" i="2" s="1"/>
  <c r="R50" i="2" a="1"/>
  <c r="R50" i="2" s="1"/>
  <c r="R51" i="2" a="1"/>
  <c r="R51" i="2" s="1"/>
  <c r="R52" i="2" a="1"/>
  <c r="R52" i="2" s="1"/>
  <c r="R53" i="2" a="1"/>
  <c r="R53" i="2" s="1"/>
  <c r="R54" i="2" a="1"/>
  <c r="R54" i="2" s="1"/>
  <c r="R55" i="2" a="1"/>
  <c r="R55" i="2" s="1"/>
  <c r="R56" i="2" a="1"/>
  <c r="R56" i="2" s="1"/>
  <c r="R57" i="2" a="1"/>
  <c r="R57" i="2" s="1"/>
  <c r="R58" i="2" a="1"/>
  <c r="R58" i="2" s="1"/>
  <c r="R59" i="2" a="1"/>
  <c r="R59" i="2" s="1"/>
  <c r="R60" i="2" a="1"/>
  <c r="R60" i="2" s="1"/>
  <c r="R61" i="2" a="1"/>
  <c r="R61" i="2" s="1"/>
  <c r="R62" i="2" a="1"/>
  <c r="R62" i="2" s="1"/>
  <c r="R63" i="2" a="1"/>
  <c r="R63" i="2" s="1"/>
  <c r="R64" i="2" a="1"/>
  <c r="R64" i="2" s="1"/>
  <c r="R65" i="2" a="1"/>
  <c r="R65" i="2" s="1"/>
  <c r="R66" i="2" a="1"/>
  <c r="R66" i="2" s="1"/>
  <c r="R67" i="2" a="1"/>
  <c r="R67" i="2" s="1"/>
  <c r="R68" i="2" a="1"/>
  <c r="R68" i="2"/>
  <c r="R69" i="2" a="1"/>
  <c r="R69" i="2" s="1"/>
  <c r="R70" i="2" a="1"/>
  <c r="R70" i="2" s="1"/>
  <c r="R71" i="2" a="1"/>
  <c r="R71" i="2" s="1"/>
  <c r="R72" i="2" a="1"/>
  <c r="R72" i="2" s="1"/>
  <c r="R73" i="2" a="1"/>
  <c r="R73" i="2" s="1"/>
  <c r="R74" i="2" a="1"/>
  <c r="R74" i="2" s="1"/>
  <c r="R75" i="2" a="1"/>
  <c r="R75" i="2" s="1"/>
  <c r="R76" i="2" a="1"/>
  <c r="R76" i="2" s="1"/>
  <c r="R77" i="2" a="1"/>
  <c r="R77" i="2" s="1"/>
  <c r="R78" i="2" a="1"/>
  <c r="R78" i="2" s="1"/>
  <c r="R79" i="2" a="1"/>
  <c r="R79" i="2" s="1"/>
  <c r="R80" i="2" a="1"/>
  <c r="R80" i="2" s="1"/>
  <c r="R81" i="2" a="1"/>
  <c r="R81" i="2" s="1"/>
  <c r="R82" i="2" a="1"/>
  <c r="R82" i="2" s="1"/>
  <c r="R83" i="2" a="1"/>
  <c r="R83" i="2" s="1"/>
  <c r="R84" i="2" a="1"/>
  <c r="R84" i="2" s="1"/>
  <c r="R85" i="2" a="1"/>
  <c r="R85" i="2" s="1"/>
  <c r="R86" i="2" a="1"/>
  <c r="R86" i="2" s="1"/>
  <c r="R87" i="2" a="1"/>
  <c r="R87" i="2" s="1"/>
  <c r="R88" i="2" a="1"/>
  <c r="R88" i="2" s="1"/>
  <c r="R89" i="2" a="1"/>
  <c r="R89" i="2" s="1"/>
  <c r="R90" i="2" a="1"/>
  <c r="R90" i="2" s="1"/>
  <c r="R91" i="2" a="1"/>
  <c r="R91" i="2" s="1"/>
  <c r="R92" i="2" a="1"/>
  <c r="R92" i="2" s="1"/>
  <c r="R93" i="2" a="1"/>
  <c r="R93" i="2" s="1"/>
  <c r="R94" i="2" a="1"/>
  <c r="R94" i="2" s="1"/>
  <c r="R95" i="2" a="1"/>
  <c r="R95" i="2" s="1"/>
  <c r="R96" i="2" a="1"/>
  <c r="R96" i="2" s="1"/>
  <c r="R97" i="2" a="1"/>
  <c r="R97" i="2" s="1"/>
  <c r="R98" i="2" a="1"/>
  <c r="R98" i="2" s="1"/>
  <c r="R99" i="2" a="1"/>
  <c r="R99" i="2" s="1"/>
  <c r="R100" i="2" a="1"/>
  <c r="R100" i="2"/>
  <c r="R101" i="2" a="1"/>
  <c r="R101" i="2" s="1"/>
  <c r="R102" i="2" a="1"/>
  <c r="R102" i="2" s="1"/>
  <c r="R103" i="2" a="1"/>
  <c r="R103" i="2" s="1"/>
  <c r="R104" i="2" a="1"/>
  <c r="R104" i="2" s="1"/>
  <c r="R105" i="2" a="1"/>
  <c r="R105" i="2" s="1"/>
  <c r="R106" i="2" a="1"/>
  <c r="R106" i="2" s="1"/>
  <c r="R107" i="2" a="1"/>
  <c r="R107" i="2" s="1"/>
  <c r="R108" i="2" a="1"/>
  <c r="R108" i="2" s="1"/>
  <c r="R109" i="2" a="1"/>
  <c r="R109" i="2" s="1"/>
  <c r="R110" i="2" a="1"/>
  <c r="R110" i="2" s="1"/>
  <c r="R111" i="2" a="1"/>
  <c r="R111" i="2" s="1"/>
  <c r="R112" i="2" a="1"/>
  <c r="R112" i="2" s="1"/>
  <c r="R113" i="2" a="1"/>
  <c r="R113" i="2" s="1"/>
  <c r="R114" i="2" a="1"/>
  <c r="R114" i="2" s="1"/>
  <c r="R115" i="2" a="1"/>
  <c r="R115" i="2" s="1"/>
  <c r="R116" i="2" a="1"/>
  <c r="R116" i="2" s="1"/>
  <c r="R117" i="2" a="1"/>
  <c r="R117" i="2" s="1"/>
  <c r="R118" i="2" a="1"/>
  <c r="R118" i="2" s="1"/>
  <c r="R119" i="2" a="1"/>
  <c r="R119" i="2" s="1"/>
  <c r="R120" i="2" a="1"/>
  <c r="R120" i="2" s="1"/>
  <c r="R121" i="2" a="1"/>
  <c r="R121" i="2" s="1"/>
  <c r="R122" i="2" a="1"/>
  <c r="R122" i="2" s="1"/>
  <c r="R123" i="2" a="1"/>
  <c r="R123" i="2" s="1"/>
  <c r="R124" i="2" a="1"/>
  <c r="R124" i="2" s="1"/>
  <c r="R125" i="2" a="1"/>
  <c r="R125" i="2" s="1"/>
  <c r="R126" i="2" a="1"/>
  <c r="R126" i="2" s="1"/>
  <c r="R127" i="2" a="1"/>
  <c r="R127" i="2" s="1"/>
  <c r="R128" i="2" a="1"/>
  <c r="R128" i="2" s="1"/>
  <c r="R129" i="2" a="1"/>
  <c r="R129" i="2" s="1"/>
  <c r="R130" i="2" a="1"/>
  <c r="R130" i="2" s="1"/>
  <c r="R131" i="2" a="1"/>
  <c r="R131" i="2" s="1"/>
  <c r="R132" i="2" a="1"/>
  <c r="R132" i="2" s="1"/>
  <c r="R133" i="2" a="1"/>
  <c r="R133" i="2" s="1"/>
  <c r="R134" i="2" a="1"/>
  <c r="R134" i="2" s="1"/>
  <c r="R135" i="2" a="1"/>
  <c r="R135" i="2" s="1"/>
  <c r="R136" i="2" a="1"/>
  <c r="R136" i="2" s="1"/>
  <c r="R137" i="2" a="1"/>
  <c r="R137" i="2" s="1"/>
  <c r="R138" i="2" a="1"/>
  <c r="R138" i="2" s="1"/>
  <c r="R139" i="2" a="1"/>
  <c r="R139" i="2" s="1"/>
  <c r="R140" i="2" a="1"/>
  <c r="R140" i="2" s="1"/>
  <c r="R141" i="2" a="1"/>
  <c r="R141" i="2" s="1"/>
  <c r="R142" i="2" a="1"/>
  <c r="R142" i="2" s="1"/>
  <c r="R143" i="2" a="1"/>
  <c r="R143" i="2" s="1"/>
  <c r="R144" i="2" a="1"/>
  <c r="R144" i="2" s="1"/>
  <c r="R145" i="2" a="1"/>
  <c r="R145" i="2" s="1"/>
  <c r="R146" i="2" a="1"/>
  <c r="R146" i="2" s="1"/>
  <c r="R147" i="2" a="1"/>
  <c r="R147" i="2" s="1"/>
  <c r="R148" i="2" a="1"/>
  <c r="R148" i="2" s="1"/>
  <c r="R149" i="2" a="1"/>
  <c r="R149" i="2" s="1"/>
  <c r="R150" i="2" a="1"/>
  <c r="R150" i="2" s="1"/>
  <c r="R151" i="2" a="1"/>
  <c r="R151" i="2" s="1"/>
  <c r="R152" i="2" a="1"/>
  <c r="R152" i="2" s="1"/>
  <c r="R153" i="2" a="1"/>
  <c r="R153" i="2" s="1"/>
  <c r="R154" i="2" a="1"/>
  <c r="R154" i="2" s="1"/>
  <c r="R155" i="2" a="1"/>
  <c r="R155" i="2" s="1"/>
  <c r="R156" i="2" a="1"/>
  <c r="R156" i="2" s="1"/>
  <c r="R157" i="2" a="1"/>
  <c r="R157" i="2" s="1"/>
  <c r="R158" i="2" a="1"/>
  <c r="R158" i="2" s="1"/>
  <c r="R159" i="2" a="1"/>
  <c r="R159" i="2" s="1"/>
  <c r="R160" i="2" a="1"/>
  <c r="R160" i="2" s="1"/>
  <c r="R161" i="2" a="1"/>
  <c r="R161" i="2" s="1"/>
  <c r="R162" i="2" a="1"/>
  <c r="R162" i="2" s="1"/>
  <c r="R163" i="2" a="1"/>
  <c r="R163" i="2" s="1"/>
  <c r="R164" i="2" a="1"/>
  <c r="R164" i="2" s="1"/>
  <c r="R165" i="2" a="1"/>
  <c r="R165" i="2" s="1"/>
  <c r="R166" i="2" a="1"/>
  <c r="R166" i="2" s="1"/>
  <c r="R167" i="2" a="1"/>
  <c r="R167" i="2" s="1"/>
  <c r="R168" i="2" a="1"/>
  <c r="R168" i="2" s="1"/>
  <c r="R169" i="2" a="1"/>
  <c r="R169" i="2" s="1"/>
  <c r="R170" i="2" a="1"/>
  <c r="R170" i="2"/>
  <c r="R171" i="2" a="1"/>
  <c r="R171" i="2" s="1"/>
  <c r="R172" i="2" a="1"/>
  <c r="R172" i="2" s="1"/>
  <c r="R173" i="2" a="1"/>
  <c r="R173" i="2" s="1"/>
  <c r="R174" i="2" a="1"/>
  <c r="R174" i="2" s="1"/>
  <c r="R175" i="2" a="1"/>
  <c r="R175" i="2" s="1"/>
  <c r="R176" i="2" a="1"/>
  <c r="R176" i="2" s="1"/>
  <c r="R177" i="2" a="1"/>
  <c r="R177" i="2" s="1"/>
  <c r="R178" i="2" a="1"/>
  <c r="R178" i="2" s="1"/>
  <c r="R179" i="2" a="1"/>
  <c r="R179" i="2" s="1"/>
  <c r="R180" i="2" a="1"/>
  <c r="R180" i="2" s="1"/>
  <c r="R181" i="2" a="1"/>
  <c r="R181" i="2" s="1"/>
  <c r="R182" i="2" a="1"/>
  <c r="R182" i="2" s="1"/>
  <c r="R183" i="2" a="1"/>
  <c r="R183" i="2" s="1"/>
  <c r="R184" i="2" a="1"/>
  <c r="R184" i="2" s="1"/>
  <c r="R185" i="2" a="1"/>
  <c r="R185" i="2" s="1"/>
  <c r="R186" i="2" a="1"/>
  <c r="R186" i="2" s="1"/>
  <c r="R187" i="2" a="1"/>
  <c r="R187" i="2" s="1"/>
  <c r="R188" i="2" a="1"/>
  <c r="R188" i="2" s="1"/>
  <c r="R189" i="2" a="1"/>
  <c r="R189" i="2" s="1"/>
  <c r="R190" i="2" a="1"/>
  <c r="R190" i="2" s="1"/>
  <c r="R191" i="2" a="1"/>
  <c r="R191" i="2" s="1"/>
  <c r="R192" i="2" a="1"/>
  <c r="R192" i="2" s="1"/>
  <c r="R193" i="2" a="1"/>
  <c r="R193" i="2" s="1"/>
  <c r="R194" i="2" a="1"/>
  <c r="R194" i="2" s="1"/>
  <c r="R195" i="2" a="1"/>
  <c r="R195" i="2" s="1"/>
  <c r="R196" i="2" a="1"/>
  <c r="R196" i="2" s="1"/>
  <c r="R197" i="2" a="1"/>
  <c r="R197" i="2" s="1"/>
  <c r="R198" i="2" a="1"/>
  <c r="R198" i="2" s="1"/>
  <c r="R199" i="2" a="1"/>
  <c r="R199" i="2" s="1"/>
  <c r="R200" i="2" a="1"/>
  <c r="R200" i="2" s="1"/>
  <c r="R201" i="2" a="1"/>
  <c r="R201" i="2" s="1"/>
  <c r="R202" i="2" a="1"/>
  <c r="R202" i="2" s="1"/>
  <c r="R203" i="2" a="1"/>
  <c r="R203" i="2" s="1"/>
  <c r="R204" i="2" a="1"/>
  <c r="R204" i="2" s="1"/>
  <c r="R205" i="2" a="1"/>
  <c r="R205" i="2" s="1"/>
  <c r="R206" i="2" a="1"/>
  <c r="R206" i="2" s="1"/>
  <c r="R207" i="2" a="1"/>
  <c r="R207" i="2" s="1"/>
  <c r="R208" i="2" a="1"/>
  <c r="R208" i="2" s="1"/>
  <c r="R209" i="2" a="1"/>
  <c r="R209" i="2" s="1"/>
  <c r="R210" i="2" a="1"/>
  <c r="R210" i="2" s="1"/>
  <c r="R211" i="2" a="1"/>
  <c r="R211" i="2" s="1"/>
  <c r="R212" i="2" a="1"/>
  <c r="R212" i="2" s="1"/>
  <c r="R213" i="2" a="1"/>
  <c r="R213" i="2" s="1"/>
  <c r="R214" i="2" a="1"/>
  <c r="R214" i="2" s="1"/>
  <c r="R215" i="2" a="1"/>
  <c r="R215" i="2" s="1"/>
  <c r="R216" i="2" a="1"/>
  <c r="R216" i="2" s="1"/>
  <c r="R217" i="2" a="1"/>
  <c r="R217" i="2" s="1"/>
  <c r="R218" i="2" a="1"/>
  <c r="R218" i="2" s="1"/>
  <c r="R219" i="2" a="1"/>
  <c r="R219" i="2" s="1"/>
  <c r="R220" i="2" a="1"/>
  <c r="R220" i="2" s="1"/>
  <c r="R221" i="2" a="1"/>
  <c r="R221" i="2" s="1"/>
  <c r="R222" i="2" a="1"/>
  <c r="R222" i="2" s="1"/>
  <c r="R223" i="2" a="1"/>
  <c r="R223" i="2" s="1"/>
  <c r="R224" i="2" a="1"/>
  <c r="R224" i="2" s="1"/>
  <c r="R225" i="2" a="1"/>
  <c r="R225" i="2" s="1"/>
  <c r="R226" i="2" a="1"/>
  <c r="R226" i="2" s="1"/>
  <c r="R227" i="2" a="1"/>
  <c r="R227" i="2" s="1"/>
  <c r="R228" i="2" a="1"/>
  <c r="R228" i="2" s="1"/>
  <c r="R229" i="2" a="1"/>
  <c r="R229" i="2" s="1"/>
  <c r="R230" i="2" a="1"/>
  <c r="R230" i="2" s="1"/>
  <c r="R231" i="2" a="1"/>
  <c r="R231" i="2" s="1"/>
  <c r="R232" i="2" a="1"/>
  <c r="R232" i="2" s="1"/>
  <c r="R233" i="2" a="1"/>
  <c r="R233" i="2" s="1"/>
  <c r="R234" i="2" a="1"/>
  <c r="R234" i="2" s="1"/>
  <c r="R235" i="2" a="1"/>
  <c r="R235" i="2" s="1"/>
  <c r="R236" i="2" a="1"/>
  <c r="R236" i="2" s="1"/>
  <c r="R237" i="2" a="1"/>
  <c r="R237" i="2" s="1"/>
  <c r="R238" i="2" a="1"/>
  <c r="R238" i="2" s="1"/>
  <c r="R239" i="2" a="1"/>
  <c r="R239" i="2" s="1"/>
  <c r="R240" i="2" a="1"/>
  <c r="R240" i="2" s="1"/>
  <c r="R241" i="2" a="1"/>
  <c r="R241" i="2" s="1"/>
  <c r="R242" i="2" a="1"/>
  <c r="R242" i="2" s="1"/>
  <c r="R243" i="2" a="1"/>
  <c r="R243" i="2" s="1"/>
  <c r="R244" i="2" a="1"/>
  <c r="R244" i="2" s="1"/>
  <c r="R245" i="2" a="1"/>
  <c r="R245" i="2" s="1"/>
  <c r="R246" i="2" a="1"/>
  <c r="R246" i="2" s="1"/>
  <c r="R247" i="2" a="1"/>
  <c r="R247" i="2" s="1"/>
  <c r="R248" i="2" a="1"/>
  <c r="R248" i="2" s="1"/>
  <c r="R249" i="2" a="1"/>
  <c r="R249" i="2" s="1"/>
  <c r="R250" i="2" a="1"/>
  <c r="R250" i="2" s="1"/>
  <c r="R251" i="2" a="1"/>
  <c r="R251" i="2" s="1"/>
  <c r="R252" i="2" a="1"/>
  <c r="R252" i="2" s="1"/>
  <c r="R253" i="2" a="1"/>
  <c r="R253" i="2" s="1"/>
  <c r="R254" i="2" a="1"/>
  <c r="R254" i="2" s="1"/>
  <c r="R255" i="2" a="1"/>
  <c r="R255" i="2" s="1"/>
  <c r="R256" i="2" a="1"/>
  <c r="R256" i="2" s="1"/>
  <c r="R257" i="2" a="1"/>
  <c r="R257" i="2" s="1"/>
  <c r="R258" i="2" a="1"/>
  <c r="R258" i="2" s="1"/>
  <c r="R259" i="2" a="1"/>
  <c r="R259" i="2" s="1"/>
  <c r="R260" i="2" a="1"/>
  <c r="R260" i="2" s="1"/>
  <c r="R261" i="2" a="1"/>
  <c r="R261" i="2" s="1"/>
  <c r="R262" i="2" a="1"/>
  <c r="R262" i="2" s="1"/>
  <c r="R263" i="2" a="1"/>
  <c r="R263" i="2" s="1"/>
  <c r="R264" i="2" a="1"/>
  <c r="R264" i="2" s="1"/>
  <c r="R265" i="2" a="1"/>
  <c r="R265" i="2" s="1"/>
  <c r="R266" i="2" a="1"/>
  <c r="R266" i="2" s="1"/>
  <c r="R267" i="2" a="1"/>
  <c r="R267" i="2" s="1"/>
  <c r="R268" i="2" a="1"/>
  <c r="R268" i="2" s="1"/>
  <c r="R269" i="2" a="1"/>
  <c r="R269" i="2" s="1"/>
  <c r="R270" i="2" a="1"/>
  <c r="R270" i="2" s="1"/>
  <c r="R271" i="2" a="1"/>
  <c r="R271" i="2" s="1"/>
  <c r="R272" i="2" a="1"/>
  <c r="R272" i="2" s="1"/>
  <c r="R273" i="2" a="1"/>
  <c r="R273" i="2" s="1"/>
  <c r="R274" i="2" a="1"/>
  <c r="R274" i="2" s="1"/>
  <c r="R275" i="2" a="1"/>
  <c r="R275" i="2" s="1"/>
  <c r="R276" i="2" a="1"/>
  <c r="R276" i="2" s="1"/>
  <c r="R277" i="2" a="1"/>
  <c r="R277" i="2" s="1"/>
  <c r="R278" i="2" a="1"/>
  <c r="R278" i="2" s="1"/>
  <c r="R279" i="2" a="1"/>
  <c r="R279" i="2" s="1"/>
  <c r="R280" i="2" a="1"/>
  <c r="R280" i="2" s="1"/>
  <c r="R281" i="2" a="1"/>
  <c r="R281" i="2" s="1"/>
  <c r="R282" i="2" a="1"/>
  <c r="R282" i="2" s="1"/>
  <c r="R283" i="2" a="1"/>
  <c r="R283" i="2" s="1"/>
  <c r="R284" i="2" a="1"/>
  <c r="R284" i="2" s="1"/>
  <c r="R285" i="2" a="1"/>
  <c r="R285" i="2" s="1"/>
  <c r="R286" i="2" a="1"/>
  <c r="R286" i="2" s="1"/>
  <c r="R287" i="2" a="1"/>
  <c r="R287" i="2" s="1"/>
  <c r="R288" i="2" a="1"/>
  <c r="R288" i="2" s="1"/>
  <c r="R289" i="2" a="1"/>
  <c r="R289" i="2" s="1"/>
  <c r="R290" i="2" a="1"/>
  <c r="R290" i="2" s="1"/>
  <c r="R291" i="2" a="1"/>
  <c r="R291" i="2" s="1"/>
  <c r="R292" i="2" a="1"/>
  <c r="R292" i="2" s="1"/>
  <c r="R293" i="2" a="1"/>
  <c r="R293" i="2" s="1"/>
  <c r="R294" i="2" a="1"/>
  <c r="R294" i="2" s="1"/>
  <c r="R295" i="2" a="1"/>
  <c r="R295" i="2" s="1"/>
  <c r="R296" i="2" a="1"/>
  <c r="R296" i="2" s="1"/>
  <c r="R297" i="2" a="1"/>
  <c r="R297" i="2" s="1"/>
  <c r="R298" i="2" a="1"/>
  <c r="R298" i="2" s="1"/>
  <c r="R299" i="2" a="1"/>
  <c r="R299" i="2" s="1"/>
  <c r="R300" i="2" a="1"/>
  <c r="R300" i="2" s="1"/>
  <c r="R301" i="2" a="1"/>
  <c r="R301" i="2" s="1"/>
  <c r="R302" i="2" a="1"/>
  <c r="R302" i="2" s="1"/>
  <c r="R303" i="2" a="1"/>
  <c r="R303" i="2" s="1"/>
  <c r="R304" i="2" a="1"/>
  <c r="R304" i="2" s="1"/>
  <c r="R305" i="2" a="1"/>
  <c r="R305" i="2" s="1"/>
  <c r="R306" i="2" a="1"/>
  <c r="R306" i="2" s="1"/>
  <c r="R307" i="2" a="1"/>
  <c r="R307" i="2" s="1"/>
  <c r="R308" i="2" a="1"/>
  <c r="R308" i="2" s="1"/>
  <c r="R309" i="2" a="1"/>
  <c r="R309" i="2" s="1"/>
  <c r="R310" i="2" a="1"/>
  <c r="R310" i="2" s="1"/>
  <c r="R311" i="2" a="1"/>
  <c r="R311" i="2"/>
  <c r="R312" i="2" a="1"/>
  <c r="R312" i="2" s="1"/>
  <c r="R313" i="2" a="1"/>
  <c r="R313" i="2" s="1"/>
  <c r="R314" i="2" a="1"/>
  <c r="R314" i="2" s="1"/>
  <c r="R315" i="2" a="1"/>
  <c r="R315" i="2" s="1"/>
  <c r="R316" i="2" a="1"/>
  <c r="R316" i="2" s="1"/>
  <c r="R317" i="2" a="1"/>
  <c r="R317" i="2" s="1"/>
  <c r="R318" i="2" a="1"/>
  <c r="R318" i="2" s="1"/>
  <c r="R319" i="2" a="1"/>
  <c r="R319" i="2" s="1"/>
  <c r="R320" i="2" a="1"/>
  <c r="R320" i="2" s="1"/>
  <c r="R321" i="2" a="1"/>
  <c r="R321" i="2" s="1"/>
  <c r="R322" i="2" a="1"/>
  <c r="R322" i="2" s="1"/>
  <c r="R323" i="2" a="1"/>
  <c r="R323" i="2" s="1"/>
  <c r="R324" i="2" a="1"/>
  <c r="R324" i="2" s="1"/>
  <c r="R325" i="2" a="1"/>
  <c r="R325" i="2" s="1"/>
  <c r="R326" i="2" a="1"/>
  <c r="R326" i="2" s="1"/>
  <c r="R327" i="2" a="1"/>
  <c r="R327" i="2"/>
  <c r="R328" i="2" a="1"/>
  <c r="R328" i="2" s="1"/>
  <c r="R329" i="2" a="1"/>
  <c r="R329" i="2" s="1"/>
  <c r="R330" i="2" a="1"/>
  <c r="R330" i="2" s="1"/>
  <c r="R331" i="2" a="1"/>
  <c r="R331" i="2" s="1"/>
  <c r="R332" i="2" a="1"/>
  <c r="R332" i="2" s="1"/>
  <c r="R333" i="2" a="1"/>
  <c r="R333" i="2" s="1"/>
  <c r="R334" i="2" a="1"/>
  <c r="R334" i="2" s="1"/>
  <c r="R335" i="2" a="1"/>
  <c r="R335" i="2" s="1"/>
  <c r="R336" i="2" a="1"/>
  <c r="R336" i="2" s="1"/>
  <c r="R337" i="2" a="1"/>
  <c r="R337" i="2" s="1"/>
  <c r="R338" i="2" a="1"/>
  <c r="R338" i="2" s="1"/>
  <c r="R339" i="2" a="1"/>
  <c r="R339" i="2" s="1"/>
  <c r="R340" i="2" a="1"/>
  <c r="R340" i="2" s="1"/>
  <c r="R341" i="2" a="1"/>
  <c r="R341" i="2" s="1"/>
  <c r="R342" i="2" a="1"/>
  <c r="R342" i="2"/>
  <c r="R343" i="2" a="1"/>
  <c r="R343" i="2" s="1"/>
  <c r="R344" i="2" a="1"/>
  <c r="R344" i="2" s="1"/>
  <c r="R345" i="2" a="1"/>
  <c r="R345" i="2" s="1"/>
  <c r="R346" i="2" a="1"/>
  <c r="R346" i="2" s="1"/>
  <c r="R347" i="2" a="1"/>
  <c r="R347" i="2" s="1"/>
  <c r="R348" i="2" a="1"/>
  <c r="R348" i="2" s="1"/>
  <c r="R349" i="2" a="1"/>
  <c r="R349" i="2" s="1"/>
  <c r="R350" i="2" a="1"/>
  <c r="R350" i="2" s="1"/>
  <c r="R351" i="2" a="1"/>
  <c r="R351" i="2" s="1"/>
  <c r="R352" i="2" a="1"/>
  <c r="R352" i="2" s="1"/>
  <c r="R353" i="2" a="1"/>
  <c r="R353" i="2" s="1"/>
  <c r="R354" i="2" a="1"/>
  <c r="R354" i="2" s="1"/>
  <c r="R355" i="2" a="1"/>
  <c r="R355" i="2" s="1"/>
  <c r="R356" i="2" a="1"/>
  <c r="R356" i="2" s="1"/>
  <c r="R357" i="2" a="1"/>
  <c r="R357" i="2" s="1"/>
  <c r="R358" i="2" a="1"/>
  <c r="R358" i="2" s="1"/>
  <c r="R359" i="2" a="1"/>
  <c r="R359" i="2" s="1"/>
  <c r="R360" i="2" a="1"/>
  <c r="R360" i="2" s="1"/>
  <c r="R361" i="2" a="1"/>
  <c r="R361" i="2" s="1"/>
  <c r="R362" i="2" a="1"/>
  <c r="R362" i="2" s="1"/>
  <c r="R363" i="2" a="1"/>
  <c r="R363" i="2" s="1"/>
  <c r="R364" i="2" a="1"/>
  <c r="R364" i="2" s="1"/>
  <c r="R365" i="2" a="1"/>
  <c r="R365" i="2" s="1"/>
  <c r="R366" i="2" a="1"/>
  <c r="R366" i="2" s="1"/>
  <c r="R367" i="2" a="1"/>
  <c r="R367" i="2" s="1"/>
  <c r="R368" i="2" a="1"/>
  <c r="R368" i="2" s="1"/>
  <c r="R369" i="2" a="1"/>
  <c r="R369" i="2" s="1"/>
  <c r="R370" i="2" a="1"/>
  <c r="R370" i="2" s="1"/>
  <c r="R371" i="2" a="1"/>
  <c r="R371" i="2" s="1"/>
  <c r="R372" i="2" a="1"/>
  <c r="R372" i="2" s="1"/>
  <c r="R373" i="2" a="1"/>
  <c r="R373" i="2" s="1"/>
  <c r="R374" i="2" a="1"/>
  <c r="R374" i="2" s="1"/>
  <c r="R375" i="2" a="1"/>
  <c r="R375" i="2" s="1"/>
  <c r="R376" i="2" a="1"/>
  <c r="R376" i="2" s="1"/>
  <c r="R377" i="2" a="1"/>
  <c r="R377" i="2" s="1"/>
  <c r="R378" i="2" a="1"/>
  <c r="R378" i="2" s="1"/>
  <c r="R379" i="2" a="1"/>
  <c r="R379" i="2" s="1"/>
  <c r="R380" i="2" a="1"/>
  <c r="R380" i="2" s="1"/>
  <c r="R381" i="2" a="1"/>
  <c r="R381" i="2" s="1"/>
  <c r="R382" i="2" a="1"/>
  <c r="R382" i="2" s="1"/>
  <c r="R383" i="2" a="1"/>
  <c r="R383" i="2" s="1"/>
  <c r="R384" i="2" a="1"/>
  <c r="R384" i="2" s="1"/>
  <c r="R385" i="2" a="1"/>
  <c r="R385" i="2" s="1"/>
  <c r="R386" i="2" a="1"/>
  <c r="R386" i="2" s="1"/>
  <c r="R387" i="2" a="1"/>
  <c r="R387" i="2" s="1"/>
  <c r="R388" i="2" a="1"/>
  <c r="R388" i="2" s="1"/>
  <c r="R389" i="2" a="1"/>
  <c r="R389" i="2" s="1"/>
  <c r="R390" i="2" a="1"/>
  <c r="R390" i="2" s="1"/>
  <c r="R391" i="2" a="1"/>
  <c r="R391" i="2" s="1"/>
  <c r="R392" i="2" a="1"/>
  <c r="R392" i="2" s="1"/>
  <c r="R393" i="2" a="1"/>
  <c r="R393" i="2" s="1"/>
  <c r="R394" i="2" a="1"/>
  <c r="R394" i="2" s="1"/>
  <c r="R395" i="2" a="1"/>
  <c r="R395" i="2" s="1"/>
  <c r="R396" i="2" a="1"/>
  <c r="R396" i="2" s="1"/>
  <c r="R397" i="2" a="1"/>
  <c r="R397" i="2" s="1"/>
  <c r="R398" i="2" a="1"/>
  <c r="R398" i="2" s="1"/>
  <c r="R399" i="2" a="1"/>
  <c r="R399" i="2" s="1"/>
  <c r="R400" i="2" a="1"/>
  <c r="R400" i="2" s="1"/>
  <c r="R401" i="2" a="1"/>
  <c r="R401" i="2" s="1"/>
  <c r="R402" i="2" a="1"/>
  <c r="R402" i="2" s="1"/>
  <c r="R403" i="2" a="1"/>
  <c r="R403" i="2" s="1"/>
  <c r="R404" i="2" a="1"/>
  <c r="R404" i="2" s="1"/>
  <c r="R405" i="2" a="1"/>
  <c r="R405" i="2" s="1"/>
  <c r="R406" i="2" a="1"/>
  <c r="R406" i="2" s="1"/>
  <c r="R407" i="2" a="1"/>
  <c r="R407" i="2" s="1"/>
  <c r="R408" i="2" a="1"/>
  <c r="R408" i="2" s="1"/>
  <c r="R409" i="2" a="1"/>
  <c r="R409" i="2" s="1"/>
  <c r="R410" i="2" a="1"/>
  <c r="R410" i="2" s="1"/>
  <c r="R411" i="2" a="1"/>
  <c r="R411" i="2" s="1"/>
  <c r="R412" i="2" a="1"/>
  <c r="R412" i="2" s="1"/>
  <c r="R413" i="2" a="1"/>
  <c r="R413" i="2" s="1"/>
  <c r="R414" i="2" a="1"/>
  <c r="R414" i="2" s="1"/>
  <c r="R415" i="2" a="1"/>
  <c r="R415" i="2" s="1"/>
  <c r="R416" i="2" a="1"/>
  <c r="R416" i="2" s="1"/>
  <c r="R417" i="2" a="1"/>
  <c r="R417" i="2" s="1"/>
  <c r="R418" i="2" a="1"/>
  <c r="R418" i="2" s="1"/>
  <c r="R419" i="2" a="1"/>
  <c r="R419" i="2" s="1"/>
  <c r="R420" i="2" a="1"/>
  <c r="R420" i="2" s="1"/>
  <c r="R421" i="2" a="1"/>
  <c r="R421" i="2" s="1"/>
  <c r="R422" i="2" a="1"/>
  <c r="R422" i="2" s="1"/>
  <c r="R423" i="2" a="1"/>
  <c r="R423" i="2" s="1"/>
  <c r="R424" i="2" a="1"/>
  <c r="R424" i="2" s="1"/>
  <c r="R425" i="2" a="1"/>
  <c r="R425" i="2" s="1"/>
  <c r="R426" i="2" a="1"/>
  <c r="R426" i="2" s="1"/>
  <c r="R427" i="2" a="1"/>
  <c r="R427" i="2" s="1"/>
  <c r="R428" i="2" a="1"/>
  <c r="R428" i="2" s="1"/>
  <c r="R429" i="2" a="1"/>
  <c r="R429" i="2" s="1"/>
  <c r="R430" i="2" a="1"/>
  <c r="R430" i="2" s="1"/>
  <c r="R431" i="2" a="1"/>
  <c r="R431" i="2" s="1"/>
  <c r="R432" i="2" a="1"/>
  <c r="R432" i="2" s="1"/>
  <c r="R433" i="2" a="1"/>
  <c r="R433" i="2" s="1"/>
  <c r="R434" i="2" a="1"/>
  <c r="R434" i="2" s="1"/>
  <c r="R435" i="2" a="1"/>
  <c r="R435" i="2" s="1"/>
  <c r="R436" i="2" a="1"/>
  <c r="R436" i="2" s="1"/>
  <c r="R437" i="2" a="1"/>
  <c r="R437" i="2" s="1"/>
  <c r="R438" i="2" a="1"/>
  <c r="R438" i="2" s="1"/>
  <c r="R439" i="2" a="1"/>
  <c r="R439" i="2" s="1"/>
  <c r="R440" i="2" a="1"/>
  <c r="R440" i="2" s="1"/>
  <c r="R441" i="2" a="1"/>
  <c r="R441" i="2" s="1"/>
  <c r="R442" i="2" a="1"/>
  <c r="R442" i="2" s="1"/>
  <c r="R443" i="2" a="1"/>
  <c r="R443" i="2" s="1"/>
  <c r="R444" i="2" a="1"/>
  <c r="R444" i="2" s="1"/>
  <c r="R445" i="2" a="1"/>
  <c r="R445" i="2" s="1"/>
  <c r="R446" i="2" a="1"/>
  <c r="R446" i="2" s="1"/>
  <c r="R447" i="2" a="1"/>
  <c r="R447" i="2" s="1"/>
  <c r="R448" i="2" a="1"/>
  <c r="R448" i="2" s="1"/>
  <c r="R449" i="2" a="1"/>
  <c r="R449" i="2" s="1"/>
  <c r="R450" i="2" a="1"/>
  <c r="R450" i="2" s="1"/>
  <c r="R451" i="2" a="1"/>
  <c r="R451" i="2" s="1"/>
  <c r="R452" i="2" a="1"/>
  <c r="R452" i="2" s="1"/>
  <c r="R453" i="2" a="1"/>
  <c r="R453" i="2" s="1"/>
  <c r="R454" i="2" a="1"/>
  <c r="R454" i="2" s="1"/>
  <c r="R455" i="2" a="1"/>
  <c r="R455" i="2" s="1"/>
  <c r="R456" i="2" a="1"/>
  <c r="R456" i="2" s="1"/>
  <c r="R457" i="2" a="1"/>
  <c r="R457" i="2" s="1"/>
  <c r="R458" i="2" a="1"/>
  <c r="R458" i="2" s="1"/>
  <c r="R459" i="2" a="1"/>
  <c r="R459" i="2" s="1"/>
  <c r="R460" i="2" a="1"/>
  <c r="R460" i="2" s="1"/>
  <c r="R461" i="2" a="1"/>
  <c r="R461" i="2" s="1"/>
  <c r="R462" i="2" a="1"/>
  <c r="R462" i="2" s="1"/>
  <c r="R463" i="2" a="1"/>
  <c r="R463" i="2" s="1"/>
  <c r="R464" i="2" a="1"/>
  <c r="R464" i="2" s="1"/>
  <c r="R465" i="2" a="1"/>
  <c r="R465" i="2" s="1"/>
  <c r="R466" i="2" a="1"/>
  <c r="R466" i="2" s="1"/>
  <c r="R467" i="2" a="1"/>
  <c r="R467" i="2" s="1"/>
  <c r="R468" i="2" a="1"/>
  <c r="R468" i="2" s="1"/>
  <c r="R469" i="2" a="1"/>
  <c r="R469" i="2" s="1"/>
  <c r="R470" i="2" a="1"/>
  <c r="R470" i="2" s="1"/>
  <c r="R471" i="2" a="1"/>
  <c r="R471" i="2" s="1"/>
  <c r="R472" i="2" a="1"/>
  <c r="R472" i="2" s="1"/>
  <c r="R473" i="2" a="1"/>
  <c r="R473" i="2" s="1"/>
  <c r="R474" i="2" a="1"/>
  <c r="R474" i="2" s="1"/>
  <c r="R475" i="2" a="1"/>
  <c r="R475" i="2" s="1"/>
  <c r="R476" i="2" a="1"/>
  <c r="R476" i="2" s="1"/>
  <c r="R477" i="2" a="1"/>
  <c r="R477" i="2" s="1"/>
  <c r="R478" i="2" a="1"/>
  <c r="R478" i="2" s="1"/>
  <c r="R479" i="2" a="1"/>
  <c r="R479" i="2" s="1"/>
  <c r="R480" i="2" a="1"/>
  <c r="R480" i="2" s="1"/>
  <c r="R481" i="2" a="1"/>
  <c r="R481" i="2" s="1"/>
  <c r="R482" i="2" a="1"/>
  <c r="R482" i="2" s="1"/>
  <c r="R483" i="2" a="1"/>
  <c r="R483" i="2" s="1"/>
  <c r="R484" i="2" a="1"/>
  <c r="R484" i="2" s="1"/>
  <c r="R485" i="2" a="1"/>
  <c r="R485" i="2" s="1"/>
  <c r="R486" i="2" a="1"/>
  <c r="R486" i="2" s="1"/>
  <c r="R487" i="2" a="1"/>
  <c r="R487" i="2" s="1"/>
  <c r="R488" i="2" a="1"/>
  <c r="R488" i="2" s="1"/>
  <c r="R489" i="2" a="1"/>
  <c r="R489" i="2" s="1"/>
  <c r="R490" i="2" a="1"/>
  <c r="R490" i="2" s="1"/>
  <c r="R491" i="2" a="1"/>
  <c r="R491" i="2" s="1"/>
  <c r="R492" i="2" a="1"/>
  <c r="R492" i="2" s="1"/>
  <c r="R493" i="2" a="1"/>
  <c r="R493" i="2" s="1"/>
  <c r="R494" i="2" a="1"/>
  <c r="R494" i="2" s="1"/>
  <c r="R495" i="2" a="1"/>
  <c r="R495" i="2" s="1"/>
  <c r="R496" i="2" a="1"/>
  <c r="R496" i="2" s="1"/>
  <c r="R497" i="2" a="1"/>
  <c r="R497" i="2" s="1"/>
  <c r="R498" i="2" a="1"/>
  <c r="R498" i="2" s="1"/>
  <c r="R499" i="2" a="1"/>
  <c r="R499" i="2" s="1"/>
  <c r="R500" i="2" a="1"/>
  <c r="R500" i="2" s="1"/>
  <c r="R501" i="2" a="1"/>
  <c r="R501" i="2" s="1"/>
  <c r="R502" i="2" a="1"/>
  <c r="R502" i="2" s="1"/>
  <c r="R503" i="2" a="1"/>
  <c r="R503" i="2" s="1"/>
  <c r="R504" i="2" a="1"/>
  <c r="R504" i="2" s="1"/>
  <c r="R505" i="2" a="1"/>
  <c r="R505" i="2" s="1"/>
  <c r="R506" i="2" a="1"/>
  <c r="R506" i="2" s="1"/>
  <c r="R507" i="2" a="1"/>
  <c r="R507" i="2" s="1"/>
  <c r="R508" i="2" a="1"/>
  <c r="R508" i="2" s="1"/>
  <c r="R509" i="2" a="1"/>
  <c r="R509" i="2" s="1"/>
  <c r="R510" i="2" a="1"/>
  <c r="R510" i="2" s="1"/>
  <c r="R511" i="2" a="1"/>
  <c r="R511" i="2" s="1"/>
  <c r="R512" i="2" a="1"/>
  <c r="R512" i="2" s="1"/>
  <c r="R513" i="2" a="1"/>
  <c r="R513" i="2" s="1"/>
  <c r="R514" i="2" a="1"/>
  <c r="R514" i="2" s="1"/>
  <c r="R515" i="2" a="1"/>
  <c r="R515" i="2" s="1"/>
  <c r="R516" i="2" a="1"/>
  <c r="R516" i="2" s="1"/>
  <c r="R517" i="2" a="1"/>
  <c r="R517" i="2" s="1"/>
  <c r="R518" i="2" a="1"/>
  <c r="R518" i="2" s="1"/>
  <c r="R519" i="2" a="1"/>
  <c r="R519" i="2" s="1"/>
  <c r="R520" i="2" a="1"/>
  <c r="R520" i="2" s="1"/>
  <c r="R521" i="2" a="1"/>
  <c r="R521" i="2" s="1"/>
  <c r="R522" i="2" a="1"/>
  <c r="R522" i="2" s="1"/>
  <c r="R523" i="2" a="1"/>
  <c r="R523" i="2" s="1"/>
  <c r="R524" i="2" a="1"/>
  <c r="R524" i="2" s="1"/>
  <c r="R525" i="2" a="1"/>
  <c r="R525" i="2" s="1"/>
  <c r="R526" i="2" a="1"/>
  <c r="R526" i="2" s="1"/>
  <c r="R527" i="2" a="1"/>
  <c r="R527" i="2" s="1"/>
  <c r="R528" i="2" a="1"/>
  <c r="R528" i="2" s="1"/>
  <c r="R529" i="2" a="1"/>
  <c r="R529" i="2" s="1"/>
  <c r="R530" i="2" a="1"/>
  <c r="R530" i="2" s="1"/>
  <c r="R531" i="2" a="1"/>
  <c r="R531" i="2" s="1"/>
  <c r="R532" i="2" a="1"/>
  <c r="R532" i="2"/>
  <c r="R533" i="2" a="1"/>
  <c r="R533" i="2" s="1"/>
  <c r="R534" i="2" a="1"/>
  <c r="R534" i="2" s="1"/>
  <c r="R535" i="2" a="1"/>
  <c r="R535" i="2" s="1"/>
  <c r="R536" i="2" a="1"/>
  <c r="R536" i="2" s="1"/>
  <c r="R537" i="2" a="1"/>
  <c r="R537" i="2" s="1"/>
  <c r="R538" i="2" a="1"/>
  <c r="R538" i="2" s="1"/>
  <c r="R539" i="2" a="1"/>
  <c r="R539" i="2" s="1"/>
  <c r="R540" i="2" a="1"/>
  <c r="R540" i="2" s="1"/>
  <c r="R541" i="2" a="1"/>
  <c r="R541" i="2" s="1"/>
  <c r="R542" i="2" a="1"/>
  <c r="R542" i="2" s="1"/>
  <c r="R543" i="2" a="1"/>
  <c r="R543" i="2" s="1"/>
  <c r="R544" i="2" a="1"/>
  <c r="R544" i="2" s="1"/>
  <c r="R545" i="2" a="1"/>
  <c r="R545" i="2" s="1"/>
  <c r="R546" i="2" a="1"/>
  <c r="R546" i="2" s="1"/>
  <c r="R547" i="2" a="1"/>
  <c r="R547" i="2" s="1"/>
  <c r="R548" i="2" a="1"/>
  <c r="R548" i="2" s="1"/>
  <c r="R549" i="2" a="1"/>
  <c r="R549" i="2" s="1"/>
  <c r="R550" i="2" a="1"/>
  <c r="R550" i="2" s="1"/>
  <c r="R551" i="2" a="1"/>
  <c r="R551" i="2" s="1"/>
  <c r="R552" i="2" a="1"/>
  <c r="R552" i="2" s="1"/>
  <c r="R553" i="2" a="1"/>
  <c r="R553" i="2" s="1"/>
  <c r="R554" i="2" a="1"/>
  <c r="R554" i="2" s="1"/>
  <c r="R555" i="2" a="1"/>
  <c r="R555" i="2" s="1"/>
  <c r="R556" i="2" a="1"/>
  <c r="R556" i="2" s="1"/>
  <c r="R557" i="2" a="1"/>
  <c r="R557" i="2" s="1"/>
  <c r="R558" i="2" a="1"/>
  <c r="R558" i="2" s="1"/>
  <c r="R559" i="2" a="1"/>
  <c r="R559" i="2" s="1"/>
  <c r="R560" i="2" a="1"/>
  <c r="R560" i="2" s="1"/>
  <c r="R561" i="2" a="1"/>
  <c r="R561" i="2" s="1"/>
  <c r="R562" i="2" a="1"/>
  <c r="R562" i="2" s="1"/>
  <c r="R563" i="2" a="1"/>
  <c r="R563" i="2" s="1"/>
  <c r="R564" i="2" a="1"/>
  <c r="R564" i="2" s="1"/>
  <c r="R565" i="2" a="1"/>
  <c r="R565" i="2" s="1"/>
  <c r="R566" i="2" a="1"/>
  <c r="R566" i="2" s="1"/>
  <c r="R567" i="2" a="1"/>
  <c r="R567" i="2" s="1"/>
  <c r="R568" i="2" a="1"/>
  <c r="R568" i="2" s="1"/>
  <c r="R569" i="2" a="1"/>
  <c r="R569" i="2" s="1"/>
  <c r="R570" i="2" a="1"/>
  <c r="R570" i="2" s="1"/>
  <c r="R571" i="2" a="1"/>
  <c r="R571" i="2" s="1"/>
  <c r="R572" i="2" a="1"/>
  <c r="R572" i="2" s="1"/>
  <c r="R573" i="2" a="1"/>
  <c r="R573" i="2" s="1"/>
  <c r="R574" i="2" a="1"/>
  <c r="R574" i="2" s="1"/>
  <c r="R575" i="2" a="1"/>
  <c r="R575" i="2" s="1"/>
  <c r="R576" i="2" a="1"/>
  <c r="R576" i="2" s="1"/>
  <c r="R577" i="2" a="1"/>
  <c r="R577" i="2" s="1"/>
  <c r="R578" i="2" a="1"/>
  <c r="R578" i="2" s="1"/>
  <c r="R579" i="2" a="1"/>
  <c r="R579" i="2" s="1"/>
  <c r="R580" i="2" a="1"/>
  <c r="R580" i="2" s="1"/>
  <c r="R581" i="2" a="1"/>
  <c r="R581" i="2" s="1"/>
  <c r="R582" i="2" a="1"/>
  <c r="R582" i="2" s="1"/>
  <c r="R583" i="2" a="1"/>
  <c r="R583" i="2" s="1"/>
  <c r="R584" i="2" a="1"/>
  <c r="R584" i="2" s="1"/>
  <c r="R585" i="2" a="1"/>
  <c r="R585" i="2" s="1"/>
  <c r="R586" i="2" a="1"/>
  <c r="R586" i="2" s="1"/>
  <c r="R587" i="2" a="1"/>
  <c r="R587" i="2" s="1"/>
  <c r="R588" i="2" a="1"/>
  <c r="R588" i="2" s="1"/>
  <c r="R589" i="2" a="1"/>
  <c r="R589" i="2" s="1"/>
  <c r="R590" i="2" a="1"/>
  <c r="R590" i="2" s="1"/>
  <c r="R591" i="2" a="1"/>
  <c r="R591" i="2" s="1"/>
  <c r="R592" i="2" a="1"/>
  <c r="R592" i="2" s="1"/>
  <c r="R593" i="2" a="1"/>
  <c r="R593" i="2" s="1"/>
  <c r="R594" i="2" a="1"/>
  <c r="R594" i="2" s="1"/>
  <c r="R595" i="2" a="1"/>
  <c r="R595" i="2" s="1"/>
  <c r="R596" i="2" a="1"/>
  <c r="R596" i="2" s="1"/>
  <c r="R597" i="2" a="1"/>
  <c r="R597" i="2" s="1"/>
  <c r="R598" i="2" a="1"/>
  <c r="R598" i="2" s="1"/>
  <c r="R599" i="2" a="1"/>
  <c r="R599" i="2" s="1"/>
  <c r="R600" i="2" a="1"/>
  <c r="R600" i="2" s="1"/>
  <c r="R601" i="2" a="1"/>
  <c r="R601" i="2" s="1"/>
  <c r="R602" i="2" a="1"/>
  <c r="R602" i="2" s="1"/>
  <c r="R603" i="2" a="1"/>
  <c r="R603" i="2" s="1"/>
  <c r="R604" i="2" a="1"/>
  <c r="R604" i="2" s="1"/>
  <c r="R605" i="2" a="1"/>
  <c r="R605" i="2" s="1"/>
  <c r="R606" i="2" a="1"/>
  <c r="R606" i="2" s="1"/>
  <c r="R607" i="2" a="1"/>
  <c r="R607" i="2" s="1"/>
  <c r="R608" i="2" a="1"/>
  <c r="R608" i="2" s="1"/>
  <c r="R609" i="2" a="1"/>
  <c r="R609" i="2" s="1"/>
  <c r="R610" i="2" a="1"/>
  <c r="R610" i="2" s="1"/>
  <c r="R611" i="2" a="1"/>
  <c r="R611" i="2" s="1"/>
  <c r="R612" i="2" a="1"/>
  <c r="R612" i="2" s="1"/>
  <c r="R613" i="2" a="1"/>
  <c r="R613" i="2" s="1"/>
  <c r="R614" i="2" a="1"/>
  <c r="R614" i="2" s="1"/>
  <c r="R615" i="2" a="1"/>
  <c r="R615" i="2" s="1"/>
  <c r="R616" i="2" a="1"/>
  <c r="R616" i="2" s="1"/>
  <c r="R617" i="2" a="1"/>
  <c r="R617" i="2" s="1"/>
  <c r="R618" i="2" a="1"/>
  <c r="R618" i="2" s="1"/>
  <c r="R619" i="2" a="1"/>
  <c r="R619" i="2" s="1"/>
  <c r="R620" i="2" a="1"/>
  <c r="R620" i="2" s="1"/>
  <c r="R621" i="2" a="1"/>
  <c r="R621" i="2" s="1"/>
  <c r="R622" i="2" a="1"/>
  <c r="R622" i="2" s="1"/>
  <c r="R623" i="2" a="1"/>
  <c r="R623" i="2" s="1"/>
  <c r="R624" i="2" a="1"/>
  <c r="R624" i="2" s="1"/>
  <c r="R625" i="2" a="1"/>
  <c r="R625" i="2" s="1"/>
  <c r="R626" i="2" a="1"/>
  <c r="R626" i="2" s="1"/>
  <c r="R627" i="2" a="1"/>
  <c r="R627" i="2" s="1"/>
  <c r="R628" i="2" a="1"/>
  <c r="R628" i="2" s="1"/>
  <c r="R629" i="2" a="1"/>
  <c r="R629" i="2" s="1"/>
  <c r="R630" i="2" a="1"/>
  <c r="R630" i="2" s="1"/>
  <c r="R631" i="2" a="1"/>
  <c r="R631" i="2" s="1"/>
  <c r="R632" i="2" a="1"/>
  <c r="R632" i="2" s="1"/>
  <c r="R633" i="2" a="1"/>
  <c r="R633" i="2" s="1"/>
  <c r="R634" i="2" a="1"/>
  <c r="R634" i="2" s="1"/>
  <c r="R635" i="2" a="1"/>
  <c r="R635" i="2" s="1"/>
  <c r="R636" i="2" a="1"/>
  <c r="R636" i="2" s="1"/>
  <c r="R637" i="2" a="1"/>
  <c r="R637" i="2" s="1"/>
  <c r="R638" i="2" a="1"/>
  <c r="R638" i="2" s="1"/>
  <c r="R639" i="2" a="1"/>
  <c r="R639" i="2" s="1"/>
  <c r="R640" i="2" a="1"/>
  <c r="R640" i="2" s="1"/>
  <c r="R641" i="2" a="1"/>
  <c r="R641" i="2" s="1"/>
  <c r="R642" i="2" a="1"/>
  <c r="R642" i="2" s="1"/>
  <c r="R643" i="2" a="1"/>
  <c r="R643" i="2" s="1"/>
  <c r="R644" i="2" a="1"/>
  <c r="R644" i="2" s="1"/>
  <c r="R645" i="2" a="1"/>
  <c r="R645" i="2" s="1"/>
  <c r="R646" i="2" a="1"/>
  <c r="R646" i="2" s="1"/>
  <c r="R647" i="2" a="1"/>
  <c r="R647" i="2" s="1"/>
  <c r="R648" i="2" a="1"/>
  <c r="R648" i="2" s="1"/>
  <c r="R649" i="2" a="1"/>
  <c r="R649" i="2" s="1"/>
  <c r="R650" i="2" a="1"/>
  <c r="R650" i="2" s="1"/>
  <c r="R651" i="2" a="1"/>
  <c r="R651" i="2" s="1"/>
  <c r="R652" i="2" a="1"/>
  <c r="R652" i="2" s="1"/>
  <c r="R653" i="2" a="1"/>
  <c r="R653" i="2" s="1"/>
  <c r="R654" i="2" a="1"/>
  <c r="R654" i="2" s="1"/>
  <c r="R655" i="2" a="1"/>
  <c r="R655" i="2" s="1"/>
  <c r="R656" i="2" a="1"/>
  <c r="R656" i="2" s="1"/>
  <c r="R657" i="2" a="1"/>
  <c r="R657" i="2" s="1"/>
  <c r="R658" i="2" a="1"/>
  <c r="R658" i="2" s="1"/>
  <c r="R659" i="2" a="1"/>
  <c r="R659" i="2" s="1"/>
  <c r="R660" i="2" a="1"/>
  <c r="R660" i="2" s="1"/>
  <c r="R661" i="2" a="1"/>
  <c r="R661" i="2" s="1"/>
  <c r="R662" i="2" a="1"/>
  <c r="R662" i="2" s="1"/>
  <c r="R663" i="2" a="1"/>
  <c r="R663" i="2" s="1"/>
  <c r="R664" i="2" a="1"/>
  <c r="R664" i="2" s="1"/>
  <c r="R665" i="2" a="1"/>
  <c r="R665" i="2" s="1"/>
  <c r="R666" i="2" a="1"/>
  <c r="R666" i="2" s="1"/>
  <c r="R667" i="2" a="1"/>
  <c r="R667" i="2" s="1"/>
  <c r="R668" i="2" a="1"/>
  <c r="R668" i="2" s="1"/>
  <c r="R669" i="2" a="1"/>
  <c r="R669" i="2" s="1"/>
  <c r="R670" i="2" a="1"/>
  <c r="R670" i="2" s="1"/>
  <c r="R671" i="2" a="1"/>
  <c r="R671" i="2" s="1"/>
  <c r="R672" i="2" a="1"/>
  <c r="R672" i="2" s="1"/>
  <c r="R673" i="2" a="1"/>
  <c r="R673" i="2" s="1"/>
  <c r="R674" i="2" a="1"/>
  <c r="R674" i="2" s="1"/>
  <c r="R675" i="2" a="1"/>
  <c r="R675" i="2" s="1"/>
  <c r="R676" i="2" a="1"/>
  <c r="R676" i="2" s="1"/>
  <c r="R677" i="2" a="1"/>
  <c r="R677" i="2" s="1"/>
  <c r="R678" i="2" a="1"/>
  <c r="R678" i="2" s="1"/>
  <c r="R679" i="2" a="1"/>
  <c r="R679" i="2" s="1"/>
  <c r="R680" i="2" a="1"/>
  <c r="R680" i="2" s="1"/>
  <c r="R681" i="2" a="1"/>
  <c r="R681" i="2" s="1"/>
  <c r="R682" i="2" a="1"/>
  <c r="R682" i="2" s="1"/>
  <c r="R683" i="2" a="1"/>
  <c r="R683" i="2" s="1"/>
  <c r="R684" i="2" a="1"/>
  <c r="R684" i="2" s="1"/>
  <c r="R685" i="2" a="1"/>
  <c r="R685" i="2" s="1"/>
  <c r="R686" i="2" a="1"/>
  <c r="R686" i="2" s="1"/>
  <c r="R687" i="2" a="1"/>
  <c r="R687" i="2" s="1"/>
  <c r="R688" i="2" a="1"/>
  <c r="R688" i="2" s="1"/>
  <c r="R689" i="2" a="1"/>
  <c r="R689" i="2" s="1"/>
  <c r="R690" i="2" a="1"/>
  <c r="R690" i="2" s="1"/>
  <c r="R691" i="2" a="1"/>
  <c r="R691" i="2" s="1"/>
  <c r="R692" i="2" a="1"/>
  <c r="R692" i="2" s="1"/>
  <c r="R693" i="2" a="1"/>
  <c r="R693" i="2" s="1"/>
  <c r="R694" i="2" a="1"/>
  <c r="R694" i="2" s="1"/>
  <c r="R695" i="2" a="1"/>
  <c r="R695" i="2" s="1"/>
  <c r="R696" i="2" a="1"/>
  <c r="R696" i="2" s="1"/>
  <c r="R697" i="2" a="1"/>
  <c r="R697" i="2" s="1"/>
  <c r="R698" i="2" a="1"/>
  <c r="R698" i="2" s="1"/>
  <c r="R699" i="2" a="1"/>
  <c r="R699" i="2" s="1"/>
  <c r="R700" i="2" a="1"/>
  <c r="R700" i="2" s="1"/>
  <c r="R701" i="2" a="1"/>
  <c r="R701" i="2" s="1"/>
  <c r="R702" i="2" a="1"/>
  <c r="R702" i="2" s="1"/>
  <c r="R703" i="2" a="1"/>
  <c r="R703" i="2" s="1"/>
  <c r="R704" i="2" a="1"/>
  <c r="R704" i="2" s="1"/>
  <c r="R705" i="2" a="1"/>
  <c r="R705" i="2" s="1"/>
  <c r="R706" i="2" a="1"/>
  <c r="R706" i="2" s="1"/>
  <c r="R707" i="2" a="1"/>
  <c r="R707" i="2" s="1"/>
  <c r="R708" i="2" a="1"/>
  <c r="R708" i="2" s="1"/>
  <c r="R709" i="2" a="1"/>
  <c r="R709" i="2" s="1"/>
  <c r="R710" i="2" a="1"/>
  <c r="R710" i="2" s="1"/>
  <c r="R711" i="2" a="1"/>
  <c r="R711" i="2" s="1"/>
  <c r="R712" i="2" a="1"/>
  <c r="R712" i="2" s="1"/>
  <c r="R713" i="2" a="1"/>
  <c r="R713" i="2" s="1"/>
  <c r="R714" i="2" a="1"/>
  <c r="R714" i="2" s="1"/>
  <c r="R715" i="2" a="1"/>
  <c r="R715" i="2" s="1"/>
  <c r="R716" i="2" a="1"/>
  <c r="R716" i="2" s="1"/>
  <c r="R717" i="2" a="1"/>
  <c r="R717" i="2" s="1"/>
  <c r="R718" i="2" a="1"/>
  <c r="R718" i="2" s="1"/>
  <c r="R719" i="2" a="1"/>
  <c r="R719" i="2" s="1"/>
  <c r="R720" i="2" a="1"/>
  <c r="R720" i="2" s="1"/>
  <c r="R721" i="2" a="1"/>
  <c r="R721" i="2" s="1"/>
  <c r="R722" i="2" a="1"/>
  <c r="R722" i="2" s="1"/>
  <c r="R723" i="2" a="1"/>
  <c r="R723" i="2" s="1"/>
  <c r="R724" i="2" a="1"/>
  <c r="R724" i="2" s="1"/>
  <c r="R725" i="2" a="1"/>
  <c r="R725" i="2" s="1"/>
  <c r="R726" i="2" a="1"/>
  <c r="R726" i="2" s="1"/>
  <c r="R727" i="2" a="1"/>
  <c r="R727" i="2" s="1"/>
  <c r="R728" i="2" a="1"/>
  <c r="R728" i="2" s="1"/>
  <c r="R729" i="2" a="1"/>
  <c r="R729" i="2" s="1"/>
  <c r="R730" i="2" a="1"/>
  <c r="R730" i="2" s="1"/>
  <c r="R731" i="2" a="1"/>
  <c r="R731" i="2" s="1"/>
  <c r="R732" i="2" a="1"/>
  <c r="R732" i="2" s="1"/>
  <c r="R733" i="2" a="1"/>
  <c r="R733" i="2" s="1"/>
  <c r="R734" i="2" a="1"/>
  <c r="R734" i="2" s="1"/>
  <c r="R735" i="2" a="1"/>
  <c r="R735" i="2" s="1"/>
  <c r="R736" i="2" a="1"/>
  <c r="R736" i="2" s="1"/>
  <c r="R737" i="2" a="1"/>
  <c r="R737" i="2" s="1"/>
  <c r="R738" i="2" a="1"/>
  <c r="R738" i="2" s="1"/>
  <c r="R739" i="2" a="1"/>
  <c r="R739" i="2" s="1"/>
  <c r="R740" i="2" a="1"/>
  <c r="R740" i="2" s="1"/>
  <c r="R741" i="2" a="1"/>
  <c r="R741" i="2" s="1"/>
  <c r="R742" i="2" a="1"/>
  <c r="R742" i="2" s="1"/>
  <c r="R743" i="2" a="1"/>
  <c r="R743" i="2" s="1"/>
  <c r="R744" i="2" a="1"/>
  <c r="R744" i="2" s="1"/>
  <c r="R745" i="2" a="1"/>
  <c r="R745" i="2" s="1"/>
  <c r="R746" i="2" a="1"/>
  <c r="R746" i="2" s="1"/>
  <c r="R747" i="2" a="1"/>
  <c r="R747" i="2" s="1"/>
  <c r="R748" i="2" a="1"/>
  <c r="R748" i="2" s="1"/>
  <c r="R749" i="2" a="1"/>
  <c r="R749" i="2" s="1"/>
  <c r="R750" i="2" a="1"/>
  <c r="R750" i="2" s="1"/>
  <c r="R751" i="2" a="1"/>
  <c r="R751" i="2" s="1"/>
  <c r="R752" i="2" a="1"/>
  <c r="R752" i="2" s="1"/>
  <c r="R753" i="2" a="1"/>
  <c r="R753" i="2" s="1"/>
  <c r="R754" i="2" a="1"/>
  <c r="R754" i="2" s="1"/>
  <c r="R755" i="2" a="1"/>
  <c r="R755" i="2" s="1"/>
  <c r="R756" i="2" a="1"/>
  <c r="R756" i="2" s="1"/>
  <c r="R757" i="2" a="1"/>
  <c r="R757" i="2" s="1"/>
  <c r="R758" i="2" a="1"/>
  <c r="R758" i="2" s="1"/>
  <c r="R759" i="2" a="1"/>
  <c r="R759" i="2" s="1"/>
  <c r="R760" i="2" a="1"/>
  <c r="R760" i="2" s="1"/>
  <c r="R761" i="2" a="1"/>
  <c r="R761" i="2" s="1"/>
  <c r="R762" i="2" a="1"/>
  <c r="R762" i="2" s="1"/>
  <c r="R763" i="2" a="1"/>
  <c r="R763" i="2" s="1"/>
  <c r="R764" i="2" a="1"/>
  <c r="R764" i="2" s="1"/>
  <c r="R765" i="2" a="1"/>
  <c r="R765" i="2" s="1"/>
  <c r="R766" i="2" a="1"/>
  <c r="R766" i="2" s="1"/>
  <c r="R767" i="2" a="1"/>
  <c r="R767" i="2" s="1"/>
  <c r="R768" i="2" a="1"/>
  <c r="R768" i="2" s="1"/>
  <c r="R769" i="2" a="1"/>
  <c r="R769" i="2" s="1"/>
  <c r="R770" i="2" a="1"/>
  <c r="R770" i="2" s="1"/>
  <c r="R771" i="2" a="1"/>
  <c r="R771" i="2" s="1"/>
  <c r="R772" i="2" a="1"/>
  <c r="R772" i="2" s="1"/>
  <c r="R773" i="2" a="1"/>
  <c r="R773" i="2" s="1"/>
  <c r="R774" i="2" a="1"/>
  <c r="R774" i="2" s="1"/>
  <c r="R775" i="2" a="1"/>
  <c r="R775" i="2" s="1"/>
  <c r="R776" i="2" a="1"/>
  <c r="R776" i="2" s="1"/>
  <c r="R777" i="2" a="1"/>
  <c r="R777" i="2" s="1"/>
  <c r="R778" i="2" a="1"/>
  <c r="R778" i="2" s="1"/>
  <c r="R779" i="2" a="1"/>
  <c r="R779" i="2" s="1"/>
  <c r="R780" i="2" a="1"/>
  <c r="R780" i="2" s="1"/>
  <c r="R781" i="2" a="1"/>
  <c r="R781" i="2" s="1"/>
  <c r="R782" i="2" a="1"/>
  <c r="R782" i="2" s="1"/>
  <c r="R783" i="2" a="1"/>
  <c r="R783" i="2" s="1"/>
  <c r="R784" i="2" a="1"/>
  <c r="R784" i="2" s="1"/>
  <c r="R785" i="2" a="1"/>
  <c r="R785" i="2" s="1"/>
  <c r="R786" i="2" a="1"/>
  <c r="R786" i="2" s="1"/>
  <c r="R787" i="2" a="1"/>
  <c r="R787" i="2" s="1"/>
  <c r="R788" i="2" a="1"/>
  <c r="R788" i="2" s="1"/>
  <c r="R789" i="2" a="1"/>
  <c r="R789" i="2" s="1"/>
  <c r="R790" i="2" a="1"/>
  <c r="R790" i="2" s="1"/>
  <c r="R791" i="2" a="1"/>
  <c r="R791" i="2" s="1"/>
  <c r="R792" i="2" a="1"/>
  <c r="R792" i="2" s="1"/>
  <c r="R793" i="2" a="1"/>
  <c r="R793" i="2" s="1"/>
  <c r="R794" i="2" a="1"/>
  <c r="R794" i="2" s="1"/>
  <c r="R795" i="2" a="1"/>
  <c r="R795" i="2" s="1"/>
  <c r="R796" i="2" a="1"/>
  <c r="R796" i="2" s="1"/>
  <c r="R797" i="2" a="1"/>
  <c r="R797" i="2" s="1"/>
  <c r="R798" i="2" a="1"/>
  <c r="R798" i="2" s="1"/>
  <c r="R799" i="2" a="1"/>
  <c r="R799" i="2" s="1"/>
  <c r="R800" i="2" a="1"/>
  <c r="R800" i="2" s="1"/>
  <c r="R801" i="2" a="1"/>
  <c r="R801" i="2" s="1"/>
  <c r="R802" i="2" a="1"/>
  <c r="R802" i="2" s="1"/>
  <c r="R803" i="2" a="1"/>
  <c r="R803" i="2" s="1"/>
  <c r="R804" i="2" a="1"/>
  <c r="R804" i="2" s="1"/>
  <c r="R805" i="2" a="1"/>
  <c r="R805" i="2" s="1"/>
  <c r="R806" i="2" a="1"/>
  <c r="R806" i="2" s="1"/>
  <c r="R807" i="2" a="1"/>
  <c r="R807" i="2" s="1"/>
  <c r="R808" i="2" a="1"/>
  <c r="R808" i="2" s="1"/>
  <c r="R809" i="2" a="1"/>
  <c r="R809" i="2" s="1"/>
  <c r="R810" i="2" a="1"/>
  <c r="R810" i="2" s="1"/>
  <c r="R811" i="2" a="1"/>
  <c r="R811" i="2" s="1"/>
  <c r="R812" i="2" a="1"/>
  <c r="R812" i="2" s="1"/>
  <c r="R813" i="2" a="1"/>
  <c r="R813" i="2" s="1"/>
  <c r="R814" i="2" a="1"/>
  <c r="R814" i="2" s="1"/>
  <c r="R815" i="2" a="1"/>
  <c r="R815" i="2" s="1"/>
  <c r="R816" i="2" a="1"/>
  <c r="R816" i="2" s="1"/>
  <c r="R817" i="2" a="1"/>
  <c r="R817" i="2" s="1"/>
  <c r="R818" i="2" a="1"/>
  <c r="R818" i="2" s="1"/>
  <c r="R819" i="2" a="1"/>
  <c r="R819" i="2" s="1"/>
  <c r="R820" i="2" a="1"/>
  <c r="R820" i="2" s="1"/>
  <c r="R821" i="2" a="1"/>
  <c r="R821" i="2" s="1"/>
  <c r="R822" i="2" a="1"/>
  <c r="R822" i="2" s="1"/>
  <c r="R823" i="2" a="1"/>
  <c r="R823" i="2" s="1"/>
  <c r="R824" i="2" a="1"/>
  <c r="R824" i="2" s="1"/>
  <c r="R825" i="2" a="1"/>
  <c r="R825" i="2" s="1"/>
  <c r="R826" i="2" a="1"/>
  <c r="R826" i="2" s="1"/>
  <c r="R827" i="2" a="1"/>
  <c r="R827" i="2" s="1"/>
  <c r="R828" i="2" a="1"/>
  <c r="R828" i="2" s="1"/>
  <c r="R829" i="2" a="1"/>
  <c r="R829" i="2" s="1"/>
  <c r="R830" i="2" a="1"/>
  <c r="R830" i="2" s="1"/>
  <c r="R831" i="2" a="1"/>
  <c r="R831" i="2" s="1"/>
  <c r="R832" i="2" a="1"/>
  <c r="R832" i="2" s="1"/>
  <c r="R833" i="2" a="1"/>
  <c r="R833" i="2" s="1"/>
  <c r="R834" i="2" a="1"/>
  <c r="R834" i="2" s="1"/>
  <c r="R835" i="2" a="1"/>
  <c r="R835" i="2" s="1"/>
  <c r="R836" i="2" a="1"/>
  <c r="R836" i="2" s="1"/>
  <c r="R837" i="2" a="1"/>
  <c r="R837" i="2" s="1"/>
  <c r="R838" i="2" a="1"/>
  <c r="R838" i="2" s="1"/>
  <c r="R839" i="2" a="1"/>
  <c r="R839" i="2" s="1"/>
  <c r="R840" i="2" a="1"/>
  <c r="R840" i="2" s="1"/>
  <c r="R841" i="2" a="1"/>
  <c r="R841" i="2" s="1"/>
  <c r="R842" i="2" a="1"/>
  <c r="R842" i="2" s="1"/>
  <c r="R843" i="2" a="1"/>
  <c r="R843" i="2" s="1"/>
  <c r="R844" i="2" a="1"/>
  <c r="R844" i="2" s="1"/>
  <c r="R845" i="2" a="1"/>
  <c r="R845" i="2" s="1"/>
  <c r="R846" i="2" a="1"/>
  <c r="R846" i="2" s="1"/>
  <c r="R847" i="2" a="1"/>
  <c r="R847" i="2" s="1"/>
  <c r="R848" i="2" a="1"/>
  <c r="R848" i="2" s="1"/>
  <c r="R849" i="2" a="1"/>
  <c r="R849" i="2" s="1"/>
  <c r="R850" i="2" a="1"/>
  <c r="R850" i="2" s="1"/>
  <c r="R851" i="2" a="1"/>
  <c r="R851" i="2" s="1"/>
  <c r="R852" i="2" a="1"/>
  <c r="R852" i="2" s="1"/>
  <c r="R853" i="2" a="1"/>
  <c r="R853" i="2" s="1"/>
  <c r="R854" i="2" a="1"/>
  <c r="R854" i="2" s="1"/>
  <c r="R855" i="2" a="1"/>
  <c r="R855" i="2" s="1"/>
  <c r="R856" i="2" a="1"/>
  <c r="R856" i="2" s="1"/>
  <c r="R857" i="2" a="1"/>
  <c r="R857" i="2" s="1"/>
  <c r="R858" i="2" a="1"/>
  <c r="R858" i="2" s="1"/>
  <c r="R859" i="2" a="1"/>
  <c r="R859" i="2" s="1"/>
  <c r="R860" i="2" a="1"/>
  <c r="R860" i="2" s="1"/>
  <c r="R861" i="2" a="1"/>
  <c r="R861" i="2" s="1"/>
  <c r="R862" i="2" a="1"/>
  <c r="R862" i="2" s="1"/>
  <c r="R863" i="2" a="1"/>
  <c r="R863" i="2" s="1"/>
  <c r="R864" i="2" a="1"/>
  <c r="R864" i="2" s="1"/>
  <c r="R865" i="2" a="1"/>
  <c r="R865" i="2" s="1"/>
  <c r="R866" i="2" a="1"/>
  <c r="R866" i="2" s="1"/>
  <c r="R867" i="2" a="1"/>
  <c r="R867" i="2" s="1"/>
  <c r="R868" i="2" a="1"/>
  <c r="R868" i="2" s="1"/>
  <c r="R869" i="2" a="1"/>
  <c r="R869" i="2" s="1"/>
  <c r="R870" i="2" a="1"/>
  <c r="R870" i="2" s="1"/>
  <c r="R871" i="2" a="1"/>
  <c r="R871" i="2" s="1"/>
  <c r="R872" i="2" a="1"/>
  <c r="R872" i="2" s="1"/>
  <c r="R873" i="2" a="1"/>
  <c r="R873" i="2" s="1"/>
  <c r="R874" i="2" a="1"/>
  <c r="R874" i="2" s="1"/>
  <c r="R875" i="2" a="1"/>
  <c r="R875" i="2" s="1"/>
  <c r="R876" i="2" a="1"/>
  <c r="R876" i="2" s="1"/>
  <c r="R877" i="2" a="1"/>
  <c r="R877" i="2" s="1"/>
  <c r="R878" i="2" a="1"/>
  <c r="R878" i="2" s="1"/>
  <c r="R879" i="2" a="1"/>
  <c r="R879" i="2" s="1"/>
  <c r="R880" i="2" a="1"/>
  <c r="R880" i="2" s="1"/>
  <c r="R881" i="2" a="1"/>
  <c r="R881" i="2" s="1"/>
  <c r="R882" i="2" a="1"/>
  <c r="R882" i="2" s="1"/>
  <c r="R883" i="2" a="1"/>
  <c r="R883" i="2" s="1"/>
  <c r="R884" i="2" a="1"/>
  <c r="R884" i="2" s="1"/>
  <c r="R885" i="2" a="1"/>
  <c r="R885" i="2" s="1"/>
  <c r="R886" i="2" a="1"/>
  <c r="R886" i="2" s="1"/>
  <c r="R887" i="2" a="1"/>
  <c r="R887" i="2" s="1"/>
  <c r="R888" i="2" a="1"/>
  <c r="R888" i="2" s="1"/>
  <c r="R889" i="2" a="1"/>
  <c r="R889" i="2" s="1"/>
  <c r="R890" i="2" a="1"/>
  <c r="R890" i="2" s="1"/>
  <c r="R891" i="2" a="1"/>
  <c r="R891" i="2" s="1"/>
  <c r="R892" i="2" a="1"/>
  <c r="R892" i="2" s="1"/>
  <c r="R893" i="2" a="1"/>
  <c r="R893" i="2" s="1"/>
  <c r="R894" i="2" a="1"/>
  <c r="R894" i="2" s="1"/>
  <c r="R895" i="2" a="1"/>
  <c r="R895" i="2" s="1"/>
  <c r="R896" i="2" a="1"/>
  <c r="R896" i="2" s="1"/>
  <c r="R897" i="2" a="1"/>
  <c r="R897" i="2" s="1"/>
  <c r="R898" i="2" a="1"/>
  <c r="R898" i="2" s="1"/>
  <c r="R899" i="2" a="1"/>
  <c r="R899" i="2"/>
  <c r="R900" i="2" a="1"/>
  <c r="R900" i="2" s="1"/>
  <c r="R901" i="2" a="1"/>
  <c r="R901" i="2" s="1"/>
  <c r="R902" i="2" a="1"/>
  <c r="R902" i="2" s="1"/>
  <c r="R903" i="2" a="1"/>
  <c r="R903" i="2" s="1"/>
  <c r="R904" i="2" a="1"/>
  <c r="R904" i="2" s="1"/>
  <c r="R905" i="2" a="1"/>
  <c r="R905" i="2" s="1"/>
  <c r="R906" i="2" a="1"/>
  <c r="R906" i="2" s="1"/>
  <c r="R907" i="2" a="1"/>
  <c r="R907" i="2" s="1"/>
  <c r="R908" i="2" a="1"/>
  <c r="R908" i="2" s="1"/>
  <c r="R909" i="2" a="1"/>
  <c r="R909" i="2" s="1"/>
  <c r="R910" i="2" a="1"/>
  <c r="R910" i="2" s="1"/>
  <c r="R911" i="2" a="1"/>
  <c r="R911" i="2" s="1"/>
  <c r="R912" i="2" a="1"/>
  <c r="R912" i="2" s="1"/>
  <c r="R913" i="2" a="1"/>
  <c r="R913" i="2" s="1"/>
  <c r="R914" i="2" a="1"/>
  <c r="R914" i="2" s="1"/>
  <c r="R915" i="2" a="1"/>
  <c r="R915" i="2" s="1"/>
  <c r="R916" i="2" a="1"/>
  <c r="R916" i="2" s="1"/>
  <c r="R917" i="2" a="1"/>
  <c r="R917" i="2" s="1"/>
  <c r="R918" i="2" a="1"/>
  <c r="R918" i="2" s="1"/>
  <c r="R919" i="2" a="1"/>
  <c r="R919" i="2" s="1"/>
  <c r="R920" i="2" a="1"/>
  <c r="R920" i="2" s="1"/>
  <c r="R921" i="2" a="1"/>
  <c r="R921" i="2" s="1"/>
  <c r="R922" i="2" a="1"/>
  <c r="R922" i="2" s="1"/>
  <c r="R923" i="2" a="1"/>
  <c r="R923" i="2" s="1"/>
  <c r="R924" i="2" a="1"/>
  <c r="R924" i="2" s="1"/>
  <c r="R925" i="2" a="1"/>
  <c r="R925" i="2" s="1"/>
  <c r="R926" i="2" a="1"/>
  <c r="R926" i="2" s="1"/>
  <c r="R927" i="2" a="1"/>
  <c r="R927" i="2" s="1"/>
  <c r="R928" i="2" a="1"/>
  <c r="R928" i="2" s="1"/>
  <c r="R929" i="2" a="1"/>
  <c r="R929" i="2" s="1"/>
  <c r="R930" i="2" a="1"/>
  <c r="R930" i="2" s="1"/>
  <c r="R931" i="2" a="1"/>
  <c r="R931" i="2" s="1"/>
  <c r="R932" i="2" a="1"/>
  <c r="R932" i="2" s="1"/>
  <c r="R933" i="2" a="1"/>
  <c r="R933" i="2" s="1"/>
  <c r="R934" i="2" a="1"/>
  <c r="R934" i="2" s="1"/>
  <c r="R935" i="2" a="1"/>
  <c r="R935" i="2" s="1"/>
  <c r="R936" i="2" a="1"/>
  <c r="R936" i="2" s="1"/>
  <c r="R937" i="2" a="1"/>
  <c r="R937" i="2" s="1"/>
  <c r="R938" i="2" a="1"/>
  <c r="R938" i="2" s="1"/>
  <c r="R939" i="2" a="1"/>
  <c r="R939" i="2" s="1"/>
  <c r="R940" i="2" a="1"/>
  <c r="R940" i="2" s="1"/>
  <c r="R941" i="2" a="1"/>
  <c r="R941" i="2" s="1"/>
  <c r="R942" i="2" a="1"/>
  <c r="R942" i="2" s="1"/>
  <c r="R943" i="2" a="1"/>
  <c r="R943" i="2" s="1"/>
  <c r="R944" i="2" a="1"/>
  <c r="R944" i="2" s="1"/>
  <c r="R945" i="2" a="1"/>
  <c r="R945" i="2" s="1"/>
  <c r="R946" i="2" a="1"/>
  <c r="R946" i="2" s="1"/>
  <c r="R947" i="2" a="1"/>
  <c r="R947" i="2" s="1"/>
  <c r="R948" i="2" a="1"/>
  <c r="R948" i="2" s="1"/>
  <c r="R949" i="2" a="1"/>
  <c r="R949" i="2" s="1"/>
  <c r="R950" i="2" a="1"/>
  <c r="R950" i="2" s="1"/>
  <c r="R951" i="2" a="1"/>
  <c r="R951" i="2" s="1"/>
  <c r="R952" i="2" a="1"/>
  <c r="R952" i="2" s="1"/>
  <c r="R953" i="2" a="1"/>
  <c r="R953" i="2" s="1"/>
  <c r="R954" i="2" a="1"/>
  <c r="R954" i="2" s="1"/>
  <c r="R955" i="2" a="1"/>
  <c r="R955" i="2" s="1"/>
  <c r="R956" i="2" a="1"/>
  <c r="R956" i="2" s="1"/>
  <c r="R957" i="2" a="1"/>
  <c r="R957" i="2" s="1"/>
  <c r="R958" i="2" a="1"/>
  <c r="R958" i="2" s="1"/>
  <c r="R959" i="2" a="1"/>
  <c r="R959" i="2" s="1"/>
  <c r="R960" i="2" a="1"/>
  <c r="R960" i="2" s="1"/>
  <c r="R961" i="2" a="1"/>
  <c r="R961" i="2" s="1"/>
  <c r="R962" i="2" a="1"/>
  <c r="R962" i="2" s="1"/>
  <c r="R963" i="2" a="1"/>
  <c r="R963" i="2"/>
  <c r="R964" i="2" a="1"/>
  <c r="R964" i="2" s="1"/>
  <c r="R965" i="2" a="1"/>
  <c r="R965" i="2" s="1"/>
  <c r="R966" i="2" a="1"/>
  <c r="R966" i="2" s="1"/>
  <c r="R967" i="2" a="1"/>
  <c r="R967" i="2" s="1"/>
  <c r="R968" i="2" a="1"/>
  <c r="R968" i="2" s="1"/>
  <c r="R969" i="2" a="1"/>
  <c r="R969" i="2" s="1"/>
  <c r="R970" i="2" a="1"/>
  <c r="R970" i="2" s="1"/>
  <c r="R971" i="2" a="1"/>
  <c r="R971" i="2" s="1"/>
  <c r="R972" i="2" a="1"/>
  <c r="R972" i="2" s="1"/>
  <c r="R973" i="2" a="1"/>
  <c r="R973" i="2" s="1"/>
  <c r="R974" i="2" a="1"/>
  <c r="R974" i="2" s="1"/>
  <c r="R975" i="2" a="1"/>
  <c r="R975" i="2" s="1"/>
  <c r="R976" i="2" a="1"/>
  <c r="R976" i="2" s="1"/>
  <c r="R977" i="2" a="1"/>
  <c r="R977" i="2" s="1"/>
  <c r="R978" i="2" a="1"/>
  <c r="R978" i="2" s="1"/>
  <c r="R979" i="2" a="1"/>
  <c r="R979" i="2" s="1"/>
  <c r="R980" i="2" a="1"/>
  <c r="R980" i="2" s="1"/>
  <c r="R981" i="2" a="1"/>
  <c r="R981" i="2" s="1"/>
  <c r="R982" i="2" a="1"/>
  <c r="R982" i="2" s="1"/>
  <c r="R983" i="2" a="1"/>
  <c r="R983" i="2" s="1"/>
  <c r="R984" i="2" a="1"/>
  <c r="R984" i="2" s="1"/>
  <c r="R985" i="2" a="1"/>
  <c r="R985" i="2" s="1"/>
  <c r="R986" i="2" a="1"/>
  <c r="R986" i="2" s="1"/>
  <c r="R987" i="2" a="1"/>
  <c r="R987" i="2" s="1"/>
  <c r="R988" i="2" a="1"/>
  <c r="R988" i="2" s="1"/>
  <c r="R989" i="2" a="1"/>
  <c r="R989" i="2" s="1"/>
  <c r="R990" i="2" a="1"/>
  <c r="R990" i="2" s="1"/>
  <c r="R991" i="2" a="1"/>
  <c r="R991" i="2" s="1"/>
  <c r="R992" i="2" a="1"/>
  <c r="R992" i="2" s="1"/>
  <c r="R993" i="2" a="1"/>
  <c r="R993" i="2" s="1"/>
  <c r="R994" i="2" a="1"/>
  <c r="R994" i="2" s="1"/>
  <c r="R995" i="2" a="1"/>
  <c r="R995" i="2"/>
  <c r="R996" i="2" a="1"/>
  <c r="R996" i="2" s="1"/>
  <c r="R997" i="2" a="1"/>
  <c r="R997" i="2" s="1"/>
  <c r="R998" i="2" a="1"/>
  <c r="R998" i="2" s="1"/>
  <c r="R999" i="2" a="1"/>
  <c r="R999" i="2" s="1"/>
  <c r="R1000" i="2" a="1"/>
  <c r="R1000" i="2" s="1"/>
  <c r="R1001" i="2" a="1"/>
  <c r="R1001" i="2" s="1"/>
  <c r="R1002" i="2" a="1"/>
  <c r="R1002" i="2" s="1"/>
  <c r="R1003" i="2" a="1"/>
  <c r="R1003" i="2" s="1"/>
  <c r="R1004" i="2" a="1"/>
  <c r="R1004" i="2" s="1"/>
  <c r="R1005" i="2" a="1"/>
  <c r="R1005" i="2" s="1"/>
  <c r="R1006" i="2" a="1"/>
  <c r="R1006" i="2" s="1"/>
  <c r="R1007" i="2" a="1"/>
  <c r="R1007" i="2" s="1"/>
  <c r="R1008" i="2" a="1"/>
  <c r="R1008" i="2" s="1"/>
  <c r="R1009" i="2" a="1"/>
  <c r="R1009" i="2" s="1"/>
  <c r="R1010" i="2" a="1"/>
  <c r="R1010" i="2" s="1"/>
  <c r="R1011" i="2" a="1"/>
  <c r="R1011" i="2" s="1"/>
  <c r="R1012" i="2" a="1"/>
  <c r="R1012" i="2" s="1"/>
  <c r="R1013" i="2" a="1"/>
  <c r="R1013" i="2" s="1"/>
  <c r="R1014" i="2" a="1"/>
  <c r="R1014" i="2" s="1"/>
  <c r="R1015" i="2" a="1"/>
  <c r="R1015" i="2" s="1"/>
  <c r="R1016" i="2" a="1"/>
  <c r="R1016" i="2" s="1"/>
  <c r="R1017" i="2" a="1"/>
  <c r="R1017" i="2" s="1"/>
  <c r="R1018" i="2" a="1"/>
  <c r="R1018" i="2" s="1"/>
  <c r="R1019" i="2" a="1"/>
  <c r="R1019" i="2" s="1"/>
  <c r="R1020" i="2" a="1"/>
  <c r="R1020" i="2" s="1"/>
  <c r="R1021" i="2" a="1"/>
  <c r="R1021" i="2" s="1"/>
  <c r="R1022" i="2" a="1"/>
  <c r="R1022" i="2" s="1"/>
  <c r="R1023" i="2" a="1"/>
  <c r="R1023" i="2" s="1"/>
  <c r="R1024" i="2" a="1"/>
  <c r="R1024" i="2" s="1"/>
  <c r="R1025" i="2" a="1"/>
  <c r="R1025" i="2" s="1"/>
  <c r="R1026" i="2" a="1"/>
  <c r="R1026" i="2" s="1"/>
  <c r="R1027" i="2" a="1"/>
  <c r="R1027" i="2"/>
  <c r="R1028" i="2" a="1"/>
  <c r="R1028" i="2" s="1"/>
  <c r="R1029" i="2" a="1"/>
  <c r="R1029" i="2" s="1"/>
  <c r="R1030" i="2" a="1"/>
  <c r="R1030" i="2" s="1"/>
  <c r="R1031" i="2" a="1"/>
  <c r="R1031" i="2" s="1"/>
  <c r="R1032" i="2" a="1"/>
  <c r="R1032" i="2" s="1"/>
  <c r="R1033" i="2" a="1"/>
  <c r="R1033" i="2" s="1"/>
  <c r="R1034" i="2" a="1"/>
  <c r="R1034" i="2" s="1"/>
  <c r="R1035" i="2" a="1"/>
  <c r="R1035" i="2" s="1"/>
  <c r="R1036" i="2" a="1"/>
  <c r="R1036" i="2" s="1"/>
  <c r="R1037" i="2" a="1"/>
  <c r="R1037" i="2" s="1"/>
  <c r="R1038" i="2" a="1"/>
  <c r="R1038" i="2" s="1"/>
  <c r="R1039" i="2" a="1"/>
  <c r="R1039" i="2" s="1"/>
  <c r="R1040" i="2" a="1"/>
  <c r="R1040" i="2" s="1"/>
  <c r="R1041" i="2" a="1"/>
  <c r="R1041" i="2" s="1"/>
  <c r="R1042" i="2" a="1"/>
  <c r="R1042" i="2" s="1"/>
  <c r="R1043" i="2" a="1"/>
  <c r="R1043" i="2" s="1"/>
  <c r="R1044" i="2" a="1"/>
  <c r="R1044" i="2" s="1"/>
  <c r="R1045" i="2" a="1"/>
  <c r="R1045" i="2" s="1"/>
  <c r="R1046" i="2" a="1"/>
  <c r="R1046" i="2" s="1"/>
  <c r="R1047" i="2" a="1"/>
  <c r="R1047" i="2" s="1"/>
  <c r="R1048" i="2" a="1"/>
  <c r="R1048" i="2" s="1"/>
  <c r="R1049" i="2" a="1"/>
  <c r="R1049" i="2" s="1"/>
  <c r="R1050" i="2" a="1"/>
  <c r="R1050" i="2" s="1"/>
  <c r="R1051" i="2" a="1"/>
  <c r="R1051" i="2" s="1"/>
  <c r="R1052" i="2" a="1"/>
  <c r="R1052" i="2" s="1"/>
  <c r="R1053" i="2" a="1"/>
  <c r="R1053" i="2" s="1"/>
  <c r="R1054" i="2" a="1"/>
  <c r="R1054" i="2" s="1"/>
  <c r="R1055" i="2" a="1"/>
  <c r="R1055" i="2" s="1"/>
  <c r="R1056" i="2" a="1"/>
  <c r="R1056" i="2" s="1"/>
  <c r="R1057" i="2" a="1"/>
  <c r="R1057" i="2" s="1"/>
  <c r="R1058" i="2" a="1"/>
  <c r="R1058" i="2" s="1"/>
  <c r="R1059" i="2" a="1"/>
  <c r="R1059" i="2" s="1"/>
  <c r="R1060" i="2" a="1"/>
  <c r="R1060" i="2" s="1"/>
  <c r="R1061" i="2" a="1"/>
  <c r="R1061" i="2" s="1"/>
  <c r="R1062" i="2" a="1"/>
  <c r="R1062" i="2" s="1"/>
  <c r="R1063" i="2" a="1"/>
  <c r="R1063" i="2" s="1"/>
  <c r="R1064" i="2" a="1"/>
  <c r="R1064" i="2" s="1"/>
  <c r="R1065" i="2" a="1"/>
  <c r="R1065" i="2" s="1"/>
  <c r="R1066" i="2" a="1"/>
  <c r="R1066" i="2" s="1"/>
  <c r="R1067" i="2" a="1"/>
  <c r="R1067" i="2" s="1"/>
  <c r="R1068" i="2" a="1"/>
  <c r="R1068" i="2" s="1"/>
  <c r="R1069" i="2" a="1"/>
  <c r="R1069" i="2" s="1"/>
  <c r="R1070" i="2" a="1"/>
  <c r="R1070" i="2" s="1"/>
  <c r="R1071" i="2" a="1"/>
  <c r="R1071" i="2" s="1"/>
  <c r="R1072" i="2" a="1"/>
  <c r="R1072" i="2" s="1"/>
  <c r="R1073" i="2" a="1"/>
  <c r="R1073" i="2" s="1"/>
  <c r="R1074" i="2" a="1"/>
  <c r="R1074" i="2" s="1"/>
  <c r="R1075" i="2" a="1"/>
  <c r="R1075" i="2" s="1"/>
  <c r="R1076" i="2" a="1"/>
  <c r="R1076" i="2" s="1"/>
  <c r="R1077" i="2" a="1"/>
  <c r="R1077" i="2" s="1"/>
  <c r="R1078" i="2" a="1"/>
  <c r="R1078" i="2" s="1"/>
  <c r="R1079" i="2" a="1"/>
  <c r="R1079" i="2" s="1"/>
  <c r="R1080" i="2" a="1"/>
  <c r="R1080" i="2" s="1"/>
  <c r="R1081" i="2" a="1"/>
  <c r="R1081" i="2" s="1"/>
  <c r="R1082" i="2" a="1"/>
  <c r="R1082" i="2" s="1"/>
  <c r="R1083" i="2" a="1"/>
  <c r="R1083" i="2" s="1"/>
  <c r="R1084" i="2" a="1"/>
  <c r="R1084" i="2" s="1"/>
  <c r="R1085" i="2" a="1"/>
  <c r="R1085" i="2" s="1"/>
  <c r="R1086" i="2" a="1"/>
  <c r="R1086" i="2" s="1"/>
  <c r="R1087" i="2" a="1"/>
  <c r="R1087" i="2" s="1"/>
  <c r="R1088" i="2" a="1"/>
  <c r="R1088" i="2" s="1"/>
  <c r="R1089" i="2" a="1"/>
  <c r="R1089" i="2" s="1"/>
  <c r="R1090" i="2" a="1"/>
  <c r="R1090" i="2" s="1"/>
  <c r="R1091" i="2" a="1"/>
  <c r="R1091" i="2"/>
  <c r="R1092" i="2" a="1"/>
  <c r="R1092" i="2" s="1"/>
  <c r="R1093" i="2" a="1"/>
  <c r="R1093" i="2" s="1"/>
  <c r="R1094" i="2" a="1"/>
  <c r="R1094" i="2" s="1"/>
  <c r="R1095" i="2" a="1"/>
  <c r="R1095" i="2" s="1"/>
  <c r="R1096" i="2" a="1"/>
  <c r="R1096" i="2" s="1"/>
  <c r="R1097" i="2" a="1"/>
  <c r="R1097" i="2" s="1"/>
  <c r="R1098" i="2" a="1"/>
  <c r="R1098" i="2" s="1"/>
  <c r="R1099" i="2" a="1"/>
  <c r="R1099" i="2" s="1"/>
  <c r="R1100" i="2" a="1"/>
  <c r="R1100" i="2" s="1"/>
  <c r="R1101" i="2" a="1"/>
  <c r="R1101" i="2" s="1"/>
  <c r="R1102" i="2" a="1"/>
  <c r="R1102" i="2" s="1"/>
  <c r="R1103" i="2" a="1"/>
  <c r="R1103" i="2" s="1"/>
  <c r="R1104" i="2" a="1"/>
  <c r="R1104" i="2" s="1"/>
  <c r="R1105" i="2" a="1"/>
  <c r="R1105" i="2" s="1"/>
  <c r="R1106" i="2" a="1"/>
  <c r="R1106" i="2" s="1"/>
  <c r="R1107" i="2" a="1"/>
  <c r="R1107" i="2" s="1"/>
  <c r="R1108" i="2" a="1"/>
  <c r="R1108" i="2" s="1"/>
  <c r="R1109" i="2" a="1"/>
  <c r="R1109" i="2" s="1"/>
  <c r="R1110" i="2" a="1"/>
  <c r="R1110" i="2" s="1"/>
  <c r="R1111" i="2" a="1"/>
  <c r="R1111" i="2" s="1"/>
  <c r="R1112" i="2" a="1"/>
  <c r="R1112" i="2" s="1"/>
  <c r="R1113" i="2" a="1"/>
  <c r="R1113" i="2" s="1"/>
  <c r="R1114" i="2" a="1"/>
  <c r="R1114" i="2" s="1"/>
  <c r="R1115" i="2" a="1"/>
  <c r="R1115" i="2" s="1"/>
  <c r="R1116" i="2" a="1"/>
  <c r="R1116" i="2" s="1"/>
  <c r="R1117" i="2" a="1"/>
  <c r="R1117" i="2" s="1"/>
  <c r="R1118" i="2" a="1"/>
  <c r="R1118" i="2" s="1"/>
  <c r="R1119" i="2" a="1"/>
  <c r="R1119" i="2" s="1"/>
  <c r="R1120" i="2" a="1"/>
  <c r="R1120" i="2" s="1"/>
  <c r="R1121" i="2" a="1"/>
  <c r="R1121" i="2" s="1"/>
  <c r="R1122" i="2" a="1"/>
  <c r="R1122" i="2" s="1"/>
  <c r="R1123" i="2" a="1"/>
  <c r="R1123" i="2"/>
  <c r="R1124" i="2" a="1"/>
  <c r="R1124" i="2" s="1"/>
  <c r="R1125" i="2" a="1"/>
  <c r="R1125" i="2" s="1"/>
  <c r="R1126" i="2" a="1"/>
  <c r="R1126" i="2" s="1"/>
  <c r="R1127" i="2" a="1"/>
  <c r="R1127" i="2" s="1"/>
  <c r="R1128" i="2" a="1"/>
  <c r="R1128" i="2" s="1"/>
  <c r="R1129" i="2" a="1"/>
  <c r="R1129" i="2" s="1"/>
  <c r="R1130" i="2" a="1"/>
  <c r="R1130" i="2" s="1"/>
  <c r="R1131" i="2" a="1"/>
  <c r="R1131" i="2" s="1"/>
  <c r="R1132" i="2" a="1"/>
  <c r="R1132" i="2" s="1"/>
  <c r="R1133" i="2" a="1"/>
  <c r="R1133" i="2" s="1"/>
  <c r="R1134" i="2" a="1"/>
  <c r="R1134" i="2" s="1"/>
  <c r="R1135" i="2" a="1"/>
  <c r="R1135" i="2" s="1"/>
  <c r="R1136" i="2" a="1"/>
  <c r="R1136" i="2" s="1"/>
  <c r="R1137" i="2" a="1"/>
  <c r="R1137" i="2" s="1"/>
  <c r="R1138" i="2" a="1"/>
  <c r="R1138" i="2" s="1"/>
  <c r="R1139" i="2" a="1"/>
  <c r="R1139" i="2" s="1"/>
  <c r="R1140" i="2" a="1"/>
  <c r="R1140" i="2" s="1"/>
  <c r="R1141" i="2" a="1"/>
  <c r="R1141" i="2" s="1"/>
  <c r="R1142" i="2" a="1"/>
  <c r="R1142" i="2" s="1"/>
  <c r="R1143" i="2" a="1"/>
  <c r="R1143" i="2" s="1"/>
  <c r="R1144" i="2" a="1"/>
  <c r="R1144" i="2" s="1"/>
  <c r="R1145" i="2" a="1"/>
  <c r="R1145" i="2" s="1"/>
  <c r="R1146" i="2" a="1"/>
  <c r="R1146" i="2" s="1"/>
  <c r="R1147" i="2" a="1"/>
  <c r="R1147" i="2" s="1"/>
  <c r="R1148" i="2" a="1"/>
  <c r="R1148" i="2" s="1"/>
  <c r="R1149" i="2" a="1"/>
  <c r="R1149" i="2" s="1"/>
  <c r="R1150" i="2" a="1"/>
  <c r="R1150" i="2" s="1"/>
  <c r="R1151" i="2" a="1"/>
  <c r="R1151" i="2" s="1"/>
  <c r="R1152" i="2" a="1"/>
  <c r="R1152" i="2" s="1"/>
  <c r="R1153" i="2" a="1"/>
  <c r="R1153" i="2" s="1"/>
  <c r="R1154" i="2" a="1"/>
  <c r="R1154" i="2" s="1"/>
  <c r="R1155" i="2" a="1"/>
  <c r="R1155" i="2"/>
  <c r="R1156" i="2" a="1"/>
  <c r="R1156" i="2" s="1"/>
  <c r="R1157" i="2" a="1"/>
  <c r="R1157" i="2" s="1"/>
  <c r="R1158" i="2" a="1"/>
  <c r="R1158" i="2" s="1"/>
  <c r="R1159" i="2" a="1"/>
  <c r="R1159" i="2" s="1"/>
  <c r="R1160" i="2" a="1"/>
  <c r="R1160" i="2" s="1"/>
  <c r="R1161" i="2" a="1"/>
  <c r="R1161" i="2" s="1"/>
  <c r="R1162" i="2" a="1"/>
  <c r="R1162" i="2" s="1"/>
  <c r="R1163" i="2" a="1"/>
  <c r="R1163" i="2" s="1"/>
  <c r="R1164" i="2" a="1"/>
  <c r="R1164" i="2" s="1"/>
  <c r="R1165" i="2" a="1"/>
  <c r="R1165" i="2" s="1"/>
  <c r="R1166" i="2" a="1"/>
  <c r="R1166" i="2" s="1"/>
  <c r="R1167" i="2" a="1"/>
  <c r="R1167" i="2" s="1"/>
  <c r="R1168" i="2" a="1"/>
  <c r="R1168" i="2" s="1"/>
  <c r="R1169" i="2" a="1"/>
  <c r="R1169" i="2" s="1"/>
  <c r="R1170" i="2" a="1"/>
  <c r="R1170" i="2" s="1"/>
  <c r="R1171" i="2" a="1"/>
  <c r="R1171" i="2" s="1"/>
  <c r="R1172" i="2" a="1"/>
  <c r="R1172" i="2" s="1"/>
  <c r="R1173" i="2" a="1"/>
  <c r="R1173" i="2" s="1"/>
  <c r="R1174" i="2" a="1"/>
  <c r="R1174" i="2" s="1"/>
  <c r="R1175" i="2" a="1"/>
  <c r="R1175" i="2" s="1"/>
  <c r="R1176" i="2" a="1"/>
  <c r="R1176" i="2" s="1"/>
  <c r="R1177" i="2" a="1"/>
  <c r="R1177" i="2" s="1"/>
  <c r="R1178" i="2" a="1"/>
  <c r="R1178" i="2" s="1"/>
  <c r="R1179" i="2" a="1"/>
  <c r="R1179" i="2" s="1"/>
  <c r="R1180" i="2" a="1"/>
  <c r="R1180" i="2" s="1"/>
  <c r="R1181" i="2" a="1"/>
  <c r="R1181" i="2" s="1"/>
  <c r="R1182" i="2" a="1"/>
  <c r="R1182" i="2" s="1"/>
  <c r="R1183" i="2" a="1"/>
  <c r="R1183" i="2" s="1"/>
  <c r="R1184" i="2" a="1"/>
  <c r="R1184" i="2" s="1"/>
  <c r="R1185" i="2" a="1"/>
  <c r="R1185" i="2" s="1"/>
  <c r="R1186" i="2" a="1"/>
  <c r="R1186" i="2" s="1"/>
  <c r="R1187" i="2" a="1"/>
  <c r="R1187" i="2" s="1"/>
  <c r="R1188" i="2" a="1"/>
  <c r="R1188" i="2" s="1"/>
  <c r="R1189" i="2" a="1"/>
  <c r="R1189" i="2" s="1"/>
  <c r="R1190" i="2" a="1"/>
  <c r="R1190" i="2" s="1"/>
  <c r="R1191" i="2" a="1"/>
  <c r="R1191" i="2" s="1"/>
  <c r="R1192" i="2" a="1"/>
  <c r="R1192" i="2" s="1"/>
  <c r="R1193" i="2" a="1"/>
  <c r="R1193" i="2" s="1"/>
  <c r="R1194" i="2" a="1"/>
  <c r="R1194" i="2" s="1"/>
  <c r="R1195" i="2" a="1"/>
  <c r="R1195" i="2" s="1"/>
  <c r="R1196" i="2" a="1"/>
  <c r="R1196" i="2" s="1"/>
  <c r="R1197" i="2" a="1"/>
  <c r="R1197" i="2" s="1"/>
  <c r="R1198" i="2" a="1"/>
  <c r="R1198" i="2" s="1"/>
  <c r="R1199" i="2" a="1"/>
  <c r="R1199" i="2" s="1"/>
  <c r="R1200" i="2" a="1"/>
  <c r="R1200" i="2" s="1"/>
  <c r="R1201" i="2" a="1"/>
  <c r="R1201" i="2" s="1"/>
  <c r="R1202" i="2" a="1"/>
  <c r="R1202" i="2" s="1"/>
  <c r="R1203" i="2" a="1"/>
  <c r="R1203" i="2" s="1"/>
  <c r="R1204" i="2" a="1"/>
  <c r="R1204" i="2" s="1"/>
  <c r="R1205" i="2" a="1"/>
  <c r="R1205" i="2" s="1"/>
  <c r="R1206" i="2" a="1"/>
  <c r="R1206" i="2" s="1"/>
  <c r="R1207" i="2" a="1"/>
  <c r="R1207" i="2" s="1"/>
  <c r="R1208" i="2" a="1"/>
  <c r="R1208" i="2" s="1"/>
  <c r="R1209" i="2" a="1"/>
  <c r="R1209" i="2" s="1"/>
  <c r="R1210" i="2" a="1"/>
  <c r="R1210" i="2" s="1"/>
  <c r="R1211" i="2" a="1"/>
  <c r="R1211" i="2" s="1"/>
  <c r="R1212" i="2" a="1"/>
  <c r="R1212" i="2" s="1"/>
  <c r="R1213" i="2" a="1"/>
  <c r="R1213" i="2" s="1"/>
  <c r="R1214" i="2" a="1"/>
  <c r="R1214" i="2" s="1"/>
  <c r="R1215" i="2" a="1"/>
  <c r="R1215" i="2" s="1"/>
  <c r="R1216" i="2" a="1"/>
  <c r="R1216" i="2" s="1"/>
  <c r="R1217" i="2" a="1"/>
  <c r="R1217" i="2" s="1"/>
  <c r="R1218" i="2" a="1"/>
  <c r="R1218" i="2" s="1"/>
  <c r="R1219" i="2" a="1"/>
  <c r="R1219" i="2" s="1"/>
  <c r="R1220" i="2" a="1"/>
  <c r="R1220" i="2" s="1"/>
  <c r="R1221" i="2" a="1"/>
  <c r="R1221" i="2" s="1"/>
  <c r="R1222" i="2" a="1"/>
  <c r="R1222" i="2" s="1"/>
  <c r="R1223" i="2" a="1"/>
  <c r="R1223" i="2" s="1"/>
  <c r="R1224" i="2" a="1"/>
  <c r="R1224" i="2" s="1"/>
  <c r="R1225" i="2" a="1"/>
  <c r="R1225" i="2" s="1"/>
  <c r="R1226" i="2" a="1"/>
  <c r="R1226" i="2" s="1"/>
  <c r="R1227" i="2" a="1"/>
  <c r="R1227" i="2" s="1"/>
  <c r="R1228" i="2" a="1"/>
  <c r="R1228" i="2" s="1"/>
  <c r="R1229" i="2" a="1"/>
  <c r="R1229" i="2" s="1"/>
  <c r="R1230" i="2" a="1"/>
  <c r="R1230" i="2" s="1"/>
  <c r="R1231" i="2" a="1"/>
  <c r="R1231" i="2" s="1"/>
  <c r="R1232" i="2" a="1"/>
  <c r="R1232" i="2" s="1"/>
  <c r="R1233" i="2" a="1"/>
  <c r="R1233" i="2" s="1"/>
  <c r="R1234" i="2" a="1"/>
  <c r="R1234" i="2" s="1"/>
  <c r="R1235" i="2" a="1"/>
  <c r="R1235" i="2" s="1"/>
  <c r="R1236" i="2" a="1"/>
  <c r="R1236" i="2" s="1"/>
  <c r="R1237" i="2" a="1"/>
  <c r="R1237" i="2" s="1"/>
  <c r="R1238" i="2" a="1"/>
  <c r="R1238" i="2" s="1"/>
  <c r="R1239" i="2" a="1"/>
  <c r="R1239" i="2" s="1"/>
  <c r="R1240" i="2" a="1"/>
  <c r="R1240" i="2" s="1"/>
  <c r="R1241" i="2" a="1"/>
  <c r="R1241" i="2" s="1"/>
  <c r="R1242" i="2" a="1"/>
  <c r="R1242" i="2" s="1"/>
  <c r="R1243" i="2" a="1"/>
  <c r="R1243" i="2" s="1"/>
  <c r="R1244" i="2" a="1"/>
  <c r="R1244" i="2" s="1"/>
  <c r="R1245" i="2" a="1"/>
  <c r="R1245" i="2" s="1"/>
  <c r="R1246" i="2" a="1"/>
  <c r="R1246" i="2" s="1"/>
  <c r="R1247" i="2" a="1"/>
  <c r="R1247" i="2" s="1"/>
  <c r="R1248" i="2" a="1"/>
  <c r="R1248" i="2" s="1"/>
  <c r="R1249" i="2" a="1"/>
  <c r="R1249" i="2" s="1"/>
  <c r="R1250" i="2" a="1"/>
  <c r="R1250" i="2" s="1"/>
  <c r="R1251" i="2" a="1"/>
  <c r="R1251" i="2" s="1"/>
  <c r="R1252" i="2" a="1"/>
  <c r="R1252" i="2" s="1"/>
  <c r="R1253" i="2" a="1"/>
  <c r="R1253" i="2" s="1"/>
  <c r="R1254" i="2" a="1"/>
  <c r="R1254" i="2" s="1"/>
  <c r="R1255" i="2" a="1"/>
  <c r="R1255" i="2" s="1"/>
  <c r="R1256" i="2" a="1"/>
  <c r="R1256" i="2" s="1"/>
  <c r="R1257" i="2" a="1"/>
  <c r="R1257" i="2" s="1"/>
  <c r="R1258" i="2" a="1"/>
  <c r="R1258" i="2" s="1"/>
  <c r="R1259" i="2" a="1"/>
  <c r="R1259" i="2" s="1"/>
  <c r="R1260" i="2" a="1"/>
  <c r="R1260" i="2" s="1"/>
  <c r="R1261" i="2" a="1"/>
  <c r="R1261" i="2" s="1"/>
  <c r="R1262" i="2" a="1"/>
  <c r="R1262" i="2" s="1"/>
  <c r="R1263" i="2" a="1"/>
  <c r="R1263" i="2" s="1"/>
  <c r="R1264" i="2" a="1"/>
  <c r="R1264" i="2" s="1"/>
  <c r="R1265" i="2" a="1"/>
  <c r="R1265" i="2" s="1"/>
  <c r="R1266" i="2" a="1"/>
  <c r="R1266" i="2" s="1"/>
  <c r="R1267" i="2" a="1"/>
  <c r="R1267" i="2" s="1"/>
  <c r="R1268" i="2" a="1"/>
  <c r="R1268" i="2" s="1"/>
  <c r="R1269" i="2" a="1"/>
  <c r="R1269" i="2" s="1"/>
  <c r="R1270" i="2" a="1"/>
  <c r="R1270" i="2" s="1"/>
  <c r="R1271" i="2" a="1"/>
  <c r="R1271" i="2" s="1"/>
  <c r="R1272" i="2" a="1"/>
  <c r="R1272" i="2" s="1"/>
  <c r="R1273" i="2" a="1"/>
  <c r="R1273" i="2" s="1"/>
  <c r="R1274" i="2" a="1"/>
  <c r="R1274" i="2" s="1"/>
  <c r="R1275" i="2" a="1"/>
  <c r="R1275" i="2" s="1"/>
  <c r="R1276" i="2" a="1"/>
  <c r="R1276" i="2" s="1"/>
  <c r="R1277" i="2" a="1"/>
  <c r="R1277" i="2" s="1"/>
  <c r="R1278" i="2" a="1"/>
  <c r="R1278" i="2" s="1"/>
  <c r="R1279" i="2" a="1"/>
  <c r="R1279" i="2" s="1"/>
  <c r="R1280" i="2" a="1"/>
  <c r="R1280" i="2" s="1"/>
  <c r="R1281" i="2" a="1"/>
  <c r="R1281" i="2" s="1"/>
  <c r="R1282" i="2" a="1"/>
  <c r="R1282" i="2" s="1"/>
  <c r="R1283" i="2" a="1"/>
  <c r="R1283" i="2" s="1"/>
  <c r="R1284" i="2" a="1"/>
  <c r="R1284" i="2" s="1"/>
  <c r="R1285" i="2" a="1"/>
  <c r="R1285" i="2" s="1"/>
  <c r="R1286" i="2" a="1"/>
  <c r="R1286" i="2" s="1"/>
  <c r="R1287" i="2" a="1"/>
  <c r="R1287" i="2" s="1"/>
  <c r="R1288" i="2" a="1"/>
  <c r="R1288" i="2" s="1"/>
  <c r="R1289" i="2" a="1"/>
  <c r="R1289" i="2" s="1"/>
  <c r="R1290" i="2" a="1"/>
  <c r="R1290" i="2" s="1"/>
  <c r="R1291" i="2" a="1"/>
  <c r="R1291" i="2" s="1"/>
  <c r="R1292" i="2" a="1"/>
  <c r="R1292" i="2" s="1"/>
  <c r="R1293" i="2" a="1"/>
  <c r="R1293" i="2" s="1"/>
  <c r="R1294" i="2" a="1"/>
  <c r="R1294" i="2" s="1"/>
  <c r="R1295" i="2" a="1"/>
  <c r="R1295" i="2" s="1"/>
  <c r="R1296" i="2" a="1"/>
  <c r="R1296" i="2" s="1"/>
  <c r="R1297" i="2" a="1"/>
  <c r="R1297" i="2" s="1"/>
  <c r="R1298" i="2" a="1"/>
  <c r="R1298" i="2"/>
  <c r="R1299" i="2" a="1"/>
  <c r="R1299" i="2" s="1"/>
  <c r="R1300" i="2" a="1"/>
  <c r="R1300" i="2" s="1"/>
  <c r="R1301" i="2" a="1"/>
  <c r="R1301" i="2" s="1"/>
  <c r="R1302" i="2" a="1"/>
  <c r="R1302" i="2" s="1"/>
  <c r="R1303" i="2" a="1"/>
  <c r="R1303" i="2" s="1"/>
  <c r="R1304" i="2" a="1"/>
  <c r="R1304" i="2" s="1"/>
  <c r="R1305" i="2" a="1"/>
  <c r="R1305" i="2" s="1"/>
  <c r="R1306" i="2" a="1"/>
  <c r="R1306" i="2" s="1"/>
  <c r="R1307" i="2" a="1"/>
  <c r="R1307" i="2" s="1"/>
  <c r="R1308" i="2" a="1"/>
  <c r="R1308" i="2" s="1"/>
  <c r="R1309" i="2" a="1"/>
  <c r="R1309" i="2" s="1"/>
  <c r="R1310" i="2" a="1"/>
  <c r="R1310" i="2" s="1"/>
  <c r="R1311" i="2" a="1"/>
  <c r="R1311" i="2" s="1"/>
  <c r="R1312" i="2" a="1"/>
  <c r="R1312" i="2" s="1"/>
  <c r="R1313" i="2" a="1"/>
  <c r="R1313" i="2" s="1"/>
  <c r="R1314" i="2" a="1"/>
  <c r="R1314" i="2" s="1"/>
  <c r="R1315" i="2" a="1"/>
  <c r="R1315" i="2" s="1"/>
  <c r="R1316" i="2" a="1"/>
  <c r="R1316" i="2" s="1"/>
  <c r="R1317" i="2" a="1"/>
  <c r="R1317" i="2" s="1"/>
  <c r="R1318" i="2" a="1"/>
  <c r="R1318" i="2" s="1"/>
  <c r="R1319" i="2" a="1"/>
  <c r="R1319" i="2" s="1"/>
  <c r="R1320" i="2" a="1"/>
  <c r="R1320" i="2" s="1"/>
  <c r="R1321" i="2" a="1"/>
  <c r="R1321" i="2" s="1"/>
  <c r="R1322" i="2" a="1"/>
  <c r="R1322" i="2" s="1"/>
  <c r="R1323" i="2" a="1"/>
  <c r="R1323" i="2" s="1"/>
  <c r="R1324" i="2" a="1"/>
  <c r="R1324" i="2" s="1"/>
  <c r="R1325" i="2" a="1"/>
  <c r="R1325" i="2" s="1"/>
  <c r="R1326" i="2" a="1"/>
  <c r="R1326" i="2" s="1"/>
  <c r="R1327" i="2" a="1"/>
  <c r="R1327" i="2" s="1"/>
  <c r="R1328" i="2" a="1"/>
  <c r="R1328" i="2" s="1"/>
  <c r="R1329" i="2" a="1"/>
  <c r="R1329" i="2" s="1"/>
  <c r="R1330" i="2" a="1"/>
  <c r="R1330" i="2"/>
  <c r="R1331" i="2" a="1"/>
  <c r="R1331" i="2" s="1"/>
  <c r="R1332" i="2" a="1"/>
  <c r="R1332" i="2" s="1"/>
  <c r="R1333" i="2" a="1"/>
  <c r="R1333" i="2" s="1"/>
  <c r="R1334" i="2" a="1"/>
  <c r="R1334" i="2" s="1"/>
  <c r="R1335" i="2" a="1"/>
  <c r="R1335" i="2" s="1"/>
  <c r="R1336" i="2" a="1"/>
  <c r="R1336" i="2" s="1"/>
  <c r="R1337" i="2" a="1"/>
  <c r="R1337" i="2" s="1"/>
  <c r="R1338" i="2" a="1"/>
  <c r="R1338" i="2" s="1"/>
  <c r="R1339" i="2" a="1"/>
  <c r="R1339" i="2" s="1"/>
  <c r="R1340" i="2" a="1"/>
  <c r="R1340" i="2" s="1"/>
  <c r="R1341" i="2" a="1"/>
  <c r="R1341" i="2" s="1"/>
  <c r="R1342" i="2" a="1"/>
  <c r="R1342" i="2" s="1"/>
  <c r="R1343" i="2" a="1"/>
  <c r="R1343" i="2" s="1"/>
  <c r="R1344" i="2" a="1"/>
  <c r="R1344" i="2" s="1"/>
  <c r="R1345" i="2" a="1"/>
  <c r="R1345" i="2" s="1"/>
  <c r="R1346" i="2" a="1"/>
  <c r="R1346" i="2" s="1"/>
  <c r="R1347" i="2" a="1"/>
  <c r="R1347" i="2" s="1"/>
  <c r="R1348" i="2" a="1"/>
  <c r="R1348" i="2" s="1"/>
  <c r="R1349" i="2" a="1"/>
  <c r="R1349" i="2" s="1"/>
  <c r="R1350" i="2" a="1"/>
  <c r="R1350" i="2" s="1"/>
  <c r="R1351" i="2" a="1"/>
  <c r="R1351" i="2" s="1"/>
  <c r="R1352" i="2" a="1"/>
  <c r="R1352" i="2" s="1"/>
  <c r="R1353" i="2" a="1"/>
  <c r="R1353" i="2" s="1"/>
  <c r="R1354" i="2" a="1"/>
  <c r="R1354" i="2" s="1"/>
  <c r="R1355" i="2" a="1"/>
  <c r="R1355" i="2" s="1"/>
  <c r="R1356" i="2" a="1"/>
  <c r="R1356" i="2" s="1"/>
  <c r="R1357" i="2" a="1"/>
  <c r="R1357" i="2" s="1"/>
  <c r="R1358" i="2" a="1"/>
  <c r="R1358" i="2" s="1"/>
  <c r="R1359" i="2" a="1"/>
  <c r="R1359" i="2" s="1"/>
  <c r="R1360" i="2" a="1"/>
  <c r="R1360" i="2" s="1"/>
  <c r="R1361" i="2" a="1"/>
  <c r="R1361" i="2" s="1"/>
  <c r="R1362" i="2" a="1"/>
  <c r="R1362" i="2"/>
  <c r="R1363" i="2" a="1"/>
  <c r="R1363" i="2" s="1"/>
  <c r="R1364" i="2" a="1"/>
  <c r="R1364" i="2" s="1"/>
  <c r="R1365" i="2" a="1"/>
  <c r="R1365" i="2" s="1"/>
  <c r="R1366" i="2" a="1"/>
  <c r="R1366" i="2" s="1"/>
  <c r="R1367" i="2" a="1"/>
  <c r="R1367" i="2" s="1"/>
  <c r="R1368" i="2" a="1"/>
  <c r="R1368" i="2" s="1"/>
  <c r="R1369" i="2" a="1"/>
  <c r="R1369" i="2" s="1"/>
  <c r="R1370" i="2" a="1"/>
  <c r="R1370" i="2" s="1"/>
  <c r="R1371" i="2" a="1"/>
  <c r="R1371" i="2" s="1"/>
  <c r="R1372" i="2" a="1"/>
  <c r="R1372" i="2" s="1"/>
  <c r="R1373" i="2" a="1"/>
  <c r="R1373" i="2" s="1"/>
  <c r="R1374" i="2" a="1"/>
  <c r="R1374" i="2" s="1"/>
  <c r="R1375" i="2" a="1"/>
  <c r="R1375" i="2" s="1"/>
  <c r="R1376" i="2" a="1"/>
  <c r="R1376" i="2" s="1"/>
  <c r="R1377" i="2" a="1"/>
  <c r="R1377" i="2" s="1"/>
  <c r="R1378" i="2" a="1"/>
  <c r="R1378" i="2" s="1"/>
  <c r="R1379" i="2" a="1"/>
  <c r="R1379" i="2" s="1"/>
  <c r="R1380" i="2" a="1"/>
  <c r="R1380" i="2" s="1"/>
  <c r="R1381" i="2" a="1"/>
  <c r="R1381" i="2" s="1"/>
  <c r="R1382" i="2" a="1"/>
  <c r="R1382" i="2" s="1"/>
  <c r="R1383" i="2" a="1"/>
  <c r="R1383" i="2" s="1"/>
  <c r="R1384" i="2" a="1"/>
  <c r="R1384" i="2" s="1"/>
  <c r="R1385" i="2" a="1"/>
  <c r="R1385" i="2" s="1"/>
  <c r="R1386" i="2" a="1"/>
  <c r="R1386" i="2" s="1"/>
  <c r="R1387" i="2" a="1"/>
  <c r="R1387" i="2" s="1"/>
  <c r="R1388" i="2" a="1"/>
  <c r="R1388" i="2" s="1"/>
  <c r="R1389" i="2" a="1"/>
  <c r="R1389" i="2" s="1"/>
  <c r="R1390" i="2" a="1"/>
  <c r="R1390" i="2" s="1"/>
  <c r="R1391" i="2" a="1"/>
  <c r="R1391" i="2" s="1"/>
  <c r="R1392" i="2" a="1"/>
  <c r="R1392" i="2" s="1"/>
  <c r="R1393" i="2" a="1"/>
  <c r="R1393" i="2" s="1"/>
  <c r="R1394" i="2" a="1"/>
  <c r="R1394" i="2" s="1"/>
  <c r="R1395" i="2" a="1"/>
  <c r="R1395" i="2" s="1"/>
  <c r="R1396" i="2" a="1"/>
  <c r="R1396" i="2" s="1"/>
  <c r="R1397" i="2" a="1"/>
  <c r="R1397" i="2" s="1"/>
  <c r="R1398" i="2" a="1"/>
  <c r="R1398" i="2" s="1"/>
  <c r="R1399" i="2" a="1"/>
  <c r="R1399" i="2" s="1"/>
  <c r="R1400" i="2" a="1"/>
  <c r="R1400" i="2" s="1"/>
  <c r="R1401" i="2" a="1"/>
  <c r="R1401" i="2" s="1"/>
  <c r="R1402" i="2" a="1"/>
  <c r="R1402" i="2" s="1"/>
  <c r="R1403" i="2" a="1"/>
  <c r="R1403" i="2" s="1"/>
  <c r="R1404" i="2" a="1"/>
  <c r="R1404" i="2" s="1"/>
  <c r="R1405" i="2" a="1"/>
  <c r="R1405" i="2" s="1"/>
  <c r="R1406" i="2" a="1"/>
  <c r="R1406" i="2" s="1"/>
  <c r="R1407" i="2" a="1"/>
  <c r="R1407" i="2" s="1"/>
  <c r="R1408" i="2" a="1"/>
  <c r="R1408" i="2" s="1"/>
  <c r="R1409" i="2" a="1"/>
  <c r="R1409" i="2" s="1"/>
  <c r="R1410" i="2" a="1"/>
  <c r="R1410" i="2" s="1"/>
  <c r="R1411" i="2" a="1"/>
  <c r="R1411" i="2" s="1"/>
  <c r="R1412" i="2" a="1"/>
  <c r="R1412" i="2" s="1"/>
  <c r="R1413" i="2" a="1"/>
  <c r="R1413" i="2" s="1"/>
  <c r="R1414" i="2" a="1"/>
  <c r="R1414" i="2" s="1"/>
  <c r="R1415" i="2" a="1"/>
  <c r="R1415" i="2" s="1"/>
  <c r="R1416" i="2" a="1"/>
  <c r="R1416" i="2" s="1"/>
  <c r="R1417" i="2" a="1"/>
  <c r="R1417" i="2" s="1"/>
  <c r="R1418" i="2" a="1"/>
  <c r="R1418" i="2" s="1"/>
  <c r="R1419" i="2" a="1"/>
  <c r="R1419" i="2" s="1"/>
  <c r="R1420" i="2" a="1"/>
  <c r="R1420" i="2" s="1"/>
  <c r="R1421" i="2" a="1"/>
  <c r="R1421" i="2" s="1"/>
  <c r="R1422" i="2" a="1"/>
  <c r="R1422" i="2" s="1"/>
  <c r="R1423" i="2" a="1"/>
  <c r="R1423" i="2" s="1"/>
  <c r="R1424" i="2" a="1"/>
  <c r="R1424" i="2" s="1"/>
  <c r="R1425" i="2" a="1"/>
  <c r="R1425" i="2" s="1"/>
  <c r="R1426" i="2" a="1"/>
  <c r="R1426" i="2"/>
  <c r="R1427" i="2" a="1"/>
  <c r="R1427" i="2" s="1"/>
  <c r="R1428" i="2" a="1"/>
  <c r="R1428" i="2" s="1"/>
  <c r="R1429" i="2" a="1"/>
  <c r="R1429" i="2" s="1"/>
  <c r="R1430" i="2" a="1"/>
  <c r="R1430" i="2" s="1"/>
  <c r="R1431" i="2" a="1"/>
  <c r="R1431" i="2" s="1"/>
  <c r="R1432" i="2" a="1"/>
  <c r="R1432" i="2" s="1"/>
  <c r="R1433" i="2" a="1"/>
  <c r="R1433" i="2" s="1"/>
  <c r="R1434" i="2" a="1"/>
  <c r="R1434" i="2" s="1"/>
  <c r="R1435" i="2" a="1"/>
  <c r="R1435" i="2" s="1"/>
  <c r="R1436" i="2" a="1"/>
  <c r="R1436" i="2" s="1"/>
  <c r="R1437" i="2" a="1"/>
  <c r="R1437" i="2" s="1"/>
  <c r="R1438" i="2" a="1"/>
  <c r="R1438" i="2" s="1"/>
  <c r="R1439" i="2" a="1"/>
  <c r="R1439" i="2" s="1"/>
  <c r="R1440" i="2" a="1"/>
  <c r="R1440" i="2" s="1"/>
  <c r="R1441" i="2" a="1"/>
  <c r="R1441" i="2" s="1"/>
  <c r="R1442" i="2" a="1"/>
  <c r="R1442" i="2" s="1"/>
  <c r="R1443" i="2" a="1"/>
  <c r="R1443" i="2" s="1"/>
  <c r="R1444" i="2" a="1"/>
  <c r="R1444" i="2" s="1"/>
  <c r="R1445" i="2" a="1"/>
  <c r="R1445" i="2" s="1"/>
  <c r="R1446" i="2" a="1"/>
  <c r="R1446" i="2" s="1"/>
  <c r="R1447" i="2" a="1"/>
  <c r="R1447" i="2" s="1"/>
  <c r="R1448" i="2" a="1"/>
  <c r="R1448" i="2" s="1"/>
  <c r="R1449" i="2" a="1"/>
  <c r="R1449" i="2" s="1"/>
  <c r="R1450" i="2" a="1"/>
  <c r="R1450" i="2" s="1"/>
  <c r="R1451" i="2" a="1"/>
  <c r="R1451" i="2" s="1"/>
  <c r="R1452" i="2" a="1"/>
  <c r="R1452" i="2" s="1"/>
  <c r="R1453" i="2" a="1"/>
  <c r="R1453" i="2" s="1"/>
  <c r="R1454" i="2" a="1"/>
  <c r="R1454" i="2"/>
  <c r="R1455" i="2" a="1"/>
  <c r="R1455" i="2" s="1"/>
  <c r="R1456" i="2" a="1"/>
  <c r="R1456" i="2" s="1"/>
  <c r="R1457" i="2" a="1"/>
  <c r="R1457" i="2" s="1"/>
  <c r="R1458" i="2" a="1"/>
  <c r="R1458" i="2" s="1"/>
  <c r="R1459" i="2" a="1"/>
  <c r="R1459" i="2" s="1"/>
  <c r="R1460" i="2" a="1"/>
  <c r="R1460" i="2" s="1"/>
  <c r="R1461" i="2" a="1"/>
  <c r="R1461" i="2" s="1"/>
  <c r="R1462" i="2" a="1"/>
  <c r="R1462" i="2" s="1"/>
  <c r="R1463" i="2" a="1"/>
  <c r="R1463" i="2" s="1"/>
  <c r="R1464" i="2" a="1"/>
  <c r="R1464" i="2" s="1"/>
  <c r="R1465" i="2" a="1"/>
  <c r="R1465" i="2" s="1"/>
  <c r="R1466" i="2" a="1"/>
  <c r="R1466" i="2" s="1"/>
  <c r="R1467" i="2" a="1"/>
  <c r="R1467" i="2" s="1"/>
  <c r="R1468" i="2" a="1"/>
  <c r="R1468" i="2" s="1"/>
  <c r="R1469" i="2" a="1"/>
  <c r="R1469" i="2" s="1"/>
  <c r="R1470" i="2" a="1"/>
  <c r="R1470" i="2" s="1"/>
  <c r="R1471" i="2" a="1"/>
  <c r="R1471" i="2" s="1"/>
  <c r="R1472" i="2" a="1"/>
  <c r="R1472" i="2" s="1"/>
  <c r="R1473" i="2" a="1"/>
  <c r="R1473" i="2" s="1"/>
  <c r="R1474" i="2" a="1"/>
  <c r="R1474" i="2" s="1"/>
  <c r="R1475" i="2" a="1"/>
  <c r="R1475" i="2" s="1"/>
  <c r="R1476" i="2" a="1"/>
  <c r="R1476" i="2" s="1"/>
  <c r="R1477" i="2" a="1"/>
  <c r="R1477" i="2" s="1"/>
  <c r="R1478" i="2" a="1"/>
  <c r="R1478" i="2"/>
  <c r="R1479" i="2" a="1"/>
  <c r="R1479" i="2" s="1"/>
  <c r="R1480" i="2" a="1"/>
  <c r="R1480" i="2" s="1"/>
  <c r="R1481" i="2" a="1"/>
  <c r="R1481" i="2" s="1"/>
  <c r="R1482" i="2" a="1"/>
  <c r="R1482" i="2" s="1"/>
  <c r="R1483" i="2" a="1"/>
  <c r="R1483" i="2" s="1"/>
  <c r="R1484" i="2" a="1"/>
  <c r="R1484" i="2" s="1"/>
  <c r="R1485" i="2" a="1"/>
  <c r="R1485" i="2" s="1"/>
  <c r="R1486" i="2" a="1"/>
  <c r="R1486" i="2" s="1"/>
  <c r="R1487" i="2" a="1"/>
  <c r="R1487" i="2" s="1"/>
  <c r="R1488" i="2" a="1"/>
  <c r="R1488" i="2" s="1"/>
  <c r="R1489" i="2" a="1"/>
  <c r="R1489" i="2" s="1"/>
  <c r="R1490" i="2" a="1"/>
  <c r="R1490" i="2" s="1"/>
  <c r="R1491" i="2" a="1"/>
  <c r="R1491" i="2" s="1"/>
  <c r="R1492" i="2" a="1"/>
  <c r="R1492" i="2" s="1"/>
  <c r="R1493" i="2" a="1"/>
  <c r="R1493" i="2" s="1"/>
  <c r="R1494" i="2" a="1"/>
  <c r="R1494" i="2" s="1"/>
  <c r="R1495" i="2" a="1"/>
  <c r="R1495" i="2" s="1"/>
  <c r="R1496" i="2" a="1"/>
  <c r="R1496" i="2" s="1"/>
  <c r="R1497" i="2" a="1"/>
  <c r="R1497" i="2" s="1"/>
  <c r="R1498" i="2" a="1"/>
  <c r="R1498" i="2" s="1"/>
  <c r="R1499" i="2" a="1"/>
  <c r="R1499" i="2" s="1"/>
  <c r="R1500" i="2" a="1"/>
  <c r="R1500" i="2" s="1"/>
  <c r="R1501" i="2" a="1"/>
  <c r="R1501" i="2" s="1"/>
  <c r="R1502" i="2" a="1"/>
  <c r="R1502" i="2" s="1"/>
  <c r="R1503" i="2" a="1"/>
  <c r="R1503" i="2" s="1"/>
  <c r="R1504" i="2" a="1"/>
  <c r="R1504" i="2" s="1"/>
  <c r="R1505" i="2" a="1"/>
  <c r="R1505" i="2" s="1"/>
  <c r="R1506" i="2" a="1"/>
  <c r="R1506" i="2" s="1"/>
  <c r="R1507" i="2" a="1"/>
  <c r="R1507" i="2" s="1"/>
  <c r="R1508" i="2" a="1"/>
  <c r="R1508" i="2" s="1"/>
  <c r="R1509" i="2" a="1"/>
  <c r="R1509" i="2" s="1"/>
  <c r="R1510" i="2" a="1"/>
  <c r="R1510" i="2" s="1"/>
  <c r="R1511" i="2" a="1"/>
  <c r="R1511" i="2" s="1"/>
  <c r="R1512" i="2" a="1"/>
  <c r="R1512" i="2" s="1"/>
  <c r="R1513" i="2" a="1"/>
  <c r="R1513" i="2" s="1"/>
  <c r="R1514" i="2" a="1"/>
  <c r="R1514" i="2" s="1"/>
  <c r="R1515" i="2" a="1"/>
  <c r="R1515" i="2" s="1"/>
  <c r="R1516" i="2" a="1"/>
  <c r="R1516" i="2" s="1"/>
  <c r="R1517" i="2" a="1"/>
  <c r="R1517" i="2" s="1"/>
  <c r="R1518" i="2" a="1"/>
  <c r="R1518" i="2" s="1"/>
  <c r="R1519" i="2" a="1"/>
  <c r="R1519" i="2" s="1"/>
  <c r="R1520" i="2" a="1"/>
  <c r="R1520" i="2" s="1"/>
  <c r="R1521" i="2" a="1"/>
  <c r="R1521" i="2" s="1"/>
  <c r="R1522" i="2" a="1"/>
  <c r="R1522" i="2" s="1"/>
  <c r="R1523" i="2" a="1"/>
  <c r="R1523" i="2" s="1"/>
  <c r="R1524" i="2" a="1"/>
  <c r="R1524" i="2" s="1"/>
  <c r="R1525" i="2" a="1"/>
  <c r="R1525" i="2" s="1"/>
  <c r="R1526" i="2" a="1"/>
  <c r="R1526" i="2" s="1"/>
  <c r="R1527" i="2" a="1"/>
  <c r="R1527" i="2" s="1"/>
  <c r="R1528" i="2" a="1"/>
  <c r="R1528" i="2" s="1"/>
  <c r="R1529" i="2" a="1"/>
  <c r="R1529" i="2" s="1"/>
  <c r="R1530" i="2" a="1"/>
  <c r="R1530" i="2" s="1"/>
  <c r="R1531" i="2" a="1"/>
  <c r="R1531" i="2" s="1"/>
  <c r="R1532" i="2" a="1"/>
  <c r="R1532" i="2" s="1"/>
  <c r="R1533" i="2" a="1"/>
  <c r="R1533" i="2" s="1"/>
  <c r="R1534" i="2" a="1"/>
  <c r="R1534" i="2"/>
  <c r="R1535" i="2" a="1"/>
  <c r="R1535" i="2" s="1"/>
  <c r="R1536" i="2" a="1"/>
  <c r="R1536" i="2" s="1"/>
  <c r="R1537" i="2" a="1"/>
  <c r="R1537" i="2" s="1"/>
  <c r="R1538" i="2" a="1"/>
  <c r="R1538" i="2" s="1"/>
  <c r="R1539" i="2" a="1"/>
  <c r="R1539" i="2" s="1"/>
  <c r="R1540" i="2" a="1"/>
  <c r="R1540" i="2" s="1"/>
  <c r="R1541" i="2" a="1"/>
  <c r="R1541" i="2" s="1"/>
  <c r="R1542" i="2" a="1"/>
  <c r="R1542" i="2" s="1"/>
  <c r="R1543" i="2" a="1"/>
  <c r="R1543" i="2" s="1"/>
  <c r="R1544" i="2" a="1"/>
  <c r="R1544" i="2" s="1"/>
  <c r="R1545" i="2" a="1"/>
  <c r="R1545" i="2" s="1"/>
  <c r="R1546" i="2" a="1"/>
  <c r="R1546" i="2" s="1"/>
  <c r="R1547" i="2" a="1"/>
  <c r="R1547" i="2" s="1"/>
  <c r="R1548" i="2" a="1"/>
  <c r="R1548" i="2" s="1"/>
  <c r="R1549" i="2" a="1"/>
  <c r="R1549" i="2" s="1"/>
  <c r="R1550" i="2" a="1"/>
  <c r="R1550" i="2" s="1"/>
  <c r="R1551" i="2" a="1"/>
  <c r="R1551" i="2" s="1"/>
  <c r="R1552" i="2" a="1"/>
  <c r="R1552" i="2" s="1"/>
  <c r="R1553" i="2" a="1"/>
  <c r="R1553" i="2" s="1"/>
  <c r="R1554" i="2" a="1"/>
  <c r="R1554" i="2"/>
  <c r="R1555" i="2" a="1"/>
  <c r="R1555" i="2" s="1"/>
  <c r="R1556" i="2" a="1"/>
  <c r="R1556" i="2" s="1"/>
  <c r="R1557" i="2" a="1"/>
  <c r="R1557" i="2" s="1"/>
  <c r="R1558" i="2" a="1"/>
  <c r="R1558" i="2" s="1"/>
  <c r="R1559" i="2" a="1"/>
  <c r="R1559" i="2" s="1"/>
  <c r="R1560" i="2" a="1"/>
  <c r="R1560" i="2" s="1"/>
  <c r="R1561" i="2" a="1"/>
  <c r="R1561" i="2" s="1"/>
  <c r="R1562" i="2" a="1"/>
  <c r="R1562" i="2" s="1"/>
  <c r="R1563" i="2" a="1"/>
  <c r="R1563" i="2" s="1"/>
  <c r="R1564" i="2" a="1"/>
  <c r="R1564" i="2" s="1"/>
  <c r="R1565" i="2" a="1"/>
  <c r="R1565" i="2" s="1"/>
  <c r="R1566" i="2" a="1"/>
  <c r="R1566" i="2" s="1"/>
  <c r="R1567" i="2" a="1"/>
  <c r="R1567" i="2" s="1"/>
  <c r="R1568" i="2" a="1"/>
  <c r="R1568" i="2" s="1"/>
  <c r="R1569" i="2" a="1"/>
  <c r="R1569" i="2" s="1"/>
  <c r="R1570" i="2" a="1"/>
  <c r="R1570" i="2" s="1"/>
  <c r="R1571" i="2" a="1"/>
  <c r="R1571" i="2" s="1"/>
  <c r="R1572" i="2" a="1"/>
  <c r="R1572" i="2" s="1"/>
  <c r="R1573" i="2" a="1"/>
  <c r="R1573" i="2" s="1"/>
  <c r="R1574" i="2" a="1"/>
  <c r="R1574" i="2" s="1"/>
  <c r="R1575" i="2" a="1"/>
  <c r="R1575" i="2" s="1"/>
  <c r="R1576" i="2" a="1"/>
  <c r="R1576" i="2" s="1"/>
  <c r="R1577" i="2" a="1"/>
  <c r="R1577" i="2" s="1"/>
  <c r="R1578" i="2" a="1"/>
  <c r="R1578" i="2" s="1"/>
  <c r="R1579" i="2" a="1"/>
  <c r="R1579" i="2" s="1"/>
  <c r="R1580" i="2" a="1"/>
  <c r="R1580" i="2" s="1"/>
  <c r="R1581" i="2" a="1"/>
  <c r="R1581" i="2" s="1"/>
  <c r="R1582" i="2" a="1"/>
  <c r="R1582" i="2"/>
  <c r="R1583" i="2" a="1"/>
  <c r="R1583" i="2" s="1"/>
  <c r="R1584" i="2" a="1"/>
  <c r="R1584" i="2" s="1"/>
  <c r="R1585" i="2" a="1"/>
  <c r="R1585" i="2" s="1"/>
  <c r="R1586" i="2" a="1"/>
  <c r="R1586" i="2" s="1"/>
  <c r="R1587" i="2" a="1"/>
  <c r="R1587" i="2" s="1"/>
  <c r="R1588" i="2" a="1"/>
  <c r="R1588" i="2" s="1"/>
  <c r="R1589" i="2" a="1"/>
  <c r="R1589" i="2" s="1"/>
  <c r="R1590" i="2" a="1"/>
  <c r="R1590" i="2" s="1"/>
  <c r="R1591" i="2" a="1"/>
  <c r="R1591" i="2" s="1"/>
  <c r="R1592" i="2" a="1"/>
  <c r="R1592" i="2" s="1"/>
  <c r="R1593" i="2" a="1"/>
  <c r="R1593" i="2" s="1"/>
  <c r="R1594" i="2" a="1"/>
  <c r="R1594" i="2" s="1"/>
  <c r="R1595" i="2" a="1"/>
  <c r="R1595" i="2" s="1"/>
  <c r="R1596" i="2" a="1"/>
  <c r="R1596" i="2" s="1"/>
  <c r="R1597" i="2" a="1"/>
  <c r="R1597" i="2" s="1"/>
  <c r="R1598" i="2" a="1"/>
  <c r="R1598" i="2" s="1"/>
  <c r="R1599" i="2" a="1"/>
  <c r="R1599" i="2" s="1"/>
  <c r="R1600" i="2" a="1"/>
  <c r="R1600" i="2" s="1"/>
  <c r="R1601" i="2" a="1"/>
  <c r="R1601" i="2" s="1"/>
  <c r="R1602" i="2" a="1"/>
  <c r="R1602" i="2" s="1"/>
  <c r="R1603" i="2" a="1"/>
  <c r="R1603" i="2" s="1"/>
  <c r="R1604" i="2" a="1"/>
  <c r="R1604" i="2" s="1"/>
  <c r="R1605" i="2" a="1"/>
  <c r="R1605" i="2" s="1"/>
  <c r="R1606" i="2" a="1"/>
  <c r="R1606" i="2" s="1"/>
  <c r="R1607" i="2" a="1"/>
  <c r="R1607" i="2" s="1"/>
  <c r="R1608" i="2" a="1"/>
  <c r="R1608" i="2" s="1"/>
  <c r="R1609" i="2" a="1"/>
  <c r="R1609" i="2" s="1"/>
  <c r="R1610" i="2" a="1"/>
  <c r="R1610" i="2" s="1"/>
  <c r="R1611" i="2" a="1"/>
  <c r="R1611" i="2" s="1"/>
  <c r="R1612" i="2" a="1"/>
  <c r="R1612" i="2" s="1"/>
  <c r="R1613" i="2" a="1"/>
  <c r="R1613" i="2" s="1"/>
  <c r="R1614" i="2" a="1"/>
  <c r="R1614" i="2" s="1"/>
  <c r="R1615" i="2" a="1"/>
  <c r="R1615" i="2" s="1"/>
  <c r="R1616" i="2" a="1"/>
  <c r="R1616" i="2" s="1"/>
  <c r="R1617" i="2" a="1"/>
  <c r="R1617" i="2" s="1"/>
  <c r="R1618" i="2" a="1"/>
  <c r="R1618" i="2" s="1"/>
  <c r="R1619" i="2" a="1"/>
  <c r="R1619" i="2" s="1"/>
  <c r="R1620" i="2" a="1"/>
  <c r="R1620" i="2" s="1"/>
  <c r="R1621" i="2" a="1"/>
  <c r="R1621" i="2" s="1"/>
  <c r="R1622" i="2" a="1"/>
  <c r="R1622" i="2" s="1"/>
  <c r="R1623" i="2" a="1"/>
  <c r="R1623" i="2" s="1"/>
  <c r="R1624" i="2" a="1"/>
  <c r="R1624" i="2" s="1"/>
  <c r="R1625" i="2" a="1"/>
  <c r="R1625" i="2" s="1"/>
  <c r="R1626" i="2" a="1"/>
  <c r="R1626" i="2" s="1"/>
  <c r="R1627" i="2" a="1"/>
  <c r="R1627" i="2" s="1"/>
  <c r="R1628" i="2" a="1"/>
  <c r="R1628" i="2" s="1"/>
  <c r="R1629" i="2" a="1"/>
  <c r="R1629" i="2" s="1"/>
  <c r="R1630" i="2" a="1"/>
  <c r="R1630" i="2"/>
  <c r="R1631" i="2" a="1"/>
  <c r="R1631" i="2" s="1"/>
  <c r="R1632" i="2" a="1"/>
  <c r="R1632" i="2" s="1"/>
  <c r="R1633" i="2" a="1"/>
  <c r="R1633" i="2" s="1"/>
  <c r="R1634" i="2" a="1"/>
  <c r="R1634" i="2" s="1"/>
  <c r="R1635" i="2" a="1"/>
  <c r="R1635" i="2" s="1"/>
  <c r="R1636" i="2" a="1"/>
  <c r="R1636" i="2" s="1"/>
  <c r="R1637" i="2" a="1"/>
  <c r="R1637" i="2" s="1"/>
  <c r="R1638" i="2" a="1"/>
  <c r="R1638" i="2" s="1"/>
  <c r="R1639" i="2" a="1"/>
  <c r="R1639" i="2" s="1"/>
  <c r="R1640" i="2" a="1"/>
  <c r="R1640" i="2" s="1"/>
  <c r="R1641" i="2" a="1"/>
  <c r="R1641" i="2" s="1"/>
  <c r="R1642" i="2" a="1"/>
  <c r="R1642" i="2" s="1"/>
  <c r="R1643" i="2" a="1"/>
  <c r="R1643" i="2" s="1"/>
  <c r="R1644" i="2" a="1"/>
  <c r="R1644" i="2" s="1"/>
  <c r="R1645" i="2" a="1"/>
  <c r="R1645" i="2" s="1"/>
  <c r="R1646" i="2" a="1"/>
  <c r="R1646" i="2" s="1"/>
  <c r="R1647" i="2" a="1"/>
  <c r="R1647" i="2" s="1"/>
  <c r="R1648" i="2" a="1"/>
  <c r="R1648" i="2" s="1"/>
  <c r="R1649" i="2" a="1"/>
  <c r="R1649" i="2" s="1"/>
  <c r="R1650" i="2" a="1"/>
  <c r="R1650" i="2" s="1"/>
  <c r="R1651" i="2" a="1"/>
  <c r="R1651" i="2" s="1"/>
  <c r="R1652" i="2" a="1"/>
  <c r="R1652" i="2" s="1"/>
  <c r="R1653" i="2" a="1"/>
  <c r="R1653" i="2" s="1"/>
  <c r="R1654" i="2" a="1"/>
  <c r="R1654" i="2" s="1"/>
  <c r="R1655" i="2" a="1"/>
  <c r="R1655" i="2" s="1"/>
  <c r="R1656" i="2" a="1"/>
  <c r="R1656" i="2" s="1"/>
  <c r="R1657" i="2" a="1"/>
  <c r="R1657" i="2" s="1"/>
  <c r="R1658" i="2" a="1"/>
  <c r="R1658" i="2" s="1"/>
  <c r="R1659" i="2" a="1"/>
  <c r="R1659" i="2" s="1"/>
  <c r="R1660" i="2" a="1"/>
  <c r="R1660" i="2" s="1"/>
  <c r="R1661" i="2" a="1"/>
  <c r="R1661" i="2" s="1"/>
  <c r="R1662" i="2" a="1"/>
  <c r="R1662" i="2"/>
  <c r="R1663" i="2" a="1"/>
  <c r="R1663" i="2" s="1"/>
  <c r="R1664" i="2" a="1"/>
  <c r="R1664" i="2" s="1"/>
  <c r="R1665" i="2" a="1"/>
  <c r="R1665" i="2" s="1"/>
  <c r="R1666" i="2" a="1"/>
  <c r="R1666" i="2" s="1"/>
  <c r="R1667" i="2" a="1"/>
  <c r="R1667" i="2" s="1"/>
  <c r="R1668" i="2" a="1"/>
  <c r="R1668" i="2" s="1"/>
  <c r="R1669" i="2" a="1"/>
  <c r="R1669" i="2" s="1"/>
  <c r="R1670" i="2" a="1"/>
  <c r="R1670" i="2" s="1"/>
  <c r="R1671" i="2" a="1"/>
  <c r="R1671" i="2" s="1"/>
  <c r="R1672" i="2" a="1"/>
  <c r="R1672" i="2" s="1"/>
  <c r="R1673" i="2" a="1"/>
  <c r="R1673" i="2" s="1"/>
  <c r="R1674" i="2" a="1"/>
  <c r="R1674" i="2" s="1"/>
  <c r="R1675" i="2" a="1"/>
  <c r="R1675" i="2" s="1"/>
  <c r="R1676" i="2" a="1"/>
  <c r="R1676" i="2" s="1"/>
  <c r="R1677" i="2" a="1"/>
  <c r="R1677" i="2" s="1"/>
  <c r="R1678" i="2" a="1"/>
  <c r="R1678" i="2" s="1"/>
  <c r="R1679" i="2" a="1"/>
  <c r="R1679" i="2" s="1"/>
  <c r="R1680" i="2" a="1"/>
  <c r="R1680" i="2" s="1"/>
  <c r="R1681" i="2" a="1"/>
  <c r="R1681" i="2" s="1"/>
  <c r="R1682" i="2" a="1"/>
  <c r="R1682" i="2"/>
  <c r="R1683" i="2" a="1"/>
  <c r="R1683" i="2" s="1"/>
  <c r="R1684" i="2" a="1"/>
  <c r="R1684" i="2" s="1"/>
  <c r="R1685" i="2" a="1"/>
  <c r="R1685" i="2" s="1"/>
  <c r="R1686" i="2" a="1"/>
  <c r="R1686" i="2" s="1"/>
  <c r="R1687" i="2" a="1"/>
  <c r="R1687" i="2" s="1"/>
  <c r="R1688" i="2" a="1"/>
  <c r="R1688" i="2" s="1"/>
  <c r="R1689" i="2" a="1"/>
  <c r="R1689" i="2" s="1"/>
  <c r="R1690" i="2" a="1"/>
  <c r="R1690" i="2" s="1"/>
  <c r="R1691" i="2" a="1"/>
  <c r="R1691" i="2" s="1"/>
  <c r="R1692" i="2" a="1"/>
  <c r="R1692" i="2" s="1"/>
  <c r="R1693" i="2" a="1"/>
  <c r="R1693" i="2" s="1"/>
  <c r="R1694" i="2" a="1"/>
  <c r="R1694" i="2" s="1"/>
  <c r="R1695" i="2" a="1"/>
  <c r="R1695" i="2" s="1"/>
  <c r="R1696" i="2" a="1"/>
  <c r="R1696" i="2" s="1"/>
  <c r="R1697" i="2" a="1"/>
  <c r="R1697" i="2" s="1"/>
  <c r="R1698" i="2" a="1"/>
  <c r="R1698" i="2" s="1"/>
  <c r="R1699" i="2" a="1"/>
  <c r="R1699" i="2" s="1"/>
  <c r="R1700" i="2" a="1"/>
  <c r="R1700" i="2" s="1"/>
  <c r="R1701" i="2" a="1"/>
  <c r="R1701" i="2" s="1"/>
  <c r="R1702" i="2" a="1"/>
  <c r="R1702" i="2" s="1"/>
  <c r="R1703" i="2" a="1"/>
  <c r="R1703" i="2" s="1"/>
  <c r="R1704" i="2" a="1"/>
  <c r="R1704" i="2" s="1"/>
  <c r="R1705" i="2" a="1"/>
  <c r="R1705" i="2" s="1"/>
  <c r="R1706" i="2" a="1"/>
  <c r="R1706" i="2" s="1"/>
  <c r="R1707" i="2" a="1"/>
  <c r="R1707" i="2" s="1"/>
  <c r="R1708" i="2" a="1"/>
  <c r="R1708" i="2" s="1"/>
  <c r="R1709" i="2" a="1"/>
  <c r="R1709" i="2" s="1"/>
  <c r="R1710" i="2" a="1"/>
  <c r="R1710" i="2" s="1"/>
  <c r="R1711" i="2" a="1"/>
  <c r="R1711" i="2" s="1"/>
  <c r="R1712" i="2" a="1"/>
  <c r="R1712" i="2" s="1"/>
  <c r="R1713" i="2" a="1"/>
  <c r="R1713" i="2" s="1"/>
  <c r="R1714" i="2" a="1"/>
  <c r="R1714" i="2" s="1"/>
  <c r="R1715" i="2" a="1"/>
  <c r="R1715" i="2" s="1"/>
  <c r="R1716" i="2" a="1"/>
  <c r="R1716" i="2" s="1"/>
  <c r="R1717" i="2" a="1"/>
  <c r="R1717" i="2" s="1"/>
  <c r="R1718" i="2" a="1"/>
  <c r="R1718" i="2" s="1"/>
  <c r="R1719" i="2" a="1"/>
  <c r="R1719" i="2" s="1"/>
  <c r="R1720" i="2" a="1"/>
  <c r="R1720" i="2" s="1"/>
  <c r="R1721" i="2" a="1"/>
  <c r="R1721" i="2" s="1"/>
  <c r="R1722" i="2" a="1"/>
  <c r="R1722" i="2" s="1"/>
  <c r="R1723" i="2" a="1"/>
  <c r="R1723" i="2" s="1"/>
  <c r="R1724" i="2" a="1"/>
  <c r="R1724" i="2" s="1"/>
  <c r="R1725" i="2" a="1"/>
  <c r="R1725" i="2" s="1"/>
  <c r="R1726" i="2" a="1"/>
  <c r="R1726" i="2" s="1"/>
  <c r="R1727" i="2" a="1"/>
  <c r="R1727" i="2" s="1"/>
  <c r="R1728" i="2" a="1"/>
  <c r="R1728" i="2" s="1"/>
  <c r="R1729" i="2" a="1"/>
  <c r="R1729" i="2" s="1"/>
  <c r="R1730" i="2" a="1"/>
  <c r="R1730" i="2" s="1"/>
  <c r="R1731" i="2" a="1"/>
  <c r="R1731" i="2" s="1"/>
  <c r="R1732" i="2" a="1"/>
  <c r="R1732" i="2" s="1"/>
  <c r="R1733" i="2" a="1"/>
  <c r="R1733" i="2" s="1"/>
  <c r="R1734" i="2" a="1"/>
  <c r="R1734" i="2"/>
  <c r="R1735" i="2" a="1"/>
  <c r="R1735" i="2" s="1"/>
  <c r="R1736" i="2" a="1"/>
  <c r="R1736" i="2" s="1"/>
  <c r="R1737" i="2" a="1"/>
  <c r="R1737" i="2" s="1"/>
  <c r="R1738" i="2" a="1"/>
  <c r="R1738" i="2" s="1"/>
  <c r="R1739" i="2" a="1"/>
  <c r="R1739" i="2" s="1"/>
  <c r="R1740" i="2" a="1"/>
  <c r="R1740" i="2" s="1"/>
  <c r="R1741" i="2" a="1"/>
  <c r="R1741" i="2" s="1"/>
  <c r="R1742" i="2" a="1"/>
  <c r="R1742" i="2" s="1"/>
  <c r="R1743" i="2" a="1"/>
  <c r="R1743" i="2" s="1"/>
  <c r="R1744" i="2" a="1"/>
  <c r="R1744" i="2" s="1"/>
  <c r="R1745" i="2" a="1"/>
  <c r="R1745" i="2" s="1"/>
  <c r="R1746" i="2" a="1"/>
  <c r="R1746" i="2" s="1"/>
  <c r="R1747" i="2" a="1"/>
  <c r="R1747" i="2" s="1"/>
  <c r="R1748" i="2" a="1"/>
  <c r="R1748" i="2" s="1"/>
  <c r="R1749" i="2" a="1"/>
  <c r="R1749" i="2" s="1"/>
  <c r="R1750" i="2" a="1"/>
  <c r="R1750" i="2" s="1"/>
  <c r="R1751" i="2" a="1"/>
  <c r="R1751" i="2" s="1"/>
  <c r="R1752" i="2" a="1"/>
  <c r="R1752" i="2" s="1"/>
  <c r="R1753" i="2" a="1"/>
  <c r="R1753" i="2" s="1"/>
  <c r="R1754" i="2" a="1"/>
  <c r="R1754" i="2" s="1"/>
  <c r="R1755" i="2" a="1"/>
  <c r="R1755" i="2" s="1"/>
  <c r="R1756" i="2" a="1"/>
  <c r="R1756" i="2" s="1"/>
  <c r="R1757" i="2" a="1"/>
  <c r="R1757" i="2" s="1"/>
  <c r="R1758" i="2" a="1"/>
  <c r="R1758" i="2"/>
  <c r="R1759" i="2" a="1"/>
  <c r="R1759" i="2" s="1"/>
  <c r="R1760" i="2" a="1"/>
  <c r="R1760" i="2" s="1"/>
  <c r="R1761" i="2" a="1"/>
  <c r="R1761" i="2" s="1"/>
  <c r="R1762" i="2" a="1"/>
  <c r="R1762" i="2" s="1"/>
  <c r="R1763" i="2" a="1"/>
  <c r="R1763" i="2" s="1"/>
  <c r="R1764" i="2" a="1"/>
  <c r="R1764" i="2" s="1"/>
  <c r="R1765" i="2" a="1"/>
  <c r="R1765" i="2" s="1"/>
  <c r="R1766" i="2" a="1"/>
  <c r="R1766" i="2" s="1"/>
  <c r="R1767" i="2" a="1"/>
  <c r="R1767" i="2" s="1"/>
  <c r="R1768" i="2" a="1"/>
  <c r="R1768" i="2" s="1"/>
  <c r="R1769" i="2" a="1"/>
  <c r="R1769" i="2" s="1"/>
  <c r="R1770" i="2" a="1"/>
  <c r="R1770" i="2" s="1"/>
  <c r="R1771" i="2" a="1"/>
  <c r="R1771" i="2" s="1"/>
  <c r="R1772" i="2" a="1"/>
  <c r="R1772" i="2" s="1"/>
  <c r="R1773" i="2" a="1"/>
  <c r="R1773" i="2" s="1"/>
  <c r="R1774" i="2" a="1"/>
  <c r="R1774" i="2" s="1"/>
  <c r="R1775" i="2" a="1"/>
  <c r="R1775" i="2" s="1"/>
  <c r="R1776" i="2" a="1"/>
  <c r="R1776" i="2" s="1"/>
  <c r="R1777" i="2" a="1"/>
  <c r="R1777" i="2" s="1"/>
  <c r="R1778" i="2" a="1"/>
  <c r="R1778" i="2" s="1"/>
  <c r="R1779" i="2" a="1"/>
  <c r="R1779" i="2" s="1"/>
  <c r="R1780" i="2" a="1"/>
  <c r="R1780" i="2" s="1"/>
  <c r="R1781" i="2" a="1"/>
  <c r="R1781" i="2" s="1"/>
  <c r="R1782" i="2" a="1"/>
  <c r="R1782" i="2" s="1"/>
  <c r="R1783" i="2" a="1"/>
  <c r="R1783" i="2" s="1"/>
  <c r="R1784" i="2" a="1"/>
  <c r="R1784" i="2" s="1"/>
  <c r="R1785" i="2" a="1"/>
  <c r="R1785" i="2" s="1"/>
  <c r="R1786" i="2" a="1"/>
  <c r="R1786" i="2" s="1"/>
  <c r="R1787" i="2" a="1"/>
  <c r="R1787" i="2" s="1"/>
  <c r="R1788" i="2" a="1"/>
  <c r="R1788" i="2" s="1"/>
  <c r="R1789" i="2" a="1"/>
  <c r="R1789" i="2" s="1"/>
  <c r="R1790" i="2" a="1"/>
  <c r="R1790" i="2"/>
  <c r="R1791" i="2" a="1"/>
  <c r="R1791" i="2" s="1"/>
  <c r="R1792" i="2" a="1"/>
  <c r="R1792" i="2" s="1"/>
  <c r="R1793" i="2" a="1"/>
  <c r="R1793" i="2" s="1"/>
  <c r="R1794" i="2" a="1"/>
  <c r="R1794" i="2" s="1"/>
  <c r="R1795" i="2" a="1"/>
  <c r="R1795" i="2" s="1"/>
  <c r="R1796" i="2" a="1"/>
  <c r="R1796" i="2" s="1"/>
  <c r="R1797" i="2" a="1"/>
  <c r="R1797" i="2" s="1"/>
  <c r="R1798" i="2" a="1"/>
  <c r="R1798" i="2" s="1"/>
  <c r="R1799" i="2" a="1"/>
  <c r="R1799" i="2" s="1"/>
  <c r="R1800" i="2" a="1"/>
  <c r="R1800" i="2" s="1"/>
  <c r="R1801" i="2" a="1"/>
  <c r="R1801" i="2" s="1"/>
  <c r="R1802" i="2" a="1"/>
  <c r="R1802" i="2" s="1"/>
  <c r="R1803" i="2" a="1"/>
  <c r="R1803" i="2" s="1"/>
  <c r="R1804" i="2" a="1"/>
  <c r="R1804" i="2" s="1"/>
  <c r="R1805" i="2" a="1"/>
  <c r="R1805" i="2" s="1"/>
  <c r="R1806" i="2" a="1"/>
  <c r="R1806" i="2" s="1"/>
  <c r="R1807" i="2" a="1"/>
  <c r="R1807" i="2" s="1"/>
  <c r="R1808" i="2" a="1"/>
  <c r="R1808" i="2" s="1"/>
  <c r="R1809" i="2" a="1"/>
  <c r="R1809" i="2" s="1"/>
  <c r="R1810" i="2" a="1"/>
  <c r="R1810" i="2" s="1"/>
  <c r="R1811" i="2" a="1"/>
  <c r="R1811" i="2" s="1"/>
  <c r="R1812" i="2" a="1"/>
  <c r="R1812" i="2" s="1"/>
  <c r="R1813" i="2" a="1"/>
  <c r="R1813" i="2" s="1"/>
  <c r="R1814" i="2" a="1"/>
  <c r="R1814" i="2" s="1"/>
  <c r="R1815" i="2" a="1"/>
  <c r="R1815" i="2" s="1"/>
  <c r="R1816" i="2" a="1"/>
  <c r="R1816" i="2" s="1"/>
  <c r="R1817" i="2" a="1"/>
  <c r="R1817" i="2" s="1"/>
  <c r="R1818" i="2" a="1"/>
  <c r="R1818" i="2" s="1"/>
  <c r="R1819" i="2" a="1"/>
  <c r="R1819" i="2" s="1"/>
  <c r="R1820" i="2" a="1"/>
  <c r="R1820" i="2" s="1"/>
  <c r="R1821" i="2" a="1"/>
  <c r="R1821" i="2" s="1"/>
  <c r="R1822" i="2" a="1"/>
  <c r="R1822" i="2" s="1"/>
  <c r="R1823" i="2" a="1"/>
  <c r="R1823" i="2" s="1"/>
  <c r="R1824" i="2" a="1"/>
  <c r="R1824" i="2" s="1"/>
  <c r="R1825" i="2" a="1"/>
  <c r="R1825" i="2" s="1"/>
  <c r="R1826" i="2" a="1"/>
  <c r="R1826" i="2" s="1"/>
  <c r="R1827" i="2" a="1"/>
  <c r="R1827" i="2" s="1"/>
  <c r="R1828" i="2" a="1"/>
  <c r="R1828" i="2" s="1"/>
  <c r="R1829" i="2" a="1"/>
  <c r="R1829" i="2" s="1"/>
  <c r="R1830" i="2" a="1"/>
  <c r="R1830" i="2" s="1"/>
  <c r="R1831" i="2" a="1"/>
  <c r="R1831" i="2" s="1"/>
  <c r="R1832" i="2" a="1"/>
  <c r="R1832" i="2" s="1"/>
  <c r="R1833" i="2" a="1"/>
  <c r="R1833" i="2" s="1"/>
  <c r="R1834" i="2" a="1"/>
  <c r="R1834" i="2" s="1"/>
  <c r="R1835" i="2" a="1"/>
  <c r="R1835" i="2" s="1"/>
  <c r="R1836" i="2" a="1"/>
  <c r="R1836" i="2" s="1"/>
  <c r="R1837" i="2" a="1"/>
  <c r="R1837" i="2" s="1"/>
  <c r="R1838" i="2" a="1"/>
  <c r="R1838" i="2" s="1"/>
  <c r="R1839" i="2" a="1"/>
  <c r="R1839" i="2" s="1"/>
  <c r="R1840" i="2" a="1"/>
  <c r="R1840" i="2" s="1"/>
  <c r="R1841" i="2" a="1"/>
  <c r="R1841" i="2" s="1"/>
  <c r="R1842" i="2" a="1"/>
  <c r="R1842" i="2" s="1"/>
  <c r="R1843" i="2" a="1"/>
  <c r="R1843" i="2" s="1"/>
  <c r="R1844" i="2" a="1"/>
  <c r="R1844" i="2" s="1"/>
  <c r="R1845" i="2" a="1"/>
  <c r="R1845" i="2"/>
  <c r="R1846" i="2" a="1"/>
  <c r="R1846" i="2" s="1"/>
  <c r="R1847" i="2" a="1"/>
  <c r="R1847" i="2" s="1"/>
  <c r="R1848" i="2" a="1"/>
  <c r="R1848" i="2" s="1"/>
  <c r="R1849" i="2" a="1"/>
  <c r="R1849" i="2" s="1"/>
  <c r="R1850" i="2" a="1"/>
  <c r="R1850" i="2" s="1"/>
  <c r="R1851" i="2" a="1"/>
  <c r="R1851" i="2" s="1"/>
  <c r="R1852" i="2" a="1"/>
  <c r="R1852" i="2" s="1"/>
  <c r="R1853" i="2" a="1"/>
  <c r="R1853" i="2"/>
  <c r="R1854" i="2" a="1"/>
  <c r="R1854" i="2" s="1"/>
  <c r="R1855" i="2" a="1"/>
  <c r="R1855" i="2" s="1"/>
  <c r="R1856" i="2" a="1"/>
  <c r="R1856" i="2" s="1"/>
  <c r="R1857" i="2" a="1"/>
  <c r="R1857" i="2" s="1"/>
  <c r="R1858" i="2" a="1"/>
  <c r="R1858" i="2" s="1"/>
  <c r="R1859" i="2" a="1"/>
  <c r="R1859" i="2" s="1"/>
  <c r="R1860" i="2" a="1"/>
  <c r="R1860" i="2" s="1"/>
  <c r="R1861" i="2" a="1"/>
  <c r="R1861" i="2"/>
  <c r="R1862" i="2" a="1"/>
  <c r="R1862" i="2" s="1"/>
  <c r="R1863" i="2" a="1"/>
  <c r="R1863" i="2" s="1"/>
  <c r="R1864" i="2" a="1"/>
  <c r="R1864" i="2" s="1"/>
  <c r="R1865" i="2" a="1"/>
  <c r="R1865" i="2" s="1"/>
  <c r="R1866" i="2" a="1"/>
  <c r="R1866" i="2" s="1"/>
  <c r="R1867" i="2" a="1"/>
  <c r="R1867" i="2" s="1"/>
  <c r="R1868" i="2" a="1"/>
  <c r="R1868" i="2" s="1"/>
  <c r="R1869" i="2" a="1"/>
  <c r="R1869" i="2" s="1"/>
  <c r="R1870" i="2" a="1"/>
  <c r="R1870" i="2" s="1"/>
  <c r="R1871" i="2" a="1"/>
  <c r="R1871" i="2" s="1"/>
  <c r="R1872" i="2" a="1"/>
  <c r="R1872" i="2" s="1"/>
  <c r="R1873" i="2" a="1"/>
  <c r="R1873" i="2" s="1"/>
  <c r="R1874" i="2" a="1"/>
  <c r="R1874" i="2" s="1"/>
  <c r="R1875" i="2" a="1"/>
  <c r="R1875" i="2" s="1"/>
  <c r="R1876" i="2" a="1"/>
  <c r="R1876" i="2" s="1"/>
  <c r="R1877" i="2" a="1"/>
  <c r="R1877" i="2"/>
  <c r="R1878" i="2" a="1"/>
  <c r="R1878" i="2" s="1"/>
  <c r="R1879" i="2" a="1"/>
  <c r="R1879" i="2" s="1"/>
  <c r="R1880" i="2" a="1"/>
  <c r="R1880" i="2" s="1"/>
  <c r="R1881" i="2" a="1"/>
  <c r="R1881" i="2" s="1"/>
  <c r="R1882" i="2" a="1"/>
  <c r="R1882" i="2" s="1"/>
  <c r="R1883" i="2" a="1"/>
  <c r="R1883" i="2" s="1"/>
  <c r="R1884" i="2" a="1"/>
  <c r="R1884" i="2" s="1"/>
  <c r="R1885" i="2" a="1"/>
  <c r="R1885" i="2"/>
  <c r="R1886" i="2" a="1"/>
  <c r="R1886" i="2" s="1"/>
  <c r="R1887" i="2" a="1"/>
  <c r="R1887" i="2" s="1"/>
  <c r="R1888" i="2" a="1"/>
  <c r="R1888" i="2" s="1"/>
  <c r="R1889" i="2" a="1"/>
  <c r="R1889" i="2" s="1"/>
  <c r="R1890" i="2" a="1"/>
  <c r="R1890" i="2" s="1"/>
  <c r="R1891" i="2" a="1"/>
  <c r="R1891" i="2" s="1"/>
  <c r="R1892" i="2" a="1"/>
  <c r="R1892" i="2" s="1"/>
  <c r="R1893" i="2" a="1"/>
  <c r="R1893" i="2"/>
  <c r="R1894" i="2" a="1"/>
  <c r="R1894" i="2" s="1"/>
  <c r="R1895" i="2" a="1"/>
  <c r="R1895" i="2" s="1"/>
  <c r="R1896" i="2" a="1"/>
  <c r="R1896" i="2" s="1"/>
  <c r="R1897" i="2" a="1"/>
  <c r="R1897" i="2" s="1"/>
  <c r="R1898" i="2" a="1"/>
  <c r="R1898" i="2" s="1"/>
  <c r="R1899" i="2" a="1"/>
  <c r="R1899" i="2" s="1"/>
  <c r="R1900" i="2" a="1"/>
  <c r="R1900" i="2" s="1"/>
  <c r="R1901" i="2" a="1"/>
  <c r="R1901" i="2" s="1"/>
  <c r="R1902" i="2" a="1"/>
  <c r="R1902" i="2" s="1"/>
  <c r="R1903" i="2" a="1"/>
  <c r="R1903" i="2" s="1"/>
  <c r="R1904" i="2" a="1"/>
  <c r="R1904" i="2" s="1"/>
  <c r="R1905" i="2" a="1"/>
  <c r="R1905" i="2" s="1"/>
  <c r="R1906" i="2" a="1"/>
  <c r="R1906" i="2" s="1"/>
  <c r="R1907" i="2" a="1"/>
  <c r="R1907" i="2" s="1"/>
  <c r="R1908" i="2" a="1"/>
  <c r="R1908" i="2" s="1"/>
  <c r="R1909" i="2" a="1"/>
  <c r="R1909" i="2" s="1"/>
  <c r="R1910" i="2" a="1"/>
  <c r="R1910" i="2" s="1"/>
  <c r="R1911" i="2" a="1"/>
  <c r="R1911" i="2" s="1"/>
  <c r="R1912" i="2" a="1"/>
  <c r="R1912" i="2" s="1"/>
  <c r="R1913" i="2" a="1"/>
  <c r="R1913" i="2" s="1"/>
  <c r="R1914" i="2" a="1"/>
  <c r="R1914" i="2" s="1"/>
  <c r="R1915" i="2" a="1"/>
  <c r="R1915" i="2" s="1"/>
  <c r="R1916" i="2" a="1"/>
  <c r="R1916" i="2" s="1"/>
  <c r="R1917" i="2" a="1"/>
  <c r="R1917" i="2" s="1"/>
  <c r="R1918" i="2" a="1"/>
  <c r="R1918" i="2" s="1"/>
  <c r="R1919" i="2" a="1"/>
  <c r="R1919" i="2" s="1"/>
  <c r="R1920" i="2" a="1"/>
  <c r="R1920" i="2" s="1"/>
  <c r="R1921" i="2" a="1"/>
  <c r="R1921" i="2" s="1"/>
  <c r="R1922" i="2" a="1"/>
  <c r="R1922" i="2" s="1"/>
  <c r="R1923" i="2" a="1"/>
  <c r="R1923" i="2" s="1"/>
  <c r="R1924" i="2" a="1"/>
  <c r="R1924" i="2" s="1"/>
  <c r="R1925" i="2" a="1"/>
  <c r="R1925" i="2" s="1"/>
  <c r="R1926" i="2" a="1"/>
  <c r="R1926" i="2" s="1"/>
  <c r="R1927" i="2" a="1"/>
  <c r="R1927" i="2" s="1"/>
  <c r="R1928" i="2" a="1"/>
  <c r="R1928" i="2" s="1"/>
  <c r="R1929" i="2" a="1"/>
  <c r="R1929" i="2" s="1"/>
  <c r="R1930" i="2" a="1"/>
  <c r="R1930" i="2" s="1"/>
  <c r="R1931" i="2" a="1"/>
  <c r="R1931" i="2" s="1"/>
  <c r="R1932" i="2" a="1"/>
  <c r="R1932" i="2" s="1"/>
  <c r="R1933" i="2" a="1"/>
  <c r="R1933" i="2" s="1"/>
  <c r="R1934" i="2" a="1"/>
  <c r="R1934" i="2" s="1"/>
  <c r="R1935" i="2" a="1"/>
  <c r="R1935" i="2" s="1"/>
  <c r="R1936" i="2" a="1"/>
  <c r="R1936" i="2" s="1"/>
  <c r="R1937" i="2" a="1"/>
  <c r="R1937" i="2" s="1"/>
  <c r="R1938" i="2" a="1"/>
  <c r="R1938" i="2" s="1"/>
  <c r="R1939" i="2" a="1"/>
  <c r="R1939" i="2" s="1"/>
  <c r="R1940" i="2" a="1"/>
  <c r="R1940" i="2" s="1"/>
  <c r="R1941" i="2" a="1"/>
  <c r="R1941" i="2" s="1"/>
  <c r="R1942" i="2" a="1"/>
  <c r="R1942" i="2" s="1"/>
  <c r="R1943" i="2" a="1"/>
  <c r="R1943" i="2" s="1"/>
  <c r="R1944" i="2" a="1"/>
  <c r="R1944" i="2" s="1"/>
  <c r="R1945" i="2" a="1"/>
  <c r="R1945" i="2" s="1"/>
  <c r="R1946" i="2" a="1"/>
  <c r="R1946" i="2" s="1"/>
  <c r="R1947" i="2" a="1"/>
  <c r="R1947" i="2" s="1"/>
  <c r="R1948" i="2" a="1"/>
  <c r="R1948" i="2" s="1"/>
  <c r="R1949" i="2" a="1"/>
  <c r="R1949" i="2" s="1"/>
  <c r="R1950" i="2" a="1"/>
  <c r="R1950" i="2" s="1"/>
  <c r="R1951" i="2" a="1"/>
  <c r="R1951" i="2" s="1"/>
  <c r="R1952" i="2" a="1"/>
  <c r="R1952" i="2" s="1"/>
  <c r="R1953" i="2" a="1"/>
  <c r="R1953" i="2" s="1"/>
  <c r="R1954" i="2" a="1"/>
  <c r="R1954" i="2" s="1"/>
  <c r="R1955" i="2" a="1"/>
  <c r="R1955" i="2" s="1"/>
  <c r="R1956" i="2" a="1"/>
  <c r="R1956" i="2" s="1"/>
  <c r="R1957" i="2" a="1"/>
  <c r="R1957" i="2" s="1"/>
  <c r="R1958" i="2" a="1"/>
  <c r="R1958" i="2" s="1"/>
  <c r="R1959" i="2" a="1"/>
  <c r="R1959" i="2" s="1"/>
  <c r="R1960" i="2" a="1"/>
  <c r="R1960" i="2" s="1"/>
  <c r="R1961" i="2" a="1"/>
  <c r="R1961" i="2" s="1"/>
  <c r="R1962" i="2" a="1"/>
  <c r="R1962" i="2" s="1"/>
  <c r="R1963" i="2" a="1"/>
  <c r="R1963" i="2" s="1"/>
  <c r="R1964" i="2" a="1"/>
  <c r="R1964" i="2" s="1"/>
  <c r="R1965" i="2" a="1"/>
  <c r="R1965" i="2" s="1"/>
  <c r="R1966" i="2" a="1"/>
  <c r="R1966" i="2" s="1"/>
  <c r="R1967" i="2" a="1"/>
  <c r="R1967" i="2" s="1"/>
  <c r="R1968" i="2" a="1"/>
  <c r="R1968" i="2" s="1"/>
  <c r="R1969" i="2" a="1"/>
  <c r="R1969" i="2" s="1"/>
  <c r="R1970" i="2" a="1"/>
  <c r="R1970" i="2" s="1"/>
  <c r="R1971" i="2" a="1"/>
  <c r="R1971" i="2" s="1"/>
  <c r="R1972" i="2" a="1"/>
  <c r="R1972" i="2" s="1"/>
  <c r="R1973" i="2" a="1"/>
  <c r="R1973" i="2" s="1"/>
  <c r="R1974" i="2" a="1"/>
  <c r="R1974" i="2" s="1"/>
  <c r="R1975" i="2" a="1"/>
  <c r="R1975" i="2" s="1"/>
  <c r="R1976" i="2" a="1"/>
  <c r="R1976" i="2" s="1"/>
  <c r="R1977" i="2" a="1"/>
  <c r="R1977" i="2" s="1"/>
  <c r="R1978" i="2" a="1"/>
  <c r="R1978" i="2" s="1"/>
  <c r="R1979" i="2" a="1"/>
  <c r="R1979" i="2" s="1"/>
  <c r="R1980" i="2" a="1"/>
  <c r="R1980" i="2" s="1"/>
  <c r="R1981" i="2" a="1"/>
  <c r="R1981" i="2" s="1"/>
  <c r="R1982" i="2" a="1"/>
  <c r="R1982" i="2" s="1"/>
  <c r="R1983" i="2" a="1"/>
  <c r="R1983" i="2" s="1"/>
  <c r="R1984" i="2" a="1"/>
  <c r="R1984" i="2" s="1"/>
  <c r="R1985" i="2" a="1"/>
  <c r="R1985" i="2" s="1"/>
  <c r="R1986" i="2" a="1"/>
  <c r="R1986" i="2" s="1"/>
  <c r="R1987" i="2" a="1"/>
  <c r="R1987" i="2" s="1"/>
  <c r="R1988" i="2" a="1"/>
  <c r="R1988" i="2" s="1"/>
  <c r="R1989" i="2" a="1"/>
  <c r="R1989" i="2" s="1"/>
  <c r="R1990" i="2" a="1"/>
  <c r="R1990" i="2" s="1"/>
  <c r="R1991" i="2" a="1"/>
  <c r="R1991" i="2" s="1"/>
  <c r="R1992" i="2" a="1"/>
  <c r="R1992" i="2" s="1"/>
  <c r="R1993" i="2" a="1"/>
  <c r="R1993" i="2" s="1"/>
  <c r="R1994" i="2" a="1"/>
  <c r="R1994" i="2" s="1"/>
  <c r="R1995" i="2" a="1"/>
  <c r="R1995" i="2" s="1"/>
  <c r="R1996" i="2" a="1"/>
  <c r="R1996" i="2" s="1"/>
  <c r="R1997" i="2" a="1"/>
  <c r="R1997" i="2" s="1"/>
  <c r="R1998" i="2" a="1"/>
  <c r="R1998" i="2" s="1"/>
  <c r="R1999" i="2" a="1"/>
  <c r="R1999" i="2" s="1"/>
  <c r="R2000" i="2" a="1"/>
  <c r="R2000" i="2" s="1"/>
  <c r="R2001" i="2" a="1"/>
  <c r="R2001" i="2" s="1"/>
  <c r="R2002" i="2" a="1"/>
  <c r="R2002" i="2" s="1"/>
  <c r="R2003" i="2" a="1"/>
  <c r="R2003" i="2" s="1"/>
  <c r="R2004" i="2" a="1"/>
  <c r="R2004" i="2" s="1"/>
  <c r="R2005" i="2" a="1"/>
  <c r="R2005" i="2" s="1"/>
  <c r="R2006" i="2" a="1"/>
  <c r="R2006" i="2" s="1"/>
  <c r="R2007" i="2" a="1"/>
  <c r="R2007" i="2" s="1"/>
  <c r="R2008" i="2" a="1"/>
  <c r="R2008" i="2" s="1"/>
  <c r="R2009" i="2" a="1"/>
  <c r="R2009" i="2" s="1"/>
  <c r="R2010" i="2" a="1"/>
  <c r="R2010" i="2" s="1"/>
  <c r="R2011" i="2" a="1"/>
  <c r="R2011" i="2" s="1"/>
  <c r="R2012" i="2" a="1"/>
  <c r="R2012" i="2" s="1"/>
  <c r="R2013" i="2" a="1"/>
  <c r="R2013" i="2" s="1"/>
  <c r="R2014" i="2" a="1"/>
  <c r="R2014" i="2" s="1"/>
  <c r="R2015" i="2" a="1"/>
  <c r="R2015" i="2" s="1"/>
  <c r="R2016" i="2" a="1"/>
  <c r="R2016" i="2" s="1"/>
  <c r="R2017" i="2" a="1"/>
  <c r="R2017" i="2" s="1"/>
  <c r="R2018" i="2" a="1"/>
  <c r="R2018" i="2" s="1"/>
  <c r="R2019" i="2" a="1"/>
  <c r="R2019" i="2" s="1"/>
  <c r="R2020" i="2" a="1"/>
  <c r="R2020" i="2" s="1"/>
  <c r="R2021" i="2" a="1"/>
  <c r="R2021" i="2" s="1"/>
  <c r="R2022" i="2" a="1"/>
  <c r="R2022" i="2" s="1"/>
  <c r="R2023" i="2" a="1"/>
  <c r="R2023" i="2" s="1"/>
  <c r="R2024" i="2" a="1"/>
  <c r="R2024" i="2" s="1"/>
  <c r="R2025" i="2" a="1"/>
  <c r="R2025" i="2"/>
  <c r="R2026" i="2" a="1"/>
  <c r="R2026" i="2" s="1"/>
  <c r="R2027" i="2" a="1"/>
  <c r="R2027" i="2" s="1"/>
  <c r="R2028" i="2" a="1"/>
  <c r="R2028" i="2" s="1"/>
  <c r="R2029" i="2" a="1"/>
  <c r="R2029" i="2" s="1"/>
  <c r="R2030" i="2" a="1"/>
  <c r="R2030" i="2" s="1"/>
  <c r="R2031" i="2" a="1"/>
  <c r="R2031" i="2" s="1"/>
  <c r="R2032" i="2" a="1"/>
  <c r="R2032" i="2" s="1"/>
  <c r="R2033" i="2" a="1"/>
  <c r="R2033" i="2" s="1"/>
  <c r="R2034" i="2" a="1"/>
  <c r="R2034" i="2" s="1"/>
  <c r="R2035" i="2" a="1"/>
  <c r="R2035" i="2" s="1"/>
  <c r="R2036" i="2" a="1"/>
  <c r="R2036" i="2" s="1"/>
  <c r="R2037" i="2" a="1"/>
  <c r="R2037" i="2" s="1"/>
  <c r="R2038" i="2" a="1"/>
  <c r="R2038" i="2" s="1"/>
  <c r="R2039" i="2" a="1"/>
  <c r="R2039" i="2" s="1"/>
  <c r="R2040" i="2" a="1"/>
  <c r="R2040" i="2" s="1"/>
  <c r="R2041" i="2" a="1"/>
  <c r="R2041" i="2" s="1"/>
  <c r="R2042" i="2" a="1"/>
  <c r="R2042" i="2" s="1"/>
  <c r="R2043" i="2" a="1"/>
  <c r="R2043" i="2" s="1"/>
  <c r="R2044" i="2" a="1"/>
  <c r="R2044" i="2" s="1"/>
  <c r="R2045" i="2" a="1"/>
  <c r="R2045" i="2" s="1"/>
  <c r="R2046" i="2" a="1"/>
  <c r="R2046" i="2" s="1"/>
  <c r="R2047" i="2" a="1"/>
  <c r="R2047" i="2" s="1"/>
  <c r="R2048" i="2" a="1"/>
  <c r="R2048" i="2" s="1"/>
  <c r="R2049" i="2" a="1"/>
  <c r="R2049" i="2" s="1"/>
  <c r="R2050" i="2" a="1"/>
  <c r="R2050" i="2" s="1"/>
  <c r="R2051" i="2" a="1"/>
  <c r="R2051" i="2" s="1"/>
  <c r="R2052" i="2" a="1"/>
  <c r="R2052" i="2" s="1"/>
  <c r="R2053" i="2" a="1"/>
  <c r="R2053" i="2" s="1"/>
  <c r="R2054" i="2" a="1"/>
  <c r="R2054" i="2" s="1"/>
  <c r="R2055" i="2" a="1"/>
  <c r="R2055" i="2" s="1"/>
  <c r="R2056" i="2" a="1"/>
  <c r="R2056" i="2" s="1"/>
  <c r="R2057" i="2" a="1"/>
  <c r="R2057" i="2" s="1"/>
  <c r="R2058" i="2" a="1"/>
  <c r="R2058" i="2" s="1"/>
  <c r="R2059" i="2" a="1"/>
  <c r="R2059" i="2" s="1"/>
  <c r="R2060" i="2" a="1"/>
  <c r="R2060" i="2" s="1"/>
  <c r="R2061" i="2" a="1"/>
  <c r="R2061" i="2" s="1"/>
  <c r="R2062" i="2" a="1"/>
  <c r="R2062" i="2" s="1"/>
  <c r="R2063" i="2" a="1"/>
  <c r="R2063" i="2" s="1"/>
  <c r="R2064" i="2" a="1"/>
  <c r="R2064" i="2" s="1"/>
  <c r="R2065" i="2" a="1"/>
  <c r="R2065" i="2" s="1"/>
  <c r="R2066" i="2" a="1"/>
  <c r="R2066" i="2" s="1"/>
  <c r="R2067" i="2" a="1"/>
  <c r="R2067" i="2" s="1"/>
  <c r="R2068" i="2" a="1"/>
  <c r="R2068" i="2" s="1"/>
  <c r="R2069" i="2" a="1"/>
  <c r="R2069" i="2" s="1"/>
  <c r="R2070" i="2" a="1"/>
  <c r="R2070" i="2" s="1"/>
  <c r="R2071" i="2" a="1"/>
  <c r="R2071" i="2" s="1"/>
  <c r="R2072" i="2" a="1"/>
  <c r="R2072" i="2" s="1"/>
  <c r="R2073" i="2" a="1"/>
  <c r="R2073" i="2" s="1"/>
  <c r="R2074" i="2" a="1"/>
  <c r="R2074" i="2" s="1"/>
  <c r="R2075" i="2" a="1"/>
  <c r="R2075" i="2" s="1"/>
  <c r="R2076" i="2" a="1"/>
  <c r="R2076" i="2" s="1"/>
  <c r="R2077" i="2" a="1"/>
  <c r="R2077" i="2"/>
  <c r="R2078" i="2" a="1"/>
  <c r="R2078" i="2" s="1"/>
  <c r="R2079" i="2" a="1"/>
  <c r="R2079" i="2" s="1"/>
  <c r="R2080" i="2" a="1"/>
  <c r="R2080" i="2" s="1"/>
  <c r="R2081" i="2" a="1"/>
  <c r="R2081" i="2" s="1"/>
  <c r="R2082" i="2" a="1"/>
  <c r="R2082" i="2" s="1"/>
  <c r="R2083" i="2" a="1"/>
  <c r="R2083" i="2" s="1"/>
  <c r="R2084" i="2" a="1"/>
  <c r="R2084" i="2" s="1"/>
  <c r="R2085" i="2" a="1"/>
  <c r="R2085" i="2" s="1"/>
  <c r="R2086" i="2" a="1"/>
  <c r="R2086" i="2" s="1"/>
  <c r="R2087" i="2" a="1"/>
  <c r="R2087" i="2" s="1"/>
  <c r="R2088" i="2" a="1"/>
  <c r="R2088" i="2" s="1"/>
  <c r="R2089" i="2" a="1"/>
  <c r="R2089" i="2" s="1"/>
  <c r="R2090" i="2" a="1"/>
  <c r="R2090" i="2" s="1"/>
  <c r="R2091" i="2" a="1"/>
  <c r="R2091" i="2" s="1"/>
  <c r="R2092" i="2" a="1"/>
  <c r="R2092" i="2" s="1"/>
  <c r="R2093" i="2" a="1"/>
  <c r="R2093" i="2" s="1"/>
  <c r="R2094" i="2" a="1"/>
  <c r="R2094" i="2" s="1"/>
  <c r="R2095" i="2" a="1"/>
  <c r="R2095" i="2" s="1"/>
  <c r="R2096" i="2" a="1"/>
  <c r="R2096" i="2" s="1"/>
  <c r="R2097" i="2" a="1"/>
  <c r="R2097" i="2" s="1"/>
  <c r="R2098" i="2" a="1"/>
  <c r="R2098" i="2" s="1"/>
  <c r="R2099" i="2" a="1"/>
  <c r="R2099" i="2" s="1"/>
  <c r="R2100" i="2" a="1"/>
  <c r="R2100" i="2" s="1"/>
  <c r="R2101" i="2" a="1"/>
  <c r="R2101" i="2" s="1"/>
  <c r="R2102" i="2" a="1"/>
  <c r="R2102" i="2" s="1"/>
  <c r="R2103" i="2" a="1"/>
  <c r="R2103" i="2" s="1"/>
  <c r="R2104" i="2" a="1"/>
  <c r="R2104" i="2" s="1"/>
  <c r="R2105" i="2" a="1"/>
  <c r="R2105" i="2" s="1"/>
  <c r="R2106" i="2" a="1"/>
  <c r="R2106" i="2" s="1"/>
  <c r="R2107" i="2" a="1"/>
  <c r="R2107" i="2" s="1"/>
  <c r="R2108" i="2" a="1"/>
  <c r="R2108" i="2" s="1"/>
  <c r="R2109" i="2" a="1"/>
  <c r="R2109" i="2" s="1"/>
  <c r="R2110" i="2" a="1"/>
  <c r="R2110" i="2" s="1"/>
  <c r="R2111" i="2" a="1"/>
  <c r="R2111" i="2" s="1"/>
  <c r="R2112" i="2" a="1"/>
  <c r="R2112" i="2" s="1"/>
  <c r="R2113" i="2" a="1"/>
  <c r="R2113" i="2" s="1"/>
  <c r="R2114" i="2" a="1"/>
  <c r="R2114" i="2" s="1"/>
  <c r="R2115" i="2" a="1"/>
  <c r="R2115" i="2" s="1"/>
  <c r="R2116" i="2" a="1"/>
  <c r="R2116" i="2" s="1"/>
  <c r="R2117" i="2" a="1"/>
  <c r="R2117" i="2" s="1"/>
  <c r="R2118" i="2" a="1"/>
  <c r="R2118" i="2" s="1"/>
  <c r="R2119" i="2" a="1"/>
  <c r="R2119" i="2" s="1"/>
  <c r="R2120" i="2" a="1"/>
  <c r="R2120" i="2" s="1"/>
  <c r="R2121" i="2" a="1"/>
  <c r="R2121" i="2" s="1"/>
  <c r="R2122" i="2" a="1"/>
  <c r="R2122" i="2" s="1"/>
  <c r="R2123" i="2" a="1"/>
  <c r="R2123" i="2" s="1"/>
  <c r="R2124" i="2" a="1"/>
  <c r="R2124" i="2" s="1"/>
  <c r="R2125" i="2" a="1"/>
  <c r="R2125" i="2"/>
  <c r="R2126" i="2" a="1"/>
  <c r="R2126" i="2" s="1"/>
  <c r="R2127" i="2" a="1"/>
  <c r="R2127" i="2" s="1"/>
  <c r="R2128" i="2" a="1"/>
  <c r="R2128" i="2" s="1"/>
  <c r="R2129" i="2" a="1"/>
  <c r="R2129" i="2" s="1"/>
  <c r="R2130" i="2" a="1"/>
  <c r="R2130" i="2" s="1"/>
  <c r="R2131" i="2" a="1"/>
  <c r="R2131" i="2" s="1"/>
  <c r="R2132" i="2" a="1"/>
  <c r="R2132" i="2" s="1"/>
  <c r="R2133" i="2" a="1"/>
  <c r="R2133" i="2" s="1"/>
  <c r="R2134" i="2" a="1"/>
  <c r="R2134" i="2" s="1"/>
  <c r="R2135" i="2" a="1"/>
  <c r="R2135" i="2" s="1"/>
  <c r="R2136" i="2" a="1"/>
  <c r="R2136" i="2" s="1"/>
  <c r="R2137" i="2" a="1"/>
  <c r="R2137" i="2" s="1"/>
  <c r="R2138" i="2" a="1"/>
  <c r="R2138" i="2" s="1"/>
  <c r="R2139" i="2" a="1"/>
  <c r="R2139" i="2" s="1"/>
  <c r="R2140" i="2" a="1"/>
  <c r="R2140" i="2" s="1"/>
  <c r="R2141" i="2" a="1"/>
  <c r="R2141" i="2" s="1"/>
  <c r="R2142" i="2" a="1"/>
  <c r="R2142" i="2" s="1"/>
  <c r="R2143" i="2" a="1"/>
  <c r="R2143" i="2" s="1"/>
  <c r="R2144" i="2" a="1"/>
  <c r="R2144" i="2" s="1"/>
  <c r="R2145" i="2" a="1"/>
  <c r="R2145" i="2" s="1"/>
  <c r="R2146" i="2" a="1"/>
  <c r="R2146" i="2" s="1"/>
  <c r="R2147" i="2" a="1"/>
  <c r="R2147" i="2" s="1"/>
  <c r="R2148" i="2" a="1"/>
  <c r="R2148" i="2" s="1"/>
  <c r="R2149" i="2" a="1"/>
  <c r="R2149" i="2" s="1"/>
  <c r="R2150" i="2" a="1"/>
  <c r="R2150" i="2" s="1"/>
  <c r="R2151" i="2" a="1"/>
  <c r="R2151" i="2" s="1"/>
  <c r="R2152" i="2" a="1"/>
  <c r="R2152" i="2" s="1"/>
  <c r="R2153" i="2" a="1"/>
  <c r="R2153" i="2" s="1"/>
  <c r="R2154" i="2" a="1"/>
  <c r="R2154" i="2" s="1"/>
  <c r="R2155" i="2" a="1"/>
  <c r="R2155" i="2" s="1"/>
  <c r="R2156" i="2" a="1"/>
  <c r="R2156" i="2" s="1"/>
  <c r="R2157" i="2" a="1"/>
  <c r="R2157" i="2" s="1"/>
  <c r="R2158" i="2" a="1"/>
  <c r="R2158" i="2" s="1"/>
  <c r="R2159" i="2" a="1"/>
  <c r="R2159" i="2" s="1"/>
  <c r="R2160" i="2" a="1"/>
  <c r="R2160" i="2" s="1"/>
  <c r="R2161" i="2" a="1"/>
  <c r="R2161" i="2" s="1"/>
  <c r="R2162" i="2" a="1"/>
  <c r="R2162" i="2" s="1"/>
  <c r="R2163" i="2" a="1"/>
  <c r="R2163" i="2" s="1"/>
  <c r="R2164" i="2" a="1"/>
  <c r="R2164" i="2" s="1"/>
  <c r="R2165" i="2" a="1"/>
  <c r="R2165" i="2" s="1"/>
  <c r="R2166" i="2" a="1"/>
  <c r="R2166" i="2" s="1"/>
  <c r="R2167" i="2" a="1"/>
  <c r="R2167" i="2" s="1"/>
  <c r="R2168" i="2" a="1"/>
  <c r="R2168" i="2" s="1"/>
  <c r="R2169" i="2" a="1"/>
  <c r="R2169" i="2" s="1"/>
  <c r="R2170" i="2" a="1"/>
  <c r="R2170" i="2" s="1"/>
  <c r="R2171" i="2" a="1"/>
  <c r="R2171" i="2" s="1"/>
  <c r="R2172" i="2" a="1"/>
  <c r="R2172" i="2" s="1"/>
  <c r="R2173" i="2" a="1"/>
  <c r="R2173" i="2" s="1"/>
  <c r="R2174" i="2" a="1"/>
  <c r="R2174" i="2" s="1"/>
  <c r="R2175" i="2" a="1"/>
  <c r="R2175" i="2" s="1"/>
  <c r="R2176" i="2" a="1"/>
  <c r="R2176" i="2" s="1"/>
  <c r="R2177" i="2" a="1"/>
  <c r="R2177" i="2" s="1"/>
  <c r="R2178" i="2" a="1"/>
  <c r="R2178" i="2" s="1"/>
  <c r="R2179" i="2" a="1"/>
  <c r="R2179" i="2" s="1"/>
  <c r="R2180" i="2" a="1"/>
  <c r="R2180" i="2" s="1"/>
  <c r="R2181" i="2" a="1"/>
  <c r="R2181" i="2" s="1"/>
  <c r="R2182" i="2" a="1"/>
  <c r="R2182" i="2" s="1"/>
  <c r="R2183" i="2" a="1"/>
  <c r="R2183" i="2" s="1"/>
  <c r="R2184" i="2" a="1"/>
  <c r="R2184" i="2" s="1"/>
  <c r="R2185" i="2" a="1"/>
  <c r="R2185" i="2" s="1"/>
  <c r="R2186" i="2" a="1"/>
  <c r="R2186" i="2" s="1"/>
  <c r="R2187" i="2" a="1"/>
  <c r="R2187" i="2" s="1"/>
  <c r="R2188" i="2" a="1"/>
  <c r="R2188" i="2" s="1"/>
  <c r="R2189" i="2" a="1"/>
  <c r="R2189" i="2" s="1"/>
  <c r="R2190" i="2" a="1"/>
  <c r="R2190" i="2" s="1"/>
  <c r="R2191" i="2" a="1"/>
  <c r="R2191" i="2" s="1"/>
  <c r="R2192" i="2" a="1"/>
  <c r="R2192" i="2" s="1"/>
  <c r="R2193" i="2" a="1"/>
  <c r="R2193" i="2" s="1"/>
  <c r="R2194" i="2" a="1"/>
  <c r="R2194" i="2" s="1"/>
  <c r="R2195" i="2" a="1"/>
  <c r="R2195" i="2" s="1"/>
  <c r="R2196" i="2" a="1"/>
  <c r="R2196" i="2" s="1"/>
  <c r="R2197" i="2" a="1"/>
  <c r="R2197" i="2" s="1"/>
  <c r="R2198" i="2" a="1"/>
  <c r="R2198" i="2" s="1"/>
  <c r="R2199" i="2" a="1"/>
  <c r="R2199" i="2" s="1"/>
  <c r="R2200" i="2" a="1"/>
  <c r="R2200" i="2" s="1"/>
  <c r="R2201" i="2" a="1"/>
  <c r="R2201" i="2" s="1"/>
  <c r="R2202" i="2" a="1"/>
  <c r="R2202" i="2" s="1"/>
  <c r="R2203" i="2" a="1"/>
  <c r="R2203" i="2" s="1"/>
  <c r="R2204" i="2" a="1"/>
  <c r="R2204" i="2" s="1"/>
  <c r="R2205" i="2" a="1"/>
  <c r="R2205" i="2" s="1"/>
  <c r="R2206" i="2" a="1"/>
  <c r="R2206" i="2" s="1"/>
  <c r="R2207" i="2" a="1"/>
  <c r="R2207" i="2" s="1"/>
  <c r="R2208" i="2" a="1"/>
  <c r="R2208" i="2" s="1"/>
  <c r="R2209" i="2" a="1"/>
  <c r="R2209" i="2" s="1"/>
  <c r="R2210" i="2" a="1"/>
  <c r="R2210" i="2" s="1"/>
  <c r="R2211" i="2" a="1"/>
  <c r="R2211" i="2" s="1"/>
  <c r="R2212" i="2" a="1"/>
  <c r="R2212" i="2" s="1"/>
  <c r="R2213" i="2" a="1"/>
  <c r="R2213" i="2" s="1"/>
  <c r="R2214" i="2" a="1"/>
  <c r="R2214" i="2" s="1"/>
  <c r="R2215" i="2" a="1"/>
  <c r="R2215" i="2" s="1"/>
  <c r="R2216" i="2" a="1"/>
  <c r="R2216" i="2" s="1"/>
  <c r="R2217" i="2" a="1"/>
  <c r="R2217" i="2" s="1"/>
  <c r="R2218" i="2" a="1"/>
  <c r="R2218" i="2" s="1"/>
  <c r="R2219" i="2" a="1"/>
  <c r="R2219" i="2" s="1"/>
  <c r="R2220" i="2" a="1"/>
  <c r="R2220" i="2" s="1"/>
  <c r="R2221" i="2" a="1"/>
  <c r="R2221" i="2" s="1"/>
  <c r="R2222" i="2" a="1"/>
  <c r="R2222" i="2" s="1"/>
  <c r="R2223" i="2" a="1"/>
  <c r="R2223" i="2" s="1"/>
  <c r="R2224" i="2" a="1"/>
  <c r="R2224" i="2" s="1"/>
  <c r="R2225" i="2" a="1"/>
  <c r="R2225" i="2" s="1"/>
  <c r="R2226" i="2" a="1"/>
  <c r="R2226" i="2" s="1"/>
  <c r="R2227" i="2" a="1"/>
  <c r="R2227" i="2" s="1"/>
  <c r="R2228" i="2" a="1"/>
  <c r="R2228" i="2" s="1"/>
  <c r="R2229" i="2" a="1"/>
  <c r="R2229" i="2" s="1"/>
  <c r="R2230" i="2" a="1"/>
  <c r="R2230" i="2" s="1"/>
  <c r="R2231" i="2" a="1"/>
  <c r="R2231" i="2" s="1"/>
  <c r="R2232" i="2" a="1"/>
  <c r="R2232" i="2" s="1"/>
  <c r="R2233" i="2" a="1"/>
  <c r="R2233" i="2" s="1"/>
  <c r="R2234" i="2" a="1"/>
  <c r="R2234" i="2" s="1"/>
  <c r="R2235" i="2" a="1"/>
  <c r="R2235" i="2" s="1"/>
  <c r="R2236" i="2" a="1"/>
  <c r="R2236" i="2" s="1"/>
  <c r="R2237" i="2" a="1"/>
  <c r="R2237" i="2" s="1"/>
  <c r="R2238" i="2" a="1"/>
  <c r="R2238" i="2" s="1"/>
  <c r="R2239" i="2" a="1"/>
  <c r="R2239" i="2" s="1"/>
  <c r="R2240" i="2" a="1"/>
  <c r="R2240" i="2" s="1"/>
  <c r="R2241" i="2" a="1"/>
  <c r="R2241" i="2" s="1"/>
  <c r="R2242" i="2" a="1"/>
  <c r="R2242" i="2" s="1"/>
  <c r="R2243" i="2" a="1"/>
  <c r="R2243" i="2" s="1"/>
  <c r="R2244" i="2" a="1"/>
  <c r="R2244" i="2" s="1"/>
  <c r="R2245" i="2" a="1"/>
  <c r="R2245" i="2" s="1"/>
  <c r="R2246" i="2" a="1"/>
  <c r="R2246" i="2" s="1"/>
  <c r="R2247" i="2" a="1"/>
  <c r="R2247" i="2" s="1"/>
  <c r="R2248" i="2" a="1"/>
  <c r="R2248" i="2" s="1"/>
  <c r="R2249" i="2" a="1"/>
  <c r="R2249" i="2" s="1"/>
  <c r="R2250" i="2" a="1"/>
  <c r="R2250" i="2" s="1"/>
  <c r="R2251" i="2" a="1"/>
  <c r="R2251" i="2" s="1"/>
  <c r="R2252" i="2" a="1"/>
  <c r="R2252" i="2" s="1"/>
  <c r="R2253" i="2" a="1"/>
  <c r="R2253" i="2" s="1"/>
  <c r="R2254" i="2" a="1"/>
  <c r="R2254" i="2" s="1"/>
  <c r="R2255" i="2" a="1"/>
  <c r="R2255" i="2" s="1"/>
  <c r="R2256" i="2" a="1"/>
  <c r="R2256" i="2" s="1"/>
  <c r="R2257" i="2" a="1"/>
  <c r="R2257" i="2" s="1"/>
  <c r="R2258" i="2" a="1"/>
  <c r="R2258" i="2" s="1"/>
  <c r="R2259" i="2" a="1"/>
  <c r="R2259" i="2" s="1"/>
  <c r="R2260" i="2" a="1"/>
  <c r="R2260" i="2" s="1"/>
  <c r="R2261" i="2" a="1"/>
  <c r="R2261" i="2" s="1"/>
  <c r="R2262" i="2" a="1"/>
  <c r="R2262" i="2" s="1"/>
  <c r="R2263" i="2" a="1"/>
  <c r="R2263" i="2" s="1"/>
  <c r="R2264" i="2" a="1"/>
  <c r="R2264" i="2" s="1"/>
  <c r="R2265" i="2" a="1"/>
  <c r="R2265" i="2" s="1"/>
  <c r="R2266" i="2" a="1"/>
  <c r="R2266" i="2" s="1"/>
  <c r="R2267" i="2" a="1"/>
  <c r="R2267" i="2" s="1"/>
  <c r="R2268" i="2" a="1"/>
  <c r="R2268" i="2" s="1"/>
  <c r="R2269" i="2" a="1"/>
  <c r="R2269" i="2" s="1"/>
  <c r="R2270" i="2" a="1"/>
  <c r="R2270" i="2" s="1"/>
  <c r="R2271" i="2" a="1"/>
  <c r="R2271" i="2" s="1"/>
  <c r="R2272" i="2" a="1"/>
  <c r="R2272" i="2" s="1"/>
  <c r="R2273" i="2" a="1"/>
  <c r="R2273" i="2" s="1"/>
  <c r="R2274" i="2" a="1"/>
  <c r="R2274" i="2" s="1"/>
  <c r="R2275" i="2" a="1"/>
  <c r="R2275" i="2" s="1"/>
  <c r="R2276" i="2" a="1"/>
  <c r="R2276" i="2" s="1"/>
  <c r="R2277" i="2" a="1"/>
  <c r="R2277" i="2" s="1"/>
  <c r="R2278" i="2" a="1"/>
  <c r="R2278" i="2" s="1"/>
  <c r="R2279" i="2" a="1"/>
  <c r="R2279" i="2" s="1"/>
  <c r="R2280" i="2" a="1"/>
  <c r="R2280" i="2" s="1"/>
  <c r="R2281" i="2" a="1"/>
  <c r="R2281" i="2" s="1"/>
  <c r="R2282" i="2" a="1"/>
  <c r="R2282" i="2" s="1"/>
  <c r="R2283" i="2" a="1"/>
  <c r="R2283" i="2" s="1"/>
  <c r="R2284" i="2" a="1"/>
  <c r="R2284" i="2" s="1"/>
  <c r="R2285" i="2" a="1"/>
  <c r="R2285" i="2" s="1"/>
  <c r="R2286" i="2" a="1"/>
  <c r="R2286" i="2" s="1"/>
  <c r="R2287" i="2" a="1"/>
  <c r="R2287" i="2" s="1"/>
  <c r="R2288" i="2" a="1"/>
  <c r="R2288" i="2" s="1"/>
  <c r="R2289" i="2" a="1"/>
  <c r="R2289" i="2" s="1"/>
  <c r="R2290" i="2" a="1"/>
  <c r="R2290" i="2" s="1"/>
  <c r="R2291" i="2" a="1"/>
  <c r="R2291" i="2" s="1"/>
  <c r="R2292" i="2" a="1"/>
  <c r="R2292" i="2" s="1"/>
  <c r="R2293" i="2" a="1"/>
  <c r="R2293" i="2" s="1"/>
  <c r="R2294" i="2" a="1"/>
  <c r="R2294" i="2" s="1"/>
  <c r="R2295" i="2" a="1"/>
  <c r="R2295" i="2" s="1"/>
  <c r="R2296" i="2" a="1"/>
  <c r="R2296" i="2" s="1"/>
  <c r="R2297" i="2" a="1"/>
  <c r="R2297" i="2" s="1"/>
  <c r="R2298" i="2" a="1"/>
  <c r="R2298" i="2" s="1"/>
  <c r="R2299" i="2" a="1"/>
  <c r="R2299" i="2" s="1"/>
  <c r="R2300" i="2" a="1"/>
  <c r="R2300" i="2" s="1"/>
  <c r="R2301" i="2" a="1"/>
  <c r="R2301" i="2" s="1"/>
  <c r="R2302" i="2" a="1"/>
  <c r="R2302" i="2" s="1"/>
  <c r="R2303" i="2" a="1"/>
  <c r="R2303" i="2" s="1"/>
  <c r="R2304" i="2" a="1"/>
  <c r="R2304" i="2" s="1"/>
  <c r="R2305" i="2" a="1"/>
  <c r="R2305" i="2" s="1"/>
  <c r="R2306" i="2" a="1"/>
  <c r="R2306" i="2" s="1"/>
  <c r="R2307" i="2" a="1"/>
  <c r="R2307" i="2" s="1"/>
  <c r="R2308" i="2" a="1"/>
  <c r="R2308" i="2" s="1"/>
  <c r="R2309" i="2" a="1"/>
  <c r="R2309" i="2" s="1"/>
  <c r="R2310" i="2" a="1"/>
  <c r="R2310" i="2" s="1"/>
  <c r="R2311" i="2" a="1"/>
  <c r="R2311" i="2" s="1"/>
  <c r="R2312" i="2" a="1"/>
  <c r="R2312" i="2" s="1"/>
  <c r="R2313" i="2" a="1"/>
  <c r="R2313" i="2" s="1"/>
  <c r="R2314" i="2" a="1"/>
  <c r="R2314" i="2" s="1"/>
  <c r="R2315" i="2" a="1"/>
  <c r="R2315" i="2" s="1"/>
  <c r="R2316" i="2" a="1"/>
  <c r="R2316" i="2" s="1"/>
  <c r="R2317" i="2" a="1"/>
  <c r="R2317" i="2" s="1"/>
  <c r="R2318" i="2" a="1"/>
  <c r="R2318" i="2" s="1"/>
  <c r="R2319" i="2" a="1"/>
  <c r="R2319" i="2" s="1"/>
  <c r="R2320" i="2" a="1"/>
  <c r="R2320" i="2" s="1"/>
  <c r="R2321" i="2" a="1"/>
  <c r="R2321" i="2" s="1"/>
  <c r="R2322" i="2" a="1"/>
  <c r="R2322" i="2" s="1"/>
  <c r="R2323" i="2" a="1"/>
  <c r="R2323" i="2" s="1"/>
  <c r="R2324" i="2" a="1"/>
  <c r="R2324" i="2" s="1"/>
  <c r="R2325" i="2" a="1"/>
  <c r="R2325" i="2" s="1"/>
  <c r="R2326" i="2" a="1"/>
  <c r="R2326" i="2" s="1"/>
  <c r="R2327" i="2" a="1"/>
  <c r="R2327" i="2" s="1"/>
  <c r="R2328" i="2" a="1"/>
  <c r="R2328" i="2" s="1"/>
  <c r="R2329" i="2" a="1"/>
  <c r="R2329" i="2" s="1"/>
  <c r="R2330" i="2" a="1"/>
  <c r="R2330" i="2" s="1"/>
  <c r="R2331" i="2" a="1"/>
  <c r="R2331" i="2" s="1"/>
  <c r="R2332" i="2" a="1"/>
  <c r="R2332" i="2" s="1"/>
  <c r="R2333" i="2" a="1"/>
  <c r="R2333" i="2" s="1"/>
  <c r="R2334" i="2" a="1"/>
  <c r="R2334" i="2" s="1"/>
  <c r="R2335" i="2" a="1"/>
  <c r="R2335" i="2" s="1"/>
  <c r="R2336" i="2" a="1"/>
  <c r="R2336" i="2" s="1"/>
  <c r="R2337" i="2" a="1"/>
  <c r="R2337" i="2" s="1"/>
  <c r="R2338" i="2" a="1"/>
  <c r="R2338" i="2" s="1"/>
  <c r="R2339" i="2" a="1"/>
  <c r="R2339" i="2" s="1"/>
  <c r="R2340" i="2" a="1"/>
  <c r="R2340" i="2" s="1"/>
  <c r="R2341" i="2" a="1"/>
  <c r="R2341" i="2" s="1"/>
  <c r="R2342" i="2" a="1"/>
  <c r="R2342" i="2" s="1"/>
  <c r="R2343" i="2" a="1"/>
  <c r="R2343" i="2" s="1"/>
  <c r="R2344" i="2" a="1"/>
  <c r="R2344" i="2" s="1"/>
  <c r="R2345" i="2" a="1"/>
  <c r="R2345" i="2" s="1"/>
  <c r="R2346" i="2" a="1"/>
  <c r="R2346" i="2" s="1"/>
  <c r="R2347" i="2" a="1"/>
  <c r="R2347" i="2" s="1"/>
  <c r="R2348" i="2" a="1"/>
  <c r="R2348" i="2" s="1"/>
  <c r="R2349" i="2" a="1"/>
  <c r="R2349" i="2" s="1"/>
  <c r="R2350" i="2" a="1"/>
  <c r="R2350" i="2" s="1"/>
  <c r="R2351" i="2" a="1"/>
  <c r="R2351" i="2" s="1"/>
  <c r="R2352" i="2" a="1"/>
  <c r="R2352" i="2" s="1"/>
  <c r="R2353" i="2" a="1"/>
  <c r="R2353" i="2" s="1"/>
  <c r="R2354" i="2" a="1"/>
  <c r="R2354" i="2" s="1"/>
  <c r="R2355" i="2" a="1"/>
  <c r="R2355" i="2" s="1"/>
  <c r="R2356" i="2" a="1"/>
  <c r="R2356" i="2" s="1"/>
  <c r="R2357" i="2" a="1"/>
  <c r="R2357" i="2" s="1"/>
  <c r="R2358" i="2" a="1"/>
  <c r="R2358" i="2" s="1"/>
  <c r="R2359" i="2" a="1"/>
  <c r="R2359" i="2" s="1"/>
  <c r="R2360" i="2" a="1"/>
  <c r="R2360" i="2" s="1"/>
  <c r="R2361" i="2" a="1"/>
  <c r="R2361" i="2" s="1"/>
  <c r="R2362" i="2" a="1"/>
  <c r="R2362" i="2" s="1"/>
  <c r="R2363" i="2" a="1"/>
  <c r="R2363" i="2" s="1"/>
  <c r="R2364" i="2" a="1"/>
  <c r="R2364" i="2" s="1"/>
  <c r="R2365" i="2" a="1"/>
  <c r="R2365" i="2" s="1"/>
  <c r="R2366" i="2" a="1"/>
  <c r="R2366" i="2" s="1"/>
  <c r="R2367" i="2" a="1"/>
  <c r="R2367" i="2" s="1"/>
  <c r="R2368" i="2" a="1"/>
  <c r="R2368" i="2" s="1"/>
  <c r="R2369" i="2" a="1"/>
  <c r="R2369" i="2" s="1"/>
  <c r="R2370" i="2" a="1"/>
  <c r="R2370" i="2" s="1"/>
  <c r="R2371" i="2" a="1"/>
  <c r="R2371" i="2" s="1"/>
  <c r="R2372" i="2" a="1"/>
  <c r="R2372" i="2" s="1"/>
  <c r="R2373" i="2" a="1"/>
  <c r="R2373" i="2" s="1"/>
  <c r="R2374" i="2" a="1"/>
  <c r="R2374" i="2" s="1"/>
  <c r="R2375" i="2" a="1"/>
  <c r="R2375" i="2" s="1"/>
  <c r="R2376" i="2" a="1"/>
  <c r="R2376" i="2" s="1"/>
  <c r="R2377" i="2" a="1"/>
  <c r="R2377" i="2" s="1"/>
  <c r="R2378" i="2" a="1"/>
  <c r="R2378" i="2" s="1"/>
  <c r="R2379" i="2" a="1"/>
  <c r="R2379" i="2" s="1"/>
  <c r="R2380" i="2" a="1"/>
  <c r="R2380" i="2" s="1"/>
  <c r="R2381" i="2" a="1"/>
  <c r="R2381" i="2" s="1"/>
  <c r="R2382" i="2" a="1"/>
  <c r="R2382" i="2" s="1"/>
  <c r="R2383" i="2" a="1"/>
  <c r="R2383" i="2" s="1"/>
  <c r="R2384" i="2" a="1"/>
  <c r="R2384" i="2" s="1"/>
  <c r="R2385" i="2" a="1"/>
  <c r="R2385" i="2" s="1"/>
  <c r="R2386" i="2" a="1"/>
  <c r="R2386" i="2" s="1"/>
  <c r="R2387" i="2" a="1"/>
  <c r="R2387" i="2" s="1"/>
  <c r="R2388" i="2" a="1"/>
  <c r="R2388" i="2" s="1"/>
  <c r="R2389" i="2" a="1"/>
  <c r="R2389" i="2" s="1"/>
  <c r="R2390" i="2" a="1"/>
  <c r="R2390" i="2" s="1"/>
  <c r="R2391" i="2" a="1"/>
  <c r="R2391" i="2" s="1"/>
  <c r="R2392" i="2" a="1"/>
  <c r="R2392" i="2" s="1"/>
  <c r="R2393" i="2" a="1"/>
  <c r="R2393" i="2" s="1"/>
  <c r="R2394" i="2" a="1"/>
  <c r="R2394" i="2" s="1"/>
  <c r="R2395" i="2" a="1"/>
  <c r="R2395" i="2" s="1"/>
  <c r="R2396" i="2" a="1"/>
  <c r="R2396" i="2" s="1"/>
  <c r="R2397" i="2" a="1"/>
  <c r="R2397" i="2" s="1"/>
  <c r="R2398" i="2" a="1"/>
  <c r="R2398" i="2" s="1"/>
  <c r="R2399" i="2" a="1"/>
  <c r="R2399" i="2" s="1"/>
  <c r="R2400" i="2" a="1"/>
  <c r="R2400" i="2" s="1"/>
  <c r="R2401" i="2" a="1"/>
  <c r="R2401" i="2" s="1"/>
  <c r="R2402" i="2" a="1"/>
  <c r="R2402" i="2" s="1"/>
  <c r="R2403" i="2" a="1"/>
  <c r="R2403" i="2" s="1"/>
  <c r="R2404" i="2" a="1"/>
  <c r="R2404" i="2" s="1"/>
  <c r="R2405" i="2" a="1"/>
  <c r="R2405" i="2" s="1"/>
  <c r="R2406" i="2" a="1"/>
  <c r="R2406" i="2" s="1"/>
  <c r="R2407" i="2" a="1"/>
  <c r="R2407" i="2" s="1"/>
  <c r="R2408" i="2" a="1"/>
  <c r="R2408" i="2" s="1"/>
  <c r="R2409" i="2" a="1"/>
  <c r="R2409" i="2" s="1"/>
  <c r="R2410" i="2" a="1"/>
  <c r="R2410" i="2" s="1"/>
  <c r="R2411" i="2" a="1"/>
  <c r="R2411" i="2" s="1"/>
  <c r="R2412" i="2" a="1"/>
  <c r="R2412" i="2" s="1"/>
  <c r="R2413" i="2" a="1"/>
  <c r="R2413" i="2" s="1"/>
  <c r="R2414" i="2" a="1"/>
  <c r="R2414" i="2" s="1"/>
  <c r="R2415" i="2" a="1"/>
  <c r="R2415" i="2" s="1"/>
  <c r="R2416" i="2" a="1"/>
  <c r="R2416" i="2" s="1"/>
  <c r="R2417" i="2" a="1"/>
  <c r="R2417" i="2" s="1"/>
  <c r="R2418" i="2" a="1"/>
  <c r="R2418" i="2" s="1"/>
  <c r="R2419" i="2" a="1"/>
  <c r="R2419" i="2" s="1"/>
  <c r="R2420" i="2" a="1"/>
  <c r="R2420" i="2" s="1"/>
  <c r="R2421" i="2" a="1"/>
  <c r="R2421" i="2" s="1"/>
  <c r="R2422" i="2" a="1"/>
  <c r="R2422" i="2" s="1"/>
  <c r="R2423" i="2" a="1"/>
  <c r="R2423" i="2" s="1"/>
  <c r="R2424" i="2" a="1"/>
  <c r="R2424" i="2" s="1"/>
  <c r="R2425" i="2" a="1"/>
  <c r="R2425" i="2" s="1"/>
  <c r="R2426" i="2" a="1"/>
  <c r="R2426" i="2" s="1"/>
  <c r="R2427" i="2" a="1"/>
  <c r="R2427" i="2" s="1"/>
  <c r="R2428" i="2" a="1"/>
  <c r="R2428" i="2" s="1"/>
  <c r="R2429" i="2" a="1"/>
  <c r="R2429" i="2" s="1"/>
  <c r="R2430" i="2" a="1"/>
  <c r="R2430" i="2" s="1"/>
  <c r="R2431" i="2" a="1"/>
  <c r="R2431" i="2" s="1"/>
  <c r="R2432" i="2" a="1"/>
  <c r="R2432" i="2" s="1"/>
  <c r="R2433" i="2" a="1"/>
  <c r="R2433" i="2" s="1"/>
  <c r="R2434" i="2" a="1"/>
  <c r="R2434" i="2" s="1"/>
  <c r="R2435" i="2" a="1"/>
  <c r="R2435" i="2" s="1"/>
  <c r="R2436" i="2" a="1"/>
  <c r="R2436" i="2" s="1"/>
  <c r="R2437" i="2" a="1"/>
  <c r="R2437" i="2" s="1"/>
  <c r="R2438" i="2" a="1"/>
  <c r="R2438" i="2" s="1"/>
  <c r="R2439" i="2" a="1"/>
  <c r="R2439" i="2" s="1"/>
  <c r="R2440" i="2" a="1"/>
  <c r="R2440" i="2" s="1"/>
  <c r="R2441" i="2" a="1"/>
  <c r="R2441" i="2" s="1"/>
  <c r="R2442" i="2" a="1"/>
  <c r="R2442" i="2" s="1"/>
  <c r="R2443" i="2" a="1"/>
  <c r="R2443" i="2" s="1"/>
  <c r="R2444" i="2" a="1"/>
  <c r="R2444" i="2" s="1"/>
  <c r="R2445" i="2" a="1"/>
  <c r="R2445" i="2" s="1"/>
  <c r="R2446" i="2" a="1"/>
  <c r="R2446" i="2" s="1"/>
  <c r="R2447" i="2" a="1"/>
  <c r="R2447" i="2" s="1"/>
  <c r="R2448" i="2" a="1"/>
  <c r="R2448" i="2" s="1"/>
  <c r="R2449" i="2" a="1"/>
  <c r="R2449" i="2" s="1"/>
  <c r="R2450" i="2" a="1"/>
  <c r="R2450" i="2" s="1"/>
  <c r="R2451" i="2" a="1"/>
  <c r="R2451" i="2" s="1"/>
  <c r="R2452" i="2" a="1"/>
  <c r="R2452" i="2" s="1"/>
  <c r="R2453" i="2" a="1"/>
  <c r="R2453" i="2" s="1"/>
  <c r="R2454" i="2" a="1"/>
  <c r="R2454" i="2" s="1"/>
  <c r="R2455" i="2" a="1"/>
  <c r="R2455" i="2" s="1"/>
  <c r="R2456" i="2" a="1"/>
  <c r="R2456" i="2" s="1"/>
  <c r="R2457" i="2" a="1"/>
  <c r="R2457" i="2" s="1"/>
  <c r="R2458" i="2" a="1"/>
  <c r="R2458" i="2" s="1"/>
  <c r="R2459" i="2" a="1"/>
  <c r="R2459" i="2" s="1"/>
  <c r="R2460" i="2" a="1"/>
  <c r="R2460" i="2" s="1"/>
  <c r="R2461" i="2" a="1"/>
  <c r="R2461" i="2" s="1"/>
  <c r="R2462" i="2" a="1"/>
  <c r="R2462" i="2" s="1"/>
  <c r="R2463" i="2" a="1"/>
  <c r="R2463" i="2" s="1"/>
  <c r="R2464" i="2" a="1"/>
  <c r="R2464" i="2" s="1"/>
  <c r="R2465" i="2" a="1"/>
  <c r="R2465" i="2" s="1"/>
  <c r="R2466" i="2" a="1"/>
  <c r="R2466" i="2" s="1"/>
  <c r="R2467" i="2" a="1"/>
  <c r="R2467" i="2" s="1"/>
  <c r="R2468" i="2" a="1"/>
  <c r="R2468" i="2" s="1"/>
  <c r="R2469" i="2" a="1"/>
  <c r="R2469" i="2" s="1"/>
  <c r="R2470" i="2" a="1"/>
  <c r="R2470" i="2" s="1"/>
  <c r="R2471" i="2" a="1"/>
  <c r="R2471" i="2" s="1"/>
  <c r="R2472" i="2" a="1"/>
  <c r="R2472" i="2" s="1"/>
  <c r="R2473" i="2" a="1"/>
  <c r="R2473" i="2" s="1"/>
  <c r="R2474" i="2" a="1"/>
  <c r="R2474" i="2" s="1"/>
  <c r="R2475" i="2" a="1"/>
  <c r="R2475" i="2" s="1"/>
  <c r="R2476" i="2" a="1"/>
  <c r="R2476" i="2" s="1"/>
  <c r="R2477" i="2" a="1"/>
  <c r="R2477" i="2" s="1"/>
  <c r="R2478" i="2" a="1"/>
  <c r="R2478" i="2" s="1"/>
  <c r="R2479" i="2" a="1"/>
  <c r="R2479" i="2" s="1"/>
  <c r="R2480" i="2" a="1"/>
  <c r="R2480" i="2" s="1"/>
  <c r="R2481" i="2" a="1"/>
  <c r="R2481" i="2" s="1"/>
  <c r="R2482" i="2" a="1"/>
  <c r="R2482" i="2" s="1"/>
  <c r="R2483" i="2" a="1"/>
  <c r="R2483" i="2" s="1"/>
  <c r="R2484" i="2" a="1"/>
  <c r="R2484" i="2" s="1"/>
  <c r="R2485" i="2" a="1"/>
  <c r="R2485" i="2" s="1"/>
  <c r="R2486" i="2" a="1"/>
  <c r="R2486" i="2" s="1"/>
  <c r="R2487" i="2" a="1"/>
  <c r="R2487" i="2" s="1"/>
  <c r="R2488" i="2" a="1"/>
  <c r="R2488" i="2" s="1"/>
  <c r="R2489" i="2" a="1"/>
  <c r="R2489" i="2" s="1"/>
  <c r="R2490" i="2" a="1"/>
  <c r="R2490" i="2" s="1"/>
  <c r="R2491" i="2" a="1"/>
  <c r="R2491" i="2" s="1"/>
  <c r="R2492" i="2" a="1"/>
  <c r="R2492" i="2" s="1"/>
  <c r="R2493" i="2" a="1"/>
  <c r="R2493" i="2" s="1"/>
  <c r="R2494" i="2" a="1"/>
  <c r="R2494" i="2" s="1"/>
  <c r="R2495" i="2" a="1"/>
  <c r="R2495" i="2" s="1"/>
  <c r="R2496" i="2" a="1"/>
  <c r="R2496" i="2" s="1"/>
  <c r="R2497" i="2" a="1"/>
  <c r="R2497" i="2" s="1"/>
  <c r="R2498" i="2" a="1"/>
  <c r="R2498" i="2" s="1"/>
  <c r="R2499" i="2" a="1"/>
  <c r="R2499" i="2" s="1"/>
  <c r="R2500" i="2" a="1"/>
  <c r="R2500" i="2" s="1"/>
  <c r="R2501" i="2" a="1"/>
  <c r="R2501" i="2" s="1"/>
  <c r="R2502" i="2" a="1"/>
  <c r="R2502" i="2" s="1"/>
  <c r="R2503" i="2" a="1"/>
  <c r="R2503" i="2" s="1"/>
  <c r="R2504" i="2" a="1"/>
  <c r="R2504" i="2" s="1"/>
  <c r="R2505" i="2" a="1"/>
  <c r="R2505" i="2" s="1"/>
  <c r="R2506" i="2" a="1"/>
  <c r="R2506" i="2" s="1"/>
  <c r="R2507" i="2" a="1"/>
  <c r="R2507" i="2" s="1"/>
  <c r="R2508" i="2" a="1"/>
  <c r="R2508" i="2" s="1"/>
  <c r="R2509" i="2" a="1"/>
  <c r="R2509" i="2" s="1"/>
  <c r="R2510" i="2" a="1"/>
  <c r="R2510" i="2" s="1"/>
  <c r="R2511" i="2" a="1"/>
  <c r="R2511" i="2" s="1"/>
  <c r="R2512" i="2" a="1"/>
  <c r="R2512" i="2" s="1"/>
  <c r="R2513" i="2" a="1"/>
  <c r="R2513" i="2" s="1"/>
  <c r="R2514" i="2" a="1"/>
  <c r="R2514" i="2" s="1"/>
  <c r="R2515" i="2" a="1"/>
  <c r="R2515" i="2" s="1"/>
  <c r="R2516" i="2" a="1"/>
  <c r="R2516" i="2" s="1"/>
  <c r="R2517" i="2" a="1"/>
  <c r="R2517" i="2" s="1"/>
  <c r="R2518" i="2" a="1"/>
  <c r="R2518" i="2" s="1"/>
  <c r="R2519" i="2" a="1"/>
  <c r="R2519" i="2" s="1"/>
  <c r="R2520" i="2" a="1"/>
  <c r="R2520" i="2" s="1"/>
  <c r="R2521" i="2" a="1"/>
  <c r="R2521" i="2" s="1"/>
  <c r="R2522" i="2" a="1"/>
  <c r="R2522" i="2" s="1"/>
  <c r="R2523" i="2" a="1"/>
  <c r="R2523" i="2" s="1"/>
  <c r="R2524" i="2" a="1"/>
  <c r="R2524" i="2" s="1"/>
  <c r="R2525" i="2" a="1"/>
  <c r="R2525" i="2" s="1"/>
  <c r="R2526" i="2" a="1"/>
  <c r="R2526" i="2" s="1"/>
  <c r="R2527" i="2" a="1"/>
  <c r="R2527" i="2" s="1"/>
  <c r="R2528" i="2" a="1"/>
  <c r="R2528" i="2" s="1"/>
  <c r="R2529" i="2" a="1"/>
  <c r="R2529" i="2" s="1"/>
  <c r="R2530" i="2" a="1"/>
  <c r="R2530" i="2" s="1"/>
  <c r="R2531" i="2" a="1"/>
  <c r="R2531" i="2" s="1"/>
  <c r="R2532" i="2" a="1"/>
  <c r="R2532" i="2" s="1"/>
  <c r="R2533" i="2" a="1"/>
  <c r="R2533" i="2" s="1"/>
  <c r="R2534" i="2" a="1"/>
  <c r="R2534" i="2" s="1"/>
  <c r="R2535" i="2" a="1"/>
  <c r="R2535" i="2" s="1"/>
  <c r="R2536" i="2" a="1"/>
  <c r="R2536" i="2" s="1"/>
  <c r="R2537" i="2" a="1"/>
  <c r="R2537" i="2" s="1"/>
  <c r="R2538" i="2" a="1"/>
  <c r="R2538" i="2" s="1"/>
  <c r="R2539" i="2" a="1"/>
  <c r="R2539" i="2" s="1"/>
  <c r="R2540" i="2" a="1"/>
  <c r="R2540" i="2" s="1"/>
  <c r="R2541" i="2" a="1"/>
  <c r="R2541" i="2" s="1"/>
  <c r="R2542" i="2" a="1"/>
  <c r="R2542" i="2" s="1"/>
  <c r="R2543" i="2" a="1"/>
  <c r="R2543" i="2" s="1"/>
  <c r="R2544" i="2" a="1"/>
  <c r="R2544" i="2" s="1"/>
  <c r="R2545" i="2" a="1"/>
  <c r="R2545" i="2" s="1"/>
  <c r="R2546" i="2" a="1"/>
  <c r="R2546" i="2" s="1"/>
  <c r="R2547" i="2" a="1"/>
  <c r="R2547" i="2" s="1"/>
  <c r="R2548" i="2" a="1"/>
  <c r="R2548" i="2" s="1"/>
  <c r="R2549" i="2" a="1"/>
  <c r="R2549" i="2" s="1"/>
  <c r="R2550" i="2" a="1"/>
  <c r="R2550" i="2" s="1"/>
  <c r="R2551" i="2" a="1"/>
  <c r="R2551" i="2" s="1"/>
  <c r="R2552" i="2" a="1"/>
  <c r="R2552" i="2" s="1"/>
  <c r="R2553" i="2" a="1"/>
  <c r="R2553" i="2" s="1"/>
  <c r="R2554" i="2" a="1"/>
  <c r="R2554" i="2" s="1"/>
  <c r="R2555" i="2" a="1"/>
  <c r="R2555" i="2" s="1"/>
  <c r="R2556" i="2" a="1"/>
  <c r="R2556" i="2" s="1"/>
  <c r="R2557" i="2" a="1"/>
  <c r="R2557" i="2" s="1"/>
  <c r="R2558" i="2" a="1"/>
  <c r="R2558" i="2" s="1"/>
  <c r="R2559" i="2" a="1"/>
  <c r="R2559" i="2" s="1"/>
  <c r="R2560" i="2" a="1"/>
  <c r="R2560" i="2" s="1"/>
  <c r="R2561" i="2" a="1"/>
  <c r="R2561" i="2" s="1"/>
  <c r="R2562" i="2" a="1"/>
  <c r="R2562" i="2" s="1"/>
  <c r="R2563" i="2" a="1"/>
  <c r="R2563" i="2" s="1"/>
  <c r="R2564" i="2" a="1"/>
  <c r="R2564" i="2" s="1"/>
  <c r="R2565" i="2" a="1"/>
  <c r="R2565" i="2" s="1"/>
  <c r="R2566" i="2" a="1"/>
  <c r="R2566" i="2" s="1"/>
  <c r="R2567" i="2" a="1"/>
  <c r="R2567" i="2" s="1"/>
  <c r="R2568" i="2" a="1"/>
  <c r="R2568" i="2" s="1"/>
  <c r="R2569" i="2" a="1"/>
  <c r="R2569" i="2" s="1"/>
  <c r="R2570" i="2" a="1"/>
  <c r="R2570" i="2" s="1"/>
  <c r="R2571" i="2" a="1"/>
  <c r="R2571" i="2" s="1"/>
  <c r="R2572" i="2" a="1"/>
  <c r="R2572" i="2" s="1"/>
  <c r="R2573" i="2" a="1"/>
  <c r="R2573" i="2" s="1"/>
  <c r="R2574" i="2" a="1"/>
  <c r="R2574" i="2" s="1"/>
  <c r="R2575" i="2" a="1"/>
  <c r="R2575" i="2" s="1"/>
  <c r="R2576" i="2" a="1"/>
  <c r="R2576" i="2" s="1"/>
  <c r="R2577" i="2" a="1"/>
  <c r="R2577" i="2" s="1"/>
  <c r="R2578" i="2" a="1"/>
  <c r="R2578" i="2" s="1"/>
  <c r="R2579" i="2" a="1"/>
  <c r="R2579" i="2" s="1"/>
  <c r="R2580" i="2" a="1"/>
  <c r="R2580" i="2" s="1"/>
  <c r="R2581" i="2" a="1"/>
  <c r="R2581" i="2" s="1"/>
  <c r="R2582" i="2" a="1"/>
  <c r="R2582" i="2" s="1"/>
  <c r="R2583" i="2" a="1"/>
  <c r="R2583" i="2" s="1"/>
  <c r="R2584" i="2" a="1"/>
  <c r="R2584" i="2" s="1"/>
  <c r="R2585" i="2" a="1"/>
  <c r="R2585" i="2" s="1"/>
  <c r="R2586" i="2" a="1"/>
  <c r="R2586" i="2" s="1"/>
  <c r="R2587" i="2" a="1"/>
  <c r="R2587" i="2" s="1"/>
  <c r="R2588" i="2" a="1"/>
  <c r="R2588" i="2" s="1"/>
  <c r="R2589" i="2" a="1"/>
  <c r="R2589" i="2" s="1"/>
  <c r="R2590" i="2" a="1"/>
  <c r="R2590" i="2" s="1"/>
  <c r="R2591" i="2" a="1"/>
  <c r="R2591" i="2" s="1"/>
  <c r="R2592" i="2" a="1"/>
  <c r="R2592" i="2" s="1"/>
  <c r="R2593" i="2" a="1"/>
  <c r="R2593" i="2" s="1"/>
  <c r="R2594" i="2" a="1"/>
  <c r="R2594" i="2" s="1"/>
  <c r="R2595" i="2" a="1"/>
  <c r="R2595" i="2" s="1"/>
  <c r="R2596" i="2" a="1"/>
  <c r="R2596" i="2" s="1"/>
  <c r="R2597" i="2" a="1"/>
  <c r="R2597" i="2" s="1"/>
  <c r="R2598" i="2" a="1"/>
  <c r="R2598" i="2" s="1"/>
  <c r="R2599" i="2" a="1"/>
  <c r="R2599" i="2" s="1"/>
  <c r="R2600" i="2" a="1"/>
  <c r="R2600" i="2" s="1"/>
  <c r="R2601" i="2" a="1"/>
  <c r="R2601" i="2" s="1"/>
  <c r="R2602" i="2" a="1"/>
  <c r="R2602" i="2" s="1"/>
  <c r="R2603" i="2" a="1"/>
  <c r="R2603" i="2" s="1"/>
  <c r="R2604" i="2" a="1"/>
  <c r="R2604" i="2" s="1"/>
  <c r="R2605" i="2" a="1"/>
  <c r="R2605" i="2" s="1"/>
  <c r="R2606" i="2" a="1"/>
  <c r="R2606" i="2" s="1"/>
  <c r="R2607" i="2" a="1"/>
  <c r="R2607" i="2" s="1"/>
  <c r="R2608" i="2" a="1"/>
  <c r="R2608" i="2" s="1"/>
  <c r="R2609" i="2" a="1"/>
  <c r="R2609" i="2" s="1"/>
  <c r="R2610" i="2" a="1"/>
  <c r="R2610" i="2" s="1"/>
  <c r="R2611" i="2" a="1"/>
  <c r="R2611" i="2" s="1"/>
  <c r="R2612" i="2" a="1"/>
  <c r="R2612" i="2" s="1"/>
  <c r="R2613" i="2" a="1"/>
  <c r="R2613" i="2" s="1"/>
  <c r="R2614" i="2" a="1"/>
  <c r="R2614" i="2" s="1"/>
  <c r="R2615" i="2" a="1"/>
  <c r="R2615" i="2" s="1"/>
  <c r="R2616" i="2" a="1"/>
  <c r="R2616" i="2" s="1"/>
  <c r="R2617" i="2" a="1"/>
  <c r="R2617" i="2" s="1"/>
  <c r="R2618" i="2" a="1"/>
  <c r="R2618" i="2" s="1"/>
  <c r="R2619" i="2" a="1"/>
  <c r="R2619" i="2" s="1"/>
  <c r="R2620" i="2" a="1"/>
  <c r="R2620" i="2" s="1"/>
  <c r="R2621" i="2" a="1"/>
  <c r="R2621" i="2" s="1"/>
  <c r="R2622" i="2" a="1"/>
  <c r="R2622" i="2" s="1"/>
  <c r="R2623" i="2" a="1"/>
  <c r="R2623" i="2" s="1"/>
  <c r="R2624" i="2" a="1"/>
  <c r="R2624" i="2" s="1"/>
  <c r="R2625" i="2" a="1"/>
  <c r="R2625" i="2" s="1"/>
  <c r="R2626" i="2" a="1"/>
  <c r="R2626" i="2" s="1"/>
  <c r="R2627" i="2" a="1"/>
  <c r="R2627" i="2" s="1"/>
  <c r="R2628" i="2" a="1"/>
  <c r="R2628" i="2" s="1"/>
  <c r="R2629" i="2" a="1"/>
  <c r="R2629" i="2" s="1"/>
  <c r="R2630" i="2" a="1"/>
  <c r="R2630" i="2" s="1"/>
  <c r="R2631" i="2" a="1"/>
  <c r="R2631" i="2" s="1"/>
  <c r="R2632" i="2" a="1"/>
  <c r="R2632" i="2" s="1"/>
  <c r="R2633" i="2" a="1"/>
  <c r="R2633" i="2" s="1"/>
  <c r="R2634" i="2" a="1"/>
  <c r="R2634" i="2" s="1"/>
  <c r="R2635" i="2" a="1"/>
  <c r="R2635" i="2" s="1"/>
  <c r="R2636" i="2" a="1"/>
  <c r="R2636" i="2" s="1"/>
  <c r="R2637" i="2" a="1"/>
  <c r="R2637" i="2" s="1"/>
  <c r="R2638" i="2" a="1"/>
  <c r="R2638" i="2" s="1"/>
  <c r="R2639" i="2" a="1"/>
  <c r="R2639" i="2" s="1"/>
  <c r="R2640" i="2" a="1"/>
  <c r="R2640" i="2" s="1"/>
  <c r="R2641" i="2" a="1"/>
  <c r="R2641" i="2" s="1"/>
  <c r="R2642" i="2" a="1"/>
  <c r="R2642" i="2" s="1"/>
  <c r="R2643" i="2" a="1"/>
  <c r="R2643" i="2" s="1"/>
  <c r="R2644" i="2" a="1"/>
  <c r="R2644" i="2" s="1"/>
  <c r="R2645" i="2" a="1"/>
  <c r="R2645" i="2" s="1"/>
  <c r="R2646" i="2" a="1"/>
  <c r="R2646" i="2" s="1"/>
  <c r="R2647" i="2" a="1"/>
  <c r="R2647" i="2" s="1"/>
  <c r="R2648" i="2" a="1"/>
  <c r="R2648" i="2" s="1"/>
  <c r="R2649" i="2" a="1"/>
  <c r="R2649" i="2" s="1"/>
  <c r="R2650" i="2" a="1"/>
  <c r="R2650" i="2" s="1"/>
  <c r="R2651" i="2" a="1"/>
  <c r="R2651" i="2" s="1"/>
  <c r="R2652" i="2" a="1"/>
  <c r="R2652" i="2" s="1"/>
  <c r="R2653" i="2" a="1"/>
  <c r="R2653" i="2" s="1"/>
  <c r="R2654" i="2" a="1"/>
  <c r="R2654" i="2" s="1"/>
  <c r="R2655" i="2" a="1"/>
  <c r="R2655" i="2" s="1"/>
  <c r="R2656" i="2" a="1"/>
  <c r="R2656" i="2" s="1"/>
  <c r="R2657" i="2" a="1"/>
  <c r="R2657" i="2" s="1"/>
  <c r="R2658" i="2" a="1"/>
  <c r="R2658" i="2" s="1"/>
  <c r="R2659" i="2" a="1"/>
  <c r="R2659" i="2" s="1"/>
  <c r="R2660" i="2" a="1"/>
  <c r="R2660" i="2" s="1"/>
  <c r="R2661" i="2" a="1"/>
  <c r="R2661" i="2" s="1"/>
  <c r="R2662" i="2" a="1"/>
  <c r="R2662" i="2" s="1"/>
  <c r="R2663" i="2" a="1"/>
  <c r="R2663" i="2" s="1"/>
  <c r="R2664" i="2" a="1"/>
  <c r="R2664" i="2" s="1"/>
  <c r="R2665" i="2" a="1"/>
  <c r="R2665" i="2" s="1"/>
  <c r="R2666" i="2" a="1"/>
  <c r="R2666" i="2" s="1"/>
  <c r="R2667" i="2" a="1"/>
  <c r="R2667" i="2" s="1"/>
  <c r="R2668" i="2" a="1"/>
  <c r="R2668" i="2" s="1"/>
  <c r="R2669" i="2" a="1"/>
  <c r="R2669" i="2" s="1"/>
  <c r="R2670" i="2" a="1"/>
  <c r="R2670" i="2" s="1"/>
  <c r="R2671" i="2" a="1"/>
  <c r="R2671" i="2" s="1"/>
  <c r="R2672" i="2" a="1"/>
  <c r="R2672" i="2" s="1"/>
  <c r="R2673" i="2" a="1"/>
  <c r="R2673" i="2" s="1"/>
  <c r="R2674" i="2" a="1"/>
  <c r="R2674" i="2" s="1"/>
  <c r="R2675" i="2" a="1"/>
  <c r="R2675" i="2" s="1"/>
  <c r="R2676" i="2" a="1"/>
  <c r="R2676" i="2" s="1"/>
  <c r="R2677" i="2" a="1"/>
  <c r="R2677" i="2" s="1"/>
  <c r="R2678" i="2" a="1"/>
  <c r="R2678" i="2" s="1"/>
  <c r="R2679" i="2" a="1"/>
  <c r="R2679" i="2" s="1"/>
  <c r="R2680" i="2" a="1"/>
  <c r="R2680" i="2" s="1"/>
  <c r="R2681" i="2" a="1"/>
  <c r="R2681" i="2" s="1"/>
  <c r="R2682" i="2" a="1"/>
  <c r="R2682" i="2" s="1"/>
  <c r="R2683" i="2" a="1"/>
  <c r="R2683" i="2" s="1"/>
  <c r="R2684" i="2" a="1"/>
  <c r="R2684" i="2" s="1"/>
  <c r="R2685" i="2" a="1"/>
  <c r="R2685" i="2" s="1"/>
  <c r="R2686" i="2" a="1"/>
  <c r="R2686" i="2" s="1"/>
  <c r="R2687" i="2" a="1"/>
  <c r="R2687" i="2" s="1"/>
  <c r="R2688" i="2" a="1"/>
  <c r="R2688" i="2" s="1"/>
  <c r="R2689" i="2" a="1"/>
  <c r="R2689" i="2" s="1"/>
  <c r="R2690" i="2" a="1"/>
  <c r="R2690" i="2" s="1"/>
  <c r="R2691" i="2" a="1"/>
  <c r="R2691" i="2" s="1"/>
  <c r="R2692" i="2" a="1"/>
  <c r="R2692" i="2" s="1"/>
  <c r="R2693" i="2" a="1"/>
  <c r="R2693" i="2" s="1"/>
  <c r="R2694" i="2" a="1"/>
  <c r="R2694" i="2" s="1"/>
  <c r="R2695" i="2" a="1"/>
  <c r="R2695" i="2" s="1"/>
  <c r="R2696" i="2" a="1"/>
  <c r="R2696" i="2" s="1"/>
  <c r="R2697" i="2" a="1"/>
  <c r="R2697" i="2" s="1"/>
  <c r="R2698" i="2" a="1"/>
  <c r="R2698" i="2" s="1"/>
  <c r="R2699" i="2" a="1"/>
  <c r="R2699" i="2" s="1"/>
  <c r="R2700" i="2" a="1"/>
  <c r="R2700" i="2" s="1"/>
  <c r="R2701" i="2" a="1"/>
  <c r="R2701" i="2" s="1"/>
  <c r="R2702" i="2" a="1"/>
  <c r="R2702" i="2" s="1"/>
  <c r="R2703" i="2" a="1"/>
  <c r="R2703" i="2" s="1"/>
  <c r="R2704" i="2" a="1"/>
  <c r="R2704" i="2" s="1"/>
  <c r="R2705" i="2" a="1"/>
  <c r="R2705" i="2" s="1"/>
  <c r="R2706" i="2" a="1"/>
  <c r="R2706" i="2" s="1"/>
  <c r="R2707" i="2" a="1"/>
  <c r="R2707" i="2" s="1"/>
  <c r="R2708" i="2" a="1"/>
  <c r="R2708" i="2" s="1"/>
  <c r="R2709" i="2" a="1"/>
  <c r="R2709" i="2" s="1"/>
  <c r="R2710" i="2" a="1"/>
  <c r="R2710" i="2" s="1"/>
  <c r="R2711" i="2" a="1"/>
  <c r="R2711" i="2" s="1"/>
  <c r="R2712" i="2" a="1"/>
  <c r="R2712" i="2" s="1"/>
  <c r="R2713" i="2" a="1"/>
  <c r="R2713" i="2" s="1"/>
  <c r="R2714" i="2" a="1"/>
  <c r="R2714" i="2" s="1"/>
  <c r="R2715" i="2" a="1"/>
  <c r="R2715" i="2" s="1"/>
  <c r="R2716" i="2" a="1"/>
  <c r="R2716" i="2" s="1"/>
  <c r="R2717" i="2" a="1"/>
  <c r="R2717" i="2" s="1"/>
  <c r="R2718" i="2" a="1"/>
  <c r="R2718" i="2" s="1"/>
  <c r="R2719" i="2" a="1"/>
  <c r="R2719" i="2" s="1"/>
  <c r="R2720" i="2" a="1"/>
  <c r="R2720" i="2" s="1"/>
  <c r="R2721" i="2" a="1"/>
  <c r="R2721" i="2" s="1"/>
  <c r="R2722" i="2" a="1"/>
  <c r="R2722" i="2" s="1"/>
  <c r="R2723" i="2" a="1"/>
  <c r="R2723" i="2" s="1"/>
  <c r="R2724" i="2" a="1"/>
  <c r="R2724" i="2" s="1"/>
  <c r="R2725" i="2" a="1"/>
  <c r="R2725" i="2" s="1"/>
  <c r="R2726" i="2" a="1"/>
  <c r="R2726" i="2" s="1"/>
  <c r="R2727" i="2" a="1"/>
  <c r="R2727" i="2" s="1"/>
  <c r="R2728" i="2" a="1"/>
  <c r="R2728" i="2" s="1"/>
  <c r="R2729" i="2" a="1"/>
  <c r="R2729" i="2" s="1"/>
  <c r="R2730" i="2" a="1"/>
  <c r="R2730" i="2" s="1"/>
  <c r="R2731" i="2" a="1"/>
  <c r="R2731" i="2" s="1"/>
  <c r="R2732" i="2" a="1"/>
  <c r="R2732" i="2" s="1"/>
  <c r="R2733" i="2" a="1"/>
  <c r="R2733" i="2" s="1"/>
  <c r="R2734" i="2" a="1"/>
  <c r="R2734" i="2" s="1"/>
  <c r="R2735" i="2" a="1"/>
  <c r="R2735" i="2" s="1"/>
  <c r="R2736" i="2" a="1"/>
  <c r="R2736" i="2" s="1"/>
  <c r="R2737" i="2" a="1"/>
  <c r="R2737" i="2" s="1"/>
  <c r="R2738" i="2" a="1"/>
  <c r="R2738" i="2" s="1"/>
  <c r="R2739" i="2" a="1"/>
  <c r="R2739" i="2" s="1"/>
  <c r="R2740" i="2" a="1"/>
  <c r="R2740" i="2" s="1"/>
  <c r="R2741" i="2" a="1"/>
  <c r="R2741" i="2" s="1"/>
  <c r="R2742" i="2" a="1"/>
  <c r="R2742" i="2" s="1"/>
  <c r="R2743" i="2" a="1"/>
  <c r="R2743" i="2" s="1"/>
  <c r="R2744" i="2" a="1"/>
  <c r="R2744" i="2" s="1"/>
  <c r="R2745" i="2" a="1"/>
  <c r="R2745" i="2" s="1"/>
  <c r="R2746" i="2" a="1"/>
  <c r="R2746" i="2" s="1"/>
  <c r="R2747" i="2" a="1"/>
  <c r="R2747" i="2" s="1"/>
  <c r="R2748" i="2" a="1"/>
  <c r="R2748" i="2" s="1"/>
  <c r="R2749" i="2" a="1"/>
  <c r="R2749" i="2" s="1"/>
  <c r="R2750" i="2" a="1"/>
  <c r="R2750" i="2" s="1"/>
  <c r="R2751" i="2" a="1"/>
  <c r="R2751" i="2" s="1"/>
  <c r="R2752" i="2" a="1"/>
  <c r="R2752" i="2" s="1"/>
  <c r="R2753" i="2" a="1"/>
  <c r="R2753" i="2" s="1"/>
  <c r="R2754" i="2" a="1"/>
  <c r="R2754" i="2" s="1"/>
  <c r="R2755" i="2" a="1"/>
  <c r="R2755" i="2" s="1"/>
  <c r="R2756" i="2" a="1"/>
  <c r="R2756" i="2" s="1"/>
  <c r="R2757" i="2" a="1"/>
  <c r="R2757" i="2" s="1"/>
  <c r="R2758" i="2" a="1"/>
  <c r="R2758" i="2" s="1"/>
  <c r="R2759" i="2" a="1"/>
  <c r="R2759" i="2" s="1"/>
  <c r="R2760" i="2" a="1"/>
  <c r="R2760" i="2" s="1"/>
  <c r="R2761" i="2" a="1"/>
  <c r="R2761" i="2" s="1"/>
  <c r="R2762" i="2" a="1"/>
  <c r="R2762" i="2" s="1"/>
  <c r="R2763" i="2" a="1"/>
  <c r="R2763" i="2" s="1"/>
  <c r="R2764" i="2" a="1"/>
  <c r="R2764" i="2" s="1"/>
  <c r="R2765" i="2" a="1"/>
  <c r="R2765" i="2" s="1"/>
  <c r="R2766" i="2" a="1"/>
  <c r="R2766" i="2" s="1"/>
  <c r="R2767" i="2" a="1"/>
  <c r="R2767" i="2" s="1"/>
  <c r="R2768" i="2" a="1"/>
  <c r="R2768" i="2" s="1"/>
  <c r="R2769" i="2" a="1"/>
  <c r="R2769" i="2" s="1"/>
  <c r="R2770" i="2" a="1"/>
  <c r="R2770" i="2" s="1"/>
  <c r="R2771" i="2" a="1"/>
  <c r="R2771" i="2" s="1"/>
  <c r="R2772" i="2" a="1"/>
  <c r="R2772" i="2" s="1"/>
  <c r="R2773" i="2" a="1"/>
  <c r="R2773" i="2" s="1"/>
  <c r="R2774" i="2" a="1"/>
  <c r="R2774" i="2" s="1"/>
  <c r="R2775" i="2" a="1"/>
  <c r="R2775" i="2" s="1"/>
  <c r="R2776" i="2" a="1"/>
  <c r="R2776" i="2" s="1"/>
  <c r="R2777" i="2" a="1"/>
  <c r="R2777" i="2" s="1"/>
  <c r="R2778" i="2" a="1"/>
  <c r="R2778" i="2" s="1"/>
  <c r="R2779" i="2" a="1"/>
  <c r="R2779" i="2" s="1"/>
  <c r="R2780" i="2" a="1"/>
  <c r="R2780" i="2" s="1"/>
  <c r="R2781" i="2" a="1"/>
  <c r="R2781" i="2" s="1"/>
  <c r="R2782" i="2" a="1"/>
  <c r="R2782" i="2" s="1"/>
  <c r="R2783" i="2" a="1"/>
  <c r="R2783" i="2" s="1"/>
  <c r="R2784" i="2" a="1"/>
  <c r="R2784" i="2" s="1"/>
  <c r="R2785" i="2" a="1"/>
  <c r="R2785" i="2" s="1"/>
  <c r="R2786" i="2" a="1"/>
  <c r="R2786" i="2" s="1"/>
  <c r="R2787" i="2" a="1"/>
  <c r="R2787" i="2" s="1"/>
  <c r="R2788" i="2" a="1"/>
  <c r="R2788" i="2" s="1"/>
  <c r="R2789" i="2" a="1"/>
  <c r="R2789" i="2" s="1"/>
  <c r="R2790" i="2" a="1"/>
  <c r="R2790" i="2" s="1"/>
  <c r="R2791" i="2" a="1"/>
  <c r="R2791" i="2" s="1"/>
  <c r="R2792" i="2" a="1"/>
  <c r="R2792" i="2" s="1"/>
  <c r="R2793" i="2" a="1"/>
  <c r="R2793" i="2" s="1"/>
  <c r="R2794" i="2" a="1"/>
  <c r="R2794" i="2" s="1"/>
  <c r="R2795" i="2" a="1"/>
  <c r="R2795" i="2" s="1"/>
  <c r="R2796" i="2" a="1"/>
  <c r="R2796" i="2" s="1"/>
  <c r="R2797" i="2" a="1"/>
  <c r="R2797" i="2" s="1"/>
  <c r="R2798" i="2" a="1"/>
  <c r="R2798" i="2" s="1"/>
  <c r="R2799" i="2" a="1"/>
  <c r="R2799" i="2" s="1"/>
  <c r="R2800" i="2" a="1"/>
  <c r="R2800" i="2" s="1"/>
  <c r="R2801" i="2" a="1"/>
  <c r="R2801" i="2" s="1"/>
  <c r="R2802" i="2" a="1"/>
  <c r="R2802" i="2" s="1"/>
  <c r="R2803" i="2" a="1"/>
  <c r="R2803" i="2" s="1"/>
  <c r="R2804" i="2" a="1"/>
  <c r="R2804" i="2" s="1"/>
  <c r="R2805" i="2" a="1"/>
  <c r="R2805" i="2" s="1"/>
  <c r="R2806" i="2" a="1"/>
  <c r="R2806" i="2" s="1"/>
  <c r="R2807" i="2" a="1"/>
  <c r="R2807" i="2" s="1"/>
  <c r="R2808" i="2" a="1"/>
  <c r="R2808" i="2" s="1"/>
  <c r="R2809" i="2" a="1"/>
  <c r="R2809" i="2" s="1"/>
  <c r="R2810" i="2" a="1"/>
  <c r="R2810" i="2" s="1"/>
  <c r="R2811" i="2" a="1"/>
  <c r="R2811" i="2" s="1"/>
  <c r="R2812" i="2" a="1"/>
  <c r="R2812" i="2" s="1"/>
  <c r="R2813" i="2" a="1"/>
  <c r="R2813" i="2" s="1"/>
  <c r="R2814" i="2" a="1"/>
  <c r="R2814" i="2" s="1"/>
  <c r="R2815" i="2" a="1"/>
  <c r="R2815" i="2" s="1"/>
  <c r="R2816" i="2" a="1"/>
  <c r="R2816" i="2" s="1"/>
  <c r="R2817" i="2" a="1"/>
  <c r="R2817" i="2" s="1"/>
  <c r="R2818" i="2" a="1"/>
  <c r="R2818" i="2" s="1"/>
  <c r="R2819" i="2" a="1"/>
  <c r="R2819" i="2" s="1"/>
  <c r="R2820" i="2" a="1"/>
  <c r="R2820" i="2" s="1"/>
  <c r="R2821" i="2" a="1"/>
  <c r="R2821" i="2" s="1"/>
  <c r="R2822" i="2" a="1"/>
  <c r="R2822" i="2" s="1"/>
  <c r="R2823" i="2" a="1"/>
  <c r="R2823" i="2" s="1"/>
  <c r="R2824" i="2" a="1"/>
  <c r="R2824" i="2" s="1"/>
  <c r="R2825" i="2" a="1"/>
  <c r="R2825" i="2" s="1"/>
  <c r="R2826" i="2" a="1"/>
  <c r="R2826" i="2" s="1"/>
  <c r="R2827" i="2" a="1"/>
  <c r="R2827" i="2" s="1"/>
  <c r="R2828" i="2" a="1"/>
  <c r="R2828" i="2" s="1"/>
  <c r="R2829" i="2" a="1"/>
  <c r="R2829" i="2" s="1"/>
  <c r="R2830" i="2" a="1"/>
  <c r="R2830" i="2" s="1"/>
  <c r="R2831" i="2" a="1"/>
  <c r="R2831" i="2" s="1"/>
  <c r="R2832" i="2" a="1"/>
  <c r="R2832" i="2" s="1"/>
  <c r="R2833" i="2" a="1"/>
  <c r="R2833" i="2" s="1"/>
  <c r="R2834" i="2" a="1"/>
  <c r="R2834" i="2" s="1"/>
  <c r="R2835" i="2" a="1"/>
  <c r="R2835" i="2" s="1"/>
  <c r="R2836" i="2" a="1"/>
  <c r="R2836" i="2" s="1"/>
  <c r="R2837" i="2" a="1"/>
  <c r="R2837" i="2" s="1"/>
  <c r="R2838" i="2" a="1"/>
  <c r="R2838" i="2" s="1"/>
  <c r="R2839" i="2" a="1"/>
  <c r="R2839" i="2" s="1"/>
  <c r="R2840" i="2" a="1"/>
  <c r="R2840" i="2" s="1"/>
  <c r="R2841" i="2" a="1"/>
  <c r="R2841" i="2" s="1"/>
  <c r="R2842" i="2" a="1"/>
  <c r="R2842" i="2" s="1"/>
  <c r="R2843" i="2" a="1"/>
  <c r="R2843" i="2" s="1"/>
  <c r="R2844" i="2" a="1"/>
  <c r="R2844" i="2" s="1"/>
  <c r="R2845" i="2" a="1"/>
  <c r="R2845" i="2" s="1"/>
  <c r="R2846" i="2" a="1"/>
  <c r="R2846" i="2" s="1"/>
  <c r="R2847" i="2" a="1"/>
  <c r="R2847" i="2" s="1"/>
  <c r="R2848" i="2" a="1"/>
  <c r="R2848" i="2" s="1"/>
  <c r="R2849" i="2" a="1"/>
  <c r="R2849" i="2" s="1"/>
  <c r="R2850" i="2" a="1"/>
  <c r="R2850" i="2" s="1"/>
  <c r="R2851" i="2" a="1"/>
  <c r="R2851" i="2" s="1"/>
  <c r="R2852" i="2" a="1"/>
  <c r="R2852" i="2" s="1"/>
  <c r="R2853" i="2" a="1"/>
  <c r="R2853" i="2" s="1"/>
  <c r="R2854" i="2" a="1"/>
  <c r="R2854" i="2" s="1"/>
  <c r="R2855" i="2" a="1"/>
  <c r="R2855" i="2" s="1"/>
  <c r="R2856" i="2" a="1"/>
  <c r="R2856" i="2" s="1"/>
  <c r="R2857" i="2" a="1"/>
  <c r="R2857" i="2" s="1"/>
  <c r="R2858" i="2" a="1"/>
  <c r="R2858" i="2" s="1"/>
  <c r="R2859" i="2" a="1"/>
  <c r="R2859" i="2" s="1"/>
  <c r="R2860" i="2" a="1"/>
  <c r="R2860" i="2" s="1"/>
  <c r="R2861" i="2" a="1"/>
  <c r="R2861" i="2" s="1"/>
  <c r="R2862" i="2" a="1"/>
  <c r="R2862" i="2" s="1"/>
  <c r="R2863" i="2" a="1"/>
  <c r="R2863" i="2" s="1"/>
  <c r="R2864" i="2" a="1"/>
  <c r="R2864" i="2" s="1"/>
  <c r="R2865" i="2" a="1"/>
  <c r="R2865" i="2" s="1"/>
  <c r="R2866" i="2" a="1"/>
  <c r="R2866" i="2" s="1"/>
  <c r="R2867" i="2" a="1"/>
  <c r="R2867" i="2" s="1"/>
  <c r="R2868" i="2" a="1"/>
  <c r="R2868" i="2" s="1"/>
  <c r="R2869" i="2" a="1"/>
  <c r="R2869" i="2" s="1"/>
  <c r="R2870" i="2" a="1"/>
  <c r="R2870" i="2" s="1"/>
  <c r="R2871" i="2" a="1"/>
  <c r="R2871" i="2" s="1"/>
  <c r="R2872" i="2" a="1"/>
  <c r="R2872" i="2" s="1"/>
  <c r="R2873" i="2" a="1"/>
  <c r="R2873" i="2" s="1"/>
  <c r="R2874" i="2" a="1"/>
  <c r="R2874" i="2" s="1"/>
  <c r="R2875" i="2" a="1"/>
  <c r="R2875" i="2" s="1"/>
  <c r="R2876" i="2" a="1"/>
  <c r="R2876" i="2" s="1"/>
  <c r="R2877" i="2" a="1"/>
  <c r="R2877" i="2" s="1"/>
  <c r="R2878" i="2" a="1"/>
  <c r="R2878" i="2" s="1"/>
  <c r="R2879" i="2" a="1"/>
  <c r="R2879" i="2" s="1"/>
  <c r="R2880" i="2" a="1"/>
  <c r="R2880" i="2" s="1"/>
  <c r="R2881" i="2" a="1"/>
  <c r="R2881" i="2" s="1"/>
  <c r="R2882" i="2" a="1"/>
  <c r="R2882" i="2" s="1"/>
  <c r="R2883" i="2" a="1"/>
  <c r="R2883" i="2" s="1"/>
  <c r="R2884" i="2" a="1"/>
  <c r="R2884" i="2" s="1"/>
  <c r="R2885" i="2" a="1"/>
  <c r="R2885" i="2" s="1"/>
  <c r="R2886" i="2" a="1"/>
  <c r="R2886" i="2" s="1"/>
  <c r="R2887" i="2" a="1"/>
  <c r="R2887" i="2" s="1"/>
  <c r="R2888" i="2" a="1"/>
  <c r="R2888" i="2" s="1"/>
  <c r="R2889" i="2" a="1"/>
  <c r="R2889" i="2" s="1"/>
  <c r="R2890" i="2" a="1"/>
  <c r="R2890" i="2" s="1"/>
  <c r="R2891" i="2" a="1"/>
  <c r="R2891" i="2" s="1"/>
  <c r="R2892" i="2" a="1"/>
  <c r="R2892" i="2" s="1"/>
  <c r="R2893" i="2" a="1"/>
  <c r="R2893" i="2" s="1"/>
  <c r="R2894" i="2" a="1"/>
  <c r="R2894" i="2" s="1"/>
  <c r="R2895" i="2" a="1"/>
  <c r="R2895" i="2" s="1"/>
  <c r="R2896" i="2" a="1"/>
  <c r="R2896" i="2" s="1"/>
  <c r="R2897" i="2" a="1"/>
  <c r="R2897" i="2" s="1"/>
  <c r="R2898" i="2" a="1"/>
  <c r="R2898" i="2" s="1"/>
  <c r="R2899" i="2" a="1"/>
  <c r="R2899" i="2" s="1"/>
  <c r="R2900" i="2" a="1"/>
  <c r="R2900" i="2" s="1"/>
  <c r="R2901" i="2" a="1"/>
  <c r="R2901" i="2" s="1"/>
  <c r="R2902" i="2" a="1"/>
  <c r="R2902" i="2" s="1"/>
  <c r="R2903" i="2" a="1"/>
  <c r="R2903" i="2" s="1"/>
  <c r="R2904" i="2" a="1"/>
  <c r="R2904" i="2" s="1"/>
  <c r="R2905" i="2" a="1"/>
  <c r="R2905" i="2" s="1"/>
  <c r="R2906" i="2" a="1"/>
  <c r="R2906" i="2" s="1"/>
  <c r="R2907" i="2" a="1"/>
  <c r="R2907" i="2" s="1"/>
  <c r="R2908" i="2" a="1"/>
  <c r="R2908" i="2" s="1"/>
  <c r="R2909" i="2" a="1"/>
  <c r="R2909" i="2" s="1"/>
  <c r="R2910" i="2" a="1"/>
  <c r="R2910" i="2" s="1"/>
  <c r="R2911" i="2" a="1"/>
  <c r="R2911" i="2" s="1"/>
  <c r="R2912" i="2" a="1"/>
  <c r="R2912" i="2" s="1"/>
  <c r="R2913" i="2" a="1"/>
  <c r="R2913" i="2" s="1"/>
  <c r="R2914" i="2" a="1"/>
  <c r="R2914" i="2" s="1"/>
  <c r="R2915" i="2" a="1"/>
  <c r="R2915" i="2" s="1"/>
  <c r="R2916" i="2" a="1"/>
  <c r="R2916" i="2" s="1"/>
  <c r="R2917" i="2" a="1"/>
  <c r="R2917" i="2" s="1"/>
  <c r="R2918" i="2" a="1"/>
  <c r="R2918" i="2" s="1"/>
  <c r="R2919" i="2" a="1"/>
  <c r="R2919" i="2" s="1"/>
  <c r="R2920" i="2" a="1"/>
  <c r="R2920" i="2" s="1"/>
  <c r="R2921" i="2" a="1"/>
  <c r="R2921" i="2" s="1"/>
  <c r="R2922" i="2" a="1"/>
  <c r="R2922" i="2" s="1"/>
  <c r="R2923" i="2" a="1"/>
  <c r="R2923" i="2" s="1"/>
  <c r="R2924" i="2" a="1"/>
  <c r="R2924" i="2" s="1"/>
  <c r="R2925" i="2" a="1"/>
  <c r="R2925" i="2" s="1"/>
  <c r="R2926" i="2" a="1"/>
  <c r="R2926" i="2" s="1"/>
  <c r="R2927" i="2" a="1"/>
  <c r="R2927" i="2" s="1"/>
  <c r="R2928" i="2" a="1"/>
  <c r="R2928" i="2" s="1"/>
  <c r="R2929" i="2" a="1"/>
  <c r="R2929" i="2" s="1"/>
  <c r="R2930" i="2" a="1"/>
  <c r="R2930" i="2" s="1"/>
  <c r="R2931" i="2" a="1"/>
  <c r="R2931" i="2" s="1"/>
  <c r="R2932" i="2" a="1"/>
  <c r="R2932" i="2" s="1"/>
  <c r="R2933" i="2" a="1"/>
  <c r="R2933" i="2" s="1"/>
  <c r="R2934" i="2" a="1"/>
  <c r="R2934" i="2" s="1"/>
  <c r="R2935" i="2" a="1"/>
  <c r="R2935" i="2" s="1"/>
  <c r="R2936" i="2" a="1"/>
  <c r="R2936" i="2" s="1"/>
  <c r="R2937" i="2" a="1"/>
  <c r="R2937" i="2" s="1"/>
  <c r="R2938" i="2" a="1"/>
  <c r="R2938" i="2" s="1"/>
  <c r="R2939" i="2" a="1"/>
  <c r="R2939" i="2" s="1"/>
  <c r="R2940" i="2" a="1"/>
  <c r="R2940" i="2" s="1"/>
  <c r="R2941" i="2" a="1"/>
  <c r="R2941" i="2" s="1"/>
  <c r="R2942" i="2" a="1"/>
  <c r="R2942" i="2" s="1"/>
  <c r="R2943" i="2" a="1"/>
  <c r="R2943" i="2" s="1"/>
  <c r="R2944" i="2" a="1"/>
  <c r="R2944" i="2" s="1"/>
  <c r="R2945" i="2" a="1"/>
  <c r="R2945" i="2" s="1"/>
  <c r="R2946" i="2" a="1"/>
  <c r="R2946" i="2" s="1"/>
  <c r="R2947" i="2" a="1"/>
  <c r="R2947" i="2" s="1"/>
  <c r="R2948" i="2" a="1"/>
  <c r="R2948" i="2" s="1"/>
  <c r="R2949" i="2" a="1"/>
  <c r="R2949" i="2" s="1"/>
  <c r="R2950" i="2" a="1"/>
  <c r="R2950" i="2" s="1"/>
  <c r="R2951" i="2" a="1"/>
  <c r="R2951" i="2" s="1"/>
  <c r="R2952" i="2" a="1"/>
  <c r="R2952" i="2" s="1"/>
  <c r="R2953" i="2" a="1"/>
  <c r="R2953" i="2" s="1"/>
  <c r="R2954" i="2" a="1"/>
  <c r="R2954" i="2" s="1"/>
  <c r="R2955" i="2" a="1"/>
  <c r="R2955" i="2" s="1"/>
  <c r="R2956" i="2" a="1"/>
  <c r="R2956" i="2" s="1"/>
  <c r="R2957" i="2" a="1"/>
  <c r="R2957" i="2" s="1"/>
  <c r="R2958" i="2" a="1"/>
  <c r="R2958" i="2" s="1"/>
  <c r="R2959" i="2" a="1"/>
  <c r="R2959" i="2" s="1"/>
  <c r="R2960" i="2" a="1"/>
  <c r="R2960" i="2" s="1"/>
  <c r="R2961" i="2" a="1"/>
  <c r="R2961" i="2" s="1"/>
  <c r="R2962" i="2" a="1"/>
  <c r="R2962" i="2" s="1"/>
  <c r="R2963" i="2" a="1"/>
  <c r="R2963" i="2" s="1"/>
  <c r="R2964" i="2" a="1"/>
  <c r="R2964" i="2" s="1"/>
  <c r="R2965" i="2" a="1"/>
  <c r="R2965" i="2" s="1"/>
  <c r="R2966" i="2" a="1"/>
  <c r="R2966" i="2" s="1"/>
  <c r="R2967" i="2" a="1"/>
  <c r="R2967" i="2" s="1"/>
  <c r="R2968" i="2" a="1"/>
  <c r="R2968" i="2" s="1"/>
  <c r="R2969" i="2" a="1"/>
  <c r="R2969" i="2" s="1"/>
  <c r="R2970" i="2" a="1"/>
  <c r="R2970" i="2" s="1"/>
  <c r="R2971" i="2" a="1"/>
  <c r="R2971" i="2" s="1"/>
  <c r="R2972" i="2" a="1"/>
  <c r="R2972" i="2" s="1"/>
  <c r="R2973" i="2" a="1"/>
  <c r="R2973" i="2" s="1"/>
  <c r="R2974" i="2" a="1"/>
  <c r="R2974" i="2" s="1"/>
  <c r="R2975" i="2" a="1"/>
  <c r="R2975" i="2" s="1"/>
  <c r="R2976" i="2" a="1"/>
  <c r="R2976" i="2" s="1"/>
  <c r="R2977" i="2" a="1"/>
  <c r="R2977" i="2" s="1"/>
  <c r="R2978" i="2" a="1"/>
  <c r="R2978" i="2" s="1"/>
  <c r="R2979" i="2" a="1"/>
  <c r="R2979" i="2" s="1"/>
  <c r="R2980" i="2" a="1"/>
  <c r="R2980" i="2" s="1"/>
  <c r="R2981" i="2" a="1"/>
  <c r="R2981" i="2" s="1"/>
  <c r="R2982" i="2" a="1"/>
  <c r="R2982" i="2" s="1"/>
  <c r="R2983" i="2" a="1"/>
  <c r="R2983" i="2" s="1"/>
  <c r="R2984" i="2" a="1"/>
  <c r="R2984" i="2" s="1"/>
  <c r="R2985" i="2" a="1"/>
  <c r="R2985" i="2" s="1"/>
  <c r="R2986" i="2" a="1"/>
  <c r="R2986" i="2" s="1"/>
  <c r="R2987" i="2" a="1"/>
  <c r="R2987" i="2" s="1"/>
  <c r="R2988" i="2" a="1"/>
  <c r="R2988" i="2" s="1"/>
  <c r="R2989" i="2" a="1"/>
  <c r="R2989" i="2" s="1"/>
  <c r="R2990" i="2" a="1"/>
  <c r="R2990" i="2" s="1"/>
  <c r="R2991" i="2" a="1"/>
  <c r="R2991" i="2" s="1"/>
  <c r="R2992" i="2" a="1"/>
  <c r="R2992" i="2" s="1"/>
  <c r="R2993" i="2" a="1"/>
  <c r="R2993" i="2" s="1"/>
  <c r="R2994" i="2" a="1"/>
  <c r="R2994" i="2" s="1"/>
  <c r="R2995" i="2" a="1"/>
  <c r="R2995" i="2" s="1"/>
  <c r="R2996" i="2" a="1"/>
  <c r="R2996" i="2" s="1"/>
  <c r="R2997" i="2" a="1"/>
  <c r="R2997" i="2" s="1"/>
  <c r="R2998" i="2" a="1"/>
  <c r="R2998" i="2" s="1"/>
  <c r="R2999" i="2" a="1"/>
  <c r="R2999" i="2" s="1"/>
  <c r="R3000" i="2" a="1"/>
  <c r="R3000" i="2" s="1"/>
  <c r="R3001" i="2" a="1"/>
  <c r="R3001" i="2" s="1"/>
  <c r="R3002" i="2" a="1"/>
  <c r="R3002" i="2" s="1"/>
  <c r="R3003" i="2" a="1"/>
  <c r="R3003" i="2" s="1"/>
  <c r="R3004" i="2" a="1"/>
  <c r="R3004" i="2" s="1"/>
  <c r="R3005" i="2" a="1"/>
  <c r="R3005" i="2" s="1"/>
  <c r="R3006" i="2" a="1"/>
  <c r="R3006" i="2" s="1"/>
  <c r="R3007" i="2" a="1"/>
  <c r="R3007" i="2" s="1"/>
  <c r="R3008" i="2" a="1"/>
  <c r="R3008" i="2" s="1"/>
  <c r="R3009" i="2" a="1"/>
  <c r="R3009" i="2" s="1"/>
  <c r="R3010" i="2" a="1"/>
  <c r="R3010" i="2" s="1"/>
  <c r="R3011" i="2" a="1"/>
  <c r="R3011" i="2" s="1"/>
  <c r="R3012" i="2" a="1"/>
  <c r="R3012" i="2" s="1"/>
  <c r="R3013" i="2" a="1"/>
  <c r="R3013" i="2" s="1"/>
  <c r="R3014" i="2" a="1"/>
  <c r="R3014" i="2" s="1"/>
  <c r="R3015" i="2" a="1"/>
  <c r="R3015" i="2" s="1"/>
  <c r="R3016" i="2" a="1"/>
  <c r="R3016" i="2" s="1"/>
  <c r="R3017" i="2" a="1"/>
  <c r="R3017" i="2" s="1"/>
  <c r="R3018" i="2" a="1"/>
  <c r="R3018" i="2" s="1"/>
  <c r="R3019" i="2" a="1"/>
  <c r="R3019" i="2" s="1"/>
  <c r="R3020" i="2" a="1"/>
  <c r="R3020" i="2" s="1"/>
  <c r="R3021" i="2" a="1"/>
  <c r="R3021" i="2" s="1"/>
  <c r="R3022" i="2" a="1"/>
  <c r="R3022" i="2" s="1"/>
  <c r="R3023" i="2" a="1"/>
  <c r="R3023" i="2" s="1"/>
  <c r="R3024" i="2" a="1"/>
  <c r="R3024" i="2" s="1"/>
  <c r="R3025" i="2" a="1"/>
  <c r="R3025" i="2" s="1"/>
  <c r="R3026" i="2" a="1"/>
  <c r="R3026" i="2" s="1"/>
  <c r="R3027" i="2" a="1"/>
  <c r="R3027" i="2" s="1"/>
  <c r="R3028" i="2" a="1"/>
  <c r="R3028" i="2" s="1"/>
  <c r="R3029" i="2" a="1"/>
  <c r="R3029" i="2" s="1"/>
  <c r="R3030" i="2" a="1"/>
  <c r="R3030" i="2" s="1"/>
  <c r="R3031" i="2" a="1"/>
  <c r="R3031" i="2" s="1"/>
  <c r="R3032" i="2" a="1"/>
  <c r="R3032" i="2" s="1"/>
  <c r="R3033" i="2" a="1"/>
  <c r="R3033" i="2" s="1"/>
  <c r="R3034" i="2" a="1"/>
  <c r="R3034" i="2" s="1"/>
  <c r="R3035" i="2" a="1"/>
  <c r="R3035" i="2" s="1"/>
  <c r="R3036" i="2" a="1"/>
  <c r="R3036" i="2" s="1"/>
  <c r="R3037" i="2" a="1"/>
  <c r="R3037" i="2" s="1"/>
  <c r="R3038" i="2" a="1"/>
  <c r="R3038" i="2" s="1"/>
  <c r="R3039" i="2" a="1"/>
  <c r="R3039" i="2" s="1"/>
  <c r="R3040" i="2" a="1"/>
  <c r="R3040" i="2" s="1"/>
  <c r="R3041" i="2" a="1"/>
  <c r="R3041" i="2" s="1"/>
  <c r="R3042" i="2" a="1"/>
  <c r="R3042" i="2" s="1"/>
  <c r="R3043" i="2" a="1"/>
  <c r="R3043" i="2" s="1"/>
  <c r="R3044" i="2" a="1"/>
  <c r="R3044" i="2" s="1"/>
  <c r="R3045" i="2" a="1"/>
  <c r="R3045" i="2" s="1"/>
  <c r="R3046" i="2" a="1"/>
  <c r="R3046" i="2" s="1"/>
  <c r="R3047" i="2" a="1"/>
  <c r="R3047" i="2" s="1"/>
  <c r="R3048" i="2" a="1"/>
  <c r="R3048" i="2" s="1"/>
  <c r="R3049" i="2" a="1"/>
  <c r="R3049" i="2" s="1"/>
  <c r="R3050" i="2" a="1"/>
  <c r="R3050" i="2" s="1"/>
  <c r="R3051" i="2" a="1"/>
  <c r="R3051" i="2" s="1"/>
  <c r="R3052" i="2" a="1"/>
  <c r="R3052" i="2" s="1"/>
  <c r="R3053" i="2" a="1"/>
  <c r="R3053" i="2" s="1"/>
  <c r="R3054" i="2" a="1"/>
  <c r="R3054" i="2" s="1"/>
  <c r="R3055" i="2" a="1"/>
  <c r="R3055" i="2" s="1"/>
  <c r="R3056" i="2" a="1"/>
  <c r="R3056" i="2" s="1"/>
  <c r="R3057" i="2" a="1"/>
  <c r="R3057" i="2" s="1"/>
  <c r="R3058" i="2" a="1"/>
  <c r="R3058" i="2" s="1"/>
  <c r="R3059" i="2" a="1"/>
  <c r="R3059" i="2" s="1"/>
  <c r="R3060" i="2" a="1"/>
  <c r="R3060" i="2" s="1"/>
  <c r="R3061" i="2" a="1"/>
  <c r="R3061" i="2" s="1"/>
  <c r="R3062" i="2" a="1"/>
  <c r="R3062" i="2" s="1"/>
  <c r="R3063" i="2" a="1"/>
  <c r="R3063" i="2" s="1"/>
  <c r="R3064" i="2" a="1"/>
  <c r="R3064" i="2" s="1"/>
  <c r="R3065" i="2" a="1"/>
  <c r="R3065" i="2" s="1"/>
  <c r="R3066" i="2" a="1"/>
  <c r="R3066" i="2" s="1"/>
  <c r="R3067" i="2" a="1"/>
  <c r="R3067" i="2" s="1"/>
  <c r="R3068" i="2" a="1"/>
  <c r="R3068" i="2" s="1"/>
  <c r="R3069" i="2" a="1"/>
  <c r="R3069" i="2" s="1"/>
  <c r="R3070" i="2" a="1"/>
  <c r="R3070" i="2" s="1"/>
  <c r="R3071" i="2" a="1"/>
  <c r="R3071" i="2" s="1"/>
  <c r="R3072" i="2" a="1"/>
  <c r="R3072" i="2" s="1"/>
  <c r="R3073" i="2" a="1"/>
  <c r="R3073" i="2" s="1"/>
  <c r="R3074" i="2" a="1"/>
  <c r="R3074" i="2" s="1"/>
  <c r="R3075" i="2" a="1"/>
  <c r="R3075" i="2" s="1"/>
  <c r="R3076" i="2" a="1"/>
  <c r="R3076" i="2" s="1"/>
  <c r="R3077" i="2" a="1"/>
  <c r="R3077" i="2" s="1"/>
  <c r="R3078" i="2" a="1"/>
  <c r="R3078" i="2" s="1"/>
  <c r="R3079" i="2" a="1"/>
  <c r="R3079" i="2" s="1"/>
  <c r="R3080" i="2" a="1"/>
  <c r="R3080" i="2" s="1"/>
  <c r="R3081" i="2" a="1"/>
  <c r="R3081" i="2" s="1"/>
  <c r="R3082" i="2" a="1"/>
  <c r="R3082" i="2" s="1"/>
  <c r="R3083" i="2" a="1"/>
  <c r="R3083" i="2" s="1"/>
  <c r="R3084" i="2" a="1"/>
  <c r="R3084" i="2" s="1"/>
  <c r="R3085" i="2" a="1"/>
  <c r="R3085" i="2" s="1"/>
  <c r="R3086" i="2" a="1"/>
  <c r="R3086" i="2" s="1"/>
  <c r="R3087" i="2" a="1"/>
  <c r="R3087" i="2" s="1"/>
  <c r="R3088" i="2" a="1"/>
  <c r="R3088" i="2" s="1"/>
  <c r="R3089" i="2" a="1"/>
  <c r="R3089" i="2" s="1"/>
  <c r="R3090" i="2" a="1"/>
  <c r="R3090" i="2" s="1"/>
  <c r="R3091" i="2" a="1"/>
  <c r="R3091" i="2" s="1"/>
  <c r="R3092" i="2" a="1"/>
  <c r="R3092" i="2" s="1"/>
  <c r="R3093" i="2" a="1"/>
  <c r="R3093" i="2" s="1"/>
  <c r="R3094" i="2" a="1"/>
  <c r="R3094" i="2" s="1"/>
  <c r="R3095" i="2" a="1"/>
  <c r="R3095" i="2" s="1"/>
  <c r="R3096" i="2" a="1"/>
  <c r="R3096" i="2" s="1"/>
  <c r="R3097" i="2" a="1"/>
  <c r="R3097" i="2" s="1"/>
  <c r="R3098" i="2" a="1"/>
  <c r="R3098" i="2" s="1"/>
  <c r="R3099" i="2" a="1"/>
  <c r="R3099" i="2" s="1"/>
  <c r="R3100" i="2" a="1"/>
  <c r="R3100" i="2" s="1"/>
  <c r="R3101" i="2" a="1"/>
  <c r="R3101" i="2" s="1"/>
  <c r="R3102" i="2" a="1"/>
  <c r="R3102" i="2" s="1"/>
  <c r="R3103" i="2" a="1"/>
  <c r="R3103" i="2" s="1"/>
  <c r="R3104" i="2" a="1"/>
  <c r="R3104" i="2" s="1"/>
  <c r="R3105" i="2" a="1"/>
  <c r="R3105" i="2" s="1"/>
  <c r="R3106" i="2" a="1"/>
  <c r="R3106" i="2" s="1"/>
  <c r="R3107" i="2" a="1"/>
  <c r="R3107" i="2" s="1"/>
  <c r="R3108" i="2" a="1"/>
  <c r="R3108" i="2" s="1"/>
  <c r="R3109" i="2" a="1"/>
  <c r="R3109" i="2" s="1"/>
  <c r="R3110" i="2" a="1"/>
  <c r="R3110" i="2" s="1"/>
  <c r="R3111" i="2" a="1"/>
  <c r="R3111" i="2" s="1"/>
  <c r="R3112" i="2" a="1"/>
  <c r="R3112" i="2" s="1"/>
  <c r="R3113" i="2" a="1"/>
  <c r="R3113" i="2" s="1"/>
  <c r="R3114" i="2" a="1"/>
  <c r="R3114" i="2" s="1"/>
  <c r="R3115" i="2" a="1"/>
  <c r="R3115" i="2" s="1"/>
  <c r="R3116" i="2" a="1"/>
  <c r="R3116" i="2" s="1"/>
  <c r="R3117" i="2" a="1"/>
  <c r="R3117" i="2" s="1"/>
  <c r="R3118" i="2" a="1"/>
  <c r="R3118" i="2" s="1"/>
  <c r="R3119" i="2" a="1"/>
  <c r="R3119" i="2" s="1"/>
  <c r="R3120" i="2" a="1"/>
  <c r="R3120" i="2" s="1"/>
  <c r="R3121" i="2" a="1"/>
  <c r="R3121" i="2" s="1"/>
  <c r="R3122" i="2" a="1"/>
  <c r="R3122" i="2" s="1"/>
  <c r="R3123" i="2" a="1"/>
  <c r="R3123" i="2" s="1"/>
  <c r="R3124" i="2" a="1"/>
  <c r="R3124" i="2" s="1"/>
  <c r="R3125" i="2" a="1"/>
  <c r="R3125" i="2" s="1"/>
  <c r="R3126" i="2" a="1"/>
  <c r="R3126" i="2" s="1"/>
  <c r="R3127" i="2" a="1"/>
  <c r="R3127" i="2" s="1"/>
  <c r="R3128" i="2" a="1"/>
  <c r="R3128" i="2" s="1"/>
  <c r="R3129" i="2" a="1"/>
  <c r="R3129" i="2" s="1"/>
  <c r="R3130" i="2" a="1"/>
  <c r="R3130" i="2" s="1"/>
  <c r="R3131" i="2" a="1"/>
  <c r="R3131" i="2" s="1"/>
  <c r="R3132" i="2" a="1"/>
  <c r="R3132" i="2" s="1"/>
  <c r="R3133" i="2" a="1"/>
  <c r="R3133" i="2" s="1"/>
  <c r="R3134" i="2" a="1"/>
  <c r="R3134" i="2" s="1"/>
  <c r="R3135" i="2" a="1"/>
  <c r="R3135" i="2" s="1"/>
  <c r="R3136" i="2" a="1"/>
  <c r="R3136" i="2" s="1"/>
  <c r="R3137" i="2" a="1"/>
  <c r="R3137" i="2" s="1"/>
  <c r="R3138" i="2" a="1"/>
  <c r="R3138" i="2" s="1"/>
  <c r="R3139" i="2" a="1"/>
  <c r="R3139" i="2" s="1"/>
  <c r="R3140" i="2" a="1"/>
  <c r="R3140" i="2" s="1"/>
  <c r="R3141" i="2" a="1"/>
  <c r="R3141" i="2" s="1"/>
  <c r="R3142" i="2" a="1"/>
  <c r="R3142" i="2" s="1"/>
  <c r="R3143" i="2" a="1"/>
  <c r="R3143" i="2" s="1"/>
  <c r="R3144" i="2" a="1"/>
  <c r="R3144" i="2" s="1"/>
  <c r="R3145" i="2" a="1"/>
  <c r="R3145" i="2" s="1"/>
  <c r="R3146" i="2" a="1"/>
  <c r="R3146" i="2" s="1"/>
  <c r="R3147" i="2" a="1"/>
  <c r="R3147" i="2" s="1"/>
  <c r="R3148" i="2" a="1"/>
  <c r="R3148" i="2" s="1"/>
  <c r="R3149" i="2" a="1"/>
  <c r="R3149" i="2" s="1"/>
  <c r="R3150" i="2" a="1"/>
  <c r="R3150" i="2" s="1"/>
  <c r="R3151" i="2" a="1"/>
  <c r="R3151" i="2" s="1"/>
  <c r="R3152" i="2" a="1"/>
  <c r="R3152" i="2" s="1"/>
  <c r="R3153" i="2" a="1"/>
  <c r="R3153" i="2" s="1"/>
  <c r="R3154" i="2" a="1"/>
  <c r="R3154" i="2" s="1"/>
  <c r="R3155" i="2" a="1"/>
  <c r="R3155" i="2" s="1"/>
  <c r="R3156" i="2" a="1"/>
  <c r="R3156" i="2" s="1"/>
  <c r="R3157" i="2" a="1"/>
  <c r="R3157" i="2" s="1"/>
  <c r="R3158" i="2" a="1"/>
  <c r="R3158" i="2" s="1"/>
  <c r="R3159" i="2" a="1"/>
  <c r="R3159" i="2" s="1"/>
  <c r="R3160" i="2" a="1"/>
  <c r="R3160" i="2" s="1"/>
  <c r="R3161" i="2" a="1"/>
  <c r="R3161" i="2" s="1"/>
  <c r="R3162" i="2" a="1"/>
  <c r="R3162" i="2" s="1"/>
  <c r="R3163" i="2" a="1"/>
  <c r="R3163" i="2" s="1"/>
  <c r="R3164" i="2" a="1"/>
  <c r="R3164" i="2" s="1"/>
  <c r="R3165" i="2" a="1"/>
  <c r="R3165" i="2" s="1"/>
  <c r="R3166" i="2" a="1"/>
  <c r="R3166" i="2" s="1"/>
  <c r="R3167" i="2" a="1"/>
  <c r="R3167" i="2" s="1"/>
  <c r="R3168" i="2" a="1"/>
  <c r="R3168" i="2" s="1"/>
  <c r="R3169" i="2" a="1"/>
  <c r="R3169" i="2" s="1"/>
  <c r="R3170" i="2" a="1"/>
  <c r="R3170" i="2" s="1"/>
  <c r="R3171" i="2" a="1"/>
  <c r="R3171" i="2" s="1"/>
  <c r="R3172" i="2" a="1"/>
  <c r="R3172" i="2" s="1"/>
  <c r="R3173" i="2" a="1"/>
  <c r="R3173" i="2" s="1"/>
  <c r="R3174" i="2" a="1"/>
  <c r="R3174" i="2" s="1"/>
  <c r="R3175" i="2" a="1"/>
  <c r="R3175" i="2" s="1"/>
  <c r="R3176" i="2" a="1"/>
  <c r="R3176" i="2" s="1"/>
  <c r="R3177" i="2" a="1"/>
  <c r="R3177" i="2" s="1"/>
  <c r="R3178" i="2" a="1"/>
  <c r="R3178" i="2" s="1"/>
  <c r="R3179" i="2" a="1"/>
  <c r="R3179" i="2" s="1"/>
  <c r="R3180" i="2" a="1"/>
  <c r="R3180" i="2" s="1"/>
  <c r="R3181" i="2" a="1"/>
  <c r="R3181" i="2" s="1"/>
  <c r="R3182" i="2" a="1"/>
  <c r="R3182" i="2" s="1"/>
  <c r="R3183" i="2" a="1"/>
  <c r="R3183" i="2" s="1"/>
  <c r="R3184" i="2" a="1"/>
  <c r="R3184" i="2" s="1"/>
  <c r="R3185" i="2" a="1"/>
  <c r="R3185" i="2" s="1"/>
  <c r="R3186" i="2" a="1"/>
  <c r="R3186" i="2" s="1"/>
  <c r="R3187" i="2" a="1"/>
  <c r="R3187" i="2" s="1"/>
  <c r="R3188" i="2" a="1"/>
  <c r="R3188" i="2" s="1"/>
  <c r="R3189" i="2" a="1"/>
  <c r="R3189" i="2" s="1"/>
  <c r="R3190" i="2" a="1"/>
  <c r="R3190" i="2" s="1"/>
  <c r="R3191" i="2" a="1"/>
  <c r="R3191" i="2" s="1"/>
  <c r="R3192" i="2" a="1"/>
  <c r="R3192" i="2" s="1"/>
  <c r="R3193" i="2" a="1"/>
  <c r="R3193" i="2" s="1"/>
  <c r="R3194" i="2" a="1"/>
  <c r="R3194" i="2" s="1"/>
  <c r="R3195" i="2" a="1"/>
  <c r="R3195" i="2" s="1"/>
  <c r="R3196" i="2" a="1"/>
  <c r="R3196" i="2" s="1"/>
  <c r="R3197" i="2" a="1"/>
  <c r="R3197" i="2" s="1"/>
  <c r="R3198" i="2" a="1"/>
  <c r="R3198" i="2" s="1"/>
  <c r="R3199" i="2" a="1"/>
  <c r="R3199" i="2" s="1"/>
  <c r="R3200" i="2" a="1"/>
  <c r="R3200" i="2" s="1"/>
  <c r="R3201" i="2" a="1"/>
  <c r="R3201" i="2" s="1"/>
  <c r="R3202" i="2" a="1"/>
  <c r="R3202" i="2" s="1"/>
  <c r="R3203" i="2" a="1"/>
  <c r="R3203" i="2" s="1"/>
  <c r="R3204" i="2" a="1"/>
  <c r="R3204" i="2" s="1"/>
  <c r="R3205" i="2" a="1"/>
  <c r="R3205" i="2" s="1"/>
  <c r="R3206" i="2" a="1"/>
  <c r="R3206" i="2" s="1"/>
  <c r="R3207" i="2" a="1"/>
  <c r="R3207" i="2" s="1"/>
  <c r="R3208" i="2" a="1"/>
  <c r="R3208" i="2" s="1"/>
  <c r="R3209" i="2" a="1"/>
  <c r="R3209" i="2" s="1"/>
  <c r="R3210" i="2" a="1"/>
  <c r="R3210" i="2" s="1"/>
  <c r="R3211" i="2" a="1"/>
  <c r="R3211" i="2" s="1"/>
  <c r="R3212" i="2" a="1"/>
  <c r="R3212" i="2" s="1"/>
  <c r="R3213" i="2" a="1"/>
  <c r="R3213" i="2" s="1"/>
  <c r="R3214" i="2" a="1"/>
  <c r="R3214" i="2" s="1"/>
  <c r="R3215" i="2" a="1"/>
  <c r="R3215" i="2" s="1"/>
  <c r="R3216" i="2" a="1"/>
  <c r="R3216" i="2" s="1"/>
  <c r="R3217" i="2" a="1"/>
  <c r="R3217" i="2" s="1"/>
  <c r="R3218" i="2" a="1"/>
  <c r="R3218" i="2" s="1"/>
  <c r="R3219" i="2" a="1"/>
  <c r="R3219" i="2" s="1"/>
  <c r="R3220" i="2" a="1"/>
  <c r="R3220" i="2" s="1"/>
  <c r="R3221" i="2" a="1"/>
  <c r="R3221" i="2" s="1"/>
  <c r="R3222" i="2" a="1"/>
  <c r="R3222" i="2" s="1"/>
  <c r="R3223" i="2" a="1"/>
  <c r="R3223" i="2" s="1"/>
  <c r="R3224" i="2" a="1"/>
  <c r="R3224" i="2" s="1"/>
  <c r="R3225" i="2" a="1"/>
  <c r="R3225" i="2" s="1"/>
  <c r="R3226" i="2" a="1"/>
  <c r="R3226" i="2" s="1"/>
  <c r="R3227" i="2" a="1"/>
  <c r="R3227" i="2" s="1"/>
  <c r="R3228" i="2" a="1"/>
  <c r="R3228" i="2" s="1"/>
  <c r="R3229" i="2" a="1"/>
  <c r="R3229" i="2" s="1"/>
  <c r="R3230" i="2" a="1"/>
  <c r="R3230" i="2" s="1"/>
  <c r="R3231" i="2" a="1"/>
  <c r="R3231" i="2" s="1"/>
  <c r="R3232" i="2" a="1"/>
  <c r="R3232" i="2" s="1"/>
  <c r="R3233" i="2" a="1"/>
  <c r="R3233" i="2" s="1"/>
  <c r="R3234" i="2" a="1"/>
  <c r="R3234" i="2" s="1"/>
  <c r="R3235" i="2" a="1"/>
  <c r="R3235" i="2"/>
  <c r="R3236" i="2" a="1"/>
  <c r="R3236" i="2" s="1"/>
  <c r="R3237" i="2" a="1"/>
  <c r="R3237" i="2" s="1"/>
  <c r="R3238" i="2" a="1"/>
  <c r="R3238" i="2" s="1"/>
  <c r="R3239" i="2" a="1"/>
  <c r="R3239" i="2" s="1"/>
  <c r="R3240" i="2" a="1"/>
  <c r="R3240" i="2" s="1"/>
  <c r="R3241" i="2" a="1"/>
  <c r="R3241" i="2" s="1"/>
  <c r="R3242" i="2" a="1"/>
  <c r="R3242" i="2" s="1"/>
  <c r="R3243" i="2" a="1"/>
  <c r="R3243" i="2" s="1"/>
  <c r="R3244" i="2" a="1"/>
  <c r="R3244" i="2" s="1"/>
  <c r="R3245" i="2" a="1"/>
  <c r="R3245" i="2" s="1"/>
  <c r="R3246" i="2" a="1"/>
  <c r="R3246" i="2" s="1"/>
  <c r="R3247" i="2" a="1"/>
  <c r="R3247" i="2" s="1"/>
  <c r="R3248" i="2" a="1"/>
  <c r="R3248" i="2" s="1"/>
  <c r="R3249" i="2" a="1"/>
  <c r="R3249" i="2" s="1"/>
  <c r="R3250" i="2" a="1"/>
  <c r="R3250" i="2" s="1"/>
  <c r="R3251" i="2" a="1"/>
  <c r="R3251" i="2" s="1"/>
  <c r="R3252" i="2" a="1"/>
  <c r="R3252" i="2" s="1"/>
  <c r="R3253" i="2" a="1"/>
  <c r="R3253" i="2" s="1"/>
  <c r="R3254" i="2" a="1"/>
  <c r="R3254" i="2" s="1"/>
  <c r="R3255" i="2" a="1"/>
  <c r="R3255" i="2" s="1"/>
  <c r="R3256" i="2" a="1"/>
  <c r="R3256" i="2" s="1"/>
  <c r="R3257" i="2" a="1"/>
  <c r="R3257" i="2" s="1"/>
  <c r="R3258" i="2" a="1"/>
  <c r="R3258" i="2" s="1"/>
  <c r="R3259" i="2" a="1"/>
  <c r="R3259" i="2" s="1"/>
  <c r="R3260" i="2" a="1"/>
  <c r="R3260" i="2" s="1"/>
  <c r="R3261" i="2" a="1"/>
  <c r="R3261" i="2" s="1"/>
  <c r="R3262" i="2" a="1"/>
  <c r="R3262" i="2" s="1"/>
  <c r="R3263" i="2" a="1"/>
  <c r="R3263" i="2" s="1"/>
  <c r="R3264" i="2" a="1"/>
  <c r="R3264" i="2" s="1"/>
  <c r="R3265" i="2" a="1"/>
  <c r="R3265" i="2" s="1"/>
  <c r="R3266" i="2" a="1"/>
  <c r="R3266" i="2" s="1"/>
  <c r="R3267" i="2" a="1"/>
  <c r="R3267" i="2" s="1"/>
  <c r="R3268" i="2" a="1"/>
  <c r="R3268" i="2" s="1"/>
  <c r="R3269" i="2" a="1"/>
  <c r="R3269" i="2" s="1"/>
  <c r="R3270" i="2" a="1"/>
  <c r="R3270" i="2" s="1"/>
  <c r="R3271" i="2" a="1"/>
  <c r="R3271" i="2" s="1"/>
  <c r="R3272" i="2" a="1"/>
  <c r="R3272" i="2" s="1"/>
  <c r="R3273" i="2" a="1"/>
  <c r="R3273" i="2" s="1"/>
  <c r="R3274" i="2" a="1"/>
  <c r="R3274" i="2" s="1"/>
  <c r="R3275" i="2" a="1"/>
  <c r="R3275" i="2" s="1"/>
  <c r="R3276" i="2" a="1"/>
  <c r="R3276" i="2" s="1"/>
  <c r="R3277" i="2" a="1"/>
  <c r="R3277" i="2" s="1"/>
  <c r="R3278" i="2" a="1"/>
  <c r="R3278" i="2" s="1"/>
  <c r="R3279" i="2" a="1"/>
  <c r="R3279" i="2" s="1"/>
  <c r="R3280" i="2" a="1"/>
  <c r="R3280" i="2" s="1"/>
  <c r="R3281" i="2" a="1"/>
  <c r="R3281" i="2" s="1"/>
  <c r="R3282" i="2" a="1"/>
  <c r="R3282" i="2" s="1"/>
  <c r="R3283" i="2" a="1"/>
  <c r="R3283" i="2" s="1"/>
  <c r="R3284" i="2" a="1"/>
  <c r="R3284" i="2" s="1"/>
  <c r="R3285" i="2" a="1"/>
  <c r="R3285" i="2" s="1"/>
  <c r="R3286" i="2" a="1"/>
  <c r="R3286" i="2" s="1"/>
  <c r="R3287" i="2" a="1"/>
  <c r="R3287" i="2" s="1"/>
  <c r="R3288" i="2" a="1"/>
  <c r="R3288" i="2" s="1"/>
  <c r="R3289" i="2" a="1"/>
  <c r="R3289" i="2" s="1"/>
  <c r="R3290" i="2" a="1"/>
  <c r="R3290" i="2" s="1"/>
  <c r="R3291" i="2" a="1"/>
  <c r="R3291" i="2" s="1"/>
  <c r="R3292" i="2" a="1"/>
  <c r="R3292" i="2" s="1"/>
  <c r="R3293" i="2" a="1"/>
  <c r="R3293" i="2" s="1"/>
  <c r="R3294" i="2" a="1"/>
  <c r="R3294" i="2" s="1"/>
  <c r="R3295" i="2" a="1"/>
  <c r="R3295" i="2" s="1"/>
  <c r="R3296" i="2" a="1"/>
  <c r="R3296" i="2" s="1"/>
  <c r="R3297" i="2" a="1"/>
  <c r="R3297" i="2" s="1"/>
  <c r="R3298" i="2" a="1"/>
  <c r="R3298" i="2" s="1"/>
  <c r="R3299" i="2" a="1"/>
  <c r="R3299" i="2" s="1"/>
  <c r="R3300" i="2" a="1"/>
  <c r="R3300" i="2" s="1"/>
  <c r="R3301" i="2" a="1"/>
  <c r="R3301" i="2" s="1"/>
  <c r="R3302" i="2" a="1"/>
  <c r="R3302" i="2" s="1"/>
  <c r="R3303" i="2" a="1"/>
  <c r="R3303" i="2" s="1"/>
  <c r="R3304" i="2" a="1"/>
  <c r="R3304" i="2" s="1"/>
  <c r="R3305" i="2" a="1"/>
  <c r="R3305" i="2" s="1"/>
  <c r="R3306" i="2" a="1"/>
  <c r="R3306" i="2" s="1"/>
  <c r="R3307" i="2" a="1"/>
  <c r="R3307" i="2" s="1"/>
  <c r="R3308" i="2" a="1"/>
  <c r="R3308" i="2" s="1"/>
  <c r="R3309" i="2" a="1"/>
  <c r="R3309" i="2" s="1"/>
  <c r="R3310" i="2" a="1"/>
  <c r="R3310" i="2" s="1"/>
  <c r="R3311" i="2" a="1"/>
  <c r="R3311" i="2" s="1"/>
  <c r="R3312" i="2" a="1"/>
  <c r="R3312" i="2" s="1"/>
  <c r="R3313" i="2" a="1"/>
  <c r="R3313" i="2" s="1"/>
  <c r="R3314" i="2" a="1"/>
  <c r="R3314" i="2" s="1"/>
  <c r="R3315" i="2" a="1"/>
  <c r="R3315" i="2" s="1"/>
  <c r="R3316" i="2" a="1"/>
  <c r="R3316" i="2" s="1"/>
  <c r="R3317" i="2" a="1"/>
  <c r="R3317" i="2" s="1"/>
  <c r="R3318" i="2" a="1"/>
  <c r="R3318" i="2" s="1"/>
  <c r="R3319" i="2" a="1"/>
  <c r="R3319" i="2" s="1"/>
  <c r="R3320" i="2" a="1"/>
  <c r="R3320" i="2" s="1"/>
  <c r="R3321" i="2" a="1"/>
  <c r="R3321" i="2" s="1"/>
  <c r="R3322" i="2" a="1"/>
  <c r="R3322" i="2" s="1"/>
  <c r="R3323" i="2" a="1"/>
  <c r="R3323" i="2" s="1"/>
  <c r="R3324" i="2" a="1"/>
  <c r="R3324" i="2" s="1"/>
  <c r="R3325" i="2" a="1"/>
  <c r="R3325" i="2" s="1"/>
  <c r="R3326" i="2" a="1"/>
  <c r="R3326" i="2" s="1"/>
  <c r="R3327" i="2" a="1"/>
  <c r="R3327" i="2" s="1"/>
  <c r="R3328" i="2" a="1"/>
  <c r="R3328" i="2" s="1"/>
  <c r="R3329" i="2" a="1"/>
  <c r="R3329" i="2" s="1"/>
  <c r="R3330" i="2" a="1"/>
  <c r="R3330" i="2" s="1"/>
  <c r="R3331" i="2" a="1"/>
  <c r="R3331" i="2" s="1"/>
  <c r="R3332" i="2" a="1"/>
  <c r="R3332" i="2" s="1"/>
  <c r="R3333" i="2" a="1"/>
  <c r="R3333" i="2" s="1"/>
  <c r="R3334" i="2" a="1"/>
  <c r="R3334" i="2" s="1"/>
  <c r="R3335" i="2" a="1"/>
  <c r="R3335" i="2" s="1"/>
  <c r="R3336" i="2" a="1"/>
  <c r="R3336" i="2" s="1"/>
  <c r="R3337" i="2" a="1"/>
  <c r="R3337" i="2" s="1"/>
  <c r="R3338" i="2" a="1"/>
  <c r="R3338" i="2" s="1"/>
  <c r="R3339" i="2" a="1"/>
  <c r="R3339" i="2" s="1"/>
  <c r="R3340" i="2" a="1"/>
  <c r="R3340" i="2" s="1"/>
  <c r="R3341" i="2" a="1"/>
  <c r="R3341" i="2" s="1"/>
  <c r="R3342" i="2" a="1"/>
  <c r="R3342" i="2" s="1"/>
  <c r="R3343" i="2" a="1"/>
  <c r="R3343" i="2" s="1"/>
  <c r="R3344" i="2" a="1"/>
  <c r="R3344" i="2" s="1"/>
  <c r="R3345" i="2" a="1"/>
  <c r="R3345" i="2" s="1"/>
  <c r="R3346" i="2" a="1"/>
  <c r="R3346" i="2" s="1"/>
  <c r="R3347" i="2" a="1"/>
  <c r="R3347" i="2" s="1"/>
  <c r="R3348" i="2" a="1"/>
  <c r="R3348" i="2" s="1"/>
  <c r="R3349" i="2" a="1"/>
  <c r="R3349" i="2" s="1"/>
  <c r="R3350" i="2" a="1"/>
  <c r="R3350" i="2" s="1"/>
  <c r="R3351" i="2" a="1"/>
  <c r="R3351" i="2" s="1"/>
  <c r="R3352" i="2" a="1"/>
  <c r="R3352" i="2" s="1"/>
  <c r="R3353" i="2" a="1"/>
  <c r="R3353" i="2" s="1"/>
  <c r="R3354" i="2" a="1"/>
  <c r="R3354" i="2" s="1"/>
  <c r="R3355" i="2" a="1"/>
  <c r="R3355" i="2" s="1"/>
  <c r="R3356" i="2" a="1"/>
  <c r="R3356" i="2" s="1"/>
  <c r="R3357" i="2" a="1"/>
  <c r="R3357" i="2" s="1"/>
  <c r="R3358" i="2" a="1"/>
  <c r="R3358" i="2" s="1"/>
  <c r="R3359" i="2" a="1"/>
  <c r="R3359" i="2" s="1"/>
  <c r="R3360" i="2" a="1"/>
  <c r="R3360" i="2" s="1"/>
  <c r="R3361" i="2" a="1"/>
  <c r="R3361" i="2" s="1"/>
  <c r="R3362" i="2" a="1"/>
  <c r="R3362" i="2" s="1"/>
  <c r="R3363" i="2" a="1"/>
  <c r="R3363" i="2" s="1"/>
  <c r="R3364" i="2" a="1"/>
  <c r="R3364" i="2" s="1"/>
  <c r="R3365" i="2" a="1"/>
  <c r="R3365" i="2" s="1"/>
  <c r="R3366" i="2" a="1"/>
  <c r="R3366" i="2" s="1"/>
  <c r="R3367" i="2" a="1"/>
  <c r="R3367" i="2" s="1"/>
  <c r="R3368" i="2" a="1"/>
  <c r="R3368" i="2" s="1"/>
  <c r="R3369" i="2" a="1"/>
  <c r="R3369" i="2" s="1"/>
  <c r="R3370" i="2" a="1"/>
  <c r="R3370" i="2" s="1"/>
  <c r="R3371" i="2" a="1"/>
  <c r="R3371" i="2" s="1"/>
  <c r="R3372" i="2" a="1"/>
  <c r="R3372" i="2" s="1"/>
  <c r="R3373" i="2" a="1"/>
  <c r="R3373" i="2" s="1"/>
  <c r="R3374" i="2" a="1"/>
  <c r="R3374" i="2" s="1"/>
  <c r="R3375" i="2" a="1"/>
  <c r="R3375" i="2" s="1"/>
  <c r="R3376" i="2" a="1"/>
  <c r="R3376" i="2" s="1"/>
  <c r="R3377" i="2" a="1"/>
  <c r="R3377" i="2" s="1"/>
  <c r="R3378" i="2" a="1"/>
  <c r="R3378" i="2" s="1"/>
  <c r="R3379" i="2" a="1"/>
  <c r="R3379" i="2" s="1"/>
  <c r="R3380" i="2" a="1"/>
  <c r="R3380" i="2" s="1"/>
  <c r="R3381" i="2" a="1"/>
  <c r="R3381" i="2" s="1"/>
  <c r="R3382" i="2" a="1"/>
  <c r="R3382" i="2" s="1"/>
  <c r="R3383" i="2" a="1"/>
  <c r="R3383" i="2" s="1"/>
  <c r="R3384" i="2" a="1"/>
  <c r="R3384" i="2" s="1"/>
  <c r="R3385" i="2" a="1"/>
  <c r="R3385" i="2" s="1"/>
  <c r="R3386" i="2" a="1"/>
  <c r="R3386" i="2" s="1"/>
  <c r="R3387" i="2" a="1"/>
  <c r="R3387" i="2" s="1"/>
  <c r="R3388" i="2" a="1"/>
  <c r="R3388" i="2" s="1"/>
  <c r="R3389" i="2" a="1"/>
  <c r="R3389" i="2" s="1"/>
  <c r="R3390" i="2" a="1"/>
  <c r="R3390" i="2" s="1"/>
  <c r="R3391" i="2" a="1"/>
  <c r="R3391" i="2" s="1"/>
  <c r="R3392" i="2" a="1"/>
  <c r="R3392" i="2" s="1"/>
  <c r="R3393" i="2" a="1"/>
  <c r="R3393" i="2" s="1"/>
  <c r="R3394" i="2" a="1"/>
  <c r="R3394" i="2" s="1"/>
  <c r="R3395" i="2" a="1"/>
  <c r="R3395" i="2" s="1"/>
  <c r="R3396" i="2" a="1"/>
  <c r="R3396" i="2" s="1"/>
  <c r="R3397" i="2" a="1"/>
  <c r="R3397" i="2" s="1"/>
  <c r="R3398" i="2" a="1"/>
  <c r="R3398" i="2" s="1"/>
  <c r="R3399" i="2" a="1"/>
  <c r="R3399" i="2" s="1"/>
  <c r="R3400" i="2" a="1"/>
  <c r="R3400" i="2" s="1"/>
  <c r="R3401" i="2" a="1"/>
  <c r="R3401" i="2" s="1"/>
  <c r="R3402" i="2" a="1"/>
  <c r="R3402" i="2" s="1"/>
  <c r="R3403" i="2" a="1"/>
  <c r="R3403" i="2" s="1"/>
  <c r="R3404" i="2" a="1"/>
  <c r="R3404" i="2" s="1"/>
  <c r="R3405" i="2" a="1"/>
  <c r="R3405" i="2" s="1"/>
  <c r="R3406" i="2" a="1"/>
  <c r="R3406" i="2" s="1"/>
  <c r="R3407" i="2" a="1"/>
  <c r="R3407" i="2" s="1"/>
  <c r="R3408" i="2" a="1"/>
  <c r="R3408" i="2" s="1"/>
  <c r="R3409" i="2" a="1"/>
  <c r="R3409" i="2" s="1"/>
  <c r="R3410" i="2" a="1"/>
  <c r="R3410" i="2" s="1"/>
  <c r="R3411" i="2" a="1"/>
  <c r="R3411" i="2" s="1"/>
  <c r="R3412" i="2" a="1"/>
  <c r="R3412" i="2" s="1"/>
  <c r="R3413" i="2" a="1"/>
  <c r="R3413" i="2" s="1"/>
  <c r="R3414" i="2" a="1"/>
  <c r="R3414" i="2" s="1"/>
  <c r="R3415" i="2" a="1"/>
  <c r="R3415" i="2" s="1"/>
  <c r="R3416" i="2" a="1"/>
  <c r="R3416" i="2" s="1"/>
  <c r="R3417" i="2" a="1"/>
  <c r="R3417" i="2" s="1"/>
  <c r="R3418" i="2" a="1"/>
  <c r="R3418" i="2" s="1"/>
  <c r="R3419" i="2" a="1"/>
  <c r="R3419" i="2" s="1"/>
  <c r="R3420" i="2" a="1"/>
  <c r="R3420" i="2" s="1"/>
  <c r="R3421" i="2" a="1"/>
  <c r="R3421" i="2" s="1"/>
  <c r="R3422" i="2" a="1"/>
  <c r="R3422" i="2" s="1"/>
  <c r="R3423" i="2" a="1"/>
  <c r="R3423" i="2" s="1"/>
  <c r="R3424" i="2" a="1"/>
  <c r="R3424" i="2" s="1"/>
  <c r="R3425" i="2" a="1"/>
  <c r="R3425" i="2" s="1"/>
  <c r="R3426" i="2" a="1"/>
  <c r="R3426" i="2" s="1"/>
  <c r="R3427" i="2" a="1"/>
  <c r="R3427" i="2" s="1"/>
  <c r="R3428" i="2" a="1"/>
  <c r="R3428" i="2" s="1"/>
  <c r="R3429" i="2" a="1"/>
  <c r="R3429" i="2" s="1"/>
  <c r="R3430" i="2" a="1"/>
  <c r="R3430" i="2" s="1"/>
  <c r="R3431" i="2" a="1"/>
  <c r="R3431" i="2" s="1"/>
  <c r="R3432" i="2" a="1"/>
  <c r="R3432" i="2" s="1"/>
  <c r="R3433" i="2" a="1"/>
  <c r="R3433" i="2" s="1"/>
  <c r="R3434" i="2" a="1"/>
  <c r="R3434" i="2" s="1"/>
  <c r="R3435" i="2" a="1"/>
  <c r="R3435" i="2" s="1"/>
  <c r="R3436" i="2" a="1"/>
  <c r="R3436" i="2" s="1"/>
  <c r="R3437" i="2" a="1"/>
  <c r="R3437" i="2" s="1"/>
  <c r="R3438" i="2" a="1"/>
  <c r="R3438" i="2" s="1"/>
  <c r="R3439" i="2" a="1"/>
  <c r="R3439" i="2" s="1"/>
  <c r="R3440" i="2" a="1"/>
  <c r="R3440" i="2" s="1"/>
  <c r="R3441" i="2" a="1"/>
  <c r="R3441" i="2" s="1"/>
  <c r="R3442" i="2" a="1"/>
  <c r="R3442" i="2" s="1"/>
  <c r="R3443" i="2" a="1"/>
  <c r="R3443" i="2" s="1"/>
  <c r="R3444" i="2" a="1"/>
  <c r="R3444" i="2" s="1"/>
  <c r="R3445" i="2" a="1"/>
  <c r="R3445" i="2" s="1"/>
  <c r="R3446" i="2" a="1"/>
  <c r="R3446" i="2" s="1"/>
  <c r="R3447" i="2" a="1"/>
  <c r="R3447" i="2" s="1"/>
  <c r="R3448" i="2" a="1"/>
  <c r="R3448" i="2" s="1"/>
  <c r="R3449" i="2" a="1"/>
  <c r="R3449" i="2" s="1"/>
  <c r="R3450" i="2" a="1"/>
  <c r="R3450" i="2" s="1"/>
  <c r="R3451" i="2" a="1"/>
  <c r="R3451" i="2" s="1"/>
  <c r="R3452" i="2" a="1"/>
  <c r="R3452" i="2" s="1"/>
  <c r="R3453" i="2" a="1"/>
  <c r="R3453" i="2" s="1"/>
  <c r="R3454" i="2" a="1"/>
  <c r="R3454" i="2" s="1"/>
  <c r="R3455" i="2" a="1"/>
  <c r="R3455" i="2" s="1"/>
  <c r="R3456" i="2" a="1"/>
  <c r="R3456" i="2" s="1"/>
  <c r="R3457" i="2" a="1"/>
  <c r="R3457" i="2" s="1"/>
  <c r="R3458" i="2" a="1"/>
  <c r="R3458" i="2" s="1"/>
  <c r="R3459" i="2" a="1"/>
  <c r="R3459" i="2" s="1"/>
  <c r="R3460" i="2" a="1"/>
  <c r="R3460" i="2" s="1"/>
  <c r="R3461" i="2" a="1"/>
  <c r="R3461" i="2" s="1"/>
  <c r="R3462" i="2" a="1"/>
  <c r="R3462" i="2" s="1"/>
  <c r="R3463" i="2" a="1"/>
  <c r="R3463" i="2" s="1"/>
  <c r="R3464" i="2" a="1"/>
  <c r="R3464" i="2" s="1"/>
  <c r="R3465" i="2" a="1"/>
  <c r="R3465" i="2" s="1"/>
  <c r="R3466" i="2" a="1"/>
  <c r="R3466" i="2" s="1"/>
  <c r="R3467" i="2" a="1"/>
  <c r="R3467" i="2" s="1"/>
  <c r="R3468" i="2" a="1"/>
  <c r="R3468" i="2" s="1"/>
  <c r="R3469" i="2" a="1"/>
  <c r="R3469" i="2" s="1"/>
  <c r="R3470" i="2" a="1"/>
  <c r="R3470" i="2" s="1"/>
  <c r="R3471" i="2" a="1"/>
  <c r="R3471" i="2" s="1"/>
  <c r="R3472" i="2" a="1"/>
  <c r="R3472" i="2" s="1"/>
  <c r="R3473" i="2" a="1"/>
  <c r="R3473" i="2" s="1"/>
  <c r="R3474" i="2" a="1"/>
  <c r="R3474" i="2" s="1"/>
  <c r="R3475" i="2" a="1"/>
  <c r="R3475" i="2" s="1"/>
  <c r="R3476" i="2" a="1"/>
  <c r="R3476" i="2" s="1"/>
  <c r="R3477" i="2" a="1"/>
  <c r="R3477" i="2" s="1"/>
  <c r="R3478" i="2" a="1"/>
  <c r="R3478" i="2" s="1"/>
  <c r="R3479" i="2" a="1"/>
  <c r="R3479" i="2" s="1"/>
  <c r="R3480" i="2" a="1"/>
  <c r="R3480" i="2" s="1"/>
  <c r="R3481" i="2" a="1"/>
  <c r="R3481" i="2" s="1"/>
  <c r="R3482" i="2" a="1"/>
  <c r="R3482" i="2" s="1"/>
  <c r="R3483" i="2" a="1"/>
  <c r="R3483" i="2" s="1"/>
  <c r="R3484" i="2" a="1"/>
  <c r="R3484" i="2" s="1"/>
  <c r="R3485" i="2" a="1"/>
  <c r="R3485" i="2" s="1"/>
  <c r="R3486" i="2" a="1"/>
  <c r="R3486" i="2" s="1"/>
  <c r="R3487" i="2" a="1"/>
  <c r="R3487" i="2" s="1"/>
  <c r="R3488" i="2" a="1"/>
  <c r="R3488" i="2" s="1"/>
  <c r="R3489" i="2" a="1"/>
  <c r="R3489" i="2" s="1"/>
  <c r="R3490" i="2" a="1"/>
  <c r="R3490" i="2" s="1"/>
  <c r="R3491" i="2" a="1"/>
  <c r="R3491" i="2" s="1"/>
  <c r="R3492" i="2" a="1"/>
  <c r="R3492" i="2" s="1"/>
  <c r="R3493" i="2" a="1"/>
  <c r="R3493" i="2" s="1"/>
  <c r="R3494" i="2" a="1"/>
  <c r="R3494" i="2" s="1"/>
  <c r="R3495" i="2" a="1"/>
  <c r="R3495" i="2" s="1"/>
  <c r="R3496" i="2" a="1"/>
  <c r="R3496" i="2" s="1"/>
  <c r="R3497" i="2" a="1"/>
  <c r="R3497" i="2" s="1"/>
  <c r="R3498" i="2" a="1"/>
  <c r="R3498" i="2" s="1"/>
  <c r="R3499" i="2" a="1"/>
  <c r="R3499" i="2" s="1"/>
  <c r="R3500" i="2" a="1"/>
  <c r="R3500" i="2" s="1"/>
  <c r="R3501" i="2" a="1"/>
  <c r="R3501" i="2" s="1"/>
  <c r="R3502" i="2" a="1"/>
  <c r="R3502" i="2" s="1"/>
  <c r="R3503" i="2" a="1"/>
  <c r="R3503" i="2" s="1"/>
  <c r="R3504" i="2" a="1"/>
  <c r="R3504" i="2" s="1"/>
  <c r="R3505" i="2" a="1"/>
  <c r="R3505" i="2" s="1"/>
  <c r="R3506" i="2" a="1"/>
  <c r="R3506" i="2" s="1"/>
  <c r="R3507" i="2" a="1"/>
  <c r="R3507" i="2" s="1"/>
  <c r="R3508" i="2" a="1"/>
  <c r="R3508" i="2" s="1"/>
  <c r="R3509" i="2" a="1"/>
  <c r="R3509" i="2" s="1"/>
  <c r="R3510" i="2" a="1"/>
  <c r="R3510" i="2" s="1"/>
  <c r="R3511" i="2" a="1"/>
  <c r="R3511" i="2" s="1"/>
  <c r="R3512" i="2" a="1"/>
  <c r="R3512" i="2" s="1"/>
  <c r="R3513" i="2" a="1"/>
  <c r="R3513" i="2" s="1"/>
  <c r="R3514" i="2" a="1"/>
  <c r="R3514" i="2" s="1"/>
  <c r="R3515" i="2" a="1"/>
  <c r="R3515" i="2" s="1"/>
  <c r="R3516" i="2" a="1"/>
  <c r="R3516" i="2" s="1"/>
  <c r="R3517" i="2" a="1"/>
  <c r="R3517" i="2" s="1"/>
  <c r="R3518" i="2" a="1"/>
  <c r="R3518" i="2" s="1"/>
  <c r="R3519" i="2" a="1"/>
  <c r="R3519" i="2" s="1"/>
  <c r="R3520" i="2" a="1"/>
  <c r="R3520" i="2" s="1"/>
  <c r="R3521" i="2" a="1"/>
  <c r="R3521" i="2" s="1"/>
  <c r="R3522" i="2" a="1"/>
  <c r="R3522" i="2" s="1"/>
  <c r="R3523" i="2" a="1"/>
  <c r="R3523" i="2" s="1"/>
  <c r="R3524" i="2" a="1"/>
  <c r="R3524" i="2" s="1"/>
  <c r="R3525" i="2" a="1"/>
  <c r="R3525" i="2" s="1"/>
  <c r="R3526" i="2" a="1"/>
  <c r="R3526" i="2" s="1"/>
  <c r="R3527" i="2" a="1"/>
  <c r="R3527" i="2" s="1"/>
  <c r="R3528" i="2" a="1"/>
  <c r="R3528" i="2" s="1"/>
  <c r="R3529" i="2" a="1"/>
  <c r="R3529" i="2" s="1"/>
  <c r="R3530" i="2" a="1"/>
  <c r="R3530" i="2" s="1"/>
  <c r="R3531" i="2" a="1"/>
  <c r="R3531" i="2" s="1"/>
  <c r="R3532" i="2" a="1"/>
  <c r="R3532" i="2" s="1"/>
  <c r="R3533" i="2" a="1"/>
  <c r="R3533" i="2" s="1"/>
  <c r="R3534" i="2" a="1"/>
  <c r="R3534" i="2" s="1"/>
  <c r="R3535" i="2" a="1"/>
  <c r="R3535" i="2" s="1"/>
  <c r="R3536" i="2" a="1"/>
  <c r="R3536" i="2" s="1"/>
  <c r="R3537" i="2" a="1"/>
  <c r="R3537" i="2" s="1"/>
  <c r="R3538" i="2" a="1"/>
  <c r="R3538" i="2" s="1"/>
  <c r="R3539" i="2" a="1"/>
  <c r="R3539" i="2" s="1"/>
  <c r="R3540" i="2" a="1"/>
  <c r="R3540" i="2" s="1"/>
  <c r="R3541" i="2" a="1"/>
  <c r="R3541" i="2" s="1"/>
  <c r="R3542" i="2" a="1"/>
  <c r="R3542" i="2" s="1"/>
  <c r="R3543" i="2" a="1"/>
  <c r="R3543" i="2" s="1"/>
  <c r="R3544" i="2" a="1"/>
  <c r="R3544" i="2" s="1"/>
  <c r="R3545" i="2" a="1"/>
  <c r="R3545" i="2" s="1"/>
  <c r="R3546" i="2" a="1"/>
  <c r="R3546" i="2" s="1"/>
  <c r="R3547" i="2" a="1"/>
  <c r="R3547" i="2" s="1"/>
  <c r="R3548" i="2" a="1"/>
  <c r="R3548" i="2" s="1"/>
  <c r="R3549" i="2" a="1"/>
  <c r="R3549" i="2" s="1"/>
  <c r="R3550" i="2" a="1"/>
  <c r="R3550" i="2" s="1"/>
  <c r="R3551" i="2" a="1"/>
  <c r="R3551" i="2" s="1"/>
  <c r="R3552" i="2" a="1"/>
  <c r="R3552" i="2" s="1"/>
  <c r="R3553" i="2" a="1"/>
  <c r="R3553" i="2" s="1"/>
  <c r="R3554" i="2" a="1"/>
  <c r="R3554" i="2" s="1"/>
  <c r="R3555" i="2" a="1"/>
  <c r="R3555" i="2" s="1"/>
  <c r="R3556" i="2" a="1"/>
  <c r="R3556" i="2" s="1"/>
  <c r="R3557" i="2" a="1"/>
  <c r="R3557" i="2" s="1"/>
  <c r="R3558" i="2" a="1"/>
  <c r="R3558" i="2" s="1"/>
  <c r="R3559" i="2" a="1"/>
  <c r="R3559" i="2" s="1"/>
  <c r="R3560" i="2" a="1"/>
  <c r="R3560" i="2" s="1"/>
  <c r="R3561" i="2" a="1"/>
  <c r="R3561" i="2" s="1"/>
  <c r="R3562" i="2" a="1"/>
  <c r="R3562" i="2" s="1"/>
  <c r="R3563" i="2" a="1"/>
  <c r="R3563" i="2" s="1"/>
  <c r="R3564" i="2" a="1"/>
  <c r="R3564" i="2" s="1"/>
  <c r="R3565" i="2" a="1"/>
  <c r="R3565" i="2" s="1"/>
  <c r="R3566" i="2" a="1"/>
  <c r="R3566" i="2" s="1"/>
  <c r="R3567" i="2" a="1"/>
  <c r="R3567" i="2" s="1"/>
  <c r="R3568" i="2" a="1"/>
  <c r="R3568" i="2" s="1"/>
  <c r="R3569" i="2" a="1"/>
  <c r="R3569" i="2" s="1"/>
  <c r="R3570" i="2" a="1"/>
  <c r="R3570" i="2" s="1"/>
  <c r="R3571" i="2" a="1"/>
  <c r="R3571" i="2" s="1"/>
  <c r="R3572" i="2" a="1"/>
  <c r="R3572" i="2" s="1"/>
  <c r="R3573" i="2" a="1"/>
  <c r="R3573" i="2" s="1"/>
  <c r="R3574" i="2" a="1"/>
  <c r="R3574" i="2" s="1"/>
  <c r="R3575" i="2" a="1"/>
  <c r="R3575" i="2" s="1"/>
  <c r="R3576" i="2" a="1"/>
  <c r="R3576" i="2" s="1"/>
  <c r="R3577" i="2" a="1"/>
  <c r="R3577" i="2" s="1"/>
  <c r="R3578" i="2" a="1"/>
  <c r="R3578" i="2" s="1"/>
  <c r="R3579" i="2" a="1"/>
  <c r="R3579" i="2" s="1"/>
  <c r="R3580" i="2" a="1"/>
  <c r="R3580" i="2" s="1"/>
  <c r="R3581" i="2" a="1"/>
  <c r="R3581" i="2" s="1"/>
  <c r="R3582" i="2" a="1"/>
  <c r="R3582" i="2" s="1"/>
  <c r="R3583" i="2" a="1"/>
  <c r="R3583" i="2" s="1"/>
  <c r="R3584" i="2" a="1"/>
  <c r="R3584" i="2" s="1"/>
  <c r="R3585" i="2" a="1"/>
  <c r="R3585" i="2" s="1"/>
  <c r="R3586" i="2" a="1"/>
  <c r="R3586" i="2" s="1"/>
  <c r="R3587" i="2" a="1"/>
  <c r="R3587" i="2" s="1"/>
  <c r="R3588" i="2" a="1"/>
  <c r="R3588" i="2" s="1"/>
  <c r="R3589" i="2" a="1"/>
  <c r="R3589" i="2" s="1"/>
  <c r="R3590" i="2" a="1"/>
  <c r="R3590" i="2" s="1"/>
  <c r="R3591" i="2" a="1"/>
  <c r="R3591" i="2" s="1"/>
  <c r="R3592" i="2" a="1"/>
  <c r="R3592" i="2" s="1"/>
  <c r="R3593" i="2" a="1"/>
  <c r="R3593" i="2" s="1"/>
  <c r="R3594" i="2" a="1"/>
  <c r="R3594" i="2" s="1"/>
  <c r="R3595" i="2" a="1"/>
  <c r="R3595" i="2" s="1"/>
  <c r="R3596" i="2" a="1"/>
  <c r="R3596" i="2" s="1"/>
  <c r="R3597" i="2" a="1"/>
  <c r="R3597" i="2" s="1"/>
  <c r="R3598" i="2" a="1"/>
  <c r="R3598" i="2" s="1"/>
  <c r="R3599" i="2" a="1"/>
  <c r="R3599" i="2" s="1"/>
  <c r="R3600" i="2" a="1"/>
  <c r="R3600" i="2" s="1"/>
  <c r="R3601" i="2" a="1"/>
  <c r="R3601" i="2" s="1"/>
  <c r="R3602" i="2" a="1"/>
  <c r="R3602" i="2" s="1"/>
  <c r="R3603" i="2" a="1"/>
  <c r="R3603" i="2" s="1"/>
  <c r="R3604" i="2" a="1"/>
  <c r="R3604" i="2" s="1"/>
  <c r="R3605" i="2" a="1"/>
  <c r="R3605" i="2" s="1"/>
  <c r="R3606" i="2" a="1"/>
  <c r="R3606" i="2" s="1"/>
  <c r="R3607" i="2" a="1"/>
  <c r="R3607" i="2" s="1"/>
  <c r="R3608" i="2" a="1"/>
  <c r="R3608" i="2" s="1"/>
  <c r="R3609" i="2" a="1"/>
  <c r="R3609" i="2" s="1"/>
  <c r="R3610" i="2" a="1"/>
  <c r="R3610" i="2" s="1"/>
  <c r="R3611" i="2" a="1"/>
  <c r="R3611" i="2" s="1"/>
  <c r="R3612" i="2" a="1"/>
  <c r="R3612" i="2" s="1"/>
  <c r="R3613" i="2" a="1"/>
  <c r="R3613" i="2" s="1"/>
  <c r="R3614" i="2" a="1"/>
  <c r="R3614" i="2" s="1"/>
  <c r="R3615" i="2" a="1"/>
  <c r="R3615" i="2" s="1"/>
  <c r="R3616" i="2" a="1"/>
  <c r="R3616" i="2" s="1"/>
  <c r="R3617" i="2" a="1"/>
  <c r="R3617" i="2" s="1"/>
  <c r="R3618" i="2" a="1"/>
  <c r="R3618" i="2" s="1"/>
  <c r="R3619" i="2" a="1"/>
  <c r="R3619" i="2" s="1"/>
  <c r="R3620" i="2" a="1"/>
  <c r="R3620" i="2" s="1"/>
  <c r="R3621" i="2" a="1"/>
  <c r="R3621" i="2" s="1"/>
  <c r="R3622" i="2" a="1"/>
  <c r="R3622" i="2" s="1"/>
  <c r="R3623" i="2" a="1"/>
  <c r="R3623" i="2" s="1"/>
  <c r="R3624" i="2" a="1"/>
  <c r="R3624" i="2" s="1"/>
  <c r="R3625" i="2" a="1"/>
  <c r="R3625" i="2" s="1"/>
  <c r="R3626" i="2" a="1"/>
  <c r="R3626" i="2" s="1"/>
  <c r="R3627" i="2" a="1"/>
  <c r="R3627" i="2" s="1"/>
  <c r="R3628" i="2" a="1"/>
  <c r="R3628" i="2" s="1"/>
  <c r="R3629" i="2" a="1"/>
  <c r="R3629" i="2" s="1"/>
  <c r="R3630" i="2" a="1"/>
  <c r="R3630" i="2" s="1"/>
  <c r="R3631" i="2" a="1"/>
  <c r="R3631" i="2" s="1"/>
  <c r="R3632" i="2" a="1"/>
  <c r="R3632" i="2" s="1"/>
  <c r="R3633" i="2" a="1"/>
  <c r="R3633" i="2" s="1"/>
  <c r="R3634" i="2" a="1"/>
  <c r="R3634" i="2" s="1"/>
  <c r="R3635" i="2" a="1"/>
  <c r="R3635" i="2" s="1"/>
  <c r="R3636" i="2" a="1"/>
  <c r="R3636" i="2" s="1"/>
  <c r="R3637" i="2" a="1"/>
  <c r="R3637" i="2" s="1"/>
  <c r="R3638" i="2" a="1"/>
  <c r="R3638" i="2" s="1"/>
  <c r="R3639" i="2" a="1"/>
  <c r="R3639" i="2" s="1"/>
  <c r="R3640" i="2" a="1"/>
  <c r="R3640" i="2" s="1"/>
  <c r="R3641" i="2" a="1"/>
  <c r="R3641" i="2" s="1"/>
  <c r="R3642" i="2" a="1"/>
  <c r="R3642" i="2" s="1"/>
  <c r="R3643" i="2" a="1"/>
  <c r="R3643" i="2" s="1"/>
  <c r="R3644" i="2" a="1"/>
  <c r="R3644" i="2" s="1"/>
  <c r="R3645" i="2" a="1"/>
  <c r="R3645" i="2" s="1"/>
  <c r="R3646" i="2" a="1"/>
  <c r="R3646" i="2" s="1"/>
  <c r="R3647" i="2" a="1"/>
  <c r="R3647" i="2" s="1"/>
  <c r="R3648" i="2" a="1"/>
  <c r="R3648" i="2" s="1"/>
  <c r="R3649" i="2" a="1"/>
  <c r="R3649" i="2" s="1"/>
  <c r="R3650" i="2" a="1"/>
  <c r="R3650" i="2" s="1"/>
  <c r="R3651" i="2" a="1"/>
  <c r="R3651" i="2" s="1"/>
  <c r="R3652" i="2" a="1"/>
  <c r="R3652" i="2" s="1"/>
  <c r="R3653" i="2" a="1"/>
  <c r="R3653" i="2" s="1"/>
  <c r="R3654" i="2" a="1"/>
  <c r="R3654" i="2" s="1"/>
  <c r="R3655" i="2" a="1"/>
  <c r="R3655" i="2" s="1"/>
  <c r="R3656" i="2" a="1"/>
  <c r="R3656" i="2" s="1"/>
  <c r="R3657" i="2" a="1"/>
  <c r="R3657" i="2" s="1"/>
  <c r="R3658" i="2" a="1"/>
  <c r="R3658" i="2" s="1"/>
  <c r="R3659" i="2" a="1"/>
  <c r="R3659" i="2" s="1"/>
  <c r="R3660" i="2" a="1"/>
  <c r="R3660" i="2" s="1"/>
  <c r="R3661" i="2" a="1"/>
  <c r="R3661" i="2" s="1"/>
  <c r="R3662" i="2" a="1"/>
  <c r="R3662" i="2" s="1"/>
  <c r="R3663" i="2" a="1"/>
  <c r="R3663" i="2" s="1"/>
  <c r="R3664" i="2" a="1"/>
  <c r="R3664" i="2" s="1"/>
  <c r="R3665" i="2" a="1"/>
  <c r="R3665" i="2" s="1"/>
  <c r="R3666" i="2" a="1"/>
  <c r="R3666" i="2" s="1"/>
  <c r="R3667" i="2" a="1"/>
  <c r="R3667" i="2" s="1"/>
  <c r="R3668" i="2" a="1"/>
  <c r="R3668" i="2" s="1"/>
  <c r="R3669" i="2" a="1"/>
  <c r="R3669" i="2" s="1"/>
  <c r="R3670" i="2" a="1"/>
  <c r="R3670" i="2" s="1"/>
  <c r="R3671" i="2" a="1"/>
  <c r="R3671" i="2" s="1"/>
  <c r="R3672" i="2" a="1"/>
  <c r="R3672" i="2" s="1"/>
  <c r="R3673" i="2" a="1"/>
  <c r="R3673" i="2" s="1"/>
  <c r="R3674" i="2" a="1"/>
  <c r="R3674" i="2" s="1"/>
  <c r="R3675" i="2" a="1"/>
  <c r="R3675" i="2" s="1"/>
  <c r="R3676" i="2" a="1"/>
  <c r="R3676" i="2" s="1"/>
  <c r="R3677" i="2" a="1"/>
  <c r="R3677" i="2" s="1"/>
  <c r="R3678" i="2" a="1"/>
  <c r="R3678" i="2" s="1"/>
  <c r="R3679" i="2" a="1"/>
  <c r="R3679" i="2" s="1"/>
  <c r="R3680" i="2" a="1"/>
  <c r="R3680" i="2" s="1"/>
  <c r="R3681" i="2" a="1"/>
  <c r="R3681" i="2" s="1"/>
  <c r="R3682" i="2" a="1"/>
  <c r="R3682" i="2" s="1"/>
  <c r="R3683" i="2" a="1"/>
  <c r="R3683" i="2" s="1"/>
  <c r="R3684" i="2" a="1"/>
  <c r="R3684" i="2" s="1"/>
  <c r="R3685" i="2" a="1"/>
  <c r="R3685" i="2" s="1"/>
  <c r="R3686" i="2" a="1"/>
  <c r="R3686" i="2" s="1"/>
  <c r="R3687" i="2" a="1"/>
  <c r="R3687" i="2" s="1"/>
  <c r="R3688" i="2" a="1"/>
  <c r="R3688" i="2" s="1"/>
  <c r="R3689" i="2" a="1"/>
  <c r="R3689" i="2" s="1"/>
  <c r="R3690" i="2" a="1"/>
  <c r="R3690" i="2" s="1"/>
  <c r="R3691" i="2" a="1"/>
  <c r="R3691" i="2" s="1"/>
  <c r="R3692" i="2" a="1"/>
  <c r="R3692" i="2" s="1"/>
  <c r="R3693" i="2" a="1"/>
  <c r="R3693" i="2" s="1"/>
  <c r="R3694" i="2" a="1"/>
  <c r="R3694" i="2" s="1"/>
  <c r="R3695" i="2" a="1"/>
  <c r="R3695" i="2" s="1"/>
  <c r="R3696" i="2" a="1"/>
  <c r="R3696" i="2" s="1"/>
  <c r="R3697" i="2" a="1"/>
  <c r="R3697" i="2" s="1"/>
  <c r="R3698" i="2" a="1"/>
  <c r="R3698" i="2" s="1"/>
  <c r="R3699" i="2" a="1"/>
  <c r="R3699" i="2" s="1"/>
  <c r="R3700" i="2" a="1"/>
  <c r="R3700" i="2" s="1"/>
  <c r="R3701" i="2" a="1"/>
  <c r="R3701" i="2" s="1"/>
  <c r="R3702" i="2" a="1"/>
  <c r="R3702" i="2" s="1"/>
  <c r="R3703" i="2" a="1"/>
  <c r="R3703" i="2" s="1"/>
  <c r="R3704" i="2" a="1"/>
  <c r="R3704" i="2" s="1"/>
  <c r="R3705" i="2" a="1"/>
  <c r="R3705" i="2" s="1"/>
  <c r="R3706" i="2" a="1"/>
  <c r="R3706" i="2" s="1"/>
  <c r="R3707" i="2" a="1"/>
  <c r="R3707" i="2" s="1"/>
  <c r="R3708" i="2" a="1"/>
  <c r="R3708" i="2" s="1"/>
  <c r="R3709" i="2" a="1"/>
  <c r="R3709" i="2" s="1"/>
  <c r="R3710" i="2" a="1"/>
  <c r="R3710" i="2" s="1"/>
  <c r="R3711" i="2" a="1"/>
  <c r="R3711" i="2" s="1"/>
  <c r="R3712" i="2" a="1"/>
  <c r="R3712" i="2" s="1"/>
  <c r="R3713" i="2" a="1"/>
  <c r="R3713" i="2" s="1"/>
  <c r="R3714" i="2" a="1"/>
  <c r="R3714" i="2" s="1"/>
  <c r="R3715" i="2" a="1"/>
  <c r="R3715" i="2" s="1"/>
  <c r="R3716" i="2" a="1"/>
  <c r="R3716" i="2" s="1"/>
  <c r="R3717" i="2" a="1"/>
  <c r="R3717" i="2" s="1"/>
  <c r="R3718" i="2" a="1"/>
  <c r="R3718" i="2" s="1"/>
  <c r="R3719" i="2" a="1"/>
  <c r="R3719" i="2" s="1"/>
  <c r="R3720" i="2" a="1"/>
  <c r="R3720" i="2" s="1"/>
  <c r="R3721" i="2" a="1"/>
  <c r="R3721" i="2" s="1"/>
  <c r="R3722" i="2" a="1"/>
  <c r="R3722" i="2" s="1"/>
  <c r="R3723" i="2" a="1"/>
  <c r="R3723" i="2" s="1"/>
  <c r="R3724" i="2" a="1"/>
  <c r="R3724" i="2" s="1"/>
  <c r="R3725" i="2" a="1"/>
  <c r="R3725" i="2" s="1"/>
  <c r="R3726" i="2" a="1"/>
  <c r="R3726" i="2" s="1"/>
  <c r="R3727" i="2" a="1"/>
  <c r="R3727" i="2" s="1"/>
  <c r="R3728" i="2" a="1"/>
  <c r="R3728" i="2" s="1"/>
  <c r="R3729" i="2" a="1"/>
  <c r="R3729" i="2" s="1"/>
  <c r="R3730" i="2" a="1"/>
  <c r="R3730" i="2" s="1"/>
  <c r="R3731" i="2" a="1"/>
  <c r="R3731" i="2" s="1"/>
  <c r="R3732" i="2" a="1"/>
  <c r="R3732" i="2" s="1"/>
  <c r="R3733" i="2" a="1"/>
  <c r="R3733" i="2" s="1"/>
  <c r="R3734" i="2" a="1"/>
  <c r="R3734" i="2" s="1"/>
  <c r="R3735" i="2" a="1"/>
  <c r="R3735" i="2" s="1"/>
  <c r="R3736" i="2" a="1"/>
  <c r="R3736" i="2" s="1"/>
  <c r="R3737" i="2" a="1"/>
  <c r="R3737" i="2" s="1"/>
  <c r="R3738" i="2" a="1"/>
  <c r="R3738" i="2" s="1"/>
  <c r="R3739" i="2" a="1"/>
  <c r="R3739" i="2" s="1"/>
  <c r="R3740" i="2" a="1"/>
  <c r="R3740" i="2" s="1"/>
  <c r="R3741" i="2" a="1"/>
  <c r="R3741" i="2" s="1"/>
  <c r="R3742" i="2" a="1"/>
  <c r="R3742" i="2" s="1"/>
  <c r="R3743" i="2" a="1"/>
  <c r="R3743" i="2" s="1"/>
  <c r="R3744" i="2" a="1"/>
  <c r="R3744" i="2" s="1"/>
  <c r="R3745" i="2" a="1"/>
  <c r="R3745" i="2" s="1"/>
  <c r="R3746" i="2" a="1"/>
  <c r="R3746" i="2" s="1"/>
  <c r="R3747" i="2" a="1"/>
  <c r="R3747" i="2" s="1"/>
  <c r="R3748" i="2" a="1"/>
  <c r="R3748" i="2" s="1"/>
  <c r="R3749" i="2" a="1"/>
  <c r="R3749" i="2" s="1"/>
  <c r="R3750" i="2" a="1"/>
  <c r="R3750" i="2" s="1"/>
  <c r="R3751" i="2" a="1"/>
  <c r="R3751" i="2" s="1"/>
  <c r="R3752" i="2" a="1"/>
  <c r="R3752" i="2" s="1"/>
  <c r="R3753" i="2" a="1"/>
  <c r="R3753" i="2" s="1"/>
  <c r="R3754" i="2" a="1"/>
  <c r="R3754" i="2" s="1"/>
  <c r="R3755" i="2" a="1"/>
  <c r="R3755" i="2" s="1"/>
  <c r="R3756" i="2" a="1"/>
  <c r="R3756" i="2" s="1"/>
  <c r="R3757" i="2" a="1"/>
  <c r="R3757" i="2" s="1"/>
  <c r="R3758" i="2" a="1"/>
  <c r="R3758" i="2" s="1"/>
  <c r="R3759" i="2" a="1"/>
  <c r="R3759" i="2" s="1"/>
  <c r="R3760" i="2" a="1"/>
  <c r="R3760" i="2" s="1"/>
  <c r="R3761" i="2" a="1"/>
  <c r="R3761" i="2" s="1"/>
  <c r="R3762" i="2" a="1"/>
  <c r="R3762" i="2" s="1"/>
  <c r="R3763" i="2" a="1"/>
  <c r="R3763" i="2" s="1"/>
  <c r="R3764" i="2" a="1"/>
  <c r="R3764" i="2" s="1"/>
  <c r="R3765" i="2" a="1"/>
  <c r="R3765" i="2" s="1"/>
  <c r="R3766" i="2" a="1"/>
  <c r="R3766" i="2" s="1"/>
  <c r="R3767" i="2" a="1"/>
  <c r="R3767" i="2" s="1"/>
  <c r="R3768" i="2" a="1"/>
  <c r="R3768" i="2" s="1"/>
  <c r="R3769" i="2" a="1"/>
  <c r="R3769" i="2" s="1"/>
  <c r="R3770" i="2" a="1"/>
  <c r="R3770" i="2" s="1"/>
  <c r="R3771" i="2" a="1"/>
  <c r="R3771" i="2" s="1"/>
  <c r="R3772" i="2" a="1"/>
  <c r="R3772" i="2" s="1"/>
  <c r="R3773" i="2" a="1"/>
  <c r="R3773" i="2" s="1"/>
  <c r="R3774" i="2" a="1"/>
  <c r="R3774" i="2" s="1"/>
  <c r="R3775" i="2" a="1"/>
  <c r="R3775" i="2" s="1"/>
  <c r="R3776" i="2" a="1"/>
  <c r="R3776" i="2" s="1"/>
  <c r="R3777" i="2" a="1"/>
  <c r="R3777" i="2" s="1"/>
  <c r="R3778" i="2" a="1"/>
  <c r="R3778" i="2" s="1"/>
  <c r="R3779" i="2" a="1"/>
  <c r="R3779" i="2" s="1"/>
  <c r="R3780" i="2" a="1"/>
  <c r="R3780" i="2" s="1"/>
  <c r="R3781" i="2" a="1"/>
  <c r="R3781" i="2" s="1"/>
  <c r="R3782" i="2" a="1"/>
  <c r="R3782" i="2" s="1"/>
  <c r="R3783" i="2" a="1"/>
  <c r="R3783" i="2" s="1"/>
  <c r="R3784" i="2" a="1"/>
  <c r="R3784" i="2" s="1"/>
  <c r="R3785" i="2" a="1"/>
  <c r="R3785" i="2" s="1"/>
  <c r="R3786" i="2" a="1"/>
  <c r="R3786" i="2" s="1"/>
  <c r="R3787" i="2" a="1"/>
  <c r="R3787" i="2" s="1"/>
  <c r="R3788" i="2" a="1"/>
  <c r="R3788" i="2" s="1"/>
  <c r="R3789" i="2" a="1"/>
  <c r="R3789" i="2" s="1"/>
  <c r="R3790" i="2" a="1"/>
  <c r="R3790" i="2" s="1"/>
  <c r="R3791" i="2" a="1"/>
  <c r="R3791" i="2" s="1"/>
  <c r="R3792" i="2" a="1"/>
  <c r="R3792" i="2" s="1"/>
  <c r="R3793" i="2" a="1"/>
  <c r="R3793" i="2" s="1"/>
  <c r="R3794" i="2" a="1"/>
  <c r="R3794" i="2" s="1"/>
  <c r="R3795" i="2" a="1"/>
  <c r="R3795" i="2" s="1"/>
  <c r="R3796" i="2" a="1"/>
  <c r="R3796" i="2" s="1"/>
  <c r="R3797" i="2" a="1"/>
  <c r="R3797" i="2" s="1"/>
  <c r="R3798" i="2" a="1"/>
  <c r="R3798" i="2" s="1"/>
  <c r="R3799" i="2" a="1"/>
  <c r="R3799" i="2" s="1"/>
  <c r="R3800" i="2" a="1"/>
  <c r="R3800" i="2" s="1"/>
  <c r="R3801" i="2" a="1"/>
  <c r="R3801" i="2" s="1"/>
  <c r="R3802" i="2" a="1"/>
  <c r="R3802" i="2" s="1"/>
  <c r="R3803" i="2" a="1"/>
  <c r="R3803" i="2" s="1"/>
  <c r="R3804" i="2" a="1"/>
  <c r="R3804" i="2" s="1"/>
  <c r="R3805" i="2" a="1"/>
  <c r="R3805" i="2" s="1"/>
  <c r="R3806" i="2" a="1"/>
  <c r="R3806" i="2" s="1"/>
  <c r="R3807" i="2" a="1"/>
  <c r="R3807" i="2" s="1"/>
  <c r="R3808" i="2" a="1"/>
  <c r="R3808" i="2" s="1"/>
  <c r="R3809" i="2" a="1"/>
  <c r="R3809" i="2" s="1"/>
  <c r="R3810" i="2" a="1"/>
  <c r="R3810" i="2" s="1"/>
  <c r="R3811" i="2" a="1"/>
  <c r="R3811" i="2" s="1"/>
  <c r="R3812" i="2" a="1"/>
  <c r="R3812" i="2" s="1"/>
  <c r="R3813" i="2" a="1"/>
  <c r="R3813" i="2" s="1"/>
  <c r="R3814" i="2" a="1"/>
  <c r="R3814" i="2" s="1"/>
  <c r="R3815" i="2" a="1"/>
  <c r="R3815" i="2" s="1"/>
  <c r="R3816" i="2" a="1"/>
  <c r="R3816" i="2" s="1"/>
  <c r="R3817" i="2" a="1"/>
  <c r="R3817" i="2" s="1"/>
  <c r="R3818" i="2" a="1"/>
  <c r="R3818" i="2" s="1"/>
  <c r="R3819" i="2" a="1"/>
  <c r="R3819" i="2" s="1"/>
  <c r="R3820" i="2" a="1"/>
  <c r="R3820" i="2" s="1"/>
  <c r="R3821" i="2" a="1"/>
  <c r="R3821" i="2" s="1"/>
  <c r="R3822" i="2" a="1"/>
  <c r="R3822" i="2" s="1"/>
  <c r="R3823" i="2" a="1"/>
  <c r="R3823" i="2" s="1"/>
  <c r="R3824" i="2" a="1"/>
  <c r="R3824" i="2" s="1"/>
  <c r="R3825" i="2" a="1"/>
  <c r="R3825" i="2" s="1"/>
  <c r="R3826" i="2" a="1"/>
  <c r="R3826" i="2" s="1"/>
  <c r="R3827" i="2" a="1"/>
  <c r="R3827" i="2" s="1"/>
  <c r="R3828" i="2" a="1"/>
  <c r="R3828" i="2" s="1"/>
  <c r="R3829" i="2" a="1"/>
  <c r="R3829" i="2" s="1"/>
  <c r="R3830" i="2" a="1"/>
  <c r="R3830" i="2" s="1"/>
  <c r="R3831" i="2" a="1"/>
  <c r="R3831" i="2" s="1"/>
  <c r="R3832" i="2" a="1"/>
  <c r="R3832" i="2" s="1"/>
  <c r="R3833" i="2" a="1"/>
  <c r="R3833" i="2" s="1"/>
  <c r="R3834" i="2" a="1"/>
  <c r="R3834" i="2" s="1"/>
  <c r="R3835" i="2" a="1"/>
  <c r="R3835" i="2" s="1"/>
  <c r="R3836" i="2" a="1"/>
  <c r="R3836" i="2" s="1"/>
  <c r="R3837" i="2" a="1"/>
  <c r="R3837" i="2" s="1"/>
  <c r="R3838" i="2" a="1"/>
  <c r="R3838" i="2" s="1"/>
  <c r="R3839" i="2" a="1"/>
  <c r="R3839" i="2" s="1"/>
  <c r="R3840" i="2" a="1"/>
  <c r="R3840" i="2" s="1"/>
  <c r="R3841" i="2" a="1"/>
  <c r="R3841" i="2" s="1"/>
  <c r="R3842" i="2" a="1"/>
  <c r="R3842" i="2" s="1"/>
  <c r="R3843" i="2" a="1"/>
  <c r="R3843" i="2" s="1"/>
  <c r="R3844" i="2" a="1"/>
  <c r="R3844" i="2" s="1"/>
  <c r="R3845" i="2" a="1"/>
  <c r="R3845" i="2" s="1"/>
  <c r="R3846" i="2" a="1"/>
  <c r="R3846" i="2" s="1"/>
  <c r="R3847" i="2" a="1"/>
  <c r="R3847" i="2" s="1"/>
  <c r="R3848" i="2" a="1"/>
  <c r="R3848" i="2" s="1"/>
  <c r="R3849" i="2" a="1"/>
  <c r="R3849" i="2" s="1"/>
  <c r="R3850" i="2" a="1"/>
  <c r="R3850" i="2" s="1"/>
  <c r="R3851" i="2" a="1"/>
  <c r="R3851" i="2" s="1"/>
  <c r="R3852" i="2" a="1"/>
  <c r="R3852" i="2" s="1"/>
  <c r="R3853" i="2" a="1"/>
  <c r="R3853" i="2" s="1"/>
  <c r="R3854" i="2" a="1"/>
  <c r="R3854" i="2" s="1"/>
  <c r="R3855" i="2" a="1"/>
  <c r="R3855" i="2" s="1"/>
  <c r="R3856" i="2" a="1"/>
  <c r="R3856" i="2" s="1"/>
  <c r="R3857" i="2" a="1"/>
  <c r="R3857" i="2" s="1"/>
  <c r="R3858" i="2" a="1"/>
  <c r="R3858" i="2" s="1"/>
  <c r="R3859" i="2" a="1"/>
  <c r="R3859" i="2" s="1"/>
  <c r="R3860" i="2" a="1"/>
  <c r="R3860" i="2" s="1"/>
  <c r="R3861" i="2" a="1"/>
  <c r="R3861" i="2" s="1"/>
  <c r="R3862" i="2" a="1"/>
  <c r="R3862" i="2" s="1"/>
  <c r="R3863" i="2" a="1"/>
  <c r="R3863" i="2" s="1"/>
  <c r="R3864" i="2" a="1"/>
  <c r="R3864" i="2" s="1"/>
  <c r="R3865" i="2" a="1"/>
  <c r="R3865" i="2" s="1"/>
  <c r="R3866" i="2" a="1"/>
  <c r="R3866" i="2" s="1"/>
  <c r="R3867" i="2" a="1"/>
  <c r="R3867" i="2" s="1"/>
  <c r="R3868" i="2" a="1"/>
  <c r="R3868" i="2" s="1"/>
  <c r="R3869" i="2" a="1"/>
  <c r="R3869" i="2" s="1"/>
  <c r="R3870" i="2" a="1"/>
  <c r="R3870" i="2" s="1"/>
  <c r="R3871" i="2" a="1"/>
  <c r="R3871" i="2" s="1"/>
  <c r="R3872" i="2" a="1"/>
  <c r="R3872" i="2" s="1"/>
  <c r="R3873" i="2" a="1"/>
  <c r="R3873" i="2" s="1"/>
  <c r="R3874" i="2" a="1"/>
  <c r="R3874" i="2" s="1"/>
  <c r="R3875" i="2" a="1"/>
  <c r="R3875" i="2" s="1"/>
  <c r="R3876" i="2" a="1"/>
  <c r="R3876" i="2" s="1"/>
  <c r="R3877" i="2" a="1"/>
  <c r="R3877" i="2" s="1"/>
  <c r="R3878" i="2" a="1"/>
  <c r="R3878" i="2" s="1"/>
  <c r="R3879" i="2" a="1"/>
  <c r="R3879" i="2" s="1"/>
  <c r="R3880" i="2" a="1"/>
  <c r="R3880" i="2" s="1"/>
  <c r="R3881" i="2" a="1"/>
  <c r="R3881" i="2" s="1"/>
  <c r="R3882" i="2" a="1"/>
  <c r="R3882" i="2" s="1"/>
  <c r="R3883" i="2" a="1"/>
  <c r="R3883" i="2" s="1"/>
  <c r="R3884" i="2" a="1"/>
  <c r="R3884" i="2" s="1"/>
  <c r="R3885" i="2" a="1"/>
  <c r="R3885" i="2" s="1"/>
  <c r="R3886" i="2" a="1"/>
  <c r="R3886" i="2" s="1"/>
  <c r="R3887" i="2" a="1"/>
  <c r="R3887" i="2" s="1"/>
  <c r="R3888" i="2" a="1"/>
  <c r="R3888" i="2" s="1"/>
  <c r="R3889" i="2" a="1"/>
  <c r="R3889" i="2" s="1"/>
  <c r="R3890" i="2" a="1"/>
  <c r="R3890" i="2" s="1"/>
  <c r="R3891" i="2" a="1"/>
  <c r="R3891" i="2" s="1"/>
  <c r="R3892" i="2" a="1"/>
  <c r="R3892" i="2" s="1"/>
  <c r="R3893" i="2" a="1"/>
  <c r="R3893" i="2" s="1"/>
  <c r="R3894" i="2" a="1"/>
  <c r="R3894" i="2" s="1"/>
  <c r="R3895" i="2" a="1"/>
  <c r="R3895" i="2" s="1"/>
  <c r="R3896" i="2" a="1"/>
  <c r="R3896" i="2" s="1"/>
  <c r="R3897" i="2" a="1"/>
  <c r="R3897" i="2" s="1"/>
  <c r="R3898" i="2" a="1"/>
  <c r="R3898" i="2" s="1"/>
  <c r="R3899" i="2" a="1"/>
  <c r="R3899" i="2" s="1"/>
  <c r="R3900" i="2" a="1"/>
  <c r="R3900" i="2" s="1"/>
  <c r="R3901" i="2" a="1"/>
  <c r="R3901" i="2" s="1"/>
  <c r="R3902" i="2" a="1"/>
  <c r="R3902" i="2" s="1"/>
  <c r="R3903" i="2" a="1"/>
  <c r="R3903" i="2" s="1"/>
  <c r="R3904" i="2" a="1"/>
  <c r="R3904" i="2" s="1"/>
  <c r="R3905" i="2" a="1"/>
  <c r="R3905" i="2" s="1"/>
  <c r="R3906" i="2" a="1"/>
  <c r="R3906" i="2" s="1"/>
  <c r="R3907" i="2" a="1"/>
  <c r="R3907" i="2" s="1"/>
  <c r="R3908" i="2" a="1"/>
  <c r="R3908" i="2" s="1"/>
  <c r="R3909" i="2" a="1"/>
  <c r="R3909" i="2" s="1"/>
  <c r="R3910" i="2" a="1"/>
  <c r="R3910" i="2" s="1"/>
  <c r="R3911" i="2" a="1"/>
  <c r="R3911" i="2" s="1"/>
  <c r="R3912" i="2" a="1"/>
  <c r="R3912" i="2" s="1"/>
  <c r="R3913" i="2" a="1"/>
  <c r="R3913" i="2" s="1"/>
  <c r="R3914" i="2" a="1"/>
  <c r="R3914" i="2" s="1"/>
  <c r="R3915" i="2" a="1"/>
  <c r="R3915" i="2" s="1"/>
  <c r="R3916" i="2" a="1"/>
  <c r="R3916" i="2" s="1"/>
  <c r="R3917" i="2" a="1"/>
  <c r="R3917" i="2" s="1"/>
  <c r="R3918" i="2" a="1"/>
  <c r="R3918" i="2" s="1"/>
  <c r="R3919" i="2" a="1"/>
  <c r="R3919" i="2" s="1"/>
  <c r="R3920" i="2" a="1"/>
  <c r="R3920" i="2" s="1"/>
  <c r="R3921" i="2" a="1"/>
  <c r="R3921" i="2" s="1"/>
  <c r="R3922" i="2" a="1"/>
  <c r="R3922" i="2" s="1"/>
  <c r="R3923" i="2" a="1"/>
  <c r="R3923" i="2" s="1"/>
  <c r="R3924" i="2" a="1"/>
  <c r="R3924" i="2" s="1"/>
  <c r="R3925" i="2" a="1"/>
  <c r="R3925" i="2" s="1"/>
  <c r="R3926" i="2" a="1"/>
  <c r="R3926" i="2" s="1"/>
  <c r="R3927" i="2" a="1"/>
  <c r="R3927" i="2" s="1"/>
  <c r="R3928" i="2" a="1"/>
  <c r="R3928" i="2" s="1"/>
  <c r="R3929" i="2" a="1"/>
  <c r="R3929" i="2" s="1"/>
  <c r="R3930" i="2" a="1"/>
  <c r="R3930" i="2" s="1"/>
  <c r="R3931" i="2" a="1"/>
  <c r="R3931" i="2" s="1"/>
  <c r="R3932" i="2" a="1"/>
  <c r="R3932" i="2" s="1"/>
  <c r="R3933" i="2" a="1"/>
  <c r="R3933" i="2" s="1"/>
  <c r="R3934" i="2" a="1"/>
  <c r="R3934" i="2" s="1"/>
  <c r="R3935" i="2" a="1"/>
  <c r="R3935" i="2" s="1"/>
  <c r="R3936" i="2" a="1"/>
  <c r="R3936" i="2" s="1"/>
  <c r="R3937" i="2" a="1"/>
  <c r="R3937" i="2" s="1"/>
  <c r="R3938" i="2" a="1"/>
  <c r="R3938" i="2" s="1"/>
  <c r="R3939" i="2" a="1"/>
  <c r="R3939" i="2" s="1"/>
  <c r="R3940" i="2" a="1"/>
  <c r="R3940" i="2" s="1"/>
  <c r="R3941" i="2" a="1"/>
  <c r="R3941" i="2" s="1"/>
  <c r="R3942" i="2" a="1"/>
  <c r="R3942" i="2" s="1"/>
  <c r="R3943" i="2" a="1"/>
  <c r="R3943" i="2" s="1"/>
  <c r="R3944" i="2" a="1"/>
  <c r="R3944" i="2" s="1"/>
  <c r="R3945" i="2" a="1"/>
  <c r="R3945" i="2" s="1"/>
  <c r="R3946" i="2" a="1"/>
  <c r="R3946" i="2" s="1"/>
  <c r="R3947" i="2" a="1"/>
  <c r="R3947" i="2" s="1"/>
  <c r="R3948" i="2" a="1"/>
  <c r="R3948" i="2" s="1"/>
  <c r="R3949" i="2" a="1"/>
  <c r="R3949" i="2" s="1"/>
  <c r="R3950" i="2" a="1"/>
  <c r="R3950" i="2" s="1"/>
  <c r="R3951" i="2" a="1"/>
  <c r="R3951" i="2" s="1"/>
  <c r="R3952" i="2" a="1"/>
  <c r="R3952" i="2"/>
  <c r="R3953" i="2" a="1"/>
  <c r="R3953" i="2" s="1"/>
  <c r="R3954" i="2" a="1"/>
  <c r="R3954" i="2" s="1"/>
  <c r="R3955" i="2" a="1"/>
  <c r="R3955" i="2" s="1"/>
  <c r="R3956" i="2" a="1"/>
  <c r="R3956" i="2" s="1"/>
  <c r="R3957" i="2" a="1"/>
  <c r="R3957" i="2" s="1"/>
  <c r="R3958" i="2" a="1"/>
  <c r="R3958" i="2" s="1"/>
  <c r="R3959" i="2" a="1"/>
  <c r="R3959" i="2" s="1"/>
  <c r="R3960" i="2" a="1"/>
  <c r="R3960" i="2" s="1"/>
  <c r="R3961" i="2" a="1"/>
  <c r="R3961" i="2" s="1"/>
  <c r="R3962" i="2" a="1"/>
  <c r="R3962" i="2" s="1"/>
  <c r="R3963" i="2" a="1"/>
  <c r="R3963" i="2" s="1"/>
  <c r="R3964" i="2" a="1"/>
  <c r="R3964" i="2" s="1"/>
  <c r="R3965" i="2" a="1"/>
  <c r="R3965" i="2" s="1"/>
  <c r="R3966" i="2" a="1"/>
  <c r="R3966" i="2" s="1"/>
  <c r="R3967" i="2" a="1"/>
  <c r="R3967" i="2" s="1"/>
  <c r="R3968" i="2" a="1"/>
  <c r="R3968" i="2"/>
  <c r="R3969" i="2" a="1"/>
  <c r="R3969" i="2" s="1"/>
  <c r="R3970" i="2" a="1"/>
  <c r="R3970" i="2" s="1"/>
  <c r="R3971" i="2" a="1"/>
  <c r="R3971" i="2" s="1"/>
  <c r="R3972" i="2" a="1"/>
  <c r="R3972" i="2" s="1"/>
  <c r="R3973" i="2" a="1"/>
  <c r="R3973" i="2" s="1"/>
  <c r="R3974" i="2" a="1"/>
  <c r="R3974" i="2" s="1"/>
  <c r="R3975" i="2" a="1"/>
  <c r="R3975" i="2" s="1"/>
  <c r="R3976" i="2" a="1"/>
  <c r="R3976" i="2" s="1"/>
  <c r="R3977" i="2" a="1"/>
  <c r="R3977" i="2" s="1"/>
  <c r="R3978" i="2" a="1"/>
  <c r="R3978" i="2" s="1"/>
  <c r="R3979" i="2" a="1"/>
  <c r="R3979" i="2" s="1"/>
  <c r="R3980" i="2" a="1"/>
  <c r="R3980" i="2" s="1"/>
  <c r="R3981" i="2" a="1"/>
  <c r="R3981" i="2" s="1"/>
  <c r="R3982" i="2" a="1"/>
  <c r="R3982" i="2" s="1"/>
  <c r="R3983" i="2" a="1"/>
  <c r="R3983" i="2" s="1"/>
  <c r="R3984" i="2" a="1"/>
  <c r="R3984" i="2" s="1"/>
  <c r="R3985" i="2" a="1"/>
  <c r="R3985" i="2" s="1"/>
  <c r="R3986" i="2" a="1"/>
  <c r="R3986" i="2" s="1"/>
  <c r="R3987" i="2" a="1"/>
  <c r="R3987" i="2" s="1"/>
  <c r="R3988" i="2" a="1"/>
  <c r="R3988" i="2" s="1"/>
  <c r="R3989" i="2" a="1"/>
  <c r="R3989" i="2" s="1"/>
  <c r="R3990" i="2" a="1"/>
  <c r="R3990" i="2" s="1"/>
  <c r="R3991" i="2" a="1"/>
  <c r="R3991" i="2" s="1"/>
  <c r="R3992" i="2" a="1"/>
  <c r="R3992" i="2" s="1"/>
  <c r="R3993" i="2" a="1"/>
  <c r="R3993" i="2" s="1"/>
  <c r="R3994" i="2" a="1"/>
  <c r="R3994" i="2"/>
  <c r="R3995" i="2" a="1"/>
  <c r="R3995" i="2" s="1"/>
  <c r="R3996" i="2" a="1"/>
  <c r="R3996" i="2" s="1"/>
  <c r="R3997" i="2" a="1"/>
  <c r="R3997" i="2" s="1"/>
  <c r="R3998" i="2" a="1"/>
  <c r="R3998" i="2" s="1"/>
  <c r="R3999" i="2" a="1"/>
  <c r="R3999" i="2" s="1"/>
  <c r="R4000" i="2" a="1"/>
  <c r="R4000" i="2" s="1"/>
  <c r="R4001" i="2" a="1"/>
  <c r="R4001" i="2" s="1"/>
  <c r="R4002" i="2" a="1"/>
  <c r="R4002" i="2" s="1"/>
  <c r="R4003" i="2" a="1"/>
  <c r="R4003" i="2" s="1"/>
  <c r="R4004" i="2" a="1"/>
  <c r="R4004" i="2" s="1"/>
  <c r="R4005" i="2" a="1"/>
  <c r="R4005" i="2" s="1"/>
  <c r="R4006" i="2" a="1"/>
  <c r="R4006" i="2" s="1"/>
  <c r="R4007" i="2" a="1"/>
  <c r="R4007" i="2" s="1"/>
  <c r="R4008" i="2" a="1"/>
  <c r="R4008" i="2"/>
  <c r="R4009" i="2" a="1"/>
  <c r="R4009" i="2" s="1"/>
  <c r="R4010" i="2" a="1"/>
  <c r="R4010" i="2" s="1"/>
  <c r="R4011" i="2" a="1"/>
  <c r="R4011" i="2" s="1"/>
  <c r="R4012" i="2" a="1"/>
  <c r="R4012" i="2" s="1"/>
  <c r="R4013" i="2" a="1"/>
  <c r="R4013" i="2" s="1"/>
  <c r="R4014" i="2" a="1"/>
  <c r="R4014" i="2" s="1"/>
  <c r="R4015" i="2" a="1"/>
  <c r="R4015" i="2" s="1"/>
  <c r="R4016" i="2" a="1"/>
  <c r="R4016" i="2" s="1"/>
  <c r="R4017" i="2" a="1"/>
  <c r="R4017" i="2" s="1"/>
  <c r="R4018" i="2" a="1"/>
  <c r="R4018" i="2" s="1"/>
  <c r="R4019" i="2" a="1"/>
  <c r="R4019" i="2" s="1"/>
  <c r="R4020" i="2" a="1"/>
  <c r="R4020" i="2" s="1"/>
  <c r="R4021" i="2" a="1"/>
  <c r="R4021" i="2" s="1"/>
  <c r="R4022" i="2" a="1"/>
  <c r="R4022" i="2" s="1"/>
  <c r="R4023" i="2" a="1"/>
  <c r="R4023" i="2" s="1"/>
  <c r="R4024" i="2" a="1"/>
  <c r="R4024" i="2" s="1"/>
  <c r="R4025" i="2" a="1"/>
  <c r="R4025" i="2" s="1"/>
  <c r="R4026" i="2" a="1"/>
  <c r="R4026" i="2" s="1"/>
  <c r="R4027" i="2" a="1"/>
  <c r="R4027" i="2" s="1"/>
  <c r="R4028" i="2" a="1"/>
  <c r="R4028" i="2" s="1"/>
  <c r="R4029" i="2" a="1"/>
  <c r="R4029" i="2" s="1"/>
  <c r="R4030" i="2" a="1"/>
  <c r="R4030" i="2" s="1"/>
  <c r="R4031" i="2" a="1"/>
  <c r="R4031" i="2" s="1"/>
  <c r="R4032" i="2" a="1"/>
  <c r="R4032" i="2"/>
  <c r="R4033" i="2" a="1"/>
  <c r="R4033" i="2" s="1"/>
  <c r="R4034" i="2" a="1"/>
  <c r="R4034" i="2" s="1"/>
  <c r="R4035" i="2" a="1"/>
  <c r="R4035" i="2" s="1"/>
  <c r="R4036" i="2" a="1"/>
  <c r="R4036" i="2" s="1"/>
  <c r="R4037" i="2" a="1"/>
  <c r="R4037" i="2" s="1"/>
  <c r="R4038" i="2" a="1"/>
  <c r="R4038" i="2" s="1"/>
  <c r="R4039" i="2" a="1"/>
  <c r="R4039" i="2" s="1"/>
  <c r="R4040" i="2" a="1"/>
  <c r="R4040" i="2" s="1"/>
  <c r="R4041" i="2" a="1"/>
  <c r="R4041" i="2" s="1"/>
  <c r="R4042" i="2" a="1"/>
  <c r="R4042" i="2" s="1"/>
  <c r="R4043" i="2" a="1"/>
  <c r="R4043" i="2" s="1"/>
  <c r="R4044" i="2" a="1"/>
  <c r="R4044" i="2" s="1"/>
  <c r="R4045" i="2" a="1"/>
  <c r="R4045" i="2" s="1"/>
  <c r="R4046" i="2" a="1"/>
  <c r="R4046" i="2" s="1"/>
  <c r="R4047" i="2" a="1"/>
  <c r="R4047" i="2" s="1"/>
  <c r="R4048" i="2" a="1"/>
  <c r="R4048" i="2" s="1"/>
  <c r="R4049" i="2" a="1"/>
  <c r="R4049" i="2" s="1"/>
  <c r="R4050" i="2" a="1"/>
  <c r="R4050" i="2" s="1"/>
  <c r="R4051" i="2" a="1"/>
  <c r="R4051" i="2" s="1"/>
  <c r="R4052" i="2" a="1"/>
  <c r="R4052" i="2" s="1"/>
  <c r="R4053" i="2" a="1"/>
  <c r="R4053" i="2" s="1"/>
  <c r="R4054" i="2" a="1"/>
  <c r="R4054" i="2" s="1"/>
  <c r="R4055" i="2" a="1"/>
  <c r="R4055" i="2" s="1"/>
  <c r="R4056" i="2" a="1"/>
  <c r="R4056" i="2" s="1"/>
  <c r="R4057" i="2" a="1"/>
  <c r="R4057" i="2" s="1"/>
  <c r="R4058" i="2" a="1"/>
  <c r="R4058" i="2"/>
  <c r="R4059" i="2" a="1"/>
  <c r="R4059" i="2" s="1"/>
  <c r="R4060" i="2" a="1"/>
  <c r="R4060" i="2" s="1"/>
  <c r="R4061" i="2" a="1"/>
  <c r="R4061" i="2" s="1"/>
  <c r="R4062" i="2" a="1"/>
  <c r="R4062" i="2" s="1"/>
  <c r="R4063" i="2" a="1"/>
  <c r="R4063" i="2" s="1"/>
  <c r="R4064" i="2" a="1"/>
  <c r="R4064" i="2" s="1"/>
  <c r="R4065" i="2" a="1"/>
  <c r="R4065" i="2" s="1"/>
  <c r="R4066" i="2" a="1"/>
  <c r="R4066" i="2" s="1"/>
  <c r="R4067" i="2" a="1"/>
  <c r="R4067" i="2" s="1"/>
  <c r="R4068" i="2" a="1"/>
  <c r="R4068" i="2" s="1"/>
  <c r="R4069" i="2" a="1"/>
  <c r="R4069" i="2" s="1"/>
  <c r="R4070" i="2" a="1"/>
  <c r="R4070" i="2" s="1"/>
  <c r="R4071" i="2" a="1"/>
  <c r="R4071" i="2" s="1"/>
  <c r="R4072" i="2" a="1"/>
  <c r="R4072" i="2" s="1"/>
  <c r="R4073" i="2" a="1"/>
  <c r="R4073" i="2" s="1"/>
  <c r="R4074" i="2" a="1"/>
  <c r="R4074" i="2" s="1"/>
  <c r="R4075" i="2" a="1"/>
  <c r="R4075" i="2" s="1"/>
  <c r="R4076" i="2" a="1"/>
  <c r="R4076" i="2" s="1"/>
  <c r="R4077" i="2" a="1"/>
  <c r="R4077" i="2" s="1"/>
  <c r="R4078" i="2" a="1"/>
  <c r="R4078" i="2" s="1"/>
  <c r="R4079" i="2" a="1"/>
  <c r="R4079" i="2" s="1"/>
  <c r="R4080" i="2" a="1"/>
  <c r="R4080" i="2" s="1"/>
  <c r="R4081" i="2" a="1"/>
  <c r="R4081" i="2" s="1"/>
  <c r="R4082" i="2" a="1"/>
  <c r="R4082" i="2" s="1"/>
  <c r="R4083" i="2" a="1"/>
  <c r="R4083" i="2" s="1"/>
  <c r="R4084" i="2" a="1"/>
  <c r="R4084" i="2" s="1"/>
  <c r="R4085" i="2" a="1"/>
  <c r="R4085" i="2" s="1"/>
  <c r="R4086" i="2" a="1"/>
  <c r="R4086" i="2" s="1"/>
  <c r="R4087" i="2" a="1"/>
  <c r="R4087" i="2" s="1"/>
  <c r="R4088" i="2" a="1"/>
  <c r="R4088" i="2" s="1"/>
  <c r="R4089" i="2" a="1"/>
  <c r="R4089" i="2" s="1"/>
  <c r="R4090" i="2" a="1"/>
  <c r="R4090" i="2" s="1"/>
  <c r="R4091" i="2" a="1"/>
  <c r="R4091" i="2" s="1"/>
  <c r="R4092" i="2" a="1"/>
  <c r="R4092" i="2" s="1"/>
  <c r="R4093" i="2" a="1"/>
  <c r="R4093" i="2" s="1"/>
  <c r="R4094" i="2" a="1"/>
  <c r="R4094" i="2" s="1"/>
  <c r="R4095" i="2" a="1"/>
  <c r="R4095" i="2" s="1"/>
  <c r="R4096" i="2" a="1"/>
  <c r="R4096" i="2" s="1"/>
  <c r="R4097" i="2" a="1"/>
  <c r="R4097" i="2" s="1"/>
  <c r="R4098" i="2" a="1"/>
  <c r="R4098" i="2" s="1"/>
  <c r="R4099" i="2" a="1"/>
  <c r="R4099" i="2" s="1"/>
  <c r="R4100" i="2" a="1"/>
  <c r="R4100" i="2" s="1"/>
  <c r="R4101" i="2" a="1"/>
  <c r="R4101" i="2" s="1"/>
  <c r="R4102" i="2" a="1"/>
  <c r="R4102" i="2" s="1"/>
  <c r="R4103" i="2" a="1"/>
  <c r="R4103" i="2" s="1"/>
  <c r="R4104" i="2" a="1"/>
  <c r="R4104" i="2" s="1"/>
  <c r="R4105" i="2" a="1"/>
  <c r="R4105" i="2" s="1"/>
  <c r="R4106" i="2" a="1"/>
  <c r="R4106" i="2"/>
  <c r="R4107" i="2" a="1"/>
  <c r="R4107" i="2" s="1"/>
  <c r="R4108" i="2" a="1"/>
  <c r="R4108" i="2" s="1"/>
  <c r="R4109" i="2" a="1"/>
  <c r="R4109" i="2" s="1"/>
  <c r="R4110" i="2" a="1"/>
  <c r="R4110" i="2" s="1"/>
  <c r="R4111" i="2" a="1"/>
  <c r="R4111" i="2" s="1"/>
  <c r="R4112" i="2" a="1"/>
  <c r="R4112" i="2" s="1"/>
  <c r="R4113" i="2" a="1"/>
  <c r="R4113" i="2" s="1"/>
  <c r="R4114" i="2" a="1"/>
  <c r="R4114" i="2" s="1"/>
  <c r="R4115" i="2" a="1"/>
  <c r="R4115" i="2" s="1"/>
  <c r="R4116" i="2" a="1"/>
  <c r="R4116" i="2" s="1"/>
  <c r="R4117" i="2" a="1"/>
  <c r="R4117" i="2" s="1"/>
  <c r="R4118" i="2" a="1"/>
  <c r="R4118" i="2" s="1"/>
  <c r="R4119" i="2" a="1"/>
  <c r="R4119" i="2" s="1"/>
  <c r="R4120" i="2" a="1"/>
  <c r="R4120" i="2" s="1"/>
  <c r="R4121" i="2" a="1"/>
  <c r="R4121" i="2" s="1"/>
  <c r="R4122" i="2" a="1"/>
  <c r="R4122" i="2" s="1"/>
  <c r="R4123" i="2" a="1"/>
  <c r="R4123" i="2" s="1"/>
  <c r="R4124" i="2" a="1"/>
  <c r="R4124" i="2" s="1"/>
  <c r="R4125" i="2" a="1"/>
  <c r="R4125" i="2" s="1"/>
  <c r="R4126" i="2" a="1"/>
  <c r="R4126" i="2" s="1"/>
  <c r="R4127" i="2" a="1"/>
  <c r="R4127" i="2" s="1"/>
  <c r="R4128" i="2" a="1"/>
  <c r="R4128" i="2" s="1"/>
  <c r="R4129" i="2" a="1"/>
  <c r="R4129" i="2" s="1"/>
  <c r="R4130" i="2" a="1"/>
  <c r="R4130" i="2" s="1"/>
  <c r="R4131" i="2" a="1"/>
  <c r="R4131" i="2" s="1"/>
  <c r="R4132" i="2" a="1"/>
  <c r="R4132" i="2" s="1"/>
  <c r="R4133" i="2" a="1"/>
  <c r="R4133" i="2" s="1"/>
  <c r="R4134" i="2" a="1"/>
  <c r="R4134" i="2" s="1"/>
  <c r="R4135" i="2" a="1"/>
  <c r="R4135" i="2" s="1"/>
  <c r="R4136" i="2" a="1"/>
  <c r="R4136" i="2" s="1"/>
  <c r="R4137" i="2" a="1"/>
  <c r="R4137" i="2" s="1"/>
  <c r="R4138" i="2" a="1"/>
  <c r="R4138" i="2" s="1"/>
  <c r="R4139" i="2" a="1"/>
  <c r="R4139" i="2" s="1"/>
  <c r="R4140" i="2" a="1"/>
  <c r="R4140" i="2" s="1"/>
  <c r="R4141" i="2" a="1"/>
  <c r="R4141" i="2" s="1"/>
  <c r="R4142" i="2" a="1"/>
  <c r="R4142" i="2" s="1"/>
  <c r="R4143" i="2" a="1"/>
  <c r="R4143" i="2" s="1"/>
  <c r="R4144" i="2" a="1"/>
  <c r="R4144" i="2" s="1"/>
  <c r="R4145" i="2" a="1"/>
  <c r="R4145" i="2" s="1"/>
  <c r="R4146" i="2" a="1"/>
  <c r="R4146" i="2" s="1"/>
  <c r="R4147" i="2" a="1"/>
  <c r="R4147" i="2" s="1"/>
  <c r="R4148" i="2" a="1"/>
  <c r="R4148" i="2" s="1"/>
  <c r="R4149" i="2" a="1"/>
  <c r="R4149" i="2" s="1"/>
  <c r="R4150" i="2" a="1"/>
  <c r="R4150" i="2" s="1"/>
  <c r="R4151" i="2" a="1"/>
  <c r="R4151" i="2" s="1"/>
  <c r="R4152" i="2" a="1"/>
  <c r="R4152" i="2" s="1"/>
  <c r="R4153" i="2" a="1"/>
  <c r="R4153" i="2" s="1"/>
  <c r="R4154" i="2" a="1"/>
  <c r="R4154" i="2"/>
  <c r="R4155" i="2" a="1"/>
  <c r="R4155" i="2" s="1"/>
  <c r="R4156" i="2" a="1"/>
  <c r="R4156" i="2" s="1"/>
  <c r="R4157" i="2" a="1"/>
  <c r="R4157" i="2" s="1"/>
  <c r="R4158" i="2" a="1"/>
  <c r="R4158" i="2" s="1"/>
  <c r="R4159" i="2" a="1"/>
  <c r="R4159" i="2" s="1"/>
  <c r="R4160" i="2" a="1"/>
  <c r="R4160" i="2" s="1"/>
  <c r="R4161" i="2" a="1"/>
  <c r="R4161" i="2" s="1"/>
  <c r="R4162" i="2" a="1"/>
  <c r="R4162" i="2" s="1"/>
  <c r="R4163" i="2" a="1"/>
  <c r="R4163" i="2" s="1"/>
  <c r="R4164" i="2" a="1"/>
  <c r="R4164" i="2" s="1"/>
  <c r="R4165" i="2" a="1"/>
  <c r="R4165" i="2" s="1"/>
  <c r="R4166" i="2" a="1"/>
  <c r="R4166" i="2" s="1"/>
  <c r="R4167" i="2" a="1"/>
  <c r="R4167" i="2" s="1"/>
  <c r="R4168" i="2" a="1"/>
  <c r="R4168" i="2" s="1"/>
  <c r="R4169" i="2" a="1"/>
  <c r="R4169" i="2" s="1"/>
  <c r="R4170" i="2" a="1"/>
  <c r="R4170" i="2"/>
  <c r="R4171" i="2" a="1"/>
  <c r="R4171" i="2" s="1"/>
  <c r="R4172" i="2" a="1"/>
  <c r="R4172" i="2" s="1"/>
  <c r="R4173" i="2" a="1"/>
  <c r="R4173" i="2" s="1"/>
  <c r="R4174" i="2" a="1"/>
  <c r="R4174" i="2" s="1"/>
  <c r="R4175" i="2" a="1"/>
  <c r="R4175" i="2" s="1"/>
  <c r="R4176" i="2" a="1"/>
  <c r="R4176" i="2" s="1"/>
  <c r="R4177" i="2" a="1"/>
  <c r="R4177" i="2" s="1"/>
  <c r="R4178" i="2" a="1"/>
  <c r="R4178" i="2" s="1"/>
  <c r="R4179" i="2" a="1"/>
  <c r="R4179" i="2" s="1"/>
  <c r="R4180" i="2" a="1"/>
  <c r="R4180" i="2" s="1"/>
  <c r="R4181" i="2" a="1"/>
  <c r="R4181" i="2" s="1"/>
  <c r="R4182" i="2" a="1"/>
  <c r="R4182" i="2" s="1"/>
  <c r="R4183" i="2" a="1"/>
  <c r="R4183" i="2" s="1"/>
  <c r="R4184" i="2" a="1"/>
  <c r="R4184" i="2" s="1"/>
  <c r="R4185" i="2" a="1"/>
  <c r="R4185" i="2" s="1"/>
  <c r="R4186" i="2" a="1"/>
  <c r="R4186" i="2" s="1"/>
  <c r="R4187" i="2" a="1"/>
  <c r="R4187" i="2" s="1"/>
  <c r="R4188" i="2" a="1"/>
  <c r="R4188" i="2" s="1"/>
  <c r="R4189" i="2" a="1"/>
  <c r="R4189" i="2" s="1"/>
  <c r="R4190" i="2" a="1"/>
  <c r="R4190" i="2" s="1"/>
  <c r="R4191" i="2" a="1"/>
  <c r="R4191" i="2" s="1"/>
  <c r="R4192" i="2" a="1"/>
  <c r="R4192" i="2" s="1"/>
  <c r="R4193" i="2" a="1"/>
  <c r="R4193" i="2" s="1"/>
  <c r="R4194" i="2" a="1"/>
  <c r="R4194" i="2" s="1"/>
  <c r="R4195" i="2" a="1"/>
  <c r="R4195" i="2" s="1"/>
  <c r="R4196" i="2" a="1"/>
  <c r="R4196" i="2" s="1"/>
  <c r="R4197" i="2" a="1"/>
  <c r="R4197" i="2" s="1"/>
  <c r="R4198" i="2" a="1"/>
  <c r="R4198" i="2" s="1"/>
  <c r="R4199" i="2" a="1"/>
  <c r="R4199" i="2" s="1"/>
  <c r="R4200" i="2" a="1"/>
  <c r="R4200" i="2" s="1"/>
  <c r="R4201" i="2" a="1"/>
  <c r="R4201" i="2" s="1"/>
  <c r="R4202" i="2" a="1"/>
  <c r="R4202" i="2" s="1"/>
  <c r="R4203" i="2" a="1"/>
  <c r="R4203" i="2" s="1"/>
  <c r="R4204" i="2" a="1"/>
  <c r="R4204" i="2" s="1"/>
  <c r="R4205" i="2" a="1"/>
  <c r="R4205" i="2" s="1"/>
  <c r="R4206" i="2" a="1"/>
  <c r="R4206" i="2" s="1"/>
  <c r="R4207" i="2" a="1"/>
  <c r="R4207" i="2" s="1"/>
  <c r="R4208" i="2" a="1"/>
  <c r="R4208" i="2" s="1"/>
  <c r="R4209" i="2" a="1"/>
  <c r="R4209" i="2" s="1"/>
  <c r="R4210" i="2" a="1"/>
  <c r="R4210" i="2" s="1"/>
  <c r="R4211" i="2" a="1"/>
  <c r="R4211" i="2" s="1"/>
  <c r="R4212" i="2" a="1"/>
  <c r="R4212" i="2" s="1"/>
  <c r="R4213" i="2" a="1"/>
  <c r="R4213" i="2" s="1"/>
  <c r="R4214" i="2" a="1"/>
  <c r="R4214" i="2" s="1"/>
  <c r="R4215" i="2" a="1"/>
  <c r="R4215" i="2" s="1"/>
  <c r="R4216" i="2" a="1"/>
  <c r="R4216" i="2" s="1"/>
  <c r="R4217" i="2" a="1"/>
  <c r="R4217" i="2" s="1"/>
  <c r="R4218" i="2" a="1"/>
  <c r="R4218" i="2"/>
  <c r="R4219" i="2" a="1"/>
  <c r="R4219" i="2" s="1"/>
  <c r="R4220" i="2" a="1"/>
  <c r="R4220" i="2" s="1"/>
  <c r="R4221" i="2" a="1"/>
  <c r="R4221" i="2" s="1"/>
  <c r="R4222" i="2" a="1"/>
  <c r="R4222" i="2" s="1"/>
  <c r="R4223" i="2" a="1"/>
  <c r="R4223" i="2" s="1"/>
  <c r="R4224" i="2" a="1"/>
  <c r="R4224" i="2" s="1"/>
  <c r="R4225" i="2" a="1"/>
  <c r="R4225" i="2" s="1"/>
  <c r="R4226" i="2" a="1"/>
  <c r="R4226" i="2" s="1"/>
  <c r="R4227" i="2" a="1"/>
  <c r="R4227" i="2" s="1"/>
  <c r="R4228" i="2" a="1"/>
  <c r="R4228" i="2" s="1"/>
  <c r="R4229" i="2" a="1"/>
  <c r="R4229" i="2" s="1"/>
  <c r="R4230" i="2" a="1"/>
  <c r="R4230" i="2" s="1"/>
  <c r="R4231" i="2" a="1"/>
  <c r="R4231" i="2" s="1"/>
  <c r="R4232" i="2" a="1"/>
  <c r="R4232" i="2" s="1"/>
  <c r="R4233" i="2" a="1"/>
  <c r="R4233" i="2" s="1"/>
  <c r="R4234" i="2" a="1"/>
  <c r="R4234" i="2" s="1"/>
  <c r="R4235" i="2" a="1"/>
  <c r="R4235" i="2" s="1"/>
  <c r="R4236" i="2" a="1"/>
  <c r="R4236" i="2" s="1"/>
  <c r="R4237" i="2" a="1"/>
  <c r="R4237" i="2" s="1"/>
  <c r="R4238" i="2" a="1"/>
  <c r="R4238" i="2" s="1"/>
  <c r="R4239" i="2" a="1"/>
  <c r="R4239" i="2" s="1"/>
  <c r="R4240" i="2" a="1"/>
  <c r="R4240" i="2" s="1"/>
  <c r="R4241" i="2" a="1"/>
  <c r="R4241" i="2" s="1"/>
  <c r="R4242" i="2" a="1"/>
  <c r="R4242" i="2" s="1"/>
  <c r="R4243" i="2" a="1"/>
  <c r="R4243" i="2" s="1"/>
  <c r="R4244" i="2" a="1"/>
  <c r="R4244" i="2" s="1"/>
  <c r="R4245" i="2" a="1"/>
  <c r="R4245" i="2" s="1"/>
  <c r="R4246" i="2" a="1"/>
  <c r="R4246" i="2" s="1"/>
  <c r="R4247" i="2" a="1"/>
  <c r="R4247" i="2" s="1"/>
  <c r="R4248" i="2" a="1"/>
  <c r="R4248" i="2" s="1"/>
  <c r="R4249" i="2" a="1"/>
  <c r="R4249" i="2" s="1"/>
  <c r="R4250" i="2" a="1"/>
  <c r="R4250" i="2" s="1"/>
  <c r="R4251" i="2" a="1"/>
  <c r="R4251" i="2" s="1"/>
  <c r="R4252" i="2" a="1"/>
  <c r="R4252" i="2" s="1"/>
  <c r="R4253" i="2" a="1"/>
  <c r="R4253" i="2" s="1"/>
  <c r="R4254" i="2" a="1"/>
  <c r="R4254" i="2" s="1"/>
  <c r="R4255" i="2" a="1"/>
  <c r="R4255" i="2" s="1"/>
  <c r="R4256" i="2" a="1"/>
  <c r="R4256" i="2" s="1"/>
  <c r="R4257" i="2" a="1"/>
  <c r="R4257" i="2" s="1"/>
  <c r="R4258" i="2" a="1"/>
  <c r="R4258" i="2" s="1"/>
  <c r="R4259" i="2" a="1"/>
  <c r="R4259" i="2" s="1"/>
  <c r="R4260" i="2" a="1"/>
  <c r="R4260" i="2" s="1"/>
  <c r="R4261" i="2" a="1"/>
  <c r="R4261" i="2" s="1"/>
  <c r="R4262" i="2" a="1"/>
  <c r="R4262" i="2" s="1"/>
  <c r="R4263" i="2" a="1"/>
  <c r="R4263" i="2" s="1"/>
  <c r="R4264" i="2" a="1"/>
  <c r="R4264" i="2" s="1"/>
  <c r="R4265" i="2" a="1"/>
  <c r="R4265" i="2" s="1"/>
  <c r="R4266" i="2" a="1"/>
  <c r="R4266" i="2" s="1"/>
  <c r="R4267" i="2" a="1"/>
  <c r="R4267" i="2" s="1"/>
  <c r="R4268" i="2" a="1"/>
  <c r="R4268" i="2" s="1"/>
  <c r="R4269" i="2" a="1"/>
  <c r="R4269" i="2" s="1"/>
  <c r="R4270" i="2" a="1"/>
  <c r="R4270" i="2" s="1"/>
  <c r="R4271" i="2" a="1"/>
  <c r="R4271" i="2" s="1"/>
  <c r="R4272" i="2" a="1"/>
  <c r="R4272" i="2" s="1"/>
  <c r="R4273" i="2" a="1"/>
  <c r="R4273" i="2" s="1"/>
  <c r="R4274" i="2" a="1"/>
  <c r="R4274" i="2" s="1"/>
  <c r="R4275" i="2" a="1"/>
  <c r="R4275" i="2" s="1"/>
  <c r="R4276" i="2" a="1"/>
  <c r="R4276" i="2" s="1"/>
  <c r="R4277" i="2" a="1"/>
  <c r="R4277" i="2" s="1"/>
  <c r="R4278" i="2" a="1"/>
  <c r="R4278" i="2" s="1"/>
  <c r="R4279" i="2" a="1"/>
  <c r="R4279" i="2" s="1"/>
  <c r="R4280" i="2" a="1"/>
  <c r="R4280" i="2" s="1"/>
  <c r="R4281" i="2" a="1"/>
  <c r="R4281" i="2" s="1"/>
  <c r="R4282" i="2" a="1"/>
  <c r="R4282" i="2"/>
  <c r="R4283" i="2" a="1"/>
  <c r="R4283" i="2" s="1"/>
  <c r="R4284" i="2" a="1"/>
  <c r="R4284" i="2" s="1"/>
  <c r="R4285" i="2" a="1"/>
  <c r="R4285" i="2" s="1"/>
  <c r="R4286" i="2" a="1"/>
  <c r="R4286" i="2" s="1"/>
  <c r="R4287" i="2" a="1"/>
  <c r="R4287" i="2" s="1"/>
  <c r="R4288" i="2" a="1"/>
  <c r="R4288" i="2" s="1"/>
  <c r="R4289" i="2" a="1"/>
  <c r="R4289" i="2" s="1"/>
  <c r="R4290" i="2" a="1"/>
  <c r="R4290" i="2" s="1"/>
  <c r="R4291" i="2" a="1"/>
  <c r="R4291" i="2" s="1"/>
  <c r="R4292" i="2" a="1"/>
  <c r="R4292" i="2" s="1"/>
  <c r="R4293" i="2" a="1"/>
  <c r="R4293" i="2" s="1"/>
  <c r="R4294" i="2" a="1"/>
  <c r="R4294" i="2" s="1"/>
  <c r="R4295" i="2" a="1"/>
  <c r="R4295" i="2" s="1"/>
  <c r="R4296" i="2" a="1"/>
  <c r="R4296" i="2" s="1"/>
  <c r="R4297" i="2" a="1"/>
  <c r="R4297" i="2" s="1"/>
  <c r="R4298" i="2" a="1"/>
  <c r="R4298" i="2" s="1"/>
  <c r="R4299" i="2" a="1"/>
  <c r="R4299" i="2" s="1"/>
  <c r="R4300" i="2" a="1"/>
  <c r="R4300" i="2" s="1"/>
  <c r="R4301" i="2" a="1"/>
  <c r="R4301" i="2" s="1"/>
  <c r="R4302" i="2" a="1"/>
  <c r="R4302" i="2" s="1"/>
  <c r="R4303" i="2" a="1"/>
  <c r="R4303" i="2" s="1"/>
  <c r="R4304" i="2" a="1"/>
  <c r="R4304" i="2" s="1"/>
  <c r="R4305" i="2" a="1"/>
  <c r="R4305" i="2" s="1"/>
  <c r="R4306" i="2" a="1"/>
  <c r="R4306" i="2" s="1"/>
  <c r="R4307" i="2" a="1"/>
  <c r="R4307" i="2" s="1"/>
  <c r="R4308" i="2" a="1"/>
  <c r="R4308" i="2" s="1"/>
  <c r="R4309" i="2" a="1"/>
  <c r="R4309" i="2" s="1"/>
  <c r="R4310" i="2" a="1"/>
  <c r="R4310" i="2" s="1"/>
  <c r="R4311" i="2" a="1"/>
  <c r="R4311" i="2" s="1"/>
  <c r="R4312" i="2" a="1"/>
  <c r="R4312" i="2" s="1"/>
  <c r="R4313" i="2" a="1"/>
  <c r="R4313" i="2" s="1"/>
  <c r="R4314" i="2" a="1"/>
  <c r="R4314" i="2" s="1"/>
  <c r="R4315" i="2" a="1"/>
  <c r="R4315" i="2" s="1"/>
  <c r="R4316" i="2" a="1"/>
  <c r="R4316" i="2" s="1"/>
  <c r="R4317" i="2" a="1"/>
  <c r="R4317" i="2" s="1"/>
  <c r="R4318" i="2" a="1"/>
  <c r="R4318" i="2" s="1"/>
  <c r="R4319" i="2" a="1"/>
  <c r="R4319" i="2" s="1"/>
  <c r="R4320" i="2" a="1"/>
  <c r="R4320" i="2" s="1"/>
  <c r="R4321" i="2" a="1"/>
  <c r="R4321" i="2" s="1"/>
  <c r="R4322" i="2" a="1"/>
  <c r="R4322" i="2" s="1"/>
  <c r="R4323" i="2" a="1"/>
  <c r="R4323" i="2" s="1"/>
  <c r="R4324" i="2" a="1"/>
  <c r="R4324" i="2" s="1"/>
  <c r="R4325" i="2" a="1"/>
  <c r="R4325" i="2" s="1"/>
  <c r="R4326" i="2" a="1"/>
  <c r="R4326" i="2" s="1"/>
  <c r="R4327" i="2" a="1"/>
  <c r="R4327" i="2" s="1"/>
  <c r="R4328" i="2" a="1"/>
  <c r="R4328" i="2" s="1"/>
  <c r="R4329" i="2" a="1"/>
  <c r="R4329" i="2" s="1"/>
  <c r="R4330" i="2" a="1"/>
  <c r="R4330" i="2" s="1"/>
  <c r="R4331" i="2" a="1"/>
  <c r="R4331" i="2" s="1"/>
  <c r="R4332" i="2" a="1"/>
  <c r="R4332" i="2" s="1"/>
  <c r="R4333" i="2" a="1"/>
  <c r="R4333" i="2" s="1"/>
  <c r="R4334" i="2" a="1"/>
  <c r="R4334" i="2" s="1"/>
  <c r="R4335" i="2" a="1"/>
  <c r="R4335" i="2" s="1"/>
  <c r="R4336" i="2" a="1"/>
  <c r="R4336" i="2" s="1"/>
  <c r="R4337" i="2" a="1"/>
  <c r="R4337" i="2" s="1"/>
  <c r="R4338" i="2" a="1"/>
  <c r="R4338" i="2" s="1"/>
  <c r="R4339" i="2" a="1"/>
  <c r="R4339" i="2" s="1"/>
  <c r="R4340" i="2" a="1"/>
  <c r="R4340" i="2" s="1"/>
  <c r="R4341" i="2" a="1"/>
  <c r="R4341" i="2" s="1"/>
  <c r="R4342" i="2" a="1"/>
  <c r="R4342" i="2" s="1"/>
  <c r="R4343" i="2" a="1"/>
  <c r="R4343" i="2" s="1"/>
  <c r="R4344" i="2" a="1"/>
  <c r="R4344" i="2" s="1"/>
  <c r="R4345" i="2" a="1"/>
  <c r="R4345" i="2" s="1"/>
  <c r="R4346" i="2" a="1"/>
  <c r="R4346" i="2"/>
  <c r="R4347" i="2" a="1"/>
  <c r="R4347" i="2" s="1"/>
  <c r="R4348" i="2" a="1"/>
  <c r="R4348" i="2" s="1"/>
  <c r="R4349" i="2" a="1"/>
  <c r="R4349" i="2" s="1"/>
  <c r="R4350" i="2" a="1"/>
  <c r="R4350" i="2" s="1"/>
  <c r="R4351" i="2" a="1"/>
  <c r="R4351" i="2" s="1"/>
  <c r="R4352" i="2" a="1"/>
  <c r="R4352" i="2" s="1"/>
  <c r="R4353" i="2" a="1"/>
  <c r="R4353" i="2" s="1"/>
  <c r="R4354" i="2" a="1"/>
  <c r="R4354" i="2" s="1"/>
  <c r="R4355" i="2" a="1"/>
  <c r="R4355" i="2" s="1"/>
  <c r="R4356" i="2" a="1"/>
  <c r="R4356" i="2" s="1"/>
  <c r="R4357" i="2" a="1"/>
  <c r="R4357" i="2" s="1"/>
  <c r="R4358" i="2" a="1"/>
  <c r="R4358" i="2" s="1"/>
  <c r="R4359" i="2" a="1"/>
  <c r="R4359" i="2" s="1"/>
  <c r="R4360" i="2" a="1"/>
  <c r="R4360" i="2" s="1"/>
  <c r="R4361" i="2" a="1"/>
  <c r="R4361" i="2" s="1"/>
  <c r="R4362" i="2" a="1"/>
  <c r="R4362" i="2" s="1"/>
  <c r="R4363" i="2" a="1"/>
  <c r="R4363" i="2" s="1"/>
  <c r="R4364" i="2" a="1"/>
  <c r="R4364" i="2" s="1"/>
  <c r="R4365" i="2" a="1"/>
  <c r="R4365" i="2" s="1"/>
  <c r="R4366" i="2" a="1"/>
  <c r="R4366" i="2" s="1"/>
  <c r="R4367" i="2" a="1"/>
  <c r="R4367" i="2" s="1"/>
  <c r="R4368" i="2" a="1"/>
  <c r="R4368" i="2" s="1"/>
  <c r="R4369" i="2" a="1"/>
  <c r="R4369" i="2" s="1"/>
  <c r="R4370" i="2" a="1"/>
  <c r="R4370" i="2" s="1"/>
  <c r="R4371" i="2" a="1"/>
  <c r="R4371" i="2" s="1"/>
  <c r="R4372" i="2" a="1"/>
  <c r="R4372" i="2" s="1"/>
  <c r="R4373" i="2" a="1"/>
  <c r="R4373" i="2" s="1"/>
  <c r="R4374" i="2" a="1"/>
  <c r="R4374" i="2" s="1"/>
  <c r="R4375" i="2" a="1"/>
  <c r="R4375" i="2" s="1"/>
  <c r="R4376" i="2" a="1"/>
  <c r="R4376" i="2" s="1"/>
  <c r="R4377" i="2" a="1"/>
  <c r="R4377" i="2" s="1"/>
  <c r="R4378" i="2" a="1"/>
  <c r="R4378" i="2"/>
  <c r="R4379" i="2" a="1"/>
  <c r="R4379" i="2" s="1"/>
  <c r="R4380" i="2" a="1"/>
  <c r="R4380" i="2" s="1"/>
  <c r="R4381" i="2" a="1"/>
  <c r="R4381" i="2" s="1"/>
  <c r="R4382" i="2" a="1"/>
  <c r="R4382" i="2" s="1"/>
  <c r="R4383" i="2" a="1"/>
  <c r="R4383" i="2" s="1"/>
  <c r="R4384" i="2" a="1"/>
  <c r="R4384" i="2" s="1"/>
  <c r="R4385" i="2" a="1"/>
  <c r="R4385" i="2" s="1"/>
  <c r="R4386" i="2" a="1"/>
  <c r="R4386" i="2" s="1"/>
  <c r="R4387" i="2" a="1"/>
  <c r="R4387" i="2" s="1"/>
  <c r="R4388" i="2" a="1"/>
  <c r="R4388" i="2" s="1"/>
  <c r="R4389" i="2" a="1"/>
  <c r="R4389" i="2" s="1"/>
  <c r="R4390" i="2" a="1"/>
  <c r="R4390" i="2" s="1"/>
  <c r="R4391" i="2" a="1"/>
  <c r="R4391" i="2" s="1"/>
  <c r="R4392" i="2" a="1"/>
  <c r="R4392" i="2" s="1"/>
  <c r="R4393" i="2" a="1"/>
  <c r="R4393" i="2" s="1"/>
  <c r="R4394" i="2" a="1"/>
  <c r="R4394" i="2" s="1"/>
  <c r="R4395" i="2" a="1"/>
  <c r="R4395" i="2" s="1"/>
  <c r="R4396" i="2" a="1"/>
  <c r="R4396" i="2" s="1"/>
  <c r="R4397" i="2" a="1"/>
  <c r="R4397" i="2" s="1"/>
  <c r="R4398" i="2" a="1"/>
  <c r="R4398" i="2" s="1"/>
  <c r="R4399" i="2" a="1"/>
  <c r="R4399" i="2" s="1"/>
  <c r="R4400" i="2" a="1"/>
  <c r="R4400" i="2" s="1"/>
  <c r="R4401" i="2" a="1"/>
  <c r="R4401" i="2" s="1"/>
  <c r="R4402" i="2" a="1"/>
  <c r="R4402" i="2" s="1"/>
  <c r="R4403" i="2" a="1"/>
  <c r="R4403" i="2" s="1"/>
  <c r="R4404" i="2" a="1"/>
  <c r="R4404" i="2" s="1"/>
  <c r="R4405" i="2" a="1"/>
  <c r="R4405" i="2" s="1"/>
  <c r="R4406" i="2" a="1"/>
  <c r="R4406" i="2" s="1"/>
  <c r="R4407" i="2" a="1"/>
  <c r="R4407" i="2" s="1"/>
  <c r="R4408" i="2" a="1"/>
  <c r="R4408" i="2" s="1"/>
  <c r="R4409" i="2" a="1"/>
  <c r="R4409" i="2" s="1"/>
  <c r="R4410" i="2" a="1"/>
  <c r="R4410" i="2" s="1"/>
  <c r="R4411" i="2" a="1"/>
  <c r="R4411" i="2" s="1"/>
  <c r="R4412" i="2" a="1"/>
  <c r="R4412" i="2" s="1"/>
  <c r="R4413" i="2" a="1"/>
  <c r="R4413" i="2" s="1"/>
  <c r="R4414" i="2" a="1"/>
  <c r="R4414" i="2" s="1"/>
  <c r="R4415" i="2" a="1"/>
  <c r="R4415" i="2" s="1"/>
  <c r="R4416" i="2" a="1"/>
  <c r="R4416" i="2" s="1"/>
  <c r="R4417" i="2" a="1"/>
  <c r="R4417" i="2" s="1"/>
  <c r="R4418" i="2" a="1"/>
  <c r="R4418" i="2" s="1"/>
  <c r="R4419" i="2" a="1"/>
  <c r="R4419" i="2" s="1"/>
  <c r="R4420" i="2" a="1"/>
  <c r="R4420" i="2" s="1"/>
  <c r="R4421" i="2" a="1"/>
  <c r="R4421" i="2" s="1"/>
  <c r="R4422" i="2" a="1"/>
  <c r="R4422" i="2" s="1"/>
  <c r="R4423" i="2" a="1"/>
  <c r="R4423" i="2" s="1"/>
  <c r="R4424" i="2" a="1"/>
  <c r="R4424" i="2" s="1"/>
  <c r="R4425" i="2" a="1"/>
  <c r="R4425" i="2" s="1"/>
  <c r="R4426" i="2" a="1"/>
  <c r="R4426" i="2" s="1"/>
  <c r="R4427" i="2" a="1"/>
  <c r="R4427" i="2" s="1"/>
  <c r="R4428" i="2" a="1"/>
  <c r="R4428" i="2" s="1"/>
  <c r="R4429" i="2" a="1"/>
  <c r="R4429" i="2" s="1"/>
  <c r="R4430" i="2" a="1"/>
  <c r="R4430" i="2" s="1"/>
  <c r="R4431" i="2" a="1"/>
  <c r="R4431" i="2" s="1"/>
  <c r="R4432" i="2" a="1"/>
  <c r="R4432" i="2" s="1"/>
  <c r="R4433" i="2" a="1"/>
  <c r="R4433" i="2" s="1"/>
  <c r="R4434" i="2" a="1"/>
  <c r="R4434" i="2" s="1"/>
  <c r="R4435" i="2" a="1"/>
  <c r="R4435" i="2" s="1"/>
  <c r="R4436" i="2" a="1"/>
  <c r="R4436" i="2" s="1"/>
  <c r="R4437" i="2" a="1"/>
  <c r="R4437" i="2" s="1"/>
  <c r="R4438" i="2" a="1"/>
  <c r="R4438" i="2" s="1"/>
  <c r="R4439" i="2" a="1"/>
  <c r="R4439" i="2" s="1"/>
  <c r="R4440" i="2" a="1"/>
  <c r="R4440" i="2" s="1"/>
  <c r="R4441" i="2" a="1"/>
  <c r="R4441" i="2" s="1"/>
  <c r="R4442" i="2" a="1"/>
  <c r="R4442" i="2" s="1"/>
  <c r="R4443" i="2" a="1"/>
  <c r="R4443" i="2" s="1"/>
  <c r="R4444" i="2" a="1"/>
  <c r="R4444" i="2" s="1"/>
  <c r="R4445" i="2" a="1"/>
  <c r="R4445" i="2" s="1"/>
  <c r="R4446" i="2" a="1"/>
  <c r="R4446" i="2" s="1"/>
  <c r="R4447" i="2" a="1"/>
  <c r="R4447" i="2" s="1"/>
  <c r="R4448" i="2" a="1"/>
  <c r="R4448" i="2" s="1"/>
  <c r="R4449" i="2" a="1"/>
  <c r="R4449" i="2" s="1"/>
  <c r="R4450" i="2" a="1"/>
  <c r="R4450" i="2" s="1"/>
  <c r="R4451" i="2" a="1"/>
  <c r="R4451" i="2" s="1"/>
  <c r="R4452" i="2" a="1"/>
  <c r="R4452" i="2" s="1"/>
  <c r="R4453" i="2" a="1"/>
  <c r="R4453" i="2" s="1"/>
  <c r="R4454" i="2" a="1"/>
  <c r="R4454" i="2" s="1"/>
  <c r="R4455" i="2" a="1"/>
  <c r="R4455" i="2" s="1"/>
  <c r="R4456" i="2" a="1"/>
  <c r="R4456" i="2" s="1"/>
  <c r="R4457" i="2" a="1"/>
  <c r="R4457" i="2" s="1"/>
  <c r="R4458" i="2" a="1"/>
  <c r="R4458" i="2" s="1"/>
  <c r="R4459" i="2" a="1"/>
  <c r="R4459" i="2" s="1"/>
  <c r="R4460" i="2" a="1"/>
  <c r="R4460" i="2" s="1"/>
  <c r="R4461" i="2" a="1"/>
  <c r="R4461" i="2" s="1"/>
  <c r="R4462" i="2" a="1"/>
  <c r="R4462" i="2" s="1"/>
  <c r="R4463" i="2" a="1"/>
  <c r="R4463" i="2" s="1"/>
  <c r="R4464" i="2" a="1"/>
  <c r="R4464" i="2" s="1"/>
  <c r="R4465" i="2" a="1"/>
  <c r="R4465" i="2" s="1"/>
  <c r="R4466" i="2" a="1"/>
  <c r="R4466" i="2" s="1"/>
  <c r="R4467" i="2" a="1"/>
  <c r="R4467" i="2" s="1"/>
  <c r="R4468" i="2" a="1"/>
  <c r="R4468" i="2" s="1"/>
  <c r="R4469" i="2" a="1"/>
  <c r="R4469" i="2" s="1"/>
  <c r="R4470" i="2" a="1"/>
  <c r="R4470" i="2" s="1"/>
  <c r="R4471" i="2" a="1"/>
  <c r="R4471" i="2" s="1"/>
  <c r="R4472" i="2" a="1"/>
  <c r="R4472" i="2" s="1"/>
  <c r="R4473" i="2" a="1"/>
  <c r="R4473" i="2" s="1"/>
  <c r="R4474" i="2" a="1"/>
  <c r="R4474" i="2"/>
  <c r="R4475" i="2" a="1"/>
  <c r="R4475" i="2" s="1"/>
  <c r="R4476" i="2" a="1"/>
  <c r="R4476" i="2" s="1"/>
  <c r="R4477" i="2" a="1"/>
  <c r="R4477" i="2" s="1"/>
  <c r="R4478" i="2" a="1"/>
  <c r="R4478" i="2" s="1"/>
  <c r="R4479" i="2" a="1"/>
  <c r="R4479" i="2" s="1"/>
  <c r="R4480" i="2" a="1"/>
  <c r="R4480" i="2" s="1"/>
  <c r="R4481" i="2" a="1"/>
  <c r="R4481" i="2" s="1"/>
  <c r="R4482" i="2" a="1"/>
  <c r="R4482" i="2" s="1"/>
  <c r="R4483" i="2" a="1"/>
  <c r="R4483" i="2" s="1"/>
  <c r="R4484" i="2" a="1"/>
  <c r="R4484" i="2" s="1"/>
  <c r="R4485" i="2" a="1"/>
  <c r="R4485" i="2" s="1"/>
  <c r="R4486" i="2" a="1"/>
  <c r="R4486" i="2" s="1"/>
  <c r="R4487" i="2" a="1"/>
  <c r="R4487" i="2" s="1"/>
  <c r="R4488" i="2" a="1"/>
  <c r="R4488" i="2" s="1"/>
  <c r="R4489" i="2" a="1"/>
  <c r="R4489" i="2" s="1"/>
  <c r="R4490" i="2" a="1"/>
  <c r="R4490" i="2" s="1"/>
  <c r="R4491" i="2" a="1"/>
  <c r="R4491" i="2" s="1"/>
  <c r="R4492" i="2" a="1"/>
  <c r="R4492" i="2" s="1"/>
  <c r="R4493" i="2" a="1"/>
  <c r="R4493" i="2" s="1"/>
  <c r="R4494" i="2" a="1"/>
  <c r="R4494" i="2" s="1"/>
  <c r="R4495" i="2" a="1"/>
  <c r="R4495" i="2" s="1"/>
  <c r="R4496" i="2" a="1"/>
  <c r="R4496" i="2" s="1"/>
  <c r="R4497" i="2" a="1"/>
  <c r="R4497" i="2" s="1"/>
  <c r="R4498" i="2" a="1"/>
  <c r="R4498" i="2" s="1"/>
  <c r="R4499" i="2" a="1"/>
  <c r="R4499" i="2" s="1"/>
  <c r="R4500" i="2" a="1"/>
  <c r="R4500" i="2" s="1"/>
  <c r="R4501" i="2" a="1"/>
  <c r="R4501" i="2" s="1"/>
  <c r="R4502" i="2" a="1"/>
  <c r="R4502" i="2" s="1"/>
  <c r="R4503" i="2" a="1"/>
  <c r="R4503" i="2" s="1"/>
  <c r="R4504" i="2" a="1"/>
  <c r="R4504" i="2" s="1"/>
  <c r="R4505" i="2" a="1"/>
  <c r="R4505" i="2" s="1"/>
  <c r="R4506" i="2" a="1"/>
  <c r="R4506" i="2"/>
  <c r="R4507" i="2" a="1"/>
  <c r="R4507" i="2" s="1"/>
  <c r="R4508" i="2" a="1"/>
  <c r="R4508" i="2" s="1"/>
  <c r="R4509" i="2" a="1"/>
  <c r="R4509" i="2" s="1"/>
  <c r="R4510" i="2" a="1"/>
  <c r="R4510" i="2" s="1"/>
  <c r="R4511" i="2" a="1"/>
  <c r="R4511" i="2" s="1"/>
  <c r="R4512" i="2" a="1"/>
  <c r="R4512" i="2" s="1"/>
  <c r="R4513" i="2" a="1"/>
  <c r="R4513" i="2" s="1"/>
  <c r="R4514" i="2" a="1"/>
  <c r="R4514" i="2" s="1"/>
  <c r="R4515" i="2" a="1"/>
  <c r="R4515" i="2" s="1"/>
  <c r="R4516" i="2" a="1"/>
  <c r="R4516" i="2" s="1"/>
  <c r="R4517" i="2" a="1"/>
  <c r="R4517" i="2" s="1"/>
  <c r="R4518" i="2" a="1"/>
  <c r="R4518" i="2" s="1"/>
  <c r="R4519" i="2" a="1"/>
  <c r="R4519" i="2" s="1"/>
  <c r="R4520" i="2" a="1"/>
  <c r="R4520" i="2" s="1"/>
  <c r="R4521" i="2" a="1"/>
  <c r="R4521" i="2" s="1"/>
  <c r="R4522" i="2" a="1"/>
  <c r="R4522" i="2" s="1"/>
  <c r="R4523" i="2" a="1"/>
  <c r="R4523" i="2" s="1"/>
  <c r="R4524" i="2" a="1"/>
  <c r="R4524" i="2" s="1"/>
  <c r="R4525" i="2" a="1"/>
  <c r="R4525" i="2" s="1"/>
  <c r="R4526" i="2" a="1"/>
  <c r="R4526" i="2" s="1"/>
  <c r="R4527" i="2" a="1"/>
  <c r="R4527" i="2" s="1"/>
  <c r="R4528" i="2" a="1"/>
  <c r="R4528" i="2" s="1"/>
  <c r="R4529" i="2" a="1"/>
  <c r="R4529" i="2" s="1"/>
  <c r="R4530" i="2" a="1"/>
  <c r="R4530" i="2" s="1"/>
  <c r="R4531" i="2" a="1"/>
  <c r="R4531" i="2" s="1"/>
  <c r="R4532" i="2" a="1"/>
  <c r="R4532" i="2" s="1"/>
  <c r="R4533" i="2" a="1"/>
  <c r="R4533" i="2" s="1"/>
  <c r="R4534" i="2" a="1"/>
  <c r="R4534" i="2" s="1"/>
  <c r="R4535" i="2" a="1"/>
  <c r="R4535" i="2" s="1"/>
  <c r="R4536" i="2" a="1"/>
  <c r="R4536" i="2" s="1"/>
  <c r="R4537" i="2" a="1"/>
  <c r="R4537" i="2" s="1"/>
  <c r="R4538" i="2" a="1"/>
  <c r="R4538" i="2" s="1"/>
  <c r="R4539" i="2" a="1"/>
  <c r="R4539" i="2" s="1"/>
  <c r="R4540" i="2" a="1"/>
  <c r="R4540" i="2" s="1"/>
  <c r="R4541" i="2" a="1"/>
  <c r="R4541" i="2" s="1"/>
  <c r="R4542" i="2" a="1"/>
  <c r="R4542" i="2" s="1"/>
  <c r="R4543" i="2" a="1"/>
  <c r="R4543" i="2" s="1"/>
  <c r="R4544" i="2" a="1"/>
  <c r="R4544" i="2" s="1"/>
  <c r="R4545" i="2" a="1"/>
  <c r="R4545" i="2" s="1"/>
  <c r="R4546" i="2" a="1"/>
  <c r="R4546" i="2" s="1"/>
  <c r="R4547" i="2" a="1"/>
  <c r="R4547" i="2" s="1"/>
  <c r="R4548" i="2" a="1"/>
  <c r="R4548" i="2" s="1"/>
  <c r="R4549" i="2" a="1"/>
  <c r="R4549" i="2" s="1"/>
  <c r="R4550" i="2" a="1"/>
  <c r="R4550" i="2" s="1"/>
  <c r="R4551" i="2" a="1"/>
  <c r="R4551" i="2" s="1"/>
  <c r="R4552" i="2" a="1"/>
  <c r="R4552" i="2" s="1"/>
  <c r="R4553" i="2" a="1"/>
  <c r="R4553" i="2" s="1"/>
  <c r="R4554" i="2" a="1"/>
  <c r="R4554" i="2"/>
  <c r="R4555" i="2" a="1"/>
  <c r="R4555" i="2" s="1"/>
  <c r="R4556" i="2" a="1"/>
  <c r="R4556" i="2" s="1"/>
  <c r="R4557" i="2" a="1"/>
  <c r="R4557" i="2" s="1"/>
  <c r="R4558" i="2" a="1"/>
  <c r="R4558" i="2" s="1"/>
  <c r="R4559" i="2" a="1"/>
  <c r="R4559" i="2" s="1"/>
  <c r="R4560" i="2" a="1"/>
  <c r="R4560" i="2" s="1"/>
  <c r="R4561" i="2" a="1"/>
  <c r="R4561" i="2" s="1"/>
  <c r="R4562" i="2" a="1"/>
  <c r="R4562" i="2" s="1"/>
  <c r="R4563" i="2" a="1"/>
  <c r="R4563" i="2" s="1"/>
  <c r="R4564" i="2" a="1"/>
  <c r="R4564" i="2" s="1"/>
  <c r="R4565" i="2" a="1"/>
  <c r="R4565" i="2" s="1"/>
  <c r="R4566" i="2" a="1"/>
  <c r="R4566" i="2" s="1"/>
  <c r="R4567" i="2" a="1"/>
  <c r="R4567" i="2" s="1"/>
  <c r="R4568" i="2" a="1"/>
  <c r="R4568" i="2" s="1"/>
  <c r="R4569" i="2" a="1"/>
  <c r="R4569" i="2" s="1"/>
  <c r="R4570" i="2" a="1"/>
  <c r="R4570" i="2" s="1"/>
  <c r="R4571" i="2" a="1"/>
  <c r="R4571" i="2" s="1"/>
  <c r="R4572" i="2" a="1"/>
  <c r="R4572" i="2" s="1"/>
  <c r="R4573" i="2" a="1"/>
  <c r="R4573" i="2" s="1"/>
  <c r="R4574" i="2" a="1"/>
  <c r="R4574" i="2" s="1"/>
  <c r="R4575" i="2" a="1"/>
  <c r="R4575" i="2" s="1"/>
  <c r="R4576" i="2" a="1"/>
  <c r="R4576" i="2" s="1"/>
  <c r="R4577" i="2" a="1"/>
  <c r="R4577" i="2" s="1"/>
  <c r="R4578" i="2" a="1"/>
  <c r="R4578" i="2" s="1"/>
  <c r="R4579" i="2" a="1"/>
  <c r="R4579" i="2" s="1"/>
  <c r="R4580" i="2" a="1"/>
  <c r="R4580" i="2" s="1"/>
  <c r="R4581" i="2" a="1"/>
  <c r="R4581" i="2" s="1"/>
  <c r="R4582" i="2" a="1"/>
  <c r="R4582" i="2" s="1"/>
  <c r="R4583" i="2" a="1"/>
  <c r="R4583" i="2" s="1"/>
  <c r="R4584" i="2" a="1"/>
  <c r="R4584" i="2" s="1"/>
  <c r="R4585" i="2" a="1"/>
  <c r="R4585" i="2" s="1"/>
  <c r="R4586" i="2" a="1"/>
  <c r="R4586" i="2" s="1"/>
  <c r="R4587" i="2" a="1"/>
  <c r="R4587" i="2" s="1"/>
  <c r="R4588" i="2" a="1"/>
  <c r="R4588" i="2" s="1"/>
  <c r="R4589" i="2" a="1"/>
  <c r="R4589" i="2" s="1"/>
  <c r="R4590" i="2" a="1"/>
  <c r="R4590" i="2" s="1"/>
  <c r="R4591" i="2" a="1"/>
  <c r="R4591" i="2" s="1"/>
  <c r="R4592" i="2" a="1"/>
  <c r="R4592" i="2" s="1"/>
  <c r="R4593" i="2" a="1"/>
  <c r="R4593" i="2" s="1"/>
  <c r="R4594" i="2" a="1"/>
  <c r="R4594" i="2" s="1"/>
  <c r="R4595" i="2" a="1"/>
  <c r="R4595" i="2" s="1"/>
  <c r="R4596" i="2" a="1"/>
  <c r="R4596" i="2" s="1"/>
  <c r="R4597" i="2" a="1"/>
  <c r="R4597" i="2" s="1"/>
  <c r="R4598" i="2" a="1"/>
  <c r="R4598" i="2" s="1"/>
  <c r="R4599" i="2" a="1"/>
  <c r="R4599" i="2" s="1"/>
  <c r="R4600" i="2" a="1"/>
  <c r="R4600" i="2" s="1"/>
  <c r="R4601" i="2" a="1"/>
  <c r="R4601" i="2" s="1"/>
  <c r="R4602" i="2" a="1"/>
  <c r="R4602" i="2" s="1"/>
  <c r="R4603" i="2" a="1"/>
  <c r="R4603" i="2" s="1"/>
  <c r="R4604" i="2" a="1"/>
  <c r="R4604" i="2" s="1"/>
  <c r="R4605" i="2" a="1"/>
  <c r="R4605" i="2" s="1"/>
  <c r="R4606" i="2" a="1"/>
  <c r="R4606" i="2" s="1"/>
  <c r="R4607" i="2" a="1"/>
  <c r="R4607" i="2" s="1"/>
  <c r="R4608" i="2" a="1"/>
  <c r="R4608" i="2" s="1"/>
  <c r="R4609" i="2" a="1"/>
  <c r="R4609" i="2" s="1"/>
  <c r="R4610" i="2" a="1"/>
  <c r="R4610" i="2" s="1"/>
  <c r="R4611" i="2" a="1"/>
  <c r="R4611" i="2" s="1"/>
  <c r="R4612" i="2" a="1"/>
  <c r="R4612" i="2" s="1"/>
  <c r="R4613" i="2" a="1"/>
  <c r="R4613" i="2" s="1"/>
  <c r="R4614" i="2" a="1"/>
  <c r="R4614" i="2" s="1"/>
  <c r="R4615" i="2" a="1"/>
  <c r="R4615" i="2" s="1"/>
  <c r="R4616" i="2" a="1"/>
  <c r="R4616" i="2" s="1"/>
  <c r="R4617" i="2" a="1"/>
  <c r="R4617" i="2" s="1"/>
  <c r="R4618" i="2" a="1"/>
  <c r="R4618" i="2"/>
  <c r="R4619" i="2" a="1"/>
  <c r="R4619" i="2" s="1"/>
  <c r="R4620" i="2" a="1"/>
  <c r="R4620" i="2" s="1"/>
  <c r="R4621" i="2" a="1"/>
  <c r="R4621" i="2" s="1"/>
  <c r="R4622" i="2" a="1"/>
  <c r="R4622" i="2" s="1"/>
  <c r="R4623" i="2" a="1"/>
  <c r="R4623" i="2" s="1"/>
  <c r="R4624" i="2" a="1"/>
  <c r="R4624" i="2" s="1"/>
  <c r="R4625" i="2" a="1"/>
  <c r="R4625" i="2" s="1"/>
  <c r="R4626" i="2" a="1"/>
  <c r="R4626" i="2" s="1"/>
  <c r="R4627" i="2" a="1"/>
  <c r="R4627" i="2" s="1"/>
  <c r="R4628" i="2" a="1"/>
  <c r="R4628" i="2" s="1"/>
  <c r="R4629" i="2" a="1"/>
  <c r="R4629" i="2" s="1"/>
  <c r="R4630" i="2" a="1"/>
  <c r="R4630" i="2" s="1"/>
  <c r="R4631" i="2" a="1"/>
  <c r="R4631" i="2" s="1"/>
  <c r="R4632" i="2" a="1"/>
  <c r="R4632" i="2" s="1"/>
  <c r="R4633" i="2" a="1"/>
  <c r="R4633" i="2" s="1"/>
  <c r="R4634" i="2" a="1"/>
  <c r="R4634" i="2"/>
  <c r="R4635" i="2" a="1"/>
  <c r="R4635" i="2" s="1"/>
  <c r="R4636" i="2" a="1"/>
  <c r="R4636" i="2" s="1"/>
  <c r="R4637" i="2" a="1"/>
  <c r="R4637" i="2" s="1"/>
  <c r="R4638" i="2" a="1"/>
  <c r="R4638" i="2" s="1"/>
  <c r="R4639" i="2" a="1"/>
  <c r="R4639" i="2" s="1"/>
  <c r="R4640" i="2" a="1"/>
  <c r="R4640" i="2" s="1"/>
  <c r="R4641" i="2" a="1"/>
  <c r="R4641" i="2" s="1"/>
  <c r="R4642" i="2" a="1"/>
  <c r="R4642" i="2" s="1"/>
  <c r="R4643" i="2" a="1"/>
  <c r="R4643" i="2" s="1"/>
  <c r="R4644" i="2" a="1"/>
  <c r="R4644" i="2" s="1"/>
  <c r="R4645" i="2" a="1"/>
  <c r="R4645" i="2" s="1"/>
  <c r="R4646" i="2" a="1"/>
  <c r="R4646" i="2" s="1"/>
  <c r="R4647" i="2" a="1"/>
  <c r="R4647" i="2" s="1"/>
  <c r="R4648" i="2" a="1"/>
  <c r="R4648" i="2" s="1"/>
  <c r="R4649" i="2" a="1"/>
  <c r="R4649" i="2" s="1"/>
  <c r="R4650" i="2" a="1"/>
  <c r="R4650" i="2" s="1"/>
  <c r="R4651" i="2" a="1"/>
  <c r="R4651" i="2" s="1"/>
  <c r="R4652" i="2" a="1"/>
  <c r="R4652" i="2" s="1"/>
  <c r="R4653" i="2" a="1"/>
  <c r="R4653" i="2" s="1"/>
  <c r="R4654" i="2" a="1"/>
  <c r="R4654" i="2" s="1"/>
  <c r="R4655" i="2" a="1"/>
  <c r="R4655" i="2" s="1"/>
  <c r="R4656" i="2" a="1"/>
  <c r="R4656" i="2" s="1"/>
  <c r="R4657" i="2" a="1"/>
  <c r="R4657" i="2" s="1"/>
  <c r="R4658" i="2" a="1"/>
  <c r="R4658" i="2" s="1"/>
  <c r="R4659" i="2" a="1"/>
  <c r="R4659" i="2" s="1"/>
  <c r="R4660" i="2" a="1"/>
  <c r="R4660" i="2" s="1"/>
  <c r="R4661" i="2" a="1"/>
  <c r="R4661" i="2" s="1"/>
  <c r="R4662" i="2" a="1"/>
  <c r="R4662" i="2" s="1"/>
  <c r="R4663" i="2" a="1"/>
  <c r="R4663" i="2" s="1"/>
  <c r="R4664" i="2" a="1"/>
  <c r="R4664" i="2" s="1"/>
  <c r="R4665" i="2" a="1"/>
  <c r="R4665" i="2" s="1"/>
  <c r="R4666" i="2" a="1"/>
  <c r="R4666" i="2"/>
  <c r="R4667" i="2" a="1"/>
  <c r="R4667" i="2" s="1"/>
  <c r="R4668" i="2" a="1"/>
  <c r="R4668" i="2" s="1"/>
  <c r="R4669" i="2" a="1"/>
  <c r="R4669" i="2" s="1"/>
  <c r="R4670" i="2" a="1"/>
  <c r="R4670" i="2" s="1"/>
  <c r="R4671" i="2" a="1"/>
  <c r="R4671" i="2" s="1"/>
  <c r="R4672" i="2" a="1"/>
  <c r="R4672" i="2" s="1"/>
  <c r="R4673" i="2" a="1"/>
  <c r="R4673" i="2" s="1"/>
  <c r="R4674" i="2" a="1"/>
  <c r="R4674" i="2" s="1"/>
  <c r="R4675" i="2" a="1"/>
  <c r="R4675" i="2" s="1"/>
  <c r="R4676" i="2" a="1"/>
  <c r="R4676" i="2" s="1"/>
  <c r="R4677" i="2" a="1"/>
  <c r="R4677" i="2" s="1"/>
  <c r="R4678" i="2" a="1"/>
  <c r="R4678" i="2" s="1"/>
  <c r="R4679" i="2" a="1"/>
  <c r="R4679" i="2" s="1"/>
  <c r="R4680" i="2" a="1"/>
  <c r="R4680" i="2" s="1"/>
  <c r="R4681" i="2" a="1"/>
  <c r="R4681" i="2" s="1"/>
  <c r="R4682" i="2" a="1"/>
  <c r="R4682" i="2" s="1"/>
  <c r="R4683" i="2" a="1"/>
  <c r="R4683" i="2" s="1"/>
  <c r="R4684" i="2" a="1"/>
  <c r="R4684" i="2" s="1"/>
  <c r="R4685" i="2" a="1"/>
  <c r="R4685" i="2" s="1"/>
  <c r="R4686" i="2" a="1"/>
  <c r="R4686" i="2" s="1"/>
  <c r="R4687" i="2" a="1"/>
  <c r="R4687" i="2" s="1"/>
  <c r="R4688" i="2" a="1"/>
  <c r="R4688" i="2" s="1"/>
  <c r="R4689" i="2" a="1"/>
  <c r="R4689" i="2" s="1"/>
  <c r="R4690" i="2" a="1"/>
  <c r="R4690" i="2" s="1"/>
  <c r="R4691" i="2" a="1"/>
  <c r="R4691" i="2" s="1"/>
  <c r="R4692" i="2" a="1"/>
  <c r="R4692" i="2" s="1"/>
  <c r="R4693" i="2" a="1"/>
  <c r="R4693" i="2" s="1"/>
  <c r="R4694" i="2" a="1"/>
  <c r="R4694" i="2" s="1"/>
  <c r="R4695" i="2" a="1"/>
  <c r="R4695" i="2" s="1"/>
  <c r="R4696" i="2" a="1"/>
  <c r="R4696" i="2" s="1"/>
  <c r="R4697" i="2" a="1"/>
  <c r="R4697" i="2" s="1"/>
  <c r="R4698" i="2" a="1"/>
  <c r="R4698" i="2" s="1"/>
  <c r="R4699" i="2" a="1"/>
  <c r="R4699" i="2" s="1"/>
  <c r="R4700" i="2" a="1"/>
  <c r="R4700" i="2" s="1"/>
  <c r="R4701" i="2" a="1"/>
  <c r="R4701" i="2" s="1"/>
  <c r="R4702" i="2" a="1"/>
  <c r="R4702" i="2" s="1"/>
  <c r="R4703" i="2" a="1"/>
  <c r="R4703" i="2" s="1"/>
  <c r="R4704" i="2" a="1"/>
  <c r="R4704" i="2" s="1"/>
  <c r="R4705" i="2" a="1"/>
  <c r="R4705" i="2" s="1"/>
  <c r="R4706" i="2" a="1"/>
  <c r="R4706" i="2"/>
  <c r="R4707" i="2" a="1"/>
  <c r="R4707" i="2" s="1"/>
  <c r="R4708" i="2" a="1"/>
  <c r="R4708" i="2" s="1"/>
  <c r="R4709" i="2" a="1"/>
  <c r="R4709" i="2" s="1"/>
  <c r="R4710" i="2" a="1"/>
  <c r="R4710" i="2" s="1"/>
  <c r="R4711" i="2" a="1"/>
  <c r="R4711" i="2" s="1"/>
  <c r="R4712" i="2" a="1"/>
  <c r="R4712" i="2" s="1"/>
  <c r="R4713" i="2" a="1"/>
  <c r="R4713" i="2" s="1"/>
  <c r="R4714" i="2" a="1"/>
  <c r="R4714" i="2" s="1"/>
  <c r="R4715" i="2" a="1"/>
  <c r="R4715" i="2" s="1"/>
  <c r="R4716" i="2" a="1"/>
  <c r="R4716" i="2" s="1"/>
  <c r="R4717" i="2" a="1"/>
  <c r="R4717" i="2" s="1"/>
  <c r="R4718" i="2" a="1"/>
  <c r="R4718" i="2" s="1"/>
  <c r="R4719" i="2" a="1"/>
  <c r="R4719" i="2" s="1"/>
  <c r="R4720" i="2" a="1"/>
  <c r="R4720" i="2" s="1"/>
  <c r="R4721" i="2" a="1"/>
  <c r="R4721" i="2" s="1"/>
  <c r="R4722" i="2" a="1"/>
  <c r="R4722" i="2" s="1"/>
  <c r="R4723" i="2" a="1"/>
  <c r="R4723" i="2" s="1"/>
  <c r="R4724" i="2" a="1"/>
  <c r="R4724" i="2" s="1"/>
  <c r="R4725" i="2" a="1"/>
  <c r="R4725" i="2" s="1"/>
  <c r="R4726" i="2" a="1"/>
  <c r="R4726" i="2" s="1"/>
  <c r="R4727" i="2" a="1"/>
  <c r="R4727" i="2" s="1"/>
  <c r="R4728" i="2" a="1"/>
  <c r="R4728" i="2" s="1"/>
  <c r="R4729" i="2" a="1"/>
  <c r="R4729" i="2" s="1"/>
  <c r="R4730" i="2" a="1"/>
  <c r="R4730" i="2" s="1"/>
  <c r="R4731" i="2" a="1"/>
  <c r="R4731" i="2" s="1"/>
  <c r="R4732" i="2" a="1"/>
  <c r="R4732" i="2" s="1"/>
  <c r="R4733" i="2" a="1"/>
  <c r="R4733" i="2" s="1"/>
  <c r="R4734" i="2" a="1"/>
  <c r="R4734" i="2" s="1"/>
  <c r="R4735" i="2" a="1"/>
  <c r="R4735" i="2" s="1"/>
  <c r="R4736" i="2" a="1"/>
  <c r="R4736" i="2" s="1"/>
  <c r="R4737" i="2" a="1"/>
  <c r="R4737" i="2" s="1"/>
  <c r="R4738" i="2" a="1"/>
  <c r="R4738" i="2"/>
  <c r="R4739" i="2" a="1"/>
  <c r="R4739" i="2" s="1"/>
  <c r="R4740" i="2" a="1"/>
  <c r="R4740" i="2" s="1"/>
  <c r="R4741" i="2" a="1"/>
  <c r="R4741" i="2" s="1"/>
  <c r="R4742" i="2" a="1"/>
  <c r="R4742" i="2" s="1"/>
  <c r="R4743" i="2" a="1"/>
  <c r="R4743" i="2" s="1"/>
  <c r="R4744" i="2" a="1"/>
  <c r="R4744" i="2" s="1"/>
  <c r="R4745" i="2" a="1"/>
  <c r="R4745" i="2" s="1"/>
  <c r="R4746" i="2" a="1"/>
  <c r="R4746" i="2" s="1"/>
  <c r="R4747" i="2" a="1"/>
  <c r="R4747" i="2" s="1"/>
  <c r="R4748" i="2" a="1"/>
  <c r="R4748" i="2" s="1"/>
  <c r="R4749" i="2" a="1"/>
  <c r="R4749" i="2" s="1"/>
  <c r="R4750" i="2" a="1"/>
  <c r="R4750" i="2" s="1"/>
  <c r="R4751" i="2" a="1"/>
  <c r="R4751" i="2" s="1"/>
  <c r="R4752" i="2" a="1"/>
  <c r="R4752" i="2" s="1"/>
  <c r="R4753" i="2" a="1"/>
  <c r="R4753" i="2" s="1"/>
  <c r="R4754" i="2" a="1"/>
  <c r="R4754" i="2"/>
  <c r="R4755" i="2" a="1"/>
  <c r="R4755" i="2" s="1"/>
  <c r="R4756" i="2" a="1"/>
  <c r="R4756" i="2" s="1"/>
  <c r="R4757" i="2" a="1"/>
  <c r="R4757" i="2" s="1"/>
  <c r="R4758" i="2" a="1"/>
  <c r="R4758" i="2" s="1"/>
  <c r="R4759" i="2" a="1"/>
  <c r="R4759" i="2" s="1"/>
  <c r="R4760" i="2" a="1"/>
  <c r="R4760" i="2" s="1"/>
  <c r="R4761" i="2" a="1"/>
  <c r="R4761" i="2" s="1"/>
  <c r="R4762" i="2" a="1"/>
  <c r="R4762" i="2" s="1"/>
  <c r="R4763" i="2" a="1"/>
  <c r="R4763" i="2" s="1"/>
  <c r="R4764" i="2" a="1"/>
  <c r="R4764" i="2" s="1"/>
  <c r="R4765" i="2" a="1"/>
  <c r="R4765" i="2" s="1"/>
  <c r="R4766" i="2" a="1"/>
  <c r="R4766" i="2" s="1"/>
  <c r="R4767" i="2" a="1"/>
  <c r="R4767" i="2" s="1"/>
  <c r="R4768" i="2" a="1"/>
  <c r="R4768" i="2" s="1"/>
  <c r="R4769" i="2" a="1"/>
  <c r="R4769" i="2" s="1"/>
  <c r="R4770" i="2" a="1"/>
  <c r="R4770" i="2" s="1"/>
  <c r="R4771" i="2" a="1"/>
  <c r="R4771" i="2" s="1"/>
  <c r="R4772" i="2" a="1"/>
  <c r="R4772" i="2" s="1"/>
  <c r="R4773" i="2" a="1"/>
  <c r="R4773" i="2" s="1"/>
  <c r="R4774" i="2" a="1"/>
  <c r="R4774" i="2" s="1"/>
  <c r="R4775" i="2" a="1"/>
  <c r="R4775" i="2" s="1"/>
  <c r="R4776" i="2" a="1"/>
  <c r="R4776" i="2" s="1"/>
  <c r="R4777" i="2" a="1"/>
  <c r="R4777" i="2" s="1"/>
  <c r="R4778" i="2" a="1"/>
  <c r="R4778" i="2" s="1"/>
  <c r="R4779" i="2" a="1"/>
  <c r="R4779" i="2" s="1"/>
  <c r="R4780" i="2" a="1"/>
  <c r="R4780" i="2" s="1"/>
  <c r="R4781" i="2" a="1"/>
  <c r="R4781" i="2" s="1"/>
  <c r="R4782" i="2" a="1"/>
  <c r="R4782" i="2" s="1"/>
  <c r="R4783" i="2" a="1"/>
  <c r="R4783" i="2" s="1"/>
  <c r="R4784" i="2" a="1"/>
  <c r="R4784" i="2" s="1"/>
  <c r="R4785" i="2" a="1"/>
  <c r="R4785" i="2" s="1"/>
  <c r="R4786" i="2" a="1"/>
  <c r="R4786" i="2" s="1"/>
  <c r="R4787" i="2" a="1"/>
  <c r="R4787" i="2" s="1"/>
  <c r="R4788" i="2" a="1"/>
  <c r="R4788" i="2" s="1"/>
  <c r="R4789" i="2" a="1"/>
  <c r="R4789" i="2" s="1"/>
  <c r="R4790" i="2" a="1"/>
  <c r="R4790" i="2" s="1"/>
  <c r="R4791" i="2" a="1"/>
  <c r="R4791" i="2" s="1"/>
  <c r="R4792" i="2" a="1"/>
  <c r="R4792" i="2" s="1"/>
  <c r="R4793" i="2" a="1"/>
  <c r="R4793" i="2" s="1"/>
  <c r="R4794" i="2" a="1"/>
  <c r="R4794" i="2" s="1"/>
  <c r="R4795" i="2" a="1"/>
  <c r="R4795" i="2" s="1"/>
  <c r="R4796" i="2" a="1"/>
  <c r="R4796" i="2" s="1"/>
  <c r="R4797" i="2" a="1"/>
  <c r="R4797" i="2" s="1"/>
  <c r="R4798" i="2" a="1"/>
  <c r="R4798" i="2" s="1"/>
  <c r="R4799" i="2" a="1"/>
  <c r="R4799" i="2" s="1"/>
  <c r="R4800" i="2" a="1"/>
  <c r="R4800" i="2" s="1"/>
  <c r="R4801" i="2" a="1"/>
  <c r="R4801" i="2" s="1"/>
  <c r="R4802" i="2" a="1"/>
  <c r="R4802" i="2"/>
  <c r="R4803" i="2" a="1"/>
  <c r="R4803" i="2" s="1"/>
  <c r="R4804" i="2" a="1"/>
  <c r="R4804" i="2" s="1"/>
  <c r="R4805" i="2" a="1"/>
  <c r="R4805" i="2" s="1"/>
  <c r="R4806" i="2" a="1"/>
  <c r="R4806" i="2" s="1"/>
  <c r="R4807" i="2" a="1"/>
  <c r="R4807" i="2" s="1"/>
  <c r="R4808" i="2" a="1"/>
  <c r="R4808" i="2" s="1"/>
  <c r="R4809" i="2" a="1"/>
  <c r="R4809" i="2" s="1"/>
  <c r="R4810" i="2" a="1"/>
  <c r="R4810" i="2" s="1"/>
  <c r="R4811" i="2" a="1"/>
  <c r="R4811" i="2" s="1"/>
  <c r="R4812" i="2" a="1"/>
  <c r="R4812" i="2" s="1"/>
  <c r="R4813" i="2" a="1"/>
  <c r="R4813" i="2" s="1"/>
  <c r="R4814" i="2" a="1"/>
  <c r="R4814" i="2" s="1"/>
  <c r="R4815" i="2" a="1"/>
  <c r="R4815" i="2" s="1"/>
  <c r="R4816" i="2" a="1"/>
  <c r="R4816" i="2" s="1"/>
  <c r="R4817" i="2" a="1"/>
  <c r="R4817" i="2" s="1"/>
  <c r="R4818" i="2" a="1"/>
  <c r="R4818" i="2"/>
  <c r="R4819" i="2" a="1"/>
  <c r="R4819" i="2" s="1"/>
  <c r="R4820" i="2" a="1"/>
  <c r="R4820" i="2" s="1"/>
  <c r="R4821" i="2" a="1"/>
  <c r="R4821" i="2" s="1"/>
  <c r="R4822" i="2" a="1"/>
  <c r="R4822" i="2" s="1"/>
  <c r="R4823" i="2" a="1"/>
  <c r="R4823" i="2" s="1"/>
  <c r="R4824" i="2" a="1"/>
  <c r="R4824" i="2" s="1"/>
  <c r="R4825" i="2" a="1"/>
  <c r="R4825" i="2" s="1"/>
  <c r="R4826" i="2" a="1"/>
  <c r="R4826" i="2" s="1"/>
  <c r="R4827" i="2" a="1"/>
  <c r="R4827" i="2" s="1"/>
  <c r="R4828" i="2" a="1"/>
  <c r="R4828" i="2" s="1"/>
  <c r="R4829" i="2" a="1"/>
  <c r="R4829" i="2" s="1"/>
  <c r="R4830" i="2" a="1"/>
  <c r="R4830" i="2" s="1"/>
  <c r="R4831" i="2" a="1"/>
  <c r="R4831" i="2" s="1"/>
  <c r="R4832" i="2" a="1"/>
  <c r="R4832" i="2" s="1"/>
  <c r="R4833" i="2" a="1"/>
  <c r="R4833" i="2" s="1"/>
  <c r="R4834" i="2" a="1"/>
  <c r="R4834" i="2"/>
  <c r="R4835" i="2" a="1"/>
  <c r="R4835" i="2" s="1"/>
  <c r="R4836" i="2" a="1"/>
  <c r="R4836" i="2" s="1"/>
  <c r="R4837" i="2" a="1"/>
  <c r="R4837" i="2" s="1"/>
  <c r="R4838" i="2" a="1"/>
  <c r="R4838" i="2" s="1"/>
  <c r="R4839" i="2" a="1"/>
  <c r="R4839" i="2" s="1"/>
  <c r="R4840" i="2" a="1"/>
  <c r="R4840" i="2" s="1"/>
  <c r="R4841" i="2" a="1"/>
  <c r="R4841" i="2" s="1"/>
  <c r="R4842" i="2" a="1"/>
  <c r="R4842" i="2" s="1"/>
  <c r="R4843" i="2" a="1"/>
  <c r="R4843" i="2" s="1"/>
  <c r="R4844" i="2" a="1"/>
  <c r="R4844" i="2" s="1"/>
  <c r="R4845" i="2" a="1"/>
  <c r="R4845" i="2" s="1"/>
  <c r="R4846" i="2" a="1"/>
  <c r="R4846" i="2" s="1"/>
  <c r="R4847" i="2" a="1"/>
  <c r="R4847" i="2" s="1"/>
  <c r="R4848" i="2" a="1"/>
  <c r="R4848" i="2" s="1"/>
  <c r="R4849" i="2" a="1"/>
  <c r="R4849" i="2" s="1"/>
  <c r="R4850" i="2" a="1"/>
  <c r="R4850" i="2" s="1"/>
  <c r="R4851" i="2" a="1"/>
  <c r="R4851" i="2" s="1"/>
  <c r="R4852" i="2" a="1"/>
  <c r="R4852" i="2" s="1"/>
  <c r="R4853" i="2" a="1"/>
  <c r="R4853" i="2" s="1"/>
  <c r="R4854" i="2" a="1"/>
  <c r="R4854" i="2" s="1"/>
  <c r="R4855" i="2" a="1"/>
  <c r="R4855" i="2" s="1"/>
  <c r="R4856" i="2" a="1"/>
  <c r="R4856" i="2" s="1"/>
  <c r="R4857" i="2" a="1"/>
  <c r="R4857" i="2" s="1"/>
  <c r="R4858" i="2" a="1"/>
  <c r="R4858" i="2" s="1"/>
  <c r="R4859" i="2" a="1"/>
  <c r="R4859" i="2" s="1"/>
  <c r="R4860" i="2" a="1"/>
  <c r="R4860" i="2" s="1"/>
  <c r="R4861" i="2" a="1"/>
  <c r="R4861" i="2" s="1"/>
  <c r="R4862" i="2" a="1"/>
  <c r="R4862" i="2" s="1"/>
  <c r="R4863" i="2" a="1"/>
  <c r="R4863" i="2" s="1"/>
  <c r="R4864" i="2" a="1"/>
  <c r="R4864" i="2" s="1"/>
  <c r="R4865" i="2" a="1"/>
  <c r="R4865" i="2" s="1"/>
  <c r="R4866" i="2" a="1"/>
  <c r="R4866" i="2" s="1"/>
  <c r="R4867" i="2" a="1"/>
  <c r="R4867" i="2" s="1"/>
  <c r="R4868" i="2" a="1"/>
  <c r="R4868" i="2" s="1"/>
  <c r="R4869" i="2" a="1"/>
  <c r="R4869" i="2" s="1"/>
  <c r="R4870" i="2" a="1"/>
  <c r="R4870" i="2" s="1"/>
  <c r="R4871" i="2" a="1"/>
  <c r="R4871" i="2" s="1"/>
  <c r="R4872" i="2" a="1"/>
  <c r="R4872" i="2" s="1"/>
  <c r="R4873" i="2" a="1"/>
  <c r="R4873" i="2" s="1"/>
  <c r="R4874" i="2" a="1"/>
  <c r="R4874" i="2" s="1"/>
  <c r="R4875" i="2" a="1"/>
  <c r="R4875" i="2" s="1"/>
  <c r="R4876" i="2" a="1"/>
  <c r="R4876" i="2" s="1"/>
  <c r="R4877" i="2" a="1"/>
  <c r="R4877" i="2" s="1"/>
  <c r="R4878" i="2" a="1"/>
  <c r="R4878" i="2" s="1"/>
  <c r="R4879" i="2" a="1"/>
  <c r="R4879" i="2" s="1"/>
  <c r="R4880" i="2" a="1"/>
  <c r="R4880" i="2" s="1"/>
  <c r="R4881" i="2" a="1"/>
  <c r="R4881" i="2" s="1"/>
  <c r="R4882" i="2" a="1"/>
  <c r="R4882" i="2"/>
  <c r="R4883" i="2" a="1"/>
  <c r="R4883" i="2" s="1"/>
  <c r="R4884" i="2" a="1"/>
  <c r="R4884" i="2" s="1"/>
  <c r="R4885" i="2" a="1"/>
  <c r="R4885" i="2" s="1"/>
  <c r="R4886" i="2" a="1"/>
  <c r="R4886" i="2" s="1"/>
  <c r="R4887" i="2" a="1"/>
  <c r="R4887" i="2" s="1"/>
  <c r="R4888" i="2" a="1"/>
  <c r="R4888" i="2" s="1"/>
  <c r="R4889" i="2" a="1"/>
  <c r="R4889" i="2" s="1"/>
  <c r="R4890" i="2" a="1"/>
  <c r="R4890" i="2" s="1"/>
  <c r="R4891" i="2" a="1"/>
  <c r="R4891" i="2" s="1"/>
  <c r="R4892" i="2" a="1"/>
  <c r="R4892" i="2" s="1"/>
  <c r="R4893" i="2" a="1"/>
  <c r="R4893" i="2" s="1"/>
  <c r="R4894" i="2" a="1"/>
  <c r="R4894" i="2" s="1"/>
  <c r="R4895" i="2" a="1"/>
  <c r="R4895" i="2" s="1"/>
  <c r="R4896" i="2" a="1"/>
  <c r="R4896" i="2" s="1"/>
  <c r="R4897" i="2" a="1"/>
  <c r="R4897" i="2" s="1"/>
  <c r="R4898" i="2" a="1"/>
  <c r="R4898" i="2"/>
  <c r="R4899" i="2" a="1"/>
  <c r="R4899" i="2" s="1"/>
  <c r="R4900" i="2" a="1"/>
  <c r="R4900" i="2" s="1"/>
  <c r="R4901" i="2" a="1"/>
  <c r="R4901" i="2" s="1"/>
  <c r="R4902" i="2" a="1"/>
  <c r="R4902" i="2" s="1"/>
  <c r="R4903" i="2" a="1"/>
  <c r="R4903" i="2" s="1"/>
  <c r="R4904" i="2" a="1"/>
  <c r="R4904" i="2" s="1"/>
  <c r="R4905" i="2" a="1"/>
  <c r="R4905" i="2" s="1"/>
  <c r="R4906" i="2" a="1"/>
  <c r="R4906" i="2" s="1"/>
  <c r="R4907" i="2" a="1"/>
  <c r="R4907" i="2" s="1"/>
  <c r="R4908" i="2" a="1"/>
  <c r="R4908" i="2" s="1"/>
  <c r="R4909" i="2" a="1"/>
  <c r="R4909" i="2" s="1"/>
  <c r="R4910" i="2" a="1"/>
  <c r="R4910" i="2" s="1"/>
  <c r="R4911" i="2" a="1"/>
  <c r="R4911" i="2" s="1"/>
  <c r="R4912" i="2" a="1"/>
  <c r="R4912" i="2" s="1"/>
  <c r="R4913" i="2" a="1"/>
  <c r="R4913" i="2" s="1"/>
  <c r="R4914" i="2" a="1"/>
  <c r="R4914" i="2" s="1"/>
  <c r="R4915" i="2" a="1"/>
  <c r="R4915" i="2" s="1"/>
  <c r="R4916" i="2" a="1"/>
  <c r="R4916" i="2" s="1"/>
  <c r="R4917" i="2" a="1"/>
  <c r="R4917" i="2" s="1"/>
  <c r="R4918" i="2" a="1"/>
  <c r="R4918" i="2" s="1"/>
  <c r="R4919" i="2" a="1"/>
  <c r="R4919" i="2" s="1"/>
  <c r="R4920" i="2" a="1"/>
  <c r="R4920" i="2" s="1"/>
  <c r="R4921" i="2" a="1"/>
  <c r="R4921" i="2" s="1"/>
  <c r="R4922" i="2" a="1"/>
  <c r="R4922" i="2" s="1"/>
  <c r="R4923" i="2" a="1"/>
  <c r="R4923" i="2" s="1"/>
  <c r="R4924" i="2" a="1"/>
  <c r="R4924" i="2" s="1"/>
  <c r="R4925" i="2" a="1"/>
  <c r="R4925" i="2" s="1"/>
  <c r="R4926" i="2" a="1"/>
  <c r="R4926" i="2" s="1"/>
  <c r="R4927" i="2" a="1"/>
  <c r="R4927" i="2" s="1"/>
  <c r="R4928" i="2" a="1"/>
  <c r="R4928" i="2" s="1"/>
  <c r="R4929" i="2" a="1"/>
  <c r="R4929" i="2" s="1"/>
  <c r="R4930" i="2" a="1"/>
  <c r="R4930" i="2"/>
  <c r="R4931" i="2" a="1"/>
  <c r="R4931" i="2" s="1"/>
  <c r="R4932" i="2" a="1"/>
  <c r="R4932" i="2" s="1"/>
  <c r="R4933" i="2" a="1"/>
  <c r="R4933" i="2" s="1"/>
  <c r="R4934" i="2" a="1"/>
  <c r="R4934" i="2" s="1"/>
  <c r="R4935" i="2" a="1"/>
  <c r="R4935" i="2" s="1"/>
  <c r="R4936" i="2" a="1"/>
  <c r="R4936" i="2" s="1"/>
  <c r="R4937" i="2" a="1"/>
  <c r="R4937" i="2" s="1"/>
  <c r="R4938" i="2" a="1"/>
  <c r="R4938" i="2" s="1"/>
  <c r="R4939" i="2" a="1"/>
  <c r="R4939" i="2" s="1"/>
  <c r="R4940" i="2" a="1"/>
  <c r="R4940" i="2" s="1"/>
  <c r="R4941" i="2" a="1"/>
  <c r="R4941" i="2" s="1"/>
  <c r="R4942" i="2" a="1"/>
  <c r="R4942" i="2" s="1"/>
  <c r="R4943" i="2" a="1"/>
  <c r="R4943" i="2" s="1"/>
  <c r="R4944" i="2" a="1"/>
  <c r="R4944" i="2" s="1"/>
  <c r="R4945" i="2" a="1"/>
  <c r="R4945" i="2" s="1"/>
  <c r="R4946" i="2" a="1"/>
  <c r="R4946" i="2" s="1"/>
  <c r="R4947" i="2" a="1"/>
  <c r="R4947" i="2" s="1"/>
  <c r="R4948" i="2" a="1"/>
  <c r="R4948" i="2" s="1"/>
  <c r="R4949" i="2" a="1"/>
  <c r="R4949" i="2" s="1"/>
  <c r="R4950" i="2" a="1"/>
  <c r="R4950" i="2" s="1"/>
  <c r="R4951" i="2" a="1"/>
  <c r="R4951" i="2" s="1"/>
  <c r="R4952" i="2" a="1"/>
  <c r="R4952" i="2" s="1"/>
  <c r="R4953" i="2" a="1"/>
  <c r="R4953" i="2" s="1"/>
  <c r="R4954" i="2" a="1"/>
  <c r="R4954" i="2" s="1"/>
  <c r="R4955" i="2" a="1"/>
  <c r="R4955" i="2" s="1"/>
  <c r="R4956" i="2" a="1"/>
  <c r="R4956" i="2" s="1"/>
  <c r="R4957" i="2" a="1"/>
  <c r="R4957" i="2" s="1"/>
  <c r="R4958" i="2" a="1"/>
  <c r="R4958" i="2" s="1"/>
  <c r="R4959" i="2" a="1"/>
  <c r="R4959" i="2" s="1"/>
  <c r="R4960" i="2" a="1"/>
  <c r="R4960" i="2" s="1"/>
  <c r="R4961" i="2" a="1"/>
  <c r="R4961" i="2" s="1"/>
  <c r="R4962" i="2" a="1"/>
  <c r="R4962" i="2"/>
  <c r="R4963" i="2" a="1"/>
  <c r="R4963" i="2" s="1"/>
  <c r="R4964" i="2" a="1"/>
  <c r="R4964" i="2" s="1"/>
  <c r="R4965" i="2" a="1"/>
  <c r="R4965" i="2" s="1"/>
  <c r="R4966" i="2" a="1"/>
  <c r="R4966" i="2" s="1"/>
  <c r="R4967" i="2" a="1"/>
  <c r="R4967" i="2" s="1"/>
  <c r="R4968" i="2" a="1"/>
  <c r="R4968" i="2" s="1"/>
  <c r="R4969" i="2" a="1"/>
  <c r="R4969" i="2" s="1"/>
  <c r="R4970" i="2" a="1"/>
  <c r="R4970" i="2" s="1"/>
  <c r="R4971" i="2" a="1"/>
  <c r="R4971" i="2" s="1"/>
  <c r="R4972" i="2" a="1"/>
  <c r="R4972" i="2" s="1"/>
  <c r="R4973" i="2" a="1"/>
  <c r="R4973" i="2" s="1"/>
  <c r="R4974" i="2" a="1"/>
  <c r="R4974" i="2" s="1"/>
  <c r="R4975" i="2" a="1"/>
  <c r="R4975" i="2" s="1"/>
  <c r="R4976" i="2" a="1"/>
  <c r="R4976" i="2" s="1"/>
  <c r="R4977" i="2" a="1"/>
  <c r="R4977" i="2" s="1"/>
  <c r="R4978" i="2" a="1"/>
  <c r="R4978" i="2" s="1"/>
  <c r="R4979" i="2" a="1"/>
  <c r="R4979" i="2" s="1"/>
  <c r="R4980" i="2" a="1"/>
  <c r="R4980" i="2" s="1"/>
  <c r="R4981" i="2" a="1"/>
  <c r="R4981" i="2" s="1"/>
  <c r="R4982" i="2" a="1"/>
  <c r="R4982" i="2" s="1"/>
  <c r="R4983" i="2" a="1"/>
  <c r="R4983" i="2" s="1"/>
  <c r="R4984" i="2" a="1"/>
  <c r="R4984" i="2" s="1"/>
  <c r="R4985" i="2" a="1"/>
  <c r="R4985" i="2" s="1"/>
  <c r="R4986" i="2" a="1"/>
  <c r="R4986" i="2" s="1"/>
  <c r="R4987" i="2" a="1"/>
  <c r="R4987" i="2" s="1"/>
  <c r="R4988" i="2" a="1"/>
  <c r="R4988" i="2" s="1"/>
  <c r="R4989" i="2" a="1"/>
  <c r="R4989" i="2" s="1"/>
  <c r="R4990" i="2" a="1"/>
  <c r="R4990" i="2" s="1"/>
  <c r="R4991" i="2" a="1"/>
  <c r="R4991" i="2" s="1"/>
  <c r="R4992" i="2" a="1"/>
  <c r="R4992" i="2" s="1"/>
  <c r="R4993" i="2" a="1"/>
  <c r="R4993" i="2" s="1"/>
  <c r="R4994" i="2" a="1"/>
  <c r="R4994" i="2"/>
  <c r="R4995" i="2" a="1"/>
  <c r="R4995" i="2" s="1"/>
  <c r="R4996" i="2" a="1"/>
  <c r="R4996" i="2" s="1"/>
  <c r="R4997" i="2" a="1"/>
  <c r="R4997" i="2" s="1"/>
  <c r="R4998" i="2" a="1"/>
  <c r="R4998" i="2" s="1"/>
  <c r="R4999" i="2" a="1"/>
  <c r="R4999" i="2" s="1"/>
  <c r="R5000" i="2" a="1"/>
  <c r="R5000" i="2" s="1"/>
  <c r="R5001" i="2" a="1"/>
  <c r="R5001" i="2" s="1"/>
  <c r="R5002" i="2" a="1"/>
  <c r="R5002" i="2" s="1"/>
  <c r="R5003" i="2" a="1"/>
  <c r="R5003" i="2" s="1"/>
  <c r="R5004" i="2" a="1"/>
  <c r="R5004" i="2" s="1"/>
  <c r="R5005" i="2" a="1"/>
  <c r="R5005" i="2" s="1"/>
  <c r="R5006" i="2" a="1"/>
  <c r="R5006" i="2" s="1"/>
  <c r="R5007" i="2" a="1"/>
  <c r="R5007" i="2" s="1"/>
  <c r="R5008" i="2" a="1"/>
  <c r="R5008" i="2" s="1"/>
  <c r="R5009" i="2" a="1"/>
  <c r="R5009" i="2" s="1"/>
  <c r="R5010" i="2" a="1"/>
  <c r="R5010" i="2" s="1"/>
  <c r="R5011" i="2" a="1"/>
  <c r="R5011" i="2" s="1"/>
  <c r="R5012" i="2" a="1"/>
  <c r="R5012" i="2" s="1"/>
  <c r="R5013" i="2" a="1"/>
  <c r="R5013" i="2" s="1"/>
  <c r="R5014" i="2" a="1"/>
  <c r="R5014" i="2" s="1"/>
  <c r="R5015" i="2" a="1"/>
  <c r="R5015" i="2" s="1"/>
  <c r="R5016" i="2" a="1"/>
  <c r="R5016" i="2" s="1"/>
  <c r="R5017" i="2" a="1"/>
  <c r="R5017" i="2" s="1"/>
  <c r="R5018" i="2" a="1"/>
  <c r="R5018" i="2" s="1"/>
  <c r="R5019" i="2" a="1"/>
  <c r="R5019" i="2" s="1"/>
  <c r="R5020" i="2" a="1"/>
  <c r="R5020" i="2" s="1"/>
  <c r="R5021" i="2" a="1"/>
  <c r="R5021" i="2" s="1"/>
  <c r="R5022" i="2" a="1"/>
  <c r="R5022" i="2" s="1"/>
  <c r="R5023" i="2" a="1"/>
  <c r="R5023" i="2" s="1"/>
  <c r="R5024" i="2" a="1"/>
  <c r="R5024" i="2" s="1"/>
  <c r="R5025" i="2" a="1"/>
  <c r="R5025" i="2" s="1"/>
  <c r="R5026" i="2" a="1"/>
  <c r="R5026" i="2"/>
  <c r="R5027" i="2" a="1"/>
  <c r="R5027" i="2" s="1"/>
  <c r="R5028" i="2" a="1"/>
  <c r="R5028" i="2" s="1"/>
  <c r="R5029" i="2" a="1"/>
  <c r="R5029" i="2" s="1"/>
  <c r="R5030" i="2" a="1"/>
  <c r="R5030" i="2" s="1"/>
  <c r="R5031" i="2" a="1"/>
  <c r="R5031" i="2" s="1"/>
  <c r="R5032" i="2" a="1"/>
  <c r="R5032" i="2" s="1"/>
  <c r="R5033" i="2" a="1"/>
  <c r="R5033" i="2" s="1"/>
  <c r="R5034" i="2" a="1"/>
  <c r="R5034" i="2" s="1"/>
  <c r="R5035" i="2" a="1"/>
  <c r="R5035" i="2" s="1"/>
  <c r="R5036" i="2" a="1"/>
  <c r="R5036" i="2" s="1"/>
  <c r="R5037" i="2" a="1"/>
  <c r="R5037" i="2" s="1"/>
  <c r="R5038" i="2" a="1"/>
  <c r="R5038" i="2" s="1"/>
  <c r="R5039" i="2" a="1"/>
  <c r="R5039" i="2" s="1"/>
  <c r="R5040" i="2" a="1"/>
  <c r="R5040" i="2" s="1"/>
  <c r="R5041" i="2" a="1"/>
  <c r="R5041" i="2" s="1"/>
  <c r="R5042" i="2" a="1"/>
  <c r="R5042" i="2" s="1"/>
  <c r="R5043" i="2" a="1"/>
  <c r="R5043" i="2" s="1"/>
  <c r="R5044" i="2" a="1"/>
  <c r="R5044" i="2" s="1"/>
  <c r="R5045" i="2" a="1"/>
  <c r="R5045" i="2" s="1"/>
  <c r="R5046" i="2" a="1"/>
  <c r="R5046" i="2" s="1"/>
  <c r="R5047" i="2" a="1"/>
  <c r="R5047" i="2" s="1"/>
  <c r="R5048" i="2" a="1"/>
  <c r="R5048" i="2" s="1"/>
  <c r="R5049" i="2" a="1"/>
  <c r="R5049" i="2" s="1"/>
  <c r="R5050" i="2" a="1"/>
  <c r="R5050" i="2" s="1"/>
  <c r="R5051" i="2" a="1"/>
  <c r="R5051" i="2" s="1"/>
  <c r="R5052" i="2" a="1"/>
  <c r="R5052" i="2" s="1"/>
  <c r="R5053" i="2" a="1"/>
  <c r="R5053" i="2" s="1"/>
  <c r="R5054" i="2" a="1"/>
  <c r="R5054" i="2" s="1"/>
  <c r="R5055" i="2" a="1"/>
  <c r="R5055" i="2" s="1"/>
  <c r="R5056" i="2" a="1"/>
  <c r="R5056" i="2" s="1"/>
  <c r="R5057" i="2" a="1"/>
  <c r="R5057" i="2" s="1"/>
  <c r="R5058" i="2" a="1"/>
  <c r="R5058" i="2" s="1"/>
  <c r="R5059" i="2" a="1"/>
  <c r="R5059" i="2" s="1"/>
  <c r="R5060" i="2" a="1"/>
  <c r="R5060" i="2" s="1"/>
  <c r="R5061" i="2" a="1"/>
  <c r="R5061" i="2" s="1"/>
  <c r="R5062" i="2" a="1"/>
  <c r="R5062" i="2"/>
  <c r="R5063" i="2" a="1"/>
  <c r="R5063" i="2" s="1"/>
  <c r="R5064" i="2" a="1"/>
  <c r="R5064" i="2" s="1"/>
  <c r="R5065" i="2" a="1"/>
  <c r="R5065" i="2" s="1"/>
  <c r="R5066" i="2" a="1"/>
  <c r="R5066" i="2" s="1"/>
  <c r="R5067" i="2" a="1"/>
  <c r="R5067" i="2" s="1"/>
  <c r="R5068" i="2" a="1"/>
  <c r="R5068" i="2" s="1"/>
  <c r="R5069" i="2" a="1"/>
  <c r="R5069" i="2" s="1"/>
  <c r="R5070" i="2" a="1"/>
  <c r="R5070" i="2" s="1"/>
  <c r="R5071" i="2" a="1"/>
  <c r="R5071" i="2" s="1"/>
  <c r="R5072" i="2" a="1"/>
  <c r="R5072" i="2" s="1"/>
  <c r="R5073" i="2" a="1"/>
  <c r="R5073" i="2" s="1"/>
  <c r="R5074" i="2" a="1"/>
  <c r="R5074" i="2"/>
  <c r="R5075" i="2" a="1"/>
  <c r="R5075" i="2" s="1"/>
  <c r="R5076" i="2" a="1"/>
  <c r="R5076" i="2" s="1"/>
  <c r="R5077" i="2" a="1"/>
  <c r="R5077" i="2" s="1"/>
  <c r="R5078" i="2" a="1"/>
  <c r="R5078" i="2" s="1"/>
  <c r="R5079" i="2" a="1"/>
  <c r="R5079" i="2" s="1"/>
  <c r="R5080" i="2" a="1"/>
  <c r="R5080" i="2" s="1"/>
  <c r="R5081" i="2" a="1"/>
  <c r="R5081" i="2" s="1"/>
  <c r="R5082" i="2" a="1"/>
  <c r="R5082" i="2" s="1"/>
  <c r="R5083" i="2" a="1"/>
  <c r="R5083" i="2" s="1"/>
  <c r="R5084" i="2" a="1"/>
  <c r="R5084" i="2" s="1"/>
  <c r="R5085" i="2" a="1"/>
  <c r="R5085" i="2" s="1"/>
  <c r="R5086" i="2" a="1"/>
  <c r="R5086" i="2" s="1"/>
  <c r="R5087" i="2" a="1"/>
  <c r="R5087" i="2" s="1"/>
  <c r="R5088" i="2" a="1"/>
  <c r="R5088" i="2" s="1"/>
  <c r="R5089" i="2" a="1"/>
  <c r="R5089" i="2" s="1"/>
  <c r="R5090" i="2" a="1"/>
  <c r="R5090" i="2"/>
  <c r="R5091" i="2" a="1"/>
  <c r="R5091" i="2" s="1"/>
  <c r="R5092" i="2" a="1"/>
  <c r="R5092" i="2" s="1"/>
  <c r="R5093" i="2" a="1"/>
  <c r="R5093" i="2" s="1"/>
  <c r="R5094" i="2" a="1"/>
  <c r="R5094" i="2" s="1"/>
  <c r="R5095" i="2" a="1"/>
  <c r="R5095" i="2" s="1"/>
  <c r="R5096" i="2" a="1"/>
  <c r="R5096" i="2" s="1"/>
  <c r="R5097" i="2" a="1"/>
  <c r="R5097" i="2" s="1"/>
  <c r="R5098" i="2" a="1"/>
  <c r="R5098" i="2" s="1"/>
  <c r="R5099" i="2" a="1"/>
  <c r="R5099" i="2" s="1"/>
  <c r="R5100" i="2" a="1"/>
  <c r="R5100" i="2" s="1"/>
  <c r="R5101" i="2" a="1"/>
  <c r="R5101" i="2" s="1"/>
  <c r="R5102" i="2" a="1"/>
  <c r="R5102" i="2" s="1"/>
  <c r="R5103" i="2" a="1"/>
  <c r="R5103" i="2" s="1"/>
  <c r="R5104" i="2" a="1"/>
  <c r="R5104" i="2" s="1"/>
  <c r="R5105" i="2" a="1"/>
  <c r="R5105" i="2" s="1"/>
  <c r="R5106" i="2" a="1"/>
  <c r="R5106" i="2" s="1"/>
  <c r="R5107" i="2" a="1"/>
  <c r="R5107" i="2" s="1"/>
  <c r="R5108" i="2" a="1"/>
  <c r="R5108" i="2" s="1"/>
  <c r="R5109" i="2" a="1"/>
  <c r="R5109" i="2" s="1"/>
  <c r="R5110" i="2" a="1"/>
  <c r="R5110" i="2" s="1"/>
  <c r="R5111" i="2" a="1"/>
  <c r="R5111" i="2" s="1"/>
  <c r="R5112" i="2" a="1"/>
  <c r="R5112" i="2" s="1"/>
  <c r="R5113" i="2" a="1"/>
  <c r="R5113" i="2" s="1"/>
  <c r="R5114" i="2" a="1"/>
  <c r="R5114" i="2" s="1"/>
  <c r="R5115" i="2" a="1"/>
  <c r="R5115" i="2" s="1"/>
  <c r="R5116" i="2" a="1"/>
  <c r="R5116" i="2" s="1"/>
  <c r="R5117" i="2" a="1"/>
  <c r="R5117" i="2" s="1"/>
  <c r="R5118" i="2" a="1"/>
  <c r="R5118" i="2" s="1"/>
  <c r="R5119" i="2" a="1"/>
  <c r="R5119" i="2" s="1"/>
  <c r="R5120" i="2" a="1"/>
  <c r="R5120" i="2" s="1"/>
  <c r="R5121" i="2" a="1"/>
  <c r="R5121" i="2" s="1"/>
  <c r="R5122" i="2" a="1"/>
  <c r="R5122" i="2" s="1"/>
  <c r="R5123" i="2" a="1"/>
  <c r="R5123" i="2" s="1"/>
  <c r="R5124" i="2" a="1"/>
  <c r="R5124" i="2" s="1"/>
  <c r="R5125" i="2" a="1"/>
  <c r="R5125" i="2" s="1"/>
  <c r="R5126" i="2" a="1"/>
  <c r="R5126" i="2" s="1"/>
  <c r="R5127" i="2" a="1"/>
  <c r="R5127" i="2" s="1"/>
  <c r="R5128" i="2" a="1"/>
  <c r="R5128" i="2" s="1"/>
  <c r="R5129" i="2" a="1"/>
  <c r="R5129" i="2" s="1"/>
  <c r="R5130" i="2" a="1"/>
  <c r="R5130" i="2" s="1"/>
  <c r="R5131" i="2" a="1"/>
  <c r="R5131" i="2" s="1"/>
  <c r="R5132" i="2" a="1"/>
  <c r="R5132" i="2" s="1"/>
  <c r="R5133" i="2" a="1"/>
  <c r="R5133" i="2" s="1"/>
  <c r="R5134" i="2" a="1"/>
  <c r="R5134" i="2" s="1"/>
  <c r="R5135" i="2" a="1"/>
  <c r="R5135" i="2" s="1"/>
  <c r="R5136" i="2" a="1"/>
  <c r="R5136" i="2" s="1"/>
  <c r="R5137" i="2" a="1"/>
  <c r="R5137" i="2" s="1"/>
  <c r="R5138" i="2" a="1"/>
  <c r="R5138" i="2" s="1"/>
  <c r="R5139" i="2" a="1"/>
  <c r="R5139" i="2" s="1"/>
  <c r="R5140" i="2" a="1"/>
  <c r="R5140" i="2" s="1"/>
  <c r="R5141" i="2" a="1"/>
  <c r="R5141" i="2" s="1"/>
  <c r="R5142" i="2" a="1"/>
  <c r="R5142" i="2" s="1"/>
  <c r="R5143" i="2" a="1"/>
  <c r="R5143" i="2" s="1"/>
  <c r="R5144" i="2" a="1"/>
  <c r="R5144" i="2" s="1"/>
  <c r="R5145" i="2" a="1"/>
  <c r="R5145" i="2" s="1"/>
  <c r="R5146" i="2" a="1"/>
  <c r="R5146" i="2" s="1"/>
  <c r="R5147" i="2" a="1"/>
  <c r="R5147" i="2" s="1"/>
  <c r="R5148" i="2" a="1"/>
  <c r="R5148" i="2" s="1"/>
  <c r="R5149" i="2" a="1"/>
  <c r="R5149" i="2" s="1"/>
  <c r="R5150" i="2" a="1"/>
  <c r="R5150" i="2" s="1"/>
  <c r="R5151" i="2" a="1"/>
  <c r="R5151" i="2" s="1"/>
  <c r="R5152" i="2" a="1"/>
  <c r="R5152" i="2" s="1"/>
  <c r="R5153" i="2" a="1"/>
  <c r="R5153" i="2" s="1"/>
  <c r="R5154" i="2" a="1"/>
  <c r="R5154" i="2"/>
  <c r="R5155" i="2" a="1"/>
  <c r="R5155" i="2" s="1"/>
  <c r="R5156" i="2" a="1"/>
  <c r="R5156" i="2" s="1"/>
  <c r="R5157" i="2" a="1"/>
  <c r="R5157" i="2" s="1"/>
  <c r="R5158" i="2" a="1"/>
  <c r="R5158" i="2"/>
  <c r="R5159" i="2" a="1"/>
  <c r="R5159" i="2" s="1"/>
  <c r="R5160" i="2" a="1"/>
  <c r="R5160" i="2" s="1"/>
  <c r="R5161" i="2" a="1"/>
  <c r="R5161" i="2" s="1"/>
  <c r="R5162" i="2" a="1"/>
  <c r="R5162" i="2" s="1"/>
  <c r="R5163" i="2" a="1"/>
  <c r="R5163" i="2" s="1"/>
  <c r="R5164" i="2" a="1"/>
  <c r="R5164" i="2" s="1"/>
  <c r="R5165" i="2" a="1"/>
  <c r="R5165" i="2" s="1"/>
  <c r="R5166" i="2" a="1"/>
  <c r="R5166" i="2" s="1"/>
  <c r="R5167" i="2" a="1"/>
  <c r="R5167" i="2" s="1"/>
  <c r="R5168" i="2" a="1"/>
  <c r="R5168" i="2" s="1"/>
  <c r="R5169" i="2" a="1"/>
  <c r="R5169" i="2" s="1"/>
  <c r="R5170" i="2" a="1"/>
  <c r="R5170" i="2" s="1"/>
  <c r="R5171" i="2" a="1"/>
  <c r="R5171" i="2" s="1"/>
  <c r="R5172" i="2" a="1"/>
  <c r="R5172" i="2" s="1"/>
  <c r="R5173" i="2" a="1"/>
  <c r="R5173" i="2" s="1"/>
  <c r="R5174" i="2" a="1"/>
  <c r="R5174" i="2" s="1"/>
  <c r="R5175" i="2" a="1"/>
  <c r="R5175" i="2" s="1"/>
  <c r="R5176" i="2" a="1"/>
  <c r="R5176" i="2" s="1"/>
  <c r="R5177" i="2" a="1"/>
  <c r="R5177" i="2" s="1"/>
  <c r="R5178" i="2" a="1"/>
  <c r="R5178" i="2" s="1"/>
  <c r="R5179" i="2" a="1"/>
  <c r="R5179" i="2" s="1"/>
  <c r="R5180" i="2" a="1"/>
  <c r="R5180" i="2" s="1"/>
  <c r="R5181" i="2" a="1"/>
  <c r="R5181" i="2" s="1"/>
  <c r="R5182" i="2" a="1"/>
  <c r="R5182" i="2" s="1"/>
  <c r="R5183" i="2" a="1"/>
  <c r="R5183" i="2" s="1"/>
  <c r="R5184" i="2" a="1"/>
  <c r="R5184" i="2" s="1"/>
  <c r="R5185" i="2" a="1"/>
  <c r="R5185" i="2" s="1"/>
  <c r="R5186" i="2" a="1"/>
  <c r="R5186" i="2"/>
  <c r="R5187" i="2" a="1"/>
  <c r="R5187" i="2" s="1"/>
  <c r="R5188" i="2" a="1"/>
  <c r="R5188" i="2" s="1"/>
  <c r="R5189" i="2" a="1"/>
  <c r="R5189" i="2" s="1"/>
  <c r="R5190" i="2" a="1"/>
  <c r="R5190" i="2" s="1"/>
  <c r="R5191" i="2" a="1"/>
  <c r="R5191" i="2" s="1"/>
  <c r="R5192" i="2" a="1"/>
  <c r="R5192" i="2" s="1"/>
  <c r="R5193" i="2" a="1"/>
  <c r="R5193" i="2" s="1"/>
  <c r="R5194" i="2" a="1"/>
  <c r="R5194" i="2" s="1"/>
  <c r="R5195" i="2" a="1"/>
  <c r="R5195" i="2" s="1"/>
  <c r="R5196" i="2" a="1"/>
  <c r="R5196" i="2" s="1"/>
  <c r="R5197" i="2" a="1"/>
  <c r="R5197" i="2" s="1"/>
  <c r="R5198" i="2" a="1"/>
  <c r="R5198" i="2" s="1"/>
  <c r="R5199" i="2" a="1"/>
  <c r="R5199" i="2" s="1"/>
  <c r="R5200" i="2" a="1"/>
  <c r="R5200" i="2" s="1"/>
  <c r="R5201" i="2" a="1"/>
  <c r="R5201" i="2" s="1"/>
  <c r="R5202" i="2" a="1"/>
  <c r="R5202" i="2" s="1"/>
  <c r="R5203" i="2" a="1"/>
  <c r="R5203" i="2" s="1"/>
  <c r="R5204" i="2" a="1"/>
  <c r="R5204" i="2" s="1"/>
  <c r="R5205" i="2" a="1"/>
  <c r="R5205" i="2" s="1"/>
  <c r="R5206" i="2" a="1"/>
  <c r="R5206" i="2" s="1"/>
  <c r="R5207" i="2" a="1"/>
  <c r="R5207" i="2" s="1"/>
  <c r="R5208" i="2" a="1"/>
  <c r="R5208" i="2" s="1"/>
  <c r="R5209" i="2" a="1"/>
  <c r="R5209" i="2" s="1"/>
  <c r="R5210" i="2" a="1"/>
  <c r="R5210" i="2" s="1"/>
  <c r="R5211" i="2" a="1"/>
  <c r="R5211" i="2" s="1"/>
  <c r="R5212" i="2" a="1"/>
  <c r="R5212" i="2" s="1"/>
  <c r="R5213" i="2" a="1"/>
  <c r="R5213" i="2" s="1"/>
  <c r="R5214" i="2" a="1"/>
  <c r="R5214" i="2" s="1"/>
  <c r="R5215" i="2" a="1"/>
  <c r="R5215" i="2" s="1"/>
  <c r="R5216" i="2" a="1"/>
  <c r="R5216" i="2" s="1"/>
  <c r="R5217" i="2" a="1"/>
  <c r="R5217" i="2" s="1"/>
  <c r="R5218" i="2" a="1"/>
  <c r="R5218" i="2" s="1"/>
  <c r="R5219" i="2" a="1"/>
  <c r="R5219" i="2" s="1"/>
  <c r="R5220" i="2" a="1"/>
  <c r="R5220" i="2" s="1"/>
  <c r="R5221" i="2" a="1"/>
  <c r="R5221" i="2" s="1"/>
  <c r="R5222" i="2" a="1"/>
  <c r="R5222" i="2"/>
  <c r="R5223" i="2" a="1"/>
  <c r="R5223" i="2" s="1"/>
  <c r="R5224" i="2" a="1"/>
  <c r="R5224" i="2" s="1"/>
  <c r="R5225" i="2" a="1"/>
  <c r="R5225" i="2" s="1"/>
  <c r="R5226" i="2" a="1"/>
  <c r="R5226" i="2" s="1"/>
  <c r="R5227" i="2" a="1"/>
  <c r="R5227" i="2" s="1"/>
  <c r="R5228" i="2" a="1"/>
  <c r="R5228" i="2" s="1"/>
  <c r="R5229" i="2" a="1"/>
  <c r="R5229" i="2" s="1"/>
  <c r="R5230" i="2" a="1"/>
  <c r="R5230" i="2" s="1"/>
  <c r="R5231" i="2" a="1"/>
  <c r="R5231" i="2" s="1"/>
  <c r="R5232" i="2" a="1"/>
  <c r="R5232" i="2" s="1"/>
  <c r="R5233" i="2" a="1"/>
  <c r="R5233" i="2" s="1"/>
  <c r="R5234" i="2" a="1"/>
  <c r="R5234" i="2" s="1"/>
  <c r="R5235" i="2" a="1"/>
  <c r="R5235" i="2" s="1"/>
  <c r="R5236" i="2" a="1"/>
  <c r="R5236" i="2" s="1"/>
  <c r="R5237" i="2" a="1"/>
  <c r="R5237" i="2" s="1"/>
  <c r="R5238" i="2" a="1"/>
  <c r="R5238" i="2" s="1"/>
  <c r="R5239" i="2" a="1"/>
  <c r="R5239" i="2" s="1"/>
  <c r="R5240" i="2" a="1"/>
  <c r="R5240" i="2" s="1"/>
  <c r="R5241" i="2" a="1"/>
  <c r="R5241" i="2" s="1"/>
  <c r="R5242" i="2" a="1"/>
  <c r="R5242" i="2" s="1"/>
  <c r="R5243" i="2" a="1"/>
  <c r="R5243" i="2" s="1"/>
  <c r="R5244" i="2" a="1"/>
  <c r="R5244" i="2" s="1"/>
  <c r="R5245" i="2" a="1"/>
  <c r="R5245" i="2" s="1"/>
  <c r="R5246" i="2" a="1"/>
  <c r="R5246" i="2" s="1"/>
  <c r="R5247" i="2" a="1"/>
  <c r="R5247" i="2" s="1"/>
  <c r="R5248" i="2" a="1"/>
  <c r="R5248" i="2" s="1"/>
  <c r="R5249" i="2" a="1"/>
  <c r="R5249" i="2" s="1"/>
  <c r="R5250" i="2" a="1"/>
  <c r="R5250" i="2" s="1"/>
  <c r="R5251" i="2" a="1"/>
  <c r="R5251" i="2" s="1"/>
  <c r="R5252" i="2" a="1"/>
  <c r="R5252" i="2" s="1"/>
  <c r="R5253" i="2" a="1"/>
  <c r="R5253" i="2" s="1"/>
  <c r="R5254" i="2" a="1"/>
  <c r="R5254" i="2"/>
  <c r="R5255" i="2" a="1"/>
  <c r="R5255" i="2" s="1"/>
  <c r="R5256" i="2" a="1"/>
  <c r="R5256" i="2" s="1"/>
  <c r="R5257" i="2" a="1"/>
  <c r="R5257" i="2" s="1"/>
  <c r="R5258" i="2" a="1"/>
  <c r="R5258" i="2" s="1"/>
  <c r="R5259" i="2" a="1"/>
  <c r="R5259" i="2" s="1"/>
  <c r="R5260" i="2" a="1"/>
  <c r="R5260" i="2" s="1"/>
  <c r="R5261" i="2" a="1"/>
  <c r="R5261" i="2" s="1"/>
  <c r="R5262" i="2" a="1"/>
  <c r="R5262" i="2" s="1"/>
  <c r="R5263" i="2" a="1"/>
  <c r="R5263" i="2" s="1"/>
  <c r="R5264" i="2" a="1"/>
  <c r="R5264" i="2" s="1"/>
  <c r="R5265" i="2" a="1"/>
  <c r="R5265" i="2" s="1"/>
  <c r="R5266" i="2" a="1"/>
  <c r="R5266" i="2" s="1"/>
  <c r="R5267" i="2" a="1"/>
  <c r="R5267" i="2" s="1"/>
  <c r="R5268" i="2" a="1"/>
  <c r="R5268" i="2" s="1"/>
  <c r="R5269" i="2" a="1"/>
  <c r="R5269" i="2" s="1"/>
  <c r="R5270" i="2" a="1"/>
  <c r="R5270" i="2" s="1"/>
  <c r="R5271" i="2" a="1"/>
  <c r="R5271" i="2" s="1"/>
  <c r="R5272" i="2" a="1"/>
  <c r="R5272" i="2" s="1"/>
  <c r="R5273" i="2" a="1"/>
  <c r="R5273" i="2" s="1"/>
  <c r="R5274" i="2" a="1"/>
  <c r="R5274" i="2" s="1"/>
  <c r="R5275" i="2" a="1"/>
  <c r="R5275" i="2" s="1"/>
  <c r="R5276" i="2" a="1"/>
  <c r="R5276" i="2" s="1"/>
  <c r="R5277" i="2" a="1"/>
  <c r="R5277" i="2" s="1"/>
  <c r="R5278" i="2" a="1"/>
  <c r="R5278" i="2" s="1"/>
  <c r="R5279" i="2" a="1"/>
  <c r="R5279" i="2" s="1"/>
  <c r="R5280" i="2" a="1"/>
  <c r="R5280" i="2" s="1"/>
  <c r="R5281" i="2" a="1"/>
  <c r="R5281" i="2" s="1"/>
  <c r="R5282" i="2" a="1"/>
  <c r="R5282" i="2"/>
  <c r="R5283" i="2" a="1"/>
  <c r="R5283" i="2" s="1"/>
  <c r="R5284" i="2" a="1"/>
  <c r="R5284" i="2" s="1"/>
  <c r="R5285" i="2" a="1"/>
  <c r="R5285" i="2" s="1"/>
  <c r="R5286" i="2" a="1"/>
  <c r="R5286" i="2" s="1"/>
  <c r="R5287" i="2" a="1"/>
  <c r="R5287" i="2" s="1"/>
  <c r="R5288" i="2" a="1"/>
  <c r="R5288" i="2" s="1"/>
  <c r="R5289" i="2" a="1"/>
  <c r="R5289" i="2" s="1"/>
  <c r="R5290" i="2" a="1"/>
  <c r="R5290" i="2" s="1"/>
  <c r="R5291" i="2" a="1"/>
  <c r="R5291" i="2" s="1"/>
  <c r="R5292" i="2" a="1"/>
  <c r="R5292" i="2" s="1"/>
  <c r="R5293" i="2" a="1"/>
  <c r="R5293" i="2" s="1"/>
  <c r="R5294" i="2" a="1"/>
  <c r="R5294" i="2" s="1"/>
  <c r="R5295" i="2" a="1"/>
  <c r="R5295" i="2" s="1"/>
  <c r="R5296" i="2" a="1"/>
  <c r="R5296" i="2" s="1"/>
  <c r="R5297" i="2" a="1"/>
  <c r="R5297" i="2" s="1"/>
  <c r="R5298" i="2" a="1"/>
  <c r="R5298" i="2" s="1"/>
  <c r="R5299" i="2" a="1"/>
  <c r="R5299" i="2" s="1"/>
  <c r="R5300" i="2" a="1"/>
  <c r="R5300" i="2" s="1"/>
  <c r="R5301" i="2" a="1"/>
  <c r="R5301" i="2" s="1"/>
  <c r="R5302" i="2" a="1"/>
  <c r="R5302" i="2" s="1"/>
  <c r="R5303" i="2" a="1"/>
  <c r="R5303" i="2" s="1"/>
  <c r="R5304" i="2" a="1"/>
  <c r="R5304" i="2" s="1"/>
  <c r="R5305" i="2" a="1"/>
  <c r="R5305" i="2" s="1"/>
  <c r="R5306" i="2" a="1"/>
  <c r="R5306" i="2" s="1"/>
  <c r="R5307" i="2" a="1"/>
  <c r="R5307" i="2" s="1"/>
  <c r="R5308" i="2" a="1"/>
  <c r="R5308" i="2" s="1"/>
  <c r="R5309" i="2" a="1"/>
  <c r="R5309" i="2" s="1"/>
  <c r="R5310" i="2" a="1"/>
  <c r="R5310" i="2" s="1"/>
  <c r="R5311" i="2" a="1"/>
  <c r="R5311" i="2"/>
  <c r="R5312" i="2" a="1"/>
  <c r="R5312" i="2" s="1"/>
  <c r="R5313" i="2" a="1"/>
  <c r="R5313" i="2" s="1"/>
  <c r="R5314" i="2" a="1"/>
  <c r="R5314" i="2" s="1"/>
  <c r="R5315" i="2" a="1"/>
  <c r="R5315" i="2" s="1"/>
  <c r="R5316" i="2" a="1"/>
  <c r="R5316" i="2" s="1"/>
  <c r="R5317" i="2" a="1"/>
  <c r="R5317" i="2" s="1"/>
  <c r="R5318" i="2" a="1"/>
  <c r="R5318" i="2" s="1"/>
  <c r="R5319" i="2" a="1"/>
  <c r="R5319" i="2"/>
  <c r="R5320" i="2" a="1"/>
  <c r="R5320" i="2" s="1"/>
  <c r="R5321" i="2" a="1"/>
  <c r="R5321" i="2"/>
  <c r="R5322" i="2" a="1"/>
  <c r="R5322" i="2" s="1"/>
  <c r="R5323" i="2" a="1"/>
  <c r="R5323" i="2" s="1"/>
  <c r="R5324" i="2" a="1"/>
  <c r="R5324" i="2" s="1"/>
  <c r="R5325" i="2" a="1"/>
  <c r="R5325" i="2" s="1"/>
  <c r="R5326" i="2" a="1"/>
  <c r="R5326" i="2" s="1"/>
  <c r="R5327" i="2" a="1"/>
  <c r="R5327" i="2" s="1"/>
  <c r="R5328" i="2" a="1"/>
  <c r="R5328" i="2" s="1"/>
  <c r="R5329" i="2" a="1"/>
  <c r="R5329" i="2" s="1"/>
  <c r="R5330" i="2" a="1"/>
  <c r="R5330" i="2" s="1"/>
  <c r="R5331" i="2" a="1"/>
  <c r="R5331" i="2" s="1"/>
  <c r="R5332" i="2" a="1"/>
  <c r="R5332" i="2" s="1"/>
  <c r="R5333" i="2" a="1"/>
  <c r="R5333" i="2" s="1"/>
  <c r="R5334" i="2" a="1"/>
  <c r="R5334" i="2" s="1"/>
  <c r="R5335" i="2" a="1"/>
  <c r="R5335" i="2" s="1"/>
  <c r="R5336" i="2" a="1"/>
  <c r="R5336" i="2" s="1"/>
  <c r="R5337" i="2" a="1"/>
  <c r="R5337" i="2" s="1"/>
  <c r="R5338" i="2" a="1"/>
  <c r="R5338" i="2" s="1"/>
  <c r="R5339" i="2" a="1"/>
  <c r="R5339" i="2" s="1"/>
  <c r="R5340" i="2" a="1"/>
  <c r="R5340" i="2" s="1"/>
  <c r="R5341" i="2" a="1"/>
  <c r="R5341" i="2" s="1"/>
  <c r="R5342" i="2" a="1"/>
  <c r="R5342" i="2" s="1"/>
  <c r="R5343" i="2" a="1"/>
  <c r="R5343" i="2" s="1"/>
  <c r="R5344" i="2" a="1"/>
  <c r="R5344" i="2" s="1"/>
  <c r="R5345" i="2" a="1"/>
  <c r="R5345" i="2" s="1"/>
  <c r="R5346" i="2" a="1"/>
  <c r="R5346" i="2" s="1"/>
  <c r="R5347" i="2" a="1"/>
  <c r="R5347" i="2" s="1"/>
  <c r="R5348" i="2" a="1"/>
  <c r="R5348" i="2" s="1"/>
  <c r="R5349" i="2" a="1"/>
  <c r="R5349" i="2" s="1"/>
  <c r="R5350" i="2" a="1"/>
  <c r="R5350" i="2" s="1"/>
  <c r="R5351" i="2" a="1"/>
  <c r="R5351" i="2" s="1"/>
  <c r="R5352" i="2" a="1"/>
  <c r="R5352" i="2" s="1"/>
  <c r="R5353" i="2" a="1"/>
  <c r="R5353" i="2" s="1"/>
  <c r="R5354" i="2" a="1"/>
  <c r="R5354" i="2" s="1"/>
  <c r="R5355" i="2" a="1"/>
  <c r="R5355" i="2" s="1"/>
  <c r="R5356" i="2" a="1"/>
  <c r="R5356" i="2" s="1"/>
  <c r="R5357" i="2" a="1"/>
  <c r="R5357" i="2" s="1"/>
  <c r="R5358" i="2" a="1"/>
  <c r="R5358" i="2" s="1"/>
  <c r="R5359" i="2" a="1"/>
  <c r="R5359" i="2" s="1"/>
  <c r="R5360" i="2" a="1"/>
  <c r="R5360" i="2" s="1"/>
  <c r="R5361" i="2" a="1"/>
  <c r="R5361" i="2" s="1"/>
  <c r="R5362" i="2" a="1"/>
  <c r="R5362" i="2" s="1"/>
  <c r="R5363" i="2" a="1"/>
  <c r="R5363" i="2" s="1"/>
  <c r="R5364" i="2" a="1"/>
  <c r="R5364" i="2" s="1"/>
  <c r="R5365" i="2" a="1"/>
  <c r="R5365" i="2" s="1"/>
  <c r="R5366" i="2" a="1"/>
  <c r="R5366" i="2" s="1"/>
  <c r="R5367" i="2" a="1"/>
  <c r="R5367" i="2" s="1"/>
  <c r="R5368" i="2" a="1"/>
  <c r="R5368" i="2" s="1"/>
  <c r="R5369" i="2" a="1"/>
  <c r="R5369" i="2" s="1"/>
  <c r="R5370" i="2" a="1"/>
  <c r="R5370" i="2" s="1"/>
  <c r="R5371" i="2" a="1"/>
  <c r="R5371" i="2" s="1"/>
  <c r="R5372" i="2" a="1"/>
  <c r="R5372" i="2" s="1"/>
  <c r="R5373" i="2" a="1"/>
  <c r="R5373" i="2" s="1"/>
  <c r="R5374" i="2" a="1"/>
  <c r="R5374" i="2" s="1"/>
  <c r="R5375" i="2" a="1"/>
  <c r="R5375" i="2" s="1"/>
  <c r="R5376" i="2" a="1"/>
  <c r="R5376" i="2" s="1"/>
  <c r="R5377" i="2" a="1"/>
  <c r="R5377" i="2" s="1"/>
  <c r="R5378" i="2" a="1"/>
  <c r="R5378" i="2" s="1"/>
  <c r="R5379" i="2" a="1"/>
  <c r="R5379" i="2" s="1"/>
  <c r="R5380" i="2" a="1"/>
  <c r="R5380" i="2" s="1"/>
  <c r="R5381" i="2" a="1"/>
  <c r="R5381" i="2"/>
  <c r="R5382" i="2" a="1"/>
  <c r="R5382" i="2" s="1"/>
  <c r="R5383" i="2" a="1"/>
  <c r="R5383" i="2" s="1"/>
  <c r="R5384" i="2" a="1"/>
  <c r="R5384" i="2" s="1"/>
  <c r="R5385" i="2" a="1"/>
  <c r="R5385" i="2" s="1"/>
  <c r="R5386" i="2" a="1"/>
  <c r="R5386" i="2" s="1"/>
  <c r="R5387" i="2" a="1"/>
  <c r="R5387" i="2" s="1"/>
  <c r="R5388" i="2" a="1"/>
  <c r="R5388" i="2" s="1"/>
  <c r="R5389" i="2" a="1"/>
  <c r="R5389" i="2" s="1"/>
  <c r="R5390" i="2" a="1"/>
  <c r="R5390" i="2" s="1"/>
  <c r="R5391" i="2" a="1"/>
  <c r="R5391" i="2" s="1"/>
  <c r="R5392" i="2" a="1"/>
  <c r="R5392" i="2" s="1"/>
  <c r="R5393" i="2" a="1"/>
  <c r="R5393" i="2" s="1"/>
  <c r="R5394" i="2" a="1"/>
  <c r="R5394" i="2" s="1"/>
  <c r="R5395" i="2" a="1"/>
  <c r="R5395" i="2" s="1"/>
  <c r="R5396" i="2" a="1"/>
  <c r="R5396" i="2" s="1"/>
  <c r="R5397" i="2" a="1"/>
  <c r="R5397" i="2" s="1"/>
  <c r="R5398" i="2" a="1"/>
  <c r="R5398" i="2" s="1"/>
  <c r="R5399" i="2" a="1"/>
  <c r="R5399" i="2" s="1"/>
  <c r="R5400" i="2" a="1"/>
  <c r="R5400" i="2" s="1"/>
  <c r="R5401" i="2" a="1"/>
  <c r="R5401" i="2"/>
  <c r="R5402" i="2" a="1"/>
  <c r="R5402" i="2" s="1"/>
  <c r="R5403" i="2" a="1"/>
  <c r="R5403" i="2" s="1"/>
  <c r="R5404" i="2" a="1"/>
  <c r="R5404" i="2" s="1"/>
  <c r="R5405" i="2" a="1"/>
  <c r="R5405" i="2" s="1"/>
  <c r="R5406" i="2" a="1"/>
  <c r="R5406" i="2" s="1"/>
  <c r="R5407" i="2" a="1"/>
  <c r="R5407" i="2" s="1"/>
  <c r="R5408" i="2" a="1"/>
  <c r="R5408" i="2" s="1"/>
  <c r="R5409" i="2" a="1"/>
  <c r="R5409" i="2" s="1"/>
  <c r="R5410" i="2" a="1"/>
  <c r="R5410" i="2" s="1"/>
  <c r="R5411" i="2" a="1"/>
  <c r="R5411" i="2" s="1"/>
  <c r="R5412" i="2" a="1"/>
  <c r="R5412" i="2" s="1"/>
  <c r="R5413" i="2" a="1"/>
  <c r="R5413" i="2"/>
  <c r="R5414" i="2" a="1"/>
  <c r="R5414" i="2" s="1"/>
  <c r="R5415" i="2" a="1"/>
  <c r="R5415" i="2" s="1"/>
  <c r="R5416" i="2" a="1"/>
  <c r="R5416" i="2" s="1"/>
  <c r="R5417" i="2" a="1"/>
  <c r="R5417" i="2" s="1"/>
  <c r="R5418" i="2" a="1"/>
  <c r="R5418" i="2" s="1"/>
  <c r="R5419" i="2" a="1"/>
  <c r="R5419" i="2" s="1"/>
  <c r="R5420" i="2" a="1"/>
  <c r="R5420" i="2" s="1"/>
  <c r="R5421" i="2" a="1"/>
  <c r="R5421" i="2" s="1"/>
  <c r="R5422" i="2" a="1"/>
  <c r="R5422" i="2" s="1"/>
  <c r="R5423" i="2" a="1"/>
  <c r="R5423" i="2" s="1"/>
  <c r="R5424" i="2" a="1"/>
  <c r="R5424" i="2" s="1"/>
  <c r="R5425" i="2" a="1"/>
  <c r="R5425" i="2" s="1"/>
  <c r="R5426" i="2" a="1"/>
  <c r="R5426" i="2" s="1"/>
  <c r="R5427" i="2" a="1"/>
  <c r="R5427" i="2" s="1"/>
  <c r="R5428" i="2" a="1"/>
  <c r="R5428" i="2" s="1"/>
  <c r="R5429" i="2" a="1"/>
  <c r="R5429" i="2"/>
  <c r="R5430" i="2" a="1"/>
  <c r="R5430" i="2" s="1"/>
  <c r="R5431" i="2" a="1"/>
  <c r="R5431" i="2" s="1"/>
  <c r="R5432" i="2" a="1"/>
  <c r="R5432" i="2" s="1"/>
  <c r="R5433" i="2" a="1"/>
  <c r="R5433" i="2" s="1"/>
  <c r="R5434" i="2" a="1"/>
  <c r="R5434" i="2" s="1"/>
  <c r="R5435" i="2" a="1"/>
  <c r="R5435" i="2" s="1"/>
  <c r="R5436" i="2" a="1"/>
  <c r="R5436" i="2" s="1"/>
  <c r="R5437" i="2" a="1"/>
  <c r="R5437" i="2" s="1"/>
  <c r="R5438" i="2" a="1"/>
  <c r="R5438" i="2" s="1"/>
  <c r="R5439" i="2" a="1"/>
  <c r="R5439" i="2" s="1"/>
  <c r="R5440" i="2" a="1"/>
  <c r="R5440" i="2" s="1"/>
  <c r="R5441" i="2" a="1"/>
  <c r="R5441" i="2" s="1"/>
  <c r="R5442" i="2" a="1"/>
  <c r="R5442" i="2" s="1"/>
  <c r="R5443" i="2" a="1"/>
  <c r="R5443" i="2" s="1"/>
  <c r="R5444" i="2" a="1"/>
  <c r="R5444" i="2" s="1"/>
  <c r="R5445" i="2" a="1"/>
  <c r="R5445" i="2" s="1"/>
  <c r="R5446" i="2" a="1"/>
  <c r="R5446" i="2" s="1"/>
  <c r="R5447" i="2" a="1"/>
  <c r="R5447" i="2" s="1"/>
  <c r="R5448" i="2" a="1"/>
  <c r="R5448" i="2" s="1"/>
  <c r="R5449" i="2" a="1"/>
  <c r="R5449" i="2" s="1"/>
  <c r="R5450" i="2" a="1"/>
  <c r="R5450" i="2" s="1"/>
  <c r="R5451" i="2" a="1"/>
  <c r="R5451" i="2" s="1"/>
  <c r="R5452" i="2" a="1"/>
  <c r="R5452" i="2" s="1"/>
  <c r="R5453" i="2" a="1"/>
  <c r="R5453" i="2" s="1"/>
  <c r="R5454" i="2" a="1"/>
  <c r="R5454" i="2" s="1"/>
  <c r="R5455" i="2" a="1"/>
  <c r="R5455" i="2" s="1"/>
  <c r="R5456" i="2" a="1"/>
  <c r="R5456" i="2" s="1"/>
  <c r="R5457" i="2" a="1"/>
  <c r="R5457" i="2" s="1"/>
  <c r="R5458" i="2" a="1"/>
  <c r="R5458" i="2" s="1"/>
  <c r="R5459" i="2" a="1"/>
  <c r="R5459" i="2" s="1"/>
  <c r="R5460" i="2" a="1"/>
  <c r="R5460" i="2" s="1"/>
  <c r="R5461" i="2" a="1"/>
  <c r="R5461" i="2"/>
  <c r="R5462" i="2" a="1"/>
  <c r="R5462" i="2" s="1"/>
  <c r="R5463" i="2" a="1"/>
  <c r="R5463" i="2" s="1"/>
  <c r="R5464" i="2" a="1"/>
  <c r="R5464" i="2" s="1"/>
  <c r="R5465" i="2" a="1"/>
  <c r="R5465" i="2"/>
  <c r="R5466" i="2" a="1"/>
  <c r="R5466" i="2" s="1"/>
  <c r="R5467" i="2" a="1"/>
  <c r="R5467" i="2" s="1"/>
  <c r="R5468" i="2" a="1"/>
  <c r="R5468" i="2" s="1"/>
  <c r="R5469" i="2" a="1"/>
  <c r="R5469" i="2" s="1"/>
  <c r="R5470" i="2" a="1"/>
  <c r="R5470" i="2" s="1"/>
  <c r="R5471" i="2" a="1"/>
  <c r="R5471" i="2" s="1"/>
  <c r="R5472" i="2" a="1"/>
  <c r="R5472" i="2" s="1"/>
  <c r="R5473" i="2" a="1"/>
  <c r="R5473" i="2" s="1"/>
  <c r="R5474" i="2" a="1"/>
  <c r="R5474" i="2" s="1"/>
  <c r="R5475" i="2" a="1"/>
  <c r="R5475" i="2" s="1"/>
  <c r="R5476" i="2" a="1"/>
  <c r="R5476" i="2" s="1"/>
  <c r="R5477" i="2" a="1"/>
  <c r="R5477" i="2" s="1"/>
  <c r="R5478" i="2" a="1"/>
  <c r="R5478" i="2" s="1"/>
  <c r="R5479" i="2" a="1"/>
  <c r="R5479" i="2" s="1"/>
  <c r="R5480" i="2" a="1"/>
  <c r="R5480" i="2" s="1"/>
  <c r="R5481" i="2" a="1"/>
  <c r="R5481" i="2" s="1"/>
  <c r="R5482" i="2" a="1"/>
  <c r="R5482" i="2" s="1"/>
  <c r="R5483" i="2" a="1"/>
  <c r="R5483" i="2" s="1"/>
  <c r="R5484" i="2" a="1"/>
  <c r="R5484" i="2" s="1"/>
  <c r="R5485" i="2" a="1"/>
  <c r="R5485" i="2" s="1"/>
  <c r="R5486" i="2" a="1"/>
  <c r="R5486" i="2" s="1"/>
  <c r="R5487" i="2" a="1"/>
  <c r="R5487" i="2" s="1"/>
  <c r="R5488" i="2" a="1"/>
  <c r="R5488" i="2" s="1"/>
  <c r="R5489" i="2" a="1"/>
  <c r="R5489" i="2" s="1"/>
  <c r="R5490" i="2" a="1"/>
  <c r="R5490" i="2" s="1"/>
  <c r="R5491" i="2" a="1"/>
  <c r="R5491" i="2" s="1"/>
  <c r="R5492" i="2" a="1"/>
  <c r="R5492" i="2" s="1"/>
  <c r="R5493" i="2" a="1"/>
  <c r="R5493" i="2" s="1"/>
  <c r="R5494" i="2" a="1"/>
  <c r="R5494" i="2" s="1"/>
  <c r="R5495" i="2" a="1"/>
  <c r="R5495" i="2" s="1"/>
  <c r="R5496" i="2" a="1"/>
  <c r="R5496" i="2" s="1"/>
  <c r="R5497" i="2" a="1"/>
  <c r="R5497" i="2" s="1"/>
  <c r="R5498" i="2" a="1"/>
  <c r="R5498" i="2" s="1"/>
  <c r="R5499" i="2" a="1"/>
  <c r="R5499" i="2" s="1"/>
  <c r="R5500" i="2" a="1"/>
  <c r="R5500" i="2" s="1"/>
  <c r="R5501" i="2" a="1"/>
  <c r="R5501" i="2" s="1"/>
  <c r="R5502" i="2" a="1"/>
  <c r="R5502" i="2" s="1"/>
  <c r="R5503" i="2" a="1"/>
  <c r="R5503" i="2" s="1"/>
  <c r="R5504" i="2" a="1"/>
  <c r="R5504" i="2" s="1"/>
  <c r="R5505" i="2" a="1"/>
  <c r="R5505" i="2" s="1"/>
  <c r="R5506" i="2" a="1"/>
  <c r="R5506" i="2" s="1"/>
  <c r="R5507" i="2" a="1"/>
  <c r="R5507" i="2" s="1"/>
  <c r="R5508" i="2" a="1"/>
  <c r="R5508" i="2" s="1"/>
  <c r="R5509" i="2" a="1"/>
  <c r="R5509" i="2" s="1"/>
  <c r="R5510" i="2" a="1"/>
  <c r="R5510" i="2" s="1"/>
  <c r="R5511" i="2" a="1"/>
  <c r="R5511" i="2" s="1"/>
  <c r="R5512" i="2" a="1"/>
  <c r="R5512" i="2" s="1"/>
  <c r="R5513" i="2" a="1"/>
  <c r="R5513" i="2" s="1"/>
  <c r="R5514" i="2" a="1"/>
  <c r="R5514" i="2" s="1"/>
  <c r="R5515" i="2" a="1"/>
  <c r="R5515" i="2" s="1"/>
  <c r="R5516" i="2" a="1"/>
  <c r="R5516" i="2" s="1"/>
  <c r="R5517" i="2" a="1"/>
  <c r="R5517" i="2" s="1"/>
  <c r="R5518" i="2" a="1"/>
  <c r="R5518" i="2" s="1"/>
  <c r="R5519" i="2" a="1"/>
  <c r="R5519" i="2" s="1"/>
  <c r="R5520" i="2" a="1"/>
  <c r="R5520" i="2" s="1"/>
  <c r="R5521" i="2" a="1"/>
  <c r="R5521" i="2" s="1"/>
  <c r="R5522" i="2" a="1"/>
  <c r="R5522" i="2" s="1"/>
  <c r="R5523" i="2" a="1"/>
  <c r="R5523" i="2" s="1"/>
  <c r="R5524" i="2" a="1"/>
  <c r="R5524" i="2" s="1"/>
  <c r="R5525" i="2" a="1"/>
  <c r="R5525" i="2" s="1"/>
  <c r="R5526" i="2" a="1"/>
  <c r="R5526" i="2" s="1"/>
  <c r="R5527" i="2" a="1"/>
  <c r="R5527" i="2" s="1"/>
  <c r="R5528" i="2" a="1"/>
  <c r="R5528" i="2" s="1"/>
  <c r="R5529" i="2" a="1"/>
  <c r="R5529" i="2" s="1"/>
  <c r="R5530" i="2" a="1"/>
  <c r="R5530" i="2" s="1"/>
  <c r="R5531" i="2" a="1"/>
  <c r="R5531" i="2" s="1"/>
  <c r="R5532" i="2" a="1"/>
  <c r="R5532" i="2" s="1"/>
  <c r="R5533" i="2" a="1"/>
  <c r="R5533" i="2" s="1"/>
  <c r="R5534" i="2" a="1"/>
  <c r="R5534" i="2" s="1"/>
  <c r="R5535" i="2" a="1"/>
  <c r="R5535" i="2" s="1"/>
  <c r="R5536" i="2" a="1"/>
  <c r="R5536" i="2" s="1"/>
  <c r="R5537" i="2" a="1"/>
  <c r="R5537" i="2" s="1"/>
  <c r="R5538" i="2" a="1"/>
  <c r="R5538" i="2" s="1"/>
  <c r="R5539" i="2" a="1"/>
  <c r="R5539" i="2" s="1"/>
  <c r="R5540" i="2" a="1"/>
  <c r="R5540" i="2" s="1"/>
  <c r="R5541" i="2" a="1"/>
  <c r="R5541" i="2" s="1"/>
  <c r="R5542" i="2" a="1"/>
  <c r="R5542" i="2" s="1"/>
  <c r="R5543" i="2" a="1"/>
  <c r="R5543" i="2" s="1"/>
  <c r="R5544" i="2" a="1"/>
  <c r="R5544" i="2" s="1"/>
  <c r="R5545" i="2" a="1"/>
  <c r="R5545" i="2" s="1"/>
  <c r="R5546" i="2" a="1"/>
  <c r="R5546" i="2" s="1"/>
  <c r="R5547" i="2" a="1"/>
  <c r="R5547" i="2" s="1"/>
  <c r="R5548" i="2" a="1"/>
  <c r="R5548" i="2" s="1"/>
  <c r="R5549" i="2" a="1"/>
  <c r="R5549" i="2" s="1"/>
  <c r="R5550" i="2" a="1"/>
  <c r="R5550" i="2" s="1"/>
  <c r="R5551" i="2" a="1"/>
  <c r="R5551" i="2" s="1"/>
  <c r="R5552" i="2" a="1"/>
  <c r="R5552" i="2" s="1"/>
  <c r="R5553" i="2" a="1"/>
  <c r="R5553" i="2" s="1"/>
  <c r="R5554" i="2" a="1"/>
  <c r="R5554" i="2" s="1"/>
  <c r="R5555" i="2" a="1"/>
  <c r="R5555" i="2" s="1"/>
  <c r="R5556" i="2" a="1"/>
  <c r="R5556" i="2" s="1"/>
  <c r="R5557" i="2" a="1"/>
  <c r="R5557" i="2" s="1"/>
  <c r="R5558" i="2" a="1"/>
  <c r="R5558" i="2" s="1"/>
  <c r="R5559" i="2" a="1"/>
  <c r="R5559" i="2" s="1"/>
  <c r="R5560" i="2" a="1"/>
  <c r="R5560" i="2" s="1"/>
  <c r="R5561" i="2" a="1"/>
  <c r="R5561" i="2" s="1"/>
  <c r="R5562" i="2" a="1"/>
  <c r="R5562" i="2" s="1"/>
  <c r="R5563" i="2" a="1"/>
  <c r="R5563" i="2" s="1"/>
  <c r="R5564" i="2" a="1"/>
  <c r="R5564" i="2" s="1"/>
  <c r="R5565" i="2" a="1"/>
  <c r="R5565" i="2" s="1"/>
  <c r="R5566" i="2" a="1"/>
  <c r="R5566" i="2" s="1"/>
  <c r="R5567" i="2" a="1"/>
  <c r="R5567" i="2" s="1"/>
  <c r="R5568" i="2" a="1"/>
  <c r="R5568" i="2" s="1"/>
  <c r="R5569" i="2" a="1"/>
  <c r="R5569" i="2" s="1"/>
  <c r="R5570" i="2" a="1"/>
  <c r="R5570" i="2" s="1"/>
  <c r="R5571" i="2" a="1"/>
  <c r="R5571" i="2" s="1"/>
  <c r="R5572" i="2" a="1"/>
  <c r="R5572" i="2" s="1"/>
  <c r="R5573" i="2" a="1"/>
  <c r="R5573" i="2" s="1"/>
  <c r="R5574" i="2" a="1"/>
  <c r="R5574" i="2" s="1"/>
  <c r="R5575" i="2" a="1"/>
  <c r="R5575" i="2" s="1"/>
  <c r="R5576" i="2" a="1"/>
  <c r="R5576" i="2" s="1"/>
  <c r="R5577" i="2" a="1"/>
  <c r="R5577" i="2" s="1"/>
  <c r="R5578" i="2" a="1"/>
  <c r="R5578" i="2" s="1"/>
  <c r="R5579" i="2" a="1"/>
  <c r="R5579" i="2" s="1"/>
  <c r="R5580" i="2" a="1"/>
  <c r="R5580" i="2" s="1"/>
  <c r="R5581" i="2" a="1"/>
  <c r="R5581" i="2" s="1"/>
  <c r="R5582" i="2" a="1"/>
  <c r="R5582" i="2" s="1"/>
  <c r="R5583" i="2" a="1"/>
  <c r="R5583" i="2" s="1"/>
  <c r="R5584" i="2" a="1"/>
  <c r="R5584" i="2" s="1"/>
  <c r="R5585" i="2" a="1"/>
  <c r="R5585" i="2" s="1"/>
  <c r="R5586" i="2" a="1"/>
  <c r="R5586" i="2" s="1"/>
  <c r="R5587" i="2" a="1"/>
  <c r="R5587" i="2" s="1"/>
  <c r="R5588" i="2" a="1"/>
  <c r="R5588" i="2" s="1"/>
  <c r="R5589" i="2" a="1"/>
  <c r="R5589" i="2" s="1"/>
  <c r="R5590" i="2" a="1"/>
  <c r="R5590" i="2" s="1"/>
  <c r="R5591" i="2" a="1"/>
  <c r="R5591" i="2" s="1"/>
  <c r="R5592" i="2" a="1"/>
  <c r="R5592" i="2" s="1"/>
  <c r="R5593" i="2" a="1"/>
  <c r="R5593" i="2" s="1"/>
  <c r="R5594" i="2" a="1"/>
  <c r="R5594" i="2" s="1"/>
  <c r="R5595" i="2" a="1"/>
  <c r="R5595" i="2" s="1"/>
  <c r="R5596" i="2" a="1"/>
  <c r="R5596" i="2" s="1"/>
  <c r="R5597" i="2" a="1"/>
  <c r="R5597" i="2" s="1"/>
  <c r="R5598" i="2" a="1"/>
  <c r="R5598" i="2" s="1"/>
  <c r="R5599" i="2" a="1"/>
  <c r="R5599" i="2" s="1"/>
  <c r="R5600" i="2" a="1"/>
  <c r="R5600" i="2" s="1"/>
  <c r="R5601" i="2" a="1"/>
  <c r="R5601" i="2" s="1"/>
  <c r="R5602" i="2" a="1"/>
  <c r="R5602" i="2" s="1"/>
  <c r="R5603" i="2" a="1"/>
  <c r="R5603" i="2" s="1"/>
  <c r="R5604" i="2" a="1"/>
  <c r="R5604" i="2" s="1"/>
  <c r="R5605" i="2" a="1"/>
  <c r="R5605" i="2" s="1"/>
  <c r="R5606" i="2" a="1"/>
  <c r="R5606" i="2" s="1"/>
  <c r="R5607" i="2" a="1"/>
  <c r="R5607" i="2" s="1"/>
  <c r="R5608" i="2" a="1"/>
  <c r="R5608" i="2" s="1"/>
  <c r="R5609" i="2" a="1"/>
  <c r="R5609" i="2" s="1"/>
  <c r="R5610" i="2" a="1"/>
  <c r="R5610" i="2" s="1"/>
  <c r="R5611" i="2" a="1"/>
  <c r="R5611" i="2" s="1"/>
  <c r="R5612" i="2" a="1"/>
  <c r="R5612" i="2" s="1"/>
  <c r="R5613" i="2" a="1"/>
  <c r="R5613" i="2" s="1"/>
  <c r="R5614" i="2" a="1"/>
  <c r="R5614" i="2" s="1"/>
  <c r="R5615" i="2" a="1"/>
  <c r="R5615" i="2" s="1"/>
  <c r="R5616" i="2" a="1"/>
  <c r="R5616" i="2" s="1"/>
  <c r="R5617" i="2" a="1"/>
  <c r="R5617" i="2" s="1"/>
  <c r="R5618" i="2" a="1"/>
  <c r="R5618" i="2" s="1"/>
  <c r="R5619" i="2" a="1"/>
  <c r="R5619" i="2" s="1"/>
  <c r="R5620" i="2" a="1"/>
  <c r="R5620" i="2" s="1"/>
  <c r="R5621" i="2" a="1"/>
  <c r="R5621" i="2" s="1"/>
  <c r="R5622" i="2" a="1"/>
  <c r="R5622" i="2" s="1"/>
  <c r="R5623" i="2" a="1"/>
  <c r="R5623" i="2" s="1"/>
  <c r="R5624" i="2" a="1"/>
  <c r="R5624" i="2" s="1"/>
  <c r="R5625" i="2" a="1"/>
  <c r="R5625" i="2" s="1"/>
  <c r="R5626" i="2" a="1"/>
  <c r="R5626" i="2" s="1"/>
  <c r="R5627" i="2" a="1"/>
  <c r="R5627" i="2" s="1"/>
  <c r="R5628" i="2" a="1"/>
  <c r="R5628" i="2" s="1"/>
  <c r="R5629" i="2" a="1"/>
  <c r="R5629" i="2" s="1"/>
  <c r="R5630" i="2" a="1"/>
  <c r="R5630" i="2" s="1"/>
  <c r="R5631" i="2" a="1"/>
  <c r="R5631" i="2" s="1"/>
  <c r="R5632" i="2" a="1"/>
  <c r="R5632" i="2" s="1"/>
  <c r="R5633" i="2" a="1"/>
  <c r="R5633" i="2" s="1"/>
  <c r="R5634" i="2" a="1"/>
  <c r="R5634" i="2" s="1"/>
  <c r="R5635" i="2" a="1"/>
  <c r="R5635" i="2" s="1"/>
  <c r="R5636" i="2" a="1"/>
  <c r="R5636" i="2" s="1"/>
  <c r="R5637" i="2" a="1"/>
  <c r="R5637" i="2" s="1"/>
  <c r="R5638" i="2" a="1"/>
  <c r="R5638" i="2" s="1"/>
  <c r="R5639" i="2" a="1"/>
  <c r="R5639" i="2" s="1"/>
  <c r="R5640" i="2" a="1"/>
  <c r="R5640" i="2" s="1"/>
  <c r="R5641" i="2" a="1"/>
  <c r="R5641" i="2" s="1"/>
  <c r="R5642" i="2" a="1"/>
  <c r="R5642" i="2" s="1"/>
  <c r="R5643" i="2" a="1"/>
  <c r="R5643" i="2" s="1"/>
  <c r="R5644" i="2" a="1"/>
  <c r="R5644" i="2" s="1"/>
  <c r="R5645" i="2" a="1"/>
  <c r="R5645" i="2" s="1"/>
  <c r="R5646" i="2" a="1"/>
  <c r="R5646" i="2" s="1"/>
  <c r="R5647" i="2" a="1"/>
  <c r="R5647" i="2" s="1"/>
  <c r="R5648" i="2" a="1"/>
  <c r="R5648" i="2" s="1"/>
  <c r="R5649" i="2" a="1"/>
  <c r="R5649" i="2" s="1"/>
  <c r="R5650" i="2" a="1"/>
  <c r="R5650" i="2" s="1"/>
  <c r="R5651" i="2" a="1"/>
  <c r="R5651" i="2" s="1"/>
  <c r="R5652" i="2" a="1"/>
  <c r="R5652" i="2" s="1"/>
  <c r="R5653" i="2" a="1"/>
  <c r="R5653" i="2" s="1"/>
  <c r="R5654" i="2" a="1"/>
  <c r="R5654" i="2" s="1"/>
  <c r="R5655" i="2" a="1"/>
  <c r="R5655" i="2" s="1"/>
  <c r="R5656" i="2" a="1"/>
  <c r="R5656" i="2" s="1"/>
  <c r="R5657" i="2" a="1"/>
  <c r="R5657" i="2" s="1"/>
  <c r="R5658" i="2" a="1"/>
  <c r="R5658" i="2" s="1"/>
  <c r="R5659" i="2" a="1"/>
  <c r="R5659" i="2" s="1"/>
  <c r="R5660" i="2" a="1"/>
  <c r="R5660" i="2" s="1"/>
  <c r="R5661" i="2" a="1"/>
  <c r="R5661" i="2" s="1"/>
  <c r="R5662" i="2" a="1"/>
  <c r="R5662" i="2" s="1"/>
  <c r="R5663" i="2" a="1"/>
  <c r="R5663" i="2" s="1"/>
  <c r="R5664" i="2" a="1"/>
  <c r="R5664" i="2" s="1"/>
  <c r="R5665" i="2" a="1"/>
  <c r="R5665" i="2" s="1"/>
  <c r="R5666" i="2" a="1"/>
  <c r="R5666" i="2" s="1"/>
  <c r="R5667" i="2" a="1"/>
  <c r="R5667" i="2" s="1"/>
  <c r="R5668" i="2" a="1"/>
  <c r="R5668" i="2" s="1"/>
  <c r="R5669" i="2" a="1"/>
  <c r="R5669" i="2" s="1"/>
  <c r="R5670" i="2" a="1"/>
  <c r="R5670" i="2" s="1"/>
  <c r="R5671" i="2" a="1"/>
  <c r="R5671" i="2" s="1"/>
  <c r="R5672" i="2" a="1"/>
  <c r="R5672" i="2" s="1"/>
  <c r="R5673" i="2" a="1"/>
  <c r="R5673" i="2" s="1"/>
  <c r="R5674" i="2" a="1"/>
  <c r="R5674" i="2" s="1"/>
  <c r="R5675" i="2" a="1"/>
  <c r="R5675" i="2" s="1"/>
  <c r="R5676" i="2" a="1"/>
  <c r="R5676" i="2" s="1"/>
  <c r="R5677" i="2" a="1"/>
  <c r="R5677" i="2" s="1"/>
  <c r="R5678" i="2" a="1"/>
  <c r="R5678" i="2" s="1"/>
  <c r="R5679" i="2" a="1"/>
  <c r="R5679" i="2" s="1"/>
  <c r="R5680" i="2" a="1"/>
  <c r="R5680" i="2" s="1"/>
  <c r="R5681" i="2" a="1"/>
  <c r="R5681" i="2" s="1"/>
  <c r="R5682" i="2" a="1"/>
  <c r="R5682" i="2" s="1"/>
  <c r="R5683" i="2" a="1"/>
  <c r="R5683" i="2" s="1"/>
  <c r="R5684" i="2" a="1"/>
  <c r="R5684" i="2" s="1"/>
  <c r="R5685" i="2" a="1"/>
  <c r="R5685" i="2" s="1"/>
  <c r="R5686" i="2" a="1"/>
  <c r="R5686" i="2" s="1"/>
  <c r="R5687" i="2" a="1"/>
  <c r="R5687" i="2" s="1"/>
  <c r="R5688" i="2" a="1"/>
  <c r="R5688" i="2" s="1"/>
  <c r="R5689" i="2" a="1"/>
  <c r="R5689" i="2" s="1"/>
  <c r="R5690" i="2" a="1"/>
  <c r="R5690" i="2" s="1"/>
  <c r="R5691" i="2" a="1"/>
  <c r="R5691" i="2" s="1"/>
  <c r="R5692" i="2" a="1"/>
  <c r="R5692" i="2" s="1"/>
  <c r="R5693" i="2" a="1"/>
  <c r="R5693" i="2" s="1"/>
  <c r="R5694" i="2" a="1"/>
  <c r="R5694" i="2" s="1"/>
  <c r="R5695" i="2" a="1"/>
  <c r="R5695" i="2" s="1"/>
  <c r="R5696" i="2" a="1"/>
  <c r="R5696" i="2" s="1"/>
  <c r="R5697" i="2" a="1"/>
  <c r="R5697" i="2" s="1"/>
  <c r="R5698" i="2" a="1"/>
  <c r="R5698" i="2" s="1"/>
  <c r="R5699" i="2" a="1"/>
  <c r="R5699" i="2" s="1"/>
  <c r="R5700" i="2" a="1"/>
  <c r="R5700" i="2" s="1"/>
  <c r="R5701" i="2" a="1"/>
  <c r="R5701" i="2" s="1"/>
  <c r="R5702" i="2" a="1"/>
  <c r="R5702" i="2" s="1"/>
  <c r="R5703" i="2" a="1"/>
  <c r="R5703" i="2" s="1"/>
  <c r="R5704" i="2" a="1"/>
  <c r="R5704" i="2" s="1"/>
  <c r="R5705" i="2" a="1"/>
  <c r="R5705" i="2" s="1"/>
  <c r="R5706" i="2" a="1"/>
  <c r="R5706" i="2" s="1"/>
  <c r="R5707" i="2" a="1"/>
  <c r="R5707" i="2" s="1"/>
  <c r="R5708" i="2" a="1"/>
  <c r="R5708" i="2" s="1"/>
  <c r="R5709" i="2" a="1"/>
  <c r="R5709" i="2" s="1"/>
  <c r="R5710" i="2" a="1"/>
  <c r="R5710" i="2" s="1"/>
  <c r="R5711" i="2" a="1"/>
  <c r="R5711" i="2" s="1"/>
  <c r="R5712" i="2" a="1"/>
  <c r="R5712" i="2" s="1"/>
  <c r="R5713" i="2" a="1"/>
  <c r="R5713" i="2" s="1"/>
  <c r="R5714" i="2" a="1"/>
  <c r="R5714" i="2" s="1"/>
  <c r="R5715" i="2" a="1"/>
  <c r="R5715" i="2" s="1"/>
  <c r="R5716" i="2" a="1"/>
  <c r="R5716" i="2" s="1"/>
  <c r="R5717" i="2" a="1"/>
  <c r="R5717" i="2" s="1"/>
  <c r="R5718" i="2" a="1"/>
  <c r="R5718" i="2" s="1"/>
  <c r="R5719" i="2" a="1"/>
  <c r="R5719" i="2" s="1"/>
  <c r="R5720" i="2" a="1"/>
  <c r="R5720" i="2" s="1"/>
  <c r="R5721" i="2" a="1"/>
  <c r="R5721" i="2" s="1"/>
  <c r="R5722" i="2" a="1"/>
  <c r="R5722" i="2" s="1"/>
  <c r="R5723" i="2" a="1"/>
  <c r="R5723" i="2" s="1"/>
  <c r="R5724" i="2" a="1"/>
  <c r="R5724" i="2" s="1"/>
  <c r="R5725" i="2" a="1"/>
  <c r="R5725" i="2" s="1"/>
  <c r="R5726" i="2" a="1"/>
  <c r="R5726" i="2" s="1"/>
  <c r="R5727" i="2" a="1"/>
  <c r="R5727" i="2" s="1"/>
  <c r="R5728" i="2" a="1"/>
  <c r="R5728" i="2" s="1"/>
  <c r="R5729" i="2" a="1"/>
  <c r="R5729" i="2" s="1"/>
  <c r="R5730" i="2" a="1"/>
  <c r="R5730" i="2" s="1"/>
  <c r="R5731" i="2" a="1"/>
  <c r="R5731" i="2" s="1"/>
  <c r="R5732" i="2" a="1"/>
  <c r="R5732" i="2" s="1"/>
  <c r="R5733" i="2" a="1"/>
  <c r="R5733" i="2" s="1"/>
  <c r="R5734" i="2" a="1"/>
  <c r="R5734" i="2" s="1"/>
  <c r="R5735" i="2" a="1"/>
  <c r="R5735" i="2" s="1"/>
  <c r="R5736" i="2" a="1"/>
  <c r="R5736" i="2" s="1"/>
  <c r="R5737" i="2" a="1"/>
  <c r="R5737" i="2" s="1"/>
  <c r="R5738" i="2" a="1"/>
  <c r="R5738" i="2" s="1"/>
  <c r="R5739" i="2" a="1"/>
  <c r="R5739" i="2" s="1"/>
  <c r="R5740" i="2" a="1"/>
  <c r="R5740" i="2" s="1"/>
  <c r="R5741" i="2" a="1"/>
  <c r="R5741" i="2" s="1"/>
  <c r="R5742" i="2" a="1"/>
  <c r="R5742" i="2" s="1"/>
  <c r="R5743" i="2" a="1"/>
  <c r="R5743" i="2" s="1"/>
  <c r="R5744" i="2" a="1"/>
  <c r="R5744" i="2" s="1"/>
  <c r="R5745" i="2" a="1"/>
  <c r="R5745" i="2" s="1"/>
  <c r="R5746" i="2" a="1"/>
  <c r="R5746" i="2" s="1"/>
  <c r="R5747" i="2" a="1"/>
  <c r="R5747" i="2" s="1"/>
  <c r="R5748" i="2" a="1"/>
  <c r="R5748" i="2" s="1"/>
  <c r="R5749" i="2" a="1"/>
  <c r="R5749" i="2" s="1"/>
  <c r="R5750" i="2" a="1"/>
  <c r="R5750" i="2" s="1"/>
  <c r="R5751" i="2" a="1"/>
  <c r="R5751" i="2" s="1"/>
  <c r="R5752" i="2" a="1"/>
  <c r="R5752" i="2" s="1"/>
  <c r="R5753" i="2" a="1"/>
  <c r="R5753" i="2" s="1"/>
  <c r="R5754" i="2" a="1"/>
  <c r="R5754" i="2" s="1"/>
  <c r="R5755" i="2" a="1"/>
  <c r="R5755" i="2" s="1"/>
  <c r="R5756" i="2" a="1"/>
  <c r="R5756" i="2" s="1"/>
  <c r="R5757" i="2" a="1"/>
  <c r="R5757" i="2" s="1"/>
  <c r="R5758" i="2" a="1"/>
  <c r="R5758" i="2" s="1"/>
  <c r="R5759" i="2" a="1"/>
  <c r="R5759" i="2" s="1"/>
  <c r="R5760" i="2" a="1"/>
  <c r="R5760" i="2" s="1"/>
  <c r="R5761" i="2" a="1"/>
  <c r="R5761" i="2" s="1"/>
  <c r="R5762" i="2" a="1"/>
  <c r="R5762" i="2" s="1"/>
  <c r="R5763" i="2" a="1"/>
  <c r="R5763" i="2" s="1"/>
  <c r="R5764" i="2" a="1"/>
  <c r="R5764" i="2" s="1"/>
  <c r="R5765" i="2" a="1"/>
  <c r="R5765" i="2" s="1"/>
  <c r="R5766" i="2" a="1"/>
  <c r="R5766" i="2" s="1"/>
  <c r="R5767" i="2" a="1"/>
  <c r="R5767" i="2" s="1"/>
  <c r="R5768" i="2" a="1"/>
  <c r="R5768" i="2" s="1"/>
  <c r="R5769" i="2" a="1"/>
  <c r="R5769" i="2" s="1"/>
  <c r="R5770" i="2" a="1"/>
  <c r="R5770" i="2" s="1"/>
  <c r="R5771" i="2" a="1"/>
  <c r="R5771" i="2" s="1"/>
  <c r="R5772" i="2" a="1"/>
  <c r="R5772" i="2" s="1"/>
  <c r="R5773" i="2" a="1"/>
  <c r="R5773" i="2" s="1"/>
  <c r="R5774" i="2" a="1"/>
  <c r="R5774" i="2" s="1"/>
  <c r="R5775" i="2" a="1"/>
  <c r="R5775" i="2" s="1"/>
  <c r="R5776" i="2" a="1"/>
  <c r="R5776" i="2" s="1"/>
  <c r="R5777" i="2" a="1"/>
  <c r="R5777" i="2" s="1"/>
  <c r="R5778" i="2" a="1"/>
  <c r="R5778" i="2" s="1"/>
  <c r="R5779" i="2" a="1"/>
  <c r="R5779" i="2" s="1"/>
  <c r="R5780" i="2" a="1"/>
  <c r="R5780" i="2" s="1"/>
  <c r="R5781" i="2" a="1"/>
  <c r="R5781" i="2" s="1"/>
  <c r="R5782" i="2" a="1"/>
  <c r="R5782" i="2" s="1"/>
  <c r="R5783" i="2" a="1"/>
  <c r="R5783" i="2" s="1"/>
  <c r="R5784" i="2" a="1"/>
  <c r="R5784" i="2" s="1"/>
  <c r="R5785" i="2" a="1"/>
  <c r="R5785" i="2" s="1"/>
  <c r="R5786" i="2" a="1"/>
  <c r="R5786" i="2" s="1"/>
  <c r="R5787" i="2" a="1"/>
  <c r="R5787" i="2" s="1"/>
  <c r="R5788" i="2" a="1"/>
  <c r="R5788" i="2" s="1"/>
  <c r="R5789" i="2" a="1"/>
  <c r="R5789" i="2" s="1"/>
  <c r="R5790" i="2" a="1"/>
  <c r="R5790" i="2" s="1"/>
  <c r="R5791" i="2" a="1"/>
  <c r="R5791" i="2" s="1"/>
  <c r="R5792" i="2" a="1"/>
  <c r="R5792" i="2" s="1"/>
  <c r="R5793" i="2" a="1"/>
  <c r="R5793" i="2" s="1"/>
  <c r="R5794" i="2" a="1"/>
  <c r="R5794" i="2" s="1"/>
  <c r="R5795" i="2" a="1"/>
  <c r="R5795" i="2" s="1"/>
  <c r="R5796" i="2" a="1"/>
  <c r="R5796" i="2" s="1"/>
  <c r="R5797" i="2" a="1"/>
  <c r="R5797" i="2" s="1"/>
  <c r="R5798" i="2" a="1"/>
  <c r="R5798" i="2" s="1"/>
  <c r="R5799" i="2" a="1"/>
  <c r="R5799" i="2" s="1"/>
  <c r="R5800" i="2" a="1"/>
  <c r="R5800" i="2" s="1"/>
  <c r="R5801" i="2" a="1"/>
  <c r="R5801" i="2" s="1"/>
  <c r="R5802" i="2" a="1"/>
  <c r="R5802" i="2" s="1"/>
  <c r="R5803" i="2" a="1"/>
  <c r="R5803" i="2" s="1"/>
  <c r="R5804" i="2" a="1"/>
  <c r="R5804" i="2" s="1"/>
  <c r="R5805" i="2" a="1"/>
  <c r="R5805" i="2" s="1"/>
  <c r="R5806" i="2" a="1"/>
  <c r="R5806" i="2" s="1"/>
  <c r="R5807" i="2" a="1"/>
  <c r="R5807" i="2" s="1"/>
  <c r="R5808" i="2" a="1"/>
  <c r="R5808" i="2" s="1"/>
  <c r="R5809" i="2" a="1"/>
  <c r="R5809" i="2" s="1"/>
  <c r="R5810" i="2" a="1"/>
  <c r="R5810" i="2" s="1"/>
  <c r="R5811" i="2" a="1"/>
  <c r="R5811" i="2" s="1"/>
  <c r="R5812" i="2" a="1"/>
  <c r="R5812" i="2" s="1"/>
  <c r="R5813" i="2" a="1"/>
  <c r="R5813" i="2" s="1"/>
  <c r="R5814" i="2" a="1"/>
  <c r="R5814" i="2" s="1"/>
  <c r="R5815" i="2" a="1"/>
  <c r="R5815" i="2" s="1"/>
  <c r="R5816" i="2" a="1"/>
  <c r="R5816" i="2" s="1"/>
  <c r="R5817" i="2" a="1"/>
  <c r="R5817" i="2" s="1"/>
  <c r="R5818" i="2" a="1"/>
  <c r="R5818" i="2" s="1"/>
  <c r="R5819" i="2" a="1"/>
  <c r="R5819" i="2" s="1"/>
  <c r="R5820" i="2" a="1"/>
  <c r="R5820" i="2" s="1"/>
  <c r="R5821" i="2" a="1"/>
  <c r="R5821" i="2" s="1"/>
  <c r="R5822" i="2" a="1"/>
  <c r="R5822" i="2" s="1"/>
  <c r="R5823" i="2" a="1"/>
  <c r="R5823" i="2" s="1"/>
  <c r="R5824" i="2" a="1"/>
  <c r="R5824" i="2" s="1"/>
  <c r="R5825" i="2" a="1"/>
  <c r="R5825" i="2" s="1"/>
  <c r="R5826" i="2" a="1"/>
  <c r="R5826" i="2" s="1"/>
  <c r="R5827" i="2" a="1"/>
  <c r="R5827" i="2" s="1"/>
  <c r="R5828" i="2" a="1"/>
  <c r="R5828" i="2" s="1"/>
  <c r="R5829" i="2" a="1"/>
  <c r="R5829" i="2" s="1"/>
  <c r="R5830" i="2" a="1"/>
  <c r="R5830" i="2" s="1"/>
  <c r="R5831" i="2" a="1"/>
  <c r="R5831" i="2" s="1"/>
  <c r="R5832" i="2" a="1"/>
  <c r="R5832" i="2" s="1"/>
  <c r="R5833" i="2" a="1"/>
  <c r="R5833" i="2" s="1"/>
  <c r="R5834" i="2" a="1"/>
  <c r="R5834" i="2" s="1"/>
  <c r="R5835" i="2" a="1"/>
  <c r="R5835" i="2" s="1"/>
  <c r="R5836" i="2" a="1"/>
  <c r="R5836" i="2" s="1"/>
  <c r="R5837" i="2" a="1"/>
  <c r="R5837" i="2" s="1"/>
  <c r="R5838" i="2" a="1"/>
  <c r="R5838" i="2" s="1"/>
  <c r="R5839" i="2" a="1"/>
  <c r="R5839" i="2" s="1"/>
  <c r="R5840" i="2" a="1"/>
  <c r="R5840" i="2" s="1"/>
  <c r="R5841" i="2" a="1"/>
  <c r="R5841" i="2" s="1"/>
  <c r="R5842" i="2" a="1"/>
  <c r="R5842" i="2" s="1"/>
  <c r="R5843" i="2" a="1"/>
  <c r="R5843" i="2" s="1"/>
  <c r="R5844" i="2" a="1"/>
  <c r="R5844" i="2" s="1"/>
  <c r="R5845" i="2" a="1"/>
  <c r="R5845" i="2" s="1"/>
  <c r="R5846" i="2" a="1"/>
  <c r="R5846" i="2" s="1"/>
  <c r="R5847" i="2" a="1"/>
  <c r="R5847" i="2" s="1"/>
  <c r="R5848" i="2" a="1"/>
  <c r="R5848" i="2" s="1"/>
  <c r="R5849" i="2" a="1"/>
  <c r="R5849" i="2" s="1"/>
  <c r="R5850" i="2" a="1"/>
  <c r="R5850" i="2" s="1"/>
  <c r="R5851" i="2" a="1"/>
  <c r="R5851" i="2" s="1"/>
  <c r="R5852" i="2" a="1"/>
  <c r="R5852" i="2" s="1"/>
  <c r="R5853" i="2" a="1"/>
  <c r="R5853" i="2" s="1"/>
  <c r="R5854" i="2" a="1"/>
  <c r="R5854" i="2" s="1"/>
  <c r="R5855" i="2" a="1"/>
  <c r="R5855" i="2" s="1"/>
  <c r="R5856" i="2" a="1"/>
  <c r="R5856" i="2" s="1"/>
  <c r="R5857" i="2" a="1"/>
  <c r="R5857" i="2" s="1"/>
  <c r="R5858" i="2" a="1"/>
  <c r="R5858" i="2" s="1"/>
  <c r="R5859" i="2" a="1"/>
  <c r="R5859" i="2" s="1"/>
  <c r="R5860" i="2" a="1"/>
  <c r="R5860" i="2" s="1"/>
  <c r="R5861" i="2" a="1"/>
  <c r="R5861" i="2" s="1"/>
  <c r="R5862" i="2" a="1"/>
  <c r="R5862" i="2" s="1"/>
  <c r="R5863" i="2" a="1"/>
  <c r="R5863" i="2" s="1"/>
  <c r="R5864" i="2" a="1"/>
  <c r="R5864" i="2" s="1"/>
  <c r="R5865" i="2" a="1"/>
  <c r="R5865" i="2" s="1"/>
  <c r="R5866" i="2" a="1"/>
  <c r="R5866" i="2" s="1"/>
  <c r="R5867" i="2" a="1"/>
  <c r="R5867" i="2" s="1"/>
  <c r="R5868" i="2" a="1"/>
  <c r="R5868" i="2" s="1"/>
  <c r="R5869" i="2" a="1"/>
  <c r="R5869" i="2" s="1"/>
  <c r="R5870" i="2" a="1"/>
  <c r="R5870" i="2" s="1"/>
  <c r="R5871" i="2" a="1"/>
  <c r="R5871" i="2" s="1"/>
  <c r="R5872" i="2" a="1"/>
  <c r="R5872" i="2" s="1"/>
  <c r="R5873" i="2" a="1"/>
  <c r="R5873" i="2" s="1"/>
  <c r="R5874" i="2" a="1"/>
  <c r="R5874" i="2" s="1"/>
  <c r="R5875" i="2" a="1"/>
  <c r="R5875" i="2" s="1"/>
  <c r="R5876" i="2" a="1"/>
  <c r="R5876" i="2" s="1"/>
  <c r="R5877" i="2" a="1"/>
  <c r="R5877" i="2" s="1"/>
  <c r="R5878" i="2" a="1"/>
  <c r="R5878" i="2" s="1"/>
  <c r="R5879" i="2" a="1"/>
  <c r="R5879" i="2" s="1"/>
  <c r="R5880" i="2" a="1"/>
  <c r="R5880" i="2" s="1"/>
  <c r="R5881" i="2" a="1"/>
  <c r="R5881" i="2" s="1"/>
  <c r="R5882" i="2" a="1"/>
  <c r="R5882" i="2" s="1"/>
  <c r="R5883" i="2" a="1"/>
  <c r="R5883" i="2" s="1"/>
  <c r="R5884" i="2" a="1"/>
  <c r="R5884" i="2" s="1"/>
  <c r="R5885" i="2" a="1"/>
  <c r="R5885" i="2" s="1"/>
  <c r="R5886" i="2" a="1"/>
  <c r="R5886" i="2" s="1"/>
  <c r="R5887" i="2" a="1"/>
  <c r="R5887" i="2" s="1"/>
  <c r="R5888" i="2" a="1"/>
  <c r="R5888" i="2" s="1"/>
  <c r="R5889" i="2" a="1"/>
  <c r="R5889" i="2" s="1"/>
  <c r="R5890" i="2" a="1"/>
  <c r="R5890" i="2" s="1"/>
  <c r="R5891" i="2" a="1"/>
  <c r="R5891" i="2" s="1"/>
  <c r="R5892" i="2" a="1"/>
  <c r="R5892" i="2" s="1"/>
  <c r="R5893" i="2" a="1"/>
  <c r="R5893" i="2" s="1"/>
  <c r="R5894" i="2" a="1"/>
  <c r="R5894" i="2" s="1"/>
  <c r="R5895" i="2" a="1"/>
  <c r="R5895" i="2" s="1"/>
  <c r="R5896" i="2" a="1"/>
  <c r="R5896" i="2" s="1"/>
  <c r="R5897" i="2" a="1"/>
  <c r="R5897" i="2" s="1"/>
  <c r="R5898" i="2" a="1"/>
  <c r="R5898" i="2" s="1"/>
  <c r="R5899" i="2" a="1"/>
  <c r="R5899" i="2" s="1"/>
  <c r="R5900" i="2" a="1"/>
  <c r="R5900" i="2" s="1"/>
  <c r="R5901" i="2" a="1"/>
  <c r="R5901" i="2" s="1"/>
  <c r="R5902" i="2" a="1"/>
  <c r="R5902" i="2" s="1"/>
  <c r="R5903" i="2" a="1"/>
  <c r="R5903" i="2" s="1"/>
  <c r="R5904" i="2" a="1"/>
  <c r="R5904" i="2" s="1"/>
  <c r="R5905" i="2" a="1"/>
  <c r="R5905" i="2" s="1"/>
  <c r="R5906" i="2" a="1"/>
  <c r="R5906" i="2" s="1"/>
  <c r="R5907" i="2" a="1"/>
  <c r="R5907" i="2" s="1"/>
  <c r="R5908" i="2" a="1"/>
  <c r="R5908" i="2" s="1"/>
  <c r="R5909" i="2" a="1"/>
  <c r="R5909" i="2" s="1"/>
  <c r="R5910" i="2" a="1"/>
  <c r="R5910" i="2" s="1"/>
  <c r="R5911" i="2" a="1"/>
  <c r="R5911" i="2" s="1"/>
  <c r="R5912" i="2" a="1"/>
  <c r="R5912" i="2" s="1"/>
  <c r="R5913" i="2" a="1"/>
  <c r="R5913" i="2" s="1"/>
  <c r="R5914" i="2" a="1"/>
  <c r="R5914" i="2" s="1"/>
  <c r="R5915" i="2" a="1"/>
  <c r="R5915" i="2" s="1"/>
  <c r="R5916" i="2" a="1"/>
  <c r="R5916" i="2" s="1"/>
  <c r="R5917" i="2" a="1"/>
  <c r="R5917" i="2" s="1"/>
  <c r="R5918" i="2" a="1"/>
  <c r="R5918" i="2" s="1"/>
  <c r="R5919" i="2" a="1"/>
  <c r="R5919" i="2" s="1"/>
  <c r="R5920" i="2" a="1"/>
  <c r="R5920" i="2" s="1"/>
  <c r="R5921" i="2" a="1"/>
  <c r="R5921" i="2" s="1"/>
  <c r="R5922" i="2" a="1"/>
  <c r="R5922" i="2" s="1"/>
  <c r="R5923" i="2" a="1"/>
  <c r="R5923" i="2" s="1"/>
  <c r="R5924" i="2" a="1"/>
  <c r="R5924" i="2" s="1"/>
  <c r="R5925" i="2" a="1"/>
  <c r="R5925" i="2" s="1"/>
  <c r="R5926" i="2" a="1"/>
  <c r="R5926" i="2" s="1"/>
  <c r="R5927" i="2" a="1"/>
  <c r="R5927" i="2" s="1"/>
  <c r="R5928" i="2" a="1"/>
  <c r="R5928" i="2" s="1"/>
  <c r="R5929" i="2" a="1"/>
  <c r="R5929" i="2" s="1"/>
  <c r="R5930" i="2" a="1"/>
  <c r="R5930" i="2" s="1"/>
  <c r="R5931" i="2" a="1"/>
  <c r="R5931" i="2" s="1"/>
  <c r="R5932" i="2" a="1"/>
  <c r="R5932" i="2" s="1"/>
  <c r="R5933" i="2" a="1"/>
  <c r="R5933" i="2" s="1"/>
  <c r="R5934" i="2" a="1"/>
  <c r="R5934" i="2" s="1"/>
  <c r="R5935" i="2" a="1"/>
  <c r="R5935" i="2" s="1"/>
  <c r="R5936" i="2" a="1"/>
  <c r="R5936" i="2" s="1"/>
  <c r="R5937" i="2" a="1"/>
  <c r="R5937" i="2" s="1"/>
  <c r="R5938" i="2" a="1"/>
  <c r="R5938" i="2" s="1"/>
  <c r="R5939" i="2" a="1"/>
  <c r="R5939" i="2" s="1"/>
  <c r="R5940" i="2" a="1"/>
  <c r="R5940" i="2" s="1"/>
  <c r="R5941" i="2" a="1"/>
  <c r="R5941" i="2" s="1"/>
  <c r="R5942" i="2" a="1"/>
  <c r="R5942" i="2" s="1"/>
  <c r="R5943" i="2" a="1"/>
  <c r="R5943" i="2" s="1"/>
  <c r="R5944" i="2" a="1"/>
  <c r="R5944" i="2" s="1"/>
  <c r="R5945" i="2" a="1"/>
  <c r="R5945" i="2" s="1"/>
  <c r="R5946" i="2" a="1"/>
  <c r="R5946" i="2" s="1"/>
  <c r="R5947" i="2" a="1"/>
  <c r="R5947" i="2" s="1"/>
  <c r="R5948" i="2" a="1"/>
  <c r="R5948" i="2" s="1"/>
  <c r="R5949" i="2" a="1"/>
  <c r="R5949" i="2" s="1"/>
  <c r="R5950" i="2" a="1"/>
  <c r="R5950" i="2" s="1"/>
  <c r="R5951" i="2" a="1"/>
  <c r="R5951" i="2" s="1"/>
  <c r="R5952" i="2" a="1"/>
  <c r="R5952" i="2" s="1"/>
  <c r="R5953" i="2" a="1"/>
  <c r="R5953" i="2" s="1"/>
  <c r="R5954" i="2" a="1"/>
  <c r="R5954" i="2" s="1"/>
  <c r="R5955" i="2" a="1"/>
  <c r="R5955" i="2" s="1"/>
  <c r="R5956" i="2" a="1"/>
  <c r="R5956" i="2" s="1"/>
  <c r="R5957" i="2" a="1"/>
  <c r="R5957" i="2" s="1"/>
  <c r="R5958" i="2" a="1"/>
  <c r="R5958" i="2" s="1"/>
  <c r="R5959" i="2" a="1"/>
  <c r="R5959" i="2" s="1"/>
  <c r="R5960" i="2" a="1"/>
  <c r="R5960" i="2" s="1"/>
  <c r="R5961" i="2" a="1"/>
  <c r="R5961" i="2" s="1"/>
  <c r="R5962" i="2" a="1"/>
  <c r="R5962" i="2" s="1"/>
  <c r="R5963" i="2" a="1"/>
  <c r="R5963" i="2" s="1"/>
  <c r="R5964" i="2" a="1"/>
  <c r="R5964" i="2" s="1"/>
  <c r="R5965" i="2" a="1"/>
  <c r="R5965" i="2" s="1"/>
  <c r="R5966" i="2" a="1"/>
  <c r="R5966" i="2" s="1"/>
  <c r="R5967" i="2" a="1"/>
  <c r="R5967" i="2" s="1"/>
  <c r="R5968" i="2" a="1"/>
  <c r="R5968" i="2" s="1"/>
  <c r="R5969" i="2" a="1"/>
  <c r="R5969" i="2" s="1"/>
  <c r="R5970" i="2" a="1"/>
  <c r="R5970" i="2" s="1"/>
  <c r="R5971" i="2" a="1"/>
  <c r="R5971" i="2" s="1"/>
  <c r="R5972" i="2" a="1"/>
  <c r="R5972" i="2" s="1"/>
  <c r="R5973" i="2" a="1"/>
  <c r="R5973" i="2" s="1"/>
  <c r="R5974" i="2" a="1"/>
  <c r="R5974" i="2" s="1"/>
  <c r="R5975" i="2" a="1"/>
  <c r="R5975" i="2" s="1"/>
  <c r="R5976" i="2" a="1"/>
  <c r="R5976" i="2" s="1"/>
  <c r="R5977" i="2" a="1"/>
  <c r="R5977" i="2" s="1"/>
  <c r="R5978" i="2" a="1"/>
  <c r="R5978" i="2" s="1"/>
  <c r="R5979" i="2" a="1"/>
  <c r="R5979" i="2" s="1"/>
  <c r="R5980" i="2" a="1"/>
  <c r="R5980" i="2" s="1"/>
  <c r="R5981" i="2" a="1"/>
  <c r="R5981" i="2" s="1"/>
  <c r="R5982" i="2" a="1"/>
  <c r="R5982" i="2" s="1"/>
  <c r="R5983" i="2" a="1"/>
  <c r="R5983" i="2" s="1"/>
  <c r="R5984" i="2" a="1"/>
  <c r="R5984" i="2" s="1"/>
  <c r="R5985" i="2" a="1"/>
  <c r="R5985" i="2" s="1"/>
  <c r="R5986" i="2" a="1"/>
  <c r="R5986" i="2" s="1"/>
  <c r="R5987" i="2" a="1"/>
  <c r="R5987" i="2" s="1"/>
  <c r="R5988" i="2" a="1"/>
  <c r="R5988" i="2" s="1"/>
  <c r="R5989" i="2" a="1"/>
  <c r="R5989" i="2" s="1"/>
  <c r="R5990" i="2" a="1"/>
  <c r="R5990" i="2" s="1"/>
  <c r="R5991" i="2" a="1"/>
  <c r="R5991" i="2" s="1"/>
  <c r="R5992" i="2" a="1"/>
  <c r="R5992" i="2" s="1"/>
  <c r="R5993" i="2" a="1"/>
  <c r="R5993" i="2" s="1"/>
  <c r="R5994" i="2" a="1"/>
  <c r="R5994" i="2" s="1"/>
  <c r="R5995" i="2" a="1"/>
  <c r="R5995" i="2" s="1"/>
  <c r="R5996" i="2" a="1"/>
  <c r="R5996" i="2" s="1"/>
  <c r="R5997" i="2" a="1"/>
  <c r="R5997" i="2" s="1"/>
  <c r="R5998" i="2" a="1"/>
  <c r="R5998" i="2" s="1"/>
  <c r="R5999" i="2" a="1"/>
  <c r="R5999" i="2" s="1"/>
  <c r="R6000" i="2" a="1"/>
  <c r="R6000" i="2" s="1"/>
  <c r="R6001" i="2" a="1"/>
  <c r="R6001" i="2" s="1"/>
  <c r="R6002" i="2" a="1"/>
  <c r="R6002" i="2" s="1"/>
  <c r="R6003" i="2" a="1"/>
  <c r="R6003" i="2" s="1"/>
  <c r="R6004" i="2" a="1"/>
  <c r="R6004" i="2" s="1"/>
  <c r="R6005" i="2" a="1"/>
  <c r="R6005" i="2" s="1"/>
  <c r="R6006" i="2" a="1"/>
  <c r="R6006" i="2" s="1"/>
  <c r="R6007" i="2" a="1"/>
  <c r="R6007" i="2" s="1"/>
  <c r="R6008" i="2" a="1"/>
  <c r="R6008" i="2" s="1"/>
  <c r="R6009" i="2" a="1"/>
  <c r="R6009" i="2" s="1"/>
  <c r="R6010" i="2" a="1"/>
  <c r="R6010" i="2" s="1"/>
  <c r="R6011" i="2" a="1"/>
  <c r="R6011" i="2" s="1"/>
  <c r="R6012" i="2" a="1"/>
  <c r="R6012" i="2" s="1"/>
  <c r="R6013" i="2" a="1"/>
  <c r="R6013" i="2" s="1"/>
  <c r="R6014" i="2" a="1"/>
  <c r="R6014" i="2" s="1"/>
  <c r="R6015" i="2" a="1"/>
  <c r="R6015" i="2" s="1"/>
  <c r="R6016" i="2" a="1"/>
  <c r="R6016" i="2" s="1"/>
  <c r="R6017" i="2" a="1"/>
  <c r="R6017" i="2" s="1"/>
  <c r="R6018" i="2" a="1"/>
  <c r="R6018" i="2" s="1"/>
  <c r="R6019" i="2" a="1"/>
  <c r="R6019" i="2" s="1"/>
  <c r="R6020" i="2" a="1"/>
  <c r="R6020" i="2" s="1"/>
  <c r="R6021" i="2" a="1"/>
  <c r="R6021" i="2" s="1"/>
  <c r="R6022" i="2" a="1"/>
  <c r="R6022" i="2" s="1"/>
  <c r="R6023" i="2" a="1"/>
  <c r="R6023" i="2" s="1"/>
  <c r="R6024" i="2" a="1"/>
  <c r="R6024" i="2" s="1"/>
  <c r="R6025" i="2" a="1"/>
  <c r="R6025" i="2" s="1"/>
  <c r="R6026" i="2" a="1"/>
  <c r="R6026" i="2" s="1"/>
  <c r="R6027" i="2" a="1"/>
  <c r="R6027" i="2" s="1"/>
  <c r="R6028" i="2" a="1"/>
  <c r="R6028" i="2" s="1"/>
  <c r="R6029" i="2" a="1"/>
  <c r="R6029" i="2" s="1"/>
  <c r="R6030" i="2" a="1"/>
  <c r="R6030" i="2" s="1"/>
  <c r="R6031" i="2" a="1"/>
  <c r="R6031" i="2" s="1"/>
  <c r="R6032" i="2" a="1"/>
  <c r="R6032" i="2" s="1"/>
  <c r="R6033" i="2" a="1"/>
  <c r="R6033" i="2" s="1"/>
  <c r="R6034" i="2" a="1"/>
  <c r="R6034" i="2" s="1"/>
  <c r="R6035" i="2" a="1"/>
  <c r="R6035" i="2" s="1"/>
  <c r="R6036" i="2" a="1"/>
  <c r="R6036" i="2" s="1"/>
  <c r="R6037" i="2" a="1"/>
  <c r="R6037" i="2" s="1"/>
  <c r="R6038" i="2" a="1"/>
  <c r="R6038" i="2" s="1"/>
  <c r="R6039" i="2" a="1"/>
  <c r="R6039" i="2" s="1"/>
  <c r="R6040" i="2" a="1"/>
  <c r="R6040" i="2" s="1"/>
  <c r="R6041" i="2" a="1"/>
  <c r="R6041" i="2" s="1"/>
  <c r="R6042" i="2" a="1"/>
  <c r="R6042" i="2" s="1"/>
  <c r="R6043" i="2" a="1"/>
  <c r="R6043" i="2" s="1"/>
  <c r="R6044" i="2" a="1"/>
  <c r="R6044" i="2" s="1"/>
  <c r="R6045" i="2" a="1"/>
  <c r="R6045" i="2" s="1"/>
  <c r="R6046" i="2" a="1"/>
  <c r="R6046" i="2" s="1"/>
  <c r="R6047" i="2" a="1"/>
  <c r="R6047" i="2" s="1"/>
  <c r="R6048" i="2" a="1"/>
  <c r="R6048" i="2" s="1"/>
  <c r="R6049" i="2" a="1"/>
  <c r="R6049" i="2" s="1"/>
  <c r="R6050" i="2" a="1"/>
  <c r="R6050" i="2" s="1"/>
  <c r="R6051" i="2" a="1"/>
  <c r="R6051" i="2" s="1"/>
  <c r="R6052" i="2" a="1"/>
  <c r="R6052" i="2" s="1"/>
  <c r="R6053" i="2" a="1"/>
  <c r="R6053" i="2" s="1"/>
  <c r="R6054" i="2" a="1"/>
  <c r="R6054" i="2" s="1"/>
  <c r="R6055" i="2" a="1"/>
  <c r="R6055" i="2" s="1"/>
  <c r="R6056" i="2" a="1"/>
  <c r="R6056" i="2" s="1"/>
  <c r="R6057" i="2" a="1"/>
  <c r="R6057" i="2" s="1"/>
  <c r="R6058" i="2" a="1"/>
  <c r="R6058" i="2" s="1"/>
  <c r="R6059" i="2" a="1"/>
  <c r="R6059" i="2" s="1"/>
  <c r="R6060" i="2" a="1"/>
  <c r="R6060" i="2" s="1"/>
  <c r="R6061" i="2" a="1"/>
  <c r="R6061" i="2" s="1"/>
  <c r="R6062" i="2" a="1"/>
  <c r="R6062" i="2" s="1"/>
  <c r="R6063" i="2" a="1"/>
  <c r="R6063" i="2" s="1"/>
  <c r="R6064" i="2" a="1"/>
  <c r="R6064" i="2" s="1"/>
  <c r="R6065" i="2" a="1"/>
  <c r="R6065" i="2" s="1"/>
  <c r="R6066" i="2" a="1"/>
  <c r="R6066" i="2" s="1"/>
  <c r="R6067" i="2" a="1"/>
  <c r="R6067" i="2" s="1"/>
  <c r="R6068" i="2" a="1"/>
  <c r="R6068" i="2" s="1"/>
  <c r="R6069" i="2" a="1"/>
  <c r="R6069" i="2" s="1"/>
  <c r="R6070" i="2" a="1"/>
  <c r="R6070" i="2" s="1"/>
  <c r="R6071" i="2" a="1"/>
  <c r="R6071" i="2" s="1"/>
  <c r="R6072" i="2" a="1"/>
  <c r="R6072" i="2" s="1"/>
  <c r="R6073" i="2" a="1"/>
  <c r="R6073" i="2" s="1"/>
  <c r="R6074" i="2" a="1"/>
  <c r="R6074" i="2" s="1"/>
  <c r="R6075" i="2" a="1"/>
  <c r="R6075" i="2" s="1"/>
  <c r="R6076" i="2" a="1"/>
  <c r="R6076" i="2" s="1"/>
  <c r="R6077" i="2" a="1"/>
  <c r="R6077" i="2" s="1"/>
  <c r="R6078" i="2" a="1"/>
  <c r="R6078" i="2" s="1"/>
  <c r="R6079" i="2" a="1"/>
  <c r="R6079" i="2" s="1"/>
  <c r="R6080" i="2" a="1"/>
  <c r="R6080" i="2" s="1"/>
  <c r="R6081" i="2" a="1"/>
  <c r="R6081" i="2" s="1"/>
  <c r="R6082" i="2" a="1"/>
  <c r="R6082" i="2" s="1"/>
  <c r="R6083" i="2" a="1"/>
  <c r="R6083" i="2" s="1"/>
  <c r="R6084" i="2" a="1"/>
  <c r="R6084" i="2" s="1"/>
  <c r="R6085" i="2" a="1"/>
  <c r="R6085" i="2" s="1"/>
  <c r="R6086" i="2" a="1"/>
  <c r="R6086" i="2" s="1"/>
  <c r="R6087" i="2" a="1"/>
  <c r="R6087" i="2" s="1"/>
  <c r="R6088" i="2" a="1"/>
  <c r="R6088" i="2" s="1"/>
  <c r="R6089" i="2" a="1"/>
  <c r="R6089" i="2" s="1"/>
  <c r="R6090" i="2" a="1"/>
  <c r="R6090" i="2" s="1"/>
  <c r="R6091" i="2" a="1"/>
  <c r="R6091" i="2" s="1"/>
  <c r="R6092" i="2" a="1"/>
  <c r="R6092" i="2" s="1"/>
  <c r="R6093" i="2" a="1"/>
  <c r="R6093" i="2" s="1"/>
  <c r="R6094" i="2" a="1"/>
  <c r="R6094" i="2" s="1"/>
  <c r="R6095" i="2" a="1"/>
  <c r="R6095" i="2" s="1"/>
  <c r="R6096" i="2" a="1"/>
  <c r="R6096" i="2" s="1"/>
  <c r="R6097" i="2" a="1"/>
  <c r="R6097" i="2" s="1"/>
  <c r="R6098" i="2" a="1"/>
  <c r="R6098" i="2" s="1"/>
  <c r="R6099" i="2" a="1"/>
  <c r="R6099" i="2" s="1"/>
  <c r="R6100" i="2" a="1"/>
  <c r="R6100" i="2" s="1"/>
  <c r="R6101" i="2" a="1"/>
  <c r="R6101" i="2" s="1"/>
  <c r="R6102" i="2" a="1"/>
  <c r="R6102" i="2" s="1"/>
  <c r="R6103" i="2" a="1"/>
  <c r="R6103" i="2" s="1"/>
  <c r="R6104" i="2" a="1"/>
  <c r="R6104" i="2" s="1"/>
  <c r="R6105" i="2" a="1"/>
  <c r="R6105" i="2" s="1"/>
  <c r="R6106" i="2" a="1"/>
  <c r="R6106" i="2" s="1"/>
  <c r="R6107" i="2" a="1"/>
  <c r="R6107" i="2" s="1"/>
  <c r="R6108" i="2" a="1"/>
  <c r="R6108" i="2" s="1"/>
  <c r="R6109" i="2" a="1"/>
  <c r="R6109" i="2" s="1"/>
  <c r="R6110" i="2" a="1"/>
  <c r="R6110" i="2" s="1"/>
  <c r="R6111" i="2" a="1"/>
  <c r="R6111" i="2" s="1"/>
  <c r="R6112" i="2" a="1"/>
  <c r="R6112" i="2" s="1"/>
  <c r="R6113" i="2" a="1"/>
  <c r="R6113" i="2" s="1"/>
  <c r="R6114" i="2" a="1"/>
  <c r="R6114" i="2" s="1"/>
  <c r="R6115" i="2" a="1"/>
  <c r="R6115" i="2" s="1"/>
  <c r="R6116" i="2" a="1"/>
  <c r="R6116" i="2" s="1"/>
  <c r="R6117" i="2" a="1"/>
  <c r="R6117" i="2" s="1"/>
  <c r="R6118" i="2" a="1"/>
  <c r="R6118" i="2" s="1"/>
  <c r="R6119" i="2" a="1"/>
  <c r="R6119" i="2" s="1"/>
  <c r="R6120" i="2" a="1"/>
  <c r="R6120" i="2" s="1"/>
  <c r="R6121" i="2" a="1"/>
  <c r="R6121" i="2" s="1"/>
  <c r="R6122" i="2" a="1"/>
  <c r="R6122" i="2" s="1"/>
  <c r="R6123" i="2" a="1"/>
  <c r="R6123" i="2" s="1"/>
  <c r="R6124" i="2" a="1"/>
  <c r="R6124" i="2" s="1"/>
  <c r="R6125" i="2" a="1"/>
  <c r="R6125" i="2" s="1"/>
  <c r="R6126" i="2" a="1"/>
  <c r="R6126" i="2" s="1"/>
  <c r="R6127" i="2" a="1"/>
  <c r="R6127" i="2" s="1"/>
  <c r="R6128" i="2" a="1"/>
  <c r="R6128" i="2" s="1"/>
  <c r="R6129" i="2" a="1"/>
  <c r="R6129" i="2" s="1"/>
  <c r="R6130" i="2" a="1"/>
  <c r="R6130" i="2" s="1"/>
  <c r="R6131" i="2" a="1"/>
  <c r="R6131" i="2" s="1"/>
  <c r="R6132" i="2" a="1"/>
  <c r="R6132" i="2" s="1"/>
  <c r="R6133" i="2" a="1"/>
  <c r="R6133" i="2" s="1"/>
  <c r="R6134" i="2" a="1"/>
  <c r="R6134" i="2" s="1"/>
  <c r="R6135" i="2" a="1"/>
  <c r="R6135" i="2" s="1"/>
  <c r="R6136" i="2" a="1"/>
  <c r="R6136" i="2" s="1"/>
  <c r="R6137" i="2" a="1"/>
  <c r="R6137" i="2" s="1"/>
  <c r="R6138" i="2" a="1"/>
  <c r="R6138" i="2" s="1"/>
  <c r="R6139" i="2" a="1"/>
  <c r="R6139" i="2" s="1"/>
  <c r="R6140" i="2" a="1"/>
  <c r="R6140" i="2" s="1"/>
  <c r="R6141" i="2" a="1"/>
  <c r="R6141" i="2" s="1"/>
  <c r="R6142" i="2" a="1"/>
  <c r="R6142" i="2" s="1"/>
  <c r="R6143" i="2" a="1"/>
  <c r="R6143" i="2" s="1"/>
  <c r="R6144" i="2" a="1"/>
  <c r="R6144" i="2" s="1"/>
  <c r="R6145" i="2" a="1"/>
  <c r="R6145" i="2" s="1"/>
  <c r="R6146" i="2" a="1"/>
  <c r="R6146" i="2" s="1"/>
  <c r="R6147" i="2" a="1"/>
  <c r="R6147" i="2" s="1"/>
  <c r="R6148" i="2" a="1"/>
  <c r="R6148" i="2" s="1"/>
  <c r="R6149" i="2" a="1"/>
  <c r="R6149" i="2" s="1"/>
  <c r="R6150" i="2" a="1"/>
  <c r="R6150" i="2" s="1"/>
  <c r="R6151" i="2" a="1"/>
  <c r="R6151" i="2" s="1"/>
  <c r="R6152" i="2" a="1"/>
  <c r="R6152" i="2" s="1"/>
  <c r="R6153" i="2" a="1"/>
  <c r="R6153" i="2" s="1"/>
  <c r="R6154" i="2" a="1"/>
  <c r="R6154" i="2" s="1"/>
  <c r="R6155" i="2" a="1"/>
  <c r="R6155" i="2" s="1"/>
  <c r="R6156" i="2" a="1"/>
  <c r="R6156" i="2" s="1"/>
  <c r="R6157" i="2" a="1"/>
  <c r="R6157" i="2" s="1"/>
  <c r="R6158" i="2" a="1"/>
  <c r="R6158" i="2" s="1"/>
  <c r="R6159" i="2" a="1"/>
  <c r="R6159" i="2" s="1"/>
  <c r="R6160" i="2" a="1"/>
  <c r="R6160" i="2" s="1"/>
  <c r="R6161" i="2" a="1"/>
  <c r="R6161" i="2" s="1"/>
  <c r="R6162" i="2" a="1"/>
  <c r="R6162" i="2" s="1"/>
  <c r="R6163" i="2" a="1"/>
  <c r="R6163" i="2" s="1"/>
  <c r="R6164" i="2" a="1"/>
  <c r="R6164" i="2" s="1"/>
  <c r="R6165" i="2" a="1"/>
  <c r="R6165" i="2" s="1"/>
  <c r="R6166" i="2" a="1"/>
  <c r="R6166" i="2" s="1"/>
  <c r="R6167" i="2" a="1"/>
  <c r="R6167" i="2" s="1"/>
  <c r="R6168" i="2" a="1"/>
  <c r="R6168" i="2" s="1"/>
  <c r="R6169" i="2" a="1"/>
  <c r="R6169" i="2" s="1"/>
  <c r="R6170" i="2" a="1"/>
  <c r="R6170" i="2" s="1"/>
  <c r="R6171" i="2" a="1"/>
  <c r="R6171" i="2" s="1"/>
  <c r="R6172" i="2" a="1"/>
  <c r="R6172" i="2" s="1"/>
  <c r="R6173" i="2" a="1"/>
  <c r="R6173" i="2" s="1"/>
  <c r="R6174" i="2" a="1"/>
  <c r="R6174" i="2" s="1"/>
  <c r="R6175" i="2" a="1"/>
  <c r="R6175" i="2" s="1"/>
  <c r="R6176" i="2" a="1"/>
  <c r="R6176" i="2" s="1"/>
  <c r="R6177" i="2" a="1"/>
  <c r="R6177" i="2" s="1"/>
  <c r="R6178" i="2" a="1"/>
  <c r="R6178" i="2" s="1"/>
  <c r="R6179" i="2" a="1"/>
  <c r="R6179" i="2" s="1"/>
  <c r="R6180" i="2" a="1"/>
  <c r="R6180" i="2" s="1"/>
  <c r="R6181" i="2" a="1"/>
  <c r="R6181" i="2" s="1"/>
  <c r="R6182" i="2" a="1"/>
  <c r="R6182" i="2" s="1"/>
  <c r="R6183" i="2" a="1"/>
  <c r="R6183" i="2" s="1"/>
  <c r="R6184" i="2" a="1"/>
  <c r="R6184" i="2" s="1"/>
  <c r="R6185" i="2" a="1"/>
  <c r="R6185" i="2" s="1"/>
  <c r="R6186" i="2" a="1"/>
  <c r="R6186" i="2" s="1"/>
  <c r="R6187" i="2" a="1"/>
  <c r="R6187" i="2" s="1"/>
  <c r="R6188" i="2" a="1"/>
  <c r="R6188" i="2" s="1"/>
  <c r="R6189" i="2" a="1"/>
  <c r="R6189" i="2" s="1"/>
  <c r="R6190" i="2" a="1"/>
  <c r="R6190" i="2" s="1"/>
  <c r="R6191" i="2" a="1"/>
  <c r="R6191" i="2" s="1"/>
  <c r="R6192" i="2" a="1"/>
  <c r="R6192" i="2" s="1"/>
  <c r="R6193" i="2" a="1"/>
  <c r="R6193" i="2" s="1"/>
  <c r="R6194" i="2" a="1"/>
  <c r="R6194" i="2" s="1"/>
  <c r="R6195" i="2" a="1"/>
  <c r="R6195" i="2" s="1"/>
  <c r="R6196" i="2" a="1"/>
  <c r="R6196" i="2" s="1"/>
  <c r="R6197" i="2" a="1"/>
  <c r="R6197" i="2" s="1"/>
  <c r="R6198" i="2" a="1"/>
  <c r="R6198" i="2" s="1"/>
  <c r="R6199" i="2" a="1"/>
  <c r="R6199" i="2" s="1"/>
  <c r="R6200" i="2" a="1"/>
  <c r="R6200" i="2" s="1"/>
  <c r="R6201" i="2" a="1"/>
  <c r="R6201" i="2" s="1"/>
  <c r="R6202" i="2" a="1"/>
  <c r="R6202" i="2" s="1"/>
  <c r="R6203" i="2" a="1"/>
  <c r="R6203" i="2" s="1"/>
  <c r="R6204" i="2" a="1"/>
  <c r="R6204" i="2" s="1"/>
  <c r="R6205" i="2" a="1"/>
  <c r="R6205" i="2" s="1"/>
  <c r="R6206" i="2" a="1"/>
  <c r="R6206" i="2" s="1"/>
  <c r="R6207" i="2" a="1"/>
  <c r="R6207" i="2" s="1"/>
  <c r="R6208" i="2" a="1"/>
  <c r="R6208" i="2" s="1"/>
  <c r="R6209" i="2" a="1"/>
  <c r="R6209" i="2" s="1"/>
  <c r="R6210" i="2" a="1"/>
  <c r="R6210" i="2" s="1"/>
  <c r="R6211" i="2" a="1"/>
  <c r="R6211" i="2" s="1"/>
  <c r="R6212" i="2" a="1"/>
  <c r="R6212" i="2" s="1"/>
  <c r="R6213" i="2" a="1"/>
  <c r="R6213" i="2" s="1"/>
  <c r="R6214" i="2" a="1"/>
  <c r="R6214" i="2" s="1"/>
  <c r="R6215" i="2" a="1"/>
  <c r="R6215" i="2" s="1"/>
  <c r="R6216" i="2" a="1"/>
  <c r="R6216" i="2" s="1"/>
  <c r="R6217" i="2" a="1"/>
  <c r="R6217" i="2" s="1"/>
  <c r="R6218" i="2" a="1"/>
  <c r="R6218" i="2" s="1"/>
  <c r="R6219" i="2" a="1"/>
  <c r="R6219" i="2" s="1"/>
  <c r="R6220" i="2" a="1"/>
  <c r="R6220" i="2" s="1"/>
  <c r="R6221" i="2" a="1"/>
  <c r="R6221" i="2" s="1"/>
  <c r="R6222" i="2" a="1"/>
  <c r="R6222" i="2" s="1"/>
  <c r="R6223" i="2" a="1"/>
  <c r="R6223" i="2" s="1"/>
  <c r="R6224" i="2" a="1"/>
  <c r="R6224" i="2" s="1"/>
  <c r="R6225" i="2" a="1"/>
  <c r="R6225" i="2" s="1"/>
  <c r="R6226" i="2" a="1"/>
  <c r="R6226" i="2" s="1"/>
  <c r="R6227" i="2" a="1"/>
  <c r="R6227" i="2" s="1"/>
  <c r="R6228" i="2" a="1"/>
  <c r="R6228" i="2" s="1"/>
  <c r="R6229" i="2" a="1"/>
  <c r="R6229" i="2" s="1"/>
  <c r="R6230" i="2" a="1"/>
  <c r="R6230" i="2" s="1"/>
  <c r="R6231" i="2" a="1"/>
  <c r="R6231" i="2" s="1"/>
  <c r="R6232" i="2" a="1"/>
  <c r="R6232" i="2" s="1"/>
  <c r="R6233" i="2" a="1"/>
  <c r="R6233" i="2" s="1"/>
  <c r="R6234" i="2" a="1"/>
  <c r="R6234" i="2" s="1"/>
  <c r="R6235" i="2" a="1"/>
  <c r="R6235" i="2" s="1"/>
  <c r="R6236" i="2" a="1"/>
  <c r="R6236" i="2" s="1"/>
  <c r="R6237" i="2" a="1"/>
  <c r="R6237" i="2" s="1"/>
  <c r="R6238" i="2" a="1"/>
  <c r="R6238" i="2" s="1"/>
  <c r="R6239" i="2" a="1"/>
  <c r="R6239" i="2" s="1"/>
  <c r="R6240" i="2" a="1"/>
  <c r="R6240" i="2" s="1"/>
  <c r="R6241" i="2" a="1"/>
  <c r="R6241" i="2" s="1"/>
  <c r="R6242" i="2" a="1"/>
  <c r="R6242" i="2" s="1"/>
  <c r="R6243" i="2" a="1"/>
  <c r="R6243" i="2" s="1"/>
  <c r="R6244" i="2" a="1"/>
  <c r="R6244" i="2" s="1"/>
  <c r="R6245" i="2" a="1"/>
  <c r="R6245" i="2" s="1"/>
  <c r="R6246" i="2" a="1"/>
  <c r="R6246" i="2" s="1"/>
  <c r="R6247" i="2" a="1"/>
  <c r="R6247" i="2" s="1"/>
  <c r="R6248" i="2" a="1"/>
  <c r="R6248" i="2" s="1"/>
  <c r="R6249" i="2" a="1"/>
  <c r="R6249" i="2" s="1"/>
  <c r="R6250" i="2" a="1"/>
  <c r="R6250" i="2" s="1"/>
  <c r="R6251" i="2" a="1"/>
  <c r="R6251" i="2" s="1"/>
  <c r="R6252" i="2" a="1"/>
  <c r="R6252" i="2" s="1"/>
  <c r="R6253" i="2" a="1"/>
  <c r="R6253" i="2" s="1"/>
  <c r="R6254" i="2" a="1"/>
  <c r="R6254" i="2" s="1"/>
  <c r="R6255" i="2" a="1"/>
  <c r="R6255" i="2" s="1"/>
  <c r="R6256" i="2" a="1"/>
  <c r="R6256" i="2" s="1"/>
  <c r="R6257" i="2" a="1"/>
  <c r="R6257" i="2" s="1"/>
  <c r="R6258" i="2" a="1"/>
  <c r="R6258" i="2" s="1"/>
  <c r="R6259" i="2" a="1"/>
  <c r="R6259" i="2" s="1"/>
  <c r="R6260" i="2" a="1"/>
  <c r="R6260" i="2" s="1"/>
  <c r="R6261" i="2" a="1"/>
  <c r="R6261" i="2" s="1"/>
  <c r="R6262" i="2" a="1"/>
  <c r="R6262" i="2" s="1"/>
  <c r="R6263" i="2" a="1"/>
  <c r="R6263" i="2" s="1"/>
  <c r="R6264" i="2" a="1"/>
  <c r="R6264" i="2" s="1"/>
  <c r="R6265" i="2" a="1"/>
  <c r="R6265" i="2" s="1"/>
  <c r="R6266" i="2" a="1"/>
  <c r="R6266" i="2" s="1"/>
  <c r="R6267" i="2" a="1"/>
  <c r="R6267" i="2" s="1"/>
  <c r="R6268" i="2" a="1"/>
  <c r="R6268" i="2" s="1"/>
  <c r="R6269" i="2" a="1"/>
  <c r="R6269" i="2" s="1"/>
  <c r="R6270" i="2" a="1"/>
  <c r="R6270" i="2" s="1"/>
  <c r="R6271" i="2" a="1"/>
  <c r="R6271" i="2" s="1"/>
  <c r="R6272" i="2" a="1"/>
  <c r="R6272" i="2" s="1"/>
  <c r="R6273" i="2" a="1"/>
  <c r="R6273" i="2" s="1"/>
  <c r="R6274" i="2" a="1"/>
  <c r="R6274" i="2" s="1"/>
  <c r="R6275" i="2" a="1"/>
  <c r="R6275" i="2" s="1"/>
  <c r="R6276" i="2" a="1"/>
  <c r="R6276" i="2" s="1"/>
  <c r="R6277" i="2" a="1"/>
  <c r="R6277" i="2" s="1"/>
  <c r="R6278" i="2" a="1"/>
  <c r="R6278" i="2" s="1"/>
  <c r="R6279" i="2" a="1"/>
  <c r="R6279" i="2" s="1"/>
  <c r="R6280" i="2" a="1"/>
  <c r="R6280" i="2" s="1"/>
  <c r="R6281" i="2" a="1"/>
  <c r="R6281" i="2" s="1"/>
  <c r="R6282" i="2" a="1"/>
  <c r="R6282" i="2" s="1"/>
  <c r="R6283" i="2" a="1"/>
  <c r="R6283" i="2" s="1"/>
  <c r="R6284" i="2" a="1"/>
  <c r="R6284" i="2" s="1"/>
  <c r="R6285" i="2" a="1"/>
  <c r="R6285" i="2" s="1"/>
  <c r="R6286" i="2" a="1"/>
  <c r="R6286" i="2" s="1"/>
  <c r="R6287" i="2" a="1"/>
  <c r="R6287" i="2" s="1"/>
  <c r="R6288" i="2" a="1"/>
  <c r="R6288" i="2" s="1"/>
  <c r="R6289" i="2" a="1"/>
  <c r="R6289" i="2" s="1"/>
  <c r="R6290" i="2" a="1"/>
  <c r="R6290" i="2" s="1"/>
  <c r="R6291" i="2" a="1"/>
  <c r="R6291" i="2" s="1"/>
  <c r="R6292" i="2" a="1"/>
  <c r="R6292" i="2" s="1"/>
  <c r="R6293" i="2" a="1"/>
  <c r="R6293" i="2" s="1"/>
  <c r="R6294" i="2" a="1"/>
  <c r="R6294" i="2" s="1"/>
  <c r="R6295" i="2" a="1"/>
  <c r="R6295" i="2" s="1"/>
  <c r="R6296" i="2" a="1"/>
  <c r="R6296" i="2" s="1"/>
  <c r="R6297" i="2" a="1"/>
  <c r="R6297" i="2" s="1"/>
  <c r="R6298" i="2" a="1"/>
  <c r="R6298" i="2" s="1"/>
  <c r="R6299" i="2" a="1"/>
  <c r="R6299" i="2" s="1"/>
  <c r="R6300" i="2" a="1"/>
  <c r="R6300" i="2" s="1"/>
  <c r="R6301" i="2" a="1"/>
  <c r="R6301" i="2" s="1"/>
  <c r="R6302" i="2" a="1"/>
  <c r="R6302" i="2" s="1"/>
  <c r="R6303" i="2" a="1"/>
  <c r="R6303" i="2"/>
  <c r="R6304" i="2" a="1"/>
  <c r="R6304" i="2" s="1"/>
  <c r="R6305" i="2" a="1"/>
  <c r="R6305" i="2" s="1"/>
  <c r="R6306" i="2" a="1"/>
  <c r="R6306" i="2" s="1"/>
  <c r="R6307" i="2" a="1"/>
  <c r="R6307" i="2" s="1"/>
  <c r="R6308" i="2" a="1"/>
  <c r="R6308" i="2" s="1"/>
  <c r="R6309" i="2" a="1"/>
  <c r="R6309" i="2" s="1"/>
  <c r="R6310" i="2" a="1"/>
  <c r="R6310" i="2" s="1"/>
  <c r="R6311" i="2" a="1"/>
  <c r="R6311" i="2" s="1"/>
  <c r="R6312" i="2" a="1"/>
  <c r="R6312" i="2" s="1"/>
  <c r="R6313" i="2" a="1"/>
  <c r="R6313" i="2" s="1"/>
  <c r="R6314" i="2" a="1"/>
  <c r="R6314" i="2" s="1"/>
  <c r="R6315" i="2" a="1"/>
  <c r="R6315" i="2" s="1"/>
  <c r="R6316" i="2" a="1"/>
  <c r="R6316" i="2" s="1"/>
  <c r="R6317" i="2" a="1"/>
  <c r="R6317" i="2" s="1"/>
  <c r="R6318" i="2" a="1"/>
  <c r="R6318" i="2" s="1"/>
  <c r="R6319" i="2" a="1"/>
  <c r="R6319" i="2" s="1"/>
  <c r="R6320" i="2" a="1"/>
  <c r="R6320" i="2" s="1"/>
  <c r="R6321" i="2" a="1"/>
  <c r="R6321" i="2" s="1"/>
  <c r="R6322" i="2" a="1"/>
  <c r="R6322" i="2" s="1"/>
  <c r="R6323" i="2" a="1"/>
  <c r="R6323" i="2" s="1"/>
  <c r="R6324" i="2" a="1"/>
  <c r="R6324" i="2" s="1"/>
  <c r="R6325" i="2" a="1"/>
  <c r="R6325" i="2" s="1"/>
  <c r="R6326" i="2" a="1"/>
  <c r="R6326" i="2" s="1"/>
  <c r="R6327" i="2" a="1"/>
  <c r="R6327" i="2" s="1"/>
  <c r="R6328" i="2" a="1"/>
  <c r="R6328" i="2" s="1"/>
  <c r="R6329" i="2" a="1"/>
  <c r="R6329" i="2" s="1"/>
  <c r="R6330" i="2" a="1"/>
  <c r="R6330" i="2" s="1"/>
  <c r="R6331" i="2" a="1"/>
  <c r="R6331" i="2" s="1"/>
  <c r="R6332" i="2" a="1"/>
  <c r="R6332" i="2" s="1"/>
  <c r="R6333" i="2" a="1"/>
  <c r="R6333" i="2" s="1"/>
  <c r="R6334" i="2" a="1"/>
  <c r="R6334" i="2" s="1"/>
  <c r="R6335" i="2" a="1"/>
  <c r="R6335" i="2" s="1"/>
  <c r="R6336" i="2" a="1"/>
  <c r="R6336" i="2" s="1"/>
  <c r="R6337" i="2" a="1"/>
  <c r="R6337" i="2" s="1"/>
  <c r="R6338" i="2" a="1"/>
  <c r="R6338" i="2" s="1"/>
  <c r="R6339" i="2" a="1"/>
  <c r="R6339" i="2" s="1"/>
  <c r="R6340" i="2" a="1"/>
  <c r="R6340" i="2" s="1"/>
  <c r="R6341" i="2" a="1"/>
  <c r="R6341" i="2" s="1"/>
  <c r="R6342" i="2" a="1"/>
  <c r="R6342" i="2" s="1"/>
  <c r="R6343" i="2" a="1"/>
  <c r="R6343" i="2" s="1"/>
  <c r="R6344" i="2" a="1"/>
  <c r="R6344" i="2" s="1"/>
  <c r="R6345" i="2" a="1"/>
  <c r="R6345" i="2" s="1"/>
  <c r="R6346" i="2" a="1"/>
  <c r="R6346" i="2" s="1"/>
  <c r="R6347" i="2" a="1"/>
  <c r="R6347" i="2" s="1"/>
  <c r="R6348" i="2" a="1"/>
  <c r="R6348" i="2" s="1"/>
  <c r="R6349" i="2" a="1"/>
  <c r="R6349" i="2" s="1"/>
  <c r="R6350" i="2" a="1"/>
  <c r="R6350" i="2" s="1"/>
  <c r="R6351" i="2" a="1"/>
  <c r="R6351" i="2" s="1"/>
  <c r="R6352" i="2" a="1"/>
  <c r="R6352" i="2" s="1"/>
  <c r="R6353" i="2" a="1"/>
  <c r="R6353" i="2" s="1"/>
  <c r="R6354" i="2" a="1"/>
  <c r="R6354" i="2" s="1"/>
  <c r="R6355" i="2" a="1"/>
  <c r="R6355" i="2" s="1"/>
  <c r="R6356" i="2" a="1"/>
  <c r="R6356" i="2" s="1"/>
  <c r="R6357" i="2" a="1"/>
  <c r="R6357" i="2" s="1"/>
  <c r="R6358" i="2" a="1"/>
  <c r="R6358" i="2" s="1"/>
  <c r="R6359" i="2" a="1"/>
  <c r="R6359" i="2" s="1"/>
  <c r="R6360" i="2" a="1"/>
  <c r="R6360" i="2" s="1"/>
  <c r="R6361" i="2" a="1"/>
  <c r="R6361" i="2" s="1"/>
  <c r="R6362" i="2" a="1"/>
  <c r="R6362" i="2" s="1"/>
  <c r="R6363" i="2" a="1"/>
  <c r="R6363" i="2" s="1"/>
  <c r="R6364" i="2" a="1"/>
  <c r="R6364" i="2" s="1"/>
  <c r="R6365" i="2" a="1"/>
  <c r="R6365" i="2" s="1"/>
  <c r="R6366" i="2" a="1"/>
  <c r="R6366" i="2" s="1"/>
  <c r="R6367" i="2" a="1"/>
  <c r="R6367" i="2" s="1"/>
  <c r="R6368" i="2" a="1"/>
  <c r="R6368" i="2" s="1"/>
  <c r="R6369" i="2" a="1"/>
  <c r="R6369" i="2" s="1"/>
  <c r="R6370" i="2" a="1"/>
  <c r="R6370" i="2" s="1"/>
  <c r="R6371" i="2" a="1"/>
  <c r="R6371" i="2" s="1"/>
  <c r="R6372" i="2" a="1"/>
  <c r="R6372" i="2" s="1"/>
  <c r="R6373" i="2" a="1"/>
  <c r="R6373" i="2" s="1"/>
  <c r="R6374" i="2" a="1"/>
  <c r="R6374" i="2" s="1"/>
  <c r="R6375" i="2" a="1"/>
  <c r="R6375" i="2" s="1"/>
  <c r="R6376" i="2" a="1"/>
  <c r="R6376" i="2" s="1"/>
  <c r="R6377" i="2" a="1"/>
  <c r="R6377" i="2" s="1"/>
  <c r="R6378" i="2" a="1"/>
  <c r="R6378" i="2" s="1"/>
  <c r="R6379" i="2" a="1"/>
  <c r="R6379" i="2" s="1"/>
  <c r="R6380" i="2" a="1"/>
  <c r="R6380" i="2" s="1"/>
  <c r="R6381" i="2" a="1"/>
  <c r="R6381" i="2" s="1"/>
  <c r="R6382" i="2" a="1"/>
  <c r="R6382" i="2" s="1"/>
  <c r="R6383" i="2" a="1"/>
  <c r="R6383" i="2" s="1"/>
  <c r="R6384" i="2" a="1"/>
  <c r="R6384" i="2" s="1"/>
  <c r="R6385" i="2" a="1"/>
  <c r="R6385" i="2" s="1"/>
  <c r="R6386" i="2" a="1"/>
  <c r="R6386" i="2" s="1"/>
  <c r="R6387" i="2" a="1"/>
  <c r="R6387" i="2" s="1"/>
  <c r="R6388" i="2" a="1"/>
  <c r="R6388" i="2" s="1"/>
  <c r="R6389" i="2" a="1"/>
  <c r="R6389" i="2" s="1"/>
  <c r="R6390" i="2" a="1"/>
  <c r="R6390" i="2" s="1"/>
  <c r="R6391" i="2" a="1"/>
  <c r="R6391" i="2" s="1"/>
  <c r="R6392" i="2" a="1"/>
  <c r="R6392" i="2" s="1"/>
  <c r="R6393" i="2" a="1"/>
  <c r="R6393" i="2" s="1"/>
  <c r="R6394" i="2" a="1"/>
  <c r="R6394" i="2" s="1"/>
  <c r="R6395" i="2" a="1"/>
  <c r="R6395" i="2" s="1"/>
  <c r="R6396" i="2" a="1"/>
  <c r="R6396" i="2" s="1"/>
  <c r="R6397" i="2" a="1"/>
  <c r="R6397" i="2" s="1"/>
  <c r="R6398" i="2" a="1"/>
  <c r="R6398" i="2" s="1"/>
  <c r="R6399" i="2" a="1"/>
  <c r="R6399" i="2" s="1"/>
  <c r="R6400" i="2" a="1"/>
  <c r="R6400" i="2" s="1"/>
  <c r="R6401" i="2" a="1"/>
  <c r="R6401" i="2" s="1"/>
  <c r="R6402" i="2" a="1"/>
  <c r="R6402" i="2" s="1"/>
  <c r="R6403" i="2" a="1"/>
  <c r="R6403" i="2" s="1"/>
  <c r="R6404" i="2" a="1"/>
  <c r="R6404" i="2" s="1"/>
  <c r="R6405" i="2" a="1"/>
  <c r="R6405" i="2" s="1"/>
  <c r="R6406" i="2" a="1"/>
  <c r="R6406" i="2" s="1"/>
  <c r="R6407" i="2" a="1"/>
  <c r="R6407" i="2" s="1"/>
  <c r="R6408" i="2" a="1"/>
  <c r="R6408" i="2" s="1"/>
  <c r="R6409" i="2" a="1"/>
  <c r="R6409" i="2" s="1"/>
  <c r="R6410" i="2" a="1"/>
  <c r="R6410" i="2" s="1"/>
  <c r="R6411" i="2" a="1"/>
  <c r="R6411" i="2" s="1"/>
  <c r="R6412" i="2" a="1"/>
  <c r="R6412" i="2" s="1"/>
  <c r="R6413" i="2" a="1"/>
  <c r="R6413" i="2" s="1"/>
  <c r="R6414" i="2" a="1"/>
  <c r="R6414" i="2" s="1"/>
  <c r="R6415" i="2" a="1"/>
  <c r="R6415" i="2" s="1"/>
  <c r="R6416" i="2" a="1"/>
  <c r="R6416" i="2" s="1"/>
  <c r="R6417" i="2" a="1"/>
  <c r="R6417" i="2" s="1"/>
  <c r="R6418" i="2" a="1"/>
  <c r="R6418" i="2" s="1"/>
  <c r="R6419" i="2" a="1"/>
  <c r="R6419" i="2" s="1"/>
  <c r="R6420" i="2" a="1"/>
  <c r="R6420" i="2" s="1"/>
  <c r="R6421" i="2" a="1"/>
  <c r="R6421" i="2" s="1"/>
  <c r="R6422" i="2" a="1"/>
  <c r="R6422" i="2" s="1"/>
  <c r="R6423" i="2" a="1"/>
  <c r="R6423" i="2" s="1"/>
  <c r="R6424" i="2" a="1"/>
  <c r="R6424" i="2" s="1"/>
  <c r="R6425" i="2" a="1"/>
  <c r="R6425" i="2" s="1"/>
  <c r="R6426" i="2" a="1"/>
  <c r="R6426" i="2" s="1"/>
  <c r="R6427" i="2" a="1"/>
  <c r="R6427" i="2" s="1"/>
  <c r="R6428" i="2" a="1"/>
  <c r="R6428" i="2" s="1"/>
  <c r="R6429" i="2" a="1"/>
  <c r="R6429" i="2" s="1"/>
  <c r="R6430" i="2" a="1"/>
  <c r="R6430" i="2" s="1"/>
  <c r="R6431" i="2" a="1"/>
  <c r="R6431" i="2" s="1"/>
  <c r="R6432" i="2" a="1"/>
  <c r="R6432" i="2" s="1"/>
  <c r="R6433" i="2" a="1"/>
  <c r="R6433" i="2" s="1"/>
  <c r="R6434" i="2" a="1"/>
  <c r="R6434" i="2" s="1"/>
  <c r="R6435" i="2" a="1"/>
  <c r="R6435" i="2" s="1"/>
  <c r="R6436" i="2" a="1"/>
  <c r="R6436" i="2" s="1"/>
  <c r="R6437" i="2" a="1"/>
  <c r="R6437" i="2" s="1"/>
  <c r="R6438" i="2" a="1"/>
  <c r="R6438" i="2" s="1"/>
  <c r="R6439" i="2" a="1"/>
  <c r="R6439" i="2" s="1"/>
  <c r="R6440" i="2" a="1"/>
  <c r="R6440" i="2" s="1"/>
  <c r="R6441" i="2" a="1"/>
  <c r="R6441" i="2" s="1"/>
  <c r="R6442" i="2" a="1"/>
  <c r="R6442" i="2" s="1"/>
  <c r="R6443" i="2" a="1"/>
  <c r="R6443" i="2" s="1"/>
  <c r="R6444" i="2" a="1"/>
  <c r="R6444" i="2" s="1"/>
  <c r="R6445" i="2" a="1"/>
  <c r="R6445" i="2" s="1"/>
  <c r="R6446" i="2" a="1"/>
  <c r="R6446" i="2" s="1"/>
  <c r="R6447" i="2" a="1"/>
  <c r="R6447" i="2" s="1"/>
  <c r="R6448" i="2" a="1"/>
  <c r="R6448" i="2" s="1"/>
  <c r="R6449" i="2" a="1"/>
  <c r="R6449" i="2" s="1"/>
  <c r="R6450" i="2" a="1"/>
  <c r="R6450" i="2" s="1"/>
  <c r="R6451" i="2" a="1"/>
  <c r="R6451" i="2" s="1"/>
  <c r="R6452" i="2" a="1"/>
  <c r="R6452" i="2" s="1"/>
  <c r="R6453" i="2" a="1"/>
  <c r="R6453" i="2" s="1"/>
  <c r="R6454" i="2" a="1"/>
  <c r="R6454" i="2" s="1"/>
  <c r="R6455" i="2" a="1"/>
  <c r="R6455" i="2" s="1"/>
  <c r="R6456" i="2" a="1"/>
  <c r="R6456" i="2" s="1"/>
  <c r="R6457" i="2" a="1"/>
  <c r="R6457" i="2" s="1"/>
  <c r="R6458" i="2" a="1"/>
  <c r="R6458" i="2" s="1"/>
  <c r="R6459" i="2" a="1"/>
  <c r="R6459" i="2" s="1"/>
  <c r="R6460" i="2" a="1"/>
  <c r="R6460" i="2" s="1"/>
  <c r="R6461" i="2" a="1"/>
  <c r="R6461" i="2" s="1"/>
  <c r="R6462" i="2" a="1"/>
  <c r="R6462" i="2" s="1"/>
  <c r="R6463" i="2" a="1"/>
  <c r="R6463" i="2" s="1"/>
  <c r="R6464" i="2" a="1"/>
  <c r="R6464" i="2" s="1"/>
  <c r="R6465" i="2" a="1"/>
  <c r="R6465" i="2" s="1"/>
  <c r="R6466" i="2" a="1"/>
  <c r="R6466" i="2" s="1"/>
  <c r="R6467" i="2" a="1"/>
  <c r="R6467" i="2" s="1"/>
  <c r="R6468" i="2" a="1"/>
  <c r="R6468" i="2" s="1"/>
  <c r="R6469" i="2" a="1"/>
  <c r="R6469" i="2" s="1"/>
  <c r="R6470" i="2" a="1"/>
  <c r="R6470" i="2" s="1"/>
  <c r="R6471" i="2" a="1"/>
  <c r="R6471" i="2" s="1"/>
  <c r="R6472" i="2" a="1"/>
  <c r="R6472" i="2" s="1"/>
  <c r="R6473" i="2" a="1"/>
  <c r="R6473" i="2" s="1"/>
  <c r="R6474" i="2" a="1"/>
  <c r="R6474" i="2" s="1"/>
  <c r="R6475" i="2" a="1"/>
  <c r="R6475" i="2" s="1"/>
  <c r="R6476" i="2" a="1"/>
  <c r="R6476" i="2" s="1"/>
  <c r="R6477" i="2" a="1"/>
  <c r="R6477" i="2" s="1"/>
  <c r="R6478" i="2" a="1"/>
  <c r="R6478" i="2" s="1"/>
  <c r="R6479" i="2" a="1"/>
  <c r="R6479" i="2" s="1"/>
  <c r="R6480" i="2" a="1"/>
  <c r="R6480" i="2" s="1"/>
  <c r="R6481" i="2" a="1"/>
  <c r="R6481" i="2" s="1"/>
  <c r="R6482" i="2" a="1"/>
  <c r="R6482" i="2" s="1"/>
  <c r="R6483" i="2" a="1"/>
  <c r="R6483" i="2" s="1"/>
  <c r="R6484" i="2" a="1"/>
  <c r="R6484" i="2" s="1"/>
  <c r="R6485" i="2" a="1"/>
  <c r="R6485" i="2" s="1"/>
  <c r="R6486" i="2" a="1"/>
  <c r="R6486" i="2" s="1"/>
  <c r="R6487" i="2" a="1"/>
  <c r="R6487" i="2" s="1"/>
  <c r="R6488" i="2" a="1"/>
  <c r="R6488" i="2" s="1"/>
  <c r="R6489" i="2" a="1"/>
  <c r="R6489" i="2" s="1"/>
  <c r="R6490" i="2" a="1"/>
  <c r="R6490" i="2" s="1"/>
  <c r="R6491" i="2" a="1"/>
  <c r="R6491" i="2" s="1"/>
  <c r="R6492" i="2" a="1"/>
  <c r="R6492" i="2" s="1"/>
  <c r="R6493" i="2" a="1"/>
  <c r="R6493" i="2" s="1"/>
  <c r="R6494" i="2" a="1"/>
  <c r="R6494" i="2" s="1"/>
  <c r="R6495" i="2" a="1"/>
  <c r="R6495" i="2" s="1"/>
  <c r="R6496" i="2" a="1"/>
  <c r="R6496" i="2" s="1"/>
  <c r="R6497" i="2" a="1"/>
  <c r="R6497" i="2" s="1"/>
  <c r="R6498" i="2" a="1"/>
  <c r="R6498" i="2" s="1"/>
  <c r="R6499" i="2" a="1"/>
  <c r="R6499" i="2" s="1"/>
  <c r="R6500" i="2" a="1"/>
  <c r="R6500" i="2" s="1"/>
  <c r="R6501" i="2" a="1"/>
  <c r="R6501" i="2" s="1"/>
  <c r="R6502" i="2" a="1"/>
  <c r="R6502" i="2" s="1"/>
  <c r="R6503" i="2" a="1"/>
  <c r="R6503" i="2" s="1"/>
  <c r="R6504" i="2" a="1"/>
  <c r="R6504" i="2" s="1"/>
  <c r="R6505" i="2" a="1"/>
  <c r="R6505" i="2" s="1"/>
  <c r="R6506" i="2" a="1"/>
  <c r="R6506" i="2" s="1"/>
  <c r="R6507" i="2" a="1"/>
  <c r="R6507" i="2" s="1"/>
  <c r="R6508" i="2" a="1"/>
  <c r="R6508" i="2" s="1"/>
  <c r="R6509" i="2" a="1"/>
  <c r="R6509" i="2" s="1"/>
  <c r="R6510" i="2" a="1"/>
  <c r="R6510" i="2" s="1"/>
  <c r="R6511" i="2" a="1"/>
  <c r="R6511" i="2" s="1"/>
  <c r="R6512" i="2" a="1"/>
  <c r="R6512" i="2" s="1"/>
  <c r="R6513" i="2" a="1"/>
  <c r="R6513" i="2" s="1"/>
  <c r="R6514" i="2" a="1"/>
  <c r="R6514" i="2" s="1"/>
  <c r="R6515" i="2" a="1"/>
  <c r="R6515" i="2" s="1"/>
  <c r="R6516" i="2" a="1"/>
  <c r="R6516" i="2" s="1"/>
  <c r="R6517" i="2" a="1"/>
  <c r="R6517" i="2" s="1"/>
  <c r="R6518" i="2" a="1"/>
  <c r="R6518" i="2" s="1"/>
  <c r="R6519" i="2" a="1"/>
  <c r="R6519" i="2" s="1"/>
  <c r="R6520" i="2" a="1"/>
  <c r="R6520" i="2" s="1"/>
  <c r="R6521" i="2" a="1"/>
  <c r="R6521" i="2" s="1"/>
  <c r="R6522" i="2" a="1"/>
  <c r="R6522" i="2" s="1"/>
  <c r="R6523" i="2" a="1"/>
  <c r="R6523" i="2" s="1"/>
  <c r="R6524" i="2" a="1"/>
  <c r="R6524" i="2" s="1"/>
  <c r="R6525" i="2" a="1"/>
  <c r="R6525" i="2" s="1"/>
  <c r="R6526" i="2" a="1"/>
  <c r="R6526" i="2" s="1"/>
  <c r="R6527" i="2" a="1"/>
  <c r="R6527" i="2" s="1"/>
  <c r="R6528" i="2" a="1"/>
  <c r="R6528" i="2" s="1"/>
  <c r="R6529" i="2" a="1"/>
  <c r="R6529" i="2" s="1"/>
  <c r="R6530" i="2" a="1"/>
  <c r="R6530" i="2" s="1"/>
  <c r="R6531" i="2" a="1"/>
  <c r="R6531" i="2" s="1"/>
  <c r="R6532" i="2" a="1"/>
  <c r="R6532" i="2" s="1"/>
  <c r="R6533" i="2" a="1"/>
  <c r="R6533" i="2" s="1"/>
  <c r="R6534" i="2" a="1"/>
  <c r="R6534" i="2" s="1"/>
  <c r="R6535" i="2" a="1"/>
  <c r="R6535" i="2" s="1"/>
  <c r="R6536" i="2" a="1"/>
  <c r="R6536" i="2" s="1"/>
  <c r="R6537" i="2" a="1"/>
  <c r="R6537" i="2" s="1"/>
  <c r="R6538" i="2" a="1"/>
  <c r="R6538" i="2" s="1"/>
  <c r="R6539" i="2" a="1"/>
  <c r="R6539" i="2" s="1"/>
  <c r="R6540" i="2" a="1"/>
  <c r="R6540" i="2" s="1"/>
  <c r="R6541" i="2" a="1"/>
  <c r="R6541" i="2" s="1"/>
  <c r="R6542" i="2" a="1"/>
  <c r="R6542" i="2" s="1"/>
  <c r="R6543" i="2" a="1"/>
  <c r="R6543" i="2" s="1"/>
  <c r="R6544" i="2" a="1"/>
  <c r="R6544" i="2" s="1"/>
  <c r="R6545" i="2" a="1"/>
  <c r="R6545" i="2" s="1"/>
  <c r="R6546" i="2" a="1"/>
  <c r="R6546" i="2" s="1"/>
  <c r="R6547" i="2" a="1"/>
  <c r="R6547" i="2" s="1"/>
  <c r="R6548" i="2" a="1"/>
  <c r="R6548" i="2" s="1"/>
  <c r="R6549" i="2" a="1"/>
  <c r="R6549" i="2" s="1"/>
  <c r="R6550" i="2" a="1"/>
  <c r="R6550" i="2" s="1"/>
  <c r="R6551" i="2" a="1"/>
  <c r="R6551" i="2" s="1"/>
  <c r="R6552" i="2" a="1"/>
  <c r="R6552" i="2" s="1"/>
  <c r="R6553" i="2" a="1"/>
  <c r="R6553" i="2" s="1"/>
  <c r="R6554" i="2" a="1"/>
  <c r="R6554" i="2" s="1"/>
  <c r="R6555" i="2" a="1"/>
  <c r="R6555" i="2" s="1"/>
  <c r="R6556" i="2" a="1"/>
  <c r="R6556" i="2" s="1"/>
  <c r="R6557" i="2" a="1"/>
  <c r="R6557" i="2" s="1"/>
  <c r="R6558" i="2" a="1"/>
  <c r="R6558" i="2" s="1"/>
  <c r="R6559" i="2" a="1"/>
  <c r="R6559" i="2" s="1"/>
  <c r="R6560" i="2" a="1"/>
  <c r="R6560" i="2" s="1"/>
  <c r="R6561" i="2" a="1"/>
  <c r="R6561" i="2" s="1"/>
  <c r="R6562" i="2" a="1"/>
  <c r="R6562" i="2" s="1"/>
  <c r="R6563" i="2" a="1"/>
  <c r="R6563" i="2" s="1"/>
  <c r="R6564" i="2" a="1"/>
  <c r="R6564" i="2" s="1"/>
  <c r="R6565" i="2" a="1"/>
  <c r="R6565" i="2" s="1"/>
  <c r="R6566" i="2" a="1"/>
  <c r="R6566" i="2" s="1"/>
  <c r="R6567" i="2" a="1"/>
  <c r="R6567" i="2" s="1"/>
  <c r="R6568" i="2" a="1"/>
  <c r="R6568" i="2" s="1"/>
  <c r="R6569" i="2" a="1"/>
  <c r="R6569" i="2" s="1"/>
  <c r="R6570" i="2" a="1"/>
  <c r="R6570" i="2" s="1"/>
  <c r="R6571" i="2" a="1"/>
  <c r="R6571" i="2" s="1"/>
  <c r="R6572" i="2" a="1"/>
  <c r="R6572" i="2" s="1"/>
  <c r="R6573" i="2" a="1"/>
  <c r="R6573" i="2" s="1"/>
  <c r="R6574" i="2" a="1"/>
  <c r="R6574" i="2" s="1"/>
  <c r="R6575" i="2" a="1"/>
  <c r="R6575" i="2" s="1"/>
  <c r="R6576" i="2" a="1"/>
  <c r="R6576" i="2" s="1"/>
  <c r="R6577" i="2" a="1"/>
  <c r="R6577" i="2" s="1"/>
  <c r="R6578" i="2" a="1"/>
  <c r="R6578" i="2" s="1"/>
  <c r="R6579" i="2" a="1"/>
  <c r="R6579" i="2" s="1"/>
  <c r="R6580" i="2" a="1"/>
  <c r="R6580" i="2" s="1"/>
  <c r="R6581" i="2" a="1"/>
  <c r="R6581" i="2" s="1"/>
  <c r="R6582" i="2" a="1"/>
  <c r="R6582" i="2" s="1"/>
  <c r="R6583" i="2" a="1"/>
  <c r="R6583" i="2" s="1"/>
  <c r="R6584" i="2" a="1"/>
  <c r="R6584" i="2" s="1"/>
  <c r="R6585" i="2" a="1"/>
  <c r="R6585" i="2" s="1"/>
  <c r="R6586" i="2" a="1"/>
  <c r="R6586" i="2" s="1"/>
  <c r="R6587" i="2" a="1"/>
  <c r="R6587" i="2" s="1"/>
  <c r="R6588" i="2" a="1"/>
  <c r="R6588" i="2" s="1"/>
  <c r="R6589" i="2" a="1"/>
  <c r="R6589" i="2" s="1"/>
  <c r="R6590" i="2" a="1"/>
  <c r="R6590" i="2" s="1"/>
  <c r="R6591" i="2" a="1"/>
  <c r="R6591" i="2" s="1"/>
  <c r="R6592" i="2" a="1"/>
  <c r="R6592" i="2" s="1"/>
  <c r="R6593" i="2" a="1"/>
  <c r="R6593" i="2" s="1"/>
  <c r="R6594" i="2" a="1"/>
  <c r="R6594" i="2" s="1"/>
  <c r="R6595" i="2" a="1"/>
  <c r="R6595" i="2" s="1"/>
  <c r="R6596" i="2" a="1"/>
  <c r="R6596" i="2" s="1"/>
  <c r="R6597" i="2" a="1"/>
  <c r="R6597" i="2" s="1"/>
  <c r="R6598" i="2" a="1"/>
  <c r="R6598" i="2" s="1"/>
  <c r="R6599" i="2" a="1"/>
  <c r="R6599" i="2" s="1"/>
  <c r="R6600" i="2" a="1"/>
  <c r="R6600" i="2" s="1"/>
  <c r="R6601" i="2" a="1"/>
  <c r="R6601" i="2" s="1"/>
  <c r="R6602" i="2" a="1"/>
  <c r="R6602" i="2" s="1"/>
  <c r="R6603" i="2" a="1"/>
  <c r="R6603" i="2" s="1"/>
  <c r="R6604" i="2" a="1"/>
  <c r="R6604" i="2" s="1"/>
  <c r="R6605" i="2" a="1"/>
  <c r="R6605" i="2" s="1"/>
  <c r="R6606" i="2" a="1"/>
  <c r="R6606" i="2" s="1"/>
  <c r="R6607" i="2" a="1"/>
  <c r="R6607" i="2" s="1"/>
  <c r="R6608" i="2" a="1"/>
  <c r="R6608" i="2" s="1"/>
  <c r="R6609" i="2" a="1"/>
  <c r="R6609" i="2" s="1"/>
  <c r="R6610" i="2" a="1"/>
  <c r="R6610" i="2" s="1"/>
  <c r="R6611" i="2" a="1"/>
  <c r="R6611" i="2" s="1"/>
  <c r="R6612" i="2" a="1"/>
  <c r="R6612" i="2" s="1"/>
  <c r="R6613" i="2" a="1"/>
  <c r="R6613" i="2" s="1"/>
  <c r="R6614" i="2" a="1"/>
  <c r="R6614" i="2" s="1"/>
  <c r="R6615" i="2" a="1"/>
  <c r="R6615" i="2" s="1"/>
  <c r="R6616" i="2" a="1"/>
  <c r="R6616" i="2" s="1"/>
  <c r="R6617" i="2" a="1"/>
  <c r="R6617" i="2" s="1"/>
  <c r="R6618" i="2" a="1"/>
  <c r="R6618" i="2" s="1"/>
  <c r="R6619" i="2" a="1"/>
  <c r="R6619" i="2" s="1"/>
  <c r="R6620" i="2" a="1"/>
  <c r="R6620" i="2" s="1"/>
  <c r="R6621" i="2" a="1"/>
  <c r="R6621" i="2" s="1"/>
  <c r="R6622" i="2" a="1"/>
  <c r="R6622" i="2" s="1"/>
  <c r="R6623" i="2" a="1"/>
  <c r="R6623" i="2" s="1"/>
  <c r="R6624" i="2" a="1"/>
  <c r="R6624" i="2" s="1"/>
  <c r="R6625" i="2" a="1"/>
  <c r="R6625" i="2" s="1"/>
  <c r="R6626" i="2" a="1"/>
  <c r="R6626" i="2" s="1"/>
  <c r="R6627" i="2" a="1"/>
  <c r="R6627" i="2" s="1"/>
  <c r="R6628" i="2" a="1"/>
  <c r="R6628" i="2" s="1"/>
  <c r="R6629" i="2" a="1"/>
  <c r="R6629" i="2" s="1"/>
  <c r="R6630" i="2" a="1"/>
  <c r="R6630" i="2" s="1"/>
  <c r="R6631" i="2" a="1"/>
  <c r="R6631" i="2" s="1"/>
  <c r="R6632" i="2" a="1"/>
  <c r="R6632" i="2" s="1"/>
  <c r="R6633" i="2" a="1"/>
  <c r="R6633" i="2" s="1"/>
  <c r="R6634" i="2" a="1"/>
  <c r="R6634" i="2" s="1"/>
  <c r="R6635" i="2" a="1"/>
  <c r="R6635" i="2" s="1"/>
  <c r="R6636" i="2" a="1"/>
  <c r="R6636" i="2" s="1"/>
  <c r="R6637" i="2" a="1"/>
  <c r="R6637" i="2" s="1"/>
  <c r="R6638" i="2" a="1"/>
  <c r="R6638" i="2" s="1"/>
  <c r="R6639" i="2" a="1"/>
  <c r="R6639" i="2" s="1"/>
  <c r="R6640" i="2" a="1"/>
  <c r="R6640" i="2" s="1"/>
  <c r="R6641" i="2" a="1"/>
  <c r="R6641" i="2" s="1"/>
  <c r="R6642" i="2" a="1"/>
  <c r="R6642" i="2" s="1"/>
  <c r="R6643" i="2" a="1"/>
  <c r="R6643" i="2" s="1"/>
  <c r="R6644" i="2" a="1"/>
  <c r="R6644" i="2" s="1"/>
  <c r="R6645" i="2" a="1"/>
  <c r="R6645" i="2" s="1"/>
  <c r="R6646" i="2" a="1"/>
  <c r="R6646" i="2" s="1"/>
  <c r="R6647" i="2" a="1"/>
  <c r="R6647" i="2" s="1"/>
  <c r="R6648" i="2" a="1"/>
  <c r="R6648" i="2" s="1"/>
  <c r="R6649" i="2" a="1"/>
  <c r="R6649" i="2" s="1"/>
  <c r="R6650" i="2" a="1"/>
  <c r="R6650" i="2" s="1"/>
  <c r="R6651" i="2" a="1"/>
  <c r="R6651" i="2" s="1"/>
  <c r="R6652" i="2" a="1"/>
  <c r="R6652" i="2" s="1"/>
  <c r="R6653" i="2" a="1"/>
  <c r="R6653" i="2" s="1"/>
  <c r="R6654" i="2" a="1"/>
  <c r="R6654" i="2" s="1"/>
  <c r="R6655" i="2" a="1"/>
  <c r="R6655" i="2" s="1"/>
  <c r="R6656" i="2" a="1"/>
  <c r="R6656" i="2" s="1"/>
  <c r="R6657" i="2" a="1"/>
  <c r="R6657" i="2" s="1"/>
  <c r="R6658" i="2" a="1"/>
  <c r="R6658" i="2" s="1"/>
  <c r="R6659" i="2" a="1"/>
  <c r="R6659" i="2" s="1"/>
  <c r="R6660" i="2" a="1"/>
  <c r="R6660" i="2" s="1"/>
  <c r="R6661" i="2" a="1"/>
  <c r="R6661" i="2" s="1"/>
  <c r="R6662" i="2" a="1"/>
  <c r="R6662" i="2" s="1"/>
  <c r="R6663" i="2" a="1"/>
  <c r="R6663" i="2" s="1"/>
  <c r="R6664" i="2" a="1"/>
  <c r="R6664" i="2" s="1"/>
  <c r="R6665" i="2" a="1"/>
  <c r="R6665" i="2" s="1"/>
  <c r="R6666" i="2" a="1"/>
  <c r="R6666" i="2" s="1"/>
  <c r="R6667" i="2" a="1"/>
  <c r="R6667" i="2" s="1"/>
  <c r="R6668" i="2" a="1"/>
  <c r="R6668" i="2" s="1"/>
  <c r="R6669" i="2" a="1"/>
  <c r="R6669" i="2" s="1"/>
  <c r="R6670" i="2" a="1"/>
  <c r="R6670" i="2" s="1"/>
  <c r="R6671" i="2" a="1"/>
  <c r="R6671" i="2" s="1"/>
  <c r="R6672" i="2" a="1"/>
  <c r="R6672" i="2" s="1"/>
  <c r="R6673" i="2" a="1"/>
  <c r="R6673" i="2" s="1"/>
  <c r="R6674" i="2" a="1"/>
  <c r="R6674" i="2" s="1"/>
  <c r="R6675" i="2" a="1"/>
  <c r="R6675" i="2" s="1"/>
  <c r="R6676" i="2" a="1"/>
  <c r="R6676" i="2" s="1"/>
  <c r="R6677" i="2" a="1"/>
  <c r="R6677" i="2" s="1"/>
  <c r="R6678" i="2" a="1"/>
  <c r="R6678" i="2" s="1"/>
  <c r="R6679" i="2" a="1"/>
  <c r="R6679" i="2" s="1"/>
  <c r="R6680" i="2" a="1"/>
  <c r="R6680" i="2" s="1"/>
  <c r="R6681" i="2" a="1"/>
  <c r="R6681" i="2" s="1"/>
  <c r="R6682" i="2" a="1"/>
  <c r="R6682" i="2" s="1"/>
  <c r="R6683" i="2" a="1"/>
  <c r="R6683" i="2" s="1"/>
  <c r="R6684" i="2" a="1"/>
  <c r="R6684" i="2" s="1"/>
  <c r="R6685" i="2" a="1"/>
  <c r="R6685" i="2" s="1"/>
  <c r="R6686" i="2" a="1"/>
  <c r="R6686" i="2" s="1"/>
  <c r="R6687" i="2" a="1"/>
  <c r="R6687" i="2" s="1"/>
  <c r="R6688" i="2" a="1"/>
  <c r="R6688" i="2" s="1"/>
  <c r="R6689" i="2" a="1"/>
  <c r="R6689" i="2" s="1"/>
  <c r="R6690" i="2" a="1"/>
  <c r="R6690" i="2" s="1"/>
  <c r="R6691" i="2" a="1"/>
  <c r="R6691" i="2" s="1"/>
  <c r="R6692" i="2" a="1"/>
  <c r="R6692" i="2" s="1"/>
  <c r="R6693" i="2" a="1"/>
  <c r="R6693" i="2" s="1"/>
  <c r="R6694" i="2" a="1"/>
  <c r="R6694" i="2" s="1"/>
  <c r="R6695" i="2" a="1"/>
  <c r="R6695" i="2" s="1"/>
  <c r="R6696" i="2" a="1"/>
  <c r="R6696" i="2" s="1"/>
  <c r="R6697" i="2" a="1"/>
  <c r="R6697" i="2" s="1"/>
  <c r="R6698" i="2" a="1"/>
  <c r="R6698" i="2" s="1"/>
  <c r="R6699" i="2" a="1"/>
  <c r="R6699" i="2" s="1"/>
  <c r="R6700" i="2" a="1"/>
  <c r="R6700" i="2" s="1"/>
  <c r="R6701" i="2" a="1"/>
  <c r="R6701" i="2" s="1"/>
  <c r="R6702" i="2" a="1"/>
  <c r="R6702" i="2" s="1"/>
  <c r="R6703" i="2" a="1"/>
  <c r="R6703" i="2" s="1"/>
  <c r="R6704" i="2" a="1"/>
  <c r="R6704" i="2" s="1"/>
  <c r="R6705" i="2" a="1"/>
  <c r="R6705" i="2" s="1"/>
  <c r="R6706" i="2" a="1"/>
  <c r="R6706" i="2" s="1"/>
  <c r="R6707" i="2" a="1"/>
  <c r="R6707" i="2" s="1"/>
  <c r="R6708" i="2" a="1"/>
  <c r="R6708" i="2" s="1"/>
  <c r="R6709" i="2" a="1"/>
  <c r="R6709" i="2" s="1"/>
  <c r="R6710" i="2" a="1"/>
  <c r="R6710" i="2" s="1"/>
  <c r="R6711" i="2" a="1"/>
  <c r="R6711" i="2" s="1"/>
  <c r="R6712" i="2" a="1"/>
  <c r="R6712" i="2" s="1"/>
  <c r="R6713" i="2" a="1"/>
  <c r="R6713" i="2" s="1"/>
  <c r="R6714" i="2" a="1"/>
  <c r="R6714" i="2" s="1"/>
  <c r="R6715" i="2" a="1"/>
  <c r="R6715" i="2" s="1"/>
  <c r="R6716" i="2" a="1"/>
  <c r="R6716" i="2" s="1"/>
  <c r="R6717" i="2" a="1"/>
  <c r="R6717" i="2" s="1"/>
  <c r="R6718" i="2" a="1"/>
  <c r="R6718" i="2" s="1"/>
  <c r="R6719" i="2" a="1"/>
  <c r="R6719" i="2" s="1"/>
  <c r="R6720" i="2" a="1"/>
  <c r="R6720" i="2" s="1"/>
  <c r="R6721" i="2" a="1"/>
  <c r="R6721" i="2" s="1"/>
  <c r="R6722" i="2" a="1"/>
  <c r="R6722" i="2" s="1"/>
  <c r="R6723" i="2" a="1"/>
  <c r="R6723" i="2" s="1"/>
  <c r="R6724" i="2" a="1"/>
  <c r="R6724" i="2" s="1"/>
  <c r="R6725" i="2" a="1"/>
  <c r="R6725" i="2" s="1"/>
  <c r="R6726" i="2" a="1"/>
  <c r="R6726" i="2" s="1"/>
  <c r="R6727" i="2" a="1"/>
  <c r="R6727" i="2" s="1"/>
  <c r="R6728" i="2" a="1"/>
  <c r="R6728" i="2" s="1"/>
  <c r="R6729" i="2" a="1"/>
  <c r="R6729" i="2" s="1"/>
  <c r="R6730" i="2" a="1"/>
  <c r="R6730" i="2" s="1"/>
  <c r="R6731" i="2" a="1"/>
  <c r="R6731" i="2" s="1"/>
  <c r="R6732" i="2" a="1"/>
  <c r="R6732" i="2" s="1"/>
  <c r="R6733" i="2" a="1"/>
  <c r="R6733" i="2" s="1"/>
  <c r="R6734" i="2" a="1"/>
  <c r="R6734" i="2" s="1"/>
  <c r="R6735" i="2" a="1"/>
  <c r="R6735" i="2" s="1"/>
  <c r="R6736" i="2" a="1"/>
  <c r="R6736" i="2" s="1"/>
  <c r="R6737" i="2" a="1"/>
  <c r="R6737" i="2" s="1"/>
  <c r="R6738" i="2" a="1"/>
  <c r="R6738" i="2" s="1"/>
  <c r="R6739" i="2" a="1"/>
  <c r="R6739" i="2" s="1"/>
  <c r="R6740" i="2" a="1"/>
  <c r="R6740" i="2" s="1"/>
  <c r="R6741" i="2" a="1"/>
  <c r="R6741" i="2" s="1"/>
  <c r="R6742" i="2" a="1"/>
  <c r="R6742" i="2" s="1"/>
  <c r="R6743" i="2" a="1"/>
  <c r="R6743" i="2" s="1"/>
  <c r="R6744" i="2" a="1"/>
  <c r="R6744" i="2" s="1"/>
  <c r="R6745" i="2" a="1"/>
  <c r="R6745" i="2" s="1"/>
  <c r="R6746" i="2" a="1"/>
  <c r="R6746" i="2" s="1"/>
  <c r="R6747" i="2" a="1"/>
  <c r="R6747" i="2" s="1"/>
  <c r="R6748" i="2" a="1"/>
  <c r="R6748" i="2" s="1"/>
  <c r="R6749" i="2" a="1"/>
  <c r="R6749" i="2" s="1"/>
  <c r="R6750" i="2" a="1"/>
  <c r="R6750" i="2" s="1"/>
  <c r="R6751" i="2" a="1"/>
  <c r="R6751" i="2" s="1"/>
  <c r="R6752" i="2" a="1"/>
  <c r="R6752" i="2" s="1"/>
  <c r="R6753" i="2" a="1"/>
  <c r="R6753" i="2" s="1"/>
  <c r="R6754" i="2" a="1"/>
  <c r="R6754" i="2" s="1"/>
  <c r="R6755" i="2" a="1"/>
  <c r="R6755" i="2" s="1"/>
  <c r="R6756" i="2" a="1"/>
  <c r="R6756" i="2" s="1"/>
  <c r="R6757" i="2" a="1"/>
  <c r="R6757" i="2" s="1"/>
  <c r="R6758" i="2" a="1"/>
  <c r="R6758" i="2" s="1"/>
  <c r="R6759" i="2" a="1"/>
  <c r="R6759" i="2" s="1"/>
  <c r="R6760" i="2" a="1"/>
  <c r="R6760" i="2" s="1"/>
  <c r="R6761" i="2" a="1"/>
  <c r="R6761" i="2" s="1"/>
  <c r="R6762" i="2" a="1"/>
  <c r="R6762" i="2" s="1"/>
  <c r="R6763" i="2" a="1"/>
  <c r="R6763" i="2" s="1"/>
  <c r="R6764" i="2" a="1"/>
  <c r="R6764" i="2" s="1"/>
  <c r="R6765" i="2" a="1"/>
  <c r="R6765" i="2" s="1"/>
  <c r="R6766" i="2" a="1"/>
  <c r="R6766" i="2" s="1"/>
  <c r="R6767" i="2" a="1"/>
  <c r="R6767" i="2" s="1"/>
  <c r="R6768" i="2" a="1"/>
  <c r="R6768" i="2" s="1"/>
  <c r="R6769" i="2" a="1"/>
  <c r="R6769" i="2" s="1"/>
  <c r="R6770" i="2" a="1"/>
  <c r="R6770" i="2" s="1"/>
  <c r="R6771" i="2" a="1"/>
  <c r="R6771" i="2" s="1"/>
  <c r="R6772" i="2" a="1"/>
  <c r="R6772" i="2" s="1"/>
  <c r="R6773" i="2" a="1"/>
  <c r="R6773" i="2" s="1"/>
  <c r="R6774" i="2" a="1"/>
  <c r="R6774" i="2" s="1"/>
  <c r="R6775" i="2" a="1"/>
  <c r="R6775" i="2" s="1"/>
  <c r="R6776" i="2" a="1"/>
  <c r="R6776" i="2" s="1"/>
  <c r="R6777" i="2" a="1"/>
  <c r="R6777" i="2" s="1"/>
  <c r="R6778" i="2" a="1"/>
  <c r="R6778" i="2" s="1"/>
  <c r="R6779" i="2" a="1"/>
  <c r="R6779" i="2" s="1"/>
  <c r="R6780" i="2" a="1"/>
  <c r="R6780" i="2" s="1"/>
  <c r="R6781" i="2" a="1"/>
  <c r="R6781" i="2" s="1"/>
  <c r="R6782" i="2" a="1"/>
  <c r="R6782" i="2" s="1"/>
  <c r="R6783" i="2" a="1"/>
  <c r="R6783" i="2" s="1"/>
  <c r="R6784" i="2" a="1"/>
  <c r="R6784" i="2" s="1"/>
  <c r="R6785" i="2" a="1"/>
  <c r="R6785" i="2" s="1"/>
  <c r="R6786" i="2" a="1"/>
  <c r="R6786" i="2" s="1"/>
  <c r="R6787" i="2" a="1"/>
  <c r="R6787" i="2" s="1"/>
  <c r="R6788" i="2" a="1"/>
  <c r="R6788" i="2" s="1"/>
  <c r="R6789" i="2" a="1"/>
  <c r="R6789" i="2" s="1"/>
  <c r="R6790" i="2" a="1"/>
  <c r="R6790" i="2" s="1"/>
  <c r="R6791" i="2" a="1"/>
  <c r="R6791" i="2" s="1"/>
  <c r="R6792" i="2" a="1"/>
  <c r="R6792" i="2" s="1"/>
  <c r="R6793" i="2" a="1"/>
  <c r="R6793" i="2" s="1"/>
  <c r="R6794" i="2" a="1"/>
  <c r="R6794" i="2" s="1"/>
  <c r="R6795" i="2" a="1"/>
  <c r="R6795" i="2" s="1"/>
  <c r="R6796" i="2" a="1"/>
  <c r="R6796" i="2" s="1"/>
  <c r="R6797" i="2" a="1"/>
  <c r="R6797" i="2" s="1"/>
  <c r="R6798" i="2" a="1"/>
  <c r="R6798" i="2" s="1"/>
  <c r="R6799" i="2" a="1"/>
  <c r="R6799" i="2" s="1"/>
  <c r="R6800" i="2" a="1"/>
  <c r="R6800" i="2" s="1"/>
  <c r="R6801" i="2" a="1"/>
  <c r="R6801" i="2" s="1"/>
  <c r="R6802" i="2" a="1"/>
  <c r="R6802" i="2" s="1"/>
  <c r="R6803" i="2" a="1"/>
  <c r="R6803" i="2" s="1"/>
  <c r="R6804" i="2" a="1"/>
  <c r="R6804" i="2" s="1"/>
  <c r="R6805" i="2" a="1"/>
  <c r="R6805" i="2" s="1"/>
  <c r="R6806" i="2" a="1"/>
  <c r="R6806" i="2" s="1"/>
  <c r="R6807" i="2" a="1"/>
  <c r="R6807" i="2" s="1"/>
  <c r="R6808" i="2" a="1"/>
  <c r="R6808" i="2" s="1"/>
  <c r="R6809" i="2" a="1"/>
  <c r="R6809" i="2" s="1"/>
  <c r="R6810" i="2" a="1"/>
  <c r="R6810" i="2" s="1"/>
  <c r="R6811" i="2" a="1"/>
  <c r="R6811" i="2" s="1"/>
  <c r="R6812" i="2" a="1"/>
  <c r="R6812" i="2" s="1"/>
  <c r="R6813" i="2" a="1"/>
  <c r="R6813" i="2" s="1"/>
  <c r="R6814" i="2" a="1"/>
  <c r="R6814" i="2" s="1"/>
  <c r="R6815" i="2" a="1"/>
  <c r="R6815" i="2" s="1"/>
  <c r="R6816" i="2" a="1"/>
  <c r="R6816" i="2" s="1"/>
  <c r="R6817" i="2" a="1"/>
  <c r="R6817" i="2" s="1"/>
  <c r="R6818" i="2" a="1"/>
  <c r="R6818" i="2" s="1"/>
  <c r="R6819" i="2" a="1"/>
  <c r="R6819" i="2" s="1"/>
  <c r="R6820" i="2" a="1"/>
  <c r="R6820" i="2" s="1"/>
  <c r="R6821" i="2" a="1"/>
  <c r="R6821" i="2" s="1"/>
  <c r="R6822" i="2" a="1"/>
  <c r="R6822" i="2" s="1"/>
  <c r="R6823" i="2" a="1"/>
  <c r="R6823" i="2" s="1"/>
  <c r="R6824" i="2" a="1"/>
  <c r="R6824" i="2" s="1"/>
  <c r="R6825" i="2" a="1"/>
  <c r="R6825" i="2" s="1"/>
  <c r="R6826" i="2" a="1"/>
  <c r="R6826" i="2" s="1"/>
  <c r="R6827" i="2" a="1"/>
  <c r="R6827" i="2" s="1"/>
  <c r="R6828" i="2" a="1"/>
  <c r="R6828" i="2" s="1"/>
  <c r="R6829" i="2" a="1"/>
  <c r="R6829" i="2" s="1"/>
  <c r="R6830" i="2" a="1"/>
  <c r="R6830" i="2" s="1"/>
  <c r="R6831" i="2" a="1"/>
  <c r="R6831" i="2" s="1"/>
  <c r="R6832" i="2" a="1"/>
  <c r="R6832" i="2" s="1"/>
  <c r="R6833" i="2" a="1"/>
  <c r="R6833" i="2" s="1"/>
  <c r="R6834" i="2" a="1"/>
  <c r="R6834" i="2" s="1"/>
  <c r="R6835" i="2" a="1"/>
  <c r="R6835" i="2" s="1"/>
  <c r="R6836" i="2" a="1"/>
  <c r="R6836" i="2" s="1"/>
  <c r="R6837" i="2" a="1"/>
  <c r="R6837" i="2" s="1"/>
  <c r="R6838" i="2" a="1"/>
  <c r="R6838" i="2" s="1"/>
  <c r="R6839" i="2" a="1"/>
  <c r="R6839" i="2" s="1"/>
  <c r="R6840" i="2" a="1"/>
  <c r="R6840" i="2" s="1"/>
  <c r="R6841" i="2" a="1"/>
  <c r="R6841" i="2" s="1"/>
  <c r="R6842" i="2" a="1"/>
  <c r="R6842" i="2" s="1"/>
  <c r="R6843" i="2" a="1"/>
  <c r="R6843" i="2" s="1"/>
  <c r="R6844" i="2" a="1"/>
  <c r="R6844" i="2" s="1"/>
  <c r="R6845" i="2" a="1"/>
  <c r="R6845" i="2" s="1"/>
  <c r="R6846" i="2" a="1"/>
  <c r="R6846" i="2" s="1"/>
  <c r="R6847" i="2" a="1"/>
  <c r="R6847" i="2" s="1"/>
  <c r="R6848" i="2" a="1"/>
  <c r="R6848" i="2" s="1"/>
  <c r="R6849" i="2" a="1"/>
  <c r="R6849" i="2" s="1"/>
  <c r="R6850" i="2" a="1"/>
  <c r="R6850" i="2" s="1"/>
  <c r="R6851" i="2" a="1"/>
  <c r="R6851" i="2" s="1"/>
  <c r="R6852" i="2" a="1"/>
  <c r="R6852" i="2" s="1"/>
  <c r="R6853" i="2" a="1"/>
  <c r="R6853" i="2" s="1"/>
  <c r="R6854" i="2" a="1"/>
  <c r="R6854" i="2" s="1"/>
  <c r="R6855" i="2" a="1"/>
  <c r="R6855" i="2" s="1"/>
  <c r="R6856" i="2" a="1"/>
  <c r="R6856" i="2" s="1"/>
  <c r="R6857" i="2" a="1"/>
  <c r="R6857" i="2" s="1"/>
  <c r="R6858" i="2" a="1"/>
  <c r="R6858" i="2" s="1"/>
  <c r="R6859" i="2" a="1"/>
  <c r="R6859" i="2" s="1"/>
  <c r="R6860" i="2" a="1"/>
  <c r="R6860" i="2" s="1"/>
  <c r="R6861" i="2" a="1"/>
  <c r="R6861" i="2" s="1"/>
  <c r="R6862" i="2" a="1"/>
  <c r="R6862" i="2" s="1"/>
  <c r="R6863" i="2" a="1"/>
  <c r="R6863" i="2" s="1"/>
  <c r="R6864" i="2" a="1"/>
  <c r="R6864" i="2" s="1"/>
  <c r="R6865" i="2" a="1"/>
  <c r="R6865" i="2" s="1"/>
  <c r="R6866" i="2" a="1"/>
  <c r="R6866" i="2" s="1"/>
  <c r="R6867" i="2" a="1"/>
  <c r="R6867" i="2" s="1"/>
  <c r="R6868" i="2" a="1"/>
  <c r="R6868" i="2" s="1"/>
  <c r="R6869" i="2" a="1"/>
  <c r="R6869" i="2" s="1"/>
  <c r="R6870" i="2" a="1"/>
  <c r="R6870" i="2" s="1"/>
  <c r="R6871" i="2" a="1"/>
  <c r="R6871" i="2" s="1"/>
  <c r="R6872" i="2" a="1"/>
  <c r="R6872" i="2" s="1"/>
  <c r="R6873" i="2" a="1"/>
  <c r="R6873" i="2" s="1"/>
  <c r="R6874" i="2" a="1"/>
  <c r="R6874" i="2" s="1"/>
  <c r="R6875" i="2" a="1"/>
  <c r="R6875" i="2" s="1"/>
  <c r="R6876" i="2" a="1"/>
  <c r="R6876" i="2" s="1"/>
  <c r="R6877" i="2" a="1"/>
  <c r="R6877" i="2" s="1"/>
  <c r="R6878" i="2" a="1"/>
  <c r="R6878" i="2" s="1"/>
  <c r="R6879" i="2" a="1"/>
  <c r="R6879" i="2" s="1"/>
  <c r="R6880" i="2" a="1"/>
  <c r="R6880" i="2" s="1"/>
  <c r="R6881" i="2" a="1"/>
  <c r="R6881" i="2" s="1"/>
  <c r="R6882" i="2" a="1"/>
  <c r="R6882" i="2" s="1"/>
  <c r="R6883" i="2" a="1"/>
  <c r="R6883" i="2" s="1"/>
  <c r="R6884" i="2" a="1"/>
  <c r="R6884" i="2" s="1"/>
  <c r="R6885" i="2" a="1"/>
  <c r="R6885" i="2" s="1"/>
  <c r="R6886" i="2" a="1"/>
  <c r="R6886" i="2" s="1"/>
  <c r="R6887" i="2" a="1"/>
  <c r="R6887" i="2" s="1"/>
  <c r="R6888" i="2" a="1"/>
  <c r="R6888" i="2" s="1"/>
  <c r="R6889" i="2" a="1"/>
  <c r="R6889" i="2" s="1"/>
  <c r="R6890" i="2" a="1"/>
  <c r="R6890" i="2" s="1"/>
  <c r="R6891" i="2" a="1"/>
  <c r="R6891" i="2" s="1"/>
  <c r="R6892" i="2" a="1"/>
  <c r="R6892" i="2" s="1"/>
  <c r="R6893" i="2" a="1"/>
  <c r="R6893" i="2" s="1"/>
  <c r="R6894" i="2" a="1"/>
  <c r="R6894" i="2" s="1"/>
  <c r="R6895" i="2" a="1"/>
  <c r="R6895" i="2" s="1"/>
  <c r="R6896" i="2" a="1"/>
  <c r="R6896" i="2" s="1"/>
  <c r="R6897" i="2" a="1"/>
  <c r="R6897" i="2" s="1"/>
  <c r="R6898" i="2" a="1"/>
  <c r="R6898" i="2" s="1"/>
  <c r="R6899" i="2" a="1"/>
  <c r="R6899" i="2" s="1"/>
  <c r="R6900" i="2" a="1"/>
  <c r="R6900" i="2" s="1"/>
  <c r="R6901" i="2" a="1"/>
  <c r="R6901" i="2" s="1"/>
  <c r="R6902" i="2" a="1"/>
  <c r="R6902" i="2" s="1"/>
  <c r="R6903" i="2" a="1"/>
  <c r="R6903" i="2" s="1"/>
  <c r="R6904" i="2" a="1"/>
  <c r="R6904" i="2" s="1"/>
  <c r="R6905" i="2" a="1"/>
  <c r="R6905" i="2" s="1"/>
  <c r="R6906" i="2" a="1"/>
  <c r="R6906" i="2" s="1"/>
  <c r="R6907" i="2" a="1"/>
  <c r="R6907" i="2" s="1"/>
  <c r="R6908" i="2" a="1"/>
  <c r="R6908" i="2" s="1"/>
  <c r="R6909" i="2" a="1"/>
  <c r="R6909" i="2" s="1"/>
  <c r="R6910" i="2" a="1"/>
  <c r="R6910" i="2" s="1"/>
  <c r="R6911" i="2" a="1"/>
  <c r="R6911" i="2" s="1"/>
  <c r="R6912" i="2" a="1"/>
  <c r="R6912" i="2" s="1"/>
  <c r="R6913" i="2" a="1"/>
  <c r="R6913" i="2" s="1"/>
  <c r="R6914" i="2" a="1"/>
  <c r="R6914" i="2" s="1"/>
  <c r="R6915" i="2" a="1"/>
  <c r="R6915" i="2" s="1"/>
  <c r="R6916" i="2" a="1"/>
  <c r="R6916" i="2" s="1"/>
  <c r="R6917" i="2" a="1"/>
  <c r="R6917" i="2" s="1"/>
  <c r="R6918" i="2" a="1"/>
  <c r="R6918" i="2" s="1"/>
  <c r="R6919" i="2" a="1"/>
  <c r="R6919" i="2" s="1"/>
  <c r="R6920" i="2" a="1"/>
  <c r="R6920" i="2" s="1"/>
  <c r="R6921" i="2" a="1"/>
  <c r="R6921" i="2" s="1"/>
  <c r="R6922" i="2" a="1"/>
  <c r="R6922" i="2" s="1"/>
  <c r="R6923" i="2" a="1"/>
  <c r="R6923" i="2" s="1"/>
  <c r="R6924" i="2" a="1"/>
  <c r="R6924" i="2" s="1"/>
  <c r="R6925" i="2" a="1"/>
  <c r="R6925" i="2" s="1"/>
  <c r="R6926" i="2" a="1"/>
  <c r="R6926" i="2" s="1"/>
  <c r="R6927" i="2" a="1"/>
  <c r="R6927" i="2" s="1"/>
  <c r="R6928" i="2" a="1"/>
  <c r="R6928" i="2" s="1"/>
  <c r="R6929" i="2" a="1"/>
  <c r="R6929" i="2" s="1"/>
  <c r="R6930" i="2" a="1"/>
  <c r="R6930" i="2" s="1"/>
  <c r="R6931" i="2" a="1"/>
  <c r="R6931" i="2" s="1"/>
  <c r="R6932" i="2" a="1"/>
  <c r="R6932" i="2" s="1"/>
  <c r="R6933" i="2" a="1"/>
  <c r="R6933" i="2" s="1"/>
  <c r="R6934" i="2" a="1"/>
  <c r="R6934" i="2" s="1"/>
  <c r="R6935" i="2" a="1"/>
  <c r="R6935" i="2" s="1"/>
  <c r="R6936" i="2" a="1"/>
  <c r="R6936" i="2" s="1"/>
  <c r="R6937" i="2" a="1"/>
  <c r="R6937" i="2" s="1"/>
  <c r="R6938" i="2" a="1"/>
  <c r="R6938" i="2" s="1"/>
  <c r="R6939" i="2" a="1"/>
  <c r="R6939" i="2" s="1"/>
  <c r="R6940" i="2" a="1"/>
  <c r="R6940" i="2" s="1"/>
  <c r="R6941" i="2" a="1"/>
  <c r="R6941" i="2" s="1"/>
  <c r="R6942" i="2" a="1"/>
  <c r="R6942" i="2" s="1"/>
  <c r="R6943" i="2" a="1"/>
  <c r="R6943" i="2" s="1"/>
  <c r="R6944" i="2" a="1"/>
  <c r="R6944" i="2" s="1"/>
  <c r="R6945" i="2" a="1"/>
  <c r="R6945" i="2" s="1"/>
  <c r="R6946" i="2" a="1"/>
  <c r="R6946" i="2" s="1"/>
  <c r="R6947" i="2" a="1"/>
  <c r="R6947" i="2" s="1"/>
  <c r="R6948" i="2" a="1"/>
  <c r="R6948" i="2" s="1"/>
  <c r="R6949" i="2" a="1"/>
  <c r="R6949" i="2" s="1"/>
  <c r="R6950" i="2" a="1"/>
  <c r="R6950" i="2" s="1"/>
  <c r="R6951" i="2" a="1"/>
  <c r="R6951" i="2" s="1"/>
  <c r="R6952" i="2" a="1"/>
  <c r="R6952" i="2" s="1"/>
  <c r="R6953" i="2" a="1"/>
  <c r="R6953" i="2" s="1"/>
  <c r="R6954" i="2" a="1"/>
  <c r="R6954" i="2" s="1"/>
  <c r="R6955" i="2" a="1"/>
  <c r="R6955" i="2" s="1"/>
  <c r="R6956" i="2" a="1"/>
  <c r="R6956" i="2" s="1"/>
  <c r="R6957" i="2" a="1"/>
  <c r="R6957" i="2" s="1"/>
  <c r="R6958" i="2" a="1"/>
  <c r="R6958" i="2" s="1"/>
  <c r="R6959" i="2" a="1"/>
  <c r="R6959" i="2" s="1"/>
  <c r="R6960" i="2" a="1"/>
  <c r="R6960" i="2" s="1"/>
  <c r="R6961" i="2" a="1"/>
  <c r="R6961" i="2" s="1"/>
  <c r="R6962" i="2" a="1"/>
  <c r="R6962" i="2" s="1"/>
  <c r="R6963" i="2" a="1"/>
  <c r="R6963" i="2"/>
  <c r="R6964" i="2" a="1"/>
  <c r="R6964" i="2" s="1"/>
  <c r="R6965" i="2" a="1"/>
  <c r="R6965" i="2" s="1"/>
  <c r="R6966" i="2" a="1"/>
  <c r="R6966" i="2" s="1"/>
  <c r="R6967" i="2" a="1"/>
  <c r="R6967" i="2" s="1"/>
  <c r="R6968" i="2" a="1"/>
  <c r="R6968" i="2" s="1"/>
  <c r="R6969" i="2" a="1"/>
  <c r="R6969" i="2" s="1"/>
  <c r="R6970" i="2" a="1"/>
  <c r="R6970" i="2" s="1"/>
  <c r="R6971" i="2" a="1"/>
  <c r="R6971" i="2" s="1"/>
  <c r="R6972" i="2" a="1"/>
  <c r="R6972" i="2" s="1"/>
  <c r="R6973" i="2" a="1"/>
  <c r="R6973" i="2" s="1"/>
  <c r="R6974" i="2" a="1"/>
  <c r="R6974" i="2" s="1"/>
  <c r="R6975" i="2" a="1"/>
  <c r="R6975" i="2" s="1"/>
  <c r="R6976" i="2" a="1"/>
  <c r="R6976" i="2" s="1"/>
  <c r="R6977" i="2" a="1"/>
  <c r="R6977" i="2" s="1"/>
  <c r="R6978" i="2" a="1"/>
  <c r="R6978" i="2" s="1"/>
  <c r="R6979" i="2" a="1"/>
  <c r="R6979" i="2" s="1"/>
  <c r="R6980" i="2" a="1"/>
  <c r="R6980" i="2" s="1"/>
  <c r="R6981" i="2" a="1"/>
  <c r="R6981" i="2" s="1"/>
  <c r="R6982" i="2" a="1"/>
  <c r="R6982" i="2" s="1"/>
  <c r="R6983" i="2" a="1"/>
  <c r="R6983" i="2" s="1"/>
  <c r="R6984" i="2" a="1"/>
  <c r="R6984" i="2" s="1"/>
  <c r="R6985" i="2" a="1"/>
  <c r="R6985" i="2" s="1"/>
  <c r="R6986" i="2" a="1"/>
  <c r="R6986" i="2" s="1"/>
  <c r="R6987" i="2" a="1"/>
  <c r="R6987" i="2" s="1"/>
  <c r="R6988" i="2" a="1"/>
  <c r="R6988" i="2" s="1"/>
  <c r="R6989" i="2" a="1"/>
  <c r="R6989" i="2" s="1"/>
  <c r="R6990" i="2" a="1"/>
  <c r="R6990" i="2" s="1"/>
  <c r="R6991" i="2" a="1"/>
  <c r="R6991" i="2" s="1"/>
  <c r="R6992" i="2" a="1"/>
  <c r="R6992" i="2" s="1"/>
  <c r="R6993" i="2" a="1"/>
  <c r="R6993" i="2" s="1"/>
  <c r="R6994" i="2" a="1"/>
  <c r="R6994" i="2" s="1"/>
  <c r="R6995" i="2" a="1"/>
  <c r="R6995" i="2"/>
  <c r="R6996" i="2" a="1"/>
  <c r="R6996" i="2" s="1"/>
  <c r="R6997" i="2" a="1"/>
  <c r="R6997" i="2" s="1"/>
  <c r="R6998" i="2" a="1"/>
  <c r="R6998" i="2" s="1"/>
  <c r="R6999" i="2" a="1"/>
  <c r="R6999" i="2" s="1"/>
  <c r="R7000" i="2" a="1"/>
  <c r="R7000" i="2" s="1"/>
  <c r="R7001" i="2" a="1"/>
  <c r="R7001" i="2" s="1"/>
  <c r="R7002" i="2" a="1"/>
  <c r="R7002" i="2" s="1"/>
  <c r="R7003" i="2" a="1"/>
  <c r="R7003" i="2" s="1"/>
  <c r="R7004" i="2" a="1"/>
  <c r="R7004" i="2" s="1"/>
  <c r="R7005" i="2" a="1"/>
  <c r="R7005" i="2" s="1"/>
  <c r="R7006" i="2" a="1"/>
  <c r="R7006" i="2" s="1"/>
  <c r="R7007" i="2" a="1"/>
  <c r="R7007" i="2" s="1"/>
  <c r="R7008" i="2" a="1"/>
  <c r="R7008" i="2" s="1"/>
  <c r="R7009" i="2" a="1"/>
  <c r="R7009" i="2" s="1"/>
  <c r="R7010" i="2" a="1"/>
  <c r="R7010" i="2" s="1"/>
  <c r="R7011" i="2" a="1"/>
  <c r="R7011" i="2" s="1"/>
  <c r="R7012" i="2" a="1"/>
  <c r="R7012" i="2" s="1"/>
  <c r="R7013" i="2" a="1"/>
  <c r="R7013" i="2" s="1"/>
  <c r="R7014" i="2" a="1"/>
  <c r="R7014" i="2" s="1"/>
  <c r="R7015" i="2" a="1"/>
  <c r="R7015" i="2" s="1"/>
  <c r="R7016" i="2" a="1"/>
  <c r="R7016" i="2" s="1"/>
  <c r="R7017" i="2" a="1"/>
  <c r="R7017" i="2" s="1"/>
  <c r="R7018" i="2" a="1"/>
  <c r="R7018" i="2" s="1"/>
  <c r="R7019" i="2" a="1"/>
  <c r="R7019" i="2" s="1"/>
  <c r="R7020" i="2" a="1"/>
  <c r="R7020" i="2" s="1"/>
  <c r="R7021" i="2" a="1"/>
  <c r="R7021" i="2" s="1"/>
  <c r="R7022" i="2" a="1"/>
  <c r="R7022" i="2" s="1"/>
  <c r="R7023" i="2" a="1"/>
  <c r="R7023" i="2" s="1"/>
  <c r="R7024" i="2" a="1"/>
  <c r="R7024" i="2" s="1"/>
  <c r="R7025" i="2" a="1"/>
  <c r="R7025" i="2" s="1"/>
  <c r="R7026" i="2" a="1"/>
  <c r="R7026" i="2" s="1"/>
  <c r="R7027" i="2" a="1"/>
  <c r="R7027" i="2" s="1"/>
  <c r="R7028" i="2" a="1"/>
  <c r="R7028" i="2" s="1"/>
  <c r="R7029" i="2" a="1"/>
  <c r="R7029" i="2" s="1"/>
  <c r="R7030" i="2" a="1"/>
  <c r="R7030" i="2" s="1"/>
  <c r="R7031" i="2" a="1"/>
  <c r="R7031" i="2" s="1"/>
  <c r="R7032" i="2" a="1"/>
  <c r="R7032" i="2" s="1"/>
  <c r="R7033" i="2" a="1"/>
  <c r="R7033" i="2" s="1"/>
  <c r="R7034" i="2" a="1"/>
  <c r="R7034" i="2" s="1"/>
  <c r="R7035" i="2" a="1"/>
  <c r="R7035" i="2" s="1"/>
  <c r="R7036" i="2" a="1"/>
  <c r="R7036" i="2" s="1"/>
  <c r="R7037" i="2" a="1"/>
  <c r="R7037" i="2" s="1"/>
  <c r="R7038" i="2" a="1"/>
  <c r="R7038" i="2" s="1"/>
  <c r="R7039" i="2" a="1"/>
  <c r="R7039" i="2" s="1"/>
  <c r="R7040" i="2" a="1"/>
  <c r="R7040" i="2" s="1"/>
  <c r="R7041" i="2" a="1"/>
  <c r="R7041" i="2" s="1"/>
  <c r="R7042" i="2" a="1"/>
  <c r="R7042" i="2" s="1"/>
  <c r="R7043" i="2" a="1"/>
  <c r="R7043" i="2" s="1"/>
  <c r="R7044" i="2" a="1"/>
  <c r="R7044" i="2" s="1"/>
  <c r="R7045" i="2" a="1"/>
  <c r="R7045" i="2" s="1"/>
  <c r="R7046" i="2" a="1"/>
  <c r="R7046" i="2" s="1"/>
  <c r="R7047" i="2" a="1"/>
  <c r="R7047" i="2" s="1"/>
  <c r="R7048" i="2" a="1"/>
  <c r="R7048" i="2" s="1"/>
  <c r="R7049" i="2" a="1"/>
  <c r="R7049" i="2" s="1"/>
  <c r="R7050" i="2" a="1"/>
  <c r="R7050" i="2" s="1"/>
  <c r="R7051" i="2" a="1"/>
  <c r="R7051" i="2" s="1"/>
  <c r="R7052" i="2" a="1"/>
  <c r="R7052" i="2" s="1"/>
  <c r="R7053" i="2" a="1"/>
  <c r="R7053" i="2" s="1"/>
  <c r="R7054" i="2" a="1"/>
  <c r="R7054" i="2" s="1"/>
  <c r="R7055" i="2" a="1"/>
  <c r="R7055" i="2" s="1"/>
  <c r="R7056" i="2" a="1"/>
  <c r="R7056" i="2" s="1"/>
  <c r="R7057" i="2" a="1"/>
  <c r="R7057" i="2" s="1"/>
  <c r="R7058" i="2" a="1"/>
  <c r="R7058" i="2" s="1"/>
  <c r="R7059" i="2" a="1"/>
  <c r="R7059" i="2" s="1"/>
  <c r="R7060" i="2" a="1"/>
  <c r="R7060" i="2" s="1"/>
  <c r="R7061" i="2" a="1"/>
  <c r="R7061" i="2" s="1"/>
  <c r="R7062" i="2" a="1"/>
  <c r="R7062" i="2" s="1"/>
  <c r="R7063" i="2" a="1"/>
  <c r="R7063" i="2" s="1"/>
  <c r="R7064" i="2" a="1"/>
  <c r="R7064" i="2" s="1"/>
  <c r="R7065" i="2" a="1"/>
  <c r="R7065" i="2" s="1"/>
  <c r="R7066" i="2" a="1"/>
  <c r="R7066" i="2" s="1"/>
  <c r="R7067" i="2" a="1"/>
  <c r="R7067" i="2" s="1"/>
  <c r="R7068" i="2" a="1"/>
  <c r="R7068" i="2" s="1"/>
  <c r="R7069" i="2" a="1"/>
  <c r="R7069" i="2" s="1"/>
  <c r="R7070" i="2" a="1"/>
  <c r="R7070" i="2" s="1"/>
  <c r="R7071" i="2" a="1"/>
  <c r="R7071" i="2" s="1"/>
  <c r="R7072" i="2" a="1"/>
  <c r="R7072" i="2" s="1"/>
  <c r="R7073" i="2" a="1"/>
  <c r="R7073" i="2" s="1"/>
  <c r="R7074" i="2" a="1"/>
  <c r="R7074" i="2" s="1"/>
  <c r="R7075" i="2" a="1"/>
  <c r="R7075" i="2" s="1"/>
  <c r="R7076" i="2" a="1"/>
  <c r="R7076" i="2" s="1"/>
  <c r="R7077" i="2" a="1"/>
  <c r="R7077" i="2" s="1"/>
  <c r="R7078" i="2" a="1"/>
  <c r="R7078" i="2" s="1"/>
  <c r="R7079" i="2" a="1"/>
  <c r="R7079" i="2" s="1"/>
  <c r="R7080" i="2" a="1"/>
  <c r="R7080" i="2" s="1"/>
  <c r="R7081" i="2" a="1"/>
  <c r="R7081" i="2" s="1"/>
  <c r="R7082" i="2" a="1"/>
  <c r="R7082" i="2" s="1"/>
  <c r="R7083" i="2" a="1"/>
  <c r="R7083" i="2" s="1"/>
  <c r="R7084" i="2" a="1"/>
  <c r="R7084" i="2" s="1"/>
  <c r="R7085" i="2" a="1"/>
  <c r="R7085" i="2" s="1"/>
  <c r="R7086" i="2" a="1"/>
  <c r="R7086" i="2" s="1"/>
  <c r="R7087" i="2" a="1"/>
  <c r="R7087" i="2" s="1"/>
  <c r="R7088" i="2" a="1"/>
  <c r="R7088" i="2" s="1"/>
  <c r="R7089" i="2" a="1"/>
  <c r="R7089" i="2" s="1"/>
  <c r="R7090" i="2" a="1"/>
  <c r="R7090" i="2" s="1"/>
  <c r="R7091" i="2" a="1"/>
  <c r="R7091" i="2"/>
  <c r="R7092" i="2" a="1"/>
  <c r="R7092" i="2" s="1"/>
  <c r="R7093" i="2" a="1"/>
  <c r="R7093" i="2" s="1"/>
  <c r="R7094" i="2" a="1"/>
  <c r="R7094" i="2" s="1"/>
  <c r="R7095" i="2" a="1"/>
  <c r="R7095" i="2" s="1"/>
  <c r="R7096" i="2" a="1"/>
  <c r="R7096" i="2" s="1"/>
  <c r="R7097" i="2" a="1"/>
  <c r="R7097" i="2" s="1"/>
  <c r="R7098" i="2" a="1"/>
  <c r="R7098" i="2" s="1"/>
  <c r="R7099" i="2" a="1"/>
  <c r="R7099" i="2" s="1"/>
  <c r="R7100" i="2" a="1"/>
  <c r="R7100" i="2" s="1"/>
  <c r="R7101" i="2" a="1"/>
  <c r="R7101" i="2" s="1"/>
  <c r="R7102" i="2" a="1"/>
  <c r="R7102" i="2" s="1"/>
  <c r="R7103" i="2" a="1"/>
  <c r="R7103" i="2" s="1"/>
  <c r="R7104" i="2" a="1"/>
  <c r="R7104" i="2" s="1"/>
  <c r="R7105" i="2" a="1"/>
  <c r="R7105" i="2" s="1"/>
  <c r="R7106" i="2" a="1"/>
  <c r="R7106" i="2" s="1"/>
  <c r="R7107" i="2" a="1"/>
  <c r="R7107" i="2" s="1"/>
  <c r="R7108" i="2" a="1"/>
  <c r="R7108" i="2" s="1"/>
  <c r="R7109" i="2" a="1"/>
  <c r="R7109" i="2" s="1"/>
  <c r="R7110" i="2" a="1"/>
  <c r="R7110" i="2" s="1"/>
  <c r="R7111" i="2" a="1"/>
  <c r="R7111" i="2" s="1"/>
  <c r="R7112" i="2" a="1"/>
  <c r="R7112" i="2" s="1"/>
  <c r="R7113" i="2" a="1"/>
  <c r="R7113" i="2" s="1"/>
  <c r="R7114" i="2" a="1"/>
  <c r="R7114" i="2" s="1"/>
  <c r="R7115" i="2" a="1"/>
  <c r="R7115" i="2" s="1"/>
  <c r="R7116" i="2" a="1"/>
  <c r="R7116" i="2" s="1"/>
  <c r="R7117" i="2" a="1"/>
  <c r="R7117" i="2" s="1"/>
  <c r="R7118" i="2" a="1"/>
  <c r="R7118" i="2" s="1"/>
  <c r="R7119" i="2" a="1"/>
  <c r="R7119" i="2" s="1"/>
  <c r="R7120" i="2" a="1"/>
  <c r="R7120" i="2" s="1"/>
  <c r="R7121" i="2" a="1"/>
  <c r="R7121" i="2" s="1"/>
  <c r="R7122" i="2" a="1"/>
  <c r="R7122" i="2" s="1"/>
  <c r="R7123" i="2" a="1"/>
  <c r="R7123" i="2"/>
  <c r="R7124" i="2" a="1"/>
  <c r="R7124" i="2" s="1"/>
  <c r="R7125" i="2" a="1"/>
  <c r="R7125" i="2" s="1"/>
  <c r="R7126" i="2" a="1"/>
  <c r="R7126" i="2" s="1"/>
  <c r="R7127" i="2" a="1"/>
  <c r="R7127" i="2" s="1"/>
  <c r="R7128" i="2" a="1"/>
  <c r="R7128" i="2" s="1"/>
  <c r="R7129" i="2" a="1"/>
  <c r="R7129" i="2" s="1"/>
  <c r="R7130" i="2" a="1"/>
  <c r="R7130" i="2" s="1"/>
  <c r="R7131" i="2" a="1"/>
  <c r="R7131" i="2" s="1"/>
  <c r="R7132" i="2" a="1"/>
  <c r="R7132" i="2" s="1"/>
  <c r="R7133" i="2" a="1"/>
  <c r="R7133" i="2" s="1"/>
  <c r="R7134" i="2" a="1"/>
  <c r="R7134" i="2" s="1"/>
  <c r="R7135" i="2" a="1"/>
  <c r="R7135" i="2" s="1"/>
  <c r="R7136" i="2" a="1"/>
  <c r="R7136" i="2" s="1"/>
  <c r="R7137" i="2" a="1"/>
  <c r="R7137" i="2" s="1"/>
  <c r="R7138" i="2" a="1"/>
  <c r="R7138" i="2" s="1"/>
  <c r="R7139" i="2" a="1"/>
  <c r="R7139" i="2" s="1"/>
  <c r="R7140" i="2" a="1"/>
  <c r="R7140" i="2" s="1"/>
  <c r="R7141" i="2" a="1"/>
  <c r="R7141" i="2" s="1"/>
  <c r="R7142" i="2" a="1"/>
  <c r="R7142" i="2" s="1"/>
  <c r="R7143" i="2" a="1"/>
  <c r="R7143" i="2" s="1"/>
  <c r="R7144" i="2" a="1"/>
  <c r="R7144" i="2" s="1"/>
  <c r="R7145" i="2" a="1"/>
  <c r="R7145" i="2" s="1"/>
  <c r="R7146" i="2" a="1"/>
  <c r="R7146" i="2" s="1"/>
  <c r="R7147" i="2" a="1"/>
  <c r="R7147" i="2" s="1"/>
  <c r="R7148" i="2" a="1"/>
  <c r="R7148" i="2" s="1"/>
  <c r="R7149" i="2" a="1"/>
  <c r="R7149" i="2" s="1"/>
  <c r="R7150" i="2" a="1"/>
  <c r="R7150" i="2" s="1"/>
  <c r="R7151" i="2" a="1"/>
  <c r="R7151" i="2" s="1"/>
  <c r="R7152" i="2" a="1"/>
  <c r="R7152" i="2" s="1"/>
  <c r="R7153" i="2" a="1"/>
  <c r="R7153" i="2" s="1"/>
  <c r="R7154" i="2" a="1"/>
  <c r="R7154" i="2" s="1"/>
  <c r="R7155" i="2" a="1"/>
  <c r="R7155" i="2" s="1"/>
  <c r="R7156" i="2" a="1"/>
  <c r="R7156" i="2" s="1"/>
  <c r="R7157" i="2" a="1"/>
  <c r="R7157" i="2" s="1"/>
  <c r="R7158" i="2" a="1"/>
  <c r="R7158" i="2" s="1"/>
  <c r="R7159" i="2" a="1"/>
  <c r="R7159" i="2" s="1"/>
  <c r="R7160" i="2" a="1"/>
  <c r="R7160" i="2" s="1"/>
  <c r="R7161" i="2" a="1"/>
  <c r="R7161" i="2" s="1"/>
  <c r="R7162" i="2" a="1"/>
  <c r="R7162" i="2" s="1"/>
  <c r="R7163" i="2" a="1"/>
  <c r="R7163" i="2" s="1"/>
  <c r="R7164" i="2" a="1"/>
  <c r="R7164" i="2" s="1"/>
  <c r="R7165" i="2" a="1"/>
  <c r="R7165" i="2" s="1"/>
  <c r="R7166" i="2" a="1"/>
  <c r="R7166" i="2" s="1"/>
  <c r="R7167" i="2" a="1"/>
  <c r="R7167" i="2" s="1"/>
  <c r="R7168" i="2" a="1"/>
  <c r="R7168" i="2" s="1"/>
  <c r="R7169" i="2" a="1"/>
  <c r="R7169" i="2" s="1"/>
  <c r="R7170" i="2" a="1"/>
  <c r="R7170" i="2" s="1"/>
  <c r="R7171" i="2" a="1"/>
  <c r="R7171" i="2" s="1"/>
  <c r="R7172" i="2" a="1"/>
  <c r="R7172" i="2" s="1"/>
  <c r="R7173" i="2" a="1"/>
  <c r="R7173" i="2" s="1"/>
  <c r="R7174" i="2" a="1"/>
  <c r="R7174" i="2" s="1"/>
  <c r="R7175" i="2" a="1"/>
  <c r="R7175" i="2" s="1"/>
  <c r="R7176" i="2" a="1"/>
  <c r="R7176" i="2" s="1"/>
  <c r="R7177" i="2" a="1"/>
  <c r="R7177" i="2" s="1"/>
  <c r="R7178" i="2" a="1"/>
  <c r="R7178" i="2" s="1"/>
  <c r="R7179" i="2" a="1"/>
  <c r="R7179" i="2" s="1"/>
  <c r="R7180" i="2" a="1"/>
  <c r="R7180" i="2" s="1"/>
  <c r="R7181" i="2" a="1"/>
  <c r="R7181" i="2" s="1"/>
  <c r="R7182" i="2" a="1"/>
  <c r="R7182" i="2" s="1"/>
  <c r="R7183" i="2" a="1"/>
  <c r="R7183" i="2" s="1"/>
  <c r="R7184" i="2" a="1"/>
  <c r="R7184" i="2" s="1"/>
  <c r="R7185" i="2" a="1"/>
  <c r="R7185" i="2" s="1"/>
  <c r="R7186" i="2" a="1"/>
  <c r="R7186" i="2" s="1"/>
  <c r="R7187" i="2" a="1"/>
  <c r="R7187" i="2" s="1"/>
  <c r="R7188" i="2" a="1"/>
  <c r="R7188" i="2" s="1"/>
  <c r="R7189" i="2" a="1"/>
  <c r="R7189" i="2" s="1"/>
  <c r="R7190" i="2" a="1"/>
  <c r="R7190" i="2" s="1"/>
  <c r="R7191" i="2" a="1"/>
  <c r="R7191" i="2" s="1"/>
  <c r="R7192" i="2" a="1"/>
  <c r="R7192" i="2" s="1"/>
  <c r="R7193" i="2" a="1"/>
  <c r="R7193" i="2" s="1"/>
  <c r="R7194" i="2" a="1"/>
  <c r="R7194" i="2" s="1"/>
  <c r="R7195" i="2" a="1"/>
  <c r="R7195" i="2" s="1"/>
  <c r="R7196" i="2" a="1"/>
  <c r="R7196" i="2" s="1"/>
  <c r="R7197" i="2" a="1"/>
  <c r="R7197" i="2" s="1"/>
  <c r="R7198" i="2" a="1"/>
  <c r="R7198" i="2" s="1"/>
  <c r="R7199" i="2" a="1"/>
  <c r="R7199" i="2" s="1"/>
  <c r="R7200" i="2" a="1"/>
  <c r="R7200" i="2" s="1"/>
  <c r="R7201" i="2" a="1"/>
  <c r="R7201" i="2" s="1"/>
  <c r="R7202" i="2" a="1"/>
  <c r="R7202" i="2" s="1"/>
  <c r="R7203" i="2" a="1"/>
  <c r="R7203" i="2" s="1"/>
  <c r="R7204" i="2" a="1"/>
  <c r="R7204" i="2" s="1"/>
  <c r="R7205" i="2" a="1"/>
  <c r="R7205" i="2" s="1"/>
  <c r="R7206" i="2" a="1"/>
  <c r="R7206" i="2" s="1"/>
  <c r="R7207" i="2" a="1"/>
  <c r="R7207" i="2" s="1"/>
  <c r="R7208" i="2" a="1"/>
  <c r="R7208" i="2" s="1"/>
  <c r="R7209" i="2" a="1"/>
  <c r="R7209" i="2" s="1"/>
  <c r="R7210" i="2" a="1"/>
  <c r="R7210" i="2" s="1"/>
  <c r="R7211" i="2" a="1"/>
  <c r="R7211" i="2" s="1"/>
  <c r="R7212" i="2" a="1"/>
  <c r="R7212" i="2" s="1"/>
  <c r="R7213" i="2" a="1"/>
  <c r="R7213" i="2" s="1"/>
  <c r="R7214" i="2" a="1"/>
  <c r="R7214" i="2" s="1"/>
  <c r="R7215" i="2" a="1"/>
  <c r="R7215" i="2" s="1"/>
  <c r="R7216" i="2" a="1"/>
  <c r="R7216" i="2" s="1"/>
  <c r="R7217" i="2" a="1"/>
  <c r="R7217" i="2" s="1"/>
  <c r="R7218" i="2" a="1"/>
  <c r="R7218" i="2" s="1"/>
  <c r="R7219" i="2" a="1"/>
  <c r="R7219" i="2"/>
  <c r="R7220" i="2" a="1"/>
  <c r="R7220" i="2" s="1"/>
  <c r="R7221" i="2" a="1"/>
  <c r="R7221" i="2" s="1"/>
  <c r="R7222" i="2" a="1"/>
  <c r="R7222" i="2" s="1"/>
  <c r="R7223" i="2" a="1"/>
  <c r="R7223" i="2" s="1"/>
  <c r="R7224" i="2" a="1"/>
  <c r="R7224" i="2" s="1"/>
  <c r="R7225" i="2" a="1"/>
  <c r="R7225" i="2" s="1"/>
  <c r="R7226" i="2" a="1"/>
  <c r="R7226" i="2" s="1"/>
  <c r="R7227" i="2" a="1"/>
  <c r="R7227" i="2" s="1"/>
  <c r="R7228" i="2" a="1"/>
  <c r="R7228" i="2" s="1"/>
  <c r="R7229" i="2" a="1"/>
  <c r="R7229" i="2" s="1"/>
  <c r="R7230" i="2" a="1"/>
  <c r="R7230" i="2" s="1"/>
  <c r="R7231" i="2" a="1"/>
  <c r="R7231" i="2" s="1"/>
  <c r="R7232" i="2" a="1"/>
  <c r="R7232" i="2" s="1"/>
  <c r="R7233" i="2" a="1"/>
  <c r="R7233" i="2" s="1"/>
  <c r="R7234" i="2" a="1"/>
  <c r="R7234" i="2" s="1"/>
  <c r="R7235" i="2" a="1"/>
  <c r="R7235" i="2" s="1"/>
  <c r="R7236" i="2" a="1"/>
  <c r="R7236" i="2" s="1"/>
  <c r="R7237" i="2" a="1"/>
  <c r="R7237" i="2" s="1"/>
  <c r="R7238" i="2" a="1"/>
  <c r="R7238" i="2" s="1"/>
  <c r="R7239" i="2" a="1"/>
  <c r="R7239" i="2" s="1"/>
  <c r="R7240" i="2" a="1"/>
  <c r="R7240" i="2" s="1"/>
  <c r="R7241" i="2" a="1"/>
  <c r="R7241" i="2" s="1"/>
  <c r="R7242" i="2" a="1"/>
  <c r="R7242" i="2" s="1"/>
  <c r="R7243" i="2" a="1"/>
  <c r="R7243" i="2" s="1"/>
  <c r="R7244" i="2" a="1"/>
  <c r="R7244" i="2" s="1"/>
  <c r="R7245" i="2" a="1"/>
  <c r="R7245" i="2" s="1"/>
  <c r="R7246" i="2" a="1"/>
  <c r="R7246" i="2" s="1"/>
  <c r="R7247" i="2" a="1"/>
  <c r="R7247" i="2" s="1"/>
  <c r="R7248" i="2" a="1"/>
  <c r="R7248" i="2" s="1"/>
  <c r="R7249" i="2" a="1"/>
  <c r="R7249" i="2" s="1"/>
  <c r="R7250" i="2" a="1"/>
  <c r="R7250" i="2" s="1"/>
  <c r="R7251" i="2" a="1"/>
  <c r="R7251" i="2"/>
  <c r="R7252" i="2" a="1"/>
  <c r="R7252" i="2" s="1"/>
  <c r="R7253" i="2" a="1"/>
  <c r="R7253" i="2" s="1"/>
  <c r="R7254" i="2" a="1"/>
  <c r="R7254" i="2" s="1"/>
  <c r="R7255" i="2" a="1"/>
  <c r="R7255" i="2" s="1"/>
  <c r="R7256" i="2" a="1"/>
  <c r="R7256" i="2" s="1"/>
  <c r="R7257" i="2" a="1"/>
  <c r="R7257" i="2" s="1"/>
  <c r="R7258" i="2" a="1"/>
  <c r="R7258" i="2" s="1"/>
  <c r="R7259" i="2" a="1"/>
  <c r="R7259" i="2" s="1"/>
  <c r="R7260" i="2" a="1"/>
  <c r="R7260" i="2" s="1"/>
  <c r="R7261" i="2" a="1"/>
  <c r="R7261" i="2" s="1"/>
  <c r="R7262" i="2" a="1"/>
  <c r="R7262" i="2" s="1"/>
  <c r="R7263" i="2" a="1"/>
  <c r="R7263" i="2" s="1"/>
  <c r="R7264" i="2" a="1"/>
  <c r="R7264" i="2" s="1"/>
  <c r="R7265" i="2" a="1"/>
  <c r="R7265" i="2" s="1"/>
  <c r="R7266" i="2" a="1"/>
  <c r="R7266" i="2" s="1"/>
  <c r="R7267" i="2" a="1"/>
  <c r="R7267" i="2" s="1"/>
  <c r="R7268" i="2" a="1"/>
  <c r="R7268" i="2" s="1"/>
  <c r="R7269" i="2" a="1"/>
  <c r="R7269" i="2" s="1"/>
  <c r="R7270" i="2" a="1"/>
  <c r="R7270" i="2" s="1"/>
  <c r="R7271" i="2" a="1"/>
  <c r="R7271" i="2" s="1"/>
  <c r="R7272" i="2" a="1"/>
  <c r="R7272" i="2" s="1"/>
  <c r="R7273" i="2" a="1"/>
  <c r="R7273" i="2" s="1"/>
  <c r="R7274" i="2" a="1"/>
  <c r="R7274" i="2" s="1"/>
  <c r="R7275" i="2" a="1"/>
  <c r="R7275" i="2" s="1"/>
  <c r="R7276" i="2" a="1"/>
  <c r="R7276" i="2" s="1"/>
  <c r="R7277" i="2" a="1"/>
  <c r="R7277" i="2" s="1"/>
  <c r="R7278" i="2" a="1"/>
  <c r="R7278" i="2" s="1"/>
  <c r="R7279" i="2" a="1"/>
  <c r="R7279" i="2" s="1"/>
  <c r="R7280" i="2" a="1"/>
  <c r="R7280" i="2" s="1"/>
  <c r="R7281" i="2" a="1"/>
  <c r="R7281" i="2" s="1"/>
  <c r="R7282" i="2" a="1"/>
  <c r="R7282" i="2" s="1"/>
  <c r="R7283" i="2" a="1"/>
  <c r="R7283" i="2" s="1"/>
  <c r="R7284" i="2" a="1"/>
  <c r="R7284" i="2" s="1"/>
  <c r="R7285" i="2" a="1"/>
  <c r="R7285" i="2" s="1"/>
  <c r="R7286" i="2" a="1"/>
  <c r="R7286" i="2" s="1"/>
  <c r="R7287" i="2" a="1"/>
  <c r="R7287" i="2" s="1"/>
  <c r="R7288" i="2" a="1"/>
  <c r="R7288" i="2" s="1"/>
  <c r="R7289" i="2" a="1"/>
  <c r="R7289" i="2" s="1"/>
  <c r="R7290" i="2" a="1"/>
  <c r="R7290" i="2" s="1"/>
  <c r="R7291" i="2" a="1"/>
  <c r="R7291" i="2" s="1"/>
  <c r="R7292" i="2" a="1"/>
  <c r="R7292" i="2" s="1"/>
  <c r="R7293" i="2" a="1"/>
  <c r="R7293" i="2" s="1"/>
  <c r="R7294" i="2" a="1"/>
  <c r="R7294" i="2" s="1"/>
  <c r="R7295" i="2" a="1"/>
  <c r="R7295" i="2" s="1"/>
  <c r="R7296" i="2" a="1"/>
  <c r="R7296" i="2" s="1"/>
  <c r="R7297" i="2" a="1"/>
  <c r="R7297" i="2" s="1"/>
  <c r="R7298" i="2" a="1"/>
  <c r="R7298" i="2" s="1"/>
  <c r="R7299" i="2" a="1"/>
  <c r="R7299" i="2" s="1"/>
  <c r="R7300" i="2" a="1"/>
  <c r="R7300" i="2" s="1"/>
  <c r="R7301" i="2" a="1"/>
  <c r="R7301" i="2" s="1"/>
  <c r="R7302" i="2" a="1"/>
  <c r="R7302" i="2" s="1"/>
  <c r="R7303" i="2" a="1"/>
  <c r="R7303" i="2" s="1"/>
  <c r="R7304" i="2" a="1"/>
  <c r="R7304" i="2" s="1"/>
  <c r="R7305" i="2" a="1"/>
  <c r="R7305" i="2" s="1"/>
  <c r="R7306" i="2" a="1"/>
  <c r="R7306" i="2" s="1"/>
  <c r="R7307" i="2" a="1"/>
  <c r="R7307" i="2" s="1"/>
  <c r="R7308" i="2" a="1"/>
  <c r="R7308" i="2" s="1"/>
  <c r="R7309" i="2" a="1"/>
  <c r="R7309" i="2" s="1"/>
  <c r="R7310" i="2" a="1"/>
  <c r="R7310" i="2" s="1"/>
  <c r="R7311" i="2" a="1"/>
  <c r="R7311" i="2" s="1"/>
  <c r="R7312" i="2" a="1"/>
  <c r="R7312" i="2" s="1"/>
  <c r="R7313" i="2" a="1"/>
  <c r="R7313" i="2" s="1"/>
  <c r="R7314" i="2" a="1"/>
  <c r="R7314" i="2" s="1"/>
  <c r="R7315" i="2" a="1"/>
  <c r="R7315" i="2" s="1"/>
  <c r="R7316" i="2" a="1"/>
  <c r="R7316" i="2" s="1"/>
  <c r="R7317" i="2" a="1"/>
  <c r="R7317" i="2" s="1"/>
  <c r="R7318" i="2" a="1"/>
  <c r="R7318" i="2" s="1"/>
  <c r="R7319" i="2" a="1"/>
  <c r="R7319" i="2" s="1"/>
  <c r="R7320" i="2" a="1"/>
  <c r="R7320" i="2" s="1"/>
  <c r="R7321" i="2" a="1"/>
  <c r="R7321" i="2" s="1"/>
  <c r="R7322" i="2" a="1"/>
  <c r="R7322" i="2" s="1"/>
  <c r="R7323" i="2" a="1"/>
  <c r="R7323" i="2" s="1"/>
  <c r="R7324" i="2" a="1"/>
  <c r="R7324" i="2" s="1"/>
  <c r="R7325" i="2" a="1"/>
  <c r="R7325" i="2" s="1"/>
  <c r="R7326" i="2" a="1"/>
  <c r="R7326" i="2" s="1"/>
  <c r="R7327" i="2" a="1"/>
  <c r="R7327" i="2" s="1"/>
  <c r="R7328" i="2" a="1"/>
  <c r="R7328" i="2" s="1"/>
  <c r="R7329" i="2" a="1"/>
  <c r="R7329" i="2" s="1"/>
  <c r="R7330" i="2" a="1"/>
  <c r="R7330" i="2" s="1"/>
  <c r="R7331" i="2" a="1"/>
  <c r="R7331" i="2" s="1"/>
  <c r="R7332" i="2" a="1"/>
  <c r="R7332" i="2" s="1"/>
  <c r="R7333" i="2" a="1"/>
  <c r="R7333" i="2" s="1"/>
  <c r="R7334" i="2" a="1"/>
  <c r="R7334" i="2" s="1"/>
  <c r="R7335" i="2" a="1"/>
  <c r="R7335" i="2" s="1"/>
  <c r="R7336" i="2" a="1"/>
  <c r="R7336" i="2" s="1"/>
  <c r="R7337" i="2" a="1"/>
  <c r="R7337" i="2" s="1"/>
  <c r="R7338" i="2" a="1"/>
  <c r="R7338" i="2" s="1"/>
  <c r="R7339" i="2" a="1"/>
  <c r="R7339" i="2" s="1"/>
  <c r="R7340" i="2" a="1"/>
  <c r="R7340" i="2" s="1"/>
  <c r="R7341" i="2" a="1"/>
  <c r="R7341" i="2" s="1"/>
  <c r="R7342" i="2" a="1"/>
  <c r="R7342" i="2" s="1"/>
  <c r="R7343" i="2" a="1"/>
  <c r="R7343" i="2" s="1"/>
  <c r="R7344" i="2" a="1"/>
  <c r="R7344" i="2" s="1"/>
  <c r="R7345" i="2" a="1"/>
  <c r="R7345" i="2" s="1"/>
  <c r="R7346" i="2" a="1"/>
  <c r="R7346" i="2" s="1"/>
  <c r="R7347" i="2" a="1"/>
  <c r="R7347" i="2"/>
  <c r="R7348" i="2" a="1"/>
  <c r="R7348" i="2" s="1"/>
  <c r="R7349" i="2" a="1"/>
  <c r="R7349" i="2" s="1"/>
  <c r="R7350" i="2" a="1"/>
  <c r="R7350" i="2" s="1"/>
  <c r="R7351" i="2" a="1"/>
  <c r="R7351" i="2" s="1"/>
  <c r="R7352" i="2" a="1"/>
  <c r="R7352" i="2" s="1"/>
  <c r="R7353" i="2" a="1"/>
  <c r="R7353" i="2" s="1"/>
  <c r="R7354" i="2" a="1"/>
  <c r="R7354" i="2" s="1"/>
  <c r="R7355" i="2" a="1"/>
  <c r="R7355" i="2" s="1"/>
  <c r="R7356" i="2" a="1"/>
  <c r="R7356" i="2" s="1"/>
  <c r="R7357" i="2" a="1"/>
  <c r="R7357" i="2" s="1"/>
  <c r="R7358" i="2" a="1"/>
  <c r="R7358" i="2" s="1"/>
  <c r="R7359" i="2" a="1"/>
  <c r="R7359" i="2" s="1"/>
  <c r="R7360" i="2" a="1"/>
  <c r="R7360" i="2" s="1"/>
  <c r="R7361" i="2" a="1"/>
  <c r="R7361" i="2" s="1"/>
  <c r="R7362" i="2" a="1"/>
  <c r="R7362" i="2" s="1"/>
  <c r="R7363" i="2" a="1"/>
  <c r="R7363" i="2" s="1"/>
  <c r="R7364" i="2" a="1"/>
  <c r="R7364" i="2" s="1"/>
  <c r="R7365" i="2" a="1"/>
  <c r="R7365" i="2" s="1"/>
  <c r="R7366" i="2" a="1"/>
  <c r="R7366" i="2" s="1"/>
  <c r="R7367" i="2" a="1"/>
  <c r="R7367" i="2" s="1"/>
  <c r="R7368" i="2" a="1"/>
  <c r="R7368" i="2" s="1"/>
  <c r="R7369" i="2" a="1"/>
  <c r="R7369" i="2" s="1"/>
  <c r="R7370" i="2" a="1"/>
  <c r="R7370" i="2" s="1"/>
  <c r="R7371" i="2" a="1"/>
  <c r="R7371" i="2" s="1"/>
  <c r="R7372" i="2" a="1"/>
  <c r="R7372" i="2" s="1"/>
  <c r="R7373" i="2" a="1"/>
  <c r="R7373" i="2" s="1"/>
  <c r="R7374" i="2" a="1"/>
  <c r="R7374" i="2" s="1"/>
  <c r="R7375" i="2" a="1"/>
  <c r="R7375" i="2" s="1"/>
  <c r="R7376" i="2" a="1"/>
  <c r="R7376" i="2" s="1"/>
  <c r="R7377" i="2" a="1"/>
  <c r="R7377" i="2" s="1"/>
  <c r="R7378" i="2" a="1"/>
  <c r="R7378" i="2" s="1"/>
  <c r="R7379" i="2" a="1"/>
  <c r="R7379" i="2"/>
  <c r="R7380" i="2" a="1"/>
  <c r="R7380" i="2" s="1"/>
  <c r="R7381" i="2" a="1"/>
  <c r="R7381" i="2" s="1"/>
  <c r="R7382" i="2" a="1"/>
  <c r="R7382" i="2" s="1"/>
  <c r="R7383" i="2" a="1"/>
  <c r="R7383" i="2" s="1"/>
  <c r="R7384" i="2" a="1"/>
  <c r="R7384" i="2" s="1"/>
  <c r="R7385" i="2" a="1"/>
  <c r="R7385" i="2" s="1"/>
  <c r="R7386" i="2" a="1"/>
  <c r="R7386" i="2" s="1"/>
  <c r="R7387" i="2" a="1"/>
  <c r="R7387" i="2" s="1"/>
  <c r="R7388" i="2" a="1"/>
  <c r="R7388" i="2" s="1"/>
  <c r="R7389" i="2" a="1"/>
  <c r="R7389" i="2" s="1"/>
  <c r="R7390" i="2" a="1"/>
  <c r="R7390" i="2" s="1"/>
  <c r="R7391" i="2" a="1"/>
  <c r="R7391" i="2" s="1"/>
  <c r="R7392" i="2" a="1"/>
  <c r="R7392" i="2" s="1"/>
  <c r="R7393" i="2" a="1"/>
  <c r="R7393" i="2" s="1"/>
  <c r="R7394" i="2" a="1"/>
  <c r="R7394" i="2" s="1"/>
  <c r="R7395" i="2" a="1"/>
  <c r="R7395" i="2" s="1"/>
  <c r="R7396" i="2" a="1"/>
  <c r="R7396" i="2" s="1"/>
  <c r="R7397" i="2" a="1"/>
  <c r="R7397" i="2" s="1"/>
  <c r="R7398" i="2" a="1"/>
  <c r="R7398" i="2" s="1"/>
  <c r="R7399" i="2" a="1"/>
  <c r="R7399" i="2" s="1"/>
  <c r="R7400" i="2" a="1"/>
  <c r="R7400" i="2" s="1"/>
  <c r="R7401" i="2" a="1"/>
  <c r="R7401" i="2" s="1"/>
  <c r="R7402" i="2" a="1"/>
  <c r="R7402" i="2" s="1"/>
  <c r="R7403" i="2" a="1"/>
  <c r="R7403" i="2" s="1"/>
  <c r="R7404" i="2" a="1"/>
  <c r="R7404" i="2" s="1"/>
  <c r="R7405" i="2" a="1"/>
  <c r="R7405" i="2" s="1"/>
  <c r="R7406" i="2" a="1"/>
  <c r="R7406" i="2" s="1"/>
  <c r="R7407" i="2" a="1"/>
  <c r="R7407" i="2" s="1"/>
  <c r="R7408" i="2" a="1"/>
  <c r="R7408" i="2" s="1"/>
  <c r="R7409" i="2" a="1"/>
  <c r="R7409" i="2" s="1"/>
  <c r="R7410" i="2" a="1"/>
  <c r="R7410" i="2" s="1"/>
  <c r="R7411" i="2" a="1"/>
  <c r="R7411" i="2" s="1"/>
  <c r="R7412" i="2" a="1"/>
  <c r="R7412" i="2" s="1"/>
  <c r="R7413" i="2" a="1"/>
  <c r="R7413" i="2" s="1"/>
  <c r="R7414" i="2" a="1"/>
  <c r="R7414" i="2" s="1"/>
  <c r="R7415" i="2" a="1"/>
  <c r="R7415" i="2" s="1"/>
  <c r="R7416" i="2" a="1"/>
  <c r="R7416" i="2" s="1"/>
  <c r="R7417" i="2" a="1"/>
  <c r="R7417" i="2" s="1"/>
  <c r="R7418" i="2" a="1"/>
  <c r="R7418" i="2" s="1"/>
  <c r="R7419" i="2" a="1"/>
  <c r="R7419" i="2" s="1"/>
  <c r="R7420" i="2" a="1"/>
  <c r="R7420" i="2" s="1"/>
  <c r="R7421" i="2" a="1"/>
  <c r="R7421" i="2" s="1"/>
  <c r="R7422" i="2" a="1"/>
  <c r="R7422" i="2" s="1"/>
  <c r="R7423" i="2" a="1"/>
  <c r="R7423" i="2" s="1"/>
  <c r="R7424" i="2" a="1"/>
  <c r="R7424" i="2" s="1"/>
  <c r="R7425" i="2" a="1"/>
  <c r="R7425" i="2" s="1"/>
  <c r="R7426" i="2" a="1"/>
  <c r="R7426" i="2" s="1"/>
  <c r="R7427" i="2" a="1"/>
  <c r="R7427" i="2" s="1"/>
  <c r="R7428" i="2" a="1"/>
  <c r="R7428" i="2" s="1"/>
  <c r="R7429" i="2" a="1"/>
  <c r="R7429" i="2" s="1"/>
  <c r="R7430" i="2" a="1"/>
  <c r="R7430" i="2" s="1"/>
  <c r="R7431" i="2" a="1"/>
  <c r="R7431" i="2" s="1"/>
  <c r="R7432" i="2" a="1"/>
  <c r="R7432" i="2" s="1"/>
  <c r="R7433" i="2" a="1"/>
  <c r="R7433" i="2" s="1"/>
  <c r="R7434" i="2" a="1"/>
  <c r="R7434" i="2" s="1"/>
  <c r="R7435" i="2" a="1"/>
  <c r="R7435" i="2" s="1"/>
  <c r="R7436" i="2" a="1"/>
  <c r="R7436" i="2" s="1"/>
  <c r="R7437" i="2" a="1"/>
  <c r="R7437" i="2" s="1"/>
  <c r="R7438" i="2" a="1"/>
  <c r="R7438" i="2" s="1"/>
  <c r="R7439" i="2" a="1"/>
  <c r="R7439" i="2" s="1"/>
  <c r="R7440" i="2" a="1"/>
  <c r="R7440" i="2" s="1"/>
  <c r="R7441" i="2" a="1"/>
  <c r="R7441" i="2" s="1"/>
  <c r="R7442" i="2" a="1"/>
  <c r="R7442" i="2" s="1"/>
  <c r="R7443" i="2" a="1"/>
  <c r="R7443" i="2" s="1"/>
  <c r="R7444" i="2" a="1"/>
  <c r="R7444" i="2" s="1"/>
  <c r="R7445" i="2" a="1"/>
  <c r="R7445" i="2" s="1"/>
  <c r="R7446" i="2" a="1"/>
  <c r="R7446" i="2" s="1"/>
  <c r="R7447" i="2" a="1"/>
  <c r="R7447" i="2" s="1"/>
  <c r="R7448" i="2" a="1"/>
  <c r="R7448" i="2" s="1"/>
  <c r="R7449" i="2" a="1"/>
  <c r="R7449" i="2" s="1"/>
  <c r="R7450" i="2" a="1"/>
  <c r="R7450" i="2" s="1"/>
  <c r="R7451" i="2" a="1"/>
  <c r="R7451" i="2" s="1"/>
  <c r="R7452" i="2" a="1"/>
  <c r="R7452" i="2" s="1"/>
  <c r="R7453" i="2" a="1"/>
  <c r="R7453" i="2" s="1"/>
  <c r="R7454" i="2" a="1"/>
  <c r="R7454" i="2" s="1"/>
  <c r="R7455" i="2" a="1"/>
  <c r="R7455" i="2" s="1"/>
  <c r="R7456" i="2" a="1"/>
  <c r="R7456" i="2" s="1"/>
  <c r="R7457" i="2" a="1"/>
  <c r="R7457" i="2" s="1"/>
  <c r="R7458" i="2" a="1"/>
  <c r="R7458" i="2" s="1"/>
  <c r="R7459" i="2" a="1"/>
  <c r="R7459" i="2" s="1"/>
  <c r="R7460" i="2" a="1"/>
  <c r="R7460" i="2" s="1"/>
  <c r="R7461" i="2" a="1"/>
  <c r="R7461" i="2" s="1"/>
  <c r="R7462" i="2" a="1"/>
  <c r="R7462" i="2" s="1"/>
  <c r="R7463" i="2" a="1"/>
  <c r="R7463" i="2" s="1"/>
  <c r="R7464" i="2" a="1"/>
  <c r="R7464" i="2" s="1"/>
  <c r="R7465" i="2" a="1"/>
  <c r="R7465" i="2" s="1"/>
  <c r="R7466" i="2" a="1"/>
  <c r="R7466" i="2" s="1"/>
  <c r="R7467" i="2" a="1"/>
  <c r="R7467" i="2" s="1"/>
  <c r="R7468" i="2" a="1"/>
  <c r="R7468" i="2" s="1"/>
  <c r="R7469" i="2" a="1"/>
  <c r="R7469" i="2" s="1"/>
  <c r="R7470" i="2" a="1"/>
  <c r="R7470" i="2" s="1"/>
  <c r="R7471" i="2" a="1"/>
  <c r="R7471" i="2" s="1"/>
  <c r="R7472" i="2" a="1"/>
  <c r="R7472" i="2" s="1"/>
  <c r="R7473" i="2" a="1"/>
  <c r="R7473" i="2" s="1"/>
  <c r="R7474" i="2" a="1"/>
  <c r="R7474" i="2" s="1"/>
  <c r="R7475" i="2" a="1"/>
  <c r="R7475" i="2"/>
  <c r="R7476" i="2" a="1"/>
  <c r="R7476" i="2" s="1"/>
  <c r="R7477" i="2" a="1"/>
  <c r="R7477" i="2" s="1"/>
  <c r="R7478" i="2" a="1"/>
  <c r="R7478" i="2" s="1"/>
  <c r="R7479" i="2" a="1"/>
  <c r="R7479" i="2" s="1"/>
  <c r="R7480" i="2" a="1"/>
  <c r="R7480" i="2" s="1"/>
  <c r="R7481" i="2" a="1"/>
  <c r="R7481" i="2" s="1"/>
  <c r="R7482" i="2" a="1"/>
  <c r="R7482" i="2" s="1"/>
  <c r="R7483" i="2" a="1"/>
  <c r="R7483" i="2" s="1"/>
  <c r="R7484" i="2" a="1"/>
  <c r="R7484" i="2" s="1"/>
  <c r="R7485" i="2" a="1"/>
  <c r="R7485" i="2" s="1"/>
  <c r="R7486" i="2" a="1"/>
  <c r="R7486" i="2" s="1"/>
  <c r="R7487" i="2" a="1"/>
  <c r="R7487" i="2" s="1"/>
  <c r="R7488" i="2" a="1"/>
  <c r="R7488" i="2" s="1"/>
  <c r="R7489" i="2" a="1"/>
  <c r="R7489" i="2" s="1"/>
  <c r="R7490" i="2" a="1"/>
  <c r="R7490" i="2" s="1"/>
  <c r="R7491" i="2" a="1"/>
  <c r="R7491" i="2" s="1"/>
  <c r="R7492" i="2" a="1"/>
  <c r="R7492" i="2" s="1"/>
  <c r="R7493" i="2" a="1"/>
  <c r="R7493" i="2" s="1"/>
  <c r="R7494" i="2" a="1"/>
  <c r="R7494" i="2" s="1"/>
  <c r="R7495" i="2" a="1"/>
  <c r="R7495" i="2" s="1"/>
  <c r="R7496" i="2" a="1"/>
  <c r="R7496" i="2" s="1"/>
  <c r="R7497" i="2" a="1"/>
  <c r="R7497" i="2" s="1"/>
  <c r="R7498" i="2" a="1"/>
  <c r="R7498" i="2" s="1"/>
  <c r="R7499" i="2" a="1"/>
  <c r="R7499" i="2" s="1"/>
  <c r="R7500" i="2" a="1"/>
  <c r="R7500" i="2" s="1"/>
  <c r="R7501" i="2" a="1"/>
  <c r="R7501" i="2" s="1"/>
  <c r="R7502" i="2" a="1"/>
  <c r="R7502" i="2" s="1"/>
  <c r="R7503" i="2" a="1"/>
  <c r="R7503" i="2" s="1"/>
  <c r="R7504" i="2" a="1"/>
  <c r="R7504" i="2" s="1"/>
  <c r="R7505" i="2" a="1"/>
  <c r="R7505" i="2" s="1"/>
  <c r="R7506" i="2" a="1"/>
  <c r="R7506" i="2" s="1"/>
  <c r="R7507" i="2" a="1"/>
  <c r="R7507" i="2"/>
  <c r="R7508" i="2" a="1"/>
  <c r="R7508" i="2" s="1"/>
  <c r="R7509" i="2" a="1"/>
  <c r="R7509" i="2" s="1"/>
  <c r="R7510" i="2" a="1"/>
  <c r="R7510" i="2" s="1"/>
  <c r="R7511" i="2" a="1"/>
  <c r="R7511" i="2" s="1"/>
  <c r="R7512" i="2" a="1"/>
  <c r="R7512" i="2" s="1"/>
  <c r="R7513" i="2" a="1"/>
  <c r="R7513" i="2" s="1"/>
  <c r="R7514" i="2" a="1"/>
  <c r="R7514" i="2" s="1"/>
  <c r="R7515" i="2" a="1"/>
  <c r="R7515" i="2" s="1"/>
  <c r="R7516" i="2" a="1"/>
  <c r="R7516" i="2" s="1"/>
  <c r="R7517" i="2" a="1"/>
  <c r="R7517" i="2" s="1"/>
  <c r="R7518" i="2" a="1"/>
  <c r="R7518" i="2" s="1"/>
  <c r="R7519" i="2" a="1"/>
  <c r="R7519" i="2" s="1"/>
  <c r="R7520" i="2" a="1"/>
  <c r="R7520" i="2" s="1"/>
  <c r="R7521" i="2" a="1"/>
  <c r="R7521" i="2" s="1"/>
  <c r="R7522" i="2" a="1"/>
  <c r="R7522" i="2" s="1"/>
  <c r="R7523" i="2" a="1"/>
  <c r="R7523" i="2" s="1"/>
  <c r="R7524" i="2" a="1"/>
  <c r="R7524" i="2" s="1"/>
  <c r="R7525" i="2" a="1"/>
  <c r="R7525" i="2" s="1"/>
  <c r="R7526" i="2" a="1"/>
  <c r="R7526" i="2" s="1"/>
  <c r="R7527" i="2" a="1"/>
  <c r="R7527" i="2" s="1"/>
  <c r="R7528" i="2" a="1"/>
  <c r="R7528" i="2" s="1"/>
  <c r="R7529" i="2" a="1"/>
  <c r="R7529" i="2" s="1"/>
  <c r="R7530" i="2" a="1"/>
  <c r="R7530" i="2" s="1"/>
  <c r="R7531" i="2" a="1"/>
  <c r="R7531" i="2" s="1"/>
  <c r="R7532" i="2" a="1"/>
  <c r="R7532" i="2" s="1"/>
  <c r="R7533" i="2" a="1"/>
  <c r="R7533" i="2" s="1"/>
  <c r="R7534" i="2" a="1"/>
  <c r="R7534" i="2" s="1"/>
  <c r="R7535" i="2" a="1"/>
  <c r="R7535" i="2" s="1"/>
  <c r="R7536" i="2" a="1"/>
  <c r="R7536" i="2" s="1"/>
  <c r="R7537" i="2" a="1"/>
  <c r="R7537" i="2" s="1"/>
  <c r="R7538" i="2" a="1"/>
  <c r="R7538" i="2" s="1"/>
  <c r="R7539" i="2" a="1"/>
  <c r="R7539" i="2" s="1"/>
  <c r="R7540" i="2" a="1"/>
  <c r="R7540" i="2" s="1"/>
  <c r="R7541" i="2" a="1"/>
  <c r="R7541" i="2" s="1"/>
  <c r="R7542" i="2" a="1"/>
  <c r="R7542" i="2" s="1"/>
  <c r="R7543" i="2" a="1"/>
  <c r="R7543" i="2" s="1"/>
  <c r="R7544" i="2" a="1"/>
  <c r="R7544" i="2" s="1"/>
  <c r="R7545" i="2" a="1"/>
  <c r="R7545" i="2" s="1"/>
  <c r="R7546" i="2" a="1"/>
  <c r="R7546" i="2" s="1"/>
  <c r="R7547" i="2" a="1"/>
  <c r="R7547" i="2" s="1"/>
  <c r="R7548" i="2" a="1"/>
  <c r="R7548" i="2" s="1"/>
  <c r="R7549" i="2" a="1"/>
  <c r="R7549" i="2" s="1"/>
  <c r="R7550" i="2" a="1"/>
  <c r="R7550" i="2" s="1"/>
  <c r="R7551" i="2" a="1"/>
  <c r="R7551" i="2" s="1"/>
  <c r="R7552" i="2" a="1"/>
  <c r="R7552" i="2" s="1"/>
  <c r="R7553" i="2" a="1"/>
  <c r="R7553" i="2" s="1"/>
  <c r="R7554" i="2" a="1"/>
  <c r="R7554" i="2" s="1"/>
  <c r="R7555" i="2" a="1"/>
  <c r="R7555" i="2" s="1"/>
  <c r="R7556" i="2" a="1"/>
  <c r="R7556" i="2" s="1"/>
  <c r="R7557" i="2" a="1"/>
  <c r="R7557" i="2" s="1"/>
  <c r="R7558" i="2" a="1"/>
  <c r="R7558" i="2" s="1"/>
  <c r="R7559" i="2" a="1"/>
  <c r="R7559" i="2" s="1"/>
  <c r="R7560" i="2" a="1"/>
  <c r="R7560" i="2" s="1"/>
  <c r="R7561" i="2" a="1"/>
  <c r="R7561" i="2" s="1"/>
  <c r="R7562" i="2" a="1"/>
  <c r="R7562" i="2" s="1"/>
  <c r="R7563" i="2" a="1"/>
  <c r="R7563" i="2" s="1"/>
  <c r="R7564" i="2" a="1"/>
  <c r="R7564" i="2" s="1"/>
  <c r="R7565" i="2" a="1"/>
  <c r="R7565" i="2" s="1"/>
  <c r="R7566" i="2" a="1"/>
  <c r="R7566" i="2" s="1"/>
  <c r="R7567" i="2" a="1"/>
  <c r="R7567" i="2" s="1"/>
  <c r="R7568" i="2" a="1"/>
  <c r="R7568" i="2" s="1"/>
  <c r="R7569" i="2" a="1"/>
  <c r="R7569" i="2" s="1"/>
  <c r="R7570" i="2" a="1"/>
  <c r="R7570" i="2" s="1"/>
  <c r="R7571" i="2" a="1"/>
  <c r="R7571" i="2" s="1"/>
  <c r="R7572" i="2" a="1"/>
  <c r="R7572" i="2" s="1"/>
  <c r="R7573" i="2" a="1"/>
  <c r="R7573" i="2" s="1"/>
  <c r="R7574" i="2" a="1"/>
  <c r="R7574" i="2" s="1"/>
  <c r="R7575" i="2" a="1"/>
  <c r="R7575" i="2" s="1"/>
  <c r="R7576" i="2" a="1"/>
  <c r="R7576" i="2" s="1"/>
  <c r="R7577" i="2" a="1"/>
  <c r="R7577" i="2" s="1"/>
  <c r="R7578" i="2" a="1"/>
  <c r="R7578" i="2" s="1"/>
  <c r="R7579" i="2" a="1"/>
  <c r="R7579" i="2" s="1"/>
  <c r="R7580" i="2" a="1"/>
  <c r="R7580" i="2" s="1"/>
  <c r="R7581" i="2" a="1"/>
  <c r="R7581" i="2" s="1"/>
  <c r="R7582" i="2" a="1"/>
  <c r="R7582" i="2" s="1"/>
  <c r="R7583" i="2" a="1"/>
  <c r="R7583" i="2" s="1"/>
  <c r="R7584" i="2" a="1"/>
  <c r="R7584" i="2" s="1"/>
  <c r="R7585" i="2" a="1"/>
  <c r="R7585" i="2" s="1"/>
  <c r="R7586" i="2" a="1"/>
  <c r="R7586" i="2" s="1"/>
  <c r="R7587" i="2" a="1"/>
  <c r="R7587" i="2" s="1"/>
  <c r="R7588" i="2" a="1"/>
  <c r="R7588" i="2" s="1"/>
  <c r="R7589" i="2" a="1"/>
  <c r="R7589" i="2" s="1"/>
  <c r="R7590" i="2" a="1"/>
  <c r="R7590" i="2" s="1"/>
  <c r="R7591" i="2" a="1"/>
  <c r="R7591" i="2" s="1"/>
  <c r="R7592" i="2" a="1"/>
  <c r="R7592" i="2" s="1"/>
  <c r="R7593" i="2" a="1"/>
  <c r="R7593" i="2" s="1"/>
  <c r="R7594" i="2" a="1"/>
  <c r="R7594" i="2" s="1"/>
  <c r="R7595" i="2" a="1"/>
  <c r="R7595" i="2" s="1"/>
  <c r="R7596" i="2" a="1"/>
  <c r="R7596" i="2" s="1"/>
  <c r="R7597" i="2" a="1"/>
  <c r="R7597" i="2" s="1"/>
  <c r="R7598" i="2" a="1"/>
  <c r="R7598" i="2" s="1"/>
  <c r="R7599" i="2" a="1"/>
  <c r="R7599" i="2" s="1"/>
  <c r="R7600" i="2" a="1"/>
  <c r="R7600" i="2" s="1"/>
  <c r="R7601" i="2" a="1"/>
  <c r="R7601" i="2" s="1"/>
  <c r="R7602" i="2" a="1"/>
  <c r="R7602" i="2" s="1"/>
  <c r="R7603" i="2" a="1"/>
  <c r="R7603" i="2" s="1"/>
  <c r="R7604" i="2" a="1"/>
  <c r="R7604" i="2" s="1"/>
  <c r="R7605" i="2" a="1"/>
  <c r="R7605" i="2" s="1"/>
  <c r="R7606" i="2" a="1"/>
  <c r="R7606" i="2" s="1"/>
  <c r="R7607" i="2" a="1"/>
  <c r="R7607" i="2" s="1"/>
  <c r="R7608" i="2" a="1"/>
  <c r="R7608" i="2" s="1"/>
  <c r="R7609" i="2" a="1"/>
  <c r="R7609" i="2" s="1"/>
  <c r="R7610" i="2" a="1"/>
  <c r="R7610" i="2" s="1"/>
  <c r="R7611" i="2" a="1"/>
  <c r="R7611" i="2"/>
  <c r="R7612" i="2" a="1"/>
  <c r="R7612" i="2" s="1"/>
  <c r="R7613" i="2" a="1"/>
  <c r="R7613" i="2" s="1"/>
  <c r="R7614" i="2" a="1"/>
  <c r="R7614" i="2" s="1"/>
  <c r="R7615" i="2" a="1"/>
  <c r="R7615" i="2" s="1"/>
  <c r="R7616" i="2" a="1"/>
  <c r="R7616" i="2" s="1"/>
  <c r="R7617" i="2" a="1"/>
  <c r="R7617" i="2" s="1"/>
  <c r="R7618" i="2" a="1"/>
  <c r="R7618" i="2" s="1"/>
  <c r="R7619" i="2" a="1"/>
  <c r="R7619" i="2" s="1"/>
  <c r="R7620" i="2" a="1"/>
  <c r="R7620" i="2" s="1"/>
  <c r="R7621" i="2" a="1"/>
  <c r="R7621" i="2" s="1"/>
  <c r="R7622" i="2" a="1"/>
  <c r="R7622" i="2" s="1"/>
  <c r="R7623" i="2" a="1"/>
  <c r="R7623" i="2" s="1"/>
  <c r="R7624" i="2" a="1"/>
  <c r="R7624" i="2" s="1"/>
  <c r="R7625" i="2" a="1"/>
  <c r="R7625" i="2" s="1"/>
  <c r="R7626" i="2" a="1"/>
  <c r="R7626" i="2" s="1"/>
  <c r="R7627" i="2" a="1"/>
  <c r="R7627" i="2" s="1"/>
  <c r="R7628" i="2" a="1"/>
  <c r="R7628" i="2" s="1"/>
  <c r="R7629" i="2" a="1"/>
  <c r="R7629" i="2" s="1"/>
  <c r="R7630" i="2" a="1"/>
  <c r="R7630" i="2" s="1"/>
  <c r="R7631" i="2" a="1"/>
  <c r="R7631" i="2" s="1"/>
  <c r="R7632" i="2" a="1"/>
  <c r="R7632" i="2" s="1"/>
  <c r="R7633" i="2" a="1"/>
  <c r="R7633" i="2" s="1"/>
  <c r="R7634" i="2" a="1"/>
  <c r="R7634" i="2" s="1"/>
  <c r="R7635" i="2" a="1"/>
  <c r="R7635" i="2" s="1"/>
  <c r="R7636" i="2" a="1"/>
  <c r="R7636" i="2" s="1"/>
  <c r="R7637" i="2" a="1"/>
  <c r="R7637" i="2" s="1"/>
  <c r="R7638" i="2" a="1"/>
  <c r="R7638" i="2" s="1"/>
  <c r="R7639" i="2" a="1"/>
  <c r="R7639" i="2"/>
  <c r="R7640" i="2" a="1"/>
  <c r="R7640" i="2" s="1"/>
  <c r="R7641" i="2" a="1"/>
  <c r="R7641" i="2" s="1"/>
  <c r="R7642" i="2" a="1"/>
  <c r="R7642" i="2" s="1"/>
  <c r="R7643" i="2" a="1"/>
  <c r="R7643" i="2" s="1"/>
  <c r="R7644" i="2" a="1"/>
  <c r="R7644" i="2" s="1"/>
  <c r="R7645" i="2" a="1"/>
  <c r="R7645" i="2" s="1"/>
  <c r="R7646" i="2" a="1"/>
  <c r="R7646" i="2" s="1"/>
  <c r="R7647" i="2" a="1"/>
  <c r="R7647" i="2" s="1"/>
  <c r="R7648" i="2" a="1"/>
  <c r="R7648" i="2" s="1"/>
  <c r="R7649" i="2" a="1"/>
  <c r="R7649" i="2" s="1"/>
  <c r="R7650" i="2" a="1"/>
  <c r="R7650" i="2" s="1"/>
  <c r="R7651" i="2" a="1"/>
  <c r="R7651" i="2" s="1"/>
  <c r="R7652" i="2" a="1"/>
  <c r="R7652" i="2" s="1"/>
  <c r="R7653" i="2" a="1"/>
  <c r="R7653" i="2" s="1"/>
  <c r="R7654" i="2" a="1"/>
  <c r="R7654" i="2" s="1"/>
  <c r="R7655" i="2" a="1"/>
  <c r="R7655" i="2" s="1"/>
  <c r="R7656" i="2" a="1"/>
  <c r="R7656" i="2" s="1"/>
  <c r="R7657" i="2" a="1"/>
  <c r="R7657" i="2" s="1"/>
  <c r="R7658" i="2" a="1"/>
  <c r="R7658" i="2" s="1"/>
  <c r="R7659" i="2" a="1"/>
  <c r="R7659" i="2" s="1"/>
  <c r="R7660" i="2" a="1"/>
  <c r="R7660" i="2" s="1"/>
  <c r="R7661" i="2" a="1"/>
  <c r="R7661" i="2" s="1"/>
  <c r="R7662" i="2" a="1"/>
  <c r="R7662" i="2" s="1"/>
  <c r="R7663" i="2" a="1"/>
  <c r="R7663" i="2" s="1"/>
  <c r="R7664" i="2" a="1"/>
  <c r="R7664" i="2" s="1"/>
  <c r="R7665" i="2" a="1"/>
  <c r="R7665" i="2" s="1"/>
  <c r="R7666" i="2" a="1"/>
  <c r="R7666" i="2" s="1"/>
  <c r="R7667" i="2" a="1"/>
  <c r="R7667" i="2" s="1"/>
  <c r="R7668" i="2" a="1"/>
  <c r="R7668" i="2" s="1"/>
  <c r="R7669" i="2" a="1"/>
  <c r="R7669" i="2" s="1"/>
  <c r="R7670" i="2" a="1"/>
  <c r="R7670" i="2" s="1"/>
  <c r="R7671" i="2" a="1"/>
  <c r="R7671" i="2" s="1"/>
  <c r="R7672" i="2" a="1"/>
  <c r="R7672" i="2" s="1"/>
  <c r="R7673" i="2" a="1"/>
  <c r="R7673" i="2" s="1"/>
  <c r="R7674" i="2" a="1"/>
  <c r="R7674" i="2" s="1"/>
  <c r="R7675" i="2" a="1"/>
  <c r="R7675" i="2" s="1"/>
  <c r="R7676" i="2" a="1"/>
  <c r="R7676" i="2" s="1"/>
  <c r="R7677" i="2" a="1"/>
  <c r="R7677" i="2" s="1"/>
  <c r="R7678" i="2" a="1"/>
  <c r="R7678" i="2" s="1"/>
  <c r="R7679" i="2" a="1"/>
  <c r="R7679" i="2" s="1"/>
  <c r="R7680" i="2" a="1"/>
  <c r="R7680" i="2" s="1"/>
  <c r="R7681" i="2" a="1"/>
  <c r="R7681" i="2" s="1"/>
  <c r="R7682" i="2" a="1"/>
  <c r="R7682" i="2" s="1"/>
  <c r="R7683" i="2" a="1"/>
  <c r="R7683" i="2" s="1"/>
  <c r="R7684" i="2" a="1"/>
  <c r="R7684" i="2" s="1"/>
  <c r="R7685" i="2" a="1"/>
  <c r="R7685" i="2" s="1"/>
  <c r="R7686" i="2" a="1"/>
  <c r="R7686" i="2" s="1"/>
  <c r="R7687" i="2" a="1"/>
  <c r="R7687" i="2" s="1"/>
  <c r="R7688" i="2" a="1"/>
  <c r="R7688" i="2" s="1"/>
  <c r="R7689" i="2" a="1"/>
  <c r="R7689" i="2" s="1"/>
  <c r="R7690" i="2" a="1"/>
  <c r="R7690" i="2" s="1"/>
  <c r="R7691" i="2" a="1"/>
  <c r="R7691" i="2" s="1"/>
  <c r="R7692" i="2" a="1"/>
  <c r="R7692" i="2" s="1"/>
  <c r="R7693" i="2" a="1"/>
  <c r="R7693" i="2" s="1"/>
  <c r="R7694" i="2" a="1"/>
  <c r="R7694" i="2" s="1"/>
  <c r="R7695" i="2" a="1"/>
  <c r="R7695" i="2" s="1"/>
  <c r="R7696" i="2" a="1"/>
  <c r="R7696" i="2" s="1"/>
  <c r="R7697" i="2" a="1"/>
  <c r="R7697" i="2" s="1"/>
  <c r="R7698" i="2" a="1"/>
  <c r="R7698" i="2" s="1"/>
  <c r="R7699" i="2" a="1"/>
  <c r="R7699" i="2" s="1"/>
  <c r="R7700" i="2" a="1"/>
  <c r="R7700" i="2" s="1"/>
  <c r="R7701" i="2" a="1"/>
  <c r="R7701" i="2" s="1"/>
  <c r="R7702" i="2" a="1"/>
  <c r="R7702" i="2" s="1"/>
  <c r="R7703" i="2" a="1"/>
  <c r="R7703" i="2" s="1"/>
  <c r="R7704" i="2" a="1"/>
  <c r="R7704" i="2" s="1"/>
  <c r="R7705" i="2" a="1"/>
  <c r="R7705" i="2" s="1"/>
  <c r="R7706" i="2" a="1"/>
  <c r="R7706" i="2" s="1"/>
  <c r="R7707" i="2" a="1"/>
  <c r="R7707" i="2" s="1"/>
  <c r="R7708" i="2" a="1"/>
  <c r="R7708" i="2" s="1"/>
  <c r="R7709" i="2" a="1"/>
  <c r="R7709" i="2" s="1"/>
  <c r="R7710" i="2" a="1"/>
  <c r="R7710" i="2" s="1"/>
  <c r="R7711" i="2" a="1"/>
  <c r="R7711" i="2" s="1"/>
  <c r="R7712" i="2" a="1"/>
  <c r="R7712" i="2" s="1"/>
  <c r="R7713" i="2" a="1"/>
  <c r="R7713" i="2" s="1"/>
  <c r="R7714" i="2" a="1"/>
  <c r="R7714" i="2" s="1"/>
  <c r="R7715" i="2" a="1"/>
  <c r="R7715" i="2" s="1"/>
  <c r="R7716" i="2" a="1"/>
  <c r="R7716" i="2" s="1"/>
  <c r="R7717" i="2" a="1"/>
  <c r="R7717" i="2" s="1"/>
  <c r="R7718" i="2" a="1"/>
  <c r="R7718" i="2" s="1"/>
  <c r="R7719" i="2" a="1"/>
  <c r="R7719" i="2" s="1"/>
  <c r="R7720" i="2" a="1"/>
  <c r="R7720" i="2" s="1"/>
  <c r="R7721" i="2" a="1"/>
  <c r="R7721" i="2" s="1"/>
  <c r="R7722" i="2" a="1"/>
  <c r="R7722" i="2" s="1"/>
  <c r="R7723" i="2" a="1"/>
  <c r="R7723" i="2" s="1"/>
  <c r="R7724" i="2" a="1"/>
  <c r="R7724" i="2" s="1"/>
  <c r="R7725" i="2" a="1"/>
  <c r="R7725" i="2" s="1"/>
  <c r="R7726" i="2" a="1"/>
  <c r="R7726" i="2" s="1"/>
  <c r="R7727" i="2" a="1"/>
  <c r="R7727" i="2" s="1"/>
  <c r="R7728" i="2" a="1"/>
  <c r="R7728" i="2" s="1"/>
  <c r="R7729" i="2" a="1"/>
  <c r="R7729" i="2" s="1"/>
  <c r="R7730" i="2" a="1"/>
  <c r="R7730" i="2" s="1"/>
  <c r="R7731" i="2" a="1"/>
  <c r="R7731" i="2" s="1"/>
  <c r="R7732" i="2" a="1"/>
  <c r="R7732" i="2" s="1"/>
  <c r="R7733" i="2" a="1"/>
  <c r="R7733" i="2" s="1"/>
  <c r="R7734" i="2" a="1"/>
  <c r="R7734" i="2" s="1"/>
  <c r="R7735" i="2" a="1"/>
  <c r="R7735" i="2"/>
  <c r="R7736" i="2" a="1"/>
  <c r="R7736" i="2" s="1"/>
  <c r="R7737" i="2" a="1"/>
  <c r="R7737" i="2" s="1"/>
  <c r="R7738" i="2" a="1"/>
  <c r="R7738" i="2" s="1"/>
  <c r="R7739" i="2" a="1"/>
  <c r="R7739" i="2" s="1"/>
  <c r="R7740" i="2" a="1"/>
  <c r="R7740" i="2" s="1"/>
  <c r="R7741" i="2" a="1"/>
  <c r="R7741" i="2" s="1"/>
  <c r="R7742" i="2" a="1"/>
  <c r="R7742" i="2" s="1"/>
  <c r="R7743" i="2" a="1"/>
  <c r="R7743" i="2" s="1"/>
  <c r="R7744" i="2" a="1"/>
  <c r="R7744" i="2" s="1"/>
  <c r="R7745" i="2" a="1"/>
  <c r="R7745" i="2" s="1"/>
  <c r="R7746" i="2" a="1"/>
  <c r="R7746" i="2" s="1"/>
  <c r="R7747" i="2" a="1"/>
  <c r="R7747" i="2" s="1"/>
  <c r="R7748" i="2" a="1"/>
  <c r="R7748" i="2" s="1"/>
  <c r="R7749" i="2" a="1"/>
  <c r="R7749" i="2" s="1"/>
  <c r="R7750" i="2" a="1"/>
  <c r="R7750" i="2" s="1"/>
  <c r="R7751" i="2" a="1"/>
  <c r="R7751" i="2" s="1"/>
  <c r="R7752" i="2" a="1"/>
  <c r="R7752" i="2" s="1"/>
  <c r="R7753" i="2" a="1"/>
  <c r="R7753" i="2" s="1"/>
  <c r="R7754" i="2" a="1"/>
  <c r="R7754" i="2" s="1"/>
  <c r="R7755" i="2" a="1"/>
  <c r="R7755" i="2" s="1"/>
  <c r="R7756" i="2" a="1"/>
  <c r="R7756" i="2" s="1"/>
  <c r="R7757" i="2" a="1"/>
  <c r="R7757" i="2" s="1"/>
  <c r="R7758" i="2" a="1"/>
  <c r="R7758" i="2" s="1"/>
  <c r="R7759" i="2" a="1"/>
  <c r="R7759" i="2" s="1"/>
  <c r="R7760" i="2" a="1"/>
  <c r="R7760" i="2" s="1"/>
  <c r="R7761" i="2" a="1"/>
  <c r="R7761" i="2" s="1"/>
  <c r="R7762" i="2" a="1"/>
  <c r="R7762" i="2" s="1"/>
  <c r="R7763" i="2" a="1"/>
  <c r="R7763" i="2" s="1"/>
  <c r="R7764" i="2" a="1"/>
  <c r="R7764" i="2" s="1"/>
  <c r="R7765" i="2" a="1"/>
  <c r="R7765" i="2" s="1"/>
  <c r="R7766" i="2" a="1"/>
  <c r="R7766" i="2" s="1"/>
  <c r="R7767" i="2" a="1"/>
  <c r="R7767" i="2"/>
  <c r="R7768" i="2" a="1"/>
  <c r="R7768" i="2" s="1"/>
  <c r="R7769" i="2" a="1"/>
  <c r="R7769" i="2" s="1"/>
  <c r="R7770" i="2" a="1"/>
  <c r="R7770" i="2" s="1"/>
  <c r="R7771" i="2" a="1"/>
  <c r="R7771" i="2" s="1"/>
  <c r="R7772" i="2" a="1"/>
  <c r="R7772" i="2" s="1"/>
  <c r="R7773" i="2" a="1"/>
  <c r="R7773" i="2" s="1"/>
  <c r="R7774" i="2" a="1"/>
  <c r="R7774" i="2" s="1"/>
  <c r="R7775" i="2" a="1"/>
  <c r="R7775" i="2" s="1"/>
  <c r="R7776" i="2" a="1"/>
  <c r="R7776" i="2" s="1"/>
  <c r="R7777" i="2" a="1"/>
  <c r="R7777" i="2" s="1"/>
  <c r="R7778" i="2" a="1"/>
  <c r="R7778" i="2" s="1"/>
  <c r="R7779" i="2" a="1"/>
  <c r="R7779" i="2" s="1"/>
  <c r="R7780" i="2" a="1"/>
  <c r="R7780" i="2" s="1"/>
  <c r="R7781" i="2" a="1"/>
  <c r="R7781" i="2" s="1"/>
  <c r="R7782" i="2" a="1"/>
  <c r="R7782" i="2" s="1"/>
  <c r="R7783" i="2" a="1"/>
  <c r="R7783" i="2" s="1"/>
  <c r="R7784" i="2" a="1"/>
  <c r="R7784" i="2" s="1"/>
  <c r="R7785" i="2" a="1"/>
  <c r="R7785" i="2" s="1"/>
  <c r="R7786" i="2" a="1"/>
  <c r="R7786" i="2" s="1"/>
  <c r="R7787" i="2" a="1"/>
  <c r="R7787" i="2" s="1"/>
  <c r="R7788" i="2" a="1"/>
  <c r="R7788" i="2" s="1"/>
  <c r="R7789" i="2" a="1"/>
  <c r="R7789" i="2" s="1"/>
  <c r="R7790" i="2" a="1"/>
  <c r="R7790" i="2" s="1"/>
  <c r="R7791" i="2" a="1"/>
  <c r="R7791" i="2" s="1"/>
  <c r="R7792" i="2" a="1"/>
  <c r="R7792" i="2" s="1"/>
  <c r="R7793" i="2" a="1"/>
  <c r="R7793" i="2" s="1"/>
  <c r="R7794" i="2" a="1"/>
  <c r="R7794" i="2" s="1"/>
  <c r="R7795" i="2" a="1"/>
  <c r="R7795" i="2" s="1"/>
  <c r="R7796" i="2" a="1"/>
  <c r="R7796" i="2" s="1"/>
  <c r="R7797" i="2" a="1"/>
  <c r="R7797" i="2" s="1"/>
  <c r="R7798" i="2" a="1"/>
  <c r="R7798" i="2" s="1"/>
  <c r="R7799" i="2" a="1"/>
  <c r="R7799" i="2" s="1"/>
  <c r="R7800" i="2" a="1"/>
  <c r="R7800" i="2" s="1"/>
  <c r="R7801" i="2" a="1"/>
  <c r="R7801" i="2" s="1"/>
  <c r="R7802" i="2" a="1"/>
  <c r="R7802" i="2" s="1"/>
  <c r="R7803" i="2" a="1"/>
  <c r="R7803" i="2" s="1"/>
  <c r="R7804" i="2" a="1"/>
  <c r="R7804" i="2" s="1"/>
  <c r="R7805" i="2" a="1"/>
  <c r="R7805" i="2" s="1"/>
  <c r="R7806" i="2" a="1"/>
  <c r="R7806" i="2" s="1"/>
  <c r="R7807" i="2" a="1"/>
  <c r="R7807" i="2" s="1"/>
  <c r="R7808" i="2" a="1"/>
  <c r="R7808" i="2" s="1"/>
  <c r="R7809" i="2" a="1"/>
  <c r="R7809" i="2" s="1"/>
  <c r="R7810" i="2" a="1"/>
  <c r="R7810" i="2" s="1"/>
  <c r="R7811" i="2" a="1"/>
  <c r="R7811" i="2" s="1"/>
  <c r="R7812" i="2" a="1"/>
  <c r="R7812" i="2" s="1"/>
  <c r="R7813" i="2" a="1"/>
  <c r="R7813" i="2" s="1"/>
  <c r="R7814" i="2" a="1"/>
  <c r="R7814" i="2" s="1"/>
  <c r="R7815" i="2" a="1"/>
  <c r="R7815" i="2" s="1"/>
  <c r="R7816" i="2" a="1"/>
  <c r="R7816" i="2" s="1"/>
  <c r="R7817" i="2" a="1"/>
  <c r="R7817" i="2" s="1"/>
  <c r="R7818" i="2" a="1"/>
  <c r="R7818" i="2" s="1"/>
  <c r="R7819" i="2" a="1"/>
  <c r="R7819" i="2" s="1"/>
  <c r="R7820" i="2" a="1"/>
  <c r="R7820" i="2" s="1"/>
  <c r="R7821" i="2" a="1"/>
  <c r="R7821" i="2" s="1"/>
  <c r="R7822" i="2" a="1"/>
  <c r="R7822" i="2" s="1"/>
  <c r="R7823" i="2" a="1"/>
  <c r="R7823" i="2" s="1"/>
  <c r="R7824" i="2" a="1"/>
  <c r="R7824" i="2" s="1"/>
  <c r="R7825" i="2" a="1"/>
  <c r="R7825" i="2" s="1"/>
  <c r="R7826" i="2" a="1"/>
  <c r="R7826" i="2" s="1"/>
  <c r="R7827" i="2" a="1"/>
  <c r="R7827" i="2" s="1"/>
  <c r="R7828" i="2" a="1"/>
  <c r="R7828" i="2" s="1"/>
  <c r="R7829" i="2" a="1"/>
  <c r="R7829" i="2" s="1"/>
  <c r="R7830" i="2" a="1"/>
  <c r="R7830" i="2" s="1"/>
  <c r="R7831" i="2" a="1"/>
  <c r="R7831" i="2" s="1"/>
  <c r="R7832" i="2" a="1"/>
  <c r="R7832" i="2" s="1"/>
  <c r="R7833" i="2" a="1"/>
  <c r="R7833" i="2" s="1"/>
  <c r="R7834" i="2" a="1"/>
  <c r="R7834" i="2" s="1"/>
  <c r="R7835" i="2" a="1"/>
  <c r="R7835" i="2" s="1"/>
  <c r="R7836" i="2" a="1"/>
  <c r="R7836" i="2" s="1"/>
  <c r="R7837" i="2" a="1"/>
  <c r="R7837" i="2" s="1"/>
  <c r="R7838" i="2" a="1"/>
  <c r="R7838" i="2" s="1"/>
  <c r="R7839" i="2" a="1"/>
  <c r="R7839" i="2" s="1"/>
  <c r="R7840" i="2" a="1"/>
  <c r="R7840" i="2" s="1"/>
  <c r="R7841" i="2" a="1"/>
  <c r="R7841" i="2" s="1"/>
  <c r="R7842" i="2" a="1"/>
  <c r="R7842" i="2" s="1"/>
  <c r="R7843" i="2" a="1"/>
  <c r="R7843" i="2" s="1"/>
  <c r="R7844" i="2" a="1"/>
  <c r="R7844" i="2" s="1"/>
  <c r="R7845" i="2" a="1"/>
  <c r="R7845" i="2" s="1"/>
  <c r="R7846" i="2" a="1"/>
  <c r="R7846" i="2" s="1"/>
  <c r="R7847" i="2" a="1"/>
  <c r="R7847" i="2" s="1"/>
  <c r="R7848" i="2" a="1"/>
  <c r="R7848" i="2" s="1"/>
  <c r="R7849" i="2" a="1"/>
  <c r="R7849" i="2" s="1"/>
  <c r="R7850" i="2" a="1"/>
  <c r="R7850" i="2" s="1"/>
  <c r="R7851" i="2" a="1"/>
  <c r="R7851" i="2" s="1"/>
  <c r="R7852" i="2" a="1"/>
  <c r="R7852" i="2" s="1"/>
  <c r="R7853" i="2" a="1"/>
  <c r="R7853" i="2" s="1"/>
  <c r="R7854" i="2" a="1"/>
  <c r="R7854" i="2" s="1"/>
  <c r="R7855" i="2" a="1"/>
  <c r="R7855" i="2" s="1"/>
  <c r="R7856" i="2" a="1"/>
  <c r="R7856" i="2" s="1"/>
  <c r="R7857" i="2" a="1"/>
  <c r="R7857" i="2" s="1"/>
  <c r="R7858" i="2" a="1"/>
  <c r="R7858" i="2" s="1"/>
  <c r="R7859" i="2" a="1"/>
  <c r="R7859" i="2" s="1"/>
  <c r="R7860" i="2" a="1"/>
  <c r="R7860" i="2" s="1"/>
  <c r="R7861" i="2" a="1"/>
  <c r="R7861" i="2" s="1"/>
  <c r="R7862" i="2" a="1"/>
  <c r="R7862" i="2" s="1"/>
  <c r="R7863" i="2" a="1"/>
  <c r="R7863" i="2"/>
  <c r="R7864" i="2" a="1"/>
  <c r="R7864" i="2" s="1"/>
  <c r="R7865" i="2" a="1"/>
  <c r="R7865" i="2" s="1"/>
  <c r="R7866" i="2" a="1"/>
  <c r="R7866" i="2" s="1"/>
  <c r="R7867" i="2" a="1"/>
  <c r="R7867" i="2" s="1"/>
  <c r="R7868" i="2" a="1"/>
  <c r="R7868" i="2" s="1"/>
  <c r="R7869" i="2" a="1"/>
  <c r="R7869" i="2" s="1"/>
  <c r="R7870" i="2" a="1"/>
  <c r="R7870" i="2" s="1"/>
  <c r="R7871" i="2" a="1"/>
  <c r="R7871" i="2" s="1"/>
  <c r="R7872" i="2" a="1"/>
  <c r="R7872" i="2" s="1"/>
  <c r="R7873" i="2" a="1"/>
  <c r="R7873" i="2" s="1"/>
  <c r="R7874" i="2" a="1"/>
  <c r="R7874" i="2" s="1"/>
  <c r="R7875" i="2" a="1"/>
  <c r="R7875" i="2" s="1"/>
  <c r="R7876" i="2" a="1"/>
  <c r="R7876" i="2" s="1"/>
  <c r="R7877" i="2" a="1"/>
  <c r="R7877" i="2" s="1"/>
  <c r="R7878" i="2" a="1"/>
  <c r="R7878" i="2" s="1"/>
  <c r="R7879" i="2" a="1"/>
  <c r="R7879" i="2" s="1"/>
  <c r="R7880" i="2" a="1"/>
  <c r="R7880" i="2" s="1"/>
  <c r="R7881" i="2" a="1"/>
  <c r="R7881" i="2" s="1"/>
  <c r="R7882" i="2" a="1"/>
  <c r="R7882" i="2" s="1"/>
  <c r="R7883" i="2" a="1"/>
  <c r="R7883" i="2" s="1"/>
  <c r="R7884" i="2" a="1"/>
  <c r="R7884" i="2" s="1"/>
  <c r="R7885" i="2" a="1"/>
  <c r="R7885" i="2" s="1"/>
  <c r="R7886" i="2" a="1"/>
  <c r="R7886" i="2" s="1"/>
  <c r="R7887" i="2" a="1"/>
  <c r="R7887" i="2" s="1"/>
  <c r="R7888" i="2" a="1"/>
  <c r="R7888" i="2" s="1"/>
  <c r="R7889" i="2" a="1"/>
  <c r="R7889" i="2" s="1"/>
  <c r="R7890" i="2" a="1"/>
  <c r="R7890" i="2" s="1"/>
  <c r="R7891" i="2" a="1"/>
  <c r="R7891" i="2" s="1"/>
  <c r="R7892" i="2" a="1"/>
  <c r="R7892" i="2" s="1"/>
  <c r="R7893" i="2" a="1"/>
  <c r="R7893" i="2" s="1"/>
  <c r="R7894" i="2" a="1"/>
  <c r="R7894" i="2" s="1"/>
  <c r="R7895" i="2" a="1"/>
  <c r="R7895" i="2"/>
  <c r="R7896" i="2" a="1"/>
  <c r="R7896" i="2" s="1"/>
  <c r="R7897" i="2" a="1"/>
  <c r="R7897" i="2" s="1"/>
  <c r="R7898" i="2" a="1"/>
  <c r="R7898" i="2" s="1"/>
  <c r="R7899" i="2" a="1"/>
  <c r="R7899" i="2" s="1"/>
  <c r="R7900" i="2" a="1"/>
  <c r="R7900" i="2" s="1"/>
  <c r="R7901" i="2" a="1"/>
  <c r="R7901" i="2" s="1"/>
  <c r="R7902" i="2" a="1"/>
  <c r="R7902" i="2" s="1"/>
  <c r="R7903" i="2" a="1"/>
  <c r="R7903" i="2" s="1"/>
  <c r="R7904" i="2" a="1"/>
  <c r="R7904" i="2" s="1"/>
  <c r="R7905" i="2" a="1"/>
  <c r="R7905" i="2" s="1"/>
  <c r="R7906" i="2" a="1"/>
  <c r="R7906" i="2" s="1"/>
  <c r="R7907" i="2" a="1"/>
  <c r="R7907" i="2" s="1"/>
  <c r="R7908" i="2" a="1"/>
  <c r="R7908" i="2" s="1"/>
  <c r="R7909" i="2" a="1"/>
  <c r="R7909" i="2" s="1"/>
  <c r="R7910" i="2" a="1"/>
  <c r="R7910" i="2" s="1"/>
  <c r="R7911" i="2" a="1"/>
  <c r="R7911" i="2" s="1"/>
  <c r="R7912" i="2" a="1"/>
  <c r="R7912" i="2" s="1"/>
  <c r="R7913" i="2" a="1"/>
  <c r="R7913" i="2" s="1"/>
  <c r="R7914" i="2" a="1"/>
  <c r="R7914" i="2" s="1"/>
  <c r="R7915" i="2" a="1"/>
  <c r="R7915" i="2" s="1"/>
  <c r="R7916" i="2" a="1"/>
  <c r="R7916" i="2" s="1"/>
  <c r="R7917" i="2" a="1"/>
  <c r="R7917" i="2" s="1"/>
  <c r="R7918" i="2" a="1"/>
  <c r="R7918" i="2" s="1"/>
  <c r="R7919" i="2" a="1"/>
  <c r="R7919" i="2" s="1"/>
  <c r="R7920" i="2" a="1"/>
  <c r="R7920" i="2" s="1"/>
  <c r="R7921" i="2" a="1"/>
  <c r="R7921" i="2" s="1"/>
  <c r="R7922" i="2" a="1"/>
  <c r="R7922" i="2" s="1"/>
  <c r="R7923" i="2" a="1"/>
  <c r="R7923" i="2" s="1"/>
  <c r="R7924" i="2" a="1"/>
  <c r="R7924" i="2" s="1"/>
  <c r="R7925" i="2" a="1"/>
  <c r="R7925" i="2" s="1"/>
  <c r="R7926" i="2" a="1"/>
  <c r="R7926" i="2" s="1"/>
  <c r="R7927" i="2" a="1"/>
  <c r="R7927" i="2" s="1"/>
  <c r="R7928" i="2" a="1"/>
  <c r="R7928" i="2" s="1"/>
  <c r="R7929" i="2" a="1"/>
  <c r="R7929" i="2" s="1"/>
  <c r="R7930" i="2" a="1"/>
  <c r="R7930" i="2" s="1"/>
  <c r="R7931" i="2" a="1"/>
  <c r="R7931" i="2" s="1"/>
  <c r="R7932" i="2" a="1"/>
  <c r="R7932" i="2" s="1"/>
  <c r="R7933" i="2" a="1"/>
  <c r="R7933" i="2" s="1"/>
  <c r="R7934" i="2" a="1"/>
  <c r="R7934" i="2" s="1"/>
  <c r="R7935" i="2" a="1"/>
  <c r="R7935" i="2" s="1"/>
  <c r="R7936" i="2" a="1"/>
  <c r="R7936" i="2" s="1"/>
  <c r="R7937" i="2" a="1"/>
  <c r="R7937" i="2" s="1"/>
  <c r="R7938" i="2" a="1"/>
  <c r="R7938" i="2" s="1"/>
  <c r="R7939" i="2" a="1"/>
  <c r="R7939" i="2" s="1"/>
  <c r="R7940" i="2" a="1"/>
  <c r="R7940" i="2" s="1"/>
  <c r="R7941" i="2" a="1"/>
  <c r="R7941" i="2" s="1"/>
  <c r="R7942" i="2" a="1"/>
  <c r="R7942" i="2" s="1"/>
  <c r="R7943" i="2" a="1"/>
  <c r="R7943" i="2" s="1"/>
  <c r="R7944" i="2" a="1"/>
  <c r="R7944" i="2" s="1"/>
  <c r="R7945" i="2" a="1"/>
  <c r="R7945" i="2" s="1"/>
  <c r="R7946" i="2" a="1"/>
  <c r="R7946" i="2" s="1"/>
  <c r="R7947" i="2" a="1"/>
  <c r="R7947" i="2" s="1"/>
  <c r="R7948" i="2" a="1"/>
  <c r="R7948" i="2" s="1"/>
  <c r="R7949" i="2" a="1"/>
  <c r="R7949" i="2" s="1"/>
  <c r="R7950" i="2" a="1"/>
  <c r="R7950" i="2" s="1"/>
  <c r="R7951" i="2" a="1"/>
  <c r="R7951" i="2" s="1"/>
  <c r="R7952" i="2" a="1"/>
  <c r="R7952" i="2" s="1"/>
  <c r="R7953" i="2" a="1"/>
  <c r="R7953" i="2" s="1"/>
  <c r="R7954" i="2" a="1"/>
  <c r="R7954" i="2" s="1"/>
  <c r="R7955" i="2" a="1"/>
  <c r="R7955" i="2" s="1"/>
  <c r="R7956" i="2" a="1"/>
  <c r="R7956" i="2" s="1"/>
  <c r="R7957" i="2" a="1"/>
  <c r="R7957" i="2" s="1"/>
  <c r="R7958" i="2" a="1"/>
  <c r="R7958" i="2" s="1"/>
  <c r="R7959" i="2" a="1"/>
  <c r="R7959" i="2" s="1"/>
  <c r="R7960" i="2" a="1"/>
  <c r="R7960" i="2" s="1"/>
  <c r="R7961" i="2" a="1"/>
  <c r="R7961" i="2" s="1"/>
  <c r="R7962" i="2" a="1"/>
  <c r="R7962" i="2" s="1"/>
  <c r="R7963" i="2" a="1"/>
  <c r="R7963" i="2" s="1"/>
  <c r="R7964" i="2" a="1"/>
  <c r="R7964" i="2" s="1"/>
  <c r="R7965" i="2" a="1"/>
  <c r="R7965" i="2" s="1"/>
  <c r="R7966" i="2" a="1"/>
  <c r="R7966" i="2" s="1"/>
  <c r="R7967" i="2" a="1"/>
  <c r="R7967" i="2" s="1"/>
  <c r="R7968" i="2" a="1"/>
  <c r="R7968" i="2" s="1"/>
  <c r="R7969" i="2" a="1"/>
  <c r="R7969" i="2" s="1"/>
  <c r="R7970" i="2" a="1"/>
  <c r="R7970" i="2" s="1"/>
  <c r="R7971" i="2" a="1"/>
  <c r="R7971" i="2" s="1"/>
  <c r="R7972" i="2" a="1"/>
  <c r="R7972" i="2" s="1"/>
  <c r="R7973" i="2" a="1"/>
  <c r="R7973" i="2" s="1"/>
  <c r="R7974" i="2" a="1"/>
  <c r="R7974" i="2" s="1"/>
  <c r="R7975" i="2" a="1"/>
  <c r="R7975" i="2" s="1"/>
  <c r="R7976" i="2" a="1"/>
  <c r="R7976" i="2" s="1"/>
  <c r="R7977" i="2" a="1"/>
  <c r="R7977" i="2" s="1"/>
  <c r="R7978" i="2" a="1"/>
  <c r="R7978" i="2" s="1"/>
  <c r="R7979" i="2" a="1"/>
  <c r="R7979" i="2" s="1"/>
  <c r="R7980" i="2" a="1"/>
  <c r="R7980" i="2" s="1"/>
  <c r="R7981" i="2" a="1"/>
  <c r="R7981" i="2" s="1"/>
  <c r="R7982" i="2" a="1"/>
  <c r="R7982" i="2" s="1"/>
  <c r="R7983" i="2" a="1"/>
  <c r="R7983" i="2" s="1"/>
  <c r="R7984" i="2" a="1"/>
  <c r="R7984" i="2" s="1"/>
  <c r="R7985" i="2" a="1"/>
  <c r="R7985" i="2" s="1"/>
  <c r="R7986" i="2" a="1"/>
  <c r="R7986" i="2" s="1"/>
  <c r="R7987" i="2" a="1"/>
  <c r="R7987" i="2" s="1"/>
  <c r="R7988" i="2" a="1"/>
  <c r="R7988" i="2" s="1"/>
  <c r="R7989" i="2" a="1"/>
  <c r="R7989" i="2" s="1"/>
  <c r="R7990" i="2" a="1"/>
  <c r="R7990" i="2" s="1"/>
  <c r="R7991" i="2" a="1"/>
  <c r="R7991" i="2" s="1"/>
  <c r="R7992" i="2" a="1"/>
  <c r="R7992" i="2" s="1"/>
  <c r="R7993" i="2" a="1"/>
  <c r="R7993" i="2" s="1"/>
  <c r="R7994" i="2" a="1"/>
  <c r="R7994" i="2" s="1"/>
  <c r="R7995" i="2" a="1"/>
  <c r="R7995" i="2" s="1"/>
  <c r="R7996" i="2" a="1"/>
  <c r="R7996" i="2" s="1"/>
  <c r="R7997" i="2" a="1"/>
  <c r="R7997" i="2" s="1"/>
  <c r="R7998" i="2" a="1"/>
  <c r="R7998" i="2" s="1"/>
  <c r="R7999" i="2" a="1"/>
  <c r="R7999" i="2" s="1"/>
  <c r="R8000" i="2" a="1"/>
  <c r="R8000" i="2" s="1"/>
  <c r="R8001" i="2" a="1"/>
  <c r="R8001" i="2" s="1"/>
  <c r="R8002" i="2" a="1"/>
  <c r="R8002" i="2" s="1"/>
  <c r="R8003" i="2" a="1"/>
  <c r="R8003" i="2" s="1"/>
  <c r="R8004" i="2" a="1"/>
  <c r="R8004" i="2" s="1"/>
  <c r="R8005" i="2" a="1"/>
  <c r="R8005" i="2" s="1"/>
  <c r="R8006" i="2" a="1"/>
  <c r="R8006" i="2" s="1"/>
  <c r="R8007" i="2" a="1"/>
  <c r="R8007" i="2" s="1"/>
  <c r="R8008" i="2" a="1"/>
  <c r="R8008" i="2" s="1"/>
  <c r="R8009" i="2" a="1"/>
  <c r="R8009" i="2" s="1"/>
  <c r="R8010" i="2" a="1"/>
  <c r="R8010" i="2" s="1"/>
  <c r="R8011" i="2" a="1"/>
  <c r="R8011" i="2" s="1"/>
  <c r="R8012" i="2" a="1"/>
  <c r="R8012" i="2" s="1"/>
  <c r="R8013" i="2" a="1"/>
  <c r="R8013" i="2" s="1"/>
  <c r="R8014" i="2" a="1"/>
  <c r="R8014" i="2" s="1"/>
  <c r="R8015" i="2" a="1"/>
  <c r="R8015" i="2" s="1"/>
  <c r="R8016" i="2" a="1"/>
  <c r="R8016" i="2" s="1"/>
  <c r="R8017" i="2" a="1"/>
  <c r="R8017" i="2" s="1"/>
  <c r="R8018" i="2" a="1"/>
  <c r="R8018" i="2" s="1"/>
  <c r="R8019" i="2" a="1"/>
  <c r="R8019" i="2" s="1"/>
  <c r="R8020" i="2" a="1"/>
  <c r="R8020" i="2" s="1"/>
  <c r="R8021" i="2" a="1"/>
  <c r="R8021" i="2" s="1"/>
  <c r="R8022" i="2" a="1"/>
  <c r="R8022" i="2" s="1"/>
  <c r="R8023" i="2" a="1"/>
  <c r="R8023" i="2" s="1"/>
  <c r="R8024" i="2" a="1"/>
  <c r="R8024" i="2" s="1"/>
  <c r="R8025" i="2" a="1"/>
  <c r="R8025" i="2" s="1"/>
  <c r="R8026" i="2" a="1"/>
  <c r="R8026" i="2" s="1"/>
  <c r="R8027" i="2" a="1"/>
  <c r="R8027" i="2" s="1"/>
  <c r="R8028" i="2" a="1"/>
  <c r="R8028" i="2" s="1"/>
  <c r="R8029" i="2" a="1"/>
  <c r="R8029" i="2" s="1"/>
  <c r="R8030" i="2" a="1"/>
  <c r="R8030" i="2" s="1"/>
  <c r="R8031" i="2" a="1"/>
  <c r="R8031" i="2" s="1"/>
  <c r="R8032" i="2" a="1"/>
  <c r="R8032" i="2" s="1"/>
  <c r="R8033" i="2" a="1"/>
  <c r="R8033" i="2" s="1"/>
  <c r="R8034" i="2" a="1"/>
  <c r="R8034" i="2" s="1"/>
  <c r="R8035" i="2" a="1"/>
  <c r="R8035" i="2" s="1"/>
  <c r="R8036" i="2" a="1"/>
  <c r="R8036" i="2" s="1"/>
  <c r="R8037" i="2" a="1"/>
  <c r="R8037" i="2" s="1"/>
  <c r="R8038" i="2" a="1"/>
  <c r="R8038" i="2" s="1"/>
  <c r="R8039" i="2" a="1"/>
  <c r="R8039" i="2" s="1"/>
  <c r="R8040" i="2" a="1"/>
  <c r="R8040" i="2" s="1"/>
  <c r="R8041" i="2" a="1"/>
  <c r="R8041" i="2" s="1"/>
  <c r="R8042" i="2" a="1"/>
  <c r="R8042" i="2" s="1"/>
  <c r="R8043" i="2" a="1"/>
  <c r="R8043" i="2" s="1"/>
  <c r="R8044" i="2" a="1"/>
  <c r="R8044" i="2" s="1"/>
  <c r="R8045" i="2" a="1"/>
  <c r="R8045" i="2" s="1"/>
  <c r="R8046" i="2" a="1"/>
  <c r="R8046" i="2" s="1"/>
  <c r="R8047" i="2" a="1"/>
  <c r="R8047" i="2" s="1"/>
  <c r="R8048" i="2" a="1"/>
  <c r="R8048" i="2" s="1"/>
  <c r="R8049" i="2" a="1"/>
  <c r="R8049" i="2" s="1"/>
  <c r="R8050" i="2" a="1"/>
  <c r="R8050" i="2" s="1"/>
  <c r="R8051" i="2" a="1"/>
  <c r="R8051" i="2" s="1"/>
  <c r="R8052" i="2" a="1"/>
  <c r="R8052" i="2" s="1"/>
  <c r="R8053" i="2" a="1"/>
  <c r="R8053" i="2" s="1"/>
  <c r="R8054" i="2" a="1"/>
  <c r="R8054" i="2" s="1"/>
  <c r="R8055" i="2" a="1"/>
  <c r="R8055" i="2" s="1"/>
  <c r="R8056" i="2" a="1"/>
  <c r="R8056" i="2" s="1"/>
  <c r="R8057" i="2" a="1"/>
  <c r="R8057" i="2" s="1"/>
  <c r="R8058" i="2" a="1"/>
  <c r="R8058" i="2" s="1"/>
  <c r="R8059" i="2" a="1"/>
  <c r="R8059" i="2" s="1"/>
  <c r="R8060" i="2" a="1"/>
  <c r="R8060" i="2" s="1"/>
  <c r="R8061" i="2" a="1"/>
  <c r="R8061" i="2" s="1"/>
  <c r="R8062" i="2" a="1"/>
  <c r="R8062" i="2" s="1"/>
  <c r="R8063" i="2" a="1"/>
  <c r="R8063" i="2" s="1"/>
  <c r="R8064" i="2" a="1"/>
  <c r="R8064" i="2" s="1"/>
  <c r="R8065" i="2" a="1"/>
  <c r="R8065" i="2" s="1"/>
  <c r="R8066" i="2" a="1"/>
  <c r="R8066" i="2" s="1"/>
  <c r="R8067" i="2" a="1"/>
  <c r="R8067" i="2" s="1"/>
  <c r="R8068" i="2" a="1"/>
  <c r="R8068" i="2" s="1"/>
  <c r="R8069" i="2" a="1"/>
  <c r="R8069" i="2" s="1"/>
  <c r="R8070" i="2" a="1"/>
  <c r="R8070" i="2" s="1"/>
  <c r="R8071" i="2" a="1"/>
  <c r="R8071" i="2" s="1"/>
  <c r="R8072" i="2" a="1"/>
  <c r="R8072" i="2" s="1"/>
  <c r="R8073" i="2" a="1"/>
  <c r="R8073" i="2" s="1"/>
  <c r="R8074" i="2" a="1"/>
  <c r="R8074" i="2" s="1"/>
  <c r="R8075" i="2" a="1"/>
  <c r="R8075" i="2" s="1"/>
  <c r="R8076" i="2" a="1"/>
  <c r="R8076" i="2" s="1"/>
  <c r="R8077" i="2" a="1"/>
  <c r="R8077" i="2" s="1"/>
  <c r="R8078" i="2" a="1"/>
  <c r="R8078" i="2" s="1"/>
  <c r="R8079" i="2" a="1"/>
  <c r="R8079" i="2" s="1"/>
  <c r="R8080" i="2" a="1"/>
  <c r="R8080" i="2" s="1"/>
  <c r="R8081" i="2" a="1"/>
  <c r="R8081" i="2" s="1"/>
  <c r="R8082" i="2" a="1"/>
  <c r="R8082" i="2" s="1"/>
  <c r="R8083" i="2" a="1"/>
  <c r="R8083" i="2" s="1"/>
  <c r="R8084" i="2" a="1"/>
  <c r="R8084" i="2" s="1"/>
  <c r="R8085" i="2" a="1"/>
  <c r="R8085" i="2" s="1"/>
  <c r="R8086" i="2" a="1"/>
  <c r="R8086" i="2" s="1"/>
  <c r="R8087" i="2" a="1"/>
  <c r="R8087" i="2" s="1"/>
  <c r="R8088" i="2" a="1"/>
  <c r="R8088" i="2" s="1"/>
  <c r="R8089" i="2" a="1"/>
  <c r="R8089" i="2" s="1"/>
  <c r="R8090" i="2" a="1"/>
  <c r="R8090" i="2" s="1"/>
  <c r="R8091" i="2" a="1"/>
  <c r="R8091" i="2" s="1"/>
  <c r="R8092" i="2" a="1"/>
  <c r="R8092" i="2" s="1"/>
  <c r="R8093" i="2" a="1"/>
  <c r="R8093" i="2" s="1"/>
  <c r="R8094" i="2" a="1"/>
  <c r="R8094" i="2" s="1"/>
  <c r="R8095" i="2" a="1"/>
  <c r="R8095" i="2" s="1"/>
  <c r="R8096" i="2" a="1"/>
  <c r="R8096" i="2" s="1"/>
  <c r="R8097" i="2" a="1"/>
  <c r="R8097" i="2" s="1"/>
  <c r="R8098" i="2" a="1"/>
  <c r="R8098" i="2" s="1"/>
  <c r="R8099" i="2" a="1"/>
  <c r="R8099" i="2" s="1"/>
  <c r="R8100" i="2" a="1"/>
  <c r="R8100" i="2" s="1"/>
  <c r="R8101" i="2" a="1"/>
  <c r="R8101" i="2" s="1"/>
  <c r="R8102" i="2" a="1"/>
  <c r="R8102" i="2" s="1"/>
  <c r="R8103" i="2" a="1"/>
  <c r="R8103" i="2" s="1"/>
  <c r="R8104" i="2" a="1"/>
  <c r="R8104" i="2" s="1"/>
  <c r="R8105" i="2" a="1"/>
  <c r="R8105" i="2" s="1"/>
  <c r="R8106" i="2" a="1"/>
  <c r="R8106" i="2" s="1"/>
  <c r="R8107" i="2" a="1"/>
  <c r="R8107" i="2" s="1"/>
  <c r="R8108" i="2" a="1"/>
  <c r="R8108" i="2" s="1"/>
  <c r="R8109" i="2" a="1"/>
  <c r="R8109" i="2" s="1"/>
  <c r="R8110" i="2" a="1"/>
  <c r="R8110" i="2" s="1"/>
  <c r="R8111" i="2" a="1"/>
  <c r="R8111" i="2" s="1"/>
  <c r="R8112" i="2" a="1"/>
  <c r="R8112" i="2" s="1"/>
  <c r="R8113" i="2" a="1"/>
  <c r="R8113" i="2" s="1"/>
  <c r="R8114" i="2" a="1"/>
  <c r="R8114" i="2" s="1"/>
  <c r="R8115" i="2" a="1"/>
  <c r="R8115" i="2" s="1"/>
  <c r="R8116" i="2" a="1"/>
  <c r="R8116" i="2" s="1"/>
  <c r="R8117" i="2" a="1"/>
  <c r="R8117" i="2" s="1"/>
  <c r="R8118" i="2" a="1"/>
  <c r="R8118" i="2" s="1"/>
  <c r="R8119" i="2" a="1"/>
  <c r="R8119" i="2" s="1"/>
  <c r="R8120" i="2" a="1"/>
  <c r="R8120" i="2" s="1"/>
  <c r="R8121" i="2" a="1"/>
  <c r="R8121" i="2" s="1"/>
  <c r="R8122" i="2" a="1"/>
  <c r="R8122" i="2" s="1"/>
  <c r="R8123" i="2" a="1"/>
  <c r="R8123" i="2" s="1"/>
  <c r="R8124" i="2" a="1"/>
  <c r="R8124" i="2" s="1"/>
  <c r="R8125" i="2" a="1"/>
  <c r="R8125" i="2" s="1"/>
  <c r="R8126" i="2" a="1"/>
  <c r="R8126" i="2" s="1"/>
  <c r="R8127" i="2" a="1"/>
  <c r="R8127" i="2" s="1"/>
  <c r="R8128" i="2" a="1"/>
  <c r="R8128" i="2" s="1"/>
  <c r="R8129" i="2" a="1"/>
  <c r="R8129" i="2" s="1"/>
  <c r="R8130" i="2" a="1"/>
  <c r="R8130" i="2" s="1"/>
  <c r="R8131" i="2" a="1"/>
  <c r="R8131" i="2" s="1"/>
  <c r="R8132" i="2" a="1"/>
  <c r="R8132" i="2" s="1"/>
  <c r="R8133" i="2" a="1"/>
  <c r="R8133" i="2" s="1"/>
  <c r="R8134" i="2" a="1"/>
  <c r="R8134" i="2" s="1"/>
  <c r="R8135" i="2" a="1"/>
  <c r="R8135" i="2" s="1"/>
  <c r="R8136" i="2" a="1"/>
  <c r="R8136" i="2" s="1"/>
  <c r="R8137" i="2" a="1"/>
  <c r="R8137" i="2" s="1"/>
  <c r="R8138" i="2" a="1"/>
  <c r="R8138" i="2" s="1"/>
  <c r="R8139" i="2" a="1"/>
  <c r="R8139" i="2" s="1"/>
  <c r="R8140" i="2" a="1"/>
  <c r="R8140" i="2" s="1"/>
  <c r="R8141" i="2" a="1"/>
  <c r="R8141" i="2" s="1"/>
  <c r="R8142" i="2" a="1"/>
  <c r="R8142" i="2" s="1"/>
  <c r="R8143" i="2" a="1"/>
  <c r="R8143" i="2" s="1"/>
  <c r="R8144" i="2" a="1"/>
  <c r="R8144" i="2" s="1"/>
  <c r="R8145" i="2" a="1"/>
  <c r="R8145" i="2" s="1"/>
  <c r="R8146" i="2" a="1"/>
  <c r="R8146" i="2" s="1"/>
  <c r="R8147" i="2" a="1"/>
  <c r="R8147" i="2" s="1"/>
  <c r="R8148" i="2" a="1"/>
  <c r="R8148" i="2" s="1"/>
  <c r="R8149" i="2" a="1"/>
  <c r="R8149" i="2" s="1"/>
  <c r="R8150" i="2" a="1"/>
  <c r="R8150" i="2" s="1"/>
  <c r="R8151" i="2" a="1"/>
  <c r="R8151" i="2" s="1"/>
  <c r="R8152" i="2" a="1"/>
  <c r="R8152" i="2" s="1"/>
  <c r="R8153" i="2" a="1"/>
  <c r="R8153" i="2" s="1"/>
  <c r="R8154" i="2" a="1"/>
  <c r="R8154" i="2" s="1"/>
  <c r="R8155" i="2" a="1"/>
  <c r="R8155" i="2" s="1"/>
  <c r="R8156" i="2" a="1"/>
  <c r="R8156" i="2" s="1"/>
  <c r="R8157" i="2" a="1"/>
  <c r="R8157" i="2" s="1"/>
  <c r="R8158" i="2" a="1"/>
  <c r="R8158" i="2" s="1"/>
  <c r="R8159" i="2" a="1"/>
  <c r="R8159" i="2" s="1"/>
  <c r="R8160" i="2" a="1"/>
  <c r="R8160" i="2" s="1"/>
  <c r="R8161" i="2" a="1"/>
  <c r="R8161" i="2" s="1"/>
  <c r="R8162" i="2" a="1"/>
  <c r="R8162" i="2" s="1"/>
  <c r="R8163" i="2" a="1"/>
  <c r="R8163" i="2" s="1"/>
  <c r="R8164" i="2" a="1"/>
  <c r="R8164" i="2" s="1"/>
  <c r="R8165" i="2" a="1"/>
  <c r="R8165" i="2" s="1"/>
  <c r="R8166" i="2" a="1"/>
  <c r="R8166" i="2" s="1"/>
  <c r="R8167" i="2" a="1"/>
  <c r="R8167" i="2" s="1"/>
  <c r="R8168" i="2" a="1"/>
  <c r="R8168" i="2" s="1"/>
  <c r="R8169" i="2" a="1"/>
  <c r="R8169" i="2" s="1"/>
  <c r="R8170" i="2" a="1"/>
  <c r="R8170" i="2" s="1"/>
  <c r="R8171" i="2" a="1"/>
  <c r="R8171" i="2" s="1"/>
  <c r="R8172" i="2" a="1"/>
  <c r="R8172" i="2" s="1"/>
  <c r="R8173" i="2" a="1"/>
  <c r="R8173" i="2" s="1"/>
  <c r="R8174" i="2" a="1"/>
  <c r="R8174" i="2" s="1"/>
  <c r="R8175" i="2" a="1"/>
  <c r="R8175" i="2" s="1"/>
  <c r="R8176" i="2" a="1"/>
  <c r="R8176" i="2" s="1"/>
  <c r="R8177" i="2" a="1"/>
  <c r="R8177" i="2" s="1"/>
  <c r="R8178" i="2" a="1"/>
  <c r="R8178" i="2" s="1"/>
  <c r="R8179" i="2" a="1"/>
  <c r="R8179" i="2" s="1"/>
  <c r="R8180" i="2" a="1"/>
  <c r="R8180" i="2" s="1"/>
  <c r="R8181" i="2" a="1"/>
  <c r="R8181" i="2" s="1"/>
  <c r="R8182" i="2" a="1"/>
  <c r="R8182" i="2" s="1"/>
  <c r="R8183" i="2" a="1"/>
  <c r="R8183" i="2" s="1"/>
  <c r="R8184" i="2" a="1"/>
  <c r="R8184" i="2" s="1"/>
  <c r="R8185" i="2" a="1"/>
  <c r="R8185" i="2" s="1"/>
  <c r="R8186" i="2" a="1"/>
  <c r="R8186" i="2" s="1"/>
  <c r="R8187" i="2" a="1"/>
  <c r="R8187" i="2" s="1"/>
  <c r="R8188" i="2" a="1"/>
  <c r="R8188" i="2" s="1"/>
  <c r="R8189" i="2" a="1"/>
  <c r="R8189" i="2" s="1"/>
  <c r="R8190" i="2" a="1"/>
  <c r="R8190" i="2" s="1"/>
  <c r="R8191" i="2" a="1"/>
  <c r="R8191" i="2" s="1"/>
  <c r="R8192" i="2" a="1"/>
  <c r="R8192" i="2" s="1"/>
  <c r="R8193" i="2" a="1"/>
  <c r="R8193" i="2" s="1"/>
  <c r="R8194" i="2" a="1"/>
  <c r="R8194" i="2" s="1"/>
  <c r="R8195" i="2" a="1"/>
  <c r="R8195" i="2" s="1"/>
  <c r="R8196" i="2" a="1"/>
  <c r="R8196" i="2" s="1"/>
  <c r="R8197" i="2" a="1"/>
  <c r="R8197" i="2" s="1"/>
  <c r="R8198" i="2" a="1"/>
  <c r="R8198" i="2" s="1"/>
  <c r="R8199" i="2" a="1"/>
  <c r="R8199" i="2" s="1"/>
  <c r="R8200" i="2" a="1"/>
  <c r="R8200" i="2" s="1"/>
  <c r="R8201" i="2" a="1"/>
  <c r="R8201" i="2" s="1"/>
  <c r="R8202" i="2" a="1"/>
  <c r="R8202" i="2" s="1"/>
  <c r="R8203" i="2" a="1"/>
  <c r="R8203" i="2" s="1"/>
  <c r="R8204" i="2" a="1"/>
  <c r="R8204" i="2" s="1"/>
  <c r="R8205" i="2" a="1"/>
  <c r="R8205" i="2" s="1"/>
  <c r="R8206" i="2" a="1"/>
  <c r="R8206" i="2" s="1"/>
  <c r="R8207" i="2" a="1"/>
  <c r="R8207" i="2" s="1"/>
  <c r="R8208" i="2" a="1"/>
  <c r="R8208" i="2" s="1"/>
  <c r="R8209" i="2" a="1"/>
  <c r="R8209" i="2" s="1"/>
  <c r="R8210" i="2" a="1"/>
  <c r="R8210" i="2" s="1"/>
  <c r="R8211" i="2" a="1"/>
  <c r="R8211" i="2" s="1"/>
  <c r="R8212" i="2" a="1"/>
  <c r="R8212" i="2" s="1"/>
  <c r="R8213" i="2" a="1"/>
  <c r="R8213" i="2" s="1"/>
  <c r="R8214" i="2" a="1"/>
  <c r="R8214" i="2" s="1"/>
  <c r="R8215" i="2" a="1"/>
  <c r="R8215" i="2" s="1"/>
  <c r="R8216" i="2" a="1"/>
  <c r="R8216" i="2" s="1"/>
  <c r="R8217" i="2" a="1"/>
  <c r="R8217" i="2" s="1"/>
  <c r="R8218" i="2" a="1"/>
  <c r="R8218" i="2" s="1"/>
  <c r="R8219" i="2" a="1"/>
  <c r="R8219" i="2" s="1"/>
  <c r="R8220" i="2" a="1"/>
  <c r="R8220" i="2" s="1"/>
  <c r="R8221" i="2" a="1"/>
  <c r="R8221" i="2" s="1"/>
  <c r="R8222" i="2" a="1"/>
  <c r="R8222" i="2" s="1"/>
  <c r="R8223" i="2" a="1"/>
  <c r="R8223" i="2" s="1"/>
  <c r="R8224" i="2" a="1"/>
  <c r="R8224" i="2" s="1"/>
  <c r="R8225" i="2" a="1"/>
  <c r="R8225" i="2" s="1"/>
  <c r="R8226" i="2" a="1"/>
  <c r="R8226" i="2" s="1"/>
  <c r="R8227" i="2" a="1"/>
  <c r="R8227" i="2" s="1"/>
  <c r="R8228" i="2" a="1"/>
  <c r="R8228" i="2" s="1"/>
  <c r="R8229" i="2" a="1"/>
  <c r="R8229" i="2" s="1"/>
  <c r="R8230" i="2" a="1"/>
  <c r="R8230" i="2" s="1"/>
  <c r="R8231" i="2" a="1"/>
  <c r="R8231" i="2" s="1"/>
  <c r="R8232" i="2" a="1"/>
  <c r="R8232" i="2" s="1"/>
  <c r="R8233" i="2" a="1"/>
  <c r="R8233" i="2" s="1"/>
  <c r="R8234" i="2" a="1"/>
  <c r="R8234" i="2" s="1"/>
  <c r="R8235" i="2" a="1"/>
  <c r="R8235" i="2" s="1"/>
  <c r="R8236" i="2" a="1"/>
  <c r="R8236" i="2" s="1"/>
  <c r="R8237" i="2" a="1"/>
  <c r="R8237" i="2" s="1"/>
  <c r="R8238" i="2" a="1"/>
  <c r="R8238" i="2" s="1"/>
  <c r="R8239" i="2" a="1"/>
  <c r="R8239" i="2" s="1"/>
  <c r="R8240" i="2" a="1"/>
  <c r="R8240" i="2" s="1"/>
  <c r="R8241" i="2" a="1"/>
  <c r="R8241" i="2" s="1"/>
  <c r="R8242" i="2" a="1"/>
  <c r="R8242" i="2" s="1"/>
  <c r="R8243" i="2" a="1"/>
  <c r="R8243" i="2" s="1"/>
  <c r="R8244" i="2" a="1"/>
  <c r="R8244" i="2" s="1"/>
  <c r="R8245" i="2" a="1"/>
  <c r="R8245" i="2" s="1"/>
  <c r="R8246" i="2" a="1"/>
  <c r="R8246" i="2" s="1"/>
  <c r="R8247" i="2" a="1"/>
  <c r="R8247" i="2" s="1"/>
  <c r="R8248" i="2" a="1"/>
  <c r="R8248" i="2" s="1"/>
  <c r="R8249" i="2" a="1"/>
  <c r="R8249" i="2" s="1"/>
  <c r="R8250" i="2" a="1"/>
  <c r="R8250" i="2" s="1"/>
  <c r="R8251" i="2" a="1"/>
  <c r="R8251" i="2" s="1"/>
  <c r="R8252" i="2" a="1"/>
  <c r="R8252" i="2" s="1"/>
  <c r="R8253" i="2" a="1"/>
  <c r="R8253" i="2" s="1"/>
  <c r="R8254" i="2" a="1"/>
  <c r="R8254" i="2" s="1"/>
  <c r="R8255" i="2" a="1"/>
  <c r="R8255" i="2" s="1"/>
  <c r="R8256" i="2" a="1"/>
  <c r="R8256" i="2" s="1"/>
  <c r="R8257" i="2" a="1"/>
  <c r="R8257" i="2" s="1"/>
  <c r="R8258" i="2" a="1"/>
  <c r="R8258" i="2" s="1"/>
  <c r="R8259" i="2" a="1"/>
  <c r="R8259" i="2" s="1"/>
  <c r="R8260" i="2" a="1"/>
  <c r="R8260" i="2" s="1"/>
  <c r="R8261" i="2" a="1"/>
  <c r="R8261" i="2" s="1"/>
  <c r="R8262" i="2" a="1"/>
  <c r="R8262" i="2" s="1"/>
  <c r="R8263" i="2" a="1"/>
  <c r="R8263" i="2" s="1"/>
  <c r="R8264" i="2" a="1"/>
  <c r="R8264" i="2" s="1"/>
  <c r="R8265" i="2" a="1"/>
  <c r="R8265" i="2" s="1"/>
  <c r="R8266" i="2" a="1"/>
  <c r="R8266" i="2" s="1"/>
  <c r="R8267" i="2" a="1"/>
  <c r="R8267" i="2" s="1"/>
  <c r="R8268" i="2" a="1"/>
  <c r="R8268" i="2" s="1"/>
  <c r="R8269" i="2" a="1"/>
  <c r="R8269" i="2" s="1"/>
  <c r="R8270" i="2" a="1"/>
  <c r="R8270" i="2" s="1"/>
  <c r="R8271" i="2" a="1"/>
  <c r="R8271" i="2" s="1"/>
  <c r="R8272" i="2" a="1"/>
  <c r="R8272" i="2" s="1"/>
  <c r="R8273" i="2" a="1"/>
  <c r="R8273" i="2" s="1"/>
  <c r="R8274" i="2" a="1"/>
  <c r="R8274" i="2" s="1"/>
  <c r="R8275" i="2" a="1"/>
  <c r="R8275" i="2" s="1"/>
  <c r="R8276" i="2" a="1"/>
  <c r="R8276" i="2" s="1"/>
  <c r="R8277" i="2" a="1"/>
  <c r="R8277" i="2" s="1"/>
  <c r="R8278" i="2" a="1"/>
  <c r="R8278" i="2" s="1"/>
  <c r="R8279" i="2" a="1"/>
  <c r="R8279" i="2" s="1"/>
  <c r="R8280" i="2" a="1"/>
  <c r="R8280" i="2" s="1"/>
  <c r="R8281" i="2" a="1"/>
  <c r="R8281" i="2" s="1"/>
  <c r="R8282" i="2" a="1"/>
  <c r="R8282" i="2" s="1"/>
  <c r="R8283" i="2" a="1"/>
  <c r="R8283" i="2" s="1"/>
  <c r="R8284" i="2" a="1"/>
  <c r="R8284" i="2" s="1"/>
  <c r="R8285" i="2" a="1"/>
  <c r="R8285" i="2" s="1"/>
  <c r="R8286" i="2" a="1"/>
  <c r="R8286" i="2" s="1"/>
  <c r="R8287" i="2" a="1"/>
  <c r="R8287" i="2" s="1"/>
  <c r="R8288" i="2" a="1"/>
  <c r="R8288" i="2" s="1"/>
  <c r="R8289" i="2" a="1"/>
  <c r="R8289" i="2" s="1"/>
  <c r="R8290" i="2" a="1"/>
  <c r="R8290" i="2" s="1"/>
  <c r="R8291" i="2" a="1"/>
  <c r="R8291" i="2" s="1"/>
  <c r="R8292" i="2" a="1"/>
  <c r="R8292" i="2" s="1"/>
  <c r="R8293" i="2" a="1"/>
  <c r="R8293" i="2" s="1"/>
  <c r="R8294" i="2" a="1"/>
  <c r="R8294" i="2" s="1"/>
  <c r="R8295" i="2" a="1"/>
  <c r="R8295" i="2" s="1"/>
  <c r="R8296" i="2" a="1"/>
  <c r="R8296" i="2" s="1"/>
  <c r="R8297" i="2" a="1"/>
  <c r="R8297" i="2" s="1"/>
  <c r="R8298" i="2" a="1"/>
  <c r="R8298" i="2" s="1"/>
  <c r="R8299" i="2" a="1"/>
  <c r="R8299" i="2" s="1"/>
  <c r="R8300" i="2" a="1"/>
  <c r="R8300" i="2" s="1"/>
  <c r="R8301" i="2" a="1"/>
  <c r="R8301" i="2" s="1"/>
  <c r="R8302" i="2" a="1"/>
  <c r="R8302" i="2" s="1"/>
  <c r="R8303" i="2" a="1"/>
  <c r="R8303" i="2" s="1"/>
  <c r="R8304" i="2" a="1"/>
  <c r="R8304" i="2" s="1"/>
  <c r="R8305" i="2" a="1"/>
  <c r="R8305" i="2" s="1"/>
  <c r="R8306" i="2" a="1"/>
  <c r="R8306" i="2" s="1"/>
  <c r="R8307" i="2" a="1"/>
  <c r="R8307" i="2" s="1"/>
  <c r="R8308" i="2" a="1"/>
  <c r="R8308" i="2" s="1"/>
  <c r="R8309" i="2" a="1"/>
  <c r="R8309" i="2" s="1"/>
  <c r="R8310" i="2" a="1"/>
  <c r="R8310" i="2" s="1"/>
  <c r="R8311" i="2" a="1"/>
  <c r="R8311" i="2" s="1"/>
  <c r="R8312" i="2" a="1"/>
  <c r="R8312" i="2" s="1"/>
  <c r="R8313" i="2" a="1"/>
  <c r="R8313" i="2" s="1"/>
  <c r="R8314" i="2" a="1"/>
  <c r="R8314" i="2" s="1"/>
  <c r="R8315" i="2" a="1"/>
  <c r="R8315" i="2" s="1"/>
  <c r="R8316" i="2" a="1"/>
  <c r="R8316" i="2" s="1"/>
  <c r="R8317" i="2" a="1"/>
  <c r="R8317" i="2" s="1"/>
  <c r="R8318" i="2" a="1"/>
  <c r="R8318" i="2" s="1"/>
  <c r="R8319" i="2" a="1"/>
  <c r="R8319" i="2" s="1"/>
  <c r="R8320" i="2" a="1"/>
  <c r="R8320" i="2" s="1"/>
  <c r="R8321" i="2" a="1"/>
  <c r="R8321" i="2" s="1"/>
  <c r="R8322" i="2" a="1"/>
  <c r="R8322" i="2" s="1"/>
  <c r="R8323" i="2" a="1"/>
  <c r="R8323" i="2" s="1"/>
  <c r="R8324" i="2" a="1"/>
  <c r="R8324" i="2" s="1"/>
  <c r="R8325" i="2" a="1"/>
  <c r="R8325" i="2" s="1"/>
  <c r="R8326" i="2" a="1"/>
  <c r="R8326" i="2" s="1"/>
  <c r="R8327" i="2" a="1"/>
  <c r="R8327" i="2" s="1"/>
  <c r="R8328" i="2" a="1"/>
  <c r="R8328" i="2" s="1"/>
  <c r="R8329" i="2" a="1"/>
  <c r="R8329" i="2" s="1"/>
  <c r="R8330" i="2" a="1"/>
  <c r="R8330" i="2" s="1"/>
  <c r="R8331" i="2" a="1"/>
  <c r="R8331" i="2" s="1"/>
  <c r="R8332" i="2" a="1"/>
  <c r="R8332" i="2" s="1"/>
  <c r="R8333" i="2" a="1"/>
  <c r="R8333" i="2" s="1"/>
  <c r="R8334" i="2" a="1"/>
  <c r="R8334" i="2" s="1"/>
  <c r="R8335" i="2" a="1"/>
  <c r="R8335" i="2" s="1"/>
  <c r="R8336" i="2" a="1"/>
  <c r="R8336" i="2" s="1"/>
  <c r="R8337" i="2" a="1"/>
  <c r="R8337" i="2" s="1"/>
  <c r="R8338" i="2" a="1"/>
  <c r="R8338" i="2" s="1"/>
  <c r="R8339" i="2" a="1"/>
  <c r="R8339" i="2" s="1"/>
  <c r="R8340" i="2" a="1"/>
  <c r="R8340" i="2" s="1"/>
  <c r="R8341" i="2" a="1"/>
  <c r="R8341" i="2" s="1"/>
  <c r="R8342" i="2" a="1"/>
  <c r="R8342" i="2" s="1"/>
  <c r="R8343" i="2" a="1"/>
  <c r="R8343" i="2" s="1"/>
  <c r="R8344" i="2" a="1"/>
  <c r="R8344" i="2" s="1"/>
  <c r="R8345" i="2" a="1"/>
  <c r="R8345" i="2" s="1"/>
  <c r="R8346" i="2" a="1"/>
  <c r="R8346" i="2" s="1"/>
  <c r="R8347" i="2" a="1"/>
  <c r="R8347" i="2" s="1"/>
  <c r="R8348" i="2" a="1"/>
  <c r="R8348" i="2" s="1"/>
  <c r="R8349" i="2" a="1"/>
  <c r="R8349" i="2" s="1"/>
  <c r="R8350" i="2" a="1"/>
  <c r="R8350" i="2" s="1"/>
  <c r="R8351" i="2" a="1"/>
  <c r="R8351" i="2" s="1"/>
  <c r="R8352" i="2" a="1"/>
  <c r="R8352" i="2" s="1"/>
  <c r="R8353" i="2" a="1"/>
  <c r="R8353" i="2" s="1"/>
  <c r="R8354" i="2" a="1"/>
  <c r="R8354" i="2" s="1"/>
  <c r="R8355" i="2" a="1"/>
  <c r="R8355" i="2" s="1"/>
  <c r="R8356" i="2" a="1"/>
  <c r="R8356" i="2" s="1"/>
  <c r="R8357" i="2" a="1"/>
  <c r="R8357" i="2" s="1"/>
  <c r="R8358" i="2" a="1"/>
  <c r="R8358" i="2" s="1"/>
  <c r="R8359" i="2" a="1"/>
  <c r="R8359" i="2" s="1"/>
  <c r="R8360" i="2" a="1"/>
  <c r="R8360" i="2" s="1"/>
  <c r="R8361" i="2" a="1"/>
  <c r="R8361" i="2" s="1"/>
  <c r="R8362" i="2" a="1"/>
  <c r="R8362" i="2" s="1"/>
  <c r="R8363" i="2" a="1"/>
  <c r="R8363" i="2" s="1"/>
  <c r="R8364" i="2" a="1"/>
  <c r="R8364" i="2" s="1"/>
  <c r="R8365" i="2" a="1"/>
  <c r="R8365" i="2" s="1"/>
  <c r="R8366" i="2" a="1"/>
  <c r="R8366" i="2" s="1"/>
  <c r="R8367" i="2" a="1"/>
  <c r="R8367" i="2" s="1"/>
  <c r="R8368" i="2" a="1"/>
  <c r="R8368" i="2" s="1"/>
  <c r="R8369" i="2" a="1"/>
  <c r="R8369" i="2" s="1"/>
  <c r="R8370" i="2" a="1"/>
  <c r="R8370" i="2" s="1"/>
  <c r="R8371" i="2" a="1"/>
  <c r="R8371" i="2" s="1"/>
  <c r="R8372" i="2" a="1"/>
  <c r="R8372" i="2" s="1"/>
  <c r="R8373" i="2" a="1"/>
  <c r="R8373" i="2" s="1"/>
  <c r="R8374" i="2" a="1"/>
  <c r="R8374" i="2" s="1"/>
  <c r="R8375" i="2" a="1"/>
  <c r="R8375" i="2" s="1"/>
  <c r="R8376" i="2" a="1"/>
  <c r="R8376" i="2" s="1"/>
  <c r="R8377" i="2" a="1"/>
  <c r="R8377" i="2" s="1"/>
  <c r="R8378" i="2" a="1"/>
  <c r="R8378" i="2" s="1"/>
  <c r="R8379" i="2" a="1"/>
  <c r="R8379" i="2" s="1"/>
  <c r="R8380" i="2" a="1"/>
  <c r="R8380" i="2" s="1"/>
  <c r="R8381" i="2" a="1"/>
  <c r="R8381" i="2" s="1"/>
  <c r="R8382" i="2" a="1"/>
  <c r="R8382" i="2" s="1"/>
  <c r="R8383" i="2" a="1"/>
  <c r="R8383" i="2" s="1"/>
  <c r="R8384" i="2" a="1"/>
  <c r="R8384" i="2" s="1"/>
  <c r="R8385" i="2" a="1"/>
  <c r="R8385" i="2" s="1"/>
  <c r="R8386" i="2" a="1"/>
  <c r="R8386" i="2" s="1"/>
  <c r="R8387" i="2" a="1"/>
  <c r="R8387" i="2" s="1"/>
  <c r="R8388" i="2" a="1"/>
  <c r="R8388" i="2" s="1"/>
  <c r="R8389" i="2" a="1"/>
  <c r="R8389" i="2" s="1"/>
  <c r="R8390" i="2" a="1"/>
  <c r="R8390" i="2" s="1"/>
  <c r="R8391" i="2" a="1"/>
  <c r="R8391" i="2" s="1"/>
  <c r="R8392" i="2" a="1"/>
  <c r="R8392" i="2" s="1"/>
  <c r="R8393" i="2" a="1"/>
  <c r="R8393" i="2" s="1"/>
  <c r="R8394" i="2" a="1"/>
  <c r="R8394" i="2" s="1"/>
  <c r="R8395" i="2" a="1"/>
  <c r="R8395" i="2" s="1"/>
  <c r="R8396" i="2" a="1"/>
  <c r="R8396" i="2" s="1"/>
  <c r="R8397" i="2" a="1"/>
  <c r="R8397" i="2" s="1"/>
  <c r="R8398" i="2" a="1"/>
  <c r="R8398" i="2" s="1"/>
  <c r="R8399" i="2" a="1"/>
  <c r="R8399" i="2" s="1"/>
  <c r="R8400" i="2" a="1"/>
  <c r="R8400" i="2" s="1"/>
  <c r="R8401" i="2" a="1"/>
  <c r="R8401" i="2" s="1"/>
  <c r="R8402" i="2" a="1"/>
  <c r="R8402" i="2" s="1"/>
  <c r="R8403" i="2" a="1"/>
  <c r="R8403" i="2" s="1"/>
  <c r="R8404" i="2" a="1"/>
  <c r="R8404" i="2" s="1"/>
  <c r="R8405" i="2" a="1"/>
  <c r="R8405" i="2" s="1"/>
  <c r="R8406" i="2" a="1"/>
  <c r="R8406" i="2" s="1"/>
  <c r="R8407" i="2" a="1"/>
  <c r="R8407" i="2" s="1"/>
  <c r="R8408" i="2" a="1"/>
  <c r="R8408" i="2" s="1"/>
  <c r="R8409" i="2" a="1"/>
  <c r="R8409" i="2" s="1"/>
  <c r="R8410" i="2" a="1"/>
  <c r="R8410" i="2" s="1"/>
  <c r="R8411" i="2" a="1"/>
  <c r="R8411" i="2" s="1"/>
  <c r="R8412" i="2" a="1"/>
  <c r="R8412" i="2" s="1"/>
  <c r="R8413" i="2" a="1"/>
  <c r="R8413" i="2" s="1"/>
  <c r="R8414" i="2" a="1"/>
  <c r="R8414" i="2" s="1"/>
  <c r="R8415" i="2" a="1"/>
  <c r="R8415" i="2" s="1"/>
  <c r="R8416" i="2" a="1"/>
  <c r="R8416" i="2" s="1"/>
  <c r="R8417" i="2" a="1"/>
  <c r="R8417" i="2" s="1"/>
  <c r="R8418" i="2" a="1"/>
  <c r="R8418" i="2" s="1"/>
  <c r="R8419" i="2" a="1"/>
  <c r="R8419" i="2" s="1"/>
  <c r="R8420" i="2" a="1"/>
  <c r="R8420" i="2" s="1"/>
  <c r="R8421" i="2" a="1"/>
  <c r="R8421" i="2" s="1"/>
  <c r="R8422" i="2" a="1"/>
  <c r="R8422" i="2" s="1"/>
  <c r="R8423" i="2" a="1"/>
  <c r="R8423" i="2" s="1"/>
  <c r="R8424" i="2" a="1"/>
  <c r="R8424" i="2" s="1"/>
  <c r="R8425" i="2" a="1"/>
  <c r="R8425" i="2" s="1"/>
  <c r="R8426" i="2" a="1"/>
  <c r="R8426" i="2" s="1"/>
  <c r="R8427" i="2" a="1"/>
  <c r="R8427" i="2" s="1"/>
  <c r="R8428" i="2" a="1"/>
  <c r="R8428" i="2" s="1"/>
  <c r="R8429" i="2" a="1"/>
  <c r="R8429" i="2" s="1"/>
  <c r="R8430" i="2" a="1"/>
  <c r="R8430" i="2" s="1"/>
  <c r="R8431" i="2" a="1"/>
  <c r="R8431" i="2" s="1"/>
  <c r="R8432" i="2" a="1"/>
  <c r="R8432" i="2" s="1"/>
  <c r="R8433" i="2" a="1"/>
  <c r="R8433" i="2" s="1"/>
  <c r="R8434" i="2" a="1"/>
  <c r="R8434" i="2" s="1"/>
  <c r="R8435" i="2" a="1"/>
  <c r="R8435" i="2" s="1"/>
  <c r="R8436" i="2" a="1"/>
  <c r="R8436" i="2" s="1"/>
  <c r="R8437" i="2" a="1"/>
  <c r="R8437" i="2" s="1"/>
  <c r="R8438" i="2" a="1"/>
  <c r="R8438" i="2" s="1"/>
  <c r="R8439" i="2" a="1"/>
  <c r="R8439" i="2" s="1"/>
  <c r="R8440" i="2" a="1"/>
  <c r="R8440" i="2" s="1"/>
  <c r="R8441" i="2" a="1"/>
  <c r="R8441" i="2" s="1"/>
  <c r="R8442" i="2" a="1"/>
  <c r="R8442" i="2" s="1"/>
  <c r="R8443" i="2" a="1"/>
  <c r="R8443" i="2" s="1"/>
  <c r="R8444" i="2" a="1"/>
  <c r="R8444" i="2" s="1"/>
  <c r="R8445" i="2" a="1"/>
  <c r="R8445" i="2" s="1"/>
  <c r="R8446" i="2" a="1"/>
  <c r="R8446" i="2" s="1"/>
  <c r="R8447" i="2" a="1"/>
  <c r="R8447" i="2" s="1"/>
  <c r="R8448" i="2" a="1"/>
  <c r="R8448" i="2" s="1"/>
  <c r="R8449" i="2" a="1"/>
  <c r="R8449" i="2" s="1"/>
  <c r="R8450" i="2" a="1"/>
  <c r="R8450" i="2" s="1"/>
  <c r="R8451" i="2" a="1"/>
  <c r="R8451" i="2" s="1"/>
  <c r="R8452" i="2" a="1"/>
  <c r="R8452" i="2" s="1"/>
  <c r="R8453" i="2" a="1"/>
  <c r="R8453" i="2" s="1"/>
  <c r="R8454" i="2" a="1"/>
  <c r="R8454" i="2" s="1"/>
  <c r="R8455" i="2" a="1"/>
  <c r="R8455" i="2" s="1"/>
  <c r="R8456" i="2" a="1"/>
  <c r="R8456" i="2" s="1"/>
  <c r="R8457" i="2" a="1"/>
  <c r="R8457" i="2" s="1"/>
  <c r="R8458" i="2" a="1"/>
  <c r="R8458" i="2" s="1"/>
  <c r="R8459" i="2" a="1"/>
  <c r="R8459" i="2" s="1"/>
  <c r="R8460" i="2" a="1"/>
  <c r="R8460" i="2" s="1"/>
  <c r="R8461" i="2" a="1"/>
  <c r="R8461" i="2" s="1"/>
  <c r="R8462" i="2" a="1"/>
  <c r="R8462" i="2" s="1"/>
  <c r="R8463" i="2" a="1"/>
  <c r="R8463" i="2" s="1"/>
  <c r="R8464" i="2" a="1"/>
  <c r="R8464" i="2" s="1"/>
  <c r="R8465" i="2" a="1"/>
  <c r="R8465" i="2" s="1"/>
  <c r="R8466" i="2" a="1"/>
  <c r="R8466" i="2" s="1"/>
  <c r="R8467" i="2" a="1"/>
  <c r="R8467" i="2" s="1"/>
  <c r="R8468" i="2" a="1"/>
  <c r="R8468" i="2" s="1"/>
  <c r="R8469" i="2" a="1"/>
  <c r="R8469" i="2" s="1"/>
  <c r="R8470" i="2" a="1"/>
  <c r="R8470" i="2" s="1"/>
  <c r="R8471" i="2" a="1"/>
  <c r="R8471" i="2" s="1"/>
  <c r="R8472" i="2" a="1"/>
  <c r="R8472" i="2" s="1"/>
  <c r="R8473" i="2" a="1"/>
  <c r="R8473" i="2" s="1"/>
  <c r="R8474" i="2" a="1"/>
  <c r="R8474" i="2" s="1"/>
  <c r="R8475" i="2" a="1"/>
  <c r="R8475" i="2" s="1"/>
  <c r="R8476" i="2" a="1"/>
  <c r="R8476" i="2" s="1"/>
  <c r="R8477" i="2" a="1"/>
  <c r="R8477" i="2" s="1"/>
  <c r="R8478" i="2" a="1"/>
  <c r="R8478" i="2" s="1"/>
  <c r="R8479" i="2" a="1"/>
  <c r="R8479" i="2" s="1"/>
  <c r="R8480" i="2" a="1"/>
  <c r="R8480" i="2" s="1"/>
  <c r="R8481" i="2" a="1"/>
  <c r="R8481" i="2" s="1"/>
  <c r="R8482" i="2" a="1"/>
  <c r="R8482" i="2" s="1"/>
  <c r="R8483" i="2" a="1"/>
  <c r="R8483" i="2" s="1"/>
  <c r="R8484" i="2" a="1"/>
  <c r="R8484" i="2" s="1"/>
  <c r="R8485" i="2" a="1"/>
  <c r="R8485" i="2" s="1"/>
  <c r="R8486" i="2" a="1"/>
  <c r="R8486" i="2" s="1"/>
  <c r="R8487" i="2" a="1"/>
  <c r="R8487" i="2" s="1"/>
  <c r="R8488" i="2" a="1"/>
  <c r="R8488" i="2" s="1"/>
  <c r="R8489" i="2" a="1"/>
  <c r="R8489" i="2" s="1"/>
  <c r="R8490" i="2" a="1"/>
  <c r="R8490" i="2" s="1"/>
  <c r="R8491" i="2" a="1"/>
  <c r="R8491" i="2" s="1"/>
  <c r="R8492" i="2" a="1"/>
  <c r="R8492" i="2" s="1"/>
  <c r="R8493" i="2" a="1"/>
  <c r="R8493" i="2" s="1"/>
  <c r="R8494" i="2" a="1"/>
  <c r="R8494" i="2" s="1"/>
  <c r="R8495" i="2" a="1"/>
  <c r="R8495" i="2" s="1"/>
  <c r="R8496" i="2" a="1"/>
  <c r="R8496" i="2" s="1"/>
  <c r="R8497" i="2" a="1"/>
  <c r="R8497" i="2" s="1"/>
  <c r="R8498" i="2" a="1"/>
  <c r="R8498" i="2" s="1"/>
  <c r="R8499" i="2" a="1"/>
  <c r="R8499" i="2" s="1"/>
  <c r="R8500" i="2" a="1"/>
  <c r="R8500" i="2" s="1"/>
  <c r="R8501" i="2" a="1"/>
  <c r="R8501" i="2" s="1"/>
  <c r="R8502" i="2" a="1"/>
  <c r="R8502" i="2" s="1"/>
  <c r="R8503" i="2" a="1"/>
  <c r="R8503" i="2" s="1"/>
  <c r="R8504" i="2" a="1"/>
  <c r="R8504" i="2" s="1"/>
  <c r="R8505" i="2" a="1"/>
  <c r="R8505" i="2" s="1"/>
  <c r="R8506" i="2" a="1"/>
  <c r="R8506" i="2" s="1"/>
  <c r="R8507" i="2" a="1"/>
  <c r="R8507" i="2" s="1"/>
  <c r="R8508" i="2" a="1"/>
  <c r="R8508" i="2" s="1"/>
  <c r="R8509" i="2" a="1"/>
  <c r="R8509" i="2" s="1"/>
  <c r="R8510" i="2" a="1"/>
  <c r="R8510" i="2" s="1"/>
  <c r="R8511" i="2" a="1"/>
  <c r="R8511" i="2" s="1"/>
  <c r="R8512" i="2" a="1"/>
  <c r="R8512" i="2" s="1"/>
  <c r="R8513" i="2" a="1"/>
  <c r="R8513" i="2" s="1"/>
  <c r="R8514" i="2" a="1"/>
  <c r="R8514" i="2" s="1"/>
  <c r="R8515" i="2" a="1"/>
  <c r="R8515" i="2" s="1"/>
  <c r="R8516" i="2" a="1"/>
  <c r="R8516" i="2" s="1"/>
  <c r="R8517" i="2" a="1"/>
  <c r="R8517" i="2" s="1"/>
  <c r="R8518" i="2" a="1"/>
  <c r="R8518" i="2" s="1"/>
  <c r="R8519" i="2" a="1"/>
  <c r="R8519" i="2" s="1"/>
  <c r="R8520" i="2" a="1"/>
  <c r="R8520" i="2" s="1"/>
  <c r="R8521" i="2" a="1"/>
  <c r="R8521" i="2" s="1"/>
  <c r="R8522" i="2" a="1"/>
  <c r="R8522" i="2" s="1"/>
  <c r="R8523" i="2" a="1"/>
  <c r="R8523" i="2" s="1"/>
  <c r="R8524" i="2" a="1"/>
  <c r="R8524" i="2" s="1"/>
  <c r="R8525" i="2" a="1"/>
  <c r="R8525" i="2" s="1"/>
  <c r="R8526" i="2" a="1"/>
  <c r="R8526" i="2" s="1"/>
  <c r="R8527" i="2" a="1"/>
  <c r="R8527" i="2" s="1"/>
  <c r="R8528" i="2" a="1"/>
  <c r="R8528" i="2" s="1"/>
  <c r="R8529" i="2" a="1"/>
  <c r="R8529" i="2" s="1"/>
  <c r="R8530" i="2" a="1"/>
  <c r="R8530" i="2" s="1"/>
  <c r="R8531" i="2" a="1"/>
  <c r="R8531" i="2" s="1"/>
  <c r="R8532" i="2" a="1"/>
  <c r="R8532" i="2" s="1"/>
  <c r="R8533" i="2" a="1"/>
  <c r="R8533" i="2" s="1"/>
  <c r="R8534" i="2" a="1"/>
  <c r="R8534" i="2" s="1"/>
  <c r="R8535" i="2" a="1"/>
  <c r="R8535" i="2" s="1"/>
  <c r="R8536" i="2" a="1"/>
  <c r="R8536" i="2" s="1"/>
  <c r="R8537" i="2" a="1"/>
  <c r="R8537" i="2" s="1"/>
  <c r="R8538" i="2" a="1"/>
  <c r="R8538" i="2" s="1"/>
  <c r="R8539" i="2" a="1"/>
  <c r="R8539" i="2" s="1"/>
  <c r="R8540" i="2" a="1"/>
  <c r="R8540" i="2" s="1"/>
  <c r="R8541" i="2" a="1"/>
  <c r="R8541" i="2" s="1"/>
  <c r="R8542" i="2" a="1"/>
  <c r="R8542" i="2" s="1"/>
  <c r="R8543" i="2" a="1"/>
  <c r="R8543" i="2" s="1"/>
  <c r="R8544" i="2" a="1"/>
  <c r="R8544" i="2" s="1"/>
  <c r="R8545" i="2" a="1"/>
  <c r="R8545" i="2" s="1"/>
  <c r="R8546" i="2" a="1"/>
  <c r="R8546" i="2" s="1"/>
  <c r="R8547" i="2" a="1"/>
  <c r="R8547" i="2" s="1"/>
  <c r="R8548" i="2" a="1"/>
  <c r="R8548" i="2" s="1"/>
  <c r="R8549" i="2" a="1"/>
  <c r="R8549" i="2" s="1"/>
  <c r="R8550" i="2" a="1"/>
  <c r="R8550" i="2" s="1"/>
  <c r="R8551" i="2" a="1"/>
  <c r="R8551" i="2" s="1"/>
  <c r="R8552" i="2" a="1"/>
  <c r="R8552" i="2" s="1"/>
  <c r="R8553" i="2" a="1"/>
  <c r="R8553" i="2" s="1"/>
  <c r="R8554" i="2" a="1"/>
  <c r="R8554" i="2" s="1"/>
  <c r="R8555" i="2" a="1"/>
  <c r="R8555" i="2" s="1"/>
  <c r="R8556" i="2" a="1"/>
  <c r="R8556" i="2" s="1"/>
  <c r="R8557" i="2" a="1"/>
  <c r="R8557" i="2" s="1"/>
  <c r="R8558" i="2" a="1"/>
  <c r="R8558" i="2" s="1"/>
  <c r="R8559" i="2" a="1"/>
  <c r="R8559" i="2" s="1"/>
  <c r="R8560" i="2" a="1"/>
  <c r="R8560" i="2" s="1"/>
  <c r="R8561" i="2" a="1"/>
  <c r="R8561" i="2" s="1"/>
  <c r="R8562" i="2" a="1"/>
  <c r="R8562" i="2" s="1"/>
  <c r="R8563" i="2" a="1"/>
  <c r="R8563" i="2" s="1"/>
  <c r="R8564" i="2" a="1"/>
  <c r="R8564" i="2" s="1"/>
  <c r="R8565" i="2" a="1"/>
  <c r="R8565" i="2" s="1"/>
  <c r="R8566" i="2" a="1"/>
  <c r="R8566" i="2" s="1"/>
  <c r="R8567" i="2" a="1"/>
  <c r="R8567" i="2" s="1"/>
  <c r="R8568" i="2" a="1"/>
  <c r="R8568" i="2" s="1"/>
  <c r="R8569" i="2" a="1"/>
  <c r="R8569" i="2" s="1"/>
  <c r="R8570" i="2" a="1"/>
  <c r="R8570" i="2" s="1"/>
  <c r="R8571" i="2" a="1"/>
  <c r="R8571" i="2" s="1"/>
  <c r="R8572" i="2" a="1"/>
  <c r="R8572" i="2" s="1"/>
  <c r="R8573" i="2" a="1"/>
  <c r="R8573" i="2" s="1"/>
  <c r="R8574" i="2" a="1"/>
  <c r="R8574" i="2" s="1"/>
  <c r="R8575" i="2" a="1"/>
  <c r="R8575" i="2" s="1"/>
  <c r="R8576" i="2" a="1"/>
  <c r="R8576" i="2" s="1"/>
  <c r="R8577" i="2" a="1"/>
  <c r="R8577" i="2" s="1"/>
  <c r="R8578" i="2" a="1"/>
  <c r="R8578" i="2" s="1"/>
  <c r="R8579" i="2" a="1"/>
  <c r="R8579" i="2" s="1"/>
  <c r="R8580" i="2" a="1"/>
  <c r="R8580" i="2" s="1"/>
  <c r="R8581" i="2" a="1"/>
  <c r="R8581" i="2" s="1"/>
  <c r="R8582" i="2" a="1"/>
  <c r="R8582" i="2" s="1"/>
  <c r="R8583" i="2" a="1"/>
  <c r="R8583" i="2" s="1"/>
  <c r="R8584" i="2" a="1"/>
  <c r="R8584" i="2" s="1"/>
  <c r="R8585" i="2" a="1"/>
  <c r="R8585" i="2" s="1"/>
  <c r="R8586" i="2" a="1"/>
  <c r="R8586" i="2" s="1"/>
  <c r="R8587" i="2" a="1"/>
  <c r="R8587" i="2" s="1"/>
  <c r="R8588" i="2" a="1"/>
  <c r="R8588" i="2" s="1"/>
  <c r="R8589" i="2" a="1"/>
  <c r="R8589" i="2" s="1"/>
  <c r="R8590" i="2" a="1"/>
  <c r="R8590" i="2" s="1"/>
  <c r="R8591" i="2" a="1"/>
  <c r="R8591" i="2" s="1"/>
  <c r="R8592" i="2" a="1"/>
  <c r="R8592" i="2" s="1"/>
  <c r="R8593" i="2" a="1"/>
  <c r="R8593" i="2" s="1"/>
  <c r="R8594" i="2" a="1"/>
  <c r="R8594" i="2" s="1"/>
  <c r="R8595" i="2" a="1"/>
  <c r="R8595" i="2" s="1"/>
  <c r="R8596" i="2" a="1"/>
  <c r="R8596" i="2" s="1"/>
  <c r="R8597" i="2" a="1"/>
  <c r="R8597" i="2" s="1"/>
  <c r="R8598" i="2" a="1"/>
  <c r="R8598" i="2" s="1"/>
  <c r="R8599" i="2" a="1"/>
  <c r="R8599" i="2" s="1"/>
  <c r="R8600" i="2" a="1"/>
  <c r="R8600" i="2" s="1"/>
  <c r="R8601" i="2" a="1"/>
  <c r="R8601" i="2" s="1"/>
  <c r="R8602" i="2" a="1"/>
  <c r="R8602" i="2" s="1"/>
  <c r="R8603" i="2" a="1"/>
  <c r="R8603" i="2" s="1"/>
  <c r="R8604" i="2" a="1"/>
  <c r="R8604" i="2" s="1"/>
  <c r="R8605" i="2" a="1"/>
  <c r="R8605" i="2" s="1"/>
  <c r="R8606" i="2" a="1"/>
  <c r="R8606" i="2" s="1"/>
  <c r="R8607" i="2" a="1"/>
  <c r="R8607" i="2" s="1"/>
  <c r="R8608" i="2" a="1"/>
  <c r="R8608" i="2" s="1"/>
  <c r="R8609" i="2" a="1"/>
  <c r="R8609" i="2" s="1"/>
  <c r="R8610" i="2" a="1"/>
  <c r="R8610" i="2" s="1"/>
  <c r="R8611" i="2" a="1"/>
  <c r="R8611" i="2" s="1"/>
  <c r="R8612" i="2" a="1"/>
  <c r="R8612" i="2" s="1"/>
  <c r="R8613" i="2" a="1"/>
  <c r="R8613" i="2" s="1"/>
  <c r="R8614" i="2" a="1"/>
  <c r="R8614" i="2" s="1"/>
  <c r="R8615" i="2" a="1"/>
  <c r="R8615" i="2" s="1"/>
  <c r="R8616" i="2" a="1"/>
  <c r="R8616" i="2" s="1"/>
  <c r="R8617" i="2" a="1"/>
  <c r="R8617" i="2" s="1"/>
  <c r="R8618" i="2" a="1"/>
  <c r="R8618" i="2" s="1"/>
  <c r="R8619" i="2" a="1"/>
  <c r="R8619" i="2" s="1"/>
  <c r="R8620" i="2" a="1"/>
  <c r="R8620" i="2" s="1"/>
  <c r="R8621" i="2" a="1"/>
  <c r="R8621" i="2" s="1"/>
  <c r="R8622" i="2" a="1"/>
  <c r="R8622" i="2" s="1"/>
  <c r="R8623" i="2" a="1"/>
  <c r="R8623" i="2" s="1"/>
  <c r="R8624" i="2" a="1"/>
  <c r="R8624" i="2" s="1"/>
  <c r="R8625" i="2" a="1"/>
  <c r="R8625" i="2" s="1"/>
  <c r="R8626" i="2" a="1"/>
  <c r="R8626" i="2" s="1"/>
  <c r="R8627" i="2" a="1"/>
  <c r="R8627" i="2" s="1"/>
  <c r="R8628" i="2" a="1"/>
  <c r="R8628" i="2" s="1"/>
  <c r="R8629" i="2" a="1"/>
  <c r="R8629" i="2" s="1"/>
  <c r="R8630" i="2" a="1"/>
  <c r="R8630" i="2" s="1"/>
  <c r="R8631" i="2" a="1"/>
  <c r="R8631" i="2" s="1"/>
  <c r="R8632" i="2" a="1"/>
  <c r="R8632" i="2" s="1"/>
  <c r="R8633" i="2" a="1"/>
  <c r="R8633" i="2" s="1"/>
  <c r="R8634" i="2" a="1"/>
  <c r="R8634" i="2" s="1"/>
  <c r="R8635" i="2" a="1"/>
  <c r="R8635" i="2" s="1"/>
  <c r="R8636" i="2" a="1"/>
  <c r="R8636" i="2" s="1"/>
  <c r="R8637" i="2" a="1"/>
  <c r="R8637" i="2" s="1"/>
  <c r="R8638" i="2" a="1"/>
  <c r="R8638" i="2" s="1"/>
  <c r="R8639" i="2" a="1"/>
  <c r="R8639" i="2" s="1"/>
  <c r="R8640" i="2" a="1"/>
  <c r="R8640" i="2" s="1"/>
  <c r="R8641" i="2" a="1"/>
  <c r="R8641" i="2" s="1"/>
  <c r="R8642" i="2" a="1"/>
  <c r="R8642" i="2" s="1"/>
  <c r="R8643" i="2" a="1"/>
  <c r="R8643" i="2" s="1"/>
  <c r="R8644" i="2" a="1"/>
  <c r="R8644" i="2" s="1"/>
  <c r="R8645" i="2" a="1"/>
  <c r="R8645" i="2" s="1"/>
  <c r="R8646" i="2" a="1"/>
  <c r="R8646" i="2" s="1"/>
  <c r="R8647" i="2" a="1"/>
  <c r="R8647" i="2" s="1"/>
  <c r="R8648" i="2" a="1"/>
  <c r="R8648" i="2" s="1"/>
  <c r="R8649" i="2" a="1"/>
  <c r="R8649" i="2" s="1"/>
  <c r="R8650" i="2" a="1"/>
  <c r="R8650" i="2" s="1"/>
  <c r="R8651" i="2" a="1"/>
  <c r="R8651" i="2" s="1"/>
  <c r="R8652" i="2" a="1"/>
  <c r="R8652" i="2" s="1"/>
  <c r="R8653" i="2" a="1"/>
  <c r="R8653" i="2" s="1"/>
  <c r="R8654" i="2" a="1"/>
  <c r="R8654" i="2" s="1"/>
  <c r="R8655" i="2" a="1"/>
  <c r="R8655" i="2" s="1"/>
  <c r="R8656" i="2" a="1"/>
  <c r="R8656" i="2" s="1"/>
  <c r="R8657" i="2" a="1"/>
  <c r="R8657" i="2" s="1"/>
  <c r="R8658" i="2" a="1"/>
  <c r="R8658" i="2" s="1"/>
  <c r="R8659" i="2" a="1"/>
  <c r="R8659" i="2" s="1"/>
  <c r="R8660" i="2" a="1"/>
  <c r="R8660" i="2" s="1"/>
  <c r="R8661" i="2" a="1"/>
  <c r="R8661" i="2" s="1"/>
  <c r="R8662" i="2" a="1"/>
  <c r="R8662" i="2" s="1"/>
  <c r="R8663" i="2" a="1"/>
  <c r="R8663" i="2" s="1"/>
  <c r="R8664" i="2" a="1"/>
  <c r="R8664" i="2" s="1"/>
  <c r="R8665" i="2" a="1"/>
  <c r="R8665" i="2" s="1"/>
  <c r="R8666" i="2" a="1"/>
  <c r="R8666" i="2" s="1"/>
  <c r="R8667" i="2" a="1"/>
  <c r="R8667" i="2" s="1"/>
  <c r="R8668" i="2" a="1"/>
  <c r="R8668" i="2" s="1"/>
  <c r="R8669" i="2" a="1"/>
  <c r="R8669" i="2" s="1"/>
  <c r="R8670" i="2" a="1"/>
  <c r="R8670" i="2" s="1"/>
  <c r="R8671" i="2" a="1"/>
  <c r="R8671" i="2" s="1"/>
  <c r="R8672" i="2" a="1"/>
  <c r="R8672" i="2" s="1"/>
  <c r="R8673" i="2" a="1"/>
  <c r="R8673" i="2" s="1"/>
  <c r="R8674" i="2" a="1"/>
  <c r="R8674" i="2" s="1"/>
  <c r="R8675" i="2" a="1"/>
  <c r="R8675" i="2" s="1"/>
  <c r="R8676" i="2" a="1"/>
  <c r="R8676" i="2" s="1"/>
  <c r="R8677" i="2" a="1"/>
  <c r="R8677" i="2" s="1"/>
  <c r="R8678" i="2" a="1"/>
  <c r="R8678" i="2" s="1"/>
  <c r="R8679" i="2" a="1"/>
  <c r="R8679" i="2" s="1"/>
  <c r="R8680" i="2" a="1"/>
  <c r="R8680" i="2" s="1"/>
  <c r="R8681" i="2" a="1"/>
  <c r="R8681" i="2" s="1"/>
  <c r="R8682" i="2" a="1"/>
  <c r="R8682" i="2" s="1"/>
  <c r="R8683" i="2" a="1"/>
  <c r="R8683" i="2" s="1"/>
  <c r="R8684" i="2" a="1"/>
  <c r="R8684" i="2" s="1"/>
  <c r="R8685" i="2" a="1"/>
  <c r="R8685" i="2" s="1"/>
  <c r="R8686" i="2" a="1"/>
  <c r="R8686" i="2" s="1"/>
  <c r="R8687" i="2" a="1"/>
  <c r="R8687" i="2" s="1"/>
  <c r="R8688" i="2" a="1"/>
  <c r="R8688" i="2" s="1"/>
  <c r="R8689" i="2" a="1"/>
  <c r="R8689" i="2" s="1"/>
  <c r="R8690" i="2" a="1"/>
  <c r="R8690" i="2" s="1"/>
  <c r="R8691" i="2" a="1"/>
  <c r="R8691" i="2" s="1"/>
  <c r="R8692" i="2" a="1"/>
  <c r="R8692" i="2" s="1"/>
  <c r="R8693" i="2" a="1"/>
  <c r="R8693" i="2" s="1"/>
  <c r="R8694" i="2" a="1"/>
  <c r="R8694" i="2" s="1"/>
  <c r="R8695" i="2" a="1"/>
  <c r="R8695" i="2" s="1"/>
  <c r="R8696" i="2" a="1"/>
  <c r="R8696" i="2" s="1"/>
  <c r="R8697" i="2" a="1"/>
  <c r="R8697" i="2" s="1"/>
  <c r="R8698" i="2" a="1"/>
  <c r="R8698" i="2" s="1"/>
  <c r="R8699" i="2" a="1"/>
  <c r="R8699" i="2"/>
  <c r="R8700" i="2" a="1"/>
  <c r="R8700" i="2" s="1"/>
  <c r="R8701" i="2" a="1"/>
  <c r="R8701" i="2" s="1"/>
  <c r="R8702" i="2" a="1"/>
  <c r="R8702" i="2" s="1"/>
  <c r="R8703" i="2" a="1"/>
  <c r="R8703" i="2" s="1"/>
  <c r="R8704" i="2" a="1"/>
  <c r="R8704" i="2" s="1"/>
  <c r="R8705" i="2" a="1"/>
  <c r="R8705" i="2" s="1"/>
  <c r="R8706" i="2" a="1"/>
  <c r="R8706" i="2" s="1"/>
  <c r="R8707" i="2" a="1"/>
  <c r="R8707" i="2"/>
  <c r="R8708" i="2" a="1"/>
  <c r="R8708" i="2" s="1"/>
  <c r="R8709" i="2" a="1"/>
  <c r="R8709" i="2" s="1"/>
  <c r="R8710" i="2" a="1"/>
  <c r="R8710" i="2" s="1"/>
  <c r="R8711" i="2" a="1"/>
  <c r="R8711" i="2" s="1"/>
  <c r="R8712" i="2" a="1"/>
  <c r="R8712" i="2" s="1"/>
  <c r="R8713" i="2" a="1"/>
  <c r="R8713" i="2"/>
  <c r="R8714" i="2" a="1"/>
  <c r="R8714" i="2" s="1"/>
  <c r="R8715" i="2" a="1"/>
  <c r="R8715" i="2" s="1"/>
  <c r="R8716" i="2" a="1"/>
  <c r="R8716" i="2" s="1"/>
  <c r="R8717" i="2" a="1"/>
  <c r="R8717" i="2" s="1"/>
  <c r="R8718" i="2" a="1"/>
  <c r="R8718" i="2" s="1"/>
  <c r="R8719" i="2" a="1"/>
  <c r="R8719" i="2" s="1"/>
  <c r="R8720" i="2" a="1"/>
  <c r="R8720" i="2" s="1"/>
  <c r="R8721" i="2" a="1"/>
  <c r="R8721" i="2" s="1"/>
  <c r="R8722" i="2" a="1"/>
  <c r="R8722" i="2" s="1"/>
  <c r="R8723" i="2" a="1"/>
  <c r="R8723" i="2"/>
  <c r="R8724" i="2" a="1"/>
  <c r="R8724" i="2" s="1"/>
  <c r="R8725" i="2" a="1"/>
  <c r="R8725" i="2" s="1"/>
  <c r="R8726" i="2" a="1"/>
  <c r="R8726" i="2" s="1"/>
  <c r="R8727" i="2" a="1"/>
  <c r="R8727" i="2" s="1"/>
  <c r="R8728" i="2" a="1"/>
  <c r="R8728" i="2" s="1"/>
  <c r="R8729" i="2" a="1"/>
  <c r="R8729" i="2" s="1"/>
  <c r="R8730" i="2" a="1"/>
  <c r="R8730" i="2" s="1"/>
  <c r="R8731" i="2" a="1"/>
  <c r="R8731" i="2" s="1"/>
  <c r="R8732" i="2" a="1"/>
  <c r="R8732" i="2" s="1"/>
  <c r="R8733" i="2" a="1"/>
  <c r="R8733" i="2" s="1"/>
  <c r="R8734" i="2" a="1"/>
  <c r="R8734" i="2" s="1"/>
  <c r="R8735" i="2" a="1"/>
  <c r="R8735" i="2" s="1"/>
  <c r="R8736" i="2" a="1"/>
  <c r="R8736" i="2" s="1"/>
  <c r="R8737" i="2" a="1"/>
  <c r="R8737" i="2" s="1"/>
  <c r="R8738" i="2" a="1"/>
  <c r="R8738" i="2" s="1"/>
  <c r="R8739" i="2" a="1"/>
  <c r="R8739" i="2" s="1"/>
  <c r="R8740" i="2" a="1"/>
  <c r="R8740" i="2" s="1"/>
  <c r="R8741" i="2" a="1"/>
  <c r="R8741" i="2" s="1"/>
  <c r="R8742" i="2" a="1"/>
  <c r="R8742" i="2" s="1"/>
  <c r="R8743" i="2" a="1"/>
  <c r="R8743" i="2" s="1"/>
  <c r="R8744" i="2" a="1"/>
  <c r="R8744" i="2" s="1"/>
  <c r="R8745" i="2" a="1"/>
  <c r="R8745" i="2" s="1"/>
  <c r="R8746" i="2" a="1"/>
  <c r="R8746" i="2" s="1"/>
  <c r="R8747" i="2" a="1"/>
  <c r="R8747" i="2" s="1"/>
  <c r="R8748" i="2" a="1"/>
  <c r="R8748" i="2" s="1"/>
  <c r="R8749" i="2" a="1"/>
  <c r="R8749" i="2" s="1"/>
  <c r="R8750" i="2" a="1"/>
  <c r="R8750" i="2" s="1"/>
  <c r="R8751" i="2" a="1"/>
  <c r="R8751" i="2" s="1"/>
  <c r="R8752" i="2" a="1"/>
  <c r="R8752" i="2" s="1"/>
  <c r="R8753" i="2" a="1"/>
  <c r="R8753" i="2" s="1"/>
  <c r="R8754" i="2" a="1"/>
  <c r="R8754" i="2" s="1"/>
  <c r="R8755" i="2" a="1"/>
  <c r="R8755" i="2" s="1"/>
  <c r="R8756" i="2" a="1"/>
  <c r="R8756" i="2" s="1"/>
  <c r="R8757" i="2" a="1"/>
  <c r="R8757" i="2" s="1"/>
  <c r="R8758" i="2" a="1"/>
  <c r="R8758" i="2" s="1"/>
  <c r="R8759" i="2" a="1"/>
  <c r="R8759" i="2" s="1"/>
  <c r="R8760" i="2" a="1"/>
  <c r="R8760" i="2" s="1"/>
  <c r="R8761" i="2" a="1"/>
  <c r="R8761" i="2" s="1"/>
  <c r="R8762" i="2" a="1"/>
  <c r="R8762" i="2" s="1"/>
  <c r="R8763" i="2" a="1"/>
  <c r="R8763" i="2" s="1"/>
  <c r="R8764" i="2" a="1"/>
  <c r="R8764" i="2" s="1"/>
  <c r="R8765" i="2" a="1"/>
  <c r="R8765" i="2" s="1"/>
  <c r="R8766" i="2" a="1"/>
  <c r="R8766" i="2" s="1"/>
  <c r="R8767" i="2" a="1"/>
  <c r="R8767" i="2" s="1"/>
  <c r="R8768" i="2" a="1"/>
  <c r="R8768" i="2" s="1"/>
  <c r="R8769" i="2" a="1"/>
  <c r="R8769" i="2" s="1"/>
  <c r="R8770" i="2" a="1"/>
  <c r="R8770" i="2" s="1"/>
  <c r="R8771" i="2" a="1"/>
  <c r="R8771" i="2" s="1"/>
  <c r="R8772" i="2" a="1"/>
  <c r="R8772" i="2" s="1"/>
  <c r="R8773" i="2" a="1"/>
  <c r="R8773" i="2" s="1"/>
  <c r="R8774" i="2" a="1"/>
  <c r="R8774" i="2" s="1"/>
  <c r="R8775" i="2" a="1"/>
  <c r="R8775" i="2" s="1"/>
  <c r="R8776" i="2" a="1"/>
  <c r="R8776" i="2" s="1"/>
  <c r="R8777" i="2" a="1"/>
  <c r="R8777" i="2" s="1"/>
  <c r="R8778" i="2" a="1"/>
  <c r="R8778" i="2" s="1"/>
  <c r="R8779" i="2" a="1"/>
  <c r="R8779" i="2" s="1"/>
  <c r="R8780" i="2" a="1"/>
  <c r="R8780" i="2" s="1"/>
  <c r="R8781" i="2" a="1"/>
  <c r="R8781" i="2" s="1"/>
  <c r="R8782" i="2" a="1"/>
  <c r="R8782" i="2" s="1"/>
  <c r="R8783" i="2" a="1"/>
  <c r="R8783" i="2" s="1"/>
  <c r="R8784" i="2" a="1"/>
  <c r="R8784" i="2" s="1"/>
  <c r="R8785" i="2" a="1"/>
  <c r="R8785" i="2" s="1"/>
  <c r="R8786" i="2" a="1"/>
  <c r="R8786" i="2" s="1"/>
  <c r="R8787" i="2" a="1"/>
  <c r="R8787" i="2" s="1"/>
  <c r="R8788" i="2" a="1"/>
  <c r="R8788" i="2" s="1"/>
  <c r="R8789" i="2" a="1"/>
  <c r="R8789" i="2" s="1"/>
  <c r="R8790" i="2" a="1"/>
  <c r="R8790" i="2" s="1"/>
  <c r="R8791" i="2" a="1"/>
  <c r="R8791" i="2" s="1"/>
  <c r="R8792" i="2" a="1"/>
  <c r="R8792" i="2" s="1"/>
  <c r="R8793" i="2" a="1"/>
  <c r="R8793" i="2" s="1"/>
  <c r="R8794" i="2" a="1"/>
  <c r="R8794" i="2" s="1"/>
  <c r="R8795" i="2" a="1"/>
  <c r="R8795" i="2" s="1"/>
  <c r="R8796" i="2" a="1"/>
  <c r="R8796" i="2" s="1"/>
  <c r="R8797" i="2" a="1"/>
  <c r="R8797" i="2" s="1"/>
  <c r="R8798" i="2" a="1"/>
  <c r="R8798" i="2" s="1"/>
  <c r="R8799" i="2" a="1"/>
  <c r="R8799" i="2" s="1"/>
  <c r="R8800" i="2" a="1"/>
  <c r="R8800" i="2" s="1"/>
  <c r="R8801" i="2" a="1"/>
  <c r="R8801" i="2" s="1"/>
  <c r="R8802" i="2" a="1"/>
  <c r="R8802" i="2" s="1"/>
  <c r="R8803" i="2" a="1"/>
  <c r="R8803" i="2" s="1"/>
  <c r="R8804" i="2" a="1"/>
  <c r="R8804" i="2" s="1"/>
  <c r="R8805" i="2" a="1"/>
  <c r="R8805" i="2" s="1"/>
  <c r="R8806" i="2" a="1"/>
  <c r="R8806" i="2" s="1"/>
  <c r="R8807" i="2" a="1"/>
  <c r="R8807" i="2" s="1"/>
  <c r="R8808" i="2" a="1"/>
  <c r="R8808" i="2" s="1"/>
  <c r="R8809" i="2" a="1"/>
  <c r="R8809" i="2" s="1"/>
  <c r="R8810" i="2" a="1"/>
  <c r="R8810" i="2" s="1"/>
  <c r="R8811" i="2" a="1"/>
  <c r="R8811" i="2" s="1"/>
  <c r="R8812" i="2" a="1"/>
  <c r="R8812" i="2" s="1"/>
  <c r="R8813" i="2" a="1"/>
  <c r="R8813" i="2" s="1"/>
  <c r="R8814" i="2" a="1"/>
  <c r="R8814" i="2" s="1"/>
  <c r="R8815" i="2" a="1"/>
  <c r="R8815" i="2" s="1"/>
  <c r="R8816" i="2" a="1"/>
  <c r="R8816" i="2" s="1"/>
  <c r="R8817" i="2" a="1"/>
  <c r="R8817" i="2" s="1"/>
  <c r="R8818" i="2" a="1"/>
  <c r="R8818" i="2" s="1"/>
  <c r="R8819" i="2" a="1"/>
  <c r="R8819" i="2" s="1"/>
  <c r="R8820" i="2" a="1"/>
  <c r="R8820" i="2" s="1"/>
  <c r="R8821" i="2" a="1"/>
  <c r="R8821" i="2" s="1"/>
  <c r="R8822" i="2" a="1"/>
  <c r="R8822" i="2" s="1"/>
  <c r="R8823" i="2" a="1"/>
  <c r="R8823" i="2" s="1"/>
  <c r="R8824" i="2" a="1"/>
  <c r="R8824" i="2" s="1"/>
  <c r="R8825" i="2" a="1"/>
  <c r="R8825" i="2" s="1"/>
  <c r="R8826" i="2" a="1"/>
  <c r="R8826" i="2" s="1"/>
  <c r="R8827" i="2" a="1"/>
  <c r="R8827" i="2" s="1"/>
  <c r="R8828" i="2" a="1"/>
  <c r="R8828" i="2" s="1"/>
  <c r="R8829" i="2" a="1"/>
  <c r="R8829" i="2" s="1"/>
  <c r="R8830" i="2" a="1"/>
  <c r="R8830" i="2" s="1"/>
  <c r="R8831" i="2" a="1"/>
  <c r="R8831" i="2"/>
  <c r="R8832" i="2" a="1"/>
  <c r="R8832" i="2" s="1"/>
  <c r="R8833" i="2" a="1"/>
  <c r="R8833" i="2" s="1"/>
  <c r="R8834" i="2" a="1"/>
  <c r="R8834" i="2" s="1"/>
  <c r="R8835" i="2" a="1"/>
  <c r="R8835" i="2" s="1"/>
  <c r="R8836" i="2" a="1"/>
  <c r="R8836" i="2" s="1"/>
  <c r="R8837" i="2" a="1"/>
  <c r="R8837" i="2" s="1"/>
  <c r="R8838" i="2" a="1"/>
  <c r="R8838" i="2" s="1"/>
  <c r="R8839" i="2" a="1"/>
  <c r="R8839" i="2" s="1"/>
  <c r="R8840" i="2" a="1"/>
  <c r="R8840" i="2" s="1"/>
  <c r="R8841" i="2" a="1"/>
  <c r="R8841" i="2" s="1"/>
  <c r="R8842" i="2" a="1"/>
  <c r="R8842" i="2" s="1"/>
  <c r="R8843" i="2" a="1"/>
  <c r="R8843" i="2" s="1"/>
  <c r="R8844" i="2" a="1"/>
  <c r="R8844" i="2" s="1"/>
  <c r="R8845" i="2" a="1"/>
  <c r="R8845" i="2" s="1"/>
  <c r="R8846" i="2" a="1"/>
  <c r="R8846" i="2" s="1"/>
  <c r="R8847" i="2" a="1"/>
  <c r="R8847" i="2" s="1"/>
  <c r="R8848" i="2" a="1"/>
  <c r="R8848" i="2" s="1"/>
  <c r="R8849" i="2" a="1"/>
  <c r="R8849" i="2" s="1"/>
  <c r="R8850" i="2" a="1"/>
  <c r="R8850" i="2" s="1"/>
  <c r="R8851" i="2" a="1"/>
  <c r="R8851" i="2" s="1"/>
  <c r="R8852" i="2" a="1"/>
  <c r="R8852" i="2" s="1"/>
  <c r="R8853" i="2" a="1"/>
  <c r="R8853" i="2" s="1"/>
  <c r="R8854" i="2" a="1"/>
  <c r="R8854" i="2" s="1"/>
  <c r="R8855" i="2" a="1"/>
  <c r="R8855" i="2" s="1"/>
  <c r="R8856" i="2" a="1"/>
  <c r="R8856" i="2" s="1"/>
  <c r="R8857" i="2" a="1"/>
  <c r="R8857" i="2" s="1"/>
  <c r="R8858" i="2" a="1"/>
  <c r="R8858" i="2" s="1"/>
  <c r="R8859" i="2" a="1"/>
  <c r="R8859" i="2" s="1"/>
  <c r="R8860" i="2" a="1"/>
  <c r="R8860" i="2" s="1"/>
  <c r="R8861" i="2" a="1"/>
  <c r="R8861" i="2" s="1"/>
  <c r="R8862" i="2" a="1"/>
  <c r="R8862" i="2" s="1"/>
  <c r="R8863" i="2" a="1"/>
  <c r="R8863" i="2"/>
  <c r="R8864" i="2" a="1"/>
  <c r="R8864" i="2" s="1"/>
  <c r="R8865" i="2" a="1"/>
  <c r="R8865" i="2" s="1"/>
  <c r="R8866" i="2" a="1"/>
  <c r="R8866" i="2" s="1"/>
  <c r="R8867" i="2" a="1"/>
  <c r="R8867" i="2" s="1"/>
  <c r="R8868" i="2" a="1"/>
  <c r="R8868" i="2" s="1"/>
  <c r="R8869" i="2" a="1"/>
  <c r="R8869" i="2" s="1"/>
  <c r="R8870" i="2" a="1"/>
  <c r="R8870" i="2" s="1"/>
  <c r="R8871" i="2" a="1"/>
  <c r="R8871" i="2" s="1"/>
  <c r="R8872" i="2" a="1"/>
  <c r="R8872" i="2" s="1"/>
  <c r="R8873" i="2" a="1"/>
  <c r="R8873" i="2" s="1"/>
  <c r="R8874" i="2" a="1"/>
  <c r="R8874" i="2" s="1"/>
  <c r="R8875" i="2" a="1"/>
  <c r="R8875" i="2" s="1"/>
  <c r="R8876" i="2" a="1"/>
  <c r="R8876" i="2" s="1"/>
  <c r="R8877" i="2" a="1"/>
  <c r="R8877" i="2" s="1"/>
  <c r="R8878" i="2" a="1"/>
  <c r="R8878" i="2" s="1"/>
  <c r="R8879" i="2" a="1"/>
  <c r="R8879" i="2" s="1"/>
  <c r="R8880" i="2" a="1"/>
  <c r="R8880" i="2" s="1"/>
  <c r="R8881" i="2" a="1"/>
  <c r="R8881" i="2" s="1"/>
  <c r="R8882" i="2" a="1"/>
  <c r="R8882" i="2" s="1"/>
  <c r="R8883" i="2" a="1"/>
  <c r="R8883" i="2" s="1"/>
  <c r="R8884" i="2" a="1"/>
  <c r="R8884" i="2" s="1"/>
  <c r="R8885" i="2" a="1"/>
  <c r="R8885" i="2" s="1"/>
  <c r="R8886" i="2" a="1"/>
  <c r="R8886" i="2" s="1"/>
  <c r="R8887" i="2" a="1"/>
  <c r="R8887" i="2" s="1"/>
  <c r="R8888" i="2" a="1"/>
  <c r="R8888" i="2" s="1"/>
  <c r="R8889" i="2" a="1"/>
  <c r="R8889" i="2" s="1"/>
  <c r="R8890" i="2" a="1"/>
  <c r="R8890" i="2" s="1"/>
  <c r="R8891" i="2" a="1"/>
  <c r="R8891" i="2" s="1"/>
  <c r="R8892" i="2" a="1"/>
  <c r="R8892" i="2" s="1"/>
  <c r="R8893" i="2" a="1"/>
  <c r="R8893" i="2" s="1"/>
  <c r="R8894" i="2" a="1"/>
  <c r="R8894" i="2" s="1"/>
  <c r="R8895" i="2" a="1"/>
  <c r="R8895" i="2" s="1"/>
  <c r="R8896" i="2" a="1"/>
  <c r="R8896" i="2" s="1"/>
  <c r="R8897" i="2" a="1"/>
  <c r="R8897" i="2" s="1"/>
  <c r="R8898" i="2" a="1"/>
  <c r="R8898" i="2" s="1"/>
  <c r="R8899" i="2" a="1"/>
  <c r="R8899" i="2" s="1"/>
  <c r="R8900" i="2" a="1"/>
  <c r="R8900" i="2" s="1"/>
  <c r="R8901" i="2" a="1"/>
  <c r="R8901" i="2" s="1"/>
  <c r="R8902" i="2" a="1"/>
  <c r="R8902" i="2" s="1"/>
  <c r="R8903" i="2" a="1"/>
  <c r="R8903" i="2" s="1"/>
  <c r="R8904" i="2" a="1"/>
  <c r="R8904" i="2" s="1"/>
  <c r="R8905" i="2" a="1"/>
  <c r="R8905" i="2" s="1"/>
  <c r="R8906" i="2" a="1"/>
  <c r="R8906" i="2" s="1"/>
  <c r="R8907" i="2" a="1"/>
  <c r="R8907" i="2" s="1"/>
  <c r="R8908" i="2" a="1"/>
  <c r="R8908" i="2" s="1"/>
  <c r="R8909" i="2" a="1"/>
  <c r="R8909" i="2" s="1"/>
  <c r="R8910" i="2" a="1"/>
  <c r="R8910" i="2" s="1"/>
  <c r="R8911" i="2" a="1"/>
  <c r="R8911" i="2"/>
  <c r="R8912" i="2" a="1"/>
  <c r="R8912" i="2" s="1"/>
  <c r="R8913" i="2" a="1"/>
  <c r="R8913" i="2" s="1"/>
  <c r="R8914" i="2" a="1"/>
  <c r="R8914" i="2" s="1"/>
  <c r="R8915" i="2" a="1"/>
  <c r="R8915" i="2" s="1"/>
  <c r="R8916" i="2" a="1"/>
  <c r="R8916" i="2" s="1"/>
  <c r="R8917" i="2" a="1"/>
  <c r="R8917" i="2" s="1"/>
  <c r="R8918" i="2" a="1"/>
  <c r="R8918" i="2" s="1"/>
  <c r="R8919" i="2" a="1"/>
  <c r="R8919" i="2" s="1"/>
  <c r="R8920" i="2" a="1"/>
  <c r="R8920" i="2" s="1"/>
  <c r="R8921" i="2" a="1"/>
  <c r="R8921" i="2" s="1"/>
  <c r="R8922" i="2" a="1"/>
  <c r="R8922" i="2" s="1"/>
  <c r="R8923" i="2" a="1"/>
  <c r="R8923" i="2" s="1"/>
  <c r="R8924" i="2" a="1"/>
  <c r="R8924" i="2" s="1"/>
  <c r="R8925" i="2" a="1"/>
  <c r="R8925" i="2" s="1"/>
  <c r="R8926" i="2" a="1"/>
  <c r="R8926" i="2" s="1"/>
  <c r="R8927" i="2" a="1"/>
  <c r="R8927" i="2" s="1"/>
  <c r="R8928" i="2" a="1"/>
  <c r="R8928" i="2" s="1"/>
  <c r="R8929" i="2" a="1"/>
  <c r="R8929" i="2" s="1"/>
  <c r="R8930" i="2" a="1"/>
  <c r="R8930" i="2" s="1"/>
  <c r="R8931" i="2" a="1"/>
  <c r="R8931" i="2" s="1"/>
  <c r="R8932" i="2" a="1"/>
  <c r="R8932" i="2" s="1"/>
  <c r="R8933" i="2" a="1"/>
  <c r="R8933" i="2" s="1"/>
  <c r="R8934" i="2" a="1"/>
  <c r="R8934" i="2" s="1"/>
  <c r="R8935" i="2" a="1"/>
  <c r="R8935" i="2"/>
  <c r="R8936" i="2" a="1"/>
  <c r="R8936" i="2" s="1"/>
  <c r="R8937" i="2" a="1"/>
  <c r="R8937" i="2" s="1"/>
  <c r="R8938" i="2" a="1"/>
  <c r="R8938" i="2" s="1"/>
  <c r="R8939" i="2" a="1"/>
  <c r="R8939" i="2" s="1"/>
  <c r="R8940" i="2" a="1"/>
  <c r="R8940" i="2" s="1"/>
  <c r="R8941" i="2" a="1"/>
  <c r="R8941" i="2" s="1"/>
  <c r="R8942" i="2" a="1"/>
  <c r="R8942" i="2" s="1"/>
  <c r="R8943" i="2" a="1"/>
  <c r="R8943" i="2" s="1"/>
  <c r="R8944" i="2" a="1"/>
  <c r="R8944" i="2" s="1"/>
  <c r="R8945" i="2" a="1"/>
  <c r="R8945" i="2" s="1"/>
  <c r="R8946" i="2" a="1"/>
  <c r="R8946" i="2" s="1"/>
  <c r="R8947" i="2" a="1"/>
  <c r="R8947" i="2" s="1"/>
  <c r="R8948" i="2" a="1"/>
  <c r="R8948" i="2" s="1"/>
  <c r="R8949" i="2" a="1"/>
  <c r="R8949" i="2" s="1"/>
  <c r="R8950" i="2" a="1"/>
  <c r="R8950" i="2" s="1"/>
  <c r="R8951" i="2" a="1"/>
  <c r="R8951" i="2" s="1"/>
  <c r="R8952" i="2" a="1"/>
  <c r="R8952" i="2" s="1"/>
  <c r="R8953" i="2" a="1"/>
  <c r="R8953" i="2" s="1"/>
  <c r="R8954" i="2" a="1"/>
  <c r="R8954" i="2" s="1"/>
  <c r="R8955" i="2" a="1"/>
  <c r="R8955" i="2" s="1"/>
  <c r="R8956" i="2" a="1"/>
  <c r="R8956" i="2" s="1"/>
  <c r="R8957" i="2" a="1"/>
  <c r="R8957" i="2" s="1"/>
  <c r="R8958" i="2" a="1"/>
  <c r="R8958" i="2" s="1"/>
  <c r="R8959" i="2" a="1"/>
  <c r="R8959" i="2"/>
  <c r="R8960" i="2" a="1"/>
  <c r="R8960" i="2" s="1"/>
  <c r="R8961" i="2" a="1"/>
  <c r="R8961" i="2" s="1"/>
  <c r="R8962" i="2" a="1"/>
  <c r="R8962" i="2" s="1"/>
  <c r="R8963" i="2" a="1"/>
  <c r="R8963" i="2" s="1"/>
  <c r="R8964" i="2" a="1"/>
  <c r="R8964" i="2" s="1"/>
  <c r="R8965" i="2" a="1"/>
  <c r="R8965" i="2" s="1"/>
  <c r="R8966" i="2" a="1"/>
  <c r="R8966" i="2" s="1"/>
  <c r="R8967" i="2" a="1"/>
  <c r="R8967" i="2" s="1"/>
  <c r="R8968" i="2" a="1"/>
  <c r="R8968" i="2" s="1"/>
  <c r="R8969" i="2" a="1"/>
  <c r="R8969" i="2" s="1"/>
  <c r="R8970" i="2" a="1"/>
  <c r="R8970" i="2" s="1"/>
  <c r="R8971" i="2" a="1"/>
  <c r="R8971" i="2" s="1"/>
  <c r="R8972" i="2" a="1"/>
  <c r="R8972" i="2" s="1"/>
  <c r="R8973" i="2" a="1"/>
  <c r="R8973" i="2" s="1"/>
  <c r="R8974" i="2" a="1"/>
  <c r="R8974" i="2" s="1"/>
  <c r="R8975" i="2" a="1"/>
  <c r="R8975" i="2" s="1"/>
  <c r="R8976" i="2" a="1"/>
  <c r="R8976" i="2" s="1"/>
  <c r="R8977" i="2" a="1"/>
  <c r="R8977" i="2" s="1"/>
  <c r="R8978" i="2" a="1"/>
  <c r="R8978" i="2" s="1"/>
  <c r="R8979" i="2" a="1"/>
  <c r="R8979" i="2" s="1"/>
  <c r="R8980" i="2" a="1"/>
  <c r="R8980" i="2" s="1"/>
  <c r="R8981" i="2" a="1"/>
  <c r="R8981" i="2" s="1"/>
  <c r="R8982" i="2" a="1"/>
  <c r="R8982" i="2" s="1"/>
  <c r="R8983" i="2" a="1"/>
  <c r="R8983" i="2" s="1"/>
  <c r="R8984" i="2" a="1"/>
  <c r="R8984" i="2" s="1"/>
  <c r="R8985" i="2" a="1"/>
  <c r="R8985" i="2" s="1"/>
  <c r="R8986" i="2" a="1"/>
  <c r="R8986" i="2" s="1"/>
  <c r="R8987" i="2" a="1"/>
  <c r="R8987" i="2" s="1"/>
  <c r="R8988" i="2" a="1"/>
  <c r="R8988" i="2" s="1"/>
  <c r="R8989" i="2" a="1"/>
  <c r="R8989" i="2" s="1"/>
  <c r="R8990" i="2" a="1"/>
  <c r="R8990" i="2" s="1"/>
  <c r="R8991" i="2" a="1"/>
  <c r="R8991" i="2" s="1"/>
  <c r="R8992" i="2" a="1"/>
  <c r="R8992" i="2" s="1"/>
  <c r="R8993" i="2" a="1"/>
  <c r="R8993" i="2" s="1"/>
  <c r="R8994" i="2" a="1"/>
  <c r="R8994" i="2" s="1"/>
  <c r="R8995" i="2" a="1"/>
  <c r="R8995" i="2" s="1"/>
  <c r="R8996" i="2" a="1"/>
  <c r="R8996" i="2" s="1"/>
  <c r="R8997" i="2" a="1"/>
  <c r="R8997" i="2" s="1"/>
  <c r="R8998" i="2" a="1"/>
  <c r="R8998" i="2" s="1"/>
  <c r="R8999" i="2" a="1"/>
  <c r="R8999" i="2" s="1"/>
  <c r="R9000" i="2" a="1"/>
  <c r="R9000" i="2" s="1"/>
  <c r="R9001" i="2" a="1"/>
  <c r="R9001" i="2" s="1"/>
  <c r="R9002" i="2" a="1"/>
  <c r="R9002" i="2" s="1"/>
  <c r="R9003" i="2" a="1"/>
  <c r="R9003" i="2" s="1"/>
  <c r="R9004" i="2" a="1"/>
  <c r="R9004" i="2" s="1"/>
  <c r="R9005" i="2" a="1"/>
  <c r="R9005" i="2" s="1"/>
  <c r="R9006" i="2" a="1"/>
  <c r="R9006" i="2" s="1"/>
  <c r="R9007" i="2" a="1"/>
  <c r="R9007" i="2" s="1"/>
  <c r="R9008" i="2" a="1"/>
  <c r="R9008" i="2" s="1"/>
  <c r="R9009" i="2" a="1"/>
  <c r="R9009" i="2" s="1"/>
  <c r="R9010" i="2" a="1"/>
  <c r="R9010" i="2" s="1"/>
  <c r="R9011" i="2" a="1"/>
  <c r="R9011" i="2" s="1"/>
  <c r="R9012" i="2" a="1"/>
  <c r="R9012" i="2" s="1"/>
  <c r="R9013" i="2" a="1"/>
  <c r="R9013" i="2" s="1"/>
  <c r="R9014" i="2" a="1"/>
  <c r="R9014" i="2" s="1"/>
  <c r="R9015" i="2" a="1"/>
  <c r="R9015" i="2" s="1"/>
  <c r="R9016" i="2" a="1"/>
  <c r="R9016" i="2" s="1"/>
  <c r="R9017" i="2" a="1"/>
  <c r="R9017" i="2" s="1"/>
  <c r="R9018" i="2" a="1"/>
  <c r="R9018" i="2" s="1"/>
  <c r="R9019" i="2" a="1"/>
  <c r="R9019" i="2" s="1"/>
  <c r="R9020" i="2" a="1"/>
  <c r="R9020" i="2" s="1"/>
  <c r="R9021" i="2" a="1"/>
  <c r="R9021" i="2" s="1"/>
  <c r="R9022" i="2" a="1"/>
  <c r="R9022" i="2" s="1"/>
  <c r="R9023" i="2" a="1"/>
  <c r="R9023" i="2" s="1"/>
  <c r="R9024" i="2" a="1"/>
  <c r="R9024" i="2" s="1"/>
  <c r="R9025" i="2" a="1"/>
  <c r="R9025" i="2" s="1"/>
  <c r="R9026" i="2" a="1"/>
  <c r="R9026" i="2" s="1"/>
  <c r="R9027" i="2" a="1"/>
  <c r="R9027" i="2" s="1"/>
  <c r="R9028" i="2" a="1"/>
  <c r="R9028" i="2" s="1"/>
  <c r="R9029" i="2" a="1"/>
  <c r="R9029" i="2" s="1"/>
  <c r="R9030" i="2" a="1"/>
  <c r="R9030" i="2" s="1"/>
  <c r="R9031" i="2" a="1"/>
  <c r="R9031" i="2" s="1"/>
  <c r="R9032" i="2" a="1"/>
  <c r="R9032" i="2" s="1"/>
  <c r="R9033" i="2" a="1"/>
  <c r="R9033" i="2" s="1"/>
  <c r="R9034" i="2" a="1"/>
  <c r="R9034" i="2" s="1"/>
  <c r="R9035" i="2" a="1"/>
  <c r="R9035" i="2" s="1"/>
  <c r="R9036" i="2" a="1"/>
  <c r="R9036" i="2" s="1"/>
  <c r="R9037" i="2" a="1"/>
  <c r="R9037" i="2" s="1"/>
  <c r="R9038" i="2" a="1"/>
  <c r="R9038" i="2" s="1"/>
  <c r="R9039" i="2" a="1"/>
  <c r="R9039" i="2" s="1"/>
  <c r="R9040" i="2" a="1"/>
  <c r="R9040" i="2" s="1"/>
  <c r="R9041" i="2" a="1"/>
  <c r="R9041" i="2" s="1"/>
  <c r="R9042" i="2" a="1"/>
  <c r="R9042" i="2" s="1"/>
  <c r="R9043" i="2" a="1"/>
  <c r="R9043" i="2" s="1"/>
  <c r="R9044" i="2" a="1"/>
  <c r="R9044" i="2" s="1"/>
  <c r="R9045" i="2" a="1"/>
  <c r="R9045" i="2" s="1"/>
  <c r="R9046" i="2" a="1"/>
  <c r="R9046" i="2" s="1"/>
  <c r="R9047" i="2" a="1"/>
  <c r="R9047" i="2" s="1"/>
  <c r="R9048" i="2" a="1"/>
  <c r="R9048" i="2" s="1"/>
  <c r="R9049" i="2" a="1"/>
  <c r="R9049" i="2" s="1"/>
  <c r="R9050" i="2" a="1"/>
  <c r="R9050" i="2" s="1"/>
  <c r="R9051" i="2" a="1"/>
  <c r="R9051" i="2" s="1"/>
  <c r="R9052" i="2" a="1"/>
  <c r="R9052" i="2" s="1"/>
  <c r="R9053" i="2" a="1"/>
  <c r="R9053" i="2" s="1"/>
  <c r="R9054" i="2" a="1"/>
  <c r="R9054" i="2" s="1"/>
  <c r="R9055" i="2" a="1"/>
  <c r="R9055" i="2" s="1"/>
  <c r="R9056" i="2" a="1"/>
  <c r="R9056" i="2" s="1"/>
  <c r="R9057" i="2" a="1"/>
  <c r="R9057" i="2" s="1"/>
  <c r="R9058" i="2" a="1"/>
  <c r="R9058" i="2" s="1"/>
  <c r="R9059" i="2" a="1"/>
  <c r="R9059" i="2" s="1"/>
  <c r="R9060" i="2" a="1"/>
  <c r="R9060" i="2" s="1"/>
  <c r="R9061" i="2" a="1"/>
  <c r="R9061" i="2" s="1"/>
  <c r="R9062" i="2" a="1"/>
  <c r="R9062" i="2" s="1"/>
  <c r="R9063" i="2" a="1"/>
  <c r="R9063" i="2"/>
  <c r="R9064" i="2" a="1"/>
  <c r="R9064" i="2" s="1"/>
  <c r="R9065" i="2" a="1"/>
  <c r="R9065" i="2" s="1"/>
  <c r="R9066" i="2" a="1"/>
  <c r="R9066" i="2" s="1"/>
  <c r="R9067" i="2" a="1"/>
  <c r="R9067" i="2" s="1"/>
  <c r="R9068" i="2" a="1"/>
  <c r="R9068" i="2" s="1"/>
  <c r="R9069" i="2" a="1"/>
  <c r="R9069" i="2" s="1"/>
  <c r="R9070" i="2" a="1"/>
  <c r="R9070" i="2" s="1"/>
  <c r="R9071" i="2" a="1"/>
  <c r="R9071" i="2" s="1"/>
  <c r="R9072" i="2" a="1"/>
  <c r="R9072" i="2" s="1"/>
  <c r="R9073" i="2" a="1"/>
  <c r="R9073" i="2" s="1"/>
  <c r="R9074" i="2" a="1"/>
  <c r="R9074" i="2" s="1"/>
  <c r="R9075" i="2" a="1"/>
  <c r="R9075" i="2" s="1"/>
  <c r="R9076" i="2" a="1"/>
  <c r="R9076" i="2" s="1"/>
  <c r="R9077" i="2" a="1"/>
  <c r="R9077" i="2" s="1"/>
  <c r="R9078" i="2" a="1"/>
  <c r="R9078" i="2" s="1"/>
  <c r="R9079" i="2" a="1"/>
  <c r="R9079" i="2" s="1"/>
  <c r="R9080" i="2" a="1"/>
  <c r="R9080" i="2" s="1"/>
  <c r="R9081" i="2" a="1"/>
  <c r="R9081" i="2" s="1"/>
  <c r="R9082" i="2" a="1"/>
  <c r="R9082" i="2" s="1"/>
  <c r="R9083" i="2" a="1"/>
  <c r="R9083" i="2" s="1"/>
  <c r="R9084" i="2" a="1"/>
  <c r="R9084" i="2" s="1"/>
  <c r="R9085" i="2" a="1"/>
  <c r="R9085" i="2" s="1"/>
  <c r="R9086" i="2" a="1"/>
  <c r="R9086" i="2" s="1"/>
  <c r="R9087" i="2" a="1"/>
  <c r="R9087" i="2" s="1"/>
  <c r="R9088" i="2" a="1"/>
  <c r="R9088" i="2" s="1"/>
  <c r="R9089" i="2" a="1"/>
  <c r="R9089" i="2" s="1"/>
  <c r="R9090" i="2" a="1"/>
  <c r="R9090" i="2" s="1"/>
  <c r="R9091" i="2" a="1"/>
  <c r="R9091" i="2" s="1"/>
  <c r="R9092" i="2" a="1"/>
  <c r="R9092" i="2" s="1"/>
  <c r="R9093" i="2" a="1"/>
  <c r="R9093" i="2" s="1"/>
  <c r="R9094" i="2" a="1"/>
  <c r="R9094" i="2" s="1"/>
  <c r="R9095" i="2" a="1"/>
  <c r="R9095" i="2" s="1"/>
  <c r="R9096" i="2" a="1"/>
  <c r="R9096" i="2" s="1"/>
  <c r="R9097" i="2" a="1"/>
  <c r="R9097" i="2" s="1"/>
  <c r="R9098" i="2" a="1"/>
  <c r="R9098" i="2" s="1"/>
  <c r="R9099" i="2" a="1"/>
  <c r="R9099" i="2" s="1"/>
  <c r="R9100" i="2" a="1"/>
  <c r="R9100" i="2" s="1"/>
  <c r="R9101" i="2" a="1"/>
  <c r="R9101" i="2" s="1"/>
  <c r="R9102" i="2" a="1"/>
  <c r="R9102" i="2" s="1"/>
  <c r="R9103" i="2" a="1"/>
  <c r="R9103" i="2"/>
  <c r="R9104" i="2" a="1"/>
  <c r="R9104" i="2" s="1"/>
  <c r="R9105" i="2" a="1"/>
  <c r="R9105" i="2" s="1"/>
  <c r="R9106" i="2" a="1"/>
  <c r="R9106" i="2" s="1"/>
  <c r="R9107" i="2" a="1"/>
  <c r="R9107" i="2" s="1"/>
  <c r="R9108" i="2" a="1"/>
  <c r="R9108" i="2" s="1"/>
  <c r="R9109" i="2" a="1"/>
  <c r="R9109" i="2" s="1"/>
  <c r="R9110" i="2" a="1"/>
  <c r="R9110" i="2" s="1"/>
  <c r="R9111" i="2" a="1"/>
  <c r="R9111" i="2" s="1"/>
  <c r="R9112" i="2" a="1"/>
  <c r="R9112" i="2" s="1"/>
  <c r="R9113" i="2" a="1"/>
  <c r="R9113" i="2" s="1"/>
  <c r="R9114" i="2" a="1"/>
  <c r="R9114" i="2" s="1"/>
  <c r="R9115" i="2" a="1"/>
  <c r="R9115" i="2" s="1"/>
  <c r="R9116" i="2" a="1"/>
  <c r="R9116" i="2" s="1"/>
  <c r="R9117" i="2" a="1"/>
  <c r="R9117" i="2"/>
  <c r="R9118" i="2" a="1"/>
  <c r="R9118" i="2" s="1"/>
  <c r="R9119" i="2" a="1"/>
  <c r="R9119" i="2" s="1"/>
  <c r="R9120" i="2" a="1"/>
  <c r="R9120" i="2" s="1"/>
  <c r="R9121" i="2" a="1"/>
  <c r="R9121" i="2" s="1"/>
  <c r="R9122" i="2" a="1"/>
  <c r="R9122" i="2" s="1"/>
  <c r="R9123" i="2" a="1"/>
  <c r="R9123" i="2" s="1"/>
  <c r="R9124" i="2" a="1"/>
  <c r="R9124" i="2" s="1"/>
  <c r="R9125" i="2" a="1"/>
  <c r="R9125" i="2" s="1"/>
  <c r="R9126" i="2" a="1"/>
  <c r="R9126" i="2" s="1"/>
  <c r="R9127" i="2" a="1"/>
  <c r="R9127" i="2" s="1"/>
  <c r="R9128" i="2" a="1"/>
  <c r="R9128" i="2" s="1"/>
  <c r="R9129" i="2" a="1"/>
  <c r="R9129" i="2" s="1"/>
  <c r="R9130" i="2" a="1"/>
  <c r="R9130" i="2" s="1"/>
  <c r="R9131" i="2" a="1"/>
  <c r="R9131" i="2" s="1"/>
  <c r="R9132" i="2" a="1"/>
  <c r="R9132" i="2" s="1"/>
  <c r="R9133" i="2" a="1"/>
  <c r="R9133" i="2" s="1"/>
  <c r="R9134" i="2" a="1"/>
  <c r="R9134" i="2" s="1"/>
  <c r="R9135" i="2" a="1"/>
  <c r="R9135" i="2" s="1"/>
  <c r="R9136" i="2" a="1"/>
  <c r="R9136" i="2" s="1"/>
  <c r="R9137" i="2" a="1"/>
  <c r="R9137" i="2" s="1"/>
  <c r="R9138" i="2" a="1"/>
  <c r="R9138" i="2" s="1"/>
  <c r="R9139" i="2" a="1"/>
  <c r="R9139" i="2" s="1"/>
  <c r="R9140" i="2" a="1"/>
  <c r="R9140" i="2" s="1"/>
  <c r="R9141" i="2" a="1"/>
  <c r="R9141" i="2" s="1"/>
  <c r="R9142" i="2" a="1"/>
  <c r="R9142" i="2" s="1"/>
  <c r="R9143" i="2" a="1"/>
  <c r="R9143" i="2" s="1"/>
  <c r="R9144" i="2" a="1"/>
  <c r="R9144" i="2" s="1"/>
  <c r="R9145" i="2" a="1"/>
  <c r="R9145" i="2" s="1"/>
  <c r="R9146" i="2" a="1"/>
  <c r="R9146" i="2" s="1"/>
  <c r="R9147" i="2" a="1"/>
  <c r="R9147" i="2" s="1"/>
  <c r="R9148" i="2" a="1"/>
  <c r="R9148" i="2" s="1"/>
  <c r="R9149" i="2" a="1"/>
  <c r="R9149" i="2" s="1"/>
  <c r="R9150" i="2" a="1"/>
  <c r="R9150" i="2" s="1"/>
  <c r="R9151" i="2" a="1"/>
  <c r="R9151" i="2" s="1"/>
  <c r="R9152" i="2" a="1"/>
  <c r="R9152" i="2" s="1"/>
  <c r="R9153" i="2" a="1"/>
  <c r="R9153" i="2" s="1"/>
  <c r="R9154" i="2" a="1"/>
  <c r="R9154" i="2" s="1"/>
  <c r="R9155" i="2" a="1"/>
  <c r="R9155" i="2" s="1"/>
  <c r="R9156" i="2" a="1"/>
  <c r="R9156" i="2" s="1"/>
  <c r="R9157" i="2" a="1"/>
  <c r="R9157" i="2"/>
  <c r="R9158" i="2" a="1"/>
  <c r="R9158" i="2" s="1"/>
  <c r="R9159" i="2" a="1"/>
  <c r="R9159" i="2" s="1"/>
  <c r="R9160" i="2" a="1"/>
  <c r="R9160" i="2" s="1"/>
  <c r="R9161" i="2" a="1"/>
  <c r="R9161" i="2" s="1"/>
  <c r="R9162" i="2" a="1"/>
  <c r="R9162" i="2" s="1"/>
  <c r="R9163" i="2" a="1"/>
  <c r="R9163" i="2" s="1"/>
  <c r="R9164" i="2" a="1"/>
  <c r="R9164" i="2" s="1"/>
  <c r="R9165" i="2" a="1"/>
  <c r="R9165" i="2" s="1"/>
  <c r="R9166" i="2" a="1"/>
  <c r="R9166" i="2" s="1"/>
  <c r="R9167" i="2" a="1"/>
  <c r="R9167" i="2" s="1"/>
  <c r="R9168" i="2" a="1"/>
  <c r="R9168" i="2" s="1"/>
  <c r="R9169" i="2" a="1"/>
  <c r="R9169" i="2" s="1"/>
  <c r="R9170" i="2" a="1"/>
  <c r="R9170" i="2" s="1"/>
  <c r="R9171" i="2" a="1"/>
  <c r="R9171" i="2" s="1"/>
  <c r="R9172" i="2" a="1"/>
  <c r="R9172" i="2" s="1"/>
  <c r="R9173" i="2" a="1"/>
  <c r="R9173" i="2" s="1"/>
  <c r="R9174" i="2" a="1"/>
  <c r="R9174" i="2" s="1"/>
  <c r="R9175" i="2" a="1"/>
  <c r="R9175" i="2" s="1"/>
  <c r="R9176" i="2" a="1"/>
  <c r="R9176" i="2" s="1"/>
  <c r="R9177" i="2" a="1"/>
  <c r="R9177" i="2" s="1"/>
  <c r="R9178" i="2" a="1"/>
  <c r="R9178" i="2" s="1"/>
  <c r="R9179" i="2" a="1"/>
  <c r="R9179" i="2" s="1"/>
  <c r="R9180" i="2" a="1"/>
  <c r="R9180" i="2" s="1"/>
  <c r="R9181" i="2" a="1"/>
  <c r="R9181" i="2" s="1"/>
  <c r="R9182" i="2" a="1"/>
  <c r="R9182" i="2" s="1"/>
  <c r="R9183" i="2" a="1"/>
  <c r="R9183" i="2" s="1"/>
  <c r="R9184" i="2" a="1"/>
  <c r="R9184" i="2" s="1"/>
  <c r="R9185" i="2" a="1"/>
  <c r="R9185" i="2" s="1"/>
  <c r="R9186" i="2" a="1"/>
  <c r="R9186" i="2" s="1"/>
  <c r="R9187" i="2" a="1"/>
  <c r="R9187" i="2" s="1"/>
  <c r="R9188" i="2" a="1"/>
  <c r="R9188" i="2" s="1"/>
  <c r="R9189" i="2" a="1"/>
  <c r="R9189" i="2" s="1"/>
  <c r="R9190" i="2" a="1"/>
  <c r="R9190" i="2" s="1"/>
  <c r="R9191" i="2" a="1"/>
  <c r="R9191" i="2" s="1"/>
  <c r="R9192" i="2" a="1"/>
  <c r="R9192" i="2" s="1"/>
  <c r="R9193" i="2" a="1"/>
  <c r="R9193" i="2" s="1"/>
  <c r="R9194" i="2" a="1"/>
  <c r="R9194" i="2" s="1"/>
  <c r="R9195" i="2" a="1"/>
  <c r="R9195" i="2" s="1"/>
  <c r="R9196" i="2" a="1"/>
  <c r="R9196" i="2" s="1"/>
  <c r="R9197" i="2" a="1"/>
  <c r="R9197" i="2" s="1"/>
  <c r="R9198" i="2" a="1"/>
  <c r="R9198" i="2" s="1"/>
  <c r="R9199" i="2" a="1"/>
  <c r="R9199" i="2" s="1"/>
  <c r="R9200" i="2" a="1"/>
  <c r="R9200" i="2" s="1"/>
  <c r="R9201" i="2" a="1"/>
  <c r="R9201" i="2" s="1"/>
  <c r="R9202" i="2" a="1"/>
  <c r="R9202" i="2" s="1"/>
  <c r="R9203" i="2" a="1"/>
  <c r="R9203" i="2" s="1"/>
  <c r="R9204" i="2" a="1"/>
  <c r="R9204" i="2" s="1"/>
  <c r="R9205" i="2" a="1"/>
  <c r="R9205" i="2" s="1"/>
  <c r="R9206" i="2" a="1"/>
  <c r="R9206" i="2" s="1"/>
  <c r="R9207" i="2" a="1"/>
  <c r="R9207" i="2" s="1"/>
  <c r="R9208" i="2" a="1"/>
  <c r="R9208" i="2" s="1"/>
  <c r="R9209" i="2" a="1"/>
  <c r="R9209" i="2" s="1"/>
  <c r="R9210" i="2" a="1"/>
  <c r="R9210" i="2" s="1"/>
  <c r="R9211" i="2" a="1"/>
  <c r="R9211" i="2" s="1"/>
  <c r="R9212" i="2" a="1"/>
  <c r="R9212" i="2" s="1"/>
  <c r="R9213" i="2" a="1"/>
  <c r="R9213" i="2" s="1"/>
  <c r="R9214" i="2" a="1"/>
  <c r="R9214" i="2" s="1"/>
  <c r="R9215" i="2" a="1"/>
  <c r="R9215" i="2" s="1"/>
  <c r="R9216" i="2" a="1"/>
  <c r="R9216" i="2" s="1"/>
  <c r="R9217" i="2" a="1"/>
  <c r="R9217" i="2" s="1"/>
  <c r="R9218" i="2" a="1"/>
  <c r="R9218" i="2" s="1"/>
  <c r="R9219" i="2" a="1"/>
  <c r="R9219" i="2" s="1"/>
  <c r="R9220" i="2" a="1"/>
  <c r="R9220" i="2" s="1"/>
  <c r="R9221" i="2" a="1"/>
  <c r="R9221" i="2" s="1"/>
  <c r="R9222" i="2" a="1"/>
  <c r="R9222" i="2" s="1"/>
  <c r="R9223" i="2" a="1"/>
  <c r="R9223" i="2" s="1"/>
  <c r="R9224" i="2" a="1"/>
  <c r="R9224" i="2" s="1"/>
  <c r="R9225" i="2" a="1"/>
  <c r="R9225" i="2" s="1"/>
  <c r="R9226" i="2" a="1"/>
  <c r="R9226" i="2" s="1"/>
  <c r="R9227" i="2" a="1"/>
  <c r="R9227" i="2" s="1"/>
  <c r="R9228" i="2" a="1"/>
  <c r="R9228" i="2" s="1"/>
  <c r="R9229" i="2" a="1"/>
  <c r="R9229" i="2" s="1"/>
  <c r="R9230" i="2" a="1"/>
  <c r="R9230" i="2" s="1"/>
  <c r="R9231" i="2" a="1"/>
  <c r="R9231" i="2" s="1"/>
  <c r="R9232" i="2" a="1"/>
  <c r="R9232" i="2" s="1"/>
  <c r="R9233" i="2" a="1"/>
  <c r="R9233" i="2" s="1"/>
  <c r="R9234" i="2" a="1"/>
  <c r="R9234" i="2" s="1"/>
  <c r="R9235" i="2" a="1"/>
  <c r="R9235" i="2" s="1"/>
  <c r="R9236" i="2" a="1"/>
  <c r="R9236" i="2" s="1"/>
  <c r="R9237" i="2" a="1"/>
  <c r="R9237" i="2" s="1"/>
  <c r="R9238" i="2" a="1"/>
  <c r="R9238" i="2" s="1"/>
  <c r="R9239" i="2" a="1"/>
  <c r="R9239" i="2" s="1"/>
  <c r="R9240" i="2" a="1"/>
  <c r="R9240" i="2" s="1"/>
  <c r="R9241" i="2" a="1"/>
  <c r="R9241" i="2" s="1"/>
  <c r="R9242" i="2" a="1"/>
  <c r="R9242" i="2" s="1"/>
  <c r="R9243" i="2" a="1"/>
  <c r="R9243" i="2" s="1"/>
  <c r="R9244" i="2" a="1"/>
  <c r="R9244" i="2" s="1"/>
  <c r="R9245" i="2" a="1"/>
  <c r="R9245" i="2" s="1"/>
  <c r="R9246" i="2" a="1"/>
  <c r="R9246" i="2" s="1"/>
  <c r="R9247" i="2" a="1"/>
  <c r="R9247" i="2"/>
  <c r="R9248" i="2" a="1"/>
  <c r="R9248" i="2" s="1"/>
  <c r="R9249" i="2" a="1"/>
  <c r="R9249" i="2" s="1"/>
  <c r="R9250" i="2" a="1"/>
  <c r="R9250" i="2" s="1"/>
  <c r="R9251" i="2" a="1"/>
  <c r="R9251" i="2" s="1"/>
  <c r="R9252" i="2" a="1"/>
  <c r="R9252" i="2" s="1"/>
  <c r="R9253" i="2" a="1"/>
  <c r="R9253" i="2" s="1"/>
  <c r="R9254" i="2" a="1"/>
  <c r="R9254" i="2" s="1"/>
  <c r="R9255" i="2" a="1"/>
  <c r="R9255" i="2" s="1"/>
  <c r="R9256" i="2" a="1"/>
  <c r="R9256" i="2" s="1"/>
  <c r="R9257" i="2" a="1"/>
  <c r="R9257" i="2" s="1"/>
  <c r="R9258" i="2" a="1"/>
  <c r="R9258" i="2" s="1"/>
  <c r="R9259" i="2" a="1"/>
  <c r="R9259" i="2" s="1"/>
  <c r="R9260" i="2" a="1"/>
  <c r="R9260" i="2" s="1"/>
  <c r="R9261" i="2" a="1"/>
  <c r="R9261" i="2" s="1"/>
  <c r="R9262" i="2" a="1"/>
  <c r="R9262" i="2" s="1"/>
  <c r="R9263" i="2" a="1"/>
  <c r="R9263" i="2" s="1"/>
  <c r="R9264" i="2" a="1"/>
  <c r="R9264" i="2" s="1"/>
  <c r="R9265" i="2" a="1"/>
  <c r="R9265" i="2" s="1"/>
  <c r="R9266" i="2" a="1"/>
  <c r="R9266" i="2" s="1"/>
  <c r="R9267" i="2" a="1"/>
  <c r="R9267" i="2" s="1"/>
  <c r="R9268" i="2" a="1"/>
  <c r="R9268" i="2" s="1"/>
  <c r="R9269" i="2" a="1"/>
  <c r="R9269" i="2"/>
  <c r="R9270" i="2" a="1"/>
  <c r="R9270" i="2" s="1"/>
  <c r="R9271" i="2" a="1"/>
  <c r="R9271" i="2" s="1"/>
  <c r="R9272" i="2" a="1"/>
  <c r="R9272" i="2" s="1"/>
  <c r="R9273" i="2" a="1"/>
  <c r="R9273" i="2" s="1"/>
  <c r="R9274" i="2" a="1"/>
  <c r="R9274" i="2" s="1"/>
  <c r="R9275" i="2" a="1"/>
  <c r="R9275" i="2" s="1"/>
  <c r="R9276" i="2" a="1"/>
  <c r="R9276" i="2" s="1"/>
  <c r="R9277" i="2" a="1"/>
  <c r="R9277" i="2" s="1"/>
  <c r="R9278" i="2" a="1"/>
  <c r="R9278" i="2" s="1"/>
  <c r="R9279" i="2" a="1"/>
  <c r="R9279" i="2" s="1"/>
  <c r="R9280" i="2" a="1"/>
  <c r="R9280" i="2" s="1"/>
  <c r="R9281" i="2" a="1"/>
  <c r="R9281" i="2" s="1"/>
  <c r="R9282" i="2" a="1"/>
  <c r="R9282" i="2" s="1"/>
  <c r="R9283" i="2" a="1"/>
  <c r="R9283" i="2" s="1"/>
  <c r="R9284" i="2" a="1"/>
  <c r="R9284" i="2" s="1"/>
  <c r="R9285" i="2" a="1"/>
  <c r="R9285" i="2" s="1"/>
  <c r="R9286" i="2" a="1"/>
  <c r="R9286" i="2" s="1"/>
  <c r="R9287" i="2" a="1"/>
  <c r="R9287" i="2" s="1"/>
  <c r="R9288" i="2" a="1"/>
  <c r="R9288" i="2" s="1"/>
  <c r="R9289" i="2" a="1"/>
  <c r="R9289" i="2" s="1"/>
  <c r="R9290" i="2" a="1"/>
  <c r="R9290" i="2" s="1"/>
  <c r="R9291" i="2" a="1"/>
  <c r="R9291" i="2" s="1"/>
  <c r="R9292" i="2" a="1"/>
  <c r="R9292" i="2" s="1"/>
  <c r="R9293" i="2" a="1"/>
  <c r="R9293" i="2" s="1"/>
  <c r="R9294" i="2" a="1"/>
  <c r="R9294" i="2" s="1"/>
  <c r="R9295" i="2" a="1"/>
  <c r="R9295" i="2" s="1"/>
  <c r="R9296" i="2" a="1"/>
  <c r="R9296" i="2" s="1"/>
  <c r="R9297" i="2" a="1"/>
  <c r="R9297" i="2" s="1"/>
  <c r="R9298" i="2" a="1"/>
  <c r="R9298" i="2" s="1"/>
  <c r="R9299" i="2" a="1"/>
  <c r="R9299" i="2" s="1"/>
  <c r="R9300" i="2" a="1"/>
  <c r="R9300" i="2" s="1"/>
  <c r="R9301" i="2" a="1"/>
  <c r="R9301" i="2" s="1"/>
  <c r="R9302" i="2" a="1"/>
  <c r="R9302" i="2" s="1"/>
  <c r="R9303" i="2" a="1"/>
  <c r="R9303" i="2" s="1"/>
  <c r="R9304" i="2" a="1"/>
  <c r="R9304" i="2" s="1"/>
  <c r="R9305" i="2" a="1"/>
  <c r="R9305" i="2" s="1"/>
  <c r="R9306" i="2" a="1"/>
  <c r="R9306" i="2" s="1"/>
  <c r="R9307" i="2" a="1"/>
  <c r="R9307" i="2" s="1"/>
  <c r="R9308" i="2" a="1"/>
  <c r="R9308" i="2" s="1"/>
  <c r="R9309" i="2" a="1"/>
  <c r="R9309" i="2" s="1"/>
  <c r="R9310" i="2" a="1"/>
  <c r="R9310" i="2" s="1"/>
  <c r="R9311" i="2" a="1"/>
  <c r="R9311" i="2" s="1"/>
  <c r="R9312" i="2" a="1"/>
  <c r="R9312" i="2" s="1"/>
  <c r="R9313" i="2" a="1"/>
  <c r="R9313" i="2" s="1"/>
  <c r="R9314" i="2" a="1"/>
  <c r="R9314" i="2" s="1"/>
  <c r="R9315" i="2" a="1"/>
  <c r="R9315" i="2" s="1"/>
  <c r="R9316" i="2" a="1"/>
  <c r="R9316" i="2" s="1"/>
  <c r="R9317" i="2" a="1"/>
  <c r="R9317" i="2" s="1"/>
  <c r="R9318" i="2" a="1"/>
  <c r="R9318" i="2" s="1"/>
  <c r="R9319" i="2" a="1"/>
  <c r="R9319" i="2" s="1"/>
  <c r="R9320" i="2" a="1"/>
  <c r="R9320" i="2" s="1"/>
  <c r="R9321" i="2" a="1"/>
  <c r="R9321" i="2" s="1"/>
  <c r="R9322" i="2" a="1"/>
  <c r="R9322" i="2" s="1"/>
  <c r="R9323" i="2" a="1"/>
  <c r="R9323" i="2" s="1"/>
  <c r="R9324" i="2" a="1"/>
  <c r="R9324" i="2" s="1"/>
  <c r="R9325" i="2" a="1"/>
  <c r="R9325" i="2"/>
  <c r="R9326" i="2" a="1"/>
  <c r="R9326" i="2" s="1"/>
  <c r="R9327" i="2" a="1"/>
  <c r="R9327" i="2" s="1"/>
  <c r="R9328" i="2" a="1"/>
  <c r="R9328" i="2" s="1"/>
  <c r="R9329" i="2" a="1"/>
  <c r="R9329" i="2" s="1"/>
  <c r="R9330" i="2" a="1"/>
  <c r="R9330" i="2" s="1"/>
  <c r="R9331" i="2" a="1"/>
  <c r="R9331" i="2" s="1"/>
  <c r="R9332" i="2" a="1"/>
  <c r="R9332" i="2" s="1"/>
  <c r="R9333" i="2" a="1"/>
  <c r="R9333" i="2" s="1"/>
  <c r="R9334" i="2" a="1"/>
  <c r="R9334" i="2" s="1"/>
  <c r="R9335" i="2" a="1"/>
  <c r="R9335" i="2" s="1"/>
  <c r="R9336" i="2" a="1"/>
  <c r="R9336" i="2" s="1"/>
  <c r="R9337" i="2" a="1"/>
  <c r="R9337" i="2" s="1"/>
  <c r="R9338" i="2" a="1"/>
  <c r="R9338" i="2" s="1"/>
  <c r="R9339" i="2" a="1"/>
  <c r="R9339" i="2" s="1"/>
  <c r="R9340" i="2" a="1"/>
  <c r="R9340" i="2" s="1"/>
  <c r="R9341" i="2" a="1"/>
  <c r="R9341" i="2" s="1"/>
  <c r="R9342" i="2" a="1"/>
  <c r="R9342" i="2" s="1"/>
  <c r="R9343" i="2" a="1"/>
  <c r="R9343" i="2" s="1"/>
  <c r="R9344" i="2" a="1"/>
  <c r="R9344" i="2" s="1"/>
  <c r="R9345" i="2" a="1"/>
  <c r="R9345" i="2" s="1"/>
  <c r="R9346" i="2" a="1"/>
  <c r="R9346" i="2" s="1"/>
  <c r="R9347" i="2" a="1"/>
  <c r="R9347" i="2" s="1"/>
  <c r="R9348" i="2" a="1"/>
  <c r="R9348" i="2" s="1"/>
  <c r="R9349" i="2" a="1"/>
  <c r="R9349" i="2" s="1"/>
  <c r="R9350" i="2" a="1"/>
  <c r="R9350" i="2" s="1"/>
  <c r="R9351" i="2" a="1"/>
  <c r="R9351" i="2" s="1"/>
  <c r="R9352" i="2" a="1"/>
  <c r="R9352" i="2" s="1"/>
  <c r="R9353" i="2" a="1"/>
  <c r="R9353" i="2" s="1"/>
  <c r="R9354" i="2" a="1"/>
  <c r="R9354" i="2" s="1"/>
  <c r="R9355" i="2" a="1"/>
  <c r="R9355" i="2" s="1"/>
  <c r="R9356" i="2" a="1"/>
  <c r="R9356" i="2" s="1"/>
  <c r="R9357" i="2" a="1"/>
  <c r="R9357" i="2" s="1"/>
  <c r="R9358" i="2" a="1"/>
  <c r="R9358" i="2" s="1"/>
  <c r="R9359" i="2" a="1"/>
  <c r="R9359" i="2" s="1"/>
  <c r="R9360" i="2" a="1"/>
  <c r="R9360" i="2" s="1"/>
  <c r="R9361" i="2" a="1"/>
  <c r="R9361" i="2" s="1"/>
  <c r="R9362" i="2" a="1"/>
  <c r="R9362" i="2" s="1"/>
  <c r="R9363" i="2" a="1"/>
  <c r="R9363" i="2" s="1"/>
  <c r="R9364" i="2" a="1"/>
  <c r="R9364" i="2" s="1"/>
  <c r="R9365" i="2" a="1"/>
  <c r="R9365" i="2" s="1"/>
  <c r="R9366" i="2" a="1"/>
  <c r="R9366" i="2" s="1"/>
  <c r="R9367" i="2" a="1"/>
  <c r="R9367" i="2" s="1"/>
  <c r="R9368" i="2" a="1"/>
  <c r="R9368" i="2" s="1"/>
  <c r="R9369" i="2" a="1"/>
  <c r="R9369" i="2" s="1"/>
  <c r="R9370" i="2" a="1"/>
  <c r="R9370" i="2" s="1"/>
  <c r="R9371" i="2" a="1"/>
  <c r="R9371" i="2" s="1"/>
  <c r="R9372" i="2" a="1"/>
  <c r="R9372" i="2" s="1"/>
  <c r="R9373" i="2" a="1"/>
  <c r="R9373" i="2" s="1"/>
  <c r="R9374" i="2" a="1"/>
  <c r="R9374" i="2" s="1"/>
  <c r="R9375" i="2" a="1"/>
  <c r="R9375" i="2" s="1"/>
  <c r="R9376" i="2" a="1"/>
  <c r="R9376" i="2" s="1"/>
  <c r="R9377" i="2" a="1"/>
  <c r="R9377" i="2" s="1"/>
  <c r="R9378" i="2" a="1"/>
  <c r="R9378" i="2" s="1"/>
  <c r="R9379" i="2" a="1"/>
  <c r="R9379" i="2" s="1"/>
  <c r="R9380" i="2" a="1"/>
  <c r="R9380" i="2" s="1"/>
  <c r="R9381" i="2" a="1"/>
  <c r="R9381" i="2" s="1"/>
  <c r="R9382" i="2" a="1"/>
  <c r="R9382" i="2" s="1"/>
  <c r="R9383" i="2" a="1"/>
  <c r="R9383" i="2" s="1"/>
  <c r="R9384" i="2" a="1"/>
  <c r="R9384" i="2" s="1"/>
  <c r="R9385" i="2" a="1"/>
  <c r="R9385" i="2" s="1"/>
  <c r="R9386" i="2" a="1"/>
  <c r="R9386" i="2" s="1"/>
  <c r="R9387" i="2" a="1"/>
  <c r="R9387" i="2" s="1"/>
  <c r="R9388" i="2" a="1"/>
  <c r="R9388" i="2" s="1"/>
  <c r="R9389" i="2" a="1"/>
  <c r="R9389" i="2" s="1"/>
  <c r="R9390" i="2" a="1"/>
  <c r="R9390" i="2" s="1"/>
  <c r="R9391" i="2" a="1"/>
  <c r="R9391" i="2" s="1"/>
  <c r="R9392" i="2" a="1"/>
  <c r="R9392" i="2" s="1"/>
  <c r="R9393" i="2" a="1"/>
  <c r="R9393" i="2" s="1"/>
  <c r="R9394" i="2" a="1"/>
  <c r="R9394" i="2" s="1"/>
  <c r="R9395" i="2" a="1"/>
  <c r="R9395" i="2" s="1"/>
  <c r="R9396" i="2" a="1"/>
  <c r="R9396" i="2" s="1"/>
  <c r="R9397" i="2" a="1"/>
  <c r="R9397" i="2" s="1"/>
  <c r="R9398" i="2" a="1"/>
  <c r="R9398" i="2" s="1"/>
  <c r="R9399" i="2" a="1"/>
  <c r="R9399" i="2" s="1"/>
  <c r="R9400" i="2" a="1"/>
  <c r="R9400" i="2" s="1"/>
  <c r="R9401" i="2" a="1"/>
  <c r="R9401" i="2" s="1"/>
  <c r="R9402" i="2" a="1"/>
  <c r="R9402" i="2" s="1"/>
  <c r="R9403" i="2" a="1"/>
  <c r="R9403" i="2" s="1"/>
  <c r="R9404" i="2" a="1"/>
  <c r="R9404" i="2" s="1"/>
  <c r="R9405" i="2" a="1"/>
  <c r="R9405" i="2" s="1"/>
  <c r="R9406" i="2" a="1"/>
  <c r="R9406" i="2" s="1"/>
  <c r="R9407" i="2" a="1"/>
  <c r="R9407" i="2" s="1"/>
  <c r="R9408" i="2" a="1"/>
  <c r="R9408" i="2" s="1"/>
  <c r="R9409" i="2" a="1"/>
  <c r="R9409" i="2" s="1"/>
  <c r="R9410" i="2" a="1"/>
  <c r="R9410" i="2" s="1"/>
  <c r="R9411" i="2" a="1"/>
  <c r="R9411" i="2" s="1"/>
  <c r="R9412" i="2" a="1"/>
  <c r="R9412" i="2" s="1"/>
  <c r="R9413" i="2" a="1"/>
  <c r="R9413" i="2" s="1"/>
  <c r="R9414" i="2" a="1"/>
  <c r="R9414" i="2" s="1"/>
  <c r="R9415" i="2" a="1"/>
  <c r="R9415" i="2" s="1"/>
  <c r="R9416" i="2" a="1"/>
  <c r="R9416" i="2" s="1"/>
  <c r="R9417" i="2" a="1"/>
  <c r="R9417" i="2" s="1"/>
  <c r="R9418" i="2" a="1"/>
  <c r="R9418" i="2" s="1"/>
  <c r="R9419" i="2" a="1"/>
  <c r="R9419" i="2" s="1"/>
  <c r="R9420" i="2" a="1"/>
  <c r="R9420" i="2" s="1"/>
  <c r="R9421" i="2" a="1"/>
  <c r="R9421" i="2" s="1"/>
  <c r="R9422" i="2" a="1"/>
  <c r="R9422" i="2" s="1"/>
  <c r="R9423" i="2" a="1"/>
  <c r="R9423" i="2"/>
  <c r="R9424" i="2" a="1"/>
  <c r="R9424" i="2" s="1"/>
  <c r="R9425" i="2" a="1"/>
  <c r="R9425" i="2" s="1"/>
  <c r="R9426" i="2" a="1"/>
  <c r="R9426" i="2" s="1"/>
  <c r="R9427" i="2" a="1"/>
  <c r="R9427" i="2" s="1"/>
  <c r="R9428" i="2" a="1"/>
  <c r="R9428" i="2" s="1"/>
  <c r="R9429" i="2" a="1"/>
  <c r="R9429" i="2"/>
  <c r="R9430" i="2" a="1"/>
  <c r="R9430" i="2" s="1"/>
  <c r="R9431" i="2" a="1"/>
  <c r="R9431" i="2" s="1"/>
  <c r="R9432" i="2" a="1"/>
  <c r="R9432" i="2" s="1"/>
  <c r="R9433" i="2" a="1"/>
  <c r="R9433" i="2" s="1"/>
  <c r="R9434" i="2" a="1"/>
  <c r="R9434" i="2" s="1"/>
  <c r="R9435" i="2" a="1"/>
  <c r="R9435" i="2" s="1"/>
  <c r="R9436" i="2" a="1"/>
  <c r="R9436" i="2" s="1"/>
  <c r="R9437" i="2" a="1"/>
  <c r="R9437" i="2"/>
  <c r="R9438" i="2" a="1"/>
  <c r="R9438" i="2" s="1"/>
  <c r="R9439" i="2" a="1"/>
  <c r="R9439" i="2"/>
  <c r="R9440" i="2" a="1"/>
  <c r="R9440" i="2" s="1"/>
  <c r="R9441" i="2" a="1"/>
  <c r="R9441" i="2" s="1"/>
  <c r="R9442" i="2" a="1"/>
  <c r="R9442" i="2" s="1"/>
  <c r="R9443" i="2" a="1"/>
  <c r="R9443" i="2" s="1"/>
  <c r="R9444" i="2" a="1"/>
  <c r="R9444" i="2" s="1"/>
  <c r="R9445" i="2" a="1"/>
  <c r="R9445" i="2" s="1"/>
  <c r="R9446" i="2" a="1"/>
  <c r="R9446" i="2" s="1"/>
  <c r="R9447" i="2" a="1"/>
  <c r="R9447" i="2" s="1"/>
  <c r="R9448" i="2" a="1"/>
  <c r="R9448" i="2" s="1"/>
  <c r="R9449" i="2" a="1"/>
  <c r="R9449" i="2" s="1"/>
  <c r="R9450" i="2" a="1"/>
  <c r="R9450" i="2" s="1"/>
  <c r="R9451" i="2" a="1"/>
  <c r="R9451" i="2" s="1"/>
  <c r="R9452" i="2" a="1"/>
  <c r="R9452" i="2" s="1"/>
  <c r="R9453" i="2" a="1"/>
  <c r="R9453" i="2" s="1"/>
  <c r="R9454" i="2" a="1"/>
  <c r="R9454" i="2" s="1"/>
  <c r="R9455" i="2" a="1"/>
  <c r="R9455" i="2" s="1"/>
  <c r="R9456" i="2" a="1"/>
  <c r="R9456" i="2" s="1"/>
  <c r="R9457" i="2" a="1"/>
  <c r="R9457" i="2" s="1"/>
  <c r="R9458" i="2" a="1"/>
  <c r="R9458" i="2" s="1"/>
  <c r="R9459" i="2" a="1"/>
  <c r="R9459" i="2" s="1"/>
  <c r="R9460" i="2" a="1"/>
  <c r="R9460" i="2" s="1"/>
  <c r="R9461" i="2" a="1"/>
  <c r="R9461" i="2"/>
  <c r="R9462" i="2" a="1"/>
  <c r="R9462" i="2" s="1"/>
  <c r="R9463" i="2" a="1"/>
  <c r="R9463" i="2" s="1"/>
  <c r="R9464" i="2" a="1"/>
  <c r="R9464" i="2" s="1"/>
  <c r="R9465" i="2" a="1"/>
  <c r="R9465" i="2" s="1"/>
  <c r="R9466" i="2" a="1"/>
  <c r="R9466" i="2" s="1"/>
  <c r="R9467" i="2" a="1"/>
  <c r="R9467" i="2" s="1"/>
  <c r="R9468" i="2" a="1"/>
  <c r="R9468" i="2" s="1"/>
  <c r="R9469" i="2" a="1"/>
  <c r="R9469" i="2" s="1"/>
  <c r="R9470" i="2" a="1"/>
  <c r="R9470" i="2" s="1"/>
  <c r="R9471" i="2" a="1"/>
  <c r="R9471" i="2" s="1"/>
  <c r="R9472" i="2" a="1"/>
  <c r="R9472" i="2" s="1"/>
  <c r="R9473" i="2" a="1"/>
  <c r="R9473" i="2" s="1"/>
  <c r="R9474" i="2" a="1"/>
  <c r="R9474" i="2" s="1"/>
  <c r="R9475" i="2" a="1"/>
  <c r="R9475" i="2" s="1"/>
  <c r="R9476" i="2" a="1"/>
  <c r="R9476" i="2" s="1"/>
  <c r="R9477" i="2" a="1"/>
  <c r="R9477" i="2" s="1"/>
  <c r="R9478" i="2" a="1"/>
  <c r="R9478" i="2" s="1"/>
  <c r="R9479" i="2" a="1"/>
  <c r="R9479" i="2" s="1"/>
  <c r="R9480" i="2" a="1"/>
  <c r="R9480" i="2" s="1"/>
  <c r="R9481" i="2" a="1"/>
  <c r="R9481" i="2" s="1"/>
  <c r="R9482" i="2" a="1"/>
  <c r="R9482" i="2" s="1"/>
  <c r="R9483" i="2" a="1"/>
  <c r="R9483" i="2" s="1"/>
  <c r="R9484" i="2" a="1"/>
  <c r="R9484" i="2" s="1"/>
  <c r="R9485" i="2" a="1"/>
  <c r="R9485" i="2" s="1"/>
  <c r="R9486" i="2" a="1"/>
  <c r="R9486" i="2" s="1"/>
  <c r="R9487" i="2" a="1"/>
  <c r="R9487" i="2" s="1"/>
  <c r="R9488" i="2" a="1"/>
  <c r="R9488" i="2" s="1"/>
  <c r="R9489" i="2" a="1"/>
  <c r="R9489" i="2" s="1"/>
  <c r="R9490" i="2" a="1"/>
  <c r="R9490" i="2" s="1"/>
  <c r="R9491" i="2" a="1"/>
  <c r="R9491" i="2" s="1"/>
  <c r="R9492" i="2" a="1"/>
  <c r="R9492" i="2" s="1"/>
  <c r="R9493" i="2" a="1"/>
  <c r="R9493" i="2" s="1"/>
  <c r="R9494" i="2" a="1"/>
  <c r="R9494" i="2" s="1"/>
  <c r="R9495" i="2" a="1"/>
  <c r="R9495" i="2" s="1"/>
  <c r="R9496" i="2" a="1"/>
  <c r="R9496" i="2" s="1"/>
  <c r="R9497" i="2" a="1"/>
  <c r="R9497" i="2" s="1"/>
  <c r="R9498" i="2" a="1"/>
  <c r="R9498" i="2" s="1"/>
  <c r="R9499" i="2" a="1"/>
  <c r="R9499" i="2" s="1"/>
  <c r="R9500" i="2" a="1"/>
  <c r="R9500" i="2" s="1"/>
  <c r="R9501" i="2" a="1"/>
  <c r="R9501" i="2" s="1"/>
  <c r="R9502" i="2" a="1"/>
  <c r="R9502" i="2" s="1"/>
  <c r="R9503" i="2" a="1"/>
  <c r="R9503" i="2" s="1"/>
  <c r="R9504" i="2" a="1"/>
  <c r="R9504" i="2" s="1"/>
  <c r="R9505" i="2" a="1"/>
  <c r="R9505" i="2" s="1"/>
  <c r="R9506" i="2" a="1"/>
  <c r="R9506" i="2" s="1"/>
  <c r="R9507" i="2" a="1"/>
  <c r="R9507" i="2" s="1"/>
  <c r="R9508" i="2" a="1"/>
  <c r="R9508" i="2" s="1"/>
  <c r="R9509" i="2" a="1"/>
  <c r="R9509" i="2" s="1"/>
  <c r="R9510" i="2" a="1"/>
  <c r="R9510" i="2" s="1"/>
  <c r="R9511" i="2" a="1"/>
  <c r="R9511" i="2" s="1"/>
  <c r="R9512" i="2" a="1"/>
  <c r="R9512" i="2" s="1"/>
  <c r="R9513" i="2" a="1"/>
  <c r="R9513" i="2" s="1"/>
  <c r="R9514" i="2" a="1"/>
  <c r="R9514" i="2" s="1"/>
  <c r="R9515" i="2" a="1"/>
  <c r="R9515" i="2" s="1"/>
  <c r="R9516" i="2" a="1"/>
  <c r="R9516" i="2" s="1"/>
  <c r="R9517" i="2" a="1"/>
  <c r="R9517" i="2" s="1"/>
  <c r="R9518" i="2" a="1"/>
  <c r="R9518" i="2" s="1"/>
  <c r="R9519" i="2" a="1"/>
  <c r="R9519" i="2" s="1"/>
  <c r="R9520" i="2" a="1"/>
  <c r="R9520" i="2" s="1"/>
  <c r="R9521" i="2" a="1"/>
  <c r="R9521" i="2" s="1"/>
  <c r="R9522" i="2" a="1"/>
  <c r="R9522" i="2" s="1"/>
  <c r="R9523" i="2" a="1"/>
  <c r="R9523" i="2" s="1"/>
  <c r="R9524" i="2" a="1"/>
  <c r="R9524" i="2" s="1"/>
  <c r="R9525" i="2" a="1"/>
  <c r="R9525" i="2" s="1"/>
  <c r="R9526" i="2" a="1"/>
  <c r="R9526" i="2" s="1"/>
  <c r="R9527" i="2" a="1"/>
  <c r="R9527" i="2" s="1"/>
  <c r="R9528" i="2" a="1"/>
  <c r="R9528" i="2" s="1"/>
  <c r="R9529" i="2" a="1"/>
  <c r="R9529" i="2" s="1"/>
  <c r="R9530" i="2" a="1"/>
  <c r="R9530" i="2" s="1"/>
  <c r="R9531" i="2" a="1"/>
  <c r="R9531" i="2" s="1"/>
  <c r="R9532" i="2" a="1"/>
  <c r="R9532" i="2" s="1"/>
  <c r="R9533" i="2" a="1"/>
  <c r="R9533" i="2" s="1"/>
  <c r="R9534" i="2" a="1"/>
  <c r="R9534" i="2" s="1"/>
  <c r="R9535" i="2" a="1"/>
  <c r="R9535" i="2" s="1"/>
  <c r="R9536" i="2" a="1"/>
  <c r="R9536" i="2" s="1"/>
  <c r="R9537" i="2" a="1"/>
  <c r="R9537" i="2" s="1"/>
  <c r="R9538" i="2" a="1"/>
  <c r="R9538" i="2" s="1"/>
  <c r="R9539" i="2" a="1"/>
  <c r="R9539" i="2" s="1"/>
  <c r="R9540" i="2" a="1"/>
  <c r="R9540" i="2" s="1"/>
  <c r="R9541" i="2" a="1"/>
  <c r="R9541" i="2"/>
  <c r="R9542" i="2" a="1"/>
  <c r="R9542" i="2" s="1"/>
  <c r="R9543" i="2" a="1"/>
  <c r="R9543" i="2" s="1"/>
  <c r="R9544" i="2" a="1"/>
  <c r="R9544" i="2" s="1"/>
  <c r="R9545" i="2" a="1"/>
  <c r="R9545" i="2" s="1"/>
  <c r="R9546" i="2" a="1"/>
  <c r="R9546" i="2" s="1"/>
  <c r="R9547" i="2" a="1"/>
  <c r="R9547" i="2" s="1"/>
  <c r="R9548" i="2" a="1"/>
  <c r="R9548" i="2" s="1"/>
  <c r="R9549" i="2" a="1"/>
  <c r="R9549" i="2" s="1"/>
  <c r="R9550" i="2" a="1"/>
  <c r="R9550" i="2" s="1"/>
  <c r="R9551" i="2" a="1"/>
  <c r="R9551" i="2" s="1"/>
  <c r="R9552" i="2" a="1"/>
  <c r="R9552" i="2" s="1"/>
  <c r="R9553" i="2" a="1"/>
  <c r="R9553" i="2" s="1"/>
  <c r="R9554" i="2" a="1"/>
  <c r="R9554" i="2" s="1"/>
  <c r="R9555" i="2" a="1"/>
  <c r="R9555" i="2" s="1"/>
  <c r="R9556" i="2" a="1"/>
  <c r="R9556" i="2" s="1"/>
  <c r="R9557" i="2" a="1"/>
  <c r="R9557" i="2" s="1"/>
  <c r="R9558" i="2" a="1"/>
  <c r="R9558" i="2" s="1"/>
  <c r="R9559" i="2" a="1"/>
  <c r="R9559" i="2" s="1"/>
  <c r="R9560" i="2" a="1"/>
  <c r="R9560" i="2" s="1"/>
  <c r="R9561" i="2" a="1"/>
  <c r="R9561" i="2" s="1"/>
  <c r="R9562" i="2" a="1"/>
  <c r="R9562" i="2" s="1"/>
  <c r="R9563" i="2" a="1"/>
  <c r="R9563" i="2" s="1"/>
  <c r="R9564" i="2" a="1"/>
  <c r="R9564" i="2" s="1"/>
  <c r="R9565" i="2" a="1"/>
  <c r="R9565" i="2" s="1"/>
  <c r="R9566" i="2" a="1"/>
  <c r="R9566" i="2" s="1"/>
  <c r="R9567" i="2" a="1"/>
  <c r="R9567" i="2" s="1"/>
  <c r="R9568" i="2" a="1"/>
  <c r="R9568" i="2" s="1"/>
  <c r="R9569" i="2" a="1"/>
  <c r="R9569" i="2" s="1"/>
  <c r="R9570" i="2" a="1"/>
  <c r="R9570" i="2" s="1"/>
  <c r="R9571" i="2" a="1"/>
  <c r="R9571" i="2" s="1"/>
  <c r="R9572" i="2" a="1"/>
  <c r="R9572" i="2" s="1"/>
  <c r="R9573" i="2" a="1"/>
  <c r="R9573" i="2" s="1"/>
  <c r="R9574" i="2" a="1"/>
  <c r="R9574" i="2" s="1"/>
  <c r="R9575" i="2" a="1"/>
  <c r="R9575" i="2" s="1"/>
  <c r="R9576" i="2" a="1"/>
  <c r="R9576" i="2" s="1"/>
  <c r="R9577" i="2" a="1"/>
  <c r="R9577" i="2" s="1"/>
  <c r="R9578" i="2" a="1"/>
  <c r="R9578" i="2" s="1"/>
  <c r="R9579" i="2" a="1"/>
  <c r="R9579" i="2" s="1"/>
  <c r="R9580" i="2" a="1"/>
  <c r="R9580" i="2" s="1"/>
  <c r="R9581" i="2" a="1"/>
  <c r="R9581" i="2" s="1"/>
  <c r="R9582" i="2" a="1"/>
  <c r="R9582" i="2" s="1"/>
  <c r="R9583" i="2" a="1"/>
  <c r="R9583" i="2"/>
  <c r="R9584" i="2" a="1"/>
  <c r="R9584" i="2" s="1"/>
  <c r="R9585" i="2" a="1"/>
  <c r="R9585" i="2" s="1"/>
  <c r="R9586" i="2" a="1"/>
  <c r="R9586" i="2" s="1"/>
  <c r="R9587" i="2" a="1"/>
  <c r="R9587" i="2" s="1"/>
  <c r="R9588" i="2" a="1"/>
  <c r="R9588" i="2" s="1"/>
  <c r="R9589" i="2" a="1"/>
  <c r="R9589" i="2" s="1"/>
  <c r="R9590" i="2" a="1"/>
  <c r="R9590" i="2" s="1"/>
  <c r="R9591" i="2" a="1"/>
  <c r="R9591" i="2" s="1"/>
  <c r="R9592" i="2" a="1"/>
  <c r="R9592" i="2" s="1"/>
  <c r="R9593" i="2" a="1"/>
  <c r="R9593" i="2" s="1"/>
  <c r="R9594" i="2" a="1"/>
  <c r="R9594" i="2" s="1"/>
  <c r="R9595" i="2" a="1"/>
  <c r="R9595" i="2" s="1"/>
  <c r="R9596" i="2" a="1"/>
  <c r="R9596" i="2" s="1"/>
  <c r="R9597" i="2" a="1"/>
  <c r="R9597" i="2" s="1"/>
  <c r="R9598" i="2" a="1"/>
  <c r="R9598" i="2" s="1"/>
  <c r="R9599" i="2" a="1"/>
  <c r="R9599" i="2" s="1"/>
  <c r="R9600" i="2" a="1"/>
  <c r="R9600" i="2" s="1"/>
  <c r="R9601" i="2" a="1"/>
  <c r="R9601" i="2" s="1"/>
  <c r="R9602" i="2" a="1"/>
  <c r="R9602" i="2" s="1"/>
  <c r="R9603" i="2" a="1"/>
  <c r="R9603" i="2" s="1"/>
  <c r="R9604" i="2" a="1"/>
  <c r="R9604" i="2" s="1"/>
  <c r="R9605" i="2" a="1"/>
  <c r="R9605" i="2"/>
  <c r="R9606" i="2" a="1"/>
  <c r="R9606" i="2" s="1"/>
  <c r="R9607" i="2" a="1"/>
  <c r="R9607" i="2" s="1"/>
  <c r="R9608" i="2" a="1"/>
  <c r="R9608" i="2" s="1"/>
  <c r="R9609" i="2" a="1"/>
  <c r="R9609" i="2" s="1"/>
  <c r="R9610" i="2" a="1"/>
  <c r="R9610" i="2" s="1"/>
  <c r="R9611" i="2" a="1"/>
  <c r="R9611" i="2" s="1"/>
  <c r="R9612" i="2" a="1"/>
  <c r="R9612" i="2" s="1"/>
  <c r="R9613" i="2" a="1"/>
  <c r="R9613" i="2" s="1"/>
  <c r="R9614" i="2" a="1"/>
  <c r="R9614" i="2" s="1"/>
  <c r="R9615" i="2" a="1"/>
  <c r="R9615" i="2" s="1"/>
  <c r="R9616" i="2" a="1"/>
  <c r="R9616" i="2" s="1"/>
  <c r="R9617" i="2" a="1"/>
  <c r="R9617" i="2" s="1"/>
  <c r="R9618" i="2" a="1"/>
  <c r="R9618" i="2" s="1"/>
  <c r="R9619" i="2" a="1"/>
  <c r="R9619" i="2" s="1"/>
  <c r="R9620" i="2" a="1"/>
  <c r="R9620" i="2" s="1"/>
  <c r="R9621" i="2" a="1"/>
  <c r="R9621" i="2" s="1"/>
  <c r="R9622" i="2" a="1"/>
  <c r="R9622" i="2" s="1"/>
  <c r="R9623" i="2" a="1"/>
  <c r="R9623" i="2" s="1"/>
  <c r="R9624" i="2" a="1"/>
  <c r="R9624" i="2" s="1"/>
  <c r="R9625" i="2" a="1"/>
  <c r="R9625" i="2" s="1"/>
  <c r="R9626" i="2" a="1"/>
  <c r="R9626" i="2" s="1"/>
  <c r="R9627" i="2" a="1"/>
  <c r="R9627" i="2" s="1"/>
  <c r="R9628" i="2" a="1"/>
  <c r="R9628" i="2" s="1"/>
  <c r="R9629" i="2" a="1"/>
  <c r="R9629" i="2" s="1"/>
  <c r="R9630" i="2" a="1"/>
  <c r="R9630" i="2" s="1"/>
  <c r="R9631" i="2" a="1"/>
  <c r="R9631" i="2" s="1"/>
  <c r="R9632" i="2" a="1"/>
  <c r="R9632" i="2" s="1"/>
  <c r="R9633" i="2" a="1"/>
  <c r="R9633" i="2" s="1"/>
  <c r="R9634" i="2" a="1"/>
  <c r="R9634" i="2" s="1"/>
  <c r="R9635" i="2" a="1"/>
  <c r="R9635" i="2" s="1"/>
  <c r="R9636" i="2" a="1"/>
  <c r="R9636" i="2" s="1"/>
  <c r="R9637" i="2" a="1"/>
  <c r="R9637" i="2" s="1"/>
  <c r="R9638" i="2" a="1"/>
  <c r="R9638" i="2" s="1"/>
  <c r="R9639" i="2" a="1"/>
  <c r="R9639" i="2" s="1"/>
  <c r="R9640" i="2" a="1"/>
  <c r="R9640" i="2" s="1"/>
  <c r="R9641" i="2" a="1"/>
  <c r="R9641" i="2" s="1"/>
  <c r="R9642" i="2" a="1"/>
  <c r="R9642" i="2" s="1"/>
  <c r="R9643" i="2" a="1"/>
  <c r="R9643" i="2" s="1"/>
  <c r="R9644" i="2" a="1"/>
  <c r="R9644" i="2" s="1"/>
  <c r="R9645" i="2" a="1"/>
  <c r="R9645" i="2" s="1"/>
  <c r="R9646" i="2" a="1"/>
  <c r="R9646" i="2" s="1"/>
  <c r="R9647" i="2" a="1"/>
  <c r="R9647" i="2" s="1"/>
  <c r="R9648" i="2" a="1"/>
  <c r="R9648" i="2" s="1"/>
  <c r="R9649" i="2" a="1"/>
  <c r="R9649" i="2" s="1"/>
  <c r="R9650" i="2" a="1"/>
  <c r="R9650" i="2" s="1"/>
  <c r="R9651" i="2" a="1"/>
  <c r="R9651" i="2" s="1"/>
  <c r="R9652" i="2" a="1"/>
  <c r="R9652" i="2" s="1"/>
  <c r="R9653" i="2" a="1"/>
  <c r="R9653" i="2" s="1"/>
  <c r="R9654" i="2" a="1"/>
  <c r="R9654" i="2" s="1"/>
  <c r="R9655" i="2" a="1"/>
  <c r="R9655" i="2" s="1"/>
  <c r="R9656" i="2" a="1"/>
  <c r="R9656" i="2" s="1"/>
  <c r="R9657" i="2" a="1"/>
  <c r="R9657" i="2" s="1"/>
  <c r="R9658" i="2" a="1"/>
  <c r="R9658" i="2" s="1"/>
  <c r="R9659" i="2" a="1"/>
  <c r="R9659" i="2" s="1"/>
  <c r="R9660" i="2" a="1"/>
  <c r="R9660" i="2" s="1"/>
  <c r="R9661" i="2" a="1"/>
  <c r="R9661" i="2"/>
  <c r="R9662" i="2" a="1"/>
  <c r="R9662" i="2" s="1"/>
  <c r="R9663" i="2" a="1"/>
  <c r="R9663" i="2" s="1"/>
  <c r="R9664" i="2" a="1"/>
  <c r="R9664" i="2" s="1"/>
  <c r="R9665" i="2" a="1"/>
  <c r="R9665" i="2" s="1"/>
  <c r="R9666" i="2" a="1"/>
  <c r="R9666" i="2" s="1"/>
  <c r="R9667" i="2" a="1"/>
  <c r="R9667" i="2" s="1"/>
  <c r="R9668" i="2" a="1"/>
  <c r="R9668" i="2" s="1"/>
  <c r="R9669" i="2" a="1"/>
  <c r="R9669" i="2" s="1"/>
  <c r="R9670" i="2" a="1"/>
  <c r="R9670" i="2" s="1"/>
  <c r="R9671" i="2" a="1"/>
  <c r="R9671" i="2" s="1"/>
  <c r="R9672" i="2" a="1"/>
  <c r="R9672" i="2" s="1"/>
  <c r="R9673" i="2" a="1"/>
  <c r="R9673" i="2" s="1"/>
  <c r="R9674" i="2" a="1"/>
  <c r="R9674" i="2" s="1"/>
  <c r="R9675" i="2" a="1"/>
  <c r="R9675" i="2" s="1"/>
  <c r="R9676" i="2" a="1"/>
  <c r="R9676" i="2" s="1"/>
  <c r="R9677" i="2" a="1"/>
  <c r="R9677" i="2" s="1"/>
  <c r="R9678" i="2" a="1"/>
  <c r="R9678" i="2" s="1"/>
  <c r="R9679" i="2" a="1"/>
  <c r="R9679" i="2"/>
  <c r="R9680" i="2" a="1"/>
  <c r="R9680" i="2" s="1"/>
  <c r="R9681" i="2" a="1"/>
  <c r="R9681" i="2" s="1"/>
  <c r="R9682" i="2" a="1"/>
  <c r="R9682" i="2" s="1"/>
  <c r="R9683" i="2" a="1"/>
  <c r="R9683" i="2" s="1"/>
  <c r="R9684" i="2" a="1"/>
  <c r="R9684" i="2" s="1"/>
  <c r="R9685" i="2" a="1"/>
  <c r="R9685" i="2" s="1"/>
  <c r="R9686" i="2" a="1"/>
  <c r="R9686" i="2" s="1"/>
  <c r="R9687" i="2" a="1"/>
  <c r="R9687" i="2" s="1"/>
  <c r="R9688" i="2" a="1"/>
  <c r="R9688" i="2" s="1"/>
  <c r="R9689" i="2" a="1"/>
  <c r="R9689" i="2" s="1"/>
  <c r="R9690" i="2" a="1"/>
  <c r="R9690" i="2" s="1"/>
  <c r="R9691" i="2" a="1"/>
  <c r="R9691" i="2" s="1"/>
  <c r="R9692" i="2" a="1"/>
  <c r="R9692" i="2" s="1"/>
  <c r="R9693" i="2" a="1"/>
  <c r="R9693" i="2"/>
  <c r="R9694" i="2" a="1"/>
  <c r="R9694" i="2" s="1"/>
  <c r="R9695" i="2" a="1"/>
  <c r="R9695" i="2" s="1"/>
  <c r="R9696" i="2" a="1"/>
  <c r="R9696" i="2" s="1"/>
  <c r="R9697" i="2" a="1"/>
  <c r="R9697" i="2" s="1"/>
  <c r="R9698" i="2" a="1"/>
  <c r="R9698" i="2" s="1"/>
  <c r="R9699" i="2" a="1"/>
  <c r="R9699" i="2" s="1"/>
  <c r="R9700" i="2" a="1"/>
  <c r="R9700" i="2" s="1"/>
  <c r="R9701" i="2" a="1"/>
  <c r="R9701" i="2" s="1"/>
  <c r="R9702" i="2" a="1"/>
  <c r="R9702" i="2" s="1"/>
  <c r="R9703" i="2" a="1"/>
  <c r="R9703" i="2" s="1"/>
  <c r="R9704" i="2" a="1"/>
  <c r="R9704" i="2" s="1"/>
  <c r="R9705" i="2" a="1"/>
  <c r="R9705" i="2" s="1"/>
  <c r="R9706" i="2" a="1"/>
  <c r="R9706" i="2" s="1"/>
  <c r="R9707" i="2" a="1"/>
  <c r="R9707" i="2" s="1"/>
  <c r="R9708" i="2" a="1"/>
  <c r="R9708" i="2" s="1"/>
  <c r="R9709" i="2" a="1"/>
  <c r="R9709" i="2" s="1"/>
  <c r="R9710" i="2" a="1"/>
  <c r="R9710" i="2" s="1"/>
  <c r="R9711" i="2" a="1"/>
  <c r="R9711" i="2" s="1"/>
  <c r="R9712" i="2" a="1"/>
  <c r="R9712" i="2" s="1"/>
  <c r="R9713" i="2" a="1"/>
  <c r="R9713" i="2" s="1"/>
  <c r="R9714" i="2" a="1"/>
  <c r="R9714" i="2" s="1"/>
  <c r="R9715" i="2" a="1"/>
  <c r="R9715" i="2" s="1"/>
  <c r="R9716" i="2" a="1"/>
  <c r="R9716" i="2" s="1"/>
  <c r="R9717" i="2" a="1"/>
  <c r="R9717" i="2" s="1"/>
  <c r="R9718" i="2" a="1"/>
  <c r="R9718" i="2" s="1"/>
  <c r="R9719" i="2" a="1"/>
  <c r="R9719" i="2" s="1"/>
  <c r="R9720" i="2" a="1"/>
  <c r="R9720" i="2" s="1"/>
  <c r="R9721" i="2" a="1"/>
  <c r="R9721" i="2" s="1"/>
  <c r="R9722" i="2" a="1"/>
  <c r="R9722" i="2" s="1"/>
  <c r="R9723" i="2" a="1"/>
  <c r="R9723" i="2" s="1"/>
  <c r="R9724" i="2" a="1"/>
  <c r="R9724" i="2" s="1"/>
  <c r="R9725" i="2" a="1"/>
  <c r="R9725" i="2" s="1"/>
  <c r="R9726" i="2" a="1"/>
  <c r="R9726" i="2" s="1"/>
  <c r="R9727" i="2" a="1"/>
  <c r="R9727" i="2" s="1"/>
  <c r="R9728" i="2" a="1"/>
  <c r="R9728" i="2" s="1"/>
  <c r="R9729" i="2" a="1"/>
  <c r="R9729" i="2" s="1"/>
  <c r="R9730" i="2" a="1"/>
  <c r="R9730" i="2" s="1"/>
  <c r="R9731" i="2" a="1"/>
  <c r="R9731" i="2" s="1"/>
  <c r="R9732" i="2" a="1"/>
  <c r="R9732" i="2" s="1"/>
  <c r="R9733" i="2" a="1"/>
  <c r="R9733" i="2" s="1"/>
  <c r="R9734" i="2" a="1"/>
  <c r="R9734" i="2" s="1"/>
  <c r="R9735" i="2" a="1"/>
  <c r="R9735" i="2" s="1"/>
  <c r="R9736" i="2" a="1"/>
  <c r="R9736" i="2" s="1"/>
  <c r="R9737" i="2" a="1"/>
  <c r="R9737" i="2" s="1"/>
  <c r="R9738" i="2" a="1"/>
  <c r="R9738" i="2" s="1"/>
  <c r="R9739" i="2" a="1"/>
  <c r="R9739" i="2" s="1"/>
  <c r="R9740" i="2" a="1"/>
  <c r="R9740" i="2" s="1"/>
  <c r="R9741" i="2" a="1"/>
  <c r="R9741" i="2" s="1"/>
  <c r="R9742" i="2" a="1"/>
  <c r="R9742" i="2" s="1"/>
  <c r="R9743" i="2" a="1"/>
  <c r="R9743" i="2" s="1"/>
  <c r="R9744" i="2" a="1"/>
  <c r="R9744" i="2" s="1"/>
  <c r="R9745" i="2" a="1"/>
  <c r="R9745" i="2" s="1"/>
  <c r="R9746" i="2" a="1"/>
  <c r="R9746" i="2" s="1"/>
  <c r="R9747" i="2" a="1"/>
  <c r="R9747" i="2" s="1"/>
  <c r="R9748" i="2" a="1"/>
  <c r="R9748" i="2" s="1"/>
  <c r="R9749" i="2" a="1"/>
  <c r="R9749" i="2"/>
  <c r="R9750" i="2" a="1"/>
  <c r="R9750" i="2" s="1"/>
  <c r="R9751" i="2" a="1"/>
  <c r="R9751" i="2" s="1"/>
  <c r="R9752" i="2" a="1"/>
  <c r="R9752" i="2" s="1"/>
  <c r="R9753" i="2" a="1"/>
  <c r="R9753" i="2" s="1"/>
  <c r="R9754" i="2" a="1"/>
  <c r="R9754" i="2" s="1"/>
  <c r="R9755" i="2" a="1"/>
  <c r="R9755" i="2" s="1"/>
  <c r="R9756" i="2" a="1"/>
  <c r="R9756" i="2" s="1"/>
  <c r="R9757" i="2" a="1"/>
  <c r="R9757" i="2" s="1"/>
  <c r="R9758" i="2" a="1"/>
  <c r="R9758" i="2" s="1"/>
  <c r="R9759" i="2" a="1"/>
  <c r="R9759" i="2"/>
  <c r="R9760" i="2" a="1"/>
  <c r="R9760" i="2" s="1"/>
  <c r="R9761" i="2" a="1"/>
  <c r="R9761" i="2" s="1"/>
  <c r="R9762" i="2" a="1"/>
  <c r="R9762" i="2" s="1"/>
  <c r="R9763" i="2" a="1"/>
  <c r="R9763" i="2" s="1"/>
  <c r="R9764" i="2" a="1"/>
  <c r="R9764" i="2" s="1"/>
  <c r="R9765" i="2" a="1"/>
  <c r="R9765" i="2" s="1"/>
  <c r="R9766" i="2" a="1"/>
  <c r="R9766" i="2" s="1"/>
  <c r="R9767" i="2" a="1"/>
  <c r="R9767" i="2" s="1"/>
  <c r="R9768" i="2" a="1"/>
  <c r="R9768" i="2" s="1"/>
  <c r="R9769" i="2" a="1"/>
  <c r="R9769" i="2" s="1"/>
  <c r="R9770" i="2" a="1"/>
  <c r="R9770" i="2" s="1"/>
  <c r="R9771" i="2" a="1"/>
  <c r="R9771" i="2" s="1"/>
  <c r="R9772" i="2" a="1"/>
  <c r="R9772" i="2" s="1"/>
  <c r="R9773" i="2" a="1"/>
  <c r="R9773" i="2" s="1"/>
  <c r="R9774" i="2" a="1"/>
  <c r="R9774" i="2" s="1"/>
  <c r="R9775" i="2" a="1"/>
  <c r="R9775" i="2" s="1"/>
  <c r="R9776" i="2" a="1"/>
  <c r="R9776" i="2" s="1"/>
  <c r="R9777" i="2" a="1"/>
  <c r="R9777" i="2" s="1"/>
  <c r="R9778" i="2" a="1"/>
  <c r="R9778" i="2" s="1"/>
  <c r="R9779" i="2" a="1"/>
  <c r="R9779" i="2" s="1"/>
  <c r="R9780" i="2" a="1"/>
  <c r="R9780" i="2" s="1"/>
  <c r="R9781" i="2" a="1"/>
  <c r="R9781" i="2" s="1"/>
  <c r="R9782" i="2" a="1"/>
  <c r="R9782" i="2" s="1"/>
  <c r="R9783" i="2" a="1"/>
  <c r="R9783" i="2" s="1"/>
  <c r="R9784" i="2" a="1"/>
  <c r="R9784" i="2" s="1"/>
  <c r="R9785" i="2" a="1"/>
  <c r="R9785" i="2" s="1"/>
  <c r="R9786" i="2" a="1"/>
  <c r="R9786" i="2" s="1"/>
  <c r="R9787" i="2" a="1"/>
  <c r="R9787" i="2" s="1"/>
  <c r="R9788" i="2" a="1"/>
  <c r="R9788" i="2" s="1"/>
  <c r="R9789" i="2" a="1"/>
  <c r="R9789" i="2" s="1"/>
  <c r="R9790" i="2" a="1"/>
  <c r="R9790" i="2" s="1"/>
  <c r="R9791" i="2" a="1"/>
  <c r="R9791" i="2" s="1"/>
  <c r="R9792" i="2" a="1"/>
  <c r="R9792" i="2" s="1"/>
  <c r="R9793" i="2" a="1"/>
  <c r="R9793" i="2" s="1"/>
  <c r="R9794" i="2" a="1"/>
  <c r="R9794" i="2" s="1"/>
  <c r="R9795" i="2" a="1"/>
  <c r="R9795" i="2" s="1"/>
  <c r="R9796" i="2" a="1"/>
  <c r="R9796" i="2" s="1"/>
  <c r="R9797" i="2" a="1"/>
  <c r="R9797" i="2" s="1"/>
  <c r="R9798" i="2" a="1"/>
  <c r="R9798" i="2" s="1"/>
  <c r="R9799" i="2" a="1"/>
  <c r="R9799" i="2" s="1"/>
  <c r="R9800" i="2" a="1"/>
  <c r="R9800" i="2" s="1"/>
  <c r="R9801" i="2" a="1"/>
  <c r="R9801" i="2" s="1"/>
  <c r="R9802" i="2" a="1"/>
  <c r="R9802" i="2" s="1"/>
  <c r="R9803" i="2" a="1"/>
  <c r="R9803" i="2" s="1"/>
  <c r="R9804" i="2" a="1"/>
  <c r="R9804" i="2" s="1"/>
  <c r="R9805" i="2" a="1"/>
  <c r="R9805" i="2" s="1"/>
  <c r="R9806" i="2" a="1"/>
  <c r="R9806" i="2" s="1"/>
  <c r="R9807" i="2" a="1"/>
  <c r="R9807" i="2" s="1"/>
  <c r="R9808" i="2" a="1"/>
  <c r="R9808" i="2" s="1"/>
  <c r="R9809" i="2" a="1"/>
  <c r="R9809" i="2" s="1"/>
  <c r="R9810" i="2" a="1"/>
  <c r="R9810" i="2" s="1"/>
  <c r="R9811" i="2" a="1"/>
  <c r="R9811" i="2" s="1"/>
  <c r="R9812" i="2" a="1"/>
  <c r="R9812" i="2" s="1"/>
  <c r="R9813" i="2" a="1"/>
  <c r="R9813" i="2" s="1"/>
  <c r="R9814" i="2" a="1"/>
  <c r="R9814" i="2" s="1"/>
  <c r="R9815" i="2" a="1"/>
  <c r="R9815" i="2" s="1"/>
  <c r="R9816" i="2" a="1"/>
  <c r="R9816" i="2" s="1"/>
  <c r="R9817" i="2" a="1"/>
  <c r="R9817" i="2" s="1"/>
  <c r="R9818" i="2" a="1"/>
  <c r="R9818" i="2" s="1"/>
  <c r="R9819" i="2" a="1"/>
  <c r="R9819" i="2" s="1"/>
  <c r="R9820" i="2" a="1"/>
  <c r="R9820" i="2" s="1"/>
  <c r="R9821" i="2" a="1"/>
  <c r="R9821" i="2" s="1"/>
  <c r="R9822" i="2" a="1"/>
  <c r="R9822" i="2" s="1"/>
  <c r="R9823" i="2" a="1"/>
  <c r="R9823" i="2" s="1"/>
  <c r="R9824" i="2" a="1"/>
  <c r="R9824" i="2" s="1"/>
  <c r="R9825" i="2" a="1"/>
  <c r="R9825" i="2" s="1"/>
  <c r="R9826" i="2" a="1"/>
  <c r="R9826" i="2" s="1"/>
  <c r="R9827" i="2" a="1"/>
  <c r="R9827" i="2" s="1"/>
  <c r="R9828" i="2" a="1"/>
  <c r="R9828" i="2" s="1"/>
  <c r="R9829" i="2" a="1"/>
  <c r="R9829" i="2"/>
  <c r="R9830" i="2" a="1"/>
  <c r="R9830" i="2" s="1"/>
  <c r="R9831" i="2" a="1"/>
  <c r="R9831" i="2" s="1"/>
  <c r="R9832" i="2" a="1"/>
  <c r="R9832" i="2" s="1"/>
  <c r="R9833" i="2" a="1"/>
  <c r="R9833" i="2" s="1"/>
  <c r="R9834" i="2" a="1"/>
  <c r="R9834" i="2" s="1"/>
  <c r="R9835" i="2" a="1"/>
  <c r="R9835" i="2" s="1"/>
  <c r="R9836" i="2" a="1"/>
  <c r="R9836" i="2" s="1"/>
  <c r="R9837" i="2" a="1"/>
  <c r="R9837" i="2" s="1"/>
  <c r="R9838" i="2" a="1"/>
  <c r="R9838" i="2" s="1"/>
  <c r="R9839" i="2" a="1"/>
  <c r="R9839" i="2" s="1"/>
  <c r="R9840" i="2" a="1"/>
  <c r="R9840" i="2" s="1"/>
  <c r="R9841" i="2" a="1"/>
  <c r="R9841" i="2" s="1"/>
  <c r="R9842" i="2" a="1"/>
  <c r="R9842" i="2" s="1"/>
  <c r="R9843" i="2" a="1"/>
  <c r="R9843" i="2" s="1"/>
  <c r="R9844" i="2" a="1"/>
  <c r="R9844" i="2" s="1"/>
  <c r="R9845" i="2" a="1"/>
  <c r="R9845" i="2" s="1"/>
  <c r="R9846" i="2" a="1"/>
  <c r="R9846" i="2" s="1"/>
  <c r="R9847" i="2" a="1"/>
  <c r="R9847" i="2" s="1"/>
  <c r="R9848" i="2" a="1"/>
  <c r="R9848" i="2" s="1"/>
  <c r="R9849" i="2" a="1"/>
  <c r="R9849" i="2" s="1"/>
  <c r="R9850" i="2" a="1"/>
  <c r="R9850" i="2" s="1"/>
  <c r="R9851" i="2" a="1"/>
  <c r="R9851" i="2" s="1"/>
  <c r="R9852" i="2" a="1"/>
  <c r="R9852" i="2" s="1"/>
  <c r="R9853" i="2" a="1"/>
  <c r="R9853" i="2" s="1"/>
  <c r="R9854" i="2" a="1"/>
  <c r="R9854" i="2" s="1"/>
  <c r="R9855" i="2" a="1"/>
  <c r="R9855" i="2" s="1"/>
  <c r="R9856" i="2" a="1"/>
  <c r="R9856" i="2" s="1"/>
  <c r="R9857" i="2" a="1"/>
  <c r="R9857" i="2" s="1"/>
  <c r="R9858" i="2" a="1"/>
  <c r="R9858" i="2" s="1"/>
  <c r="R9859" i="2" a="1"/>
  <c r="R9859" i="2" s="1"/>
  <c r="R9860" i="2" a="1"/>
  <c r="R9860" i="2" s="1"/>
  <c r="R9861" i="2" a="1"/>
  <c r="R9861" i="2"/>
  <c r="R9862" i="2" a="1"/>
  <c r="R9862" i="2" s="1"/>
  <c r="R9863" i="2" a="1"/>
  <c r="R9863" i="2" s="1"/>
  <c r="R9864" i="2" a="1"/>
  <c r="R9864" i="2" s="1"/>
  <c r="R9865" i="2" a="1"/>
  <c r="R9865" i="2" s="1"/>
  <c r="R9866" i="2" a="1"/>
  <c r="R9866" i="2" s="1"/>
  <c r="R9867" i="2" a="1"/>
  <c r="R9867" i="2" s="1"/>
  <c r="R9868" i="2" a="1"/>
  <c r="R9868" i="2" s="1"/>
  <c r="R9869" i="2" a="1"/>
  <c r="R9869" i="2" s="1"/>
  <c r="R9870" i="2" a="1"/>
  <c r="R9870" i="2" s="1"/>
  <c r="R9871" i="2" a="1"/>
  <c r="R9871" i="2" s="1"/>
  <c r="R9872" i="2" a="1"/>
  <c r="R9872" i="2" s="1"/>
  <c r="R9873" i="2" a="1"/>
  <c r="R9873" i="2" s="1"/>
  <c r="R9874" i="2" a="1"/>
  <c r="R9874" i="2" s="1"/>
  <c r="R9875" i="2" a="1"/>
  <c r="R9875" i="2" s="1"/>
  <c r="R9876" i="2" a="1"/>
  <c r="R9876" i="2" s="1"/>
  <c r="R9877" i="2" a="1"/>
  <c r="R9877" i="2" s="1"/>
  <c r="R9878" i="2" a="1"/>
  <c r="R9878" i="2" s="1"/>
  <c r="R9879" i="2" a="1"/>
  <c r="R9879" i="2" s="1"/>
  <c r="R9880" i="2" a="1"/>
  <c r="R9880" i="2" s="1"/>
  <c r="R9881" i="2" a="1"/>
  <c r="R9881" i="2" s="1"/>
  <c r="R9882" i="2" a="1"/>
  <c r="R9882" i="2" s="1"/>
  <c r="R9883" i="2" a="1"/>
  <c r="R9883" i="2" s="1"/>
  <c r="R9884" i="2" a="1"/>
  <c r="R9884" i="2" s="1"/>
  <c r="R9885" i="2" a="1"/>
  <c r="R9885" i="2" s="1"/>
  <c r="R9886" i="2" a="1"/>
  <c r="R9886" i="2" s="1"/>
  <c r="R9887" i="2" a="1"/>
  <c r="R9887" i="2" s="1"/>
  <c r="R9888" i="2" a="1"/>
  <c r="R9888" i="2" s="1"/>
  <c r="R9889" i="2" a="1"/>
  <c r="R9889" i="2" s="1"/>
  <c r="R9890" i="2" a="1"/>
  <c r="R9890" i="2" s="1"/>
  <c r="R9891" i="2" a="1"/>
  <c r="R9891" i="2" s="1"/>
  <c r="R9892" i="2" a="1"/>
  <c r="R9892" i="2" s="1"/>
  <c r="R9893" i="2" a="1"/>
  <c r="R9893" i="2" s="1"/>
  <c r="R9894" i="2" a="1"/>
  <c r="R9894" i="2" s="1"/>
  <c r="R9895" i="2" a="1"/>
  <c r="R9895" i="2" s="1"/>
  <c r="R9896" i="2" a="1"/>
  <c r="R9896" i="2" s="1"/>
  <c r="R9897" i="2" a="1"/>
  <c r="R9897" i="2" s="1"/>
  <c r="R9898" i="2" a="1"/>
  <c r="R9898" i="2" s="1"/>
  <c r="R9899" i="2" a="1"/>
  <c r="R9899" i="2" s="1"/>
  <c r="R9900" i="2" a="1"/>
  <c r="R9900" i="2" s="1"/>
  <c r="R9901" i="2" a="1"/>
  <c r="R9901" i="2" s="1"/>
  <c r="R9902" i="2" a="1"/>
  <c r="R9902" i="2" s="1"/>
  <c r="R9903" i="2" a="1"/>
  <c r="R9903" i="2" s="1"/>
  <c r="R9904" i="2" a="1"/>
  <c r="R9904" i="2" s="1"/>
  <c r="R9905" i="2" a="1"/>
  <c r="R9905" i="2" s="1"/>
  <c r="R9906" i="2" a="1"/>
  <c r="R9906" i="2" s="1"/>
  <c r="R9907" i="2" a="1"/>
  <c r="R9907" i="2" s="1"/>
  <c r="R9908" i="2" a="1"/>
  <c r="R9908" i="2" s="1"/>
  <c r="R9909" i="2" a="1"/>
  <c r="R9909" i="2" s="1"/>
  <c r="R9910" i="2" a="1"/>
  <c r="R9910" i="2" s="1"/>
  <c r="R9911" i="2" a="1"/>
  <c r="R9911" i="2" s="1"/>
  <c r="R9912" i="2" a="1"/>
  <c r="R9912" i="2" s="1"/>
  <c r="R9913" i="2" a="1"/>
  <c r="R9913" i="2" s="1"/>
  <c r="R9914" i="2" a="1"/>
  <c r="R9914" i="2" s="1"/>
  <c r="R9915" i="2" a="1"/>
  <c r="R9915" i="2" s="1"/>
  <c r="R9916" i="2" a="1"/>
  <c r="R9916" i="2" s="1"/>
  <c r="R9917" i="2" a="1"/>
  <c r="R9917" i="2" s="1"/>
  <c r="R9918" i="2" a="1"/>
  <c r="R9918" i="2" s="1"/>
  <c r="R9919" i="2" a="1"/>
  <c r="R9919" i="2" s="1"/>
  <c r="R9920" i="2" a="1"/>
  <c r="R9920" i="2" s="1"/>
  <c r="R9921" i="2" a="1"/>
  <c r="R9921" i="2" s="1"/>
  <c r="R9922" i="2" a="1"/>
  <c r="R9922" i="2" s="1"/>
  <c r="R9923" i="2" a="1"/>
  <c r="R9923" i="2" s="1"/>
  <c r="R9924" i="2" a="1"/>
  <c r="R9924" i="2" s="1"/>
  <c r="R9925" i="2" a="1"/>
  <c r="R9925" i="2" s="1"/>
  <c r="R9926" i="2" a="1"/>
  <c r="R9926" i="2" s="1"/>
  <c r="R9927" i="2" a="1"/>
  <c r="R9927" i="2" s="1"/>
  <c r="R9928" i="2" a="1"/>
  <c r="R9928" i="2" s="1"/>
  <c r="R9929" i="2" a="1"/>
  <c r="R9929" i="2" s="1"/>
  <c r="R9930" i="2" a="1"/>
  <c r="R9930" i="2" s="1"/>
  <c r="R9931" i="2" a="1"/>
  <c r="R9931" i="2" s="1"/>
  <c r="R9932" i="2" a="1"/>
  <c r="R9932" i="2" s="1"/>
  <c r="R9933" i="2" a="1"/>
  <c r="R9933" i="2" s="1"/>
  <c r="R9934" i="2" a="1"/>
  <c r="R9934" i="2" s="1"/>
  <c r="R9935" i="2" a="1"/>
  <c r="R9935" i="2"/>
  <c r="R9936" i="2" a="1"/>
  <c r="R9936" i="2" s="1"/>
  <c r="R9937" i="2" a="1"/>
  <c r="R9937" i="2" s="1"/>
  <c r="R9938" i="2" a="1"/>
  <c r="R9938" i="2" s="1"/>
  <c r="R9939" i="2" a="1"/>
  <c r="R9939" i="2" s="1"/>
  <c r="R9940" i="2" a="1"/>
  <c r="R9940" i="2" s="1"/>
  <c r="R9941" i="2" a="1"/>
  <c r="R9941" i="2" s="1"/>
  <c r="R9942" i="2" a="1"/>
  <c r="R9942" i="2" s="1"/>
  <c r="R9943" i="2" a="1"/>
  <c r="R9943" i="2" s="1"/>
  <c r="R9944" i="2" a="1"/>
  <c r="R9944" i="2" s="1"/>
  <c r="R9945" i="2" a="1"/>
  <c r="R9945" i="2" s="1"/>
  <c r="R9946" i="2" a="1"/>
  <c r="R9946" i="2" s="1"/>
  <c r="R9947" i="2" a="1"/>
  <c r="R9947" i="2" s="1"/>
  <c r="R9948" i="2" a="1"/>
  <c r="R9948" i="2" s="1"/>
  <c r="R9949" i="2" a="1"/>
  <c r="R9949" i="2"/>
  <c r="R9950" i="2" a="1"/>
  <c r="R9950" i="2" s="1"/>
  <c r="R9951" i="2" a="1"/>
  <c r="R9951" i="2" s="1"/>
  <c r="R9952" i="2" a="1"/>
  <c r="R9952" i="2" s="1"/>
  <c r="R9953" i="2" a="1"/>
  <c r="R9953" i="2" s="1"/>
  <c r="R9954" i="2" a="1"/>
  <c r="R9954" i="2" s="1"/>
  <c r="R9955" i="2" a="1"/>
  <c r="R9955" i="2" s="1"/>
  <c r="R9956" i="2" a="1"/>
  <c r="R9956" i="2" s="1"/>
  <c r="R9957" i="2" a="1"/>
  <c r="R9957" i="2" s="1"/>
  <c r="R9958" i="2" a="1"/>
  <c r="R9958" i="2" s="1"/>
  <c r="R9959" i="2" a="1"/>
  <c r="R9959" i="2" s="1"/>
  <c r="R9960" i="2" a="1"/>
  <c r="R9960" i="2" s="1"/>
  <c r="R9961" i="2" a="1"/>
  <c r="R9961" i="2" s="1"/>
  <c r="R9962" i="2" a="1"/>
  <c r="R9962" i="2" s="1"/>
  <c r="R9963" i="2" a="1"/>
  <c r="R9963" i="2" s="1"/>
  <c r="R9964" i="2" a="1"/>
  <c r="R9964" i="2" s="1"/>
  <c r="R9965" i="2" a="1"/>
  <c r="R9965" i="2" s="1"/>
  <c r="R9966" i="2" a="1"/>
  <c r="R9966" i="2" s="1"/>
  <c r="R9967" i="2" a="1"/>
  <c r="R9967" i="2" s="1"/>
  <c r="R9968" i="2" a="1"/>
  <c r="R9968" i="2" s="1"/>
  <c r="R9969" i="2" a="1"/>
  <c r="R9969" i="2" s="1"/>
  <c r="R9970" i="2" a="1"/>
  <c r="R9970" i="2" s="1"/>
  <c r="R9971" i="2" a="1"/>
  <c r="R9971" i="2" s="1"/>
  <c r="R9972" i="2" a="1"/>
  <c r="R9972" i="2" s="1"/>
  <c r="R9973" i="2" a="1"/>
  <c r="R9973" i="2" s="1"/>
  <c r="R9974" i="2" a="1"/>
  <c r="R9974" i="2" s="1"/>
  <c r="R9975" i="2" a="1"/>
  <c r="R9975" i="2" s="1"/>
  <c r="R9976" i="2" a="1"/>
  <c r="R9976" i="2" s="1"/>
  <c r="R9977" i="2" a="1"/>
  <c r="R9977" i="2" s="1"/>
  <c r="R9978" i="2" a="1"/>
  <c r="R9978" i="2" s="1"/>
  <c r="R9979" i="2" a="1"/>
  <c r="R9979" i="2" s="1"/>
  <c r="R9980" i="2" a="1"/>
  <c r="R9980" i="2" s="1"/>
  <c r="R9981" i="2" a="1"/>
  <c r="R9981" i="2" s="1"/>
  <c r="R9982" i="2" a="1"/>
  <c r="R9982" i="2" s="1"/>
  <c r="R9983" i="2" a="1"/>
  <c r="R9983" i="2" s="1"/>
  <c r="R9984" i="2" a="1"/>
  <c r="R9984" i="2" s="1"/>
  <c r="R9985" i="2" a="1"/>
  <c r="R9985" i="2" s="1"/>
  <c r="R9986" i="2" a="1"/>
  <c r="R9986" i="2" s="1"/>
  <c r="R9987" i="2" a="1"/>
  <c r="R9987" i="2" s="1"/>
  <c r="R9988" i="2" a="1"/>
  <c r="R9988" i="2" s="1"/>
  <c r="R9989" i="2" a="1"/>
  <c r="R9989" i="2" s="1"/>
  <c r="R9990" i="2" a="1"/>
  <c r="R9990" i="2" s="1"/>
  <c r="R9991" i="2" a="1"/>
  <c r="R9991" i="2" s="1"/>
  <c r="R9992" i="2" a="1"/>
  <c r="R9992" i="2" s="1"/>
  <c r="R9993" i="2" a="1"/>
  <c r="R9993" i="2" s="1"/>
  <c r="R9994" i="2" a="1"/>
  <c r="R9994" i="2" s="1"/>
  <c r="R9995" i="2" a="1"/>
  <c r="R9995" i="2" s="1"/>
  <c r="R9996" i="2" a="1"/>
  <c r="R9996" i="2" s="1"/>
  <c r="R9997" i="2" a="1"/>
  <c r="R9997" i="2" s="1"/>
  <c r="R9998" i="2" a="1"/>
  <c r="R9998" i="2" s="1"/>
  <c r="R9999" i="2" a="1"/>
  <c r="R9999" i="2" s="1"/>
  <c r="R10000" i="2" a="1"/>
  <c r="R10000" i="2" s="1"/>
  <c r="R10001" i="2" a="1"/>
  <c r="R10001" i="2" s="1"/>
  <c r="R10002" i="2" a="1"/>
  <c r="R10002" i="2" s="1"/>
  <c r="R10003" i="2" a="1"/>
  <c r="R10003" i="2" s="1"/>
  <c r="R10004" i="2" a="1"/>
  <c r="R10004" i="2" s="1"/>
  <c r="R10005" i="2" a="1"/>
  <c r="R10005" i="2"/>
  <c r="R10006" i="2" a="1"/>
  <c r="R10006" i="2" s="1"/>
  <c r="R10007" i="2" a="1"/>
  <c r="R10007" i="2" s="1"/>
  <c r="R10008" i="2" a="1"/>
  <c r="R10008" i="2" s="1"/>
  <c r="R10009" i="2" a="1"/>
  <c r="R10009" i="2" s="1"/>
  <c r="R10010" i="2" a="1"/>
  <c r="R10010" i="2" s="1"/>
  <c r="R10011" i="2" a="1"/>
  <c r="R10011" i="2" s="1"/>
  <c r="R10012" i="2" a="1"/>
  <c r="R10012" i="2" s="1"/>
  <c r="R10013" i="2" a="1"/>
  <c r="R10013" i="2" s="1"/>
  <c r="R10014" i="2" a="1"/>
  <c r="R10014" i="2" s="1"/>
  <c r="R10015" i="2" a="1"/>
  <c r="R10015" i="2"/>
  <c r="R10016" i="2" a="1"/>
  <c r="R10016" i="2" s="1"/>
  <c r="R10017" i="2" a="1"/>
  <c r="R10017" i="2" s="1"/>
  <c r="R10018" i="2" a="1"/>
  <c r="R10018" i="2" s="1"/>
  <c r="R10019" i="2" a="1"/>
  <c r="R10019" i="2" s="1"/>
  <c r="R10020" i="2" a="1"/>
  <c r="R10020" i="2" s="1"/>
  <c r="R10021" i="2" a="1"/>
  <c r="R10021" i="2" s="1"/>
  <c r="R10022" i="2" a="1"/>
  <c r="R10022" i="2" s="1"/>
  <c r="R10023" i="2" a="1"/>
  <c r="R10023" i="2" s="1"/>
  <c r="R10024" i="2" a="1"/>
  <c r="R10024" i="2" s="1"/>
  <c r="R10025" i="2" a="1"/>
  <c r="R10025" i="2" s="1"/>
  <c r="R10026" i="2" a="1"/>
  <c r="R10026" i="2" s="1"/>
  <c r="R10027" i="2" a="1"/>
  <c r="R10027" i="2" s="1"/>
  <c r="R10028" i="2" a="1"/>
  <c r="R10028" i="2" s="1"/>
  <c r="R10029" i="2" a="1"/>
  <c r="R10029" i="2"/>
  <c r="R10030" i="2" a="1"/>
  <c r="R10030" i="2" s="1"/>
  <c r="R10031" i="2" a="1"/>
  <c r="R10031" i="2" s="1"/>
  <c r="R10032" i="2" a="1"/>
  <c r="R10032" i="2" s="1"/>
  <c r="R10033" i="2" a="1"/>
  <c r="R10033" i="2" s="1"/>
  <c r="R10034" i="2" a="1"/>
  <c r="R10034" i="2" s="1"/>
  <c r="R10035" i="2" a="1"/>
  <c r="R10035" i="2" s="1"/>
  <c r="R10036" i="2" a="1"/>
  <c r="R10036" i="2" s="1"/>
  <c r="R10037" i="2" a="1"/>
  <c r="R10037" i="2" s="1"/>
  <c r="R10038" i="2" a="1"/>
  <c r="R10038" i="2" s="1"/>
  <c r="R10039" i="2" a="1"/>
  <c r="R10039" i="2" s="1"/>
  <c r="R10040" i="2" a="1"/>
  <c r="R10040" i="2" s="1"/>
  <c r="R10041" i="2" a="1"/>
  <c r="R10041" i="2" s="1"/>
  <c r="R10042" i="2" a="1"/>
  <c r="R10042" i="2" s="1"/>
  <c r="R10043" i="2" a="1"/>
  <c r="R10043" i="2" s="1"/>
  <c r="R10044" i="2" a="1"/>
  <c r="R10044" i="2" s="1"/>
  <c r="R10045" i="2" a="1"/>
  <c r="R10045" i="2" s="1"/>
  <c r="R10046" i="2" a="1"/>
  <c r="R10046" i="2" s="1"/>
  <c r="R10047" i="2" a="1"/>
  <c r="R10047" i="2" s="1"/>
  <c r="R10048" i="2" a="1"/>
  <c r="R10048" i="2" s="1"/>
  <c r="R10049" i="2" a="1"/>
  <c r="R10049" i="2" s="1"/>
  <c r="R10050" i="2" a="1"/>
  <c r="R10050" i="2" s="1"/>
  <c r="R10051" i="2" a="1"/>
  <c r="R10051" i="2" s="1"/>
  <c r="R10052" i="2" a="1"/>
  <c r="R10052" i="2" s="1"/>
  <c r="R10053" i="2" a="1"/>
  <c r="R10053" i="2" s="1"/>
  <c r="R10054" i="2" a="1"/>
  <c r="R10054" i="2" s="1"/>
  <c r="R10055" i="2" a="1"/>
  <c r="R10055" i="2" s="1"/>
  <c r="R10056" i="2" a="1"/>
  <c r="R10056" i="2" s="1"/>
  <c r="R10057" i="2" a="1"/>
  <c r="R10057" i="2" s="1"/>
  <c r="R10058" i="2" a="1"/>
  <c r="R10058" i="2" s="1"/>
  <c r="R10059" i="2" a="1"/>
  <c r="R10059" i="2" s="1"/>
  <c r="R10060" i="2" a="1"/>
  <c r="R10060" i="2" s="1"/>
  <c r="R10061" i="2" a="1"/>
  <c r="R10061" i="2" s="1"/>
  <c r="R10062" i="2" a="1"/>
  <c r="R10062" i="2" s="1"/>
  <c r="R10063" i="2" a="1"/>
  <c r="R10063" i="2" s="1"/>
  <c r="R10064" i="2" a="1"/>
  <c r="R10064" i="2" s="1"/>
  <c r="R10065" i="2" a="1"/>
  <c r="R10065" i="2" s="1"/>
  <c r="R10066" i="2" a="1"/>
  <c r="R10066" i="2" s="1"/>
  <c r="R10067" i="2" a="1"/>
  <c r="R10067" i="2" s="1"/>
  <c r="R10068" i="2" a="1"/>
  <c r="R10068" i="2" s="1"/>
  <c r="R10069" i="2" a="1"/>
  <c r="R10069" i="2" s="1"/>
  <c r="R10070" i="2" a="1"/>
  <c r="R10070" i="2" s="1"/>
  <c r="R10071" i="2" a="1"/>
  <c r="R10071" i="2" s="1"/>
  <c r="R10072" i="2" a="1"/>
  <c r="R10072" i="2" s="1"/>
  <c r="R10073" i="2" a="1"/>
  <c r="R10073" i="2" s="1"/>
  <c r="R10074" i="2" a="1"/>
  <c r="R10074" i="2" s="1"/>
  <c r="R10075" i="2" a="1"/>
  <c r="R10075" i="2" s="1"/>
  <c r="R10076" i="2" a="1"/>
  <c r="R10076" i="2" s="1"/>
  <c r="R10077" i="2" a="1"/>
  <c r="R10077" i="2" s="1"/>
  <c r="R10078" i="2" a="1"/>
  <c r="R10078" i="2" s="1"/>
  <c r="R10079" i="2" a="1"/>
  <c r="R10079" i="2" s="1"/>
  <c r="R10080" i="2" a="1"/>
  <c r="R10080" i="2" s="1"/>
  <c r="R10081" i="2" a="1"/>
  <c r="R10081" i="2" s="1"/>
  <c r="R10082" i="2" a="1"/>
  <c r="R10082" i="2" s="1"/>
  <c r="R10083" i="2" a="1"/>
  <c r="R10083" i="2" s="1"/>
  <c r="R10084" i="2" a="1"/>
  <c r="R10084" i="2" s="1"/>
  <c r="R10085" i="2" a="1"/>
  <c r="R10085" i="2"/>
  <c r="R10086" i="2" a="1"/>
  <c r="R10086" i="2" s="1"/>
  <c r="R10087" i="2" a="1"/>
  <c r="R10087" i="2" s="1"/>
  <c r="R10088" i="2" a="1"/>
  <c r="R10088" i="2" s="1"/>
  <c r="R10089" i="2" a="1"/>
  <c r="R10089" i="2" s="1"/>
  <c r="R10090" i="2" a="1"/>
  <c r="R10090" i="2" s="1"/>
  <c r="R10091" i="2" a="1"/>
  <c r="R10091" i="2" s="1"/>
  <c r="R10092" i="2" a="1"/>
  <c r="R10092" i="2" s="1"/>
  <c r="R10093" i="2" a="1"/>
  <c r="R10093" i="2" s="1"/>
  <c r="R10094" i="2" a="1"/>
  <c r="R10094" i="2" s="1"/>
  <c r="R10095" i="2" a="1"/>
  <c r="R10095" i="2"/>
  <c r="R10096" i="2" a="1"/>
  <c r="R10096" i="2" s="1"/>
  <c r="R10097" i="2" a="1"/>
  <c r="R10097" i="2" s="1"/>
  <c r="R10098" i="2" a="1"/>
  <c r="R10098" i="2" s="1"/>
  <c r="R10099" i="2" a="1"/>
  <c r="R10099" i="2" s="1"/>
  <c r="R10100" i="2" a="1"/>
  <c r="R10100" i="2" s="1"/>
  <c r="R10101" i="2" a="1"/>
  <c r="R10101" i="2" s="1"/>
  <c r="R10102" i="2" a="1"/>
  <c r="R10102" i="2" s="1"/>
  <c r="R10103" i="2" a="1"/>
  <c r="R10103" i="2" s="1"/>
  <c r="R10104" i="2" a="1"/>
  <c r="R10104" i="2" s="1"/>
  <c r="R10105" i="2" a="1"/>
  <c r="R10105" i="2" s="1"/>
  <c r="R10106" i="2" a="1"/>
  <c r="R10106" i="2" s="1"/>
  <c r="R10107" i="2" a="1"/>
  <c r="R10107" i="2" s="1"/>
  <c r="R10108" i="2" a="1"/>
  <c r="R10108" i="2" s="1"/>
  <c r="R10109" i="2" a="1"/>
  <c r="R10109" i="2" s="1"/>
  <c r="R10110" i="2" a="1"/>
  <c r="R10110" i="2" s="1"/>
  <c r="R10111" i="2" a="1"/>
  <c r="R10111" i="2" s="1"/>
  <c r="R10112" i="2" a="1"/>
  <c r="R10112" i="2" s="1"/>
  <c r="R10113" i="2" a="1"/>
  <c r="R10113" i="2" s="1"/>
  <c r="R10114" i="2" a="1"/>
  <c r="R10114" i="2" s="1"/>
  <c r="R10115" i="2" a="1"/>
  <c r="R10115" i="2" s="1"/>
  <c r="R10116" i="2" a="1"/>
  <c r="R10116" i="2" s="1"/>
  <c r="R10117" i="2" a="1"/>
  <c r="R10117" i="2" s="1"/>
  <c r="R10118" i="2" a="1"/>
  <c r="R10118" i="2" s="1"/>
  <c r="R10119" i="2" a="1"/>
  <c r="R10119" i="2" s="1"/>
  <c r="R10120" i="2" a="1"/>
  <c r="R10120" i="2" s="1"/>
  <c r="R10121" i="2" a="1"/>
  <c r="R10121" i="2" s="1"/>
  <c r="R10122" i="2" a="1"/>
  <c r="R10122" i="2" s="1"/>
  <c r="R10123" i="2" a="1"/>
  <c r="R10123" i="2" s="1"/>
  <c r="R10124" i="2" a="1"/>
  <c r="R10124" i="2" s="1"/>
  <c r="R10125" i="2" a="1"/>
  <c r="R10125" i="2" s="1"/>
  <c r="R10126" i="2" a="1"/>
  <c r="R10126" i="2" s="1"/>
  <c r="R10127" i="2" a="1"/>
  <c r="R10127" i="2" s="1"/>
  <c r="R10128" i="2" a="1"/>
  <c r="R10128" i="2" s="1"/>
  <c r="R10129" i="2" a="1"/>
  <c r="R10129" i="2" s="1"/>
  <c r="R10130" i="2" a="1"/>
  <c r="R10130" i="2" s="1"/>
  <c r="R10131" i="2" a="1"/>
  <c r="R10131" i="2" s="1"/>
  <c r="R10132" i="2" a="1"/>
  <c r="R10132" i="2" s="1"/>
  <c r="R10133" i="2" a="1"/>
  <c r="R10133" i="2" s="1"/>
  <c r="R10134" i="2" a="1"/>
  <c r="R10134" i="2" s="1"/>
  <c r="R10135" i="2" a="1"/>
  <c r="R10135" i="2" s="1"/>
  <c r="R10136" i="2" a="1"/>
  <c r="R10136" i="2" s="1"/>
  <c r="R10137" i="2" a="1"/>
  <c r="R10137" i="2" s="1"/>
  <c r="R10138" i="2" a="1"/>
  <c r="R10138" i="2" s="1"/>
  <c r="R10139" i="2" a="1"/>
  <c r="R10139" i="2" s="1"/>
  <c r="R10140" i="2" a="1"/>
  <c r="R10140" i="2" s="1"/>
  <c r="R10141" i="2" a="1"/>
  <c r="R10141" i="2" s="1"/>
  <c r="R10142" i="2" a="1"/>
  <c r="R10142" i="2" s="1"/>
  <c r="R10143" i="2" a="1"/>
  <c r="R10143" i="2" s="1"/>
  <c r="R10144" i="2" a="1"/>
  <c r="R10144" i="2" s="1"/>
  <c r="R10145" i="2" a="1"/>
  <c r="R10145" i="2" s="1"/>
  <c r="R10146" i="2" a="1"/>
  <c r="R10146" i="2" s="1"/>
  <c r="R10147" i="2" a="1"/>
  <c r="R10147" i="2" s="1"/>
  <c r="R10148" i="2" a="1"/>
  <c r="R10148" i="2" s="1"/>
  <c r="R10149" i="2" a="1"/>
  <c r="R10149" i="2" s="1"/>
  <c r="R10150" i="2" a="1"/>
  <c r="R10150" i="2" s="1"/>
  <c r="R10151" i="2" a="1"/>
  <c r="R10151" i="2" s="1"/>
  <c r="R10152" i="2" a="1"/>
  <c r="R10152" i="2" s="1"/>
  <c r="R10153" i="2" a="1"/>
  <c r="R10153" i="2" s="1"/>
  <c r="R10154" i="2" a="1"/>
  <c r="R10154" i="2" s="1"/>
  <c r="R10155" i="2" a="1"/>
  <c r="R10155" i="2" s="1"/>
  <c r="R10156" i="2" a="1"/>
  <c r="R10156" i="2" s="1"/>
  <c r="R10157" i="2" a="1"/>
  <c r="R10157" i="2" s="1"/>
  <c r="R10158" i="2" a="1"/>
  <c r="R10158" i="2" s="1"/>
  <c r="R10159" i="2" a="1"/>
  <c r="R10159" i="2" s="1"/>
  <c r="R10160" i="2" a="1"/>
  <c r="R10160" i="2" s="1"/>
  <c r="R10161" i="2" a="1"/>
  <c r="R10161" i="2" s="1"/>
  <c r="R10162" i="2" a="1"/>
  <c r="R10162" i="2" s="1"/>
  <c r="R10163" i="2" a="1"/>
  <c r="R10163" i="2" s="1"/>
  <c r="R10164" i="2" a="1"/>
  <c r="R10164" i="2" s="1"/>
  <c r="R10165" i="2" a="1"/>
  <c r="R10165" i="2" s="1"/>
  <c r="R10166" i="2" a="1"/>
  <c r="R10166" i="2" s="1"/>
  <c r="R10167" i="2" a="1"/>
  <c r="R10167" i="2" s="1"/>
  <c r="R10168" i="2" a="1"/>
  <c r="R10168" i="2" s="1"/>
  <c r="R10169" i="2" a="1"/>
  <c r="R10169" i="2" s="1"/>
  <c r="R10170" i="2" a="1"/>
  <c r="R10170" i="2" s="1"/>
  <c r="R10171" i="2" a="1"/>
  <c r="R10171" i="2" s="1"/>
  <c r="R10172" i="2" a="1"/>
  <c r="R10172" i="2" s="1"/>
  <c r="R10173" i="2" a="1"/>
  <c r="R10173" i="2"/>
  <c r="R10174" i="2" a="1"/>
  <c r="R10174" i="2" s="1"/>
  <c r="R10175" i="2" a="1"/>
  <c r="R10175" i="2" s="1"/>
  <c r="R10176" i="2" a="1"/>
  <c r="R10176" i="2" s="1"/>
  <c r="R10177" i="2" a="1"/>
  <c r="R10177" i="2" s="1"/>
  <c r="R10178" i="2" a="1"/>
  <c r="R10178" i="2" s="1"/>
  <c r="R10179" i="2" a="1"/>
  <c r="R10179" i="2" s="1"/>
  <c r="R10180" i="2" a="1"/>
  <c r="R10180" i="2" s="1"/>
  <c r="R10181" i="2" a="1"/>
  <c r="R10181" i="2" s="1"/>
  <c r="R10182" i="2" a="1"/>
  <c r="R10182" i="2" s="1"/>
  <c r="R10183" i="2" a="1"/>
  <c r="R10183" i="2" s="1"/>
  <c r="R10184" i="2" a="1"/>
  <c r="R10184" i="2" s="1"/>
  <c r="R10185" i="2" a="1"/>
  <c r="R10185" i="2" s="1"/>
  <c r="R10186" i="2" a="1"/>
  <c r="R10186" i="2" s="1"/>
  <c r="R10187" i="2" a="1"/>
  <c r="R10187" i="2" s="1"/>
  <c r="R10188" i="2" a="1"/>
  <c r="R10188" i="2" s="1"/>
  <c r="R10189" i="2" a="1"/>
  <c r="R10189" i="2" s="1"/>
  <c r="R10190" i="2" a="1"/>
  <c r="R10190" i="2" s="1"/>
  <c r="R10191" i="2" a="1"/>
  <c r="R10191" i="2" s="1"/>
  <c r="R10192" i="2" a="1"/>
  <c r="R10192" i="2" s="1"/>
  <c r="R10193" i="2" a="1"/>
  <c r="R10193" i="2" s="1"/>
  <c r="R10194" i="2" a="1"/>
  <c r="R10194" i="2" s="1"/>
  <c r="R10195" i="2" a="1"/>
  <c r="R10195" i="2" s="1"/>
  <c r="R10196" i="2" a="1"/>
  <c r="R10196" i="2" s="1"/>
  <c r="R10197" i="2" a="1"/>
  <c r="R10197" i="2" s="1"/>
  <c r="R10198" i="2" a="1"/>
  <c r="R10198" i="2" s="1"/>
  <c r="R10199" i="2" a="1"/>
  <c r="R10199" i="2" s="1"/>
  <c r="R10200" i="2" a="1"/>
  <c r="R10200" i="2"/>
  <c r="R10201" i="2" a="1"/>
  <c r="R10201" i="2" s="1"/>
  <c r="R10202" i="2" a="1"/>
  <c r="R10202" i="2" s="1"/>
  <c r="R10203" i="2" a="1"/>
  <c r="R10203" i="2" s="1"/>
  <c r="R10204" i="2" a="1"/>
  <c r="R10204" i="2" s="1"/>
  <c r="R10205" i="2" a="1"/>
  <c r="R10205" i="2" s="1"/>
  <c r="R10206" i="2" a="1"/>
  <c r="R10206" i="2" s="1"/>
  <c r="R10207" i="2" a="1"/>
  <c r="R10207" i="2" s="1"/>
  <c r="R10208" i="2" a="1"/>
  <c r="R10208" i="2" s="1"/>
  <c r="R10209" i="2" a="1"/>
  <c r="R10209" i="2" s="1"/>
  <c r="R10210" i="2" a="1"/>
  <c r="R10210" i="2" s="1"/>
  <c r="R10211" i="2" a="1"/>
  <c r="R10211" i="2" s="1"/>
  <c r="R10212" i="2" a="1"/>
  <c r="R10212" i="2" s="1"/>
  <c r="R10213" i="2" a="1"/>
  <c r="R10213" i="2" s="1"/>
  <c r="R10214" i="2" a="1"/>
  <c r="R10214" i="2" s="1"/>
  <c r="R10215" i="2" a="1"/>
  <c r="R10215" i="2" s="1"/>
  <c r="R10216" i="2" a="1"/>
  <c r="R10216" i="2" s="1"/>
  <c r="R10217" i="2" a="1"/>
  <c r="R10217" i="2" s="1"/>
  <c r="R10218" i="2" a="1"/>
  <c r="R10218" i="2" s="1"/>
  <c r="R10219" i="2" a="1"/>
  <c r="R10219" i="2" s="1"/>
  <c r="R10220" i="2" a="1"/>
  <c r="R10220" i="2" s="1"/>
  <c r="R10221" i="2" a="1"/>
  <c r="R10221" i="2" s="1"/>
  <c r="R10222" i="2" a="1"/>
  <c r="R10222" i="2" s="1"/>
  <c r="R10223" i="2" a="1"/>
  <c r="R10223" i="2" s="1"/>
  <c r="R10224" i="2" a="1"/>
  <c r="R10224" i="2" s="1"/>
  <c r="R10225" i="2" a="1"/>
  <c r="R10225" i="2" s="1"/>
  <c r="R10226" i="2" a="1"/>
  <c r="R10226" i="2" s="1"/>
  <c r="R10227" i="2" a="1"/>
  <c r="R10227" i="2" s="1"/>
  <c r="R10228" i="2" a="1"/>
  <c r="R10228" i="2" s="1"/>
  <c r="R10229" i="2" a="1"/>
  <c r="R10229" i="2" s="1"/>
  <c r="R10230" i="2" a="1"/>
  <c r="R10230" i="2" s="1"/>
  <c r="R10231" i="2" a="1"/>
  <c r="R10231" i="2" s="1"/>
  <c r="R10232" i="2" a="1"/>
  <c r="R10232" i="2" s="1"/>
  <c r="R10233" i="2" a="1"/>
  <c r="R10233" i="2" s="1"/>
  <c r="R10234" i="2" a="1"/>
  <c r="R10234" i="2"/>
  <c r="R10235" i="2" a="1"/>
  <c r="R10235" i="2" s="1"/>
  <c r="R10236" i="2" a="1"/>
  <c r="R10236" i="2" s="1"/>
  <c r="R10237" i="2" a="1"/>
  <c r="R10237" i="2" s="1"/>
  <c r="R10238" i="2" a="1"/>
  <c r="R10238" i="2" s="1"/>
  <c r="R10239" i="2" a="1"/>
  <c r="R10239" i="2" s="1"/>
  <c r="R10240" i="2" a="1"/>
  <c r="R10240" i="2"/>
  <c r="R10241" i="2" a="1"/>
  <c r="R10241" i="2" s="1"/>
  <c r="R10242" i="2" a="1"/>
  <c r="R10242" i="2" s="1"/>
  <c r="R10243" i="2" a="1"/>
  <c r="R10243" i="2" s="1"/>
  <c r="R10244" i="2" a="1"/>
  <c r="R10244" i="2" s="1"/>
  <c r="R10245" i="2" a="1"/>
  <c r="R10245" i="2" s="1"/>
  <c r="R10246" i="2" a="1"/>
  <c r="R10246" i="2" s="1"/>
  <c r="R10247" i="2" a="1"/>
  <c r="R10247" i="2" s="1"/>
  <c r="R10248" i="2" a="1"/>
  <c r="R10248" i="2" s="1"/>
  <c r="R10249" i="2" a="1"/>
  <c r="R10249" i="2" s="1"/>
  <c r="R10250" i="2" a="1"/>
  <c r="R10250" i="2" s="1"/>
  <c r="R10251" i="2" a="1"/>
  <c r="R10251" i="2" s="1"/>
  <c r="R10252" i="2" a="1"/>
  <c r="R10252" i="2" s="1"/>
  <c r="R10253" i="2" a="1"/>
  <c r="R10253" i="2" s="1"/>
  <c r="R10254" i="2" a="1"/>
  <c r="R10254" i="2" s="1"/>
  <c r="R10255" i="2" a="1"/>
  <c r="R10255" i="2" s="1"/>
  <c r="R10256" i="2" a="1"/>
  <c r="R10256" i="2" s="1"/>
  <c r="R10257" i="2" a="1"/>
  <c r="R10257" i="2" s="1"/>
  <c r="R10258" i="2" a="1"/>
  <c r="R10258" i="2" s="1"/>
  <c r="R10259" i="2" a="1"/>
  <c r="R10259" i="2" s="1"/>
  <c r="R10260" i="2" a="1"/>
  <c r="R10260" i="2" s="1"/>
  <c r="R10261" i="2" a="1"/>
  <c r="R10261" i="2" s="1"/>
  <c r="R10262" i="2" a="1"/>
  <c r="R10262" i="2" s="1"/>
  <c r="R10263" i="2" a="1"/>
  <c r="R10263" i="2" s="1"/>
  <c r="R10264" i="2" a="1"/>
  <c r="R10264" i="2" s="1"/>
  <c r="R10265" i="2" a="1"/>
  <c r="R10265" i="2" s="1"/>
  <c r="R10266" i="2" a="1"/>
  <c r="R10266" i="2" s="1"/>
  <c r="R10267" i="2" a="1"/>
  <c r="R10267" i="2" s="1"/>
  <c r="R10268" i="2" a="1"/>
  <c r="R10268" i="2"/>
  <c r="R10269" i="2" a="1"/>
  <c r="R10269" i="2" s="1"/>
  <c r="R10270" i="2" a="1"/>
  <c r="R10270" i="2" s="1"/>
  <c r="R10271" i="2" a="1"/>
  <c r="R10271" i="2" s="1"/>
  <c r="R10272" i="2" a="1"/>
  <c r="R10272" i="2" s="1"/>
  <c r="R10273" i="2" a="1"/>
  <c r="R10273" i="2" s="1"/>
  <c r="R10274" i="2" a="1"/>
  <c r="R10274" i="2"/>
  <c r="R10275" i="2" a="1"/>
  <c r="R10275" i="2" s="1"/>
  <c r="R10276" i="2" a="1"/>
  <c r="R10276" i="2" s="1"/>
  <c r="R10277" i="2" a="1"/>
  <c r="R10277" i="2" s="1"/>
  <c r="R10278" i="2" a="1"/>
  <c r="R10278" i="2" s="1"/>
  <c r="R10279" i="2" a="1"/>
  <c r="R10279" i="2" s="1"/>
  <c r="R10280" i="2" a="1"/>
  <c r="R10280" i="2" s="1"/>
  <c r="R10281" i="2" a="1"/>
  <c r="R10281" i="2" s="1"/>
  <c r="R10282" i="2" a="1"/>
  <c r="R10282" i="2" s="1"/>
  <c r="R10283" i="2" a="1"/>
  <c r="R10283" i="2" s="1"/>
  <c r="R10284" i="2" a="1"/>
  <c r="R10284" i="2"/>
  <c r="R10285" i="2" a="1"/>
  <c r="R10285" i="2" s="1"/>
  <c r="R10286" i="2" a="1"/>
  <c r="R10286" i="2" s="1"/>
  <c r="R10287" i="2" a="1"/>
  <c r="R10287" i="2" s="1"/>
  <c r="R10288" i="2" a="1"/>
  <c r="R10288" i="2" s="1"/>
  <c r="R10289" i="2" a="1"/>
  <c r="R10289" i="2" s="1"/>
  <c r="R10290" i="2" a="1"/>
  <c r="R10290" i="2" s="1"/>
  <c r="R10291" i="2" a="1"/>
  <c r="R10291" i="2" s="1"/>
  <c r="R10292" i="2" a="1"/>
  <c r="R10292" i="2" s="1"/>
  <c r="R10293" i="2" a="1"/>
  <c r="R10293" i="2" s="1"/>
  <c r="R10294" i="2" a="1"/>
  <c r="R10294" i="2" s="1"/>
  <c r="R10295" i="2" a="1"/>
  <c r="R10295" i="2" s="1"/>
  <c r="R10296" i="2" a="1"/>
  <c r="R10296" i="2" s="1"/>
  <c r="R10297" i="2" a="1"/>
  <c r="R10297" i="2" s="1"/>
  <c r="R10298" i="2" a="1"/>
  <c r="R10298" i="2" s="1"/>
  <c r="R10299" i="2" a="1"/>
  <c r="R10299" i="2" s="1"/>
  <c r="R10300" i="2" a="1"/>
  <c r="R10300" i="2" s="1"/>
  <c r="R10301" i="2" a="1"/>
  <c r="R10301" i="2" s="1"/>
  <c r="R10302" i="2" a="1"/>
  <c r="R10302" i="2" s="1"/>
  <c r="R10303" i="2" a="1"/>
  <c r="R10303" i="2" s="1"/>
  <c r="R10304" i="2" a="1"/>
  <c r="R10304" i="2" s="1"/>
  <c r="R10305" i="2" a="1"/>
  <c r="R10305" i="2" s="1"/>
  <c r="R10306" i="2" a="1"/>
  <c r="R10306" i="2" s="1"/>
  <c r="R10307" i="2" a="1"/>
  <c r="R10307" i="2" s="1"/>
  <c r="R10308" i="2" a="1"/>
  <c r="R10308" i="2" s="1"/>
  <c r="R10309" i="2" a="1"/>
  <c r="R10309" i="2" s="1"/>
  <c r="R10310" i="2" a="1"/>
  <c r="R10310" i="2" s="1"/>
  <c r="R10311" i="2" a="1"/>
  <c r="R10311" i="2" s="1"/>
  <c r="R10312" i="2" a="1"/>
  <c r="R10312" i="2"/>
  <c r="R10313" i="2" a="1"/>
  <c r="R10313" i="2" s="1"/>
  <c r="R10314" i="2" a="1"/>
  <c r="R10314" i="2" s="1"/>
  <c r="R10315" i="2" a="1"/>
  <c r="R10315" i="2" s="1"/>
  <c r="R10316" i="2" a="1"/>
  <c r="R10316" i="2" s="1"/>
  <c r="R10317" i="2" a="1"/>
  <c r="R10317" i="2" s="1"/>
  <c r="R10318" i="2" a="1"/>
  <c r="R10318" i="2" s="1"/>
  <c r="R10319" i="2" a="1"/>
  <c r="R10319" i="2" s="1"/>
  <c r="R10320" i="2" a="1"/>
  <c r="R10320" i="2" s="1"/>
  <c r="R10321" i="2" a="1"/>
  <c r="R10321" i="2" s="1"/>
  <c r="R10322" i="2" a="1"/>
  <c r="R10322" i="2"/>
  <c r="R10323" i="2" a="1"/>
  <c r="R10323" i="2" s="1"/>
  <c r="R10324" i="2" a="1"/>
  <c r="R10324" i="2" s="1"/>
  <c r="R10325" i="2" a="1"/>
  <c r="R10325" i="2" s="1"/>
  <c r="R10326" i="2" a="1"/>
  <c r="R10326" i="2" s="1"/>
  <c r="R10327" i="2" a="1"/>
  <c r="R10327" i="2" s="1"/>
  <c r="R10328" i="2" a="1"/>
  <c r="R10328" i="2" s="1"/>
  <c r="R10329" i="2" a="1"/>
  <c r="R10329" i="2" s="1"/>
  <c r="R10330" i="2" a="1"/>
  <c r="R10330" i="2" s="1"/>
  <c r="R10331" i="2" a="1"/>
  <c r="R10331" i="2" s="1"/>
  <c r="R10332" i="2" a="1"/>
  <c r="R10332" i="2" s="1"/>
  <c r="R10333" i="2" a="1"/>
  <c r="R10333" i="2" s="1"/>
  <c r="R10334" i="2" a="1"/>
  <c r="R10334" i="2" s="1"/>
  <c r="R10335" i="2" a="1"/>
  <c r="R10335" i="2" s="1"/>
  <c r="R10336" i="2" a="1"/>
  <c r="R10336" i="2" s="1"/>
  <c r="R10337" i="2" a="1"/>
  <c r="R10337" i="2" s="1"/>
  <c r="R10338" i="2" a="1"/>
  <c r="R10338" i="2" s="1"/>
  <c r="R10339" i="2" a="1"/>
  <c r="R10339" i="2" s="1"/>
  <c r="R10340" i="2" a="1"/>
  <c r="R10340" i="2" s="1"/>
  <c r="R10341" i="2" a="1"/>
  <c r="R10341" i="2" s="1"/>
  <c r="R10342" i="2" a="1"/>
  <c r="R10342" i="2" s="1"/>
  <c r="R10343" i="2" a="1"/>
  <c r="R10343" i="2" s="1"/>
  <c r="R10344" i="2" a="1"/>
  <c r="R10344" i="2" s="1"/>
  <c r="R10345" i="2" a="1"/>
  <c r="R10345" i="2" s="1"/>
  <c r="R10346" i="2" a="1"/>
  <c r="R10346" i="2" s="1"/>
  <c r="R10347" i="2" a="1"/>
  <c r="R10347" i="2" s="1"/>
  <c r="R10348" i="2" a="1"/>
  <c r="R10348" i="2" s="1"/>
  <c r="R10349" i="2" a="1"/>
  <c r="R10349" i="2" s="1"/>
  <c r="R10350" i="2" a="1"/>
  <c r="R10350" i="2" s="1"/>
  <c r="R10351" i="2" a="1"/>
  <c r="R10351" i="2" s="1"/>
  <c r="R10352" i="2" a="1"/>
  <c r="R10352" i="2" s="1"/>
  <c r="R10353" i="2" a="1"/>
  <c r="R10353" i="2" s="1"/>
  <c r="R10354" i="2" a="1"/>
  <c r="R10354" i="2" s="1"/>
  <c r="R10355" i="2" a="1"/>
  <c r="R10355" i="2" s="1"/>
  <c r="R10356" i="2" a="1"/>
  <c r="R10356" i="2"/>
  <c r="R10357" i="2" a="1"/>
  <c r="R10357" i="2" s="1"/>
  <c r="R10358" i="2" a="1"/>
  <c r="R10358" i="2" s="1"/>
  <c r="R10359" i="2" a="1"/>
  <c r="R10359" i="2" s="1"/>
  <c r="R10360" i="2" a="1"/>
  <c r="R10360" i="2" s="1"/>
  <c r="R10361" i="2" a="1"/>
  <c r="R10361" i="2" s="1"/>
  <c r="R10362" i="2" a="1"/>
  <c r="R10362" i="2" s="1"/>
  <c r="R10363" i="2" a="1"/>
  <c r="R10363" i="2" s="1"/>
  <c r="R10364" i="2" a="1"/>
  <c r="R10364" i="2" s="1"/>
  <c r="R10365" i="2" a="1"/>
  <c r="R10365" i="2" s="1"/>
  <c r="R10366" i="2" a="1"/>
  <c r="R10366" i="2" s="1"/>
  <c r="R10367" i="2" a="1"/>
  <c r="R10367" i="2" s="1"/>
  <c r="R10368" i="2" a="1"/>
  <c r="R10368" i="2"/>
  <c r="R10369" i="2" a="1"/>
  <c r="R10369" i="2" s="1"/>
  <c r="R10370" i="2" a="1"/>
  <c r="R10370" i="2" s="1"/>
  <c r="R10371" i="2" a="1"/>
  <c r="R10371" i="2" s="1"/>
  <c r="R10372" i="2" a="1"/>
  <c r="R10372" i="2" s="1"/>
  <c r="R10373" i="2" a="1"/>
  <c r="R10373" i="2" s="1"/>
  <c r="R10374" i="2" a="1"/>
  <c r="R10374" i="2" s="1"/>
  <c r="R10375" i="2" a="1"/>
  <c r="R10375" i="2" s="1"/>
  <c r="R10376" i="2" a="1"/>
  <c r="R10376" i="2" s="1"/>
  <c r="R10377" i="2" a="1"/>
  <c r="R10377" i="2" s="1"/>
  <c r="R10378" i="2" a="1"/>
  <c r="R10378" i="2" s="1"/>
  <c r="R10379" i="2" a="1"/>
  <c r="R10379" i="2" s="1"/>
  <c r="R10380" i="2" a="1"/>
  <c r="R10380" i="2" s="1"/>
  <c r="R10381" i="2" a="1"/>
  <c r="R10381" i="2" s="1"/>
  <c r="R10382" i="2" a="1"/>
  <c r="R10382" i="2" s="1"/>
  <c r="R10383" i="2" a="1"/>
  <c r="R10383" i="2" s="1"/>
  <c r="R10384" i="2" a="1"/>
  <c r="R10384" i="2" s="1"/>
  <c r="R10385" i="2" a="1"/>
  <c r="R10385" i="2" s="1"/>
  <c r="R10386" i="2" a="1"/>
  <c r="R10386" i="2" s="1"/>
  <c r="R10387" i="2" a="1"/>
  <c r="R10387" i="2" s="1"/>
  <c r="R10388" i="2" a="1"/>
  <c r="R10388" i="2" s="1"/>
  <c r="R10389" i="2" a="1"/>
  <c r="R10389" i="2" s="1"/>
  <c r="R10390" i="2" a="1"/>
  <c r="R10390" i="2" s="1"/>
  <c r="R10391" i="2" a="1"/>
  <c r="R10391" i="2" s="1"/>
  <c r="R10392" i="2" a="1"/>
  <c r="R10392" i="2" s="1"/>
  <c r="R10393" i="2" a="1"/>
  <c r="R10393" i="2" s="1"/>
  <c r="R10394" i="2" a="1"/>
  <c r="R10394" i="2" s="1"/>
  <c r="R10395" i="2" a="1"/>
  <c r="R10395" i="2" s="1"/>
  <c r="R10396" i="2" a="1"/>
  <c r="R10396" i="2" s="1"/>
  <c r="R10397" i="2" a="1"/>
  <c r="R10397" i="2" s="1"/>
  <c r="R10398" i="2" a="1"/>
  <c r="R10398" i="2" s="1"/>
  <c r="R10399" i="2" a="1"/>
  <c r="R10399" i="2" s="1"/>
  <c r="R10400" i="2" a="1"/>
  <c r="R10400" i="2" s="1"/>
  <c r="R10401" i="2" a="1"/>
  <c r="R10401" i="2" s="1"/>
  <c r="R10402" i="2" a="1"/>
  <c r="R10402" i="2"/>
  <c r="R10403" i="2" a="1"/>
  <c r="R10403" i="2" s="1"/>
  <c r="R10404" i="2" a="1"/>
  <c r="R10404" i="2" s="1"/>
  <c r="R10405" i="2" a="1"/>
  <c r="R10405" i="2" s="1"/>
  <c r="R10406" i="2" a="1"/>
  <c r="R10406" i="2" s="1"/>
  <c r="R10407" i="2" a="1"/>
  <c r="R10407" i="2" s="1"/>
  <c r="R10408" i="2" a="1"/>
  <c r="R10408" i="2" s="1"/>
  <c r="R10409" i="2" a="1"/>
  <c r="R10409" i="2" s="1"/>
  <c r="R10410" i="2" a="1"/>
  <c r="R10410" i="2" s="1"/>
  <c r="R10411" i="2" a="1"/>
  <c r="R10411" i="2" s="1"/>
  <c r="R10412" i="2" a="1"/>
  <c r="R10412" i="2"/>
  <c r="R10413" i="2" a="1"/>
  <c r="R10413" i="2" s="1"/>
  <c r="R10414" i="2" a="1"/>
  <c r="R10414" i="2" s="1"/>
  <c r="R10415" i="2" a="1"/>
  <c r="R10415" i="2" s="1"/>
  <c r="R10416" i="2" a="1"/>
  <c r="R10416" i="2" s="1"/>
  <c r="R10417" i="2" a="1"/>
  <c r="R10417" i="2" s="1"/>
  <c r="R10418" i="2" a="1"/>
  <c r="R10418" i="2" s="1"/>
  <c r="R10419" i="2" a="1"/>
  <c r="R10419" i="2" s="1"/>
  <c r="R10420" i="2" a="1"/>
  <c r="R10420" i="2" s="1"/>
  <c r="R10421" i="2" a="1"/>
  <c r="R10421" i="2" s="1"/>
  <c r="R10422" i="2" a="1"/>
  <c r="R10422" i="2" s="1"/>
  <c r="R10423" i="2" a="1"/>
  <c r="R10423" i="2" s="1"/>
  <c r="R10424" i="2" a="1"/>
  <c r="R10424" i="2" s="1"/>
  <c r="R10425" i="2" a="1"/>
  <c r="R10425" i="2" s="1"/>
  <c r="R10426" i="2" a="1"/>
  <c r="R10426" i="2" s="1"/>
  <c r="R10427" i="2" a="1"/>
  <c r="R10427" i="2" s="1"/>
  <c r="R10428" i="2" a="1"/>
  <c r="R10428" i="2" s="1"/>
  <c r="R10429" i="2" a="1"/>
  <c r="R10429" i="2" s="1"/>
  <c r="R10430" i="2" a="1"/>
  <c r="R10430" i="2" s="1"/>
  <c r="R10431" i="2" a="1"/>
  <c r="R10431" i="2" s="1"/>
  <c r="R10432" i="2" a="1"/>
  <c r="R10432" i="2" s="1"/>
  <c r="R10433" i="2" a="1"/>
  <c r="R10433" i="2" s="1"/>
  <c r="R10434" i="2" a="1"/>
  <c r="R10434" i="2" s="1"/>
  <c r="R10435" i="2" a="1"/>
  <c r="R10435" i="2" s="1"/>
  <c r="R10436" i="2" a="1"/>
  <c r="R10436" i="2" s="1"/>
  <c r="R10437" i="2" a="1"/>
  <c r="R10437" i="2" s="1"/>
  <c r="R10438" i="2" a="1"/>
  <c r="R10438" i="2" s="1"/>
  <c r="R10439" i="2" a="1"/>
  <c r="R10439" i="2" s="1"/>
  <c r="R10440" i="2" a="1"/>
  <c r="R10440" i="2"/>
  <c r="R10441" i="2" a="1"/>
  <c r="R10441" i="2" s="1"/>
  <c r="R10442" i="2" a="1"/>
  <c r="R10442" i="2" s="1"/>
  <c r="R10443" i="2" a="1"/>
  <c r="R10443" i="2" s="1"/>
  <c r="R10444" i="2" a="1"/>
  <c r="R10444" i="2" s="1"/>
  <c r="R10445" i="2" a="1"/>
  <c r="R10445" i="2" s="1"/>
  <c r="R10446" i="2" a="1"/>
  <c r="R10446" i="2" s="1"/>
  <c r="R10447" i="2" a="1"/>
  <c r="R10447" i="2" s="1"/>
  <c r="R10448" i="2" a="1"/>
  <c r="R10448" i="2" s="1"/>
  <c r="R10449" i="2" a="1"/>
  <c r="R10449" i="2" s="1"/>
  <c r="R10450" i="2" a="1"/>
  <c r="R10450" i="2"/>
  <c r="R10451" i="2" a="1"/>
  <c r="R10451" i="2" s="1"/>
  <c r="R10452" i="2" a="1"/>
  <c r="R10452" i="2" s="1"/>
  <c r="R10453" i="2" a="1"/>
  <c r="R10453" i="2" s="1"/>
  <c r="R10454" i="2" a="1"/>
  <c r="R10454" i="2" s="1"/>
  <c r="R10455" i="2" a="1"/>
  <c r="R10455" i="2" s="1"/>
  <c r="R10456" i="2" a="1"/>
  <c r="R10456" i="2" s="1"/>
  <c r="R10457" i="2" a="1"/>
  <c r="R10457" i="2" s="1"/>
  <c r="R10458" i="2" a="1"/>
  <c r="R10458" i="2" s="1"/>
  <c r="R10459" i="2" a="1"/>
  <c r="R10459" i="2" s="1"/>
  <c r="R10460" i="2" a="1"/>
  <c r="R10460" i="2" s="1"/>
  <c r="R10461" i="2" a="1"/>
  <c r="R10461" i="2" s="1"/>
  <c r="R10462" i="2" a="1"/>
  <c r="R10462" i="2" s="1"/>
  <c r="R10463" i="2" a="1"/>
  <c r="R10463" i="2" s="1"/>
  <c r="R10464" i="2" a="1"/>
  <c r="R10464" i="2" s="1"/>
  <c r="R10465" i="2" a="1"/>
  <c r="R10465" i="2" s="1"/>
  <c r="R10466" i="2" a="1"/>
  <c r="R10466" i="2" s="1"/>
  <c r="R10467" i="2" a="1"/>
  <c r="R10467" i="2" s="1"/>
  <c r="R10468" i="2" a="1"/>
  <c r="R10468" i="2" s="1"/>
  <c r="R10469" i="2" a="1"/>
  <c r="R10469" i="2" s="1"/>
  <c r="R10470" i="2" a="1"/>
  <c r="R10470" i="2" s="1"/>
  <c r="R10471" i="2" a="1"/>
  <c r="R10471" i="2" s="1"/>
  <c r="R10472" i="2" a="1"/>
  <c r="R10472" i="2"/>
  <c r="R10473" i="2" a="1"/>
  <c r="R10473" i="2" s="1"/>
  <c r="R10474" i="2" a="1"/>
  <c r="R10474" i="2" s="1"/>
  <c r="R10475" i="2" a="1"/>
  <c r="R10475" i="2" s="1"/>
  <c r="R10476" i="2" a="1"/>
  <c r="R10476" i="2" s="1"/>
  <c r="R10477" i="2" a="1"/>
  <c r="R10477" i="2" s="1"/>
  <c r="R10478" i="2" a="1"/>
  <c r="R10478" i="2" s="1"/>
  <c r="R10479" i="2" a="1"/>
  <c r="R10479" i="2" s="1"/>
  <c r="R10480" i="2" a="1"/>
  <c r="R10480" i="2" s="1"/>
  <c r="R10481" i="2" a="1"/>
  <c r="R10481" i="2" s="1"/>
  <c r="R10482" i="2" a="1"/>
  <c r="R10482" i="2" s="1"/>
  <c r="R10483" i="2" a="1"/>
  <c r="R10483" i="2" s="1"/>
  <c r="R10484" i="2" a="1"/>
  <c r="R10484" i="2" s="1"/>
  <c r="R10485" i="2" a="1"/>
  <c r="R10485" i="2" s="1"/>
  <c r="R10486" i="2" a="1"/>
  <c r="R10486" i="2" s="1"/>
  <c r="R10487" i="2" a="1"/>
  <c r="R10487" i="2" s="1"/>
  <c r="R10488" i="2" a="1"/>
  <c r="R10488" i="2" s="1"/>
  <c r="R10489" i="2" a="1"/>
  <c r="R10489" i="2" s="1"/>
  <c r="R10490" i="2" a="1"/>
  <c r="R10490" i="2" s="1"/>
  <c r="R10491" i="2" a="1"/>
  <c r="R10491" i="2" s="1"/>
  <c r="R10492" i="2" a="1"/>
  <c r="R10492" i="2" s="1"/>
  <c r="R10493" i="2" a="1"/>
  <c r="R10493" i="2" s="1"/>
  <c r="R10494" i="2" a="1"/>
  <c r="R10494" i="2" s="1"/>
  <c r="R10495" i="2" a="1"/>
  <c r="R10495" i="2" s="1"/>
  <c r="R10496" i="2" a="1"/>
  <c r="R10496" i="2"/>
  <c r="R10497" i="2" a="1"/>
  <c r="R10497" i="2" s="1"/>
  <c r="R10498" i="2" a="1"/>
  <c r="R10498" i="2" s="1"/>
  <c r="R10499" i="2" a="1"/>
  <c r="R10499" i="2" s="1"/>
  <c r="R10500" i="2" a="1"/>
  <c r="R10500" i="2" s="1"/>
  <c r="R10501" i="2" a="1"/>
  <c r="R10501" i="2" s="1"/>
  <c r="R10502" i="2" a="1"/>
  <c r="R10502" i="2" s="1"/>
  <c r="R10503" i="2" a="1"/>
  <c r="R10503" i="2" s="1"/>
  <c r="R10504" i="2" a="1"/>
  <c r="R10504" i="2" s="1"/>
  <c r="R10505" i="2" a="1"/>
  <c r="R10505" i="2" s="1"/>
  <c r="R10506" i="2" a="1"/>
  <c r="R10506" i="2" s="1"/>
  <c r="R10507" i="2" a="1"/>
  <c r="R10507" i="2" s="1"/>
  <c r="R10508" i="2" a="1"/>
  <c r="R10508" i="2" s="1"/>
  <c r="R10509" i="2" a="1"/>
  <c r="R10509" i="2" s="1"/>
  <c r="R10510" i="2" a="1"/>
  <c r="R10510" i="2" s="1"/>
  <c r="R10511" i="2" a="1"/>
  <c r="R10511" i="2" s="1"/>
  <c r="R10512" i="2" a="1"/>
  <c r="R10512" i="2" s="1"/>
  <c r="R10513" i="2" a="1"/>
  <c r="R10513" i="2" s="1"/>
  <c r="R10514" i="2" a="1"/>
  <c r="R10514" i="2" s="1"/>
  <c r="R10515" i="2" a="1"/>
  <c r="R10515" i="2" s="1"/>
  <c r="R10516" i="2" a="1"/>
  <c r="R10516" i="2" s="1"/>
  <c r="R10517" i="2" a="1"/>
  <c r="R10517" i="2" s="1"/>
  <c r="R10518" i="2" a="1"/>
  <c r="R10518" i="2" s="1"/>
  <c r="R10519" i="2" a="1"/>
  <c r="R10519" i="2" s="1"/>
  <c r="R10520" i="2" a="1"/>
  <c r="R10520" i="2" s="1"/>
  <c r="R10521" i="2" a="1"/>
  <c r="R10521" i="2" s="1"/>
  <c r="R10522" i="2" a="1"/>
  <c r="R10522" i="2" s="1"/>
  <c r="R10523" i="2" a="1"/>
  <c r="R10523" i="2" s="1"/>
  <c r="R10524" i="2" a="1"/>
  <c r="R10524" i="2" s="1"/>
  <c r="R10525" i="2" a="1"/>
  <c r="R10525" i="2" s="1"/>
  <c r="R10526" i="2" a="1"/>
  <c r="R10526" i="2" s="1"/>
  <c r="R10527" i="2" a="1"/>
  <c r="R10527" i="2" s="1"/>
  <c r="R10528" i="2" a="1"/>
  <c r="R10528" i="2" s="1"/>
  <c r="R10529" i="2" a="1"/>
  <c r="R10529" i="2" s="1"/>
  <c r="R10530" i="2" a="1"/>
  <c r="R10530" i="2" s="1"/>
  <c r="R10531" i="2" a="1"/>
  <c r="R10531" i="2" s="1"/>
  <c r="R10532" i="2" a="1"/>
  <c r="R10532" i="2" s="1"/>
  <c r="R10533" i="2" a="1"/>
  <c r="R10533" i="2" s="1"/>
  <c r="R10534" i="2" a="1"/>
  <c r="R10534" i="2" s="1"/>
  <c r="R10535" i="2" a="1"/>
  <c r="R10535" i="2" s="1"/>
  <c r="R10536" i="2" a="1"/>
  <c r="R10536" i="2" s="1"/>
  <c r="R10537" i="2" a="1"/>
  <c r="R10537" i="2" s="1"/>
  <c r="R10538" i="2" a="1"/>
  <c r="R10538" i="2" s="1"/>
  <c r="R10539" i="2" a="1"/>
  <c r="R10539" i="2" s="1"/>
  <c r="R10540" i="2" a="1"/>
  <c r="R10540" i="2" s="1"/>
  <c r="R10541" i="2" a="1"/>
  <c r="R10541" i="2" s="1"/>
  <c r="R10542" i="2" a="1"/>
  <c r="R10542" i="2" s="1"/>
  <c r="R10543" i="2" a="1"/>
  <c r="R10543" i="2" s="1"/>
  <c r="R10544" i="2" a="1"/>
  <c r="R10544" i="2" s="1"/>
  <c r="R10545" i="2" a="1"/>
  <c r="R10545" i="2" s="1"/>
  <c r="R10546" i="2" a="1"/>
  <c r="R10546" i="2" s="1"/>
  <c r="R10547" i="2" a="1"/>
  <c r="R10547" i="2" s="1"/>
  <c r="R10548" i="2" a="1"/>
  <c r="R10548" i="2" s="1"/>
  <c r="R10549" i="2" a="1"/>
  <c r="R10549" i="2" s="1"/>
  <c r="R10550" i="2" a="1"/>
  <c r="R10550" i="2" s="1"/>
  <c r="R10551" i="2" a="1"/>
  <c r="R10551" i="2" s="1"/>
  <c r="R10552" i="2" a="1"/>
  <c r="R10552" i="2" s="1"/>
  <c r="R10553" i="2" a="1"/>
  <c r="R10553" i="2" s="1"/>
  <c r="R10554" i="2" a="1"/>
  <c r="R10554" i="2"/>
  <c r="R10555" i="2" a="1"/>
  <c r="R10555" i="2" s="1"/>
  <c r="R10556" i="2" a="1"/>
  <c r="R10556" i="2" s="1"/>
  <c r="R10557" i="2" a="1"/>
  <c r="R10557" i="2" s="1"/>
  <c r="R10558" i="2" a="1"/>
  <c r="R10558" i="2" s="1"/>
  <c r="R10559" i="2" a="1"/>
  <c r="R10559" i="2" s="1"/>
  <c r="R10560" i="2" a="1"/>
  <c r="R10560" i="2"/>
  <c r="R10561" i="2" a="1"/>
  <c r="R10561" i="2" s="1"/>
  <c r="R10562" i="2" a="1"/>
  <c r="R10562" i="2" s="1"/>
  <c r="R10563" i="2" a="1"/>
  <c r="R10563" i="2" s="1"/>
  <c r="R10564" i="2" a="1"/>
  <c r="R10564" i="2" s="1"/>
  <c r="R10565" i="2" a="1"/>
  <c r="R10565" i="2" s="1"/>
  <c r="R10566" i="2" a="1"/>
  <c r="R10566" i="2" s="1"/>
  <c r="R10567" i="2" a="1"/>
  <c r="R10567" i="2" s="1"/>
  <c r="R10568" i="2" a="1"/>
  <c r="R10568" i="2" s="1"/>
  <c r="R10569" i="2" a="1"/>
  <c r="R10569" i="2" s="1"/>
  <c r="R10570" i="2" a="1"/>
  <c r="R10570" i="2" s="1"/>
  <c r="R10571" i="2" a="1"/>
  <c r="R10571" i="2" s="1"/>
  <c r="R10572" i="2" a="1"/>
  <c r="R10572" i="2" s="1"/>
  <c r="R10573" i="2" a="1"/>
  <c r="R10573" i="2" s="1"/>
  <c r="R10574" i="2" a="1"/>
  <c r="R10574" i="2" s="1"/>
  <c r="R10575" i="2" a="1"/>
  <c r="R10575" i="2" s="1"/>
  <c r="R10576" i="2" a="1"/>
  <c r="R10576" i="2" s="1"/>
  <c r="R10577" i="2" a="1"/>
  <c r="R10577" i="2" s="1"/>
  <c r="R10578" i="2" a="1"/>
  <c r="R10578" i="2" s="1"/>
  <c r="R10579" i="2" a="1"/>
  <c r="R10579" i="2" s="1"/>
  <c r="R10580" i="2" a="1"/>
  <c r="R10580" i="2" s="1"/>
  <c r="R10581" i="2" a="1"/>
  <c r="R10581" i="2" s="1"/>
  <c r="R10582" i="2" a="1"/>
  <c r="R10582" i="2" s="1"/>
  <c r="R10583" i="2" a="1"/>
  <c r="R10583" i="2" s="1"/>
  <c r="R10584" i="2" a="1"/>
  <c r="R10584" i="2" s="1"/>
  <c r="R10585" i="2" a="1"/>
  <c r="R10585" i="2" s="1"/>
  <c r="R10586" i="2" a="1"/>
  <c r="R10586" i="2" s="1"/>
  <c r="R10587" i="2" a="1"/>
  <c r="R10587" i="2" s="1"/>
  <c r="R10588" i="2" a="1"/>
  <c r="R10588" i="2" s="1"/>
  <c r="R10589" i="2" a="1"/>
  <c r="R10589" i="2" s="1"/>
  <c r="R10590" i="2" a="1"/>
  <c r="R10590" i="2" s="1"/>
  <c r="R10591" i="2" a="1"/>
  <c r="R10591" i="2" s="1"/>
  <c r="R10592" i="2" a="1"/>
  <c r="R10592" i="2" s="1"/>
  <c r="R10593" i="2" a="1"/>
  <c r="R10593" i="2" s="1"/>
  <c r="R10594" i="2" a="1"/>
  <c r="R10594" i="2" s="1"/>
  <c r="R10595" i="2" a="1"/>
  <c r="R10595" i="2" s="1"/>
  <c r="R10596" i="2" a="1"/>
  <c r="R10596" i="2" s="1"/>
  <c r="R10597" i="2" a="1"/>
  <c r="R10597" i="2" s="1"/>
  <c r="R10598" i="2" a="1"/>
  <c r="R10598" i="2" s="1"/>
  <c r="R10599" i="2" a="1"/>
  <c r="R10599" i="2" s="1"/>
  <c r="R10600" i="2" a="1"/>
  <c r="R10600" i="2"/>
  <c r="R10601" i="2" a="1"/>
  <c r="R10601" i="2" s="1"/>
  <c r="R10602" i="2" a="1"/>
  <c r="R10602" i="2" s="1"/>
  <c r="R10603" i="2" a="1"/>
  <c r="R10603" i="2" s="1"/>
  <c r="R10604" i="2" a="1"/>
  <c r="R10604" i="2" s="1"/>
  <c r="R10605" i="2" a="1"/>
  <c r="R10605" i="2" s="1"/>
  <c r="R10606" i="2" a="1"/>
  <c r="R10606" i="2" s="1"/>
  <c r="R10607" i="2" a="1"/>
  <c r="R10607" i="2" s="1"/>
  <c r="R10608" i="2" a="1"/>
  <c r="R10608" i="2" s="1"/>
  <c r="R10609" i="2" a="1"/>
  <c r="R10609" i="2" s="1"/>
  <c r="R10610" i="2" a="1"/>
  <c r="R10610" i="2" s="1"/>
  <c r="R10611" i="2" a="1"/>
  <c r="R10611" i="2" s="1"/>
  <c r="R10612" i="2" a="1"/>
  <c r="R10612" i="2" s="1"/>
  <c r="R10613" i="2" a="1"/>
  <c r="R10613" i="2" s="1"/>
  <c r="R10614" i="2" a="1"/>
  <c r="R10614" i="2" s="1"/>
  <c r="R10615" i="2" a="1"/>
  <c r="R10615" i="2" s="1"/>
  <c r="R10616" i="2" a="1"/>
  <c r="R10616" i="2" s="1"/>
  <c r="R10617" i="2" a="1"/>
  <c r="R10617" i="2" s="1"/>
  <c r="R10618" i="2" a="1"/>
  <c r="R10618" i="2"/>
  <c r="R10619" i="2" a="1"/>
  <c r="R10619" i="2" s="1"/>
  <c r="R10620" i="2" a="1"/>
  <c r="R10620" i="2" s="1"/>
  <c r="R10621" i="2" a="1"/>
  <c r="R10621" i="2" s="1"/>
  <c r="R10622" i="2" a="1"/>
  <c r="R10622" i="2" s="1"/>
  <c r="R10623" i="2" a="1"/>
  <c r="R10623" i="2" s="1"/>
  <c r="R10624" i="2" a="1"/>
  <c r="R10624" i="2"/>
  <c r="R10625" i="2" a="1"/>
  <c r="R10625" i="2" s="1"/>
  <c r="R10626" i="2" a="1"/>
  <c r="R10626" i="2" s="1"/>
  <c r="R10627" i="2" a="1"/>
  <c r="R10627" i="2" s="1"/>
  <c r="R10628" i="2" a="1"/>
  <c r="R10628" i="2" s="1"/>
  <c r="R10629" i="2" a="1"/>
  <c r="R10629" i="2" s="1"/>
  <c r="R10630" i="2" a="1"/>
  <c r="R10630" i="2" s="1"/>
  <c r="R10631" i="2" a="1"/>
  <c r="R10631" i="2" s="1"/>
  <c r="R10632" i="2" a="1"/>
  <c r="R10632" i="2" s="1"/>
  <c r="R10633" i="2" a="1"/>
  <c r="R10633" i="2" s="1"/>
  <c r="R10634" i="2" a="1"/>
  <c r="R10634" i="2" s="1"/>
  <c r="R10635" i="2" a="1"/>
  <c r="R10635" i="2" s="1"/>
  <c r="R10636" i="2" a="1"/>
  <c r="R10636" i="2" s="1"/>
  <c r="R10637" i="2" a="1"/>
  <c r="R10637" i="2" s="1"/>
  <c r="R10638" i="2" a="1"/>
  <c r="R10638" i="2" s="1"/>
  <c r="R10639" i="2" a="1"/>
  <c r="R10639" i="2" s="1"/>
  <c r="R10640" i="2" a="1"/>
  <c r="R10640" i="2" s="1"/>
  <c r="R10641" i="2" a="1"/>
  <c r="R10641" i="2" s="1"/>
  <c r="R10642" i="2" a="1"/>
  <c r="R10642" i="2" s="1"/>
  <c r="R10643" i="2" a="1"/>
  <c r="R10643" i="2" s="1"/>
  <c r="R10644" i="2" a="1"/>
  <c r="R10644" i="2" s="1"/>
  <c r="R10645" i="2" a="1"/>
  <c r="R10645" i="2" s="1"/>
  <c r="R10646" i="2" a="1"/>
  <c r="R10646" i="2" s="1"/>
  <c r="R10647" i="2" a="1"/>
  <c r="R10647" i="2" s="1"/>
  <c r="R10648" i="2" a="1"/>
  <c r="R10648" i="2" s="1"/>
  <c r="R10649" i="2" a="1"/>
  <c r="R10649" i="2" s="1"/>
  <c r="R10650" i="2" a="1"/>
  <c r="R10650" i="2" s="1"/>
  <c r="R10651" i="2" a="1"/>
  <c r="R10651" i="2" s="1"/>
  <c r="R10652" i="2" a="1"/>
  <c r="R10652" i="2" s="1"/>
  <c r="R10653" i="2" a="1"/>
  <c r="R10653" i="2" s="1"/>
  <c r="R10654" i="2" a="1"/>
  <c r="R10654" i="2" s="1"/>
  <c r="R10655" i="2" a="1"/>
  <c r="R10655" i="2" s="1"/>
  <c r="R10656" i="2" a="1"/>
  <c r="R10656" i="2" s="1"/>
  <c r="R10657" i="2" a="1"/>
  <c r="R10657" i="2" s="1"/>
  <c r="R10658" i="2" a="1"/>
  <c r="R10658" i="2" s="1"/>
  <c r="R10659" i="2" a="1"/>
  <c r="R10659" i="2" s="1"/>
  <c r="R10660" i="2" a="1"/>
  <c r="R10660" i="2" s="1"/>
  <c r="R10661" i="2" a="1"/>
  <c r="R10661" i="2" s="1"/>
  <c r="R10662" i="2" a="1"/>
  <c r="R10662" i="2" s="1"/>
  <c r="R10663" i="2" a="1"/>
  <c r="R10663" i="2" s="1"/>
  <c r="R10664" i="2" a="1"/>
  <c r="R10664" i="2"/>
  <c r="R10665" i="2" a="1"/>
  <c r="R10665" i="2" s="1"/>
  <c r="R10666" i="2" a="1"/>
  <c r="R10666" i="2" s="1"/>
  <c r="R10667" i="2" a="1"/>
  <c r="R10667" i="2" s="1"/>
  <c r="R10668" i="2" a="1"/>
  <c r="R10668" i="2" s="1"/>
  <c r="R10669" i="2" a="1"/>
  <c r="R10669" i="2" s="1"/>
  <c r="R10670" i="2" a="1"/>
  <c r="R10670" i="2" s="1"/>
  <c r="R10671" i="2" a="1"/>
  <c r="R10671" i="2" s="1"/>
  <c r="R10672" i="2" a="1"/>
  <c r="R10672" i="2" s="1"/>
  <c r="R10673" i="2" a="1"/>
  <c r="R10673" i="2" s="1"/>
  <c r="R10674" i="2" a="1"/>
  <c r="R10674" i="2" s="1"/>
  <c r="R10675" i="2" a="1"/>
  <c r="R10675" i="2" s="1"/>
  <c r="R10676" i="2" a="1"/>
  <c r="R10676" i="2" s="1"/>
  <c r="R10677" i="2" a="1"/>
  <c r="R10677" i="2" s="1"/>
  <c r="R10678" i="2" a="1"/>
  <c r="R10678" i="2" s="1"/>
  <c r="R10679" i="2" a="1"/>
  <c r="R10679" i="2" s="1"/>
  <c r="R10680" i="2" a="1"/>
  <c r="R10680" i="2" s="1"/>
  <c r="R10681" i="2" a="1"/>
  <c r="R10681" i="2" s="1"/>
  <c r="R10682" i="2" a="1"/>
  <c r="R10682" i="2" s="1"/>
  <c r="R10683" i="2" a="1"/>
  <c r="R10683" i="2" s="1"/>
  <c r="R10684" i="2" a="1"/>
  <c r="R10684" i="2" s="1"/>
  <c r="R10685" i="2" a="1"/>
  <c r="R10685" i="2" s="1"/>
  <c r="R10686" i="2" a="1"/>
  <c r="R10686" i="2" s="1"/>
  <c r="R10687" i="2" a="1"/>
  <c r="R10687" i="2" s="1"/>
  <c r="R10688" i="2" a="1"/>
  <c r="R10688" i="2" s="1"/>
  <c r="R10689" i="2" a="1"/>
  <c r="R10689" i="2" s="1"/>
  <c r="R10690" i="2" a="1"/>
  <c r="R10690" i="2" s="1"/>
  <c r="R10691" i="2" a="1"/>
  <c r="R10691" i="2" s="1"/>
  <c r="R10692" i="2" a="1"/>
  <c r="R10692" i="2" s="1"/>
  <c r="R10693" i="2" a="1"/>
  <c r="R10693" i="2" s="1"/>
  <c r="R10694" i="2" a="1"/>
  <c r="R10694" i="2" s="1"/>
  <c r="R10695" i="2" a="1"/>
  <c r="R10695" i="2" s="1"/>
  <c r="R10696" i="2" a="1"/>
  <c r="R10696" i="2" s="1"/>
  <c r="R10697" i="2" a="1"/>
  <c r="R10697" i="2" s="1"/>
  <c r="R10698" i="2" a="1"/>
  <c r="R10698" i="2" s="1"/>
  <c r="R10699" i="2" a="1"/>
  <c r="R10699" i="2" s="1"/>
  <c r="R10700" i="2" a="1"/>
  <c r="R10700" i="2" s="1"/>
  <c r="R10701" i="2" a="1"/>
  <c r="R10701" i="2" s="1"/>
  <c r="R10702" i="2" a="1"/>
  <c r="R10702" i="2" s="1"/>
  <c r="R10703" i="2" a="1"/>
  <c r="R10703" i="2" s="1"/>
  <c r="R10704" i="2" a="1"/>
  <c r="R10704" i="2" s="1"/>
  <c r="R10705" i="2" a="1"/>
  <c r="R10705" i="2" s="1"/>
  <c r="R10706" i="2" a="1"/>
  <c r="R10706" i="2" s="1"/>
  <c r="R10707" i="2" a="1"/>
  <c r="R10707" i="2" s="1"/>
  <c r="R10708" i="2" a="1"/>
  <c r="R10708" i="2" s="1"/>
  <c r="R10709" i="2" a="1"/>
  <c r="R10709" i="2" s="1"/>
  <c r="R10710" i="2" a="1"/>
  <c r="R10710" i="2" s="1"/>
  <c r="R10711" i="2" a="1"/>
  <c r="R10711" i="2" s="1"/>
  <c r="R10712" i="2" a="1"/>
  <c r="R10712" i="2" s="1"/>
  <c r="R10713" i="2" a="1"/>
  <c r="R10713" i="2" s="1"/>
  <c r="R10714" i="2" a="1"/>
  <c r="R10714" i="2" s="1"/>
  <c r="R10715" i="2" a="1"/>
  <c r="R10715" i="2" s="1"/>
  <c r="R10716" i="2" a="1"/>
  <c r="R10716" i="2" s="1"/>
  <c r="R10717" i="2" a="1"/>
  <c r="R10717" i="2" s="1"/>
  <c r="R10718" i="2" a="1"/>
  <c r="R10718" i="2" s="1"/>
  <c r="R10719" i="2" a="1"/>
  <c r="R10719" i="2" s="1"/>
  <c r="R10720" i="2" a="1"/>
  <c r="R10720" i="2" s="1"/>
  <c r="R10721" i="2" a="1"/>
  <c r="R10721" i="2" s="1"/>
  <c r="R10722" i="2" a="1"/>
  <c r="R10722" i="2" s="1"/>
  <c r="R10723" i="2" a="1"/>
  <c r="R10723" i="2" s="1"/>
  <c r="R10724" i="2" a="1"/>
  <c r="R10724" i="2" s="1"/>
  <c r="R10725" i="2" a="1"/>
  <c r="R10725" i="2" s="1"/>
  <c r="R10726" i="2" a="1"/>
  <c r="R10726" i="2" s="1"/>
  <c r="R10727" i="2" a="1"/>
  <c r="R10727" i="2" s="1"/>
  <c r="R10728" i="2" a="1"/>
  <c r="R10728" i="2"/>
  <c r="R10729" i="2" a="1"/>
  <c r="R10729" i="2" s="1"/>
  <c r="R10730" i="2" a="1"/>
  <c r="R10730" i="2" s="1"/>
  <c r="R10731" i="2" a="1"/>
  <c r="R10731" i="2" s="1"/>
  <c r="R10732" i="2" a="1"/>
  <c r="R10732" i="2" s="1"/>
  <c r="R10733" i="2" a="1"/>
  <c r="R10733" i="2" s="1"/>
  <c r="R10734" i="2" a="1"/>
  <c r="R10734" i="2" s="1"/>
  <c r="R10735" i="2" a="1"/>
  <c r="R10735" i="2" s="1"/>
  <c r="R10736" i="2" a="1"/>
  <c r="R10736" i="2" s="1"/>
  <c r="R10737" i="2" a="1"/>
  <c r="R10737" i="2" s="1"/>
  <c r="R10738" i="2" a="1"/>
  <c r="R10738" i="2" s="1"/>
  <c r="R10739" i="2" a="1"/>
  <c r="R10739" i="2" s="1"/>
  <c r="R10740" i="2" a="1"/>
  <c r="R10740" i="2" s="1"/>
  <c r="R10741" i="2" a="1"/>
  <c r="R10741" i="2" s="1"/>
  <c r="R10742" i="2" a="1"/>
  <c r="R10742" i="2" s="1"/>
  <c r="R10743" i="2" a="1"/>
  <c r="R10743" i="2" s="1"/>
  <c r="R10744" i="2" a="1"/>
  <c r="R10744" i="2" s="1"/>
  <c r="R10745" i="2" a="1"/>
  <c r="R10745" i="2" s="1"/>
  <c r="R10746" i="2" a="1"/>
  <c r="R10746" i="2" s="1"/>
  <c r="R10747" i="2" a="1"/>
  <c r="R10747" i="2" s="1"/>
  <c r="R10748" i="2" a="1"/>
  <c r="R10748" i="2" s="1"/>
  <c r="R10749" i="2" a="1"/>
  <c r="R10749" i="2" s="1"/>
  <c r="R10750" i="2" a="1"/>
  <c r="R10750" i="2" s="1"/>
  <c r="R10751" i="2" a="1"/>
  <c r="R10751" i="2" s="1"/>
  <c r="R10752" i="2" a="1"/>
  <c r="R10752" i="2"/>
  <c r="R10753" i="2" a="1"/>
  <c r="R10753" i="2" s="1"/>
  <c r="R10754" i="2" a="1"/>
  <c r="R10754" i="2" s="1"/>
  <c r="R10755" i="2" a="1"/>
  <c r="R10755" i="2" s="1"/>
  <c r="R10756" i="2" a="1"/>
  <c r="R10756" i="2" s="1"/>
  <c r="R10757" i="2" a="1"/>
  <c r="R10757" i="2" s="1"/>
  <c r="R10758" i="2" a="1"/>
  <c r="R10758" i="2" s="1"/>
  <c r="R10759" i="2" a="1"/>
  <c r="R10759" i="2" s="1"/>
  <c r="R10760" i="2" a="1"/>
  <c r="R10760" i="2" s="1"/>
  <c r="R10761" i="2" a="1"/>
  <c r="R10761" i="2" s="1"/>
  <c r="R10762" i="2" a="1"/>
  <c r="R10762" i="2" s="1"/>
  <c r="R10763" i="2" a="1"/>
  <c r="R10763" i="2" s="1"/>
  <c r="R10764" i="2" a="1"/>
  <c r="R10764" i="2" s="1"/>
  <c r="R10765" i="2" a="1"/>
  <c r="R10765" i="2" s="1"/>
  <c r="R10766" i="2" a="1"/>
  <c r="R10766" i="2" s="1"/>
  <c r="R10767" i="2" a="1"/>
  <c r="R10767" i="2" s="1"/>
  <c r="R10768" i="2" a="1"/>
  <c r="R10768" i="2" s="1"/>
  <c r="R10769" i="2" a="1"/>
  <c r="R10769" i="2" s="1"/>
  <c r="R10770" i="2" a="1"/>
  <c r="R10770" i="2" s="1"/>
  <c r="R10771" i="2" a="1"/>
  <c r="R10771" i="2" s="1"/>
  <c r="R10772" i="2" a="1"/>
  <c r="R10772" i="2" s="1"/>
  <c r="R10773" i="2" a="1"/>
  <c r="R10773" i="2" s="1"/>
  <c r="R10774" i="2" a="1"/>
  <c r="R10774" i="2" s="1"/>
  <c r="R10775" i="2" a="1"/>
  <c r="R10775" i="2" s="1"/>
  <c r="R10776" i="2" a="1"/>
  <c r="R10776" i="2" s="1"/>
  <c r="R10777" i="2" a="1"/>
  <c r="R10777" i="2" s="1"/>
  <c r="R10778" i="2" a="1"/>
  <c r="R10778" i="2" s="1"/>
  <c r="R10779" i="2" a="1"/>
  <c r="R10779" i="2" s="1"/>
  <c r="R10780" i="2" a="1"/>
  <c r="R10780" i="2" s="1"/>
  <c r="R10781" i="2" a="1"/>
  <c r="R10781" i="2" s="1"/>
  <c r="R10782" i="2" a="1"/>
  <c r="R10782" i="2" s="1"/>
  <c r="R10783" i="2" a="1"/>
  <c r="R10783" i="2" s="1"/>
  <c r="R10784" i="2" a="1"/>
  <c r="R10784" i="2" s="1"/>
  <c r="R10785" i="2" a="1"/>
  <c r="R10785" i="2" s="1"/>
  <c r="R10786" i="2" a="1"/>
  <c r="R10786" i="2" s="1"/>
  <c r="R10787" i="2" a="1"/>
  <c r="R10787" i="2" s="1"/>
  <c r="R10788" i="2" a="1"/>
  <c r="R10788" i="2" s="1"/>
  <c r="R10789" i="2" a="1"/>
  <c r="R10789" i="2" s="1"/>
  <c r="R10790" i="2" a="1"/>
  <c r="R10790" i="2" s="1"/>
  <c r="R10791" i="2" a="1"/>
  <c r="R10791" i="2" s="1"/>
  <c r="R10792" i="2" a="1"/>
  <c r="R10792" i="2" s="1"/>
  <c r="R10793" i="2" a="1"/>
  <c r="R10793" i="2" s="1"/>
  <c r="R10794" i="2" a="1"/>
  <c r="R10794" i="2" s="1"/>
  <c r="R10795" i="2" a="1"/>
  <c r="R10795" i="2" s="1"/>
  <c r="R10796" i="2" a="1"/>
  <c r="R10796" i="2" s="1"/>
  <c r="R10797" i="2" a="1"/>
  <c r="R10797" i="2" s="1"/>
  <c r="R10798" i="2" a="1"/>
  <c r="R10798" i="2" s="1"/>
  <c r="R10799" i="2" a="1"/>
  <c r="R10799" i="2" s="1"/>
  <c r="R10800" i="2" a="1"/>
  <c r="R10800" i="2" s="1"/>
  <c r="R10801" i="2" a="1"/>
  <c r="R10801" i="2" s="1"/>
  <c r="R10802" i="2" a="1"/>
  <c r="R10802" i="2" s="1"/>
  <c r="R10803" i="2" a="1"/>
  <c r="R10803" i="2" s="1"/>
  <c r="R10804" i="2" a="1"/>
  <c r="R10804" i="2" s="1"/>
  <c r="R10805" i="2" a="1"/>
  <c r="R10805" i="2" s="1"/>
  <c r="R10806" i="2" a="1"/>
  <c r="R10806" i="2" s="1"/>
  <c r="R10807" i="2" a="1"/>
  <c r="R10807" i="2" s="1"/>
  <c r="R10808" i="2" a="1"/>
  <c r="R10808" i="2" s="1"/>
  <c r="R10809" i="2" a="1"/>
  <c r="R10809" i="2" s="1"/>
  <c r="R10810" i="2" a="1"/>
  <c r="R10810" i="2" s="1"/>
  <c r="R10811" i="2" a="1"/>
  <c r="R10811" i="2" s="1"/>
  <c r="R10812" i="2" a="1"/>
  <c r="R10812" i="2" s="1"/>
  <c r="R10813" i="2" a="1"/>
  <c r="R10813" i="2" s="1"/>
  <c r="R10814" i="2" a="1"/>
  <c r="R10814" i="2" s="1"/>
  <c r="R10815" i="2" a="1"/>
  <c r="R10815" i="2" s="1"/>
  <c r="R10816" i="2" a="1"/>
  <c r="R10816" i="2" s="1"/>
  <c r="R10817" i="2" a="1"/>
  <c r="R10817" i="2" s="1"/>
  <c r="R10818" i="2" a="1"/>
  <c r="R10818" i="2" s="1"/>
  <c r="R10819" i="2" a="1"/>
  <c r="R10819" i="2" s="1"/>
  <c r="R10820" i="2" a="1"/>
  <c r="R10820" i="2" s="1"/>
  <c r="R10821" i="2" a="1"/>
  <c r="R10821" i="2" s="1"/>
  <c r="R10822" i="2" a="1"/>
  <c r="R10822" i="2" s="1"/>
  <c r="R10823" i="2" a="1"/>
  <c r="R10823" i="2" s="1"/>
  <c r="R10824" i="2" a="1"/>
  <c r="R10824" i="2" s="1"/>
  <c r="R10825" i="2" a="1"/>
  <c r="R10825" i="2" s="1"/>
  <c r="R10826" i="2" a="1"/>
  <c r="R10826" i="2" s="1"/>
  <c r="R10827" i="2" a="1"/>
  <c r="R10827" i="2" s="1"/>
  <c r="R10828" i="2" a="1"/>
  <c r="R10828" i="2" s="1"/>
  <c r="R10829" i="2" a="1"/>
  <c r="R10829" i="2" s="1"/>
  <c r="R10830" i="2" a="1"/>
  <c r="R10830" i="2" s="1"/>
  <c r="R10831" i="2" a="1"/>
  <c r="R10831" i="2" s="1"/>
  <c r="R10832" i="2" a="1"/>
  <c r="R10832" i="2" s="1"/>
  <c r="R10833" i="2" a="1"/>
  <c r="R10833" i="2" s="1"/>
  <c r="R10834" i="2" a="1"/>
  <c r="R10834" i="2" s="1"/>
  <c r="R10835" i="2" a="1"/>
  <c r="R10835" i="2" s="1"/>
  <c r="R10836" i="2" a="1"/>
  <c r="R10836" i="2" s="1"/>
  <c r="R10837" i="2" a="1"/>
  <c r="R10837" i="2" s="1"/>
  <c r="R10838" i="2" a="1"/>
  <c r="R10838" i="2" s="1"/>
  <c r="R10839" i="2" a="1"/>
  <c r="R10839" i="2" s="1"/>
  <c r="R10840" i="2" a="1"/>
  <c r="R10840" i="2" s="1"/>
  <c r="R10841" i="2" a="1"/>
  <c r="R10841" i="2" s="1"/>
  <c r="R10842" i="2" a="1"/>
  <c r="R10842" i="2" s="1"/>
  <c r="R10843" i="2" a="1"/>
  <c r="R10843" i="2" s="1"/>
  <c r="R10844" i="2" a="1"/>
  <c r="R10844" i="2" s="1"/>
  <c r="R10845" i="2" a="1"/>
  <c r="R10845" i="2" s="1"/>
  <c r="R10846" i="2" a="1"/>
  <c r="R10846" i="2" s="1"/>
  <c r="R10847" i="2" a="1"/>
  <c r="R10847" i="2" s="1"/>
  <c r="R10848" i="2" a="1"/>
  <c r="R10848" i="2" s="1"/>
  <c r="R10849" i="2" a="1"/>
  <c r="R10849" i="2" s="1"/>
  <c r="R10850" i="2" a="1"/>
  <c r="R10850" i="2" s="1"/>
  <c r="R10851" i="2" a="1"/>
  <c r="R10851" i="2" s="1"/>
  <c r="R10852" i="2" a="1"/>
  <c r="R10852" i="2" s="1"/>
  <c r="R10853" i="2" a="1"/>
  <c r="R10853" i="2" s="1"/>
  <c r="R10854" i="2" a="1"/>
  <c r="R10854" i="2" s="1"/>
  <c r="R10855" i="2" a="1"/>
  <c r="R10855" i="2" s="1"/>
  <c r="R10856" i="2" a="1"/>
  <c r="R10856" i="2" s="1"/>
  <c r="R10857" i="2" a="1"/>
  <c r="R10857" i="2" s="1"/>
  <c r="R10858" i="2" a="1"/>
  <c r="R10858" i="2" s="1"/>
  <c r="R10859" i="2" a="1"/>
  <c r="R10859" i="2" s="1"/>
  <c r="R10860" i="2" a="1"/>
  <c r="R10860" i="2" s="1"/>
  <c r="R10861" i="2" a="1"/>
  <c r="R10861" i="2" s="1"/>
  <c r="R10862" i="2" a="1"/>
  <c r="R10862" i="2" s="1"/>
  <c r="R10863" i="2" a="1"/>
  <c r="R10863" i="2" s="1"/>
  <c r="R10864" i="2" a="1"/>
  <c r="R10864" i="2" s="1"/>
  <c r="R10865" i="2" a="1"/>
  <c r="R10865" i="2" s="1"/>
  <c r="R10866" i="2" a="1"/>
  <c r="R10866" i="2" s="1"/>
  <c r="R10867" i="2" a="1"/>
  <c r="R10867" i="2" s="1"/>
  <c r="R10868" i="2" a="1"/>
  <c r="R10868" i="2" s="1"/>
  <c r="R10869" i="2" a="1"/>
  <c r="R10869" i="2" s="1"/>
  <c r="R10870" i="2" a="1"/>
  <c r="R10870" i="2" s="1"/>
  <c r="R10871" i="2" a="1"/>
  <c r="R10871" i="2" s="1"/>
  <c r="R10872" i="2" a="1"/>
  <c r="R10872" i="2" s="1"/>
  <c r="R10873" i="2" a="1"/>
  <c r="R10873" i="2" s="1"/>
  <c r="R10874" i="2" a="1"/>
  <c r="R10874" i="2" s="1"/>
  <c r="R10875" i="2" a="1"/>
  <c r="R10875" i="2" s="1"/>
  <c r="R10876" i="2" a="1"/>
  <c r="R10876" i="2" s="1"/>
  <c r="R10877" i="2" a="1"/>
  <c r="R10877" i="2" s="1"/>
  <c r="R10878" i="2" a="1"/>
  <c r="R10878" i="2" s="1"/>
  <c r="R10879" i="2" a="1"/>
  <c r="R10879" i="2" s="1"/>
  <c r="R10880" i="2" a="1"/>
  <c r="R10880" i="2" s="1"/>
  <c r="R10881" i="2" a="1"/>
  <c r="R10881" i="2" s="1"/>
  <c r="R10882" i="2" a="1"/>
  <c r="R10882" i="2" s="1"/>
  <c r="R10883" i="2" a="1"/>
  <c r="R10883" i="2" s="1"/>
  <c r="R10884" i="2" a="1"/>
  <c r="R10884" i="2" s="1"/>
  <c r="R10885" i="2" a="1"/>
  <c r="R10885" i="2" s="1"/>
  <c r="R10886" i="2" a="1"/>
  <c r="R10886" i="2" s="1"/>
  <c r="R10887" i="2" a="1"/>
  <c r="R10887" i="2" s="1"/>
  <c r="R10888" i="2" a="1"/>
  <c r="R10888" i="2" s="1"/>
  <c r="R10889" i="2" a="1"/>
  <c r="R10889" i="2" s="1"/>
  <c r="R10890" i="2" a="1"/>
  <c r="R10890" i="2" s="1"/>
  <c r="R10891" i="2" a="1"/>
  <c r="R10891" i="2" s="1"/>
  <c r="R10892" i="2" a="1"/>
  <c r="R10892" i="2" s="1"/>
  <c r="R10893" i="2" a="1"/>
  <c r="R10893" i="2" s="1"/>
  <c r="R10894" i="2" a="1"/>
  <c r="R10894" i="2" s="1"/>
  <c r="R10895" i="2" a="1"/>
  <c r="R10895" i="2" s="1"/>
  <c r="R10896" i="2" a="1"/>
  <c r="R10896" i="2" s="1"/>
  <c r="R10897" i="2" a="1"/>
  <c r="R10897" i="2" s="1"/>
  <c r="R10898" i="2" a="1"/>
  <c r="R10898" i="2" s="1"/>
  <c r="R10899" i="2" a="1"/>
  <c r="R10899" i="2" s="1"/>
  <c r="R10900" i="2" a="1"/>
  <c r="R10900" i="2" s="1"/>
  <c r="R10901" i="2" a="1"/>
  <c r="R10901" i="2" s="1"/>
  <c r="R10902" i="2" a="1"/>
  <c r="R10902" i="2" s="1"/>
  <c r="R10903" i="2" a="1"/>
  <c r="R10903" i="2" s="1"/>
  <c r="R10904" i="2" a="1"/>
  <c r="R10904" i="2" s="1"/>
  <c r="R10905" i="2" a="1"/>
  <c r="R10905" i="2" s="1"/>
  <c r="R10906" i="2" a="1"/>
  <c r="R10906" i="2" s="1"/>
  <c r="R10907" i="2" a="1"/>
  <c r="R10907" i="2" s="1"/>
  <c r="R10908" i="2" a="1"/>
  <c r="R10908" i="2" s="1"/>
  <c r="R10909" i="2" a="1"/>
  <c r="R10909" i="2" s="1"/>
  <c r="R10910" i="2" a="1"/>
  <c r="R10910" i="2" s="1"/>
  <c r="R10911" i="2" a="1"/>
  <c r="R10911" i="2" s="1"/>
  <c r="R10912" i="2" a="1"/>
  <c r="R10912" i="2" s="1"/>
  <c r="R10913" i="2" a="1"/>
  <c r="R10913" i="2" s="1"/>
  <c r="R10914" i="2" a="1"/>
  <c r="R10914" i="2" s="1"/>
  <c r="R10915" i="2" a="1"/>
  <c r="R10915" i="2" s="1"/>
  <c r="R10916" i="2" a="1"/>
  <c r="R10916" i="2" s="1"/>
  <c r="R10917" i="2" a="1"/>
  <c r="R10917" i="2" s="1"/>
  <c r="R10918" i="2" a="1"/>
  <c r="R10918" i="2" s="1"/>
  <c r="R10919" i="2" a="1"/>
  <c r="R10919" i="2" s="1"/>
  <c r="R10920" i="2" a="1"/>
  <c r="R10920" i="2" s="1"/>
  <c r="R10921" i="2" a="1"/>
  <c r="R10921" i="2" s="1"/>
  <c r="R10922" i="2" a="1"/>
  <c r="R10922" i="2" s="1"/>
  <c r="R10923" i="2" a="1"/>
  <c r="R10923" i="2" s="1"/>
  <c r="R10924" i="2" a="1"/>
  <c r="R10924" i="2" s="1"/>
  <c r="R10925" i="2" a="1"/>
  <c r="R10925" i="2" s="1"/>
  <c r="R10926" i="2" a="1"/>
  <c r="R10926" i="2" s="1"/>
  <c r="R10927" i="2" a="1"/>
  <c r="R10927" i="2" s="1"/>
  <c r="R10928" i="2" a="1"/>
  <c r="R10928" i="2" s="1"/>
  <c r="R10929" i="2" a="1"/>
  <c r="R10929" i="2" s="1"/>
  <c r="R10930" i="2" a="1"/>
  <c r="R10930" i="2" s="1"/>
  <c r="R10931" i="2" a="1"/>
  <c r="R10931" i="2" s="1"/>
  <c r="R10932" i="2" a="1"/>
  <c r="R10932" i="2" s="1"/>
  <c r="R10933" i="2" a="1"/>
  <c r="R10933" i="2" s="1"/>
  <c r="R10934" i="2" a="1"/>
  <c r="R10934" i="2" s="1"/>
  <c r="R10935" i="2" a="1"/>
  <c r="R10935" i="2" s="1"/>
  <c r="R10936" i="2" a="1"/>
  <c r="R10936" i="2" s="1"/>
  <c r="R10937" i="2" a="1"/>
  <c r="R10937" i="2" s="1"/>
  <c r="R10938" i="2" a="1"/>
  <c r="R10938" i="2" s="1"/>
  <c r="R10939" i="2" a="1"/>
  <c r="R10939" i="2" s="1"/>
  <c r="R10940" i="2" a="1"/>
  <c r="R10940" i="2" s="1"/>
  <c r="R10941" i="2" a="1"/>
  <c r="R10941" i="2" s="1"/>
  <c r="R10942" i="2" a="1"/>
  <c r="R10942" i="2" s="1"/>
  <c r="R10943" i="2" a="1"/>
  <c r="R10943" i="2" s="1"/>
  <c r="R10944" i="2" a="1"/>
  <c r="R10944" i="2" s="1"/>
  <c r="R10945" i="2" a="1"/>
  <c r="R10945" i="2" s="1"/>
  <c r="R10946" i="2" a="1"/>
  <c r="R10946" i="2" s="1"/>
  <c r="R10947" i="2" a="1"/>
  <c r="R10947" i="2" s="1"/>
  <c r="R10948" i="2" a="1"/>
  <c r="R10948" i="2" s="1"/>
  <c r="R10949" i="2" a="1"/>
  <c r="R10949" i="2" s="1"/>
  <c r="R10950" i="2" a="1"/>
  <c r="R10950" i="2" s="1"/>
  <c r="R10951" i="2" a="1"/>
  <c r="R10951" i="2" s="1"/>
  <c r="R10952" i="2" a="1"/>
  <c r="R10952" i="2" s="1"/>
  <c r="R10953" i="2" a="1"/>
  <c r="R10953" i="2" s="1"/>
  <c r="R10954" i="2" a="1"/>
  <c r="R10954" i="2" s="1"/>
  <c r="R10955" i="2" a="1"/>
  <c r="R10955" i="2" s="1"/>
  <c r="R10956" i="2" a="1"/>
  <c r="R10956" i="2" s="1"/>
  <c r="R10957" i="2" a="1"/>
  <c r="R10957" i="2" s="1"/>
  <c r="R10958" i="2" a="1"/>
  <c r="R10958" i="2" s="1"/>
  <c r="R10959" i="2" a="1"/>
  <c r="R10959" i="2" s="1"/>
  <c r="R10960" i="2" a="1"/>
  <c r="R10960" i="2" s="1"/>
  <c r="R10961" i="2" a="1"/>
  <c r="R10961" i="2" s="1"/>
  <c r="R10962" i="2" a="1"/>
  <c r="R10962" i="2" s="1"/>
  <c r="R10963" i="2" a="1"/>
  <c r="R10963" i="2" s="1"/>
  <c r="R10964" i="2" a="1"/>
  <c r="R10964" i="2" s="1"/>
  <c r="R10965" i="2" a="1"/>
  <c r="R10965" i="2" s="1"/>
  <c r="R10966" i="2" a="1"/>
  <c r="R10966" i="2" s="1"/>
  <c r="R10967" i="2" a="1"/>
  <c r="R10967" i="2" s="1"/>
  <c r="R10968" i="2" a="1"/>
  <c r="R10968" i="2" s="1"/>
  <c r="R10969" i="2" a="1"/>
  <c r="R10969" i="2" s="1"/>
  <c r="R10970" i="2" a="1"/>
  <c r="R10970" i="2" s="1"/>
  <c r="R10971" i="2" a="1"/>
  <c r="R10971" i="2" s="1"/>
  <c r="R10972" i="2" a="1"/>
  <c r="R10972" i="2" s="1"/>
  <c r="R10973" i="2" a="1"/>
  <c r="R10973" i="2" s="1"/>
  <c r="R10974" i="2" a="1"/>
  <c r="R10974" i="2" s="1"/>
  <c r="R10975" i="2" a="1"/>
  <c r="R10975" i="2" s="1"/>
  <c r="R10976" i="2" a="1"/>
  <c r="R10976" i="2" s="1"/>
  <c r="R10977" i="2" a="1"/>
  <c r="R10977" i="2" s="1"/>
  <c r="R10978" i="2" a="1"/>
  <c r="R10978" i="2" s="1"/>
  <c r="R10979" i="2" a="1"/>
  <c r="R10979" i="2" s="1"/>
  <c r="R10980" i="2" a="1"/>
  <c r="R10980" i="2" s="1"/>
  <c r="R10981" i="2" a="1"/>
  <c r="R10981" i="2" s="1"/>
  <c r="R10982" i="2" a="1"/>
  <c r="R10982" i="2" s="1"/>
  <c r="R10983" i="2" a="1"/>
  <c r="R10983" i="2" s="1"/>
  <c r="R10984" i="2" a="1"/>
  <c r="R10984" i="2" s="1"/>
  <c r="R10985" i="2" a="1"/>
  <c r="R10985" i="2" s="1"/>
  <c r="R10986" i="2" a="1"/>
  <c r="R10986" i="2" s="1"/>
  <c r="R10987" i="2" a="1"/>
  <c r="R10987" i="2" s="1"/>
  <c r="R10988" i="2" a="1"/>
  <c r="R10988" i="2" s="1"/>
  <c r="R10989" i="2" a="1"/>
  <c r="R10989" i="2" s="1"/>
  <c r="R10990" i="2" a="1"/>
  <c r="R10990" i="2" s="1"/>
  <c r="R10991" i="2" a="1"/>
  <c r="R10991" i="2" s="1"/>
  <c r="R10992" i="2" a="1"/>
  <c r="R10992" i="2" s="1"/>
  <c r="R10993" i="2" a="1"/>
  <c r="R10993" i="2" s="1"/>
  <c r="R10994" i="2" a="1"/>
  <c r="R10994" i="2" s="1"/>
  <c r="R10995" i="2" a="1"/>
  <c r="R10995" i="2" s="1"/>
  <c r="R10996" i="2" a="1"/>
  <c r="R10996" i="2" s="1"/>
  <c r="R10997" i="2" a="1"/>
  <c r="R10997" i="2" s="1"/>
  <c r="R10998" i="2" a="1"/>
  <c r="R10998" i="2" s="1"/>
  <c r="R10999" i="2" a="1"/>
  <c r="R10999" i="2" s="1"/>
  <c r="R11000" i="2" a="1"/>
  <c r="R11000" i="2" s="1"/>
  <c r="R11001" i="2" a="1"/>
  <c r="R11001" i="2" s="1"/>
  <c r="R11002" i="2" a="1"/>
  <c r="R11002" i="2" s="1"/>
  <c r="R11003" i="2" a="1"/>
  <c r="R11003" i="2" s="1"/>
  <c r="R11004" i="2" a="1"/>
  <c r="R11004" i="2" s="1"/>
  <c r="R11005" i="2" a="1"/>
  <c r="R11005" i="2" s="1"/>
  <c r="R11006" i="2" a="1"/>
  <c r="R11006" i="2" s="1"/>
  <c r="R11007" i="2" a="1"/>
  <c r="R11007" i="2" s="1"/>
  <c r="R11008" i="2" a="1"/>
  <c r="R11008" i="2" s="1"/>
  <c r="R11009" i="2" a="1"/>
  <c r="R11009" i="2" s="1"/>
  <c r="R11010" i="2" a="1"/>
  <c r="R11010" i="2" s="1"/>
  <c r="R11011" i="2" a="1"/>
  <c r="R11011" i="2" s="1"/>
  <c r="R11012" i="2" a="1"/>
  <c r="R11012" i="2" s="1"/>
  <c r="R11013" i="2" a="1"/>
  <c r="R11013" i="2" s="1"/>
  <c r="R11014" i="2" a="1"/>
  <c r="R11014" i="2" s="1"/>
  <c r="R11015" i="2" a="1"/>
  <c r="R11015" i="2" s="1"/>
  <c r="R11016" i="2" a="1"/>
  <c r="R11016" i="2" s="1"/>
  <c r="R11017" i="2" a="1"/>
  <c r="R11017" i="2" s="1"/>
  <c r="R11018" i="2" a="1"/>
  <c r="R11018" i="2" s="1"/>
  <c r="R11019" i="2" a="1"/>
  <c r="R11019" i="2" s="1"/>
  <c r="R11020" i="2" a="1"/>
  <c r="R11020" i="2" s="1"/>
  <c r="R11021" i="2" a="1"/>
  <c r="R11021" i="2" s="1"/>
  <c r="R11022" i="2" a="1"/>
  <c r="R11022" i="2" s="1"/>
  <c r="R11023" i="2" a="1"/>
  <c r="R11023" i="2" s="1"/>
  <c r="R11024" i="2" a="1"/>
  <c r="R11024" i="2" s="1"/>
  <c r="R11025" i="2" a="1"/>
  <c r="R11025" i="2" s="1"/>
  <c r="R11026" i="2" a="1"/>
  <c r="R11026" i="2" s="1"/>
  <c r="R11027" i="2" a="1"/>
  <c r="R11027" i="2" s="1"/>
  <c r="R11028" i="2" a="1"/>
  <c r="R11028" i="2" s="1"/>
  <c r="R11029" i="2" a="1"/>
  <c r="R11029" i="2" s="1"/>
  <c r="R11030" i="2" a="1"/>
  <c r="R11030" i="2" s="1"/>
  <c r="R11031" i="2" a="1"/>
  <c r="R11031" i="2" s="1"/>
  <c r="R11032" i="2" a="1"/>
  <c r="R11032" i="2" s="1"/>
  <c r="R11033" i="2" a="1"/>
  <c r="R11033" i="2" s="1"/>
  <c r="R11034" i="2" a="1"/>
  <c r="R11034" i="2" s="1"/>
  <c r="R11035" i="2" a="1"/>
  <c r="R11035" i="2" s="1"/>
  <c r="R11036" i="2" a="1"/>
  <c r="R11036" i="2" s="1"/>
  <c r="R11037" i="2" a="1"/>
  <c r="R11037" i="2" s="1"/>
  <c r="R11038" i="2" a="1"/>
  <c r="R11038" i="2" s="1"/>
  <c r="R11039" i="2" a="1"/>
  <c r="R11039" i="2" s="1"/>
  <c r="R11040" i="2" a="1"/>
  <c r="R11040" i="2" s="1"/>
  <c r="R11041" i="2" a="1"/>
  <c r="R11041" i="2" s="1"/>
  <c r="R11042" i="2" a="1"/>
  <c r="R11042" i="2" s="1"/>
  <c r="R11043" i="2" a="1"/>
  <c r="R11043" i="2" s="1"/>
  <c r="R11044" i="2" a="1"/>
  <c r="R11044" i="2" s="1"/>
  <c r="R11045" i="2" a="1"/>
  <c r="R11045" i="2" s="1"/>
  <c r="R11046" i="2" a="1"/>
  <c r="R11046" i="2" s="1"/>
  <c r="R11047" i="2" a="1"/>
  <c r="R11047" i="2" s="1"/>
  <c r="R11048" i="2" a="1"/>
  <c r="R11048" i="2" s="1"/>
  <c r="R11049" i="2" a="1"/>
  <c r="R11049" i="2" s="1"/>
  <c r="R11050" i="2" a="1"/>
  <c r="R11050" i="2" s="1"/>
  <c r="R11051" i="2" a="1"/>
  <c r="R11051" i="2" s="1"/>
  <c r="R11052" i="2" a="1"/>
  <c r="R11052" i="2" s="1"/>
  <c r="R11053" i="2" a="1"/>
  <c r="R11053" i="2" s="1"/>
  <c r="R11054" i="2" a="1"/>
  <c r="R11054" i="2" s="1"/>
  <c r="R11055" i="2" a="1"/>
  <c r="R11055" i="2" s="1"/>
  <c r="R11056" i="2" a="1"/>
  <c r="R11056" i="2" s="1"/>
  <c r="R11057" i="2" a="1"/>
  <c r="R11057" i="2" s="1"/>
  <c r="R11058" i="2" a="1"/>
  <c r="R11058" i="2" s="1"/>
  <c r="R11059" i="2" a="1"/>
  <c r="R11059" i="2" s="1"/>
  <c r="R11060" i="2" a="1"/>
  <c r="R11060" i="2" s="1"/>
  <c r="R11061" i="2" a="1"/>
  <c r="R11061" i="2" s="1"/>
  <c r="R11062" i="2" a="1"/>
  <c r="R11062" i="2" s="1"/>
  <c r="R11063" i="2" a="1"/>
  <c r="R11063" i="2" s="1"/>
  <c r="R11064" i="2" a="1"/>
  <c r="R11064" i="2" s="1"/>
  <c r="R11065" i="2" a="1"/>
  <c r="R11065" i="2" s="1"/>
  <c r="R11066" i="2" a="1"/>
  <c r="R11066" i="2" s="1"/>
  <c r="R11067" i="2" a="1"/>
  <c r="R11067" i="2" s="1"/>
  <c r="R11068" i="2" a="1"/>
  <c r="R11068" i="2" s="1"/>
  <c r="R11069" i="2" a="1"/>
  <c r="R11069" i="2" s="1"/>
  <c r="R11070" i="2" a="1"/>
  <c r="R11070" i="2" s="1"/>
  <c r="R11071" i="2" a="1"/>
  <c r="R11071" i="2" s="1"/>
  <c r="R11072" i="2" a="1"/>
  <c r="R11072" i="2" s="1"/>
  <c r="R11073" i="2" a="1"/>
  <c r="R11073" i="2" s="1"/>
  <c r="R11074" i="2" a="1"/>
  <c r="R11074" i="2" s="1"/>
  <c r="R11075" i="2" a="1"/>
  <c r="R11075" i="2" s="1"/>
  <c r="R11076" i="2" a="1"/>
  <c r="R11076" i="2" s="1"/>
  <c r="R11077" i="2" a="1"/>
  <c r="R11077" i="2" s="1"/>
  <c r="R11078" i="2" a="1"/>
  <c r="R11078" i="2" s="1"/>
  <c r="R11079" i="2" a="1"/>
  <c r="R11079" i="2" s="1"/>
  <c r="R11080" i="2" a="1"/>
  <c r="R11080" i="2" s="1"/>
  <c r="R11081" i="2" a="1"/>
  <c r="R11081" i="2" s="1"/>
  <c r="R11082" i="2" a="1"/>
  <c r="R11082" i="2" s="1"/>
  <c r="R11083" i="2" a="1"/>
  <c r="R11083" i="2" s="1"/>
  <c r="R11084" i="2" a="1"/>
  <c r="R11084" i="2" s="1"/>
  <c r="R11085" i="2" a="1"/>
  <c r="R11085" i="2" s="1"/>
  <c r="R11086" i="2" a="1"/>
  <c r="R11086" i="2" s="1"/>
  <c r="R11087" i="2" a="1"/>
  <c r="R11087" i="2" s="1"/>
  <c r="R11088" i="2" a="1"/>
  <c r="R11088" i="2" s="1"/>
  <c r="R11089" i="2" a="1"/>
  <c r="R11089" i="2" s="1"/>
  <c r="R11090" i="2" a="1"/>
  <c r="R11090" i="2" s="1"/>
  <c r="R11091" i="2" a="1"/>
  <c r="R11091" i="2" s="1"/>
  <c r="R11092" i="2" a="1"/>
  <c r="R11092" i="2" s="1"/>
  <c r="R11093" i="2" a="1"/>
  <c r="R11093" i="2" s="1"/>
  <c r="R11094" i="2" a="1"/>
  <c r="R11094" i="2" s="1"/>
  <c r="R11095" i="2" a="1"/>
  <c r="R11095" i="2" s="1"/>
  <c r="R11096" i="2" a="1"/>
  <c r="R11096" i="2" s="1"/>
  <c r="R11097" i="2" a="1"/>
  <c r="R11097" i="2" s="1"/>
  <c r="R11098" i="2" a="1"/>
  <c r="R11098" i="2" s="1"/>
  <c r="R11099" i="2" a="1"/>
  <c r="R11099" i="2" s="1"/>
  <c r="R11100" i="2" a="1"/>
  <c r="R11100" i="2" s="1"/>
  <c r="R11101" i="2" a="1"/>
  <c r="R11101" i="2" s="1"/>
  <c r="R11102" i="2" a="1"/>
  <c r="R11102" i="2" s="1"/>
  <c r="R11103" i="2" a="1"/>
  <c r="R11103" i="2" s="1"/>
  <c r="R11104" i="2" a="1"/>
  <c r="R11104" i="2" s="1"/>
  <c r="R11105" i="2" a="1"/>
  <c r="R11105" i="2" s="1"/>
  <c r="R11106" i="2" a="1"/>
  <c r="R11106" i="2" s="1"/>
  <c r="R11107" i="2" a="1"/>
  <c r="R11107" i="2" s="1"/>
  <c r="R11108" i="2" a="1"/>
  <c r="R11108" i="2" s="1"/>
  <c r="R11109" i="2" a="1"/>
  <c r="R11109" i="2" s="1"/>
  <c r="R11110" i="2" a="1"/>
  <c r="R11110" i="2" s="1"/>
  <c r="R11111" i="2" a="1"/>
  <c r="R11111" i="2" s="1"/>
  <c r="R11112" i="2" a="1"/>
  <c r="R11112" i="2" s="1"/>
  <c r="R11113" i="2" a="1"/>
  <c r="R11113" i="2" s="1"/>
  <c r="R11114" i="2" a="1"/>
  <c r="R11114" i="2" s="1"/>
  <c r="R11115" i="2" a="1"/>
  <c r="R11115" i="2" s="1"/>
  <c r="R11116" i="2" a="1"/>
  <c r="R11116" i="2" s="1"/>
  <c r="R11117" i="2" a="1"/>
  <c r="R11117" i="2" s="1"/>
  <c r="R11118" i="2" a="1"/>
  <c r="R11118" i="2" s="1"/>
  <c r="R11119" i="2" a="1"/>
  <c r="R11119" i="2" s="1"/>
  <c r="R11120" i="2" a="1"/>
  <c r="R11120" i="2" s="1"/>
  <c r="R11121" i="2" a="1"/>
  <c r="R11121" i="2" s="1"/>
  <c r="R11122" i="2" a="1"/>
  <c r="R11122" i="2" s="1"/>
  <c r="R11123" i="2" a="1"/>
  <c r="R11123" i="2" s="1"/>
  <c r="R11124" i="2" a="1"/>
  <c r="R11124" i="2" s="1"/>
  <c r="R11125" i="2" a="1"/>
  <c r="R11125" i="2" s="1"/>
  <c r="R2" i="2" a="1"/>
  <c r="R2" i="2" s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2" i="2"/>
  <c r="D3" i="2" a="1"/>
  <c r="D3" i="2" s="1"/>
  <c r="D4" i="2" a="1"/>
  <c r="D4" i="2" s="1"/>
  <c r="D5" i="2" a="1"/>
  <c r="D5" i="2" s="1"/>
  <c r="D6" i="2" a="1"/>
  <c r="D6" i="2" s="1"/>
  <c r="D7" i="2" a="1"/>
  <c r="D7" i="2" s="1"/>
  <c r="D8" i="2" a="1"/>
  <c r="D8" i="2" s="1"/>
  <c r="D9" i="2" a="1"/>
  <c r="D9" i="2" s="1"/>
  <c r="D10" i="2" a="1"/>
  <c r="D10" i="2" s="1"/>
  <c r="D11" i="2" a="1"/>
  <c r="D11" i="2" s="1"/>
  <c r="D12" i="2" a="1"/>
  <c r="D12" i="2" s="1"/>
  <c r="D13" i="2" a="1"/>
  <c r="D13" i="2" s="1"/>
  <c r="D14" i="2" a="1"/>
  <c r="D14" i="2" s="1"/>
  <c r="D15" i="2" a="1"/>
  <c r="D15" i="2" s="1"/>
  <c r="D16" i="2" a="1"/>
  <c r="D16" i="2" s="1"/>
  <c r="D17" i="2" a="1"/>
  <c r="D17" i="2" s="1"/>
  <c r="D18" i="2" a="1"/>
  <c r="D18" i="2" s="1"/>
  <c r="D19" i="2" a="1"/>
  <c r="D19" i="2" s="1"/>
  <c r="D20" i="2" a="1"/>
  <c r="D20" i="2" s="1"/>
  <c r="D21" i="2" a="1"/>
  <c r="D21" i="2" s="1"/>
  <c r="D22" i="2" a="1"/>
  <c r="D22" i="2" s="1"/>
  <c r="D23" i="2" a="1"/>
  <c r="D23" i="2" s="1"/>
  <c r="D24" i="2" a="1"/>
  <c r="D24" i="2" s="1"/>
  <c r="D25" i="2" a="1"/>
  <c r="D25" i="2" s="1"/>
  <c r="D26" i="2" a="1"/>
  <c r="D26" i="2" s="1"/>
  <c r="D27" i="2" a="1"/>
  <c r="D27" i="2" s="1"/>
  <c r="D28" i="2" a="1"/>
  <c r="D28" i="2" s="1"/>
  <c r="D29" i="2" a="1"/>
  <c r="D29" i="2" s="1"/>
  <c r="D30" i="2" a="1"/>
  <c r="D30" i="2" s="1"/>
  <c r="D31" i="2" a="1"/>
  <c r="D31" i="2" s="1"/>
  <c r="D32" i="2" a="1"/>
  <c r="D32" i="2" s="1"/>
  <c r="D33" i="2" a="1"/>
  <c r="D33" i="2" s="1"/>
  <c r="D34" i="2" a="1"/>
  <c r="D34" i="2" s="1"/>
  <c r="D35" i="2" a="1"/>
  <c r="D35" i="2" s="1"/>
  <c r="D36" i="2" a="1"/>
  <c r="D36" i="2" s="1"/>
  <c r="D37" i="2" a="1"/>
  <c r="D37" i="2" s="1"/>
  <c r="D38" i="2" a="1"/>
  <c r="D38" i="2" s="1"/>
  <c r="D39" i="2" a="1"/>
  <c r="D39" i="2" s="1"/>
  <c r="D40" i="2" a="1"/>
  <c r="D40" i="2" s="1"/>
  <c r="D41" i="2" a="1"/>
  <c r="D41" i="2" s="1"/>
  <c r="D42" i="2" a="1"/>
  <c r="D42" i="2" s="1"/>
  <c r="D43" i="2" a="1"/>
  <c r="D43" i="2" s="1"/>
  <c r="D44" i="2" a="1"/>
  <c r="D44" i="2" s="1"/>
  <c r="D45" i="2" a="1"/>
  <c r="D45" i="2" s="1"/>
  <c r="D46" i="2" a="1"/>
  <c r="D46" i="2" s="1"/>
  <c r="D47" i="2" a="1"/>
  <c r="D47" i="2" s="1"/>
  <c r="D48" i="2" a="1"/>
  <c r="D48" i="2" s="1"/>
  <c r="D49" i="2" a="1"/>
  <c r="D49" i="2" s="1"/>
  <c r="D50" i="2" a="1"/>
  <c r="D50" i="2" s="1"/>
  <c r="D51" i="2" a="1"/>
  <c r="D51" i="2" s="1"/>
  <c r="D52" i="2" a="1"/>
  <c r="D52" i="2" s="1"/>
  <c r="D53" i="2" a="1"/>
  <c r="D53" i="2" s="1"/>
  <c r="D54" i="2" a="1"/>
  <c r="D54" i="2" s="1"/>
  <c r="D55" i="2" a="1"/>
  <c r="D55" i="2" s="1"/>
  <c r="D56" i="2" a="1"/>
  <c r="D56" i="2" s="1"/>
  <c r="D57" i="2" a="1"/>
  <c r="D57" i="2" s="1"/>
  <c r="D58" i="2" a="1"/>
  <c r="D58" i="2" s="1"/>
  <c r="D59" i="2" a="1"/>
  <c r="D59" i="2" s="1"/>
  <c r="D60" i="2" a="1"/>
  <c r="D60" i="2" s="1"/>
  <c r="D61" i="2" a="1"/>
  <c r="D61" i="2" s="1"/>
  <c r="D62" i="2" a="1"/>
  <c r="D62" i="2" s="1"/>
  <c r="D63" i="2" a="1"/>
  <c r="D63" i="2" s="1"/>
  <c r="D64" i="2" a="1"/>
  <c r="D64" i="2" s="1"/>
  <c r="D65" i="2" a="1"/>
  <c r="D65" i="2" s="1"/>
  <c r="D66" i="2" a="1"/>
  <c r="D66" i="2" s="1"/>
  <c r="D67" i="2" a="1"/>
  <c r="D67" i="2" s="1"/>
  <c r="D68" i="2" a="1"/>
  <c r="D68" i="2" s="1"/>
  <c r="D69" i="2" a="1"/>
  <c r="D69" i="2" s="1"/>
  <c r="D70" i="2" a="1"/>
  <c r="D70" i="2" s="1"/>
  <c r="D71" i="2" a="1"/>
  <c r="D71" i="2" s="1"/>
  <c r="D72" i="2" a="1"/>
  <c r="D72" i="2" s="1"/>
  <c r="D73" i="2" a="1"/>
  <c r="D73" i="2" s="1"/>
  <c r="D74" i="2" a="1"/>
  <c r="D74" i="2" s="1"/>
  <c r="D75" i="2" a="1"/>
  <c r="D75" i="2" s="1"/>
  <c r="D76" i="2" a="1"/>
  <c r="D76" i="2" s="1"/>
  <c r="D77" i="2" a="1"/>
  <c r="D77" i="2" s="1"/>
  <c r="D78" i="2" a="1"/>
  <c r="D78" i="2" s="1"/>
  <c r="D79" i="2" a="1"/>
  <c r="D79" i="2" s="1"/>
  <c r="D80" i="2" a="1"/>
  <c r="D80" i="2" s="1"/>
  <c r="D81" i="2" a="1"/>
  <c r="D81" i="2" s="1"/>
  <c r="D82" i="2" a="1"/>
  <c r="D82" i="2" s="1"/>
  <c r="D83" i="2" a="1"/>
  <c r="D83" i="2" s="1"/>
  <c r="D84" i="2" a="1"/>
  <c r="D84" i="2" s="1"/>
  <c r="D85" i="2" a="1"/>
  <c r="D85" i="2" s="1"/>
  <c r="D86" i="2" a="1"/>
  <c r="D86" i="2" s="1"/>
  <c r="D87" i="2" a="1"/>
  <c r="D87" i="2" s="1"/>
  <c r="D88" i="2" a="1"/>
  <c r="D88" i="2" s="1"/>
  <c r="D89" i="2" a="1"/>
  <c r="D89" i="2" s="1"/>
  <c r="D90" i="2" a="1"/>
  <c r="D90" i="2" s="1"/>
  <c r="D91" i="2" a="1"/>
  <c r="D91" i="2" s="1"/>
  <c r="D92" i="2" a="1"/>
  <c r="D92" i="2" s="1"/>
  <c r="D93" i="2" a="1"/>
  <c r="D93" i="2" s="1"/>
  <c r="D94" i="2" a="1"/>
  <c r="D94" i="2" s="1"/>
  <c r="D95" i="2" a="1"/>
  <c r="D95" i="2" s="1"/>
  <c r="D96" i="2" a="1"/>
  <c r="D96" i="2" s="1"/>
  <c r="D97" i="2" a="1"/>
  <c r="D97" i="2" s="1"/>
  <c r="D98" i="2" a="1"/>
  <c r="D98" i="2" s="1"/>
  <c r="D99" i="2" a="1"/>
  <c r="D99" i="2" s="1"/>
  <c r="D100" i="2" a="1"/>
  <c r="D100" i="2" s="1"/>
  <c r="D101" i="2" a="1"/>
  <c r="D101" i="2" s="1"/>
  <c r="D102" i="2" a="1"/>
  <c r="D102" i="2" s="1"/>
  <c r="D103" i="2" a="1"/>
  <c r="D103" i="2" s="1"/>
  <c r="D104" i="2" a="1"/>
  <c r="D104" i="2" s="1"/>
  <c r="D105" i="2" a="1"/>
  <c r="D105" i="2" s="1"/>
  <c r="D106" i="2" a="1"/>
  <c r="D106" i="2" s="1"/>
  <c r="D107" i="2" a="1"/>
  <c r="D107" i="2" s="1"/>
  <c r="D108" i="2" a="1"/>
  <c r="D108" i="2" s="1"/>
  <c r="D109" i="2" a="1"/>
  <c r="D109" i="2" s="1"/>
  <c r="D110" i="2" a="1"/>
  <c r="D110" i="2" s="1"/>
  <c r="D111" i="2" a="1"/>
  <c r="D111" i="2" s="1"/>
  <c r="D112" i="2" a="1"/>
  <c r="D112" i="2" s="1"/>
  <c r="D113" i="2" a="1"/>
  <c r="D113" i="2" s="1"/>
  <c r="D114" i="2" a="1"/>
  <c r="D114" i="2" s="1"/>
  <c r="D115" i="2" a="1"/>
  <c r="D115" i="2" s="1"/>
  <c r="D116" i="2" a="1"/>
  <c r="D116" i="2" s="1"/>
  <c r="D117" i="2" a="1"/>
  <c r="D117" i="2" s="1"/>
  <c r="D118" i="2" a="1"/>
  <c r="D118" i="2" s="1"/>
  <c r="D119" i="2" a="1"/>
  <c r="D119" i="2" s="1"/>
  <c r="D120" i="2" a="1"/>
  <c r="D120" i="2" s="1"/>
  <c r="D121" i="2" a="1"/>
  <c r="D121" i="2" s="1"/>
  <c r="D122" i="2" a="1"/>
  <c r="D122" i="2" s="1"/>
  <c r="D123" i="2" a="1"/>
  <c r="D123" i="2" s="1"/>
  <c r="D124" i="2" a="1"/>
  <c r="D124" i="2" s="1"/>
  <c r="D125" i="2" a="1"/>
  <c r="D125" i="2" s="1"/>
  <c r="D126" i="2" a="1"/>
  <c r="D126" i="2" s="1"/>
  <c r="D127" i="2" a="1"/>
  <c r="D127" i="2" s="1"/>
  <c r="D128" i="2" a="1"/>
  <c r="D128" i="2" s="1"/>
  <c r="D129" i="2" a="1"/>
  <c r="D129" i="2" s="1"/>
  <c r="D130" i="2" a="1"/>
  <c r="D130" i="2" s="1"/>
  <c r="D131" i="2" a="1"/>
  <c r="D131" i="2" s="1"/>
  <c r="D132" i="2" a="1"/>
  <c r="D132" i="2" s="1"/>
  <c r="D133" i="2" a="1"/>
  <c r="D133" i="2" s="1"/>
  <c r="D134" i="2" a="1"/>
  <c r="D134" i="2" s="1"/>
  <c r="D135" i="2" a="1"/>
  <c r="D135" i="2" s="1"/>
  <c r="D136" i="2" a="1"/>
  <c r="D136" i="2" s="1"/>
  <c r="D137" i="2" a="1"/>
  <c r="D137" i="2" s="1"/>
  <c r="D138" i="2" a="1"/>
  <c r="D138" i="2" s="1"/>
  <c r="D139" i="2" a="1"/>
  <c r="D139" i="2" s="1"/>
  <c r="D140" i="2" a="1"/>
  <c r="D140" i="2" s="1"/>
  <c r="D141" i="2" a="1"/>
  <c r="D141" i="2" s="1"/>
  <c r="D142" i="2" a="1"/>
  <c r="D142" i="2" s="1"/>
  <c r="D143" i="2" a="1"/>
  <c r="D143" i="2" s="1"/>
  <c r="D144" i="2" a="1"/>
  <c r="D144" i="2" s="1"/>
  <c r="D145" i="2" a="1"/>
  <c r="D145" i="2" s="1"/>
  <c r="D146" i="2" a="1"/>
  <c r="D146" i="2" s="1"/>
  <c r="D147" i="2" a="1"/>
  <c r="D147" i="2" s="1"/>
  <c r="D148" i="2" a="1"/>
  <c r="D148" i="2" s="1"/>
  <c r="D149" i="2" a="1"/>
  <c r="D149" i="2" s="1"/>
  <c r="D150" i="2" a="1"/>
  <c r="D150" i="2" s="1"/>
  <c r="D151" i="2" a="1"/>
  <c r="D151" i="2" s="1"/>
  <c r="D152" i="2" a="1"/>
  <c r="D152" i="2" s="1"/>
  <c r="D153" i="2" a="1"/>
  <c r="D153" i="2" s="1"/>
  <c r="D154" i="2" a="1"/>
  <c r="D154" i="2" s="1"/>
  <c r="D155" i="2" a="1"/>
  <c r="D155" i="2" s="1"/>
  <c r="D156" i="2" a="1"/>
  <c r="D156" i="2" s="1"/>
  <c r="D157" i="2" a="1"/>
  <c r="D157" i="2" s="1"/>
  <c r="D158" i="2" a="1"/>
  <c r="D158" i="2" s="1"/>
  <c r="D159" i="2" a="1"/>
  <c r="D159" i="2" s="1"/>
  <c r="D160" i="2" a="1"/>
  <c r="D160" i="2" s="1"/>
  <c r="D161" i="2" a="1"/>
  <c r="D161" i="2" s="1"/>
  <c r="D162" i="2" a="1"/>
  <c r="D162" i="2" s="1"/>
  <c r="D163" i="2" a="1"/>
  <c r="D163" i="2" s="1"/>
  <c r="D164" i="2" a="1"/>
  <c r="D164" i="2" s="1"/>
  <c r="D165" i="2" a="1"/>
  <c r="D165" i="2" s="1"/>
  <c r="D166" i="2" a="1"/>
  <c r="D166" i="2" s="1"/>
  <c r="D167" i="2" a="1"/>
  <c r="D167" i="2" s="1"/>
  <c r="D168" i="2" a="1"/>
  <c r="D168" i="2" s="1"/>
  <c r="D169" i="2" a="1"/>
  <c r="D169" i="2" s="1"/>
  <c r="D170" i="2" a="1"/>
  <c r="D170" i="2" s="1"/>
  <c r="D171" i="2" a="1"/>
  <c r="D171" i="2" s="1"/>
  <c r="D172" i="2" a="1"/>
  <c r="D172" i="2" s="1"/>
  <c r="D173" i="2" a="1"/>
  <c r="D173" i="2" s="1"/>
  <c r="D174" i="2" a="1"/>
  <c r="D174" i="2" s="1"/>
  <c r="D175" i="2" a="1"/>
  <c r="D175" i="2" s="1"/>
  <c r="D176" i="2" a="1"/>
  <c r="D176" i="2" s="1"/>
  <c r="D177" i="2" a="1"/>
  <c r="D177" i="2" s="1"/>
  <c r="D178" i="2" a="1"/>
  <c r="D178" i="2" s="1"/>
  <c r="D179" i="2" a="1"/>
  <c r="D179" i="2" s="1"/>
  <c r="D180" i="2" a="1"/>
  <c r="D180" i="2" s="1"/>
  <c r="D181" i="2" a="1"/>
  <c r="D181" i="2" s="1"/>
  <c r="D182" i="2" a="1"/>
  <c r="D182" i="2" s="1"/>
  <c r="D183" i="2" a="1"/>
  <c r="D183" i="2" s="1"/>
  <c r="D184" i="2" a="1"/>
  <c r="D184" i="2" s="1"/>
  <c r="D185" i="2" a="1"/>
  <c r="D185" i="2" s="1"/>
  <c r="D186" i="2" a="1"/>
  <c r="D186" i="2" s="1"/>
  <c r="D187" i="2" a="1"/>
  <c r="D187" i="2" s="1"/>
  <c r="D188" i="2" a="1"/>
  <c r="D188" i="2" s="1"/>
  <c r="D189" i="2" a="1"/>
  <c r="D189" i="2" s="1"/>
  <c r="D190" i="2" a="1"/>
  <c r="D190" i="2" s="1"/>
  <c r="D191" i="2" a="1"/>
  <c r="D191" i="2" s="1"/>
  <c r="D192" i="2" a="1"/>
  <c r="D192" i="2" s="1"/>
  <c r="D193" i="2" a="1"/>
  <c r="D193" i="2" s="1"/>
  <c r="D194" i="2" a="1"/>
  <c r="D194" i="2" s="1"/>
  <c r="D195" i="2" a="1"/>
  <c r="D195" i="2" s="1"/>
  <c r="D196" i="2" a="1"/>
  <c r="D196" i="2" s="1"/>
  <c r="D197" i="2" a="1"/>
  <c r="D197" i="2" s="1"/>
  <c r="D198" i="2" a="1"/>
  <c r="D198" i="2" s="1"/>
  <c r="D199" i="2" a="1"/>
  <c r="D199" i="2" s="1"/>
  <c r="D200" i="2" a="1"/>
  <c r="D200" i="2" s="1"/>
  <c r="D201" i="2" a="1"/>
  <c r="D201" i="2" s="1"/>
  <c r="D202" i="2" a="1"/>
  <c r="D202" i="2" s="1"/>
  <c r="D203" i="2" a="1"/>
  <c r="D203" i="2" s="1"/>
  <c r="D204" i="2" a="1"/>
  <c r="D204" i="2" s="1"/>
  <c r="D205" i="2" a="1"/>
  <c r="D205" i="2" s="1"/>
  <c r="D206" i="2" a="1"/>
  <c r="D206" i="2" s="1"/>
  <c r="D207" i="2" a="1"/>
  <c r="D207" i="2" s="1"/>
  <c r="D208" i="2" a="1"/>
  <c r="D208" i="2" s="1"/>
  <c r="D209" i="2" a="1"/>
  <c r="D209" i="2" s="1"/>
  <c r="D210" i="2" a="1"/>
  <c r="D210" i="2" s="1"/>
  <c r="D211" i="2" a="1"/>
  <c r="D211" i="2" s="1"/>
  <c r="D212" i="2" a="1"/>
  <c r="D212" i="2" s="1"/>
  <c r="D213" i="2" a="1"/>
  <c r="D213" i="2" s="1"/>
  <c r="D214" i="2" a="1"/>
  <c r="D214" i="2" s="1"/>
  <c r="D215" i="2" a="1"/>
  <c r="D215" i="2" s="1"/>
  <c r="D216" i="2" a="1"/>
  <c r="D216" i="2" s="1"/>
  <c r="D217" i="2" a="1"/>
  <c r="D217" i="2" s="1"/>
  <c r="D218" i="2" a="1"/>
  <c r="D218" i="2" s="1"/>
  <c r="D219" i="2" a="1"/>
  <c r="D219" i="2" s="1"/>
  <c r="D220" i="2" a="1"/>
  <c r="D220" i="2" s="1"/>
  <c r="D221" i="2" a="1"/>
  <c r="D221" i="2" s="1"/>
  <c r="D222" i="2" a="1"/>
  <c r="D222" i="2" s="1"/>
  <c r="D223" i="2" a="1"/>
  <c r="D223" i="2" s="1"/>
  <c r="D224" i="2" a="1"/>
  <c r="D224" i="2" s="1"/>
  <c r="D225" i="2" a="1"/>
  <c r="D225" i="2" s="1"/>
  <c r="D226" i="2" a="1"/>
  <c r="D226" i="2" s="1"/>
  <c r="D227" i="2" a="1"/>
  <c r="D227" i="2" s="1"/>
  <c r="D228" i="2" a="1"/>
  <c r="D228" i="2" s="1"/>
  <c r="D229" i="2" a="1"/>
  <c r="D229" i="2" s="1"/>
  <c r="D230" i="2" a="1"/>
  <c r="D230" i="2" s="1"/>
  <c r="D231" i="2" a="1"/>
  <c r="D231" i="2" s="1"/>
  <c r="D232" i="2" a="1"/>
  <c r="D232" i="2" s="1"/>
  <c r="D233" i="2" a="1"/>
  <c r="D233" i="2" s="1"/>
  <c r="D234" i="2" a="1"/>
  <c r="D234" i="2" s="1"/>
  <c r="D235" i="2" a="1"/>
  <c r="D235" i="2" s="1"/>
  <c r="D236" i="2" a="1"/>
  <c r="D236" i="2" s="1"/>
  <c r="D237" i="2" a="1"/>
  <c r="D237" i="2" s="1"/>
  <c r="D238" i="2" a="1"/>
  <c r="D238" i="2" s="1"/>
  <c r="D239" i="2" a="1"/>
  <c r="D239" i="2" s="1"/>
  <c r="D240" i="2" a="1"/>
  <c r="D240" i="2" s="1"/>
  <c r="D241" i="2" a="1"/>
  <c r="D241" i="2" s="1"/>
  <c r="D242" i="2" a="1"/>
  <c r="D242" i="2" s="1"/>
  <c r="D243" i="2" a="1"/>
  <c r="D243" i="2" s="1"/>
  <c r="D244" i="2" a="1"/>
  <c r="D244" i="2" s="1"/>
  <c r="D245" i="2" a="1"/>
  <c r="D245" i="2" s="1"/>
  <c r="D246" i="2" a="1"/>
  <c r="D246" i="2" s="1"/>
  <c r="D247" i="2" a="1"/>
  <c r="D247" i="2" s="1"/>
  <c r="D248" i="2" a="1"/>
  <c r="D248" i="2" s="1"/>
  <c r="D249" i="2" a="1"/>
  <c r="D249" i="2" s="1"/>
  <c r="D250" i="2" a="1"/>
  <c r="D250" i="2" s="1"/>
  <c r="D251" i="2" a="1"/>
  <c r="D251" i="2" s="1"/>
  <c r="D252" i="2" a="1"/>
  <c r="D252" i="2" s="1"/>
  <c r="D253" i="2" a="1"/>
  <c r="D253" i="2" s="1"/>
  <c r="D254" i="2" a="1"/>
  <c r="D254" i="2" s="1"/>
  <c r="D255" i="2" a="1"/>
  <c r="D255" i="2" s="1"/>
  <c r="D256" i="2" a="1"/>
  <c r="D256" i="2" s="1"/>
  <c r="D257" i="2" a="1"/>
  <c r="D257" i="2" s="1"/>
  <c r="D258" i="2" a="1"/>
  <c r="D258" i="2" s="1"/>
  <c r="D259" i="2" a="1"/>
  <c r="D259" i="2" s="1"/>
  <c r="D260" i="2" a="1"/>
  <c r="D260" i="2" s="1"/>
  <c r="D261" i="2" a="1"/>
  <c r="D261" i="2" s="1"/>
  <c r="D262" i="2" a="1"/>
  <c r="D262" i="2" s="1"/>
  <c r="D263" i="2" a="1"/>
  <c r="D263" i="2" s="1"/>
  <c r="D264" i="2" a="1"/>
  <c r="D264" i="2" s="1"/>
  <c r="D265" i="2" a="1"/>
  <c r="D265" i="2" s="1"/>
  <c r="D266" i="2" a="1"/>
  <c r="D266" i="2" s="1"/>
  <c r="D267" i="2" a="1"/>
  <c r="D267" i="2" s="1"/>
  <c r="D268" i="2" a="1"/>
  <c r="D268" i="2" s="1"/>
  <c r="D269" i="2" a="1"/>
  <c r="D269" i="2" s="1"/>
  <c r="D270" i="2" a="1"/>
  <c r="D270" i="2" s="1"/>
  <c r="D271" i="2" a="1"/>
  <c r="D271" i="2" s="1"/>
  <c r="D272" i="2" a="1"/>
  <c r="D272" i="2" s="1"/>
  <c r="D273" i="2" a="1"/>
  <c r="D273" i="2" s="1"/>
  <c r="D274" i="2" a="1"/>
  <c r="D274" i="2" s="1"/>
  <c r="D275" i="2" a="1"/>
  <c r="D275" i="2" s="1"/>
  <c r="D276" i="2" a="1"/>
  <c r="D276" i="2" s="1"/>
  <c r="D277" i="2" a="1"/>
  <c r="D277" i="2" s="1"/>
  <c r="D278" i="2" a="1"/>
  <c r="D278" i="2" s="1"/>
  <c r="D279" i="2" a="1"/>
  <c r="D279" i="2" s="1"/>
  <c r="D280" i="2" a="1"/>
  <c r="D280" i="2" s="1"/>
  <c r="D281" i="2" a="1"/>
  <c r="D281" i="2" s="1"/>
  <c r="D282" i="2" a="1"/>
  <c r="D282" i="2" s="1"/>
  <c r="D283" i="2" a="1"/>
  <c r="D283" i="2" s="1"/>
  <c r="D284" i="2" a="1"/>
  <c r="D284" i="2" s="1"/>
  <c r="D285" i="2" a="1"/>
  <c r="D285" i="2" s="1"/>
  <c r="D286" i="2" a="1"/>
  <c r="D286" i="2" s="1"/>
  <c r="D287" i="2" a="1"/>
  <c r="D287" i="2" s="1"/>
  <c r="D288" i="2" a="1"/>
  <c r="D288" i="2" s="1"/>
  <c r="D289" i="2" a="1"/>
  <c r="D289" i="2" s="1"/>
  <c r="D290" i="2" a="1"/>
  <c r="D290" i="2" s="1"/>
  <c r="D291" i="2" a="1"/>
  <c r="D291" i="2" s="1"/>
  <c r="D292" i="2" a="1"/>
  <c r="D292" i="2" s="1"/>
  <c r="D293" i="2" a="1"/>
  <c r="D293" i="2" s="1"/>
  <c r="D294" i="2" a="1"/>
  <c r="D294" i="2" s="1"/>
  <c r="D295" i="2" a="1"/>
  <c r="D295" i="2" s="1"/>
  <c r="D296" i="2" a="1"/>
  <c r="D296" i="2" s="1"/>
  <c r="D297" i="2" a="1"/>
  <c r="D297" i="2" s="1"/>
  <c r="D298" i="2" a="1"/>
  <c r="D298" i="2" s="1"/>
  <c r="D299" i="2" a="1"/>
  <c r="D299" i="2" s="1"/>
  <c r="D300" i="2" a="1"/>
  <c r="D300" i="2" s="1"/>
  <c r="D301" i="2" a="1"/>
  <c r="D301" i="2" s="1"/>
  <c r="D302" i="2" a="1"/>
  <c r="D302" i="2" s="1"/>
  <c r="D303" i="2" a="1"/>
  <c r="D303" i="2" s="1"/>
  <c r="D304" i="2" a="1"/>
  <c r="D304" i="2" s="1"/>
  <c r="D305" i="2" a="1"/>
  <c r="D305" i="2" s="1"/>
  <c r="D306" i="2" a="1"/>
  <c r="D306" i="2" s="1"/>
  <c r="D307" i="2" a="1"/>
  <c r="D307" i="2" s="1"/>
  <c r="D308" i="2" a="1"/>
  <c r="D308" i="2" s="1"/>
  <c r="D309" i="2" a="1"/>
  <c r="D309" i="2" s="1"/>
  <c r="D310" i="2" a="1"/>
  <c r="D310" i="2" s="1"/>
  <c r="D311" i="2" a="1"/>
  <c r="D311" i="2" s="1"/>
  <c r="D312" i="2" a="1"/>
  <c r="D312" i="2" s="1"/>
  <c r="D313" i="2" a="1"/>
  <c r="D313" i="2" s="1"/>
  <c r="D314" i="2" a="1"/>
  <c r="D314" i="2" s="1"/>
  <c r="D315" i="2" a="1"/>
  <c r="D315" i="2" s="1"/>
  <c r="D316" i="2" a="1"/>
  <c r="D316" i="2" s="1"/>
  <c r="D317" i="2" a="1"/>
  <c r="D317" i="2" s="1"/>
  <c r="D318" i="2" a="1"/>
  <c r="D318" i="2" s="1"/>
  <c r="D319" i="2" a="1"/>
  <c r="D319" i="2" s="1"/>
  <c r="D320" i="2" a="1"/>
  <c r="D320" i="2" s="1"/>
  <c r="D321" i="2" a="1"/>
  <c r="D321" i="2" s="1"/>
  <c r="D322" i="2" a="1"/>
  <c r="D322" i="2" s="1"/>
  <c r="D323" i="2" a="1"/>
  <c r="D323" i="2" s="1"/>
  <c r="D324" i="2" a="1"/>
  <c r="D324" i="2" s="1"/>
  <c r="D325" i="2" a="1"/>
  <c r="D325" i="2" s="1"/>
  <c r="D326" i="2" a="1"/>
  <c r="D326" i="2" s="1"/>
  <c r="D327" i="2" a="1"/>
  <c r="D327" i="2" s="1"/>
  <c r="D328" i="2" a="1"/>
  <c r="D328" i="2" s="1"/>
  <c r="D329" i="2" a="1"/>
  <c r="D329" i="2" s="1"/>
  <c r="D330" i="2" a="1"/>
  <c r="D330" i="2" s="1"/>
  <c r="D331" i="2" a="1"/>
  <c r="D331" i="2" s="1"/>
  <c r="D332" i="2" a="1"/>
  <c r="D332" i="2" s="1"/>
  <c r="D333" i="2" a="1"/>
  <c r="D333" i="2" s="1"/>
  <c r="D334" i="2" a="1"/>
  <c r="D334" i="2" s="1"/>
  <c r="D335" i="2" a="1"/>
  <c r="D335" i="2" s="1"/>
  <c r="D336" i="2" a="1"/>
  <c r="D336" i="2" s="1"/>
  <c r="D337" i="2" a="1"/>
  <c r="D337" i="2" s="1"/>
  <c r="D338" i="2" a="1"/>
  <c r="D338" i="2" s="1"/>
  <c r="D339" i="2" a="1"/>
  <c r="D339" i="2" s="1"/>
  <c r="D340" i="2" a="1"/>
  <c r="D340" i="2" s="1"/>
  <c r="D341" i="2" a="1"/>
  <c r="D341" i="2" s="1"/>
  <c r="D342" i="2" a="1"/>
  <c r="D342" i="2" s="1"/>
  <c r="D343" i="2" a="1"/>
  <c r="D343" i="2" s="1"/>
  <c r="D344" i="2" a="1"/>
  <c r="D344" i="2" s="1"/>
  <c r="D345" i="2" a="1"/>
  <c r="D345" i="2" s="1"/>
  <c r="D346" i="2" a="1"/>
  <c r="D346" i="2" s="1"/>
  <c r="D347" i="2" a="1"/>
  <c r="D347" i="2" s="1"/>
  <c r="D348" i="2" a="1"/>
  <c r="D348" i="2" s="1"/>
  <c r="D349" i="2" a="1"/>
  <c r="D349" i="2" s="1"/>
  <c r="D350" i="2" a="1"/>
  <c r="D350" i="2" s="1"/>
  <c r="D351" i="2" a="1"/>
  <c r="D351" i="2" s="1"/>
  <c r="D352" i="2" a="1"/>
  <c r="D352" i="2" s="1"/>
  <c r="D353" i="2" a="1"/>
  <c r="D353" i="2" s="1"/>
  <c r="D354" i="2" a="1"/>
  <c r="D354" i="2" s="1"/>
  <c r="D355" i="2" a="1"/>
  <c r="D355" i="2" s="1"/>
  <c r="D356" i="2" a="1"/>
  <c r="D356" i="2" s="1"/>
  <c r="D357" i="2" a="1"/>
  <c r="D357" i="2" s="1"/>
  <c r="D358" i="2" a="1"/>
  <c r="D358" i="2" s="1"/>
  <c r="D359" i="2" a="1"/>
  <c r="D359" i="2" s="1"/>
  <c r="D360" i="2" a="1"/>
  <c r="D360" i="2" s="1"/>
  <c r="D361" i="2" a="1"/>
  <c r="D361" i="2" s="1"/>
  <c r="D362" i="2" a="1"/>
  <c r="D362" i="2" s="1"/>
  <c r="D363" i="2" a="1"/>
  <c r="D363" i="2" s="1"/>
  <c r="D364" i="2" a="1"/>
  <c r="D364" i="2" s="1"/>
  <c r="D365" i="2" a="1"/>
  <c r="D365" i="2" s="1"/>
  <c r="D366" i="2" a="1"/>
  <c r="D366" i="2" s="1"/>
  <c r="D367" i="2" a="1"/>
  <c r="D367" i="2" s="1"/>
  <c r="D368" i="2" a="1"/>
  <c r="D368" i="2" s="1"/>
  <c r="D369" i="2" a="1"/>
  <c r="D369" i="2" s="1"/>
  <c r="D370" i="2" a="1"/>
  <c r="D370" i="2" s="1"/>
  <c r="D371" i="2" a="1"/>
  <c r="D371" i="2" s="1"/>
  <c r="D372" i="2" a="1"/>
  <c r="D372" i="2" s="1"/>
  <c r="D373" i="2" a="1"/>
  <c r="D373" i="2" s="1"/>
  <c r="D374" i="2" a="1"/>
  <c r="D374" i="2" s="1"/>
  <c r="D375" i="2" a="1"/>
  <c r="D375" i="2" s="1"/>
  <c r="D376" i="2" a="1"/>
  <c r="D376" i="2" s="1"/>
  <c r="D377" i="2" a="1"/>
  <c r="D377" i="2" s="1"/>
  <c r="D378" i="2" a="1"/>
  <c r="D378" i="2" s="1"/>
  <c r="D379" i="2" a="1"/>
  <c r="D379" i="2" s="1"/>
  <c r="D380" i="2" a="1"/>
  <c r="D380" i="2" s="1"/>
  <c r="D381" i="2" a="1"/>
  <c r="D381" i="2" s="1"/>
  <c r="D382" i="2" a="1"/>
  <c r="D382" i="2" s="1"/>
  <c r="D383" i="2" a="1"/>
  <c r="D383" i="2" s="1"/>
  <c r="D384" i="2" a="1"/>
  <c r="D384" i="2" s="1"/>
  <c r="D385" i="2" a="1"/>
  <c r="D385" i="2" s="1"/>
  <c r="D386" i="2" a="1"/>
  <c r="D386" i="2" s="1"/>
  <c r="D387" i="2" a="1"/>
  <c r="D387" i="2" s="1"/>
  <c r="D388" i="2" a="1"/>
  <c r="D388" i="2" s="1"/>
  <c r="D389" i="2" a="1"/>
  <c r="D389" i="2" s="1"/>
  <c r="D390" i="2" a="1"/>
  <c r="D390" i="2" s="1"/>
  <c r="D391" i="2" a="1"/>
  <c r="D391" i="2" s="1"/>
  <c r="D392" i="2" a="1"/>
  <c r="D392" i="2" s="1"/>
  <c r="D393" i="2" a="1"/>
  <c r="D393" i="2" s="1"/>
  <c r="D394" i="2" a="1"/>
  <c r="D394" i="2" s="1"/>
  <c r="D395" i="2" a="1"/>
  <c r="D395" i="2" s="1"/>
  <c r="D396" i="2" a="1"/>
  <c r="D396" i="2" s="1"/>
  <c r="D397" i="2" a="1"/>
  <c r="D397" i="2" s="1"/>
  <c r="D398" i="2" a="1"/>
  <c r="D398" i="2" s="1"/>
  <c r="D399" i="2" a="1"/>
  <c r="D399" i="2" s="1"/>
  <c r="D400" i="2" a="1"/>
  <c r="D400" i="2" s="1"/>
  <c r="D401" i="2" a="1"/>
  <c r="D401" i="2" s="1"/>
  <c r="D402" i="2" a="1"/>
  <c r="D402" i="2" s="1"/>
  <c r="D403" i="2" a="1"/>
  <c r="D403" i="2" s="1"/>
  <c r="D404" i="2" a="1"/>
  <c r="D404" i="2" s="1"/>
  <c r="D405" i="2" a="1"/>
  <c r="D405" i="2" s="1"/>
  <c r="D406" i="2" a="1"/>
  <c r="D406" i="2" s="1"/>
  <c r="D407" i="2" a="1"/>
  <c r="D407" i="2" s="1"/>
  <c r="D408" i="2" a="1"/>
  <c r="D408" i="2" s="1"/>
  <c r="D409" i="2" a="1"/>
  <c r="D409" i="2" s="1"/>
  <c r="D410" i="2" a="1"/>
  <c r="D410" i="2" s="1"/>
  <c r="D411" i="2" a="1"/>
  <c r="D411" i="2" s="1"/>
  <c r="D412" i="2" a="1"/>
  <c r="D412" i="2" s="1"/>
  <c r="D413" i="2" a="1"/>
  <c r="D413" i="2" s="1"/>
  <c r="D414" i="2" a="1"/>
  <c r="D414" i="2" s="1"/>
  <c r="D415" i="2" a="1"/>
  <c r="D415" i="2" s="1"/>
  <c r="D416" i="2" a="1"/>
  <c r="D416" i="2" s="1"/>
  <c r="D417" i="2" a="1"/>
  <c r="D417" i="2" s="1"/>
  <c r="D418" i="2" a="1"/>
  <c r="D418" i="2" s="1"/>
  <c r="D419" i="2" a="1"/>
  <c r="D419" i="2" s="1"/>
  <c r="D420" i="2" a="1"/>
  <c r="D420" i="2" s="1"/>
  <c r="D421" i="2" a="1"/>
  <c r="D421" i="2" s="1"/>
  <c r="D422" i="2" a="1"/>
  <c r="D422" i="2" s="1"/>
  <c r="D423" i="2" a="1"/>
  <c r="D423" i="2" s="1"/>
  <c r="D424" i="2" a="1"/>
  <c r="D424" i="2" s="1"/>
  <c r="D425" i="2" a="1"/>
  <c r="D425" i="2" s="1"/>
  <c r="D426" i="2" a="1"/>
  <c r="D426" i="2" s="1"/>
  <c r="D427" i="2" a="1"/>
  <c r="D427" i="2" s="1"/>
  <c r="D428" i="2" a="1"/>
  <c r="D428" i="2" s="1"/>
  <c r="D429" i="2" a="1"/>
  <c r="D429" i="2" s="1"/>
  <c r="D430" i="2" a="1"/>
  <c r="D430" i="2" s="1"/>
  <c r="D431" i="2" a="1"/>
  <c r="D431" i="2" s="1"/>
  <c r="D432" i="2" a="1"/>
  <c r="D432" i="2" s="1"/>
  <c r="D433" i="2" a="1"/>
  <c r="D433" i="2" s="1"/>
  <c r="D434" i="2" a="1"/>
  <c r="D434" i="2" s="1"/>
  <c r="D435" i="2" a="1"/>
  <c r="D435" i="2" s="1"/>
  <c r="D436" i="2" a="1"/>
  <c r="D436" i="2" s="1"/>
  <c r="D437" i="2" a="1"/>
  <c r="D437" i="2" s="1"/>
  <c r="D438" i="2" a="1"/>
  <c r="D438" i="2" s="1"/>
  <c r="D439" i="2" a="1"/>
  <c r="D439" i="2" s="1"/>
  <c r="D440" i="2" a="1"/>
  <c r="D440" i="2" s="1"/>
  <c r="D441" i="2" a="1"/>
  <c r="D441" i="2" s="1"/>
  <c r="D442" i="2" a="1"/>
  <c r="D442" i="2" s="1"/>
  <c r="D443" i="2" a="1"/>
  <c r="D443" i="2" s="1"/>
  <c r="D444" i="2" a="1"/>
  <c r="D444" i="2" s="1"/>
  <c r="D445" i="2" a="1"/>
  <c r="D445" i="2" s="1"/>
  <c r="D446" i="2" a="1"/>
  <c r="D446" i="2" s="1"/>
  <c r="D447" i="2" a="1"/>
  <c r="D447" i="2" s="1"/>
  <c r="D448" i="2" a="1"/>
  <c r="D448" i="2" s="1"/>
  <c r="D449" i="2" a="1"/>
  <c r="D449" i="2" s="1"/>
  <c r="D450" i="2" a="1"/>
  <c r="D450" i="2" s="1"/>
  <c r="D451" i="2" a="1"/>
  <c r="D451" i="2" s="1"/>
  <c r="D452" i="2" a="1"/>
  <c r="D452" i="2" s="1"/>
  <c r="D453" i="2" a="1"/>
  <c r="D453" i="2" s="1"/>
  <c r="D454" i="2" a="1"/>
  <c r="D454" i="2" s="1"/>
  <c r="D455" i="2" a="1"/>
  <c r="D455" i="2" s="1"/>
  <c r="D456" i="2" a="1"/>
  <c r="D456" i="2" s="1"/>
  <c r="D457" i="2" a="1"/>
  <c r="D457" i="2" s="1"/>
  <c r="D458" i="2" a="1"/>
  <c r="D458" i="2" s="1"/>
  <c r="D459" i="2" a="1"/>
  <c r="D459" i="2" s="1"/>
  <c r="D460" i="2" a="1"/>
  <c r="D460" i="2" s="1"/>
  <c r="D461" i="2" a="1"/>
  <c r="D461" i="2" s="1"/>
  <c r="D462" i="2" a="1"/>
  <c r="D462" i="2" s="1"/>
  <c r="D463" i="2" a="1"/>
  <c r="D463" i="2" s="1"/>
  <c r="D464" i="2" a="1"/>
  <c r="D464" i="2" s="1"/>
  <c r="D465" i="2" a="1"/>
  <c r="D465" i="2" s="1"/>
  <c r="D466" i="2" a="1"/>
  <c r="D466" i="2" s="1"/>
  <c r="D467" i="2" a="1"/>
  <c r="D467" i="2" s="1"/>
  <c r="D468" i="2" a="1"/>
  <c r="D468" i="2" s="1"/>
  <c r="D469" i="2" a="1"/>
  <c r="D469" i="2" s="1"/>
  <c r="D470" i="2" a="1"/>
  <c r="D470" i="2" s="1"/>
  <c r="D471" i="2" a="1"/>
  <c r="D471" i="2" s="1"/>
  <c r="D472" i="2" a="1"/>
  <c r="D472" i="2" s="1"/>
  <c r="D473" i="2" a="1"/>
  <c r="D473" i="2" s="1"/>
  <c r="D474" i="2" a="1"/>
  <c r="D474" i="2" s="1"/>
  <c r="D475" i="2" a="1"/>
  <c r="D475" i="2" s="1"/>
  <c r="D476" i="2" a="1"/>
  <c r="D476" i="2" s="1"/>
  <c r="D477" i="2" a="1"/>
  <c r="D477" i="2" s="1"/>
  <c r="D478" i="2" a="1"/>
  <c r="D478" i="2" s="1"/>
  <c r="D479" i="2" a="1"/>
  <c r="D479" i="2" s="1"/>
  <c r="D480" i="2" a="1"/>
  <c r="D480" i="2" s="1"/>
  <c r="D481" i="2" a="1"/>
  <c r="D481" i="2" s="1"/>
  <c r="D482" i="2" a="1"/>
  <c r="D482" i="2" s="1"/>
  <c r="D483" i="2" a="1"/>
  <c r="D483" i="2" s="1"/>
  <c r="D484" i="2" a="1"/>
  <c r="D484" i="2" s="1"/>
  <c r="D485" i="2" a="1"/>
  <c r="D485" i="2" s="1"/>
  <c r="D486" i="2" a="1"/>
  <c r="D486" i="2" s="1"/>
  <c r="D487" i="2" a="1"/>
  <c r="D487" i="2" s="1"/>
  <c r="D488" i="2" a="1"/>
  <c r="D488" i="2" s="1"/>
  <c r="D489" i="2" a="1"/>
  <c r="D489" i="2" s="1"/>
  <c r="D490" i="2" a="1"/>
  <c r="D490" i="2" s="1"/>
  <c r="D491" i="2" a="1"/>
  <c r="D491" i="2" s="1"/>
  <c r="D492" i="2" a="1"/>
  <c r="D492" i="2" s="1"/>
  <c r="D493" i="2" a="1"/>
  <c r="D493" i="2" s="1"/>
  <c r="D494" i="2" a="1"/>
  <c r="D494" i="2" s="1"/>
  <c r="D495" i="2" a="1"/>
  <c r="D495" i="2" s="1"/>
  <c r="D496" i="2" a="1"/>
  <c r="D496" i="2" s="1"/>
  <c r="D497" i="2" a="1"/>
  <c r="D497" i="2" s="1"/>
  <c r="D498" i="2" a="1"/>
  <c r="D498" i="2" s="1"/>
  <c r="D499" i="2" a="1"/>
  <c r="D499" i="2" s="1"/>
  <c r="D500" i="2" a="1"/>
  <c r="D500" i="2" s="1"/>
  <c r="D501" i="2" a="1"/>
  <c r="D501" i="2" s="1"/>
  <c r="D502" i="2" a="1"/>
  <c r="D502" i="2" s="1"/>
  <c r="D503" i="2" a="1"/>
  <c r="D503" i="2" s="1"/>
  <c r="D504" i="2" a="1"/>
  <c r="D504" i="2" s="1"/>
  <c r="D505" i="2" a="1"/>
  <c r="D505" i="2" s="1"/>
  <c r="D506" i="2" a="1"/>
  <c r="D506" i="2" s="1"/>
  <c r="D507" i="2" a="1"/>
  <c r="D507" i="2" s="1"/>
  <c r="D508" i="2" a="1"/>
  <c r="D508" i="2" s="1"/>
  <c r="D509" i="2" a="1"/>
  <c r="D509" i="2" s="1"/>
  <c r="D510" i="2" a="1"/>
  <c r="D510" i="2" s="1"/>
  <c r="D511" i="2" a="1"/>
  <c r="D511" i="2" s="1"/>
  <c r="D512" i="2" a="1"/>
  <c r="D512" i="2" s="1"/>
  <c r="D513" i="2" a="1"/>
  <c r="D513" i="2" s="1"/>
  <c r="D514" i="2" a="1"/>
  <c r="D514" i="2" s="1"/>
  <c r="D515" i="2" a="1"/>
  <c r="D515" i="2" s="1"/>
  <c r="D516" i="2" a="1"/>
  <c r="D516" i="2" s="1"/>
  <c r="D517" i="2" a="1"/>
  <c r="D517" i="2" s="1"/>
  <c r="D518" i="2" a="1"/>
  <c r="D518" i="2" s="1"/>
  <c r="D519" i="2" a="1"/>
  <c r="D519" i="2" s="1"/>
  <c r="D520" i="2" a="1"/>
  <c r="D520" i="2" s="1"/>
  <c r="D521" i="2" a="1"/>
  <c r="D521" i="2" s="1"/>
  <c r="D522" i="2" a="1"/>
  <c r="D522" i="2" s="1"/>
  <c r="D523" i="2" a="1"/>
  <c r="D523" i="2" s="1"/>
  <c r="D524" i="2" a="1"/>
  <c r="D524" i="2" s="1"/>
  <c r="D525" i="2" a="1"/>
  <c r="D525" i="2" s="1"/>
  <c r="D526" i="2" a="1"/>
  <c r="D526" i="2" s="1"/>
  <c r="D527" i="2" a="1"/>
  <c r="D527" i="2" s="1"/>
  <c r="D528" i="2" a="1"/>
  <c r="D528" i="2" s="1"/>
  <c r="D529" i="2" a="1"/>
  <c r="D529" i="2" s="1"/>
  <c r="D530" i="2" a="1"/>
  <c r="D530" i="2" s="1"/>
  <c r="D531" i="2" a="1"/>
  <c r="D531" i="2" s="1"/>
  <c r="D532" i="2" a="1"/>
  <c r="D532" i="2" s="1"/>
  <c r="D533" i="2" a="1"/>
  <c r="D533" i="2" s="1"/>
  <c r="D534" i="2" a="1"/>
  <c r="D534" i="2" s="1"/>
  <c r="D535" i="2" a="1"/>
  <c r="D535" i="2" s="1"/>
  <c r="D536" i="2" a="1"/>
  <c r="D536" i="2" s="1"/>
  <c r="D537" i="2" a="1"/>
  <c r="D537" i="2" s="1"/>
  <c r="D538" i="2" a="1"/>
  <c r="D538" i="2" s="1"/>
  <c r="D539" i="2" a="1"/>
  <c r="D539" i="2" s="1"/>
  <c r="D540" i="2" a="1"/>
  <c r="D540" i="2" s="1"/>
  <c r="D541" i="2" a="1"/>
  <c r="D541" i="2" s="1"/>
  <c r="D542" i="2" a="1"/>
  <c r="D542" i="2" s="1"/>
  <c r="D543" i="2" a="1"/>
  <c r="D543" i="2" s="1"/>
  <c r="D544" i="2" a="1"/>
  <c r="D544" i="2" s="1"/>
  <c r="D545" i="2" a="1"/>
  <c r="D545" i="2" s="1"/>
  <c r="D546" i="2" a="1"/>
  <c r="D546" i="2" s="1"/>
  <c r="D547" i="2" a="1"/>
  <c r="D547" i="2" s="1"/>
  <c r="D548" i="2" a="1"/>
  <c r="D548" i="2" s="1"/>
  <c r="D549" i="2" a="1"/>
  <c r="D549" i="2" s="1"/>
  <c r="D550" i="2" a="1"/>
  <c r="D550" i="2" s="1"/>
  <c r="D551" i="2" a="1"/>
  <c r="D551" i="2" s="1"/>
  <c r="D552" i="2" a="1"/>
  <c r="D552" i="2" s="1"/>
  <c r="D553" i="2" a="1"/>
  <c r="D553" i="2" s="1"/>
  <c r="D554" i="2" a="1"/>
  <c r="D554" i="2" s="1"/>
  <c r="D555" i="2" a="1"/>
  <c r="D555" i="2" s="1"/>
  <c r="D556" i="2" a="1"/>
  <c r="D556" i="2" s="1"/>
  <c r="D557" i="2" a="1"/>
  <c r="D557" i="2" s="1"/>
  <c r="D558" i="2" a="1"/>
  <c r="D558" i="2" s="1"/>
  <c r="D559" i="2" a="1"/>
  <c r="D559" i="2" s="1"/>
  <c r="D560" i="2" a="1"/>
  <c r="D560" i="2" s="1"/>
  <c r="D561" i="2" a="1"/>
  <c r="D561" i="2" s="1"/>
  <c r="D562" i="2" a="1"/>
  <c r="D562" i="2" s="1"/>
  <c r="D563" i="2" a="1"/>
  <c r="D563" i="2" s="1"/>
  <c r="D564" i="2" a="1"/>
  <c r="D564" i="2" s="1"/>
  <c r="D565" i="2" a="1"/>
  <c r="D565" i="2" s="1"/>
  <c r="D566" i="2" a="1"/>
  <c r="D566" i="2" s="1"/>
  <c r="D567" i="2" a="1"/>
  <c r="D567" i="2" s="1"/>
  <c r="D568" i="2" a="1"/>
  <c r="D568" i="2" s="1"/>
  <c r="D569" i="2" a="1"/>
  <c r="D569" i="2" s="1"/>
  <c r="D570" i="2" a="1"/>
  <c r="D570" i="2" s="1"/>
  <c r="D571" i="2" a="1"/>
  <c r="D571" i="2" s="1"/>
  <c r="D572" i="2" a="1"/>
  <c r="D572" i="2" s="1"/>
  <c r="D573" i="2" a="1"/>
  <c r="D573" i="2" s="1"/>
  <c r="D574" i="2" a="1"/>
  <c r="D574" i="2" s="1"/>
  <c r="D575" i="2" a="1"/>
  <c r="D575" i="2" s="1"/>
  <c r="D576" i="2" a="1"/>
  <c r="D576" i="2" s="1"/>
  <c r="D577" i="2" a="1"/>
  <c r="D577" i="2" s="1"/>
  <c r="D578" i="2" a="1"/>
  <c r="D578" i="2" s="1"/>
  <c r="D579" i="2" a="1"/>
  <c r="D579" i="2" s="1"/>
  <c r="D580" i="2" a="1"/>
  <c r="D580" i="2" s="1"/>
  <c r="D581" i="2" a="1"/>
  <c r="D581" i="2" s="1"/>
  <c r="D582" i="2" a="1"/>
  <c r="D582" i="2" s="1"/>
  <c r="D583" i="2" a="1"/>
  <c r="D583" i="2" s="1"/>
  <c r="D584" i="2" a="1"/>
  <c r="D584" i="2" s="1"/>
  <c r="D585" i="2" a="1"/>
  <c r="D585" i="2" s="1"/>
  <c r="D586" i="2" a="1"/>
  <c r="D586" i="2" s="1"/>
  <c r="D587" i="2" a="1"/>
  <c r="D587" i="2" s="1"/>
  <c r="D588" i="2" a="1"/>
  <c r="D588" i="2" s="1"/>
  <c r="D589" i="2" a="1"/>
  <c r="D589" i="2" s="1"/>
  <c r="D590" i="2" a="1"/>
  <c r="D590" i="2" s="1"/>
  <c r="D591" i="2" a="1"/>
  <c r="D591" i="2" s="1"/>
  <c r="D592" i="2" a="1"/>
  <c r="D592" i="2" s="1"/>
  <c r="D593" i="2" a="1"/>
  <c r="D593" i="2" s="1"/>
  <c r="D594" i="2" a="1"/>
  <c r="D594" i="2" s="1"/>
  <c r="D595" i="2" a="1"/>
  <c r="D595" i="2" s="1"/>
  <c r="D596" i="2" a="1"/>
  <c r="D596" i="2" s="1"/>
  <c r="D597" i="2" a="1"/>
  <c r="D597" i="2" s="1"/>
  <c r="D598" i="2" a="1"/>
  <c r="D598" i="2" s="1"/>
  <c r="D599" i="2" a="1"/>
  <c r="D599" i="2" s="1"/>
  <c r="D600" i="2" a="1"/>
  <c r="D600" i="2" s="1"/>
  <c r="D601" i="2" a="1"/>
  <c r="D601" i="2" s="1"/>
  <c r="D602" i="2" a="1"/>
  <c r="D602" i="2" s="1"/>
  <c r="D603" i="2" a="1"/>
  <c r="D603" i="2" s="1"/>
  <c r="D604" i="2" a="1"/>
  <c r="D604" i="2" s="1"/>
  <c r="D605" i="2" a="1"/>
  <c r="D605" i="2" s="1"/>
  <c r="D606" i="2" a="1"/>
  <c r="D606" i="2" s="1"/>
  <c r="D607" i="2" a="1"/>
  <c r="D607" i="2" s="1"/>
  <c r="D608" i="2" a="1"/>
  <c r="D608" i="2" s="1"/>
  <c r="D609" i="2" a="1"/>
  <c r="D609" i="2" s="1"/>
  <c r="D610" i="2" a="1"/>
  <c r="D610" i="2" s="1"/>
  <c r="D611" i="2" a="1"/>
  <c r="D611" i="2" s="1"/>
  <c r="D612" i="2" a="1"/>
  <c r="D612" i="2" s="1"/>
  <c r="D613" i="2" a="1"/>
  <c r="D613" i="2" s="1"/>
  <c r="D614" i="2" a="1"/>
  <c r="D614" i="2" s="1"/>
  <c r="D615" i="2" a="1"/>
  <c r="D615" i="2" s="1"/>
  <c r="D616" i="2" a="1"/>
  <c r="D616" i="2" s="1"/>
  <c r="D617" i="2" a="1"/>
  <c r="D617" i="2" s="1"/>
  <c r="D618" i="2" a="1"/>
  <c r="D618" i="2" s="1"/>
  <c r="D619" i="2" a="1"/>
  <c r="D619" i="2" s="1"/>
  <c r="D620" i="2" a="1"/>
  <c r="D620" i="2" s="1"/>
  <c r="D621" i="2" a="1"/>
  <c r="D621" i="2" s="1"/>
  <c r="D622" i="2" a="1"/>
  <c r="D622" i="2" s="1"/>
  <c r="D623" i="2" a="1"/>
  <c r="D623" i="2" s="1"/>
  <c r="D624" i="2" a="1"/>
  <c r="D624" i="2" s="1"/>
  <c r="D625" i="2" a="1"/>
  <c r="D625" i="2" s="1"/>
  <c r="D626" i="2" a="1"/>
  <c r="D626" i="2" s="1"/>
  <c r="D627" i="2" a="1"/>
  <c r="D627" i="2" s="1"/>
  <c r="D628" i="2" a="1"/>
  <c r="D628" i="2" s="1"/>
  <c r="D629" i="2" a="1"/>
  <c r="D629" i="2" s="1"/>
  <c r="D630" i="2" a="1"/>
  <c r="D630" i="2" s="1"/>
  <c r="D631" i="2" a="1"/>
  <c r="D631" i="2" s="1"/>
  <c r="D632" i="2" a="1"/>
  <c r="D632" i="2" s="1"/>
  <c r="D633" i="2" a="1"/>
  <c r="D633" i="2" s="1"/>
  <c r="D634" i="2" a="1"/>
  <c r="D634" i="2" s="1"/>
  <c r="D635" i="2" a="1"/>
  <c r="D635" i="2" s="1"/>
  <c r="D636" i="2" a="1"/>
  <c r="D636" i="2" s="1"/>
  <c r="D637" i="2" a="1"/>
  <c r="D637" i="2" s="1"/>
  <c r="D638" i="2" a="1"/>
  <c r="D638" i="2" s="1"/>
  <c r="D639" i="2" a="1"/>
  <c r="D639" i="2" s="1"/>
  <c r="D640" i="2" a="1"/>
  <c r="D640" i="2" s="1"/>
  <c r="D641" i="2" a="1"/>
  <c r="D641" i="2" s="1"/>
  <c r="D642" i="2" a="1"/>
  <c r="D642" i="2" s="1"/>
  <c r="D643" i="2" a="1"/>
  <c r="D643" i="2" s="1"/>
  <c r="D644" i="2" a="1"/>
  <c r="D644" i="2" s="1"/>
  <c r="D645" i="2" a="1"/>
  <c r="D645" i="2" s="1"/>
  <c r="D646" i="2" a="1"/>
  <c r="D646" i="2" s="1"/>
  <c r="D647" i="2" a="1"/>
  <c r="D647" i="2" s="1"/>
  <c r="D648" i="2" a="1"/>
  <c r="D648" i="2" s="1"/>
  <c r="D649" i="2" a="1"/>
  <c r="D649" i="2" s="1"/>
  <c r="D650" i="2" a="1"/>
  <c r="D650" i="2" s="1"/>
  <c r="D651" i="2" a="1"/>
  <c r="D651" i="2" s="1"/>
  <c r="D652" i="2" a="1"/>
  <c r="D652" i="2" s="1"/>
  <c r="D653" i="2" a="1"/>
  <c r="D653" i="2" s="1"/>
  <c r="D654" i="2" a="1"/>
  <c r="D654" i="2" s="1"/>
  <c r="D655" i="2" a="1"/>
  <c r="D655" i="2" s="1"/>
  <c r="D656" i="2" a="1"/>
  <c r="D656" i="2" s="1"/>
  <c r="D657" i="2" a="1"/>
  <c r="D657" i="2" s="1"/>
  <c r="D658" i="2" a="1"/>
  <c r="D658" i="2" s="1"/>
  <c r="D659" i="2" a="1"/>
  <c r="D659" i="2" s="1"/>
  <c r="D660" i="2" a="1"/>
  <c r="D660" i="2" s="1"/>
  <c r="D661" i="2" a="1"/>
  <c r="D661" i="2" s="1"/>
  <c r="D662" i="2" a="1"/>
  <c r="D662" i="2" s="1"/>
  <c r="D663" i="2" a="1"/>
  <c r="D663" i="2" s="1"/>
  <c r="D664" i="2" a="1"/>
  <c r="D664" i="2" s="1"/>
  <c r="D665" i="2" a="1"/>
  <c r="D665" i="2" s="1"/>
  <c r="D666" i="2" a="1"/>
  <c r="D666" i="2" s="1"/>
  <c r="D667" i="2" a="1"/>
  <c r="D667" i="2" s="1"/>
  <c r="D668" i="2" a="1"/>
  <c r="D668" i="2" s="1"/>
  <c r="D669" i="2" a="1"/>
  <c r="D669" i="2" s="1"/>
  <c r="D670" i="2" a="1"/>
  <c r="D670" i="2" s="1"/>
  <c r="D671" i="2" a="1"/>
  <c r="D671" i="2" s="1"/>
  <c r="D672" i="2" a="1"/>
  <c r="D672" i="2" s="1"/>
  <c r="D673" i="2" a="1"/>
  <c r="D673" i="2" s="1"/>
  <c r="D674" i="2" a="1"/>
  <c r="D674" i="2" s="1"/>
  <c r="D675" i="2" a="1"/>
  <c r="D675" i="2" s="1"/>
  <c r="D676" i="2" a="1"/>
  <c r="D676" i="2" s="1"/>
  <c r="D677" i="2" a="1"/>
  <c r="D677" i="2" s="1"/>
  <c r="D678" i="2" a="1"/>
  <c r="D678" i="2" s="1"/>
  <c r="D679" i="2" a="1"/>
  <c r="D679" i="2" s="1"/>
  <c r="D680" i="2" a="1"/>
  <c r="D680" i="2" s="1"/>
  <c r="D681" i="2" a="1"/>
  <c r="D681" i="2" s="1"/>
  <c r="D682" i="2" a="1"/>
  <c r="D682" i="2" s="1"/>
  <c r="D683" i="2" a="1"/>
  <c r="D683" i="2" s="1"/>
  <c r="D684" i="2" a="1"/>
  <c r="D684" i="2" s="1"/>
  <c r="D685" i="2" a="1"/>
  <c r="D685" i="2" s="1"/>
  <c r="D686" i="2" a="1"/>
  <c r="D686" i="2" s="1"/>
  <c r="D687" i="2" a="1"/>
  <c r="D687" i="2" s="1"/>
  <c r="D688" i="2" a="1"/>
  <c r="D688" i="2" s="1"/>
  <c r="D689" i="2" a="1"/>
  <c r="D689" i="2" s="1"/>
  <c r="D690" i="2" a="1"/>
  <c r="D690" i="2" s="1"/>
  <c r="D691" i="2" a="1"/>
  <c r="D691" i="2" s="1"/>
  <c r="D692" i="2" a="1"/>
  <c r="D692" i="2" s="1"/>
  <c r="D693" i="2" a="1"/>
  <c r="D693" i="2" s="1"/>
  <c r="D694" i="2" a="1"/>
  <c r="D694" i="2" s="1"/>
  <c r="D695" i="2" a="1"/>
  <c r="D695" i="2" s="1"/>
  <c r="D696" i="2" a="1"/>
  <c r="D696" i="2" s="1"/>
  <c r="D697" i="2" a="1"/>
  <c r="D697" i="2" s="1"/>
  <c r="D698" i="2" a="1"/>
  <c r="D698" i="2" s="1"/>
  <c r="D699" i="2" a="1"/>
  <c r="D699" i="2" s="1"/>
  <c r="D700" i="2" a="1"/>
  <c r="D700" i="2" s="1"/>
  <c r="D701" i="2" a="1"/>
  <c r="D701" i="2" s="1"/>
  <c r="D702" i="2" a="1"/>
  <c r="D702" i="2" s="1"/>
  <c r="D703" i="2" a="1"/>
  <c r="D703" i="2" s="1"/>
  <c r="D704" i="2" a="1"/>
  <c r="D704" i="2" s="1"/>
  <c r="D705" i="2" a="1"/>
  <c r="D705" i="2" s="1"/>
  <c r="D706" i="2" a="1"/>
  <c r="D706" i="2" s="1"/>
  <c r="D707" i="2" a="1"/>
  <c r="D707" i="2" s="1"/>
  <c r="D708" i="2" a="1"/>
  <c r="D708" i="2" s="1"/>
  <c r="D709" i="2" a="1"/>
  <c r="D709" i="2" s="1"/>
  <c r="D710" i="2" a="1"/>
  <c r="D710" i="2" s="1"/>
  <c r="D711" i="2" a="1"/>
  <c r="D711" i="2" s="1"/>
  <c r="D712" i="2" a="1"/>
  <c r="D712" i="2" s="1"/>
  <c r="D713" i="2" a="1"/>
  <c r="D713" i="2" s="1"/>
  <c r="D714" i="2" a="1"/>
  <c r="D714" i="2" s="1"/>
  <c r="D715" i="2" a="1"/>
  <c r="D715" i="2" s="1"/>
  <c r="D716" i="2" a="1"/>
  <c r="D716" i="2" s="1"/>
  <c r="D717" i="2" a="1"/>
  <c r="D717" i="2" s="1"/>
  <c r="D718" i="2" a="1"/>
  <c r="D718" i="2" s="1"/>
  <c r="D719" i="2" a="1"/>
  <c r="D719" i="2" s="1"/>
  <c r="D720" i="2" a="1"/>
  <c r="D720" i="2" s="1"/>
  <c r="D721" i="2" a="1"/>
  <c r="D721" i="2" s="1"/>
  <c r="D722" i="2" a="1"/>
  <c r="D722" i="2" s="1"/>
  <c r="D723" i="2" a="1"/>
  <c r="D723" i="2" s="1"/>
  <c r="D724" i="2" a="1"/>
  <c r="D724" i="2" s="1"/>
  <c r="D725" i="2" a="1"/>
  <c r="D725" i="2" s="1"/>
  <c r="D726" i="2" a="1"/>
  <c r="D726" i="2" s="1"/>
  <c r="D727" i="2" a="1"/>
  <c r="D727" i="2" s="1"/>
  <c r="D728" i="2" a="1"/>
  <c r="D728" i="2" s="1"/>
  <c r="D729" i="2" a="1"/>
  <c r="D729" i="2" s="1"/>
  <c r="D730" i="2" a="1"/>
  <c r="D730" i="2" s="1"/>
  <c r="D731" i="2" a="1"/>
  <c r="D731" i="2" s="1"/>
  <c r="D732" i="2" a="1"/>
  <c r="D732" i="2" s="1"/>
  <c r="D733" i="2" a="1"/>
  <c r="D733" i="2" s="1"/>
  <c r="D734" i="2" a="1"/>
  <c r="D734" i="2" s="1"/>
  <c r="D735" i="2" a="1"/>
  <c r="D735" i="2" s="1"/>
  <c r="D736" i="2" a="1"/>
  <c r="D736" i="2" s="1"/>
  <c r="D737" i="2" a="1"/>
  <c r="D737" i="2" s="1"/>
  <c r="D738" i="2" a="1"/>
  <c r="D738" i="2" s="1"/>
  <c r="D739" i="2" a="1"/>
  <c r="D739" i="2" s="1"/>
  <c r="D740" i="2" a="1"/>
  <c r="D740" i="2" s="1"/>
  <c r="D741" i="2" a="1"/>
  <c r="D741" i="2" s="1"/>
  <c r="D742" i="2" a="1"/>
  <c r="D742" i="2" s="1"/>
  <c r="D743" i="2" a="1"/>
  <c r="D743" i="2" s="1"/>
  <c r="D744" i="2" a="1"/>
  <c r="D744" i="2" s="1"/>
  <c r="D745" i="2" a="1"/>
  <c r="D745" i="2" s="1"/>
  <c r="D746" i="2" a="1"/>
  <c r="D746" i="2" s="1"/>
  <c r="D747" i="2" a="1"/>
  <c r="D747" i="2" s="1"/>
  <c r="D748" i="2" a="1"/>
  <c r="D748" i="2" s="1"/>
  <c r="D749" i="2" a="1"/>
  <c r="D749" i="2" s="1"/>
  <c r="D750" i="2" a="1"/>
  <c r="D750" i="2" s="1"/>
  <c r="D751" i="2" a="1"/>
  <c r="D751" i="2" s="1"/>
  <c r="D752" i="2" a="1"/>
  <c r="D752" i="2" s="1"/>
  <c r="D753" i="2" a="1"/>
  <c r="D753" i="2" s="1"/>
  <c r="D754" i="2" a="1"/>
  <c r="D754" i="2" s="1"/>
  <c r="D755" i="2" a="1"/>
  <c r="D755" i="2" s="1"/>
  <c r="D756" i="2" a="1"/>
  <c r="D756" i="2" s="1"/>
  <c r="D757" i="2" a="1"/>
  <c r="D757" i="2" s="1"/>
  <c r="D758" i="2" a="1"/>
  <c r="D758" i="2" s="1"/>
  <c r="D759" i="2" a="1"/>
  <c r="D759" i="2" s="1"/>
  <c r="D760" i="2" a="1"/>
  <c r="D760" i="2" s="1"/>
  <c r="D761" i="2" a="1"/>
  <c r="D761" i="2" s="1"/>
  <c r="D762" i="2" a="1"/>
  <c r="D762" i="2" s="1"/>
  <c r="D763" i="2" a="1"/>
  <c r="D763" i="2" s="1"/>
  <c r="D764" i="2" a="1"/>
  <c r="D764" i="2" s="1"/>
  <c r="D765" i="2" a="1"/>
  <c r="D765" i="2" s="1"/>
  <c r="D766" i="2" a="1"/>
  <c r="D766" i="2" s="1"/>
  <c r="D767" i="2" a="1"/>
  <c r="D767" i="2" s="1"/>
  <c r="D768" i="2" a="1"/>
  <c r="D768" i="2" s="1"/>
  <c r="D769" i="2" a="1"/>
  <c r="D769" i="2" s="1"/>
  <c r="D770" i="2" a="1"/>
  <c r="D770" i="2" s="1"/>
  <c r="D771" i="2" a="1"/>
  <c r="D771" i="2" s="1"/>
  <c r="D772" i="2" a="1"/>
  <c r="D772" i="2" s="1"/>
  <c r="D773" i="2" a="1"/>
  <c r="D773" i="2" s="1"/>
  <c r="D774" i="2" a="1"/>
  <c r="D774" i="2" s="1"/>
  <c r="D775" i="2" a="1"/>
  <c r="D775" i="2" s="1"/>
  <c r="D776" i="2" a="1"/>
  <c r="D776" i="2" s="1"/>
  <c r="D777" i="2" a="1"/>
  <c r="D777" i="2" s="1"/>
  <c r="D778" i="2" a="1"/>
  <c r="D778" i="2" s="1"/>
  <c r="D779" i="2" a="1"/>
  <c r="D779" i="2" s="1"/>
  <c r="D780" i="2" a="1"/>
  <c r="D780" i="2" s="1"/>
  <c r="D781" i="2" a="1"/>
  <c r="D781" i="2" s="1"/>
  <c r="D782" i="2" a="1"/>
  <c r="D782" i="2" s="1"/>
  <c r="D783" i="2" a="1"/>
  <c r="D783" i="2" s="1"/>
  <c r="D784" i="2" a="1"/>
  <c r="D784" i="2" s="1"/>
  <c r="D785" i="2" a="1"/>
  <c r="D785" i="2" s="1"/>
  <c r="D786" i="2" a="1"/>
  <c r="D786" i="2" s="1"/>
  <c r="D787" i="2" a="1"/>
  <c r="D787" i="2" s="1"/>
  <c r="D788" i="2" a="1"/>
  <c r="D788" i="2" s="1"/>
  <c r="D789" i="2" a="1"/>
  <c r="D789" i="2" s="1"/>
  <c r="D790" i="2" a="1"/>
  <c r="D790" i="2" s="1"/>
  <c r="D791" i="2" a="1"/>
  <c r="D791" i="2" s="1"/>
  <c r="D792" i="2" a="1"/>
  <c r="D792" i="2" s="1"/>
  <c r="D793" i="2" a="1"/>
  <c r="D793" i="2" s="1"/>
  <c r="D794" i="2" a="1"/>
  <c r="D794" i="2" s="1"/>
  <c r="D795" i="2" a="1"/>
  <c r="D795" i="2" s="1"/>
  <c r="D796" i="2" a="1"/>
  <c r="D796" i="2" s="1"/>
  <c r="D797" i="2" a="1"/>
  <c r="D797" i="2" s="1"/>
  <c r="D798" i="2" a="1"/>
  <c r="D798" i="2" s="1"/>
  <c r="D799" i="2" a="1"/>
  <c r="D799" i="2" s="1"/>
  <c r="D800" i="2" a="1"/>
  <c r="D800" i="2" s="1"/>
  <c r="D801" i="2" a="1"/>
  <c r="D801" i="2" s="1"/>
  <c r="D802" i="2" a="1"/>
  <c r="D802" i="2" s="1"/>
  <c r="D803" i="2" a="1"/>
  <c r="D803" i="2" s="1"/>
  <c r="D804" i="2" a="1"/>
  <c r="D804" i="2" s="1"/>
  <c r="D805" i="2" a="1"/>
  <c r="D805" i="2" s="1"/>
  <c r="D806" i="2" a="1"/>
  <c r="D806" i="2" s="1"/>
  <c r="D807" i="2" a="1"/>
  <c r="D807" i="2" s="1"/>
  <c r="D808" i="2" a="1"/>
  <c r="D808" i="2" s="1"/>
  <c r="D809" i="2" a="1"/>
  <c r="D809" i="2" s="1"/>
  <c r="D810" i="2" a="1"/>
  <c r="D810" i="2" s="1"/>
  <c r="D811" i="2" a="1"/>
  <c r="D811" i="2" s="1"/>
  <c r="D812" i="2" a="1"/>
  <c r="D812" i="2" s="1"/>
  <c r="D813" i="2" a="1"/>
  <c r="D813" i="2" s="1"/>
  <c r="D814" i="2" a="1"/>
  <c r="D814" i="2" s="1"/>
  <c r="D815" i="2" a="1"/>
  <c r="D815" i="2" s="1"/>
  <c r="D816" i="2" a="1"/>
  <c r="D816" i="2" s="1"/>
  <c r="D817" i="2" a="1"/>
  <c r="D817" i="2" s="1"/>
  <c r="D818" i="2" a="1"/>
  <c r="D818" i="2" s="1"/>
  <c r="D819" i="2" a="1"/>
  <c r="D819" i="2" s="1"/>
  <c r="D820" i="2" a="1"/>
  <c r="D820" i="2" s="1"/>
  <c r="D821" i="2" a="1"/>
  <c r="D821" i="2" s="1"/>
  <c r="D822" i="2" a="1"/>
  <c r="D822" i="2" s="1"/>
  <c r="D823" i="2" a="1"/>
  <c r="D823" i="2" s="1"/>
  <c r="D824" i="2" a="1"/>
  <c r="D824" i="2" s="1"/>
  <c r="D825" i="2" a="1"/>
  <c r="D825" i="2" s="1"/>
  <c r="D826" i="2" a="1"/>
  <c r="D826" i="2" s="1"/>
  <c r="D827" i="2" a="1"/>
  <c r="D827" i="2" s="1"/>
  <c r="D828" i="2" a="1"/>
  <c r="D828" i="2" s="1"/>
  <c r="D829" i="2" a="1"/>
  <c r="D829" i="2" s="1"/>
  <c r="D830" i="2" a="1"/>
  <c r="D830" i="2" s="1"/>
  <c r="D831" i="2" a="1"/>
  <c r="D831" i="2" s="1"/>
  <c r="D832" i="2" a="1"/>
  <c r="D832" i="2" s="1"/>
  <c r="D833" i="2" a="1"/>
  <c r="D833" i="2" s="1"/>
  <c r="D834" i="2" a="1"/>
  <c r="D834" i="2" s="1"/>
  <c r="D835" i="2" a="1"/>
  <c r="D835" i="2" s="1"/>
  <c r="D836" i="2" a="1"/>
  <c r="D836" i="2" s="1"/>
  <c r="D837" i="2" a="1"/>
  <c r="D837" i="2" s="1"/>
  <c r="D838" i="2" a="1"/>
  <c r="D838" i="2" s="1"/>
  <c r="D839" i="2" a="1"/>
  <c r="D839" i="2" s="1"/>
  <c r="D840" i="2" a="1"/>
  <c r="D840" i="2" s="1"/>
  <c r="D841" i="2" a="1"/>
  <c r="D841" i="2" s="1"/>
  <c r="D842" i="2" a="1"/>
  <c r="D842" i="2" s="1"/>
  <c r="D843" i="2" a="1"/>
  <c r="D843" i="2" s="1"/>
  <c r="D844" i="2" a="1"/>
  <c r="D844" i="2" s="1"/>
  <c r="D845" i="2" a="1"/>
  <c r="D845" i="2" s="1"/>
  <c r="D846" i="2" a="1"/>
  <c r="D846" i="2" s="1"/>
  <c r="D847" i="2" a="1"/>
  <c r="D847" i="2" s="1"/>
  <c r="D848" i="2" a="1"/>
  <c r="D848" i="2" s="1"/>
  <c r="D849" i="2" a="1"/>
  <c r="D849" i="2" s="1"/>
  <c r="D850" i="2" a="1"/>
  <c r="D850" i="2" s="1"/>
  <c r="D851" i="2" a="1"/>
  <c r="D851" i="2" s="1"/>
  <c r="D852" i="2" a="1"/>
  <c r="D852" i="2" s="1"/>
  <c r="D853" i="2" a="1"/>
  <c r="D853" i="2" s="1"/>
  <c r="D854" i="2" a="1"/>
  <c r="D854" i="2" s="1"/>
  <c r="D855" i="2" a="1"/>
  <c r="D855" i="2" s="1"/>
  <c r="D856" i="2" a="1"/>
  <c r="D856" i="2" s="1"/>
  <c r="D857" i="2" a="1"/>
  <c r="D857" i="2" s="1"/>
  <c r="D858" i="2" a="1"/>
  <c r="D858" i="2" s="1"/>
  <c r="D859" i="2" a="1"/>
  <c r="D859" i="2" s="1"/>
  <c r="D860" i="2" a="1"/>
  <c r="D860" i="2" s="1"/>
  <c r="D861" i="2" a="1"/>
  <c r="D861" i="2" s="1"/>
  <c r="D862" i="2" a="1"/>
  <c r="D862" i="2" s="1"/>
  <c r="D863" i="2" a="1"/>
  <c r="D863" i="2" s="1"/>
  <c r="D864" i="2" a="1"/>
  <c r="D864" i="2" s="1"/>
  <c r="D865" i="2" a="1"/>
  <c r="D865" i="2" s="1"/>
  <c r="D866" i="2" a="1"/>
  <c r="D866" i="2" s="1"/>
  <c r="D867" i="2" a="1"/>
  <c r="D867" i="2" s="1"/>
  <c r="D868" i="2" a="1"/>
  <c r="D868" i="2" s="1"/>
  <c r="D869" i="2" a="1"/>
  <c r="D869" i="2" s="1"/>
  <c r="D870" i="2" a="1"/>
  <c r="D870" i="2" s="1"/>
  <c r="D871" i="2" a="1"/>
  <c r="D871" i="2" s="1"/>
  <c r="D872" i="2" a="1"/>
  <c r="D872" i="2" s="1"/>
  <c r="D873" i="2" a="1"/>
  <c r="D873" i="2" s="1"/>
  <c r="D874" i="2" a="1"/>
  <c r="D874" i="2" s="1"/>
  <c r="D875" i="2" a="1"/>
  <c r="D875" i="2" s="1"/>
  <c r="D876" i="2" a="1"/>
  <c r="D876" i="2" s="1"/>
  <c r="D877" i="2" a="1"/>
  <c r="D877" i="2" s="1"/>
  <c r="D878" i="2" a="1"/>
  <c r="D878" i="2" s="1"/>
  <c r="D879" i="2" a="1"/>
  <c r="D879" i="2" s="1"/>
  <c r="D880" i="2" a="1"/>
  <c r="D880" i="2" s="1"/>
  <c r="D881" i="2" a="1"/>
  <c r="D881" i="2" s="1"/>
  <c r="D882" i="2" a="1"/>
  <c r="D882" i="2" s="1"/>
  <c r="D883" i="2" a="1"/>
  <c r="D883" i="2" s="1"/>
  <c r="D884" i="2" a="1"/>
  <c r="D884" i="2" s="1"/>
  <c r="D885" i="2" a="1"/>
  <c r="D885" i="2" s="1"/>
  <c r="D886" i="2" a="1"/>
  <c r="D886" i="2" s="1"/>
  <c r="D887" i="2" a="1"/>
  <c r="D887" i="2" s="1"/>
  <c r="D888" i="2" a="1"/>
  <c r="D888" i="2" s="1"/>
  <c r="D889" i="2" a="1"/>
  <c r="D889" i="2" s="1"/>
  <c r="D890" i="2" a="1"/>
  <c r="D890" i="2" s="1"/>
  <c r="D891" i="2" a="1"/>
  <c r="D891" i="2" s="1"/>
  <c r="D892" i="2" a="1"/>
  <c r="D892" i="2" s="1"/>
  <c r="D893" i="2" a="1"/>
  <c r="D893" i="2" s="1"/>
  <c r="D894" i="2" a="1"/>
  <c r="D894" i="2" s="1"/>
  <c r="D895" i="2" a="1"/>
  <c r="D895" i="2" s="1"/>
  <c r="D896" i="2" a="1"/>
  <c r="D896" i="2" s="1"/>
  <c r="D897" i="2" a="1"/>
  <c r="D897" i="2" s="1"/>
  <c r="D898" i="2" a="1"/>
  <c r="D898" i="2" s="1"/>
  <c r="D899" i="2" a="1"/>
  <c r="D899" i="2" s="1"/>
  <c r="D900" i="2" a="1"/>
  <c r="D900" i="2" s="1"/>
  <c r="D901" i="2" a="1"/>
  <c r="D901" i="2" s="1"/>
  <c r="D902" i="2" a="1"/>
  <c r="D902" i="2" s="1"/>
  <c r="D903" i="2" a="1"/>
  <c r="D903" i="2" s="1"/>
  <c r="D904" i="2" a="1"/>
  <c r="D904" i="2" s="1"/>
  <c r="D905" i="2" a="1"/>
  <c r="D905" i="2" s="1"/>
  <c r="D906" i="2" a="1"/>
  <c r="D906" i="2" s="1"/>
  <c r="D907" i="2" a="1"/>
  <c r="D907" i="2" s="1"/>
  <c r="D908" i="2" a="1"/>
  <c r="D908" i="2" s="1"/>
  <c r="D909" i="2" a="1"/>
  <c r="D909" i="2" s="1"/>
  <c r="D910" i="2" a="1"/>
  <c r="D910" i="2" s="1"/>
  <c r="D911" i="2" a="1"/>
  <c r="D911" i="2" s="1"/>
  <c r="D912" i="2" a="1"/>
  <c r="D912" i="2" s="1"/>
  <c r="D913" i="2" a="1"/>
  <c r="D913" i="2" s="1"/>
  <c r="D914" i="2" a="1"/>
  <c r="D914" i="2" s="1"/>
  <c r="D915" i="2" a="1"/>
  <c r="D915" i="2" s="1"/>
  <c r="D916" i="2" a="1"/>
  <c r="D916" i="2" s="1"/>
  <c r="D917" i="2" a="1"/>
  <c r="D917" i="2" s="1"/>
  <c r="D918" i="2" a="1"/>
  <c r="D918" i="2" s="1"/>
  <c r="D919" i="2" a="1"/>
  <c r="D919" i="2" s="1"/>
  <c r="D920" i="2" a="1"/>
  <c r="D920" i="2" s="1"/>
  <c r="D921" i="2" a="1"/>
  <c r="D921" i="2" s="1"/>
  <c r="D922" i="2" a="1"/>
  <c r="D922" i="2" s="1"/>
  <c r="D923" i="2" a="1"/>
  <c r="D923" i="2" s="1"/>
  <c r="D924" i="2" a="1"/>
  <c r="D924" i="2" s="1"/>
  <c r="D925" i="2" a="1"/>
  <c r="D925" i="2" s="1"/>
  <c r="D926" i="2" a="1"/>
  <c r="D926" i="2" s="1"/>
  <c r="D927" i="2" a="1"/>
  <c r="D927" i="2" s="1"/>
  <c r="D928" i="2" a="1"/>
  <c r="D928" i="2" s="1"/>
  <c r="D929" i="2" a="1"/>
  <c r="D929" i="2" s="1"/>
  <c r="D930" i="2" a="1"/>
  <c r="D930" i="2" s="1"/>
  <c r="D931" i="2" a="1"/>
  <c r="D931" i="2" s="1"/>
  <c r="D932" i="2" a="1"/>
  <c r="D932" i="2" s="1"/>
  <c r="D933" i="2" a="1"/>
  <c r="D933" i="2" s="1"/>
  <c r="D934" i="2" a="1"/>
  <c r="D934" i="2" s="1"/>
  <c r="D935" i="2" a="1"/>
  <c r="D935" i="2" s="1"/>
  <c r="D936" i="2" a="1"/>
  <c r="D936" i="2" s="1"/>
  <c r="D937" i="2" a="1"/>
  <c r="D937" i="2" s="1"/>
  <c r="D938" i="2" a="1"/>
  <c r="D938" i="2" s="1"/>
  <c r="D939" i="2" a="1"/>
  <c r="D939" i="2" s="1"/>
  <c r="D940" i="2" a="1"/>
  <c r="D940" i="2" s="1"/>
  <c r="D941" i="2" a="1"/>
  <c r="D941" i="2" s="1"/>
  <c r="D942" i="2" a="1"/>
  <c r="D942" i="2" s="1"/>
  <c r="D943" i="2" a="1"/>
  <c r="D943" i="2" s="1"/>
  <c r="D944" i="2" a="1"/>
  <c r="D944" i="2" s="1"/>
  <c r="D945" i="2" a="1"/>
  <c r="D945" i="2" s="1"/>
  <c r="D946" i="2" a="1"/>
  <c r="D946" i="2" s="1"/>
  <c r="D947" i="2" a="1"/>
  <c r="D947" i="2" s="1"/>
  <c r="D948" i="2" a="1"/>
  <c r="D948" i="2" s="1"/>
  <c r="D949" i="2" a="1"/>
  <c r="D949" i="2" s="1"/>
  <c r="D950" i="2" a="1"/>
  <c r="D950" i="2" s="1"/>
  <c r="D951" i="2" a="1"/>
  <c r="D951" i="2" s="1"/>
  <c r="D952" i="2" a="1"/>
  <c r="D952" i="2" s="1"/>
  <c r="D953" i="2" a="1"/>
  <c r="D953" i="2" s="1"/>
  <c r="D954" i="2" a="1"/>
  <c r="D954" i="2" s="1"/>
  <c r="D955" i="2" a="1"/>
  <c r="D955" i="2" s="1"/>
  <c r="D956" i="2" a="1"/>
  <c r="D956" i="2" s="1"/>
  <c r="D957" i="2" a="1"/>
  <c r="D957" i="2" s="1"/>
  <c r="D958" i="2" a="1"/>
  <c r="D958" i="2" s="1"/>
  <c r="D959" i="2" a="1"/>
  <c r="D959" i="2" s="1"/>
  <c r="D960" i="2" a="1"/>
  <c r="D960" i="2" s="1"/>
  <c r="D961" i="2" a="1"/>
  <c r="D961" i="2" s="1"/>
  <c r="D962" i="2" a="1"/>
  <c r="D962" i="2" s="1"/>
  <c r="D963" i="2" a="1"/>
  <c r="D963" i="2" s="1"/>
  <c r="D964" i="2" a="1"/>
  <c r="D964" i="2" s="1"/>
  <c r="D965" i="2" a="1"/>
  <c r="D965" i="2" s="1"/>
  <c r="D966" i="2" a="1"/>
  <c r="D966" i="2" s="1"/>
  <c r="D967" i="2" a="1"/>
  <c r="D967" i="2" s="1"/>
  <c r="D968" i="2" a="1"/>
  <c r="D968" i="2" s="1"/>
  <c r="D969" i="2" a="1"/>
  <c r="D969" i="2" s="1"/>
  <c r="D970" i="2" a="1"/>
  <c r="D970" i="2" s="1"/>
  <c r="D971" i="2" a="1"/>
  <c r="D971" i="2" s="1"/>
  <c r="D972" i="2" a="1"/>
  <c r="D972" i="2" s="1"/>
  <c r="D973" i="2" a="1"/>
  <c r="D973" i="2" s="1"/>
  <c r="D974" i="2" a="1"/>
  <c r="D974" i="2" s="1"/>
  <c r="D975" i="2" a="1"/>
  <c r="D975" i="2" s="1"/>
  <c r="D976" i="2" a="1"/>
  <c r="D976" i="2" s="1"/>
  <c r="D977" i="2" a="1"/>
  <c r="D977" i="2" s="1"/>
  <c r="D978" i="2" a="1"/>
  <c r="D978" i="2" s="1"/>
  <c r="D979" i="2" a="1"/>
  <c r="D979" i="2" s="1"/>
  <c r="D980" i="2" a="1"/>
  <c r="D980" i="2" s="1"/>
  <c r="D981" i="2" a="1"/>
  <c r="D981" i="2" s="1"/>
  <c r="D982" i="2" a="1"/>
  <c r="D982" i="2" s="1"/>
  <c r="D983" i="2" a="1"/>
  <c r="D983" i="2" s="1"/>
  <c r="D984" i="2" a="1"/>
  <c r="D984" i="2" s="1"/>
  <c r="D985" i="2" a="1"/>
  <c r="D985" i="2" s="1"/>
  <c r="D986" i="2" a="1"/>
  <c r="D986" i="2" s="1"/>
  <c r="D987" i="2" a="1"/>
  <c r="D987" i="2" s="1"/>
  <c r="D988" i="2" a="1"/>
  <c r="D988" i="2" s="1"/>
  <c r="D989" i="2" a="1"/>
  <c r="D989" i="2" s="1"/>
  <c r="D990" i="2" a="1"/>
  <c r="D990" i="2" s="1"/>
  <c r="D991" i="2" a="1"/>
  <c r="D991" i="2" s="1"/>
  <c r="D992" i="2" a="1"/>
  <c r="D992" i="2" s="1"/>
  <c r="D993" i="2" a="1"/>
  <c r="D993" i="2" s="1"/>
  <c r="D994" i="2" a="1"/>
  <c r="D994" i="2" s="1"/>
  <c r="D995" i="2" a="1"/>
  <c r="D995" i="2" s="1"/>
  <c r="D996" i="2" a="1"/>
  <c r="D996" i="2" s="1"/>
  <c r="D997" i="2" a="1"/>
  <c r="D997" i="2" s="1"/>
  <c r="D998" i="2" a="1"/>
  <c r="D998" i="2" s="1"/>
  <c r="D999" i="2" a="1"/>
  <c r="D999" i="2" s="1"/>
  <c r="D1000" i="2" a="1"/>
  <c r="D1000" i="2" s="1"/>
  <c r="D1001" i="2" a="1"/>
  <c r="D1001" i="2" s="1"/>
  <c r="D1002" i="2" a="1"/>
  <c r="D1002" i="2" s="1"/>
  <c r="D1003" i="2" a="1"/>
  <c r="D1003" i="2" s="1"/>
  <c r="D1004" i="2" a="1"/>
  <c r="D1004" i="2" s="1"/>
  <c r="D1005" i="2" a="1"/>
  <c r="D1005" i="2" s="1"/>
  <c r="D1006" i="2" a="1"/>
  <c r="D1006" i="2" s="1"/>
  <c r="D1007" i="2" a="1"/>
  <c r="D1007" i="2" s="1"/>
  <c r="D1008" i="2" a="1"/>
  <c r="D1008" i="2" s="1"/>
  <c r="D1009" i="2" a="1"/>
  <c r="D1009" i="2" s="1"/>
  <c r="D1010" i="2" a="1"/>
  <c r="D1010" i="2" s="1"/>
  <c r="D1011" i="2" a="1"/>
  <c r="D1011" i="2" s="1"/>
  <c r="D1012" i="2" a="1"/>
  <c r="D1012" i="2" s="1"/>
  <c r="D1013" i="2" a="1"/>
  <c r="D1013" i="2" s="1"/>
  <c r="D1014" i="2" a="1"/>
  <c r="D1014" i="2" s="1"/>
  <c r="D1015" i="2" a="1"/>
  <c r="D1015" i="2" s="1"/>
  <c r="D1016" i="2" a="1"/>
  <c r="D1016" i="2" s="1"/>
  <c r="D1017" i="2" a="1"/>
  <c r="D1017" i="2" s="1"/>
  <c r="D1018" i="2" a="1"/>
  <c r="D1018" i="2" s="1"/>
  <c r="D1019" i="2" a="1"/>
  <c r="D1019" i="2" s="1"/>
  <c r="D1020" i="2" a="1"/>
  <c r="D1020" i="2" s="1"/>
  <c r="D1021" i="2" a="1"/>
  <c r="D1021" i="2" s="1"/>
  <c r="D1022" i="2" a="1"/>
  <c r="D1022" i="2" s="1"/>
  <c r="D1023" i="2" a="1"/>
  <c r="D1023" i="2" s="1"/>
  <c r="D1024" i="2" a="1"/>
  <c r="D1024" i="2" s="1"/>
  <c r="D1025" i="2" a="1"/>
  <c r="D1025" i="2" s="1"/>
  <c r="D1026" i="2" a="1"/>
  <c r="D1026" i="2" s="1"/>
  <c r="D1027" i="2" a="1"/>
  <c r="D1027" i="2" s="1"/>
  <c r="D1028" i="2" a="1"/>
  <c r="D1028" i="2" s="1"/>
  <c r="D1029" i="2" a="1"/>
  <c r="D1029" i="2" s="1"/>
  <c r="D1030" i="2" a="1"/>
  <c r="D1030" i="2" s="1"/>
  <c r="D1031" i="2" a="1"/>
  <c r="D1031" i="2" s="1"/>
  <c r="D1032" i="2" a="1"/>
  <c r="D1032" i="2" s="1"/>
  <c r="D1033" i="2" a="1"/>
  <c r="D1033" i="2" s="1"/>
  <c r="D1034" i="2" a="1"/>
  <c r="D1034" i="2" s="1"/>
  <c r="D1035" i="2" a="1"/>
  <c r="D1035" i="2" s="1"/>
  <c r="D1036" i="2" a="1"/>
  <c r="D1036" i="2" s="1"/>
  <c r="D1037" i="2" a="1"/>
  <c r="D1037" i="2" s="1"/>
  <c r="D1038" i="2" a="1"/>
  <c r="D1038" i="2" s="1"/>
  <c r="D1039" i="2" a="1"/>
  <c r="D1039" i="2" s="1"/>
  <c r="D1040" i="2" a="1"/>
  <c r="D1040" i="2" s="1"/>
  <c r="D1041" i="2" a="1"/>
  <c r="D1041" i="2" s="1"/>
  <c r="D1042" i="2" a="1"/>
  <c r="D1042" i="2" s="1"/>
  <c r="D1043" i="2" a="1"/>
  <c r="D1043" i="2" s="1"/>
  <c r="D1044" i="2" a="1"/>
  <c r="D1044" i="2" s="1"/>
  <c r="D1045" i="2" a="1"/>
  <c r="D1045" i="2" s="1"/>
  <c r="D1046" i="2" a="1"/>
  <c r="D1046" i="2" s="1"/>
  <c r="D1047" i="2" a="1"/>
  <c r="D1047" i="2" s="1"/>
  <c r="D1048" i="2" a="1"/>
  <c r="D1048" i="2" s="1"/>
  <c r="D1049" i="2" a="1"/>
  <c r="D1049" i="2" s="1"/>
  <c r="D1050" i="2" a="1"/>
  <c r="D1050" i="2" s="1"/>
  <c r="D1051" i="2" a="1"/>
  <c r="D1051" i="2" s="1"/>
  <c r="D1052" i="2" a="1"/>
  <c r="D1052" i="2" s="1"/>
  <c r="D1053" i="2" a="1"/>
  <c r="D1053" i="2" s="1"/>
  <c r="D1054" i="2" a="1"/>
  <c r="D1054" i="2" s="1"/>
  <c r="D1055" i="2" a="1"/>
  <c r="D1055" i="2" s="1"/>
  <c r="D1056" i="2" a="1"/>
  <c r="D1056" i="2" s="1"/>
  <c r="D1057" i="2" a="1"/>
  <c r="D1057" i="2" s="1"/>
  <c r="D1058" i="2" a="1"/>
  <c r="D1058" i="2" s="1"/>
  <c r="D1059" i="2" a="1"/>
  <c r="D1059" i="2" s="1"/>
  <c r="D1060" i="2" a="1"/>
  <c r="D1060" i="2" s="1"/>
  <c r="D1061" i="2" a="1"/>
  <c r="D1061" i="2" s="1"/>
  <c r="D1062" i="2" a="1"/>
  <c r="D1062" i="2" s="1"/>
  <c r="D1063" i="2" a="1"/>
  <c r="D1063" i="2" s="1"/>
  <c r="D1064" i="2" a="1"/>
  <c r="D1064" i="2" s="1"/>
  <c r="D1065" i="2" a="1"/>
  <c r="D1065" i="2" s="1"/>
  <c r="D1066" i="2" a="1"/>
  <c r="D1066" i="2" s="1"/>
  <c r="D1067" i="2" a="1"/>
  <c r="D1067" i="2" s="1"/>
  <c r="D1068" i="2" a="1"/>
  <c r="D1068" i="2" s="1"/>
  <c r="D1069" i="2" a="1"/>
  <c r="D1069" i="2" s="1"/>
  <c r="D1070" i="2" a="1"/>
  <c r="D1070" i="2" s="1"/>
  <c r="D1071" i="2" a="1"/>
  <c r="D1071" i="2" s="1"/>
  <c r="D1072" i="2" a="1"/>
  <c r="D1072" i="2" s="1"/>
  <c r="D1073" i="2" a="1"/>
  <c r="D1073" i="2" s="1"/>
  <c r="D1074" i="2" a="1"/>
  <c r="D1074" i="2" s="1"/>
  <c r="D1075" i="2" a="1"/>
  <c r="D1075" i="2" s="1"/>
  <c r="D1076" i="2" a="1"/>
  <c r="D1076" i="2" s="1"/>
  <c r="D1077" i="2" a="1"/>
  <c r="D1077" i="2" s="1"/>
  <c r="D1078" i="2" a="1"/>
  <c r="D1078" i="2" s="1"/>
  <c r="D1079" i="2" a="1"/>
  <c r="D1079" i="2" s="1"/>
  <c r="D1080" i="2" a="1"/>
  <c r="D1080" i="2" s="1"/>
  <c r="D1081" i="2" a="1"/>
  <c r="D1081" i="2" s="1"/>
  <c r="D1082" i="2" a="1"/>
  <c r="D1082" i="2" s="1"/>
  <c r="D1083" i="2" a="1"/>
  <c r="D1083" i="2" s="1"/>
  <c r="D1084" i="2" a="1"/>
  <c r="D1084" i="2" s="1"/>
  <c r="D1085" i="2" a="1"/>
  <c r="D1085" i="2" s="1"/>
  <c r="D1086" i="2" a="1"/>
  <c r="D1086" i="2" s="1"/>
  <c r="D1087" i="2" a="1"/>
  <c r="D1087" i="2" s="1"/>
  <c r="D1088" i="2" a="1"/>
  <c r="D1088" i="2" s="1"/>
  <c r="D1089" i="2" a="1"/>
  <c r="D1089" i="2" s="1"/>
  <c r="D1090" i="2" a="1"/>
  <c r="D1090" i="2" s="1"/>
  <c r="D1091" i="2" a="1"/>
  <c r="D1091" i="2" s="1"/>
  <c r="D1092" i="2" a="1"/>
  <c r="D1092" i="2" s="1"/>
  <c r="D1093" i="2" a="1"/>
  <c r="D1093" i="2" s="1"/>
  <c r="D1094" i="2" a="1"/>
  <c r="D1094" i="2" s="1"/>
  <c r="D1095" i="2" a="1"/>
  <c r="D1095" i="2" s="1"/>
  <c r="D1096" i="2" a="1"/>
  <c r="D1096" i="2" s="1"/>
  <c r="D1097" i="2" a="1"/>
  <c r="D1097" i="2" s="1"/>
  <c r="D1098" i="2" a="1"/>
  <c r="D1098" i="2" s="1"/>
  <c r="D1099" i="2" a="1"/>
  <c r="D1099" i="2" s="1"/>
  <c r="D1100" i="2" a="1"/>
  <c r="D1100" i="2" s="1"/>
  <c r="D1101" i="2" a="1"/>
  <c r="D1101" i="2" s="1"/>
  <c r="D1102" i="2" a="1"/>
  <c r="D1102" i="2" s="1"/>
  <c r="D1103" i="2" a="1"/>
  <c r="D1103" i="2" s="1"/>
  <c r="D1104" i="2" a="1"/>
  <c r="D1104" i="2" s="1"/>
  <c r="D1105" i="2" a="1"/>
  <c r="D1105" i="2" s="1"/>
  <c r="D1106" i="2" a="1"/>
  <c r="D1106" i="2" s="1"/>
  <c r="D1107" i="2" a="1"/>
  <c r="D1107" i="2" s="1"/>
  <c r="D1108" i="2" a="1"/>
  <c r="D1108" i="2" s="1"/>
  <c r="D1109" i="2" a="1"/>
  <c r="D1109" i="2" s="1"/>
  <c r="D1110" i="2" a="1"/>
  <c r="D1110" i="2" s="1"/>
  <c r="D1111" i="2" a="1"/>
  <c r="D1111" i="2" s="1"/>
  <c r="D1112" i="2" a="1"/>
  <c r="D1112" i="2" s="1"/>
  <c r="D1113" i="2" a="1"/>
  <c r="D1113" i="2" s="1"/>
  <c r="D1114" i="2" a="1"/>
  <c r="D1114" i="2" s="1"/>
  <c r="D1115" i="2" a="1"/>
  <c r="D1115" i="2" s="1"/>
  <c r="D1116" i="2" a="1"/>
  <c r="D1116" i="2" s="1"/>
  <c r="D1117" i="2" a="1"/>
  <c r="D1117" i="2" s="1"/>
  <c r="D1118" i="2" a="1"/>
  <c r="D1118" i="2" s="1"/>
  <c r="D1119" i="2" a="1"/>
  <c r="D1119" i="2" s="1"/>
  <c r="D1120" i="2" a="1"/>
  <c r="D1120" i="2" s="1"/>
  <c r="D1121" i="2" a="1"/>
  <c r="D1121" i="2" s="1"/>
  <c r="D1122" i="2" a="1"/>
  <c r="D1122" i="2" s="1"/>
  <c r="D1123" i="2" a="1"/>
  <c r="D1123" i="2" s="1"/>
  <c r="D1124" i="2" a="1"/>
  <c r="D1124" i="2" s="1"/>
  <c r="D1125" i="2" a="1"/>
  <c r="D1125" i="2" s="1"/>
  <c r="D1126" i="2" a="1"/>
  <c r="D1126" i="2" s="1"/>
  <c r="D1127" i="2" a="1"/>
  <c r="D1127" i="2" s="1"/>
  <c r="D1128" i="2" a="1"/>
  <c r="D1128" i="2" s="1"/>
  <c r="D1129" i="2" a="1"/>
  <c r="D1129" i="2" s="1"/>
  <c r="D1130" i="2" a="1"/>
  <c r="D1130" i="2" s="1"/>
  <c r="D1131" i="2" a="1"/>
  <c r="D1131" i="2" s="1"/>
  <c r="D1132" i="2" a="1"/>
  <c r="D1132" i="2" s="1"/>
  <c r="D1133" i="2" a="1"/>
  <c r="D1133" i="2" s="1"/>
  <c r="D1134" i="2" a="1"/>
  <c r="D1134" i="2" s="1"/>
  <c r="D1135" i="2" a="1"/>
  <c r="D1135" i="2" s="1"/>
  <c r="D1136" i="2" a="1"/>
  <c r="D1136" i="2" s="1"/>
  <c r="D1137" i="2" a="1"/>
  <c r="D1137" i="2" s="1"/>
  <c r="D1138" i="2" a="1"/>
  <c r="D1138" i="2" s="1"/>
  <c r="D1139" i="2" a="1"/>
  <c r="D1139" i="2" s="1"/>
  <c r="D1140" i="2" a="1"/>
  <c r="D1140" i="2" s="1"/>
  <c r="D1141" i="2" a="1"/>
  <c r="D1141" i="2" s="1"/>
  <c r="D1142" i="2" a="1"/>
  <c r="D1142" i="2" s="1"/>
  <c r="D1143" i="2" a="1"/>
  <c r="D1143" i="2" s="1"/>
  <c r="D1144" i="2" a="1"/>
  <c r="D1144" i="2" s="1"/>
  <c r="D1145" i="2" a="1"/>
  <c r="D1145" i="2" s="1"/>
  <c r="D1146" i="2" a="1"/>
  <c r="D1146" i="2" s="1"/>
  <c r="D1147" i="2" a="1"/>
  <c r="D1147" i="2" s="1"/>
  <c r="D1148" i="2" a="1"/>
  <c r="D1148" i="2" s="1"/>
  <c r="D1149" i="2" a="1"/>
  <c r="D1149" i="2" s="1"/>
  <c r="D1150" i="2" a="1"/>
  <c r="D1150" i="2" s="1"/>
  <c r="D1151" i="2" a="1"/>
  <c r="D1151" i="2" s="1"/>
  <c r="D1152" i="2" a="1"/>
  <c r="D1152" i="2" s="1"/>
  <c r="D1153" i="2" a="1"/>
  <c r="D1153" i="2" s="1"/>
  <c r="D1154" i="2" a="1"/>
  <c r="D1154" i="2" s="1"/>
  <c r="D1155" i="2" a="1"/>
  <c r="D1155" i="2" s="1"/>
  <c r="D1156" i="2" a="1"/>
  <c r="D1156" i="2" s="1"/>
  <c r="D1157" i="2" a="1"/>
  <c r="D1157" i="2" s="1"/>
  <c r="D1158" i="2" a="1"/>
  <c r="D1158" i="2" s="1"/>
  <c r="D1159" i="2" a="1"/>
  <c r="D1159" i="2" s="1"/>
  <c r="D1160" i="2" a="1"/>
  <c r="D1160" i="2" s="1"/>
  <c r="D1161" i="2" a="1"/>
  <c r="D1161" i="2" s="1"/>
  <c r="D1162" i="2" a="1"/>
  <c r="D1162" i="2" s="1"/>
  <c r="D1163" i="2" a="1"/>
  <c r="D1163" i="2" s="1"/>
  <c r="D1164" i="2" a="1"/>
  <c r="D1164" i="2" s="1"/>
  <c r="D1165" i="2" a="1"/>
  <c r="D1165" i="2" s="1"/>
  <c r="D1166" i="2" a="1"/>
  <c r="D1166" i="2" s="1"/>
  <c r="D1167" i="2" a="1"/>
  <c r="D1167" i="2" s="1"/>
  <c r="D1168" i="2" a="1"/>
  <c r="D1168" i="2" s="1"/>
  <c r="D1169" i="2" a="1"/>
  <c r="D1169" i="2" s="1"/>
  <c r="D1170" i="2" a="1"/>
  <c r="D1170" i="2" s="1"/>
  <c r="D1171" i="2" a="1"/>
  <c r="D1171" i="2" s="1"/>
  <c r="D1172" i="2" a="1"/>
  <c r="D1172" i="2" s="1"/>
  <c r="D1173" i="2" a="1"/>
  <c r="D1173" i="2" s="1"/>
  <c r="D1174" i="2" a="1"/>
  <c r="D1174" i="2" s="1"/>
  <c r="D1175" i="2" a="1"/>
  <c r="D1175" i="2" s="1"/>
  <c r="D1176" i="2" a="1"/>
  <c r="D1176" i="2" s="1"/>
  <c r="D1177" i="2" a="1"/>
  <c r="D1177" i="2" s="1"/>
  <c r="D1178" i="2" a="1"/>
  <c r="D1178" i="2" s="1"/>
  <c r="D1179" i="2" a="1"/>
  <c r="D1179" i="2" s="1"/>
  <c r="D1180" i="2" a="1"/>
  <c r="D1180" i="2" s="1"/>
  <c r="D1181" i="2" a="1"/>
  <c r="D1181" i="2" s="1"/>
  <c r="D1182" i="2" a="1"/>
  <c r="D1182" i="2" s="1"/>
  <c r="D1183" i="2" a="1"/>
  <c r="D1183" i="2" s="1"/>
  <c r="D1184" i="2" a="1"/>
  <c r="D1184" i="2" s="1"/>
  <c r="D1185" i="2" a="1"/>
  <c r="D1185" i="2" s="1"/>
  <c r="D1186" i="2" a="1"/>
  <c r="D1186" i="2" s="1"/>
  <c r="D1187" i="2" a="1"/>
  <c r="D1187" i="2" s="1"/>
  <c r="D1188" i="2" a="1"/>
  <c r="D1188" i="2" s="1"/>
  <c r="D1189" i="2" a="1"/>
  <c r="D1189" i="2" s="1"/>
  <c r="D1190" i="2" a="1"/>
  <c r="D1190" i="2" s="1"/>
  <c r="D1191" i="2" a="1"/>
  <c r="D1191" i="2" s="1"/>
  <c r="D1192" i="2" a="1"/>
  <c r="D1192" i="2" s="1"/>
  <c r="D1193" i="2" a="1"/>
  <c r="D1193" i="2" s="1"/>
  <c r="D1194" i="2" a="1"/>
  <c r="D1194" i="2" s="1"/>
  <c r="D1195" i="2" a="1"/>
  <c r="D1195" i="2" s="1"/>
  <c r="D1196" i="2" a="1"/>
  <c r="D1196" i="2" s="1"/>
  <c r="D1197" i="2" a="1"/>
  <c r="D1197" i="2" s="1"/>
  <c r="D1198" i="2" a="1"/>
  <c r="D1198" i="2" s="1"/>
  <c r="D1199" i="2" a="1"/>
  <c r="D1199" i="2" s="1"/>
  <c r="D1200" i="2" a="1"/>
  <c r="D1200" i="2" s="1"/>
  <c r="D1201" i="2" a="1"/>
  <c r="D1201" i="2" s="1"/>
  <c r="D1202" i="2" a="1"/>
  <c r="D1202" i="2" s="1"/>
  <c r="D1203" i="2" a="1"/>
  <c r="D1203" i="2" s="1"/>
  <c r="D1204" i="2" a="1"/>
  <c r="D1204" i="2" s="1"/>
  <c r="D1205" i="2" a="1"/>
  <c r="D1205" i="2" s="1"/>
  <c r="D1206" i="2" a="1"/>
  <c r="D1206" i="2" s="1"/>
  <c r="D1207" i="2" a="1"/>
  <c r="D1207" i="2" s="1"/>
  <c r="D1208" i="2" a="1"/>
  <c r="D1208" i="2" s="1"/>
  <c r="D1209" i="2" a="1"/>
  <c r="D1209" i="2" s="1"/>
  <c r="D1210" i="2" a="1"/>
  <c r="D1210" i="2" s="1"/>
  <c r="D1211" i="2" a="1"/>
  <c r="D1211" i="2" s="1"/>
  <c r="D1212" i="2" a="1"/>
  <c r="D1212" i="2" s="1"/>
  <c r="D1213" i="2" a="1"/>
  <c r="D1213" i="2" s="1"/>
  <c r="D1214" i="2" a="1"/>
  <c r="D1214" i="2" s="1"/>
  <c r="D1215" i="2" a="1"/>
  <c r="D1215" i="2" s="1"/>
  <c r="D1216" i="2" a="1"/>
  <c r="D1216" i="2" s="1"/>
  <c r="D1217" i="2" a="1"/>
  <c r="D1217" i="2" s="1"/>
  <c r="D1218" i="2" a="1"/>
  <c r="D1218" i="2" s="1"/>
  <c r="D1219" i="2" a="1"/>
  <c r="D1219" i="2" s="1"/>
  <c r="D1220" i="2" a="1"/>
  <c r="D1220" i="2" s="1"/>
  <c r="D1221" i="2" a="1"/>
  <c r="D1221" i="2" s="1"/>
  <c r="D1222" i="2" a="1"/>
  <c r="D1222" i="2" s="1"/>
  <c r="D1223" i="2" a="1"/>
  <c r="D1223" i="2" s="1"/>
  <c r="D1224" i="2" a="1"/>
  <c r="D1224" i="2" s="1"/>
  <c r="D1225" i="2" a="1"/>
  <c r="D1225" i="2" s="1"/>
  <c r="D1226" i="2" a="1"/>
  <c r="D1226" i="2" s="1"/>
  <c r="D1227" i="2" a="1"/>
  <c r="D1227" i="2" s="1"/>
  <c r="D1228" i="2" a="1"/>
  <c r="D1228" i="2" s="1"/>
  <c r="D1229" i="2" a="1"/>
  <c r="D1229" i="2" s="1"/>
  <c r="D1230" i="2" a="1"/>
  <c r="D1230" i="2" s="1"/>
  <c r="D1231" i="2" a="1"/>
  <c r="D1231" i="2" s="1"/>
  <c r="D1232" i="2" a="1"/>
  <c r="D1232" i="2" s="1"/>
  <c r="D1233" i="2" a="1"/>
  <c r="D1233" i="2" s="1"/>
  <c r="D1234" i="2" a="1"/>
  <c r="D1234" i="2" s="1"/>
  <c r="D1235" i="2" a="1"/>
  <c r="D1235" i="2" s="1"/>
  <c r="D1236" i="2" a="1"/>
  <c r="D1236" i="2" s="1"/>
  <c r="D1237" i="2" a="1"/>
  <c r="D1237" i="2" s="1"/>
  <c r="D1238" i="2" a="1"/>
  <c r="D1238" i="2" s="1"/>
  <c r="D1239" i="2" a="1"/>
  <c r="D1239" i="2" s="1"/>
  <c r="D1240" i="2" a="1"/>
  <c r="D1240" i="2" s="1"/>
  <c r="D1241" i="2" a="1"/>
  <c r="D1241" i="2" s="1"/>
  <c r="D1242" i="2" a="1"/>
  <c r="D1242" i="2" s="1"/>
  <c r="D1243" i="2" a="1"/>
  <c r="D1243" i="2" s="1"/>
  <c r="D1244" i="2" a="1"/>
  <c r="D1244" i="2" s="1"/>
  <c r="D1245" i="2" a="1"/>
  <c r="D1245" i="2" s="1"/>
  <c r="D1246" i="2" a="1"/>
  <c r="D1246" i="2" s="1"/>
  <c r="D1247" i="2" a="1"/>
  <c r="D1247" i="2" s="1"/>
  <c r="D1248" i="2" a="1"/>
  <c r="D1248" i="2" s="1"/>
  <c r="D1249" i="2" a="1"/>
  <c r="D1249" i="2" s="1"/>
  <c r="D1250" i="2" a="1"/>
  <c r="D1250" i="2" s="1"/>
  <c r="D1251" i="2" a="1"/>
  <c r="D1251" i="2" s="1"/>
  <c r="D1252" i="2" a="1"/>
  <c r="D1252" i="2" s="1"/>
  <c r="D1253" i="2" a="1"/>
  <c r="D1253" i="2" s="1"/>
  <c r="D1254" i="2" a="1"/>
  <c r="D1254" i="2" s="1"/>
  <c r="D1255" i="2" a="1"/>
  <c r="D1255" i="2" s="1"/>
  <c r="D1256" i="2" a="1"/>
  <c r="D1256" i="2" s="1"/>
  <c r="D1257" i="2" a="1"/>
  <c r="D1257" i="2" s="1"/>
  <c r="D1258" i="2" a="1"/>
  <c r="D1258" i="2" s="1"/>
  <c r="D1259" i="2" a="1"/>
  <c r="D1259" i="2" s="1"/>
  <c r="D1260" i="2" a="1"/>
  <c r="D1260" i="2" s="1"/>
  <c r="D1261" i="2" a="1"/>
  <c r="D1261" i="2" s="1"/>
  <c r="D1262" i="2" a="1"/>
  <c r="D1262" i="2" s="1"/>
  <c r="D1263" i="2" a="1"/>
  <c r="D1263" i="2" s="1"/>
  <c r="D1264" i="2" a="1"/>
  <c r="D1264" i="2" s="1"/>
  <c r="D1265" i="2" a="1"/>
  <c r="D1265" i="2" s="1"/>
  <c r="D1266" i="2" a="1"/>
  <c r="D1266" i="2" s="1"/>
  <c r="D1267" i="2" a="1"/>
  <c r="D1267" i="2" s="1"/>
  <c r="D1268" i="2" a="1"/>
  <c r="D1268" i="2" s="1"/>
  <c r="D1269" i="2" a="1"/>
  <c r="D1269" i="2" s="1"/>
  <c r="D1270" i="2" a="1"/>
  <c r="D1270" i="2" s="1"/>
  <c r="D1271" i="2" a="1"/>
  <c r="D1271" i="2" s="1"/>
  <c r="D1272" i="2" a="1"/>
  <c r="D1272" i="2" s="1"/>
  <c r="D1273" i="2" a="1"/>
  <c r="D1273" i="2" s="1"/>
  <c r="D1274" i="2" a="1"/>
  <c r="D1274" i="2" s="1"/>
  <c r="D1275" i="2" a="1"/>
  <c r="D1275" i="2" s="1"/>
  <c r="D1276" i="2" a="1"/>
  <c r="D1276" i="2" s="1"/>
  <c r="D1277" i="2" a="1"/>
  <c r="D1277" i="2" s="1"/>
  <c r="D1278" i="2" a="1"/>
  <c r="D1278" i="2" s="1"/>
  <c r="D1279" i="2" a="1"/>
  <c r="D1279" i="2" s="1"/>
  <c r="D1280" i="2" a="1"/>
  <c r="D1280" i="2" s="1"/>
  <c r="D1281" i="2" a="1"/>
  <c r="D1281" i="2" s="1"/>
  <c r="D1282" i="2" a="1"/>
  <c r="D1282" i="2" s="1"/>
  <c r="D1283" i="2" a="1"/>
  <c r="D1283" i="2" s="1"/>
  <c r="D1284" i="2" a="1"/>
  <c r="D1284" i="2" s="1"/>
  <c r="D1285" i="2" a="1"/>
  <c r="D1285" i="2" s="1"/>
  <c r="D1286" i="2" a="1"/>
  <c r="D1286" i="2" s="1"/>
  <c r="D1287" i="2" a="1"/>
  <c r="D1287" i="2" s="1"/>
  <c r="D1288" i="2" a="1"/>
  <c r="D1288" i="2" s="1"/>
  <c r="D1289" i="2" a="1"/>
  <c r="D1289" i="2" s="1"/>
  <c r="D1290" i="2" a="1"/>
  <c r="D1290" i="2" s="1"/>
  <c r="D1291" i="2" a="1"/>
  <c r="D1291" i="2" s="1"/>
  <c r="D1292" i="2" a="1"/>
  <c r="D1292" i="2" s="1"/>
  <c r="D1293" i="2" a="1"/>
  <c r="D1293" i="2" s="1"/>
  <c r="D1294" i="2" a="1"/>
  <c r="D1294" i="2" s="1"/>
  <c r="D1295" i="2" a="1"/>
  <c r="D1295" i="2" s="1"/>
  <c r="D1296" i="2" a="1"/>
  <c r="D1296" i="2" s="1"/>
  <c r="D1297" i="2" a="1"/>
  <c r="D1297" i="2" s="1"/>
  <c r="D1298" i="2" a="1"/>
  <c r="D1298" i="2" s="1"/>
  <c r="D1299" i="2" a="1"/>
  <c r="D1299" i="2" s="1"/>
  <c r="D1300" i="2" a="1"/>
  <c r="D1300" i="2" s="1"/>
  <c r="D1301" i="2" a="1"/>
  <c r="D1301" i="2" s="1"/>
  <c r="D1302" i="2" a="1"/>
  <c r="D1302" i="2" s="1"/>
  <c r="D1303" i="2" a="1"/>
  <c r="D1303" i="2" s="1"/>
  <c r="D1304" i="2" a="1"/>
  <c r="D1304" i="2" s="1"/>
  <c r="D1305" i="2" a="1"/>
  <c r="D1305" i="2" s="1"/>
  <c r="D1306" i="2" a="1"/>
  <c r="D1306" i="2" s="1"/>
  <c r="D1307" i="2" a="1"/>
  <c r="D1307" i="2" s="1"/>
  <c r="D1308" i="2" a="1"/>
  <c r="D1308" i="2" s="1"/>
  <c r="D1309" i="2" a="1"/>
  <c r="D1309" i="2" s="1"/>
  <c r="D1310" i="2" a="1"/>
  <c r="D1310" i="2" s="1"/>
  <c r="D1311" i="2" a="1"/>
  <c r="D1311" i="2" s="1"/>
  <c r="D1312" i="2" a="1"/>
  <c r="D1312" i="2" s="1"/>
  <c r="D1313" i="2" a="1"/>
  <c r="D1313" i="2" s="1"/>
  <c r="D1314" i="2" a="1"/>
  <c r="D1314" i="2" s="1"/>
  <c r="D1315" i="2" a="1"/>
  <c r="D1315" i="2" s="1"/>
  <c r="D1316" i="2" a="1"/>
  <c r="D1316" i="2" s="1"/>
  <c r="D1317" i="2" a="1"/>
  <c r="D1317" i="2" s="1"/>
  <c r="D1318" i="2" a="1"/>
  <c r="D1318" i="2" s="1"/>
  <c r="D1319" i="2" a="1"/>
  <c r="D1319" i="2" s="1"/>
  <c r="D1320" i="2" a="1"/>
  <c r="D1320" i="2" s="1"/>
  <c r="D1321" i="2" a="1"/>
  <c r="D1321" i="2" s="1"/>
  <c r="D1322" i="2" a="1"/>
  <c r="D1322" i="2" s="1"/>
  <c r="D1323" i="2" a="1"/>
  <c r="D1323" i="2" s="1"/>
  <c r="D1324" i="2" a="1"/>
  <c r="D1324" i="2" s="1"/>
  <c r="D1325" i="2" a="1"/>
  <c r="D1325" i="2" s="1"/>
  <c r="D1326" i="2" a="1"/>
  <c r="D1326" i="2" s="1"/>
  <c r="D1327" i="2" a="1"/>
  <c r="D1327" i="2" s="1"/>
  <c r="D1328" i="2" a="1"/>
  <c r="D1328" i="2" s="1"/>
  <c r="D1329" i="2" a="1"/>
  <c r="D1329" i="2" s="1"/>
  <c r="D1330" i="2" a="1"/>
  <c r="D1330" i="2" s="1"/>
  <c r="D1331" i="2" a="1"/>
  <c r="D1331" i="2" s="1"/>
  <c r="D1332" i="2" a="1"/>
  <c r="D1332" i="2" s="1"/>
  <c r="D1333" i="2" a="1"/>
  <c r="D1333" i="2" s="1"/>
  <c r="D1334" i="2" a="1"/>
  <c r="D1334" i="2" s="1"/>
  <c r="D1335" i="2" a="1"/>
  <c r="D1335" i="2" s="1"/>
  <c r="D1336" i="2" a="1"/>
  <c r="D1336" i="2" s="1"/>
  <c r="D1337" i="2" a="1"/>
  <c r="D1337" i="2" s="1"/>
  <c r="D1338" i="2" a="1"/>
  <c r="D1338" i="2" s="1"/>
  <c r="D1339" i="2" a="1"/>
  <c r="D1339" i="2" s="1"/>
  <c r="D1340" i="2" a="1"/>
  <c r="D1340" i="2" s="1"/>
  <c r="D1341" i="2" a="1"/>
  <c r="D1341" i="2" s="1"/>
  <c r="D1342" i="2" a="1"/>
  <c r="D1342" i="2" s="1"/>
  <c r="D1343" i="2" a="1"/>
  <c r="D1343" i="2" s="1"/>
  <c r="D1344" i="2" a="1"/>
  <c r="D1344" i="2" s="1"/>
  <c r="D1345" i="2" a="1"/>
  <c r="D1345" i="2" s="1"/>
  <c r="D1346" i="2" a="1"/>
  <c r="D1346" i="2" s="1"/>
  <c r="D1347" i="2" a="1"/>
  <c r="D1347" i="2" s="1"/>
  <c r="D1348" i="2" a="1"/>
  <c r="D1348" i="2" s="1"/>
  <c r="D1349" i="2" a="1"/>
  <c r="D1349" i="2" s="1"/>
  <c r="D1350" i="2" a="1"/>
  <c r="D1350" i="2" s="1"/>
  <c r="D1351" i="2" a="1"/>
  <c r="D1351" i="2" s="1"/>
  <c r="D1352" i="2" a="1"/>
  <c r="D1352" i="2" s="1"/>
  <c r="D1353" i="2" a="1"/>
  <c r="D1353" i="2" s="1"/>
  <c r="D1354" i="2" a="1"/>
  <c r="D1354" i="2" s="1"/>
  <c r="D1355" i="2" a="1"/>
  <c r="D1355" i="2" s="1"/>
  <c r="D1356" i="2" a="1"/>
  <c r="D1356" i="2" s="1"/>
  <c r="D1357" i="2" a="1"/>
  <c r="D1357" i="2" s="1"/>
  <c r="D1358" i="2" a="1"/>
  <c r="D1358" i="2" s="1"/>
  <c r="D1359" i="2" a="1"/>
  <c r="D1359" i="2" s="1"/>
  <c r="D1360" i="2" a="1"/>
  <c r="D1360" i="2" s="1"/>
  <c r="D1361" i="2" a="1"/>
  <c r="D1361" i="2" s="1"/>
  <c r="D1362" i="2" a="1"/>
  <c r="D1362" i="2" s="1"/>
  <c r="D1363" i="2" a="1"/>
  <c r="D1363" i="2" s="1"/>
  <c r="D1364" i="2" a="1"/>
  <c r="D1364" i="2" s="1"/>
  <c r="D1365" i="2" a="1"/>
  <c r="D1365" i="2" s="1"/>
  <c r="D1366" i="2" a="1"/>
  <c r="D1366" i="2" s="1"/>
  <c r="D1367" i="2" a="1"/>
  <c r="D1367" i="2" s="1"/>
  <c r="D1368" i="2" a="1"/>
  <c r="D1368" i="2" s="1"/>
  <c r="D1369" i="2" a="1"/>
  <c r="D1369" i="2" s="1"/>
  <c r="D1370" i="2" a="1"/>
  <c r="D1370" i="2" s="1"/>
  <c r="D1371" i="2" a="1"/>
  <c r="D1371" i="2" s="1"/>
  <c r="D1372" i="2" a="1"/>
  <c r="D1372" i="2" s="1"/>
  <c r="D1373" i="2" a="1"/>
  <c r="D1373" i="2" s="1"/>
  <c r="D1374" i="2" a="1"/>
  <c r="D1374" i="2" s="1"/>
  <c r="D1375" i="2" a="1"/>
  <c r="D1375" i="2" s="1"/>
  <c r="D1376" i="2" a="1"/>
  <c r="D1376" i="2" s="1"/>
  <c r="D1377" i="2" a="1"/>
  <c r="D1377" i="2" s="1"/>
  <c r="D1378" i="2" a="1"/>
  <c r="D1378" i="2" s="1"/>
  <c r="D1379" i="2" a="1"/>
  <c r="D1379" i="2" s="1"/>
  <c r="D1380" i="2" a="1"/>
  <c r="D1380" i="2" s="1"/>
  <c r="D1381" i="2" a="1"/>
  <c r="D1381" i="2" s="1"/>
  <c r="D1382" i="2" a="1"/>
  <c r="D1382" i="2" s="1"/>
  <c r="D1383" i="2" a="1"/>
  <c r="D1383" i="2" s="1"/>
  <c r="D1384" i="2" a="1"/>
  <c r="D1384" i="2" s="1"/>
  <c r="D1385" i="2" a="1"/>
  <c r="D1385" i="2" s="1"/>
  <c r="D1386" i="2" a="1"/>
  <c r="D1386" i="2" s="1"/>
  <c r="D1387" i="2" a="1"/>
  <c r="D1387" i="2" s="1"/>
  <c r="D1388" i="2" a="1"/>
  <c r="D1388" i="2" s="1"/>
  <c r="D1389" i="2" a="1"/>
  <c r="D1389" i="2" s="1"/>
  <c r="D1390" i="2" a="1"/>
  <c r="D1390" i="2" s="1"/>
  <c r="D1391" i="2" a="1"/>
  <c r="D1391" i="2" s="1"/>
  <c r="D1392" i="2" a="1"/>
  <c r="D1392" i="2" s="1"/>
  <c r="D1393" i="2" a="1"/>
  <c r="D1393" i="2" s="1"/>
  <c r="D1394" i="2" a="1"/>
  <c r="D1394" i="2" s="1"/>
  <c r="D1395" i="2" a="1"/>
  <c r="D1395" i="2" s="1"/>
  <c r="D1396" i="2" a="1"/>
  <c r="D1396" i="2" s="1"/>
  <c r="D1397" i="2" a="1"/>
  <c r="D1397" i="2" s="1"/>
  <c r="D1398" i="2" a="1"/>
  <c r="D1398" i="2" s="1"/>
  <c r="D1399" i="2" a="1"/>
  <c r="D1399" i="2" s="1"/>
  <c r="D1400" i="2" a="1"/>
  <c r="D1400" i="2" s="1"/>
  <c r="D1401" i="2" a="1"/>
  <c r="D1401" i="2" s="1"/>
  <c r="D1402" i="2" a="1"/>
  <c r="D1402" i="2" s="1"/>
  <c r="D1403" i="2" a="1"/>
  <c r="D1403" i="2" s="1"/>
  <c r="D1404" i="2" a="1"/>
  <c r="D1404" i="2" s="1"/>
  <c r="D1405" i="2" a="1"/>
  <c r="D1405" i="2" s="1"/>
  <c r="D1406" i="2" a="1"/>
  <c r="D1406" i="2" s="1"/>
  <c r="D1407" i="2" a="1"/>
  <c r="D1407" i="2" s="1"/>
  <c r="D1408" i="2" a="1"/>
  <c r="D1408" i="2" s="1"/>
  <c r="D1409" i="2" a="1"/>
  <c r="D1409" i="2" s="1"/>
  <c r="D1410" i="2" a="1"/>
  <c r="D1410" i="2" s="1"/>
  <c r="D1411" i="2" a="1"/>
  <c r="D1411" i="2" s="1"/>
  <c r="D1412" i="2" a="1"/>
  <c r="D1412" i="2" s="1"/>
  <c r="D1413" i="2" a="1"/>
  <c r="D1413" i="2" s="1"/>
  <c r="D1414" i="2" a="1"/>
  <c r="D1414" i="2" s="1"/>
  <c r="D1415" i="2" a="1"/>
  <c r="D1415" i="2" s="1"/>
  <c r="D1416" i="2" a="1"/>
  <c r="D1416" i="2" s="1"/>
  <c r="D1417" i="2" a="1"/>
  <c r="D1417" i="2" s="1"/>
  <c r="D1418" i="2" a="1"/>
  <c r="D1418" i="2" s="1"/>
  <c r="D1419" i="2" a="1"/>
  <c r="D1419" i="2" s="1"/>
  <c r="D1420" i="2" a="1"/>
  <c r="D1420" i="2" s="1"/>
  <c r="D1421" i="2" a="1"/>
  <c r="D1421" i="2" s="1"/>
  <c r="D1422" i="2" a="1"/>
  <c r="D1422" i="2" s="1"/>
  <c r="D1423" i="2" a="1"/>
  <c r="D1423" i="2" s="1"/>
  <c r="D1424" i="2" a="1"/>
  <c r="D1424" i="2" s="1"/>
  <c r="D1425" i="2" a="1"/>
  <c r="D1425" i="2" s="1"/>
  <c r="D1426" i="2" a="1"/>
  <c r="D1426" i="2" s="1"/>
  <c r="D1427" i="2" a="1"/>
  <c r="D1427" i="2" s="1"/>
  <c r="D1428" i="2" a="1"/>
  <c r="D1428" i="2" s="1"/>
  <c r="D1429" i="2" a="1"/>
  <c r="D1429" i="2" s="1"/>
  <c r="D1430" i="2" a="1"/>
  <c r="D1430" i="2" s="1"/>
  <c r="D1431" i="2" a="1"/>
  <c r="D1431" i="2" s="1"/>
  <c r="D1432" i="2" a="1"/>
  <c r="D1432" i="2" s="1"/>
  <c r="D1433" i="2" a="1"/>
  <c r="D1433" i="2" s="1"/>
  <c r="D1434" i="2" a="1"/>
  <c r="D1434" i="2" s="1"/>
  <c r="D1435" i="2" a="1"/>
  <c r="D1435" i="2" s="1"/>
  <c r="D1436" i="2" a="1"/>
  <c r="D1436" i="2" s="1"/>
  <c r="D1437" i="2" a="1"/>
  <c r="D1437" i="2" s="1"/>
  <c r="D1438" i="2" a="1"/>
  <c r="D1438" i="2" s="1"/>
  <c r="D1439" i="2" a="1"/>
  <c r="D1439" i="2" s="1"/>
  <c r="D1440" i="2" a="1"/>
  <c r="D1440" i="2" s="1"/>
  <c r="D1441" i="2" a="1"/>
  <c r="D1441" i="2" s="1"/>
  <c r="D1442" i="2" a="1"/>
  <c r="D1442" i="2" s="1"/>
  <c r="D1443" i="2" a="1"/>
  <c r="D1443" i="2" s="1"/>
  <c r="D1444" i="2" a="1"/>
  <c r="D1444" i="2" s="1"/>
  <c r="D1445" i="2" a="1"/>
  <c r="D1445" i="2" s="1"/>
  <c r="D1446" i="2" a="1"/>
  <c r="D1446" i="2" s="1"/>
  <c r="D1447" i="2" a="1"/>
  <c r="D1447" i="2" s="1"/>
  <c r="D1448" i="2" a="1"/>
  <c r="D1448" i="2" s="1"/>
  <c r="D1449" i="2" a="1"/>
  <c r="D1449" i="2" s="1"/>
  <c r="D1450" i="2" a="1"/>
  <c r="D1450" i="2" s="1"/>
  <c r="D1451" i="2" a="1"/>
  <c r="D1451" i="2" s="1"/>
  <c r="D1452" i="2" a="1"/>
  <c r="D1452" i="2" s="1"/>
  <c r="D1453" i="2" a="1"/>
  <c r="D1453" i="2" s="1"/>
  <c r="D1454" i="2" a="1"/>
  <c r="D1454" i="2" s="1"/>
  <c r="D1455" i="2" a="1"/>
  <c r="D1455" i="2" s="1"/>
  <c r="D1456" i="2" a="1"/>
  <c r="D1456" i="2" s="1"/>
  <c r="D1457" i="2" a="1"/>
  <c r="D1457" i="2" s="1"/>
  <c r="D1458" i="2" a="1"/>
  <c r="D1458" i="2" s="1"/>
  <c r="D1459" i="2" a="1"/>
  <c r="D1459" i="2" s="1"/>
  <c r="D1460" i="2" a="1"/>
  <c r="D1460" i="2" s="1"/>
  <c r="D1461" i="2" a="1"/>
  <c r="D1461" i="2" s="1"/>
  <c r="D1462" i="2" a="1"/>
  <c r="D1462" i="2" s="1"/>
  <c r="D1463" i="2" a="1"/>
  <c r="D1463" i="2" s="1"/>
  <c r="D1464" i="2" a="1"/>
  <c r="D1464" i="2" s="1"/>
  <c r="D1465" i="2" a="1"/>
  <c r="D1465" i="2" s="1"/>
  <c r="D1466" i="2" a="1"/>
  <c r="D1466" i="2" s="1"/>
  <c r="D1467" i="2" a="1"/>
  <c r="D1467" i="2" s="1"/>
  <c r="D1468" i="2" a="1"/>
  <c r="D1468" i="2" s="1"/>
  <c r="D1469" i="2" a="1"/>
  <c r="D1469" i="2" s="1"/>
  <c r="D1470" i="2" a="1"/>
  <c r="D1470" i="2" s="1"/>
  <c r="D1471" i="2" a="1"/>
  <c r="D1471" i="2" s="1"/>
  <c r="D1472" i="2" a="1"/>
  <c r="D1472" i="2" s="1"/>
  <c r="D1473" i="2" a="1"/>
  <c r="D1473" i="2" s="1"/>
  <c r="D1474" i="2" a="1"/>
  <c r="D1474" i="2" s="1"/>
  <c r="D1475" i="2" a="1"/>
  <c r="D1475" i="2" s="1"/>
  <c r="D1476" i="2" a="1"/>
  <c r="D1476" i="2" s="1"/>
  <c r="D1477" i="2" a="1"/>
  <c r="D1477" i="2" s="1"/>
  <c r="D1478" i="2" a="1"/>
  <c r="D1478" i="2" s="1"/>
  <c r="D1479" i="2" a="1"/>
  <c r="D1479" i="2" s="1"/>
  <c r="D1480" i="2" a="1"/>
  <c r="D1480" i="2" s="1"/>
  <c r="D1481" i="2" a="1"/>
  <c r="D1481" i="2" s="1"/>
  <c r="D1482" i="2" a="1"/>
  <c r="D1482" i="2" s="1"/>
  <c r="D1483" i="2" a="1"/>
  <c r="D1483" i="2" s="1"/>
  <c r="D1484" i="2" a="1"/>
  <c r="D1484" i="2" s="1"/>
  <c r="D1485" i="2" a="1"/>
  <c r="D1485" i="2" s="1"/>
  <c r="D1486" i="2" a="1"/>
  <c r="D1486" i="2" s="1"/>
  <c r="D1487" i="2" a="1"/>
  <c r="D1487" i="2" s="1"/>
  <c r="D1488" i="2" a="1"/>
  <c r="D1488" i="2" s="1"/>
  <c r="D1489" i="2" a="1"/>
  <c r="D1489" i="2" s="1"/>
  <c r="D1490" i="2" a="1"/>
  <c r="D1490" i="2" s="1"/>
  <c r="D1491" i="2" a="1"/>
  <c r="D1491" i="2" s="1"/>
  <c r="D1492" i="2" a="1"/>
  <c r="D1492" i="2" s="1"/>
  <c r="D1493" i="2" a="1"/>
  <c r="D1493" i="2" s="1"/>
  <c r="D1494" i="2" a="1"/>
  <c r="D1494" i="2" s="1"/>
  <c r="D1495" i="2" a="1"/>
  <c r="D1495" i="2" s="1"/>
  <c r="D1496" i="2" a="1"/>
  <c r="D1496" i="2" s="1"/>
  <c r="D1497" i="2" a="1"/>
  <c r="D1497" i="2" s="1"/>
  <c r="D1498" i="2" a="1"/>
  <c r="D1498" i="2" s="1"/>
  <c r="D1499" i="2" a="1"/>
  <c r="D1499" i="2" s="1"/>
  <c r="D1500" i="2" a="1"/>
  <c r="D1500" i="2" s="1"/>
  <c r="D1501" i="2" a="1"/>
  <c r="D1501" i="2" s="1"/>
  <c r="D1502" i="2" a="1"/>
  <c r="D1502" i="2" s="1"/>
  <c r="D1503" i="2" a="1"/>
  <c r="D1503" i="2" s="1"/>
  <c r="D1504" i="2" a="1"/>
  <c r="D1504" i="2" s="1"/>
  <c r="D1505" i="2" a="1"/>
  <c r="D1505" i="2" s="1"/>
  <c r="D1506" i="2" a="1"/>
  <c r="D1506" i="2" s="1"/>
  <c r="D1507" i="2" a="1"/>
  <c r="D1507" i="2" s="1"/>
  <c r="D1508" i="2" a="1"/>
  <c r="D1508" i="2" s="1"/>
  <c r="D1509" i="2" a="1"/>
  <c r="D1509" i="2" s="1"/>
  <c r="D1510" i="2" a="1"/>
  <c r="D1510" i="2" s="1"/>
  <c r="D1511" i="2" a="1"/>
  <c r="D1511" i="2" s="1"/>
  <c r="D1512" i="2" a="1"/>
  <c r="D1512" i="2" s="1"/>
  <c r="D1513" i="2" a="1"/>
  <c r="D1513" i="2" s="1"/>
  <c r="D1514" i="2" a="1"/>
  <c r="D1514" i="2" s="1"/>
  <c r="D1515" i="2" a="1"/>
  <c r="D1515" i="2" s="1"/>
  <c r="D1516" i="2" a="1"/>
  <c r="D1516" i="2" s="1"/>
  <c r="D1517" i="2" a="1"/>
  <c r="D1517" i="2" s="1"/>
  <c r="D1518" i="2" a="1"/>
  <c r="D1518" i="2" s="1"/>
  <c r="D1519" i="2" a="1"/>
  <c r="D1519" i="2" s="1"/>
  <c r="D1520" i="2" a="1"/>
  <c r="D1520" i="2" s="1"/>
  <c r="D1521" i="2" a="1"/>
  <c r="D1521" i="2" s="1"/>
  <c r="D1522" i="2" a="1"/>
  <c r="D1522" i="2" s="1"/>
  <c r="D1523" i="2" a="1"/>
  <c r="D1523" i="2" s="1"/>
  <c r="D1524" i="2" a="1"/>
  <c r="D1524" i="2" s="1"/>
  <c r="D1525" i="2" a="1"/>
  <c r="D1525" i="2" s="1"/>
  <c r="D1526" i="2" a="1"/>
  <c r="D1526" i="2" s="1"/>
  <c r="D1527" i="2" a="1"/>
  <c r="D1527" i="2" s="1"/>
  <c r="D1528" i="2" a="1"/>
  <c r="D1528" i="2" s="1"/>
  <c r="D1529" i="2" a="1"/>
  <c r="D1529" i="2" s="1"/>
  <c r="D1530" i="2" a="1"/>
  <c r="D1530" i="2" s="1"/>
  <c r="D1531" i="2" a="1"/>
  <c r="D1531" i="2" s="1"/>
  <c r="D1532" i="2" a="1"/>
  <c r="D1532" i="2" s="1"/>
  <c r="D1533" i="2" a="1"/>
  <c r="D1533" i="2" s="1"/>
  <c r="D1534" i="2" a="1"/>
  <c r="D1534" i="2" s="1"/>
  <c r="D1535" i="2" a="1"/>
  <c r="D1535" i="2" s="1"/>
  <c r="D1536" i="2" a="1"/>
  <c r="D1536" i="2" s="1"/>
  <c r="D1537" i="2" a="1"/>
  <c r="D1537" i="2" s="1"/>
  <c r="D1538" i="2" a="1"/>
  <c r="D1538" i="2" s="1"/>
  <c r="D1539" i="2" a="1"/>
  <c r="D1539" i="2" s="1"/>
  <c r="D1540" i="2" a="1"/>
  <c r="D1540" i="2" s="1"/>
  <c r="D1541" i="2" a="1"/>
  <c r="D1541" i="2" s="1"/>
  <c r="D1542" i="2" a="1"/>
  <c r="D1542" i="2" s="1"/>
  <c r="D1543" i="2" a="1"/>
  <c r="D1543" i="2" s="1"/>
  <c r="D1544" i="2" a="1"/>
  <c r="D1544" i="2" s="1"/>
  <c r="D1545" i="2" a="1"/>
  <c r="D1545" i="2" s="1"/>
  <c r="D1546" i="2" a="1"/>
  <c r="D1546" i="2" s="1"/>
  <c r="D1547" i="2" a="1"/>
  <c r="D1547" i="2" s="1"/>
  <c r="D1548" i="2" a="1"/>
  <c r="D1548" i="2" s="1"/>
  <c r="D1549" i="2" a="1"/>
  <c r="D1549" i="2" s="1"/>
  <c r="D1550" i="2" a="1"/>
  <c r="D1550" i="2" s="1"/>
  <c r="D1551" i="2" a="1"/>
  <c r="D1551" i="2" s="1"/>
  <c r="D1552" i="2" a="1"/>
  <c r="D1552" i="2" s="1"/>
  <c r="D1553" i="2" a="1"/>
  <c r="D1553" i="2" s="1"/>
  <c r="D1554" i="2" a="1"/>
  <c r="D1554" i="2" s="1"/>
  <c r="D1555" i="2" a="1"/>
  <c r="D1555" i="2" s="1"/>
  <c r="D1556" i="2" a="1"/>
  <c r="D1556" i="2" s="1"/>
  <c r="D1557" i="2" a="1"/>
  <c r="D1557" i="2" s="1"/>
  <c r="D1558" i="2" a="1"/>
  <c r="D1558" i="2" s="1"/>
  <c r="D1559" i="2" a="1"/>
  <c r="D1559" i="2" s="1"/>
  <c r="D1560" i="2" a="1"/>
  <c r="D1560" i="2" s="1"/>
  <c r="D1561" i="2" a="1"/>
  <c r="D1561" i="2" s="1"/>
  <c r="D1562" i="2" a="1"/>
  <c r="D1562" i="2" s="1"/>
  <c r="D1563" i="2" a="1"/>
  <c r="D1563" i="2" s="1"/>
  <c r="D1564" i="2" a="1"/>
  <c r="D1564" i="2" s="1"/>
  <c r="D1565" i="2" a="1"/>
  <c r="D1565" i="2" s="1"/>
  <c r="D1566" i="2" a="1"/>
  <c r="D1566" i="2" s="1"/>
  <c r="D1567" i="2" a="1"/>
  <c r="D1567" i="2" s="1"/>
  <c r="D1568" i="2" a="1"/>
  <c r="D1568" i="2" s="1"/>
  <c r="D1569" i="2" a="1"/>
  <c r="D1569" i="2" s="1"/>
  <c r="D1570" i="2" a="1"/>
  <c r="D1570" i="2" s="1"/>
  <c r="D1571" i="2" a="1"/>
  <c r="D1571" i="2" s="1"/>
  <c r="D1572" i="2" a="1"/>
  <c r="D1572" i="2" s="1"/>
  <c r="D1573" i="2" a="1"/>
  <c r="D1573" i="2" s="1"/>
  <c r="D1574" i="2" a="1"/>
  <c r="D1574" i="2" s="1"/>
  <c r="D1575" i="2" a="1"/>
  <c r="D1575" i="2" s="1"/>
  <c r="D1576" i="2" a="1"/>
  <c r="D1576" i="2" s="1"/>
  <c r="D1577" i="2" a="1"/>
  <c r="D1577" i="2" s="1"/>
  <c r="D1578" i="2" a="1"/>
  <c r="D1578" i="2" s="1"/>
  <c r="D1579" i="2" a="1"/>
  <c r="D1579" i="2" s="1"/>
  <c r="D1580" i="2" a="1"/>
  <c r="D1580" i="2" s="1"/>
  <c r="D1581" i="2" a="1"/>
  <c r="D1581" i="2" s="1"/>
  <c r="D1582" i="2" a="1"/>
  <c r="D1582" i="2" s="1"/>
  <c r="D1583" i="2" a="1"/>
  <c r="D1583" i="2" s="1"/>
  <c r="D1584" i="2" a="1"/>
  <c r="D1584" i="2" s="1"/>
  <c r="D1585" i="2" a="1"/>
  <c r="D1585" i="2" s="1"/>
  <c r="D1586" i="2" a="1"/>
  <c r="D1586" i="2" s="1"/>
  <c r="D1587" i="2" a="1"/>
  <c r="D1587" i="2" s="1"/>
  <c r="D1588" i="2" a="1"/>
  <c r="D1588" i="2" s="1"/>
  <c r="D1589" i="2" a="1"/>
  <c r="D1589" i="2" s="1"/>
  <c r="D1590" i="2" a="1"/>
  <c r="D1590" i="2" s="1"/>
  <c r="D1591" i="2" a="1"/>
  <c r="D1591" i="2" s="1"/>
  <c r="D1592" i="2" a="1"/>
  <c r="D1592" i="2" s="1"/>
  <c r="D1593" i="2" a="1"/>
  <c r="D1593" i="2" s="1"/>
  <c r="D1594" i="2" a="1"/>
  <c r="D1594" i="2" s="1"/>
  <c r="D1595" i="2" a="1"/>
  <c r="D1595" i="2" s="1"/>
  <c r="D1596" i="2" a="1"/>
  <c r="D1596" i="2" s="1"/>
  <c r="D1597" i="2" a="1"/>
  <c r="D1597" i="2" s="1"/>
  <c r="D1598" i="2" a="1"/>
  <c r="D1598" i="2" s="1"/>
  <c r="D1599" i="2" a="1"/>
  <c r="D1599" i="2" s="1"/>
  <c r="D1600" i="2" a="1"/>
  <c r="D1600" i="2" s="1"/>
  <c r="D1601" i="2" a="1"/>
  <c r="D1601" i="2" s="1"/>
  <c r="D1602" i="2" a="1"/>
  <c r="D1602" i="2" s="1"/>
  <c r="D1603" i="2" a="1"/>
  <c r="D1603" i="2" s="1"/>
  <c r="D1604" i="2" a="1"/>
  <c r="D1604" i="2" s="1"/>
  <c r="D1605" i="2" a="1"/>
  <c r="D1605" i="2" s="1"/>
  <c r="D1606" i="2" a="1"/>
  <c r="D1606" i="2" s="1"/>
  <c r="D1607" i="2" a="1"/>
  <c r="D1607" i="2" s="1"/>
  <c r="D1608" i="2" a="1"/>
  <c r="D1608" i="2" s="1"/>
  <c r="D1609" i="2" a="1"/>
  <c r="D1609" i="2" s="1"/>
  <c r="D1610" i="2" a="1"/>
  <c r="D1610" i="2" s="1"/>
  <c r="D1611" i="2" a="1"/>
  <c r="D1611" i="2" s="1"/>
  <c r="D1612" i="2" a="1"/>
  <c r="D1612" i="2" s="1"/>
  <c r="D1613" i="2" a="1"/>
  <c r="D1613" i="2" s="1"/>
  <c r="D1614" i="2" a="1"/>
  <c r="D1614" i="2" s="1"/>
  <c r="D1615" i="2" a="1"/>
  <c r="D1615" i="2" s="1"/>
  <c r="D1616" i="2" a="1"/>
  <c r="D1616" i="2" s="1"/>
  <c r="D1617" i="2" a="1"/>
  <c r="D1617" i="2" s="1"/>
  <c r="D1618" i="2" a="1"/>
  <c r="D1618" i="2" s="1"/>
  <c r="D1619" i="2" a="1"/>
  <c r="D1619" i="2" s="1"/>
  <c r="D1620" i="2" a="1"/>
  <c r="D1620" i="2" s="1"/>
  <c r="D1621" i="2" a="1"/>
  <c r="D1621" i="2" s="1"/>
  <c r="D1622" i="2" a="1"/>
  <c r="D1622" i="2" s="1"/>
  <c r="D1623" i="2" a="1"/>
  <c r="D1623" i="2" s="1"/>
  <c r="D1624" i="2" a="1"/>
  <c r="D1624" i="2" s="1"/>
  <c r="D1625" i="2" a="1"/>
  <c r="D1625" i="2" s="1"/>
  <c r="D1626" i="2" a="1"/>
  <c r="D1626" i="2" s="1"/>
  <c r="D1627" i="2" a="1"/>
  <c r="D1627" i="2" s="1"/>
  <c r="D1628" i="2" a="1"/>
  <c r="D1628" i="2" s="1"/>
  <c r="D1629" i="2" a="1"/>
  <c r="D1629" i="2" s="1"/>
  <c r="D1630" i="2" a="1"/>
  <c r="D1630" i="2" s="1"/>
  <c r="D1631" i="2" a="1"/>
  <c r="D1631" i="2" s="1"/>
  <c r="D1632" i="2" a="1"/>
  <c r="D1632" i="2" s="1"/>
  <c r="D1633" i="2" a="1"/>
  <c r="D1633" i="2" s="1"/>
  <c r="D1634" i="2" a="1"/>
  <c r="D1634" i="2" s="1"/>
  <c r="D1635" i="2" a="1"/>
  <c r="D1635" i="2" s="1"/>
  <c r="D1636" i="2" a="1"/>
  <c r="D1636" i="2" s="1"/>
  <c r="D1637" i="2" a="1"/>
  <c r="D1637" i="2" s="1"/>
  <c r="D1638" i="2" a="1"/>
  <c r="D1638" i="2" s="1"/>
  <c r="D1639" i="2" a="1"/>
  <c r="D1639" i="2" s="1"/>
  <c r="D1640" i="2" a="1"/>
  <c r="D1640" i="2" s="1"/>
  <c r="D1641" i="2" a="1"/>
  <c r="D1641" i="2" s="1"/>
  <c r="D1642" i="2" a="1"/>
  <c r="D1642" i="2" s="1"/>
  <c r="D1643" i="2" a="1"/>
  <c r="D1643" i="2" s="1"/>
  <c r="D1644" i="2" a="1"/>
  <c r="D1644" i="2" s="1"/>
  <c r="D1645" i="2" a="1"/>
  <c r="D1645" i="2" s="1"/>
  <c r="D1646" i="2" a="1"/>
  <c r="D1646" i="2" s="1"/>
  <c r="D1647" i="2" a="1"/>
  <c r="D1647" i="2" s="1"/>
  <c r="D1648" i="2" a="1"/>
  <c r="D1648" i="2" s="1"/>
  <c r="D1649" i="2" a="1"/>
  <c r="D1649" i="2" s="1"/>
  <c r="D1650" i="2" a="1"/>
  <c r="D1650" i="2" s="1"/>
  <c r="D1651" i="2" a="1"/>
  <c r="D1651" i="2" s="1"/>
  <c r="D1652" i="2" a="1"/>
  <c r="D1652" i="2" s="1"/>
  <c r="D1653" i="2" a="1"/>
  <c r="D1653" i="2" s="1"/>
  <c r="D1654" i="2" a="1"/>
  <c r="D1654" i="2" s="1"/>
  <c r="D1655" i="2" a="1"/>
  <c r="D1655" i="2" s="1"/>
  <c r="D1656" i="2" a="1"/>
  <c r="D1656" i="2" s="1"/>
  <c r="D1657" i="2" a="1"/>
  <c r="D1657" i="2" s="1"/>
  <c r="D1658" i="2" a="1"/>
  <c r="D1658" i="2" s="1"/>
  <c r="D1659" i="2" a="1"/>
  <c r="D1659" i="2" s="1"/>
  <c r="D1660" i="2" a="1"/>
  <c r="D1660" i="2" s="1"/>
  <c r="D1661" i="2" a="1"/>
  <c r="D1661" i="2" s="1"/>
  <c r="D1662" i="2" a="1"/>
  <c r="D1662" i="2" s="1"/>
  <c r="D1663" i="2" a="1"/>
  <c r="D1663" i="2" s="1"/>
  <c r="D1664" i="2" a="1"/>
  <c r="D1664" i="2" s="1"/>
  <c r="D1665" i="2" a="1"/>
  <c r="D1665" i="2" s="1"/>
  <c r="D1666" i="2" a="1"/>
  <c r="D1666" i="2" s="1"/>
  <c r="D1667" i="2" a="1"/>
  <c r="D1667" i="2" s="1"/>
  <c r="D1668" i="2" a="1"/>
  <c r="D1668" i="2" s="1"/>
  <c r="D1669" i="2" a="1"/>
  <c r="D1669" i="2" s="1"/>
  <c r="D1670" i="2" a="1"/>
  <c r="D1670" i="2" s="1"/>
  <c r="D1671" i="2" a="1"/>
  <c r="D1671" i="2" s="1"/>
  <c r="D1672" i="2" a="1"/>
  <c r="D1672" i="2" s="1"/>
  <c r="D1673" i="2" a="1"/>
  <c r="D1673" i="2" s="1"/>
  <c r="D1674" i="2" a="1"/>
  <c r="D1674" i="2" s="1"/>
  <c r="D1675" i="2" a="1"/>
  <c r="D1675" i="2" s="1"/>
  <c r="D1676" i="2" a="1"/>
  <c r="D1676" i="2" s="1"/>
  <c r="D1677" i="2" a="1"/>
  <c r="D1677" i="2" s="1"/>
  <c r="D1678" i="2" a="1"/>
  <c r="D1678" i="2" s="1"/>
  <c r="D1679" i="2" a="1"/>
  <c r="D1679" i="2" s="1"/>
  <c r="D1680" i="2" a="1"/>
  <c r="D1680" i="2" s="1"/>
  <c r="D1681" i="2" a="1"/>
  <c r="D1681" i="2" s="1"/>
  <c r="D1682" i="2" a="1"/>
  <c r="D1682" i="2" s="1"/>
  <c r="D1683" i="2" a="1"/>
  <c r="D1683" i="2" s="1"/>
  <c r="D1684" i="2" a="1"/>
  <c r="D1684" i="2" s="1"/>
  <c r="D1685" i="2" a="1"/>
  <c r="D1685" i="2" s="1"/>
  <c r="D1686" i="2" a="1"/>
  <c r="D1686" i="2" s="1"/>
  <c r="D1687" i="2" a="1"/>
  <c r="D1687" i="2" s="1"/>
  <c r="D1688" i="2" a="1"/>
  <c r="D1688" i="2" s="1"/>
  <c r="D1689" i="2" a="1"/>
  <c r="D1689" i="2" s="1"/>
  <c r="D1690" i="2" a="1"/>
  <c r="D1690" i="2" s="1"/>
  <c r="D1691" i="2" a="1"/>
  <c r="D1691" i="2" s="1"/>
  <c r="D1692" i="2" a="1"/>
  <c r="D1692" i="2" s="1"/>
  <c r="D1693" i="2" a="1"/>
  <c r="D1693" i="2" s="1"/>
  <c r="D1694" i="2" a="1"/>
  <c r="D1694" i="2" s="1"/>
  <c r="D1695" i="2" a="1"/>
  <c r="D1695" i="2" s="1"/>
  <c r="D1696" i="2" a="1"/>
  <c r="D1696" i="2" s="1"/>
  <c r="D1697" i="2" a="1"/>
  <c r="D1697" i="2" s="1"/>
  <c r="D1698" i="2" a="1"/>
  <c r="D1698" i="2" s="1"/>
  <c r="D1699" i="2" a="1"/>
  <c r="D1699" i="2" s="1"/>
  <c r="D1700" i="2" a="1"/>
  <c r="D1700" i="2" s="1"/>
  <c r="D1701" i="2" a="1"/>
  <c r="D1701" i="2" s="1"/>
  <c r="D1702" i="2" a="1"/>
  <c r="D1702" i="2" s="1"/>
  <c r="D1703" i="2" a="1"/>
  <c r="D1703" i="2" s="1"/>
  <c r="D1704" i="2" a="1"/>
  <c r="D1704" i="2" s="1"/>
  <c r="D1705" i="2" a="1"/>
  <c r="D1705" i="2" s="1"/>
  <c r="D1706" i="2" a="1"/>
  <c r="D1706" i="2" s="1"/>
  <c r="D1707" i="2" a="1"/>
  <c r="D1707" i="2" s="1"/>
  <c r="D1708" i="2" a="1"/>
  <c r="D1708" i="2" s="1"/>
  <c r="D1709" i="2" a="1"/>
  <c r="D1709" i="2" s="1"/>
  <c r="D1710" i="2" a="1"/>
  <c r="D1710" i="2" s="1"/>
  <c r="D1711" i="2" a="1"/>
  <c r="D1711" i="2" s="1"/>
  <c r="D1712" i="2" a="1"/>
  <c r="D1712" i="2" s="1"/>
  <c r="D1713" i="2" a="1"/>
  <c r="D1713" i="2" s="1"/>
  <c r="D1714" i="2" a="1"/>
  <c r="D1714" i="2" s="1"/>
  <c r="D1715" i="2" a="1"/>
  <c r="D1715" i="2" s="1"/>
  <c r="D1716" i="2" a="1"/>
  <c r="D1716" i="2" s="1"/>
  <c r="D1717" i="2" a="1"/>
  <c r="D1717" i="2" s="1"/>
  <c r="D1718" i="2" a="1"/>
  <c r="D1718" i="2" s="1"/>
  <c r="D1719" i="2" a="1"/>
  <c r="D1719" i="2" s="1"/>
  <c r="D1720" i="2" a="1"/>
  <c r="D1720" i="2" s="1"/>
  <c r="D1721" i="2" a="1"/>
  <c r="D1721" i="2" s="1"/>
  <c r="D1722" i="2" a="1"/>
  <c r="D1722" i="2" s="1"/>
  <c r="D1723" i="2" a="1"/>
  <c r="D1723" i="2" s="1"/>
  <c r="D1724" i="2" a="1"/>
  <c r="D1724" i="2" s="1"/>
  <c r="D1725" i="2" a="1"/>
  <c r="D1725" i="2" s="1"/>
  <c r="D1726" i="2" a="1"/>
  <c r="D1726" i="2" s="1"/>
  <c r="D1727" i="2" a="1"/>
  <c r="D1727" i="2" s="1"/>
  <c r="D1728" i="2" a="1"/>
  <c r="D1728" i="2" s="1"/>
  <c r="D1729" i="2" a="1"/>
  <c r="D1729" i="2" s="1"/>
  <c r="D1730" i="2" a="1"/>
  <c r="D1730" i="2" s="1"/>
  <c r="D1731" i="2" a="1"/>
  <c r="D1731" i="2" s="1"/>
  <c r="D1732" i="2" a="1"/>
  <c r="D1732" i="2" s="1"/>
  <c r="D1733" i="2" a="1"/>
  <c r="D1733" i="2" s="1"/>
  <c r="D1734" i="2" a="1"/>
  <c r="D1734" i="2" s="1"/>
  <c r="D1735" i="2" a="1"/>
  <c r="D1735" i="2" s="1"/>
  <c r="D1736" i="2" a="1"/>
  <c r="D1736" i="2" s="1"/>
  <c r="D1737" i="2" a="1"/>
  <c r="D1737" i="2" s="1"/>
  <c r="D1738" i="2" a="1"/>
  <c r="D1738" i="2" s="1"/>
  <c r="D1739" i="2" a="1"/>
  <c r="D1739" i="2" s="1"/>
  <c r="D1740" i="2" a="1"/>
  <c r="D1740" i="2" s="1"/>
  <c r="D1741" i="2" a="1"/>
  <c r="D1741" i="2" s="1"/>
  <c r="D1742" i="2" a="1"/>
  <c r="D1742" i="2" s="1"/>
  <c r="D1743" i="2" a="1"/>
  <c r="D1743" i="2" s="1"/>
  <c r="D1744" i="2" a="1"/>
  <c r="D1744" i="2" s="1"/>
  <c r="D1745" i="2" a="1"/>
  <c r="D1745" i="2" s="1"/>
  <c r="D1746" i="2" a="1"/>
  <c r="D1746" i="2" s="1"/>
  <c r="D1747" i="2" a="1"/>
  <c r="D1747" i="2" s="1"/>
  <c r="D1748" i="2" a="1"/>
  <c r="D1748" i="2" s="1"/>
  <c r="D1749" i="2" a="1"/>
  <c r="D1749" i="2" s="1"/>
  <c r="D1750" i="2" a="1"/>
  <c r="D1750" i="2" s="1"/>
  <c r="D1751" i="2" a="1"/>
  <c r="D1751" i="2" s="1"/>
  <c r="D1752" i="2" a="1"/>
  <c r="D1752" i="2" s="1"/>
  <c r="D1753" i="2" a="1"/>
  <c r="D1753" i="2" s="1"/>
  <c r="D1754" i="2" a="1"/>
  <c r="D1754" i="2" s="1"/>
  <c r="D1755" i="2" a="1"/>
  <c r="D1755" i="2" s="1"/>
  <c r="D1756" i="2" a="1"/>
  <c r="D1756" i="2" s="1"/>
  <c r="D1757" i="2" a="1"/>
  <c r="D1757" i="2" s="1"/>
  <c r="D1758" i="2" a="1"/>
  <c r="D1758" i="2" s="1"/>
  <c r="D1759" i="2" a="1"/>
  <c r="D1759" i="2" s="1"/>
  <c r="D1760" i="2" a="1"/>
  <c r="D1760" i="2" s="1"/>
  <c r="D1761" i="2" a="1"/>
  <c r="D1761" i="2" s="1"/>
  <c r="D1762" i="2" a="1"/>
  <c r="D1762" i="2" s="1"/>
  <c r="D1763" i="2" a="1"/>
  <c r="D1763" i="2" s="1"/>
  <c r="D1764" i="2" a="1"/>
  <c r="D1764" i="2" s="1"/>
  <c r="D1765" i="2" a="1"/>
  <c r="D1765" i="2" s="1"/>
  <c r="D1766" i="2" a="1"/>
  <c r="D1766" i="2" s="1"/>
  <c r="D1767" i="2" a="1"/>
  <c r="D1767" i="2" s="1"/>
  <c r="D1768" i="2" a="1"/>
  <c r="D1768" i="2" s="1"/>
  <c r="D1769" i="2" a="1"/>
  <c r="D1769" i="2" s="1"/>
  <c r="D1770" i="2" a="1"/>
  <c r="D1770" i="2" s="1"/>
  <c r="D1771" i="2" a="1"/>
  <c r="D1771" i="2" s="1"/>
  <c r="D1772" i="2" a="1"/>
  <c r="D1772" i="2" s="1"/>
  <c r="D1773" i="2" a="1"/>
  <c r="D1773" i="2" s="1"/>
  <c r="D1774" i="2" a="1"/>
  <c r="D1774" i="2" s="1"/>
  <c r="D1775" i="2" a="1"/>
  <c r="D1775" i="2" s="1"/>
  <c r="D1776" i="2" a="1"/>
  <c r="D1776" i="2" s="1"/>
  <c r="D1777" i="2" a="1"/>
  <c r="D1777" i="2" s="1"/>
  <c r="D1778" i="2" a="1"/>
  <c r="D1778" i="2" s="1"/>
  <c r="D1779" i="2" a="1"/>
  <c r="D1779" i="2" s="1"/>
  <c r="D1780" i="2" a="1"/>
  <c r="D1780" i="2" s="1"/>
  <c r="D1781" i="2" a="1"/>
  <c r="D1781" i="2" s="1"/>
  <c r="D1782" i="2" a="1"/>
  <c r="D1782" i="2" s="1"/>
  <c r="D1783" i="2" a="1"/>
  <c r="D1783" i="2" s="1"/>
  <c r="D1784" i="2" a="1"/>
  <c r="D1784" i="2" s="1"/>
  <c r="D1785" i="2" a="1"/>
  <c r="D1785" i="2" s="1"/>
  <c r="D1786" i="2" a="1"/>
  <c r="D1786" i="2" s="1"/>
  <c r="D1787" i="2" a="1"/>
  <c r="D1787" i="2" s="1"/>
  <c r="D1788" i="2" a="1"/>
  <c r="D1788" i="2" s="1"/>
  <c r="D1789" i="2" a="1"/>
  <c r="D1789" i="2" s="1"/>
  <c r="D1790" i="2" a="1"/>
  <c r="D1790" i="2" s="1"/>
  <c r="D1791" i="2" a="1"/>
  <c r="D1791" i="2" s="1"/>
  <c r="D1792" i="2" a="1"/>
  <c r="D1792" i="2" s="1"/>
  <c r="D1793" i="2" a="1"/>
  <c r="D1793" i="2" s="1"/>
  <c r="D1794" i="2" a="1"/>
  <c r="D1794" i="2" s="1"/>
  <c r="D1795" i="2" a="1"/>
  <c r="D1795" i="2" s="1"/>
  <c r="D1796" i="2" a="1"/>
  <c r="D1796" i="2" s="1"/>
  <c r="D1797" i="2" a="1"/>
  <c r="D1797" i="2" s="1"/>
  <c r="D1798" i="2" a="1"/>
  <c r="D1798" i="2" s="1"/>
  <c r="D1799" i="2" a="1"/>
  <c r="D1799" i="2" s="1"/>
  <c r="D1800" i="2" a="1"/>
  <c r="D1800" i="2" s="1"/>
  <c r="D1801" i="2" a="1"/>
  <c r="D1801" i="2" s="1"/>
  <c r="D1802" i="2" a="1"/>
  <c r="D1802" i="2" s="1"/>
  <c r="D1803" i="2" a="1"/>
  <c r="D1803" i="2" s="1"/>
  <c r="D1804" i="2" a="1"/>
  <c r="D1804" i="2" s="1"/>
  <c r="D1805" i="2" a="1"/>
  <c r="D1805" i="2" s="1"/>
  <c r="D1806" i="2" a="1"/>
  <c r="D1806" i="2" s="1"/>
  <c r="D1807" i="2" a="1"/>
  <c r="D1807" i="2" s="1"/>
  <c r="D1808" i="2" a="1"/>
  <c r="D1808" i="2" s="1"/>
  <c r="D1809" i="2" a="1"/>
  <c r="D1809" i="2" s="1"/>
  <c r="D1810" i="2" a="1"/>
  <c r="D1810" i="2" s="1"/>
  <c r="D1811" i="2" a="1"/>
  <c r="D1811" i="2" s="1"/>
  <c r="D1812" i="2" a="1"/>
  <c r="D1812" i="2" s="1"/>
  <c r="D1813" i="2" a="1"/>
  <c r="D1813" i="2" s="1"/>
  <c r="D1814" i="2" a="1"/>
  <c r="D1814" i="2" s="1"/>
  <c r="D1815" i="2" a="1"/>
  <c r="D1815" i="2" s="1"/>
  <c r="D1816" i="2" a="1"/>
  <c r="D1816" i="2" s="1"/>
  <c r="D1817" i="2" a="1"/>
  <c r="D1817" i="2" s="1"/>
  <c r="D1818" i="2" a="1"/>
  <c r="D1818" i="2" s="1"/>
  <c r="D1819" i="2" a="1"/>
  <c r="D1819" i="2" s="1"/>
  <c r="D1820" i="2" a="1"/>
  <c r="D1820" i="2" s="1"/>
  <c r="D1821" i="2" a="1"/>
  <c r="D1821" i="2" s="1"/>
  <c r="D1822" i="2" a="1"/>
  <c r="D1822" i="2" s="1"/>
  <c r="D1823" i="2" a="1"/>
  <c r="D1823" i="2" s="1"/>
  <c r="D1824" i="2" a="1"/>
  <c r="D1824" i="2" s="1"/>
  <c r="D1825" i="2" a="1"/>
  <c r="D1825" i="2" s="1"/>
  <c r="D1826" i="2" a="1"/>
  <c r="D1826" i="2" s="1"/>
  <c r="D1827" i="2" a="1"/>
  <c r="D1827" i="2" s="1"/>
  <c r="D1828" i="2" a="1"/>
  <c r="D1828" i="2" s="1"/>
  <c r="D1829" i="2" a="1"/>
  <c r="D1829" i="2" s="1"/>
  <c r="D1830" i="2" a="1"/>
  <c r="D1830" i="2" s="1"/>
  <c r="D1831" i="2" a="1"/>
  <c r="D1831" i="2" s="1"/>
  <c r="D1832" i="2" a="1"/>
  <c r="D1832" i="2" s="1"/>
  <c r="D1833" i="2" a="1"/>
  <c r="D1833" i="2" s="1"/>
  <c r="D1834" i="2" a="1"/>
  <c r="D1834" i="2" s="1"/>
  <c r="D1835" i="2" a="1"/>
  <c r="D1835" i="2" s="1"/>
  <c r="D1836" i="2" a="1"/>
  <c r="D1836" i="2" s="1"/>
  <c r="D1837" i="2" a="1"/>
  <c r="D1837" i="2" s="1"/>
  <c r="D1838" i="2" a="1"/>
  <c r="D1838" i="2" s="1"/>
  <c r="D1839" i="2" a="1"/>
  <c r="D1839" i="2" s="1"/>
  <c r="D1840" i="2" a="1"/>
  <c r="D1840" i="2" s="1"/>
  <c r="D1841" i="2" a="1"/>
  <c r="D1841" i="2" s="1"/>
  <c r="D1842" i="2" a="1"/>
  <c r="D1842" i="2" s="1"/>
  <c r="D1843" i="2" a="1"/>
  <c r="D1843" i="2" s="1"/>
  <c r="D1844" i="2" a="1"/>
  <c r="D1844" i="2" s="1"/>
  <c r="D1845" i="2" a="1"/>
  <c r="D1845" i="2" s="1"/>
  <c r="D1846" i="2" a="1"/>
  <c r="D1846" i="2" s="1"/>
  <c r="D1847" i="2" a="1"/>
  <c r="D1847" i="2" s="1"/>
  <c r="D1848" i="2" a="1"/>
  <c r="D1848" i="2" s="1"/>
  <c r="D1849" i="2" a="1"/>
  <c r="D1849" i="2" s="1"/>
  <c r="D1850" i="2" a="1"/>
  <c r="D1850" i="2" s="1"/>
  <c r="D1851" i="2" a="1"/>
  <c r="D1851" i="2" s="1"/>
  <c r="D1852" i="2" a="1"/>
  <c r="D1852" i="2" s="1"/>
  <c r="D1853" i="2" a="1"/>
  <c r="D1853" i="2" s="1"/>
  <c r="D1854" i="2" a="1"/>
  <c r="D1854" i="2" s="1"/>
  <c r="D1855" i="2" a="1"/>
  <c r="D1855" i="2" s="1"/>
  <c r="D1856" i="2" a="1"/>
  <c r="D1856" i="2" s="1"/>
  <c r="D1857" i="2" a="1"/>
  <c r="D1857" i="2" s="1"/>
  <c r="D1858" i="2" a="1"/>
  <c r="D1858" i="2" s="1"/>
  <c r="D1859" i="2" a="1"/>
  <c r="D1859" i="2" s="1"/>
  <c r="D1860" i="2" a="1"/>
  <c r="D1860" i="2" s="1"/>
  <c r="D1861" i="2" a="1"/>
  <c r="D1861" i="2" s="1"/>
  <c r="D1862" i="2" a="1"/>
  <c r="D1862" i="2" s="1"/>
  <c r="D1863" i="2" a="1"/>
  <c r="D1863" i="2" s="1"/>
  <c r="D1864" i="2" a="1"/>
  <c r="D1864" i="2" s="1"/>
  <c r="D1865" i="2" a="1"/>
  <c r="D1865" i="2" s="1"/>
  <c r="D1866" i="2" a="1"/>
  <c r="D1866" i="2" s="1"/>
  <c r="D1867" i="2" a="1"/>
  <c r="D1867" i="2" s="1"/>
  <c r="D1868" i="2" a="1"/>
  <c r="D1868" i="2" s="1"/>
  <c r="D1869" i="2" a="1"/>
  <c r="D1869" i="2" s="1"/>
  <c r="D1870" i="2" a="1"/>
  <c r="D1870" i="2" s="1"/>
  <c r="D1871" i="2" a="1"/>
  <c r="D1871" i="2" s="1"/>
  <c r="D1872" i="2" a="1"/>
  <c r="D1872" i="2" s="1"/>
  <c r="D1873" i="2" a="1"/>
  <c r="D1873" i="2" s="1"/>
  <c r="D1874" i="2" a="1"/>
  <c r="D1874" i="2" s="1"/>
  <c r="D1875" i="2" a="1"/>
  <c r="D1875" i="2" s="1"/>
  <c r="D1876" i="2" a="1"/>
  <c r="D1876" i="2" s="1"/>
  <c r="D1877" i="2" a="1"/>
  <c r="D1877" i="2" s="1"/>
  <c r="D1878" i="2" a="1"/>
  <c r="D1878" i="2" s="1"/>
  <c r="D1879" i="2" a="1"/>
  <c r="D1879" i="2" s="1"/>
  <c r="D1880" i="2" a="1"/>
  <c r="D1880" i="2" s="1"/>
  <c r="D1881" i="2" a="1"/>
  <c r="D1881" i="2" s="1"/>
  <c r="D1882" i="2" a="1"/>
  <c r="D1882" i="2" s="1"/>
  <c r="D1883" i="2" a="1"/>
  <c r="D1883" i="2" s="1"/>
  <c r="D1884" i="2" a="1"/>
  <c r="D1884" i="2" s="1"/>
  <c r="D1885" i="2" a="1"/>
  <c r="D1885" i="2" s="1"/>
  <c r="D1886" i="2" a="1"/>
  <c r="D1886" i="2" s="1"/>
  <c r="D1887" i="2" a="1"/>
  <c r="D1887" i="2" s="1"/>
  <c r="D1888" i="2" a="1"/>
  <c r="D1888" i="2" s="1"/>
  <c r="D1889" i="2" a="1"/>
  <c r="D1889" i="2" s="1"/>
  <c r="D1890" i="2" a="1"/>
  <c r="D1890" i="2" s="1"/>
  <c r="D1891" i="2" a="1"/>
  <c r="D1891" i="2" s="1"/>
  <c r="D1892" i="2" a="1"/>
  <c r="D1892" i="2" s="1"/>
  <c r="D1893" i="2" a="1"/>
  <c r="D1893" i="2" s="1"/>
  <c r="D1894" i="2" a="1"/>
  <c r="D1894" i="2" s="1"/>
  <c r="D1895" i="2" a="1"/>
  <c r="D1895" i="2" s="1"/>
  <c r="D1896" i="2" a="1"/>
  <c r="D1896" i="2" s="1"/>
  <c r="D1897" i="2" a="1"/>
  <c r="D1897" i="2" s="1"/>
  <c r="D1898" i="2" a="1"/>
  <c r="D1898" i="2" s="1"/>
  <c r="D1899" i="2" a="1"/>
  <c r="D1899" i="2" s="1"/>
  <c r="D1900" i="2" a="1"/>
  <c r="D1900" i="2" s="1"/>
  <c r="D1901" i="2" a="1"/>
  <c r="D1901" i="2" s="1"/>
  <c r="D1902" i="2" a="1"/>
  <c r="D1902" i="2" s="1"/>
  <c r="D1903" i="2" a="1"/>
  <c r="D1903" i="2" s="1"/>
  <c r="D1904" i="2" a="1"/>
  <c r="D1904" i="2" s="1"/>
  <c r="D1905" i="2" a="1"/>
  <c r="D1905" i="2" s="1"/>
  <c r="D1906" i="2" a="1"/>
  <c r="D1906" i="2" s="1"/>
  <c r="D1907" i="2" a="1"/>
  <c r="D1907" i="2" s="1"/>
  <c r="D1908" i="2" a="1"/>
  <c r="D1908" i="2" s="1"/>
  <c r="D1909" i="2" a="1"/>
  <c r="D1909" i="2" s="1"/>
  <c r="D1910" i="2" a="1"/>
  <c r="D1910" i="2" s="1"/>
  <c r="D1911" i="2" a="1"/>
  <c r="D1911" i="2" s="1"/>
  <c r="D1912" i="2" a="1"/>
  <c r="D1912" i="2" s="1"/>
  <c r="D1913" i="2" a="1"/>
  <c r="D1913" i="2" s="1"/>
  <c r="D1914" i="2" a="1"/>
  <c r="D1914" i="2" s="1"/>
  <c r="D1915" i="2" a="1"/>
  <c r="D1915" i="2" s="1"/>
  <c r="D1916" i="2" a="1"/>
  <c r="D1916" i="2" s="1"/>
  <c r="D1917" i="2" a="1"/>
  <c r="D1917" i="2" s="1"/>
  <c r="D1918" i="2" a="1"/>
  <c r="D1918" i="2" s="1"/>
  <c r="D1919" i="2" a="1"/>
  <c r="D1919" i="2" s="1"/>
  <c r="D1920" i="2" a="1"/>
  <c r="D1920" i="2" s="1"/>
  <c r="D1921" i="2" a="1"/>
  <c r="D1921" i="2" s="1"/>
  <c r="D1922" i="2" a="1"/>
  <c r="D1922" i="2" s="1"/>
  <c r="D1923" i="2" a="1"/>
  <c r="D1923" i="2" s="1"/>
  <c r="D1924" i="2" a="1"/>
  <c r="D1924" i="2" s="1"/>
  <c r="D1925" i="2" a="1"/>
  <c r="D1925" i="2" s="1"/>
  <c r="D1926" i="2" a="1"/>
  <c r="D1926" i="2" s="1"/>
  <c r="D1927" i="2" a="1"/>
  <c r="D1927" i="2" s="1"/>
  <c r="D1928" i="2" a="1"/>
  <c r="D1928" i="2" s="1"/>
  <c r="D1929" i="2" a="1"/>
  <c r="D1929" i="2" s="1"/>
  <c r="D1930" i="2" a="1"/>
  <c r="D1930" i="2" s="1"/>
  <c r="D1931" i="2" a="1"/>
  <c r="D1931" i="2" s="1"/>
  <c r="D1932" i="2" a="1"/>
  <c r="D1932" i="2" s="1"/>
  <c r="D1933" i="2" a="1"/>
  <c r="D1933" i="2" s="1"/>
  <c r="D1934" i="2" a="1"/>
  <c r="D1934" i="2" s="1"/>
  <c r="D1935" i="2" a="1"/>
  <c r="D1935" i="2" s="1"/>
  <c r="D1936" i="2" a="1"/>
  <c r="D1936" i="2" s="1"/>
  <c r="D1937" i="2" a="1"/>
  <c r="D1937" i="2" s="1"/>
  <c r="D1938" i="2" a="1"/>
  <c r="D1938" i="2" s="1"/>
  <c r="D1939" i="2" a="1"/>
  <c r="D1939" i="2" s="1"/>
  <c r="D1940" i="2" a="1"/>
  <c r="D1940" i="2" s="1"/>
  <c r="D1941" i="2" a="1"/>
  <c r="D1941" i="2" s="1"/>
  <c r="D1942" i="2" a="1"/>
  <c r="D1942" i="2" s="1"/>
  <c r="D1943" i="2" a="1"/>
  <c r="D1943" i="2" s="1"/>
  <c r="D1944" i="2" a="1"/>
  <c r="D1944" i="2" s="1"/>
  <c r="D1945" i="2" a="1"/>
  <c r="D1945" i="2" s="1"/>
  <c r="D1946" i="2" a="1"/>
  <c r="D1946" i="2" s="1"/>
  <c r="D1947" i="2" a="1"/>
  <c r="D1947" i="2" s="1"/>
  <c r="D1948" i="2" a="1"/>
  <c r="D1948" i="2" s="1"/>
  <c r="D1949" i="2" a="1"/>
  <c r="D1949" i="2" s="1"/>
  <c r="D1950" i="2" a="1"/>
  <c r="D1950" i="2" s="1"/>
  <c r="D1951" i="2" a="1"/>
  <c r="D1951" i="2" s="1"/>
  <c r="D1952" i="2" a="1"/>
  <c r="D1952" i="2" s="1"/>
  <c r="D1953" i="2" a="1"/>
  <c r="D1953" i="2" s="1"/>
  <c r="D1954" i="2" a="1"/>
  <c r="D1954" i="2" s="1"/>
  <c r="D1955" i="2" a="1"/>
  <c r="D1955" i="2" s="1"/>
  <c r="D1956" i="2" a="1"/>
  <c r="D1956" i="2" s="1"/>
  <c r="D1957" i="2" a="1"/>
  <c r="D1957" i="2" s="1"/>
  <c r="D1958" i="2" a="1"/>
  <c r="D1958" i="2" s="1"/>
  <c r="D1959" i="2" a="1"/>
  <c r="D1959" i="2" s="1"/>
  <c r="D1960" i="2" a="1"/>
  <c r="D1960" i="2" s="1"/>
  <c r="D1961" i="2" a="1"/>
  <c r="D1961" i="2" s="1"/>
  <c r="D1962" i="2" a="1"/>
  <c r="D1962" i="2" s="1"/>
  <c r="D1963" i="2" a="1"/>
  <c r="D1963" i="2" s="1"/>
  <c r="D1964" i="2" a="1"/>
  <c r="D1964" i="2" s="1"/>
  <c r="D1965" i="2" a="1"/>
  <c r="D1965" i="2" s="1"/>
  <c r="D1966" i="2" a="1"/>
  <c r="D1966" i="2" s="1"/>
  <c r="D1967" i="2" a="1"/>
  <c r="D1967" i="2" s="1"/>
  <c r="D1968" i="2" a="1"/>
  <c r="D1968" i="2" s="1"/>
  <c r="D1969" i="2" a="1"/>
  <c r="D1969" i="2" s="1"/>
  <c r="D1970" i="2" a="1"/>
  <c r="D1970" i="2" s="1"/>
  <c r="D1971" i="2" a="1"/>
  <c r="D1971" i="2" s="1"/>
  <c r="D1972" i="2" a="1"/>
  <c r="D1972" i="2" s="1"/>
  <c r="D1973" i="2" a="1"/>
  <c r="D1973" i="2" s="1"/>
  <c r="D1974" i="2" a="1"/>
  <c r="D1974" i="2" s="1"/>
  <c r="D1975" i="2" a="1"/>
  <c r="D1975" i="2" s="1"/>
  <c r="D1976" i="2" a="1"/>
  <c r="D1976" i="2" s="1"/>
  <c r="D1977" i="2" a="1"/>
  <c r="D1977" i="2" s="1"/>
  <c r="D1978" i="2" a="1"/>
  <c r="D1978" i="2" s="1"/>
  <c r="D1979" i="2" a="1"/>
  <c r="D1979" i="2" s="1"/>
  <c r="D1980" i="2" a="1"/>
  <c r="D1980" i="2" s="1"/>
  <c r="D1981" i="2" a="1"/>
  <c r="D1981" i="2" s="1"/>
  <c r="D1982" i="2" a="1"/>
  <c r="D1982" i="2" s="1"/>
  <c r="D1983" i="2" a="1"/>
  <c r="D1983" i="2" s="1"/>
  <c r="D1984" i="2" a="1"/>
  <c r="D1984" i="2" s="1"/>
  <c r="D1985" i="2" a="1"/>
  <c r="D1985" i="2" s="1"/>
  <c r="D1986" i="2" a="1"/>
  <c r="D1986" i="2" s="1"/>
  <c r="D1987" i="2" a="1"/>
  <c r="D1987" i="2" s="1"/>
  <c r="D1988" i="2" a="1"/>
  <c r="D1988" i="2" s="1"/>
  <c r="D1989" i="2" a="1"/>
  <c r="D1989" i="2" s="1"/>
  <c r="D1990" i="2" a="1"/>
  <c r="D1990" i="2" s="1"/>
  <c r="D1991" i="2" a="1"/>
  <c r="D1991" i="2" s="1"/>
  <c r="D1992" i="2" a="1"/>
  <c r="D1992" i="2" s="1"/>
  <c r="D1993" i="2" a="1"/>
  <c r="D1993" i="2" s="1"/>
  <c r="D1994" i="2" a="1"/>
  <c r="D1994" i="2" s="1"/>
  <c r="D1995" i="2" a="1"/>
  <c r="D1995" i="2" s="1"/>
  <c r="D1996" i="2" a="1"/>
  <c r="D1996" i="2" s="1"/>
  <c r="D1997" i="2" a="1"/>
  <c r="D1997" i="2" s="1"/>
  <c r="D1998" i="2" a="1"/>
  <c r="D1998" i="2" s="1"/>
  <c r="D1999" i="2" a="1"/>
  <c r="D1999" i="2" s="1"/>
  <c r="D2000" i="2" a="1"/>
  <c r="D2000" i="2" s="1"/>
  <c r="D2001" i="2" a="1"/>
  <c r="D2001" i="2" s="1"/>
  <c r="D2002" i="2" a="1"/>
  <c r="D2002" i="2" s="1"/>
  <c r="D2003" i="2" a="1"/>
  <c r="D2003" i="2" s="1"/>
  <c r="D2004" i="2" a="1"/>
  <c r="D2004" i="2" s="1"/>
  <c r="D2005" i="2" a="1"/>
  <c r="D2005" i="2" s="1"/>
  <c r="D2006" i="2" a="1"/>
  <c r="D2006" i="2" s="1"/>
  <c r="D2007" i="2" a="1"/>
  <c r="D2007" i="2" s="1"/>
  <c r="D2008" i="2" a="1"/>
  <c r="D2008" i="2" s="1"/>
  <c r="D2009" i="2" a="1"/>
  <c r="D2009" i="2" s="1"/>
  <c r="D2010" i="2" a="1"/>
  <c r="D2010" i="2" s="1"/>
  <c r="D2011" i="2" a="1"/>
  <c r="D2011" i="2" s="1"/>
  <c r="D2012" i="2" a="1"/>
  <c r="D2012" i="2" s="1"/>
  <c r="D2013" i="2" a="1"/>
  <c r="D2013" i="2" s="1"/>
  <c r="D2014" i="2" a="1"/>
  <c r="D2014" i="2" s="1"/>
  <c r="D2015" i="2" a="1"/>
  <c r="D2015" i="2" s="1"/>
  <c r="D2016" i="2" a="1"/>
  <c r="D2016" i="2" s="1"/>
  <c r="D2017" i="2" a="1"/>
  <c r="D2017" i="2" s="1"/>
  <c r="D2018" i="2" a="1"/>
  <c r="D2018" i="2" s="1"/>
  <c r="D2019" i="2" a="1"/>
  <c r="D2019" i="2" s="1"/>
  <c r="D2020" i="2" a="1"/>
  <c r="D2020" i="2" s="1"/>
  <c r="D2021" i="2" a="1"/>
  <c r="D2021" i="2" s="1"/>
  <c r="D2022" i="2" a="1"/>
  <c r="D2022" i="2" s="1"/>
  <c r="D2023" i="2" a="1"/>
  <c r="D2023" i="2" s="1"/>
  <c r="D2024" i="2" a="1"/>
  <c r="D2024" i="2" s="1"/>
  <c r="D2025" i="2" a="1"/>
  <c r="D2025" i="2" s="1"/>
  <c r="D2026" i="2" a="1"/>
  <c r="D2026" i="2" s="1"/>
  <c r="D2027" i="2" a="1"/>
  <c r="D2027" i="2" s="1"/>
  <c r="D2028" i="2" a="1"/>
  <c r="D2028" i="2" s="1"/>
  <c r="D2029" i="2" a="1"/>
  <c r="D2029" i="2" s="1"/>
  <c r="D2030" i="2" a="1"/>
  <c r="D2030" i="2" s="1"/>
  <c r="D2031" i="2" a="1"/>
  <c r="D2031" i="2" s="1"/>
  <c r="D2032" i="2" a="1"/>
  <c r="D2032" i="2" s="1"/>
  <c r="D2033" i="2" a="1"/>
  <c r="D2033" i="2" s="1"/>
  <c r="D2034" i="2" a="1"/>
  <c r="D2034" i="2" s="1"/>
  <c r="D2035" i="2" a="1"/>
  <c r="D2035" i="2" s="1"/>
  <c r="D2036" i="2" a="1"/>
  <c r="D2036" i="2" s="1"/>
  <c r="D2037" i="2" a="1"/>
  <c r="D2037" i="2" s="1"/>
  <c r="D2038" i="2" a="1"/>
  <c r="D2038" i="2" s="1"/>
  <c r="D2039" i="2" a="1"/>
  <c r="D2039" i="2" s="1"/>
  <c r="D2040" i="2" a="1"/>
  <c r="D2040" i="2" s="1"/>
  <c r="D2041" i="2" a="1"/>
  <c r="D2041" i="2" s="1"/>
  <c r="D2042" i="2" a="1"/>
  <c r="D2042" i="2" s="1"/>
  <c r="D2043" i="2" a="1"/>
  <c r="D2043" i="2" s="1"/>
  <c r="D2044" i="2" a="1"/>
  <c r="D2044" i="2" s="1"/>
  <c r="D2045" i="2" a="1"/>
  <c r="D2045" i="2" s="1"/>
  <c r="D2046" i="2" a="1"/>
  <c r="D2046" i="2" s="1"/>
  <c r="D2047" i="2" a="1"/>
  <c r="D2047" i="2" s="1"/>
  <c r="D2048" i="2" a="1"/>
  <c r="D2048" i="2" s="1"/>
  <c r="D2049" i="2" a="1"/>
  <c r="D2049" i="2" s="1"/>
  <c r="D2050" i="2" a="1"/>
  <c r="D2050" i="2" s="1"/>
  <c r="D2051" i="2" a="1"/>
  <c r="D2051" i="2" s="1"/>
  <c r="D2052" i="2" a="1"/>
  <c r="D2052" i="2" s="1"/>
  <c r="D2053" i="2" a="1"/>
  <c r="D2053" i="2" s="1"/>
  <c r="D2054" i="2" a="1"/>
  <c r="D2054" i="2" s="1"/>
  <c r="D2055" i="2" a="1"/>
  <c r="D2055" i="2" s="1"/>
  <c r="D2056" i="2" a="1"/>
  <c r="D2056" i="2" s="1"/>
  <c r="D2057" i="2" a="1"/>
  <c r="D2057" i="2" s="1"/>
  <c r="D2058" i="2" a="1"/>
  <c r="D2058" i="2" s="1"/>
  <c r="D2059" i="2" a="1"/>
  <c r="D2059" i="2" s="1"/>
  <c r="D2060" i="2" a="1"/>
  <c r="D2060" i="2" s="1"/>
  <c r="D2061" i="2" a="1"/>
  <c r="D2061" i="2" s="1"/>
  <c r="D2062" i="2" a="1"/>
  <c r="D2062" i="2" s="1"/>
  <c r="D2063" i="2" a="1"/>
  <c r="D2063" i="2" s="1"/>
  <c r="D2064" i="2" a="1"/>
  <c r="D2064" i="2" s="1"/>
  <c r="D2065" i="2" a="1"/>
  <c r="D2065" i="2" s="1"/>
  <c r="D2066" i="2" a="1"/>
  <c r="D2066" i="2" s="1"/>
  <c r="D2067" i="2" a="1"/>
  <c r="D2067" i="2" s="1"/>
  <c r="D2068" i="2" a="1"/>
  <c r="D2068" i="2" s="1"/>
  <c r="D2069" i="2" a="1"/>
  <c r="D2069" i="2" s="1"/>
  <c r="D2070" i="2" a="1"/>
  <c r="D2070" i="2" s="1"/>
  <c r="D2071" i="2" a="1"/>
  <c r="D2071" i="2" s="1"/>
  <c r="D2072" i="2" a="1"/>
  <c r="D2072" i="2" s="1"/>
  <c r="D2073" i="2" a="1"/>
  <c r="D2073" i="2" s="1"/>
  <c r="D2074" i="2" a="1"/>
  <c r="D2074" i="2" s="1"/>
  <c r="D2075" i="2" a="1"/>
  <c r="D2075" i="2" s="1"/>
  <c r="D2076" i="2" a="1"/>
  <c r="D2076" i="2" s="1"/>
  <c r="D2077" i="2" a="1"/>
  <c r="D2077" i="2" s="1"/>
  <c r="D2078" i="2" a="1"/>
  <c r="D2078" i="2" s="1"/>
  <c r="D2079" i="2" a="1"/>
  <c r="D2079" i="2" s="1"/>
  <c r="D2080" i="2" a="1"/>
  <c r="D2080" i="2" s="1"/>
  <c r="D2081" i="2" a="1"/>
  <c r="D2081" i="2" s="1"/>
  <c r="D2082" i="2" a="1"/>
  <c r="D2082" i="2" s="1"/>
  <c r="D2083" i="2" a="1"/>
  <c r="D2083" i="2" s="1"/>
  <c r="D2084" i="2" a="1"/>
  <c r="D2084" i="2" s="1"/>
  <c r="D2085" i="2" a="1"/>
  <c r="D2085" i="2" s="1"/>
  <c r="D2086" i="2" a="1"/>
  <c r="D2086" i="2" s="1"/>
  <c r="D2087" i="2" a="1"/>
  <c r="D2087" i="2" s="1"/>
  <c r="D2088" i="2" a="1"/>
  <c r="D2088" i="2" s="1"/>
  <c r="D2089" i="2" a="1"/>
  <c r="D2089" i="2" s="1"/>
  <c r="D2090" i="2" a="1"/>
  <c r="D2090" i="2" s="1"/>
  <c r="D2091" i="2" a="1"/>
  <c r="D2091" i="2" s="1"/>
  <c r="D2092" i="2" a="1"/>
  <c r="D2092" i="2" s="1"/>
  <c r="D2093" i="2" a="1"/>
  <c r="D2093" i="2" s="1"/>
  <c r="D2094" i="2" a="1"/>
  <c r="D2094" i="2" s="1"/>
  <c r="D2095" i="2" a="1"/>
  <c r="D2095" i="2" s="1"/>
  <c r="D2096" i="2" a="1"/>
  <c r="D2096" i="2" s="1"/>
  <c r="D2097" i="2" a="1"/>
  <c r="D2097" i="2" s="1"/>
  <c r="D2098" i="2" a="1"/>
  <c r="D2098" i="2" s="1"/>
  <c r="D2099" i="2" a="1"/>
  <c r="D2099" i="2" s="1"/>
  <c r="D2100" i="2" a="1"/>
  <c r="D2100" i="2" s="1"/>
  <c r="D2101" i="2" a="1"/>
  <c r="D2101" i="2" s="1"/>
  <c r="D2102" i="2" a="1"/>
  <c r="D2102" i="2" s="1"/>
  <c r="D2103" i="2" a="1"/>
  <c r="D2103" i="2" s="1"/>
  <c r="D2104" i="2" a="1"/>
  <c r="D2104" i="2" s="1"/>
  <c r="D2105" i="2" a="1"/>
  <c r="D2105" i="2" s="1"/>
  <c r="D2106" i="2" a="1"/>
  <c r="D2106" i="2" s="1"/>
  <c r="D2107" i="2" a="1"/>
  <c r="D2107" i="2" s="1"/>
  <c r="D2108" i="2" a="1"/>
  <c r="D2108" i="2" s="1"/>
  <c r="D2109" i="2" a="1"/>
  <c r="D2109" i="2" s="1"/>
  <c r="D2110" i="2" a="1"/>
  <c r="D2110" i="2" s="1"/>
  <c r="D2111" i="2" a="1"/>
  <c r="D2111" i="2" s="1"/>
  <c r="D2112" i="2" a="1"/>
  <c r="D2112" i="2" s="1"/>
  <c r="D2113" i="2" a="1"/>
  <c r="D2113" i="2" s="1"/>
  <c r="D2114" i="2" a="1"/>
  <c r="D2114" i="2" s="1"/>
  <c r="D2115" i="2" a="1"/>
  <c r="D2115" i="2" s="1"/>
  <c r="D2116" i="2" a="1"/>
  <c r="D2116" i="2" s="1"/>
  <c r="D2117" i="2" a="1"/>
  <c r="D2117" i="2" s="1"/>
  <c r="D2118" i="2" a="1"/>
  <c r="D2118" i="2" s="1"/>
  <c r="D2119" i="2" a="1"/>
  <c r="D2119" i="2" s="1"/>
  <c r="D2120" i="2" a="1"/>
  <c r="D2120" i="2" s="1"/>
  <c r="D2121" i="2" a="1"/>
  <c r="D2121" i="2" s="1"/>
  <c r="D2122" i="2" a="1"/>
  <c r="D2122" i="2" s="1"/>
  <c r="D2123" i="2" a="1"/>
  <c r="D2123" i="2" s="1"/>
  <c r="D2124" i="2" a="1"/>
  <c r="D2124" i="2" s="1"/>
  <c r="D2125" i="2" a="1"/>
  <c r="D2125" i="2" s="1"/>
  <c r="D2126" i="2" a="1"/>
  <c r="D2126" i="2" s="1"/>
  <c r="D2127" i="2" a="1"/>
  <c r="D2127" i="2" s="1"/>
  <c r="D2128" i="2" a="1"/>
  <c r="D2128" i="2" s="1"/>
  <c r="D2129" i="2" a="1"/>
  <c r="D2129" i="2" s="1"/>
  <c r="D2130" i="2" a="1"/>
  <c r="D2130" i="2" s="1"/>
  <c r="D2131" i="2" a="1"/>
  <c r="D2131" i="2" s="1"/>
  <c r="D2132" i="2" a="1"/>
  <c r="D2132" i="2" s="1"/>
  <c r="D2133" i="2" a="1"/>
  <c r="D2133" i="2" s="1"/>
  <c r="D2134" i="2" a="1"/>
  <c r="D2134" i="2" s="1"/>
  <c r="D2135" i="2" a="1"/>
  <c r="D2135" i="2" s="1"/>
  <c r="D2136" i="2" a="1"/>
  <c r="D2136" i="2" s="1"/>
  <c r="D2137" i="2" a="1"/>
  <c r="D2137" i="2" s="1"/>
  <c r="D2138" i="2" a="1"/>
  <c r="D2138" i="2" s="1"/>
  <c r="D2139" i="2" a="1"/>
  <c r="D2139" i="2" s="1"/>
  <c r="D2140" i="2" a="1"/>
  <c r="D2140" i="2" s="1"/>
  <c r="D2141" i="2" a="1"/>
  <c r="D2141" i="2" s="1"/>
  <c r="D2142" i="2" a="1"/>
  <c r="D2142" i="2" s="1"/>
  <c r="D2143" i="2" a="1"/>
  <c r="D2143" i="2" s="1"/>
  <c r="D2144" i="2" a="1"/>
  <c r="D2144" i="2" s="1"/>
  <c r="D2145" i="2" a="1"/>
  <c r="D2145" i="2" s="1"/>
  <c r="D2146" i="2" a="1"/>
  <c r="D2146" i="2" s="1"/>
  <c r="D2147" i="2" a="1"/>
  <c r="D2147" i="2" s="1"/>
  <c r="D2148" i="2" a="1"/>
  <c r="D2148" i="2" s="1"/>
  <c r="D2149" i="2" a="1"/>
  <c r="D2149" i="2" s="1"/>
  <c r="D2150" i="2" a="1"/>
  <c r="D2150" i="2" s="1"/>
  <c r="D2151" i="2" a="1"/>
  <c r="D2151" i="2" s="1"/>
  <c r="D2152" i="2" a="1"/>
  <c r="D2152" i="2" s="1"/>
  <c r="D2153" i="2" a="1"/>
  <c r="D2153" i="2" s="1"/>
  <c r="D2154" i="2" a="1"/>
  <c r="D2154" i="2" s="1"/>
  <c r="D2155" i="2" a="1"/>
  <c r="D2155" i="2" s="1"/>
  <c r="D2156" i="2" a="1"/>
  <c r="D2156" i="2" s="1"/>
  <c r="D2157" i="2" a="1"/>
  <c r="D2157" i="2" s="1"/>
  <c r="D2158" i="2" a="1"/>
  <c r="D2158" i="2" s="1"/>
  <c r="D2159" i="2" a="1"/>
  <c r="D2159" i="2" s="1"/>
  <c r="D2160" i="2" a="1"/>
  <c r="D2160" i="2" s="1"/>
  <c r="D2161" i="2" a="1"/>
  <c r="D2161" i="2" s="1"/>
  <c r="D2162" i="2" a="1"/>
  <c r="D2162" i="2" s="1"/>
  <c r="D2163" i="2" a="1"/>
  <c r="D2163" i="2" s="1"/>
  <c r="D2164" i="2" a="1"/>
  <c r="D2164" i="2" s="1"/>
  <c r="D2165" i="2" a="1"/>
  <c r="D2165" i="2" s="1"/>
  <c r="D2166" i="2" a="1"/>
  <c r="D2166" i="2" s="1"/>
  <c r="D2167" i="2" a="1"/>
  <c r="D2167" i="2" s="1"/>
  <c r="D2168" i="2" a="1"/>
  <c r="D2168" i="2" s="1"/>
  <c r="D2169" i="2" a="1"/>
  <c r="D2169" i="2" s="1"/>
  <c r="D2170" i="2" a="1"/>
  <c r="D2170" i="2" s="1"/>
  <c r="D2171" i="2" a="1"/>
  <c r="D2171" i="2" s="1"/>
  <c r="D2172" i="2" a="1"/>
  <c r="D2172" i="2" s="1"/>
  <c r="D2173" i="2" a="1"/>
  <c r="D2173" i="2" s="1"/>
  <c r="D2174" i="2" a="1"/>
  <c r="D2174" i="2" s="1"/>
  <c r="D2175" i="2" a="1"/>
  <c r="D2175" i="2" s="1"/>
  <c r="D2176" i="2" a="1"/>
  <c r="D2176" i="2" s="1"/>
  <c r="D2177" i="2" a="1"/>
  <c r="D2177" i="2" s="1"/>
  <c r="D2178" i="2" a="1"/>
  <c r="D2178" i="2" s="1"/>
  <c r="D2179" i="2" a="1"/>
  <c r="D2179" i="2" s="1"/>
  <c r="D2180" i="2" a="1"/>
  <c r="D2180" i="2" s="1"/>
  <c r="D2181" i="2" a="1"/>
  <c r="D2181" i="2" s="1"/>
  <c r="D2182" i="2" a="1"/>
  <c r="D2182" i="2" s="1"/>
  <c r="D2183" i="2" a="1"/>
  <c r="D2183" i="2" s="1"/>
  <c r="D2184" i="2" a="1"/>
  <c r="D2184" i="2" s="1"/>
  <c r="D2185" i="2" a="1"/>
  <c r="D2185" i="2" s="1"/>
  <c r="D2186" i="2" a="1"/>
  <c r="D2186" i="2" s="1"/>
  <c r="D2187" i="2" a="1"/>
  <c r="D2187" i="2" s="1"/>
  <c r="D2188" i="2" a="1"/>
  <c r="D2188" i="2" s="1"/>
  <c r="D2189" i="2" a="1"/>
  <c r="D2189" i="2" s="1"/>
  <c r="D2190" i="2" a="1"/>
  <c r="D2190" i="2" s="1"/>
  <c r="D2191" i="2" a="1"/>
  <c r="D2191" i="2" s="1"/>
  <c r="D2192" i="2" a="1"/>
  <c r="D2192" i="2" s="1"/>
  <c r="D2193" i="2" a="1"/>
  <c r="D2193" i="2" s="1"/>
  <c r="D2194" i="2" a="1"/>
  <c r="D2194" i="2" s="1"/>
  <c r="D2195" i="2" a="1"/>
  <c r="D2195" i="2" s="1"/>
  <c r="D2196" i="2" a="1"/>
  <c r="D2196" i="2" s="1"/>
  <c r="D2197" i="2" a="1"/>
  <c r="D2197" i="2" s="1"/>
  <c r="D2198" i="2" a="1"/>
  <c r="D2198" i="2" s="1"/>
  <c r="D2199" i="2" a="1"/>
  <c r="D2199" i="2" s="1"/>
  <c r="D2200" i="2" a="1"/>
  <c r="D2200" i="2" s="1"/>
  <c r="D2201" i="2" a="1"/>
  <c r="D2201" i="2" s="1"/>
  <c r="D2202" i="2" a="1"/>
  <c r="D2202" i="2" s="1"/>
  <c r="D2203" i="2" a="1"/>
  <c r="D2203" i="2" s="1"/>
  <c r="D2204" i="2" a="1"/>
  <c r="D2204" i="2" s="1"/>
  <c r="D2205" i="2" a="1"/>
  <c r="D2205" i="2" s="1"/>
  <c r="D2206" i="2" a="1"/>
  <c r="D2206" i="2" s="1"/>
  <c r="D2207" i="2" a="1"/>
  <c r="D2207" i="2" s="1"/>
  <c r="D2208" i="2" a="1"/>
  <c r="D2208" i="2" s="1"/>
  <c r="D2209" i="2" a="1"/>
  <c r="D2209" i="2" s="1"/>
  <c r="D2210" i="2" a="1"/>
  <c r="D2210" i="2" s="1"/>
  <c r="D2211" i="2" a="1"/>
  <c r="D2211" i="2" s="1"/>
  <c r="D2212" i="2" a="1"/>
  <c r="D2212" i="2" s="1"/>
  <c r="D2213" i="2" a="1"/>
  <c r="D2213" i="2" s="1"/>
  <c r="D2214" i="2" a="1"/>
  <c r="D2214" i="2" s="1"/>
  <c r="D2215" i="2" a="1"/>
  <c r="D2215" i="2" s="1"/>
  <c r="D2216" i="2" a="1"/>
  <c r="D2216" i="2" s="1"/>
  <c r="D2217" i="2" a="1"/>
  <c r="D2217" i="2" s="1"/>
  <c r="D2218" i="2" a="1"/>
  <c r="D2218" i="2" s="1"/>
  <c r="D2219" i="2" a="1"/>
  <c r="D2219" i="2" s="1"/>
  <c r="D2220" i="2" a="1"/>
  <c r="D2220" i="2" s="1"/>
  <c r="D2221" i="2" a="1"/>
  <c r="D2221" i="2" s="1"/>
  <c r="D2222" i="2" a="1"/>
  <c r="D2222" i="2" s="1"/>
  <c r="D2223" i="2" a="1"/>
  <c r="D2223" i="2" s="1"/>
  <c r="D2224" i="2" a="1"/>
  <c r="D2224" i="2" s="1"/>
  <c r="D2225" i="2" a="1"/>
  <c r="D2225" i="2" s="1"/>
  <c r="D2226" i="2" a="1"/>
  <c r="D2226" i="2" s="1"/>
  <c r="D2227" i="2" a="1"/>
  <c r="D2227" i="2" s="1"/>
  <c r="D2228" i="2" a="1"/>
  <c r="D2228" i="2" s="1"/>
  <c r="D2229" i="2" a="1"/>
  <c r="D2229" i="2" s="1"/>
  <c r="D2230" i="2" a="1"/>
  <c r="D2230" i="2" s="1"/>
  <c r="D2231" i="2" a="1"/>
  <c r="D2231" i="2" s="1"/>
  <c r="D2232" i="2" a="1"/>
  <c r="D2232" i="2" s="1"/>
  <c r="D2233" i="2" a="1"/>
  <c r="D2233" i="2" s="1"/>
  <c r="D2234" i="2" a="1"/>
  <c r="D2234" i="2" s="1"/>
  <c r="D2235" i="2" a="1"/>
  <c r="D2235" i="2" s="1"/>
  <c r="D2236" i="2" a="1"/>
  <c r="D2236" i="2" s="1"/>
  <c r="D2237" i="2" a="1"/>
  <c r="D2237" i="2" s="1"/>
  <c r="D2238" i="2" a="1"/>
  <c r="D2238" i="2" s="1"/>
  <c r="D2239" i="2" a="1"/>
  <c r="D2239" i="2" s="1"/>
  <c r="D2240" i="2" a="1"/>
  <c r="D2240" i="2" s="1"/>
  <c r="D2241" i="2" a="1"/>
  <c r="D2241" i="2" s="1"/>
  <c r="D2242" i="2" a="1"/>
  <c r="D2242" i="2" s="1"/>
  <c r="D2243" i="2" a="1"/>
  <c r="D2243" i="2" s="1"/>
  <c r="D2244" i="2" a="1"/>
  <c r="D2244" i="2" s="1"/>
  <c r="D2245" i="2" a="1"/>
  <c r="D2245" i="2" s="1"/>
  <c r="D2246" i="2" a="1"/>
  <c r="D2246" i="2" s="1"/>
  <c r="D2247" i="2" a="1"/>
  <c r="D2247" i="2" s="1"/>
  <c r="D2248" i="2" a="1"/>
  <c r="D2248" i="2" s="1"/>
  <c r="D2249" i="2" a="1"/>
  <c r="D2249" i="2" s="1"/>
  <c r="D2250" i="2" a="1"/>
  <c r="D2250" i="2" s="1"/>
  <c r="D2251" i="2" a="1"/>
  <c r="D2251" i="2" s="1"/>
  <c r="D2252" i="2" a="1"/>
  <c r="D2252" i="2" s="1"/>
  <c r="D2253" i="2" a="1"/>
  <c r="D2253" i="2" s="1"/>
  <c r="D2254" i="2" a="1"/>
  <c r="D2254" i="2" s="1"/>
  <c r="D2255" i="2" a="1"/>
  <c r="D2255" i="2" s="1"/>
  <c r="D2256" i="2" a="1"/>
  <c r="D2256" i="2" s="1"/>
  <c r="D2257" i="2" a="1"/>
  <c r="D2257" i="2" s="1"/>
  <c r="D2258" i="2" a="1"/>
  <c r="D2258" i="2" s="1"/>
  <c r="D2259" i="2" a="1"/>
  <c r="D2259" i="2" s="1"/>
  <c r="D2260" i="2" a="1"/>
  <c r="D2260" i="2" s="1"/>
  <c r="D2261" i="2" a="1"/>
  <c r="D2261" i="2" s="1"/>
  <c r="D2262" i="2" a="1"/>
  <c r="D2262" i="2" s="1"/>
  <c r="D2263" i="2" a="1"/>
  <c r="D2263" i="2" s="1"/>
  <c r="D2264" i="2" a="1"/>
  <c r="D2264" i="2" s="1"/>
  <c r="D2265" i="2" a="1"/>
  <c r="D2265" i="2" s="1"/>
  <c r="D2266" i="2" a="1"/>
  <c r="D2266" i="2" s="1"/>
  <c r="D2267" i="2" a="1"/>
  <c r="D2267" i="2" s="1"/>
  <c r="D2268" i="2" a="1"/>
  <c r="D2268" i="2" s="1"/>
  <c r="D2269" i="2" a="1"/>
  <c r="D2269" i="2" s="1"/>
  <c r="D2270" i="2" a="1"/>
  <c r="D2270" i="2" s="1"/>
  <c r="D2271" i="2" a="1"/>
  <c r="D2271" i="2" s="1"/>
  <c r="D2272" i="2" a="1"/>
  <c r="D2272" i="2" s="1"/>
  <c r="D2273" i="2" a="1"/>
  <c r="D2273" i="2" s="1"/>
  <c r="D2274" i="2" a="1"/>
  <c r="D2274" i="2" s="1"/>
  <c r="D2275" i="2" a="1"/>
  <c r="D2275" i="2" s="1"/>
  <c r="D2276" i="2" a="1"/>
  <c r="D2276" i="2" s="1"/>
  <c r="D2277" i="2" a="1"/>
  <c r="D2277" i="2" s="1"/>
  <c r="D2278" i="2" a="1"/>
  <c r="D2278" i="2" s="1"/>
  <c r="D2279" i="2" a="1"/>
  <c r="D2279" i="2" s="1"/>
  <c r="D2280" i="2" a="1"/>
  <c r="D2280" i="2" s="1"/>
  <c r="D2281" i="2" a="1"/>
  <c r="D2281" i="2" s="1"/>
  <c r="D2282" i="2" a="1"/>
  <c r="D2282" i="2" s="1"/>
  <c r="D2283" i="2" a="1"/>
  <c r="D2283" i="2" s="1"/>
  <c r="D2284" i="2" a="1"/>
  <c r="D2284" i="2" s="1"/>
  <c r="D2285" i="2" a="1"/>
  <c r="D2285" i="2" s="1"/>
  <c r="D2286" i="2" a="1"/>
  <c r="D2286" i="2" s="1"/>
  <c r="D2287" i="2" a="1"/>
  <c r="D2287" i="2" s="1"/>
  <c r="D2288" i="2" a="1"/>
  <c r="D2288" i="2" s="1"/>
  <c r="D2289" i="2" a="1"/>
  <c r="D2289" i="2" s="1"/>
  <c r="D2290" i="2" a="1"/>
  <c r="D2290" i="2" s="1"/>
  <c r="D2291" i="2" a="1"/>
  <c r="D2291" i="2" s="1"/>
  <c r="D2292" i="2" a="1"/>
  <c r="D2292" i="2" s="1"/>
  <c r="D2293" i="2" a="1"/>
  <c r="D2293" i="2" s="1"/>
  <c r="D2294" i="2" a="1"/>
  <c r="D2294" i="2" s="1"/>
  <c r="D2295" i="2" a="1"/>
  <c r="D2295" i="2" s="1"/>
  <c r="D2296" i="2" a="1"/>
  <c r="D2296" i="2" s="1"/>
  <c r="D2297" i="2" a="1"/>
  <c r="D2297" i="2" s="1"/>
  <c r="D2298" i="2" a="1"/>
  <c r="D2298" i="2" s="1"/>
  <c r="D2299" i="2" a="1"/>
  <c r="D2299" i="2" s="1"/>
  <c r="D2300" i="2" a="1"/>
  <c r="D2300" i="2" s="1"/>
  <c r="D2301" i="2" a="1"/>
  <c r="D2301" i="2" s="1"/>
  <c r="D2302" i="2" a="1"/>
  <c r="D2302" i="2" s="1"/>
  <c r="D2303" i="2" a="1"/>
  <c r="D2303" i="2" s="1"/>
  <c r="D2304" i="2" a="1"/>
  <c r="D2304" i="2" s="1"/>
  <c r="D2305" i="2" a="1"/>
  <c r="D2305" i="2" s="1"/>
  <c r="D2306" i="2" a="1"/>
  <c r="D2306" i="2" s="1"/>
  <c r="D2307" i="2" a="1"/>
  <c r="D2307" i="2" s="1"/>
  <c r="D2308" i="2" a="1"/>
  <c r="D2308" i="2" s="1"/>
  <c r="D2309" i="2" a="1"/>
  <c r="D2309" i="2" s="1"/>
  <c r="D2310" i="2" a="1"/>
  <c r="D2310" i="2" s="1"/>
  <c r="D2311" i="2" a="1"/>
  <c r="D2311" i="2" s="1"/>
  <c r="D2312" i="2" a="1"/>
  <c r="D2312" i="2" s="1"/>
  <c r="D2313" i="2" a="1"/>
  <c r="D2313" i="2" s="1"/>
  <c r="D2314" i="2" a="1"/>
  <c r="D2314" i="2" s="1"/>
  <c r="D2315" i="2" a="1"/>
  <c r="D2315" i="2" s="1"/>
  <c r="D2316" i="2" a="1"/>
  <c r="D2316" i="2" s="1"/>
  <c r="D2317" i="2" a="1"/>
  <c r="D2317" i="2" s="1"/>
  <c r="D2318" i="2" a="1"/>
  <c r="D2318" i="2" s="1"/>
  <c r="D2319" i="2" a="1"/>
  <c r="D2319" i="2" s="1"/>
  <c r="D2320" i="2" a="1"/>
  <c r="D2320" i="2" s="1"/>
  <c r="D2321" i="2" a="1"/>
  <c r="D2321" i="2" s="1"/>
  <c r="D2322" i="2" a="1"/>
  <c r="D2322" i="2" s="1"/>
  <c r="D2323" i="2" a="1"/>
  <c r="D2323" i="2" s="1"/>
  <c r="D2324" i="2" a="1"/>
  <c r="D2324" i="2" s="1"/>
  <c r="D2325" i="2" a="1"/>
  <c r="D2325" i="2" s="1"/>
  <c r="D2326" i="2" a="1"/>
  <c r="D2326" i="2" s="1"/>
  <c r="D2327" i="2" a="1"/>
  <c r="D2327" i="2" s="1"/>
  <c r="D2328" i="2" a="1"/>
  <c r="D2328" i="2" s="1"/>
  <c r="D2329" i="2" a="1"/>
  <c r="D2329" i="2" s="1"/>
  <c r="D2330" i="2" a="1"/>
  <c r="D2330" i="2" s="1"/>
  <c r="D2331" i="2" a="1"/>
  <c r="D2331" i="2" s="1"/>
  <c r="D2332" i="2" a="1"/>
  <c r="D2332" i="2" s="1"/>
  <c r="D2333" i="2" a="1"/>
  <c r="D2333" i="2" s="1"/>
  <c r="D2334" i="2" a="1"/>
  <c r="D2334" i="2" s="1"/>
  <c r="D2335" i="2" a="1"/>
  <c r="D2335" i="2" s="1"/>
  <c r="D2336" i="2" a="1"/>
  <c r="D2336" i="2" s="1"/>
  <c r="D2337" i="2" a="1"/>
  <c r="D2337" i="2" s="1"/>
  <c r="D2338" i="2" a="1"/>
  <c r="D2338" i="2" s="1"/>
  <c r="D2339" i="2" a="1"/>
  <c r="D2339" i="2" s="1"/>
  <c r="D2340" i="2" a="1"/>
  <c r="D2340" i="2" s="1"/>
  <c r="D2341" i="2" a="1"/>
  <c r="D2341" i="2" s="1"/>
  <c r="D2342" i="2" a="1"/>
  <c r="D2342" i="2" s="1"/>
  <c r="D2343" i="2" a="1"/>
  <c r="D2343" i="2" s="1"/>
  <c r="D2344" i="2" a="1"/>
  <c r="D2344" i="2" s="1"/>
  <c r="D2345" i="2" a="1"/>
  <c r="D2345" i="2" s="1"/>
  <c r="D2346" i="2" a="1"/>
  <c r="D2346" i="2" s="1"/>
  <c r="D2347" i="2" a="1"/>
  <c r="D2347" i="2" s="1"/>
  <c r="D2348" i="2" a="1"/>
  <c r="D2348" i="2" s="1"/>
  <c r="D2349" i="2" a="1"/>
  <c r="D2349" i="2" s="1"/>
  <c r="D2350" i="2" a="1"/>
  <c r="D2350" i="2" s="1"/>
  <c r="D2351" i="2" a="1"/>
  <c r="D2351" i="2" s="1"/>
  <c r="D2352" i="2" a="1"/>
  <c r="D2352" i="2" s="1"/>
  <c r="D2353" i="2" a="1"/>
  <c r="D2353" i="2" s="1"/>
  <c r="D2354" i="2" a="1"/>
  <c r="D2354" i="2" s="1"/>
  <c r="D2355" i="2" a="1"/>
  <c r="D2355" i="2" s="1"/>
  <c r="D2356" i="2" a="1"/>
  <c r="D2356" i="2" s="1"/>
  <c r="D2357" i="2" a="1"/>
  <c r="D2357" i="2" s="1"/>
  <c r="D2358" i="2" a="1"/>
  <c r="D2358" i="2" s="1"/>
  <c r="D2359" i="2" a="1"/>
  <c r="D2359" i="2" s="1"/>
  <c r="D2360" i="2" a="1"/>
  <c r="D2360" i="2" s="1"/>
  <c r="D2361" i="2" a="1"/>
  <c r="D2361" i="2" s="1"/>
  <c r="D2362" i="2" a="1"/>
  <c r="D2362" i="2" s="1"/>
  <c r="D2363" i="2" a="1"/>
  <c r="D2363" i="2" s="1"/>
  <c r="D2364" i="2" a="1"/>
  <c r="D2364" i="2" s="1"/>
  <c r="D2365" i="2" a="1"/>
  <c r="D2365" i="2" s="1"/>
  <c r="D2366" i="2" a="1"/>
  <c r="D2366" i="2" s="1"/>
  <c r="D2367" i="2" a="1"/>
  <c r="D2367" i="2" s="1"/>
  <c r="D2368" i="2" a="1"/>
  <c r="D2368" i="2" s="1"/>
  <c r="D2369" i="2" a="1"/>
  <c r="D2369" i="2" s="1"/>
  <c r="D2370" i="2" a="1"/>
  <c r="D2370" i="2" s="1"/>
  <c r="D2371" i="2" a="1"/>
  <c r="D2371" i="2" s="1"/>
  <c r="D2372" i="2" a="1"/>
  <c r="D2372" i="2" s="1"/>
  <c r="D2373" i="2" a="1"/>
  <c r="D2373" i="2" s="1"/>
  <c r="D2374" i="2" a="1"/>
  <c r="D2374" i="2" s="1"/>
  <c r="D2375" i="2" a="1"/>
  <c r="D2375" i="2" s="1"/>
  <c r="D2376" i="2" a="1"/>
  <c r="D2376" i="2" s="1"/>
  <c r="D2377" i="2" a="1"/>
  <c r="D2377" i="2" s="1"/>
  <c r="D2378" i="2" a="1"/>
  <c r="D2378" i="2" s="1"/>
  <c r="D2379" i="2" a="1"/>
  <c r="D2379" i="2" s="1"/>
  <c r="D2380" i="2" a="1"/>
  <c r="D2380" i="2" s="1"/>
  <c r="D2381" i="2" a="1"/>
  <c r="D2381" i="2" s="1"/>
  <c r="D2382" i="2" a="1"/>
  <c r="D2382" i="2" s="1"/>
  <c r="D2383" i="2" a="1"/>
  <c r="D2383" i="2" s="1"/>
  <c r="D2384" i="2" a="1"/>
  <c r="D2384" i="2" s="1"/>
  <c r="D2385" i="2" a="1"/>
  <c r="D2385" i="2" s="1"/>
  <c r="D2386" i="2" a="1"/>
  <c r="D2386" i="2" s="1"/>
  <c r="D2387" i="2" a="1"/>
  <c r="D2387" i="2" s="1"/>
  <c r="D2388" i="2" a="1"/>
  <c r="D2388" i="2" s="1"/>
  <c r="D2389" i="2" a="1"/>
  <c r="D2389" i="2" s="1"/>
  <c r="D2390" i="2" a="1"/>
  <c r="D2390" i="2" s="1"/>
  <c r="D2391" i="2" a="1"/>
  <c r="D2391" i="2" s="1"/>
  <c r="D2392" i="2" a="1"/>
  <c r="D2392" i="2" s="1"/>
  <c r="D2393" i="2" a="1"/>
  <c r="D2393" i="2" s="1"/>
  <c r="D2394" i="2" a="1"/>
  <c r="D2394" i="2" s="1"/>
  <c r="D2395" i="2" a="1"/>
  <c r="D2395" i="2" s="1"/>
  <c r="D2396" i="2" a="1"/>
  <c r="D2396" i="2" s="1"/>
  <c r="D2397" i="2" a="1"/>
  <c r="D2397" i="2" s="1"/>
  <c r="D2398" i="2" a="1"/>
  <c r="D2398" i="2" s="1"/>
  <c r="D2399" i="2" a="1"/>
  <c r="D2399" i="2" s="1"/>
  <c r="D2400" i="2" a="1"/>
  <c r="D2400" i="2" s="1"/>
  <c r="D2401" i="2" a="1"/>
  <c r="D2401" i="2" s="1"/>
  <c r="D2402" i="2" a="1"/>
  <c r="D2402" i="2" s="1"/>
  <c r="D2403" i="2" a="1"/>
  <c r="D2403" i="2" s="1"/>
  <c r="D2404" i="2" a="1"/>
  <c r="D2404" i="2" s="1"/>
  <c r="D2405" i="2" a="1"/>
  <c r="D2405" i="2" s="1"/>
  <c r="D2406" i="2" a="1"/>
  <c r="D2406" i="2" s="1"/>
  <c r="D2407" i="2" a="1"/>
  <c r="D2407" i="2" s="1"/>
  <c r="D2408" i="2" a="1"/>
  <c r="D2408" i="2" s="1"/>
  <c r="D2409" i="2" a="1"/>
  <c r="D2409" i="2" s="1"/>
  <c r="D2410" i="2" a="1"/>
  <c r="D2410" i="2" s="1"/>
  <c r="D2411" i="2" a="1"/>
  <c r="D2411" i="2" s="1"/>
  <c r="D2412" i="2" a="1"/>
  <c r="D2412" i="2" s="1"/>
  <c r="D2413" i="2" a="1"/>
  <c r="D2413" i="2" s="1"/>
  <c r="D2414" i="2" a="1"/>
  <c r="D2414" i="2" s="1"/>
  <c r="D2415" i="2" a="1"/>
  <c r="D2415" i="2" s="1"/>
  <c r="D2416" i="2" a="1"/>
  <c r="D2416" i="2" s="1"/>
  <c r="D2417" i="2" a="1"/>
  <c r="D2417" i="2" s="1"/>
  <c r="D2418" i="2" a="1"/>
  <c r="D2418" i="2" s="1"/>
  <c r="D2419" i="2" a="1"/>
  <c r="D2419" i="2" s="1"/>
  <c r="D2420" i="2" a="1"/>
  <c r="D2420" i="2" s="1"/>
  <c r="D2421" i="2" a="1"/>
  <c r="D2421" i="2" s="1"/>
  <c r="D2422" i="2" a="1"/>
  <c r="D2422" i="2" s="1"/>
  <c r="D2423" i="2" a="1"/>
  <c r="D2423" i="2" s="1"/>
  <c r="D2424" i="2" a="1"/>
  <c r="D2424" i="2" s="1"/>
  <c r="D2425" i="2" a="1"/>
  <c r="D2425" i="2" s="1"/>
  <c r="D2426" i="2" a="1"/>
  <c r="D2426" i="2" s="1"/>
  <c r="D2427" i="2" a="1"/>
  <c r="D2427" i="2" s="1"/>
  <c r="D2428" i="2" a="1"/>
  <c r="D2428" i="2" s="1"/>
  <c r="D2429" i="2" a="1"/>
  <c r="D2429" i="2" s="1"/>
  <c r="D2430" i="2" a="1"/>
  <c r="D2430" i="2" s="1"/>
  <c r="D2431" i="2" a="1"/>
  <c r="D2431" i="2" s="1"/>
  <c r="D2432" i="2" a="1"/>
  <c r="D2432" i="2" s="1"/>
  <c r="D2433" i="2" a="1"/>
  <c r="D2433" i="2" s="1"/>
  <c r="D2434" i="2" a="1"/>
  <c r="D2434" i="2" s="1"/>
  <c r="D2435" i="2" a="1"/>
  <c r="D2435" i="2" s="1"/>
  <c r="D2436" i="2" a="1"/>
  <c r="D2436" i="2" s="1"/>
  <c r="D2437" i="2" a="1"/>
  <c r="D2437" i="2" s="1"/>
  <c r="D2438" i="2" a="1"/>
  <c r="D2438" i="2" s="1"/>
  <c r="D2439" i="2" a="1"/>
  <c r="D2439" i="2" s="1"/>
  <c r="D2440" i="2" a="1"/>
  <c r="D2440" i="2" s="1"/>
  <c r="D2441" i="2" a="1"/>
  <c r="D2441" i="2" s="1"/>
  <c r="D2442" i="2" a="1"/>
  <c r="D2442" i="2" s="1"/>
  <c r="D2443" i="2" a="1"/>
  <c r="D2443" i="2" s="1"/>
  <c r="D2444" i="2" a="1"/>
  <c r="D2444" i="2" s="1"/>
  <c r="D2445" i="2" a="1"/>
  <c r="D2445" i="2" s="1"/>
  <c r="D2446" i="2" a="1"/>
  <c r="D2446" i="2" s="1"/>
  <c r="D2447" i="2" a="1"/>
  <c r="D2447" i="2" s="1"/>
  <c r="D2448" i="2" a="1"/>
  <c r="D2448" i="2" s="1"/>
  <c r="D2449" i="2" a="1"/>
  <c r="D2449" i="2" s="1"/>
  <c r="D2450" i="2" a="1"/>
  <c r="D2450" i="2" s="1"/>
  <c r="D2451" i="2" a="1"/>
  <c r="D2451" i="2" s="1"/>
  <c r="D2452" i="2" a="1"/>
  <c r="D2452" i="2" s="1"/>
  <c r="D2453" i="2" a="1"/>
  <c r="D2453" i="2" s="1"/>
  <c r="D2454" i="2" a="1"/>
  <c r="D2454" i="2" s="1"/>
  <c r="D2455" i="2" a="1"/>
  <c r="D2455" i="2" s="1"/>
  <c r="D2456" i="2" a="1"/>
  <c r="D2456" i="2" s="1"/>
  <c r="D2457" i="2" a="1"/>
  <c r="D2457" i="2" s="1"/>
  <c r="D2458" i="2" a="1"/>
  <c r="D2458" i="2" s="1"/>
  <c r="D2459" i="2" a="1"/>
  <c r="D2459" i="2" s="1"/>
  <c r="D2460" i="2" a="1"/>
  <c r="D2460" i="2" s="1"/>
  <c r="D2461" i="2" a="1"/>
  <c r="D2461" i="2" s="1"/>
  <c r="D2462" i="2" a="1"/>
  <c r="D2462" i="2" s="1"/>
  <c r="D2463" i="2" a="1"/>
  <c r="D2463" i="2" s="1"/>
  <c r="D2464" i="2" a="1"/>
  <c r="D2464" i="2" s="1"/>
  <c r="D2465" i="2" a="1"/>
  <c r="D2465" i="2" s="1"/>
  <c r="D2466" i="2" a="1"/>
  <c r="D2466" i="2" s="1"/>
  <c r="D2467" i="2" a="1"/>
  <c r="D2467" i="2" s="1"/>
  <c r="D2468" i="2" a="1"/>
  <c r="D2468" i="2" s="1"/>
  <c r="D2469" i="2" a="1"/>
  <c r="D2469" i="2" s="1"/>
  <c r="D2470" i="2" a="1"/>
  <c r="D2470" i="2" s="1"/>
  <c r="D2471" i="2" a="1"/>
  <c r="D2471" i="2" s="1"/>
  <c r="D2472" i="2" a="1"/>
  <c r="D2472" i="2" s="1"/>
  <c r="D2473" i="2" a="1"/>
  <c r="D2473" i="2" s="1"/>
  <c r="D2474" i="2" a="1"/>
  <c r="D2474" i="2" s="1"/>
  <c r="D2475" i="2" a="1"/>
  <c r="D2475" i="2" s="1"/>
  <c r="D2476" i="2" a="1"/>
  <c r="D2476" i="2" s="1"/>
  <c r="D2477" i="2" a="1"/>
  <c r="D2477" i="2" s="1"/>
  <c r="D2478" i="2" a="1"/>
  <c r="D2478" i="2" s="1"/>
  <c r="D2479" i="2" a="1"/>
  <c r="D2479" i="2" s="1"/>
  <c r="D2480" i="2" a="1"/>
  <c r="D2480" i="2" s="1"/>
  <c r="D2481" i="2" a="1"/>
  <c r="D2481" i="2" s="1"/>
  <c r="D2482" i="2" a="1"/>
  <c r="D2482" i="2" s="1"/>
  <c r="D2483" i="2" a="1"/>
  <c r="D2483" i="2" s="1"/>
  <c r="D2484" i="2" a="1"/>
  <c r="D2484" i="2" s="1"/>
  <c r="D2485" i="2" a="1"/>
  <c r="D2485" i="2" s="1"/>
  <c r="D2486" i="2" a="1"/>
  <c r="D2486" i="2" s="1"/>
  <c r="D2487" i="2" a="1"/>
  <c r="D2487" i="2" s="1"/>
  <c r="D2488" i="2" a="1"/>
  <c r="D2488" i="2" s="1"/>
  <c r="D2489" i="2" a="1"/>
  <c r="D2489" i="2" s="1"/>
  <c r="D2490" i="2" a="1"/>
  <c r="D2490" i="2" s="1"/>
  <c r="D2491" i="2" a="1"/>
  <c r="D2491" i="2" s="1"/>
  <c r="D2492" i="2" a="1"/>
  <c r="D2492" i="2" s="1"/>
  <c r="D2493" i="2" a="1"/>
  <c r="D2493" i="2" s="1"/>
  <c r="D2494" i="2" a="1"/>
  <c r="D2494" i="2" s="1"/>
  <c r="D2495" i="2" a="1"/>
  <c r="D2495" i="2" s="1"/>
  <c r="D2496" i="2" a="1"/>
  <c r="D2496" i="2" s="1"/>
  <c r="D2497" i="2" a="1"/>
  <c r="D2497" i="2" s="1"/>
  <c r="D2498" i="2" a="1"/>
  <c r="D2498" i="2" s="1"/>
  <c r="D2499" i="2" a="1"/>
  <c r="D2499" i="2" s="1"/>
  <c r="D2500" i="2" a="1"/>
  <c r="D2500" i="2" s="1"/>
  <c r="D2501" i="2" a="1"/>
  <c r="D2501" i="2" s="1"/>
  <c r="D2502" i="2" a="1"/>
  <c r="D2502" i="2" s="1"/>
  <c r="D2503" i="2" a="1"/>
  <c r="D2503" i="2" s="1"/>
  <c r="D2504" i="2" a="1"/>
  <c r="D2504" i="2" s="1"/>
  <c r="D2505" i="2" a="1"/>
  <c r="D2505" i="2" s="1"/>
  <c r="D2506" i="2" a="1"/>
  <c r="D2506" i="2" s="1"/>
  <c r="D2507" i="2" a="1"/>
  <c r="D2507" i="2" s="1"/>
  <c r="D2508" i="2" a="1"/>
  <c r="D2508" i="2" s="1"/>
  <c r="D2509" i="2" a="1"/>
  <c r="D2509" i="2" s="1"/>
  <c r="D2510" i="2" a="1"/>
  <c r="D2510" i="2" s="1"/>
  <c r="D2511" i="2" a="1"/>
  <c r="D2511" i="2" s="1"/>
  <c r="D2512" i="2" a="1"/>
  <c r="D2512" i="2" s="1"/>
  <c r="D2513" i="2" a="1"/>
  <c r="D2513" i="2" s="1"/>
  <c r="D2514" i="2" a="1"/>
  <c r="D2514" i="2" s="1"/>
  <c r="D2515" i="2" a="1"/>
  <c r="D2515" i="2" s="1"/>
  <c r="D2516" i="2" a="1"/>
  <c r="D2516" i="2" s="1"/>
  <c r="D2517" i="2" a="1"/>
  <c r="D2517" i="2" s="1"/>
  <c r="D2518" i="2" a="1"/>
  <c r="D2518" i="2" s="1"/>
  <c r="D2519" i="2" a="1"/>
  <c r="D2519" i="2" s="1"/>
  <c r="D2520" i="2" a="1"/>
  <c r="D2520" i="2" s="1"/>
  <c r="D2521" i="2" a="1"/>
  <c r="D2521" i="2" s="1"/>
  <c r="D2522" i="2" a="1"/>
  <c r="D2522" i="2" s="1"/>
  <c r="D2523" i="2" a="1"/>
  <c r="D2523" i="2" s="1"/>
  <c r="D2524" i="2" a="1"/>
  <c r="D2524" i="2" s="1"/>
  <c r="D2525" i="2" a="1"/>
  <c r="D2525" i="2" s="1"/>
  <c r="D2526" i="2" a="1"/>
  <c r="D2526" i="2" s="1"/>
  <c r="D2527" i="2" a="1"/>
  <c r="D2527" i="2" s="1"/>
  <c r="D2528" i="2" a="1"/>
  <c r="D2528" i="2" s="1"/>
  <c r="D2529" i="2" a="1"/>
  <c r="D2529" i="2" s="1"/>
  <c r="D2530" i="2" a="1"/>
  <c r="D2530" i="2" s="1"/>
  <c r="D2531" i="2" a="1"/>
  <c r="D2531" i="2" s="1"/>
  <c r="D2532" i="2" a="1"/>
  <c r="D2532" i="2" s="1"/>
  <c r="D2533" i="2" a="1"/>
  <c r="D2533" i="2" s="1"/>
  <c r="D2534" i="2" a="1"/>
  <c r="D2534" i="2" s="1"/>
  <c r="D2535" i="2" a="1"/>
  <c r="D2535" i="2" s="1"/>
  <c r="D2536" i="2" a="1"/>
  <c r="D2536" i="2" s="1"/>
  <c r="D2537" i="2" a="1"/>
  <c r="D2537" i="2" s="1"/>
  <c r="D2538" i="2" a="1"/>
  <c r="D2538" i="2" s="1"/>
  <c r="D2539" i="2" a="1"/>
  <c r="D2539" i="2" s="1"/>
  <c r="D2540" i="2" a="1"/>
  <c r="D2540" i="2" s="1"/>
  <c r="D2541" i="2" a="1"/>
  <c r="D2541" i="2" s="1"/>
  <c r="D2542" i="2" a="1"/>
  <c r="D2542" i="2" s="1"/>
  <c r="D2543" i="2" a="1"/>
  <c r="D2543" i="2" s="1"/>
  <c r="D2544" i="2" a="1"/>
  <c r="D2544" i="2" s="1"/>
  <c r="D2545" i="2" a="1"/>
  <c r="D2545" i="2" s="1"/>
  <c r="D2546" i="2" a="1"/>
  <c r="D2546" i="2" s="1"/>
  <c r="D2547" i="2" a="1"/>
  <c r="D2547" i="2" s="1"/>
  <c r="D2548" i="2" a="1"/>
  <c r="D2548" i="2" s="1"/>
  <c r="D2549" i="2" a="1"/>
  <c r="D2549" i="2" s="1"/>
  <c r="D2550" i="2" a="1"/>
  <c r="D2550" i="2" s="1"/>
  <c r="D2551" i="2" a="1"/>
  <c r="D2551" i="2" s="1"/>
  <c r="D2552" i="2" a="1"/>
  <c r="D2552" i="2" s="1"/>
  <c r="D2553" i="2" a="1"/>
  <c r="D2553" i="2" s="1"/>
  <c r="D2554" i="2" a="1"/>
  <c r="D2554" i="2" s="1"/>
  <c r="D2555" i="2" a="1"/>
  <c r="D2555" i="2" s="1"/>
  <c r="D2556" i="2" a="1"/>
  <c r="D2556" i="2" s="1"/>
  <c r="D2557" i="2" a="1"/>
  <c r="D2557" i="2" s="1"/>
  <c r="D2558" i="2" a="1"/>
  <c r="D2558" i="2" s="1"/>
  <c r="D2559" i="2" a="1"/>
  <c r="D2559" i="2" s="1"/>
  <c r="D2560" i="2" a="1"/>
  <c r="D2560" i="2" s="1"/>
  <c r="D2561" i="2" a="1"/>
  <c r="D2561" i="2" s="1"/>
  <c r="D2562" i="2" a="1"/>
  <c r="D2562" i="2" s="1"/>
  <c r="D2563" i="2" a="1"/>
  <c r="D2563" i="2" s="1"/>
  <c r="D2564" i="2" a="1"/>
  <c r="D2564" i="2" s="1"/>
  <c r="D2565" i="2" a="1"/>
  <c r="D2565" i="2" s="1"/>
  <c r="D2566" i="2" a="1"/>
  <c r="D2566" i="2" s="1"/>
  <c r="D2567" i="2" a="1"/>
  <c r="D2567" i="2" s="1"/>
  <c r="D2568" i="2" a="1"/>
  <c r="D2568" i="2" s="1"/>
  <c r="D2569" i="2" a="1"/>
  <c r="D2569" i="2" s="1"/>
  <c r="D2570" i="2" a="1"/>
  <c r="D2570" i="2" s="1"/>
  <c r="D2571" i="2" a="1"/>
  <c r="D2571" i="2" s="1"/>
  <c r="D2572" i="2" a="1"/>
  <c r="D2572" i="2" s="1"/>
  <c r="D2573" i="2" a="1"/>
  <c r="D2573" i="2" s="1"/>
  <c r="D2574" i="2" a="1"/>
  <c r="D2574" i="2" s="1"/>
  <c r="D2575" i="2" a="1"/>
  <c r="D2575" i="2" s="1"/>
  <c r="D2576" i="2" a="1"/>
  <c r="D2576" i="2" s="1"/>
  <c r="D2577" i="2" a="1"/>
  <c r="D2577" i="2" s="1"/>
  <c r="D2578" i="2" a="1"/>
  <c r="D2578" i="2" s="1"/>
  <c r="D2579" i="2" a="1"/>
  <c r="D2579" i="2" s="1"/>
  <c r="D2580" i="2" a="1"/>
  <c r="D2580" i="2" s="1"/>
  <c r="D2581" i="2" a="1"/>
  <c r="D2581" i="2" s="1"/>
  <c r="D2582" i="2" a="1"/>
  <c r="D2582" i="2" s="1"/>
  <c r="D2583" i="2" a="1"/>
  <c r="D2583" i="2" s="1"/>
  <c r="D2584" i="2" a="1"/>
  <c r="D2584" i="2" s="1"/>
  <c r="D2585" i="2" a="1"/>
  <c r="D2585" i="2" s="1"/>
  <c r="D2586" i="2" a="1"/>
  <c r="D2586" i="2" s="1"/>
  <c r="D2587" i="2" a="1"/>
  <c r="D2587" i="2" s="1"/>
  <c r="D2588" i="2" a="1"/>
  <c r="D2588" i="2" s="1"/>
  <c r="D2589" i="2" a="1"/>
  <c r="D2589" i="2" s="1"/>
  <c r="D2590" i="2" a="1"/>
  <c r="D2590" i="2" s="1"/>
  <c r="D2591" i="2" a="1"/>
  <c r="D2591" i="2" s="1"/>
  <c r="D2592" i="2" a="1"/>
  <c r="D2592" i="2" s="1"/>
  <c r="D2593" i="2" a="1"/>
  <c r="D2593" i="2" s="1"/>
  <c r="D2594" i="2" a="1"/>
  <c r="D2594" i="2" s="1"/>
  <c r="D2595" i="2" a="1"/>
  <c r="D2595" i="2" s="1"/>
  <c r="D2596" i="2" a="1"/>
  <c r="D2596" i="2" s="1"/>
  <c r="D2597" i="2" a="1"/>
  <c r="D2597" i="2" s="1"/>
  <c r="D2598" i="2" a="1"/>
  <c r="D2598" i="2" s="1"/>
  <c r="D2599" i="2" a="1"/>
  <c r="D2599" i="2" s="1"/>
  <c r="D2600" i="2" a="1"/>
  <c r="D2600" i="2" s="1"/>
  <c r="D2601" i="2" a="1"/>
  <c r="D2601" i="2" s="1"/>
  <c r="D2602" i="2" a="1"/>
  <c r="D2602" i="2" s="1"/>
  <c r="D2603" i="2" a="1"/>
  <c r="D2603" i="2" s="1"/>
  <c r="D2604" i="2" a="1"/>
  <c r="D2604" i="2" s="1"/>
  <c r="D2605" i="2" a="1"/>
  <c r="D2605" i="2" s="1"/>
  <c r="D2606" i="2" a="1"/>
  <c r="D2606" i="2" s="1"/>
  <c r="D2607" i="2" a="1"/>
  <c r="D2607" i="2" s="1"/>
  <c r="D2608" i="2" a="1"/>
  <c r="D2608" i="2" s="1"/>
  <c r="D2609" i="2" a="1"/>
  <c r="D2609" i="2" s="1"/>
  <c r="D2610" i="2" a="1"/>
  <c r="D2610" i="2" s="1"/>
  <c r="D2611" i="2" a="1"/>
  <c r="D2611" i="2" s="1"/>
  <c r="D2612" i="2" a="1"/>
  <c r="D2612" i="2" s="1"/>
  <c r="D2613" i="2" a="1"/>
  <c r="D2613" i="2" s="1"/>
  <c r="D2614" i="2" a="1"/>
  <c r="D2614" i="2" s="1"/>
  <c r="D2615" i="2" a="1"/>
  <c r="D2615" i="2" s="1"/>
  <c r="D2616" i="2" a="1"/>
  <c r="D2616" i="2" s="1"/>
  <c r="D2617" i="2" a="1"/>
  <c r="D2617" i="2" s="1"/>
  <c r="D2618" i="2" a="1"/>
  <c r="D2618" i="2" s="1"/>
  <c r="D2619" i="2" a="1"/>
  <c r="D2619" i="2" s="1"/>
  <c r="D2620" i="2" a="1"/>
  <c r="D2620" i="2" s="1"/>
  <c r="D2621" i="2" a="1"/>
  <c r="D2621" i="2" s="1"/>
  <c r="D2622" i="2" a="1"/>
  <c r="D2622" i="2" s="1"/>
  <c r="D2623" i="2" a="1"/>
  <c r="D2623" i="2" s="1"/>
  <c r="D2624" i="2" a="1"/>
  <c r="D2624" i="2" s="1"/>
  <c r="D2625" i="2" a="1"/>
  <c r="D2625" i="2" s="1"/>
  <c r="D2626" i="2" a="1"/>
  <c r="D2626" i="2" s="1"/>
  <c r="D2627" i="2" a="1"/>
  <c r="D2627" i="2" s="1"/>
  <c r="D2628" i="2" a="1"/>
  <c r="D2628" i="2" s="1"/>
  <c r="D2629" i="2" a="1"/>
  <c r="D2629" i="2" s="1"/>
  <c r="D2630" i="2" a="1"/>
  <c r="D2630" i="2" s="1"/>
  <c r="D2631" i="2" a="1"/>
  <c r="D2631" i="2" s="1"/>
  <c r="D2632" i="2" a="1"/>
  <c r="D2632" i="2" s="1"/>
  <c r="D2633" i="2" a="1"/>
  <c r="D2633" i="2" s="1"/>
  <c r="D2634" i="2" a="1"/>
  <c r="D2634" i="2" s="1"/>
  <c r="D2635" i="2" a="1"/>
  <c r="D2635" i="2" s="1"/>
  <c r="D2636" i="2" a="1"/>
  <c r="D2636" i="2" s="1"/>
  <c r="D2637" i="2" a="1"/>
  <c r="D2637" i="2" s="1"/>
  <c r="D2638" i="2" a="1"/>
  <c r="D2638" i="2" s="1"/>
  <c r="D2639" i="2" a="1"/>
  <c r="D2639" i="2" s="1"/>
  <c r="D2640" i="2" a="1"/>
  <c r="D2640" i="2" s="1"/>
  <c r="D2641" i="2" a="1"/>
  <c r="D2641" i="2" s="1"/>
  <c r="D2642" i="2" a="1"/>
  <c r="D2642" i="2" s="1"/>
  <c r="D2643" i="2" a="1"/>
  <c r="D2643" i="2" s="1"/>
  <c r="D2644" i="2" a="1"/>
  <c r="D2644" i="2" s="1"/>
  <c r="D2645" i="2" a="1"/>
  <c r="D2645" i="2" s="1"/>
  <c r="D2646" i="2" a="1"/>
  <c r="D2646" i="2" s="1"/>
  <c r="D2647" i="2" a="1"/>
  <c r="D2647" i="2" s="1"/>
  <c r="D2648" i="2" a="1"/>
  <c r="D2648" i="2" s="1"/>
  <c r="D2649" i="2" a="1"/>
  <c r="D2649" i="2" s="1"/>
  <c r="D2650" i="2" a="1"/>
  <c r="D2650" i="2" s="1"/>
  <c r="D2651" i="2" a="1"/>
  <c r="D2651" i="2" s="1"/>
  <c r="D2652" i="2" a="1"/>
  <c r="D2652" i="2" s="1"/>
  <c r="D2653" i="2" a="1"/>
  <c r="D2653" i="2" s="1"/>
  <c r="D2654" i="2" a="1"/>
  <c r="D2654" i="2" s="1"/>
  <c r="D2655" i="2" a="1"/>
  <c r="D2655" i="2" s="1"/>
  <c r="D2656" i="2" a="1"/>
  <c r="D2656" i="2" s="1"/>
  <c r="D2657" i="2" a="1"/>
  <c r="D2657" i="2" s="1"/>
  <c r="D2658" i="2" a="1"/>
  <c r="D2658" i="2" s="1"/>
  <c r="D2659" i="2" a="1"/>
  <c r="D2659" i="2" s="1"/>
  <c r="D2660" i="2" a="1"/>
  <c r="D2660" i="2" s="1"/>
  <c r="D2661" i="2" a="1"/>
  <c r="D2661" i="2" s="1"/>
  <c r="D2662" i="2" a="1"/>
  <c r="D2662" i="2" s="1"/>
  <c r="D2663" i="2" a="1"/>
  <c r="D2663" i="2" s="1"/>
  <c r="D2664" i="2" a="1"/>
  <c r="D2664" i="2" s="1"/>
  <c r="D2665" i="2" a="1"/>
  <c r="D2665" i="2" s="1"/>
  <c r="D2666" i="2" a="1"/>
  <c r="D2666" i="2" s="1"/>
  <c r="D2667" i="2" a="1"/>
  <c r="D2667" i="2" s="1"/>
  <c r="D2668" i="2" a="1"/>
  <c r="D2668" i="2" s="1"/>
  <c r="D2669" i="2" a="1"/>
  <c r="D2669" i="2" s="1"/>
  <c r="D2670" i="2" a="1"/>
  <c r="D2670" i="2" s="1"/>
  <c r="D2671" i="2" a="1"/>
  <c r="D2671" i="2" s="1"/>
  <c r="D2672" i="2" a="1"/>
  <c r="D2672" i="2" s="1"/>
  <c r="D2673" i="2" a="1"/>
  <c r="D2673" i="2" s="1"/>
  <c r="D2674" i="2" a="1"/>
  <c r="D2674" i="2" s="1"/>
  <c r="D2675" i="2" a="1"/>
  <c r="D2675" i="2" s="1"/>
  <c r="D2676" i="2" a="1"/>
  <c r="D2676" i="2" s="1"/>
  <c r="D2677" i="2" a="1"/>
  <c r="D2677" i="2" s="1"/>
  <c r="D2678" i="2" a="1"/>
  <c r="D2678" i="2" s="1"/>
  <c r="D2679" i="2" a="1"/>
  <c r="D2679" i="2" s="1"/>
  <c r="D2680" i="2" a="1"/>
  <c r="D2680" i="2" s="1"/>
  <c r="D2681" i="2" a="1"/>
  <c r="D2681" i="2" s="1"/>
  <c r="D2682" i="2" a="1"/>
  <c r="D2682" i="2" s="1"/>
  <c r="D2683" i="2" a="1"/>
  <c r="D2683" i="2" s="1"/>
  <c r="D2684" i="2" a="1"/>
  <c r="D2684" i="2" s="1"/>
  <c r="D2685" i="2" a="1"/>
  <c r="D2685" i="2" s="1"/>
  <c r="D2686" i="2" a="1"/>
  <c r="D2686" i="2" s="1"/>
  <c r="D2687" i="2" a="1"/>
  <c r="D2687" i="2" s="1"/>
  <c r="D2688" i="2" a="1"/>
  <c r="D2688" i="2" s="1"/>
  <c r="D2689" i="2" a="1"/>
  <c r="D2689" i="2" s="1"/>
  <c r="D2690" i="2" a="1"/>
  <c r="D2690" i="2" s="1"/>
  <c r="D2691" i="2" a="1"/>
  <c r="D2691" i="2" s="1"/>
  <c r="D2692" i="2" a="1"/>
  <c r="D2692" i="2" s="1"/>
  <c r="D2693" i="2" a="1"/>
  <c r="D2693" i="2" s="1"/>
  <c r="D2694" i="2" a="1"/>
  <c r="D2694" i="2" s="1"/>
  <c r="D2695" i="2" a="1"/>
  <c r="D2695" i="2" s="1"/>
  <c r="D2696" i="2" a="1"/>
  <c r="D2696" i="2" s="1"/>
  <c r="D2697" i="2" a="1"/>
  <c r="D2697" i="2" s="1"/>
  <c r="D2698" i="2" a="1"/>
  <c r="D2698" i="2" s="1"/>
  <c r="D2699" i="2" a="1"/>
  <c r="D2699" i="2" s="1"/>
  <c r="D2700" i="2" a="1"/>
  <c r="D2700" i="2" s="1"/>
  <c r="D2701" i="2" a="1"/>
  <c r="D2701" i="2" s="1"/>
  <c r="D2702" i="2" a="1"/>
  <c r="D2702" i="2" s="1"/>
  <c r="D2703" i="2" a="1"/>
  <c r="D2703" i="2" s="1"/>
  <c r="D2704" i="2" a="1"/>
  <c r="D2704" i="2" s="1"/>
  <c r="D2705" i="2" a="1"/>
  <c r="D2705" i="2" s="1"/>
  <c r="D2706" i="2" a="1"/>
  <c r="D2706" i="2" s="1"/>
  <c r="D2707" i="2" a="1"/>
  <c r="D2707" i="2" s="1"/>
  <c r="D2708" i="2" a="1"/>
  <c r="D2708" i="2" s="1"/>
  <c r="D2709" i="2" a="1"/>
  <c r="D2709" i="2" s="1"/>
  <c r="D2710" i="2" a="1"/>
  <c r="D2710" i="2" s="1"/>
  <c r="D2711" i="2" a="1"/>
  <c r="D2711" i="2" s="1"/>
  <c r="D2712" i="2" a="1"/>
  <c r="D2712" i="2" s="1"/>
  <c r="D2713" i="2" a="1"/>
  <c r="D2713" i="2" s="1"/>
  <c r="D2714" i="2" a="1"/>
  <c r="D2714" i="2" s="1"/>
  <c r="D2715" i="2" a="1"/>
  <c r="D2715" i="2" s="1"/>
  <c r="D2716" i="2" a="1"/>
  <c r="D2716" i="2" s="1"/>
  <c r="D2717" i="2" a="1"/>
  <c r="D2717" i="2" s="1"/>
  <c r="D2718" i="2" a="1"/>
  <c r="D2718" i="2" s="1"/>
  <c r="D2719" i="2" a="1"/>
  <c r="D2719" i="2" s="1"/>
  <c r="D2720" i="2" a="1"/>
  <c r="D2720" i="2" s="1"/>
  <c r="D2721" i="2" a="1"/>
  <c r="D2721" i="2" s="1"/>
  <c r="D2722" i="2" a="1"/>
  <c r="D2722" i="2" s="1"/>
  <c r="D2723" i="2" a="1"/>
  <c r="D2723" i="2" s="1"/>
  <c r="D2724" i="2" a="1"/>
  <c r="D2724" i="2" s="1"/>
  <c r="D2725" i="2" a="1"/>
  <c r="D2725" i="2" s="1"/>
  <c r="D2726" i="2" a="1"/>
  <c r="D2726" i="2" s="1"/>
  <c r="D2727" i="2" a="1"/>
  <c r="D2727" i="2" s="1"/>
  <c r="D2728" i="2" a="1"/>
  <c r="D2728" i="2" s="1"/>
  <c r="D2729" i="2" a="1"/>
  <c r="D2729" i="2" s="1"/>
  <c r="D2730" i="2" a="1"/>
  <c r="D2730" i="2" s="1"/>
  <c r="D2731" i="2" a="1"/>
  <c r="D2731" i="2" s="1"/>
  <c r="D2732" i="2" a="1"/>
  <c r="D2732" i="2" s="1"/>
  <c r="D2733" i="2" a="1"/>
  <c r="D2733" i="2" s="1"/>
  <c r="D2734" i="2" a="1"/>
  <c r="D2734" i="2" s="1"/>
  <c r="D2735" i="2" a="1"/>
  <c r="D2735" i="2" s="1"/>
  <c r="D2736" i="2" a="1"/>
  <c r="D2736" i="2" s="1"/>
  <c r="D2737" i="2" a="1"/>
  <c r="D2737" i="2" s="1"/>
  <c r="D2738" i="2" a="1"/>
  <c r="D2738" i="2" s="1"/>
  <c r="D2739" i="2" a="1"/>
  <c r="D2739" i="2" s="1"/>
  <c r="D2740" i="2" a="1"/>
  <c r="D2740" i="2" s="1"/>
  <c r="D2741" i="2" a="1"/>
  <c r="D2741" i="2" s="1"/>
  <c r="D2742" i="2" a="1"/>
  <c r="D2742" i="2" s="1"/>
  <c r="D2743" i="2" a="1"/>
  <c r="D2743" i="2" s="1"/>
  <c r="D2744" i="2" a="1"/>
  <c r="D2744" i="2" s="1"/>
  <c r="D2745" i="2" a="1"/>
  <c r="D2745" i="2" s="1"/>
  <c r="D2746" i="2" a="1"/>
  <c r="D2746" i="2" s="1"/>
  <c r="D2747" i="2" a="1"/>
  <c r="D2747" i="2" s="1"/>
  <c r="D2748" i="2" a="1"/>
  <c r="D2748" i="2" s="1"/>
  <c r="D2749" i="2" a="1"/>
  <c r="D2749" i="2" s="1"/>
  <c r="D2750" i="2" a="1"/>
  <c r="D2750" i="2" s="1"/>
  <c r="D2751" i="2" a="1"/>
  <c r="D2751" i="2" s="1"/>
  <c r="D2752" i="2" a="1"/>
  <c r="D2752" i="2" s="1"/>
  <c r="D2753" i="2" a="1"/>
  <c r="D2753" i="2" s="1"/>
  <c r="D2754" i="2" a="1"/>
  <c r="D2754" i="2" s="1"/>
  <c r="D2755" i="2" a="1"/>
  <c r="D2755" i="2" s="1"/>
  <c r="D2756" i="2" a="1"/>
  <c r="D2756" i="2" s="1"/>
  <c r="D2757" i="2" a="1"/>
  <c r="D2757" i="2" s="1"/>
  <c r="D2758" i="2" a="1"/>
  <c r="D2758" i="2" s="1"/>
  <c r="D2759" i="2" a="1"/>
  <c r="D2759" i="2" s="1"/>
  <c r="D2760" i="2" a="1"/>
  <c r="D2760" i="2" s="1"/>
  <c r="D2761" i="2" a="1"/>
  <c r="D2761" i="2" s="1"/>
  <c r="D2762" i="2" a="1"/>
  <c r="D2762" i="2" s="1"/>
  <c r="D2763" i="2" a="1"/>
  <c r="D2763" i="2" s="1"/>
  <c r="D2764" i="2" a="1"/>
  <c r="D2764" i="2" s="1"/>
  <c r="D2765" i="2" a="1"/>
  <c r="D2765" i="2" s="1"/>
  <c r="D2766" i="2" a="1"/>
  <c r="D2766" i="2" s="1"/>
  <c r="D2767" i="2" a="1"/>
  <c r="D2767" i="2" s="1"/>
  <c r="D2768" i="2" a="1"/>
  <c r="D2768" i="2" s="1"/>
  <c r="D2769" i="2" a="1"/>
  <c r="D2769" i="2" s="1"/>
  <c r="D2770" i="2" a="1"/>
  <c r="D2770" i="2" s="1"/>
  <c r="D2771" i="2" a="1"/>
  <c r="D2771" i="2" s="1"/>
  <c r="D2772" i="2" a="1"/>
  <c r="D2772" i="2" s="1"/>
  <c r="D2773" i="2" a="1"/>
  <c r="D2773" i="2" s="1"/>
  <c r="D2774" i="2" a="1"/>
  <c r="D2774" i="2" s="1"/>
  <c r="D2775" i="2" a="1"/>
  <c r="D2775" i="2" s="1"/>
  <c r="D2776" i="2" a="1"/>
  <c r="D2776" i="2" s="1"/>
  <c r="D2777" i="2" a="1"/>
  <c r="D2777" i="2" s="1"/>
  <c r="D2778" i="2" a="1"/>
  <c r="D2778" i="2" s="1"/>
  <c r="D2779" i="2" a="1"/>
  <c r="D2779" i="2" s="1"/>
  <c r="D2780" i="2" a="1"/>
  <c r="D2780" i="2" s="1"/>
  <c r="D2781" i="2" a="1"/>
  <c r="D2781" i="2" s="1"/>
  <c r="D2782" i="2" a="1"/>
  <c r="D2782" i="2" s="1"/>
  <c r="D2783" i="2" a="1"/>
  <c r="D2783" i="2" s="1"/>
  <c r="D2784" i="2" a="1"/>
  <c r="D2784" i="2" s="1"/>
  <c r="D2785" i="2" a="1"/>
  <c r="D2785" i="2" s="1"/>
  <c r="D2786" i="2" a="1"/>
  <c r="D2786" i="2" s="1"/>
  <c r="D2787" i="2" a="1"/>
  <c r="D2787" i="2" s="1"/>
  <c r="D2788" i="2" a="1"/>
  <c r="D2788" i="2" s="1"/>
  <c r="D2789" i="2" a="1"/>
  <c r="D2789" i="2" s="1"/>
  <c r="D2790" i="2" a="1"/>
  <c r="D2790" i="2" s="1"/>
  <c r="D2791" i="2" a="1"/>
  <c r="D2791" i="2" s="1"/>
  <c r="D2792" i="2" a="1"/>
  <c r="D2792" i="2" s="1"/>
  <c r="D2793" i="2" a="1"/>
  <c r="D2793" i="2" s="1"/>
  <c r="D2794" i="2" a="1"/>
  <c r="D2794" i="2" s="1"/>
  <c r="D2795" i="2" a="1"/>
  <c r="D2795" i="2" s="1"/>
  <c r="D2796" i="2" a="1"/>
  <c r="D2796" i="2" s="1"/>
  <c r="D2797" i="2" a="1"/>
  <c r="D2797" i="2" s="1"/>
  <c r="D2798" i="2" a="1"/>
  <c r="D2798" i="2" s="1"/>
  <c r="D2799" i="2" a="1"/>
  <c r="D2799" i="2" s="1"/>
  <c r="D2800" i="2" a="1"/>
  <c r="D2800" i="2" s="1"/>
  <c r="D2801" i="2" a="1"/>
  <c r="D2801" i="2" s="1"/>
  <c r="D2802" i="2" a="1"/>
  <c r="D2802" i="2" s="1"/>
  <c r="D2803" i="2" a="1"/>
  <c r="D2803" i="2" s="1"/>
  <c r="D2804" i="2" a="1"/>
  <c r="D2804" i="2" s="1"/>
  <c r="D2805" i="2" a="1"/>
  <c r="D2805" i="2" s="1"/>
  <c r="D2806" i="2" a="1"/>
  <c r="D2806" i="2" s="1"/>
  <c r="D2807" i="2" a="1"/>
  <c r="D2807" i="2" s="1"/>
  <c r="D2808" i="2" a="1"/>
  <c r="D2808" i="2" s="1"/>
  <c r="D2809" i="2" a="1"/>
  <c r="D2809" i="2" s="1"/>
  <c r="D2810" i="2" a="1"/>
  <c r="D2810" i="2" s="1"/>
  <c r="D2811" i="2" a="1"/>
  <c r="D2811" i="2" s="1"/>
  <c r="D2812" i="2" a="1"/>
  <c r="D2812" i="2" s="1"/>
  <c r="D2813" i="2" a="1"/>
  <c r="D2813" i="2" s="1"/>
  <c r="D2814" i="2" a="1"/>
  <c r="D2814" i="2" s="1"/>
  <c r="D2815" i="2" a="1"/>
  <c r="D2815" i="2" s="1"/>
  <c r="D2816" i="2" a="1"/>
  <c r="D2816" i="2" s="1"/>
  <c r="D2817" i="2" a="1"/>
  <c r="D2817" i="2" s="1"/>
  <c r="D2818" i="2" a="1"/>
  <c r="D2818" i="2" s="1"/>
  <c r="D2819" i="2" a="1"/>
  <c r="D2819" i="2" s="1"/>
  <c r="D2820" i="2" a="1"/>
  <c r="D2820" i="2" s="1"/>
  <c r="D2821" i="2" a="1"/>
  <c r="D2821" i="2" s="1"/>
  <c r="D2822" i="2" a="1"/>
  <c r="D2822" i="2" s="1"/>
  <c r="D2823" i="2" a="1"/>
  <c r="D2823" i="2" s="1"/>
  <c r="D2824" i="2" a="1"/>
  <c r="D2824" i="2" s="1"/>
  <c r="D2825" i="2" a="1"/>
  <c r="D2825" i="2" s="1"/>
  <c r="D2826" i="2" a="1"/>
  <c r="D2826" i="2" s="1"/>
  <c r="D2827" i="2" a="1"/>
  <c r="D2827" i="2" s="1"/>
  <c r="D2828" i="2" a="1"/>
  <c r="D2828" i="2" s="1"/>
  <c r="D2829" i="2" a="1"/>
  <c r="D2829" i="2" s="1"/>
  <c r="D2830" i="2" a="1"/>
  <c r="D2830" i="2" s="1"/>
  <c r="D2831" i="2" a="1"/>
  <c r="D2831" i="2" s="1"/>
  <c r="D2832" i="2" a="1"/>
  <c r="D2832" i="2" s="1"/>
  <c r="D2833" i="2" a="1"/>
  <c r="D2833" i="2" s="1"/>
  <c r="D2834" i="2" a="1"/>
  <c r="D2834" i="2" s="1"/>
  <c r="D2835" i="2" a="1"/>
  <c r="D2835" i="2" s="1"/>
  <c r="D2836" i="2" a="1"/>
  <c r="D2836" i="2" s="1"/>
  <c r="D2837" i="2" a="1"/>
  <c r="D2837" i="2" s="1"/>
  <c r="D2838" i="2" a="1"/>
  <c r="D2838" i="2" s="1"/>
  <c r="D2839" i="2" a="1"/>
  <c r="D2839" i="2" s="1"/>
  <c r="D2840" i="2" a="1"/>
  <c r="D2840" i="2" s="1"/>
  <c r="D2841" i="2" a="1"/>
  <c r="D2841" i="2" s="1"/>
  <c r="D2842" i="2" a="1"/>
  <c r="D2842" i="2" s="1"/>
  <c r="D2843" i="2" a="1"/>
  <c r="D2843" i="2" s="1"/>
  <c r="D2844" i="2" a="1"/>
  <c r="D2844" i="2" s="1"/>
  <c r="D2845" i="2" a="1"/>
  <c r="D2845" i="2" s="1"/>
  <c r="D2846" i="2" a="1"/>
  <c r="D2846" i="2" s="1"/>
  <c r="D2847" i="2" a="1"/>
  <c r="D2847" i="2" s="1"/>
  <c r="D2848" i="2" a="1"/>
  <c r="D2848" i="2" s="1"/>
  <c r="D2849" i="2" a="1"/>
  <c r="D2849" i="2" s="1"/>
  <c r="D2850" i="2" a="1"/>
  <c r="D2850" i="2" s="1"/>
  <c r="D2851" i="2" a="1"/>
  <c r="D2851" i="2" s="1"/>
  <c r="D2852" i="2" a="1"/>
  <c r="D2852" i="2" s="1"/>
  <c r="D2853" i="2" a="1"/>
  <c r="D2853" i="2" s="1"/>
  <c r="D2854" i="2" a="1"/>
  <c r="D2854" i="2" s="1"/>
  <c r="D2855" i="2" a="1"/>
  <c r="D2855" i="2" s="1"/>
  <c r="D2856" i="2" a="1"/>
  <c r="D2856" i="2" s="1"/>
  <c r="D2857" i="2" a="1"/>
  <c r="D2857" i="2" s="1"/>
  <c r="D2858" i="2" a="1"/>
  <c r="D2858" i="2" s="1"/>
  <c r="D2859" i="2" a="1"/>
  <c r="D2859" i="2" s="1"/>
  <c r="D2860" i="2" a="1"/>
  <c r="D2860" i="2" s="1"/>
  <c r="D2861" i="2" a="1"/>
  <c r="D2861" i="2" s="1"/>
  <c r="D2862" i="2" a="1"/>
  <c r="D2862" i="2" s="1"/>
  <c r="D2863" i="2" a="1"/>
  <c r="D2863" i="2" s="1"/>
  <c r="D2864" i="2" a="1"/>
  <c r="D2864" i="2" s="1"/>
  <c r="D2865" i="2" a="1"/>
  <c r="D2865" i="2" s="1"/>
  <c r="D2866" i="2" a="1"/>
  <c r="D2866" i="2" s="1"/>
  <c r="D2867" i="2" a="1"/>
  <c r="D2867" i="2" s="1"/>
  <c r="D2868" i="2" a="1"/>
  <c r="D2868" i="2" s="1"/>
  <c r="D2869" i="2" a="1"/>
  <c r="D2869" i="2" s="1"/>
  <c r="D2870" i="2" a="1"/>
  <c r="D2870" i="2" s="1"/>
  <c r="D2871" i="2" a="1"/>
  <c r="D2871" i="2" s="1"/>
  <c r="D2872" i="2" a="1"/>
  <c r="D2872" i="2" s="1"/>
  <c r="D2873" i="2" a="1"/>
  <c r="D2873" i="2" s="1"/>
  <c r="D2874" i="2" a="1"/>
  <c r="D2874" i="2" s="1"/>
  <c r="D2875" i="2" a="1"/>
  <c r="D2875" i="2" s="1"/>
  <c r="D2876" i="2" a="1"/>
  <c r="D2876" i="2" s="1"/>
  <c r="D2877" i="2" a="1"/>
  <c r="D2877" i="2" s="1"/>
  <c r="D2878" i="2" a="1"/>
  <c r="D2878" i="2" s="1"/>
  <c r="D2879" i="2" a="1"/>
  <c r="D2879" i="2" s="1"/>
  <c r="D2880" i="2" a="1"/>
  <c r="D2880" i="2" s="1"/>
  <c r="D2881" i="2" a="1"/>
  <c r="D2881" i="2" s="1"/>
  <c r="D2882" i="2" a="1"/>
  <c r="D2882" i="2" s="1"/>
  <c r="D2883" i="2" a="1"/>
  <c r="D2883" i="2" s="1"/>
  <c r="D2884" i="2" a="1"/>
  <c r="D2884" i="2" s="1"/>
  <c r="D2885" i="2" a="1"/>
  <c r="D2885" i="2" s="1"/>
  <c r="D2886" i="2" a="1"/>
  <c r="D2886" i="2" s="1"/>
  <c r="D2887" i="2" a="1"/>
  <c r="D2887" i="2" s="1"/>
  <c r="D2888" i="2" a="1"/>
  <c r="D2888" i="2" s="1"/>
  <c r="D2889" i="2" a="1"/>
  <c r="D2889" i="2" s="1"/>
  <c r="D2890" i="2" a="1"/>
  <c r="D2890" i="2" s="1"/>
  <c r="D2891" i="2" a="1"/>
  <c r="D2891" i="2" s="1"/>
  <c r="D2892" i="2" a="1"/>
  <c r="D2892" i="2" s="1"/>
  <c r="D2893" i="2" a="1"/>
  <c r="D2893" i="2" s="1"/>
  <c r="D2894" i="2" a="1"/>
  <c r="D2894" i="2" s="1"/>
  <c r="D2895" i="2" a="1"/>
  <c r="D2895" i="2" s="1"/>
  <c r="D2896" i="2" a="1"/>
  <c r="D2896" i="2" s="1"/>
  <c r="D2897" i="2" a="1"/>
  <c r="D2897" i="2" s="1"/>
  <c r="D2898" i="2" a="1"/>
  <c r="D2898" i="2" s="1"/>
  <c r="D2899" i="2" a="1"/>
  <c r="D2899" i="2" s="1"/>
  <c r="D2900" i="2" a="1"/>
  <c r="D2900" i="2" s="1"/>
  <c r="D2901" i="2" a="1"/>
  <c r="D2901" i="2" s="1"/>
  <c r="D2902" i="2" a="1"/>
  <c r="D2902" i="2" s="1"/>
  <c r="D2903" i="2" a="1"/>
  <c r="D2903" i="2" s="1"/>
  <c r="D2904" i="2" a="1"/>
  <c r="D2904" i="2" s="1"/>
  <c r="D2905" i="2" a="1"/>
  <c r="D2905" i="2" s="1"/>
  <c r="D2906" i="2" a="1"/>
  <c r="D2906" i="2" s="1"/>
  <c r="D2907" i="2" a="1"/>
  <c r="D2907" i="2" s="1"/>
  <c r="D2908" i="2" a="1"/>
  <c r="D2908" i="2" s="1"/>
  <c r="D2909" i="2" a="1"/>
  <c r="D2909" i="2" s="1"/>
  <c r="D2910" i="2" a="1"/>
  <c r="D2910" i="2" s="1"/>
  <c r="D2911" i="2" a="1"/>
  <c r="D2911" i="2" s="1"/>
  <c r="D2912" i="2" a="1"/>
  <c r="D2912" i="2" s="1"/>
  <c r="D2913" i="2" a="1"/>
  <c r="D2913" i="2" s="1"/>
  <c r="D2914" i="2" a="1"/>
  <c r="D2914" i="2" s="1"/>
  <c r="D2915" i="2" a="1"/>
  <c r="D2915" i="2" s="1"/>
  <c r="D2916" i="2" a="1"/>
  <c r="D2916" i="2" s="1"/>
  <c r="D2917" i="2" a="1"/>
  <c r="D2917" i="2" s="1"/>
  <c r="D2918" i="2" a="1"/>
  <c r="D2918" i="2" s="1"/>
  <c r="D2919" i="2" a="1"/>
  <c r="D2919" i="2" s="1"/>
  <c r="D2920" i="2" a="1"/>
  <c r="D2920" i="2" s="1"/>
  <c r="D2921" i="2" a="1"/>
  <c r="D2921" i="2" s="1"/>
  <c r="D2922" i="2" a="1"/>
  <c r="D2922" i="2" s="1"/>
  <c r="D2923" i="2" a="1"/>
  <c r="D2923" i="2" s="1"/>
  <c r="D2924" i="2" a="1"/>
  <c r="D2924" i="2" s="1"/>
  <c r="D2925" i="2" a="1"/>
  <c r="D2925" i="2" s="1"/>
  <c r="D2926" i="2" a="1"/>
  <c r="D2926" i="2" s="1"/>
  <c r="D2927" i="2" a="1"/>
  <c r="D2927" i="2" s="1"/>
  <c r="D2928" i="2" a="1"/>
  <c r="D2928" i="2" s="1"/>
  <c r="D2929" i="2" a="1"/>
  <c r="D2929" i="2" s="1"/>
  <c r="D2930" i="2" a="1"/>
  <c r="D2930" i="2" s="1"/>
  <c r="D2931" i="2" a="1"/>
  <c r="D2931" i="2" s="1"/>
  <c r="D2932" i="2" a="1"/>
  <c r="D2932" i="2" s="1"/>
  <c r="D2933" i="2" a="1"/>
  <c r="D2933" i="2" s="1"/>
  <c r="D2934" i="2" a="1"/>
  <c r="D2934" i="2" s="1"/>
  <c r="D2935" i="2" a="1"/>
  <c r="D2935" i="2" s="1"/>
  <c r="D2936" i="2" a="1"/>
  <c r="D2936" i="2" s="1"/>
  <c r="D2937" i="2" a="1"/>
  <c r="D2937" i="2" s="1"/>
  <c r="D2938" i="2" a="1"/>
  <c r="D2938" i="2" s="1"/>
  <c r="D2939" i="2" a="1"/>
  <c r="D2939" i="2" s="1"/>
  <c r="D2940" i="2" a="1"/>
  <c r="D2940" i="2" s="1"/>
  <c r="D2941" i="2" a="1"/>
  <c r="D2941" i="2" s="1"/>
  <c r="D2942" i="2" a="1"/>
  <c r="D2942" i="2" s="1"/>
  <c r="D2943" i="2" a="1"/>
  <c r="D2943" i="2" s="1"/>
  <c r="D2944" i="2" a="1"/>
  <c r="D2944" i="2" s="1"/>
  <c r="D2945" i="2" a="1"/>
  <c r="D2945" i="2" s="1"/>
  <c r="D2946" i="2" a="1"/>
  <c r="D2946" i="2" s="1"/>
  <c r="D2947" i="2" a="1"/>
  <c r="D2947" i="2" s="1"/>
  <c r="D2948" i="2" a="1"/>
  <c r="D2948" i="2" s="1"/>
  <c r="D2949" i="2" a="1"/>
  <c r="D2949" i="2" s="1"/>
  <c r="D2950" i="2" a="1"/>
  <c r="D2950" i="2" s="1"/>
  <c r="D2951" i="2" a="1"/>
  <c r="D2951" i="2" s="1"/>
  <c r="D2952" i="2" a="1"/>
  <c r="D2952" i="2" s="1"/>
  <c r="D2953" i="2" a="1"/>
  <c r="D2953" i="2" s="1"/>
  <c r="D2954" i="2" a="1"/>
  <c r="D2954" i="2" s="1"/>
  <c r="D2955" i="2" a="1"/>
  <c r="D2955" i="2" s="1"/>
  <c r="D2956" i="2" a="1"/>
  <c r="D2956" i="2" s="1"/>
  <c r="D2957" i="2" a="1"/>
  <c r="D2957" i="2" s="1"/>
  <c r="D2958" i="2" a="1"/>
  <c r="D2958" i="2" s="1"/>
  <c r="D2959" i="2" a="1"/>
  <c r="D2959" i="2" s="1"/>
  <c r="D2960" i="2" a="1"/>
  <c r="D2960" i="2" s="1"/>
  <c r="D2961" i="2" a="1"/>
  <c r="D2961" i="2" s="1"/>
  <c r="D2962" i="2" a="1"/>
  <c r="D2962" i="2" s="1"/>
  <c r="D2963" i="2" a="1"/>
  <c r="D2963" i="2" s="1"/>
  <c r="D2964" i="2" a="1"/>
  <c r="D2964" i="2" s="1"/>
  <c r="D2965" i="2" a="1"/>
  <c r="D2965" i="2" s="1"/>
  <c r="D2966" i="2" a="1"/>
  <c r="D2966" i="2" s="1"/>
  <c r="D2967" i="2" a="1"/>
  <c r="D2967" i="2" s="1"/>
  <c r="D2968" i="2" a="1"/>
  <c r="D2968" i="2" s="1"/>
  <c r="D2969" i="2" a="1"/>
  <c r="D2969" i="2" s="1"/>
  <c r="D2970" i="2" a="1"/>
  <c r="D2970" i="2" s="1"/>
  <c r="D2971" i="2" a="1"/>
  <c r="D2971" i="2" s="1"/>
  <c r="D2972" i="2" a="1"/>
  <c r="D2972" i="2" s="1"/>
  <c r="D2973" i="2" a="1"/>
  <c r="D2973" i="2" s="1"/>
  <c r="D2974" i="2" a="1"/>
  <c r="D2974" i="2" s="1"/>
  <c r="D2975" i="2" a="1"/>
  <c r="D2975" i="2" s="1"/>
  <c r="D2976" i="2" a="1"/>
  <c r="D2976" i="2" s="1"/>
  <c r="D2977" i="2" a="1"/>
  <c r="D2977" i="2" s="1"/>
  <c r="D2978" i="2" a="1"/>
  <c r="D2978" i="2" s="1"/>
  <c r="D2979" i="2" a="1"/>
  <c r="D2979" i="2" s="1"/>
  <c r="D2980" i="2" a="1"/>
  <c r="D2980" i="2" s="1"/>
  <c r="D2981" i="2" a="1"/>
  <c r="D2981" i="2" s="1"/>
  <c r="D2982" i="2" a="1"/>
  <c r="D2982" i="2" s="1"/>
  <c r="D2983" i="2" a="1"/>
  <c r="D2983" i="2" s="1"/>
  <c r="D2984" i="2" a="1"/>
  <c r="D2984" i="2" s="1"/>
  <c r="D2985" i="2" a="1"/>
  <c r="D2985" i="2" s="1"/>
  <c r="D2986" i="2" a="1"/>
  <c r="D2986" i="2" s="1"/>
  <c r="D2987" i="2" a="1"/>
  <c r="D2987" i="2" s="1"/>
  <c r="D2988" i="2" a="1"/>
  <c r="D2988" i="2" s="1"/>
  <c r="D2989" i="2" a="1"/>
  <c r="D2989" i="2" s="1"/>
  <c r="D2990" i="2" a="1"/>
  <c r="D2990" i="2" s="1"/>
  <c r="D2991" i="2" a="1"/>
  <c r="D2991" i="2" s="1"/>
  <c r="D2992" i="2" a="1"/>
  <c r="D2992" i="2" s="1"/>
  <c r="D2993" i="2" a="1"/>
  <c r="D2993" i="2" s="1"/>
  <c r="D2994" i="2" a="1"/>
  <c r="D2994" i="2" s="1"/>
  <c r="D2995" i="2" a="1"/>
  <c r="D2995" i="2" s="1"/>
  <c r="D2996" i="2" a="1"/>
  <c r="D2996" i="2" s="1"/>
  <c r="D2997" i="2" a="1"/>
  <c r="D2997" i="2" s="1"/>
  <c r="D2998" i="2" a="1"/>
  <c r="D2998" i="2" s="1"/>
  <c r="D2999" i="2" a="1"/>
  <c r="D2999" i="2" s="1"/>
  <c r="D3000" i="2" a="1"/>
  <c r="D3000" i="2" s="1"/>
  <c r="D3001" i="2" a="1"/>
  <c r="D3001" i="2" s="1"/>
  <c r="D3002" i="2" a="1"/>
  <c r="D3002" i="2" s="1"/>
  <c r="D3003" i="2" a="1"/>
  <c r="D3003" i="2" s="1"/>
  <c r="D3004" i="2" a="1"/>
  <c r="D3004" i="2" s="1"/>
  <c r="D3005" i="2" a="1"/>
  <c r="D3005" i="2" s="1"/>
  <c r="D3006" i="2" a="1"/>
  <c r="D3006" i="2" s="1"/>
  <c r="D3007" i="2" a="1"/>
  <c r="D3007" i="2" s="1"/>
  <c r="D3008" i="2" a="1"/>
  <c r="D3008" i="2" s="1"/>
  <c r="D3009" i="2" a="1"/>
  <c r="D3009" i="2" s="1"/>
  <c r="D3010" i="2" a="1"/>
  <c r="D3010" i="2" s="1"/>
  <c r="D3011" i="2" a="1"/>
  <c r="D3011" i="2" s="1"/>
  <c r="D3012" i="2" a="1"/>
  <c r="D3012" i="2" s="1"/>
  <c r="D3013" i="2" a="1"/>
  <c r="D3013" i="2" s="1"/>
  <c r="D3014" i="2" a="1"/>
  <c r="D3014" i="2" s="1"/>
  <c r="D3015" i="2" a="1"/>
  <c r="D3015" i="2" s="1"/>
  <c r="D3016" i="2" a="1"/>
  <c r="D3016" i="2" s="1"/>
  <c r="D3017" i="2" a="1"/>
  <c r="D3017" i="2" s="1"/>
  <c r="D3018" i="2" a="1"/>
  <c r="D3018" i="2" s="1"/>
  <c r="D3019" i="2" a="1"/>
  <c r="D3019" i="2" s="1"/>
  <c r="D3020" i="2" a="1"/>
  <c r="D3020" i="2" s="1"/>
  <c r="D3021" i="2" a="1"/>
  <c r="D3021" i="2" s="1"/>
  <c r="D3022" i="2" a="1"/>
  <c r="D3022" i="2" s="1"/>
  <c r="D3023" i="2" a="1"/>
  <c r="D3023" i="2" s="1"/>
  <c r="D3024" i="2" a="1"/>
  <c r="D3024" i="2" s="1"/>
  <c r="D3025" i="2" a="1"/>
  <c r="D3025" i="2" s="1"/>
  <c r="D3026" i="2" a="1"/>
  <c r="D3026" i="2" s="1"/>
  <c r="D3027" i="2" a="1"/>
  <c r="D3027" i="2" s="1"/>
  <c r="D3028" i="2" a="1"/>
  <c r="D3028" i="2" s="1"/>
  <c r="D3029" i="2" a="1"/>
  <c r="D3029" i="2" s="1"/>
  <c r="D3030" i="2" a="1"/>
  <c r="D3030" i="2" s="1"/>
  <c r="D3031" i="2" a="1"/>
  <c r="D3031" i="2" s="1"/>
  <c r="D3032" i="2" a="1"/>
  <c r="D3032" i="2" s="1"/>
  <c r="D3033" i="2" a="1"/>
  <c r="D3033" i="2" s="1"/>
  <c r="D3034" i="2" a="1"/>
  <c r="D3034" i="2" s="1"/>
  <c r="D3035" i="2" a="1"/>
  <c r="D3035" i="2" s="1"/>
  <c r="D3036" i="2" a="1"/>
  <c r="D3036" i="2" s="1"/>
  <c r="D3037" i="2" a="1"/>
  <c r="D3037" i="2" s="1"/>
  <c r="D3038" i="2" a="1"/>
  <c r="D3038" i="2" s="1"/>
  <c r="D3039" i="2" a="1"/>
  <c r="D3039" i="2" s="1"/>
  <c r="D3040" i="2" a="1"/>
  <c r="D3040" i="2" s="1"/>
  <c r="D3041" i="2" a="1"/>
  <c r="D3041" i="2" s="1"/>
  <c r="D3042" i="2" a="1"/>
  <c r="D3042" i="2" s="1"/>
  <c r="D3043" i="2" a="1"/>
  <c r="D3043" i="2" s="1"/>
  <c r="D3044" i="2" a="1"/>
  <c r="D3044" i="2" s="1"/>
  <c r="D3045" i="2" a="1"/>
  <c r="D3045" i="2" s="1"/>
  <c r="D3046" i="2" a="1"/>
  <c r="D3046" i="2" s="1"/>
  <c r="D3047" i="2" a="1"/>
  <c r="D3047" i="2" s="1"/>
  <c r="D3048" i="2" a="1"/>
  <c r="D3048" i="2" s="1"/>
  <c r="D3049" i="2" a="1"/>
  <c r="D3049" i="2" s="1"/>
  <c r="D3050" i="2" a="1"/>
  <c r="D3050" i="2" s="1"/>
  <c r="D3051" i="2" a="1"/>
  <c r="D3051" i="2" s="1"/>
  <c r="D3052" i="2" a="1"/>
  <c r="D3052" i="2" s="1"/>
  <c r="D3053" i="2" a="1"/>
  <c r="D3053" i="2" s="1"/>
  <c r="D3054" i="2" a="1"/>
  <c r="D3054" i="2" s="1"/>
  <c r="D3055" i="2" a="1"/>
  <c r="D3055" i="2" s="1"/>
  <c r="D3056" i="2" a="1"/>
  <c r="D3056" i="2" s="1"/>
  <c r="D3057" i="2" a="1"/>
  <c r="D3057" i="2" s="1"/>
  <c r="D3058" i="2" a="1"/>
  <c r="D3058" i="2" s="1"/>
  <c r="D3059" i="2" a="1"/>
  <c r="D3059" i="2" s="1"/>
  <c r="D3060" i="2" a="1"/>
  <c r="D3060" i="2" s="1"/>
  <c r="D3061" i="2" a="1"/>
  <c r="D3061" i="2" s="1"/>
  <c r="D3062" i="2" a="1"/>
  <c r="D3062" i="2" s="1"/>
  <c r="D3063" i="2" a="1"/>
  <c r="D3063" i="2" s="1"/>
  <c r="D3064" i="2" a="1"/>
  <c r="D3064" i="2" s="1"/>
  <c r="D3065" i="2" a="1"/>
  <c r="D3065" i="2" s="1"/>
  <c r="D3066" i="2" a="1"/>
  <c r="D3066" i="2" s="1"/>
  <c r="D3067" i="2" a="1"/>
  <c r="D3067" i="2" s="1"/>
  <c r="D3068" i="2" a="1"/>
  <c r="D3068" i="2" s="1"/>
  <c r="D3069" i="2" a="1"/>
  <c r="D3069" i="2" s="1"/>
  <c r="D3070" i="2" a="1"/>
  <c r="D3070" i="2" s="1"/>
  <c r="D3071" i="2" a="1"/>
  <c r="D3071" i="2" s="1"/>
  <c r="D3072" i="2" a="1"/>
  <c r="D3072" i="2" s="1"/>
  <c r="D3073" i="2" a="1"/>
  <c r="D3073" i="2" s="1"/>
  <c r="D3074" i="2" a="1"/>
  <c r="D3074" i="2" s="1"/>
  <c r="D3075" i="2" a="1"/>
  <c r="D3075" i="2" s="1"/>
  <c r="D3076" i="2" a="1"/>
  <c r="D3076" i="2" s="1"/>
  <c r="D3077" i="2" a="1"/>
  <c r="D3077" i="2" s="1"/>
  <c r="D3078" i="2" a="1"/>
  <c r="D3078" i="2" s="1"/>
  <c r="D3079" i="2" a="1"/>
  <c r="D3079" i="2" s="1"/>
  <c r="D3080" i="2" a="1"/>
  <c r="D3080" i="2" s="1"/>
  <c r="D3081" i="2" a="1"/>
  <c r="D3081" i="2" s="1"/>
  <c r="D3082" i="2" a="1"/>
  <c r="D3082" i="2" s="1"/>
  <c r="D3083" i="2" a="1"/>
  <c r="D3083" i="2" s="1"/>
  <c r="D3084" i="2" a="1"/>
  <c r="D3084" i="2" s="1"/>
  <c r="D3085" i="2" a="1"/>
  <c r="D3085" i="2" s="1"/>
  <c r="D3086" i="2" a="1"/>
  <c r="D3086" i="2" s="1"/>
  <c r="D3087" i="2" a="1"/>
  <c r="D3087" i="2" s="1"/>
  <c r="D3088" i="2" a="1"/>
  <c r="D3088" i="2" s="1"/>
  <c r="D3089" i="2" a="1"/>
  <c r="D3089" i="2" s="1"/>
  <c r="D3090" i="2" a="1"/>
  <c r="D3090" i="2" s="1"/>
  <c r="D3091" i="2" a="1"/>
  <c r="D3091" i="2" s="1"/>
  <c r="D3092" i="2" a="1"/>
  <c r="D3092" i="2" s="1"/>
  <c r="D3093" i="2" a="1"/>
  <c r="D3093" i="2" s="1"/>
  <c r="D3094" i="2" a="1"/>
  <c r="D3094" i="2" s="1"/>
  <c r="D3095" i="2" a="1"/>
  <c r="D3095" i="2" s="1"/>
  <c r="D3096" i="2" a="1"/>
  <c r="D3096" i="2" s="1"/>
  <c r="D3097" i="2" a="1"/>
  <c r="D3097" i="2" s="1"/>
  <c r="D3098" i="2" a="1"/>
  <c r="D3098" i="2" s="1"/>
  <c r="D3099" i="2" a="1"/>
  <c r="D3099" i="2" s="1"/>
  <c r="D3100" i="2" a="1"/>
  <c r="D3100" i="2" s="1"/>
  <c r="D3101" i="2" a="1"/>
  <c r="D3101" i="2" s="1"/>
  <c r="D3102" i="2" a="1"/>
  <c r="D3102" i="2" s="1"/>
  <c r="D3103" i="2" a="1"/>
  <c r="D3103" i="2" s="1"/>
  <c r="D3104" i="2" a="1"/>
  <c r="D3104" i="2" s="1"/>
  <c r="D3105" i="2" a="1"/>
  <c r="D3105" i="2" s="1"/>
  <c r="D3106" i="2" a="1"/>
  <c r="D3106" i="2" s="1"/>
  <c r="D3107" i="2" a="1"/>
  <c r="D3107" i="2" s="1"/>
  <c r="D3108" i="2" a="1"/>
  <c r="D3108" i="2" s="1"/>
  <c r="D3109" i="2" a="1"/>
  <c r="D3109" i="2" s="1"/>
  <c r="D3110" i="2" a="1"/>
  <c r="D3110" i="2" s="1"/>
  <c r="D3111" i="2" a="1"/>
  <c r="D3111" i="2" s="1"/>
  <c r="D3112" i="2" a="1"/>
  <c r="D3112" i="2" s="1"/>
  <c r="D3113" i="2" a="1"/>
  <c r="D3113" i="2" s="1"/>
  <c r="D3114" i="2" a="1"/>
  <c r="D3114" i="2" s="1"/>
  <c r="D3115" i="2" a="1"/>
  <c r="D3115" i="2" s="1"/>
  <c r="D3116" i="2" a="1"/>
  <c r="D3116" i="2" s="1"/>
  <c r="D3117" i="2" a="1"/>
  <c r="D3117" i="2" s="1"/>
  <c r="D3118" i="2" a="1"/>
  <c r="D3118" i="2" s="1"/>
  <c r="D3119" i="2" a="1"/>
  <c r="D3119" i="2" s="1"/>
  <c r="D3120" i="2" a="1"/>
  <c r="D3120" i="2" s="1"/>
  <c r="D3121" i="2" a="1"/>
  <c r="D3121" i="2" s="1"/>
  <c r="D3122" i="2" a="1"/>
  <c r="D3122" i="2" s="1"/>
  <c r="D3123" i="2" a="1"/>
  <c r="D3123" i="2" s="1"/>
  <c r="D3124" i="2" a="1"/>
  <c r="D3124" i="2" s="1"/>
  <c r="D3125" i="2" a="1"/>
  <c r="D3125" i="2" s="1"/>
  <c r="D3126" i="2" a="1"/>
  <c r="D3126" i="2" s="1"/>
  <c r="D3127" i="2" a="1"/>
  <c r="D3127" i="2" s="1"/>
  <c r="D3128" i="2" a="1"/>
  <c r="D3128" i="2" s="1"/>
  <c r="D3129" i="2" a="1"/>
  <c r="D3129" i="2" s="1"/>
  <c r="D3130" i="2" a="1"/>
  <c r="D3130" i="2" s="1"/>
  <c r="D3131" i="2" a="1"/>
  <c r="D3131" i="2" s="1"/>
  <c r="D3132" i="2" a="1"/>
  <c r="D3132" i="2" s="1"/>
  <c r="D3133" i="2" a="1"/>
  <c r="D3133" i="2" s="1"/>
  <c r="D3134" i="2" a="1"/>
  <c r="D3134" i="2" s="1"/>
  <c r="D3135" i="2" a="1"/>
  <c r="D3135" i="2" s="1"/>
  <c r="D3136" i="2" a="1"/>
  <c r="D3136" i="2" s="1"/>
  <c r="D3137" i="2" a="1"/>
  <c r="D3137" i="2" s="1"/>
  <c r="D3138" i="2" a="1"/>
  <c r="D3138" i="2" s="1"/>
  <c r="D3139" i="2" a="1"/>
  <c r="D3139" i="2" s="1"/>
  <c r="D3140" i="2" a="1"/>
  <c r="D3140" i="2" s="1"/>
  <c r="D3141" i="2" a="1"/>
  <c r="D3141" i="2" s="1"/>
  <c r="D3142" i="2" a="1"/>
  <c r="D3142" i="2" s="1"/>
  <c r="D3143" i="2" a="1"/>
  <c r="D3143" i="2" s="1"/>
  <c r="D3144" i="2" a="1"/>
  <c r="D3144" i="2" s="1"/>
  <c r="D3145" i="2" a="1"/>
  <c r="D3145" i="2" s="1"/>
  <c r="D3146" i="2" a="1"/>
  <c r="D3146" i="2" s="1"/>
  <c r="D3147" i="2" a="1"/>
  <c r="D3147" i="2" s="1"/>
  <c r="D3148" i="2" a="1"/>
  <c r="D3148" i="2" s="1"/>
  <c r="D3149" i="2" a="1"/>
  <c r="D3149" i="2" s="1"/>
  <c r="D3150" i="2" a="1"/>
  <c r="D3150" i="2" s="1"/>
  <c r="D3151" i="2" a="1"/>
  <c r="D3151" i="2" s="1"/>
  <c r="D3152" i="2" a="1"/>
  <c r="D3152" i="2" s="1"/>
  <c r="D3153" i="2" a="1"/>
  <c r="D3153" i="2" s="1"/>
  <c r="D3154" i="2" a="1"/>
  <c r="D3154" i="2" s="1"/>
  <c r="D3155" i="2" a="1"/>
  <c r="D3155" i="2" s="1"/>
  <c r="D3156" i="2" a="1"/>
  <c r="D3156" i="2" s="1"/>
  <c r="D3157" i="2" a="1"/>
  <c r="D3157" i="2" s="1"/>
  <c r="D3158" i="2" a="1"/>
  <c r="D3158" i="2" s="1"/>
  <c r="D3159" i="2" a="1"/>
  <c r="D3159" i="2" s="1"/>
  <c r="D3160" i="2" a="1"/>
  <c r="D3160" i="2" s="1"/>
  <c r="D3161" i="2" a="1"/>
  <c r="D3161" i="2" s="1"/>
  <c r="D3162" i="2" a="1"/>
  <c r="D3162" i="2" s="1"/>
  <c r="D3163" i="2" a="1"/>
  <c r="D3163" i="2" s="1"/>
  <c r="D3164" i="2" a="1"/>
  <c r="D3164" i="2" s="1"/>
  <c r="D3165" i="2" a="1"/>
  <c r="D3165" i="2" s="1"/>
  <c r="D3166" i="2" a="1"/>
  <c r="D3166" i="2" s="1"/>
  <c r="D3167" i="2" a="1"/>
  <c r="D3167" i="2" s="1"/>
  <c r="D3168" i="2" a="1"/>
  <c r="D3168" i="2" s="1"/>
  <c r="D3169" i="2" a="1"/>
  <c r="D3169" i="2" s="1"/>
  <c r="D3170" i="2" a="1"/>
  <c r="D3170" i="2" s="1"/>
  <c r="D3171" i="2" a="1"/>
  <c r="D3171" i="2" s="1"/>
  <c r="D3172" i="2" a="1"/>
  <c r="D3172" i="2" s="1"/>
  <c r="D3173" i="2" a="1"/>
  <c r="D3173" i="2" s="1"/>
  <c r="D3174" i="2" a="1"/>
  <c r="D3174" i="2" s="1"/>
  <c r="D3175" i="2" a="1"/>
  <c r="D3175" i="2" s="1"/>
  <c r="D3176" i="2" a="1"/>
  <c r="D3176" i="2" s="1"/>
  <c r="D3177" i="2" a="1"/>
  <c r="D3177" i="2" s="1"/>
  <c r="D3178" i="2" a="1"/>
  <c r="D3178" i="2" s="1"/>
  <c r="D3179" i="2" a="1"/>
  <c r="D3179" i="2" s="1"/>
  <c r="D3180" i="2" a="1"/>
  <c r="D3180" i="2" s="1"/>
  <c r="D3181" i="2" a="1"/>
  <c r="D3181" i="2" s="1"/>
  <c r="D3182" i="2" a="1"/>
  <c r="D3182" i="2" s="1"/>
  <c r="D3183" i="2" a="1"/>
  <c r="D3183" i="2" s="1"/>
  <c r="D3184" i="2" a="1"/>
  <c r="D3184" i="2" s="1"/>
  <c r="D3185" i="2" a="1"/>
  <c r="D3185" i="2" s="1"/>
  <c r="D3186" i="2" a="1"/>
  <c r="D3186" i="2" s="1"/>
  <c r="D3187" i="2" a="1"/>
  <c r="D3187" i="2" s="1"/>
  <c r="D3188" i="2" a="1"/>
  <c r="D3188" i="2" s="1"/>
  <c r="D3189" i="2" a="1"/>
  <c r="D3189" i="2" s="1"/>
  <c r="D3190" i="2" a="1"/>
  <c r="D3190" i="2" s="1"/>
  <c r="D3191" i="2" a="1"/>
  <c r="D3191" i="2" s="1"/>
  <c r="D3192" i="2" a="1"/>
  <c r="D3192" i="2" s="1"/>
  <c r="D3193" i="2" a="1"/>
  <c r="D3193" i="2" s="1"/>
  <c r="D3194" i="2" a="1"/>
  <c r="D3194" i="2" s="1"/>
  <c r="D3195" i="2" a="1"/>
  <c r="D3195" i="2" s="1"/>
  <c r="D3196" i="2" a="1"/>
  <c r="D3196" i="2" s="1"/>
  <c r="D3197" i="2" a="1"/>
  <c r="D3197" i="2" s="1"/>
  <c r="D3198" i="2" a="1"/>
  <c r="D3198" i="2" s="1"/>
  <c r="D3199" i="2" a="1"/>
  <c r="D3199" i="2" s="1"/>
  <c r="D3200" i="2" a="1"/>
  <c r="D3200" i="2" s="1"/>
  <c r="D3201" i="2" a="1"/>
  <c r="D3201" i="2" s="1"/>
  <c r="D3202" i="2" a="1"/>
  <c r="D3202" i="2" s="1"/>
  <c r="D3203" i="2" a="1"/>
  <c r="D3203" i="2" s="1"/>
  <c r="D3204" i="2" a="1"/>
  <c r="D3204" i="2" s="1"/>
  <c r="D3205" i="2" a="1"/>
  <c r="D3205" i="2" s="1"/>
  <c r="D3206" i="2" a="1"/>
  <c r="D3206" i="2" s="1"/>
  <c r="D3207" i="2" a="1"/>
  <c r="D3207" i="2" s="1"/>
  <c r="D3208" i="2" a="1"/>
  <c r="D3208" i="2" s="1"/>
  <c r="D3209" i="2" a="1"/>
  <c r="D3209" i="2" s="1"/>
  <c r="D3210" i="2" a="1"/>
  <c r="D3210" i="2" s="1"/>
  <c r="D3211" i="2" a="1"/>
  <c r="D3211" i="2" s="1"/>
  <c r="D3212" i="2" a="1"/>
  <c r="D3212" i="2" s="1"/>
  <c r="D3213" i="2" a="1"/>
  <c r="D3213" i="2" s="1"/>
  <c r="D3214" i="2" a="1"/>
  <c r="D3214" i="2" s="1"/>
  <c r="D3215" i="2" a="1"/>
  <c r="D3215" i="2" s="1"/>
  <c r="D3216" i="2" a="1"/>
  <c r="D3216" i="2" s="1"/>
  <c r="D3217" i="2" a="1"/>
  <c r="D3217" i="2" s="1"/>
  <c r="D3218" i="2" a="1"/>
  <c r="D3218" i="2" s="1"/>
  <c r="D3219" i="2" a="1"/>
  <c r="D3219" i="2" s="1"/>
  <c r="D3220" i="2" a="1"/>
  <c r="D3220" i="2" s="1"/>
  <c r="D3221" i="2" a="1"/>
  <c r="D3221" i="2" s="1"/>
  <c r="D3222" i="2" a="1"/>
  <c r="D3222" i="2" s="1"/>
  <c r="D3223" i="2" a="1"/>
  <c r="D3223" i="2" s="1"/>
  <c r="D3224" i="2" a="1"/>
  <c r="D3224" i="2" s="1"/>
  <c r="D3225" i="2" a="1"/>
  <c r="D3225" i="2" s="1"/>
  <c r="D3226" i="2" a="1"/>
  <c r="D3226" i="2" s="1"/>
  <c r="D3227" i="2" a="1"/>
  <c r="D3227" i="2" s="1"/>
  <c r="D3228" i="2" a="1"/>
  <c r="D3228" i="2" s="1"/>
  <c r="D3229" i="2" a="1"/>
  <c r="D3229" i="2" s="1"/>
  <c r="D3230" i="2" a="1"/>
  <c r="D3230" i="2" s="1"/>
  <c r="D3231" i="2" a="1"/>
  <c r="D3231" i="2" s="1"/>
  <c r="D3232" i="2" a="1"/>
  <c r="D3232" i="2" s="1"/>
  <c r="D3233" i="2" a="1"/>
  <c r="D3233" i="2" s="1"/>
  <c r="D3234" i="2" a="1"/>
  <c r="D3234" i="2" s="1"/>
  <c r="D3235" i="2" a="1"/>
  <c r="D3235" i="2" s="1"/>
  <c r="D3236" i="2" a="1"/>
  <c r="D3236" i="2" s="1"/>
  <c r="D3237" i="2" a="1"/>
  <c r="D3237" i="2" s="1"/>
  <c r="D3238" i="2" a="1"/>
  <c r="D3238" i="2" s="1"/>
  <c r="D3239" i="2" a="1"/>
  <c r="D3239" i="2" s="1"/>
  <c r="D3240" i="2" a="1"/>
  <c r="D3240" i="2" s="1"/>
  <c r="D3241" i="2" a="1"/>
  <c r="D3241" i="2" s="1"/>
  <c r="D3242" i="2" a="1"/>
  <c r="D3242" i="2" s="1"/>
  <c r="D3243" i="2" a="1"/>
  <c r="D3243" i="2" s="1"/>
  <c r="D3244" i="2" a="1"/>
  <c r="D3244" i="2" s="1"/>
  <c r="D3245" i="2" a="1"/>
  <c r="D3245" i="2" s="1"/>
  <c r="D3246" i="2" a="1"/>
  <c r="D3246" i="2" s="1"/>
  <c r="D3247" i="2" a="1"/>
  <c r="D3247" i="2" s="1"/>
  <c r="D3248" i="2" a="1"/>
  <c r="D3248" i="2" s="1"/>
  <c r="D3249" i="2" a="1"/>
  <c r="D3249" i="2" s="1"/>
  <c r="D3250" i="2" a="1"/>
  <c r="D3250" i="2" s="1"/>
  <c r="D3251" i="2" a="1"/>
  <c r="D3251" i="2" s="1"/>
  <c r="D3252" i="2" a="1"/>
  <c r="D3252" i="2" s="1"/>
  <c r="D3253" i="2" a="1"/>
  <c r="D3253" i="2" s="1"/>
  <c r="D3254" i="2" a="1"/>
  <c r="D3254" i="2" s="1"/>
  <c r="D3255" i="2" a="1"/>
  <c r="D3255" i="2" s="1"/>
  <c r="D3256" i="2" a="1"/>
  <c r="D3256" i="2" s="1"/>
  <c r="D3257" i="2" a="1"/>
  <c r="D3257" i="2" s="1"/>
  <c r="D3258" i="2" a="1"/>
  <c r="D3258" i="2" s="1"/>
  <c r="D3259" i="2" a="1"/>
  <c r="D3259" i="2" s="1"/>
  <c r="D3260" i="2" a="1"/>
  <c r="D3260" i="2" s="1"/>
  <c r="D3261" i="2" a="1"/>
  <c r="D3261" i="2" s="1"/>
  <c r="D3262" i="2" a="1"/>
  <c r="D3262" i="2" s="1"/>
  <c r="D3263" i="2" a="1"/>
  <c r="D3263" i="2" s="1"/>
  <c r="D3264" i="2" a="1"/>
  <c r="D3264" i="2" s="1"/>
  <c r="D3265" i="2" a="1"/>
  <c r="D3265" i="2" s="1"/>
  <c r="D3266" i="2" a="1"/>
  <c r="D3266" i="2" s="1"/>
  <c r="D3267" i="2" a="1"/>
  <c r="D3267" i="2" s="1"/>
  <c r="D3268" i="2" a="1"/>
  <c r="D3268" i="2" s="1"/>
  <c r="D3269" i="2" a="1"/>
  <c r="D3269" i="2" s="1"/>
  <c r="D3270" i="2" a="1"/>
  <c r="D3270" i="2" s="1"/>
  <c r="D3271" i="2" a="1"/>
  <c r="D3271" i="2" s="1"/>
  <c r="D3272" i="2" a="1"/>
  <c r="D3272" i="2" s="1"/>
  <c r="D3273" i="2" a="1"/>
  <c r="D3273" i="2" s="1"/>
  <c r="D3274" i="2" a="1"/>
  <c r="D3274" i="2" s="1"/>
  <c r="D3275" i="2" a="1"/>
  <c r="D3275" i="2" s="1"/>
  <c r="D3276" i="2" a="1"/>
  <c r="D3276" i="2" s="1"/>
  <c r="D3277" i="2" a="1"/>
  <c r="D3277" i="2" s="1"/>
  <c r="D3278" i="2" a="1"/>
  <c r="D3278" i="2" s="1"/>
  <c r="D3279" i="2" a="1"/>
  <c r="D3279" i="2" s="1"/>
  <c r="D3280" i="2" a="1"/>
  <c r="D3280" i="2" s="1"/>
  <c r="D3281" i="2" a="1"/>
  <c r="D3281" i="2" s="1"/>
  <c r="D3282" i="2" a="1"/>
  <c r="D3282" i="2" s="1"/>
  <c r="D3283" i="2" a="1"/>
  <c r="D3283" i="2" s="1"/>
  <c r="D3284" i="2" a="1"/>
  <c r="D3284" i="2" s="1"/>
  <c r="D3285" i="2" a="1"/>
  <c r="D3285" i="2" s="1"/>
  <c r="D3286" i="2" a="1"/>
  <c r="D3286" i="2" s="1"/>
  <c r="D3287" i="2" a="1"/>
  <c r="D3287" i="2" s="1"/>
  <c r="D3288" i="2" a="1"/>
  <c r="D3288" i="2" s="1"/>
  <c r="D3289" i="2" a="1"/>
  <c r="D3289" i="2" s="1"/>
  <c r="D3290" i="2" a="1"/>
  <c r="D3290" i="2" s="1"/>
  <c r="D3291" i="2" a="1"/>
  <c r="D3291" i="2" s="1"/>
  <c r="D3292" i="2" a="1"/>
  <c r="D3292" i="2" s="1"/>
  <c r="D3293" i="2" a="1"/>
  <c r="D3293" i="2" s="1"/>
  <c r="D3294" i="2" a="1"/>
  <c r="D3294" i="2" s="1"/>
  <c r="D3295" i="2" a="1"/>
  <c r="D3295" i="2" s="1"/>
  <c r="D3296" i="2" a="1"/>
  <c r="D3296" i="2" s="1"/>
  <c r="D3297" i="2" a="1"/>
  <c r="D3297" i="2" s="1"/>
  <c r="D3298" i="2" a="1"/>
  <c r="D3298" i="2" s="1"/>
  <c r="D3299" i="2" a="1"/>
  <c r="D3299" i="2" s="1"/>
  <c r="D3300" i="2" a="1"/>
  <c r="D3300" i="2" s="1"/>
  <c r="D3301" i="2" a="1"/>
  <c r="D3301" i="2" s="1"/>
  <c r="D3302" i="2" a="1"/>
  <c r="D3302" i="2" s="1"/>
  <c r="D3303" i="2" a="1"/>
  <c r="D3303" i="2" s="1"/>
  <c r="D3304" i="2" a="1"/>
  <c r="D3304" i="2" s="1"/>
  <c r="D3305" i="2" a="1"/>
  <c r="D3305" i="2" s="1"/>
  <c r="D3306" i="2" a="1"/>
  <c r="D3306" i="2" s="1"/>
  <c r="D3307" i="2" a="1"/>
  <c r="D3307" i="2" s="1"/>
  <c r="D3308" i="2" a="1"/>
  <c r="D3308" i="2" s="1"/>
  <c r="D3309" i="2" a="1"/>
  <c r="D3309" i="2" s="1"/>
  <c r="D3310" i="2" a="1"/>
  <c r="D3310" i="2" s="1"/>
  <c r="D3311" i="2" a="1"/>
  <c r="D3311" i="2" s="1"/>
  <c r="D3312" i="2" a="1"/>
  <c r="D3312" i="2" s="1"/>
  <c r="D3313" i="2" a="1"/>
  <c r="D3313" i="2" s="1"/>
  <c r="D3314" i="2" a="1"/>
  <c r="D3314" i="2" s="1"/>
  <c r="D3315" i="2" a="1"/>
  <c r="D3315" i="2" s="1"/>
  <c r="D3316" i="2" a="1"/>
  <c r="D3316" i="2" s="1"/>
  <c r="D3317" i="2" a="1"/>
  <c r="D3317" i="2" s="1"/>
  <c r="D3318" i="2" a="1"/>
  <c r="D3318" i="2" s="1"/>
  <c r="D3319" i="2" a="1"/>
  <c r="D3319" i="2" s="1"/>
  <c r="D3320" i="2" a="1"/>
  <c r="D3320" i="2" s="1"/>
  <c r="D3321" i="2" a="1"/>
  <c r="D3321" i="2" s="1"/>
  <c r="D3322" i="2" a="1"/>
  <c r="D3322" i="2" s="1"/>
  <c r="D3323" i="2" a="1"/>
  <c r="D3323" i="2" s="1"/>
  <c r="D3324" i="2" a="1"/>
  <c r="D3324" i="2" s="1"/>
  <c r="D3325" i="2" a="1"/>
  <c r="D3325" i="2" s="1"/>
  <c r="D3326" i="2" a="1"/>
  <c r="D3326" i="2" s="1"/>
  <c r="D3327" i="2" a="1"/>
  <c r="D3327" i="2" s="1"/>
  <c r="D3328" i="2" a="1"/>
  <c r="D3328" i="2" s="1"/>
  <c r="D3329" i="2" a="1"/>
  <c r="D3329" i="2" s="1"/>
  <c r="D3330" i="2" a="1"/>
  <c r="D3330" i="2" s="1"/>
  <c r="D3331" i="2" a="1"/>
  <c r="D3331" i="2" s="1"/>
  <c r="D3332" i="2" a="1"/>
  <c r="D3332" i="2" s="1"/>
  <c r="D3333" i="2" a="1"/>
  <c r="D3333" i="2" s="1"/>
  <c r="D3334" i="2" a="1"/>
  <c r="D3334" i="2" s="1"/>
  <c r="D3335" i="2" a="1"/>
  <c r="D3335" i="2" s="1"/>
  <c r="D3336" i="2" a="1"/>
  <c r="D3336" i="2" s="1"/>
  <c r="D3337" i="2" a="1"/>
  <c r="D3337" i="2" s="1"/>
  <c r="D3338" i="2" a="1"/>
  <c r="D3338" i="2" s="1"/>
  <c r="D3339" i="2" a="1"/>
  <c r="D3339" i="2" s="1"/>
  <c r="D3340" i="2" a="1"/>
  <c r="D3340" i="2" s="1"/>
  <c r="D3341" i="2" a="1"/>
  <c r="D3341" i="2" s="1"/>
  <c r="D3342" i="2" a="1"/>
  <c r="D3342" i="2" s="1"/>
  <c r="D3343" i="2" a="1"/>
  <c r="D3343" i="2" s="1"/>
  <c r="D3344" i="2" a="1"/>
  <c r="D3344" i="2" s="1"/>
  <c r="D3345" i="2" a="1"/>
  <c r="D3345" i="2" s="1"/>
  <c r="D3346" i="2" a="1"/>
  <c r="D3346" i="2" s="1"/>
  <c r="D3347" i="2" a="1"/>
  <c r="D3347" i="2" s="1"/>
  <c r="D3348" i="2" a="1"/>
  <c r="D3348" i="2" s="1"/>
  <c r="D3349" i="2" a="1"/>
  <c r="D3349" i="2" s="1"/>
  <c r="D3350" i="2" a="1"/>
  <c r="D3350" i="2" s="1"/>
  <c r="D3351" i="2" a="1"/>
  <c r="D3351" i="2" s="1"/>
  <c r="D3352" i="2" a="1"/>
  <c r="D3352" i="2" s="1"/>
  <c r="D3353" i="2" a="1"/>
  <c r="D3353" i="2" s="1"/>
  <c r="D3354" i="2" a="1"/>
  <c r="D3354" i="2" s="1"/>
  <c r="D3355" i="2" a="1"/>
  <c r="D3355" i="2" s="1"/>
  <c r="D3356" i="2" a="1"/>
  <c r="D3356" i="2" s="1"/>
  <c r="D3357" i="2" a="1"/>
  <c r="D3357" i="2" s="1"/>
  <c r="D3358" i="2" a="1"/>
  <c r="D3358" i="2" s="1"/>
  <c r="D3359" i="2" a="1"/>
  <c r="D3359" i="2" s="1"/>
  <c r="D3360" i="2" a="1"/>
  <c r="D3360" i="2" s="1"/>
  <c r="D3361" i="2" a="1"/>
  <c r="D3361" i="2" s="1"/>
  <c r="D3362" i="2" a="1"/>
  <c r="D3362" i="2" s="1"/>
  <c r="D3363" i="2" a="1"/>
  <c r="D3363" i="2" s="1"/>
  <c r="D3364" i="2" a="1"/>
  <c r="D3364" i="2" s="1"/>
  <c r="D3365" i="2" a="1"/>
  <c r="D3365" i="2" s="1"/>
  <c r="D3366" i="2" a="1"/>
  <c r="D3366" i="2" s="1"/>
  <c r="D3367" i="2" a="1"/>
  <c r="D3367" i="2" s="1"/>
  <c r="D3368" i="2" a="1"/>
  <c r="D3368" i="2" s="1"/>
  <c r="D3369" i="2" a="1"/>
  <c r="D3369" i="2" s="1"/>
  <c r="D3370" i="2" a="1"/>
  <c r="D3370" i="2" s="1"/>
  <c r="D3371" i="2" a="1"/>
  <c r="D3371" i="2" s="1"/>
  <c r="D3372" i="2" a="1"/>
  <c r="D3372" i="2" s="1"/>
  <c r="D3373" i="2" a="1"/>
  <c r="D3373" i="2" s="1"/>
  <c r="D3374" i="2" a="1"/>
  <c r="D3374" i="2" s="1"/>
  <c r="D3375" i="2" a="1"/>
  <c r="D3375" i="2" s="1"/>
  <c r="D3376" i="2" a="1"/>
  <c r="D3376" i="2" s="1"/>
  <c r="D3377" i="2" a="1"/>
  <c r="D3377" i="2" s="1"/>
  <c r="D3378" i="2" a="1"/>
  <c r="D3378" i="2" s="1"/>
  <c r="D3379" i="2" a="1"/>
  <c r="D3379" i="2" s="1"/>
  <c r="D3380" i="2" a="1"/>
  <c r="D3380" i="2" s="1"/>
  <c r="D3381" i="2" a="1"/>
  <c r="D3381" i="2" s="1"/>
  <c r="D3382" i="2" a="1"/>
  <c r="D3382" i="2" s="1"/>
  <c r="D3383" i="2" a="1"/>
  <c r="D3383" i="2" s="1"/>
  <c r="D3384" i="2" a="1"/>
  <c r="D3384" i="2" s="1"/>
  <c r="D3385" i="2" a="1"/>
  <c r="D3385" i="2" s="1"/>
  <c r="D3386" i="2" a="1"/>
  <c r="D3386" i="2" s="1"/>
  <c r="D3387" i="2" a="1"/>
  <c r="D3387" i="2" s="1"/>
  <c r="D3388" i="2" a="1"/>
  <c r="D3388" i="2" s="1"/>
  <c r="D3389" i="2" a="1"/>
  <c r="D3389" i="2" s="1"/>
  <c r="D3390" i="2" a="1"/>
  <c r="D3390" i="2" s="1"/>
  <c r="D3391" i="2" a="1"/>
  <c r="D3391" i="2" s="1"/>
  <c r="D3392" i="2" a="1"/>
  <c r="D3392" i="2" s="1"/>
  <c r="D3393" i="2" a="1"/>
  <c r="D3393" i="2" s="1"/>
  <c r="D3394" i="2" a="1"/>
  <c r="D3394" i="2" s="1"/>
  <c r="D3395" i="2" a="1"/>
  <c r="D3395" i="2" s="1"/>
  <c r="D3396" i="2" a="1"/>
  <c r="D3396" i="2" s="1"/>
  <c r="D3397" i="2" a="1"/>
  <c r="D3397" i="2" s="1"/>
  <c r="D3398" i="2" a="1"/>
  <c r="D3398" i="2" s="1"/>
  <c r="D3399" i="2" a="1"/>
  <c r="D3399" i="2" s="1"/>
  <c r="D3400" i="2" a="1"/>
  <c r="D3400" i="2" s="1"/>
  <c r="D3401" i="2" a="1"/>
  <c r="D3401" i="2" s="1"/>
  <c r="D3402" i="2" a="1"/>
  <c r="D3402" i="2" s="1"/>
  <c r="D3403" i="2" a="1"/>
  <c r="D3403" i="2" s="1"/>
  <c r="D3404" i="2" a="1"/>
  <c r="D3404" i="2" s="1"/>
  <c r="D3405" i="2" a="1"/>
  <c r="D3405" i="2" s="1"/>
  <c r="D3406" i="2" a="1"/>
  <c r="D3406" i="2" s="1"/>
  <c r="D3407" i="2" a="1"/>
  <c r="D3407" i="2" s="1"/>
  <c r="D3408" i="2" a="1"/>
  <c r="D3408" i="2" s="1"/>
  <c r="D3409" i="2" a="1"/>
  <c r="D3409" i="2" s="1"/>
  <c r="D3410" i="2" a="1"/>
  <c r="D3410" i="2" s="1"/>
  <c r="D3411" i="2" a="1"/>
  <c r="D3411" i="2" s="1"/>
  <c r="D3412" i="2" a="1"/>
  <c r="D3412" i="2" s="1"/>
  <c r="D3413" i="2" a="1"/>
  <c r="D3413" i="2" s="1"/>
  <c r="D3414" i="2" a="1"/>
  <c r="D3414" i="2" s="1"/>
  <c r="D3415" i="2" a="1"/>
  <c r="D3415" i="2" s="1"/>
  <c r="D3416" i="2" a="1"/>
  <c r="D3416" i="2" s="1"/>
  <c r="D3417" i="2" a="1"/>
  <c r="D3417" i="2" s="1"/>
  <c r="D3418" i="2" a="1"/>
  <c r="D3418" i="2" s="1"/>
  <c r="D3419" i="2" a="1"/>
  <c r="D3419" i="2" s="1"/>
  <c r="D3420" i="2" a="1"/>
  <c r="D3420" i="2" s="1"/>
  <c r="D3421" i="2" a="1"/>
  <c r="D3421" i="2" s="1"/>
  <c r="D3422" i="2" a="1"/>
  <c r="D3422" i="2" s="1"/>
  <c r="D3423" i="2" a="1"/>
  <c r="D3423" i="2" s="1"/>
  <c r="D3424" i="2" a="1"/>
  <c r="D3424" i="2" s="1"/>
  <c r="D3425" i="2" a="1"/>
  <c r="D3425" i="2" s="1"/>
  <c r="D3426" i="2" a="1"/>
  <c r="D3426" i="2" s="1"/>
  <c r="D3427" i="2" a="1"/>
  <c r="D3427" i="2" s="1"/>
  <c r="D3428" i="2" a="1"/>
  <c r="D3428" i="2" s="1"/>
  <c r="D3429" i="2" a="1"/>
  <c r="D3429" i="2" s="1"/>
  <c r="D3430" i="2" a="1"/>
  <c r="D3430" i="2" s="1"/>
  <c r="D3431" i="2" a="1"/>
  <c r="D3431" i="2" s="1"/>
  <c r="D3432" i="2" a="1"/>
  <c r="D3432" i="2" s="1"/>
  <c r="D3433" i="2" a="1"/>
  <c r="D3433" i="2" s="1"/>
  <c r="D3434" i="2" a="1"/>
  <c r="D3434" i="2" s="1"/>
  <c r="D3435" i="2" a="1"/>
  <c r="D3435" i="2" s="1"/>
  <c r="D3436" i="2" a="1"/>
  <c r="D3436" i="2" s="1"/>
  <c r="D3437" i="2" a="1"/>
  <c r="D3437" i="2" s="1"/>
  <c r="D3438" i="2" a="1"/>
  <c r="D3438" i="2" s="1"/>
  <c r="D3439" i="2" a="1"/>
  <c r="D3439" i="2" s="1"/>
  <c r="D3440" i="2" a="1"/>
  <c r="D3440" i="2" s="1"/>
  <c r="D3441" i="2" a="1"/>
  <c r="D3441" i="2" s="1"/>
  <c r="D3442" i="2" a="1"/>
  <c r="D3442" i="2" s="1"/>
  <c r="D3443" i="2" a="1"/>
  <c r="D3443" i="2" s="1"/>
  <c r="D3444" i="2" a="1"/>
  <c r="D3444" i="2" s="1"/>
  <c r="D3445" i="2" a="1"/>
  <c r="D3445" i="2" s="1"/>
  <c r="D3446" i="2" a="1"/>
  <c r="D3446" i="2" s="1"/>
  <c r="D3447" i="2" a="1"/>
  <c r="D3447" i="2" s="1"/>
  <c r="D3448" i="2" a="1"/>
  <c r="D3448" i="2" s="1"/>
  <c r="D3449" i="2" a="1"/>
  <c r="D3449" i="2" s="1"/>
  <c r="D3450" i="2" a="1"/>
  <c r="D3450" i="2" s="1"/>
  <c r="D3451" i="2" a="1"/>
  <c r="D3451" i="2" s="1"/>
  <c r="D3452" i="2" a="1"/>
  <c r="D3452" i="2" s="1"/>
  <c r="D3453" i="2" a="1"/>
  <c r="D3453" i="2" s="1"/>
  <c r="D3454" i="2" a="1"/>
  <c r="D3454" i="2" s="1"/>
  <c r="D3455" i="2" a="1"/>
  <c r="D3455" i="2" s="1"/>
  <c r="D3456" i="2" a="1"/>
  <c r="D3456" i="2" s="1"/>
  <c r="D3457" i="2" a="1"/>
  <c r="D3457" i="2" s="1"/>
  <c r="D3458" i="2" a="1"/>
  <c r="D3458" i="2" s="1"/>
  <c r="D3459" i="2" a="1"/>
  <c r="D3459" i="2" s="1"/>
  <c r="D3460" i="2" a="1"/>
  <c r="D3460" i="2" s="1"/>
  <c r="D3461" i="2" a="1"/>
  <c r="D3461" i="2" s="1"/>
  <c r="D3462" i="2" a="1"/>
  <c r="D3462" i="2" s="1"/>
  <c r="D3463" i="2" a="1"/>
  <c r="D3463" i="2" s="1"/>
  <c r="D3464" i="2" a="1"/>
  <c r="D3464" i="2" s="1"/>
  <c r="D3465" i="2" a="1"/>
  <c r="D3465" i="2" s="1"/>
  <c r="D3466" i="2" a="1"/>
  <c r="D3466" i="2" s="1"/>
  <c r="D3467" i="2" a="1"/>
  <c r="D3467" i="2" s="1"/>
  <c r="D3468" i="2" a="1"/>
  <c r="D3468" i="2" s="1"/>
  <c r="D3469" i="2" a="1"/>
  <c r="D3469" i="2" s="1"/>
  <c r="D3470" i="2" a="1"/>
  <c r="D3470" i="2" s="1"/>
  <c r="D3471" i="2" a="1"/>
  <c r="D3471" i="2" s="1"/>
  <c r="D3472" i="2" a="1"/>
  <c r="D3472" i="2" s="1"/>
  <c r="D3473" i="2" a="1"/>
  <c r="D3473" i="2" s="1"/>
  <c r="D3474" i="2" a="1"/>
  <c r="D3474" i="2" s="1"/>
  <c r="D3475" i="2" a="1"/>
  <c r="D3475" i="2" s="1"/>
  <c r="D3476" i="2" a="1"/>
  <c r="D3476" i="2" s="1"/>
  <c r="D3477" i="2" a="1"/>
  <c r="D3477" i="2" s="1"/>
  <c r="D3478" i="2" a="1"/>
  <c r="D3478" i="2" s="1"/>
  <c r="D3479" i="2" a="1"/>
  <c r="D3479" i="2" s="1"/>
  <c r="D3480" i="2" a="1"/>
  <c r="D3480" i="2" s="1"/>
  <c r="D3481" i="2" a="1"/>
  <c r="D3481" i="2" s="1"/>
  <c r="D3482" i="2" a="1"/>
  <c r="D3482" i="2" s="1"/>
  <c r="D3483" i="2" a="1"/>
  <c r="D3483" i="2" s="1"/>
  <c r="D3484" i="2" a="1"/>
  <c r="D3484" i="2" s="1"/>
  <c r="D3485" i="2" a="1"/>
  <c r="D3485" i="2" s="1"/>
  <c r="D3486" i="2" a="1"/>
  <c r="D3486" i="2" s="1"/>
  <c r="D3487" i="2" a="1"/>
  <c r="D3487" i="2" s="1"/>
  <c r="D3488" i="2" a="1"/>
  <c r="D3488" i="2" s="1"/>
  <c r="D3489" i="2" a="1"/>
  <c r="D3489" i="2" s="1"/>
  <c r="D3490" i="2" a="1"/>
  <c r="D3490" i="2" s="1"/>
  <c r="D3491" i="2" a="1"/>
  <c r="D3491" i="2" s="1"/>
  <c r="D3492" i="2" a="1"/>
  <c r="D3492" i="2" s="1"/>
  <c r="D3493" i="2" a="1"/>
  <c r="D3493" i="2" s="1"/>
  <c r="D3494" i="2" a="1"/>
  <c r="D3494" i="2" s="1"/>
  <c r="D3495" i="2" a="1"/>
  <c r="D3495" i="2" s="1"/>
  <c r="D3496" i="2" a="1"/>
  <c r="D3496" i="2" s="1"/>
  <c r="D3497" i="2" a="1"/>
  <c r="D3497" i="2" s="1"/>
  <c r="D3498" i="2" a="1"/>
  <c r="D3498" i="2" s="1"/>
  <c r="D3499" i="2" a="1"/>
  <c r="D3499" i="2" s="1"/>
  <c r="D3500" i="2" a="1"/>
  <c r="D3500" i="2" s="1"/>
  <c r="D3501" i="2" a="1"/>
  <c r="D3501" i="2" s="1"/>
  <c r="D3502" i="2" a="1"/>
  <c r="D3502" i="2" s="1"/>
  <c r="D3503" i="2" a="1"/>
  <c r="D3503" i="2" s="1"/>
  <c r="D3504" i="2" a="1"/>
  <c r="D3504" i="2" s="1"/>
  <c r="D3505" i="2" a="1"/>
  <c r="D3505" i="2" s="1"/>
  <c r="D3506" i="2" a="1"/>
  <c r="D3506" i="2" s="1"/>
  <c r="D3507" i="2" a="1"/>
  <c r="D3507" i="2" s="1"/>
  <c r="D3508" i="2" a="1"/>
  <c r="D3508" i="2" s="1"/>
  <c r="D3509" i="2" a="1"/>
  <c r="D3509" i="2" s="1"/>
  <c r="D3510" i="2" a="1"/>
  <c r="D3510" i="2" s="1"/>
  <c r="D3511" i="2" a="1"/>
  <c r="D3511" i="2" s="1"/>
  <c r="D3512" i="2" a="1"/>
  <c r="D3512" i="2" s="1"/>
  <c r="D3513" i="2" a="1"/>
  <c r="D3513" i="2" s="1"/>
  <c r="D3514" i="2" a="1"/>
  <c r="D3514" i="2" s="1"/>
  <c r="D3515" i="2" a="1"/>
  <c r="D3515" i="2" s="1"/>
  <c r="D3516" i="2" a="1"/>
  <c r="D3516" i="2" s="1"/>
  <c r="D3517" i="2" a="1"/>
  <c r="D3517" i="2" s="1"/>
  <c r="D3518" i="2" a="1"/>
  <c r="D3518" i="2" s="1"/>
  <c r="D3519" i="2" a="1"/>
  <c r="D3519" i="2" s="1"/>
  <c r="D3520" i="2" a="1"/>
  <c r="D3520" i="2" s="1"/>
  <c r="D3521" i="2" a="1"/>
  <c r="D3521" i="2" s="1"/>
  <c r="D3522" i="2" a="1"/>
  <c r="D3522" i="2" s="1"/>
  <c r="D3523" i="2" a="1"/>
  <c r="D3523" i="2" s="1"/>
  <c r="D3524" i="2" a="1"/>
  <c r="D3524" i="2" s="1"/>
  <c r="D3525" i="2" a="1"/>
  <c r="D3525" i="2" s="1"/>
  <c r="D3526" i="2" a="1"/>
  <c r="D3526" i="2" s="1"/>
  <c r="D3527" i="2" a="1"/>
  <c r="D3527" i="2" s="1"/>
  <c r="D3528" i="2" a="1"/>
  <c r="D3528" i="2" s="1"/>
  <c r="D3529" i="2" a="1"/>
  <c r="D3529" i="2" s="1"/>
  <c r="D3530" i="2" a="1"/>
  <c r="D3530" i="2" s="1"/>
  <c r="D3531" i="2" a="1"/>
  <c r="D3531" i="2" s="1"/>
  <c r="D3532" i="2" a="1"/>
  <c r="D3532" i="2" s="1"/>
  <c r="D3533" i="2" a="1"/>
  <c r="D3533" i="2" s="1"/>
  <c r="D3534" i="2" a="1"/>
  <c r="D3534" i="2" s="1"/>
  <c r="D3535" i="2" a="1"/>
  <c r="D3535" i="2" s="1"/>
  <c r="D3536" i="2" a="1"/>
  <c r="D3536" i="2" s="1"/>
  <c r="D3537" i="2" a="1"/>
  <c r="D3537" i="2" s="1"/>
  <c r="D3538" i="2" a="1"/>
  <c r="D3538" i="2" s="1"/>
  <c r="D3539" i="2" a="1"/>
  <c r="D3539" i="2" s="1"/>
  <c r="D3540" i="2" a="1"/>
  <c r="D3540" i="2" s="1"/>
  <c r="D3541" i="2" a="1"/>
  <c r="D3541" i="2" s="1"/>
  <c r="D3542" i="2" a="1"/>
  <c r="D3542" i="2" s="1"/>
  <c r="D3543" i="2" a="1"/>
  <c r="D3543" i="2" s="1"/>
  <c r="D3544" i="2" a="1"/>
  <c r="D3544" i="2" s="1"/>
  <c r="D3545" i="2" a="1"/>
  <c r="D3545" i="2" s="1"/>
  <c r="D3546" i="2" a="1"/>
  <c r="D3546" i="2" s="1"/>
  <c r="D3547" i="2" a="1"/>
  <c r="D3547" i="2" s="1"/>
  <c r="D3548" i="2" a="1"/>
  <c r="D3548" i="2" s="1"/>
  <c r="D3549" i="2" a="1"/>
  <c r="D3549" i="2" s="1"/>
  <c r="D3550" i="2" a="1"/>
  <c r="D3550" i="2" s="1"/>
  <c r="D3551" i="2" a="1"/>
  <c r="D3551" i="2" s="1"/>
  <c r="D3552" i="2" a="1"/>
  <c r="D3552" i="2" s="1"/>
  <c r="D3553" i="2" a="1"/>
  <c r="D3553" i="2" s="1"/>
  <c r="D3554" i="2" a="1"/>
  <c r="D3554" i="2" s="1"/>
  <c r="D3555" i="2" a="1"/>
  <c r="D3555" i="2" s="1"/>
  <c r="D3556" i="2" a="1"/>
  <c r="D3556" i="2" s="1"/>
  <c r="D3557" i="2" a="1"/>
  <c r="D3557" i="2" s="1"/>
  <c r="D3558" i="2" a="1"/>
  <c r="D3558" i="2" s="1"/>
  <c r="D3559" i="2" a="1"/>
  <c r="D3559" i="2" s="1"/>
  <c r="D3560" i="2" a="1"/>
  <c r="D3560" i="2" s="1"/>
  <c r="D3561" i="2" a="1"/>
  <c r="D3561" i="2" s="1"/>
  <c r="D3562" i="2" a="1"/>
  <c r="D3562" i="2" s="1"/>
  <c r="D3563" i="2" a="1"/>
  <c r="D3563" i="2" s="1"/>
  <c r="D3564" i="2" a="1"/>
  <c r="D3564" i="2" s="1"/>
  <c r="D3565" i="2" a="1"/>
  <c r="D3565" i="2" s="1"/>
  <c r="D3566" i="2" a="1"/>
  <c r="D3566" i="2" s="1"/>
  <c r="D3567" i="2" a="1"/>
  <c r="D3567" i="2" s="1"/>
  <c r="D3568" i="2" a="1"/>
  <c r="D3568" i="2" s="1"/>
  <c r="D3569" i="2" a="1"/>
  <c r="D3569" i="2" s="1"/>
  <c r="D3570" i="2" a="1"/>
  <c r="D3570" i="2" s="1"/>
  <c r="D3571" i="2" a="1"/>
  <c r="D3571" i="2" s="1"/>
  <c r="D3572" i="2" a="1"/>
  <c r="D3572" i="2" s="1"/>
  <c r="D3573" i="2" a="1"/>
  <c r="D3573" i="2" s="1"/>
  <c r="D3574" i="2" a="1"/>
  <c r="D3574" i="2" s="1"/>
  <c r="D3575" i="2" a="1"/>
  <c r="D3575" i="2" s="1"/>
  <c r="D3576" i="2" a="1"/>
  <c r="D3576" i="2" s="1"/>
  <c r="D3577" i="2" a="1"/>
  <c r="D3577" i="2" s="1"/>
  <c r="D3578" i="2" a="1"/>
  <c r="D3578" i="2" s="1"/>
  <c r="D3579" i="2" a="1"/>
  <c r="D3579" i="2" s="1"/>
  <c r="D3580" i="2" a="1"/>
  <c r="D3580" i="2" s="1"/>
  <c r="D3581" i="2" a="1"/>
  <c r="D3581" i="2" s="1"/>
  <c r="D3582" i="2" a="1"/>
  <c r="D3582" i="2" s="1"/>
  <c r="D3583" i="2" a="1"/>
  <c r="D3583" i="2" s="1"/>
  <c r="D3584" i="2" a="1"/>
  <c r="D3584" i="2" s="1"/>
  <c r="D3585" i="2" a="1"/>
  <c r="D3585" i="2" s="1"/>
  <c r="D3586" i="2" a="1"/>
  <c r="D3586" i="2" s="1"/>
  <c r="D3587" i="2" a="1"/>
  <c r="D3587" i="2" s="1"/>
  <c r="D3588" i="2" a="1"/>
  <c r="D3588" i="2" s="1"/>
  <c r="D3589" i="2" a="1"/>
  <c r="D3589" i="2" s="1"/>
  <c r="D3590" i="2" a="1"/>
  <c r="D3590" i="2" s="1"/>
  <c r="D3591" i="2" a="1"/>
  <c r="D3591" i="2" s="1"/>
  <c r="D3592" i="2" a="1"/>
  <c r="D3592" i="2" s="1"/>
  <c r="D3593" i="2" a="1"/>
  <c r="D3593" i="2" s="1"/>
  <c r="D3594" i="2" a="1"/>
  <c r="D3594" i="2" s="1"/>
  <c r="D3595" i="2" a="1"/>
  <c r="D3595" i="2" s="1"/>
  <c r="D3596" i="2" a="1"/>
  <c r="D3596" i="2" s="1"/>
  <c r="D3597" i="2" a="1"/>
  <c r="D3597" i="2" s="1"/>
  <c r="D3598" i="2" a="1"/>
  <c r="D3598" i="2" s="1"/>
  <c r="D3599" i="2" a="1"/>
  <c r="D3599" i="2" s="1"/>
  <c r="D3600" i="2" a="1"/>
  <c r="D3600" i="2" s="1"/>
  <c r="D3601" i="2" a="1"/>
  <c r="D3601" i="2" s="1"/>
  <c r="D3602" i="2" a="1"/>
  <c r="D3602" i="2" s="1"/>
  <c r="D3603" i="2" a="1"/>
  <c r="D3603" i="2" s="1"/>
  <c r="D3604" i="2" a="1"/>
  <c r="D3604" i="2" s="1"/>
  <c r="D3605" i="2" a="1"/>
  <c r="D3605" i="2" s="1"/>
  <c r="D3606" i="2" a="1"/>
  <c r="D3606" i="2" s="1"/>
  <c r="D3607" i="2" a="1"/>
  <c r="D3607" i="2" s="1"/>
  <c r="D3608" i="2" a="1"/>
  <c r="D3608" i="2" s="1"/>
  <c r="D3609" i="2" a="1"/>
  <c r="D3609" i="2" s="1"/>
  <c r="D3610" i="2" a="1"/>
  <c r="D3610" i="2" s="1"/>
  <c r="D3611" i="2" a="1"/>
  <c r="D3611" i="2" s="1"/>
  <c r="D3612" i="2" a="1"/>
  <c r="D3612" i="2" s="1"/>
  <c r="D3613" i="2" a="1"/>
  <c r="D3613" i="2" s="1"/>
  <c r="D3614" i="2" a="1"/>
  <c r="D3614" i="2" s="1"/>
  <c r="D3615" i="2" a="1"/>
  <c r="D3615" i="2" s="1"/>
  <c r="D3616" i="2" a="1"/>
  <c r="D3616" i="2" s="1"/>
  <c r="D3617" i="2" a="1"/>
  <c r="D3617" i="2" s="1"/>
  <c r="D3618" i="2" a="1"/>
  <c r="D3618" i="2" s="1"/>
  <c r="D3619" i="2" a="1"/>
  <c r="D3619" i="2" s="1"/>
  <c r="D3620" i="2" a="1"/>
  <c r="D3620" i="2" s="1"/>
  <c r="D3621" i="2" a="1"/>
  <c r="D3621" i="2" s="1"/>
  <c r="D3622" i="2" a="1"/>
  <c r="D3622" i="2" s="1"/>
  <c r="D3623" i="2" a="1"/>
  <c r="D3623" i="2" s="1"/>
  <c r="D3624" i="2" a="1"/>
  <c r="D3624" i="2" s="1"/>
  <c r="D3625" i="2" a="1"/>
  <c r="D3625" i="2" s="1"/>
  <c r="D3626" i="2" a="1"/>
  <c r="D3626" i="2" s="1"/>
  <c r="D3627" i="2" a="1"/>
  <c r="D3627" i="2" s="1"/>
  <c r="D3628" i="2" a="1"/>
  <c r="D3628" i="2" s="1"/>
  <c r="D3629" i="2" a="1"/>
  <c r="D3629" i="2" s="1"/>
  <c r="D3630" i="2" a="1"/>
  <c r="D3630" i="2" s="1"/>
  <c r="D3631" i="2" a="1"/>
  <c r="D3631" i="2" s="1"/>
  <c r="D3632" i="2" a="1"/>
  <c r="D3632" i="2" s="1"/>
  <c r="D3633" i="2" a="1"/>
  <c r="D3633" i="2" s="1"/>
  <c r="D3634" i="2" a="1"/>
  <c r="D3634" i="2" s="1"/>
  <c r="D3635" i="2" a="1"/>
  <c r="D3635" i="2" s="1"/>
  <c r="D3636" i="2" a="1"/>
  <c r="D3636" i="2" s="1"/>
  <c r="D3637" i="2" a="1"/>
  <c r="D3637" i="2" s="1"/>
  <c r="D3638" i="2" a="1"/>
  <c r="D3638" i="2" s="1"/>
  <c r="D3639" i="2" a="1"/>
  <c r="D3639" i="2" s="1"/>
  <c r="D3640" i="2" a="1"/>
  <c r="D3640" i="2" s="1"/>
  <c r="D3641" i="2" a="1"/>
  <c r="D3641" i="2" s="1"/>
  <c r="D3642" i="2" a="1"/>
  <c r="D3642" i="2" s="1"/>
  <c r="D3643" i="2" a="1"/>
  <c r="D3643" i="2" s="1"/>
  <c r="D3644" i="2" a="1"/>
  <c r="D3644" i="2" s="1"/>
  <c r="D3645" i="2" a="1"/>
  <c r="D3645" i="2" s="1"/>
  <c r="D3646" i="2" a="1"/>
  <c r="D3646" i="2" s="1"/>
  <c r="D3647" i="2" a="1"/>
  <c r="D3647" i="2" s="1"/>
  <c r="D3648" i="2" a="1"/>
  <c r="D3648" i="2" s="1"/>
  <c r="D3649" i="2" a="1"/>
  <c r="D3649" i="2" s="1"/>
  <c r="D3650" i="2" a="1"/>
  <c r="D3650" i="2" s="1"/>
  <c r="D3651" i="2" a="1"/>
  <c r="D3651" i="2" s="1"/>
  <c r="D3652" i="2" a="1"/>
  <c r="D3652" i="2" s="1"/>
  <c r="D3653" i="2" a="1"/>
  <c r="D3653" i="2" s="1"/>
  <c r="D3654" i="2" a="1"/>
  <c r="D3654" i="2" s="1"/>
  <c r="D3655" i="2" a="1"/>
  <c r="D3655" i="2" s="1"/>
  <c r="D3656" i="2" a="1"/>
  <c r="D3656" i="2" s="1"/>
  <c r="D3657" i="2" a="1"/>
  <c r="D3657" i="2" s="1"/>
  <c r="D3658" i="2" a="1"/>
  <c r="D3658" i="2" s="1"/>
  <c r="D3659" i="2" a="1"/>
  <c r="D3659" i="2" s="1"/>
  <c r="D3660" i="2" a="1"/>
  <c r="D3660" i="2" s="1"/>
  <c r="D3661" i="2" a="1"/>
  <c r="D3661" i="2" s="1"/>
  <c r="D3662" i="2" a="1"/>
  <c r="D3662" i="2" s="1"/>
  <c r="D3663" i="2" a="1"/>
  <c r="D3663" i="2" s="1"/>
  <c r="D3664" i="2" a="1"/>
  <c r="D3664" i="2" s="1"/>
  <c r="D3665" i="2" a="1"/>
  <c r="D3665" i="2" s="1"/>
  <c r="D3666" i="2" a="1"/>
  <c r="D3666" i="2" s="1"/>
  <c r="D3667" i="2" a="1"/>
  <c r="D3667" i="2" s="1"/>
  <c r="D3668" i="2" a="1"/>
  <c r="D3668" i="2" s="1"/>
  <c r="D3669" i="2" a="1"/>
  <c r="D3669" i="2" s="1"/>
  <c r="D3670" i="2" a="1"/>
  <c r="D3670" i="2" s="1"/>
  <c r="D3671" i="2" a="1"/>
  <c r="D3671" i="2" s="1"/>
  <c r="D3672" i="2" a="1"/>
  <c r="D3672" i="2" s="1"/>
  <c r="D3673" i="2" a="1"/>
  <c r="D3673" i="2" s="1"/>
  <c r="D3674" i="2" a="1"/>
  <c r="D3674" i="2" s="1"/>
  <c r="D3675" i="2" a="1"/>
  <c r="D3675" i="2" s="1"/>
  <c r="D3676" i="2" a="1"/>
  <c r="D3676" i="2" s="1"/>
  <c r="D3677" i="2" a="1"/>
  <c r="D3677" i="2" s="1"/>
  <c r="D3678" i="2" a="1"/>
  <c r="D3678" i="2" s="1"/>
  <c r="D3679" i="2" a="1"/>
  <c r="D3679" i="2" s="1"/>
  <c r="D3680" i="2" a="1"/>
  <c r="D3680" i="2" s="1"/>
  <c r="D3681" i="2" a="1"/>
  <c r="D3681" i="2" s="1"/>
  <c r="D3682" i="2" a="1"/>
  <c r="D3682" i="2" s="1"/>
  <c r="D3683" i="2" a="1"/>
  <c r="D3683" i="2" s="1"/>
  <c r="D3684" i="2" a="1"/>
  <c r="D3684" i="2" s="1"/>
  <c r="D3685" i="2" a="1"/>
  <c r="D3685" i="2" s="1"/>
  <c r="D3686" i="2" a="1"/>
  <c r="D3686" i="2" s="1"/>
  <c r="D3687" i="2" a="1"/>
  <c r="D3687" i="2" s="1"/>
  <c r="D3688" i="2" a="1"/>
  <c r="D3688" i="2" s="1"/>
  <c r="D3689" i="2" a="1"/>
  <c r="D3689" i="2" s="1"/>
  <c r="D3690" i="2" a="1"/>
  <c r="D3690" i="2" s="1"/>
  <c r="D3691" i="2" a="1"/>
  <c r="D3691" i="2" s="1"/>
  <c r="D3692" i="2" a="1"/>
  <c r="D3692" i="2" s="1"/>
  <c r="D3693" i="2" a="1"/>
  <c r="D3693" i="2" s="1"/>
  <c r="D3694" i="2" a="1"/>
  <c r="D3694" i="2" s="1"/>
  <c r="D3695" i="2" a="1"/>
  <c r="D3695" i="2" s="1"/>
  <c r="D3696" i="2" a="1"/>
  <c r="D3696" i="2" s="1"/>
  <c r="D3697" i="2" a="1"/>
  <c r="D3697" i="2" s="1"/>
  <c r="D3698" i="2" a="1"/>
  <c r="D3698" i="2" s="1"/>
  <c r="D3699" i="2" a="1"/>
  <c r="D3699" i="2" s="1"/>
  <c r="D3700" i="2" a="1"/>
  <c r="D3700" i="2" s="1"/>
  <c r="D3701" i="2" a="1"/>
  <c r="D3701" i="2" s="1"/>
  <c r="D3702" i="2" a="1"/>
  <c r="D3702" i="2" s="1"/>
  <c r="D3703" i="2" a="1"/>
  <c r="D3703" i="2" s="1"/>
  <c r="D3704" i="2" a="1"/>
  <c r="D3704" i="2" s="1"/>
  <c r="D3705" i="2" a="1"/>
  <c r="D3705" i="2" s="1"/>
  <c r="D3706" i="2" a="1"/>
  <c r="D3706" i="2" s="1"/>
  <c r="D3707" i="2" a="1"/>
  <c r="D3707" i="2" s="1"/>
  <c r="D3708" i="2" a="1"/>
  <c r="D3708" i="2" s="1"/>
  <c r="D3709" i="2" a="1"/>
  <c r="D3709" i="2" s="1"/>
  <c r="D3710" i="2" a="1"/>
  <c r="D3710" i="2" s="1"/>
  <c r="D3711" i="2" a="1"/>
  <c r="D3711" i="2" s="1"/>
  <c r="D3712" i="2" a="1"/>
  <c r="D3712" i="2" s="1"/>
  <c r="D3713" i="2" a="1"/>
  <c r="D3713" i="2" s="1"/>
  <c r="D3714" i="2" a="1"/>
  <c r="D3714" i="2" s="1"/>
  <c r="D3715" i="2" a="1"/>
  <c r="D3715" i="2" s="1"/>
  <c r="D3716" i="2" a="1"/>
  <c r="D3716" i="2" s="1"/>
  <c r="D3717" i="2" a="1"/>
  <c r="D3717" i="2" s="1"/>
  <c r="D3718" i="2" a="1"/>
  <c r="D3718" i="2" s="1"/>
  <c r="D3719" i="2" a="1"/>
  <c r="D3719" i="2" s="1"/>
  <c r="D3720" i="2" a="1"/>
  <c r="D3720" i="2" s="1"/>
  <c r="D3721" i="2" a="1"/>
  <c r="D3721" i="2" s="1"/>
  <c r="D3722" i="2" a="1"/>
  <c r="D3722" i="2" s="1"/>
  <c r="D3723" i="2" a="1"/>
  <c r="D3723" i="2" s="1"/>
  <c r="D3724" i="2" a="1"/>
  <c r="D3724" i="2" s="1"/>
  <c r="D3725" i="2" a="1"/>
  <c r="D3725" i="2" s="1"/>
  <c r="D3726" i="2" a="1"/>
  <c r="D3726" i="2" s="1"/>
  <c r="D3727" i="2" a="1"/>
  <c r="D3727" i="2" s="1"/>
  <c r="D3728" i="2" a="1"/>
  <c r="D3728" i="2" s="1"/>
  <c r="D3729" i="2" a="1"/>
  <c r="D3729" i="2" s="1"/>
  <c r="D3730" i="2" a="1"/>
  <c r="D3730" i="2" s="1"/>
  <c r="D3731" i="2" a="1"/>
  <c r="D3731" i="2" s="1"/>
  <c r="D3732" i="2" a="1"/>
  <c r="D3732" i="2" s="1"/>
  <c r="D3733" i="2" a="1"/>
  <c r="D3733" i="2" s="1"/>
  <c r="D3734" i="2" a="1"/>
  <c r="D3734" i="2" s="1"/>
  <c r="D3735" i="2" a="1"/>
  <c r="D3735" i="2" s="1"/>
  <c r="D3736" i="2" a="1"/>
  <c r="D3736" i="2" s="1"/>
  <c r="D3737" i="2" a="1"/>
  <c r="D3737" i="2" s="1"/>
  <c r="D3738" i="2" a="1"/>
  <c r="D3738" i="2" s="1"/>
  <c r="D3739" i="2" a="1"/>
  <c r="D3739" i="2" s="1"/>
  <c r="D3740" i="2" a="1"/>
  <c r="D3740" i="2" s="1"/>
  <c r="D3741" i="2" a="1"/>
  <c r="D3741" i="2" s="1"/>
  <c r="D3742" i="2" a="1"/>
  <c r="D3742" i="2" s="1"/>
  <c r="D3743" i="2" a="1"/>
  <c r="D3743" i="2" s="1"/>
  <c r="D3744" i="2" a="1"/>
  <c r="D3744" i="2" s="1"/>
  <c r="D3745" i="2" a="1"/>
  <c r="D3745" i="2" s="1"/>
  <c r="D3746" i="2" a="1"/>
  <c r="D3746" i="2" s="1"/>
  <c r="D3747" i="2" a="1"/>
  <c r="D3747" i="2" s="1"/>
  <c r="D3748" i="2" a="1"/>
  <c r="D3748" i="2" s="1"/>
  <c r="D3749" i="2" a="1"/>
  <c r="D3749" i="2" s="1"/>
  <c r="D3750" i="2" a="1"/>
  <c r="D3750" i="2" s="1"/>
  <c r="D3751" i="2" a="1"/>
  <c r="D3751" i="2" s="1"/>
  <c r="D3752" i="2" a="1"/>
  <c r="D3752" i="2" s="1"/>
  <c r="D3753" i="2" a="1"/>
  <c r="D3753" i="2" s="1"/>
  <c r="D3754" i="2" a="1"/>
  <c r="D3754" i="2" s="1"/>
  <c r="D3755" i="2" a="1"/>
  <c r="D3755" i="2" s="1"/>
  <c r="D3756" i="2" a="1"/>
  <c r="D3756" i="2" s="1"/>
  <c r="D3757" i="2" a="1"/>
  <c r="D3757" i="2" s="1"/>
  <c r="D3758" i="2" a="1"/>
  <c r="D3758" i="2" s="1"/>
  <c r="D3759" i="2" a="1"/>
  <c r="D3759" i="2" s="1"/>
  <c r="D3760" i="2" a="1"/>
  <c r="D3760" i="2" s="1"/>
  <c r="D3761" i="2" a="1"/>
  <c r="D3761" i="2" s="1"/>
  <c r="D3762" i="2" a="1"/>
  <c r="D3762" i="2" s="1"/>
  <c r="D3763" i="2" a="1"/>
  <c r="D3763" i="2" s="1"/>
  <c r="D3764" i="2" a="1"/>
  <c r="D3764" i="2" s="1"/>
  <c r="D3765" i="2" a="1"/>
  <c r="D3765" i="2" s="1"/>
  <c r="D3766" i="2" a="1"/>
  <c r="D3766" i="2" s="1"/>
  <c r="D3767" i="2" a="1"/>
  <c r="D3767" i="2" s="1"/>
  <c r="D3768" i="2" a="1"/>
  <c r="D3768" i="2" s="1"/>
  <c r="D3769" i="2" a="1"/>
  <c r="D3769" i="2" s="1"/>
  <c r="D3770" i="2" a="1"/>
  <c r="D3770" i="2" s="1"/>
  <c r="D3771" i="2" a="1"/>
  <c r="D3771" i="2" s="1"/>
  <c r="D3772" i="2" a="1"/>
  <c r="D3772" i="2" s="1"/>
  <c r="D3773" i="2" a="1"/>
  <c r="D3773" i="2" s="1"/>
  <c r="D3774" i="2" a="1"/>
  <c r="D3774" i="2" s="1"/>
  <c r="D3775" i="2" a="1"/>
  <c r="D3775" i="2" s="1"/>
  <c r="D3776" i="2" a="1"/>
  <c r="D3776" i="2" s="1"/>
  <c r="D3777" i="2" a="1"/>
  <c r="D3777" i="2" s="1"/>
  <c r="D3778" i="2" a="1"/>
  <c r="D3778" i="2" s="1"/>
  <c r="D3779" i="2" a="1"/>
  <c r="D3779" i="2" s="1"/>
  <c r="D3780" i="2" a="1"/>
  <c r="D3780" i="2" s="1"/>
  <c r="D3781" i="2" a="1"/>
  <c r="D3781" i="2" s="1"/>
  <c r="D3782" i="2" a="1"/>
  <c r="D3782" i="2" s="1"/>
  <c r="D3783" i="2" a="1"/>
  <c r="D3783" i="2" s="1"/>
  <c r="D3784" i="2" a="1"/>
  <c r="D3784" i="2" s="1"/>
  <c r="D3785" i="2" a="1"/>
  <c r="D3785" i="2" s="1"/>
  <c r="D3786" i="2" a="1"/>
  <c r="D3786" i="2" s="1"/>
  <c r="D3787" i="2" a="1"/>
  <c r="D3787" i="2" s="1"/>
  <c r="D3788" i="2" a="1"/>
  <c r="D3788" i="2" s="1"/>
  <c r="D3789" i="2" a="1"/>
  <c r="D3789" i="2" s="1"/>
  <c r="D3790" i="2" a="1"/>
  <c r="D3790" i="2" s="1"/>
  <c r="D3791" i="2" a="1"/>
  <c r="D3791" i="2" s="1"/>
  <c r="D3792" i="2" a="1"/>
  <c r="D3792" i="2" s="1"/>
  <c r="D3793" i="2" a="1"/>
  <c r="D3793" i="2" s="1"/>
  <c r="D3794" i="2" a="1"/>
  <c r="D3794" i="2" s="1"/>
  <c r="D3795" i="2" a="1"/>
  <c r="D3795" i="2" s="1"/>
  <c r="D3796" i="2" a="1"/>
  <c r="D3796" i="2" s="1"/>
  <c r="D3797" i="2" a="1"/>
  <c r="D3797" i="2" s="1"/>
  <c r="D3798" i="2" a="1"/>
  <c r="D3798" i="2" s="1"/>
  <c r="D3799" i="2" a="1"/>
  <c r="D3799" i="2" s="1"/>
  <c r="D3800" i="2" a="1"/>
  <c r="D3800" i="2" s="1"/>
  <c r="D3801" i="2" a="1"/>
  <c r="D3801" i="2" s="1"/>
  <c r="D3802" i="2" a="1"/>
  <c r="D3802" i="2" s="1"/>
  <c r="D3803" i="2" a="1"/>
  <c r="D3803" i="2" s="1"/>
  <c r="D3804" i="2" a="1"/>
  <c r="D3804" i="2" s="1"/>
  <c r="D3805" i="2" a="1"/>
  <c r="D3805" i="2" s="1"/>
  <c r="D3806" i="2" a="1"/>
  <c r="D3806" i="2" s="1"/>
  <c r="D3807" i="2" a="1"/>
  <c r="D3807" i="2" s="1"/>
  <c r="D3808" i="2" a="1"/>
  <c r="D3808" i="2" s="1"/>
  <c r="D3809" i="2" a="1"/>
  <c r="D3809" i="2" s="1"/>
  <c r="D3810" i="2" a="1"/>
  <c r="D3810" i="2" s="1"/>
  <c r="D3811" i="2" a="1"/>
  <c r="D3811" i="2" s="1"/>
  <c r="D3812" i="2" a="1"/>
  <c r="D3812" i="2" s="1"/>
  <c r="D3813" i="2" a="1"/>
  <c r="D3813" i="2" s="1"/>
  <c r="D3814" i="2" a="1"/>
  <c r="D3814" i="2" s="1"/>
  <c r="D3815" i="2" a="1"/>
  <c r="D3815" i="2" s="1"/>
  <c r="D3816" i="2" a="1"/>
  <c r="D3816" i="2" s="1"/>
  <c r="D3817" i="2" a="1"/>
  <c r="D3817" i="2" s="1"/>
  <c r="D3818" i="2" a="1"/>
  <c r="D3818" i="2" s="1"/>
  <c r="D3819" i="2" a="1"/>
  <c r="D3819" i="2" s="1"/>
  <c r="D3820" i="2" a="1"/>
  <c r="D3820" i="2" s="1"/>
  <c r="D3821" i="2" a="1"/>
  <c r="D3821" i="2" s="1"/>
  <c r="D3822" i="2" a="1"/>
  <c r="D3822" i="2" s="1"/>
  <c r="D3823" i="2" a="1"/>
  <c r="D3823" i="2" s="1"/>
  <c r="D3824" i="2" a="1"/>
  <c r="D3824" i="2" s="1"/>
  <c r="D3825" i="2" a="1"/>
  <c r="D3825" i="2" s="1"/>
  <c r="D3826" i="2" a="1"/>
  <c r="D3826" i="2" s="1"/>
  <c r="D3827" i="2" a="1"/>
  <c r="D3827" i="2" s="1"/>
  <c r="D3828" i="2" a="1"/>
  <c r="D3828" i="2" s="1"/>
  <c r="D3829" i="2" a="1"/>
  <c r="D3829" i="2" s="1"/>
  <c r="D3830" i="2" a="1"/>
  <c r="D3830" i="2" s="1"/>
  <c r="D3831" i="2" a="1"/>
  <c r="D3831" i="2" s="1"/>
  <c r="D3832" i="2" a="1"/>
  <c r="D3832" i="2" s="1"/>
  <c r="D3833" i="2" a="1"/>
  <c r="D3833" i="2" s="1"/>
  <c r="D3834" i="2" a="1"/>
  <c r="D3834" i="2" s="1"/>
  <c r="D3835" i="2" a="1"/>
  <c r="D3835" i="2" s="1"/>
  <c r="D3836" i="2" a="1"/>
  <c r="D3836" i="2" s="1"/>
  <c r="D3837" i="2" a="1"/>
  <c r="D3837" i="2" s="1"/>
  <c r="D3838" i="2" a="1"/>
  <c r="D3838" i="2" s="1"/>
  <c r="D3839" i="2" a="1"/>
  <c r="D3839" i="2" s="1"/>
  <c r="D3840" i="2" a="1"/>
  <c r="D3840" i="2" s="1"/>
  <c r="D3841" i="2" a="1"/>
  <c r="D3841" i="2" s="1"/>
  <c r="D3842" i="2" a="1"/>
  <c r="D3842" i="2" s="1"/>
  <c r="D3843" i="2" a="1"/>
  <c r="D3843" i="2" s="1"/>
  <c r="D3844" i="2" a="1"/>
  <c r="D3844" i="2" s="1"/>
  <c r="D3845" i="2" a="1"/>
  <c r="D3845" i="2" s="1"/>
  <c r="D3846" i="2" a="1"/>
  <c r="D3846" i="2" s="1"/>
  <c r="D3847" i="2" a="1"/>
  <c r="D3847" i="2" s="1"/>
  <c r="D3848" i="2" a="1"/>
  <c r="D3848" i="2" s="1"/>
  <c r="D3849" i="2" a="1"/>
  <c r="D3849" i="2" s="1"/>
  <c r="D3850" i="2" a="1"/>
  <c r="D3850" i="2" s="1"/>
  <c r="D3851" i="2" a="1"/>
  <c r="D3851" i="2" s="1"/>
  <c r="D3852" i="2" a="1"/>
  <c r="D3852" i="2" s="1"/>
  <c r="D3853" i="2" a="1"/>
  <c r="D3853" i="2" s="1"/>
  <c r="D3854" i="2" a="1"/>
  <c r="D3854" i="2" s="1"/>
  <c r="D3855" i="2" a="1"/>
  <c r="D3855" i="2" s="1"/>
  <c r="D3856" i="2" a="1"/>
  <c r="D3856" i="2" s="1"/>
  <c r="D3857" i="2" a="1"/>
  <c r="D3857" i="2" s="1"/>
  <c r="D3858" i="2" a="1"/>
  <c r="D3858" i="2" s="1"/>
  <c r="D3859" i="2" a="1"/>
  <c r="D3859" i="2" s="1"/>
  <c r="D3860" i="2" a="1"/>
  <c r="D3860" i="2" s="1"/>
  <c r="D3861" i="2" a="1"/>
  <c r="D3861" i="2" s="1"/>
  <c r="D3862" i="2" a="1"/>
  <c r="D3862" i="2" s="1"/>
  <c r="D3863" i="2" a="1"/>
  <c r="D3863" i="2" s="1"/>
  <c r="D3864" i="2" a="1"/>
  <c r="D3864" i="2" s="1"/>
  <c r="D3865" i="2" a="1"/>
  <c r="D3865" i="2" s="1"/>
  <c r="D3866" i="2" a="1"/>
  <c r="D3866" i="2" s="1"/>
  <c r="D3867" i="2" a="1"/>
  <c r="D3867" i="2" s="1"/>
  <c r="D3868" i="2" a="1"/>
  <c r="D3868" i="2" s="1"/>
  <c r="D3869" i="2" a="1"/>
  <c r="D3869" i="2" s="1"/>
  <c r="D3870" i="2" a="1"/>
  <c r="D3870" i="2" s="1"/>
  <c r="D3871" i="2" a="1"/>
  <c r="D3871" i="2" s="1"/>
  <c r="D3872" i="2" a="1"/>
  <c r="D3872" i="2" s="1"/>
  <c r="D3873" i="2" a="1"/>
  <c r="D3873" i="2" s="1"/>
  <c r="D3874" i="2" a="1"/>
  <c r="D3874" i="2" s="1"/>
  <c r="D3875" i="2" a="1"/>
  <c r="D3875" i="2" s="1"/>
  <c r="D3876" i="2" a="1"/>
  <c r="D3876" i="2" s="1"/>
  <c r="D3877" i="2" a="1"/>
  <c r="D3877" i="2" s="1"/>
  <c r="D3878" i="2" a="1"/>
  <c r="D3878" i="2" s="1"/>
  <c r="D3879" i="2" a="1"/>
  <c r="D3879" i="2" s="1"/>
  <c r="D3880" i="2" a="1"/>
  <c r="D3880" i="2" s="1"/>
  <c r="D3881" i="2" a="1"/>
  <c r="D3881" i="2" s="1"/>
  <c r="D3882" i="2" a="1"/>
  <c r="D3882" i="2" s="1"/>
  <c r="D3883" i="2" a="1"/>
  <c r="D3883" i="2" s="1"/>
  <c r="D3884" i="2" a="1"/>
  <c r="D3884" i="2" s="1"/>
  <c r="D3885" i="2" a="1"/>
  <c r="D3885" i="2" s="1"/>
  <c r="D3886" i="2" a="1"/>
  <c r="D3886" i="2" s="1"/>
  <c r="D3887" i="2" a="1"/>
  <c r="D3887" i="2" s="1"/>
  <c r="D3888" i="2" a="1"/>
  <c r="D3888" i="2" s="1"/>
  <c r="D3889" i="2" a="1"/>
  <c r="D3889" i="2" s="1"/>
  <c r="D3890" i="2" a="1"/>
  <c r="D3890" i="2" s="1"/>
  <c r="D3891" i="2" a="1"/>
  <c r="D3891" i="2" s="1"/>
  <c r="D3892" i="2" a="1"/>
  <c r="D3892" i="2" s="1"/>
  <c r="D3893" i="2" a="1"/>
  <c r="D3893" i="2" s="1"/>
  <c r="D3894" i="2" a="1"/>
  <c r="D3894" i="2" s="1"/>
  <c r="D3895" i="2" a="1"/>
  <c r="D3895" i="2" s="1"/>
  <c r="D3896" i="2" a="1"/>
  <c r="D3896" i="2" s="1"/>
  <c r="D3897" i="2" a="1"/>
  <c r="D3897" i="2" s="1"/>
  <c r="D3898" i="2" a="1"/>
  <c r="D3898" i="2" s="1"/>
  <c r="D3899" i="2" a="1"/>
  <c r="D3899" i="2" s="1"/>
  <c r="D3900" i="2" a="1"/>
  <c r="D3900" i="2" s="1"/>
  <c r="D3901" i="2" a="1"/>
  <c r="D3901" i="2" s="1"/>
  <c r="D3902" i="2" a="1"/>
  <c r="D3902" i="2" s="1"/>
  <c r="D3903" i="2" a="1"/>
  <c r="D3903" i="2" s="1"/>
  <c r="D3904" i="2" a="1"/>
  <c r="D3904" i="2" s="1"/>
  <c r="D3905" i="2" a="1"/>
  <c r="D3905" i="2" s="1"/>
  <c r="D3906" i="2" a="1"/>
  <c r="D3906" i="2" s="1"/>
  <c r="D3907" i="2" a="1"/>
  <c r="D3907" i="2" s="1"/>
  <c r="D3908" i="2" a="1"/>
  <c r="D3908" i="2" s="1"/>
  <c r="D3909" i="2" a="1"/>
  <c r="D3909" i="2" s="1"/>
  <c r="D3910" i="2" a="1"/>
  <c r="D3910" i="2" s="1"/>
  <c r="D3911" i="2" a="1"/>
  <c r="D3911" i="2" s="1"/>
  <c r="D3912" i="2" a="1"/>
  <c r="D3912" i="2" s="1"/>
  <c r="D3913" i="2" a="1"/>
  <c r="D3913" i="2" s="1"/>
  <c r="D3914" i="2" a="1"/>
  <c r="D3914" i="2" s="1"/>
  <c r="D3915" i="2" a="1"/>
  <c r="D3915" i="2" s="1"/>
  <c r="D3916" i="2" a="1"/>
  <c r="D3916" i="2" s="1"/>
  <c r="D3917" i="2" a="1"/>
  <c r="D3917" i="2" s="1"/>
  <c r="D3918" i="2" a="1"/>
  <c r="D3918" i="2" s="1"/>
  <c r="D3919" i="2" a="1"/>
  <c r="D3919" i="2" s="1"/>
  <c r="D3920" i="2" a="1"/>
  <c r="D3920" i="2" s="1"/>
  <c r="D3921" i="2" a="1"/>
  <c r="D3921" i="2" s="1"/>
  <c r="D3922" i="2" a="1"/>
  <c r="D3922" i="2" s="1"/>
  <c r="D3923" i="2" a="1"/>
  <c r="D3923" i="2" s="1"/>
  <c r="D3924" i="2" a="1"/>
  <c r="D3924" i="2" s="1"/>
  <c r="D3925" i="2" a="1"/>
  <c r="D3925" i="2" s="1"/>
  <c r="D3926" i="2" a="1"/>
  <c r="D3926" i="2" s="1"/>
  <c r="D3927" i="2" a="1"/>
  <c r="D3927" i="2" s="1"/>
  <c r="D3928" i="2" a="1"/>
  <c r="D3928" i="2" s="1"/>
  <c r="D3929" i="2" a="1"/>
  <c r="D3929" i="2" s="1"/>
  <c r="D3930" i="2" a="1"/>
  <c r="D3930" i="2" s="1"/>
  <c r="D3931" i="2" a="1"/>
  <c r="D3931" i="2" s="1"/>
  <c r="D3932" i="2" a="1"/>
  <c r="D3932" i="2" s="1"/>
  <c r="D3933" i="2" a="1"/>
  <c r="D3933" i="2" s="1"/>
  <c r="D3934" i="2" a="1"/>
  <c r="D3934" i="2" s="1"/>
  <c r="D3935" i="2" a="1"/>
  <c r="D3935" i="2" s="1"/>
  <c r="D3936" i="2" a="1"/>
  <c r="D3936" i="2" s="1"/>
  <c r="D3937" i="2" a="1"/>
  <c r="D3937" i="2" s="1"/>
  <c r="D3938" i="2" a="1"/>
  <c r="D3938" i="2" s="1"/>
  <c r="D3939" i="2" a="1"/>
  <c r="D3939" i="2" s="1"/>
  <c r="D3940" i="2" a="1"/>
  <c r="D3940" i="2" s="1"/>
  <c r="D3941" i="2" a="1"/>
  <c r="D3941" i="2" s="1"/>
  <c r="D3942" i="2" a="1"/>
  <c r="D3942" i="2" s="1"/>
  <c r="D3943" i="2" a="1"/>
  <c r="D3943" i="2" s="1"/>
  <c r="D3944" i="2" a="1"/>
  <c r="D3944" i="2" s="1"/>
  <c r="D3945" i="2" a="1"/>
  <c r="D3945" i="2" s="1"/>
  <c r="D3946" i="2" a="1"/>
  <c r="D3946" i="2" s="1"/>
  <c r="D3947" i="2" a="1"/>
  <c r="D3947" i="2" s="1"/>
  <c r="D3948" i="2" a="1"/>
  <c r="D3948" i="2" s="1"/>
  <c r="D3949" i="2" a="1"/>
  <c r="D3949" i="2" s="1"/>
  <c r="D3950" i="2" a="1"/>
  <c r="D3950" i="2" s="1"/>
  <c r="D3951" i="2" a="1"/>
  <c r="D3951" i="2" s="1"/>
  <c r="D3952" i="2" a="1"/>
  <c r="D3952" i="2" s="1"/>
  <c r="D3953" i="2" a="1"/>
  <c r="D3953" i="2" s="1"/>
  <c r="D3954" i="2" a="1"/>
  <c r="D3954" i="2" s="1"/>
  <c r="D3955" i="2" a="1"/>
  <c r="D3955" i="2" s="1"/>
  <c r="D3956" i="2" a="1"/>
  <c r="D3956" i="2" s="1"/>
  <c r="D3957" i="2" a="1"/>
  <c r="D3957" i="2" s="1"/>
  <c r="D3958" i="2" a="1"/>
  <c r="D3958" i="2" s="1"/>
  <c r="D3959" i="2" a="1"/>
  <c r="D3959" i="2" s="1"/>
  <c r="D3960" i="2" a="1"/>
  <c r="D3960" i="2" s="1"/>
  <c r="D3961" i="2" a="1"/>
  <c r="D3961" i="2" s="1"/>
  <c r="D3962" i="2" a="1"/>
  <c r="D3962" i="2" s="1"/>
  <c r="D3963" i="2" a="1"/>
  <c r="D3963" i="2" s="1"/>
  <c r="D3964" i="2" a="1"/>
  <c r="D3964" i="2" s="1"/>
  <c r="D3965" i="2" a="1"/>
  <c r="D3965" i="2" s="1"/>
  <c r="D3966" i="2" a="1"/>
  <c r="D3966" i="2" s="1"/>
  <c r="D3967" i="2" a="1"/>
  <c r="D3967" i="2" s="1"/>
  <c r="D3968" i="2" a="1"/>
  <c r="D3968" i="2" s="1"/>
  <c r="D3969" i="2" a="1"/>
  <c r="D3969" i="2" s="1"/>
  <c r="D3970" i="2" a="1"/>
  <c r="D3970" i="2" s="1"/>
  <c r="D3971" i="2" a="1"/>
  <c r="D3971" i="2" s="1"/>
  <c r="D3972" i="2" a="1"/>
  <c r="D3972" i="2" s="1"/>
  <c r="D3973" i="2" a="1"/>
  <c r="D3973" i="2" s="1"/>
  <c r="D3974" i="2" a="1"/>
  <c r="D3974" i="2" s="1"/>
  <c r="D3975" i="2" a="1"/>
  <c r="D3975" i="2" s="1"/>
  <c r="D3976" i="2" a="1"/>
  <c r="D3976" i="2" s="1"/>
  <c r="D3977" i="2" a="1"/>
  <c r="D3977" i="2" s="1"/>
  <c r="D3978" i="2" a="1"/>
  <c r="D3978" i="2" s="1"/>
  <c r="D3979" i="2" a="1"/>
  <c r="D3979" i="2" s="1"/>
  <c r="D3980" i="2" a="1"/>
  <c r="D3980" i="2" s="1"/>
  <c r="D3981" i="2" a="1"/>
  <c r="D3981" i="2" s="1"/>
  <c r="D3982" i="2" a="1"/>
  <c r="D3982" i="2" s="1"/>
  <c r="D3983" i="2" a="1"/>
  <c r="D3983" i="2" s="1"/>
  <c r="D3984" i="2" a="1"/>
  <c r="D3984" i="2" s="1"/>
  <c r="D3985" i="2" a="1"/>
  <c r="D3985" i="2" s="1"/>
  <c r="D3986" i="2" a="1"/>
  <c r="D3986" i="2" s="1"/>
  <c r="D3987" i="2" a="1"/>
  <c r="D3987" i="2" s="1"/>
  <c r="D3988" i="2" a="1"/>
  <c r="D3988" i="2" s="1"/>
  <c r="D3989" i="2" a="1"/>
  <c r="D3989" i="2" s="1"/>
  <c r="D3990" i="2" a="1"/>
  <c r="D3990" i="2" s="1"/>
  <c r="D3991" i="2" a="1"/>
  <c r="D3991" i="2" s="1"/>
  <c r="D3992" i="2" a="1"/>
  <c r="D3992" i="2" s="1"/>
  <c r="D3993" i="2" a="1"/>
  <c r="D3993" i="2" s="1"/>
  <c r="D3994" i="2" a="1"/>
  <c r="D3994" i="2" s="1"/>
  <c r="D3995" i="2" a="1"/>
  <c r="D3995" i="2" s="1"/>
  <c r="D3996" i="2" a="1"/>
  <c r="D3996" i="2" s="1"/>
  <c r="D3997" i="2" a="1"/>
  <c r="D3997" i="2" s="1"/>
  <c r="D3998" i="2" a="1"/>
  <c r="D3998" i="2" s="1"/>
  <c r="D3999" i="2" a="1"/>
  <c r="D3999" i="2" s="1"/>
  <c r="D4000" i="2" a="1"/>
  <c r="D4000" i="2" s="1"/>
  <c r="D4001" i="2" a="1"/>
  <c r="D4001" i="2" s="1"/>
  <c r="D4002" i="2" a="1"/>
  <c r="D4002" i="2" s="1"/>
  <c r="D4003" i="2" a="1"/>
  <c r="D4003" i="2" s="1"/>
  <c r="D4004" i="2" a="1"/>
  <c r="D4004" i="2" s="1"/>
  <c r="D4005" i="2" a="1"/>
  <c r="D4005" i="2" s="1"/>
  <c r="D4006" i="2" a="1"/>
  <c r="D4006" i="2" s="1"/>
  <c r="D4007" i="2" a="1"/>
  <c r="D4007" i="2" s="1"/>
  <c r="D4008" i="2" a="1"/>
  <c r="D4008" i="2" s="1"/>
  <c r="D4009" i="2" a="1"/>
  <c r="D4009" i="2" s="1"/>
  <c r="D4010" i="2" a="1"/>
  <c r="D4010" i="2" s="1"/>
  <c r="D4011" i="2" a="1"/>
  <c r="D4011" i="2" s="1"/>
  <c r="D4012" i="2" a="1"/>
  <c r="D4012" i="2" s="1"/>
  <c r="D4013" i="2" a="1"/>
  <c r="D4013" i="2" s="1"/>
  <c r="D4014" i="2" a="1"/>
  <c r="D4014" i="2" s="1"/>
  <c r="D4015" i="2" a="1"/>
  <c r="D4015" i="2" s="1"/>
  <c r="D4016" i="2" a="1"/>
  <c r="D4016" i="2" s="1"/>
  <c r="D4017" i="2" a="1"/>
  <c r="D4017" i="2" s="1"/>
  <c r="D4018" i="2" a="1"/>
  <c r="D4018" i="2" s="1"/>
  <c r="D4019" i="2" a="1"/>
  <c r="D4019" i="2" s="1"/>
  <c r="D4020" i="2" a="1"/>
  <c r="D4020" i="2" s="1"/>
  <c r="D4021" i="2" a="1"/>
  <c r="D4021" i="2" s="1"/>
  <c r="D4022" i="2" a="1"/>
  <c r="D4022" i="2" s="1"/>
  <c r="D4023" i="2" a="1"/>
  <c r="D4023" i="2" s="1"/>
  <c r="D4024" i="2" a="1"/>
  <c r="D4024" i="2" s="1"/>
  <c r="D4025" i="2" a="1"/>
  <c r="D4025" i="2" s="1"/>
  <c r="D4026" i="2" a="1"/>
  <c r="D4026" i="2" s="1"/>
  <c r="D4027" i="2" a="1"/>
  <c r="D4027" i="2" s="1"/>
  <c r="D4028" i="2" a="1"/>
  <c r="D4028" i="2" s="1"/>
  <c r="D4029" i="2" a="1"/>
  <c r="D4029" i="2" s="1"/>
  <c r="D4030" i="2" a="1"/>
  <c r="D4030" i="2" s="1"/>
  <c r="D4031" i="2" a="1"/>
  <c r="D4031" i="2" s="1"/>
  <c r="D4032" i="2" a="1"/>
  <c r="D4032" i="2" s="1"/>
  <c r="D4033" i="2" a="1"/>
  <c r="D4033" i="2" s="1"/>
  <c r="D4034" i="2" a="1"/>
  <c r="D4034" i="2" s="1"/>
  <c r="D4035" i="2" a="1"/>
  <c r="D4035" i="2" s="1"/>
  <c r="D4036" i="2" a="1"/>
  <c r="D4036" i="2" s="1"/>
  <c r="D4037" i="2" a="1"/>
  <c r="D4037" i="2" s="1"/>
  <c r="D4038" i="2" a="1"/>
  <c r="D4038" i="2" s="1"/>
  <c r="D4039" i="2" a="1"/>
  <c r="D4039" i="2" s="1"/>
  <c r="D4040" i="2" a="1"/>
  <c r="D4040" i="2" s="1"/>
  <c r="D4041" i="2" a="1"/>
  <c r="D4041" i="2" s="1"/>
  <c r="D4042" i="2" a="1"/>
  <c r="D4042" i="2" s="1"/>
  <c r="D4043" i="2" a="1"/>
  <c r="D4043" i="2" s="1"/>
  <c r="D4044" i="2" a="1"/>
  <c r="D4044" i="2" s="1"/>
  <c r="D4045" i="2" a="1"/>
  <c r="D4045" i="2" s="1"/>
  <c r="D4046" i="2" a="1"/>
  <c r="D4046" i="2" s="1"/>
  <c r="D4047" i="2" a="1"/>
  <c r="D4047" i="2" s="1"/>
  <c r="D4048" i="2" a="1"/>
  <c r="D4048" i="2" s="1"/>
  <c r="D4049" i="2" a="1"/>
  <c r="D4049" i="2" s="1"/>
  <c r="D4050" i="2" a="1"/>
  <c r="D4050" i="2" s="1"/>
  <c r="D4051" i="2" a="1"/>
  <c r="D4051" i="2" s="1"/>
  <c r="D4052" i="2" a="1"/>
  <c r="D4052" i="2" s="1"/>
  <c r="D4053" i="2" a="1"/>
  <c r="D4053" i="2" s="1"/>
  <c r="D4054" i="2" a="1"/>
  <c r="D4054" i="2" s="1"/>
  <c r="D4055" i="2" a="1"/>
  <c r="D4055" i="2" s="1"/>
  <c r="D4056" i="2" a="1"/>
  <c r="D4056" i="2" s="1"/>
  <c r="D4057" i="2" a="1"/>
  <c r="D4057" i="2" s="1"/>
  <c r="D4058" i="2" a="1"/>
  <c r="D4058" i="2" s="1"/>
  <c r="D4059" i="2" a="1"/>
  <c r="D4059" i="2" s="1"/>
  <c r="D4060" i="2" a="1"/>
  <c r="D4060" i="2" s="1"/>
  <c r="D4061" i="2" a="1"/>
  <c r="D4061" i="2" s="1"/>
  <c r="D4062" i="2" a="1"/>
  <c r="D4062" i="2" s="1"/>
  <c r="D4063" i="2" a="1"/>
  <c r="D4063" i="2" s="1"/>
  <c r="D4064" i="2" a="1"/>
  <c r="D4064" i="2" s="1"/>
  <c r="D4065" i="2" a="1"/>
  <c r="D4065" i="2" s="1"/>
  <c r="D4066" i="2" a="1"/>
  <c r="D4066" i="2" s="1"/>
  <c r="D4067" i="2" a="1"/>
  <c r="D4067" i="2" s="1"/>
  <c r="D4068" i="2" a="1"/>
  <c r="D4068" i="2" s="1"/>
  <c r="D4069" i="2" a="1"/>
  <c r="D4069" i="2" s="1"/>
  <c r="D4070" i="2" a="1"/>
  <c r="D4070" i="2" s="1"/>
  <c r="D4071" i="2" a="1"/>
  <c r="D4071" i="2" s="1"/>
  <c r="D4072" i="2" a="1"/>
  <c r="D4072" i="2" s="1"/>
  <c r="D4073" i="2" a="1"/>
  <c r="D4073" i="2" s="1"/>
  <c r="D4074" i="2" a="1"/>
  <c r="D4074" i="2" s="1"/>
  <c r="D4075" i="2" a="1"/>
  <c r="D4075" i="2" s="1"/>
  <c r="D4076" i="2" a="1"/>
  <c r="D4076" i="2" s="1"/>
  <c r="D4077" i="2" a="1"/>
  <c r="D4077" i="2" s="1"/>
  <c r="D4078" i="2" a="1"/>
  <c r="D4078" i="2" s="1"/>
  <c r="D4079" i="2" a="1"/>
  <c r="D4079" i="2" s="1"/>
  <c r="D4080" i="2" a="1"/>
  <c r="D4080" i="2" s="1"/>
  <c r="D4081" i="2" a="1"/>
  <c r="D4081" i="2" s="1"/>
  <c r="D4082" i="2" a="1"/>
  <c r="D4082" i="2" s="1"/>
  <c r="D4083" i="2" a="1"/>
  <c r="D4083" i="2" s="1"/>
  <c r="D4084" i="2" a="1"/>
  <c r="D4084" i="2" s="1"/>
  <c r="D4085" i="2" a="1"/>
  <c r="D4085" i="2" s="1"/>
  <c r="D4086" i="2" a="1"/>
  <c r="D4086" i="2" s="1"/>
  <c r="D4087" i="2" a="1"/>
  <c r="D4087" i="2" s="1"/>
  <c r="D4088" i="2" a="1"/>
  <c r="D4088" i="2" s="1"/>
  <c r="D4089" i="2" a="1"/>
  <c r="D4089" i="2" s="1"/>
  <c r="D4090" i="2" a="1"/>
  <c r="D4090" i="2" s="1"/>
  <c r="D4091" i="2" a="1"/>
  <c r="D4091" i="2" s="1"/>
  <c r="D4092" i="2" a="1"/>
  <c r="D4092" i="2" s="1"/>
  <c r="D4093" i="2" a="1"/>
  <c r="D4093" i="2" s="1"/>
  <c r="D4094" i="2" a="1"/>
  <c r="D4094" i="2" s="1"/>
  <c r="D4095" i="2" a="1"/>
  <c r="D4095" i="2" s="1"/>
  <c r="D4096" i="2" a="1"/>
  <c r="D4096" i="2" s="1"/>
  <c r="D4097" i="2" a="1"/>
  <c r="D4097" i="2" s="1"/>
  <c r="D4098" i="2" a="1"/>
  <c r="D4098" i="2" s="1"/>
  <c r="D4099" i="2" a="1"/>
  <c r="D4099" i="2" s="1"/>
  <c r="D4100" i="2" a="1"/>
  <c r="D4100" i="2" s="1"/>
  <c r="D4101" i="2" a="1"/>
  <c r="D4101" i="2" s="1"/>
  <c r="D4102" i="2" a="1"/>
  <c r="D4102" i="2" s="1"/>
  <c r="D4103" i="2" a="1"/>
  <c r="D4103" i="2" s="1"/>
  <c r="D4104" i="2" a="1"/>
  <c r="D4104" i="2" s="1"/>
  <c r="D4105" i="2" a="1"/>
  <c r="D4105" i="2" s="1"/>
  <c r="D4106" i="2" a="1"/>
  <c r="D4106" i="2" s="1"/>
  <c r="D4107" i="2" a="1"/>
  <c r="D4107" i="2" s="1"/>
  <c r="D4108" i="2" a="1"/>
  <c r="D4108" i="2" s="1"/>
  <c r="D4109" i="2" a="1"/>
  <c r="D4109" i="2" s="1"/>
  <c r="D4110" i="2" a="1"/>
  <c r="D4110" i="2" s="1"/>
  <c r="D4111" i="2" a="1"/>
  <c r="D4111" i="2" s="1"/>
  <c r="D4112" i="2" a="1"/>
  <c r="D4112" i="2" s="1"/>
  <c r="D4113" i="2" a="1"/>
  <c r="D4113" i="2" s="1"/>
  <c r="D4114" i="2" a="1"/>
  <c r="D4114" i="2" s="1"/>
  <c r="D4115" i="2" a="1"/>
  <c r="D4115" i="2" s="1"/>
  <c r="D4116" i="2" a="1"/>
  <c r="D4116" i="2" s="1"/>
  <c r="D4117" i="2" a="1"/>
  <c r="D4117" i="2" s="1"/>
  <c r="D4118" i="2" a="1"/>
  <c r="D4118" i="2" s="1"/>
  <c r="D4119" i="2" a="1"/>
  <c r="D4119" i="2" s="1"/>
  <c r="D4120" i="2" a="1"/>
  <c r="D4120" i="2" s="1"/>
  <c r="D4121" i="2" a="1"/>
  <c r="D4121" i="2" s="1"/>
  <c r="D4122" i="2" a="1"/>
  <c r="D4122" i="2" s="1"/>
  <c r="D4123" i="2" a="1"/>
  <c r="D4123" i="2" s="1"/>
  <c r="D4124" i="2" a="1"/>
  <c r="D4124" i="2" s="1"/>
  <c r="D4125" i="2" a="1"/>
  <c r="D4125" i="2" s="1"/>
  <c r="D4126" i="2" a="1"/>
  <c r="D4126" i="2" s="1"/>
  <c r="D4127" i="2" a="1"/>
  <c r="D4127" i="2" s="1"/>
  <c r="D4128" i="2" a="1"/>
  <c r="D4128" i="2" s="1"/>
  <c r="D4129" i="2" a="1"/>
  <c r="D4129" i="2" s="1"/>
  <c r="D4130" i="2" a="1"/>
  <c r="D4130" i="2" s="1"/>
  <c r="D4131" i="2" a="1"/>
  <c r="D4131" i="2" s="1"/>
  <c r="D4132" i="2" a="1"/>
  <c r="D4132" i="2" s="1"/>
  <c r="D4133" i="2" a="1"/>
  <c r="D4133" i="2" s="1"/>
  <c r="D4134" i="2" a="1"/>
  <c r="D4134" i="2" s="1"/>
  <c r="D4135" i="2" a="1"/>
  <c r="D4135" i="2" s="1"/>
  <c r="D4136" i="2" a="1"/>
  <c r="D4136" i="2" s="1"/>
  <c r="D4137" i="2" a="1"/>
  <c r="D4137" i="2" s="1"/>
  <c r="D4138" i="2" a="1"/>
  <c r="D4138" i="2" s="1"/>
  <c r="D4139" i="2" a="1"/>
  <c r="D4139" i="2" s="1"/>
  <c r="D4140" i="2" a="1"/>
  <c r="D4140" i="2" s="1"/>
  <c r="D4141" i="2" a="1"/>
  <c r="D4141" i="2" s="1"/>
  <c r="D4142" i="2" a="1"/>
  <c r="D4142" i="2" s="1"/>
  <c r="D4143" i="2" a="1"/>
  <c r="D4143" i="2" s="1"/>
  <c r="D4144" i="2" a="1"/>
  <c r="D4144" i="2" s="1"/>
  <c r="D4145" i="2" a="1"/>
  <c r="D4145" i="2" s="1"/>
  <c r="D4146" i="2" a="1"/>
  <c r="D4146" i="2" s="1"/>
  <c r="D4147" i="2" a="1"/>
  <c r="D4147" i="2" s="1"/>
  <c r="D4148" i="2" a="1"/>
  <c r="D4148" i="2" s="1"/>
  <c r="D4149" i="2" a="1"/>
  <c r="D4149" i="2" s="1"/>
  <c r="D4150" i="2" a="1"/>
  <c r="D4150" i="2" s="1"/>
  <c r="D4151" i="2" a="1"/>
  <c r="D4151" i="2" s="1"/>
  <c r="D4152" i="2" a="1"/>
  <c r="D4152" i="2" s="1"/>
  <c r="D4153" i="2" a="1"/>
  <c r="D4153" i="2" s="1"/>
  <c r="D4154" i="2" a="1"/>
  <c r="D4154" i="2" s="1"/>
  <c r="D4155" i="2" a="1"/>
  <c r="D4155" i="2" s="1"/>
  <c r="D4156" i="2" a="1"/>
  <c r="D4156" i="2" s="1"/>
  <c r="D4157" i="2" a="1"/>
  <c r="D4157" i="2" s="1"/>
  <c r="D4158" i="2" a="1"/>
  <c r="D4158" i="2" s="1"/>
  <c r="D4159" i="2" a="1"/>
  <c r="D4159" i="2" s="1"/>
  <c r="D4160" i="2" a="1"/>
  <c r="D4160" i="2" s="1"/>
  <c r="D4161" i="2" a="1"/>
  <c r="D4161" i="2" s="1"/>
  <c r="D4162" i="2" a="1"/>
  <c r="D4162" i="2" s="1"/>
  <c r="D4163" i="2" a="1"/>
  <c r="D4163" i="2" s="1"/>
  <c r="D4164" i="2" a="1"/>
  <c r="D4164" i="2" s="1"/>
  <c r="D4165" i="2" a="1"/>
  <c r="D4165" i="2" s="1"/>
  <c r="D4166" i="2" a="1"/>
  <c r="D4166" i="2" s="1"/>
  <c r="D4167" i="2" a="1"/>
  <c r="D4167" i="2" s="1"/>
  <c r="D4168" i="2" a="1"/>
  <c r="D4168" i="2" s="1"/>
  <c r="D4169" i="2" a="1"/>
  <c r="D4169" i="2" s="1"/>
  <c r="D4170" i="2" a="1"/>
  <c r="D4170" i="2" s="1"/>
  <c r="D4171" i="2" a="1"/>
  <c r="D4171" i="2" s="1"/>
  <c r="D4172" i="2" a="1"/>
  <c r="D4172" i="2" s="1"/>
  <c r="D4173" i="2" a="1"/>
  <c r="D4173" i="2" s="1"/>
  <c r="D4174" i="2" a="1"/>
  <c r="D4174" i="2" s="1"/>
  <c r="D4175" i="2" a="1"/>
  <c r="D4175" i="2" s="1"/>
  <c r="D4176" i="2" a="1"/>
  <c r="D4176" i="2" s="1"/>
  <c r="D4177" i="2" a="1"/>
  <c r="D4177" i="2" s="1"/>
  <c r="D4178" i="2" a="1"/>
  <c r="D4178" i="2" s="1"/>
  <c r="D4179" i="2" a="1"/>
  <c r="D4179" i="2" s="1"/>
  <c r="D4180" i="2" a="1"/>
  <c r="D4180" i="2" s="1"/>
  <c r="D4181" i="2" a="1"/>
  <c r="D4181" i="2" s="1"/>
  <c r="D4182" i="2" a="1"/>
  <c r="D4182" i="2" s="1"/>
  <c r="D4183" i="2" a="1"/>
  <c r="D4183" i="2" s="1"/>
  <c r="D4184" i="2" a="1"/>
  <c r="D4184" i="2" s="1"/>
  <c r="D4185" i="2" a="1"/>
  <c r="D4185" i="2" s="1"/>
  <c r="D4186" i="2" a="1"/>
  <c r="D4186" i="2" s="1"/>
  <c r="D4187" i="2" a="1"/>
  <c r="D4187" i="2" s="1"/>
  <c r="D4188" i="2" a="1"/>
  <c r="D4188" i="2" s="1"/>
  <c r="D4189" i="2" a="1"/>
  <c r="D4189" i="2" s="1"/>
  <c r="D4190" i="2" a="1"/>
  <c r="D4190" i="2" s="1"/>
  <c r="D4191" i="2" a="1"/>
  <c r="D4191" i="2" s="1"/>
  <c r="D4192" i="2" a="1"/>
  <c r="D4192" i="2" s="1"/>
  <c r="D4193" i="2" a="1"/>
  <c r="D4193" i="2" s="1"/>
  <c r="D4194" i="2" a="1"/>
  <c r="D4194" i="2" s="1"/>
  <c r="D4195" i="2" a="1"/>
  <c r="D4195" i="2" s="1"/>
  <c r="D4196" i="2" a="1"/>
  <c r="D4196" i="2" s="1"/>
  <c r="D4197" i="2" a="1"/>
  <c r="D4197" i="2" s="1"/>
  <c r="D4198" i="2" a="1"/>
  <c r="D4198" i="2" s="1"/>
  <c r="D4199" i="2" a="1"/>
  <c r="D4199" i="2" s="1"/>
  <c r="D4200" i="2" a="1"/>
  <c r="D4200" i="2" s="1"/>
  <c r="D4201" i="2" a="1"/>
  <c r="D4201" i="2" s="1"/>
  <c r="D4202" i="2" a="1"/>
  <c r="D4202" i="2" s="1"/>
  <c r="D4203" i="2" a="1"/>
  <c r="D4203" i="2" s="1"/>
  <c r="D4204" i="2" a="1"/>
  <c r="D4204" i="2" s="1"/>
  <c r="D4205" i="2" a="1"/>
  <c r="D4205" i="2" s="1"/>
  <c r="D4206" i="2" a="1"/>
  <c r="D4206" i="2" s="1"/>
  <c r="D4207" i="2" a="1"/>
  <c r="D4207" i="2" s="1"/>
  <c r="D4208" i="2" a="1"/>
  <c r="D4208" i="2" s="1"/>
  <c r="D4209" i="2" a="1"/>
  <c r="D4209" i="2" s="1"/>
  <c r="D4210" i="2" a="1"/>
  <c r="D4210" i="2" s="1"/>
  <c r="D4211" i="2" a="1"/>
  <c r="D4211" i="2" s="1"/>
  <c r="D4212" i="2" a="1"/>
  <c r="D4212" i="2" s="1"/>
  <c r="D4213" i="2" a="1"/>
  <c r="D4213" i="2" s="1"/>
  <c r="D4214" i="2" a="1"/>
  <c r="D4214" i="2" s="1"/>
  <c r="D4215" i="2" a="1"/>
  <c r="D4215" i="2" s="1"/>
  <c r="D4216" i="2" a="1"/>
  <c r="D4216" i="2" s="1"/>
  <c r="D4217" i="2" a="1"/>
  <c r="D4217" i="2" s="1"/>
  <c r="D4218" i="2" a="1"/>
  <c r="D4218" i="2" s="1"/>
  <c r="D4219" i="2" a="1"/>
  <c r="D4219" i="2" s="1"/>
  <c r="D4220" i="2" a="1"/>
  <c r="D4220" i="2" s="1"/>
  <c r="D4221" i="2" a="1"/>
  <c r="D4221" i="2" s="1"/>
  <c r="D4222" i="2" a="1"/>
  <c r="D4222" i="2" s="1"/>
  <c r="D4223" i="2" a="1"/>
  <c r="D4223" i="2" s="1"/>
  <c r="D4224" i="2" a="1"/>
  <c r="D4224" i="2" s="1"/>
  <c r="D4225" i="2" a="1"/>
  <c r="D4225" i="2" s="1"/>
  <c r="D4226" i="2" a="1"/>
  <c r="D4226" i="2" s="1"/>
  <c r="D4227" i="2" a="1"/>
  <c r="D4227" i="2" s="1"/>
  <c r="D4228" i="2" a="1"/>
  <c r="D4228" i="2" s="1"/>
  <c r="D4229" i="2" a="1"/>
  <c r="D4229" i="2" s="1"/>
  <c r="D4230" i="2" a="1"/>
  <c r="D4230" i="2" s="1"/>
  <c r="D4231" i="2" a="1"/>
  <c r="D4231" i="2" s="1"/>
  <c r="D4232" i="2" a="1"/>
  <c r="D4232" i="2" s="1"/>
  <c r="D4233" i="2" a="1"/>
  <c r="D4233" i="2" s="1"/>
  <c r="D4234" i="2" a="1"/>
  <c r="D4234" i="2" s="1"/>
  <c r="D4235" i="2" a="1"/>
  <c r="D4235" i="2" s="1"/>
  <c r="D4236" i="2" a="1"/>
  <c r="D4236" i="2" s="1"/>
  <c r="D4237" i="2" a="1"/>
  <c r="D4237" i="2" s="1"/>
  <c r="D4238" i="2" a="1"/>
  <c r="D4238" i="2" s="1"/>
  <c r="D4239" i="2" a="1"/>
  <c r="D4239" i="2" s="1"/>
  <c r="D4240" i="2" a="1"/>
  <c r="D4240" i="2" s="1"/>
  <c r="D4241" i="2" a="1"/>
  <c r="D4241" i="2" s="1"/>
  <c r="D4242" i="2" a="1"/>
  <c r="D4242" i="2" s="1"/>
  <c r="D4243" i="2" a="1"/>
  <c r="D4243" i="2" s="1"/>
  <c r="D4244" i="2" a="1"/>
  <c r="D4244" i="2" s="1"/>
  <c r="D4245" i="2" a="1"/>
  <c r="D4245" i="2" s="1"/>
  <c r="D4246" i="2" a="1"/>
  <c r="D4246" i="2" s="1"/>
  <c r="D4247" i="2" a="1"/>
  <c r="D4247" i="2" s="1"/>
  <c r="D4248" i="2" a="1"/>
  <c r="D4248" i="2" s="1"/>
  <c r="D4249" i="2" a="1"/>
  <c r="D4249" i="2" s="1"/>
  <c r="D4250" i="2" a="1"/>
  <c r="D4250" i="2" s="1"/>
  <c r="D4251" i="2" a="1"/>
  <c r="D4251" i="2" s="1"/>
  <c r="D4252" i="2" a="1"/>
  <c r="D4252" i="2" s="1"/>
  <c r="D4253" i="2" a="1"/>
  <c r="D4253" i="2" s="1"/>
  <c r="D4254" i="2" a="1"/>
  <c r="D4254" i="2" s="1"/>
  <c r="D4255" i="2" a="1"/>
  <c r="D4255" i="2" s="1"/>
  <c r="D4256" i="2" a="1"/>
  <c r="D4256" i="2" s="1"/>
  <c r="D4257" i="2" a="1"/>
  <c r="D4257" i="2" s="1"/>
  <c r="D4258" i="2" a="1"/>
  <c r="D4258" i="2" s="1"/>
  <c r="D4259" i="2" a="1"/>
  <c r="D4259" i="2" s="1"/>
  <c r="D4260" i="2" a="1"/>
  <c r="D4260" i="2" s="1"/>
  <c r="D4261" i="2" a="1"/>
  <c r="D4261" i="2" s="1"/>
  <c r="D4262" i="2" a="1"/>
  <c r="D4262" i="2" s="1"/>
  <c r="D4263" i="2" a="1"/>
  <c r="D4263" i="2" s="1"/>
  <c r="D4264" i="2" a="1"/>
  <c r="D4264" i="2" s="1"/>
  <c r="D4265" i="2" a="1"/>
  <c r="D4265" i="2" s="1"/>
  <c r="D4266" i="2" a="1"/>
  <c r="D4266" i="2" s="1"/>
  <c r="D4267" i="2" a="1"/>
  <c r="D4267" i="2" s="1"/>
  <c r="D4268" i="2" a="1"/>
  <c r="D4268" i="2" s="1"/>
  <c r="D4269" i="2" a="1"/>
  <c r="D4269" i="2" s="1"/>
  <c r="D4270" i="2" a="1"/>
  <c r="D4270" i="2" s="1"/>
  <c r="D4271" i="2" a="1"/>
  <c r="D4271" i="2" s="1"/>
  <c r="D4272" i="2" a="1"/>
  <c r="D4272" i="2" s="1"/>
  <c r="D4273" i="2" a="1"/>
  <c r="D4273" i="2" s="1"/>
  <c r="D4274" i="2" a="1"/>
  <c r="D4274" i="2" s="1"/>
  <c r="D4275" i="2" a="1"/>
  <c r="D4275" i="2" s="1"/>
  <c r="D4276" i="2" a="1"/>
  <c r="D4276" i="2" s="1"/>
  <c r="D4277" i="2" a="1"/>
  <c r="D4277" i="2" s="1"/>
  <c r="D4278" i="2" a="1"/>
  <c r="D4278" i="2" s="1"/>
  <c r="D4279" i="2" a="1"/>
  <c r="D4279" i="2" s="1"/>
  <c r="D4280" i="2" a="1"/>
  <c r="D4280" i="2" s="1"/>
  <c r="D4281" i="2" a="1"/>
  <c r="D4281" i="2" s="1"/>
  <c r="D4282" i="2" a="1"/>
  <c r="D4282" i="2" s="1"/>
  <c r="D4283" i="2" a="1"/>
  <c r="D4283" i="2" s="1"/>
  <c r="D4284" i="2" a="1"/>
  <c r="D4284" i="2" s="1"/>
  <c r="D4285" i="2" a="1"/>
  <c r="D4285" i="2" s="1"/>
  <c r="D4286" i="2" a="1"/>
  <c r="D4286" i="2" s="1"/>
  <c r="D4287" i="2" a="1"/>
  <c r="D4287" i="2" s="1"/>
  <c r="D4288" i="2" a="1"/>
  <c r="D4288" i="2" s="1"/>
  <c r="D4289" i="2" a="1"/>
  <c r="D4289" i="2" s="1"/>
  <c r="D4290" i="2" a="1"/>
  <c r="D4290" i="2" s="1"/>
  <c r="D4291" i="2" a="1"/>
  <c r="D4291" i="2" s="1"/>
  <c r="D4292" i="2" a="1"/>
  <c r="D4292" i="2" s="1"/>
  <c r="D4293" i="2" a="1"/>
  <c r="D4293" i="2" s="1"/>
  <c r="D4294" i="2" a="1"/>
  <c r="D4294" i="2" s="1"/>
  <c r="D4295" i="2" a="1"/>
  <c r="D4295" i="2" s="1"/>
  <c r="D4296" i="2" a="1"/>
  <c r="D4296" i="2" s="1"/>
  <c r="D4297" i="2" a="1"/>
  <c r="D4297" i="2" s="1"/>
  <c r="D4298" i="2" a="1"/>
  <c r="D4298" i="2" s="1"/>
  <c r="D4299" i="2" a="1"/>
  <c r="D4299" i="2" s="1"/>
  <c r="D4300" i="2" a="1"/>
  <c r="D4300" i="2" s="1"/>
  <c r="D4301" i="2" a="1"/>
  <c r="D4301" i="2" s="1"/>
  <c r="D4302" i="2" a="1"/>
  <c r="D4302" i="2" s="1"/>
  <c r="D4303" i="2" a="1"/>
  <c r="D4303" i="2" s="1"/>
  <c r="D4304" i="2" a="1"/>
  <c r="D4304" i="2" s="1"/>
  <c r="D4305" i="2" a="1"/>
  <c r="D4305" i="2" s="1"/>
  <c r="D4306" i="2" a="1"/>
  <c r="D4306" i="2" s="1"/>
  <c r="D4307" i="2" a="1"/>
  <c r="D4307" i="2" s="1"/>
  <c r="D4308" i="2" a="1"/>
  <c r="D4308" i="2" s="1"/>
  <c r="D4309" i="2" a="1"/>
  <c r="D4309" i="2" s="1"/>
  <c r="D4310" i="2" a="1"/>
  <c r="D4310" i="2" s="1"/>
  <c r="D4311" i="2" a="1"/>
  <c r="D4311" i="2" s="1"/>
  <c r="D4312" i="2" a="1"/>
  <c r="D4312" i="2" s="1"/>
  <c r="D4313" i="2" a="1"/>
  <c r="D4313" i="2" s="1"/>
  <c r="D4314" i="2" a="1"/>
  <c r="D4314" i="2" s="1"/>
  <c r="D4315" i="2" a="1"/>
  <c r="D4315" i="2" s="1"/>
  <c r="D4316" i="2" a="1"/>
  <c r="D4316" i="2" s="1"/>
  <c r="D4317" i="2" a="1"/>
  <c r="D4317" i="2" s="1"/>
  <c r="D4318" i="2" a="1"/>
  <c r="D4318" i="2" s="1"/>
  <c r="D4319" i="2" a="1"/>
  <c r="D4319" i="2" s="1"/>
  <c r="D4320" i="2" a="1"/>
  <c r="D4320" i="2" s="1"/>
  <c r="D4321" i="2" a="1"/>
  <c r="D4321" i="2" s="1"/>
  <c r="D4322" i="2" a="1"/>
  <c r="D4322" i="2" s="1"/>
  <c r="D4323" i="2" a="1"/>
  <c r="D4323" i="2" s="1"/>
  <c r="D4324" i="2" a="1"/>
  <c r="D4324" i="2" s="1"/>
  <c r="D4325" i="2" a="1"/>
  <c r="D4325" i="2" s="1"/>
  <c r="D4326" i="2" a="1"/>
  <c r="D4326" i="2" s="1"/>
  <c r="D4327" i="2" a="1"/>
  <c r="D4327" i="2" s="1"/>
  <c r="D4328" i="2" a="1"/>
  <c r="D4328" i="2" s="1"/>
  <c r="D4329" i="2" a="1"/>
  <c r="D4329" i="2" s="1"/>
  <c r="D4330" i="2" a="1"/>
  <c r="D4330" i="2" s="1"/>
  <c r="D4331" i="2" a="1"/>
  <c r="D4331" i="2" s="1"/>
  <c r="D4332" i="2" a="1"/>
  <c r="D4332" i="2" s="1"/>
  <c r="D4333" i="2" a="1"/>
  <c r="D4333" i="2" s="1"/>
  <c r="D4334" i="2" a="1"/>
  <c r="D4334" i="2" s="1"/>
  <c r="D4335" i="2" a="1"/>
  <c r="D4335" i="2" s="1"/>
  <c r="D4336" i="2" a="1"/>
  <c r="D4336" i="2" s="1"/>
  <c r="D4337" i="2" a="1"/>
  <c r="D4337" i="2" s="1"/>
  <c r="D4338" i="2" a="1"/>
  <c r="D4338" i="2" s="1"/>
  <c r="D4339" i="2" a="1"/>
  <c r="D4339" i="2" s="1"/>
  <c r="D4340" i="2" a="1"/>
  <c r="D4340" i="2" s="1"/>
  <c r="D4341" i="2" a="1"/>
  <c r="D4341" i="2" s="1"/>
  <c r="D4342" i="2" a="1"/>
  <c r="D4342" i="2" s="1"/>
  <c r="D4343" i="2" a="1"/>
  <c r="D4343" i="2" s="1"/>
  <c r="D4344" i="2" a="1"/>
  <c r="D4344" i="2" s="1"/>
  <c r="D4345" i="2" a="1"/>
  <c r="D4345" i="2" s="1"/>
  <c r="D4346" i="2" a="1"/>
  <c r="D4346" i="2" s="1"/>
  <c r="D4347" i="2" a="1"/>
  <c r="D4347" i="2" s="1"/>
  <c r="D4348" i="2" a="1"/>
  <c r="D4348" i="2" s="1"/>
  <c r="D4349" i="2" a="1"/>
  <c r="D4349" i="2" s="1"/>
  <c r="D4350" i="2" a="1"/>
  <c r="D4350" i="2" s="1"/>
  <c r="D4351" i="2" a="1"/>
  <c r="D4351" i="2" s="1"/>
  <c r="D4352" i="2" a="1"/>
  <c r="D4352" i="2" s="1"/>
  <c r="D4353" i="2" a="1"/>
  <c r="D4353" i="2" s="1"/>
  <c r="D4354" i="2" a="1"/>
  <c r="D4354" i="2" s="1"/>
  <c r="D4355" i="2" a="1"/>
  <c r="D4355" i="2" s="1"/>
  <c r="D4356" i="2" a="1"/>
  <c r="D4356" i="2" s="1"/>
  <c r="D4357" i="2" a="1"/>
  <c r="D4357" i="2" s="1"/>
  <c r="D4358" i="2" a="1"/>
  <c r="D4358" i="2" s="1"/>
  <c r="D4359" i="2" a="1"/>
  <c r="D4359" i="2" s="1"/>
  <c r="D4360" i="2" a="1"/>
  <c r="D4360" i="2" s="1"/>
  <c r="D4361" i="2" a="1"/>
  <c r="D4361" i="2" s="1"/>
  <c r="D4362" i="2" a="1"/>
  <c r="D4362" i="2" s="1"/>
  <c r="D4363" i="2" a="1"/>
  <c r="D4363" i="2" s="1"/>
  <c r="D4364" i="2" a="1"/>
  <c r="D4364" i="2" s="1"/>
  <c r="D4365" i="2" a="1"/>
  <c r="D4365" i="2" s="1"/>
  <c r="D4366" i="2" a="1"/>
  <c r="D4366" i="2" s="1"/>
  <c r="D4367" i="2" a="1"/>
  <c r="D4367" i="2" s="1"/>
  <c r="D4368" i="2" a="1"/>
  <c r="D4368" i="2" s="1"/>
  <c r="D4369" i="2" a="1"/>
  <c r="D4369" i="2" s="1"/>
  <c r="D4370" i="2" a="1"/>
  <c r="D4370" i="2" s="1"/>
  <c r="D4371" i="2" a="1"/>
  <c r="D4371" i="2" s="1"/>
  <c r="D4372" i="2" a="1"/>
  <c r="D4372" i="2" s="1"/>
  <c r="D4373" i="2" a="1"/>
  <c r="D4373" i="2" s="1"/>
  <c r="D4374" i="2" a="1"/>
  <c r="D4374" i="2" s="1"/>
  <c r="D4375" i="2" a="1"/>
  <c r="D4375" i="2" s="1"/>
  <c r="D4376" i="2" a="1"/>
  <c r="D4376" i="2" s="1"/>
  <c r="D4377" i="2" a="1"/>
  <c r="D4377" i="2" s="1"/>
  <c r="D4378" i="2" a="1"/>
  <c r="D4378" i="2" s="1"/>
  <c r="D4379" i="2" a="1"/>
  <c r="D4379" i="2" s="1"/>
  <c r="D4380" i="2" a="1"/>
  <c r="D4380" i="2" s="1"/>
  <c r="D4381" i="2" a="1"/>
  <c r="D4381" i="2" s="1"/>
  <c r="D4382" i="2" a="1"/>
  <c r="D4382" i="2" s="1"/>
  <c r="D4383" i="2" a="1"/>
  <c r="D4383" i="2" s="1"/>
  <c r="D4384" i="2" a="1"/>
  <c r="D4384" i="2" s="1"/>
  <c r="D4385" i="2" a="1"/>
  <c r="D4385" i="2" s="1"/>
  <c r="D4386" i="2" a="1"/>
  <c r="D4386" i="2" s="1"/>
  <c r="D4387" i="2" a="1"/>
  <c r="D4387" i="2" s="1"/>
  <c r="D4388" i="2" a="1"/>
  <c r="D4388" i="2" s="1"/>
  <c r="D4389" i="2" a="1"/>
  <c r="D4389" i="2" s="1"/>
  <c r="D4390" i="2" a="1"/>
  <c r="D4390" i="2" s="1"/>
  <c r="D4391" i="2" a="1"/>
  <c r="D4391" i="2" s="1"/>
  <c r="D4392" i="2" a="1"/>
  <c r="D4392" i="2" s="1"/>
  <c r="D4393" i="2" a="1"/>
  <c r="D4393" i="2" s="1"/>
  <c r="D4394" i="2" a="1"/>
  <c r="D4394" i="2" s="1"/>
  <c r="D4395" i="2" a="1"/>
  <c r="D4395" i="2" s="1"/>
  <c r="D4396" i="2" a="1"/>
  <c r="D4396" i="2" s="1"/>
  <c r="D4397" i="2" a="1"/>
  <c r="D4397" i="2" s="1"/>
  <c r="D4398" i="2" a="1"/>
  <c r="D4398" i="2" s="1"/>
  <c r="D4399" i="2" a="1"/>
  <c r="D4399" i="2" s="1"/>
  <c r="D4400" i="2" a="1"/>
  <c r="D4400" i="2" s="1"/>
  <c r="D4401" i="2" a="1"/>
  <c r="D4401" i="2" s="1"/>
  <c r="D4402" i="2" a="1"/>
  <c r="D4402" i="2" s="1"/>
  <c r="D4403" i="2" a="1"/>
  <c r="D4403" i="2" s="1"/>
  <c r="D4404" i="2" a="1"/>
  <c r="D4404" i="2" s="1"/>
  <c r="D4405" i="2" a="1"/>
  <c r="D4405" i="2" s="1"/>
  <c r="D4406" i="2" a="1"/>
  <c r="D4406" i="2" s="1"/>
  <c r="D4407" i="2" a="1"/>
  <c r="D4407" i="2" s="1"/>
  <c r="D4408" i="2" a="1"/>
  <c r="D4408" i="2" s="1"/>
  <c r="D4409" i="2" a="1"/>
  <c r="D4409" i="2" s="1"/>
  <c r="D4410" i="2" a="1"/>
  <c r="D4410" i="2" s="1"/>
  <c r="D4411" i="2" a="1"/>
  <c r="D4411" i="2" s="1"/>
  <c r="D4412" i="2" a="1"/>
  <c r="D4412" i="2" s="1"/>
  <c r="D4413" i="2" a="1"/>
  <c r="D4413" i="2" s="1"/>
  <c r="D4414" i="2" a="1"/>
  <c r="D4414" i="2" s="1"/>
  <c r="D4415" i="2" a="1"/>
  <c r="D4415" i="2" s="1"/>
  <c r="D4416" i="2" a="1"/>
  <c r="D4416" i="2" s="1"/>
  <c r="D4417" i="2" a="1"/>
  <c r="D4417" i="2" s="1"/>
  <c r="D4418" i="2" a="1"/>
  <c r="D4418" i="2" s="1"/>
  <c r="D4419" i="2" a="1"/>
  <c r="D4419" i="2" s="1"/>
  <c r="D4420" i="2" a="1"/>
  <c r="D4420" i="2" s="1"/>
  <c r="D4421" i="2" a="1"/>
  <c r="D4421" i="2" s="1"/>
  <c r="D4422" i="2" a="1"/>
  <c r="D4422" i="2" s="1"/>
  <c r="D4423" i="2" a="1"/>
  <c r="D4423" i="2" s="1"/>
  <c r="D4424" i="2" a="1"/>
  <c r="D4424" i="2" s="1"/>
  <c r="D4425" i="2" a="1"/>
  <c r="D4425" i="2" s="1"/>
  <c r="D4426" i="2" a="1"/>
  <c r="D4426" i="2" s="1"/>
  <c r="D4427" i="2" a="1"/>
  <c r="D4427" i="2" s="1"/>
  <c r="D4428" i="2" a="1"/>
  <c r="D4428" i="2" s="1"/>
  <c r="D4429" i="2" a="1"/>
  <c r="D4429" i="2" s="1"/>
  <c r="D4430" i="2" a="1"/>
  <c r="D4430" i="2" s="1"/>
  <c r="D4431" i="2" a="1"/>
  <c r="D4431" i="2" s="1"/>
  <c r="D4432" i="2" a="1"/>
  <c r="D4432" i="2" s="1"/>
  <c r="D4433" i="2" a="1"/>
  <c r="D4433" i="2" s="1"/>
  <c r="D4434" i="2" a="1"/>
  <c r="D4434" i="2" s="1"/>
  <c r="D4435" i="2" a="1"/>
  <c r="D4435" i="2" s="1"/>
  <c r="D4436" i="2" a="1"/>
  <c r="D4436" i="2" s="1"/>
  <c r="D4437" i="2" a="1"/>
  <c r="D4437" i="2" s="1"/>
  <c r="D4438" i="2" a="1"/>
  <c r="D4438" i="2" s="1"/>
  <c r="D4439" i="2" a="1"/>
  <c r="D4439" i="2" s="1"/>
  <c r="D4440" i="2" a="1"/>
  <c r="D4440" i="2" s="1"/>
  <c r="D4441" i="2" a="1"/>
  <c r="D4441" i="2" s="1"/>
  <c r="D4442" i="2" a="1"/>
  <c r="D4442" i="2" s="1"/>
  <c r="D4443" i="2" a="1"/>
  <c r="D4443" i="2" s="1"/>
  <c r="D4444" i="2" a="1"/>
  <c r="D4444" i="2" s="1"/>
  <c r="D4445" i="2" a="1"/>
  <c r="D4445" i="2" s="1"/>
  <c r="D4446" i="2" a="1"/>
  <c r="D4446" i="2" s="1"/>
  <c r="D4447" i="2" a="1"/>
  <c r="D4447" i="2" s="1"/>
  <c r="D4448" i="2" a="1"/>
  <c r="D4448" i="2" s="1"/>
  <c r="D4449" i="2" a="1"/>
  <c r="D4449" i="2" s="1"/>
  <c r="D4450" i="2" a="1"/>
  <c r="D4450" i="2" s="1"/>
  <c r="D4451" i="2" a="1"/>
  <c r="D4451" i="2" s="1"/>
  <c r="D4452" i="2" a="1"/>
  <c r="D4452" i="2" s="1"/>
  <c r="D4453" i="2" a="1"/>
  <c r="D4453" i="2" s="1"/>
  <c r="D4454" i="2" a="1"/>
  <c r="D4454" i="2" s="1"/>
  <c r="D4455" i="2" a="1"/>
  <c r="D4455" i="2" s="1"/>
  <c r="D4456" i="2" a="1"/>
  <c r="D4456" i="2" s="1"/>
  <c r="D4457" i="2" a="1"/>
  <c r="D4457" i="2" s="1"/>
  <c r="D4458" i="2" a="1"/>
  <c r="D4458" i="2" s="1"/>
  <c r="D4459" i="2" a="1"/>
  <c r="D4459" i="2" s="1"/>
  <c r="D4460" i="2" a="1"/>
  <c r="D4460" i="2" s="1"/>
  <c r="D4461" i="2" a="1"/>
  <c r="D4461" i="2" s="1"/>
  <c r="D4462" i="2" a="1"/>
  <c r="D4462" i="2" s="1"/>
  <c r="D4463" i="2" a="1"/>
  <c r="D4463" i="2" s="1"/>
  <c r="D4464" i="2" a="1"/>
  <c r="D4464" i="2" s="1"/>
  <c r="D4465" i="2" a="1"/>
  <c r="D4465" i="2" s="1"/>
  <c r="D4466" i="2" a="1"/>
  <c r="D4466" i="2" s="1"/>
  <c r="D4467" i="2" a="1"/>
  <c r="D4467" i="2" s="1"/>
  <c r="D4468" i="2" a="1"/>
  <c r="D4468" i="2" s="1"/>
  <c r="D4469" i="2" a="1"/>
  <c r="D4469" i="2" s="1"/>
  <c r="D4470" i="2" a="1"/>
  <c r="D4470" i="2" s="1"/>
  <c r="D4471" i="2" a="1"/>
  <c r="D4471" i="2" s="1"/>
  <c r="D4472" i="2" a="1"/>
  <c r="D4472" i="2" s="1"/>
  <c r="D4473" i="2" a="1"/>
  <c r="D4473" i="2" s="1"/>
  <c r="D4474" i="2" a="1"/>
  <c r="D4474" i="2" s="1"/>
  <c r="D4475" i="2" a="1"/>
  <c r="D4475" i="2" s="1"/>
  <c r="D4476" i="2" a="1"/>
  <c r="D4476" i="2" s="1"/>
  <c r="D4477" i="2" a="1"/>
  <c r="D4477" i="2" s="1"/>
  <c r="D4478" i="2" a="1"/>
  <c r="D4478" i="2" s="1"/>
  <c r="D4479" i="2" a="1"/>
  <c r="D4479" i="2" s="1"/>
  <c r="D4480" i="2" a="1"/>
  <c r="D4480" i="2" s="1"/>
  <c r="D4481" i="2" a="1"/>
  <c r="D4481" i="2" s="1"/>
  <c r="D4482" i="2" a="1"/>
  <c r="D4482" i="2" s="1"/>
  <c r="D4483" i="2" a="1"/>
  <c r="D4483" i="2" s="1"/>
  <c r="D4484" i="2" a="1"/>
  <c r="D4484" i="2" s="1"/>
  <c r="D4485" i="2" a="1"/>
  <c r="D4485" i="2" s="1"/>
  <c r="D4486" i="2" a="1"/>
  <c r="D4486" i="2" s="1"/>
  <c r="D4487" i="2" a="1"/>
  <c r="D4487" i="2" s="1"/>
  <c r="D4488" i="2" a="1"/>
  <c r="D4488" i="2" s="1"/>
  <c r="D4489" i="2" a="1"/>
  <c r="D4489" i="2" s="1"/>
  <c r="D4490" i="2" a="1"/>
  <c r="D4490" i="2" s="1"/>
  <c r="D4491" i="2" a="1"/>
  <c r="D4491" i="2" s="1"/>
  <c r="D4492" i="2" a="1"/>
  <c r="D4492" i="2" s="1"/>
  <c r="D4493" i="2" a="1"/>
  <c r="D4493" i="2" s="1"/>
  <c r="D4494" i="2" a="1"/>
  <c r="D4494" i="2" s="1"/>
  <c r="D4495" i="2" a="1"/>
  <c r="D4495" i="2" s="1"/>
  <c r="D4496" i="2" a="1"/>
  <c r="D4496" i="2" s="1"/>
  <c r="D4497" i="2" a="1"/>
  <c r="D4497" i="2" s="1"/>
  <c r="D4498" i="2" a="1"/>
  <c r="D4498" i="2" s="1"/>
  <c r="D4499" i="2" a="1"/>
  <c r="D4499" i="2" s="1"/>
  <c r="D4500" i="2" a="1"/>
  <c r="D4500" i="2" s="1"/>
  <c r="D4501" i="2" a="1"/>
  <c r="D4501" i="2" s="1"/>
  <c r="D4502" i="2" a="1"/>
  <c r="D4502" i="2" s="1"/>
  <c r="D4503" i="2" a="1"/>
  <c r="D4503" i="2" s="1"/>
  <c r="D4504" i="2" a="1"/>
  <c r="D4504" i="2" s="1"/>
  <c r="D4505" i="2" a="1"/>
  <c r="D4505" i="2" s="1"/>
  <c r="D4506" i="2" a="1"/>
  <c r="D4506" i="2" s="1"/>
  <c r="D4507" i="2" a="1"/>
  <c r="D4507" i="2" s="1"/>
  <c r="D4508" i="2" a="1"/>
  <c r="D4508" i="2" s="1"/>
  <c r="D4509" i="2" a="1"/>
  <c r="D4509" i="2" s="1"/>
  <c r="D4510" i="2" a="1"/>
  <c r="D4510" i="2" s="1"/>
  <c r="D4511" i="2" a="1"/>
  <c r="D4511" i="2" s="1"/>
  <c r="D4512" i="2" a="1"/>
  <c r="D4512" i="2" s="1"/>
  <c r="D4513" i="2" a="1"/>
  <c r="D4513" i="2" s="1"/>
  <c r="D4514" i="2" a="1"/>
  <c r="D4514" i="2" s="1"/>
  <c r="D4515" i="2" a="1"/>
  <c r="D4515" i="2" s="1"/>
  <c r="D4516" i="2" a="1"/>
  <c r="D4516" i="2" s="1"/>
  <c r="D4517" i="2" a="1"/>
  <c r="D4517" i="2" s="1"/>
  <c r="D4518" i="2" a="1"/>
  <c r="D4518" i="2" s="1"/>
  <c r="D4519" i="2" a="1"/>
  <c r="D4519" i="2" s="1"/>
  <c r="D4520" i="2" a="1"/>
  <c r="D4520" i="2" s="1"/>
  <c r="D4521" i="2" a="1"/>
  <c r="D4521" i="2" s="1"/>
  <c r="D4522" i="2" a="1"/>
  <c r="D4522" i="2" s="1"/>
  <c r="D4523" i="2" a="1"/>
  <c r="D4523" i="2" s="1"/>
  <c r="D4524" i="2" a="1"/>
  <c r="D4524" i="2" s="1"/>
  <c r="D4525" i="2" a="1"/>
  <c r="D4525" i="2" s="1"/>
  <c r="D4526" i="2" a="1"/>
  <c r="D4526" i="2" s="1"/>
  <c r="D4527" i="2" a="1"/>
  <c r="D4527" i="2" s="1"/>
  <c r="D4528" i="2" a="1"/>
  <c r="D4528" i="2" s="1"/>
  <c r="D4529" i="2" a="1"/>
  <c r="D4529" i="2" s="1"/>
  <c r="D4530" i="2" a="1"/>
  <c r="D4530" i="2" s="1"/>
  <c r="D4531" i="2" a="1"/>
  <c r="D4531" i="2" s="1"/>
  <c r="D4532" i="2" a="1"/>
  <c r="D4532" i="2" s="1"/>
  <c r="D4533" i="2" a="1"/>
  <c r="D4533" i="2" s="1"/>
  <c r="D4534" i="2" a="1"/>
  <c r="D4534" i="2" s="1"/>
  <c r="D4535" i="2" a="1"/>
  <c r="D4535" i="2" s="1"/>
  <c r="D4536" i="2" a="1"/>
  <c r="D4536" i="2" s="1"/>
  <c r="D4537" i="2" a="1"/>
  <c r="D4537" i="2" s="1"/>
  <c r="D4538" i="2" a="1"/>
  <c r="D4538" i="2" s="1"/>
  <c r="D4539" i="2" a="1"/>
  <c r="D4539" i="2" s="1"/>
  <c r="D4540" i="2" a="1"/>
  <c r="D4540" i="2" s="1"/>
  <c r="D4541" i="2" a="1"/>
  <c r="D4541" i="2" s="1"/>
  <c r="D4542" i="2" a="1"/>
  <c r="D4542" i="2" s="1"/>
  <c r="D4543" i="2" a="1"/>
  <c r="D4543" i="2" s="1"/>
  <c r="D4544" i="2" a="1"/>
  <c r="D4544" i="2" s="1"/>
  <c r="D4545" i="2" a="1"/>
  <c r="D4545" i="2" s="1"/>
  <c r="D4546" i="2" a="1"/>
  <c r="D4546" i="2" s="1"/>
  <c r="D4547" i="2" a="1"/>
  <c r="D4547" i="2" s="1"/>
  <c r="D4548" i="2" a="1"/>
  <c r="D4548" i="2" s="1"/>
  <c r="D4549" i="2" a="1"/>
  <c r="D4549" i="2" s="1"/>
  <c r="D4550" i="2" a="1"/>
  <c r="D4550" i="2" s="1"/>
  <c r="D4551" i="2" a="1"/>
  <c r="D4551" i="2" s="1"/>
  <c r="D4552" i="2" a="1"/>
  <c r="D4552" i="2" s="1"/>
  <c r="D4553" i="2" a="1"/>
  <c r="D4553" i="2" s="1"/>
  <c r="D4554" i="2" a="1"/>
  <c r="D4554" i="2" s="1"/>
  <c r="D4555" i="2" a="1"/>
  <c r="D4555" i="2" s="1"/>
  <c r="D4556" i="2" a="1"/>
  <c r="D4556" i="2" s="1"/>
  <c r="D4557" i="2" a="1"/>
  <c r="D4557" i="2" s="1"/>
  <c r="D4558" i="2" a="1"/>
  <c r="D4558" i="2" s="1"/>
  <c r="D4559" i="2" a="1"/>
  <c r="D4559" i="2" s="1"/>
  <c r="D4560" i="2" a="1"/>
  <c r="D4560" i="2" s="1"/>
  <c r="D4561" i="2" a="1"/>
  <c r="D4561" i="2" s="1"/>
  <c r="D4562" i="2" a="1"/>
  <c r="D4562" i="2" s="1"/>
  <c r="D4563" i="2" a="1"/>
  <c r="D4563" i="2" s="1"/>
  <c r="D4564" i="2" a="1"/>
  <c r="D4564" i="2" s="1"/>
  <c r="D4565" i="2" a="1"/>
  <c r="D4565" i="2" s="1"/>
  <c r="D4566" i="2" a="1"/>
  <c r="D4566" i="2" s="1"/>
  <c r="D4567" i="2" a="1"/>
  <c r="D4567" i="2" s="1"/>
  <c r="D4568" i="2" a="1"/>
  <c r="D4568" i="2" s="1"/>
  <c r="D4569" i="2" a="1"/>
  <c r="D4569" i="2" s="1"/>
  <c r="D4570" i="2" a="1"/>
  <c r="D4570" i="2" s="1"/>
  <c r="D4571" i="2" a="1"/>
  <c r="D4571" i="2" s="1"/>
  <c r="D4572" i="2" a="1"/>
  <c r="D4572" i="2" s="1"/>
  <c r="D4573" i="2" a="1"/>
  <c r="D4573" i="2" s="1"/>
  <c r="D4574" i="2" a="1"/>
  <c r="D4574" i="2" s="1"/>
  <c r="D4575" i="2" a="1"/>
  <c r="D4575" i="2" s="1"/>
  <c r="D4576" i="2" a="1"/>
  <c r="D4576" i="2" s="1"/>
  <c r="D4577" i="2" a="1"/>
  <c r="D4577" i="2" s="1"/>
  <c r="D4578" i="2" a="1"/>
  <c r="D4578" i="2" s="1"/>
  <c r="D4579" i="2" a="1"/>
  <c r="D4579" i="2" s="1"/>
  <c r="D4580" i="2" a="1"/>
  <c r="D4580" i="2" s="1"/>
  <c r="D4581" i="2" a="1"/>
  <c r="D4581" i="2" s="1"/>
  <c r="D4582" i="2" a="1"/>
  <c r="D4582" i="2" s="1"/>
  <c r="D4583" i="2" a="1"/>
  <c r="D4583" i="2" s="1"/>
  <c r="D4584" i="2" a="1"/>
  <c r="D4584" i="2" s="1"/>
  <c r="D4585" i="2" a="1"/>
  <c r="D4585" i="2" s="1"/>
  <c r="D4586" i="2" a="1"/>
  <c r="D4586" i="2" s="1"/>
  <c r="D4587" i="2" a="1"/>
  <c r="D4587" i="2" s="1"/>
  <c r="D4588" i="2" a="1"/>
  <c r="D4588" i="2" s="1"/>
  <c r="D4589" i="2" a="1"/>
  <c r="D4589" i="2" s="1"/>
  <c r="D4590" i="2" a="1"/>
  <c r="D4590" i="2" s="1"/>
  <c r="D4591" i="2" a="1"/>
  <c r="D4591" i="2" s="1"/>
  <c r="D4592" i="2" a="1"/>
  <c r="D4592" i="2" s="1"/>
  <c r="D4593" i="2" a="1"/>
  <c r="D4593" i="2" s="1"/>
  <c r="D4594" i="2" a="1"/>
  <c r="D4594" i="2" s="1"/>
  <c r="D4595" i="2" a="1"/>
  <c r="D4595" i="2" s="1"/>
  <c r="D4596" i="2" a="1"/>
  <c r="D4596" i="2" s="1"/>
  <c r="D4597" i="2" a="1"/>
  <c r="D4597" i="2" s="1"/>
  <c r="D4598" i="2" a="1"/>
  <c r="D4598" i="2" s="1"/>
  <c r="D4599" i="2" a="1"/>
  <c r="D4599" i="2" s="1"/>
  <c r="D4600" i="2" a="1"/>
  <c r="D4600" i="2" s="1"/>
  <c r="D4601" i="2" a="1"/>
  <c r="D4601" i="2" s="1"/>
  <c r="D4602" i="2" a="1"/>
  <c r="D4602" i="2" s="1"/>
  <c r="D4603" i="2" a="1"/>
  <c r="D4603" i="2" s="1"/>
  <c r="D4604" i="2" a="1"/>
  <c r="D4604" i="2" s="1"/>
  <c r="D4605" i="2" a="1"/>
  <c r="D4605" i="2" s="1"/>
  <c r="D4606" i="2" a="1"/>
  <c r="D4606" i="2" s="1"/>
  <c r="D4607" i="2" a="1"/>
  <c r="D4607" i="2" s="1"/>
  <c r="D4608" i="2" a="1"/>
  <c r="D4608" i="2" s="1"/>
  <c r="D4609" i="2" a="1"/>
  <c r="D4609" i="2" s="1"/>
  <c r="D4610" i="2" a="1"/>
  <c r="D4610" i="2" s="1"/>
  <c r="D4611" i="2" a="1"/>
  <c r="D4611" i="2" s="1"/>
  <c r="D4612" i="2" a="1"/>
  <c r="D4612" i="2" s="1"/>
  <c r="D4613" i="2" a="1"/>
  <c r="D4613" i="2" s="1"/>
  <c r="D4614" i="2" a="1"/>
  <c r="D4614" i="2" s="1"/>
  <c r="D4615" i="2" a="1"/>
  <c r="D4615" i="2" s="1"/>
  <c r="D4616" i="2" a="1"/>
  <c r="D4616" i="2" s="1"/>
  <c r="D4617" i="2" a="1"/>
  <c r="D4617" i="2" s="1"/>
  <c r="D4618" i="2" a="1"/>
  <c r="D4618" i="2" s="1"/>
  <c r="D4619" i="2" a="1"/>
  <c r="D4619" i="2" s="1"/>
  <c r="D4620" i="2" a="1"/>
  <c r="D4620" i="2" s="1"/>
  <c r="D4621" i="2" a="1"/>
  <c r="D4621" i="2" s="1"/>
  <c r="D4622" i="2" a="1"/>
  <c r="D4622" i="2" s="1"/>
  <c r="D4623" i="2" a="1"/>
  <c r="D4623" i="2" s="1"/>
  <c r="D4624" i="2" a="1"/>
  <c r="D4624" i="2" s="1"/>
  <c r="D4625" i="2" a="1"/>
  <c r="D4625" i="2" s="1"/>
  <c r="D4626" i="2" a="1"/>
  <c r="D4626" i="2" s="1"/>
  <c r="D4627" i="2" a="1"/>
  <c r="D4627" i="2" s="1"/>
  <c r="D4628" i="2" a="1"/>
  <c r="D4628" i="2" s="1"/>
  <c r="D4629" i="2" a="1"/>
  <c r="D4629" i="2" s="1"/>
  <c r="D4630" i="2" a="1"/>
  <c r="D4630" i="2" s="1"/>
  <c r="D4631" i="2" a="1"/>
  <c r="D4631" i="2" s="1"/>
  <c r="D4632" i="2" a="1"/>
  <c r="D4632" i="2" s="1"/>
  <c r="D4633" i="2" a="1"/>
  <c r="D4633" i="2" s="1"/>
  <c r="D4634" i="2" a="1"/>
  <c r="D4634" i="2" s="1"/>
  <c r="D4635" i="2" a="1"/>
  <c r="D4635" i="2" s="1"/>
  <c r="D4636" i="2" a="1"/>
  <c r="D4636" i="2" s="1"/>
  <c r="D4637" i="2" a="1"/>
  <c r="D4637" i="2" s="1"/>
  <c r="D4638" i="2" a="1"/>
  <c r="D4638" i="2" s="1"/>
  <c r="D4639" i="2" a="1"/>
  <c r="D4639" i="2" s="1"/>
  <c r="D4640" i="2" a="1"/>
  <c r="D4640" i="2" s="1"/>
  <c r="D4641" i="2" a="1"/>
  <c r="D4641" i="2" s="1"/>
  <c r="D4642" i="2" a="1"/>
  <c r="D4642" i="2" s="1"/>
  <c r="D4643" i="2" a="1"/>
  <c r="D4643" i="2" s="1"/>
  <c r="D4644" i="2" a="1"/>
  <c r="D4644" i="2" s="1"/>
  <c r="D4645" i="2" a="1"/>
  <c r="D4645" i="2" s="1"/>
  <c r="D4646" i="2" a="1"/>
  <c r="D4646" i="2" s="1"/>
  <c r="D4647" i="2" a="1"/>
  <c r="D4647" i="2" s="1"/>
  <c r="D4648" i="2" a="1"/>
  <c r="D4648" i="2" s="1"/>
  <c r="D4649" i="2" a="1"/>
  <c r="D4649" i="2" s="1"/>
  <c r="D4650" i="2" a="1"/>
  <c r="D4650" i="2" s="1"/>
  <c r="D4651" i="2" a="1"/>
  <c r="D4651" i="2" s="1"/>
  <c r="D4652" i="2" a="1"/>
  <c r="D4652" i="2" s="1"/>
  <c r="D4653" i="2" a="1"/>
  <c r="D4653" i="2" s="1"/>
  <c r="D4654" i="2" a="1"/>
  <c r="D4654" i="2" s="1"/>
  <c r="D4655" i="2" a="1"/>
  <c r="D4655" i="2" s="1"/>
  <c r="D4656" i="2" a="1"/>
  <c r="D4656" i="2" s="1"/>
  <c r="D4657" i="2" a="1"/>
  <c r="D4657" i="2" s="1"/>
  <c r="D4658" i="2" a="1"/>
  <c r="D4658" i="2" s="1"/>
  <c r="D4659" i="2" a="1"/>
  <c r="D4659" i="2" s="1"/>
  <c r="D4660" i="2" a="1"/>
  <c r="D4660" i="2" s="1"/>
  <c r="D4661" i="2" a="1"/>
  <c r="D4661" i="2" s="1"/>
  <c r="D4662" i="2" a="1"/>
  <c r="D4662" i="2" s="1"/>
  <c r="D4663" i="2" a="1"/>
  <c r="D4663" i="2" s="1"/>
  <c r="D4664" i="2" a="1"/>
  <c r="D4664" i="2" s="1"/>
  <c r="D4665" i="2" a="1"/>
  <c r="D4665" i="2" s="1"/>
  <c r="D4666" i="2" a="1"/>
  <c r="D4666" i="2" s="1"/>
  <c r="D4667" i="2" a="1"/>
  <c r="D4667" i="2" s="1"/>
  <c r="D4668" i="2" a="1"/>
  <c r="D4668" i="2" s="1"/>
  <c r="D4669" i="2" a="1"/>
  <c r="D4669" i="2" s="1"/>
  <c r="D4670" i="2" a="1"/>
  <c r="D4670" i="2" s="1"/>
  <c r="D4671" i="2" a="1"/>
  <c r="D4671" i="2" s="1"/>
  <c r="D4672" i="2" a="1"/>
  <c r="D4672" i="2" s="1"/>
  <c r="D4673" i="2" a="1"/>
  <c r="D4673" i="2" s="1"/>
  <c r="D4674" i="2" a="1"/>
  <c r="D4674" i="2" s="1"/>
  <c r="D4675" i="2" a="1"/>
  <c r="D4675" i="2" s="1"/>
  <c r="D4676" i="2" a="1"/>
  <c r="D4676" i="2" s="1"/>
  <c r="D4677" i="2" a="1"/>
  <c r="D4677" i="2" s="1"/>
  <c r="D4678" i="2" a="1"/>
  <c r="D4678" i="2" s="1"/>
  <c r="D4679" i="2" a="1"/>
  <c r="D4679" i="2" s="1"/>
  <c r="D4680" i="2" a="1"/>
  <c r="D4680" i="2" s="1"/>
  <c r="D4681" i="2" a="1"/>
  <c r="D4681" i="2" s="1"/>
  <c r="D4682" i="2" a="1"/>
  <c r="D4682" i="2" s="1"/>
  <c r="D4683" i="2" a="1"/>
  <c r="D4683" i="2" s="1"/>
  <c r="D4684" i="2" a="1"/>
  <c r="D4684" i="2" s="1"/>
  <c r="D4685" i="2" a="1"/>
  <c r="D4685" i="2" s="1"/>
  <c r="D4686" i="2" a="1"/>
  <c r="D4686" i="2" s="1"/>
  <c r="D4687" i="2" a="1"/>
  <c r="D4687" i="2" s="1"/>
  <c r="D4688" i="2" a="1"/>
  <c r="D4688" i="2" s="1"/>
  <c r="D4689" i="2" a="1"/>
  <c r="D4689" i="2" s="1"/>
  <c r="D4690" i="2" a="1"/>
  <c r="D4690" i="2" s="1"/>
  <c r="D4691" i="2" a="1"/>
  <c r="D4691" i="2" s="1"/>
  <c r="D4692" i="2" a="1"/>
  <c r="D4692" i="2" s="1"/>
  <c r="D4693" i="2" a="1"/>
  <c r="D4693" i="2" s="1"/>
  <c r="D4694" i="2" a="1"/>
  <c r="D4694" i="2" s="1"/>
  <c r="D4695" i="2" a="1"/>
  <c r="D4695" i="2" s="1"/>
  <c r="D4696" i="2" a="1"/>
  <c r="D4696" i="2" s="1"/>
  <c r="D4697" i="2" a="1"/>
  <c r="D4697" i="2" s="1"/>
  <c r="D4698" i="2" a="1"/>
  <c r="D4698" i="2" s="1"/>
  <c r="D4699" i="2" a="1"/>
  <c r="D4699" i="2" s="1"/>
  <c r="D4700" i="2" a="1"/>
  <c r="D4700" i="2" s="1"/>
  <c r="D4701" i="2" a="1"/>
  <c r="D4701" i="2" s="1"/>
  <c r="D4702" i="2" a="1"/>
  <c r="D4702" i="2" s="1"/>
  <c r="D4703" i="2" a="1"/>
  <c r="D4703" i="2" s="1"/>
  <c r="D4704" i="2" a="1"/>
  <c r="D4704" i="2" s="1"/>
  <c r="D4705" i="2" a="1"/>
  <c r="D4705" i="2" s="1"/>
  <c r="D4706" i="2" a="1"/>
  <c r="D4706" i="2" s="1"/>
  <c r="D4707" i="2" a="1"/>
  <c r="D4707" i="2" s="1"/>
  <c r="D4708" i="2" a="1"/>
  <c r="D4708" i="2" s="1"/>
  <c r="D4709" i="2" a="1"/>
  <c r="D4709" i="2" s="1"/>
  <c r="D4710" i="2" a="1"/>
  <c r="D4710" i="2" s="1"/>
  <c r="D4711" i="2" a="1"/>
  <c r="D4711" i="2" s="1"/>
  <c r="D4712" i="2" a="1"/>
  <c r="D4712" i="2" s="1"/>
  <c r="D4713" i="2" a="1"/>
  <c r="D4713" i="2" s="1"/>
  <c r="D4714" i="2" a="1"/>
  <c r="D4714" i="2" s="1"/>
  <c r="D4715" i="2" a="1"/>
  <c r="D4715" i="2" s="1"/>
  <c r="D4716" i="2" a="1"/>
  <c r="D4716" i="2" s="1"/>
  <c r="D4717" i="2" a="1"/>
  <c r="D4717" i="2" s="1"/>
  <c r="D4718" i="2" a="1"/>
  <c r="D4718" i="2" s="1"/>
  <c r="D4719" i="2" a="1"/>
  <c r="D4719" i="2" s="1"/>
  <c r="D4720" i="2" a="1"/>
  <c r="D4720" i="2" s="1"/>
  <c r="D4721" i="2" a="1"/>
  <c r="D4721" i="2" s="1"/>
  <c r="D4722" i="2" a="1"/>
  <c r="D4722" i="2" s="1"/>
  <c r="D4723" i="2" a="1"/>
  <c r="D4723" i="2" s="1"/>
  <c r="D4724" i="2" a="1"/>
  <c r="D4724" i="2" s="1"/>
  <c r="D4725" i="2" a="1"/>
  <c r="D4725" i="2" s="1"/>
  <c r="D4726" i="2" a="1"/>
  <c r="D4726" i="2" s="1"/>
  <c r="D4727" i="2" a="1"/>
  <c r="D4727" i="2" s="1"/>
  <c r="D4728" i="2" a="1"/>
  <c r="D4728" i="2" s="1"/>
  <c r="D4729" i="2" a="1"/>
  <c r="D4729" i="2" s="1"/>
  <c r="D4730" i="2" a="1"/>
  <c r="D4730" i="2" s="1"/>
  <c r="D4731" i="2" a="1"/>
  <c r="D4731" i="2" s="1"/>
  <c r="D4732" i="2" a="1"/>
  <c r="D4732" i="2" s="1"/>
  <c r="D4733" i="2" a="1"/>
  <c r="D4733" i="2" s="1"/>
  <c r="D4734" i="2" a="1"/>
  <c r="D4734" i="2" s="1"/>
  <c r="D4735" i="2" a="1"/>
  <c r="D4735" i="2" s="1"/>
  <c r="D4736" i="2" a="1"/>
  <c r="D4736" i="2" s="1"/>
  <c r="D4737" i="2" a="1"/>
  <c r="D4737" i="2" s="1"/>
  <c r="D4738" i="2" a="1"/>
  <c r="D4738" i="2" s="1"/>
  <c r="D4739" i="2" a="1"/>
  <c r="D4739" i="2" s="1"/>
  <c r="D4740" i="2" a="1"/>
  <c r="D4740" i="2" s="1"/>
  <c r="D4741" i="2" a="1"/>
  <c r="D4741" i="2" s="1"/>
  <c r="D4742" i="2" a="1"/>
  <c r="D4742" i="2" s="1"/>
  <c r="D4743" i="2" a="1"/>
  <c r="D4743" i="2" s="1"/>
  <c r="D4744" i="2" a="1"/>
  <c r="D4744" i="2" s="1"/>
  <c r="D4745" i="2" a="1"/>
  <c r="D4745" i="2" s="1"/>
  <c r="D4746" i="2" a="1"/>
  <c r="D4746" i="2" s="1"/>
  <c r="D4747" i="2" a="1"/>
  <c r="D4747" i="2" s="1"/>
  <c r="D4748" i="2" a="1"/>
  <c r="D4748" i="2" s="1"/>
  <c r="D4749" i="2" a="1"/>
  <c r="D4749" i="2" s="1"/>
  <c r="D4750" i="2" a="1"/>
  <c r="D4750" i="2" s="1"/>
  <c r="D4751" i="2" a="1"/>
  <c r="D4751" i="2" s="1"/>
  <c r="D4752" i="2" a="1"/>
  <c r="D4752" i="2" s="1"/>
  <c r="D4753" i="2" a="1"/>
  <c r="D4753" i="2" s="1"/>
  <c r="D4754" i="2" a="1"/>
  <c r="D4754" i="2" s="1"/>
  <c r="D4755" i="2" a="1"/>
  <c r="D4755" i="2" s="1"/>
  <c r="D4756" i="2" a="1"/>
  <c r="D4756" i="2" s="1"/>
  <c r="D4757" i="2" a="1"/>
  <c r="D4757" i="2" s="1"/>
  <c r="D4758" i="2" a="1"/>
  <c r="D4758" i="2" s="1"/>
  <c r="D4759" i="2" a="1"/>
  <c r="D4759" i="2" s="1"/>
  <c r="D4760" i="2" a="1"/>
  <c r="D4760" i="2" s="1"/>
  <c r="D4761" i="2" a="1"/>
  <c r="D4761" i="2" s="1"/>
  <c r="D4762" i="2" a="1"/>
  <c r="D4762" i="2" s="1"/>
  <c r="D4763" i="2" a="1"/>
  <c r="D4763" i="2" s="1"/>
  <c r="D4764" i="2" a="1"/>
  <c r="D4764" i="2" s="1"/>
  <c r="D4765" i="2" a="1"/>
  <c r="D4765" i="2" s="1"/>
  <c r="D4766" i="2" a="1"/>
  <c r="D4766" i="2" s="1"/>
  <c r="D4767" i="2" a="1"/>
  <c r="D4767" i="2" s="1"/>
  <c r="D4768" i="2" a="1"/>
  <c r="D4768" i="2" s="1"/>
  <c r="D4769" i="2" a="1"/>
  <c r="D4769" i="2" s="1"/>
  <c r="D4770" i="2" a="1"/>
  <c r="D4770" i="2" s="1"/>
  <c r="D4771" i="2" a="1"/>
  <c r="D4771" i="2" s="1"/>
  <c r="D4772" i="2" a="1"/>
  <c r="D4772" i="2" s="1"/>
  <c r="D4773" i="2" a="1"/>
  <c r="D4773" i="2" s="1"/>
  <c r="D4774" i="2" a="1"/>
  <c r="D4774" i="2" s="1"/>
  <c r="D4775" i="2" a="1"/>
  <c r="D4775" i="2" s="1"/>
  <c r="D4776" i="2" a="1"/>
  <c r="D4776" i="2" s="1"/>
  <c r="D4777" i="2" a="1"/>
  <c r="D4777" i="2" s="1"/>
  <c r="D4778" i="2" a="1"/>
  <c r="D4778" i="2" s="1"/>
  <c r="D4779" i="2" a="1"/>
  <c r="D4779" i="2" s="1"/>
  <c r="D4780" i="2" a="1"/>
  <c r="D4780" i="2" s="1"/>
  <c r="D4781" i="2" a="1"/>
  <c r="D4781" i="2" s="1"/>
  <c r="D4782" i="2" a="1"/>
  <c r="D4782" i="2" s="1"/>
  <c r="D4783" i="2" a="1"/>
  <c r="D4783" i="2" s="1"/>
  <c r="D4784" i="2" a="1"/>
  <c r="D4784" i="2" s="1"/>
  <c r="D4785" i="2" a="1"/>
  <c r="D4785" i="2" s="1"/>
  <c r="D4786" i="2" a="1"/>
  <c r="D4786" i="2" s="1"/>
  <c r="D4787" i="2" a="1"/>
  <c r="D4787" i="2" s="1"/>
  <c r="D4788" i="2" a="1"/>
  <c r="D4788" i="2" s="1"/>
  <c r="D4789" i="2" a="1"/>
  <c r="D4789" i="2" s="1"/>
  <c r="D4790" i="2" a="1"/>
  <c r="D4790" i="2" s="1"/>
  <c r="D4791" i="2" a="1"/>
  <c r="D4791" i="2" s="1"/>
  <c r="D4792" i="2" a="1"/>
  <c r="D4792" i="2" s="1"/>
  <c r="D4793" i="2" a="1"/>
  <c r="D4793" i="2" s="1"/>
  <c r="D4794" i="2" a="1"/>
  <c r="D4794" i="2" s="1"/>
  <c r="D4795" i="2" a="1"/>
  <c r="D4795" i="2" s="1"/>
  <c r="D4796" i="2" a="1"/>
  <c r="D4796" i="2" s="1"/>
  <c r="D4797" i="2" a="1"/>
  <c r="D4797" i="2" s="1"/>
  <c r="D4798" i="2" a="1"/>
  <c r="D4798" i="2" s="1"/>
  <c r="D4799" i="2" a="1"/>
  <c r="D4799" i="2" s="1"/>
  <c r="D4800" i="2" a="1"/>
  <c r="D4800" i="2" s="1"/>
  <c r="D4801" i="2" a="1"/>
  <c r="D4801" i="2" s="1"/>
  <c r="D4802" i="2" a="1"/>
  <c r="D4802" i="2" s="1"/>
  <c r="D4803" i="2" a="1"/>
  <c r="D4803" i="2" s="1"/>
  <c r="D4804" i="2" a="1"/>
  <c r="D4804" i="2" s="1"/>
  <c r="D4805" i="2" a="1"/>
  <c r="D4805" i="2" s="1"/>
  <c r="D4806" i="2" a="1"/>
  <c r="D4806" i="2" s="1"/>
  <c r="D4807" i="2" a="1"/>
  <c r="D4807" i="2" s="1"/>
  <c r="D4808" i="2" a="1"/>
  <c r="D4808" i="2" s="1"/>
  <c r="D4809" i="2" a="1"/>
  <c r="D4809" i="2" s="1"/>
  <c r="D4810" i="2" a="1"/>
  <c r="D4810" i="2" s="1"/>
  <c r="D4811" i="2" a="1"/>
  <c r="D4811" i="2" s="1"/>
  <c r="D4812" i="2" a="1"/>
  <c r="D4812" i="2" s="1"/>
  <c r="D4813" i="2" a="1"/>
  <c r="D4813" i="2" s="1"/>
  <c r="D4814" i="2" a="1"/>
  <c r="D4814" i="2" s="1"/>
  <c r="D4815" i="2" a="1"/>
  <c r="D4815" i="2" s="1"/>
  <c r="D4816" i="2" a="1"/>
  <c r="D4816" i="2" s="1"/>
  <c r="D4817" i="2" a="1"/>
  <c r="D4817" i="2" s="1"/>
  <c r="D4818" i="2" a="1"/>
  <c r="D4818" i="2" s="1"/>
  <c r="D4819" i="2" a="1"/>
  <c r="D4819" i="2" s="1"/>
  <c r="D4820" i="2" a="1"/>
  <c r="D4820" i="2" s="1"/>
  <c r="D4821" i="2" a="1"/>
  <c r="D4821" i="2" s="1"/>
  <c r="D4822" i="2" a="1"/>
  <c r="D4822" i="2" s="1"/>
  <c r="D4823" i="2" a="1"/>
  <c r="D4823" i="2" s="1"/>
  <c r="D4824" i="2" a="1"/>
  <c r="D4824" i="2" s="1"/>
  <c r="D4825" i="2" a="1"/>
  <c r="D4825" i="2" s="1"/>
  <c r="D4826" i="2" a="1"/>
  <c r="D4826" i="2" s="1"/>
  <c r="D4827" i="2" a="1"/>
  <c r="D4827" i="2" s="1"/>
  <c r="D4828" i="2" a="1"/>
  <c r="D4828" i="2" s="1"/>
  <c r="D4829" i="2" a="1"/>
  <c r="D4829" i="2" s="1"/>
  <c r="D4830" i="2" a="1"/>
  <c r="D4830" i="2" s="1"/>
  <c r="D4831" i="2" a="1"/>
  <c r="D4831" i="2" s="1"/>
  <c r="D4832" i="2" a="1"/>
  <c r="D4832" i="2" s="1"/>
  <c r="D4833" i="2" a="1"/>
  <c r="D4833" i="2" s="1"/>
  <c r="D4834" i="2" a="1"/>
  <c r="D4834" i="2" s="1"/>
  <c r="D4835" i="2" a="1"/>
  <c r="D4835" i="2" s="1"/>
  <c r="D4836" i="2" a="1"/>
  <c r="D4836" i="2" s="1"/>
  <c r="D4837" i="2" a="1"/>
  <c r="D4837" i="2" s="1"/>
  <c r="D4838" i="2" a="1"/>
  <c r="D4838" i="2" s="1"/>
  <c r="D4839" i="2" a="1"/>
  <c r="D4839" i="2" s="1"/>
  <c r="D4840" i="2" a="1"/>
  <c r="D4840" i="2" s="1"/>
  <c r="D4841" i="2" a="1"/>
  <c r="D4841" i="2" s="1"/>
  <c r="D4842" i="2" a="1"/>
  <c r="D4842" i="2" s="1"/>
  <c r="D4843" i="2" a="1"/>
  <c r="D4843" i="2" s="1"/>
  <c r="D4844" i="2" a="1"/>
  <c r="D4844" i="2" s="1"/>
  <c r="D4845" i="2" a="1"/>
  <c r="D4845" i="2" s="1"/>
  <c r="D4846" i="2" a="1"/>
  <c r="D4846" i="2" s="1"/>
  <c r="D4847" i="2" a="1"/>
  <c r="D4847" i="2" s="1"/>
  <c r="D4848" i="2" a="1"/>
  <c r="D4848" i="2" s="1"/>
  <c r="D4849" i="2" a="1"/>
  <c r="D4849" i="2" s="1"/>
  <c r="D4850" i="2" a="1"/>
  <c r="D4850" i="2" s="1"/>
  <c r="D4851" i="2" a="1"/>
  <c r="D4851" i="2" s="1"/>
  <c r="D4852" i="2" a="1"/>
  <c r="D4852" i="2" s="1"/>
  <c r="D4853" i="2" a="1"/>
  <c r="D4853" i="2" s="1"/>
  <c r="D4854" i="2" a="1"/>
  <c r="D4854" i="2" s="1"/>
  <c r="D4855" i="2" a="1"/>
  <c r="D4855" i="2" s="1"/>
  <c r="D4856" i="2" a="1"/>
  <c r="D4856" i="2" s="1"/>
  <c r="D4857" i="2" a="1"/>
  <c r="D4857" i="2" s="1"/>
  <c r="D4858" i="2" a="1"/>
  <c r="D4858" i="2" s="1"/>
  <c r="D4859" i="2" a="1"/>
  <c r="D4859" i="2" s="1"/>
  <c r="D4860" i="2" a="1"/>
  <c r="D4860" i="2" s="1"/>
  <c r="D4861" i="2" a="1"/>
  <c r="D4861" i="2" s="1"/>
  <c r="D4862" i="2" a="1"/>
  <c r="D4862" i="2" s="1"/>
  <c r="D4863" i="2" a="1"/>
  <c r="D4863" i="2" s="1"/>
  <c r="D4864" i="2" a="1"/>
  <c r="D4864" i="2" s="1"/>
  <c r="D4865" i="2" a="1"/>
  <c r="D4865" i="2" s="1"/>
  <c r="D4866" i="2" a="1"/>
  <c r="D4866" i="2" s="1"/>
  <c r="D4867" i="2" a="1"/>
  <c r="D4867" i="2" s="1"/>
  <c r="D4868" i="2" a="1"/>
  <c r="D4868" i="2" s="1"/>
  <c r="D4869" i="2" a="1"/>
  <c r="D4869" i="2" s="1"/>
  <c r="D4870" i="2" a="1"/>
  <c r="D4870" i="2" s="1"/>
  <c r="D4871" i="2" a="1"/>
  <c r="D4871" i="2" s="1"/>
  <c r="D4872" i="2" a="1"/>
  <c r="D4872" i="2" s="1"/>
  <c r="D4873" i="2" a="1"/>
  <c r="D4873" i="2" s="1"/>
  <c r="D4874" i="2" a="1"/>
  <c r="D4874" i="2" s="1"/>
  <c r="D4875" i="2" a="1"/>
  <c r="D4875" i="2" s="1"/>
  <c r="D4876" i="2" a="1"/>
  <c r="D4876" i="2" s="1"/>
  <c r="D4877" i="2" a="1"/>
  <c r="D4877" i="2" s="1"/>
  <c r="D4878" i="2" a="1"/>
  <c r="D4878" i="2" s="1"/>
  <c r="D4879" i="2" a="1"/>
  <c r="D4879" i="2" s="1"/>
  <c r="D4880" i="2" a="1"/>
  <c r="D4880" i="2" s="1"/>
  <c r="D4881" i="2" a="1"/>
  <c r="D4881" i="2" s="1"/>
  <c r="D4882" i="2" a="1"/>
  <c r="D4882" i="2" s="1"/>
  <c r="D4883" i="2" a="1"/>
  <c r="D4883" i="2" s="1"/>
  <c r="D4884" i="2" a="1"/>
  <c r="D4884" i="2" s="1"/>
  <c r="D4885" i="2" a="1"/>
  <c r="D4885" i="2" s="1"/>
  <c r="D4886" i="2" a="1"/>
  <c r="D4886" i="2" s="1"/>
  <c r="D4887" i="2" a="1"/>
  <c r="D4887" i="2" s="1"/>
  <c r="D4888" i="2" a="1"/>
  <c r="D4888" i="2" s="1"/>
  <c r="D4889" i="2" a="1"/>
  <c r="D4889" i="2" s="1"/>
  <c r="D4890" i="2" a="1"/>
  <c r="D4890" i="2" s="1"/>
  <c r="D4891" i="2" a="1"/>
  <c r="D4891" i="2" s="1"/>
  <c r="D4892" i="2" a="1"/>
  <c r="D4892" i="2" s="1"/>
  <c r="D4893" i="2" a="1"/>
  <c r="D4893" i="2" s="1"/>
  <c r="D4894" i="2" a="1"/>
  <c r="D4894" i="2" s="1"/>
  <c r="D4895" i="2" a="1"/>
  <c r="D4895" i="2" s="1"/>
  <c r="D4896" i="2" a="1"/>
  <c r="D4896" i="2" s="1"/>
  <c r="D4897" i="2" a="1"/>
  <c r="D4897" i="2" s="1"/>
  <c r="D4898" i="2" a="1"/>
  <c r="D4898" i="2" s="1"/>
  <c r="D4899" i="2" a="1"/>
  <c r="D4899" i="2" s="1"/>
  <c r="D4900" i="2" a="1"/>
  <c r="D4900" i="2" s="1"/>
  <c r="D4901" i="2" a="1"/>
  <c r="D4901" i="2" s="1"/>
  <c r="D4902" i="2" a="1"/>
  <c r="D4902" i="2" s="1"/>
  <c r="D4903" i="2" a="1"/>
  <c r="D4903" i="2" s="1"/>
  <c r="D4904" i="2" a="1"/>
  <c r="D4904" i="2" s="1"/>
  <c r="D4905" i="2" a="1"/>
  <c r="D4905" i="2" s="1"/>
  <c r="D4906" i="2" a="1"/>
  <c r="D4906" i="2" s="1"/>
  <c r="D4907" i="2" a="1"/>
  <c r="D4907" i="2" s="1"/>
  <c r="D4908" i="2" a="1"/>
  <c r="D4908" i="2" s="1"/>
  <c r="D4909" i="2" a="1"/>
  <c r="D4909" i="2" s="1"/>
  <c r="D4910" i="2" a="1"/>
  <c r="D4910" i="2" s="1"/>
  <c r="D4911" i="2" a="1"/>
  <c r="D4911" i="2" s="1"/>
  <c r="D4912" i="2" a="1"/>
  <c r="D4912" i="2" s="1"/>
  <c r="D4913" i="2" a="1"/>
  <c r="D4913" i="2" s="1"/>
  <c r="D4914" i="2" a="1"/>
  <c r="D4914" i="2" s="1"/>
  <c r="D4915" i="2" a="1"/>
  <c r="D4915" i="2" s="1"/>
  <c r="D4916" i="2" a="1"/>
  <c r="D4916" i="2" s="1"/>
  <c r="D4917" i="2" a="1"/>
  <c r="D4917" i="2" s="1"/>
  <c r="D4918" i="2" a="1"/>
  <c r="D4918" i="2" s="1"/>
  <c r="D4919" i="2" a="1"/>
  <c r="D4919" i="2" s="1"/>
  <c r="D4920" i="2" a="1"/>
  <c r="D4920" i="2" s="1"/>
  <c r="D4921" i="2" a="1"/>
  <c r="D4921" i="2" s="1"/>
  <c r="D4922" i="2" a="1"/>
  <c r="D4922" i="2" s="1"/>
  <c r="D4923" i="2" a="1"/>
  <c r="D4923" i="2" s="1"/>
  <c r="D4924" i="2" a="1"/>
  <c r="D4924" i="2" s="1"/>
  <c r="D4925" i="2" a="1"/>
  <c r="D4925" i="2" s="1"/>
  <c r="D4926" i="2" a="1"/>
  <c r="D4926" i="2" s="1"/>
  <c r="D4927" i="2" a="1"/>
  <c r="D4927" i="2" s="1"/>
  <c r="D4928" i="2" a="1"/>
  <c r="D4928" i="2" s="1"/>
  <c r="D4929" i="2" a="1"/>
  <c r="D4929" i="2" s="1"/>
  <c r="D4930" i="2" a="1"/>
  <c r="D4930" i="2" s="1"/>
  <c r="D4931" i="2" a="1"/>
  <c r="D4931" i="2" s="1"/>
  <c r="D4932" i="2" a="1"/>
  <c r="D4932" i="2" s="1"/>
  <c r="D4933" i="2" a="1"/>
  <c r="D4933" i="2" s="1"/>
  <c r="D4934" i="2" a="1"/>
  <c r="D4934" i="2" s="1"/>
  <c r="D4935" i="2" a="1"/>
  <c r="D4935" i="2" s="1"/>
  <c r="D4936" i="2" a="1"/>
  <c r="D4936" i="2" s="1"/>
  <c r="D4937" i="2" a="1"/>
  <c r="D4937" i="2" s="1"/>
  <c r="D4938" i="2" a="1"/>
  <c r="D4938" i="2" s="1"/>
  <c r="D4939" i="2" a="1"/>
  <c r="D4939" i="2" s="1"/>
  <c r="D4940" i="2" a="1"/>
  <c r="D4940" i="2" s="1"/>
  <c r="D4941" i="2" a="1"/>
  <c r="D4941" i="2" s="1"/>
  <c r="D4942" i="2" a="1"/>
  <c r="D4942" i="2" s="1"/>
  <c r="D4943" i="2" a="1"/>
  <c r="D4943" i="2" s="1"/>
  <c r="D4944" i="2" a="1"/>
  <c r="D4944" i="2" s="1"/>
  <c r="D4945" i="2" a="1"/>
  <c r="D4945" i="2" s="1"/>
  <c r="D4946" i="2" a="1"/>
  <c r="D4946" i="2" s="1"/>
  <c r="D4947" i="2" a="1"/>
  <c r="D4947" i="2" s="1"/>
  <c r="D4948" i="2" a="1"/>
  <c r="D4948" i="2" s="1"/>
  <c r="D4949" i="2" a="1"/>
  <c r="D4949" i="2" s="1"/>
  <c r="D4950" i="2" a="1"/>
  <c r="D4950" i="2" s="1"/>
  <c r="D4951" i="2" a="1"/>
  <c r="D4951" i="2" s="1"/>
  <c r="D4952" i="2" a="1"/>
  <c r="D4952" i="2" s="1"/>
  <c r="D4953" i="2" a="1"/>
  <c r="D4953" i="2" s="1"/>
  <c r="D4954" i="2" a="1"/>
  <c r="D4954" i="2" s="1"/>
  <c r="D4955" i="2" a="1"/>
  <c r="D4955" i="2" s="1"/>
  <c r="D4956" i="2" a="1"/>
  <c r="D4956" i="2" s="1"/>
  <c r="D4957" i="2" a="1"/>
  <c r="D4957" i="2" s="1"/>
  <c r="D4958" i="2" a="1"/>
  <c r="D4958" i="2" s="1"/>
  <c r="D4959" i="2" a="1"/>
  <c r="D4959" i="2" s="1"/>
  <c r="D4960" i="2" a="1"/>
  <c r="D4960" i="2" s="1"/>
  <c r="D4961" i="2" a="1"/>
  <c r="D4961" i="2" s="1"/>
  <c r="D4962" i="2" a="1"/>
  <c r="D4962" i="2" s="1"/>
  <c r="D4963" i="2" a="1"/>
  <c r="D4963" i="2" s="1"/>
  <c r="D4964" i="2" a="1"/>
  <c r="D4964" i="2" s="1"/>
  <c r="D4965" i="2" a="1"/>
  <c r="D4965" i="2" s="1"/>
  <c r="D4966" i="2" a="1"/>
  <c r="D4966" i="2" s="1"/>
  <c r="D4967" i="2" a="1"/>
  <c r="D4967" i="2" s="1"/>
  <c r="D4968" i="2" a="1"/>
  <c r="D4968" i="2" s="1"/>
  <c r="D4969" i="2" a="1"/>
  <c r="D4969" i="2" s="1"/>
  <c r="D4970" i="2" a="1"/>
  <c r="D4970" i="2" s="1"/>
  <c r="D4971" i="2" a="1"/>
  <c r="D4971" i="2" s="1"/>
  <c r="D4972" i="2" a="1"/>
  <c r="D4972" i="2" s="1"/>
  <c r="D4973" i="2" a="1"/>
  <c r="D4973" i="2" s="1"/>
  <c r="D4974" i="2" a="1"/>
  <c r="D4974" i="2" s="1"/>
  <c r="D4975" i="2" a="1"/>
  <c r="D4975" i="2" s="1"/>
  <c r="D4976" i="2" a="1"/>
  <c r="D4976" i="2" s="1"/>
  <c r="D4977" i="2" a="1"/>
  <c r="D4977" i="2" s="1"/>
  <c r="D4978" i="2" a="1"/>
  <c r="D4978" i="2" s="1"/>
  <c r="D4979" i="2" a="1"/>
  <c r="D4979" i="2" s="1"/>
  <c r="D4980" i="2" a="1"/>
  <c r="D4980" i="2" s="1"/>
  <c r="D4981" i="2" a="1"/>
  <c r="D4981" i="2" s="1"/>
  <c r="D4982" i="2" a="1"/>
  <c r="D4982" i="2" s="1"/>
  <c r="D4983" i="2" a="1"/>
  <c r="D4983" i="2" s="1"/>
  <c r="D4984" i="2" a="1"/>
  <c r="D4984" i="2" s="1"/>
  <c r="D4985" i="2" a="1"/>
  <c r="D4985" i="2" s="1"/>
  <c r="D4986" i="2" a="1"/>
  <c r="D4986" i="2" s="1"/>
  <c r="D4987" i="2" a="1"/>
  <c r="D4987" i="2" s="1"/>
  <c r="D4988" i="2" a="1"/>
  <c r="D4988" i="2" s="1"/>
  <c r="D4989" i="2" a="1"/>
  <c r="D4989" i="2" s="1"/>
  <c r="D4990" i="2" a="1"/>
  <c r="D4990" i="2" s="1"/>
  <c r="D4991" i="2" a="1"/>
  <c r="D4991" i="2" s="1"/>
  <c r="D4992" i="2" a="1"/>
  <c r="D4992" i="2" s="1"/>
  <c r="D4993" i="2" a="1"/>
  <c r="D4993" i="2" s="1"/>
  <c r="D4994" i="2" a="1"/>
  <c r="D4994" i="2" s="1"/>
  <c r="D4995" i="2" a="1"/>
  <c r="D4995" i="2" s="1"/>
  <c r="D4996" i="2" a="1"/>
  <c r="D4996" i="2" s="1"/>
  <c r="D4997" i="2" a="1"/>
  <c r="D4997" i="2" s="1"/>
  <c r="D4998" i="2" a="1"/>
  <c r="D4998" i="2" s="1"/>
  <c r="D4999" i="2" a="1"/>
  <c r="D4999" i="2" s="1"/>
  <c r="D5000" i="2" a="1"/>
  <c r="D5000" i="2" s="1"/>
  <c r="D5001" i="2" a="1"/>
  <c r="D5001" i="2" s="1"/>
  <c r="D5002" i="2" a="1"/>
  <c r="D5002" i="2" s="1"/>
  <c r="D5003" i="2" a="1"/>
  <c r="D5003" i="2" s="1"/>
  <c r="D5004" i="2" a="1"/>
  <c r="D5004" i="2" s="1"/>
  <c r="D5005" i="2" a="1"/>
  <c r="D5005" i="2" s="1"/>
  <c r="D5006" i="2" a="1"/>
  <c r="D5006" i="2" s="1"/>
  <c r="D5007" i="2" a="1"/>
  <c r="D5007" i="2" s="1"/>
  <c r="D5008" i="2" a="1"/>
  <c r="D5008" i="2" s="1"/>
  <c r="D5009" i="2" a="1"/>
  <c r="D5009" i="2" s="1"/>
  <c r="D5010" i="2" a="1"/>
  <c r="D5010" i="2" s="1"/>
  <c r="D5011" i="2" a="1"/>
  <c r="D5011" i="2" s="1"/>
  <c r="D5012" i="2" a="1"/>
  <c r="D5012" i="2" s="1"/>
  <c r="D5013" i="2" a="1"/>
  <c r="D5013" i="2" s="1"/>
  <c r="D5014" i="2" a="1"/>
  <c r="D5014" i="2" s="1"/>
  <c r="D5015" i="2" a="1"/>
  <c r="D5015" i="2" s="1"/>
  <c r="D5016" i="2" a="1"/>
  <c r="D5016" i="2" s="1"/>
  <c r="D5017" i="2" a="1"/>
  <c r="D5017" i="2" s="1"/>
  <c r="D5018" i="2" a="1"/>
  <c r="D5018" i="2" s="1"/>
  <c r="D5019" i="2" a="1"/>
  <c r="D5019" i="2" s="1"/>
  <c r="D5020" i="2" a="1"/>
  <c r="D5020" i="2" s="1"/>
  <c r="D5021" i="2" a="1"/>
  <c r="D5021" i="2" s="1"/>
  <c r="D5022" i="2" a="1"/>
  <c r="D5022" i="2" s="1"/>
  <c r="D5023" i="2" a="1"/>
  <c r="D5023" i="2" s="1"/>
  <c r="D5024" i="2" a="1"/>
  <c r="D5024" i="2" s="1"/>
  <c r="D5025" i="2" a="1"/>
  <c r="D5025" i="2" s="1"/>
  <c r="D5026" i="2" a="1"/>
  <c r="D5026" i="2" s="1"/>
  <c r="D5027" i="2" a="1"/>
  <c r="D5027" i="2" s="1"/>
  <c r="D5028" i="2" a="1"/>
  <c r="D5028" i="2" s="1"/>
  <c r="D5029" i="2" a="1"/>
  <c r="D5029" i="2" s="1"/>
  <c r="D5030" i="2" a="1"/>
  <c r="D5030" i="2" s="1"/>
  <c r="D5031" i="2" a="1"/>
  <c r="D5031" i="2" s="1"/>
  <c r="D5032" i="2" a="1"/>
  <c r="D5032" i="2" s="1"/>
  <c r="D5033" i="2" a="1"/>
  <c r="D5033" i="2" s="1"/>
  <c r="D5034" i="2" a="1"/>
  <c r="D5034" i="2" s="1"/>
  <c r="D5035" i="2" a="1"/>
  <c r="D5035" i="2" s="1"/>
  <c r="D5036" i="2" a="1"/>
  <c r="D5036" i="2" s="1"/>
  <c r="D5037" i="2" a="1"/>
  <c r="D5037" i="2" s="1"/>
  <c r="D5038" i="2" a="1"/>
  <c r="D5038" i="2" s="1"/>
  <c r="D5039" i="2" a="1"/>
  <c r="D5039" i="2" s="1"/>
  <c r="D5040" i="2" a="1"/>
  <c r="D5040" i="2" s="1"/>
  <c r="D5041" i="2" a="1"/>
  <c r="D5041" i="2" s="1"/>
  <c r="D5042" i="2" a="1"/>
  <c r="D5042" i="2" s="1"/>
  <c r="D5043" i="2" a="1"/>
  <c r="D5043" i="2" s="1"/>
  <c r="D5044" i="2" a="1"/>
  <c r="D5044" i="2" s="1"/>
  <c r="D5045" i="2" a="1"/>
  <c r="D5045" i="2" s="1"/>
  <c r="D5046" i="2" a="1"/>
  <c r="D5046" i="2" s="1"/>
  <c r="D5047" i="2" a="1"/>
  <c r="D5047" i="2" s="1"/>
  <c r="D5048" i="2" a="1"/>
  <c r="D5048" i="2" s="1"/>
  <c r="D5049" i="2" a="1"/>
  <c r="D5049" i="2" s="1"/>
  <c r="D5050" i="2" a="1"/>
  <c r="D5050" i="2" s="1"/>
  <c r="D5051" i="2" a="1"/>
  <c r="D5051" i="2" s="1"/>
  <c r="D5052" i="2" a="1"/>
  <c r="D5052" i="2" s="1"/>
  <c r="D5053" i="2" a="1"/>
  <c r="D5053" i="2" s="1"/>
  <c r="D5054" i="2" a="1"/>
  <c r="D5054" i="2" s="1"/>
  <c r="D5055" i="2" a="1"/>
  <c r="D5055" i="2" s="1"/>
  <c r="D5056" i="2" a="1"/>
  <c r="D5056" i="2" s="1"/>
  <c r="D5057" i="2" a="1"/>
  <c r="D5057" i="2" s="1"/>
  <c r="D5058" i="2" a="1"/>
  <c r="D5058" i="2" s="1"/>
  <c r="D5059" i="2" a="1"/>
  <c r="D5059" i="2" s="1"/>
  <c r="D5060" i="2" a="1"/>
  <c r="D5060" i="2" s="1"/>
  <c r="D5061" i="2" a="1"/>
  <c r="D5061" i="2" s="1"/>
  <c r="D5062" i="2" a="1"/>
  <c r="D5062" i="2" s="1"/>
  <c r="D5063" i="2" a="1"/>
  <c r="D5063" i="2" s="1"/>
  <c r="D5064" i="2" a="1"/>
  <c r="D5064" i="2" s="1"/>
  <c r="D5065" i="2" a="1"/>
  <c r="D5065" i="2" s="1"/>
  <c r="D5066" i="2" a="1"/>
  <c r="D5066" i="2" s="1"/>
  <c r="D5067" i="2" a="1"/>
  <c r="D5067" i="2" s="1"/>
  <c r="D5068" i="2" a="1"/>
  <c r="D5068" i="2" s="1"/>
  <c r="D5069" i="2" a="1"/>
  <c r="D5069" i="2" s="1"/>
  <c r="D5070" i="2" a="1"/>
  <c r="D5070" i="2" s="1"/>
  <c r="D5071" i="2" a="1"/>
  <c r="D5071" i="2" s="1"/>
  <c r="D5072" i="2" a="1"/>
  <c r="D5072" i="2" s="1"/>
  <c r="D5073" i="2" a="1"/>
  <c r="D5073" i="2" s="1"/>
  <c r="D5074" i="2" a="1"/>
  <c r="D5074" i="2" s="1"/>
  <c r="D5075" i="2" a="1"/>
  <c r="D5075" i="2" s="1"/>
  <c r="D5076" i="2" a="1"/>
  <c r="D5076" i="2" s="1"/>
  <c r="D5077" i="2" a="1"/>
  <c r="D5077" i="2" s="1"/>
  <c r="D5078" i="2" a="1"/>
  <c r="D5078" i="2" s="1"/>
  <c r="D5079" i="2" a="1"/>
  <c r="D5079" i="2" s="1"/>
  <c r="D5080" i="2" a="1"/>
  <c r="D5080" i="2" s="1"/>
  <c r="D5081" i="2" a="1"/>
  <c r="D5081" i="2" s="1"/>
  <c r="D5082" i="2" a="1"/>
  <c r="D5082" i="2" s="1"/>
  <c r="D5083" i="2" a="1"/>
  <c r="D5083" i="2" s="1"/>
  <c r="D5084" i="2" a="1"/>
  <c r="D5084" i="2" s="1"/>
  <c r="D5085" i="2" a="1"/>
  <c r="D5085" i="2" s="1"/>
  <c r="D5086" i="2" a="1"/>
  <c r="D5086" i="2" s="1"/>
  <c r="D5087" i="2" a="1"/>
  <c r="D5087" i="2" s="1"/>
  <c r="D5088" i="2" a="1"/>
  <c r="D5088" i="2" s="1"/>
  <c r="D5089" i="2" a="1"/>
  <c r="D5089" i="2" s="1"/>
  <c r="D5090" i="2" a="1"/>
  <c r="D5090" i="2" s="1"/>
  <c r="D5091" i="2" a="1"/>
  <c r="D5091" i="2" s="1"/>
  <c r="D5092" i="2" a="1"/>
  <c r="D5092" i="2" s="1"/>
  <c r="D5093" i="2" a="1"/>
  <c r="D5093" i="2" s="1"/>
  <c r="D5094" i="2" a="1"/>
  <c r="D5094" i="2" s="1"/>
  <c r="D5095" i="2" a="1"/>
  <c r="D5095" i="2" s="1"/>
  <c r="D5096" i="2" a="1"/>
  <c r="D5096" i="2" s="1"/>
  <c r="D5097" i="2" a="1"/>
  <c r="D5097" i="2" s="1"/>
  <c r="D5098" i="2" a="1"/>
  <c r="D5098" i="2" s="1"/>
  <c r="D5099" i="2" a="1"/>
  <c r="D5099" i="2" s="1"/>
  <c r="D5100" i="2" a="1"/>
  <c r="D5100" i="2" s="1"/>
  <c r="D5101" i="2" a="1"/>
  <c r="D5101" i="2" s="1"/>
  <c r="D5102" i="2" a="1"/>
  <c r="D5102" i="2" s="1"/>
  <c r="D5103" i="2" a="1"/>
  <c r="D5103" i="2" s="1"/>
  <c r="D5104" i="2" a="1"/>
  <c r="D5104" i="2" s="1"/>
  <c r="D5105" i="2" a="1"/>
  <c r="D5105" i="2" s="1"/>
  <c r="D5106" i="2" a="1"/>
  <c r="D5106" i="2" s="1"/>
  <c r="D5107" i="2" a="1"/>
  <c r="D5107" i="2" s="1"/>
  <c r="D5108" i="2" a="1"/>
  <c r="D5108" i="2" s="1"/>
  <c r="D5109" i="2" a="1"/>
  <c r="D5109" i="2" s="1"/>
  <c r="D5110" i="2" a="1"/>
  <c r="D5110" i="2" s="1"/>
  <c r="D5111" i="2" a="1"/>
  <c r="D5111" i="2" s="1"/>
  <c r="D5112" i="2" a="1"/>
  <c r="D5112" i="2" s="1"/>
  <c r="D5113" i="2" a="1"/>
  <c r="D5113" i="2" s="1"/>
  <c r="D5114" i="2" a="1"/>
  <c r="D5114" i="2" s="1"/>
  <c r="D5115" i="2" a="1"/>
  <c r="D5115" i="2" s="1"/>
  <c r="D5116" i="2" a="1"/>
  <c r="D5116" i="2" s="1"/>
  <c r="D5117" i="2" a="1"/>
  <c r="D5117" i="2" s="1"/>
  <c r="D5118" i="2" a="1"/>
  <c r="D5118" i="2" s="1"/>
  <c r="D5119" i="2" a="1"/>
  <c r="D5119" i="2" s="1"/>
  <c r="D5120" i="2" a="1"/>
  <c r="D5120" i="2" s="1"/>
  <c r="D5121" i="2" a="1"/>
  <c r="D5121" i="2" s="1"/>
  <c r="D5122" i="2" a="1"/>
  <c r="D5122" i="2" s="1"/>
  <c r="D5123" i="2" a="1"/>
  <c r="D5123" i="2" s="1"/>
  <c r="D5124" i="2" a="1"/>
  <c r="D5124" i="2" s="1"/>
  <c r="D5125" i="2" a="1"/>
  <c r="D5125" i="2" s="1"/>
  <c r="D5126" i="2" a="1"/>
  <c r="D5126" i="2" s="1"/>
  <c r="D5127" i="2" a="1"/>
  <c r="D5127" i="2" s="1"/>
  <c r="D5128" i="2" a="1"/>
  <c r="D5128" i="2" s="1"/>
  <c r="D5129" i="2" a="1"/>
  <c r="D5129" i="2" s="1"/>
  <c r="D5130" i="2" a="1"/>
  <c r="D5130" i="2" s="1"/>
  <c r="D5131" i="2" a="1"/>
  <c r="D5131" i="2" s="1"/>
  <c r="D5132" i="2" a="1"/>
  <c r="D5132" i="2" s="1"/>
  <c r="D5133" i="2" a="1"/>
  <c r="D5133" i="2" s="1"/>
  <c r="D5134" i="2" a="1"/>
  <c r="D5134" i="2" s="1"/>
  <c r="D5135" i="2" a="1"/>
  <c r="D5135" i="2" s="1"/>
  <c r="D5136" i="2" a="1"/>
  <c r="D5136" i="2" s="1"/>
  <c r="D5137" i="2" a="1"/>
  <c r="D5137" i="2" s="1"/>
  <c r="D5138" i="2" a="1"/>
  <c r="D5138" i="2" s="1"/>
  <c r="D5139" i="2" a="1"/>
  <c r="D5139" i="2" s="1"/>
  <c r="D5140" i="2" a="1"/>
  <c r="D5140" i="2" s="1"/>
  <c r="D5141" i="2" a="1"/>
  <c r="D5141" i="2" s="1"/>
  <c r="D5142" i="2" a="1"/>
  <c r="D5142" i="2" s="1"/>
  <c r="D5143" i="2" a="1"/>
  <c r="D5143" i="2" s="1"/>
  <c r="D5144" i="2" a="1"/>
  <c r="D5144" i="2" s="1"/>
  <c r="D5145" i="2" a="1"/>
  <c r="D5145" i="2" s="1"/>
  <c r="D5146" i="2" a="1"/>
  <c r="D5146" i="2" s="1"/>
  <c r="D5147" i="2" a="1"/>
  <c r="D5147" i="2" s="1"/>
  <c r="D5148" i="2" a="1"/>
  <c r="D5148" i="2" s="1"/>
  <c r="D5149" i="2" a="1"/>
  <c r="D5149" i="2" s="1"/>
  <c r="D5150" i="2" a="1"/>
  <c r="D5150" i="2" s="1"/>
  <c r="D5151" i="2" a="1"/>
  <c r="D5151" i="2" s="1"/>
  <c r="D5152" i="2" a="1"/>
  <c r="D5152" i="2" s="1"/>
  <c r="D5153" i="2" a="1"/>
  <c r="D5153" i="2" s="1"/>
  <c r="D5154" i="2" a="1"/>
  <c r="D5154" i="2" s="1"/>
  <c r="D5155" i="2" a="1"/>
  <c r="D5155" i="2" s="1"/>
  <c r="D5156" i="2" a="1"/>
  <c r="D5156" i="2" s="1"/>
  <c r="D5157" i="2" a="1"/>
  <c r="D5157" i="2" s="1"/>
  <c r="D5158" i="2" a="1"/>
  <c r="D5158" i="2" s="1"/>
  <c r="D5159" i="2" a="1"/>
  <c r="D5159" i="2" s="1"/>
  <c r="D5160" i="2" a="1"/>
  <c r="D5160" i="2" s="1"/>
  <c r="D5161" i="2" a="1"/>
  <c r="D5161" i="2" s="1"/>
  <c r="D5162" i="2" a="1"/>
  <c r="D5162" i="2" s="1"/>
  <c r="D5163" i="2" a="1"/>
  <c r="D5163" i="2" s="1"/>
  <c r="D5164" i="2" a="1"/>
  <c r="D5164" i="2" s="1"/>
  <c r="D5165" i="2" a="1"/>
  <c r="D5165" i="2" s="1"/>
  <c r="D5166" i="2" a="1"/>
  <c r="D5166" i="2" s="1"/>
  <c r="D5167" i="2" a="1"/>
  <c r="D5167" i="2" s="1"/>
  <c r="D5168" i="2" a="1"/>
  <c r="D5168" i="2" s="1"/>
  <c r="D5169" i="2" a="1"/>
  <c r="D5169" i="2" s="1"/>
  <c r="D5170" i="2" a="1"/>
  <c r="D5170" i="2" s="1"/>
  <c r="D5171" i="2" a="1"/>
  <c r="D5171" i="2" s="1"/>
  <c r="D5172" i="2" a="1"/>
  <c r="D5172" i="2" s="1"/>
  <c r="D5173" i="2" a="1"/>
  <c r="D5173" i="2" s="1"/>
  <c r="D5174" i="2" a="1"/>
  <c r="D5174" i="2" s="1"/>
  <c r="D5175" i="2" a="1"/>
  <c r="D5175" i="2" s="1"/>
  <c r="D5176" i="2" a="1"/>
  <c r="D5176" i="2" s="1"/>
  <c r="D5177" i="2" a="1"/>
  <c r="D5177" i="2" s="1"/>
  <c r="D5178" i="2" a="1"/>
  <c r="D5178" i="2" s="1"/>
  <c r="D5179" i="2" a="1"/>
  <c r="D5179" i="2" s="1"/>
  <c r="D5180" i="2" a="1"/>
  <c r="D5180" i="2" s="1"/>
  <c r="D5181" i="2" a="1"/>
  <c r="D5181" i="2" s="1"/>
  <c r="D5182" i="2" a="1"/>
  <c r="D5182" i="2" s="1"/>
  <c r="D5183" i="2" a="1"/>
  <c r="D5183" i="2" s="1"/>
  <c r="D5184" i="2" a="1"/>
  <c r="D5184" i="2" s="1"/>
  <c r="D5185" i="2" a="1"/>
  <c r="D5185" i="2" s="1"/>
  <c r="D5186" i="2" a="1"/>
  <c r="D5186" i="2" s="1"/>
  <c r="D5187" i="2" a="1"/>
  <c r="D5187" i="2" s="1"/>
  <c r="D5188" i="2" a="1"/>
  <c r="D5188" i="2" s="1"/>
  <c r="D5189" i="2" a="1"/>
  <c r="D5189" i="2" s="1"/>
  <c r="D5190" i="2" a="1"/>
  <c r="D5190" i="2" s="1"/>
  <c r="D5191" i="2" a="1"/>
  <c r="D5191" i="2" s="1"/>
  <c r="D5192" i="2" a="1"/>
  <c r="D5192" i="2" s="1"/>
  <c r="D5193" i="2" a="1"/>
  <c r="D5193" i="2" s="1"/>
  <c r="D5194" i="2" a="1"/>
  <c r="D5194" i="2" s="1"/>
  <c r="D5195" i="2" a="1"/>
  <c r="D5195" i="2" s="1"/>
  <c r="D5196" i="2" a="1"/>
  <c r="D5196" i="2" s="1"/>
  <c r="D5197" i="2" a="1"/>
  <c r="D5197" i="2" s="1"/>
  <c r="D5198" i="2" a="1"/>
  <c r="D5198" i="2" s="1"/>
  <c r="D5199" i="2" a="1"/>
  <c r="D5199" i="2" s="1"/>
  <c r="D5200" i="2" a="1"/>
  <c r="D5200" i="2" s="1"/>
  <c r="D5201" i="2" a="1"/>
  <c r="D5201" i="2" s="1"/>
  <c r="D5202" i="2" a="1"/>
  <c r="D5202" i="2" s="1"/>
  <c r="D5203" i="2" a="1"/>
  <c r="D5203" i="2" s="1"/>
  <c r="D5204" i="2" a="1"/>
  <c r="D5204" i="2" s="1"/>
  <c r="D5205" i="2" a="1"/>
  <c r="D5205" i="2" s="1"/>
  <c r="D5206" i="2" a="1"/>
  <c r="D5206" i="2" s="1"/>
  <c r="D5207" i="2" a="1"/>
  <c r="D5207" i="2" s="1"/>
  <c r="D5208" i="2" a="1"/>
  <c r="D5208" i="2" s="1"/>
  <c r="D5209" i="2" a="1"/>
  <c r="D5209" i="2" s="1"/>
  <c r="D5210" i="2" a="1"/>
  <c r="D5210" i="2" s="1"/>
  <c r="D5211" i="2" a="1"/>
  <c r="D5211" i="2" s="1"/>
  <c r="D5212" i="2" a="1"/>
  <c r="D5212" i="2" s="1"/>
  <c r="D5213" i="2" a="1"/>
  <c r="D5213" i="2" s="1"/>
  <c r="D5214" i="2" a="1"/>
  <c r="D5214" i="2" s="1"/>
  <c r="D5215" i="2" a="1"/>
  <c r="D5215" i="2" s="1"/>
  <c r="D5216" i="2" a="1"/>
  <c r="D5216" i="2" s="1"/>
  <c r="D5217" i="2" a="1"/>
  <c r="D5217" i="2" s="1"/>
  <c r="D5218" i="2" a="1"/>
  <c r="D5218" i="2" s="1"/>
  <c r="D5219" i="2" a="1"/>
  <c r="D5219" i="2" s="1"/>
  <c r="D5220" i="2" a="1"/>
  <c r="D5220" i="2" s="1"/>
  <c r="D5221" i="2" a="1"/>
  <c r="D5221" i="2" s="1"/>
  <c r="D5222" i="2" a="1"/>
  <c r="D5222" i="2" s="1"/>
  <c r="D5223" i="2" a="1"/>
  <c r="D5223" i="2" s="1"/>
  <c r="D5224" i="2" a="1"/>
  <c r="D5224" i="2" s="1"/>
  <c r="D5225" i="2" a="1"/>
  <c r="D5225" i="2" s="1"/>
  <c r="D5226" i="2" a="1"/>
  <c r="D5226" i="2" s="1"/>
  <c r="D5227" i="2" a="1"/>
  <c r="D5227" i="2" s="1"/>
  <c r="D5228" i="2" a="1"/>
  <c r="D5228" i="2" s="1"/>
  <c r="D5229" i="2" a="1"/>
  <c r="D5229" i="2" s="1"/>
  <c r="D5230" i="2" a="1"/>
  <c r="D5230" i="2" s="1"/>
  <c r="D5231" i="2" a="1"/>
  <c r="D5231" i="2" s="1"/>
  <c r="D5232" i="2" a="1"/>
  <c r="D5232" i="2" s="1"/>
  <c r="D5233" i="2" a="1"/>
  <c r="D5233" i="2" s="1"/>
  <c r="D5234" i="2" a="1"/>
  <c r="D5234" i="2" s="1"/>
  <c r="D5235" i="2" a="1"/>
  <c r="D5235" i="2" s="1"/>
  <c r="D5236" i="2" a="1"/>
  <c r="D5236" i="2" s="1"/>
  <c r="D5237" i="2" a="1"/>
  <c r="D5237" i="2" s="1"/>
  <c r="D5238" i="2" a="1"/>
  <c r="D5238" i="2" s="1"/>
  <c r="D5239" i="2" a="1"/>
  <c r="D5239" i="2" s="1"/>
  <c r="D5240" i="2" a="1"/>
  <c r="D5240" i="2" s="1"/>
  <c r="D5241" i="2" a="1"/>
  <c r="D5241" i="2" s="1"/>
  <c r="D5242" i="2" a="1"/>
  <c r="D5242" i="2" s="1"/>
  <c r="D5243" i="2" a="1"/>
  <c r="D5243" i="2" s="1"/>
  <c r="D5244" i="2" a="1"/>
  <c r="D5244" i="2" s="1"/>
  <c r="D5245" i="2" a="1"/>
  <c r="D5245" i="2" s="1"/>
  <c r="D5246" i="2" a="1"/>
  <c r="D5246" i="2" s="1"/>
  <c r="D5247" i="2" a="1"/>
  <c r="D5247" i="2" s="1"/>
  <c r="D5248" i="2" a="1"/>
  <c r="D5248" i="2" s="1"/>
  <c r="D5249" i="2" a="1"/>
  <c r="D5249" i="2" s="1"/>
  <c r="D5250" i="2" a="1"/>
  <c r="D5250" i="2" s="1"/>
  <c r="D5251" i="2" a="1"/>
  <c r="D5251" i="2" s="1"/>
  <c r="D5252" i="2" a="1"/>
  <c r="D5252" i="2" s="1"/>
  <c r="D5253" i="2" a="1"/>
  <c r="D5253" i="2" s="1"/>
  <c r="D5254" i="2" a="1"/>
  <c r="D5254" i="2" s="1"/>
  <c r="D5255" i="2" a="1"/>
  <c r="D5255" i="2" s="1"/>
  <c r="D5256" i="2" a="1"/>
  <c r="D5256" i="2" s="1"/>
  <c r="D5257" i="2" a="1"/>
  <c r="D5257" i="2" s="1"/>
  <c r="D5258" i="2" a="1"/>
  <c r="D5258" i="2" s="1"/>
  <c r="D5259" i="2" a="1"/>
  <c r="D5259" i="2" s="1"/>
  <c r="D5260" i="2" a="1"/>
  <c r="D5260" i="2" s="1"/>
  <c r="D5261" i="2" a="1"/>
  <c r="D5261" i="2" s="1"/>
  <c r="D5262" i="2" a="1"/>
  <c r="D5262" i="2" s="1"/>
  <c r="D5263" i="2" a="1"/>
  <c r="D5263" i="2" s="1"/>
  <c r="D5264" i="2" a="1"/>
  <c r="D5264" i="2" s="1"/>
  <c r="D5265" i="2" a="1"/>
  <c r="D5265" i="2" s="1"/>
  <c r="D5266" i="2" a="1"/>
  <c r="D5266" i="2" s="1"/>
  <c r="D5267" i="2" a="1"/>
  <c r="D5267" i="2" s="1"/>
  <c r="D5268" i="2" a="1"/>
  <c r="D5268" i="2" s="1"/>
  <c r="D5269" i="2" a="1"/>
  <c r="D5269" i="2" s="1"/>
  <c r="D5270" i="2" a="1"/>
  <c r="D5270" i="2" s="1"/>
  <c r="D5271" i="2" a="1"/>
  <c r="D5271" i="2" s="1"/>
  <c r="D5272" i="2" a="1"/>
  <c r="D5272" i="2" s="1"/>
  <c r="D5273" i="2" a="1"/>
  <c r="D5273" i="2" s="1"/>
  <c r="D5274" i="2" a="1"/>
  <c r="D5274" i="2" s="1"/>
  <c r="D5275" i="2" a="1"/>
  <c r="D5275" i="2" s="1"/>
  <c r="D5276" i="2" a="1"/>
  <c r="D5276" i="2" s="1"/>
  <c r="D5277" i="2" a="1"/>
  <c r="D5277" i="2" s="1"/>
  <c r="D5278" i="2" a="1"/>
  <c r="D5278" i="2" s="1"/>
  <c r="D5279" i="2" a="1"/>
  <c r="D5279" i="2" s="1"/>
  <c r="D5280" i="2" a="1"/>
  <c r="D5280" i="2" s="1"/>
  <c r="D5281" i="2" a="1"/>
  <c r="D5281" i="2" s="1"/>
  <c r="D5282" i="2" a="1"/>
  <c r="D5282" i="2" s="1"/>
  <c r="D5283" i="2" a="1"/>
  <c r="D5283" i="2" s="1"/>
  <c r="D5284" i="2" a="1"/>
  <c r="D5284" i="2" s="1"/>
  <c r="D5285" i="2" a="1"/>
  <c r="D5285" i="2" s="1"/>
  <c r="D5286" i="2" a="1"/>
  <c r="D5286" i="2" s="1"/>
  <c r="D5287" i="2" a="1"/>
  <c r="D5287" i="2" s="1"/>
  <c r="D5288" i="2" a="1"/>
  <c r="D5288" i="2" s="1"/>
  <c r="D5289" i="2" a="1"/>
  <c r="D5289" i="2" s="1"/>
  <c r="D5290" i="2" a="1"/>
  <c r="D5290" i="2" s="1"/>
  <c r="D5291" i="2" a="1"/>
  <c r="D5291" i="2" s="1"/>
  <c r="D5292" i="2" a="1"/>
  <c r="D5292" i="2" s="1"/>
  <c r="D5293" i="2" a="1"/>
  <c r="D5293" i="2" s="1"/>
  <c r="D5294" i="2" a="1"/>
  <c r="D5294" i="2" s="1"/>
  <c r="D5295" i="2" a="1"/>
  <c r="D5295" i="2" s="1"/>
  <c r="D5296" i="2" a="1"/>
  <c r="D5296" i="2" s="1"/>
  <c r="D5297" i="2" a="1"/>
  <c r="D5297" i="2" s="1"/>
  <c r="D5298" i="2" a="1"/>
  <c r="D5298" i="2" s="1"/>
  <c r="D5299" i="2" a="1"/>
  <c r="D5299" i="2" s="1"/>
  <c r="D5300" i="2" a="1"/>
  <c r="D5300" i="2" s="1"/>
  <c r="D5301" i="2" a="1"/>
  <c r="D5301" i="2" s="1"/>
  <c r="D5302" i="2" a="1"/>
  <c r="D5302" i="2" s="1"/>
  <c r="D5303" i="2" a="1"/>
  <c r="D5303" i="2" s="1"/>
  <c r="D5304" i="2" a="1"/>
  <c r="D5304" i="2" s="1"/>
  <c r="D5305" i="2" a="1"/>
  <c r="D5305" i="2" s="1"/>
  <c r="D5306" i="2" a="1"/>
  <c r="D5306" i="2" s="1"/>
  <c r="D5307" i="2" a="1"/>
  <c r="D5307" i="2" s="1"/>
  <c r="D5308" i="2" a="1"/>
  <c r="D5308" i="2" s="1"/>
  <c r="D5309" i="2" a="1"/>
  <c r="D5309" i="2" s="1"/>
  <c r="D5310" i="2" a="1"/>
  <c r="D5310" i="2" s="1"/>
  <c r="D5311" i="2" a="1"/>
  <c r="D5311" i="2" s="1"/>
  <c r="D5312" i="2" a="1"/>
  <c r="D5312" i="2" s="1"/>
  <c r="D5313" i="2" a="1"/>
  <c r="D5313" i="2" s="1"/>
  <c r="D5314" i="2" a="1"/>
  <c r="D5314" i="2" s="1"/>
  <c r="D5315" i="2" a="1"/>
  <c r="D5315" i="2" s="1"/>
  <c r="D5316" i="2" a="1"/>
  <c r="D5316" i="2" s="1"/>
  <c r="D5317" i="2" a="1"/>
  <c r="D5317" i="2" s="1"/>
  <c r="D5318" i="2" a="1"/>
  <c r="D5318" i="2" s="1"/>
  <c r="D5319" i="2" a="1"/>
  <c r="D5319" i="2" s="1"/>
  <c r="D5320" i="2" a="1"/>
  <c r="D5320" i="2" s="1"/>
  <c r="D5321" i="2" a="1"/>
  <c r="D5321" i="2" s="1"/>
  <c r="D5322" i="2" a="1"/>
  <c r="D5322" i="2" s="1"/>
  <c r="D5323" i="2" a="1"/>
  <c r="D5323" i="2" s="1"/>
  <c r="D5324" i="2" a="1"/>
  <c r="D5324" i="2" s="1"/>
  <c r="D5325" i="2" a="1"/>
  <c r="D5325" i="2" s="1"/>
  <c r="D5326" i="2" a="1"/>
  <c r="D5326" i="2" s="1"/>
  <c r="D5327" i="2" a="1"/>
  <c r="D5327" i="2" s="1"/>
  <c r="D5328" i="2" a="1"/>
  <c r="D5328" i="2" s="1"/>
  <c r="D5329" i="2" a="1"/>
  <c r="D5329" i="2" s="1"/>
  <c r="D5330" i="2" a="1"/>
  <c r="D5330" i="2" s="1"/>
  <c r="D5331" i="2" a="1"/>
  <c r="D5331" i="2" s="1"/>
  <c r="D5332" i="2" a="1"/>
  <c r="D5332" i="2" s="1"/>
  <c r="D5333" i="2" a="1"/>
  <c r="D5333" i="2" s="1"/>
  <c r="D5334" i="2" a="1"/>
  <c r="D5334" i="2" s="1"/>
  <c r="D5335" i="2" a="1"/>
  <c r="D5335" i="2" s="1"/>
  <c r="D5336" i="2" a="1"/>
  <c r="D5336" i="2" s="1"/>
  <c r="D5337" i="2" a="1"/>
  <c r="D5337" i="2" s="1"/>
  <c r="D5338" i="2" a="1"/>
  <c r="D5338" i="2" s="1"/>
  <c r="D5339" i="2" a="1"/>
  <c r="D5339" i="2" s="1"/>
  <c r="D5340" i="2" a="1"/>
  <c r="D5340" i="2" s="1"/>
  <c r="D5341" i="2" a="1"/>
  <c r="D5341" i="2" s="1"/>
  <c r="D5342" i="2" a="1"/>
  <c r="D5342" i="2" s="1"/>
  <c r="D5343" i="2" a="1"/>
  <c r="D5343" i="2" s="1"/>
  <c r="D5344" i="2" a="1"/>
  <c r="D5344" i="2" s="1"/>
  <c r="D5345" i="2" a="1"/>
  <c r="D5345" i="2" s="1"/>
  <c r="D5346" i="2" a="1"/>
  <c r="D5346" i="2" s="1"/>
  <c r="D5347" i="2" a="1"/>
  <c r="D5347" i="2" s="1"/>
  <c r="D5348" i="2" a="1"/>
  <c r="D5348" i="2" s="1"/>
  <c r="D5349" i="2" a="1"/>
  <c r="D5349" i="2" s="1"/>
  <c r="D5350" i="2" a="1"/>
  <c r="D5350" i="2" s="1"/>
  <c r="D5351" i="2" a="1"/>
  <c r="D5351" i="2" s="1"/>
  <c r="D5352" i="2" a="1"/>
  <c r="D5352" i="2" s="1"/>
  <c r="D5353" i="2" a="1"/>
  <c r="D5353" i="2" s="1"/>
  <c r="D5354" i="2" a="1"/>
  <c r="D5354" i="2" s="1"/>
  <c r="D5355" i="2" a="1"/>
  <c r="D5355" i="2" s="1"/>
  <c r="D5356" i="2" a="1"/>
  <c r="D5356" i="2" s="1"/>
  <c r="D5357" i="2" a="1"/>
  <c r="D5357" i="2" s="1"/>
  <c r="D5358" i="2" a="1"/>
  <c r="D5358" i="2" s="1"/>
  <c r="D5359" i="2" a="1"/>
  <c r="D5359" i="2" s="1"/>
  <c r="D5360" i="2" a="1"/>
  <c r="D5360" i="2" s="1"/>
  <c r="D5361" i="2" a="1"/>
  <c r="D5361" i="2" s="1"/>
  <c r="D5362" i="2" a="1"/>
  <c r="D5362" i="2" s="1"/>
  <c r="D5363" i="2" a="1"/>
  <c r="D5363" i="2" s="1"/>
  <c r="D5364" i="2" a="1"/>
  <c r="D5364" i="2" s="1"/>
  <c r="D5365" i="2" a="1"/>
  <c r="D5365" i="2" s="1"/>
  <c r="D5366" i="2" a="1"/>
  <c r="D5366" i="2" s="1"/>
  <c r="D5367" i="2" a="1"/>
  <c r="D5367" i="2" s="1"/>
  <c r="D5368" i="2" a="1"/>
  <c r="D5368" i="2" s="1"/>
  <c r="D5369" i="2" a="1"/>
  <c r="D5369" i="2" s="1"/>
  <c r="D5370" i="2" a="1"/>
  <c r="D5370" i="2" s="1"/>
  <c r="D5371" i="2" a="1"/>
  <c r="D5371" i="2" s="1"/>
  <c r="D5372" i="2" a="1"/>
  <c r="D5372" i="2" s="1"/>
  <c r="D5373" i="2" a="1"/>
  <c r="D5373" i="2" s="1"/>
  <c r="D5374" i="2" a="1"/>
  <c r="D5374" i="2" s="1"/>
  <c r="D5375" i="2" a="1"/>
  <c r="D5375" i="2" s="1"/>
  <c r="D5376" i="2" a="1"/>
  <c r="D5376" i="2" s="1"/>
  <c r="D5377" i="2" a="1"/>
  <c r="D5377" i="2" s="1"/>
  <c r="D5378" i="2" a="1"/>
  <c r="D5378" i="2" s="1"/>
  <c r="D5379" i="2" a="1"/>
  <c r="D5379" i="2" s="1"/>
  <c r="D5380" i="2" a="1"/>
  <c r="D5380" i="2" s="1"/>
  <c r="D5381" i="2" a="1"/>
  <c r="D5381" i="2" s="1"/>
  <c r="D5382" i="2" a="1"/>
  <c r="D5382" i="2" s="1"/>
  <c r="D5383" i="2" a="1"/>
  <c r="D5383" i="2" s="1"/>
  <c r="D5384" i="2" a="1"/>
  <c r="D5384" i="2" s="1"/>
  <c r="D5385" i="2" a="1"/>
  <c r="D5385" i="2" s="1"/>
  <c r="D5386" i="2" a="1"/>
  <c r="D5386" i="2" s="1"/>
  <c r="D5387" i="2" a="1"/>
  <c r="D5387" i="2" s="1"/>
  <c r="D5388" i="2" a="1"/>
  <c r="D5388" i="2" s="1"/>
  <c r="D5389" i="2" a="1"/>
  <c r="D5389" i="2" s="1"/>
  <c r="D5390" i="2" a="1"/>
  <c r="D5390" i="2" s="1"/>
  <c r="D5391" i="2" a="1"/>
  <c r="D5391" i="2" s="1"/>
  <c r="D5392" i="2" a="1"/>
  <c r="D5392" i="2" s="1"/>
  <c r="D5393" i="2" a="1"/>
  <c r="D5393" i="2" s="1"/>
  <c r="D5394" i="2" a="1"/>
  <c r="D5394" i="2" s="1"/>
  <c r="D5395" i="2" a="1"/>
  <c r="D5395" i="2" s="1"/>
  <c r="D5396" i="2" a="1"/>
  <c r="D5396" i="2" s="1"/>
  <c r="D5397" i="2" a="1"/>
  <c r="D5397" i="2" s="1"/>
  <c r="D5398" i="2" a="1"/>
  <c r="D5398" i="2" s="1"/>
  <c r="D5399" i="2" a="1"/>
  <c r="D5399" i="2" s="1"/>
  <c r="D5400" i="2" a="1"/>
  <c r="D5400" i="2" s="1"/>
  <c r="D5401" i="2" a="1"/>
  <c r="D5401" i="2" s="1"/>
  <c r="D5402" i="2" a="1"/>
  <c r="D5402" i="2" s="1"/>
  <c r="D5403" i="2" a="1"/>
  <c r="D5403" i="2" s="1"/>
  <c r="D5404" i="2" a="1"/>
  <c r="D5404" i="2" s="1"/>
  <c r="D5405" i="2" a="1"/>
  <c r="D5405" i="2" s="1"/>
  <c r="D5406" i="2" a="1"/>
  <c r="D5406" i="2" s="1"/>
  <c r="D5407" i="2" a="1"/>
  <c r="D5407" i="2" s="1"/>
  <c r="D5408" i="2" a="1"/>
  <c r="D5408" i="2" s="1"/>
  <c r="D5409" i="2" a="1"/>
  <c r="D5409" i="2" s="1"/>
  <c r="D5410" i="2" a="1"/>
  <c r="D5410" i="2" s="1"/>
  <c r="D5411" i="2" a="1"/>
  <c r="D5411" i="2" s="1"/>
  <c r="D5412" i="2" a="1"/>
  <c r="D5412" i="2" s="1"/>
  <c r="D5413" i="2" a="1"/>
  <c r="D5413" i="2" s="1"/>
  <c r="D5414" i="2" a="1"/>
  <c r="D5414" i="2" s="1"/>
  <c r="D5415" i="2" a="1"/>
  <c r="D5415" i="2" s="1"/>
  <c r="D5416" i="2" a="1"/>
  <c r="D5416" i="2" s="1"/>
  <c r="D5417" i="2" a="1"/>
  <c r="D5417" i="2" s="1"/>
  <c r="D5418" i="2" a="1"/>
  <c r="D5418" i="2" s="1"/>
  <c r="D5419" i="2" a="1"/>
  <c r="D5419" i="2" s="1"/>
  <c r="D5420" i="2" a="1"/>
  <c r="D5420" i="2" s="1"/>
  <c r="D5421" i="2" a="1"/>
  <c r="D5421" i="2" s="1"/>
  <c r="D5422" i="2" a="1"/>
  <c r="D5422" i="2" s="1"/>
  <c r="D5423" i="2" a="1"/>
  <c r="D5423" i="2" s="1"/>
  <c r="D5424" i="2" a="1"/>
  <c r="D5424" i="2" s="1"/>
  <c r="D5425" i="2" a="1"/>
  <c r="D5425" i="2" s="1"/>
  <c r="D5426" i="2" a="1"/>
  <c r="D5426" i="2" s="1"/>
  <c r="D5427" i="2" a="1"/>
  <c r="D5427" i="2" s="1"/>
  <c r="D5428" i="2" a="1"/>
  <c r="D5428" i="2" s="1"/>
  <c r="D5429" i="2" a="1"/>
  <c r="D5429" i="2" s="1"/>
  <c r="D5430" i="2" a="1"/>
  <c r="D5430" i="2" s="1"/>
  <c r="D5431" i="2" a="1"/>
  <c r="D5431" i="2" s="1"/>
  <c r="D5432" i="2" a="1"/>
  <c r="D5432" i="2" s="1"/>
  <c r="D5433" i="2" a="1"/>
  <c r="D5433" i="2" s="1"/>
  <c r="D5434" i="2" a="1"/>
  <c r="D5434" i="2" s="1"/>
  <c r="D5435" i="2" a="1"/>
  <c r="D5435" i="2" s="1"/>
  <c r="D5436" i="2" a="1"/>
  <c r="D5436" i="2" s="1"/>
  <c r="D5437" i="2" a="1"/>
  <c r="D5437" i="2" s="1"/>
  <c r="D5438" i="2" a="1"/>
  <c r="D5438" i="2" s="1"/>
  <c r="D5439" i="2" a="1"/>
  <c r="D5439" i="2" s="1"/>
  <c r="D5440" i="2" a="1"/>
  <c r="D5440" i="2" s="1"/>
  <c r="D5441" i="2" a="1"/>
  <c r="D5441" i="2" s="1"/>
  <c r="D5442" i="2" a="1"/>
  <c r="D5442" i="2" s="1"/>
  <c r="D5443" i="2" a="1"/>
  <c r="D5443" i="2" s="1"/>
  <c r="D5444" i="2" a="1"/>
  <c r="D5444" i="2" s="1"/>
  <c r="D5445" i="2" a="1"/>
  <c r="D5445" i="2" s="1"/>
  <c r="D5446" i="2" a="1"/>
  <c r="D5446" i="2" s="1"/>
  <c r="D5447" i="2" a="1"/>
  <c r="D5447" i="2" s="1"/>
  <c r="D5448" i="2" a="1"/>
  <c r="D5448" i="2" s="1"/>
  <c r="D5449" i="2" a="1"/>
  <c r="D5449" i="2" s="1"/>
  <c r="D5450" i="2" a="1"/>
  <c r="D5450" i="2" s="1"/>
  <c r="D5451" i="2" a="1"/>
  <c r="D5451" i="2" s="1"/>
  <c r="D5452" i="2" a="1"/>
  <c r="D5452" i="2" s="1"/>
  <c r="D5453" i="2" a="1"/>
  <c r="D5453" i="2" s="1"/>
  <c r="D5454" i="2" a="1"/>
  <c r="D5454" i="2" s="1"/>
  <c r="D5455" i="2" a="1"/>
  <c r="D5455" i="2" s="1"/>
  <c r="D5456" i="2" a="1"/>
  <c r="D5456" i="2" s="1"/>
  <c r="D5457" i="2" a="1"/>
  <c r="D5457" i="2" s="1"/>
  <c r="D5458" i="2" a="1"/>
  <c r="D5458" i="2" s="1"/>
  <c r="D5459" i="2" a="1"/>
  <c r="D5459" i="2" s="1"/>
  <c r="D5460" i="2" a="1"/>
  <c r="D5460" i="2" s="1"/>
  <c r="D5461" i="2" a="1"/>
  <c r="D5461" i="2" s="1"/>
  <c r="D5462" i="2" a="1"/>
  <c r="D5462" i="2" s="1"/>
  <c r="D5463" i="2" a="1"/>
  <c r="D5463" i="2" s="1"/>
  <c r="D5464" i="2" a="1"/>
  <c r="D5464" i="2" s="1"/>
  <c r="D5465" i="2" a="1"/>
  <c r="D5465" i="2" s="1"/>
  <c r="D5466" i="2" a="1"/>
  <c r="D5466" i="2" s="1"/>
  <c r="D5467" i="2" a="1"/>
  <c r="D5467" i="2" s="1"/>
  <c r="D5468" i="2" a="1"/>
  <c r="D5468" i="2" s="1"/>
  <c r="D5469" i="2" a="1"/>
  <c r="D5469" i="2" s="1"/>
  <c r="D5470" i="2" a="1"/>
  <c r="D5470" i="2" s="1"/>
  <c r="D5471" i="2" a="1"/>
  <c r="D5471" i="2" s="1"/>
  <c r="D5472" i="2" a="1"/>
  <c r="D5472" i="2" s="1"/>
  <c r="D5473" i="2" a="1"/>
  <c r="D5473" i="2" s="1"/>
  <c r="D5474" i="2" a="1"/>
  <c r="D5474" i="2" s="1"/>
  <c r="D5475" i="2" a="1"/>
  <c r="D5475" i="2" s="1"/>
  <c r="D5476" i="2" a="1"/>
  <c r="D5476" i="2" s="1"/>
  <c r="D5477" i="2" a="1"/>
  <c r="D5477" i="2" s="1"/>
  <c r="D5478" i="2" a="1"/>
  <c r="D5478" i="2" s="1"/>
  <c r="D5479" i="2" a="1"/>
  <c r="D5479" i="2" s="1"/>
  <c r="D5480" i="2" a="1"/>
  <c r="D5480" i="2" s="1"/>
  <c r="D5481" i="2" a="1"/>
  <c r="D5481" i="2" s="1"/>
  <c r="D5482" i="2" a="1"/>
  <c r="D5482" i="2" s="1"/>
  <c r="D5483" i="2" a="1"/>
  <c r="D5483" i="2" s="1"/>
  <c r="D5484" i="2" a="1"/>
  <c r="D5484" i="2" s="1"/>
  <c r="D5485" i="2" a="1"/>
  <c r="D5485" i="2" s="1"/>
  <c r="D5486" i="2" a="1"/>
  <c r="D5486" i="2" s="1"/>
  <c r="D5487" i="2" a="1"/>
  <c r="D5487" i="2" s="1"/>
  <c r="D5488" i="2" a="1"/>
  <c r="D5488" i="2" s="1"/>
  <c r="D5489" i="2" a="1"/>
  <c r="D5489" i="2" s="1"/>
  <c r="D5490" i="2" a="1"/>
  <c r="D5490" i="2" s="1"/>
  <c r="D5491" i="2" a="1"/>
  <c r="D5491" i="2" s="1"/>
  <c r="D5492" i="2" a="1"/>
  <c r="D5492" i="2" s="1"/>
  <c r="D5493" i="2" a="1"/>
  <c r="D5493" i="2" s="1"/>
  <c r="D5494" i="2" a="1"/>
  <c r="D5494" i="2" s="1"/>
  <c r="D5495" i="2" a="1"/>
  <c r="D5495" i="2" s="1"/>
  <c r="D5496" i="2" a="1"/>
  <c r="D5496" i="2" s="1"/>
  <c r="D5497" i="2" a="1"/>
  <c r="D5497" i="2" s="1"/>
  <c r="D5498" i="2" a="1"/>
  <c r="D5498" i="2" s="1"/>
  <c r="D5499" i="2" a="1"/>
  <c r="D5499" i="2" s="1"/>
  <c r="D5500" i="2" a="1"/>
  <c r="D5500" i="2" s="1"/>
  <c r="D5501" i="2" a="1"/>
  <c r="D5501" i="2" s="1"/>
  <c r="D5502" i="2" a="1"/>
  <c r="D5502" i="2" s="1"/>
  <c r="D5503" i="2" a="1"/>
  <c r="D5503" i="2" s="1"/>
  <c r="D5504" i="2" a="1"/>
  <c r="D5504" i="2" s="1"/>
  <c r="D5505" i="2" a="1"/>
  <c r="D5505" i="2" s="1"/>
  <c r="D5506" i="2" a="1"/>
  <c r="D5506" i="2" s="1"/>
  <c r="D5507" i="2" a="1"/>
  <c r="D5507" i="2" s="1"/>
  <c r="D5508" i="2" a="1"/>
  <c r="D5508" i="2" s="1"/>
  <c r="D5509" i="2" a="1"/>
  <c r="D5509" i="2" s="1"/>
  <c r="D5510" i="2" a="1"/>
  <c r="D5510" i="2" s="1"/>
  <c r="D5511" i="2" a="1"/>
  <c r="D5511" i="2" s="1"/>
  <c r="D5512" i="2" a="1"/>
  <c r="D5512" i="2" s="1"/>
  <c r="D5513" i="2" a="1"/>
  <c r="D5513" i="2" s="1"/>
  <c r="D5514" i="2" a="1"/>
  <c r="D5514" i="2" s="1"/>
  <c r="D5515" i="2" a="1"/>
  <c r="D5515" i="2" s="1"/>
  <c r="D5516" i="2" a="1"/>
  <c r="D5516" i="2" s="1"/>
  <c r="D5517" i="2" a="1"/>
  <c r="D5517" i="2" s="1"/>
  <c r="D5518" i="2" a="1"/>
  <c r="D5518" i="2" s="1"/>
  <c r="D5519" i="2" a="1"/>
  <c r="D5519" i="2" s="1"/>
  <c r="D5520" i="2" a="1"/>
  <c r="D5520" i="2" s="1"/>
  <c r="D5521" i="2" a="1"/>
  <c r="D5521" i="2" s="1"/>
  <c r="D5522" i="2" a="1"/>
  <c r="D5522" i="2" s="1"/>
  <c r="D5523" i="2" a="1"/>
  <c r="D5523" i="2" s="1"/>
  <c r="D5524" i="2" a="1"/>
  <c r="D5524" i="2" s="1"/>
  <c r="D5525" i="2" a="1"/>
  <c r="D5525" i="2" s="1"/>
  <c r="D5526" i="2" a="1"/>
  <c r="D5526" i="2" s="1"/>
  <c r="D5527" i="2" a="1"/>
  <c r="D5527" i="2" s="1"/>
  <c r="D5528" i="2" a="1"/>
  <c r="D5528" i="2" s="1"/>
  <c r="D5529" i="2" a="1"/>
  <c r="D5529" i="2" s="1"/>
  <c r="D5530" i="2" a="1"/>
  <c r="D5530" i="2" s="1"/>
  <c r="D5531" i="2" a="1"/>
  <c r="D5531" i="2" s="1"/>
  <c r="D5532" i="2" a="1"/>
  <c r="D5532" i="2" s="1"/>
  <c r="D5533" i="2" a="1"/>
  <c r="D5533" i="2" s="1"/>
  <c r="D5534" i="2" a="1"/>
  <c r="D5534" i="2" s="1"/>
  <c r="D5535" i="2" a="1"/>
  <c r="D5535" i="2" s="1"/>
  <c r="D5536" i="2" a="1"/>
  <c r="D5536" i="2" s="1"/>
  <c r="D5537" i="2" a="1"/>
  <c r="D5537" i="2" s="1"/>
  <c r="D5538" i="2" a="1"/>
  <c r="D5538" i="2" s="1"/>
  <c r="D5539" i="2" a="1"/>
  <c r="D5539" i="2" s="1"/>
  <c r="D5540" i="2" a="1"/>
  <c r="D5540" i="2" s="1"/>
  <c r="D5541" i="2" a="1"/>
  <c r="D5541" i="2" s="1"/>
  <c r="D5542" i="2" a="1"/>
  <c r="D5542" i="2" s="1"/>
  <c r="D5543" i="2" a="1"/>
  <c r="D5543" i="2" s="1"/>
  <c r="D5544" i="2" a="1"/>
  <c r="D5544" i="2" s="1"/>
  <c r="D5545" i="2" a="1"/>
  <c r="D5545" i="2" s="1"/>
  <c r="D5546" i="2" a="1"/>
  <c r="D5546" i="2" s="1"/>
  <c r="D5547" i="2" a="1"/>
  <c r="D5547" i="2" s="1"/>
  <c r="D5548" i="2" a="1"/>
  <c r="D5548" i="2" s="1"/>
  <c r="D5549" i="2" a="1"/>
  <c r="D5549" i="2" s="1"/>
  <c r="D5550" i="2" a="1"/>
  <c r="D5550" i="2" s="1"/>
  <c r="D5551" i="2" a="1"/>
  <c r="D5551" i="2" s="1"/>
  <c r="D5552" i="2" a="1"/>
  <c r="D5552" i="2" s="1"/>
  <c r="D5553" i="2" a="1"/>
  <c r="D5553" i="2" s="1"/>
  <c r="D5554" i="2" a="1"/>
  <c r="D5554" i="2" s="1"/>
  <c r="D5555" i="2" a="1"/>
  <c r="D5555" i="2" s="1"/>
  <c r="D5556" i="2" a="1"/>
  <c r="D5556" i="2" s="1"/>
  <c r="D5557" i="2" a="1"/>
  <c r="D5557" i="2" s="1"/>
  <c r="D5558" i="2" a="1"/>
  <c r="D5558" i="2" s="1"/>
  <c r="D5559" i="2" a="1"/>
  <c r="D5559" i="2" s="1"/>
  <c r="D5560" i="2" a="1"/>
  <c r="D5560" i="2" s="1"/>
  <c r="D5561" i="2" a="1"/>
  <c r="D5561" i="2" s="1"/>
  <c r="D5562" i="2" a="1"/>
  <c r="D5562" i="2" s="1"/>
  <c r="D5563" i="2" a="1"/>
  <c r="D5563" i="2" s="1"/>
  <c r="D5564" i="2" a="1"/>
  <c r="D5564" i="2" s="1"/>
  <c r="D5565" i="2" a="1"/>
  <c r="D5565" i="2" s="1"/>
  <c r="D5566" i="2" a="1"/>
  <c r="D5566" i="2" s="1"/>
  <c r="D5567" i="2" a="1"/>
  <c r="D5567" i="2" s="1"/>
  <c r="D5568" i="2" a="1"/>
  <c r="D5568" i="2" s="1"/>
  <c r="D5569" i="2" a="1"/>
  <c r="D5569" i="2" s="1"/>
  <c r="D5570" i="2" a="1"/>
  <c r="D5570" i="2" s="1"/>
  <c r="D5571" i="2" a="1"/>
  <c r="D5571" i="2" s="1"/>
  <c r="D5572" i="2" a="1"/>
  <c r="D5572" i="2" s="1"/>
  <c r="D5573" i="2" a="1"/>
  <c r="D5573" i="2" s="1"/>
  <c r="D5574" i="2" a="1"/>
  <c r="D5574" i="2" s="1"/>
  <c r="D5575" i="2" a="1"/>
  <c r="D5575" i="2" s="1"/>
  <c r="D5576" i="2" a="1"/>
  <c r="D5576" i="2" s="1"/>
  <c r="D5577" i="2" a="1"/>
  <c r="D5577" i="2" s="1"/>
  <c r="D5578" i="2" a="1"/>
  <c r="D5578" i="2" s="1"/>
  <c r="D5579" i="2" a="1"/>
  <c r="D5579" i="2" s="1"/>
  <c r="D5580" i="2" a="1"/>
  <c r="D5580" i="2" s="1"/>
  <c r="D5581" i="2" a="1"/>
  <c r="D5581" i="2" s="1"/>
  <c r="D5582" i="2" a="1"/>
  <c r="D5582" i="2" s="1"/>
  <c r="D5583" i="2" a="1"/>
  <c r="D5583" i="2" s="1"/>
  <c r="D5584" i="2" a="1"/>
  <c r="D5584" i="2" s="1"/>
  <c r="D5585" i="2" a="1"/>
  <c r="D5585" i="2" s="1"/>
  <c r="D5586" i="2" a="1"/>
  <c r="D5586" i="2" s="1"/>
  <c r="D5587" i="2" a="1"/>
  <c r="D5587" i="2" s="1"/>
  <c r="D5588" i="2" a="1"/>
  <c r="D5588" i="2" s="1"/>
  <c r="D5589" i="2" a="1"/>
  <c r="D5589" i="2" s="1"/>
  <c r="D5590" i="2" a="1"/>
  <c r="D5590" i="2" s="1"/>
  <c r="D5591" i="2" a="1"/>
  <c r="D5591" i="2" s="1"/>
  <c r="D5592" i="2" a="1"/>
  <c r="D5592" i="2" s="1"/>
  <c r="D5593" i="2" a="1"/>
  <c r="D5593" i="2" s="1"/>
  <c r="D5594" i="2" a="1"/>
  <c r="D5594" i="2" s="1"/>
  <c r="D5595" i="2" a="1"/>
  <c r="D5595" i="2" s="1"/>
  <c r="D5596" i="2" a="1"/>
  <c r="D5596" i="2" s="1"/>
  <c r="D5597" i="2" a="1"/>
  <c r="D5597" i="2" s="1"/>
  <c r="D5598" i="2" a="1"/>
  <c r="D5598" i="2" s="1"/>
  <c r="D5599" i="2" a="1"/>
  <c r="D5599" i="2" s="1"/>
  <c r="D5600" i="2" a="1"/>
  <c r="D5600" i="2" s="1"/>
  <c r="D5601" i="2" a="1"/>
  <c r="D5601" i="2" s="1"/>
  <c r="D5602" i="2" a="1"/>
  <c r="D5602" i="2" s="1"/>
  <c r="D5603" i="2" a="1"/>
  <c r="D5603" i="2" s="1"/>
  <c r="D5604" i="2" a="1"/>
  <c r="D5604" i="2" s="1"/>
  <c r="D5605" i="2" a="1"/>
  <c r="D5605" i="2" s="1"/>
  <c r="D5606" i="2" a="1"/>
  <c r="D5606" i="2" s="1"/>
  <c r="D5607" i="2" a="1"/>
  <c r="D5607" i="2" s="1"/>
  <c r="D5608" i="2" a="1"/>
  <c r="D5608" i="2" s="1"/>
  <c r="D5609" i="2" a="1"/>
  <c r="D5609" i="2" s="1"/>
  <c r="D5610" i="2" a="1"/>
  <c r="D5610" i="2" s="1"/>
  <c r="D5611" i="2" a="1"/>
  <c r="D5611" i="2" s="1"/>
  <c r="D5612" i="2" a="1"/>
  <c r="D5612" i="2" s="1"/>
  <c r="D5613" i="2" a="1"/>
  <c r="D5613" i="2" s="1"/>
  <c r="D5614" i="2" a="1"/>
  <c r="D5614" i="2" s="1"/>
  <c r="D5615" i="2" a="1"/>
  <c r="D5615" i="2" s="1"/>
  <c r="D5616" i="2" a="1"/>
  <c r="D5616" i="2" s="1"/>
  <c r="D5617" i="2" a="1"/>
  <c r="D5617" i="2" s="1"/>
  <c r="D5618" i="2" a="1"/>
  <c r="D5618" i="2" s="1"/>
  <c r="D5619" i="2" a="1"/>
  <c r="D5619" i="2" s="1"/>
  <c r="D5620" i="2" a="1"/>
  <c r="D5620" i="2" s="1"/>
  <c r="D5621" i="2" a="1"/>
  <c r="D5621" i="2" s="1"/>
  <c r="D5622" i="2" a="1"/>
  <c r="D5622" i="2" s="1"/>
  <c r="D5623" i="2" a="1"/>
  <c r="D5623" i="2" s="1"/>
  <c r="D5624" i="2" a="1"/>
  <c r="D5624" i="2" s="1"/>
  <c r="D5625" i="2" a="1"/>
  <c r="D5625" i="2" s="1"/>
  <c r="D5626" i="2" a="1"/>
  <c r="D5626" i="2" s="1"/>
  <c r="D5627" i="2" a="1"/>
  <c r="D5627" i="2" s="1"/>
  <c r="D5628" i="2" a="1"/>
  <c r="D5628" i="2" s="1"/>
  <c r="D5629" i="2" a="1"/>
  <c r="D5629" i="2" s="1"/>
  <c r="D5630" i="2" a="1"/>
  <c r="D5630" i="2" s="1"/>
  <c r="D5631" i="2" a="1"/>
  <c r="D5631" i="2" s="1"/>
  <c r="D5632" i="2" a="1"/>
  <c r="D5632" i="2" s="1"/>
  <c r="D5633" i="2" a="1"/>
  <c r="D5633" i="2" s="1"/>
  <c r="D5634" i="2" a="1"/>
  <c r="D5634" i="2" s="1"/>
  <c r="D5635" i="2" a="1"/>
  <c r="D5635" i="2" s="1"/>
  <c r="D5636" i="2" a="1"/>
  <c r="D5636" i="2" s="1"/>
  <c r="D5637" i="2" a="1"/>
  <c r="D5637" i="2" s="1"/>
  <c r="D5638" i="2" a="1"/>
  <c r="D5638" i="2" s="1"/>
  <c r="D5639" i="2" a="1"/>
  <c r="D5639" i="2" s="1"/>
  <c r="D5640" i="2" a="1"/>
  <c r="D5640" i="2" s="1"/>
  <c r="D5641" i="2" a="1"/>
  <c r="D5641" i="2" s="1"/>
  <c r="D5642" i="2" a="1"/>
  <c r="D5642" i="2" s="1"/>
  <c r="D5643" i="2" a="1"/>
  <c r="D5643" i="2" s="1"/>
  <c r="D5644" i="2" a="1"/>
  <c r="D5644" i="2" s="1"/>
  <c r="D5645" i="2" a="1"/>
  <c r="D5645" i="2" s="1"/>
  <c r="D5646" i="2" a="1"/>
  <c r="D5646" i="2" s="1"/>
  <c r="D5647" i="2" a="1"/>
  <c r="D5647" i="2" s="1"/>
  <c r="D5648" i="2" a="1"/>
  <c r="D5648" i="2" s="1"/>
  <c r="D5649" i="2" a="1"/>
  <c r="D5649" i="2" s="1"/>
  <c r="D5650" i="2" a="1"/>
  <c r="D5650" i="2" s="1"/>
  <c r="D5651" i="2" a="1"/>
  <c r="D5651" i="2" s="1"/>
  <c r="D5652" i="2" a="1"/>
  <c r="D5652" i="2" s="1"/>
  <c r="D5653" i="2" a="1"/>
  <c r="D5653" i="2" s="1"/>
  <c r="D5654" i="2" a="1"/>
  <c r="D5654" i="2" s="1"/>
  <c r="D5655" i="2" a="1"/>
  <c r="D5655" i="2" s="1"/>
  <c r="D5656" i="2" a="1"/>
  <c r="D5656" i="2" s="1"/>
  <c r="D5657" i="2" a="1"/>
  <c r="D5657" i="2" s="1"/>
  <c r="D5658" i="2" a="1"/>
  <c r="D5658" i="2" s="1"/>
  <c r="D5659" i="2" a="1"/>
  <c r="D5659" i="2" s="1"/>
  <c r="D5660" i="2" a="1"/>
  <c r="D5660" i="2" s="1"/>
  <c r="D5661" i="2" a="1"/>
  <c r="D5661" i="2" s="1"/>
  <c r="D5662" i="2" a="1"/>
  <c r="D5662" i="2" s="1"/>
  <c r="D5663" i="2" a="1"/>
  <c r="D5663" i="2" s="1"/>
  <c r="D5664" i="2" a="1"/>
  <c r="D5664" i="2" s="1"/>
  <c r="D5665" i="2" a="1"/>
  <c r="D5665" i="2" s="1"/>
  <c r="D5666" i="2" a="1"/>
  <c r="D5666" i="2" s="1"/>
  <c r="D5667" i="2" a="1"/>
  <c r="D5667" i="2" s="1"/>
  <c r="D5668" i="2" a="1"/>
  <c r="D5668" i="2" s="1"/>
  <c r="D5669" i="2" a="1"/>
  <c r="D5669" i="2" s="1"/>
  <c r="D5670" i="2" a="1"/>
  <c r="D5670" i="2" s="1"/>
  <c r="D5671" i="2" a="1"/>
  <c r="D5671" i="2" s="1"/>
  <c r="D5672" i="2" a="1"/>
  <c r="D5672" i="2" s="1"/>
  <c r="D5673" i="2" a="1"/>
  <c r="D5673" i="2" s="1"/>
  <c r="D5674" i="2" a="1"/>
  <c r="D5674" i="2" s="1"/>
  <c r="D5675" i="2" a="1"/>
  <c r="D5675" i="2" s="1"/>
  <c r="D5676" i="2" a="1"/>
  <c r="D5676" i="2" s="1"/>
  <c r="D5677" i="2" a="1"/>
  <c r="D5677" i="2" s="1"/>
  <c r="D5678" i="2" a="1"/>
  <c r="D5678" i="2" s="1"/>
  <c r="D5679" i="2" a="1"/>
  <c r="D5679" i="2" s="1"/>
  <c r="D5680" i="2" a="1"/>
  <c r="D5680" i="2" s="1"/>
  <c r="D5681" i="2" a="1"/>
  <c r="D5681" i="2" s="1"/>
  <c r="D5682" i="2" a="1"/>
  <c r="D5682" i="2" s="1"/>
  <c r="D5683" i="2" a="1"/>
  <c r="D5683" i="2" s="1"/>
  <c r="D5684" i="2" a="1"/>
  <c r="D5684" i="2" s="1"/>
  <c r="D5685" i="2" a="1"/>
  <c r="D5685" i="2" s="1"/>
  <c r="D5686" i="2" a="1"/>
  <c r="D5686" i="2" s="1"/>
  <c r="D5687" i="2" a="1"/>
  <c r="D5687" i="2" s="1"/>
  <c r="D5688" i="2" a="1"/>
  <c r="D5688" i="2" s="1"/>
  <c r="D5689" i="2" a="1"/>
  <c r="D5689" i="2" s="1"/>
  <c r="D5690" i="2" a="1"/>
  <c r="D5690" i="2" s="1"/>
  <c r="D5691" i="2" a="1"/>
  <c r="D5691" i="2" s="1"/>
  <c r="D5692" i="2" a="1"/>
  <c r="D5692" i="2" s="1"/>
  <c r="D5693" i="2" a="1"/>
  <c r="D5693" i="2" s="1"/>
  <c r="D5694" i="2" a="1"/>
  <c r="D5694" i="2" s="1"/>
  <c r="D5695" i="2" a="1"/>
  <c r="D5695" i="2" s="1"/>
  <c r="D5696" i="2" a="1"/>
  <c r="D5696" i="2" s="1"/>
  <c r="D5697" i="2" a="1"/>
  <c r="D5697" i="2" s="1"/>
  <c r="D5698" i="2" a="1"/>
  <c r="D5698" i="2" s="1"/>
  <c r="D5699" i="2" a="1"/>
  <c r="D5699" i="2" s="1"/>
  <c r="D5700" i="2" a="1"/>
  <c r="D5700" i="2" s="1"/>
  <c r="D5701" i="2" a="1"/>
  <c r="D5701" i="2" s="1"/>
  <c r="D5702" i="2" a="1"/>
  <c r="D5702" i="2" s="1"/>
  <c r="D5703" i="2" a="1"/>
  <c r="D5703" i="2" s="1"/>
  <c r="D5704" i="2" a="1"/>
  <c r="D5704" i="2" s="1"/>
  <c r="D5705" i="2" a="1"/>
  <c r="D5705" i="2" s="1"/>
  <c r="D5706" i="2" a="1"/>
  <c r="D5706" i="2" s="1"/>
  <c r="D5707" i="2" a="1"/>
  <c r="D5707" i="2" s="1"/>
  <c r="D5708" i="2" a="1"/>
  <c r="D5708" i="2" s="1"/>
  <c r="D5709" i="2" a="1"/>
  <c r="D5709" i="2" s="1"/>
  <c r="D5710" i="2" a="1"/>
  <c r="D5710" i="2" s="1"/>
  <c r="D5711" i="2" a="1"/>
  <c r="D5711" i="2" s="1"/>
  <c r="D5712" i="2" a="1"/>
  <c r="D5712" i="2" s="1"/>
  <c r="D5713" i="2" a="1"/>
  <c r="D5713" i="2" s="1"/>
  <c r="D5714" i="2" a="1"/>
  <c r="D5714" i="2" s="1"/>
  <c r="D5715" i="2" a="1"/>
  <c r="D5715" i="2" s="1"/>
  <c r="D5716" i="2" a="1"/>
  <c r="D5716" i="2" s="1"/>
  <c r="D5717" i="2" a="1"/>
  <c r="D5717" i="2" s="1"/>
  <c r="D5718" i="2" a="1"/>
  <c r="D5718" i="2" s="1"/>
  <c r="D5719" i="2" a="1"/>
  <c r="D5719" i="2" s="1"/>
  <c r="D5720" i="2" a="1"/>
  <c r="D5720" i="2" s="1"/>
  <c r="D5721" i="2" a="1"/>
  <c r="D5721" i="2" s="1"/>
  <c r="D5722" i="2" a="1"/>
  <c r="D5722" i="2" s="1"/>
  <c r="D5723" i="2" a="1"/>
  <c r="D5723" i="2" s="1"/>
  <c r="D5724" i="2" a="1"/>
  <c r="D5724" i="2" s="1"/>
  <c r="D5725" i="2" a="1"/>
  <c r="D5725" i="2" s="1"/>
  <c r="D5726" i="2" a="1"/>
  <c r="D5726" i="2" s="1"/>
  <c r="D5727" i="2" a="1"/>
  <c r="D5727" i="2" s="1"/>
  <c r="D5728" i="2" a="1"/>
  <c r="D5728" i="2" s="1"/>
  <c r="D5729" i="2" a="1"/>
  <c r="D5729" i="2" s="1"/>
  <c r="D5730" i="2" a="1"/>
  <c r="D5730" i="2" s="1"/>
  <c r="D5731" i="2" a="1"/>
  <c r="D5731" i="2" s="1"/>
  <c r="D5732" i="2" a="1"/>
  <c r="D5732" i="2" s="1"/>
  <c r="D5733" i="2" a="1"/>
  <c r="D5733" i="2" s="1"/>
  <c r="D5734" i="2" a="1"/>
  <c r="D5734" i="2" s="1"/>
  <c r="D5735" i="2" a="1"/>
  <c r="D5735" i="2" s="1"/>
  <c r="D5736" i="2" a="1"/>
  <c r="D5736" i="2" s="1"/>
  <c r="D5737" i="2" a="1"/>
  <c r="D5737" i="2" s="1"/>
  <c r="D5738" i="2" a="1"/>
  <c r="D5738" i="2" s="1"/>
  <c r="D5739" i="2" a="1"/>
  <c r="D5739" i="2" s="1"/>
  <c r="D5740" i="2" a="1"/>
  <c r="D5740" i="2" s="1"/>
  <c r="D5741" i="2" a="1"/>
  <c r="D5741" i="2" s="1"/>
  <c r="D5742" i="2" a="1"/>
  <c r="D5742" i="2" s="1"/>
  <c r="D5743" i="2" a="1"/>
  <c r="D5743" i="2" s="1"/>
  <c r="D5744" i="2" a="1"/>
  <c r="D5744" i="2" s="1"/>
  <c r="D5745" i="2" a="1"/>
  <c r="D5745" i="2" s="1"/>
  <c r="D5746" i="2" a="1"/>
  <c r="D5746" i="2" s="1"/>
  <c r="D5747" i="2" a="1"/>
  <c r="D5747" i="2" s="1"/>
  <c r="D5748" i="2" a="1"/>
  <c r="D5748" i="2" s="1"/>
  <c r="D5749" i="2" a="1"/>
  <c r="D5749" i="2" s="1"/>
  <c r="D5750" i="2" a="1"/>
  <c r="D5750" i="2" s="1"/>
  <c r="D5751" i="2" a="1"/>
  <c r="D5751" i="2" s="1"/>
  <c r="D5752" i="2" a="1"/>
  <c r="D5752" i="2" s="1"/>
  <c r="D5753" i="2" a="1"/>
  <c r="D5753" i="2" s="1"/>
  <c r="D5754" i="2" a="1"/>
  <c r="D5754" i="2" s="1"/>
  <c r="D5755" i="2" a="1"/>
  <c r="D5755" i="2" s="1"/>
  <c r="D5756" i="2" a="1"/>
  <c r="D5756" i="2" s="1"/>
  <c r="D5757" i="2" a="1"/>
  <c r="D5757" i="2" s="1"/>
  <c r="D5758" i="2" a="1"/>
  <c r="D5758" i="2" s="1"/>
  <c r="D5759" i="2" a="1"/>
  <c r="D5759" i="2" s="1"/>
  <c r="D5760" i="2" a="1"/>
  <c r="D5760" i="2" s="1"/>
  <c r="D5761" i="2" a="1"/>
  <c r="D5761" i="2" s="1"/>
  <c r="D5762" i="2" a="1"/>
  <c r="D5762" i="2" s="1"/>
  <c r="D5763" i="2" a="1"/>
  <c r="D5763" i="2" s="1"/>
  <c r="D5764" i="2" a="1"/>
  <c r="D5764" i="2" s="1"/>
  <c r="D5765" i="2" a="1"/>
  <c r="D5765" i="2" s="1"/>
  <c r="D5766" i="2" a="1"/>
  <c r="D5766" i="2" s="1"/>
  <c r="D5767" i="2" a="1"/>
  <c r="D5767" i="2" s="1"/>
  <c r="D5768" i="2" a="1"/>
  <c r="D5768" i="2" s="1"/>
  <c r="D5769" i="2" a="1"/>
  <c r="D5769" i="2" s="1"/>
  <c r="D5770" i="2" a="1"/>
  <c r="D5770" i="2" s="1"/>
  <c r="D5771" i="2" a="1"/>
  <c r="D5771" i="2" s="1"/>
  <c r="D5772" i="2" a="1"/>
  <c r="D5772" i="2" s="1"/>
  <c r="D5773" i="2" a="1"/>
  <c r="D5773" i="2" s="1"/>
  <c r="D5774" i="2" a="1"/>
  <c r="D5774" i="2" s="1"/>
  <c r="D5775" i="2" a="1"/>
  <c r="D5775" i="2" s="1"/>
  <c r="D5776" i="2" a="1"/>
  <c r="D5776" i="2" s="1"/>
  <c r="D5777" i="2" a="1"/>
  <c r="D5777" i="2" s="1"/>
  <c r="D5778" i="2" a="1"/>
  <c r="D5778" i="2" s="1"/>
  <c r="D5779" i="2" a="1"/>
  <c r="D5779" i="2" s="1"/>
  <c r="D5780" i="2" a="1"/>
  <c r="D5780" i="2" s="1"/>
  <c r="D5781" i="2" a="1"/>
  <c r="D5781" i="2" s="1"/>
  <c r="D5782" i="2" a="1"/>
  <c r="D5782" i="2" s="1"/>
  <c r="D5783" i="2" a="1"/>
  <c r="D5783" i="2" s="1"/>
  <c r="D5784" i="2" a="1"/>
  <c r="D5784" i="2" s="1"/>
  <c r="D5785" i="2" a="1"/>
  <c r="D5785" i="2" s="1"/>
  <c r="D5786" i="2" a="1"/>
  <c r="D5786" i="2" s="1"/>
  <c r="D5787" i="2" a="1"/>
  <c r="D5787" i="2" s="1"/>
  <c r="D5788" i="2" a="1"/>
  <c r="D5788" i="2" s="1"/>
  <c r="D5789" i="2" a="1"/>
  <c r="D5789" i="2" s="1"/>
  <c r="D5790" i="2" a="1"/>
  <c r="D5790" i="2" s="1"/>
  <c r="D5791" i="2" a="1"/>
  <c r="D5791" i="2" s="1"/>
  <c r="D5792" i="2" a="1"/>
  <c r="D5792" i="2" s="1"/>
  <c r="D5793" i="2" a="1"/>
  <c r="D5793" i="2" s="1"/>
  <c r="D5794" i="2" a="1"/>
  <c r="D5794" i="2" s="1"/>
  <c r="D5795" i="2" a="1"/>
  <c r="D5795" i="2" s="1"/>
  <c r="D5796" i="2" a="1"/>
  <c r="D5796" i="2" s="1"/>
  <c r="D5797" i="2" a="1"/>
  <c r="D5797" i="2" s="1"/>
  <c r="D5798" i="2" a="1"/>
  <c r="D5798" i="2" s="1"/>
  <c r="D5799" i="2" a="1"/>
  <c r="D5799" i="2" s="1"/>
  <c r="D5800" i="2" a="1"/>
  <c r="D5800" i="2" s="1"/>
  <c r="D5801" i="2" a="1"/>
  <c r="D5801" i="2" s="1"/>
  <c r="D5802" i="2" a="1"/>
  <c r="D5802" i="2" s="1"/>
  <c r="D5803" i="2" a="1"/>
  <c r="D5803" i="2" s="1"/>
  <c r="D5804" i="2" a="1"/>
  <c r="D5804" i="2" s="1"/>
  <c r="D5805" i="2" a="1"/>
  <c r="D5805" i="2" s="1"/>
  <c r="D5806" i="2" a="1"/>
  <c r="D5806" i="2" s="1"/>
  <c r="D5807" i="2" a="1"/>
  <c r="D5807" i="2" s="1"/>
  <c r="D5808" i="2" a="1"/>
  <c r="D5808" i="2" s="1"/>
  <c r="D5809" i="2" a="1"/>
  <c r="D5809" i="2" s="1"/>
  <c r="D5810" i="2" a="1"/>
  <c r="D5810" i="2" s="1"/>
  <c r="D5811" i="2" a="1"/>
  <c r="D5811" i="2" s="1"/>
  <c r="D5812" i="2" a="1"/>
  <c r="D5812" i="2" s="1"/>
  <c r="D5813" i="2" a="1"/>
  <c r="D5813" i="2" s="1"/>
  <c r="D5814" i="2" a="1"/>
  <c r="D5814" i="2" s="1"/>
  <c r="D5815" i="2" a="1"/>
  <c r="D5815" i="2" s="1"/>
  <c r="D5816" i="2" a="1"/>
  <c r="D5816" i="2" s="1"/>
  <c r="D5817" i="2" a="1"/>
  <c r="D5817" i="2" s="1"/>
  <c r="D5818" i="2" a="1"/>
  <c r="D5818" i="2" s="1"/>
  <c r="D5819" i="2" a="1"/>
  <c r="D5819" i="2" s="1"/>
  <c r="D5820" i="2" a="1"/>
  <c r="D5820" i="2" s="1"/>
  <c r="D5821" i="2" a="1"/>
  <c r="D5821" i="2" s="1"/>
  <c r="D5822" i="2" a="1"/>
  <c r="D5822" i="2" s="1"/>
  <c r="D5823" i="2" a="1"/>
  <c r="D5823" i="2" s="1"/>
  <c r="D5824" i="2" a="1"/>
  <c r="D5824" i="2" s="1"/>
  <c r="D5825" i="2" a="1"/>
  <c r="D5825" i="2" s="1"/>
  <c r="D5826" i="2" a="1"/>
  <c r="D5826" i="2" s="1"/>
  <c r="D5827" i="2" a="1"/>
  <c r="D5827" i="2" s="1"/>
  <c r="D5828" i="2" a="1"/>
  <c r="D5828" i="2" s="1"/>
  <c r="D5829" i="2" a="1"/>
  <c r="D5829" i="2" s="1"/>
  <c r="D5830" i="2" a="1"/>
  <c r="D5830" i="2" s="1"/>
  <c r="D5831" i="2" a="1"/>
  <c r="D5831" i="2" s="1"/>
  <c r="D5832" i="2" a="1"/>
  <c r="D5832" i="2" s="1"/>
  <c r="D5833" i="2" a="1"/>
  <c r="D5833" i="2" s="1"/>
  <c r="D5834" i="2" a="1"/>
  <c r="D5834" i="2" s="1"/>
  <c r="D5835" i="2" a="1"/>
  <c r="D5835" i="2" s="1"/>
  <c r="D5836" i="2" a="1"/>
  <c r="D5836" i="2" s="1"/>
  <c r="D5837" i="2" a="1"/>
  <c r="D5837" i="2" s="1"/>
  <c r="D5838" i="2" a="1"/>
  <c r="D5838" i="2" s="1"/>
  <c r="D5839" i="2" a="1"/>
  <c r="D5839" i="2" s="1"/>
  <c r="D5840" i="2" a="1"/>
  <c r="D5840" i="2" s="1"/>
  <c r="D5841" i="2" a="1"/>
  <c r="D5841" i="2" s="1"/>
  <c r="D5842" i="2" a="1"/>
  <c r="D5842" i="2" s="1"/>
  <c r="D5843" i="2" a="1"/>
  <c r="D5843" i="2" s="1"/>
  <c r="D5844" i="2" a="1"/>
  <c r="D5844" i="2" s="1"/>
  <c r="D5845" i="2" a="1"/>
  <c r="D5845" i="2" s="1"/>
  <c r="D5846" i="2" a="1"/>
  <c r="D5846" i="2" s="1"/>
  <c r="D5847" i="2" a="1"/>
  <c r="D5847" i="2" s="1"/>
  <c r="D5848" i="2" a="1"/>
  <c r="D5848" i="2" s="1"/>
  <c r="D5849" i="2" a="1"/>
  <c r="D5849" i="2" s="1"/>
  <c r="D5850" i="2" a="1"/>
  <c r="D5850" i="2" s="1"/>
  <c r="D5851" i="2" a="1"/>
  <c r="D5851" i="2" s="1"/>
  <c r="D5852" i="2" a="1"/>
  <c r="D5852" i="2" s="1"/>
  <c r="D5853" i="2" a="1"/>
  <c r="D5853" i="2" s="1"/>
  <c r="D5854" i="2" a="1"/>
  <c r="D5854" i="2" s="1"/>
  <c r="D5855" i="2" a="1"/>
  <c r="D5855" i="2" s="1"/>
  <c r="D5856" i="2" a="1"/>
  <c r="D5856" i="2" s="1"/>
  <c r="D5857" i="2" a="1"/>
  <c r="D5857" i="2" s="1"/>
  <c r="D5858" i="2" a="1"/>
  <c r="D5858" i="2" s="1"/>
  <c r="D5859" i="2" a="1"/>
  <c r="D5859" i="2" s="1"/>
  <c r="D5860" i="2" a="1"/>
  <c r="D5860" i="2" s="1"/>
  <c r="D5861" i="2" a="1"/>
  <c r="D5861" i="2" s="1"/>
  <c r="D5862" i="2" a="1"/>
  <c r="D5862" i="2" s="1"/>
  <c r="D5863" i="2" a="1"/>
  <c r="D5863" i="2" s="1"/>
  <c r="D5864" i="2" a="1"/>
  <c r="D5864" i="2" s="1"/>
  <c r="D5865" i="2" a="1"/>
  <c r="D5865" i="2" s="1"/>
  <c r="D5866" i="2" a="1"/>
  <c r="D5866" i="2" s="1"/>
  <c r="D5867" i="2" a="1"/>
  <c r="D5867" i="2" s="1"/>
  <c r="D5868" i="2" a="1"/>
  <c r="D5868" i="2" s="1"/>
  <c r="D5869" i="2" a="1"/>
  <c r="D5869" i="2" s="1"/>
  <c r="D5870" i="2" a="1"/>
  <c r="D5870" i="2" s="1"/>
  <c r="D5871" i="2" a="1"/>
  <c r="D5871" i="2" s="1"/>
  <c r="D5872" i="2" a="1"/>
  <c r="D5872" i="2" s="1"/>
  <c r="D5873" i="2" a="1"/>
  <c r="D5873" i="2" s="1"/>
  <c r="D5874" i="2" a="1"/>
  <c r="D5874" i="2" s="1"/>
  <c r="D5875" i="2" a="1"/>
  <c r="D5875" i="2" s="1"/>
  <c r="D5876" i="2" a="1"/>
  <c r="D5876" i="2" s="1"/>
  <c r="D5877" i="2" a="1"/>
  <c r="D5877" i="2" s="1"/>
  <c r="D5878" i="2" a="1"/>
  <c r="D5878" i="2" s="1"/>
  <c r="D5879" i="2" a="1"/>
  <c r="D5879" i="2" s="1"/>
  <c r="D5880" i="2" a="1"/>
  <c r="D5880" i="2" s="1"/>
  <c r="D5881" i="2" a="1"/>
  <c r="D5881" i="2" s="1"/>
  <c r="D5882" i="2" a="1"/>
  <c r="D5882" i="2" s="1"/>
  <c r="D5883" i="2" a="1"/>
  <c r="D5883" i="2" s="1"/>
  <c r="D5884" i="2" a="1"/>
  <c r="D5884" i="2" s="1"/>
  <c r="D5885" i="2" a="1"/>
  <c r="D5885" i="2" s="1"/>
  <c r="D5886" i="2" a="1"/>
  <c r="D5886" i="2" s="1"/>
  <c r="D5887" i="2" a="1"/>
  <c r="D5887" i="2" s="1"/>
  <c r="D5888" i="2" a="1"/>
  <c r="D5888" i="2" s="1"/>
  <c r="D5889" i="2" a="1"/>
  <c r="D5889" i="2" s="1"/>
  <c r="D5890" i="2" a="1"/>
  <c r="D5890" i="2" s="1"/>
  <c r="D5891" i="2" a="1"/>
  <c r="D5891" i="2" s="1"/>
  <c r="D5892" i="2" a="1"/>
  <c r="D5892" i="2" s="1"/>
  <c r="D5893" i="2" a="1"/>
  <c r="D5893" i="2" s="1"/>
  <c r="D5894" i="2" a="1"/>
  <c r="D5894" i="2" s="1"/>
  <c r="D5895" i="2" a="1"/>
  <c r="D5895" i="2" s="1"/>
  <c r="D5896" i="2" a="1"/>
  <c r="D5896" i="2" s="1"/>
  <c r="D5897" i="2" a="1"/>
  <c r="D5897" i="2" s="1"/>
  <c r="D5898" i="2" a="1"/>
  <c r="D5898" i="2" s="1"/>
  <c r="D5899" i="2" a="1"/>
  <c r="D5899" i="2" s="1"/>
  <c r="D5900" i="2" a="1"/>
  <c r="D5900" i="2" s="1"/>
  <c r="D5901" i="2" a="1"/>
  <c r="D5901" i="2" s="1"/>
  <c r="D5902" i="2" a="1"/>
  <c r="D5902" i="2" s="1"/>
  <c r="D5903" i="2" a="1"/>
  <c r="D5903" i="2" s="1"/>
  <c r="D5904" i="2" a="1"/>
  <c r="D5904" i="2" s="1"/>
  <c r="D5905" i="2" a="1"/>
  <c r="D5905" i="2" s="1"/>
  <c r="D5906" i="2" a="1"/>
  <c r="D5906" i="2" s="1"/>
  <c r="D5907" i="2" a="1"/>
  <c r="D5907" i="2" s="1"/>
  <c r="D5908" i="2" a="1"/>
  <c r="D5908" i="2" s="1"/>
  <c r="D5909" i="2" a="1"/>
  <c r="D5909" i="2" s="1"/>
  <c r="D5910" i="2" a="1"/>
  <c r="D5910" i="2" s="1"/>
  <c r="D5911" i="2" a="1"/>
  <c r="D5911" i="2" s="1"/>
  <c r="D5912" i="2" a="1"/>
  <c r="D5912" i="2" s="1"/>
  <c r="D5913" i="2" a="1"/>
  <c r="D5913" i="2" s="1"/>
  <c r="D5914" i="2" a="1"/>
  <c r="D5914" i="2" s="1"/>
  <c r="D5915" i="2" a="1"/>
  <c r="D5915" i="2" s="1"/>
  <c r="D5916" i="2" a="1"/>
  <c r="D5916" i="2" s="1"/>
  <c r="D5917" i="2" a="1"/>
  <c r="D5917" i="2" s="1"/>
  <c r="D5918" i="2" a="1"/>
  <c r="D5918" i="2" s="1"/>
  <c r="D5919" i="2" a="1"/>
  <c r="D5919" i="2" s="1"/>
  <c r="D5920" i="2" a="1"/>
  <c r="D5920" i="2" s="1"/>
  <c r="D5921" i="2" a="1"/>
  <c r="D5921" i="2" s="1"/>
  <c r="D5922" i="2" a="1"/>
  <c r="D5922" i="2" s="1"/>
  <c r="D5923" i="2" a="1"/>
  <c r="D5923" i="2" s="1"/>
  <c r="D5924" i="2" a="1"/>
  <c r="D5924" i="2" s="1"/>
  <c r="D5925" i="2" a="1"/>
  <c r="D5925" i="2" s="1"/>
  <c r="D5926" i="2" a="1"/>
  <c r="D5926" i="2" s="1"/>
  <c r="D5927" i="2" a="1"/>
  <c r="D5927" i="2" s="1"/>
  <c r="D5928" i="2" a="1"/>
  <c r="D5928" i="2" s="1"/>
  <c r="D5929" i="2" a="1"/>
  <c r="D5929" i="2" s="1"/>
  <c r="D5930" i="2" a="1"/>
  <c r="D5930" i="2" s="1"/>
  <c r="D5931" i="2" a="1"/>
  <c r="D5931" i="2" s="1"/>
  <c r="D5932" i="2" a="1"/>
  <c r="D5932" i="2" s="1"/>
  <c r="D5933" i="2" a="1"/>
  <c r="D5933" i="2" s="1"/>
  <c r="D5934" i="2" a="1"/>
  <c r="D5934" i="2" s="1"/>
  <c r="D5935" i="2" a="1"/>
  <c r="D5935" i="2" s="1"/>
  <c r="D5936" i="2" a="1"/>
  <c r="D5936" i="2" s="1"/>
  <c r="D5937" i="2" a="1"/>
  <c r="D5937" i="2" s="1"/>
  <c r="D5938" i="2" a="1"/>
  <c r="D5938" i="2" s="1"/>
  <c r="D5939" i="2" a="1"/>
  <c r="D5939" i="2" s="1"/>
  <c r="D5940" i="2" a="1"/>
  <c r="D5940" i="2" s="1"/>
  <c r="D5941" i="2" a="1"/>
  <c r="D5941" i="2" s="1"/>
  <c r="D5942" i="2" a="1"/>
  <c r="D5942" i="2" s="1"/>
  <c r="D5943" i="2" a="1"/>
  <c r="D5943" i="2" s="1"/>
  <c r="D5944" i="2" a="1"/>
  <c r="D5944" i="2" s="1"/>
  <c r="D5945" i="2" a="1"/>
  <c r="D5945" i="2" s="1"/>
  <c r="D5946" i="2" a="1"/>
  <c r="D5946" i="2" s="1"/>
  <c r="D5947" i="2" a="1"/>
  <c r="D5947" i="2" s="1"/>
  <c r="D5948" i="2" a="1"/>
  <c r="D5948" i="2" s="1"/>
  <c r="D5949" i="2" a="1"/>
  <c r="D5949" i="2" s="1"/>
  <c r="D5950" i="2" a="1"/>
  <c r="D5950" i="2" s="1"/>
  <c r="D5951" i="2" a="1"/>
  <c r="D5951" i="2" s="1"/>
  <c r="D5952" i="2" a="1"/>
  <c r="D5952" i="2" s="1"/>
  <c r="D5953" i="2" a="1"/>
  <c r="D5953" i="2" s="1"/>
  <c r="D5954" i="2" a="1"/>
  <c r="D5954" i="2" s="1"/>
  <c r="D5955" i="2" a="1"/>
  <c r="D5955" i="2" s="1"/>
  <c r="D5956" i="2" a="1"/>
  <c r="D5956" i="2" s="1"/>
  <c r="D5957" i="2" a="1"/>
  <c r="D5957" i="2" s="1"/>
  <c r="D5958" i="2" a="1"/>
  <c r="D5958" i="2" s="1"/>
  <c r="D5959" i="2" a="1"/>
  <c r="D5959" i="2" s="1"/>
  <c r="D5960" i="2" a="1"/>
  <c r="D5960" i="2" s="1"/>
  <c r="D5961" i="2" a="1"/>
  <c r="D5961" i="2" s="1"/>
  <c r="D5962" i="2" a="1"/>
  <c r="D5962" i="2" s="1"/>
  <c r="D5963" i="2" a="1"/>
  <c r="D5963" i="2" s="1"/>
  <c r="D5964" i="2" a="1"/>
  <c r="D5964" i="2" s="1"/>
  <c r="D5965" i="2" a="1"/>
  <c r="D5965" i="2" s="1"/>
  <c r="D5966" i="2" a="1"/>
  <c r="D5966" i="2" s="1"/>
  <c r="D5967" i="2" a="1"/>
  <c r="D5967" i="2" s="1"/>
  <c r="D5968" i="2" a="1"/>
  <c r="D5968" i="2" s="1"/>
  <c r="D5969" i="2" a="1"/>
  <c r="D5969" i="2" s="1"/>
  <c r="D5970" i="2" a="1"/>
  <c r="D5970" i="2" s="1"/>
  <c r="D5971" i="2" a="1"/>
  <c r="D5971" i="2" s="1"/>
  <c r="D5972" i="2" a="1"/>
  <c r="D5972" i="2" s="1"/>
  <c r="D5973" i="2" a="1"/>
  <c r="D5973" i="2" s="1"/>
  <c r="D5974" i="2" a="1"/>
  <c r="D5974" i="2" s="1"/>
  <c r="D5975" i="2" a="1"/>
  <c r="D5975" i="2" s="1"/>
  <c r="D5976" i="2" a="1"/>
  <c r="D5976" i="2" s="1"/>
  <c r="D5977" i="2" a="1"/>
  <c r="D5977" i="2" s="1"/>
  <c r="D5978" i="2" a="1"/>
  <c r="D5978" i="2" s="1"/>
  <c r="D5979" i="2" a="1"/>
  <c r="D5979" i="2" s="1"/>
  <c r="D5980" i="2" a="1"/>
  <c r="D5980" i="2" s="1"/>
  <c r="D5981" i="2" a="1"/>
  <c r="D5981" i="2" s="1"/>
  <c r="D5982" i="2" a="1"/>
  <c r="D5982" i="2" s="1"/>
  <c r="D5983" i="2" a="1"/>
  <c r="D5983" i="2" s="1"/>
  <c r="D5984" i="2" a="1"/>
  <c r="D5984" i="2" s="1"/>
  <c r="D5985" i="2" a="1"/>
  <c r="D5985" i="2" s="1"/>
  <c r="D5986" i="2" a="1"/>
  <c r="D5986" i="2" s="1"/>
  <c r="D5987" i="2" a="1"/>
  <c r="D5987" i="2" s="1"/>
  <c r="D5988" i="2" a="1"/>
  <c r="D5988" i="2" s="1"/>
  <c r="D5989" i="2" a="1"/>
  <c r="D5989" i="2" s="1"/>
  <c r="D5990" i="2" a="1"/>
  <c r="D5990" i="2" s="1"/>
  <c r="D5991" i="2" a="1"/>
  <c r="D5991" i="2" s="1"/>
  <c r="D5992" i="2" a="1"/>
  <c r="D5992" i="2" s="1"/>
  <c r="D5993" i="2" a="1"/>
  <c r="D5993" i="2" s="1"/>
  <c r="D5994" i="2" a="1"/>
  <c r="D5994" i="2" s="1"/>
  <c r="D5995" i="2" a="1"/>
  <c r="D5995" i="2" s="1"/>
  <c r="D5996" i="2" a="1"/>
  <c r="D5996" i="2" s="1"/>
  <c r="D5997" i="2" a="1"/>
  <c r="D5997" i="2" s="1"/>
  <c r="D5998" i="2" a="1"/>
  <c r="D5998" i="2" s="1"/>
  <c r="D5999" i="2" a="1"/>
  <c r="D5999" i="2" s="1"/>
  <c r="D6000" i="2" a="1"/>
  <c r="D6000" i="2" s="1"/>
  <c r="D6001" i="2" a="1"/>
  <c r="D6001" i="2" s="1"/>
  <c r="D6002" i="2" a="1"/>
  <c r="D6002" i="2" s="1"/>
  <c r="D6003" i="2" a="1"/>
  <c r="D6003" i="2" s="1"/>
  <c r="D6004" i="2" a="1"/>
  <c r="D6004" i="2" s="1"/>
  <c r="D6005" i="2" a="1"/>
  <c r="D6005" i="2" s="1"/>
  <c r="D6006" i="2" a="1"/>
  <c r="D6006" i="2" s="1"/>
  <c r="D6007" i="2" a="1"/>
  <c r="D6007" i="2" s="1"/>
  <c r="D6008" i="2" a="1"/>
  <c r="D6008" i="2" s="1"/>
  <c r="D6009" i="2" a="1"/>
  <c r="D6009" i="2" s="1"/>
  <c r="D6010" i="2" a="1"/>
  <c r="D6010" i="2" s="1"/>
  <c r="D6011" i="2" a="1"/>
  <c r="D6011" i="2" s="1"/>
  <c r="D6012" i="2" a="1"/>
  <c r="D6012" i="2" s="1"/>
  <c r="D6013" i="2" a="1"/>
  <c r="D6013" i="2" s="1"/>
  <c r="D6014" i="2" a="1"/>
  <c r="D6014" i="2" s="1"/>
  <c r="D6015" i="2" a="1"/>
  <c r="D6015" i="2" s="1"/>
  <c r="D6016" i="2" a="1"/>
  <c r="D6016" i="2" s="1"/>
  <c r="D6017" i="2" a="1"/>
  <c r="D6017" i="2" s="1"/>
  <c r="D6018" i="2" a="1"/>
  <c r="D6018" i="2" s="1"/>
  <c r="D6019" i="2" a="1"/>
  <c r="D6019" i="2" s="1"/>
  <c r="D6020" i="2" a="1"/>
  <c r="D6020" i="2" s="1"/>
  <c r="D6021" i="2" a="1"/>
  <c r="D6021" i="2" s="1"/>
  <c r="D6022" i="2" a="1"/>
  <c r="D6022" i="2" s="1"/>
  <c r="D6023" i="2" a="1"/>
  <c r="D6023" i="2" s="1"/>
  <c r="D6024" i="2" a="1"/>
  <c r="D6024" i="2" s="1"/>
  <c r="D6025" i="2" a="1"/>
  <c r="D6025" i="2" s="1"/>
  <c r="D6026" i="2" a="1"/>
  <c r="D6026" i="2" s="1"/>
  <c r="D6027" i="2" a="1"/>
  <c r="D6027" i="2" s="1"/>
  <c r="D6028" i="2" a="1"/>
  <c r="D6028" i="2" s="1"/>
  <c r="D6029" i="2" a="1"/>
  <c r="D6029" i="2" s="1"/>
  <c r="D6030" i="2" a="1"/>
  <c r="D6030" i="2" s="1"/>
  <c r="D6031" i="2" a="1"/>
  <c r="D6031" i="2" s="1"/>
  <c r="D6032" i="2" a="1"/>
  <c r="D6032" i="2" s="1"/>
  <c r="D6033" i="2" a="1"/>
  <c r="D6033" i="2" s="1"/>
  <c r="D6034" i="2" a="1"/>
  <c r="D6034" i="2" s="1"/>
  <c r="D6035" i="2" a="1"/>
  <c r="D6035" i="2" s="1"/>
  <c r="D6036" i="2" a="1"/>
  <c r="D6036" i="2" s="1"/>
  <c r="D6037" i="2" a="1"/>
  <c r="D6037" i="2" s="1"/>
  <c r="D6038" i="2" a="1"/>
  <c r="D6038" i="2" s="1"/>
  <c r="D6039" i="2" a="1"/>
  <c r="D6039" i="2" s="1"/>
  <c r="D6040" i="2" a="1"/>
  <c r="D6040" i="2" s="1"/>
  <c r="D6041" i="2" a="1"/>
  <c r="D6041" i="2" s="1"/>
  <c r="D6042" i="2" a="1"/>
  <c r="D6042" i="2" s="1"/>
  <c r="D6043" i="2" a="1"/>
  <c r="D6043" i="2" s="1"/>
  <c r="D6044" i="2" a="1"/>
  <c r="D6044" i="2" s="1"/>
  <c r="D6045" i="2" a="1"/>
  <c r="D6045" i="2" s="1"/>
  <c r="D6046" i="2" a="1"/>
  <c r="D6046" i="2" s="1"/>
  <c r="D6047" i="2" a="1"/>
  <c r="D6047" i="2" s="1"/>
  <c r="D6048" i="2" a="1"/>
  <c r="D6048" i="2" s="1"/>
  <c r="D6049" i="2" a="1"/>
  <c r="D6049" i="2" s="1"/>
  <c r="D6050" i="2" a="1"/>
  <c r="D6050" i="2" s="1"/>
  <c r="D6051" i="2" a="1"/>
  <c r="D6051" i="2" s="1"/>
  <c r="D6052" i="2" a="1"/>
  <c r="D6052" i="2" s="1"/>
  <c r="D6053" i="2" a="1"/>
  <c r="D6053" i="2" s="1"/>
  <c r="D6054" i="2" a="1"/>
  <c r="D6054" i="2" s="1"/>
  <c r="D6055" i="2" a="1"/>
  <c r="D6055" i="2" s="1"/>
  <c r="D6056" i="2" a="1"/>
  <c r="D6056" i="2" s="1"/>
  <c r="D6057" i="2" a="1"/>
  <c r="D6057" i="2" s="1"/>
  <c r="D6058" i="2" a="1"/>
  <c r="D6058" i="2" s="1"/>
  <c r="D6059" i="2" a="1"/>
  <c r="D6059" i="2" s="1"/>
  <c r="D6060" i="2" a="1"/>
  <c r="D6060" i="2" s="1"/>
  <c r="D6061" i="2" a="1"/>
  <c r="D6061" i="2" s="1"/>
  <c r="D6062" i="2" a="1"/>
  <c r="D6062" i="2" s="1"/>
  <c r="D6063" i="2" a="1"/>
  <c r="D6063" i="2" s="1"/>
  <c r="D6064" i="2" a="1"/>
  <c r="D6064" i="2" s="1"/>
  <c r="D6065" i="2" a="1"/>
  <c r="D6065" i="2" s="1"/>
  <c r="D6066" i="2" a="1"/>
  <c r="D6066" i="2" s="1"/>
  <c r="D6067" i="2" a="1"/>
  <c r="D6067" i="2" s="1"/>
  <c r="D6068" i="2" a="1"/>
  <c r="D6068" i="2" s="1"/>
  <c r="D6069" i="2" a="1"/>
  <c r="D6069" i="2" s="1"/>
  <c r="D6070" i="2" a="1"/>
  <c r="D6070" i="2" s="1"/>
  <c r="D6071" i="2" a="1"/>
  <c r="D6071" i="2" s="1"/>
  <c r="D6072" i="2" a="1"/>
  <c r="D6072" i="2" s="1"/>
  <c r="D6073" i="2" a="1"/>
  <c r="D6073" i="2" s="1"/>
  <c r="D6074" i="2" a="1"/>
  <c r="D6074" i="2" s="1"/>
  <c r="D6075" i="2" a="1"/>
  <c r="D6075" i="2" s="1"/>
  <c r="D6076" i="2" a="1"/>
  <c r="D6076" i="2" s="1"/>
  <c r="D6077" i="2" a="1"/>
  <c r="D6077" i="2" s="1"/>
  <c r="D6078" i="2" a="1"/>
  <c r="D6078" i="2" s="1"/>
  <c r="D6079" i="2" a="1"/>
  <c r="D6079" i="2" s="1"/>
  <c r="D6080" i="2" a="1"/>
  <c r="D6080" i="2" s="1"/>
  <c r="D6081" i="2" a="1"/>
  <c r="D6081" i="2" s="1"/>
  <c r="D6082" i="2" a="1"/>
  <c r="D6082" i="2" s="1"/>
  <c r="D6083" i="2" a="1"/>
  <c r="D6083" i="2" s="1"/>
  <c r="D6084" i="2" a="1"/>
  <c r="D6084" i="2" s="1"/>
  <c r="D6085" i="2" a="1"/>
  <c r="D6085" i="2" s="1"/>
  <c r="D6086" i="2" a="1"/>
  <c r="D6086" i="2" s="1"/>
  <c r="D6087" i="2" a="1"/>
  <c r="D6087" i="2" s="1"/>
  <c r="D6088" i="2" a="1"/>
  <c r="D6088" i="2" s="1"/>
  <c r="D6089" i="2" a="1"/>
  <c r="D6089" i="2" s="1"/>
  <c r="D6090" i="2" a="1"/>
  <c r="D6090" i="2" s="1"/>
  <c r="D6091" i="2" a="1"/>
  <c r="D6091" i="2" s="1"/>
  <c r="D6092" i="2" a="1"/>
  <c r="D6092" i="2" s="1"/>
  <c r="D6093" i="2" a="1"/>
  <c r="D6093" i="2" s="1"/>
  <c r="D6094" i="2" a="1"/>
  <c r="D6094" i="2" s="1"/>
  <c r="D6095" i="2" a="1"/>
  <c r="D6095" i="2" s="1"/>
  <c r="D6096" i="2" a="1"/>
  <c r="D6096" i="2" s="1"/>
  <c r="D6097" i="2" a="1"/>
  <c r="D6097" i="2" s="1"/>
  <c r="D6098" i="2" a="1"/>
  <c r="D6098" i="2" s="1"/>
  <c r="D6099" i="2" a="1"/>
  <c r="D6099" i="2" s="1"/>
  <c r="D6100" i="2" a="1"/>
  <c r="D6100" i="2" s="1"/>
  <c r="D6101" i="2" a="1"/>
  <c r="D6101" i="2" s="1"/>
  <c r="D6102" i="2" a="1"/>
  <c r="D6102" i="2" s="1"/>
  <c r="D6103" i="2" a="1"/>
  <c r="D6103" i="2" s="1"/>
  <c r="D6104" i="2" a="1"/>
  <c r="D6104" i="2" s="1"/>
  <c r="D6105" i="2" a="1"/>
  <c r="D6105" i="2" s="1"/>
  <c r="D6106" i="2" a="1"/>
  <c r="D6106" i="2" s="1"/>
  <c r="D6107" i="2" a="1"/>
  <c r="D6107" i="2" s="1"/>
  <c r="D6108" i="2" a="1"/>
  <c r="D6108" i="2" s="1"/>
  <c r="D6109" i="2" a="1"/>
  <c r="D6109" i="2" s="1"/>
  <c r="D6110" i="2" a="1"/>
  <c r="D6110" i="2" s="1"/>
  <c r="D6111" i="2" a="1"/>
  <c r="D6111" i="2" s="1"/>
  <c r="D6112" i="2" a="1"/>
  <c r="D6112" i="2" s="1"/>
  <c r="D6113" i="2" a="1"/>
  <c r="D6113" i="2" s="1"/>
  <c r="D6114" i="2" a="1"/>
  <c r="D6114" i="2" s="1"/>
  <c r="D6115" i="2" a="1"/>
  <c r="D6115" i="2" s="1"/>
  <c r="D6116" i="2" a="1"/>
  <c r="D6116" i="2" s="1"/>
  <c r="D6117" i="2" a="1"/>
  <c r="D6117" i="2" s="1"/>
  <c r="D6118" i="2" a="1"/>
  <c r="D6118" i="2" s="1"/>
  <c r="D6119" i="2" a="1"/>
  <c r="D6119" i="2" s="1"/>
  <c r="D6120" i="2" a="1"/>
  <c r="D6120" i="2" s="1"/>
  <c r="D6121" i="2" a="1"/>
  <c r="D6121" i="2" s="1"/>
  <c r="D6122" i="2" a="1"/>
  <c r="D6122" i="2" s="1"/>
  <c r="D6123" i="2" a="1"/>
  <c r="D6123" i="2" s="1"/>
  <c r="D6124" i="2" a="1"/>
  <c r="D6124" i="2" s="1"/>
  <c r="D6125" i="2" a="1"/>
  <c r="D6125" i="2" s="1"/>
  <c r="D6126" i="2" a="1"/>
  <c r="D6126" i="2" s="1"/>
  <c r="D6127" i="2" a="1"/>
  <c r="D6127" i="2" s="1"/>
  <c r="D6128" i="2" a="1"/>
  <c r="D6128" i="2" s="1"/>
  <c r="D6129" i="2" a="1"/>
  <c r="D6129" i="2" s="1"/>
  <c r="D6130" i="2" a="1"/>
  <c r="D6130" i="2" s="1"/>
  <c r="D6131" i="2" a="1"/>
  <c r="D6131" i="2" s="1"/>
  <c r="D6132" i="2" a="1"/>
  <c r="D6132" i="2" s="1"/>
  <c r="D6133" i="2" a="1"/>
  <c r="D6133" i="2" s="1"/>
  <c r="D6134" i="2" a="1"/>
  <c r="D6134" i="2" s="1"/>
  <c r="D6135" i="2" a="1"/>
  <c r="D6135" i="2" s="1"/>
  <c r="D6136" i="2" a="1"/>
  <c r="D6136" i="2" s="1"/>
  <c r="D6137" i="2" a="1"/>
  <c r="D6137" i="2" s="1"/>
  <c r="D6138" i="2" a="1"/>
  <c r="D6138" i="2" s="1"/>
  <c r="D6139" i="2" a="1"/>
  <c r="D6139" i="2" s="1"/>
  <c r="D6140" i="2" a="1"/>
  <c r="D6140" i="2" s="1"/>
  <c r="D6141" i="2" a="1"/>
  <c r="D6141" i="2" s="1"/>
  <c r="D6142" i="2" a="1"/>
  <c r="D6142" i="2" s="1"/>
  <c r="D6143" i="2" a="1"/>
  <c r="D6143" i="2" s="1"/>
  <c r="D6144" i="2" a="1"/>
  <c r="D6144" i="2" s="1"/>
  <c r="D6145" i="2" a="1"/>
  <c r="D6145" i="2" s="1"/>
  <c r="D6146" i="2" a="1"/>
  <c r="D6146" i="2" s="1"/>
  <c r="D6147" i="2" a="1"/>
  <c r="D6147" i="2" s="1"/>
  <c r="D6148" i="2" a="1"/>
  <c r="D6148" i="2" s="1"/>
  <c r="D6149" i="2" a="1"/>
  <c r="D6149" i="2" s="1"/>
  <c r="D6150" i="2" a="1"/>
  <c r="D6150" i="2" s="1"/>
  <c r="D6151" i="2" a="1"/>
  <c r="D6151" i="2" s="1"/>
  <c r="D6152" i="2" a="1"/>
  <c r="D6152" i="2" s="1"/>
  <c r="D6153" i="2" a="1"/>
  <c r="D6153" i="2" s="1"/>
  <c r="D6154" i="2" a="1"/>
  <c r="D6154" i="2" s="1"/>
  <c r="D6155" i="2" a="1"/>
  <c r="D6155" i="2" s="1"/>
  <c r="D6156" i="2" a="1"/>
  <c r="D6156" i="2" s="1"/>
  <c r="D6157" i="2" a="1"/>
  <c r="D6157" i="2" s="1"/>
  <c r="D6158" i="2" a="1"/>
  <c r="D6158" i="2" s="1"/>
  <c r="D6159" i="2" a="1"/>
  <c r="D6159" i="2" s="1"/>
  <c r="D6160" i="2" a="1"/>
  <c r="D6160" i="2" s="1"/>
  <c r="D6161" i="2" a="1"/>
  <c r="D6161" i="2" s="1"/>
  <c r="D6162" i="2" a="1"/>
  <c r="D6162" i="2" s="1"/>
  <c r="D6163" i="2" a="1"/>
  <c r="D6163" i="2" s="1"/>
  <c r="D6164" i="2" a="1"/>
  <c r="D6164" i="2" s="1"/>
  <c r="D6165" i="2" a="1"/>
  <c r="D6165" i="2" s="1"/>
  <c r="D6166" i="2" a="1"/>
  <c r="D6166" i="2" s="1"/>
  <c r="D6167" i="2" a="1"/>
  <c r="D6167" i="2" s="1"/>
  <c r="D6168" i="2" a="1"/>
  <c r="D6168" i="2" s="1"/>
  <c r="D6169" i="2" a="1"/>
  <c r="D6169" i="2" s="1"/>
  <c r="D6170" i="2" a="1"/>
  <c r="D6170" i="2" s="1"/>
  <c r="D6171" i="2" a="1"/>
  <c r="D6171" i="2" s="1"/>
  <c r="D6172" i="2" a="1"/>
  <c r="D6172" i="2" s="1"/>
  <c r="D6173" i="2" a="1"/>
  <c r="D6173" i="2" s="1"/>
  <c r="D6174" i="2" a="1"/>
  <c r="D6174" i="2" s="1"/>
  <c r="D6175" i="2" a="1"/>
  <c r="D6175" i="2" s="1"/>
  <c r="D6176" i="2" a="1"/>
  <c r="D6176" i="2" s="1"/>
  <c r="D6177" i="2" a="1"/>
  <c r="D6177" i="2" s="1"/>
  <c r="D6178" i="2" a="1"/>
  <c r="D6178" i="2" s="1"/>
  <c r="D6179" i="2" a="1"/>
  <c r="D6179" i="2" s="1"/>
  <c r="D6180" i="2" a="1"/>
  <c r="D6180" i="2" s="1"/>
  <c r="D6181" i="2" a="1"/>
  <c r="D6181" i="2" s="1"/>
  <c r="D6182" i="2" a="1"/>
  <c r="D6182" i="2" s="1"/>
  <c r="D6183" i="2" a="1"/>
  <c r="D6183" i="2" s="1"/>
  <c r="D6184" i="2" a="1"/>
  <c r="D6184" i="2" s="1"/>
  <c r="D6185" i="2" a="1"/>
  <c r="D6185" i="2" s="1"/>
  <c r="D6186" i="2" a="1"/>
  <c r="D6186" i="2" s="1"/>
  <c r="D6187" i="2" a="1"/>
  <c r="D6187" i="2" s="1"/>
  <c r="D6188" i="2" a="1"/>
  <c r="D6188" i="2" s="1"/>
  <c r="D6189" i="2" a="1"/>
  <c r="D6189" i="2" s="1"/>
  <c r="D6190" i="2" a="1"/>
  <c r="D6190" i="2" s="1"/>
  <c r="D6191" i="2" a="1"/>
  <c r="D6191" i="2" s="1"/>
  <c r="D6192" i="2" a="1"/>
  <c r="D6192" i="2" s="1"/>
  <c r="D6193" i="2" a="1"/>
  <c r="D6193" i="2" s="1"/>
  <c r="D6194" i="2" a="1"/>
  <c r="D6194" i="2" s="1"/>
  <c r="D6195" i="2" a="1"/>
  <c r="D6195" i="2" s="1"/>
  <c r="D6196" i="2" a="1"/>
  <c r="D6196" i="2" s="1"/>
  <c r="D6197" i="2" a="1"/>
  <c r="D6197" i="2" s="1"/>
  <c r="D6198" i="2" a="1"/>
  <c r="D6198" i="2" s="1"/>
  <c r="D6199" i="2" a="1"/>
  <c r="D6199" i="2" s="1"/>
  <c r="D6200" i="2" a="1"/>
  <c r="D6200" i="2" s="1"/>
  <c r="D6201" i="2" a="1"/>
  <c r="D6201" i="2" s="1"/>
  <c r="D6202" i="2" a="1"/>
  <c r="D6202" i="2" s="1"/>
  <c r="D6203" i="2" a="1"/>
  <c r="D6203" i="2" s="1"/>
  <c r="D6204" i="2" a="1"/>
  <c r="D6204" i="2" s="1"/>
  <c r="D6205" i="2" a="1"/>
  <c r="D6205" i="2" s="1"/>
  <c r="D6206" i="2" a="1"/>
  <c r="D6206" i="2" s="1"/>
  <c r="D6207" i="2" a="1"/>
  <c r="D6207" i="2" s="1"/>
  <c r="D6208" i="2" a="1"/>
  <c r="D6208" i="2" s="1"/>
  <c r="D6209" i="2" a="1"/>
  <c r="D6209" i="2" s="1"/>
  <c r="D6210" i="2" a="1"/>
  <c r="D6210" i="2" s="1"/>
  <c r="D6211" i="2" a="1"/>
  <c r="D6211" i="2" s="1"/>
  <c r="D6212" i="2" a="1"/>
  <c r="D6212" i="2" s="1"/>
  <c r="D6213" i="2" a="1"/>
  <c r="D6213" i="2" s="1"/>
  <c r="D6214" i="2" a="1"/>
  <c r="D6214" i="2" s="1"/>
  <c r="D6215" i="2" a="1"/>
  <c r="D6215" i="2" s="1"/>
  <c r="D6216" i="2" a="1"/>
  <c r="D6216" i="2" s="1"/>
  <c r="D6217" i="2" a="1"/>
  <c r="D6217" i="2" s="1"/>
  <c r="D6218" i="2" a="1"/>
  <c r="D6218" i="2" s="1"/>
  <c r="D6219" i="2" a="1"/>
  <c r="D6219" i="2" s="1"/>
  <c r="D6220" i="2" a="1"/>
  <c r="D6220" i="2" s="1"/>
  <c r="D6221" i="2" a="1"/>
  <c r="D6221" i="2" s="1"/>
  <c r="D6222" i="2" a="1"/>
  <c r="D6222" i="2" s="1"/>
  <c r="D6223" i="2" a="1"/>
  <c r="D6223" i="2" s="1"/>
  <c r="D6224" i="2" a="1"/>
  <c r="D6224" i="2" s="1"/>
  <c r="D6225" i="2" a="1"/>
  <c r="D6225" i="2" s="1"/>
  <c r="D6226" i="2" a="1"/>
  <c r="D6226" i="2" s="1"/>
  <c r="D6227" i="2" a="1"/>
  <c r="D6227" i="2" s="1"/>
  <c r="D6228" i="2" a="1"/>
  <c r="D6228" i="2" s="1"/>
  <c r="D6229" i="2" a="1"/>
  <c r="D6229" i="2" s="1"/>
  <c r="D6230" i="2" a="1"/>
  <c r="D6230" i="2" s="1"/>
  <c r="D6231" i="2" a="1"/>
  <c r="D6231" i="2" s="1"/>
  <c r="D6232" i="2" a="1"/>
  <c r="D6232" i="2" s="1"/>
  <c r="D6233" i="2" a="1"/>
  <c r="D6233" i="2" s="1"/>
  <c r="D6234" i="2" a="1"/>
  <c r="D6234" i="2" s="1"/>
  <c r="D6235" i="2" a="1"/>
  <c r="D6235" i="2" s="1"/>
  <c r="D6236" i="2" a="1"/>
  <c r="D6236" i="2" s="1"/>
  <c r="D6237" i="2" a="1"/>
  <c r="D6237" i="2" s="1"/>
  <c r="D6238" i="2" a="1"/>
  <c r="D6238" i="2" s="1"/>
  <c r="D6239" i="2" a="1"/>
  <c r="D6239" i="2" s="1"/>
  <c r="D6240" i="2" a="1"/>
  <c r="D6240" i="2" s="1"/>
  <c r="D6241" i="2" a="1"/>
  <c r="D6241" i="2" s="1"/>
  <c r="D6242" i="2" a="1"/>
  <c r="D6242" i="2" s="1"/>
  <c r="D6243" i="2" a="1"/>
  <c r="D6243" i="2" s="1"/>
  <c r="D6244" i="2" a="1"/>
  <c r="D6244" i="2" s="1"/>
  <c r="D6245" i="2" a="1"/>
  <c r="D6245" i="2" s="1"/>
  <c r="D6246" i="2" a="1"/>
  <c r="D6246" i="2" s="1"/>
  <c r="D6247" i="2" a="1"/>
  <c r="D6247" i="2" s="1"/>
  <c r="D6248" i="2" a="1"/>
  <c r="D6248" i="2" s="1"/>
  <c r="D6249" i="2" a="1"/>
  <c r="D6249" i="2" s="1"/>
  <c r="D6250" i="2" a="1"/>
  <c r="D6250" i="2" s="1"/>
  <c r="D6251" i="2" a="1"/>
  <c r="D6251" i="2" s="1"/>
  <c r="D6252" i="2" a="1"/>
  <c r="D6252" i="2" s="1"/>
  <c r="D6253" i="2" a="1"/>
  <c r="D6253" i="2" s="1"/>
  <c r="D6254" i="2" a="1"/>
  <c r="D6254" i="2" s="1"/>
  <c r="D6255" i="2" a="1"/>
  <c r="D6255" i="2" s="1"/>
  <c r="D6256" i="2" a="1"/>
  <c r="D6256" i="2" s="1"/>
  <c r="D6257" i="2" a="1"/>
  <c r="D6257" i="2" s="1"/>
  <c r="D6258" i="2" a="1"/>
  <c r="D6258" i="2" s="1"/>
  <c r="D6259" i="2" a="1"/>
  <c r="D6259" i="2" s="1"/>
  <c r="D6260" i="2" a="1"/>
  <c r="D6260" i="2" s="1"/>
  <c r="D6261" i="2" a="1"/>
  <c r="D6261" i="2" s="1"/>
  <c r="D6262" i="2" a="1"/>
  <c r="D6262" i="2" s="1"/>
  <c r="D6263" i="2" a="1"/>
  <c r="D6263" i="2" s="1"/>
  <c r="D6264" i="2" a="1"/>
  <c r="D6264" i="2" s="1"/>
  <c r="D6265" i="2" a="1"/>
  <c r="D6265" i="2" s="1"/>
  <c r="D6266" i="2" a="1"/>
  <c r="D6266" i="2" s="1"/>
  <c r="D6267" i="2" a="1"/>
  <c r="D6267" i="2" s="1"/>
  <c r="D6268" i="2" a="1"/>
  <c r="D6268" i="2" s="1"/>
  <c r="D6269" i="2" a="1"/>
  <c r="D6269" i="2" s="1"/>
  <c r="D6270" i="2" a="1"/>
  <c r="D6270" i="2" s="1"/>
  <c r="D6271" i="2" a="1"/>
  <c r="D6271" i="2" s="1"/>
  <c r="D6272" i="2" a="1"/>
  <c r="D6272" i="2" s="1"/>
  <c r="D6273" i="2" a="1"/>
  <c r="D6273" i="2" s="1"/>
  <c r="D6274" i="2" a="1"/>
  <c r="D6274" i="2" s="1"/>
  <c r="D6275" i="2" a="1"/>
  <c r="D6275" i="2" s="1"/>
  <c r="D6276" i="2" a="1"/>
  <c r="D6276" i="2" s="1"/>
  <c r="D6277" i="2" a="1"/>
  <c r="D6277" i="2" s="1"/>
  <c r="D6278" i="2" a="1"/>
  <c r="D6278" i="2" s="1"/>
  <c r="D6279" i="2" a="1"/>
  <c r="D6279" i="2" s="1"/>
  <c r="D6280" i="2" a="1"/>
  <c r="D6280" i="2" s="1"/>
  <c r="D6281" i="2" a="1"/>
  <c r="D6281" i="2" s="1"/>
  <c r="D6282" i="2" a="1"/>
  <c r="D6282" i="2" s="1"/>
  <c r="D6283" i="2" a="1"/>
  <c r="D6283" i="2" s="1"/>
  <c r="D6284" i="2" a="1"/>
  <c r="D6284" i="2" s="1"/>
  <c r="D6285" i="2" a="1"/>
  <c r="D6285" i="2" s="1"/>
  <c r="D6286" i="2" a="1"/>
  <c r="D6286" i="2" s="1"/>
  <c r="D6287" i="2" a="1"/>
  <c r="D6287" i="2" s="1"/>
  <c r="D6288" i="2" a="1"/>
  <c r="D6288" i="2" s="1"/>
  <c r="D6289" i="2" a="1"/>
  <c r="D6289" i="2" s="1"/>
  <c r="D6290" i="2" a="1"/>
  <c r="D6290" i="2" s="1"/>
  <c r="D6291" i="2" a="1"/>
  <c r="D6291" i="2" s="1"/>
  <c r="D6292" i="2" a="1"/>
  <c r="D6292" i="2" s="1"/>
  <c r="D6293" i="2" a="1"/>
  <c r="D6293" i="2" s="1"/>
  <c r="D6294" i="2" a="1"/>
  <c r="D6294" i="2" s="1"/>
  <c r="D6295" i="2" a="1"/>
  <c r="D6295" i="2" s="1"/>
  <c r="D6296" i="2" a="1"/>
  <c r="D6296" i="2" s="1"/>
  <c r="D6297" i="2" a="1"/>
  <c r="D6297" i="2" s="1"/>
  <c r="D6298" i="2" a="1"/>
  <c r="D6298" i="2" s="1"/>
  <c r="D6299" i="2" a="1"/>
  <c r="D6299" i="2" s="1"/>
  <c r="D6300" i="2" a="1"/>
  <c r="D6300" i="2" s="1"/>
  <c r="D6301" i="2" a="1"/>
  <c r="D6301" i="2" s="1"/>
  <c r="D6302" i="2" a="1"/>
  <c r="D6302" i="2" s="1"/>
  <c r="D6303" i="2" a="1"/>
  <c r="D6303" i="2" s="1"/>
  <c r="D6304" i="2" a="1"/>
  <c r="D6304" i="2" s="1"/>
  <c r="D6305" i="2" a="1"/>
  <c r="D6305" i="2" s="1"/>
  <c r="D6306" i="2" a="1"/>
  <c r="D6306" i="2" s="1"/>
  <c r="D6307" i="2" a="1"/>
  <c r="D6307" i="2" s="1"/>
  <c r="D6308" i="2" a="1"/>
  <c r="D6308" i="2" s="1"/>
  <c r="D6309" i="2" a="1"/>
  <c r="D6309" i="2" s="1"/>
  <c r="D6310" i="2" a="1"/>
  <c r="D6310" i="2" s="1"/>
  <c r="D6311" i="2" a="1"/>
  <c r="D6311" i="2" s="1"/>
  <c r="D6312" i="2" a="1"/>
  <c r="D6312" i="2" s="1"/>
  <c r="D6313" i="2" a="1"/>
  <c r="D6313" i="2" s="1"/>
  <c r="D6314" i="2" a="1"/>
  <c r="D6314" i="2" s="1"/>
  <c r="D6315" i="2" a="1"/>
  <c r="D6315" i="2" s="1"/>
  <c r="D6316" i="2" a="1"/>
  <c r="D6316" i="2" s="1"/>
  <c r="D6317" i="2" a="1"/>
  <c r="D6317" i="2" s="1"/>
  <c r="D6318" i="2" a="1"/>
  <c r="D6318" i="2" s="1"/>
  <c r="D6319" i="2" a="1"/>
  <c r="D6319" i="2" s="1"/>
  <c r="D6320" i="2" a="1"/>
  <c r="D6320" i="2" s="1"/>
  <c r="D6321" i="2" a="1"/>
  <c r="D6321" i="2" s="1"/>
  <c r="D6322" i="2" a="1"/>
  <c r="D6322" i="2" s="1"/>
  <c r="D6323" i="2" a="1"/>
  <c r="D6323" i="2" s="1"/>
  <c r="D6324" i="2" a="1"/>
  <c r="D6324" i="2" s="1"/>
  <c r="D6325" i="2" a="1"/>
  <c r="D6325" i="2" s="1"/>
  <c r="D6326" i="2" a="1"/>
  <c r="D6326" i="2" s="1"/>
  <c r="D6327" i="2" a="1"/>
  <c r="D6327" i="2" s="1"/>
  <c r="D6328" i="2" a="1"/>
  <c r="D6328" i="2" s="1"/>
  <c r="D6329" i="2" a="1"/>
  <c r="D6329" i="2" s="1"/>
  <c r="D6330" i="2" a="1"/>
  <c r="D6330" i="2" s="1"/>
  <c r="D6331" i="2" a="1"/>
  <c r="D6331" i="2" s="1"/>
  <c r="D6332" i="2" a="1"/>
  <c r="D6332" i="2" s="1"/>
  <c r="D6333" i="2" a="1"/>
  <c r="D6333" i="2" s="1"/>
  <c r="D6334" i="2" a="1"/>
  <c r="D6334" i="2" s="1"/>
  <c r="D6335" i="2" a="1"/>
  <c r="D6335" i="2" s="1"/>
  <c r="D6336" i="2" a="1"/>
  <c r="D6336" i="2" s="1"/>
  <c r="D6337" i="2" a="1"/>
  <c r="D6337" i="2" s="1"/>
  <c r="D6338" i="2" a="1"/>
  <c r="D6338" i="2" s="1"/>
  <c r="D6339" i="2" a="1"/>
  <c r="D6339" i="2" s="1"/>
  <c r="D6340" i="2" a="1"/>
  <c r="D6340" i="2" s="1"/>
  <c r="D6341" i="2" a="1"/>
  <c r="D6341" i="2" s="1"/>
  <c r="D6342" i="2" a="1"/>
  <c r="D6342" i="2" s="1"/>
  <c r="D6343" i="2" a="1"/>
  <c r="D6343" i="2" s="1"/>
  <c r="D6344" i="2" a="1"/>
  <c r="D6344" i="2" s="1"/>
  <c r="D6345" i="2" a="1"/>
  <c r="D6345" i="2" s="1"/>
  <c r="D6346" i="2" a="1"/>
  <c r="D6346" i="2" s="1"/>
  <c r="D6347" i="2" a="1"/>
  <c r="D6347" i="2" s="1"/>
  <c r="D6348" i="2" a="1"/>
  <c r="D6348" i="2" s="1"/>
  <c r="D6349" i="2" a="1"/>
  <c r="D6349" i="2" s="1"/>
  <c r="D6350" i="2" a="1"/>
  <c r="D6350" i="2" s="1"/>
  <c r="D6351" i="2" a="1"/>
  <c r="D6351" i="2" s="1"/>
  <c r="D6352" i="2" a="1"/>
  <c r="D6352" i="2" s="1"/>
  <c r="D6353" i="2" a="1"/>
  <c r="D6353" i="2" s="1"/>
  <c r="D6354" i="2" a="1"/>
  <c r="D6354" i="2" s="1"/>
  <c r="D6355" i="2" a="1"/>
  <c r="D6355" i="2" s="1"/>
  <c r="D6356" i="2" a="1"/>
  <c r="D6356" i="2" s="1"/>
  <c r="D6357" i="2" a="1"/>
  <c r="D6357" i="2" s="1"/>
  <c r="D6358" i="2" a="1"/>
  <c r="D6358" i="2" s="1"/>
  <c r="D6359" i="2" a="1"/>
  <c r="D6359" i="2" s="1"/>
  <c r="D6360" i="2" a="1"/>
  <c r="D6360" i="2" s="1"/>
  <c r="D6361" i="2" a="1"/>
  <c r="D6361" i="2" s="1"/>
  <c r="D6362" i="2" a="1"/>
  <c r="D6362" i="2" s="1"/>
  <c r="D6363" i="2" a="1"/>
  <c r="D6363" i="2" s="1"/>
  <c r="D6364" i="2" a="1"/>
  <c r="D6364" i="2" s="1"/>
  <c r="D6365" i="2" a="1"/>
  <c r="D6365" i="2" s="1"/>
  <c r="D6366" i="2" a="1"/>
  <c r="D6366" i="2" s="1"/>
  <c r="D6367" i="2" a="1"/>
  <c r="D6367" i="2" s="1"/>
  <c r="D6368" i="2" a="1"/>
  <c r="D6368" i="2" s="1"/>
  <c r="D6369" i="2" a="1"/>
  <c r="D6369" i="2" s="1"/>
  <c r="D6370" i="2" a="1"/>
  <c r="D6370" i="2" s="1"/>
  <c r="D6371" i="2" a="1"/>
  <c r="D6371" i="2" s="1"/>
  <c r="D6372" i="2" a="1"/>
  <c r="D6372" i="2" s="1"/>
  <c r="D6373" i="2" a="1"/>
  <c r="D6373" i="2" s="1"/>
  <c r="D6374" i="2" a="1"/>
  <c r="D6374" i="2" s="1"/>
  <c r="D6375" i="2" a="1"/>
  <c r="D6375" i="2" s="1"/>
  <c r="D6376" i="2" a="1"/>
  <c r="D6376" i="2" s="1"/>
  <c r="D6377" i="2" a="1"/>
  <c r="D6377" i="2" s="1"/>
  <c r="D6378" i="2" a="1"/>
  <c r="D6378" i="2" s="1"/>
  <c r="D6379" i="2" a="1"/>
  <c r="D6379" i="2" s="1"/>
  <c r="D6380" i="2" a="1"/>
  <c r="D6380" i="2" s="1"/>
  <c r="D6381" i="2" a="1"/>
  <c r="D6381" i="2" s="1"/>
  <c r="D6382" i="2" a="1"/>
  <c r="D6382" i="2" s="1"/>
  <c r="D6383" i="2" a="1"/>
  <c r="D6383" i="2" s="1"/>
  <c r="D6384" i="2" a="1"/>
  <c r="D6384" i="2" s="1"/>
  <c r="D6385" i="2" a="1"/>
  <c r="D6385" i="2" s="1"/>
  <c r="D6386" i="2" a="1"/>
  <c r="D6386" i="2" s="1"/>
  <c r="D6387" i="2" a="1"/>
  <c r="D6387" i="2" s="1"/>
  <c r="D6388" i="2" a="1"/>
  <c r="D6388" i="2" s="1"/>
  <c r="D6389" i="2" a="1"/>
  <c r="D6389" i="2" s="1"/>
  <c r="D6390" i="2" a="1"/>
  <c r="D6390" i="2" s="1"/>
  <c r="D6391" i="2" a="1"/>
  <c r="D6391" i="2" s="1"/>
  <c r="D6392" i="2" a="1"/>
  <c r="D6392" i="2" s="1"/>
  <c r="D6393" i="2" a="1"/>
  <c r="D6393" i="2" s="1"/>
  <c r="D6394" i="2" a="1"/>
  <c r="D6394" i="2" s="1"/>
  <c r="D6395" i="2" a="1"/>
  <c r="D6395" i="2" s="1"/>
  <c r="D6396" i="2" a="1"/>
  <c r="D6396" i="2" s="1"/>
  <c r="D6397" i="2" a="1"/>
  <c r="D6397" i="2" s="1"/>
  <c r="D6398" i="2" a="1"/>
  <c r="D6398" i="2" s="1"/>
  <c r="D6399" i="2" a="1"/>
  <c r="D6399" i="2" s="1"/>
  <c r="D6400" i="2" a="1"/>
  <c r="D6400" i="2" s="1"/>
  <c r="D6401" i="2" a="1"/>
  <c r="D6401" i="2" s="1"/>
  <c r="D6402" i="2" a="1"/>
  <c r="D6402" i="2" s="1"/>
  <c r="D6403" i="2" a="1"/>
  <c r="D6403" i="2" s="1"/>
  <c r="D6404" i="2" a="1"/>
  <c r="D6404" i="2" s="1"/>
  <c r="D6405" i="2" a="1"/>
  <c r="D6405" i="2" s="1"/>
  <c r="D6406" i="2" a="1"/>
  <c r="D6406" i="2" s="1"/>
  <c r="D6407" i="2" a="1"/>
  <c r="D6407" i="2" s="1"/>
  <c r="D6408" i="2" a="1"/>
  <c r="D6408" i="2" s="1"/>
  <c r="D6409" i="2" a="1"/>
  <c r="D6409" i="2" s="1"/>
  <c r="D6410" i="2" a="1"/>
  <c r="D6410" i="2" s="1"/>
  <c r="D6411" i="2" a="1"/>
  <c r="D6411" i="2" s="1"/>
  <c r="D6412" i="2" a="1"/>
  <c r="D6412" i="2" s="1"/>
  <c r="D6413" i="2" a="1"/>
  <c r="D6413" i="2" s="1"/>
  <c r="D6414" i="2" a="1"/>
  <c r="D6414" i="2" s="1"/>
  <c r="D6415" i="2" a="1"/>
  <c r="D6415" i="2" s="1"/>
  <c r="D6416" i="2" a="1"/>
  <c r="D6416" i="2" s="1"/>
  <c r="D6417" i="2" a="1"/>
  <c r="D6417" i="2" s="1"/>
  <c r="D6418" i="2" a="1"/>
  <c r="D6418" i="2" s="1"/>
  <c r="D6419" i="2" a="1"/>
  <c r="D6419" i="2" s="1"/>
  <c r="D6420" i="2" a="1"/>
  <c r="D6420" i="2" s="1"/>
  <c r="D6421" i="2" a="1"/>
  <c r="D6421" i="2" s="1"/>
  <c r="D6422" i="2" a="1"/>
  <c r="D6422" i="2" s="1"/>
  <c r="D6423" i="2" a="1"/>
  <c r="D6423" i="2" s="1"/>
  <c r="D6424" i="2" a="1"/>
  <c r="D6424" i="2" s="1"/>
  <c r="D6425" i="2" a="1"/>
  <c r="D6425" i="2" s="1"/>
  <c r="D6426" i="2" a="1"/>
  <c r="D6426" i="2" s="1"/>
  <c r="D6427" i="2" a="1"/>
  <c r="D6427" i="2" s="1"/>
  <c r="D6428" i="2" a="1"/>
  <c r="D6428" i="2" s="1"/>
  <c r="D6429" i="2" a="1"/>
  <c r="D6429" i="2" s="1"/>
  <c r="D6430" i="2" a="1"/>
  <c r="D6430" i="2" s="1"/>
  <c r="D6431" i="2" a="1"/>
  <c r="D6431" i="2" s="1"/>
  <c r="D6432" i="2" a="1"/>
  <c r="D6432" i="2" s="1"/>
  <c r="D6433" i="2" a="1"/>
  <c r="D6433" i="2" s="1"/>
  <c r="D6434" i="2" a="1"/>
  <c r="D6434" i="2" s="1"/>
  <c r="D6435" i="2" a="1"/>
  <c r="D6435" i="2" s="1"/>
  <c r="D6436" i="2" a="1"/>
  <c r="D6436" i="2" s="1"/>
  <c r="D6437" i="2" a="1"/>
  <c r="D6437" i="2" s="1"/>
  <c r="D6438" i="2" a="1"/>
  <c r="D6438" i="2" s="1"/>
  <c r="D6439" i="2" a="1"/>
  <c r="D6439" i="2" s="1"/>
  <c r="D6440" i="2" a="1"/>
  <c r="D6440" i="2" s="1"/>
  <c r="D6441" i="2" a="1"/>
  <c r="D6441" i="2" s="1"/>
  <c r="D6442" i="2" a="1"/>
  <c r="D6442" i="2" s="1"/>
  <c r="D6443" i="2" a="1"/>
  <c r="D6443" i="2" s="1"/>
  <c r="D6444" i="2" a="1"/>
  <c r="D6444" i="2" s="1"/>
  <c r="D6445" i="2" a="1"/>
  <c r="D6445" i="2" s="1"/>
  <c r="D6446" i="2" a="1"/>
  <c r="D6446" i="2" s="1"/>
  <c r="D6447" i="2" a="1"/>
  <c r="D6447" i="2" s="1"/>
  <c r="D6448" i="2" a="1"/>
  <c r="D6448" i="2" s="1"/>
  <c r="D6449" i="2" a="1"/>
  <c r="D6449" i="2" s="1"/>
  <c r="D6450" i="2" a="1"/>
  <c r="D6450" i="2" s="1"/>
  <c r="D6451" i="2" a="1"/>
  <c r="D6451" i="2" s="1"/>
  <c r="D6452" i="2" a="1"/>
  <c r="D6452" i="2" s="1"/>
  <c r="D6453" i="2" a="1"/>
  <c r="D6453" i="2" s="1"/>
  <c r="D6454" i="2" a="1"/>
  <c r="D6454" i="2" s="1"/>
  <c r="D6455" i="2" a="1"/>
  <c r="D6455" i="2" s="1"/>
  <c r="D6456" i="2" a="1"/>
  <c r="D6456" i="2" s="1"/>
  <c r="D6457" i="2" a="1"/>
  <c r="D6457" i="2" s="1"/>
  <c r="D6458" i="2" a="1"/>
  <c r="D6458" i="2" s="1"/>
  <c r="D6459" i="2" a="1"/>
  <c r="D6459" i="2" s="1"/>
  <c r="D6460" i="2" a="1"/>
  <c r="D6460" i="2" s="1"/>
  <c r="D6461" i="2" a="1"/>
  <c r="D6461" i="2" s="1"/>
  <c r="D6462" i="2" a="1"/>
  <c r="D6462" i="2" s="1"/>
  <c r="D6463" i="2" a="1"/>
  <c r="D6463" i="2" s="1"/>
  <c r="D6464" i="2" a="1"/>
  <c r="D6464" i="2" s="1"/>
  <c r="D6465" i="2" a="1"/>
  <c r="D6465" i="2" s="1"/>
  <c r="D6466" i="2" a="1"/>
  <c r="D6466" i="2" s="1"/>
  <c r="D6467" i="2" a="1"/>
  <c r="D6467" i="2" s="1"/>
  <c r="D6468" i="2" a="1"/>
  <c r="D6468" i="2" s="1"/>
  <c r="D6469" i="2" a="1"/>
  <c r="D6469" i="2" s="1"/>
  <c r="D6470" i="2" a="1"/>
  <c r="D6470" i="2" s="1"/>
  <c r="D6471" i="2" a="1"/>
  <c r="D6471" i="2" s="1"/>
  <c r="D6472" i="2" a="1"/>
  <c r="D6472" i="2" s="1"/>
  <c r="D6473" i="2" a="1"/>
  <c r="D6473" i="2" s="1"/>
  <c r="D6474" i="2" a="1"/>
  <c r="D6474" i="2" s="1"/>
  <c r="D6475" i="2" a="1"/>
  <c r="D6475" i="2" s="1"/>
  <c r="D6476" i="2" a="1"/>
  <c r="D6476" i="2" s="1"/>
  <c r="D6477" i="2" a="1"/>
  <c r="D6477" i="2" s="1"/>
  <c r="D6478" i="2" a="1"/>
  <c r="D6478" i="2" s="1"/>
  <c r="D6479" i="2" a="1"/>
  <c r="D6479" i="2" s="1"/>
  <c r="D6480" i="2" a="1"/>
  <c r="D6480" i="2" s="1"/>
  <c r="D6481" i="2" a="1"/>
  <c r="D6481" i="2" s="1"/>
  <c r="D6482" i="2" a="1"/>
  <c r="D6482" i="2" s="1"/>
  <c r="D6483" i="2" a="1"/>
  <c r="D6483" i="2" s="1"/>
  <c r="D6484" i="2" a="1"/>
  <c r="D6484" i="2" s="1"/>
  <c r="D6485" i="2" a="1"/>
  <c r="D6485" i="2" s="1"/>
  <c r="D6486" i="2" a="1"/>
  <c r="D6486" i="2" s="1"/>
  <c r="D6487" i="2" a="1"/>
  <c r="D6487" i="2" s="1"/>
  <c r="D6488" i="2" a="1"/>
  <c r="D6488" i="2" s="1"/>
  <c r="D6489" i="2" a="1"/>
  <c r="D6489" i="2" s="1"/>
  <c r="D6490" i="2" a="1"/>
  <c r="D6490" i="2" s="1"/>
  <c r="D6491" i="2" a="1"/>
  <c r="D6491" i="2" s="1"/>
  <c r="D6492" i="2" a="1"/>
  <c r="D6492" i="2" s="1"/>
  <c r="D6493" i="2" a="1"/>
  <c r="D6493" i="2" s="1"/>
  <c r="D6494" i="2" a="1"/>
  <c r="D6494" i="2" s="1"/>
  <c r="D6495" i="2" a="1"/>
  <c r="D6495" i="2" s="1"/>
  <c r="D6496" i="2" a="1"/>
  <c r="D6496" i="2" s="1"/>
  <c r="D6497" i="2" a="1"/>
  <c r="D6497" i="2" s="1"/>
  <c r="D6498" i="2" a="1"/>
  <c r="D6498" i="2" s="1"/>
  <c r="D6499" i="2" a="1"/>
  <c r="D6499" i="2" s="1"/>
  <c r="D6500" i="2" a="1"/>
  <c r="D6500" i="2" s="1"/>
  <c r="D6501" i="2" a="1"/>
  <c r="D6501" i="2" s="1"/>
  <c r="D6502" i="2" a="1"/>
  <c r="D6502" i="2" s="1"/>
  <c r="D6503" i="2" a="1"/>
  <c r="D6503" i="2" s="1"/>
  <c r="D6504" i="2" a="1"/>
  <c r="D6504" i="2" s="1"/>
  <c r="D6505" i="2" a="1"/>
  <c r="D6505" i="2" s="1"/>
  <c r="D6506" i="2" a="1"/>
  <c r="D6506" i="2" s="1"/>
  <c r="D6507" i="2" a="1"/>
  <c r="D6507" i="2" s="1"/>
  <c r="D6508" i="2" a="1"/>
  <c r="D6508" i="2" s="1"/>
  <c r="D6509" i="2" a="1"/>
  <c r="D6509" i="2" s="1"/>
  <c r="D6510" i="2" a="1"/>
  <c r="D6510" i="2" s="1"/>
  <c r="D6511" i="2" a="1"/>
  <c r="D6511" i="2" s="1"/>
  <c r="D6512" i="2" a="1"/>
  <c r="D6512" i="2" s="1"/>
  <c r="D6513" i="2" a="1"/>
  <c r="D6513" i="2" s="1"/>
  <c r="D6514" i="2" a="1"/>
  <c r="D6514" i="2" s="1"/>
  <c r="D6515" i="2" a="1"/>
  <c r="D6515" i="2" s="1"/>
  <c r="D6516" i="2" a="1"/>
  <c r="D6516" i="2" s="1"/>
  <c r="D6517" i="2" a="1"/>
  <c r="D6517" i="2" s="1"/>
  <c r="D6518" i="2" a="1"/>
  <c r="D6518" i="2" s="1"/>
  <c r="D6519" i="2" a="1"/>
  <c r="D6519" i="2" s="1"/>
  <c r="D6520" i="2" a="1"/>
  <c r="D6520" i="2" s="1"/>
  <c r="D6521" i="2" a="1"/>
  <c r="D6521" i="2" s="1"/>
  <c r="D6522" i="2" a="1"/>
  <c r="D6522" i="2" s="1"/>
  <c r="D6523" i="2" a="1"/>
  <c r="D6523" i="2" s="1"/>
  <c r="D6524" i="2" a="1"/>
  <c r="D6524" i="2" s="1"/>
  <c r="D6525" i="2" a="1"/>
  <c r="D6525" i="2" s="1"/>
  <c r="D6526" i="2" a="1"/>
  <c r="D6526" i="2" s="1"/>
  <c r="D6527" i="2" a="1"/>
  <c r="D6527" i="2" s="1"/>
  <c r="D6528" i="2" a="1"/>
  <c r="D6528" i="2" s="1"/>
  <c r="D6529" i="2" a="1"/>
  <c r="D6529" i="2" s="1"/>
  <c r="D6530" i="2" a="1"/>
  <c r="D6530" i="2" s="1"/>
  <c r="D6531" i="2" a="1"/>
  <c r="D6531" i="2" s="1"/>
  <c r="D6532" i="2" a="1"/>
  <c r="D6532" i="2" s="1"/>
  <c r="D6533" i="2" a="1"/>
  <c r="D6533" i="2" s="1"/>
  <c r="D6534" i="2" a="1"/>
  <c r="D6534" i="2" s="1"/>
  <c r="D6535" i="2" a="1"/>
  <c r="D6535" i="2" s="1"/>
  <c r="D6536" i="2" a="1"/>
  <c r="D6536" i="2" s="1"/>
  <c r="D6537" i="2" a="1"/>
  <c r="D6537" i="2" s="1"/>
  <c r="D6538" i="2" a="1"/>
  <c r="D6538" i="2" s="1"/>
  <c r="D6539" i="2" a="1"/>
  <c r="D6539" i="2" s="1"/>
  <c r="D6540" i="2" a="1"/>
  <c r="D6540" i="2" s="1"/>
  <c r="D6541" i="2" a="1"/>
  <c r="D6541" i="2" s="1"/>
  <c r="D6542" i="2" a="1"/>
  <c r="D6542" i="2" s="1"/>
  <c r="D6543" i="2" a="1"/>
  <c r="D6543" i="2" s="1"/>
  <c r="D6544" i="2" a="1"/>
  <c r="D6544" i="2" s="1"/>
  <c r="D6545" i="2" a="1"/>
  <c r="D6545" i="2" s="1"/>
  <c r="D6546" i="2" a="1"/>
  <c r="D6546" i="2" s="1"/>
  <c r="D6547" i="2" a="1"/>
  <c r="D6547" i="2" s="1"/>
  <c r="D6548" i="2" a="1"/>
  <c r="D6548" i="2" s="1"/>
  <c r="D6549" i="2" a="1"/>
  <c r="D6549" i="2" s="1"/>
  <c r="D6550" i="2" a="1"/>
  <c r="D6550" i="2" s="1"/>
  <c r="D6551" i="2" a="1"/>
  <c r="D6551" i="2" s="1"/>
  <c r="D6552" i="2" a="1"/>
  <c r="D6552" i="2" s="1"/>
  <c r="D6553" i="2" a="1"/>
  <c r="D6553" i="2" s="1"/>
  <c r="D6554" i="2" a="1"/>
  <c r="D6554" i="2" s="1"/>
  <c r="D6555" i="2" a="1"/>
  <c r="D6555" i="2" s="1"/>
  <c r="D6556" i="2" a="1"/>
  <c r="D6556" i="2" s="1"/>
  <c r="D6557" i="2" a="1"/>
  <c r="D6557" i="2" s="1"/>
  <c r="D6558" i="2" a="1"/>
  <c r="D6558" i="2" s="1"/>
  <c r="D6559" i="2" a="1"/>
  <c r="D6559" i="2" s="1"/>
  <c r="D6560" i="2" a="1"/>
  <c r="D6560" i="2" s="1"/>
  <c r="D6561" i="2" a="1"/>
  <c r="D6561" i="2" s="1"/>
  <c r="D6562" i="2" a="1"/>
  <c r="D6562" i="2" s="1"/>
  <c r="D6563" i="2" a="1"/>
  <c r="D6563" i="2" s="1"/>
  <c r="D6564" i="2" a="1"/>
  <c r="D6564" i="2" s="1"/>
  <c r="D6565" i="2" a="1"/>
  <c r="D6565" i="2" s="1"/>
  <c r="D6566" i="2" a="1"/>
  <c r="D6566" i="2" s="1"/>
  <c r="D6567" i="2" a="1"/>
  <c r="D6567" i="2" s="1"/>
  <c r="D6568" i="2" a="1"/>
  <c r="D6568" i="2" s="1"/>
  <c r="D6569" i="2" a="1"/>
  <c r="D6569" i="2" s="1"/>
  <c r="D6570" i="2" a="1"/>
  <c r="D6570" i="2" s="1"/>
  <c r="D6571" i="2" a="1"/>
  <c r="D6571" i="2" s="1"/>
  <c r="D6572" i="2" a="1"/>
  <c r="D6572" i="2" s="1"/>
  <c r="D6573" i="2" a="1"/>
  <c r="D6573" i="2" s="1"/>
  <c r="D6574" i="2" a="1"/>
  <c r="D6574" i="2" s="1"/>
  <c r="D6575" i="2" a="1"/>
  <c r="D6575" i="2" s="1"/>
  <c r="D6576" i="2" a="1"/>
  <c r="D6576" i="2" s="1"/>
  <c r="D6577" i="2" a="1"/>
  <c r="D6577" i="2" s="1"/>
  <c r="D6578" i="2" a="1"/>
  <c r="D6578" i="2" s="1"/>
  <c r="D6579" i="2" a="1"/>
  <c r="D6579" i="2" s="1"/>
  <c r="D6580" i="2" a="1"/>
  <c r="D6580" i="2" s="1"/>
  <c r="D6581" i="2" a="1"/>
  <c r="D6581" i="2" s="1"/>
  <c r="D6582" i="2" a="1"/>
  <c r="D6582" i="2" s="1"/>
  <c r="D6583" i="2" a="1"/>
  <c r="D6583" i="2" s="1"/>
  <c r="D6584" i="2" a="1"/>
  <c r="D6584" i="2" s="1"/>
  <c r="D6585" i="2" a="1"/>
  <c r="D6585" i="2" s="1"/>
  <c r="D6586" i="2" a="1"/>
  <c r="D6586" i="2" s="1"/>
  <c r="D6587" i="2" a="1"/>
  <c r="D6587" i="2" s="1"/>
  <c r="D6588" i="2" a="1"/>
  <c r="D6588" i="2" s="1"/>
  <c r="D6589" i="2" a="1"/>
  <c r="D6589" i="2" s="1"/>
  <c r="D6590" i="2" a="1"/>
  <c r="D6590" i="2" s="1"/>
  <c r="D6591" i="2" a="1"/>
  <c r="D6591" i="2" s="1"/>
  <c r="D6592" i="2" a="1"/>
  <c r="D6592" i="2" s="1"/>
  <c r="D6593" i="2" a="1"/>
  <c r="D6593" i="2" s="1"/>
  <c r="D6594" i="2" a="1"/>
  <c r="D6594" i="2" s="1"/>
  <c r="D6595" i="2" a="1"/>
  <c r="D6595" i="2" s="1"/>
  <c r="D6596" i="2" a="1"/>
  <c r="D6596" i="2" s="1"/>
  <c r="D6597" i="2" a="1"/>
  <c r="D6597" i="2" s="1"/>
  <c r="D6598" i="2" a="1"/>
  <c r="D6598" i="2" s="1"/>
  <c r="D6599" i="2" a="1"/>
  <c r="D6599" i="2" s="1"/>
  <c r="D6600" i="2" a="1"/>
  <c r="D6600" i="2" s="1"/>
  <c r="D6601" i="2" a="1"/>
  <c r="D6601" i="2" s="1"/>
  <c r="D6602" i="2" a="1"/>
  <c r="D6602" i="2" s="1"/>
  <c r="D6603" i="2" a="1"/>
  <c r="D6603" i="2" s="1"/>
  <c r="D6604" i="2" a="1"/>
  <c r="D6604" i="2" s="1"/>
  <c r="D6605" i="2" a="1"/>
  <c r="D6605" i="2" s="1"/>
  <c r="D6606" i="2" a="1"/>
  <c r="D6606" i="2" s="1"/>
  <c r="D6607" i="2" a="1"/>
  <c r="D6607" i="2" s="1"/>
  <c r="D6608" i="2" a="1"/>
  <c r="D6608" i="2" s="1"/>
  <c r="D6609" i="2" a="1"/>
  <c r="D6609" i="2" s="1"/>
  <c r="D6610" i="2" a="1"/>
  <c r="D6610" i="2" s="1"/>
  <c r="D6611" i="2" a="1"/>
  <c r="D6611" i="2" s="1"/>
  <c r="D6612" i="2" a="1"/>
  <c r="D6612" i="2" s="1"/>
  <c r="D6613" i="2" a="1"/>
  <c r="D6613" i="2" s="1"/>
  <c r="D6614" i="2" a="1"/>
  <c r="D6614" i="2" s="1"/>
  <c r="D6615" i="2" a="1"/>
  <c r="D6615" i="2" s="1"/>
  <c r="D6616" i="2" a="1"/>
  <c r="D6616" i="2" s="1"/>
  <c r="D6617" i="2" a="1"/>
  <c r="D6617" i="2" s="1"/>
  <c r="D6618" i="2" a="1"/>
  <c r="D6618" i="2" s="1"/>
  <c r="D6619" i="2" a="1"/>
  <c r="D6619" i="2" s="1"/>
  <c r="D6620" i="2" a="1"/>
  <c r="D6620" i="2" s="1"/>
  <c r="D6621" i="2" a="1"/>
  <c r="D6621" i="2" s="1"/>
  <c r="D6622" i="2" a="1"/>
  <c r="D6622" i="2" s="1"/>
  <c r="D6623" i="2" a="1"/>
  <c r="D6623" i="2" s="1"/>
  <c r="D6624" i="2" a="1"/>
  <c r="D6624" i="2" s="1"/>
  <c r="D6625" i="2" a="1"/>
  <c r="D6625" i="2" s="1"/>
  <c r="D6626" i="2" a="1"/>
  <c r="D6626" i="2" s="1"/>
  <c r="D6627" i="2" a="1"/>
  <c r="D6627" i="2" s="1"/>
  <c r="D6628" i="2" a="1"/>
  <c r="D6628" i="2" s="1"/>
  <c r="D6629" i="2" a="1"/>
  <c r="D6629" i="2" s="1"/>
  <c r="D6630" i="2" a="1"/>
  <c r="D6630" i="2" s="1"/>
  <c r="D6631" i="2" a="1"/>
  <c r="D6631" i="2" s="1"/>
  <c r="D6632" i="2" a="1"/>
  <c r="D6632" i="2" s="1"/>
  <c r="D6633" i="2" a="1"/>
  <c r="D6633" i="2" s="1"/>
  <c r="D6634" i="2" a="1"/>
  <c r="D6634" i="2" s="1"/>
  <c r="D6635" i="2" a="1"/>
  <c r="D6635" i="2" s="1"/>
  <c r="D6636" i="2" a="1"/>
  <c r="D6636" i="2" s="1"/>
  <c r="D6637" i="2" a="1"/>
  <c r="D6637" i="2" s="1"/>
  <c r="D6638" i="2" a="1"/>
  <c r="D6638" i="2" s="1"/>
  <c r="D6639" i="2" a="1"/>
  <c r="D6639" i="2" s="1"/>
  <c r="D6640" i="2" a="1"/>
  <c r="D6640" i="2" s="1"/>
  <c r="D6641" i="2" a="1"/>
  <c r="D6641" i="2" s="1"/>
  <c r="D6642" i="2" a="1"/>
  <c r="D6642" i="2" s="1"/>
  <c r="D6643" i="2" a="1"/>
  <c r="D6643" i="2" s="1"/>
  <c r="D6644" i="2" a="1"/>
  <c r="D6644" i="2" s="1"/>
  <c r="D6645" i="2" a="1"/>
  <c r="D6645" i="2" s="1"/>
  <c r="D6646" i="2" a="1"/>
  <c r="D6646" i="2" s="1"/>
  <c r="D6647" i="2" a="1"/>
  <c r="D6647" i="2" s="1"/>
  <c r="D6648" i="2" a="1"/>
  <c r="D6648" i="2" s="1"/>
  <c r="D6649" i="2" a="1"/>
  <c r="D6649" i="2" s="1"/>
  <c r="D6650" i="2" a="1"/>
  <c r="D6650" i="2" s="1"/>
  <c r="D6651" i="2" a="1"/>
  <c r="D6651" i="2" s="1"/>
  <c r="D6652" i="2" a="1"/>
  <c r="D6652" i="2" s="1"/>
  <c r="D6653" i="2" a="1"/>
  <c r="D6653" i="2" s="1"/>
  <c r="D6654" i="2" a="1"/>
  <c r="D6654" i="2" s="1"/>
  <c r="D6655" i="2" a="1"/>
  <c r="D6655" i="2" s="1"/>
  <c r="D6656" i="2" a="1"/>
  <c r="D6656" i="2" s="1"/>
  <c r="D6657" i="2" a="1"/>
  <c r="D6657" i="2" s="1"/>
  <c r="D6658" i="2" a="1"/>
  <c r="D6658" i="2" s="1"/>
  <c r="D6659" i="2" a="1"/>
  <c r="D6659" i="2" s="1"/>
  <c r="D6660" i="2" a="1"/>
  <c r="D6660" i="2" s="1"/>
  <c r="D6661" i="2" a="1"/>
  <c r="D6661" i="2" s="1"/>
  <c r="D6662" i="2" a="1"/>
  <c r="D6662" i="2" s="1"/>
  <c r="D6663" i="2" a="1"/>
  <c r="D6663" i="2" s="1"/>
  <c r="D6664" i="2" a="1"/>
  <c r="D6664" i="2" s="1"/>
  <c r="D6665" i="2" a="1"/>
  <c r="D6665" i="2" s="1"/>
  <c r="D6666" i="2" a="1"/>
  <c r="D6666" i="2" s="1"/>
  <c r="D6667" i="2" a="1"/>
  <c r="D6667" i="2" s="1"/>
  <c r="D6668" i="2" a="1"/>
  <c r="D6668" i="2" s="1"/>
  <c r="D6669" i="2" a="1"/>
  <c r="D6669" i="2" s="1"/>
  <c r="D6670" i="2" a="1"/>
  <c r="D6670" i="2" s="1"/>
  <c r="D6671" i="2" a="1"/>
  <c r="D6671" i="2" s="1"/>
  <c r="D6672" i="2" a="1"/>
  <c r="D6672" i="2" s="1"/>
  <c r="D6673" i="2" a="1"/>
  <c r="D6673" i="2" s="1"/>
  <c r="D6674" i="2" a="1"/>
  <c r="D6674" i="2" s="1"/>
  <c r="D6675" i="2" a="1"/>
  <c r="D6675" i="2" s="1"/>
  <c r="D6676" i="2" a="1"/>
  <c r="D6676" i="2" s="1"/>
  <c r="D6677" i="2" a="1"/>
  <c r="D6677" i="2" s="1"/>
  <c r="D6678" i="2" a="1"/>
  <c r="D6678" i="2" s="1"/>
  <c r="D6679" i="2" a="1"/>
  <c r="D6679" i="2" s="1"/>
  <c r="D6680" i="2" a="1"/>
  <c r="D6680" i="2" s="1"/>
  <c r="D6681" i="2" a="1"/>
  <c r="D6681" i="2" s="1"/>
  <c r="D6682" i="2" a="1"/>
  <c r="D6682" i="2" s="1"/>
  <c r="D6683" i="2" a="1"/>
  <c r="D6683" i="2" s="1"/>
  <c r="D6684" i="2" a="1"/>
  <c r="D6684" i="2" s="1"/>
  <c r="D6685" i="2" a="1"/>
  <c r="D6685" i="2" s="1"/>
  <c r="D6686" i="2" a="1"/>
  <c r="D6686" i="2" s="1"/>
  <c r="D6687" i="2" a="1"/>
  <c r="D6687" i="2" s="1"/>
  <c r="D6688" i="2" a="1"/>
  <c r="D6688" i="2" s="1"/>
  <c r="D6689" i="2" a="1"/>
  <c r="D6689" i="2" s="1"/>
  <c r="D6690" i="2" a="1"/>
  <c r="D6690" i="2" s="1"/>
  <c r="D6691" i="2" a="1"/>
  <c r="D6691" i="2" s="1"/>
  <c r="D6692" i="2" a="1"/>
  <c r="D6692" i="2" s="1"/>
  <c r="D6693" i="2" a="1"/>
  <c r="D6693" i="2" s="1"/>
  <c r="D6694" i="2" a="1"/>
  <c r="D6694" i="2" s="1"/>
  <c r="D6695" i="2" a="1"/>
  <c r="D6695" i="2" s="1"/>
  <c r="D6696" i="2" a="1"/>
  <c r="D6696" i="2" s="1"/>
  <c r="D6697" i="2" a="1"/>
  <c r="D6697" i="2" s="1"/>
  <c r="D6698" i="2" a="1"/>
  <c r="D6698" i="2" s="1"/>
  <c r="D6699" i="2" a="1"/>
  <c r="D6699" i="2" s="1"/>
  <c r="D6700" i="2" a="1"/>
  <c r="D6700" i="2" s="1"/>
  <c r="D6701" i="2" a="1"/>
  <c r="D6701" i="2" s="1"/>
  <c r="D6702" i="2" a="1"/>
  <c r="D6702" i="2" s="1"/>
  <c r="D6703" i="2" a="1"/>
  <c r="D6703" i="2" s="1"/>
  <c r="D6704" i="2" a="1"/>
  <c r="D6704" i="2" s="1"/>
  <c r="D6705" i="2" a="1"/>
  <c r="D6705" i="2" s="1"/>
  <c r="D6706" i="2" a="1"/>
  <c r="D6706" i="2" s="1"/>
  <c r="D6707" i="2" a="1"/>
  <c r="D6707" i="2" s="1"/>
  <c r="D6708" i="2" a="1"/>
  <c r="D6708" i="2" s="1"/>
  <c r="D6709" i="2" a="1"/>
  <c r="D6709" i="2" s="1"/>
  <c r="D6710" i="2" a="1"/>
  <c r="D6710" i="2" s="1"/>
  <c r="D6711" i="2" a="1"/>
  <c r="D6711" i="2" s="1"/>
  <c r="D6712" i="2" a="1"/>
  <c r="D6712" i="2" s="1"/>
  <c r="D6713" i="2" a="1"/>
  <c r="D6713" i="2" s="1"/>
  <c r="D6714" i="2" a="1"/>
  <c r="D6714" i="2" s="1"/>
  <c r="D6715" i="2" a="1"/>
  <c r="D6715" i="2" s="1"/>
  <c r="D6716" i="2" a="1"/>
  <c r="D6716" i="2" s="1"/>
  <c r="D6717" i="2" a="1"/>
  <c r="D6717" i="2" s="1"/>
  <c r="D6718" i="2" a="1"/>
  <c r="D6718" i="2" s="1"/>
  <c r="D6719" i="2" a="1"/>
  <c r="D6719" i="2" s="1"/>
  <c r="D6720" i="2" a="1"/>
  <c r="D6720" i="2" s="1"/>
  <c r="D6721" i="2" a="1"/>
  <c r="D6721" i="2" s="1"/>
  <c r="D6722" i="2" a="1"/>
  <c r="D6722" i="2" s="1"/>
  <c r="D6723" i="2" a="1"/>
  <c r="D6723" i="2" s="1"/>
  <c r="D6724" i="2" a="1"/>
  <c r="D6724" i="2" s="1"/>
  <c r="D6725" i="2" a="1"/>
  <c r="D6725" i="2" s="1"/>
  <c r="D6726" i="2" a="1"/>
  <c r="D6726" i="2" s="1"/>
  <c r="D6727" i="2" a="1"/>
  <c r="D6727" i="2" s="1"/>
  <c r="D6728" i="2" a="1"/>
  <c r="D6728" i="2" s="1"/>
  <c r="D6729" i="2" a="1"/>
  <c r="D6729" i="2" s="1"/>
  <c r="D6730" i="2" a="1"/>
  <c r="D6730" i="2" s="1"/>
  <c r="D6731" i="2" a="1"/>
  <c r="D6731" i="2" s="1"/>
  <c r="D6732" i="2" a="1"/>
  <c r="D6732" i="2" s="1"/>
  <c r="D6733" i="2" a="1"/>
  <c r="D6733" i="2" s="1"/>
  <c r="D6734" i="2" a="1"/>
  <c r="D6734" i="2" s="1"/>
  <c r="D6735" i="2" a="1"/>
  <c r="D6735" i="2" s="1"/>
  <c r="D6736" i="2" a="1"/>
  <c r="D6736" i="2" s="1"/>
  <c r="D6737" i="2" a="1"/>
  <c r="D6737" i="2" s="1"/>
  <c r="D6738" i="2" a="1"/>
  <c r="D6738" i="2" s="1"/>
  <c r="D6739" i="2" a="1"/>
  <c r="D6739" i="2" s="1"/>
  <c r="D6740" i="2" a="1"/>
  <c r="D6740" i="2" s="1"/>
  <c r="D6741" i="2" a="1"/>
  <c r="D6741" i="2" s="1"/>
  <c r="D6742" i="2" a="1"/>
  <c r="D6742" i="2" s="1"/>
  <c r="D6743" i="2" a="1"/>
  <c r="D6743" i="2" s="1"/>
  <c r="D6744" i="2" a="1"/>
  <c r="D6744" i="2" s="1"/>
  <c r="D6745" i="2" a="1"/>
  <c r="D6745" i="2" s="1"/>
  <c r="D6746" i="2" a="1"/>
  <c r="D6746" i="2" s="1"/>
  <c r="D6747" i="2" a="1"/>
  <c r="D6747" i="2" s="1"/>
  <c r="D6748" i="2" a="1"/>
  <c r="D6748" i="2" s="1"/>
  <c r="D6749" i="2" a="1"/>
  <c r="D6749" i="2" s="1"/>
  <c r="D6750" i="2" a="1"/>
  <c r="D6750" i="2" s="1"/>
  <c r="D6751" i="2" a="1"/>
  <c r="D6751" i="2" s="1"/>
  <c r="D6752" i="2" a="1"/>
  <c r="D6752" i="2" s="1"/>
  <c r="D6753" i="2" a="1"/>
  <c r="D6753" i="2" s="1"/>
  <c r="D6754" i="2" a="1"/>
  <c r="D6754" i="2" s="1"/>
  <c r="D6755" i="2" a="1"/>
  <c r="D6755" i="2" s="1"/>
  <c r="D6756" i="2" a="1"/>
  <c r="D6756" i="2" s="1"/>
  <c r="D6757" i="2" a="1"/>
  <c r="D6757" i="2" s="1"/>
  <c r="D6758" i="2" a="1"/>
  <c r="D6758" i="2" s="1"/>
  <c r="D6759" i="2" a="1"/>
  <c r="D6759" i="2" s="1"/>
  <c r="D6760" i="2" a="1"/>
  <c r="D6760" i="2" s="1"/>
  <c r="D6761" i="2" a="1"/>
  <c r="D6761" i="2" s="1"/>
  <c r="D6762" i="2" a="1"/>
  <c r="D6762" i="2" s="1"/>
  <c r="D6763" i="2" a="1"/>
  <c r="D6763" i="2" s="1"/>
  <c r="D6764" i="2" a="1"/>
  <c r="D6764" i="2" s="1"/>
  <c r="D6765" i="2" a="1"/>
  <c r="D6765" i="2" s="1"/>
  <c r="D6766" i="2" a="1"/>
  <c r="D6766" i="2" s="1"/>
  <c r="D6767" i="2" a="1"/>
  <c r="D6767" i="2" s="1"/>
  <c r="D6768" i="2" a="1"/>
  <c r="D6768" i="2" s="1"/>
  <c r="D6769" i="2" a="1"/>
  <c r="D6769" i="2" s="1"/>
  <c r="D6770" i="2" a="1"/>
  <c r="D6770" i="2" s="1"/>
  <c r="D6771" i="2" a="1"/>
  <c r="D6771" i="2" s="1"/>
  <c r="D6772" i="2" a="1"/>
  <c r="D6772" i="2" s="1"/>
  <c r="D6773" i="2" a="1"/>
  <c r="D6773" i="2" s="1"/>
  <c r="D6774" i="2" a="1"/>
  <c r="D6774" i="2" s="1"/>
  <c r="D6775" i="2" a="1"/>
  <c r="D6775" i="2" s="1"/>
  <c r="D6776" i="2" a="1"/>
  <c r="D6776" i="2" s="1"/>
  <c r="D6777" i="2" a="1"/>
  <c r="D6777" i="2" s="1"/>
  <c r="D6778" i="2" a="1"/>
  <c r="D6778" i="2" s="1"/>
  <c r="D6779" i="2" a="1"/>
  <c r="D6779" i="2" s="1"/>
  <c r="D6780" i="2" a="1"/>
  <c r="D6780" i="2" s="1"/>
  <c r="D6781" i="2" a="1"/>
  <c r="D6781" i="2" s="1"/>
  <c r="D6782" i="2" a="1"/>
  <c r="D6782" i="2" s="1"/>
  <c r="D6783" i="2" a="1"/>
  <c r="D6783" i="2" s="1"/>
  <c r="D6784" i="2" a="1"/>
  <c r="D6784" i="2" s="1"/>
  <c r="D6785" i="2" a="1"/>
  <c r="D6785" i="2" s="1"/>
  <c r="D6786" i="2" a="1"/>
  <c r="D6786" i="2" s="1"/>
  <c r="D6787" i="2" a="1"/>
  <c r="D6787" i="2" s="1"/>
  <c r="D6788" i="2" a="1"/>
  <c r="D6788" i="2" s="1"/>
  <c r="D6789" i="2" a="1"/>
  <c r="D6789" i="2" s="1"/>
  <c r="D6790" i="2" a="1"/>
  <c r="D6790" i="2" s="1"/>
  <c r="D6791" i="2" a="1"/>
  <c r="D6791" i="2" s="1"/>
  <c r="D6792" i="2" a="1"/>
  <c r="D6792" i="2" s="1"/>
  <c r="D6793" i="2" a="1"/>
  <c r="D6793" i="2" s="1"/>
  <c r="D6794" i="2" a="1"/>
  <c r="D6794" i="2" s="1"/>
  <c r="D6795" i="2" a="1"/>
  <c r="D6795" i="2" s="1"/>
  <c r="D6796" i="2" a="1"/>
  <c r="D6796" i="2" s="1"/>
  <c r="D6797" i="2" a="1"/>
  <c r="D6797" i="2" s="1"/>
  <c r="D6798" i="2" a="1"/>
  <c r="D6798" i="2" s="1"/>
  <c r="D6799" i="2" a="1"/>
  <c r="D6799" i="2" s="1"/>
  <c r="D6800" i="2" a="1"/>
  <c r="D6800" i="2" s="1"/>
  <c r="D6801" i="2" a="1"/>
  <c r="D6801" i="2" s="1"/>
  <c r="D6802" i="2" a="1"/>
  <c r="D6802" i="2" s="1"/>
  <c r="D6803" i="2" a="1"/>
  <c r="D6803" i="2" s="1"/>
  <c r="D6804" i="2" a="1"/>
  <c r="D6804" i="2" s="1"/>
  <c r="D6805" i="2" a="1"/>
  <c r="D6805" i="2" s="1"/>
  <c r="D6806" i="2" a="1"/>
  <c r="D6806" i="2" s="1"/>
  <c r="D6807" i="2" a="1"/>
  <c r="D6807" i="2" s="1"/>
  <c r="D6808" i="2" a="1"/>
  <c r="D6808" i="2" s="1"/>
  <c r="D6809" i="2" a="1"/>
  <c r="D6809" i="2" s="1"/>
  <c r="D6810" i="2" a="1"/>
  <c r="D6810" i="2" s="1"/>
  <c r="D6811" i="2" a="1"/>
  <c r="D6811" i="2" s="1"/>
  <c r="D6812" i="2" a="1"/>
  <c r="D6812" i="2" s="1"/>
  <c r="D6813" i="2" a="1"/>
  <c r="D6813" i="2" s="1"/>
  <c r="D6814" i="2" a="1"/>
  <c r="D6814" i="2" s="1"/>
  <c r="D6815" i="2" a="1"/>
  <c r="D6815" i="2" s="1"/>
  <c r="D6816" i="2" a="1"/>
  <c r="D6816" i="2" s="1"/>
  <c r="D6817" i="2" a="1"/>
  <c r="D6817" i="2" s="1"/>
  <c r="D6818" i="2" a="1"/>
  <c r="D6818" i="2" s="1"/>
  <c r="D6819" i="2" a="1"/>
  <c r="D6819" i="2" s="1"/>
  <c r="D6820" i="2" a="1"/>
  <c r="D6820" i="2" s="1"/>
  <c r="D6821" i="2" a="1"/>
  <c r="D6821" i="2" s="1"/>
  <c r="D6822" i="2" a="1"/>
  <c r="D6822" i="2" s="1"/>
  <c r="D6823" i="2" a="1"/>
  <c r="D6823" i="2" s="1"/>
  <c r="D6824" i="2" a="1"/>
  <c r="D6824" i="2" s="1"/>
  <c r="D6825" i="2" a="1"/>
  <c r="D6825" i="2" s="1"/>
  <c r="D6826" i="2" a="1"/>
  <c r="D6826" i="2" s="1"/>
  <c r="D6827" i="2" a="1"/>
  <c r="D6827" i="2" s="1"/>
  <c r="D6828" i="2" a="1"/>
  <c r="D6828" i="2" s="1"/>
  <c r="D6829" i="2" a="1"/>
  <c r="D6829" i="2" s="1"/>
  <c r="D6830" i="2" a="1"/>
  <c r="D6830" i="2" s="1"/>
  <c r="D6831" i="2" a="1"/>
  <c r="D6831" i="2" s="1"/>
  <c r="D6832" i="2" a="1"/>
  <c r="D6832" i="2" s="1"/>
  <c r="D6833" i="2" a="1"/>
  <c r="D6833" i="2" s="1"/>
  <c r="D6834" i="2" a="1"/>
  <c r="D6834" i="2" s="1"/>
  <c r="D6835" i="2" a="1"/>
  <c r="D6835" i="2" s="1"/>
  <c r="D6836" i="2" a="1"/>
  <c r="D6836" i="2" s="1"/>
  <c r="D6837" i="2" a="1"/>
  <c r="D6837" i="2" s="1"/>
  <c r="D6838" i="2" a="1"/>
  <c r="D6838" i="2" s="1"/>
  <c r="D6839" i="2" a="1"/>
  <c r="D6839" i="2" s="1"/>
  <c r="D6840" i="2" a="1"/>
  <c r="D6840" i="2" s="1"/>
  <c r="D6841" i="2" a="1"/>
  <c r="D6841" i="2" s="1"/>
  <c r="D6842" i="2" a="1"/>
  <c r="D6842" i="2" s="1"/>
  <c r="D6843" i="2" a="1"/>
  <c r="D6843" i="2" s="1"/>
  <c r="D6844" i="2" a="1"/>
  <c r="D6844" i="2" s="1"/>
  <c r="D6845" i="2" a="1"/>
  <c r="D6845" i="2" s="1"/>
  <c r="D6846" i="2" a="1"/>
  <c r="D6846" i="2" s="1"/>
  <c r="D6847" i="2" a="1"/>
  <c r="D6847" i="2" s="1"/>
  <c r="D6848" i="2" a="1"/>
  <c r="D6848" i="2" s="1"/>
  <c r="D6849" i="2" a="1"/>
  <c r="D6849" i="2" s="1"/>
  <c r="D6850" i="2" a="1"/>
  <c r="D6850" i="2" s="1"/>
  <c r="D6851" i="2" a="1"/>
  <c r="D6851" i="2" s="1"/>
  <c r="D6852" i="2" a="1"/>
  <c r="D6852" i="2" s="1"/>
  <c r="D6853" i="2" a="1"/>
  <c r="D6853" i="2" s="1"/>
  <c r="D6854" i="2" a="1"/>
  <c r="D6854" i="2" s="1"/>
  <c r="D6855" i="2" a="1"/>
  <c r="D6855" i="2" s="1"/>
  <c r="D6856" i="2" a="1"/>
  <c r="D6856" i="2" s="1"/>
  <c r="D6857" i="2" a="1"/>
  <c r="D6857" i="2" s="1"/>
  <c r="D6858" i="2" a="1"/>
  <c r="D6858" i="2" s="1"/>
  <c r="D6859" i="2" a="1"/>
  <c r="D6859" i="2" s="1"/>
  <c r="D6860" i="2" a="1"/>
  <c r="D6860" i="2" s="1"/>
  <c r="D6861" i="2" a="1"/>
  <c r="D6861" i="2" s="1"/>
  <c r="D6862" i="2" a="1"/>
  <c r="D6862" i="2" s="1"/>
  <c r="D6863" i="2" a="1"/>
  <c r="D6863" i="2" s="1"/>
  <c r="D6864" i="2" a="1"/>
  <c r="D6864" i="2" s="1"/>
  <c r="D6865" i="2" a="1"/>
  <c r="D6865" i="2" s="1"/>
  <c r="D6866" i="2" a="1"/>
  <c r="D6866" i="2" s="1"/>
  <c r="D6867" i="2" a="1"/>
  <c r="D6867" i="2" s="1"/>
  <c r="D6868" i="2" a="1"/>
  <c r="D6868" i="2" s="1"/>
  <c r="D6869" i="2" a="1"/>
  <c r="D6869" i="2" s="1"/>
  <c r="D6870" i="2" a="1"/>
  <c r="D6870" i="2" s="1"/>
  <c r="D6871" i="2" a="1"/>
  <c r="D6871" i="2" s="1"/>
  <c r="D6872" i="2" a="1"/>
  <c r="D6872" i="2" s="1"/>
  <c r="D6873" i="2" a="1"/>
  <c r="D6873" i="2" s="1"/>
  <c r="D6874" i="2" a="1"/>
  <c r="D6874" i="2" s="1"/>
  <c r="D6875" i="2" a="1"/>
  <c r="D6875" i="2" s="1"/>
  <c r="D6876" i="2" a="1"/>
  <c r="D6876" i="2" s="1"/>
  <c r="D6877" i="2" a="1"/>
  <c r="D6877" i="2" s="1"/>
  <c r="D6878" i="2" a="1"/>
  <c r="D6878" i="2" s="1"/>
  <c r="D6879" i="2" a="1"/>
  <c r="D6879" i="2" s="1"/>
  <c r="D6880" i="2" a="1"/>
  <c r="D6880" i="2" s="1"/>
  <c r="D6881" i="2" a="1"/>
  <c r="D6881" i="2" s="1"/>
  <c r="D6882" i="2" a="1"/>
  <c r="D6882" i="2" s="1"/>
  <c r="D6883" i="2" a="1"/>
  <c r="D6883" i="2" s="1"/>
  <c r="D6884" i="2" a="1"/>
  <c r="D6884" i="2" s="1"/>
  <c r="D6885" i="2" a="1"/>
  <c r="D6885" i="2" s="1"/>
  <c r="D6886" i="2" a="1"/>
  <c r="D6886" i="2" s="1"/>
  <c r="D6887" i="2" a="1"/>
  <c r="D6887" i="2" s="1"/>
  <c r="D6888" i="2" a="1"/>
  <c r="D6888" i="2" s="1"/>
  <c r="D6889" i="2" a="1"/>
  <c r="D6889" i="2" s="1"/>
  <c r="D6890" i="2" a="1"/>
  <c r="D6890" i="2" s="1"/>
  <c r="D6891" i="2" a="1"/>
  <c r="D6891" i="2" s="1"/>
  <c r="D6892" i="2" a="1"/>
  <c r="D6892" i="2" s="1"/>
  <c r="D6893" i="2" a="1"/>
  <c r="D6893" i="2" s="1"/>
  <c r="D6894" i="2" a="1"/>
  <c r="D6894" i="2" s="1"/>
  <c r="D6895" i="2" a="1"/>
  <c r="D6895" i="2" s="1"/>
  <c r="D6896" i="2" a="1"/>
  <c r="D6896" i="2" s="1"/>
  <c r="D6897" i="2" a="1"/>
  <c r="D6897" i="2" s="1"/>
  <c r="D6898" i="2" a="1"/>
  <c r="D6898" i="2" s="1"/>
  <c r="D6899" i="2" a="1"/>
  <c r="D6899" i="2" s="1"/>
  <c r="D6900" i="2" a="1"/>
  <c r="D6900" i="2" s="1"/>
  <c r="D6901" i="2" a="1"/>
  <c r="D6901" i="2" s="1"/>
  <c r="D6902" i="2" a="1"/>
  <c r="D6902" i="2" s="1"/>
  <c r="D6903" i="2" a="1"/>
  <c r="D6903" i="2" s="1"/>
  <c r="D6904" i="2" a="1"/>
  <c r="D6904" i="2" s="1"/>
  <c r="D6905" i="2" a="1"/>
  <c r="D6905" i="2" s="1"/>
  <c r="D6906" i="2" a="1"/>
  <c r="D6906" i="2" s="1"/>
  <c r="D6907" i="2" a="1"/>
  <c r="D6907" i="2" s="1"/>
  <c r="D6908" i="2" a="1"/>
  <c r="D6908" i="2" s="1"/>
  <c r="D6909" i="2" a="1"/>
  <c r="D6909" i="2" s="1"/>
  <c r="D6910" i="2" a="1"/>
  <c r="D6910" i="2" s="1"/>
  <c r="D6911" i="2" a="1"/>
  <c r="D6911" i="2" s="1"/>
  <c r="D6912" i="2" a="1"/>
  <c r="D6912" i="2" s="1"/>
  <c r="D6913" i="2" a="1"/>
  <c r="D6913" i="2" s="1"/>
  <c r="D6914" i="2" a="1"/>
  <c r="D6914" i="2" s="1"/>
  <c r="D6915" i="2" a="1"/>
  <c r="D6915" i="2" s="1"/>
  <c r="D6916" i="2" a="1"/>
  <c r="D6916" i="2" s="1"/>
  <c r="D6917" i="2" a="1"/>
  <c r="D6917" i="2" s="1"/>
  <c r="D6918" i="2" a="1"/>
  <c r="D6918" i="2" s="1"/>
  <c r="D6919" i="2" a="1"/>
  <c r="D6919" i="2" s="1"/>
  <c r="D6920" i="2" a="1"/>
  <c r="D6920" i="2" s="1"/>
  <c r="D6921" i="2" a="1"/>
  <c r="D6921" i="2" s="1"/>
  <c r="D6922" i="2" a="1"/>
  <c r="D6922" i="2" s="1"/>
  <c r="D6923" i="2" a="1"/>
  <c r="D6923" i="2" s="1"/>
  <c r="D6924" i="2" a="1"/>
  <c r="D6924" i="2" s="1"/>
  <c r="D6925" i="2" a="1"/>
  <c r="D6925" i="2" s="1"/>
  <c r="D6926" i="2" a="1"/>
  <c r="D6926" i="2" s="1"/>
  <c r="D6927" i="2" a="1"/>
  <c r="D6927" i="2" s="1"/>
  <c r="D6928" i="2" a="1"/>
  <c r="D6928" i="2" s="1"/>
  <c r="D6929" i="2" a="1"/>
  <c r="D6929" i="2" s="1"/>
  <c r="D6930" i="2" a="1"/>
  <c r="D6930" i="2" s="1"/>
  <c r="D6931" i="2" a="1"/>
  <c r="D6931" i="2" s="1"/>
  <c r="D6932" i="2" a="1"/>
  <c r="D6932" i="2" s="1"/>
  <c r="D6933" i="2" a="1"/>
  <c r="D6933" i="2" s="1"/>
  <c r="D6934" i="2" a="1"/>
  <c r="D6934" i="2" s="1"/>
  <c r="D6935" i="2" a="1"/>
  <c r="D6935" i="2" s="1"/>
  <c r="D6936" i="2" a="1"/>
  <c r="D6936" i="2" s="1"/>
  <c r="D6937" i="2" a="1"/>
  <c r="D6937" i="2" s="1"/>
  <c r="D6938" i="2" a="1"/>
  <c r="D6938" i="2" s="1"/>
  <c r="D6939" i="2" a="1"/>
  <c r="D6939" i="2" s="1"/>
  <c r="D6940" i="2" a="1"/>
  <c r="D6940" i="2" s="1"/>
  <c r="D6941" i="2" a="1"/>
  <c r="D6941" i="2" s="1"/>
  <c r="D6942" i="2" a="1"/>
  <c r="D6942" i="2" s="1"/>
  <c r="D6943" i="2" a="1"/>
  <c r="D6943" i="2" s="1"/>
  <c r="D6944" i="2" a="1"/>
  <c r="D6944" i="2" s="1"/>
  <c r="D6945" i="2" a="1"/>
  <c r="D6945" i="2" s="1"/>
  <c r="D6946" i="2" a="1"/>
  <c r="D6946" i="2" s="1"/>
  <c r="D6947" i="2" a="1"/>
  <c r="D6947" i="2" s="1"/>
  <c r="D6948" i="2" a="1"/>
  <c r="D6948" i="2" s="1"/>
  <c r="D6949" i="2" a="1"/>
  <c r="D6949" i="2" s="1"/>
  <c r="D6950" i="2" a="1"/>
  <c r="D6950" i="2" s="1"/>
  <c r="D6951" i="2" a="1"/>
  <c r="D6951" i="2" s="1"/>
  <c r="D6952" i="2" a="1"/>
  <c r="D6952" i="2" s="1"/>
  <c r="D6953" i="2" a="1"/>
  <c r="D6953" i="2" s="1"/>
  <c r="D6954" i="2" a="1"/>
  <c r="D6954" i="2" s="1"/>
  <c r="D6955" i="2" a="1"/>
  <c r="D6955" i="2" s="1"/>
  <c r="D6956" i="2" a="1"/>
  <c r="D6956" i="2" s="1"/>
  <c r="D6957" i="2" a="1"/>
  <c r="D6957" i="2" s="1"/>
  <c r="D6958" i="2" a="1"/>
  <c r="D6958" i="2" s="1"/>
  <c r="D6959" i="2" a="1"/>
  <c r="D6959" i="2" s="1"/>
  <c r="D6960" i="2" a="1"/>
  <c r="D6960" i="2" s="1"/>
  <c r="D6961" i="2" a="1"/>
  <c r="D6961" i="2" s="1"/>
  <c r="D6962" i="2" a="1"/>
  <c r="D6962" i="2" s="1"/>
  <c r="D6963" i="2" a="1"/>
  <c r="D6963" i="2" s="1"/>
  <c r="D6964" i="2" a="1"/>
  <c r="D6964" i="2" s="1"/>
  <c r="D6965" i="2" a="1"/>
  <c r="D6965" i="2" s="1"/>
  <c r="D6966" i="2" a="1"/>
  <c r="D6966" i="2" s="1"/>
  <c r="D6967" i="2" a="1"/>
  <c r="D6967" i="2" s="1"/>
  <c r="D6968" i="2" a="1"/>
  <c r="D6968" i="2" s="1"/>
  <c r="D6969" i="2" a="1"/>
  <c r="D6969" i="2" s="1"/>
  <c r="D6970" i="2" a="1"/>
  <c r="D6970" i="2" s="1"/>
  <c r="D6971" i="2" a="1"/>
  <c r="D6971" i="2" s="1"/>
  <c r="D6972" i="2" a="1"/>
  <c r="D6972" i="2" s="1"/>
  <c r="D6973" i="2" a="1"/>
  <c r="D6973" i="2" s="1"/>
  <c r="D6974" i="2" a="1"/>
  <c r="D6974" i="2" s="1"/>
  <c r="D6975" i="2" a="1"/>
  <c r="D6975" i="2" s="1"/>
  <c r="D6976" i="2" a="1"/>
  <c r="D6976" i="2" s="1"/>
  <c r="D6977" i="2" a="1"/>
  <c r="D6977" i="2" s="1"/>
  <c r="D6978" i="2" a="1"/>
  <c r="D6978" i="2" s="1"/>
  <c r="D6979" i="2" a="1"/>
  <c r="D6979" i="2" s="1"/>
  <c r="D6980" i="2" a="1"/>
  <c r="D6980" i="2" s="1"/>
  <c r="D6981" i="2" a="1"/>
  <c r="D6981" i="2" s="1"/>
  <c r="D6982" i="2" a="1"/>
  <c r="D6982" i="2" s="1"/>
  <c r="D6983" i="2" a="1"/>
  <c r="D6983" i="2" s="1"/>
  <c r="D6984" i="2" a="1"/>
  <c r="D6984" i="2" s="1"/>
  <c r="D6985" i="2" a="1"/>
  <c r="D6985" i="2" s="1"/>
  <c r="D6986" i="2" a="1"/>
  <c r="D6986" i="2" s="1"/>
  <c r="D6987" i="2" a="1"/>
  <c r="D6987" i="2" s="1"/>
  <c r="D6988" i="2" a="1"/>
  <c r="D6988" i="2" s="1"/>
  <c r="D6989" i="2" a="1"/>
  <c r="D6989" i="2" s="1"/>
  <c r="D6990" i="2" a="1"/>
  <c r="D6990" i="2" s="1"/>
  <c r="D6991" i="2" a="1"/>
  <c r="D6991" i="2" s="1"/>
  <c r="D6992" i="2" a="1"/>
  <c r="D6992" i="2" s="1"/>
  <c r="D6993" i="2" a="1"/>
  <c r="D6993" i="2" s="1"/>
  <c r="D6994" i="2" a="1"/>
  <c r="D6994" i="2" s="1"/>
  <c r="D6995" i="2" a="1"/>
  <c r="D6995" i="2" s="1"/>
  <c r="D6996" i="2" a="1"/>
  <c r="D6996" i="2" s="1"/>
  <c r="D6997" i="2" a="1"/>
  <c r="D6997" i="2" s="1"/>
  <c r="D6998" i="2" a="1"/>
  <c r="D6998" i="2" s="1"/>
  <c r="D6999" i="2" a="1"/>
  <c r="D6999" i="2" s="1"/>
  <c r="D7000" i="2" a="1"/>
  <c r="D7000" i="2" s="1"/>
  <c r="D7001" i="2" a="1"/>
  <c r="D7001" i="2" s="1"/>
  <c r="D7002" i="2" a="1"/>
  <c r="D7002" i="2" s="1"/>
  <c r="D7003" i="2" a="1"/>
  <c r="D7003" i="2" s="1"/>
  <c r="D7004" i="2" a="1"/>
  <c r="D7004" i="2" s="1"/>
  <c r="D7005" i="2" a="1"/>
  <c r="D7005" i="2" s="1"/>
  <c r="D7006" i="2" a="1"/>
  <c r="D7006" i="2" s="1"/>
  <c r="D7007" i="2" a="1"/>
  <c r="D7007" i="2" s="1"/>
  <c r="D7008" i="2" a="1"/>
  <c r="D7008" i="2" s="1"/>
  <c r="D7009" i="2" a="1"/>
  <c r="D7009" i="2" s="1"/>
  <c r="D7010" i="2" a="1"/>
  <c r="D7010" i="2" s="1"/>
  <c r="D7011" i="2" a="1"/>
  <c r="D7011" i="2" s="1"/>
  <c r="D7012" i="2" a="1"/>
  <c r="D7012" i="2" s="1"/>
  <c r="D7013" i="2" a="1"/>
  <c r="D7013" i="2" s="1"/>
  <c r="D7014" i="2" a="1"/>
  <c r="D7014" i="2" s="1"/>
  <c r="D7015" i="2" a="1"/>
  <c r="D7015" i="2" s="1"/>
  <c r="D7016" i="2" a="1"/>
  <c r="D7016" i="2" s="1"/>
  <c r="D7017" i="2" a="1"/>
  <c r="D7017" i="2" s="1"/>
  <c r="D7018" i="2" a="1"/>
  <c r="D7018" i="2" s="1"/>
  <c r="D7019" i="2" a="1"/>
  <c r="D7019" i="2" s="1"/>
  <c r="D7020" i="2" a="1"/>
  <c r="D7020" i="2" s="1"/>
  <c r="D7021" i="2" a="1"/>
  <c r="D7021" i="2" s="1"/>
  <c r="D7022" i="2" a="1"/>
  <c r="D7022" i="2" s="1"/>
  <c r="D7023" i="2" a="1"/>
  <c r="D7023" i="2" s="1"/>
  <c r="D7024" i="2" a="1"/>
  <c r="D7024" i="2" s="1"/>
  <c r="D7025" i="2" a="1"/>
  <c r="D7025" i="2" s="1"/>
  <c r="D7026" i="2" a="1"/>
  <c r="D7026" i="2" s="1"/>
  <c r="D7027" i="2" a="1"/>
  <c r="D7027" i="2" s="1"/>
  <c r="D7028" i="2" a="1"/>
  <c r="D7028" i="2" s="1"/>
  <c r="D7029" i="2" a="1"/>
  <c r="D7029" i="2" s="1"/>
  <c r="D7030" i="2" a="1"/>
  <c r="D7030" i="2" s="1"/>
  <c r="D7031" i="2" a="1"/>
  <c r="D7031" i="2" s="1"/>
  <c r="D7032" i="2" a="1"/>
  <c r="D7032" i="2" s="1"/>
  <c r="D7033" i="2" a="1"/>
  <c r="D7033" i="2" s="1"/>
  <c r="D7034" i="2" a="1"/>
  <c r="D7034" i="2" s="1"/>
  <c r="D7035" i="2" a="1"/>
  <c r="D7035" i="2" s="1"/>
  <c r="D7036" i="2" a="1"/>
  <c r="D7036" i="2" s="1"/>
  <c r="D7037" i="2" a="1"/>
  <c r="D7037" i="2" s="1"/>
  <c r="D7038" i="2" a="1"/>
  <c r="D7038" i="2" s="1"/>
  <c r="D7039" i="2" a="1"/>
  <c r="D7039" i="2" s="1"/>
  <c r="D7040" i="2" a="1"/>
  <c r="D7040" i="2" s="1"/>
  <c r="D7041" i="2" a="1"/>
  <c r="D7041" i="2" s="1"/>
  <c r="D7042" i="2" a="1"/>
  <c r="D7042" i="2" s="1"/>
  <c r="D7043" i="2" a="1"/>
  <c r="D7043" i="2" s="1"/>
  <c r="D7044" i="2" a="1"/>
  <c r="D7044" i="2" s="1"/>
  <c r="D7045" i="2" a="1"/>
  <c r="D7045" i="2" s="1"/>
  <c r="D7046" i="2" a="1"/>
  <c r="D7046" i="2" s="1"/>
  <c r="D7047" i="2" a="1"/>
  <c r="D7047" i="2" s="1"/>
  <c r="D7048" i="2" a="1"/>
  <c r="D7048" i="2" s="1"/>
  <c r="D7049" i="2" a="1"/>
  <c r="D7049" i="2" s="1"/>
  <c r="D7050" i="2" a="1"/>
  <c r="D7050" i="2" s="1"/>
  <c r="D7051" i="2" a="1"/>
  <c r="D7051" i="2" s="1"/>
  <c r="D7052" i="2" a="1"/>
  <c r="D7052" i="2" s="1"/>
  <c r="D7053" i="2" a="1"/>
  <c r="D7053" i="2" s="1"/>
  <c r="D7054" i="2" a="1"/>
  <c r="D7054" i="2" s="1"/>
  <c r="D7055" i="2" a="1"/>
  <c r="D7055" i="2" s="1"/>
  <c r="D7056" i="2" a="1"/>
  <c r="D7056" i="2" s="1"/>
  <c r="D7057" i="2" a="1"/>
  <c r="D7057" i="2" s="1"/>
  <c r="D7058" i="2" a="1"/>
  <c r="D7058" i="2" s="1"/>
  <c r="D7059" i="2" a="1"/>
  <c r="D7059" i="2" s="1"/>
  <c r="D7060" i="2" a="1"/>
  <c r="D7060" i="2" s="1"/>
  <c r="D7061" i="2" a="1"/>
  <c r="D7061" i="2" s="1"/>
  <c r="D7062" i="2" a="1"/>
  <c r="D7062" i="2" s="1"/>
  <c r="D7063" i="2" a="1"/>
  <c r="D7063" i="2" s="1"/>
  <c r="D7064" i="2" a="1"/>
  <c r="D7064" i="2" s="1"/>
  <c r="D7065" i="2" a="1"/>
  <c r="D7065" i="2" s="1"/>
  <c r="D7066" i="2" a="1"/>
  <c r="D7066" i="2" s="1"/>
  <c r="D7067" i="2" a="1"/>
  <c r="D7067" i="2" s="1"/>
  <c r="D7068" i="2" a="1"/>
  <c r="D7068" i="2" s="1"/>
  <c r="D7069" i="2" a="1"/>
  <c r="D7069" i="2" s="1"/>
  <c r="D7070" i="2" a="1"/>
  <c r="D7070" i="2" s="1"/>
  <c r="D7071" i="2" a="1"/>
  <c r="D7071" i="2" s="1"/>
  <c r="D7072" i="2" a="1"/>
  <c r="D7072" i="2" s="1"/>
  <c r="D7073" i="2" a="1"/>
  <c r="D7073" i="2" s="1"/>
  <c r="D7074" i="2" a="1"/>
  <c r="D7074" i="2" s="1"/>
  <c r="D7075" i="2" a="1"/>
  <c r="D7075" i="2" s="1"/>
  <c r="D7076" i="2" a="1"/>
  <c r="D7076" i="2" s="1"/>
  <c r="D7077" i="2" a="1"/>
  <c r="D7077" i="2" s="1"/>
  <c r="D7078" i="2" a="1"/>
  <c r="D7078" i="2" s="1"/>
  <c r="D7079" i="2" a="1"/>
  <c r="D7079" i="2" s="1"/>
  <c r="D7080" i="2" a="1"/>
  <c r="D7080" i="2" s="1"/>
  <c r="D7081" i="2" a="1"/>
  <c r="D7081" i="2" s="1"/>
  <c r="D7082" i="2" a="1"/>
  <c r="D7082" i="2" s="1"/>
  <c r="D7083" i="2" a="1"/>
  <c r="D7083" i="2" s="1"/>
  <c r="D7084" i="2" a="1"/>
  <c r="D7084" i="2" s="1"/>
  <c r="D7085" i="2" a="1"/>
  <c r="D7085" i="2" s="1"/>
  <c r="D7086" i="2" a="1"/>
  <c r="D7086" i="2" s="1"/>
  <c r="D7087" i="2" a="1"/>
  <c r="D7087" i="2" s="1"/>
  <c r="D7088" i="2" a="1"/>
  <c r="D7088" i="2" s="1"/>
  <c r="D7089" i="2" a="1"/>
  <c r="D7089" i="2" s="1"/>
  <c r="D7090" i="2" a="1"/>
  <c r="D7090" i="2" s="1"/>
  <c r="D7091" i="2" a="1"/>
  <c r="D7091" i="2" s="1"/>
  <c r="D7092" i="2" a="1"/>
  <c r="D7092" i="2" s="1"/>
  <c r="D7093" i="2" a="1"/>
  <c r="D7093" i="2" s="1"/>
  <c r="D7094" i="2" a="1"/>
  <c r="D7094" i="2" s="1"/>
  <c r="D7095" i="2" a="1"/>
  <c r="D7095" i="2" s="1"/>
  <c r="D7096" i="2" a="1"/>
  <c r="D7096" i="2" s="1"/>
  <c r="D7097" i="2" a="1"/>
  <c r="D7097" i="2" s="1"/>
  <c r="D7098" i="2" a="1"/>
  <c r="D7098" i="2" s="1"/>
  <c r="D7099" i="2" a="1"/>
  <c r="D7099" i="2" s="1"/>
  <c r="D7100" i="2" a="1"/>
  <c r="D7100" i="2" s="1"/>
  <c r="D7101" i="2" a="1"/>
  <c r="D7101" i="2" s="1"/>
  <c r="D7102" i="2" a="1"/>
  <c r="D7102" i="2" s="1"/>
  <c r="D7103" i="2" a="1"/>
  <c r="D7103" i="2" s="1"/>
  <c r="D7104" i="2" a="1"/>
  <c r="D7104" i="2" s="1"/>
  <c r="D7105" i="2" a="1"/>
  <c r="D7105" i="2" s="1"/>
  <c r="D7106" i="2" a="1"/>
  <c r="D7106" i="2" s="1"/>
  <c r="D7107" i="2" a="1"/>
  <c r="D7107" i="2" s="1"/>
  <c r="D7108" i="2" a="1"/>
  <c r="D7108" i="2" s="1"/>
  <c r="D7109" i="2" a="1"/>
  <c r="D7109" i="2" s="1"/>
  <c r="D7110" i="2" a="1"/>
  <c r="D7110" i="2" s="1"/>
  <c r="D7111" i="2" a="1"/>
  <c r="D7111" i="2" s="1"/>
  <c r="D7112" i="2" a="1"/>
  <c r="D7112" i="2" s="1"/>
  <c r="D7113" i="2" a="1"/>
  <c r="D7113" i="2" s="1"/>
  <c r="D7114" i="2" a="1"/>
  <c r="D7114" i="2" s="1"/>
  <c r="D7115" i="2" a="1"/>
  <c r="D7115" i="2" s="1"/>
  <c r="D7116" i="2" a="1"/>
  <c r="D7116" i="2" s="1"/>
  <c r="D7117" i="2" a="1"/>
  <c r="D7117" i="2" s="1"/>
  <c r="D7118" i="2" a="1"/>
  <c r="D7118" i="2" s="1"/>
  <c r="D7119" i="2" a="1"/>
  <c r="D7119" i="2" s="1"/>
  <c r="D7120" i="2" a="1"/>
  <c r="D7120" i="2" s="1"/>
  <c r="D7121" i="2" a="1"/>
  <c r="D7121" i="2" s="1"/>
  <c r="D7122" i="2" a="1"/>
  <c r="D7122" i="2" s="1"/>
  <c r="D7123" i="2" a="1"/>
  <c r="D7123" i="2" s="1"/>
  <c r="D7124" i="2" a="1"/>
  <c r="D7124" i="2" s="1"/>
  <c r="D7125" i="2" a="1"/>
  <c r="D7125" i="2" s="1"/>
  <c r="D7126" i="2" a="1"/>
  <c r="D7126" i="2" s="1"/>
  <c r="D7127" i="2" a="1"/>
  <c r="D7127" i="2" s="1"/>
  <c r="D7128" i="2" a="1"/>
  <c r="D7128" i="2" s="1"/>
  <c r="D7129" i="2" a="1"/>
  <c r="D7129" i="2" s="1"/>
  <c r="D7130" i="2" a="1"/>
  <c r="D7130" i="2" s="1"/>
  <c r="D7131" i="2" a="1"/>
  <c r="D7131" i="2" s="1"/>
  <c r="D7132" i="2" a="1"/>
  <c r="D7132" i="2" s="1"/>
  <c r="D7133" i="2" a="1"/>
  <c r="D7133" i="2" s="1"/>
  <c r="D7134" i="2" a="1"/>
  <c r="D7134" i="2" s="1"/>
  <c r="D7135" i="2" a="1"/>
  <c r="D7135" i="2" s="1"/>
  <c r="D7136" i="2" a="1"/>
  <c r="D7136" i="2" s="1"/>
  <c r="D7137" i="2" a="1"/>
  <c r="D7137" i="2" s="1"/>
  <c r="D7138" i="2" a="1"/>
  <c r="D7138" i="2" s="1"/>
  <c r="D7139" i="2" a="1"/>
  <c r="D7139" i="2" s="1"/>
  <c r="D7140" i="2" a="1"/>
  <c r="D7140" i="2" s="1"/>
  <c r="D7141" i="2" a="1"/>
  <c r="D7141" i="2" s="1"/>
  <c r="D7142" i="2" a="1"/>
  <c r="D7142" i="2" s="1"/>
  <c r="D7143" i="2" a="1"/>
  <c r="D7143" i="2" s="1"/>
  <c r="D7144" i="2" a="1"/>
  <c r="D7144" i="2" s="1"/>
  <c r="D7145" i="2" a="1"/>
  <c r="D7145" i="2" s="1"/>
  <c r="D7146" i="2" a="1"/>
  <c r="D7146" i="2" s="1"/>
  <c r="D7147" i="2" a="1"/>
  <c r="D7147" i="2" s="1"/>
  <c r="D7148" i="2" a="1"/>
  <c r="D7148" i="2" s="1"/>
  <c r="D7149" i="2" a="1"/>
  <c r="D7149" i="2" s="1"/>
  <c r="D7150" i="2" a="1"/>
  <c r="D7150" i="2" s="1"/>
  <c r="D7151" i="2" a="1"/>
  <c r="D7151" i="2" s="1"/>
  <c r="D7152" i="2" a="1"/>
  <c r="D7152" i="2" s="1"/>
  <c r="D7153" i="2" a="1"/>
  <c r="D7153" i="2" s="1"/>
  <c r="D7154" i="2" a="1"/>
  <c r="D7154" i="2" s="1"/>
  <c r="D7155" i="2" a="1"/>
  <c r="D7155" i="2" s="1"/>
  <c r="D7156" i="2" a="1"/>
  <c r="D7156" i="2" s="1"/>
  <c r="D7157" i="2" a="1"/>
  <c r="D7157" i="2" s="1"/>
  <c r="D7158" i="2" a="1"/>
  <c r="D7158" i="2" s="1"/>
  <c r="D7159" i="2" a="1"/>
  <c r="D7159" i="2" s="1"/>
  <c r="D7160" i="2" a="1"/>
  <c r="D7160" i="2" s="1"/>
  <c r="D7161" i="2" a="1"/>
  <c r="D7161" i="2" s="1"/>
  <c r="D7162" i="2" a="1"/>
  <c r="D7162" i="2" s="1"/>
  <c r="D7163" i="2" a="1"/>
  <c r="D7163" i="2" s="1"/>
  <c r="D7164" i="2" a="1"/>
  <c r="D7164" i="2" s="1"/>
  <c r="D7165" i="2" a="1"/>
  <c r="D7165" i="2" s="1"/>
  <c r="D7166" i="2" a="1"/>
  <c r="D7166" i="2" s="1"/>
  <c r="D7167" i="2" a="1"/>
  <c r="D7167" i="2" s="1"/>
  <c r="D7168" i="2" a="1"/>
  <c r="D7168" i="2" s="1"/>
  <c r="D7169" i="2" a="1"/>
  <c r="D7169" i="2" s="1"/>
  <c r="D7170" i="2" a="1"/>
  <c r="D7170" i="2" s="1"/>
  <c r="D7171" i="2" a="1"/>
  <c r="D7171" i="2" s="1"/>
  <c r="D7172" i="2" a="1"/>
  <c r="D7172" i="2" s="1"/>
  <c r="D7173" i="2" a="1"/>
  <c r="D7173" i="2" s="1"/>
  <c r="D7174" i="2" a="1"/>
  <c r="D7174" i="2" s="1"/>
  <c r="D7175" i="2" a="1"/>
  <c r="D7175" i="2" s="1"/>
  <c r="D7176" i="2" a="1"/>
  <c r="D7176" i="2" s="1"/>
  <c r="D7177" i="2" a="1"/>
  <c r="D7177" i="2" s="1"/>
  <c r="D7178" i="2" a="1"/>
  <c r="D7178" i="2" s="1"/>
  <c r="D7179" i="2" a="1"/>
  <c r="D7179" i="2" s="1"/>
  <c r="D7180" i="2" a="1"/>
  <c r="D7180" i="2" s="1"/>
  <c r="D7181" i="2" a="1"/>
  <c r="D7181" i="2" s="1"/>
  <c r="D7182" i="2" a="1"/>
  <c r="D7182" i="2" s="1"/>
  <c r="D7183" i="2" a="1"/>
  <c r="D7183" i="2" s="1"/>
  <c r="D7184" i="2" a="1"/>
  <c r="D7184" i="2" s="1"/>
  <c r="D7185" i="2" a="1"/>
  <c r="D7185" i="2" s="1"/>
  <c r="D7186" i="2" a="1"/>
  <c r="D7186" i="2" s="1"/>
  <c r="D7187" i="2" a="1"/>
  <c r="D7187" i="2" s="1"/>
  <c r="D7188" i="2" a="1"/>
  <c r="D7188" i="2" s="1"/>
  <c r="D7189" i="2" a="1"/>
  <c r="D7189" i="2" s="1"/>
  <c r="D7190" i="2" a="1"/>
  <c r="D7190" i="2" s="1"/>
  <c r="D7191" i="2" a="1"/>
  <c r="D7191" i="2" s="1"/>
  <c r="D7192" i="2" a="1"/>
  <c r="D7192" i="2" s="1"/>
  <c r="D7193" i="2" a="1"/>
  <c r="D7193" i="2" s="1"/>
  <c r="D7194" i="2" a="1"/>
  <c r="D7194" i="2" s="1"/>
  <c r="D7195" i="2" a="1"/>
  <c r="D7195" i="2" s="1"/>
  <c r="D7196" i="2" a="1"/>
  <c r="D7196" i="2" s="1"/>
  <c r="D7197" i="2" a="1"/>
  <c r="D7197" i="2" s="1"/>
  <c r="D7198" i="2" a="1"/>
  <c r="D7198" i="2" s="1"/>
  <c r="D7199" i="2" a="1"/>
  <c r="D7199" i="2" s="1"/>
  <c r="D7200" i="2" a="1"/>
  <c r="D7200" i="2" s="1"/>
  <c r="D7201" i="2" a="1"/>
  <c r="D7201" i="2" s="1"/>
  <c r="D7202" i="2" a="1"/>
  <c r="D7202" i="2" s="1"/>
  <c r="D7203" i="2" a="1"/>
  <c r="D7203" i="2" s="1"/>
  <c r="D7204" i="2" a="1"/>
  <c r="D7204" i="2" s="1"/>
  <c r="D7205" i="2" a="1"/>
  <c r="D7205" i="2" s="1"/>
  <c r="D7206" i="2" a="1"/>
  <c r="D7206" i="2" s="1"/>
  <c r="D7207" i="2" a="1"/>
  <c r="D7207" i="2" s="1"/>
  <c r="D7208" i="2" a="1"/>
  <c r="D7208" i="2" s="1"/>
  <c r="D7209" i="2" a="1"/>
  <c r="D7209" i="2" s="1"/>
  <c r="D7210" i="2" a="1"/>
  <c r="D7210" i="2" s="1"/>
  <c r="D7211" i="2" a="1"/>
  <c r="D7211" i="2" s="1"/>
  <c r="D7212" i="2" a="1"/>
  <c r="D7212" i="2" s="1"/>
  <c r="D7213" i="2" a="1"/>
  <c r="D7213" i="2" s="1"/>
  <c r="D7214" i="2" a="1"/>
  <c r="D7214" i="2" s="1"/>
  <c r="D7215" i="2" a="1"/>
  <c r="D7215" i="2" s="1"/>
  <c r="D7216" i="2" a="1"/>
  <c r="D7216" i="2" s="1"/>
  <c r="D7217" i="2" a="1"/>
  <c r="D7217" i="2" s="1"/>
  <c r="D7218" i="2" a="1"/>
  <c r="D7218" i="2" s="1"/>
  <c r="D7219" i="2" a="1"/>
  <c r="D7219" i="2" s="1"/>
  <c r="D7220" i="2" a="1"/>
  <c r="D7220" i="2" s="1"/>
  <c r="D7221" i="2" a="1"/>
  <c r="D7221" i="2" s="1"/>
  <c r="D7222" i="2" a="1"/>
  <c r="D7222" i="2" s="1"/>
  <c r="D7223" i="2" a="1"/>
  <c r="D7223" i="2" s="1"/>
  <c r="D7224" i="2" a="1"/>
  <c r="D7224" i="2" s="1"/>
  <c r="D7225" i="2" a="1"/>
  <c r="D7225" i="2" s="1"/>
  <c r="D7226" i="2" a="1"/>
  <c r="D7226" i="2" s="1"/>
  <c r="D7227" i="2" a="1"/>
  <c r="D7227" i="2" s="1"/>
  <c r="D7228" i="2" a="1"/>
  <c r="D7228" i="2" s="1"/>
  <c r="D7229" i="2" a="1"/>
  <c r="D7229" i="2" s="1"/>
  <c r="D7230" i="2" a="1"/>
  <c r="D7230" i="2" s="1"/>
  <c r="D7231" i="2" a="1"/>
  <c r="D7231" i="2" s="1"/>
  <c r="D7232" i="2" a="1"/>
  <c r="D7232" i="2" s="1"/>
  <c r="D7233" i="2" a="1"/>
  <c r="D7233" i="2" s="1"/>
  <c r="D7234" i="2" a="1"/>
  <c r="D7234" i="2" s="1"/>
  <c r="D7235" i="2" a="1"/>
  <c r="D7235" i="2" s="1"/>
  <c r="D7236" i="2" a="1"/>
  <c r="D7236" i="2" s="1"/>
  <c r="D7237" i="2" a="1"/>
  <c r="D7237" i="2" s="1"/>
  <c r="D7238" i="2" a="1"/>
  <c r="D7238" i="2" s="1"/>
  <c r="D7239" i="2" a="1"/>
  <c r="D7239" i="2" s="1"/>
  <c r="D7240" i="2" a="1"/>
  <c r="D7240" i="2" s="1"/>
  <c r="D7241" i="2" a="1"/>
  <c r="D7241" i="2" s="1"/>
  <c r="D7242" i="2" a="1"/>
  <c r="D7242" i="2" s="1"/>
  <c r="D7243" i="2" a="1"/>
  <c r="D7243" i="2" s="1"/>
  <c r="D7244" i="2" a="1"/>
  <c r="D7244" i="2" s="1"/>
  <c r="D7245" i="2" a="1"/>
  <c r="D7245" i="2" s="1"/>
  <c r="D7246" i="2" a="1"/>
  <c r="D7246" i="2" s="1"/>
  <c r="D7247" i="2" a="1"/>
  <c r="D7247" i="2" s="1"/>
  <c r="D7248" i="2" a="1"/>
  <c r="D7248" i="2" s="1"/>
  <c r="D7249" i="2" a="1"/>
  <c r="D7249" i="2" s="1"/>
  <c r="D7250" i="2" a="1"/>
  <c r="D7250" i="2" s="1"/>
  <c r="D7251" i="2" a="1"/>
  <c r="D7251" i="2" s="1"/>
  <c r="D7252" i="2" a="1"/>
  <c r="D7252" i="2" s="1"/>
  <c r="D7253" i="2" a="1"/>
  <c r="D7253" i="2" s="1"/>
  <c r="D7254" i="2" a="1"/>
  <c r="D7254" i="2" s="1"/>
  <c r="D7255" i="2" a="1"/>
  <c r="D7255" i="2" s="1"/>
  <c r="D7256" i="2" a="1"/>
  <c r="D7256" i="2" s="1"/>
  <c r="D7257" i="2" a="1"/>
  <c r="D7257" i="2" s="1"/>
  <c r="D7258" i="2" a="1"/>
  <c r="D7258" i="2" s="1"/>
  <c r="D7259" i="2" a="1"/>
  <c r="D7259" i="2" s="1"/>
  <c r="D7260" i="2" a="1"/>
  <c r="D7260" i="2" s="1"/>
  <c r="D7261" i="2" a="1"/>
  <c r="D7261" i="2" s="1"/>
  <c r="D7262" i="2" a="1"/>
  <c r="D7262" i="2" s="1"/>
  <c r="D7263" i="2" a="1"/>
  <c r="D7263" i="2" s="1"/>
  <c r="D7264" i="2" a="1"/>
  <c r="D7264" i="2" s="1"/>
  <c r="D7265" i="2" a="1"/>
  <c r="D7265" i="2" s="1"/>
  <c r="D7266" i="2" a="1"/>
  <c r="D7266" i="2" s="1"/>
  <c r="D7267" i="2" a="1"/>
  <c r="D7267" i="2" s="1"/>
  <c r="D7268" i="2" a="1"/>
  <c r="D7268" i="2" s="1"/>
  <c r="D7269" i="2" a="1"/>
  <c r="D7269" i="2" s="1"/>
  <c r="D7270" i="2" a="1"/>
  <c r="D7270" i="2" s="1"/>
  <c r="D7271" i="2" a="1"/>
  <c r="D7271" i="2" s="1"/>
  <c r="D7272" i="2" a="1"/>
  <c r="D7272" i="2" s="1"/>
  <c r="D7273" i="2" a="1"/>
  <c r="D7273" i="2" s="1"/>
  <c r="D7274" i="2" a="1"/>
  <c r="D7274" i="2" s="1"/>
  <c r="D7275" i="2" a="1"/>
  <c r="D7275" i="2" s="1"/>
  <c r="D7276" i="2" a="1"/>
  <c r="D7276" i="2" s="1"/>
  <c r="D7277" i="2" a="1"/>
  <c r="D7277" i="2" s="1"/>
  <c r="D7278" i="2" a="1"/>
  <c r="D7278" i="2" s="1"/>
  <c r="D7279" i="2" a="1"/>
  <c r="D7279" i="2" s="1"/>
  <c r="D7280" i="2" a="1"/>
  <c r="D7280" i="2" s="1"/>
  <c r="D7281" i="2" a="1"/>
  <c r="D7281" i="2" s="1"/>
  <c r="D7282" i="2" a="1"/>
  <c r="D7282" i="2" s="1"/>
  <c r="D7283" i="2" a="1"/>
  <c r="D7283" i="2" s="1"/>
  <c r="D7284" i="2" a="1"/>
  <c r="D7284" i="2" s="1"/>
  <c r="D7285" i="2" a="1"/>
  <c r="D7285" i="2" s="1"/>
  <c r="D7286" i="2" a="1"/>
  <c r="D7286" i="2" s="1"/>
  <c r="D7287" i="2" a="1"/>
  <c r="D7287" i="2" s="1"/>
  <c r="D7288" i="2" a="1"/>
  <c r="D7288" i="2" s="1"/>
  <c r="D7289" i="2" a="1"/>
  <c r="D7289" i="2" s="1"/>
  <c r="D7290" i="2" a="1"/>
  <c r="D7290" i="2" s="1"/>
  <c r="D7291" i="2" a="1"/>
  <c r="D7291" i="2" s="1"/>
  <c r="D7292" i="2" a="1"/>
  <c r="D7292" i="2" s="1"/>
  <c r="D7293" i="2" a="1"/>
  <c r="D7293" i="2" s="1"/>
  <c r="D7294" i="2" a="1"/>
  <c r="D7294" i="2" s="1"/>
  <c r="D7295" i="2" a="1"/>
  <c r="D7295" i="2" s="1"/>
  <c r="D7296" i="2" a="1"/>
  <c r="D7296" i="2" s="1"/>
  <c r="D7297" i="2" a="1"/>
  <c r="D7297" i="2" s="1"/>
  <c r="D7298" i="2" a="1"/>
  <c r="D7298" i="2" s="1"/>
  <c r="D7299" i="2" a="1"/>
  <c r="D7299" i="2" s="1"/>
  <c r="D7300" i="2" a="1"/>
  <c r="D7300" i="2" s="1"/>
  <c r="D7301" i="2" a="1"/>
  <c r="D7301" i="2" s="1"/>
  <c r="D7302" i="2" a="1"/>
  <c r="D7302" i="2" s="1"/>
  <c r="D7303" i="2" a="1"/>
  <c r="D7303" i="2" s="1"/>
  <c r="D7304" i="2" a="1"/>
  <c r="D7304" i="2" s="1"/>
  <c r="D7305" i="2" a="1"/>
  <c r="D7305" i="2" s="1"/>
  <c r="D7306" i="2" a="1"/>
  <c r="D7306" i="2" s="1"/>
  <c r="D7307" i="2" a="1"/>
  <c r="D7307" i="2" s="1"/>
  <c r="D7308" i="2" a="1"/>
  <c r="D7308" i="2" s="1"/>
  <c r="D7309" i="2" a="1"/>
  <c r="D7309" i="2" s="1"/>
  <c r="D7310" i="2" a="1"/>
  <c r="D7310" i="2" s="1"/>
  <c r="D7311" i="2" a="1"/>
  <c r="D7311" i="2" s="1"/>
  <c r="D7312" i="2" a="1"/>
  <c r="D7312" i="2" s="1"/>
  <c r="D7313" i="2" a="1"/>
  <c r="D7313" i="2" s="1"/>
  <c r="D7314" i="2" a="1"/>
  <c r="D7314" i="2" s="1"/>
  <c r="D7315" i="2" a="1"/>
  <c r="D7315" i="2" s="1"/>
  <c r="D7316" i="2" a="1"/>
  <c r="D7316" i="2" s="1"/>
  <c r="D7317" i="2" a="1"/>
  <c r="D7317" i="2" s="1"/>
  <c r="D7318" i="2" a="1"/>
  <c r="D7318" i="2" s="1"/>
  <c r="D7319" i="2" a="1"/>
  <c r="D7319" i="2" s="1"/>
  <c r="D7320" i="2" a="1"/>
  <c r="D7320" i="2" s="1"/>
  <c r="D7321" i="2" a="1"/>
  <c r="D7321" i="2" s="1"/>
  <c r="D7322" i="2" a="1"/>
  <c r="D7322" i="2" s="1"/>
  <c r="D7323" i="2" a="1"/>
  <c r="D7323" i="2" s="1"/>
  <c r="D7324" i="2" a="1"/>
  <c r="D7324" i="2" s="1"/>
  <c r="D7325" i="2" a="1"/>
  <c r="D7325" i="2" s="1"/>
  <c r="D7326" i="2" a="1"/>
  <c r="D7326" i="2" s="1"/>
  <c r="D7327" i="2" a="1"/>
  <c r="D7327" i="2" s="1"/>
  <c r="D7328" i="2" a="1"/>
  <c r="D7328" i="2" s="1"/>
  <c r="D7329" i="2" a="1"/>
  <c r="D7329" i="2" s="1"/>
  <c r="D7330" i="2" a="1"/>
  <c r="D7330" i="2" s="1"/>
  <c r="D7331" i="2" a="1"/>
  <c r="D7331" i="2" s="1"/>
  <c r="D7332" i="2" a="1"/>
  <c r="D7332" i="2" s="1"/>
  <c r="D7333" i="2" a="1"/>
  <c r="D7333" i="2" s="1"/>
  <c r="D7334" i="2" a="1"/>
  <c r="D7334" i="2" s="1"/>
  <c r="D7335" i="2" a="1"/>
  <c r="D7335" i="2" s="1"/>
  <c r="D7336" i="2" a="1"/>
  <c r="D7336" i="2" s="1"/>
  <c r="D7337" i="2" a="1"/>
  <c r="D7337" i="2" s="1"/>
  <c r="D7338" i="2" a="1"/>
  <c r="D7338" i="2" s="1"/>
  <c r="D7339" i="2" a="1"/>
  <c r="D7339" i="2" s="1"/>
  <c r="D7340" i="2" a="1"/>
  <c r="D7340" i="2" s="1"/>
  <c r="D7341" i="2" a="1"/>
  <c r="D7341" i="2" s="1"/>
  <c r="D7342" i="2" a="1"/>
  <c r="D7342" i="2" s="1"/>
  <c r="D7343" i="2" a="1"/>
  <c r="D7343" i="2" s="1"/>
  <c r="D7344" i="2" a="1"/>
  <c r="D7344" i="2" s="1"/>
  <c r="D7345" i="2" a="1"/>
  <c r="D7345" i="2" s="1"/>
  <c r="D7346" i="2" a="1"/>
  <c r="D7346" i="2" s="1"/>
  <c r="D7347" i="2" a="1"/>
  <c r="D7347" i="2" s="1"/>
  <c r="D7348" i="2" a="1"/>
  <c r="D7348" i="2" s="1"/>
  <c r="D7349" i="2" a="1"/>
  <c r="D7349" i="2" s="1"/>
  <c r="D7350" i="2" a="1"/>
  <c r="D7350" i="2" s="1"/>
  <c r="D7351" i="2" a="1"/>
  <c r="D7351" i="2" s="1"/>
  <c r="D7352" i="2" a="1"/>
  <c r="D7352" i="2" s="1"/>
  <c r="D7353" i="2" a="1"/>
  <c r="D7353" i="2" s="1"/>
  <c r="D7354" i="2" a="1"/>
  <c r="D7354" i="2" s="1"/>
  <c r="D7355" i="2" a="1"/>
  <c r="D7355" i="2" s="1"/>
  <c r="D7356" i="2" a="1"/>
  <c r="D7356" i="2" s="1"/>
  <c r="D7357" i="2" a="1"/>
  <c r="D7357" i="2" s="1"/>
  <c r="D7358" i="2" a="1"/>
  <c r="D7358" i="2" s="1"/>
  <c r="D7359" i="2" a="1"/>
  <c r="D7359" i="2" s="1"/>
  <c r="D7360" i="2" a="1"/>
  <c r="D7360" i="2" s="1"/>
  <c r="D7361" i="2" a="1"/>
  <c r="D7361" i="2" s="1"/>
  <c r="D7362" i="2" a="1"/>
  <c r="D7362" i="2" s="1"/>
  <c r="D7363" i="2" a="1"/>
  <c r="D7363" i="2" s="1"/>
  <c r="D7364" i="2" a="1"/>
  <c r="D7364" i="2" s="1"/>
  <c r="D7365" i="2" a="1"/>
  <c r="D7365" i="2" s="1"/>
  <c r="D7366" i="2" a="1"/>
  <c r="D7366" i="2" s="1"/>
  <c r="D7367" i="2" a="1"/>
  <c r="D7367" i="2" s="1"/>
  <c r="D7368" i="2" a="1"/>
  <c r="D7368" i="2" s="1"/>
  <c r="D7369" i="2" a="1"/>
  <c r="D7369" i="2" s="1"/>
  <c r="D7370" i="2" a="1"/>
  <c r="D7370" i="2" s="1"/>
  <c r="D7371" i="2" a="1"/>
  <c r="D7371" i="2" s="1"/>
  <c r="D7372" i="2" a="1"/>
  <c r="D7372" i="2" s="1"/>
  <c r="D7373" i="2" a="1"/>
  <c r="D7373" i="2" s="1"/>
  <c r="D7374" i="2" a="1"/>
  <c r="D7374" i="2" s="1"/>
  <c r="D7375" i="2" a="1"/>
  <c r="D7375" i="2" s="1"/>
  <c r="D7376" i="2" a="1"/>
  <c r="D7376" i="2" s="1"/>
  <c r="D7377" i="2" a="1"/>
  <c r="D7377" i="2" s="1"/>
  <c r="D7378" i="2" a="1"/>
  <c r="D7378" i="2" s="1"/>
  <c r="D7379" i="2" a="1"/>
  <c r="D7379" i="2" s="1"/>
  <c r="D7380" i="2" a="1"/>
  <c r="D7380" i="2" s="1"/>
  <c r="D7381" i="2" a="1"/>
  <c r="D7381" i="2" s="1"/>
  <c r="D7382" i="2" a="1"/>
  <c r="D7382" i="2" s="1"/>
  <c r="D7383" i="2" a="1"/>
  <c r="D7383" i="2" s="1"/>
  <c r="D7384" i="2" a="1"/>
  <c r="D7384" i="2" s="1"/>
  <c r="D7385" i="2" a="1"/>
  <c r="D7385" i="2" s="1"/>
  <c r="D7386" i="2" a="1"/>
  <c r="D7386" i="2" s="1"/>
  <c r="D7387" i="2" a="1"/>
  <c r="D7387" i="2" s="1"/>
  <c r="D7388" i="2" a="1"/>
  <c r="D7388" i="2" s="1"/>
  <c r="D7389" i="2" a="1"/>
  <c r="D7389" i="2" s="1"/>
  <c r="D7390" i="2" a="1"/>
  <c r="D7390" i="2" s="1"/>
  <c r="D7391" i="2" a="1"/>
  <c r="D7391" i="2" s="1"/>
  <c r="D7392" i="2" a="1"/>
  <c r="D7392" i="2" s="1"/>
  <c r="D7393" i="2" a="1"/>
  <c r="D7393" i="2" s="1"/>
  <c r="D7394" i="2" a="1"/>
  <c r="D7394" i="2" s="1"/>
  <c r="D7395" i="2" a="1"/>
  <c r="D7395" i="2" s="1"/>
  <c r="D7396" i="2" a="1"/>
  <c r="D7396" i="2" s="1"/>
  <c r="D7397" i="2" a="1"/>
  <c r="D7397" i="2" s="1"/>
  <c r="D7398" i="2" a="1"/>
  <c r="D7398" i="2" s="1"/>
  <c r="D7399" i="2" a="1"/>
  <c r="D7399" i="2" s="1"/>
  <c r="D7400" i="2" a="1"/>
  <c r="D7400" i="2" s="1"/>
  <c r="D7401" i="2" a="1"/>
  <c r="D7401" i="2" s="1"/>
  <c r="D7402" i="2" a="1"/>
  <c r="D7402" i="2" s="1"/>
  <c r="D7403" i="2" a="1"/>
  <c r="D7403" i="2" s="1"/>
  <c r="D7404" i="2" a="1"/>
  <c r="D7404" i="2" s="1"/>
  <c r="D7405" i="2" a="1"/>
  <c r="D7405" i="2" s="1"/>
  <c r="D7406" i="2" a="1"/>
  <c r="D7406" i="2" s="1"/>
  <c r="D7407" i="2" a="1"/>
  <c r="D7407" i="2" s="1"/>
  <c r="D7408" i="2" a="1"/>
  <c r="D7408" i="2" s="1"/>
  <c r="D7409" i="2" a="1"/>
  <c r="D7409" i="2" s="1"/>
  <c r="D7410" i="2" a="1"/>
  <c r="D7410" i="2" s="1"/>
  <c r="D7411" i="2" a="1"/>
  <c r="D7411" i="2" s="1"/>
  <c r="D7412" i="2" a="1"/>
  <c r="D7412" i="2" s="1"/>
  <c r="D7413" i="2" a="1"/>
  <c r="D7413" i="2" s="1"/>
  <c r="D7414" i="2" a="1"/>
  <c r="D7414" i="2" s="1"/>
  <c r="D7415" i="2" a="1"/>
  <c r="D7415" i="2" s="1"/>
  <c r="D7416" i="2" a="1"/>
  <c r="D7416" i="2" s="1"/>
  <c r="D7417" i="2" a="1"/>
  <c r="D7417" i="2" s="1"/>
  <c r="D7418" i="2" a="1"/>
  <c r="D7418" i="2" s="1"/>
  <c r="D7419" i="2" a="1"/>
  <c r="D7419" i="2" s="1"/>
  <c r="D7420" i="2" a="1"/>
  <c r="D7420" i="2" s="1"/>
  <c r="D7421" i="2" a="1"/>
  <c r="D7421" i="2" s="1"/>
  <c r="D7422" i="2" a="1"/>
  <c r="D7422" i="2" s="1"/>
  <c r="D7423" i="2" a="1"/>
  <c r="D7423" i="2" s="1"/>
  <c r="D7424" i="2" a="1"/>
  <c r="D7424" i="2" s="1"/>
  <c r="D7425" i="2" a="1"/>
  <c r="D7425" i="2" s="1"/>
  <c r="D7426" i="2" a="1"/>
  <c r="D7426" i="2" s="1"/>
  <c r="D7427" i="2" a="1"/>
  <c r="D7427" i="2" s="1"/>
  <c r="D7428" i="2" a="1"/>
  <c r="D7428" i="2" s="1"/>
  <c r="D7429" i="2" a="1"/>
  <c r="D7429" i="2" s="1"/>
  <c r="D7430" i="2" a="1"/>
  <c r="D7430" i="2" s="1"/>
  <c r="D7431" i="2" a="1"/>
  <c r="D7431" i="2" s="1"/>
  <c r="D7432" i="2" a="1"/>
  <c r="D7432" i="2" s="1"/>
  <c r="D7433" i="2" a="1"/>
  <c r="D7433" i="2" s="1"/>
  <c r="D7434" i="2" a="1"/>
  <c r="D7434" i="2" s="1"/>
  <c r="D7435" i="2" a="1"/>
  <c r="D7435" i="2" s="1"/>
  <c r="D7436" i="2" a="1"/>
  <c r="D7436" i="2" s="1"/>
  <c r="D7437" i="2" a="1"/>
  <c r="D7437" i="2" s="1"/>
  <c r="D7438" i="2" a="1"/>
  <c r="D7438" i="2" s="1"/>
  <c r="D7439" i="2" a="1"/>
  <c r="D7439" i="2" s="1"/>
  <c r="D7440" i="2" a="1"/>
  <c r="D7440" i="2" s="1"/>
  <c r="D7441" i="2" a="1"/>
  <c r="D7441" i="2" s="1"/>
  <c r="D7442" i="2" a="1"/>
  <c r="D7442" i="2" s="1"/>
  <c r="D7443" i="2" a="1"/>
  <c r="D7443" i="2" s="1"/>
  <c r="D7444" i="2" a="1"/>
  <c r="D7444" i="2" s="1"/>
  <c r="D7445" i="2" a="1"/>
  <c r="D7445" i="2" s="1"/>
  <c r="D7446" i="2" a="1"/>
  <c r="D7446" i="2" s="1"/>
  <c r="D7447" i="2" a="1"/>
  <c r="D7447" i="2" s="1"/>
  <c r="D7448" i="2" a="1"/>
  <c r="D7448" i="2" s="1"/>
  <c r="D7449" i="2" a="1"/>
  <c r="D7449" i="2" s="1"/>
  <c r="D7450" i="2" a="1"/>
  <c r="D7450" i="2" s="1"/>
  <c r="D7451" i="2" a="1"/>
  <c r="D7451" i="2" s="1"/>
  <c r="D7452" i="2" a="1"/>
  <c r="D7452" i="2" s="1"/>
  <c r="D7453" i="2" a="1"/>
  <c r="D7453" i="2" s="1"/>
  <c r="D7454" i="2" a="1"/>
  <c r="D7454" i="2" s="1"/>
  <c r="D7455" i="2" a="1"/>
  <c r="D7455" i="2" s="1"/>
  <c r="D7456" i="2" a="1"/>
  <c r="D7456" i="2" s="1"/>
  <c r="D7457" i="2" a="1"/>
  <c r="D7457" i="2" s="1"/>
  <c r="D7458" i="2" a="1"/>
  <c r="D7458" i="2" s="1"/>
  <c r="D7459" i="2" a="1"/>
  <c r="D7459" i="2" s="1"/>
  <c r="D7460" i="2" a="1"/>
  <c r="D7460" i="2" s="1"/>
  <c r="D7461" i="2" a="1"/>
  <c r="D7461" i="2" s="1"/>
  <c r="D7462" i="2" a="1"/>
  <c r="D7462" i="2" s="1"/>
  <c r="D7463" i="2" a="1"/>
  <c r="D7463" i="2" s="1"/>
  <c r="D7464" i="2" a="1"/>
  <c r="D7464" i="2" s="1"/>
  <c r="D7465" i="2" a="1"/>
  <c r="D7465" i="2" s="1"/>
  <c r="D7466" i="2" a="1"/>
  <c r="D7466" i="2" s="1"/>
  <c r="D7467" i="2" a="1"/>
  <c r="D7467" i="2" s="1"/>
  <c r="D7468" i="2" a="1"/>
  <c r="D7468" i="2" s="1"/>
  <c r="D7469" i="2" a="1"/>
  <c r="D7469" i="2" s="1"/>
  <c r="D7470" i="2" a="1"/>
  <c r="D7470" i="2" s="1"/>
  <c r="D7471" i="2" a="1"/>
  <c r="D7471" i="2" s="1"/>
  <c r="D7472" i="2" a="1"/>
  <c r="D7472" i="2" s="1"/>
  <c r="D7473" i="2" a="1"/>
  <c r="D7473" i="2" s="1"/>
  <c r="D7474" i="2" a="1"/>
  <c r="D7474" i="2" s="1"/>
  <c r="D7475" i="2" a="1"/>
  <c r="D7475" i="2" s="1"/>
  <c r="D7476" i="2" a="1"/>
  <c r="D7476" i="2" s="1"/>
  <c r="D7477" i="2" a="1"/>
  <c r="D7477" i="2" s="1"/>
  <c r="D7478" i="2" a="1"/>
  <c r="D7478" i="2" s="1"/>
  <c r="D7479" i="2" a="1"/>
  <c r="D7479" i="2" s="1"/>
  <c r="D7480" i="2" a="1"/>
  <c r="D7480" i="2" s="1"/>
  <c r="D7481" i="2" a="1"/>
  <c r="D7481" i="2" s="1"/>
  <c r="D7482" i="2" a="1"/>
  <c r="D7482" i="2" s="1"/>
  <c r="D7483" i="2" a="1"/>
  <c r="D7483" i="2" s="1"/>
  <c r="D7484" i="2" a="1"/>
  <c r="D7484" i="2" s="1"/>
  <c r="D7485" i="2" a="1"/>
  <c r="D7485" i="2" s="1"/>
  <c r="D7486" i="2" a="1"/>
  <c r="D7486" i="2" s="1"/>
  <c r="D7487" i="2" a="1"/>
  <c r="D7487" i="2" s="1"/>
  <c r="D7488" i="2" a="1"/>
  <c r="D7488" i="2" s="1"/>
  <c r="D7489" i="2" a="1"/>
  <c r="D7489" i="2" s="1"/>
  <c r="D7490" i="2" a="1"/>
  <c r="D7490" i="2" s="1"/>
  <c r="D7491" i="2" a="1"/>
  <c r="D7491" i="2" s="1"/>
  <c r="D7492" i="2" a="1"/>
  <c r="D7492" i="2" s="1"/>
  <c r="D7493" i="2" a="1"/>
  <c r="D7493" i="2" s="1"/>
  <c r="D7494" i="2" a="1"/>
  <c r="D7494" i="2" s="1"/>
  <c r="D7495" i="2" a="1"/>
  <c r="D7495" i="2" s="1"/>
  <c r="D7496" i="2" a="1"/>
  <c r="D7496" i="2" s="1"/>
  <c r="D7497" i="2" a="1"/>
  <c r="D7497" i="2" s="1"/>
  <c r="D7498" i="2" a="1"/>
  <c r="D7498" i="2" s="1"/>
  <c r="D7499" i="2" a="1"/>
  <c r="D7499" i="2" s="1"/>
  <c r="D7500" i="2" a="1"/>
  <c r="D7500" i="2" s="1"/>
  <c r="D7501" i="2" a="1"/>
  <c r="D7501" i="2" s="1"/>
  <c r="D7502" i="2" a="1"/>
  <c r="D7502" i="2" s="1"/>
  <c r="D7503" i="2" a="1"/>
  <c r="D7503" i="2" s="1"/>
  <c r="D7504" i="2" a="1"/>
  <c r="D7504" i="2" s="1"/>
  <c r="D7505" i="2" a="1"/>
  <c r="D7505" i="2" s="1"/>
  <c r="D7506" i="2" a="1"/>
  <c r="D7506" i="2" s="1"/>
  <c r="D7507" i="2" a="1"/>
  <c r="D7507" i="2" s="1"/>
  <c r="D7508" i="2" a="1"/>
  <c r="D7508" i="2" s="1"/>
  <c r="D7509" i="2" a="1"/>
  <c r="D7509" i="2" s="1"/>
  <c r="D7510" i="2" a="1"/>
  <c r="D7510" i="2" s="1"/>
  <c r="D7511" i="2" a="1"/>
  <c r="D7511" i="2" s="1"/>
  <c r="D7512" i="2" a="1"/>
  <c r="D7512" i="2" s="1"/>
  <c r="D7513" i="2" a="1"/>
  <c r="D7513" i="2" s="1"/>
  <c r="D7514" i="2" a="1"/>
  <c r="D7514" i="2" s="1"/>
  <c r="D7515" i="2" a="1"/>
  <c r="D7515" i="2" s="1"/>
  <c r="D7516" i="2" a="1"/>
  <c r="D7516" i="2" s="1"/>
  <c r="D7517" i="2" a="1"/>
  <c r="D7517" i="2" s="1"/>
  <c r="D7518" i="2" a="1"/>
  <c r="D7518" i="2" s="1"/>
  <c r="D7519" i="2" a="1"/>
  <c r="D7519" i="2" s="1"/>
  <c r="D7520" i="2" a="1"/>
  <c r="D7520" i="2" s="1"/>
  <c r="D7521" i="2" a="1"/>
  <c r="D7521" i="2" s="1"/>
  <c r="D7522" i="2" a="1"/>
  <c r="D7522" i="2" s="1"/>
  <c r="D7523" i="2" a="1"/>
  <c r="D7523" i="2" s="1"/>
  <c r="D7524" i="2" a="1"/>
  <c r="D7524" i="2" s="1"/>
  <c r="D7525" i="2" a="1"/>
  <c r="D7525" i="2" s="1"/>
  <c r="D7526" i="2" a="1"/>
  <c r="D7526" i="2" s="1"/>
  <c r="D7527" i="2" a="1"/>
  <c r="D7527" i="2" s="1"/>
  <c r="D7528" i="2" a="1"/>
  <c r="D7528" i="2" s="1"/>
  <c r="D7529" i="2" a="1"/>
  <c r="D7529" i="2" s="1"/>
  <c r="D7530" i="2" a="1"/>
  <c r="D7530" i="2" s="1"/>
  <c r="D7531" i="2" a="1"/>
  <c r="D7531" i="2" s="1"/>
  <c r="D7532" i="2" a="1"/>
  <c r="D7532" i="2" s="1"/>
  <c r="D7533" i="2" a="1"/>
  <c r="D7533" i="2" s="1"/>
  <c r="D7534" i="2" a="1"/>
  <c r="D7534" i="2" s="1"/>
  <c r="D7535" i="2" a="1"/>
  <c r="D7535" i="2" s="1"/>
  <c r="D7536" i="2" a="1"/>
  <c r="D7536" i="2" s="1"/>
  <c r="D7537" i="2" a="1"/>
  <c r="D7537" i="2" s="1"/>
  <c r="D7538" i="2" a="1"/>
  <c r="D7538" i="2" s="1"/>
  <c r="D7539" i="2" a="1"/>
  <c r="D7539" i="2" s="1"/>
  <c r="D7540" i="2" a="1"/>
  <c r="D7540" i="2" s="1"/>
  <c r="D7541" i="2" a="1"/>
  <c r="D7541" i="2" s="1"/>
  <c r="D7542" i="2" a="1"/>
  <c r="D7542" i="2" s="1"/>
  <c r="D7543" i="2" a="1"/>
  <c r="D7543" i="2" s="1"/>
  <c r="D7544" i="2" a="1"/>
  <c r="D7544" i="2" s="1"/>
  <c r="D7545" i="2" a="1"/>
  <c r="D7545" i="2" s="1"/>
  <c r="D7546" i="2" a="1"/>
  <c r="D7546" i="2" s="1"/>
  <c r="D7547" i="2" a="1"/>
  <c r="D7547" i="2" s="1"/>
  <c r="D7548" i="2" a="1"/>
  <c r="D7548" i="2" s="1"/>
  <c r="D7549" i="2" a="1"/>
  <c r="D7549" i="2" s="1"/>
  <c r="D7550" i="2" a="1"/>
  <c r="D7550" i="2" s="1"/>
  <c r="D7551" i="2" a="1"/>
  <c r="D7551" i="2" s="1"/>
  <c r="D7552" i="2" a="1"/>
  <c r="D7552" i="2" s="1"/>
  <c r="D7553" i="2" a="1"/>
  <c r="D7553" i="2" s="1"/>
  <c r="D7554" i="2" a="1"/>
  <c r="D7554" i="2" s="1"/>
  <c r="D7555" i="2" a="1"/>
  <c r="D7555" i="2" s="1"/>
  <c r="D7556" i="2" a="1"/>
  <c r="D7556" i="2" s="1"/>
  <c r="D7557" i="2" a="1"/>
  <c r="D7557" i="2" s="1"/>
  <c r="D7558" i="2" a="1"/>
  <c r="D7558" i="2" s="1"/>
  <c r="D7559" i="2" a="1"/>
  <c r="D7559" i="2" s="1"/>
  <c r="D7560" i="2" a="1"/>
  <c r="D7560" i="2" s="1"/>
  <c r="D7561" i="2" a="1"/>
  <c r="D7561" i="2" s="1"/>
  <c r="D7562" i="2" a="1"/>
  <c r="D7562" i="2" s="1"/>
  <c r="D7563" i="2" a="1"/>
  <c r="D7563" i="2" s="1"/>
  <c r="D7564" i="2" a="1"/>
  <c r="D7564" i="2" s="1"/>
  <c r="D7565" i="2" a="1"/>
  <c r="D7565" i="2" s="1"/>
  <c r="D7566" i="2" a="1"/>
  <c r="D7566" i="2" s="1"/>
  <c r="D7567" i="2" a="1"/>
  <c r="D7567" i="2" s="1"/>
  <c r="D7568" i="2" a="1"/>
  <c r="D7568" i="2" s="1"/>
  <c r="D7569" i="2" a="1"/>
  <c r="D7569" i="2" s="1"/>
  <c r="D7570" i="2" a="1"/>
  <c r="D7570" i="2" s="1"/>
  <c r="D7571" i="2" a="1"/>
  <c r="D7571" i="2" s="1"/>
  <c r="D7572" i="2" a="1"/>
  <c r="D7572" i="2" s="1"/>
  <c r="D7573" i="2" a="1"/>
  <c r="D7573" i="2" s="1"/>
  <c r="D7574" i="2" a="1"/>
  <c r="D7574" i="2" s="1"/>
  <c r="D7575" i="2" a="1"/>
  <c r="D7575" i="2" s="1"/>
  <c r="D7576" i="2" a="1"/>
  <c r="D7576" i="2" s="1"/>
  <c r="D7577" i="2" a="1"/>
  <c r="D7577" i="2" s="1"/>
  <c r="D7578" i="2" a="1"/>
  <c r="D7578" i="2" s="1"/>
  <c r="D7579" i="2" a="1"/>
  <c r="D7579" i="2" s="1"/>
  <c r="D7580" i="2" a="1"/>
  <c r="D7580" i="2" s="1"/>
  <c r="D7581" i="2" a="1"/>
  <c r="D7581" i="2" s="1"/>
  <c r="D7582" i="2" a="1"/>
  <c r="D7582" i="2" s="1"/>
  <c r="D7583" i="2" a="1"/>
  <c r="D7583" i="2" s="1"/>
  <c r="D7584" i="2" a="1"/>
  <c r="D7584" i="2" s="1"/>
  <c r="D7585" i="2" a="1"/>
  <c r="D7585" i="2" s="1"/>
  <c r="D7586" i="2" a="1"/>
  <c r="D7586" i="2" s="1"/>
  <c r="D7587" i="2" a="1"/>
  <c r="D7587" i="2" s="1"/>
  <c r="D7588" i="2" a="1"/>
  <c r="D7588" i="2" s="1"/>
  <c r="D7589" i="2" a="1"/>
  <c r="D7589" i="2" s="1"/>
  <c r="D7590" i="2" a="1"/>
  <c r="D7590" i="2" s="1"/>
  <c r="D7591" i="2" a="1"/>
  <c r="D7591" i="2" s="1"/>
  <c r="D7592" i="2" a="1"/>
  <c r="D7592" i="2" s="1"/>
  <c r="D7593" i="2" a="1"/>
  <c r="D7593" i="2" s="1"/>
  <c r="D7594" i="2" a="1"/>
  <c r="D7594" i="2" s="1"/>
  <c r="D7595" i="2" a="1"/>
  <c r="D7595" i="2" s="1"/>
  <c r="D7596" i="2" a="1"/>
  <c r="D7596" i="2" s="1"/>
  <c r="D7597" i="2" a="1"/>
  <c r="D7597" i="2" s="1"/>
  <c r="D7598" i="2" a="1"/>
  <c r="D7598" i="2" s="1"/>
  <c r="D7599" i="2" a="1"/>
  <c r="D7599" i="2" s="1"/>
  <c r="D7600" i="2" a="1"/>
  <c r="D7600" i="2" s="1"/>
  <c r="D7601" i="2" a="1"/>
  <c r="D7601" i="2" s="1"/>
  <c r="D7602" i="2" a="1"/>
  <c r="D7602" i="2" s="1"/>
  <c r="D7603" i="2" a="1"/>
  <c r="D7603" i="2" s="1"/>
  <c r="D7604" i="2" a="1"/>
  <c r="D7604" i="2" s="1"/>
  <c r="D7605" i="2" a="1"/>
  <c r="D7605" i="2" s="1"/>
  <c r="D7606" i="2" a="1"/>
  <c r="D7606" i="2" s="1"/>
  <c r="D7607" i="2" a="1"/>
  <c r="D7607" i="2" s="1"/>
  <c r="D7608" i="2" a="1"/>
  <c r="D7608" i="2" s="1"/>
  <c r="D7609" i="2" a="1"/>
  <c r="D7609" i="2" s="1"/>
  <c r="D7610" i="2" a="1"/>
  <c r="D7610" i="2" s="1"/>
  <c r="D7611" i="2" a="1"/>
  <c r="D7611" i="2" s="1"/>
  <c r="D7612" i="2" a="1"/>
  <c r="D7612" i="2" s="1"/>
  <c r="D7613" i="2" a="1"/>
  <c r="D7613" i="2" s="1"/>
  <c r="D7614" i="2" a="1"/>
  <c r="D7614" i="2" s="1"/>
  <c r="D7615" i="2" a="1"/>
  <c r="D7615" i="2" s="1"/>
  <c r="D7616" i="2" a="1"/>
  <c r="D7616" i="2" s="1"/>
  <c r="D7617" i="2" a="1"/>
  <c r="D7617" i="2" s="1"/>
  <c r="D7618" i="2" a="1"/>
  <c r="D7618" i="2" s="1"/>
  <c r="D7619" i="2" a="1"/>
  <c r="D7619" i="2" s="1"/>
  <c r="D7620" i="2" a="1"/>
  <c r="D7620" i="2" s="1"/>
  <c r="D7621" i="2" a="1"/>
  <c r="D7621" i="2" s="1"/>
  <c r="D7622" i="2" a="1"/>
  <c r="D7622" i="2" s="1"/>
  <c r="D7623" i="2" a="1"/>
  <c r="D7623" i="2" s="1"/>
  <c r="D7624" i="2" a="1"/>
  <c r="D7624" i="2" s="1"/>
  <c r="D7625" i="2" a="1"/>
  <c r="D7625" i="2" s="1"/>
  <c r="D7626" i="2" a="1"/>
  <c r="D7626" i="2" s="1"/>
  <c r="D7627" i="2" a="1"/>
  <c r="D7627" i="2" s="1"/>
  <c r="D7628" i="2" a="1"/>
  <c r="D7628" i="2" s="1"/>
  <c r="D7629" i="2" a="1"/>
  <c r="D7629" i="2" s="1"/>
  <c r="D7630" i="2" a="1"/>
  <c r="D7630" i="2" s="1"/>
  <c r="D7631" i="2" a="1"/>
  <c r="D7631" i="2" s="1"/>
  <c r="D7632" i="2" a="1"/>
  <c r="D7632" i="2" s="1"/>
  <c r="D7633" i="2" a="1"/>
  <c r="D7633" i="2" s="1"/>
  <c r="D7634" i="2" a="1"/>
  <c r="D7634" i="2" s="1"/>
  <c r="D7635" i="2" a="1"/>
  <c r="D7635" i="2" s="1"/>
  <c r="D7636" i="2" a="1"/>
  <c r="D7636" i="2" s="1"/>
  <c r="D7637" i="2" a="1"/>
  <c r="D7637" i="2" s="1"/>
  <c r="D7638" i="2" a="1"/>
  <c r="D7638" i="2" s="1"/>
  <c r="D7639" i="2" a="1"/>
  <c r="D7639" i="2" s="1"/>
  <c r="D7640" i="2" a="1"/>
  <c r="D7640" i="2" s="1"/>
  <c r="D7641" i="2" a="1"/>
  <c r="D7641" i="2" s="1"/>
  <c r="D7642" i="2" a="1"/>
  <c r="D7642" i="2" s="1"/>
  <c r="D7643" i="2" a="1"/>
  <c r="D7643" i="2" s="1"/>
  <c r="D7644" i="2" a="1"/>
  <c r="D7644" i="2" s="1"/>
  <c r="D7645" i="2" a="1"/>
  <c r="D7645" i="2" s="1"/>
  <c r="D7646" i="2" a="1"/>
  <c r="D7646" i="2" s="1"/>
  <c r="D7647" i="2" a="1"/>
  <c r="D7647" i="2" s="1"/>
  <c r="D7648" i="2" a="1"/>
  <c r="D7648" i="2" s="1"/>
  <c r="D7649" i="2" a="1"/>
  <c r="D7649" i="2" s="1"/>
  <c r="D7650" i="2" a="1"/>
  <c r="D7650" i="2" s="1"/>
  <c r="D7651" i="2" a="1"/>
  <c r="D7651" i="2" s="1"/>
  <c r="D7652" i="2" a="1"/>
  <c r="D7652" i="2" s="1"/>
  <c r="D7653" i="2" a="1"/>
  <c r="D7653" i="2" s="1"/>
  <c r="D7654" i="2" a="1"/>
  <c r="D7654" i="2" s="1"/>
  <c r="D7655" i="2" a="1"/>
  <c r="D7655" i="2" s="1"/>
  <c r="D7656" i="2" a="1"/>
  <c r="D7656" i="2" s="1"/>
  <c r="D7657" i="2" a="1"/>
  <c r="D7657" i="2" s="1"/>
  <c r="D7658" i="2" a="1"/>
  <c r="D7658" i="2" s="1"/>
  <c r="D7659" i="2" a="1"/>
  <c r="D7659" i="2" s="1"/>
  <c r="D7660" i="2" a="1"/>
  <c r="D7660" i="2" s="1"/>
  <c r="D7661" i="2" a="1"/>
  <c r="D7661" i="2" s="1"/>
  <c r="D7662" i="2" a="1"/>
  <c r="D7662" i="2" s="1"/>
  <c r="D7663" i="2" a="1"/>
  <c r="D7663" i="2" s="1"/>
  <c r="D7664" i="2" a="1"/>
  <c r="D7664" i="2" s="1"/>
  <c r="D7665" i="2" a="1"/>
  <c r="D7665" i="2" s="1"/>
  <c r="D7666" i="2" a="1"/>
  <c r="D7666" i="2" s="1"/>
  <c r="D7667" i="2" a="1"/>
  <c r="D7667" i="2" s="1"/>
  <c r="D7668" i="2" a="1"/>
  <c r="D7668" i="2" s="1"/>
  <c r="D7669" i="2" a="1"/>
  <c r="D7669" i="2" s="1"/>
  <c r="D7670" i="2" a="1"/>
  <c r="D7670" i="2" s="1"/>
  <c r="D7671" i="2" a="1"/>
  <c r="D7671" i="2" s="1"/>
  <c r="D7672" i="2" a="1"/>
  <c r="D7672" i="2" s="1"/>
  <c r="D7673" i="2" a="1"/>
  <c r="D7673" i="2" s="1"/>
  <c r="D7674" i="2" a="1"/>
  <c r="D7674" i="2" s="1"/>
  <c r="D7675" i="2" a="1"/>
  <c r="D7675" i="2" s="1"/>
  <c r="D7676" i="2" a="1"/>
  <c r="D7676" i="2" s="1"/>
  <c r="D7677" i="2" a="1"/>
  <c r="D7677" i="2" s="1"/>
  <c r="D7678" i="2" a="1"/>
  <c r="D7678" i="2" s="1"/>
  <c r="D7679" i="2" a="1"/>
  <c r="D7679" i="2" s="1"/>
  <c r="D7680" i="2" a="1"/>
  <c r="D7680" i="2" s="1"/>
  <c r="D7681" i="2" a="1"/>
  <c r="D7681" i="2" s="1"/>
  <c r="D7682" i="2" a="1"/>
  <c r="D7682" i="2" s="1"/>
  <c r="D7683" i="2" a="1"/>
  <c r="D7683" i="2" s="1"/>
  <c r="D7684" i="2" a="1"/>
  <c r="D7684" i="2" s="1"/>
  <c r="D7685" i="2" a="1"/>
  <c r="D7685" i="2" s="1"/>
  <c r="D7686" i="2" a="1"/>
  <c r="D7686" i="2" s="1"/>
  <c r="D7687" i="2" a="1"/>
  <c r="D7687" i="2" s="1"/>
  <c r="D7688" i="2" a="1"/>
  <c r="D7688" i="2" s="1"/>
  <c r="D7689" i="2" a="1"/>
  <c r="D7689" i="2" s="1"/>
  <c r="D7690" i="2" a="1"/>
  <c r="D7690" i="2" s="1"/>
  <c r="D7691" i="2" a="1"/>
  <c r="D7691" i="2" s="1"/>
  <c r="D7692" i="2" a="1"/>
  <c r="D7692" i="2" s="1"/>
  <c r="D7693" i="2" a="1"/>
  <c r="D7693" i="2" s="1"/>
  <c r="D7694" i="2" a="1"/>
  <c r="D7694" i="2" s="1"/>
  <c r="D7695" i="2" a="1"/>
  <c r="D7695" i="2" s="1"/>
  <c r="D7696" i="2" a="1"/>
  <c r="D7696" i="2" s="1"/>
  <c r="D7697" i="2" a="1"/>
  <c r="D7697" i="2" s="1"/>
  <c r="D7698" i="2" a="1"/>
  <c r="D7698" i="2" s="1"/>
  <c r="D7699" i="2" a="1"/>
  <c r="D7699" i="2" s="1"/>
  <c r="D7700" i="2" a="1"/>
  <c r="D7700" i="2" s="1"/>
  <c r="D7701" i="2" a="1"/>
  <c r="D7701" i="2" s="1"/>
  <c r="D7702" i="2" a="1"/>
  <c r="D7702" i="2" s="1"/>
  <c r="D7703" i="2" a="1"/>
  <c r="D7703" i="2" s="1"/>
  <c r="D7704" i="2" a="1"/>
  <c r="D7704" i="2" s="1"/>
  <c r="D7705" i="2" a="1"/>
  <c r="D7705" i="2" s="1"/>
  <c r="D7706" i="2" a="1"/>
  <c r="D7706" i="2" s="1"/>
  <c r="D7707" i="2" a="1"/>
  <c r="D7707" i="2" s="1"/>
  <c r="D7708" i="2" a="1"/>
  <c r="D7708" i="2" s="1"/>
  <c r="D7709" i="2" a="1"/>
  <c r="D7709" i="2" s="1"/>
  <c r="D7710" i="2" a="1"/>
  <c r="D7710" i="2" s="1"/>
  <c r="D7711" i="2" a="1"/>
  <c r="D7711" i="2" s="1"/>
  <c r="D7712" i="2" a="1"/>
  <c r="D7712" i="2" s="1"/>
  <c r="D7713" i="2" a="1"/>
  <c r="D7713" i="2" s="1"/>
  <c r="D7714" i="2" a="1"/>
  <c r="D7714" i="2" s="1"/>
  <c r="D7715" i="2" a="1"/>
  <c r="D7715" i="2" s="1"/>
  <c r="D7716" i="2" a="1"/>
  <c r="D7716" i="2" s="1"/>
  <c r="D7717" i="2" a="1"/>
  <c r="D7717" i="2" s="1"/>
  <c r="D7718" i="2" a="1"/>
  <c r="D7718" i="2" s="1"/>
  <c r="D7719" i="2" a="1"/>
  <c r="D7719" i="2" s="1"/>
  <c r="D7720" i="2" a="1"/>
  <c r="D7720" i="2" s="1"/>
  <c r="D7721" i="2" a="1"/>
  <c r="D7721" i="2" s="1"/>
  <c r="D7722" i="2" a="1"/>
  <c r="D7722" i="2" s="1"/>
  <c r="D7723" i="2" a="1"/>
  <c r="D7723" i="2" s="1"/>
  <c r="D7724" i="2" a="1"/>
  <c r="D7724" i="2" s="1"/>
  <c r="D7725" i="2" a="1"/>
  <c r="D7725" i="2" s="1"/>
  <c r="D7726" i="2" a="1"/>
  <c r="D7726" i="2" s="1"/>
  <c r="D7727" i="2" a="1"/>
  <c r="D7727" i="2" s="1"/>
  <c r="D7728" i="2" a="1"/>
  <c r="D7728" i="2" s="1"/>
  <c r="D7729" i="2" a="1"/>
  <c r="D7729" i="2" s="1"/>
  <c r="D7730" i="2" a="1"/>
  <c r="D7730" i="2" s="1"/>
  <c r="D7731" i="2" a="1"/>
  <c r="D7731" i="2" s="1"/>
  <c r="D7732" i="2" a="1"/>
  <c r="D7732" i="2" s="1"/>
  <c r="D7733" i="2" a="1"/>
  <c r="D7733" i="2" s="1"/>
  <c r="D7734" i="2" a="1"/>
  <c r="D7734" i="2" s="1"/>
  <c r="D7735" i="2" a="1"/>
  <c r="D7735" i="2" s="1"/>
  <c r="D7736" i="2" a="1"/>
  <c r="D7736" i="2" s="1"/>
  <c r="D7737" i="2" a="1"/>
  <c r="D7737" i="2" s="1"/>
  <c r="D7738" i="2" a="1"/>
  <c r="D7738" i="2" s="1"/>
  <c r="D7739" i="2" a="1"/>
  <c r="D7739" i="2" s="1"/>
  <c r="D7740" i="2" a="1"/>
  <c r="D7740" i="2" s="1"/>
  <c r="D7741" i="2" a="1"/>
  <c r="D7741" i="2" s="1"/>
  <c r="D7742" i="2" a="1"/>
  <c r="D7742" i="2" s="1"/>
  <c r="D7743" i="2" a="1"/>
  <c r="D7743" i="2" s="1"/>
  <c r="D7744" i="2" a="1"/>
  <c r="D7744" i="2" s="1"/>
  <c r="D7745" i="2" a="1"/>
  <c r="D7745" i="2" s="1"/>
  <c r="D7746" i="2" a="1"/>
  <c r="D7746" i="2" s="1"/>
  <c r="D7747" i="2" a="1"/>
  <c r="D7747" i="2" s="1"/>
  <c r="D7748" i="2" a="1"/>
  <c r="D7748" i="2" s="1"/>
  <c r="D7749" i="2" a="1"/>
  <c r="D7749" i="2" s="1"/>
  <c r="D7750" i="2" a="1"/>
  <c r="D7750" i="2" s="1"/>
  <c r="D7751" i="2" a="1"/>
  <c r="D7751" i="2" s="1"/>
  <c r="D7752" i="2" a="1"/>
  <c r="D7752" i="2" s="1"/>
  <c r="D7753" i="2" a="1"/>
  <c r="D7753" i="2" s="1"/>
  <c r="D7754" i="2" a="1"/>
  <c r="D7754" i="2" s="1"/>
  <c r="D7755" i="2" a="1"/>
  <c r="D7755" i="2" s="1"/>
  <c r="D7756" i="2" a="1"/>
  <c r="D7756" i="2" s="1"/>
  <c r="D7757" i="2" a="1"/>
  <c r="D7757" i="2" s="1"/>
  <c r="D7758" i="2" a="1"/>
  <c r="D7758" i="2" s="1"/>
  <c r="D7759" i="2" a="1"/>
  <c r="D7759" i="2" s="1"/>
  <c r="D7760" i="2" a="1"/>
  <c r="D7760" i="2" s="1"/>
  <c r="D7761" i="2" a="1"/>
  <c r="D7761" i="2" s="1"/>
  <c r="D7762" i="2" a="1"/>
  <c r="D7762" i="2" s="1"/>
  <c r="D7763" i="2" a="1"/>
  <c r="D7763" i="2" s="1"/>
  <c r="D7764" i="2" a="1"/>
  <c r="D7764" i="2" s="1"/>
  <c r="D7765" i="2" a="1"/>
  <c r="D7765" i="2" s="1"/>
  <c r="D7766" i="2" a="1"/>
  <c r="D7766" i="2" s="1"/>
  <c r="D7767" i="2" a="1"/>
  <c r="D7767" i="2" s="1"/>
  <c r="D7768" i="2" a="1"/>
  <c r="D7768" i="2" s="1"/>
  <c r="D7769" i="2" a="1"/>
  <c r="D7769" i="2" s="1"/>
  <c r="D7770" i="2" a="1"/>
  <c r="D7770" i="2" s="1"/>
  <c r="D7771" i="2" a="1"/>
  <c r="D7771" i="2" s="1"/>
  <c r="D7772" i="2" a="1"/>
  <c r="D7772" i="2" s="1"/>
  <c r="D7773" i="2" a="1"/>
  <c r="D7773" i="2" s="1"/>
  <c r="D7774" i="2" a="1"/>
  <c r="D7774" i="2" s="1"/>
  <c r="D7775" i="2" a="1"/>
  <c r="D7775" i="2" s="1"/>
  <c r="D7776" i="2" a="1"/>
  <c r="D7776" i="2" s="1"/>
  <c r="D7777" i="2" a="1"/>
  <c r="D7777" i="2" s="1"/>
  <c r="D7778" i="2" a="1"/>
  <c r="D7778" i="2" s="1"/>
  <c r="D7779" i="2" a="1"/>
  <c r="D7779" i="2" s="1"/>
  <c r="D7780" i="2" a="1"/>
  <c r="D7780" i="2" s="1"/>
  <c r="D7781" i="2" a="1"/>
  <c r="D7781" i="2" s="1"/>
  <c r="D7782" i="2" a="1"/>
  <c r="D7782" i="2" s="1"/>
  <c r="D7783" i="2" a="1"/>
  <c r="D7783" i="2" s="1"/>
  <c r="D7784" i="2" a="1"/>
  <c r="D7784" i="2" s="1"/>
  <c r="D7785" i="2" a="1"/>
  <c r="D7785" i="2" s="1"/>
  <c r="D7786" i="2" a="1"/>
  <c r="D7786" i="2" s="1"/>
  <c r="D7787" i="2" a="1"/>
  <c r="D7787" i="2" s="1"/>
  <c r="D7788" i="2" a="1"/>
  <c r="D7788" i="2" s="1"/>
  <c r="D7789" i="2" a="1"/>
  <c r="D7789" i="2" s="1"/>
  <c r="D7790" i="2" a="1"/>
  <c r="D7790" i="2" s="1"/>
  <c r="D7791" i="2" a="1"/>
  <c r="D7791" i="2" s="1"/>
  <c r="D7792" i="2" a="1"/>
  <c r="D7792" i="2" s="1"/>
  <c r="D7793" i="2" a="1"/>
  <c r="D7793" i="2" s="1"/>
  <c r="D7794" i="2" a="1"/>
  <c r="D7794" i="2" s="1"/>
  <c r="D7795" i="2" a="1"/>
  <c r="D7795" i="2" s="1"/>
  <c r="D7796" i="2" a="1"/>
  <c r="D7796" i="2" s="1"/>
  <c r="D7797" i="2" a="1"/>
  <c r="D7797" i="2" s="1"/>
  <c r="D7798" i="2" a="1"/>
  <c r="D7798" i="2" s="1"/>
  <c r="D7799" i="2" a="1"/>
  <c r="D7799" i="2" s="1"/>
  <c r="D7800" i="2" a="1"/>
  <c r="D7800" i="2" s="1"/>
  <c r="D7801" i="2" a="1"/>
  <c r="D7801" i="2" s="1"/>
  <c r="D7802" i="2" a="1"/>
  <c r="D7802" i="2" s="1"/>
  <c r="D7803" i="2" a="1"/>
  <c r="D7803" i="2" s="1"/>
  <c r="D7804" i="2" a="1"/>
  <c r="D7804" i="2" s="1"/>
  <c r="D7805" i="2" a="1"/>
  <c r="D7805" i="2" s="1"/>
  <c r="D7806" i="2" a="1"/>
  <c r="D7806" i="2" s="1"/>
  <c r="D7807" i="2" a="1"/>
  <c r="D7807" i="2" s="1"/>
  <c r="D7808" i="2" a="1"/>
  <c r="D7808" i="2" s="1"/>
  <c r="D7809" i="2" a="1"/>
  <c r="D7809" i="2" s="1"/>
  <c r="D7810" i="2" a="1"/>
  <c r="D7810" i="2" s="1"/>
  <c r="D7811" i="2" a="1"/>
  <c r="D7811" i="2" s="1"/>
  <c r="D7812" i="2" a="1"/>
  <c r="D7812" i="2" s="1"/>
  <c r="D7813" i="2" a="1"/>
  <c r="D7813" i="2" s="1"/>
  <c r="D7814" i="2" a="1"/>
  <c r="D7814" i="2" s="1"/>
  <c r="D7815" i="2" a="1"/>
  <c r="D7815" i="2" s="1"/>
  <c r="D7816" i="2" a="1"/>
  <c r="D7816" i="2" s="1"/>
  <c r="D7817" i="2" a="1"/>
  <c r="D7817" i="2" s="1"/>
  <c r="D7818" i="2" a="1"/>
  <c r="D7818" i="2" s="1"/>
  <c r="D7819" i="2" a="1"/>
  <c r="D7819" i="2" s="1"/>
  <c r="D7820" i="2" a="1"/>
  <c r="D7820" i="2" s="1"/>
  <c r="D7821" i="2" a="1"/>
  <c r="D7821" i="2" s="1"/>
  <c r="D7822" i="2" a="1"/>
  <c r="D7822" i="2" s="1"/>
  <c r="D7823" i="2" a="1"/>
  <c r="D7823" i="2" s="1"/>
  <c r="D7824" i="2" a="1"/>
  <c r="D7824" i="2" s="1"/>
  <c r="D7825" i="2" a="1"/>
  <c r="D7825" i="2" s="1"/>
  <c r="D7826" i="2" a="1"/>
  <c r="D7826" i="2" s="1"/>
  <c r="D7827" i="2" a="1"/>
  <c r="D7827" i="2" s="1"/>
  <c r="D7828" i="2" a="1"/>
  <c r="D7828" i="2" s="1"/>
  <c r="D7829" i="2" a="1"/>
  <c r="D7829" i="2" s="1"/>
  <c r="D7830" i="2" a="1"/>
  <c r="D7830" i="2" s="1"/>
  <c r="D7831" i="2" a="1"/>
  <c r="D7831" i="2" s="1"/>
  <c r="D7832" i="2" a="1"/>
  <c r="D7832" i="2" s="1"/>
  <c r="D7833" i="2" a="1"/>
  <c r="D7833" i="2" s="1"/>
  <c r="D7834" i="2" a="1"/>
  <c r="D7834" i="2" s="1"/>
  <c r="D7835" i="2" a="1"/>
  <c r="D7835" i="2" s="1"/>
  <c r="D7836" i="2" a="1"/>
  <c r="D7836" i="2" s="1"/>
  <c r="D7837" i="2" a="1"/>
  <c r="D7837" i="2" s="1"/>
  <c r="D7838" i="2" a="1"/>
  <c r="D7838" i="2" s="1"/>
  <c r="D7839" i="2" a="1"/>
  <c r="D7839" i="2" s="1"/>
  <c r="D7840" i="2" a="1"/>
  <c r="D7840" i="2" s="1"/>
  <c r="D7841" i="2" a="1"/>
  <c r="D7841" i="2" s="1"/>
  <c r="D7842" i="2" a="1"/>
  <c r="D7842" i="2" s="1"/>
  <c r="D7843" i="2" a="1"/>
  <c r="D7843" i="2" s="1"/>
  <c r="D7844" i="2" a="1"/>
  <c r="D7844" i="2" s="1"/>
  <c r="D7845" i="2" a="1"/>
  <c r="D7845" i="2" s="1"/>
  <c r="D7846" i="2" a="1"/>
  <c r="D7846" i="2" s="1"/>
  <c r="D7847" i="2" a="1"/>
  <c r="D7847" i="2" s="1"/>
  <c r="D7848" i="2" a="1"/>
  <c r="D7848" i="2" s="1"/>
  <c r="D7849" i="2" a="1"/>
  <c r="D7849" i="2" s="1"/>
  <c r="D7850" i="2" a="1"/>
  <c r="D7850" i="2" s="1"/>
  <c r="D7851" i="2" a="1"/>
  <c r="D7851" i="2" s="1"/>
  <c r="D7852" i="2" a="1"/>
  <c r="D7852" i="2" s="1"/>
  <c r="D7853" i="2" a="1"/>
  <c r="D7853" i="2" s="1"/>
  <c r="D7854" i="2" a="1"/>
  <c r="D7854" i="2" s="1"/>
  <c r="D7855" i="2" a="1"/>
  <c r="D7855" i="2" s="1"/>
  <c r="D7856" i="2" a="1"/>
  <c r="D7856" i="2" s="1"/>
  <c r="D7857" i="2" a="1"/>
  <c r="D7857" i="2" s="1"/>
  <c r="D7858" i="2" a="1"/>
  <c r="D7858" i="2" s="1"/>
  <c r="D7859" i="2" a="1"/>
  <c r="D7859" i="2" s="1"/>
  <c r="D7860" i="2" a="1"/>
  <c r="D7860" i="2" s="1"/>
  <c r="D7861" i="2" a="1"/>
  <c r="D7861" i="2" s="1"/>
  <c r="D7862" i="2" a="1"/>
  <c r="D7862" i="2" s="1"/>
  <c r="D7863" i="2" a="1"/>
  <c r="D7863" i="2" s="1"/>
  <c r="D7864" i="2" a="1"/>
  <c r="D7864" i="2" s="1"/>
  <c r="D7865" i="2" a="1"/>
  <c r="D7865" i="2" s="1"/>
  <c r="D7866" i="2" a="1"/>
  <c r="D7866" i="2" s="1"/>
  <c r="D7867" i="2" a="1"/>
  <c r="D7867" i="2" s="1"/>
  <c r="D7868" i="2" a="1"/>
  <c r="D7868" i="2" s="1"/>
  <c r="D7869" i="2" a="1"/>
  <c r="D7869" i="2" s="1"/>
  <c r="D7870" i="2" a="1"/>
  <c r="D7870" i="2" s="1"/>
  <c r="D7871" i="2" a="1"/>
  <c r="D7871" i="2" s="1"/>
  <c r="D7872" i="2" a="1"/>
  <c r="D7872" i="2" s="1"/>
  <c r="D7873" i="2" a="1"/>
  <c r="D7873" i="2" s="1"/>
  <c r="D7874" i="2" a="1"/>
  <c r="D7874" i="2" s="1"/>
  <c r="D7875" i="2" a="1"/>
  <c r="D7875" i="2" s="1"/>
  <c r="D7876" i="2" a="1"/>
  <c r="D7876" i="2" s="1"/>
  <c r="D7877" i="2" a="1"/>
  <c r="D7877" i="2" s="1"/>
  <c r="D7878" i="2" a="1"/>
  <c r="D7878" i="2" s="1"/>
  <c r="D7879" i="2" a="1"/>
  <c r="D7879" i="2" s="1"/>
  <c r="D7880" i="2" a="1"/>
  <c r="D7880" i="2" s="1"/>
  <c r="D7881" i="2" a="1"/>
  <c r="D7881" i="2" s="1"/>
  <c r="D7882" i="2" a="1"/>
  <c r="D7882" i="2" s="1"/>
  <c r="D7883" i="2" a="1"/>
  <c r="D7883" i="2" s="1"/>
  <c r="D7884" i="2" a="1"/>
  <c r="D7884" i="2" s="1"/>
  <c r="D7885" i="2" a="1"/>
  <c r="D7885" i="2" s="1"/>
  <c r="D7886" i="2" a="1"/>
  <c r="D7886" i="2" s="1"/>
  <c r="D7887" i="2" a="1"/>
  <c r="D7887" i="2" s="1"/>
  <c r="D7888" i="2" a="1"/>
  <c r="D7888" i="2" s="1"/>
  <c r="D7889" i="2" a="1"/>
  <c r="D7889" i="2" s="1"/>
  <c r="D7890" i="2" a="1"/>
  <c r="D7890" i="2" s="1"/>
  <c r="D7891" i="2" a="1"/>
  <c r="D7891" i="2" s="1"/>
  <c r="D7892" i="2" a="1"/>
  <c r="D7892" i="2" s="1"/>
  <c r="D7893" i="2" a="1"/>
  <c r="D7893" i="2" s="1"/>
  <c r="D7894" i="2" a="1"/>
  <c r="D7894" i="2" s="1"/>
  <c r="D7895" i="2" a="1"/>
  <c r="D7895" i="2" s="1"/>
  <c r="D7896" i="2" a="1"/>
  <c r="D7896" i="2" s="1"/>
  <c r="D7897" i="2" a="1"/>
  <c r="D7897" i="2" s="1"/>
  <c r="D7898" i="2" a="1"/>
  <c r="D7898" i="2" s="1"/>
  <c r="D7899" i="2" a="1"/>
  <c r="D7899" i="2" s="1"/>
  <c r="D7900" i="2" a="1"/>
  <c r="D7900" i="2" s="1"/>
  <c r="D7901" i="2" a="1"/>
  <c r="D7901" i="2" s="1"/>
  <c r="D7902" i="2" a="1"/>
  <c r="D7902" i="2" s="1"/>
  <c r="D7903" i="2" a="1"/>
  <c r="D7903" i="2" s="1"/>
  <c r="D7904" i="2" a="1"/>
  <c r="D7904" i="2" s="1"/>
  <c r="D7905" i="2" a="1"/>
  <c r="D7905" i="2" s="1"/>
  <c r="D7906" i="2" a="1"/>
  <c r="D7906" i="2" s="1"/>
  <c r="D7907" i="2" a="1"/>
  <c r="D7907" i="2" s="1"/>
  <c r="D7908" i="2" a="1"/>
  <c r="D7908" i="2" s="1"/>
  <c r="D7909" i="2" a="1"/>
  <c r="D7909" i="2" s="1"/>
  <c r="D7910" i="2" a="1"/>
  <c r="D7910" i="2" s="1"/>
  <c r="D7911" i="2" a="1"/>
  <c r="D7911" i="2" s="1"/>
  <c r="D7912" i="2" a="1"/>
  <c r="D7912" i="2" s="1"/>
  <c r="D7913" i="2" a="1"/>
  <c r="D7913" i="2" s="1"/>
  <c r="D7914" i="2" a="1"/>
  <c r="D7914" i="2" s="1"/>
  <c r="D7915" i="2" a="1"/>
  <c r="D7915" i="2" s="1"/>
  <c r="D7916" i="2" a="1"/>
  <c r="D7916" i="2" s="1"/>
  <c r="D7917" i="2" a="1"/>
  <c r="D7917" i="2" s="1"/>
  <c r="D7918" i="2" a="1"/>
  <c r="D7918" i="2" s="1"/>
  <c r="D7919" i="2" a="1"/>
  <c r="D7919" i="2" s="1"/>
  <c r="D7920" i="2" a="1"/>
  <c r="D7920" i="2" s="1"/>
  <c r="D7921" i="2" a="1"/>
  <c r="D7921" i="2" s="1"/>
  <c r="D7922" i="2" a="1"/>
  <c r="D7922" i="2" s="1"/>
  <c r="D7923" i="2" a="1"/>
  <c r="D7923" i="2" s="1"/>
  <c r="D7924" i="2" a="1"/>
  <c r="D7924" i="2" s="1"/>
  <c r="D7925" i="2" a="1"/>
  <c r="D7925" i="2" s="1"/>
  <c r="D7926" i="2" a="1"/>
  <c r="D7926" i="2" s="1"/>
  <c r="D7927" i="2" a="1"/>
  <c r="D7927" i="2" s="1"/>
  <c r="D7928" i="2" a="1"/>
  <c r="D7928" i="2" s="1"/>
  <c r="D7929" i="2" a="1"/>
  <c r="D7929" i="2" s="1"/>
  <c r="D7930" i="2" a="1"/>
  <c r="D7930" i="2" s="1"/>
  <c r="D7931" i="2" a="1"/>
  <c r="D7931" i="2" s="1"/>
  <c r="D7932" i="2" a="1"/>
  <c r="D7932" i="2" s="1"/>
  <c r="D7933" i="2" a="1"/>
  <c r="D7933" i="2" s="1"/>
  <c r="D7934" i="2" a="1"/>
  <c r="D7934" i="2" s="1"/>
  <c r="D7935" i="2" a="1"/>
  <c r="D7935" i="2" s="1"/>
  <c r="D7936" i="2" a="1"/>
  <c r="D7936" i="2" s="1"/>
  <c r="D7937" i="2" a="1"/>
  <c r="D7937" i="2" s="1"/>
  <c r="D7938" i="2" a="1"/>
  <c r="D7938" i="2" s="1"/>
  <c r="D7939" i="2" a="1"/>
  <c r="D7939" i="2" s="1"/>
  <c r="D7940" i="2" a="1"/>
  <c r="D7940" i="2" s="1"/>
  <c r="D7941" i="2" a="1"/>
  <c r="D7941" i="2" s="1"/>
  <c r="D7942" i="2" a="1"/>
  <c r="D7942" i="2" s="1"/>
  <c r="D7943" i="2" a="1"/>
  <c r="D7943" i="2" s="1"/>
  <c r="D7944" i="2" a="1"/>
  <c r="D7944" i="2" s="1"/>
  <c r="D7945" i="2" a="1"/>
  <c r="D7945" i="2" s="1"/>
  <c r="D7946" i="2" a="1"/>
  <c r="D7946" i="2" s="1"/>
  <c r="D7947" i="2" a="1"/>
  <c r="D7947" i="2" s="1"/>
  <c r="D7948" i="2" a="1"/>
  <c r="D7948" i="2" s="1"/>
  <c r="D7949" i="2" a="1"/>
  <c r="D7949" i="2" s="1"/>
  <c r="D7950" i="2" a="1"/>
  <c r="D7950" i="2" s="1"/>
  <c r="D7951" i="2" a="1"/>
  <c r="D7951" i="2" s="1"/>
  <c r="D7952" i="2" a="1"/>
  <c r="D7952" i="2" s="1"/>
  <c r="D7953" i="2" a="1"/>
  <c r="D7953" i="2" s="1"/>
  <c r="D7954" i="2" a="1"/>
  <c r="D7954" i="2" s="1"/>
  <c r="D7955" i="2" a="1"/>
  <c r="D7955" i="2" s="1"/>
  <c r="D7956" i="2" a="1"/>
  <c r="D7956" i="2" s="1"/>
  <c r="D7957" i="2" a="1"/>
  <c r="D7957" i="2" s="1"/>
  <c r="D7958" i="2" a="1"/>
  <c r="D7958" i="2" s="1"/>
  <c r="D7959" i="2" a="1"/>
  <c r="D7959" i="2" s="1"/>
  <c r="D7960" i="2" a="1"/>
  <c r="D7960" i="2" s="1"/>
  <c r="D7961" i="2" a="1"/>
  <c r="D7961" i="2" s="1"/>
  <c r="D7962" i="2" a="1"/>
  <c r="D7962" i="2" s="1"/>
  <c r="D7963" i="2" a="1"/>
  <c r="D7963" i="2" s="1"/>
  <c r="D7964" i="2" a="1"/>
  <c r="D7964" i="2" s="1"/>
  <c r="D7965" i="2" a="1"/>
  <c r="D7965" i="2" s="1"/>
  <c r="D7966" i="2" a="1"/>
  <c r="D7966" i="2" s="1"/>
  <c r="D7967" i="2" a="1"/>
  <c r="D7967" i="2" s="1"/>
  <c r="D7968" i="2" a="1"/>
  <c r="D7968" i="2" s="1"/>
  <c r="D7969" i="2" a="1"/>
  <c r="D7969" i="2" s="1"/>
  <c r="D7970" i="2" a="1"/>
  <c r="D7970" i="2" s="1"/>
  <c r="D7971" i="2" a="1"/>
  <c r="D7971" i="2" s="1"/>
  <c r="D7972" i="2" a="1"/>
  <c r="D7972" i="2" s="1"/>
  <c r="D7973" i="2" a="1"/>
  <c r="D7973" i="2" s="1"/>
  <c r="D7974" i="2" a="1"/>
  <c r="D7974" i="2" s="1"/>
  <c r="D7975" i="2" a="1"/>
  <c r="D7975" i="2" s="1"/>
  <c r="D7976" i="2" a="1"/>
  <c r="D7976" i="2" s="1"/>
  <c r="D7977" i="2" a="1"/>
  <c r="D7977" i="2" s="1"/>
  <c r="D7978" i="2" a="1"/>
  <c r="D7978" i="2" s="1"/>
  <c r="D7979" i="2" a="1"/>
  <c r="D7979" i="2" s="1"/>
  <c r="D7980" i="2" a="1"/>
  <c r="D7980" i="2" s="1"/>
  <c r="D7981" i="2" a="1"/>
  <c r="D7981" i="2" s="1"/>
  <c r="D7982" i="2" a="1"/>
  <c r="D7982" i="2" s="1"/>
  <c r="D7983" i="2" a="1"/>
  <c r="D7983" i="2" s="1"/>
  <c r="D7984" i="2" a="1"/>
  <c r="D7984" i="2" s="1"/>
  <c r="D7985" i="2" a="1"/>
  <c r="D7985" i="2" s="1"/>
  <c r="D7986" i="2" a="1"/>
  <c r="D7986" i="2" s="1"/>
  <c r="D7987" i="2" a="1"/>
  <c r="D7987" i="2" s="1"/>
  <c r="D7988" i="2" a="1"/>
  <c r="D7988" i="2" s="1"/>
  <c r="D7989" i="2" a="1"/>
  <c r="D7989" i="2" s="1"/>
  <c r="D7990" i="2" a="1"/>
  <c r="D7990" i="2" s="1"/>
  <c r="D7991" i="2" a="1"/>
  <c r="D7991" i="2" s="1"/>
  <c r="D7992" i="2" a="1"/>
  <c r="D7992" i="2" s="1"/>
  <c r="D7993" i="2" a="1"/>
  <c r="D7993" i="2" s="1"/>
  <c r="D7994" i="2" a="1"/>
  <c r="D7994" i="2" s="1"/>
  <c r="D7995" i="2" a="1"/>
  <c r="D7995" i="2" s="1"/>
  <c r="D7996" i="2" a="1"/>
  <c r="D7996" i="2" s="1"/>
  <c r="D7997" i="2" a="1"/>
  <c r="D7997" i="2" s="1"/>
  <c r="D7998" i="2" a="1"/>
  <c r="D7998" i="2" s="1"/>
  <c r="D7999" i="2" a="1"/>
  <c r="D7999" i="2" s="1"/>
  <c r="D8000" i="2" a="1"/>
  <c r="D8000" i="2" s="1"/>
  <c r="D8001" i="2" a="1"/>
  <c r="D8001" i="2" s="1"/>
  <c r="D8002" i="2" a="1"/>
  <c r="D8002" i="2" s="1"/>
  <c r="D8003" i="2" a="1"/>
  <c r="D8003" i="2" s="1"/>
  <c r="D8004" i="2" a="1"/>
  <c r="D8004" i="2" s="1"/>
  <c r="D8005" i="2" a="1"/>
  <c r="D8005" i="2" s="1"/>
  <c r="D8006" i="2" a="1"/>
  <c r="D8006" i="2" s="1"/>
  <c r="D8007" i="2" a="1"/>
  <c r="D8007" i="2" s="1"/>
  <c r="D8008" i="2" a="1"/>
  <c r="D8008" i="2" s="1"/>
  <c r="D8009" i="2" a="1"/>
  <c r="D8009" i="2" s="1"/>
  <c r="D8010" i="2" a="1"/>
  <c r="D8010" i="2" s="1"/>
  <c r="D8011" i="2" a="1"/>
  <c r="D8011" i="2" s="1"/>
  <c r="D8012" i="2" a="1"/>
  <c r="D8012" i="2" s="1"/>
  <c r="D8013" i="2" a="1"/>
  <c r="D8013" i="2" s="1"/>
  <c r="D8014" i="2" a="1"/>
  <c r="D8014" i="2" s="1"/>
  <c r="D8015" i="2" a="1"/>
  <c r="D8015" i="2" s="1"/>
  <c r="D8016" i="2" a="1"/>
  <c r="D8016" i="2" s="1"/>
  <c r="D8017" i="2" a="1"/>
  <c r="D8017" i="2" s="1"/>
  <c r="D8018" i="2" a="1"/>
  <c r="D8018" i="2" s="1"/>
  <c r="D8019" i="2" a="1"/>
  <c r="D8019" i="2" s="1"/>
  <c r="D8020" i="2" a="1"/>
  <c r="D8020" i="2" s="1"/>
  <c r="D8021" i="2" a="1"/>
  <c r="D8021" i="2" s="1"/>
  <c r="D8022" i="2" a="1"/>
  <c r="D8022" i="2" s="1"/>
  <c r="D8023" i="2" a="1"/>
  <c r="D8023" i="2" s="1"/>
  <c r="D8024" i="2" a="1"/>
  <c r="D8024" i="2" s="1"/>
  <c r="D8025" i="2" a="1"/>
  <c r="D8025" i="2" s="1"/>
  <c r="D8026" i="2" a="1"/>
  <c r="D8026" i="2" s="1"/>
  <c r="D8027" i="2" a="1"/>
  <c r="D8027" i="2" s="1"/>
  <c r="D8028" i="2" a="1"/>
  <c r="D8028" i="2" s="1"/>
  <c r="D8029" i="2" a="1"/>
  <c r="D8029" i="2" s="1"/>
  <c r="D8030" i="2" a="1"/>
  <c r="D8030" i="2" s="1"/>
  <c r="D8031" i="2" a="1"/>
  <c r="D8031" i="2" s="1"/>
  <c r="D8032" i="2" a="1"/>
  <c r="D8032" i="2" s="1"/>
  <c r="D8033" i="2" a="1"/>
  <c r="D8033" i="2" s="1"/>
  <c r="D8034" i="2" a="1"/>
  <c r="D8034" i="2" s="1"/>
  <c r="D8035" i="2" a="1"/>
  <c r="D8035" i="2" s="1"/>
  <c r="D8036" i="2" a="1"/>
  <c r="D8036" i="2" s="1"/>
  <c r="D8037" i="2" a="1"/>
  <c r="D8037" i="2" s="1"/>
  <c r="D8038" i="2" a="1"/>
  <c r="D8038" i="2" s="1"/>
  <c r="D8039" i="2" a="1"/>
  <c r="D8039" i="2" s="1"/>
  <c r="D8040" i="2" a="1"/>
  <c r="D8040" i="2" s="1"/>
  <c r="D8041" i="2" a="1"/>
  <c r="D8041" i="2" s="1"/>
  <c r="D8042" i="2" a="1"/>
  <c r="D8042" i="2" s="1"/>
  <c r="D8043" i="2" a="1"/>
  <c r="D8043" i="2" s="1"/>
  <c r="D8044" i="2" a="1"/>
  <c r="D8044" i="2" s="1"/>
  <c r="D8045" i="2" a="1"/>
  <c r="D8045" i="2" s="1"/>
  <c r="D8046" i="2" a="1"/>
  <c r="D8046" i="2" s="1"/>
  <c r="D8047" i="2" a="1"/>
  <c r="D8047" i="2" s="1"/>
  <c r="D8048" i="2" a="1"/>
  <c r="D8048" i="2" s="1"/>
  <c r="D8049" i="2" a="1"/>
  <c r="D8049" i="2" s="1"/>
  <c r="D8050" i="2" a="1"/>
  <c r="D8050" i="2" s="1"/>
  <c r="D8051" i="2" a="1"/>
  <c r="D8051" i="2" s="1"/>
  <c r="D8052" i="2" a="1"/>
  <c r="D8052" i="2" s="1"/>
  <c r="D8053" i="2" a="1"/>
  <c r="D8053" i="2" s="1"/>
  <c r="D8054" i="2" a="1"/>
  <c r="D8054" i="2" s="1"/>
  <c r="D8055" i="2" a="1"/>
  <c r="D8055" i="2" s="1"/>
  <c r="D8056" i="2" a="1"/>
  <c r="D8056" i="2" s="1"/>
  <c r="D8057" i="2" a="1"/>
  <c r="D8057" i="2" s="1"/>
  <c r="D8058" i="2" a="1"/>
  <c r="D8058" i="2" s="1"/>
  <c r="D8059" i="2" a="1"/>
  <c r="D8059" i="2" s="1"/>
  <c r="D8060" i="2" a="1"/>
  <c r="D8060" i="2" s="1"/>
  <c r="D8061" i="2" a="1"/>
  <c r="D8061" i="2" s="1"/>
  <c r="D8062" i="2" a="1"/>
  <c r="D8062" i="2" s="1"/>
  <c r="D8063" i="2" a="1"/>
  <c r="D8063" i="2" s="1"/>
  <c r="D8064" i="2" a="1"/>
  <c r="D8064" i="2" s="1"/>
  <c r="D8065" i="2" a="1"/>
  <c r="D8065" i="2" s="1"/>
  <c r="D8066" i="2" a="1"/>
  <c r="D8066" i="2" s="1"/>
  <c r="D8067" i="2" a="1"/>
  <c r="D8067" i="2" s="1"/>
  <c r="D8068" i="2" a="1"/>
  <c r="D8068" i="2" s="1"/>
  <c r="D8069" i="2" a="1"/>
  <c r="D8069" i="2" s="1"/>
  <c r="D8070" i="2" a="1"/>
  <c r="D8070" i="2" s="1"/>
  <c r="D8071" i="2" a="1"/>
  <c r="D8071" i="2" s="1"/>
  <c r="D8072" i="2" a="1"/>
  <c r="D8072" i="2" s="1"/>
  <c r="D8073" i="2" a="1"/>
  <c r="D8073" i="2" s="1"/>
  <c r="D8074" i="2" a="1"/>
  <c r="D8074" i="2" s="1"/>
  <c r="D8075" i="2" a="1"/>
  <c r="D8075" i="2" s="1"/>
  <c r="D8076" i="2" a="1"/>
  <c r="D8076" i="2" s="1"/>
  <c r="D8077" i="2" a="1"/>
  <c r="D8077" i="2" s="1"/>
  <c r="D8078" i="2" a="1"/>
  <c r="D8078" i="2" s="1"/>
  <c r="D8079" i="2" a="1"/>
  <c r="D8079" i="2" s="1"/>
  <c r="D8080" i="2" a="1"/>
  <c r="D8080" i="2" s="1"/>
  <c r="D8081" i="2" a="1"/>
  <c r="D8081" i="2" s="1"/>
  <c r="D8082" i="2" a="1"/>
  <c r="D8082" i="2" s="1"/>
  <c r="D8083" i="2" a="1"/>
  <c r="D8083" i="2" s="1"/>
  <c r="D8084" i="2" a="1"/>
  <c r="D8084" i="2" s="1"/>
  <c r="D8085" i="2" a="1"/>
  <c r="D8085" i="2" s="1"/>
  <c r="D8086" i="2" a="1"/>
  <c r="D8086" i="2" s="1"/>
  <c r="D8087" i="2" a="1"/>
  <c r="D8087" i="2" s="1"/>
  <c r="D8088" i="2" a="1"/>
  <c r="D8088" i="2" s="1"/>
  <c r="D8089" i="2" a="1"/>
  <c r="D8089" i="2" s="1"/>
  <c r="D8090" i="2" a="1"/>
  <c r="D8090" i="2" s="1"/>
  <c r="D8091" i="2" a="1"/>
  <c r="D8091" i="2" s="1"/>
  <c r="D8092" i="2" a="1"/>
  <c r="D8092" i="2" s="1"/>
  <c r="D8093" i="2" a="1"/>
  <c r="D8093" i="2" s="1"/>
  <c r="D8094" i="2" a="1"/>
  <c r="D8094" i="2" s="1"/>
  <c r="D8095" i="2" a="1"/>
  <c r="D8095" i="2" s="1"/>
  <c r="D8096" i="2" a="1"/>
  <c r="D8096" i="2" s="1"/>
  <c r="D8097" i="2" a="1"/>
  <c r="D8097" i="2" s="1"/>
  <c r="D8098" i="2" a="1"/>
  <c r="D8098" i="2" s="1"/>
  <c r="D8099" i="2" a="1"/>
  <c r="D8099" i="2" s="1"/>
  <c r="D8100" i="2" a="1"/>
  <c r="D8100" i="2" s="1"/>
  <c r="D8101" i="2" a="1"/>
  <c r="D8101" i="2" s="1"/>
  <c r="D8102" i="2" a="1"/>
  <c r="D8102" i="2" s="1"/>
  <c r="D8103" i="2" a="1"/>
  <c r="D8103" i="2" s="1"/>
  <c r="D8104" i="2" a="1"/>
  <c r="D8104" i="2" s="1"/>
  <c r="D8105" i="2" a="1"/>
  <c r="D8105" i="2" s="1"/>
  <c r="D8106" i="2" a="1"/>
  <c r="D8106" i="2" s="1"/>
  <c r="D8107" i="2" a="1"/>
  <c r="D8107" i="2" s="1"/>
  <c r="D8108" i="2" a="1"/>
  <c r="D8108" i="2" s="1"/>
  <c r="D8109" i="2" a="1"/>
  <c r="D8109" i="2" s="1"/>
  <c r="D8110" i="2" a="1"/>
  <c r="D8110" i="2" s="1"/>
  <c r="D8111" i="2" a="1"/>
  <c r="D8111" i="2" s="1"/>
  <c r="D8112" i="2" a="1"/>
  <c r="D8112" i="2" s="1"/>
  <c r="D8113" i="2" a="1"/>
  <c r="D8113" i="2" s="1"/>
  <c r="D8114" i="2" a="1"/>
  <c r="D8114" i="2" s="1"/>
  <c r="D8115" i="2" a="1"/>
  <c r="D8115" i="2" s="1"/>
  <c r="D8116" i="2" a="1"/>
  <c r="D8116" i="2" s="1"/>
  <c r="D8117" i="2" a="1"/>
  <c r="D8117" i="2" s="1"/>
  <c r="D8118" i="2" a="1"/>
  <c r="D8118" i="2" s="1"/>
  <c r="D8119" i="2" a="1"/>
  <c r="D8119" i="2" s="1"/>
  <c r="D8120" i="2" a="1"/>
  <c r="D8120" i="2" s="1"/>
  <c r="D8121" i="2" a="1"/>
  <c r="D8121" i="2" s="1"/>
  <c r="D8122" i="2" a="1"/>
  <c r="D8122" i="2" s="1"/>
  <c r="D8123" i="2" a="1"/>
  <c r="D8123" i="2" s="1"/>
  <c r="D8124" i="2" a="1"/>
  <c r="D8124" i="2" s="1"/>
  <c r="D8125" i="2" a="1"/>
  <c r="D8125" i="2" s="1"/>
  <c r="D8126" i="2" a="1"/>
  <c r="D8126" i="2" s="1"/>
  <c r="D8127" i="2" a="1"/>
  <c r="D8127" i="2" s="1"/>
  <c r="D8128" i="2" a="1"/>
  <c r="D8128" i="2" s="1"/>
  <c r="D8129" i="2" a="1"/>
  <c r="D8129" i="2" s="1"/>
  <c r="D8130" i="2" a="1"/>
  <c r="D8130" i="2" s="1"/>
  <c r="D8131" i="2" a="1"/>
  <c r="D8131" i="2" s="1"/>
  <c r="D8132" i="2" a="1"/>
  <c r="D8132" i="2" s="1"/>
  <c r="D8133" i="2" a="1"/>
  <c r="D8133" i="2" s="1"/>
  <c r="D8134" i="2" a="1"/>
  <c r="D8134" i="2" s="1"/>
  <c r="D8135" i="2" a="1"/>
  <c r="D8135" i="2" s="1"/>
  <c r="D8136" i="2" a="1"/>
  <c r="D8136" i="2" s="1"/>
  <c r="D8137" i="2" a="1"/>
  <c r="D8137" i="2" s="1"/>
  <c r="D8138" i="2" a="1"/>
  <c r="D8138" i="2" s="1"/>
  <c r="D8139" i="2" a="1"/>
  <c r="D8139" i="2" s="1"/>
  <c r="D8140" i="2" a="1"/>
  <c r="D8140" i="2" s="1"/>
  <c r="D8141" i="2" a="1"/>
  <c r="D8141" i="2" s="1"/>
  <c r="D8142" i="2" a="1"/>
  <c r="D8142" i="2" s="1"/>
  <c r="D8143" i="2" a="1"/>
  <c r="D8143" i="2" s="1"/>
  <c r="D8144" i="2" a="1"/>
  <c r="D8144" i="2" s="1"/>
  <c r="D8145" i="2" a="1"/>
  <c r="D8145" i="2" s="1"/>
  <c r="D8146" i="2" a="1"/>
  <c r="D8146" i="2" s="1"/>
  <c r="D8147" i="2" a="1"/>
  <c r="D8147" i="2" s="1"/>
  <c r="D8148" i="2" a="1"/>
  <c r="D8148" i="2" s="1"/>
  <c r="D8149" i="2" a="1"/>
  <c r="D8149" i="2" s="1"/>
  <c r="D8150" i="2" a="1"/>
  <c r="D8150" i="2" s="1"/>
  <c r="D8151" i="2" a="1"/>
  <c r="D8151" i="2" s="1"/>
  <c r="D8152" i="2" a="1"/>
  <c r="D8152" i="2" s="1"/>
  <c r="D8153" i="2" a="1"/>
  <c r="D8153" i="2" s="1"/>
  <c r="D8154" i="2" a="1"/>
  <c r="D8154" i="2" s="1"/>
  <c r="D8155" i="2" a="1"/>
  <c r="D8155" i="2" s="1"/>
  <c r="D8156" i="2" a="1"/>
  <c r="D8156" i="2" s="1"/>
  <c r="D8157" i="2" a="1"/>
  <c r="D8157" i="2" s="1"/>
  <c r="D8158" i="2" a="1"/>
  <c r="D8158" i="2" s="1"/>
  <c r="D8159" i="2" a="1"/>
  <c r="D8159" i="2" s="1"/>
  <c r="D8160" i="2" a="1"/>
  <c r="D8160" i="2" s="1"/>
  <c r="D8161" i="2" a="1"/>
  <c r="D8161" i="2" s="1"/>
  <c r="D8162" i="2" a="1"/>
  <c r="D8162" i="2" s="1"/>
  <c r="D8163" i="2" a="1"/>
  <c r="D8163" i="2" s="1"/>
  <c r="D8164" i="2" a="1"/>
  <c r="D8164" i="2" s="1"/>
  <c r="D8165" i="2" a="1"/>
  <c r="D8165" i="2" s="1"/>
  <c r="D8166" i="2" a="1"/>
  <c r="D8166" i="2" s="1"/>
  <c r="D8167" i="2" a="1"/>
  <c r="D8167" i="2" s="1"/>
  <c r="D8168" i="2" a="1"/>
  <c r="D8168" i="2" s="1"/>
  <c r="D8169" i="2" a="1"/>
  <c r="D8169" i="2" s="1"/>
  <c r="D8170" i="2" a="1"/>
  <c r="D8170" i="2" s="1"/>
  <c r="D8171" i="2" a="1"/>
  <c r="D8171" i="2" s="1"/>
  <c r="D8172" i="2" a="1"/>
  <c r="D8172" i="2" s="1"/>
  <c r="D8173" i="2" a="1"/>
  <c r="D8173" i="2" s="1"/>
  <c r="D8174" i="2" a="1"/>
  <c r="D8174" i="2" s="1"/>
  <c r="D8175" i="2" a="1"/>
  <c r="D8175" i="2" s="1"/>
  <c r="D8176" i="2" a="1"/>
  <c r="D8176" i="2" s="1"/>
  <c r="D8177" i="2" a="1"/>
  <c r="D8177" i="2" s="1"/>
  <c r="D8178" i="2" a="1"/>
  <c r="D8178" i="2" s="1"/>
  <c r="D8179" i="2" a="1"/>
  <c r="D8179" i="2" s="1"/>
  <c r="D8180" i="2" a="1"/>
  <c r="D8180" i="2" s="1"/>
  <c r="D8181" i="2" a="1"/>
  <c r="D8181" i="2" s="1"/>
  <c r="D8182" i="2" a="1"/>
  <c r="D8182" i="2" s="1"/>
  <c r="D8183" i="2" a="1"/>
  <c r="D8183" i="2" s="1"/>
  <c r="D8184" i="2" a="1"/>
  <c r="D8184" i="2" s="1"/>
  <c r="D8185" i="2" a="1"/>
  <c r="D8185" i="2" s="1"/>
  <c r="D8186" i="2" a="1"/>
  <c r="D8186" i="2" s="1"/>
  <c r="D8187" i="2" a="1"/>
  <c r="D8187" i="2" s="1"/>
  <c r="D8188" i="2" a="1"/>
  <c r="D8188" i="2" s="1"/>
  <c r="D8189" i="2" a="1"/>
  <c r="D8189" i="2" s="1"/>
  <c r="D8190" i="2" a="1"/>
  <c r="D8190" i="2" s="1"/>
  <c r="D8191" i="2" a="1"/>
  <c r="D8191" i="2" s="1"/>
  <c r="D8192" i="2" a="1"/>
  <c r="D8192" i="2" s="1"/>
  <c r="D8193" i="2" a="1"/>
  <c r="D8193" i="2" s="1"/>
  <c r="D8194" i="2" a="1"/>
  <c r="D8194" i="2" s="1"/>
  <c r="D8195" i="2" a="1"/>
  <c r="D8195" i="2" s="1"/>
  <c r="D8196" i="2" a="1"/>
  <c r="D8196" i="2" s="1"/>
  <c r="D8197" i="2" a="1"/>
  <c r="D8197" i="2" s="1"/>
  <c r="D8198" i="2" a="1"/>
  <c r="D8198" i="2" s="1"/>
  <c r="D8199" i="2" a="1"/>
  <c r="D8199" i="2" s="1"/>
  <c r="D8200" i="2" a="1"/>
  <c r="D8200" i="2" s="1"/>
  <c r="D8201" i="2" a="1"/>
  <c r="D8201" i="2" s="1"/>
  <c r="D8202" i="2" a="1"/>
  <c r="D8202" i="2" s="1"/>
  <c r="D8203" i="2" a="1"/>
  <c r="D8203" i="2" s="1"/>
  <c r="D8204" i="2" a="1"/>
  <c r="D8204" i="2" s="1"/>
  <c r="D8205" i="2" a="1"/>
  <c r="D8205" i="2" s="1"/>
  <c r="D8206" i="2" a="1"/>
  <c r="D8206" i="2" s="1"/>
  <c r="D8207" i="2" a="1"/>
  <c r="D8207" i="2" s="1"/>
  <c r="D8208" i="2" a="1"/>
  <c r="D8208" i="2" s="1"/>
  <c r="D8209" i="2" a="1"/>
  <c r="D8209" i="2" s="1"/>
  <c r="D8210" i="2" a="1"/>
  <c r="D8210" i="2" s="1"/>
  <c r="D8211" i="2" a="1"/>
  <c r="D8211" i="2" s="1"/>
  <c r="D8212" i="2" a="1"/>
  <c r="D8212" i="2" s="1"/>
  <c r="D8213" i="2" a="1"/>
  <c r="D8213" i="2" s="1"/>
  <c r="D8214" i="2" a="1"/>
  <c r="D8214" i="2" s="1"/>
  <c r="D8215" i="2" a="1"/>
  <c r="D8215" i="2" s="1"/>
  <c r="D8216" i="2" a="1"/>
  <c r="D8216" i="2" s="1"/>
  <c r="D8217" i="2" a="1"/>
  <c r="D8217" i="2" s="1"/>
  <c r="D8218" i="2" a="1"/>
  <c r="D8218" i="2" s="1"/>
  <c r="D8219" i="2" a="1"/>
  <c r="D8219" i="2" s="1"/>
  <c r="D8220" i="2" a="1"/>
  <c r="D8220" i="2" s="1"/>
  <c r="D8221" i="2" a="1"/>
  <c r="D8221" i="2" s="1"/>
  <c r="D8222" i="2" a="1"/>
  <c r="D8222" i="2" s="1"/>
  <c r="D8223" i="2" a="1"/>
  <c r="D8223" i="2" s="1"/>
  <c r="D8224" i="2" a="1"/>
  <c r="D8224" i="2" s="1"/>
  <c r="D8225" i="2" a="1"/>
  <c r="D8225" i="2" s="1"/>
  <c r="D8226" i="2" a="1"/>
  <c r="D8226" i="2" s="1"/>
  <c r="D8227" i="2" a="1"/>
  <c r="D8227" i="2" s="1"/>
  <c r="D8228" i="2" a="1"/>
  <c r="D8228" i="2" s="1"/>
  <c r="D8229" i="2" a="1"/>
  <c r="D8229" i="2" s="1"/>
  <c r="D8230" i="2" a="1"/>
  <c r="D8230" i="2" s="1"/>
  <c r="D8231" i="2" a="1"/>
  <c r="D8231" i="2" s="1"/>
  <c r="D8232" i="2" a="1"/>
  <c r="D8232" i="2" s="1"/>
  <c r="D8233" i="2" a="1"/>
  <c r="D8233" i="2" s="1"/>
  <c r="D8234" i="2" a="1"/>
  <c r="D8234" i="2" s="1"/>
  <c r="D8235" i="2" a="1"/>
  <c r="D8235" i="2" s="1"/>
  <c r="D8236" i="2" a="1"/>
  <c r="D8236" i="2" s="1"/>
  <c r="D8237" i="2" a="1"/>
  <c r="D8237" i="2" s="1"/>
  <c r="D8238" i="2" a="1"/>
  <c r="D8238" i="2" s="1"/>
  <c r="D8239" i="2" a="1"/>
  <c r="D8239" i="2" s="1"/>
  <c r="D8240" i="2" a="1"/>
  <c r="D8240" i="2" s="1"/>
  <c r="D8241" i="2" a="1"/>
  <c r="D8241" i="2" s="1"/>
  <c r="D8242" i="2" a="1"/>
  <c r="D8242" i="2" s="1"/>
  <c r="D8243" i="2" a="1"/>
  <c r="D8243" i="2" s="1"/>
  <c r="D8244" i="2" a="1"/>
  <c r="D8244" i="2" s="1"/>
  <c r="D8245" i="2" a="1"/>
  <c r="D8245" i="2" s="1"/>
  <c r="D8246" i="2" a="1"/>
  <c r="D8246" i="2" s="1"/>
  <c r="D8247" i="2" a="1"/>
  <c r="D8247" i="2" s="1"/>
  <c r="D8248" i="2" a="1"/>
  <c r="D8248" i="2" s="1"/>
  <c r="D8249" i="2" a="1"/>
  <c r="D8249" i="2" s="1"/>
  <c r="D8250" i="2" a="1"/>
  <c r="D8250" i="2" s="1"/>
  <c r="D8251" i="2" a="1"/>
  <c r="D8251" i="2" s="1"/>
  <c r="D8252" i="2" a="1"/>
  <c r="D8252" i="2" s="1"/>
  <c r="D8253" i="2" a="1"/>
  <c r="D8253" i="2" s="1"/>
  <c r="D8254" i="2" a="1"/>
  <c r="D8254" i="2" s="1"/>
  <c r="D8255" i="2" a="1"/>
  <c r="D8255" i="2" s="1"/>
  <c r="D8256" i="2" a="1"/>
  <c r="D8256" i="2" s="1"/>
  <c r="D8257" i="2" a="1"/>
  <c r="D8257" i="2" s="1"/>
  <c r="D8258" i="2" a="1"/>
  <c r="D8258" i="2" s="1"/>
  <c r="D8259" i="2" a="1"/>
  <c r="D8259" i="2" s="1"/>
  <c r="D8260" i="2" a="1"/>
  <c r="D8260" i="2" s="1"/>
  <c r="D8261" i="2" a="1"/>
  <c r="D8261" i="2" s="1"/>
  <c r="D8262" i="2" a="1"/>
  <c r="D8262" i="2" s="1"/>
  <c r="D8263" i="2" a="1"/>
  <c r="D8263" i="2" s="1"/>
  <c r="D8264" i="2" a="1"/>
  <c r="D8264" i="2" s="1"/>
  <c r="D8265" i="2" a="1"/>
  <c r="D8265" i="2" s="1"/>
  <c r="D8266" i="2" a="1"/>
  <c r="D8266" i="2" s="1"/>
  <c r="D8267" i="2" a="1"/>
  <c r="D8267" i="2" s="1"/>
  <c r="D8268" i="2" a="1"/>
  <c r="D8268" i="2" s="1"/>
  <c r="D8269" i="2" a="1"/>
  <c r="D8269" i="2" s="1"/>
  <c r="D8270" i="2" a="1"/>
  <c r="D8270" i="2" s="1"/>
  <c r="D8271" i="2" a="1"/>
  <c r="D8271" i="2" s="1"/>
  <c r="D8272" i="2" a="1"/>
  <c r="D8272" i="2" s="1"/>
  <c r="D8273" i="2" a="1"/>
  <c r="D8273" i="2" s="1"/>
  <c r="D8274" i="2" a="1"/>
  <c r="D8274" i="2" s="1"/>
  <c r="D8275" i="2" a="1"/>
  <c r="D8275" i="2" s="1"/>
  <c r="D8276" i="2" a="1"/>
  <c r="D8276" i="2" s="1"/>
  <c r="D8277" i="2" a="1"/>
  <c r="D8277" i="2" s="1"/>
  <c r="D8278" i="2" a="1"/>
  <c r="D8278" i="2" s="1"/>
  <c r="D8279" i="2" a="1"/>
  <c r="D8279" i="2" s="1"/>
  <c r="D8280" i="2" a="1"/>
  <c r="D8280" i="2" s="1"/>
  <c r="D8281" i="2" a="1"/>
  <c r="D8281" i="2" s="1"/>
  <c r="D8282" i="2" a="1"/>
  <c r="D8282" i="2" s="1"/>
  <c r="D8283" i="2" a="1"/>
  <c r="D8283" i="2" s="1"/>
  <c r="D8284" i="2" a="1"/>
  <c r="D8284" i="2" s="1"/>
  <c r="D8285" i="2" a="1"/>
  <c r="D8285" i="2" s="1"/>
  <c r="D8286" i="2" a="1"/>
  <c r="D8286" i="2" s="1"/>
  <c r="D8287" i="2" a="1"/>
  <c r="D8287" i="2" s="1"/>
  <c r="D8288" i="2" a="1"/>
  <c r="D8288" i="2" s="1"/>
  <c r="D8289" i="2" a="1"/>
  <c r="D8289" i="2" s="1"/>
  <c r="D8290" i="2" a="1"/>
  <c r="D8290" i="2" s="1"/>
  <c r="D8291" i="2" a="1"/>
  <c r="D8291" i="2" s="1"/>
  <c r="D8292" i="2" a="1"/>
  <c r="D8292" i="2" s="1"/>
  <c r="D8293" i="2" a="1"/>
  <c r="D8293" i="2" s="1"/>
  <c r="D8294" i="2" a="1"/>
  <c r="D8294" i="2" s="1"/>
  <c r="D8295" i="2" a="1"/>
  <c r="D8295" i="2" s="1"/>
  <c r="D8296" i="2" a="1"/>
  <c r="D8296" i="2" s="1"/>
  <c r="D8297" i="2" a="1"/>
  <c r="D8297" i="2" s="1"/>
  <c r="D8298" i="2" a="1"/>
  <c r="D8298" i="2" s="1"/>
  <c r="D8299" i="2" a="1"/>
  <c r="D8299" i="2" s="1"/>
  <c r="D8300" i="2" a="1"/>
  <c r="D8300" i="2" s="1"/>
  <c r="D8301" i="2" a="1"/>
  <c r="D8301" i="2" s="1"/>
  <c r="D8302" i="2" a="1"/>
  <c r="D8302" i="2" s="1"/>
  <c r="D8303" i="2" a="1"/>
  <c r="D8303" i="2" s="1"/>
  <c r="D8304" i="2" a="1"/>
  <c r="D8304" i="2" s="1"/>
  <c r="D8305" i="2" a="1"/>
  <c r="D8305" i="2" s="1"/>
  <c r="D8306" i="2" a="1"/>
  <c r="D8306" i="2" s="1"/>
  <c r="D8307" i="2" a="1"/>
  <c r="D8307" i="2" s="1"/>
  <c r="D8308" i="2" a="1"/>
  <c r="D8308" i="2" s="1"/>
  <c r="D8309" i="2" a="1"/>
  <c r="D8309" i="2" s="1"/>
  <c r="D8310" i="2" a="1"/>
  <c r="D8310" i="2" s="1"/>
  <c r="D8311" i="2" a="1"/>
  <c r="D8311" i="2" s="1"/>
  <c r="D8312" i="2" a="1"/>
  <c r="D8312" i="2" s="1"/>
  <c r="D8313" i="2" a="1"/>
  <c r="D8313" i="2" s="1"/>
  <c r="D8314" i="2" a="1"/>
  <c r="D8314" i="2" s="1"/>
  <c r="D8315" i="2" a="1"/>
  <c r="D8315" i="2" s="1"/>
  <c r="D8316" i="2" a="1"/>
  <c r="D8316" i="2" s="1"/>
  <c r="D8317" i="2" a="1"/>
  <c r="D8317" i="2" s="1"/>
  <c r="D8318" i="2" a="1"/>
  <c r="D8318" i="2" s="1"/>
  <c r="D8319" i="2" a="1"/>
  <c r="D8319" i="2" s="1"/>
  <c r="D8320" i="2" a="1"/>
  <c r="D8320" i="2" s="1"/>
  <c r="D8321" i="2" a="1"/>
  <c r="D8321" i="2" s="1"/>
  <c r="D8322" i="2" a="1"/>
  <c r="D8322" i="2" s="1"/>
  <c r="D8323" i="2" a="1"/>
  <c r="D8323" i="2" s="1"/>
  <c r="D8324" i="2" a="1"/>
  <c r="D8324" i="2" s="1"/>
  <c r="D8325" i="2" a="1"/>
  <c r="D8325" i="2" s="1"/>
  <c r="D8326" i="2" a="1"/>
  <c r="D8326" i="2" s="1"/>
  <c r="D8327" i="2" a="1"/>
  <c r="D8327" i="2" s="1"/>
  <c r="D8328" i="2" a="1"/>
  <c r="D8328" i="2" s="1"/>
  <c r="D8329" i="2" a="1"/>
  <c r="D8329" i="2" s="1"/>
  <c r="D8330" i="2" a="1"/>
  <c r="D8330" i="2" s="1"/>
  <c r="D8331" i="2" a="1"/>
  <c r="D8331" i="2" s="1"/>
  <c r="D8332" i="2" a="1"/>
  <c r="D8332" i="2" s="1"/>
  <c r="D8333" i="2" a="1"/>
  <c r="D8333" i="2" s="1"/>
  <c r="D8334" i="2" a="1"/>
  <c r="D8334" i="2" s="1"/>
  <c r="D8335" i="2" a="1"/>
  <c r="D8335" i="2" s="1"/>
  <c r="D8336" i="2" a="1"/>
  <c r="D8336" i="2" s="1"/>
  <c r="D8337" i="2" a="1"/>
  <c r="D8337" i="2" s="1"/>
  <c r="D8338" i="2" a="1"/>
  <c r="D8338" i="2" s="1"/>
  <c r="D8339" i="2" a="1"/>
  <c r="D8339" i="2" s="1"/>
  <c r="D8340" i="2" a="1"/>
  <c r="D8340" i="2" s="1"/>
  <c r="D8341" i="2" a="1"/>
  <c r="D8341" i="2" s="1"/>
  <c r="D8342" i="2" a="1"/>
  <c r="D8342" i="2" s="1"/>
  <c r="D8343" i="2" a="1"/>
  <c r="D8343" i="2" s="1"/>
  <c r="D8344" i="2" a="1"/>
  <c r="D8344" i="2" s="1"/>
  <c r="D8345" i="2" a="1"/>
  <c r="D8345" i="2" s="1"/>
  <c r="D8346" i="2" a="1"/>
  <c r="D8346" i="2" s="1"/>
  <c r="D8347" i="2" a="1"/>
  <c r="D8347" i="2" s="1"/>
  <c r="D8348" i="2" a="1"/>
  <c r="D8348" i="2" s="1"/>
  <c r="D8349" i="2" a="1"/>
  <c r="D8349" i="2" s="1"/>
  <c r="D8350" i="2" a="1"/>
  <c r="D8350" i="2" s="1"/>
  <c r="D8351" i="2" a="1"/>
  <c r="D8351" i="2" s="1"/>
  <c r="D8352" i="2" a="1"/>
  <c r="D8352" i="2" s="1"/>
  <c r="D8353" i="2" a="1"/>
  <c r="D8353" i="2" s="1"/>
  <c r="D8354" i="2" a="1"/>
  <c r="D8354" i="2" s="1"/>
  <c r="D8355" i="2" a="1"/>
  <c r="D8355" i="2" s="1"/>
  <c r="D8356" i="2" a="1"/>
  <c r="D8356" i="2" s="1"/>
  <c r="D8357" i="2" a="1"/>
  <c r="D8357" i="2" s="1"/>
  <c r="D8358" i="2" a="1"/>
  <c r="D8358" i="2" s="1"/>
  <c r="D8359" i="2" a="1"/>
  <c r="D8359" i="2" s="1"/>
  <c r="D8360" i="2" a="1"/>
  <c r="D8360" i="2" s="1"/>
  <c r="D8361" i="2" a="1"/>
  <c r="D8361" i="2" s="1"/>
  <c r="D8362" i="2" a="1"/>
  <c r="D8362" i="2" s="1"/>
  <c r="D8363" i="2" a="1"/>
  <c r="D8363" i="2" s="1"/>
  <c r="D8364" i="2" a="1"/>
  <c r="D8364" i="2" s="1"/>
  <c r="D8365" i="2" a="1"/>
  <c r="D8365" i="2" s="1"/>
  <c r="D8366" i="2" a="1"/>
  <c r="D8366" i="2" s="1"/>
  <c r="D8367" i="2" a="1"/>
  <c r="D8367" i="2" s="1"/>
  <c r="D8368" i="2" a="1"/>
  <c r="D8368" i="2" s="1"/>
  <c r="D8369" i="2" a="1"/>
  <c r="D8369" i="2" s="1"/>
  <c r="D8370" i="2" a="1"/>
  <c r="D8370" i="2" s="1"/>
  <c r="D8371" i="2" a="1"/>
  <c r="D8371" i="2" s="1"/>
  <c r="D8372" i="2" a="1"/>
  <c r="D8372" i="2" s="1"/>
  <c r="D8373" i="2" a="1"/>
  <c r="D8373" i="2" s="1"/>
  <c r="D8374" i="2" a="1"/>
  <c r="D8374" i="2" s="1"/>
  <c r="D8375" i="2" a="1"/>
  <c r="D8375" i="2" s="1"/>
  <c r="D8376" i="2" a="1"/>
  <c r="D8376" i="2" s="1"/>
  <c r="D8377" i="2" a="1"/>
  <c r="D8377" i="2" s="1"/>
  <c r="D8378" i="2" a="1"/>
  <c r="D8378" i="2" s="1"/>
  <c r="D8379" i="2" a="1"/>
  <c r="D8379" i="2" s="1"/>
  <c r="D8380" i="2" a="1"/>
  <c r="D8380" i="2" s="1"/>
  <c r="D8381" i="2" a="1"/>
  <c r="D8381" i="2" s="1"/>
  <c r="D8382" i="2" a="1"/>
  <c r="D8382" i="2" s="1"/>
  <c r="D8383" i="2" a="1"/>
  <c r="D8383" i="2" s="1"/>
  <c r="D8384" i="2" a="1"/>
  <c r="D8384" i="2" s="1"/>
  <c r="D8385" i="2" a="1"/>
  <c r="D8385" i="2" s="1"/>
  <c r="D8386" i="2" a="1"/>
  <c r="D8386" i="2" s="1"/>
  <c r="D8387" i="2" a="1"/>
  <c r="D8387" i="2" s="1"/>
  <c r="D8388" i="2" a="1"/>
  <c r="D8388" i="2" s="1"/>
  <c r="D8389" i="2" a="1"/>
  <c r="D8389" i="2" s="1"/>
  <c r="D8390" i="2" a="1"/>
  <c r="D8390" i="2" s="1"/>
  <c r="D8391" i="2" a="1"/>
  <c r="D8391" i="2" s="1"/>
  <c r="D8392" i="2" a="1"/>
  <c r="D8392" i="2" s="1"/>
  <c r="D8393" i="2" a="1"/>
  <c r="D8393" i="2" s="1"/>
  <c r="D8394" i="2" a="1"/>
  <c r="D8394" i="2" s="1"/>
  <c r="D8395" i="2" a="1"/>
  <c r="D8395" i="2" s="1"/>
  <c r="D8396" i="2" a="1"/>
  <c r="D8396" i="2" s="1"/>
  <c r="D8397" i="2" a="1"/>
  <c r="D8397" i="2" s="1"/>
  <c r="D8398" i="2" a="1"/>
  <c r="D8398" i="2" s="1"/>
  <c r="D8399" i="2" a="1"/>
  <c r="D8399" i="2" s="1"/>
  <c r="D8400" i="2" a="1"/>
  <c r="D8400" i="2" s="1"/>
  <c r="D8401" i="2" a="1"/>
  <c r="D8401" i="2" s="1"/>
  <c r="D8402" i="2" a="1"/>
  <c r="D8402" i="2" s="1"/>
  <c r="D8403" i="2" a="1"/>
  <c r="D8403" i="2" s="1"/>
  <c r="D8404" i="2" a="1"/>
  <c r="D8404" i="2" s="1"/>
  <c r="D8405" i="2" a="1"/>
  <c r="D8405" i="2" s="1"/>
  <c r="D8406" i="2" a="1"/>
  <c r="D8406" i="2" s="1"/>
  <c r="D8407" i="2" a="1"/>
  <c r="D8407" i="2" s="1"/>
  <c r="D8408" i="2" a="1"/>
  <c r="D8408" i="2" s="1"/>
  <c r="D8409" i="2" a="1"/>
  <c r="D8409" i="2" s="1"/>
  <c r="D8410" i="2" a="1"/>
  <c r="D8410" i="2" s="1"/>
  <c r="D8411" i="2" a="1"/>
  <c r="D8411" i="2" s="1"/>
  <c r="D8412" i="2" a="1"/>
  <c r="D8412" i="2" s="1"/>
  <c r="D8413" i="2" a="1"/>
  <c r="D8413" i="2" s="1"/>
  <c r="D8414" i="2" a="1"/>
  <c r="D8414" i="2" s="1"/>
  <c r="D8415" i="2" a="1"/>
  <c r="D8415" i="2" s="1"/>
  <c r="D8416" i="2" a="1"/>
  <c r="D8416" i="2" s="1"/>
  <c r="D8417" i="2" a="1"/>
  <c r="D8417" i="2" s="1"/>
  <c r="D8418" i="2" a="1"/>
  <c r="D8418" i="2" s="1"/>
  <c r="D8419" i="2" a="1"/>
  <c r="D8419" i="2" s="1"/>
  <c r="D8420" i="2" a="1"/>
  <c r="D8420" i="2" s="1"/>
  <c r="D8421" i="2" a="1"/>
  <c r="D8421" i="2" s="1"/>
  <c r="D8422" i="2" a="1"/>
  <c r="D8422" i="2" s="1"/>
  <c r="D8423" i="2" a="1"/>
  <c r="D8423" i="2" s="1"/>
  <c r="D8424" i="2" a="1"/>
  <c r="D8424" i="2" s="1"/>
  <c r="D8425" i="2" a="1"/>
  <c r="D8425" i="2" s="1"/>
  <c r="D8426" i="2" a="1"/>
  <c r="D8426" i="2" s="1"/>
  <c r="D8427" i="2" a="1"/>
  <c r="D8427" i="2" s="1"/>
  <c r="D8428" i="2" a="1"/>
  <c r="D8428" i="2" s="1"/>
  <c r="D8429" i="2" a="1"/>
  <c r="D8429" i="2" s="1"/>
  <c r="D8430" i="2" a="1"/>
  <c r="D8430" i="2" s="1"/>
  <c r="D8431" i="2" a="1"/>
  <c r="D8431" i="2" s="1"/>
  <c r="D8432" i="2" a="1"/>
  <c r="D8432" i="2" s="1"/>
  <c r="D8433" i="2" a="1"/>
  <c r="D8433" i="2" s="1"/>
  <c r="D8434" i="2" a="1"/>
  <c r="D8434" i="2" s="1"/>
  <c r="D8435" i="2" a="1"/>
  <c r="D8435" i="2" s="1"/>
  <c r="D8436" i="2" a="1"/>
  <c r="D8436" i="2" s="1"/>
  <c r="D8437" i="2" a="1"/>
  <c r="D8437" i="2" s="1"/>
  <c r="D8438" i="2" a="1"/>
  <c r="D8438" i="2" s="1"/>
  <c r="D8439" i="2" a="1"/>
  <c r="D8439" i="2" s="1"/>
  <c r="D8440" i="2" a="1"/>
  <c r="D8440" i="2" s="1"/>
  <c r="D8441" i="2" a="1"/>
  <c r="D8441" i="2" s="1"/>
  <c r="D8442" i="2" a="1"/>
  <c r="D8442" i="2" s="1"/>
  <c r="D8443" i="2" a="1"/>
  <c r="D8443" i="2" s="1"/>
  <c r="D8444" i="2" a="1"/>
  <c r="D8444" i="2" s="1"/>
  <c r="D8445" i="2" a="1"/>
  <c r="D8445" i="2" s="1"/>
  <c r="D8446" i="2" a="1"/>
  <c r="D8446" i="2" s="1"/>
  <c r="D8447" i="2" a="1"/>
  <c r="D8447" i="2" s="1"/>
  <c r="D8448" i="2" a="1"/>
  <c r="D8448" i="2" s="1"/>
  <c r="D8449" i="2" a="1"/>
  <c r="D8449" i="2" s="1"/>
  <c r="D8450" i="2" a="1"/>
  <c r="D8450" i="2" s="1"/>
  <c r="D8451" i="2" a="1"/>
  <c r="D8451" i="2" s="1"/>
  <c r="D8452" i="2" a="1"/>
  <c r="D8452" i="2" s="1"/>
  <c r="D8453" i="2" a="1"/>
  <c r="D8453" i="2" s="1"/>
  <c r="D8454" i="2" a="1"/>
  <c r="D8454" i="2" s="1"/>
  <c r="D8455" i="2" a="1"/>
  <c r="D8455" i="2" s="1"/>
  <c r="D8456" i="2" a="1"/>
  <c r="D8456" i="2" s="1"/>
  <c r="D8457" i="2" a="1"/>
  <c r="D8457" i="2" s="1"/>
  <c r="D8458" i="2" a="1"/>
  <c r="D8458" i="2" s="1"/>
  <c r="D8459" i="2" a="1"/>
  <c r="D8459" i="2" s="1"/>
  <c r="D8460" i="2" a="1"/>
  <c r="D8460" i="2" s="1"/>
  <c r="D8461" i="2" a="1"/>
  <c r="D8461" i="2" s="1"/>
  <c r="D8462" i="2" a="1"/>
  <c r="D8462" i="2" s="1"/>
  <c r="D8463" i="2" a="1"/>
  <c r="D8463" i="2" s="1"/>
  <c r="D8464" i="2" a="1"/>
  <c r="D8464" i="2" s="1"/>
  <c r="D8465" i="2" a="1"/>
  <c r="D8465" i="2" s="1"/>
  <c r="D8466" i="2" a="1"/>
  <c r="D8466" i="2" s="1"/>
  <c r="D8467" i="2" a="1"/>
  <c r="D8467" i="2" s="1"/>
  <c r="D8468" i="2" a="1"/>
  <c r="D8468" i="2" s="1"/>
  <c r="D8469" i="2" a="1"/>
  <c r="D8469" i="2" s="1"/>
  <c r="D8470" i="2" a="1"/>
  <c r="D8470" i="2" s="1"/>
  <c r="D8471" i="2" a="1"/>
  <c r="D8471" i="2" s="1"/>
  <c r="D8472" i="2" a="1"/>
  <c r="D8472" i="2" s="1"/>
  <c r="D8473" i="2" a="1"/>
  <c r="D8473" i="2" s="1"/>
  <c r="D8474" i="2" a="1"/>
  <c r="D8474" i="2" s="1"/>
  <c r="D8475" i="2" a="1"/>
  <c r="D8475" i="2" s="1"/>
  <c r="D8476" i="2" a="1"/>
  <c r="D8476" i="2" s="1"/>
  <c r="D8477" i="2" a="1"/>
  <c r="D8477" i="2" s="1"/>
  <c r="D8478" i="2" a="1"/>
  <c r="D8478" i="2" s="1"/>
  <c r="D8479" i="2" a="1"/>
  <c r="D8479" i="2" s="1"/>
  <c r="D8480" i="2" a="1"/>
  <c r="D8480" i="2" s="1"/>
  <c r="D8481" i="2" a="1"/>
  <c r="D8481" i="2" s="1"/>
  <c r="D8482" i="2" a="1"/>
  <c r="D8482" i="2" s="1"/>
  <c r="D8483" i="2" a="1"/>
  <c r="D8483" i="2" s="1"/>
  <c r="D8484" i="2" a="1"/>
  <c r="D8484" i="2" s="1"/>
  <c r="D8485" i="2" a="1"/>
  <c r="D8485" i="2" s="1"/>
  <c r="D8486" i="2" a="1"/>
  <c r="D8486" i="2" s="1"/>
  <c r="D8487" i="2" a="1"/>
  <c r="D8487" i="2" s="1"/>
  <c r="D8488" i="2" a="1"/>
  <c r="D8488" i="2" s="1"/>
  <c r="D8489" i="2" a="1"/>
  <c r="D8489" i="2" s="1"/>
  <c r="D8490" i="2" a="1"/>
  <c r="D8490" i="2" s="1"/>
  <c r="D8491" i="2" a="1"/>
  <c r="D8491" i="2" s="1"/>
  <c r="D8492" i="2" a="1"/>
  <c r="D8492" i="2" s="1"/>
  <c r="D8493" i="2" a="1"/>
  <c r="D8493" i="2" s="1"/>
  <c r="D8494" i="2" a="1"/>
  <c r="D8494" i="2" s="1"/>
  <c r="D8495" i="2" a="1"/>
  <c r="D8495" i="2" s="1"/>
  <c r="D8496" i="2" a="1"/>
  <c r="D8496" i="2" s="1"/>
  <c r="D8497" i="2" a="1"/>
  <c r="D8497" i="2" s="1"/>
  <c r="D8498" i="2" a="1"/>
  <c r="D8498" i="2" s="1"/>
  <c r="D8499" i="2" a="1"/>
  <c r="D8499" i="2" s="1"/>
  <c r="D8500" i="2" a="1"/>
  <c r="D8500" i="2" s="1"/>
  <c r="D8501" i="2" a="1"/>
  <c r="D8501" i="2" s="1"/>
  <c r="D8502" i="2" a="1"/>
  <c r="D8502" i="2" s="1"/>
  <c r="D8503" i="2" a="1"/>
  <c r="D8503" i="2" s="1"/>
  <c r="D8504" i="2" a="1"/>
  <c r="D8504" i="2" s="1"/>
  <c r="D8505" i="2" a="1"/>
  <c r="D8505" i="2" s="1"/>
  <c r="D8506" i="2" a="1"/>
  <c r="D8506" i="2" s="1"/>
  <c r="D8507" i="2" a="1"/>
  <c r="D8507" i="2" s="1"/>
  <c r="D8508" i="2" a="1"/>
  <c r="D8508" i="2" s="1"/>
  <c r="D8509" i="2" a="1"/>
  <c r="D8509" i="2" s="1"/>
  <c r="D8510" i="2" a="1"/>
  <c r="D8510" i="2" s="1"/>
  <c r="D8511" i="2" a="1"/>
  <c r="D8511" i="2" s="1"/>
  <c r="D8512" i="2" a="1"/>
  <c r="D8512" i="2" s="1"/>
  <c r="D8513" i="2" a="1"/>
  <c r="D8513" i="2" s="1"/>
  <c r="D8514" i="2" a="1"/>
  <c r="D8514" i="2" s="1"/>
  <c r="D8515" i="2" a="1"/>
  <c r="D8515" i="2" s="1"/>
  <c r="D8516" i="2" a="1"/>
  <c r="D8516" i="2" s="1"/>
  <c r="D8517" i="2" a="1"/>
  <c r="D8517" i="2" s="1"/>
  <c r="D8518" i="2" a="1"/>
  <c r="D8518" i="2" s="1"/>
  <c r="D8519" i="2" a="1"/>
  <c r="D8519" i="2" s="1"/>
  <c r="D8520" i="2" a="1"/>
  <c r="D8520" i="2" s="1"/>
  <c r="D8521" i="2" a="1"/>
  <c r="D8521" i="2" s="1"/>
  <c r="D8522" i="2" a="1"/>
  <c r="D8522" i="2" s="1"/>
  <c r="D8523" i="2" a="1"/>
  <c r="D8523" i="2" s="1"/>
  <c r="D8524" i="2" a="1"/>
  <c r="D8524" i="2" s="1"/>
  <c r="D8525" i="2" a="1"/>
  <c r="D8525" i="2" s="1"/>
  <c r="D8526" i="2" a="1"/>
  <c r="D8526" i="2" s="1"/>
  <c r="D8527" i="2" a="1"/>
  <c r="D8527" i="2" s="1"/>
  <c r="D8528" i="2" a="1"/>
  <c r="D8528" i="2" s="1"/>
  <c r="D8529" i="2" a="1"/>
  <c r="D8529" i="2" s="1"/>
  <c r="D8530" i="2" a="1"/>
  <c r="D8530" i="2" s="1"/>
  <c r="D8531" i="2" a="1"/>
  <c r="D8531" i="2" s="1"/>
  <c r="D8532" i="2" a="1"/>
  <c r="D8532" i="2" s="1"/>
  <c r="D8533" i="2" a="1"/>
  <c r="D8533" i="2" s="1"/>
  <c r="D8534" i="2" a="1"/>
  <c r="D8534" i="2" s="1"/>
  <c r="D8535" i="2" a="1"/>
  <c r="D8535" i="2" s="1"/>
  <c r="D8536" i="2" a="1"/>
  <c r="D8536" i="2" s="1"/>
  <c r="D8537" i="2" a="1"/>
  <c r="D8537" i="2" s="1"/>
  <c r="D8538" i="2" a="1"/>
  <c r="D8538" i="2" s="1"/>
  <c r="D8539" i="2" a="1"/>
  <c r="D8539" i="2" s="1"/>
  <c r="D8540" i="2" a="1"/>
  <c r="D8540" i="2" s="1"/>
  <c r="D8541" i="2" a="1"/>
  <c r="D8541" i="2" s="1"/>
  <c r="D8542" i="2" a="1"/>
  <c r="D8542" i="2" s="1"/>
  <c r="D8543" i="2" a="1"/>
  <c r="D8543" i="2" s="1"/>
  <c r="D8544" i="2" a="1"/>
  <c r="D8544" i="2" s="1"/>
  <c r="D8545" i="2" a="1"/>
  <c r="D8545" i="2" s="1"/>
  <c r="D8546" i="2" a="1"/>
  <c r="D8546" i="2" s="1"/>
  <c r="D8547" i="2" a="1"/>
  <c r="D8547" i="2" s="1"/>
  <c r="D8548" i="2" a="1"/>
  <c r="D8548" i="2" s="1"/>
  <c r="D8549" i="2" a="1"/>
  <c r="D8549" i="2" s="1"/>
  <c r="D8550" i="2" a="1"/>
  <c r="D8550" i="2" s="1"/>
  <c r="D8551" i="2" a="1"/>
  <c r="D8551" i="2" s="1"/>
  <c r="D8552" i="2" a="1"/>
  <c r="D8552" i="2" s="1"/>
  <c r="D8553" i="2" a="1"/>
  <c r="D8553" i="2" s="1"/>
  <c r="D8554" i="2" a="1"/>
  <c r="D8554" i="2" s="1"/>
  <c r="D8555" i="2" a="1"/>
  <c r="D8555" i="2" s="1"/>
  <c r="D8556" i="2" a="1"/>
  <c r="D8556" i="2" s="1"/>
  <c r="D8557" i="2" a="1"/>
  <c r="D8557" i="2" s="1"/>
  <c r="D8558" i="2" a="1"/>
  <c r="D8558" i="2" s="1"/>
  <c r="D8559" i="2" a="1"/>
  <c r="D8559" i="2" s="1"/>
  <c r="D8560" i="2" a="1"/>
  <c r="D8560" i="2" s="1"/>
  <c r="D8561" i="2" a="1"/>
  <c r="D8561" i="2" s="1"/>
  <c r="D8562" i="2" a="1"/>
  <c r="D8562" i="2" s="1"/>
  <c r="D8563" i="2" a="1"/>
  <c r="D8563" i="2" s="1"/>
  <c r="D8564" i="2" a="1"/>
  <c r="D8564" i="2" s="1"/>
  <c r="D8565" i="2" a="1"/>
  <c r="D8565" i="2" s="1"/>
  <c r="D8566" i="2" a="1"/>
  <c r="D8566" i="2" s="1"/>
  <c r="D8567" i="2" a="1"/>
  <c r="D8567" i="2" s="1"/>
  <c r="D8568" i="2" a="1"/>
  <c r="D8568" i="2" s="1"/>
  <c r="D8569" i="2" a="1"/>
  <c r="D8569" i="2" s="1"/>
  <c r="D8570" i="2" a="1"/>
  <c r="D8570" i="2" s="1"/>
  <c r="D8571" i="2" a="1"/>
  <c r="D8571" i="2" s="1"/>
  <c r="D8572" i="2" a="1"/>
  <c r="D8572" i="2" s="1"/>
  <c r="D8573" i="2" a="1"/>
  <c r="D8573" i="2" s="1"/>
  <c r="D8574" i="2" a="1"/>
  <c r="D8574" i="2" s="1"/>
  <c r="D8575" i="2" a="1"/>
  <c r="D8575" i="2" s="1"/>
  <c r="D8576" i="2" a="1"/>
  <c r="D8576" i="2" s="1"/>
  <c r="D8577" i="2" a="1"/>
  <c r="D8577" i="2" s="1"/>
  <c r="D8578" i="2" a="1"/>
  <c r="D8578" i="2" s="1"/>
  <c r="D8579" i="2" a="1"/>
  <c r="D8579" i="2" s="1"/>
  <c r="D8580" i="2" a="1"/>
  <c r="D8580" i="2" s="1"/>
  <c r="D8581" i="2" a="1"/>
  <c r="D8581" i="2" s="1"/>
  <c r="D8582" i="2" a="1"/>
  <c r="D8582" i="2" s="1"/>
  <c r="D8583" i="2" a="1"/>
  <c r="D8583" i="2" s="1"/>
  <c r="D8584" i="2" a="1"/>
  <c r="D8584" i="2" s="1"/>
  <c r="D8585" i="2" a="1"/>
  <c r="D8585" i="2" s="1"/>
  <c r="D8586" i="2" a="1"/>
  <c r="D8586" i="2" s="1"/>
  <c r="D8587" i="2" a="1"/>
  <c r="D8587" i="2" s="1"/>
  <c r="D8588" i="2" a="1"/>
  <c r="D8588" i="2" s="1"/>
  <c r="D8589" i="2" a="1"/>
  <c r="D8589" i="2" s="1"/>
  <c r="D8590" i="2" a="1"/>
  <c r="D8590" i="2" s="1"/>
  <c r="D8591" i="2" a="1"/>
  <c r="D8591" i="2" s="1"/>
  <c r="D8592" i="2" a="1"/>
  <c r="D8592" i="2" s="1"/>
  <c r="D8593" i="2" a="1"/>
  <c r="D8593" i="2" s="1"/>
  <c r="D8594" i="2" a="1"/>
  <c r="D8594" i="2" s="1"/>
  <c r="D8595" i="2" a="1"/>
  <c r="D8595" i="2" s="1"/>
  <c r="D8596" i="2" a="1"/>
  <c r="D8596" i="2" s="1"/>
  <c r="D8597" i="2" a="1"/>
  <c r="D8597" i="2" s="1"/>
  <c r="D8598" i="2" a="1"/>
  <c r="D8598" i="2" s="1"/>
  <c r="D8599" i="2" a="1"/>
  <c r="D8599" i="2" s="1"/>
  <c r="D8600" i="2" a="1"/>
  <c r="D8600" i="2" s="1"/>
  <c r="D8601" i="2" a="1"/>
  <c r="D8601" i="2" s="1"/>
  <c r="D8602" i="2" a="1"/>
  <c r="D8602" i="2" s="1"/>
  <c r="D8603" i="2" a="1"/>
  <c r="D8603" i="2" s="1"/>
  <c r="D8604" i="2" a="1"/>
  <c r="D8604" i="2" s="1"/>
  <c r="D8605" i="2" a="1"/>
  <c r="D8605" i="2" s="1"/>
  <c r="D8606" i="2" a="1"/>
  <c r="D8606" i="2" s="1"/>
  <c r="D8607" i="2" a="1"/>
  <c r="D8607" i="2" s="1"/>
  <c r="D8608" i="2" a="1"/>
  <c r="D8608" i="2" s="1"/>
  <c r="D8609" i="2" a="1"/>
  <c r="D8609" i="2" s="1"/>
  <c r="D8610" i="2" a="1"/>
  <c r="D8610" i="2" s="1"/>
  <c r="D8611" i="2" a="1"/>
  <c r="D8611" i="2" s="1"/>
  <c r="D8612" i="2" a="1"/>
  <c r="D8612" i="2" s="1"/>
  <c r="D8613" i="2" a="1"/>
  <c r="D8613" i="2" s="1"/>
  <c r="D8614" i="2" a="1"/>
  <c r="D8614" i="2" s="1"/>
  <c r="D8615" i="2" a="1"/>
  <c r="D8615" i="2" s="1"/>
  <c r="D8616" i="2" a="1"/>
  <c r="D8616" i="2" s="1"/>
  <c r="D8617" i="2" a="1"/>
  <c r="D8617" i="2" s="1"/>
  <c r="D8618" i="2" a="1"/>
  <c r="D8618" i="2" s="1"/>
  <c r="D8619" i="2" a="1"/>
  <c r="D8619" i="2" s="1"/>
  <c r="D8620" i="2" a="1"/>
  <c r="D8620" i="2" s="1"/>
  <c r="D8621" i="2" a="1"/>
  <c r="D8621" i="2" s="1"/>
  <c r="D8622" i="2" a="1"/>
  <c r="D8622" i="2" s="1"/>
  <c r="D8623" i="2" a="1"/>
  <c r="D8623" i="2" s="1"/>
  <c r="D8624" i="2" a="1"/>
  <c r="D8624" i="2" s="1"/>
  <c r="D8625" i="2" a="1"/>
  <c r="D8625" i="2" s="1"/>
  <c r="D8626" i="2" a="1"/>
  <c r="D8626" i="2" s="1"/>
  <c r="D8627" i="2" a="1"/>
  <c r="D8627" i="2" s="1"/>
  <c r="D8628" i="2" a="1"/>
  <c r="D8628" i="2" s="1"/>
  <c r="D8629" i="2" a="1"/>
  <c r="D8629" i="2" s="1"/>
  <c r="D8630" i="2" a="1"/>
  <c r="D8630" i="2" s="1"/>
  <c r="D8631" i="2" a="1"/>
  <c r="D8631" i="2" s="1"/>
  <c r="D8632" i="2" a="1"/>
  <c r="D8632" i="2" s="1"/>
  <c r="D8633" i="2" a="1"/>
  <c r="D8633" i="2" s="1"/>
  <c r="D8634" i="2" a="1"/>
  <c r="D8634" i="2" s="1"/>
  <c r="D8635" i="2" a="1"/>
  <c r="D8635" i="2" s="1"/>
  <c r="D8636" i="2" a="1"/>
  <c r="D8636" i="2" s="1"/>
  <c r="D8637" i="2" a="1"/>
  <c r="D8637" i="2" s="1"/>
  <c r="D8638" i="2" a="1"/>
  <c r="D8638" i="2" s="1"/>
  <c r="D8639" i="2" a="1"/>
  <c r="D8639" i="2" s="1"/>
  <c r="D8640" i="2" a="1"/>
  <c r="D8640" i="2" s="1"/>
  <c r="D8641" i="2" a="1"/>
  <c r="D8641" i="2" s="1"/>
  <c r="D8642" i="2" a="1"/>
  <c r="D8642" i="2" s="1"/>
  <c r="D8643" i="2" a="1"/>
  <c r="D8643" i="2" s="1"/>
  <c r="D8644" i="2" a="1"/>
  <c r="D8644" i="2" s="1"/>
  <c r="D8645" i="2" a="1"/>
  <c r="D8645" i="2" s="1"/>
  <c r="D8646" i="2" a="1"/>
  <c r="D8646" i="2" s="1"/>
  <c r="D8647" i="2" a="1"/>
  <c r="D8647" i="2" s="1"/>
  <c r="D8648" i="2" a="1"/>
  <c r="D8648" i="2" s="1"/>
  <c r="D8649" i="2" a="1"/>
  <c r="D8649" i="2" s="1"/>
  <c r="D8650" i="2" a="1"/>
  <c r="D8650" i="2" s="1"/>
  <c r="D8651" i="2" a="1"/>
  <c r="D8651" i="2" s="1"/>
  <c r="D8652" i="2" a="1"/>
  <c r="D8652" i="2" s="1"/>
  <c r="D8653" i="2" a="1"/>
  <c r="D8653" i="2" s="1"/>
  <c r="D8654" i="2" a="1"/>
  <c r="D8654" i="2" s="1"/>
  <c r="D8655" i="2" a="1"/>
  <c r="D8655" i="2" s="1"/>
  <c r="D8656" i="2" a="1"/>
  <c r="D8656" i="2" s="1"/>
  <c r="D8657" i="2" a="1"/>
  <c r="D8657" i="2" s="1"/>
  <c r="D8658" i="2" a="1"/>
  <c r="D8658" i="2" s="1"/>
  <c r="D8659" i="2" a="1"/>
  <c r="D8659" i="2" s="1"/>
  <c r="D8660" i="2" a="1"/>
  <c r="D8660" i="2" s="1"/>
  <c r="D8661" i="2" a="1"/>
  <c r="D8661" i="2" s="1"/>
  <c r="D8662" i="2" a="1"/>
  <c r="D8662" i="2" s="1"/>
  <c r="D8663" i="2" a="1"/>
  <c r="D8663" i="2" s="1"/>
  <c r="D8664" i="2" a="1"/>
  <c r="D8664" i="2" s="1"/>
  <c r="D8665" i="2" a="1"/>
  <c r="D8665" i="2" s="1"/>
  <c r="D8666" i="2" a="1"/>
  <c r="D8666" i="2" s="1"/>
  <c r="D8667" i="2" a="1"/>
  <c r="D8667" i="2" s="1"/>
  <c r="D8668" i="2" a="1"/>
  <c r="D8668" i="2" s="1"/>
  <c r="D8669" i="2" a="1"/>
  <c r="D8669" i="2" s="1"/>
  <c r="D8670" i="2" a="1"/>
  <c r="D8670" i="2" s="1"/>
  <c r="D8671" i="2" a="1"/>
  <c r="D8671" i="2" s="1"/>
  <c r="D8672" i="2" a="1"/>
  <c r="D8672" i="2" s="1"/>
  <c r="D8673" i="2" a="1"/>
  <c r="D8673" i="2" s="1"/>
  <c r="D8674" i="2" a="1"/>
  <c r="D8674" i="2" s="1"/>
  <c r="D8675" i="2" a="1"/>
  <c r="D8675" i="2" s="1"/>
  <c r="D8676" i="2" a="1"/>
  <c r="D8676" i="2" s="1"/>
  <c r="D8677" i="2" a="1"/>
  <c r="D8677" i="2" s="1"/>
  <c r="D8678" i="2" a="1"/>
  <c r="D8678" i="2" s="1"/>
  <c r="D8679" i="2" a="1"/>
  <c r="D8679" i="2" s="1"/>
  <c r="D8680" i="2" a="1"/>
  <c r="D8680" i="2" s="1"/>
  <c r="D8681" i="2" a="1"/>
  <c r="D8681" i="2" s="1"/>
  <c r="D8682" i="2" a="1"/>
  <c r="D8682" i="2" s="1"/>
  <c r="D8683" i="2" a="1"/>
  <c r="D8683" i="2" s="1"/>
  <c r="D8684" i="2" a="1"/>
  <c r="D8684" i="2" s="1"/>
  <c r="D8685" i="2" a="1"/>
  <c r="D8685" i="2" s="1"/>
  <c r="D8686" i="2" a="1"/>
  <c r="D8686" i="2" s="1"/>
  <c r="D8687" i="2" a="1"/>
  <c r="D8687" i="2" s="1"/>
  <c r="D8688" i="2" a="1"/>
  <c r="D8688" i="2" s="1"/>
  <c r="D8689" i="2" a="1"/>
  <c r="D8689" i="2" s="1"/>
  <c r="D8690" i="2" a="1"/>
  <c r="D8690" i="2" s="1"/>
  <c r="D8691" i="2" a="1"/>
  <c r="D8691" i="2" s="1"/>
  <c r="D8692" i="2" a="1"/>
  <c r="D8692" i="2" s="1"/>
  <c r="D8693" i="2" a="1"/>
  <c r="D8693" i="2" s="1"/>
  <c r="D8694" i="2" a="1"/>
  <c r="D8694" i="2" s="1"/>
  <c r="D8695" i="2" a="1"/>
  <c r="D8695" i="2" s="1"/>
  <c r="D8696" i="2" a="1"/>
  <c r="D8696" i="2" s="1"/>
  <c r="D8697" i="2" a="1"/>
  <c r="D8697" i="2" s="1"/>
  <c r="D8698" i="2" a="1"/>
  <c r="D8698" i="2" s="1"/>
  <c r="D8699" i="2" a="1"/>
  <c r="D8699" i="2" s="1"/>
  <c r="D8700" i="2" a="1"/>
  <c r="D8700" i="2" s="1"/>
  <c r="D8701" i="2" a="1"/>
  <c r="D8701" i="2" s="1"/>
  <c r="D8702" i="2" a="1"/>
  <c r="D8702" i="2" s="1"/>
  <c r="D8703" i="2" a="1"/>
  <c r="D8703" i="2" s="1"/>
  <c r="D8704" i="2" a="1"/>
  <c r="D8704" i="2" s="1"/>
  <c r="D8705" i="2" a="1"/>
  <c r="D8705" i="2" s="1"/>
  <c r="D8706" i="2" a="1"/>
  <c r="D8706" i="2" s="1"/>
  <c r="D8707" i="2" a="1"/>
  <c r="D8707" i="2" s="1"/>
  <c r="D8708" i="2" a="1"/>
  <c r="D8708" i="2" s="1"/>
  <c r="D8709" i="2" a="1"/>
  <c r="D8709" i="2" s="1"/>
  <c r="D8710" i="2" a="1"/>
  <c r="D8710" i="2" s="1"/>
  <c r="D8711" i="2" a="1"/>
  <c r="D8711" i="2" s="1"/>
  <c r="D8712" i="2" a="1"/>
  <c r="D8712" i="2" s="1"/>
  <c r="D8713" i="2" a="1"/>
  <c r="D8713" i="2" s="1"/>
  <c r="D8714" i="2" a="1"/>
  <c r="D8714" i="2" s="1"/>
  <c r="D8715" i="2" a="1"/>
  <c r="D8715" i="2" s="1"/>
  <c r="D8716" i="2" a="1"/>
  <c r="D8716" i="2" s="1"/>
  <c r="D8717" i="2" a="1"/>
  <c r="D8717" i="2" s="1"/>
  <c r="D8718" i="2" a="1"/>
  <c r="D8718" i="2" s="1"/>
  <c r="D8719" i="2" a="1"/>
  <c r="D8719" i="2" s="1"/>
  <c r="D8720" i="2" a="1"/>
  <c r="D8720" i="2" s="1"/>
  <c r="D8721" i="2" a="1"/>
  <c r="D8721" i="2" s="1"/>
  <c r="D8722" i="2" a="1"/>
  <c r="D8722" i="2" s="1"/>
  <c r="D8723" i="2" a="1"/>
  <c r="D8723" i="2" s="1"/>
  <c r="D8724" i="2" a="1"/>
  <c r="D8724" i="2" s="1"/>
  <c r="D8725" i="2" a="1"/>
  <c r="D8725" i="2" s="1"/>
  <c r="D8726" i="2" a="1"/>
  <c r="D8726" i="2" s="1"/>
  <c r="D8727" i="2" a="1"/>
  <c r="D8727" i="2" s="1"/>
  <c r="D8728" i="2" a="1"/>
  <c r="D8728" i="2" s="1"/>
  <c r="D8729" i="2" a="1"/>
  <c r="D8729" i="2" s="1"/>
  <c r="D8730" i="2" a="1"/>
  <c r="D8730" i="2" s="1"/>
  <c r="D8731" i="2" a="1"/>
  <c r="D8731" i="2" s="1"/>
  <c r="D8732" i="2" a="1"/>
  <c r="D8732" i="2" s="1"/>
  <c r="D8733" i="2" a="1"/>
  <c r="D8733" i="2" s="1"/>
  <c r="D8734" i="2" a="1"/>
  <c r="D8734" i="2" s="1"/>
  <c r="D8735" i="2" a="1"/>
  <c r="D8735" i="2" s="1"/>
  <c r="D8736" i="2" a="1"/>
  <c r="D8736" i="2" s="1"/>
  <c r="D8737" i="2" a="1"/>
  <c r="D8737" i="2" s="1"/>
  <c r="D8738" i="2" a="1"/>
  <c r="D8738" i="2" s="1"/>
  <c r="D8739" i="2" a="1"/>
  <c r="D8739" i="2" s="1"/>
  <c r="D8740" i="2" a="1"/>
  <c r="D8740" i="2" s="1"/>
  <c r="D8741" i="2" a="1"/>
  <c r="D8741" i="2" s="1"/>
  <c r="D8742" i="2" a="1"/>
  <c r="D8742" i="2" s="1"/>
  <c r="D8743" i="2" a="1"/>
  <c r="D8743" i="2" s="1"/>
  <c r="D8744" i="2" a="1"/>
  <c r="D8744" i="2" s="1"/>
  <c r="D8745" i="2" a="1"/>
  <c r="D8745" i="2" s="1"/>
  <c r="D8746" i="2" a="1"/>
  <c r="D8746" i="2" s="1"/>
  <c r="D8747" i="2" a="1"/>
  <c r="D8747" i="2" s="1"/>
  <c r="D8748" i="2" a="1"/>
  <c r="D8748" i="2" s="1"/>
  <c r="D8749" i="2" a="1"/>
  <c r="D8749" i="2" s="1"/>
  <c r="D8750" i="2" a="1"/>
  <c r="D8750" i="2" s="1"/>
  <c r="D8751" i="2" a="1"/>
  <c r="D8751" i="2" s="1"/>
  <c r="D8752" i="2" a="1"/>
  <c r="D8752" i="2" s="1"/>
  <c r="D8753" i="2" a="1"/>
  <c r="D8753" i="2" s="1"/>
  <c r="D8754" i="2" a="1"/>
  <c r="D8754" i="2" s="1"/>
  <c r="D8755" i="2" a="1"/>
  <c r="D8755" i="2" s="1"/>
  <c r="D8756" i="2" a="1"/>
  <c r="D8756" i="2" s="1"/>
  <c r="D8757" i="2" a="1"/>
  <c r="D8757" i="2" s="1"/>
  <c r="D8758" i="2" a="1"/>
  <c r="D8758" i="2" s="1"/>
  <c r="D8759" i="2" a="1"/>
  <c r="D8759" i="2" s="1"/>
  <c r="D8760" i="2" a="1"/>
  <c r="D8760" i="2" s="1"/>
  <c r="D8761" i="2" a="1"/>
  <c r="D8761" i="2" s="1"/>
  <c r="D8762" i="2" a="1"/>
  <c r="D8762" i="2" s="1"/>
  <c r="D8763" i="2" a="1"/>
  <c r="D8763" i="2" s="1"/>
  <c r="D8764" i="2" a="1"/>
  <c r="D8764" i="2" s="1"/>
  <c r="D8765" i="2" a="1"/>
  <c r="D8765" i="2" s="1"/>
  <c r="D8766" i="2" a="1"/>
  <c r="D8766" i="2" s="1"/>
  <c r="D8767" i="2" a="1"/>
  <c r="D8767" i="2" s="1"/>
  <c r="D8768" i="2" a="1"/>
  <c r="D8768" i="2" s="1"/>
  <c r="D8769" i="2" a="1"/>
  <c r="D8769" i="2" s="1"/>
  <c r="D8770" i="2" a="1"/>
  <c r="D8770" i="2" s="1"/>
  <c r="D8771" i="2" a="1"/>
  <c r="D8771" i="2" s="1"/>
  <c r="D8772" i="2" a="1"/>
  <c r="D8772" i="2" s="1"/>
  <c r="D8773" i="2" a="1"/>
  <c r="D8773" i="2" s="1"/>
  <c r="D8774" i="2" a="1"/>
  <c r="D8774" i="2" s="1"/>
  <c r="D8775" i="2" a="1"/>
  <c r="D8775" i="2" s="1"/>
  <c r="D8776" i="2" a="1"/>
  <c r="D8776" i="2" s="1"/>
  <c r="D8777" i="2" a="1"/>
  <c r="D8777" i="2" s="1"/>
  <c r="D8778" i="2" a="1"/>
  <c r="D8778" i="2" s="1"/>
  <c r="D8779" i="2" a="1"/>
  <c r="D8779" i="2" s="1"/>
  <c r="D8780" i="2" a="1"/>
  <c r="D8780" i="2" s="1"/>
  <c r="D8781" i="2" a="1"/>
  <c r="D8781" i="2" s="1"/>
  <c r="D8782" i="2" a="1"/>
  <c r="D8782" i="2" s="1"/>
  <c r="D8783" i="2" a="1"/>
  <c r="D8783" i="2" s="1"/>
  <c r="D8784" i="2" a="1"/>
  <c r="D8784" i="2" s="1"/>
  <c r="D8785" i="2" a="1"/>
  <c r="D8785" i="2" s="1"/>
  <c r="D8786" i="2" a="1"/>
  <c r="D8786" i="2" s="1"/>
  <c r="D8787" i="2" a="1"/>
  <c r="D8787" i="2" s="1"/>
  <c r="D8788" i="2" a="1"/>
  <c r="D8788" i="2" s="1"/>
  <c r="D8789" i="2" a="1"/>
  <c r="D8789" i="2" s="1"/>
  <c r="D8790" i="2" a="1"/>
  <c r="D8790" i="2" s="1"/>
  <c r="D8791" i="2" a="1"/>
  <c r="D8791" i="2" s="1"/>
  <c r="D8792" i="2" a="1"/>
  <c r="D8792" i="2" s="1"/>
  <c r="D8793" i="2" a="1"/>
  <c r="D8793" i="2" s="1"/>
  <c r="D8794" i="2" a="1"/>
  <c r="D8794" i="2" s="1"/>
  <c r="D8795" i="2" a="1"/>
  <c r="D8795" i="2" s="1"/>
  <c r="D8796" i="2" a="1"/>
  <c r="D8796" i="2" s="1"/>
  <c r="D8797" i="2" a="1"/>
  <c r="D8797" i="2" s="1"/>
  <c r="D8798" i="2" a="1"/>
  <c r="D8798" i="2" s="1"/>
  <c r="D8799" i="2" a="1"/>
  <c r="D8799" i="2" s="1"/>
  <c r="D8800" i="2" a="1"/>
  <c r="D8800" i="2" s="1"/>
  <c r="D8801" i="2" a="1"/>
  <c r="D8801" i="2" s="1"/>
  <c r="D8802" i="2" a="1"/>
  <c r="D8802" i="2" s="1"/>
  <c r="D8803" i="2" a="1"/>
  <c r="D8803" i="2" s="1"/>
  <c r="D8804" i="2" a="1"/>
  <c r="D8804" i="2" s="1"/>
  <c r="D8805" i="2" a="1"/>
  <c r="D8805" i="2" s="1"/>
  <c r="D8806" i="2" a="1"/>
  <c r="D8806" i="2" s="1"/>
  <c r="D8807" i="2" a="1"/>
  <c r="D8807" i="2" s="1"/>
  <c r="D8808" i="2" a="1"/>
  <c r="D8808" i="2" s="1"/>
  <c r="D8809" i="2" a="1"/>
  <c r="D8809" i="2" s="1"/>
  <c r="D8810" i="2" a="1"/>
  <c r="D8810" i="2" s="1"/>
  <c r="D8811" i="2" a="1"/>
  <c r="D8811" i="2" s="1"/>
  <c r="D8812" i="2" a="1"/>
  <c r="D8812" i="2" s="1"/>
  <c r="D8813" i="2" a="1"/>
  <c r="D8813" i="2" s="1"/>
  <c r="D8814" i="2" a="1"/>
  <c r="D8814" i="2" s="1"/>
  <c r="D8815" i="2" a="1"/>
  <c r="D8815" i="2" s="1"/>
  <c r="D8816" i="2" a="1"/>
  <c r="D8816" i="2" s="1"/>
  <c r="D8817" i="2" a="1"/>
  <c r="D8817" i="2" s="1"/>
  <c r="D8818" i="2" a="1"/>
  <c r="D8818" i="2" s="1"/>
  <c r="D8819" i="2" a="1"/>
  <c r="D8819" i="2" s="1"/>
  <c r="D8820" i="2" a="1"/>
  <c r="D8820" i="2" s="1"/>
  <c r="D8821" i="2" a="1"/>
  <c r="D8821" i="2" s="1"/>
  <c r="D8822" i="2" a="1"/>
  <c r="D8822" i="2" s="1"/>
  <c r="D8823" i="2" a="1"/>
  <c r="D8823" i="2" s="1"/>
  <c r="D8824" i="2" a="1"/>
  <c r="D8824" i="2" s="1"/>
  <c r="D8825" i="2" a="1"/>
  <c r="D8825" i="2" s="1"/>
  <c r="D8826" i="2" a="1"/>
  <c r="D8826" i="2" s="1"/>
  <c r="D8827" i="2" a="1"/>
  <c r="D8827" i="2" s="1"/>
  <c r="D8828" i="2" a="1"/>
  <c r="D8828" i="2" s="1"/>
  <c r="D8829" i="2" a="1"/>
  <c r="D8829" i="2" s="1"/>
  <c r="D8830" i="2" a="1"/>
  <c r="D8830" i="2" s="1"/>
  <c r="D8831" i="2" a="1"/>
  <c r="D8831" i="2" s="1"/>
  <c r="D8832" i="2" a="1"/>
  <c r="D8832" i="2" s="1"/>
  <c r="D8833" i="2" a="1"/>
  <c r="D8833" i="2" s="1"/>
  <c r="D8834" i="2" a="1"/>
  <c r="D8834" i="2" s="1"/>
  <c r="D8835" i="2" a="1"/>
  <c r="D8835" i="2" s="1"/>
  <c r="D8836" i="2" a="1"/>
  <c r="D8836" i="2" s="1"/>
  <c r="D8837" i="2" a="1"/>
  <c r="D8837" i="2" s="1"/>
  <c r="D8838" i="2" a="1"/>
  <c r="D8838" i="2" s="1"/>
  <c r="D8839" i="2" a="1"/>
  <c r="D8839" i="2" s="1"/>
  <c r="D8840" i="2" a="1"/>
  <c r="D8840" i="2" s="1"/>
  <c r="D8841" i="2" a="1"/>
  <c r="D8841" i="2" s="1"/>
  <c r="D8842" i="2" a="1"/>
  <c r="D8842" i="2" s="1"/>
  <c r="D8843" i="2" a="1"/>
  <c r="D8843" i="2" s="1"/>
  <c r="D8844" i="2" a="1"/>
  <c r="D8844" i="2" s="1"/>
  <c r="D8845" i="2" a="1"/>
  <c r="D8845" i="2" s="1"/>
  <c r="D8846" i="2" a="1"/>
  <c r="D8846" i="2" s="1"/>
  <c r="D8847" i="2" a="1"/>
  <c r="D8847" i="2" s="1"/>
  <c r="D8848" i="2" a="1"/>
  <c r="D8848" i="2" s="1"/>
  <c r="D8849" i="2" a="1"/>
  <c r="D8849" i="2" s="1"/>
  <c r="D8850" i="2" a="1"/>
  <c r="D8850" i="2" s="1"/>
  <c r="D8851" i="2" a="1"/>
  <c r="D8851" i="2" s="1"/>
  <c r="D8852" i="2" a="1"/>
  <c r="D8852" i="2" s="1"/>
  <c r="D8853" i="2" a="1"/>
  <c r="D8853" i="2" s="1"/>
  <c r="D8854" i="2" a="1"/>
  <c r="D8854" i="2" s="1"/>
  <c r="D8855" i="2" a="1"/>
  <c r="D8855" i="2" s="1"/>
  <c r="D8856" i="2" a="1"/>
  <c r="D8856" i="2" s="1"/>
  <c r="D8857" i="2" a="1"/>
  <c r="D8857" i="2" s="1"/>
  <c r="D8858" i="2" a="1"/>
  <c r="D8858" i="2" s="1"/>
  <c r="D8859" i="2" a="1"/>
  <c r="D8859" i="2" s="1"/>
  <c r="D8860" i="2" a="1"/>
  <c r="D8860" i="2" s="1"/>
  <c r="D8861" i="2" a="1"/>
  <c r="D8861" i="2" s="1"/>
  <c r="D8862" i="2" a="1"/>
  <c r="D8862" i="2" s="1"/>
  <c r="D8863" i="2" a="1"/>
  <c r="D8863" i="2" s="1"/>
  <c r="D8864" i="2" a="1"/>
  <c r="D8864" i="2" s="1"/>
  <c r="D8865" i="2" a="1"/>
  <c r="D8865" i="2" s="1"/>
  <c r="D8866" i="2" a="1"/>
  <c r="D8866" i="2" s="1"/>
  <c r="D8867" i="2" a="1"/>
  <c r="D8867" i="2" s="1"/>
  <c r="D8868" i="2" a="1"/>
  <c r="D8868" i="2" s="1"/>
  <c r="D8869" i="2" a="1"/>
  <c r="D8869" i="2" s="1"/>
  <c r="D8870" i="2" a="1"/>
  <c r="D8870" i="2" s="1"/>
  <c r="D8871" i="2" a="1"/>
  <c r="D8871" i="2" s="1"/>
  <c r="D8872" i="2" a="1"/>
  <c r="D8872" i="2" s="1"/>
  <c r="D8873" i="2" a="1"/>
  <c r="D8873" i="2" s="1"/>
  <c r="D8874" i="2" a="1"/>
  <c r="D8874" i="2" s="1"/>
  <c r="D8875" i="2" a="1"/>
  <c r="D8875" i="2" s="1"/>
  <c r="D8876" i="2" a="1"/>
  <c r="D8876" i="2" s="1"/>
  <c r="D8877" i="2" a="1"/>
  <c r="D8877" i="2" s="1"/>
  <c r="D8878" i="2" a="1"/>
  <c r="D8878" i="2" s="1"/>
  <c r="D8879" i="2" a="1"/>
  <c r="D8879" i="2" s="1"/>
  <c r="D8880" i="2" a="1"/>
  <c r="D8880" i="2" s="1"/>
  <c r="D8881" i="2" a="1"/>
  <c r="D8881" i="2" s="1"/>
  <c r="D8882" i="2" a="1"/>
  <c r="D8882" i="2" s="1"/>
  <c r="D8883" i="2" a="1"/>
  <c r="D8883" i="2" s="1"/>
  <c r="D8884" i="2" a="1"/>
  <c r="D8884" i="2" s="1"/>
  <c r="D8885" i="2" a="1"/>
  <c r="D8885" i="2" s="1"/>
  <c r="D8886" i="2" a="1"/>
  <c r="D8886" i="2" s="1"/>
  <c r="D8887" i="2" a="1"/>
  <c r="D8887" i="2" s="1"/>
  <c r="D8888" i="2" a="1"/>
  <c r="D8888" i="2" s="1"/>
  <c r="D8889" i="2" a="1"/>
  <c r="D8889" i="2" s="1"/>
  <c r="D8890" i="2" a="1"/>
  <c r="D8890" i="2" s="1"/>
  <c r="D8891" i="2" a="1"/>
  <c r="D8891" i="2" s="1"/>
  <c r="D8892" i="2" a="1"/>
  <c r="D8892" i="2" s="1"/>
  <c r="D8893" i="2" a="1"/>
  <c r="D8893" i="2" s="1"/>
  <c r="D8894" i="2" a="1"/>
  <c r="D8894" i="2" s="1"/>
  <c r="D8895" i="2" a="1"/>
  <c r="D8895" i="2" s="1"/>
  <c r="D8896" i="2" a="1"/>
  <c r="D8896" i="2" s="1"/>
  <c r="D8897" i="2" a="1"/>
  <c r="D8897" i="2" s="1"/>
  <c r="D8898" i="2" a="1"/>
  <c r="D8898" i="2" s="1"/>
  <c r="D8899" i="2" a="1"/>
  <c r="D8899" i="2" s="1"/>
  <c r="D8900" i="2" a="1"/>
  <c r="D8900" i="2" s="1"/>
  <c r="D8901" i="2" a="1"/>
  <c r="D8901" i="2" s="1"/>
  <c r="D8902" i="2" a="1"/>
  <c r="D8902" i="2" s="1"/>
  <c r="D8903" i="2" a="1"/>
  <c r="D8903" i="2" s="1"/>
  <c r="D8904" i="2" a="1"/>
  <c r="D8904" i="2" s="1"/>
  <c r="D8905" i="2" a="1"/>
  <c r="D8905" i="2" s="1"/>
  <c r="D8906" i="2" a="1"/>
  <c r="D8906" i="2" s="1"/>
  <c r="D8907" i="2" a="1"/>
  <c r="D8907" i="2" s="1"/>
  <c r="D8908" i="2" a="1"/>
  <c r="D8908" i="2" s="1"/>
  <c r="D8909" i="2" a="1"/>
  <c r="D8909" i="2" s="1"/>
  <c r="D8910" i="2" a="1"/>
  <c r="D8910" i="2" s="1"/>
  <c r="D8911" i="2" a="1"/>
  <c r="D8911" i="2" s="1"/>
  <c r="D8912" i="2" a="1"/>
  <c r="D8912" i="2" s="1"/>
  <c r="D8913" i="2" a="1"/>
  <c r="D8913" i="2" s="1"/>
  <c r="D8914" i="2" a="1"/>
  <c r="D8914" i="2" s="1"/>
  <c r="D8915" i="2" a="1"/>
  <c r="D8915" i="2" s="1"/>
  <c r="D8916" i="2" a="1"/>
  <c r="D8916" i="2" s="1"/>
  <c r="D8917" i="2" a="1"/>
  <c r="D8917" i="2" s="1"/>
  <c r="D8918" i="2" a="1"/>
  <c r="D8918" i="2" s="1"/>
  <c r="D8919" i="2" a="1"/>
  <c r="D8919" i="2" s="1"/>
  <c r="D8920" i="2" a="1"/>
  <c r="D8920" i="2" s="1"/>
  <c r="D8921" i="2" a="1"/>
  <c r="D8921" i="2" s="1"/>
  <c r="D8922" i="2" a="1"/>
  <c r="D8922" i="2" s="1"/>
  <c r="D8923" i="2" a="1"/>
  <c r="D8923" i="2" s="1"/>
  <c r="D8924" i="2" a="1"/>
  <c r="D8924" i="2" s="1"/>
  <c r="D8925" i="2" a="1"/>
  <c r="D8925" i="2" s="1"/>
  <c r="D8926" i="2" a="1"/>
  <c r="D8926" i="2" s="1"/>
  <c r="D8927" i="2" a="1"/>
  <c r="D8927" i="2" s="1"/>
  <c r="D8928" i="2" a="1"/>
  <c r="D8928" i="2" s="1"/>
  <c r="D8929" i="2" a="1"/>
  <c r="D8929" i="2" s="1"/>
  <c r="D8930" i="2" a="1"/>
  <c r="D8930" i="2" s="1"/>
  <c r="D8931" i="2" a="1"/>
  <c r="D8931" i="2" s="1"/>
  <c r="D8932" i="2" a="1"/>
  <c r="D8932" i="2" s="1"/>
  <c r="D8933" i="2" a="1"/>
  <c r="D8933" i="2" s="1"/>
  <c r="D8934" i="2" a="1"/>
  <c r="D8934" i="2" s="1"/>
  <c r="D8935" i="2" a="1"/>
  <c r="D8935" i="2" s="1"/>
  <c r="D8936" i="2" a="1"/>
  <c r="D8936" i="2" s="1"/>
  <c r="D8937" i="2" a="1"/>
  <c r="D8937" i="2" s="1"/>
  <c r="D8938" i="2" a="1"/>
  <c r="D8938" i="2" s="1"/>
  <c r="D8939" i="2" a="1"/>
  <c r="D8939" i="2" s="1"/>
  <c r="D8940" i="2" a="1"/>
  <c r="D8940" i="2" s="1"/>
  <c r="D8941" i="2" a="1"/>
  <c r="D8941" i="2" s="1"/>
  <c r="D8942" i="2" a="1"/>
  <c r="D8942" i="2" s="1"/>
  <c r="D8943" i="2" a="1"/>
  <c r="D8943" i="2" s="1"/>
  <c r="D8944" i="2" a="1"/>
  <c r="D8944" i="2" s="1"/>
  <c r="D8945" i="2" a="1"/>
  <c r="D8945" i="2" s="1"/>
  <c r="D8946" i="2" a="1"/>
  <c r="D8946" i="2" s="1"/>
  <c r="D8947" i="2" a="1"/>
  <c r="D8947" i="2" s="1"/>
  <c r="D8948" i="2" a="1"/>
  <c r="D8948" i="2" s="1"/>
  <c r="D8949" i="2" a="1"/>
  <c r="D8949" i="2" s="1"/>
  <c r="D8950" i="2" a="1"/>
  <c r="D8950" i="2" s="1"/>
  <c r="D8951" i="2" a="1"/>
  <c r="D8951" i="2" s="1"/>
  <c r="D8952" i="2" a="1"/>
  <c r="D8952" i="2" s="1"/>
  <c r="D8953" i="2" a="1"/>
  <c r="D8953" i="2" s="1"/>
  <c r="D8954" i="2" a="1"/>
  <c r="D8954" i="2" s="1"/>
  <c r="D8955" i="2" a="1"/>
  <c r="D8955" i="2" s="1"/>
  <c r="D8956" i="2" a="1"/>
  <c r="D8956" i="2" s="1"/>
  <c r="D8957" i="2" a="1"/>
  <c r="D8957" i="2" s="1"/>
  <c r="D8958" i="2" a="1"/>
  <c r="D8958" i="2" s="1"/>
  <c r="D8959" i="2" a="1"/>
  <c r="D8959" i="2" s="1"/>
  <c r="D8960" i="2" a="1"/>
  <c r="D8960" i="2" s="1"/>
  <c r="D8961" i="2" a="1"/>
  <c r="D8961" i="2" s="1"/>
  <c r="D8962" i="2" a="1"/>
  <c r="D8962" i="2" s="1"/>
  <c r="D8963" i="2" a="1"/>
  <c r="D8963" i="2" s="1"/>
  <c r="D8964" i="2" a="1"/>
  <c r="D8964" i="2" s="1"/>
  <c r="D8965" i="2" a="1"/>
  <c r="D8965" i="2" s="1"/>
  <c r="D8966" i="2" a="1"/>
  <c r="D8966" i="2" s="1"/>
  <c r="D8967" i="2" a="1"/>
  <c r="D8967" i="2" s="1"/>
  <c r="D8968" i="2" a="1"/>
  <c r="D8968" i="2" s="1"/>
  <c r="D8969" i="2" a="1"/>
  <c r="D8969" i="2" s="1"/>
  <c r="D8970" i="2" a="1"/>
  <c r="D8970" i="2" s="1"/>
  <c r="D8971" i="2" a="1"/>
  <c r="D8971" i="2" s="1"/>
  <c r="D8972" i="2" a="1"/>
  <c r="D8972" i="2" s="1"/>
  <c r="D8973" i="2" a="1"/>
  <c r="D8973" i="2" s="1"/>
  <c r="D8974" i="2" a="1"/>
  <c r="D8974" i="2" s="1"/>
  <c r="D8975" i="2" a="1"/>
  <c r="D8975" i="2" s="1"/>
  <c r="D8976" i="2" a="1"/>
  <c r="D8976" i="2" s="1"/>
  <c r="D8977" i="2" a="1"/>
  <c r="D8977" i="2" s="1"/>
  <c r="D8978" i="2" a="1"/>
  <c r="D8978" i="2" s="1"/>
  <c r="D8979" i="2" a="1"/>
  <c r="D8979" i="2" s="1"/>
  <c r="D8980" i="2" a="1"/>
  <c r="D8980" i="2" s="1"/>
  <c r="D8981" i="2" a="1"/>
  <c r="D8981" i="2" s="1"/>
  <c r="D8982" i="2" a="1"/>
  <c r="D8982" i="2" s="1"/>
  <c r="D8983" i="2" a="1"/>
  <c r="D8983" i="2" s="1"/>
  <c r="D8984" i="2" a="1"/>
  <c r="D8984" i="2" s="1"/>
  <c r="D8985" i="2" a="1"/>
  <c r="D8985" i="2" s="1"/>
  <c r="D8986" i="2" a="1"/>
  <c r="D8986" i="2" s="1"/>
  <c r="D8987" i="2" a="1"/>
  <c r="D8987" i="2" s="1"/>
  <c r="D8988" i="2" a="1"/>
  <c r="D8988" i="2" s="1"/>
  <c r="D8989" i="2" a="1"/>
  <c r="D8989" i="2" s="1"/>
  <c r="D8990" i="2" a="1"/>
  <c r="D8990" i="2" s="1"/>
  <c r="D8991" i="2" a="1"/>
  <c r="D8991" i="2" s="1"/>
  <c r="D8992" i="2" a="1"/>
  <c r="D8992" i="2" s="1"/>
  <c r="D8993" i="2" a="1"/>
  <c r="D8993" i="2" s="1"/>
  <c r="D8994" i="2" a="1"/>
  <c r="D8994" i="2" s="1"/>
  <c r="D8995" i="2" a="1"/>
  <c r="D8995" i="2" s="1"/>
  <c r="D8996" i="2" a="1"/>
  <c r="D8996" i="2" s="1"/>
  <c r="D8997" i="2" a="1"/>
  <c r="D8997" i="2" s="1"/>
  <c r="D8998" i="2" a="1"/>
  <c r="D8998" i="2" s="1"/>
  <c r="D8999" i="2" a="1"/>
  <c r="D8999" i="2" s="1"/>
  <c r="D9000" i="2" a="1"/>
  <c r="D9000" i="2" s="1"/>
  <c r="D9001" i="2" a="1"/>
  <c r="D9001" i="2" s="1"/>
  <c r="D9002" i="2" a="1"/>
  <c r="D9002" i="2" s="1"/>
  <c r="D9003" i="2" a="1"/>
  <c r="D9003" i="2" s="1"/>
  <c r="D9004" i="2" a="1"/>
  <c r="D9004" i="2" s="1"/>
  <c r="D9005" i="2" a="1"/>
  <c r="D9005" i="2" s="1"/>
  <c r="D9006" i="2" a="1"/>
  <c r="D9006" i="2" s="1"/>
  <c r="D9007" i="2" a="1"/>
  <c r="D9007" i="2" s="1"/>
  <c r="D9008" i="2" a="1"/>
  <c r="D9008" i="2" s="1"/>
  <c r="D9009" i="2" a="1"/>
  <c r="D9009" i="2" s="1"/>
  <c r="D9010" i="2" a="1"/>
  <c r="D9010" i="2" s="1"/>
  <c r="D9011" i="2" a="1"/>
  <c r="D9011" i="2" s="1"/>
  <c r="D9012" i="2" a="1"/>
  <c r="D9012" i="2" s="1"/>
  <c r="D9013" i="2" a="1"/>
  <c r="D9013" i="2" s="1"/>
  <c r="D9014" i="2" a="1"/>
  <c r="D9014" i="2" s="1"/>
  <c r="D9015" i="2" a="1"/>
  <c r="D9015" i="2" s="1"/>
  <c r="D9016" i="2" a="1"/>
  <c r="D9016" i="2" s="1"/>
  <c r="D9017" i="2" a="1"/>
  <c r="D9017" i="2" s="1"/>
  <c r="D9018" i="2" a="1"/>
  <c r="D9018" i="2" s="1"/>
  <c r="D9019" i="2" a="1"/>
  <c r="D9019" i="2" s="1"/>
  <c r="D9020" i="2" a="1"/>
  <c r="D9020" i="2" s="1"/>
  <c r="D9021" i="2" a="1"/>
  <c r="D9021" i="2" s="1"/>
  <c r="D9022" i="2" a="1"/>
  <c r="D9022" i="2" s="1"/>
  <c r="D9023" i="2" a="1"/>
  <c r="D9023" i="2" s="1"/>
  <c r="D9024" i="2" a="1"/>
  <c r="D9024" i="2" s="1"/>
  <c r="D9025" i="2" a="1"/>
  <c r="D9025" i="2" s="1"/>
  <c r="D9026" i="2" a="1"/>
  <c r="D9026" i="2" s="1"/>
  <c r="D9027" i="2" a="1"/>
  <c r="D9027" i="2" s="1"/>
  <c r="D9028" i="2" a="1"/>
  <c r="D9028" i="2" s="1"/>
  <c r="D9029" i="2" a="1"/>
  <c r="D9029" i="2" s="1"/>
  <c r="D9030" i="2" a="1"/>
  <c r="D9030" i="2" s="1"/>
  <c r="D9031" i="2" a="1"/>
  <c r="D9031" i="2" s="1"/>
  <c r="D9032" i="2" a="1"/>
  <c r="D9032" i="2" s="1"/>
  <c r="D9033" i="2" a="1"/>
  <c r="D9033" i="2" s="1"/>
  <c r="D9034" i="2" a="1"/>
  <c r="D9034" i="2" s="1"/>
  <c r="D9035" i="2" a="1"/>
  <c r="D9035" i="2" s="1"/>
  <c r="D9036" i="2" a="1"/>
  <c r="D9036" i="2" s="1"/>
  <c r="D9037" i="2" a="1"/>
  <c r="D9037" i="2" s="1"/>
  <c r="D9038" i="2" a="1"/>
  <c r="D9038" i="2" s="1"/>
  <c r="D9039" i="2" a="1"/>
  <c r="D9039" i="2" s="1"/>
  <c r="D9040" i="2" a="1"/>
  <c r="D9040" i="2" s="1"/>
  <c r="D9041" i="2" a="1"/>
  <c r="D9041" i="2" s="1"/>
  <c r="D9042" i="2" a="1"/>
  <c r="D9042" i="2" s="1"/>
  <c r="D9043" i="2" a="1"/>
  <c r="D9043" i="2" s="1"/>
  <c r="D9044" i="2" a="1"/>
  <c r="D9044" i="2" s="1"/>
  <c r="D9045" i="2" a="1"/>
  <c r="D9045" i="2" s="1"/>
  <c r="D9046" i="2" a="1"/>
  <c r="D9046" i="2" s="1"/>
  <c r="D9047" i="2" a="1"/>
  <c r="D9047" i="2" s="1"/>
  <c r="D9048" i="2" a="1"/>
  <c r="D9048" i="2" s="1"/>
  <c r="D9049" i="2" a="1"/>
  <c r="D9049" i="2" s="1"/>
  <c r="D9050" i="2" a="1"/>
  <c r="D9050" i="2" s="1"/>
  <c r="D9051" i="2" a="1"/>
  <c r="D9051" i="2" s="1"/>
  <c r="D9052" i="2" a="1"/>
  <c r="D9052" i="2" s="1"/>
  <c r="D9053" i="2" a="1"/>
  <c r="D9053" i="2" s="1"/>
  <c r="D9054" i="2" a="1"/>
  <c r="D9054" i="2" s="1"/>
  <c r="D9055" i="2" a="1"/>
  <c r="D9055" i="2" s="1"/>
  <c r="D9056" i="2" a="1"/>
  <c r="D9056" i="2" s="1"/>
  <c r="D9057" i="2" a="1"/>
  <c r="D9057" i="2" s="1"/>
  <c r="D9058" i="2" a="1"/>
  <c r="D9058" i="2" s="1"/>
  <c r="D9059" i="2" a="1"/>
  <c r="D9059" i="2" s="1"/>
  <c r="D9060" i="2" a="1"/>
  <c r="D9060" i="2" s="1"/>
  <c r="D9061" i="2" a="1"/>
  <c r="D9061" i="2" s="1"/>
  <c r="D9062" i="2" a="1"/>
  <c r="D9062" i="2" s="1"/>
  <c r="D9063" i="2" a="1"/>
  <c r="D9063" i="2" s="1"/>
  <c r="D9064" i="2" a="1"/>
  <c r="D9064" i="2" s="1"/>
  <c r="D9065" i="2" a="1"/>
  <c r="D9065" i="2" s="1"/>
  <c r="D9066" i="2" a="1"/>
  <c r="D9066" i="2" s="1"/>
  <c r="D9067" i="2" a="1"/>
  <c r="D9067" i="2" s="1"/>
  <c r="D9068" i="2" a="1"/>
  <c r="D9068" i="2" s="1"/>
  <c r="D9069" i="2" a="1"/>
  <c r="D9069" i="2" s="1"/>
  <c r="D9070" i="2" a="1"/>
  <c r="D9070" i="2" s="1"/>
  <c r="D9071" i="2" a="1"/>
  <c r="D9071" i="2" s="1"/>
  <c r="D9072" i="2" a="1"/>
  <c r="D9072" i="2" s="1"/>
  <c r="D9073" i="2" a="1"/>
  <c r="D9073" i="2" s="1"/>
  <c r="D9074" i="2" a="1"/>
  <c r="D9074" i="2" s="1"/>
  <c r="D9075" i="2" a="1"/>
  <c r="D9075" i="2" s="1"/>
  <c r="D9076" i="2" a="1"/>
  <c r="D9076" i="2" s="1"/>
  <c r="D9077" i="2" a="1"/>
  <c r="D9077" i="2" s="1"/>
  <c r="D9078" i="2" a="1"/>
  <c r="D9078" i="2" s="1"/>
  <c r="D9079" i="2" a="1"/>
  <c r="D9079" i="2" s="1"/>
  <c r="D9080" i="2" a="1"/>
  <c r="D9080" i="2" s="1"/>
  <c r="D9081" i="2" a="1"/>
  <c r="D9081" i="2" s="1"/>
  <c r="D9082" i="2" a="1"/>
  <c r="D9082" i="2" s="1"/>
  <c r="D9083" i="2" a="1"/>
  <c r="D9083" i="2" s="1"/>
  <c r="D9084" i="2" a="1"/>
  <c r="D9084" i="2" s="1"/>
  <c r="D9085" i="2" a="1"/>
  <c r="D9085" i="2" s="1"/>
  <c r="D9086" i="2" a="1"/>
  <c r="D9086" i="2" s="1"/>
  <c r="D9087" i="2" a="1"/>
  <c r="D9087" i="2" s="1"/>
  <c r="D9088" i="2" a="1"/>
  <c r="D9088" i="2" s="1"/>
  <c r="D9089" i="2" a="1"/>
  <c r="D9089" i="2" s="1"/>
  <c r="D9090" i="2" a="1"/>
  <c r="D9090" i="2" s="1"/>
  <c r="D9091" i="2" a="1"/>
  <c r="D9091" i="2" s="1"/>
  <c r="D9092" i="2" a="1"/>
  <c r="D9092" i="2" s="1"/>
  <c r="D9093" i="2" a="1"/>
  <c r="D9093" i="2" s="1"/>
  <c r="D9094" i="2" a="1"/>
  <c r="D9094" i="2" s="1"/>
  <c r="D9095" i="2" a="1"/>
  <c r="D9095" i="2" s="1"/>
  <c r="D9096" i="2" a="1"/>
  <c r="D9096" i="2" s="1"/>
  <c r="D9097" i="2" a="1"/>
  <c r="D9097" i="2" s="1"/>
  <c r="D9098" i="2" a="1"/>
  <c r="D9098" i="2" s="1"/>
  <c r="D9099" i="2" a="1"/>
  <c r="D9099" i="2" s="1"/>
  <c r="D9100" i="2" a="1"/>
  <c r="D9100" i="2" s="1"/>
  <c r="D9101" i="2" a="1"/>
  <c r="D9101" i="2" s="1"/>
  <c r="D9102" i="2" a="1"/>
  <c r="D9102" i="2" s="1"/>
  <c r="D9103" i="2" a="1"/>
  <c r="D9103" i="2" s="1"/>
  <c r="D9104" i="2" a="1"/>
  <c r="D9104" i="2" s="1"/>
  <c r="D9105" i="2" a="1"/>
  <c r="D9105" i="2" s="1"/>
  <c r="D9106" i="2" a="1"/>
  <c r="D9106" i="2" s="1"/>
  <c r="D9107" i="2" a="1"/>
  <c r="D9107" i="2" s="1"/>
  <c r="D9108" i="2" a="1"/>
  <c r="D9108" i="2" s="1"/>
  <c r="D9109" i="2" a="1"/>
  <c r="D9109" i="2" s="1"/>
  <c r="D9110" i="2" a="1"/>
  <c r="D9110" i="2" s="1"/>
  <c r="D9111" i="2" a="1"/>
  <c r="D9111" i="2" s="1"/>
  <c r="D9112" i="2" a="1"/>
  <c r="D9112" i="2" s="1"/>
  <c r="D9113" i="2" a="1"/>
  <c r="D9113" i="2" s="1"/>
  <c r="D9114" i="2" a="1"/>
  <c r="D9114" i="2" s="1"/>
  <c r="D9115" i="2" a="1"/>
  <c r="D9115" i="2" s="1"/>
  <c r="D9116" i="2" a="1"/>
  <c r="D9116" i="2" s="1"/>
  <c r="D9117" i="2" a="1"/>
  <c r="D9117" i="2" s="1"/>
  <c r="D9118" i="2" a="1"/>
  <c r="D9118" i="2" s="1"/>
  <c r="D9119" i="2" a="1"/>
  <c r="D9119" i="2" s="1"/>
  <c r="D9120" i="2" a="1"/>
  <c r="D9120" i="2" s="1"/>
  <c r="D9121" i="2" a="1"/>
  <c r="D9121" i="2" s="1"/>
  <c r="D9122" i="2" a="1"/>
  <c r="D9122" i="2" s="1"/>
  <c r="D9123" i="2" a="1"/>
  <c r="D9123" i="2" s="1"/>
  <c r="D9124" i="2" a="1"/>
  <c r="D9124" i="2" s="1"/>
  <c r="D9125" i="2" a="1"/>
  <c r="D9125" i="2" s="1"/>
  <c r="D9126" i="2" a="1"/>
  <c r="D9126" i="2" s="1"/>
  <c r="D9127" i="2" a="1"/>
  <c r="D9127" i="2" s="1"/>
  <c r="D9128" i="2" a="1"/>
  <c r="D9128" i="2" s="1"/>
  <c r="D9129" i="2" a="1"/>
  <c r="D9129" i="2" s="1"/>
  <c r="D9130" i="2" a="1"/>
  <c r="D9130" i="2" s="1"/>
  <c r="D9131" i="2" a="1"/>
  <c r="D9131" i="2" s="1"/>
  <c r="D9132" i="2" a="1"/>
  <c r="D9132" i="2" s="1"/>
  <c r="D9133" i="2" a="1"/>
  <c r="D9133" i="2" s="1"/>
  <c r="D9134" i="2" a="1"/>
  <c r="D9134" i="2" s="1"/>
  <c r="D9135" i="2" a="1"/>
  <c r="D9135" i="2" s="1"/>
  <c r="D9136" i="2" a="1"/>
  <c r="D9136" i="2" s="1"/>
  <c r="D9137" i="2" a="1"/>
  <c r="D9137" i="2" s="1"/>
  <c r="D9138" i="2" a="1"/>
  <c r="D9138" i="2" s="1"/>
  <c r="D9139" i="2" a="1"/>
  <c r="D9139" i="2" s="1"/>
  <c r="D9140" i="2" a="1"/>
  <c r="D9140" i="2" s="1"/>
  <c r="D9141" i="2" a="1"/>
  <c r="D9141" i="2" s="1"/>
  <c r="D9142" i="2" a="1"/>
  <c r="D9142" i="2" s="1"/>
  <c r="D9143" i="2" a="1"/>
  <c r="D9143" i="2" s="1"/>
  <c r="D9144" i="2" a="1"/>
  <c r="D9144" i="2" s="1"/>
  <c r="D9145" i="2" a="1"/>
  <c r="D9145" i="2" s="1"/>
  <c r="D9146" i="2" a="1"/>
  <c r="D9146" i="2" s="1"/>
  <c r="D9147" i="2" a="1"/>
  <c r="D9147" i="2" s="1"/>
  <c r="D9148" i="2" a="1"/>
  <c r="D9148" i="2" s="1"/>
  <c r="D9149" i="2" a="1"/>
  <c r="D9149" i="2" s="1"/>
  <c r="D9150" i="2" a="1"/>
  <c r="D9150" i="2" s="1"/>
  <c r="D9151" i="2" a="1"/>
  <c r="D9151" i="2" s="1"/>
  <c r="D9152" i="2" a="1"/>
  <c r="D9152" i="2" s="1"/>
  <c r="D9153" i="2" a="1"/>
  <c r="D9153" i="2" s="1"/>
  <c r="D9154" i="2" a="1"/>
  <c r="D9154" i="2" s="1"/>
  <c r="D9155" i="2" a="1"/>
  <c r="D9155" i="2" s="1"/>
  <c r="D9156" i="2" a="1"/>
  <c r="D9156" i="2" s="1"/>
  <c r="D9157" i="2" a="1"/>
  <c r="D9157" i="2" s="1"/>
  <c r="D9158" i="2" a="1"/>
  <c r="D9158" i="2" s="1"/>
  <c r="D9159" i="2" a="1"/>
  <c r="D9159" i="2" s="1"/>
  <c r="D9160" i="2" a="1"/>
  <c r="D9160" i="2" s="1"/>
  <c r="D9161" i="2" a="1"/>
  <c r="D9161" i="2" s="1"/>
  <c r="D9162" i="2" a="1"/>
  <c r="D9162" i="2" s="1"/>
  <c r="D9163" i="2" a="1"/>
  <c r="D9163" i="2" s="1"/>
  <c r="D9164" i="2" a="1"/>
  <c r="D9164" i="2" s="1"/>
  <c r="D9165" i="2" a="1"/>
  <c r="D9165" i="2" s="1"/>
  <c r="D9166" i="2" a="1"/>
  <c r="D9166" i="2" s="1"/>
  <c r="D9167" i="2" a="1"/>
  <c r="D9167" i="2" s="1"/>
  <c r="D9168" i="2" a="1"/>
  <c r="D9168" i="2" s="1"/>
  <c r="D9169" i="2" a="1"/>
  <c r="D9169" i="2" s="1"/>
  <c r="D9170" i="2" a="1"/>
  <c r="D9170" i="2" s="1"/>
  <c r="D9171" i="2" a="1"/>
  <c r="D9171" i="2" s="1"/>
  <c r="D9172" i="2" a="1"/>
  <c r="D9172" i="2" s="1"/>
  <c r="D9173" i="2" a="1"/>
  <c r="D9173" i="2" s="1"/>
  <c r="D9174" i="2" a="1"/>
  <c r="D9174" i="2" s="1"/>
  <c r="D9175" i="2" a="1"/>
  <c r="D9175" i="2" s="1"/>
  <c r="D9176" i="2" a="1"/>
  <c r="D9176" i="2" s="1"/>
  <c r="D9177" i="2" a="1"/>
  <c r="D9177" i="2" s="1"/>
  <c r="D9178" i="2" a="1"/>
  <c r="D9178" i="2" s="1"/>
  <c r="D9179" i="2" a="1"/>
  <c r="D9179" i="2" s="1"/>
  <c r="D9180" i="2" a="1"/>
  <c r="D9180" i="2" s="1"/>
  <c r="D9181" i="2" a="1"/>
  <c r="D9181" i="2" s="1"/>
  <c r="D9182" i="2" a="1"/>
  <c r="D9182" i="2" s="1"/>
  <c r="D9183" i="2" a="1"/>
  <c r="D9183" i="2" s="1"/>
  <c r="D9184" i="2" a="1"/>
  <c r="D9184" i="2" s="1"/>
  <c r="D9185" i="2" a="1"/>
  <c r="D9185" i="2" s="1"/>
  <c r="D9186" i="2" a="1"/>
  <c r="D9186" i="2" s="1"/>
  <c r="D9187" i="2" a="1"/>
  <c r="D9187" i="2" s="1"/>
  <c r="D9188" i="2" a="1"/>
  <c r="D9188" i="2" s="1"/>
  <c r="D9189" i="2" a="1"/>
  <c r="D9189" i="2" s="1"/>
  <c r="D9190" i="2" a="1"/>
  <c r="D9190" i="2" s="1"/>
  <c r="D9191" i="2" a="1"/>
  <c r="D9191" i="2" s="1"/>
  <c r="D9192" i="2" a="1"/>
  <c r="D9192" i="2" s="1"/>
  <c r="D9193" i="2" a="1"/>
  <c r="D9193" i="2" s="1"/>
  <c r="D9194" i="2" a="1"/>
  <c r="D9194" i="2" s="1"/>
  <c r="D9195" i="2" a="1"/>
  <c r="D9195" i="2" s="1"/>
  <c r="D9196" i="2" a="1"/>
  <c r="D9196" i="2" s="1"/>
  <c r="D9197" i="2" a="1"/>
  <c r="D9197" i="2" s="1"/>
  <c r="D9198" i="2" a="1"/>
  <c r="D9198" i="2" s="1"/>
  <c r="D9199" i="2" a="1"/>
  <c r="D9199" i="2" s="1"/>
  <c r="D9200" i="2" a="1"/>
  <c r="D9200" i="2" s="1"/>
  <c r="D9201" i="2" a="1"/>
  <c r="D9201" i="2" s="1"/>
  <c r="D9202" i="2" a="1"/>
  <c r="D9202" i="2" s="1"/>
  <c r="D9203" i="2" a="1"/>
  <c r="D9203" i="2" s="1"/>
  <c r="D9204" i="2" a="1"/>
  <c r="D9204" i="2" s="1"/>
  <c r="D9205" i="2" a="1"/>
  <c r="D9205" i="2" s="1"/>
  <c r="D9206" i="2" a="1"/>
  <c r="D9206" i="2" s="1"/>
  <c r="D9207" i="2" a="1"/>
  <c r="D9207" i="2" s="1"/>
  <c r="D9208" i="2" a="1"/>
  <c r="D9208" i="2" s="1"/>
  <c r="D9209" i="2" a="1"/>
  <c r="D9209" i="2" s="1"/>
  <c r="D9210" i="2" a="1"/>
  <c r="D9210" i="2" s="1"/>
  <c r="D9211" i="2" a="1"/>
  <c r="D9211" i="2" s="1"/>
  <c r="D9212" i="2" a="1"/>
  <c r="D9212" i="2" s="1"/>
  <c r="D9213" i="2" a="1"/>
  <c r="D9213" i="2" s="1"/>
  <c r="D9214" i="2" a="1"/>
  <c r="D9214" i="2" s="1"/>
  <c r="D9215" i="2" a="1"/>
  <c r="D9215" i="2" s="1"/>
  <c r="D9216" i="2" a="1"/>
  <c r="D9216" i="2" s="1"/>
  <c r="D9217" i="2" a="1"/>
  <c r="D9217" i="2" s="1"/>
  <c r="D9218" i="2" a="1"/>
  <c r="D9218" i="2" s="1"/>
  <c r="D9219" i="2" a="1"/>
  <c r="D9219" i="2" s="1"/>
  <c r="D9220" i="2" a="1"/>
  <c r="D9220" i="2" s="1"/>
  <c r="D9221" i="2" a="1"/>
  <c r="D9221" i="2" s="1"/>
  <c r="D9222" i="2" a="1"/>
  <c r="D9222" i="2" s="1"/>
  <c r="D9223" i="2" a="1"/>
  <c r="D9223" i="2" s="1"/>
  <c r="D9224" i="2" a="1"/>
  <c r="D9224" i="2" s="1"/>
  <c r="D9225" i="2" a="1"/>
  <c r="D9225" i="2" s="1"/>
  <c r="D9226" i="2" a="1"/>
  <c r="D9226" i="2" s="1"/>
  <c r="D9227" i="2" a="1"/>
  <c r="D9227" i="2" s="1"/>
  <c r="D9228" i="2" a="1"/>
  <c r="D9228" i="2" s="1"/>
  <c r="D9229" i="2" a="1"/>
  <c r="D9229" i="2" s="1"/>
  <c r="D9230" i="2" a="1"/>
  <c r="D9230" i="2" s="1"/>
  <c r="D9231" i="2" a="1"/>
  <c r="D9231" i="2" s="1"/>
  <c r="D9232" i="2" a="1"/>
  <c r="D9232" i="2" s="1"/>
  <c r="D9233" i="2" a="1"/>
  <c r="D9233" i="2" s="1"/>
  <c r="D9234" i="2" a="1"/>
  <c r="D9234" i="2" s="1"/>
  <c r="D9235" i="2" a="1"/>
  <c r="D9235" i="2" s="1"/>
  <c r="D9236" i="2" a="1"/>
  <c r="D9236" i="2" s="1"/>
  <c r="D9237" i="2" a="1"/>
  <c r="D9237" i="2" s="1"/>
  <c r="D9238" i="2" a="1"/>
  <c r="D9238" i="2" s="1"/>
  <c r="D9239" i="2" a="1"/>
  <c r="D9239" i="2" s="1"/>
  <c r="D9240" i="2" a="1"/>
  <c r="D9240" i="2" s="1"/>
  <c r="D9241" i="2" a="1"/>
  <c r="D9241" i="2" s="1"/>
  <c r="D9242" i="2" a="1"/>
  <c r="D9242" i="2" s="1"/>
  <c r="D9243" i="2" a="1"/>
  <c r="D9243" i="2" s="1"/>
  <c r="D9244" i="2" a="1"/>
  <c r="D9244" i="2" s="1"/>
  <c r="D9245" i="2" a="1"/>
  <c r="D9245" i="2" s="1"/>
  <c r="D9246" i="2" a="1"/>
  <c r="D9246" i="2" s="1"/>
  <c r="D9247" i="2" a="1"/>
  <c r="D9247" i="2" s="1"/>
  <c r="D9248" i="2" a="1"/>
  <c r="D9248" i="2" s="1"/>
  <c r="D9249" i="2" a="1"/>
  <c r="D9249" i="2" s="1"/>
  <c r="D9250" i="2" a="1"/>
  <c r="D9250" i="2" s="1"/>
  <c r="D9251" i="2" a="1"/>
  <c r="D9251" i="2" s="1"/>
  <c r="D9252" i="2" a="1"/>
  <c r="D9252" i="2" s="1"/>
  <c r="D9253" i="2" a="1"/>
  <c r="D9253" i="2" s="1"/>
  <c r="D9254" i="2" a="1"/>
  <c r="D9254" i="2" s="1"/>
  <c r="D9255" i="2" a="1"/>
  <c r="D9255" i="2" s="1"/>
  <c r="D9256" i="2" a="1"/>
  <c r="D9256" i="2" s="1"/>
  <c r="D9257" i="2" a="1"/>
  <c r="D9257" i="2" s="1"/>
  <c r="D9258" i="2" a="1"/>
  <c r="D9258" i="2" s="1"/>
  <c r="D9259" i="2" a="1"/>
  <c r="D9259" i="2" s="1"/>
  <c r="D9260" i="2" a="1"/>
  <c r="D9260" i="2" s="1"/>
  <c r="D9261" i="2" a="1"/>
  <c r="D9261" i="2" s="1"/>
  <c r="D9262" i="2" a="1"/>
  <c r="D9262" i="2" s="1"/>
  <c r="D9263" i="2" a="1"/>
  <c r="D9263" i="2" s="1"/>
  <c r="D9264" i="2" a="1"/>
  <c r="D9264" i="2" s="1"/>
  <c r="D9265" i="2" a="1"/>
  <c r="D9265" i="2" s="1"/>
  <c r="D9266" i="2" a="1"/>
  <c r="D9266" i="2" s="1"/>
  <c r="D9267" i="2" a="1"/>
  <c r="D9267" i="2" s="1"/>
  <c r="D9268" i="2" a="1"/>
  <c r="D9268" i="2" s="1"/>
  <c r="D9269" i="2" a="1"/>
  <c r="D9269" i="2" s="1"/>
  <c r="D9270" i="2" a="1"/>
  <c r="D9270" i="2" s="1"/>
  <c r="D9271" i="2" a="1"/>
  <c r="D9271" i="2" s="1"/>
  <c r="D9272" i="2" a="1"/>
  <c r="D9272" i="2" s="1"/>
  <c r="D9273" i="2" a="1"/>
  <c r="D9273" i="2" s="1"/>
  <c r="D9274" i="2" a="1"/>
  <c r="D9274" i="2" s="1"/>
  <c r="D9275" i="2" a="1"/>
  <c r="D9275" i="2" s="1"/>
  <c r="D9276" i="2" a="1"/>
  <c r="D9276" i="2" s="1"/>
  <c r="D9277" i="2" a="1"/>
  <c r="D9277" i="2" s="1"/>
  <c r="D9278" i="2" a="1"/>
  <c r="D9278" i="2" s="1"/>
  <c r="D9279" i="2" a="1"/>
  <c r="D9279" i="2" s="1"/>
  <c r="D9280" i="2" a="1"/>
  <c r="D9280" i="2" s="1"/>
  <c r="D9281" i="2" a="1"/>
  <c r="D9281" i="2" s="1"/>
  <c r="D9282" i="2" a="1"/>
  <c r="D9282" i="2" s="1"/>
  <c r="D9283" i="2" a="1"/>
  <c r="D9283" i="2" s="1"/>
  <c r="D9284" i="2" a="1"/>
  <c r="D9284" i="2" s="1"/>
  <c r="D9285" i="2" a="1"/>
  <c r="D9285" i="2" s="1"/>
  <c r="D9286" i="2" a="1"/>
  <c r="D9286" i="2" s="1"/>
  <c r="D9287" i="2" a="1"/>
  <c r="D9287" i="2" s="1"/>
  <c r="D9288" i="2" a="1"/>
  <c r="D9288" i="2" s="1"/>
  <c r="D9289" i="2" a="1"/>
  <c r="D9289" i="2" s="1"/>
  <c r="D9290" i="2" a="1"/>
  <c r="D9290" i="2" s="1"/>
  <c r="D9291" i="2" a="1"/>
  <c r="D9291" i="2" s="1"/>
  <c r="D9292" i="2" a="1"/>
  <c r="D9292" i="2" s="1"/>
  <c r="D9293" i="2" a="1"/>
  <c r="D9293" i="2" s="1"/>
  <c r="D9294" i="2" a="1"/>
  <c r="D9294" i="2" s="1"/>
  <c r="D9295" i="2" a="1"/>
  <c r="D9295" i="2" s="1"/>
  <c r="D9296" i="2" a="1"/>
  <c r="D9296" i="2" s="1"/>
  <c r="D9297" i="2" a="1"/>
  <c r="D9297" i="2" s="1"/>
  <c r="D9298" i="2" a="1"/>
  <c r="D9298" i="2" s="1"/>
  <c r="D9299" i="2" a="1"/>
  <c r="D9299" i="2" s="1"/>
  <c r="D9300" i="2" a="1"/>
  <c r="D9300" i="2" s="1"/>
  <c r="D9301" i="2" a="1"/>
  <c r="D9301" i="2" s="1"/>
  <c r="D9302" i="2" a="1"/>
  <c r="D9302" i="2" s="1"/>
  <c r="D9303" i="2" a="1"/>
  <c r="D9303" i="2" s="1"/>
  <c r="D9304" i="2" a="1"/>
  <c r="D9304" i="2" s="1"/>
  <c r="D9305" i="2" a="1"/>
  <c r="D9305" i="2" s="1"/>
  <c r="D9306" i="2" a="1"/>
  <c r="D9306" i="2" s="1"/>
  <c r="D9307" i="2" a="1"/>
  <c r="D9307" i="2" s="1"/>
  <c r="D9308" i="2" a="1"/>
  <c r="D9308" i="2" s="1"/>
  <c r="D9309" i="2" a="1"/>
  <c r="D9309" i="2" s="1"/>
  <c r="D9310" i="2" a="1"/>
  <c r="D9310" i="2" s="1"/>
  <c r="D9311" i="2" a="1"/>
  <c r="D9311" i="2" s="1"/>
  <c r="D9312" i="2" a="1"/>
  <c r="D9312" i="2" s="1"/>
  <c r="D9313" i="2" a="1"/>
  <c r="D9313" i="2" s="1"/>
  <c r="D9314" i="2" a="1"/>
  <c r="D9314" i="2" s="1"/>
  <c r="D9315" i="2" a="1"/>
  <c r="D9315" i="2" s="1"/>
  <c r="D9316" i="2" a="1"/>
  <c r="D9316" i="2" s="1"/>
  <c r="D9317" i="2" a="1"/>
  <c r="D9317" i="2" s="1"/>
  <c r="D9318" i="2" a="1"/>
  <c r="D9318" i="2" s="1"/>
  <c r="D9319" i="2" a="1"/>
  <c r="D9319" i="2" s="1"/>
  <c r="D9320" i="2" a="1"/>
  <c r="D9320" i="2" s="1"/>
  <c r="D9321" i="2" a="1"/>
  <c r="D9321" i="2" s="1"/>
  <c r="D9322" i="2" a="1"/>
  <c r="D9322" i="2" s="1"/>
  <c r="D9323" i="2" a="1"/>
  <c r="D9323" i="2" s="1"/>
  <c r="D9324" i="2" a="1"/>
  <c r="D9324" i="2" s="1"/>
  <c r="D9325" i="2" a="1"/>
  <c r="D9325" i="2" s="1"/>
  <c r="D9326" i="2" a="1"/>
  <c r="D9326" i="2" s="1"/>
  <c r="D9327" i="2" a="1"/>
  <c r="D9327" i="2" s="1"/>
  <c r="D9328" i="2" a="1"/>
  <c r="D9328" i="2" s="1"/>
  <c r="D9329" i="2" a="1"/>
  <c r="D9329" i="2" s="1"/>
  <c r="D9330" i="2" a="1"/>
  <c r="D9330" i="2" s="1"/>
  <c r="D9331" i="2" a="1"/>
  <c r="D9331" i="2" s="1"/>
  <c r="D9332" i="2" a="1"/>
  <c r="D9332" i="2" s="1"/>
  <c r="D9333" i="2" a="1"/>
  <c r="D9333" i="2" s="1"/>
  <c r="D9334" i="2" a="1"/>
  <c r="D9334" i="2" s="1"/>
  <c r="D9335" i="2" a="1"/>
  <c r="D9335" i="2" s="1"/>
  <c r="D9336" i="2" a="1"/>
  <c r="D9336" i="2" s="1"/>
  <c r="D9337" i="2" a="1"/>
  <c r="D9337" i="2" s="1"/>
  <c r="D9338" i="2" a="1"/>
  <c r="D9338" i="2" s="1"/>
  <c r="D9339" i="2" a="1"/>
  <c r="D9339" i="2" s="1"/>
  <c r="D9340" i="2" a="1"/>
  <c r="D9340" i="2" s="1"/>
  <c r="D9341" i="2" a="1"/>
  <c r="D9341" i="2" s="1"/>
  <c r="D9342" i="2" a="1"/>
  <c r="D9342" i="2" s="1"/>
  <c r="D9343" i="2" a="1"/>
  <c r="D9343" i="2" s="1"/>
  <c r="D9344" i="2" a="1"/>
  <c r="D9344" i="2" s="1"/>
  <c r="D9345" i="2" a="1"/>
  <c r="D9345" i="2" s="1"/>
  <c r="D9346" i="2" a="1"/>
  <c r="D9346" i="2" s="1"/>
  <c r="D9347" i="2" a="1"/>
  <c r="D9347" i="2" s="1"/>
  <c r="D9348" i="2" a="1"/>
  <c r="D9348" i="2" s="1"/>
  <c r="D9349" i="2" a="1"/>
  <c r="D9349" i="2" s="1"/>
  <c r="D9350" i="2" a="1"/>
  <c r="D9350" i="2" s="1"/>
  <c r="D9351" i="2" a="1"/>
  <c r="D9351" i="2" s="1"/>
  <c r="D9352" i="2" a="1"/>
  <c r="D9352" i="2" s="1"/>
  <c r="D9353" i="2" a="1"/>
  <c r="D9353" i="2" s="1"/>
  <c r="D9354" i="2" a="1"/>
  <c r="D9354" i="2" s="1"/>
  <c r="D9355" i="2" a="1"/>
  <c r="D9355" i="2" s="1"/>
  <c r="D9356" i="2" a="1"/>
  <c r="D9356" i="2" s="1"/>
  <c r="D9357" i="2" a="1"/>
  <c r="D9357" i="2" s="1"/>
  <c r="D9358" i="2" a="1"/>
  <c r="D9358" i="2" s="1"/>
  <c r="D9359" i="2" a="1"/>
  <c r="D9359" i="2" s="1"/>
  <c r="D9360" i="2" a="1"/>
  <c r="D9360" i="2" s="1"/>
  <c r="D9361" i="2" a="1"/>
  <c r="D9361" i="2" s="1"/>
  <c r="D9362" i="2" a="1"/>
  <c r="D9362" i="2" s="1"/>
  <c r="D9363" i="2" a="1"/>
  <c r="D9363" i="2" s="1"/>
  <c r="D9364" i="2" a="1"/>
  <c r="D9364" i="2" s="1"/>
  <c r="D9365" i="2" a="1"/>
  <c r="D9365" i="2" s="1"/>
  <c r="D9366" i="2" a="1"/>
  <c r="D9366" i="2" s="1"/>
  <c r="D9367" i="2" a="1"/>
  <c r="D9367" i="2" s="1"/>
  <c r="D9368" i="2" a="1"/>
  <c r="D9368" i="2" s="1"/>
  <c r="D9369" i="2" a="1"/>
  <c r="D9369" i="2" s="1"/>
  <c r="D9370" i="2" a="1"/>
  <c r="D9370" i="2" s="1"/>
  <c r="D9371" i="2" a="1"/>
  <c r="D9371" i="2" s="1"/>
  <c r="D9372" i="2" a="1"/>
  <c r="D9372" i="2" s="1"/>
  <c r="D9373" i="2" a="1"/>
  <c r="D9373" i="2" s="1"/>
  <c r="D9374" i="2" a="1"/>
  <c r="D9374" i="2" s="1"/>
  <c r="D9375" i="2" a="1"/>
  <c r="D9375" i="2" s="1"/>
  <c r="D9376" i="2" a="1"/>
  <c r="D9376" i="2" s="1"/>
  <c r="D9377" i="2" a="1"/>
  <c r="D9377" i="2" s="1"/>
  <c r="D9378" i="2" a="1"/>
  <c r="D9378" i="2" s="1"/>
  <c r="D9379" i="2" a="1"/>
  <c r="D9379" i="2" s="1"/>
  <c r="D9380" i="2" a="1"/>
  <c r="D9380" i="2" s="1"/>
  <c r="D9381" i="2" a="1"/>
  <c r="D9381" i="2" s="1"/>
  <c r="D9382" i="2" a="1"/>
  <c r="D9382" i="2" s="1"/>
  <c r="D9383" i="2" a="1"/>
  <c r="D9383" i="2" s="1"/>
  <c r="D9384" i="2" a="1"/>
  <c r="D9384" i="2" s="1"/>
  <c r="D9385" i="2" a="1"/>
  <c r="D9385" i="2" s="1"/>
  <c r="D9386" i="2" a="1"/>
  <c r="D9386" i="2" s="1"/>
  <c r="D9387" i="2" a="1"/>
  <c r="D9387" i="2" s="1"/>
  <c r="D9388" i="2" a="1"/>
  <c r="D9388" i="2" s="1"/>
  <c r="D9389" i="2" a="1"/>
  <c r="D9389" i="2" s="1"/>
  <c r="D9390" i="2" a="1"/>
  <c r="D9390" i="2" s="1"/>
  <c r="D9391" i="2" a="1"/>
  <c r="D9391" i="2" s="1"/>
  <c r="D9392" i="2" a="1"/>
  <c r="D9392" i="2" s="1"/>
  <c r="D9393" i="2" a="1"/>
  <c r="D9393" i="2" s="1"/>
  <c r="D9394" i="2" a="1"/>
  <c r="D9394" i="2" s="1"/>
  <c r="D9395" i="2" a="1"/>
  <c r="D9395" i="2" s="1"/>
  <c r="D9396" i="2" a="1"/>
  <c r="D9396" i="2" s="1"/>
  <c r="D9397" i="2" a="1"/>
  <c r="D9397" i="2" s="1"/>
  <c r="D9398" i="2" a="1"/>
  <c r="D9398" i="2" s="1"/>
  <c r="D9399" i="2" a="1"/>
  <c r="D9399" i="2" s="1"/>
  <c r="D9400" i="2" a="1"/>
  <c r="D9400" i="2" s="1"/>
  <c r="D9401" i="2" a="1"/>
  <c r="D9401" i="2" s="1"/>
  <c r="D9402" i="2" a="1"/>
  <c r="D9402" i="2" s="1"/>
  <c r="D9403" i="2" a="1"/>
  <c r="D9403" i="2" s="1"/>
  <c r="D9404" i="2" a="1"/>
  <c r="D9404" i="2" s="1"/>
  <c r="D9405" i="2" a="1"/>
  <c r="D9405" i="2" s="1"/>
  <c r="D9406" i="2" a="1"/>
  <c r="D9406" i="2" s="1"/>
  <c r="D9407" i="2" a="1"/>
  <c r="D9407" i="2" s="1"/>
  <c r="D9408" i="2" a="1"/>
  <c r="D9408" i="2" s="1"/>
  <c r="D9409" i="2" a="1"/>
  <c r="D9409" i="2" s="1"/>
  <c r="D9410" i="2" a="1"/>
  <c r="D9410" i="2" s="1"/>
  <c r="D9411" i="2" a="1"/>
  <c r="D9411" i="2" s="1"/>
  <c r="D9412" i="2" a="1"/>
  <c r="D9412" i="2" s="1"/>
  <c r="D9413" i="2" a="1"/>
  <c r="D9413" i="2" s="1"/>
  <c r="D9414" i="2" a="1"/>
  <c r="D9414" i="2" s="1"/>
  <c r="D9415" i="2" a="1"/>
  <c r="D9415" i="2" s="1"/>
  <c r="D9416" i="2" a="1"/>
  <c r="D9416" i="2" s="1"/>
  <c r="D9417" i="2" a="1"/>
  <c r="D9417" i="2" s="1"/>
  <c r="D9418" i="2" a="1"/>
  <c r="D9418" i="2" s="1"/>
  <c r="D9419" i="2" a="1"/>
  <c r="D9419" i="2" s="1"/>
  <c r="D9420" i="2" a="1"/>
  <c r="D9420" i="2" s="1"/>
  <c r="D9421" i="2" a="1"/>
  <c r="D9421" i="2" s="1"/>
  <c r="D9422" i="2" a="1"/>
  <c r="D9422" i="2" s="1"/>
  <c r="D9423" i="2" a="1"/>
  <c r="D9423" i="2" s="1"/>
  <c r="D9424" i="2" a="1"/>
  <c r="D9424" i="2" s="1"/>
  <c r="D9425" i="2" a="1"/>
  <c r="D9425" i="2" s="1"/>
  <c r="D9426" i="2" a="1"/>
  <c r="D9426" i="2" s="1"/>
  <c r="D9427" i="2" a="1"/>
  <c r="D9427" i="2" s="1"/>
  <c r="D9428" i="2" a="1"/>
  <c r="D9428" i="2" s="1"/>
  <c r="D9429" i="2" a="1"/>
  <c r="D9429" i="2" s="1"/>
  <c r="D9430" i="2" a="1"/>
  <c r="D9430" i="2" s="1"/>
  <c r="D9431" i="2" a="1"/>
  <c r="D9431" i="2" s="1"/>
  <c r="D9432" i="2" a="1"/>
  <c r="D9432" i="2" s="1"/>
  <c r="D9433" i="2" a="1"/>
  <c r="D9433" i="2" s="1"/>
  <c r="D9434" i="2" a="1"/>
  <c r="D9434" i="2" s="1"/>
  <c r="D9435" i="2" a="1"/>
  <c r="D9435" i="2" s="1"/>
  <c r="D9436" i="2" a="1"/>
  <c r="D9436" i="2" s="1"/>
  <c r="D9437" i="2" a="1"/>
  <c r="D9437" i="2" s="1"/>
  <c r="D9438" i="2" a="1"/>
  <c r="D9438" i="2" s="1"/>
  <c r="D9439" i="2" a="1"/>
  <c r="D9439" i="2" s="1"/>
  <c r="D9440" i="2" a="1"/>
  <c r="D9440" i="2" s="1"/>
  <c r="D9441" i="2" a="1"/>
  <c r="D9441" i="2" s="1"/>
  <c r="D9442" i="2" a="1"/>
  <c r="D9442" i="2" s="1"/>
  <c r="D9443" i="2" a="1"/>
  <c r="D9443" i="2" s="1"/>
  <c r="D9444" i="2" a="1"/>
  <c r="D9444" i="2" s="1"/>
  <c r="D9445" i="2" a="1"/>
  <c r="D9445" i="2" s="1"/>
  <c r="D9446" i="2" a="1"/>
  <c r="D9446" i="2" s="1"/>
  <c r="D9447" i="2" a="1"/>
  <c r="D9447" i="2" s="1"/>
  <c r="D9448" i="2" a="1"/>
  <c r="D9448" i="2" s="1"/>
  <c r="D9449" i="2" a="1"/>
  <c r="D9449" i="2" s="1"/>
  <c r="D9450" i="2" a="1"/>
  <c r="D9450" i="2" s="1"/>
  <c r="D9451" i="2" a="1"/>
  <c r="D9451" i="2" s="1"/>
  <c r="D9452" i="2" a="1"/>
  <c r="D9452" i="2" s="1"/>
  <c r="D9453" i="2" a="1"/>
  <c r="D9453" i="2" s="1"/>
  <c r="D9454" i="2" a="1"/>
  <c r="D9454" i="2" s="1"/>
  <c r="D9455" i="2" a="1"/>
  <c r="D9455" i="2" s="1"/>
  <c r="D9456" i="2" a="1"/>
  <c r="D9456" i="2" s="1"/>
  <c r="D9457" i="2" a="1"/>
  <c r="D9457" i="2" s="1"/>
  <c r="D9458" i="2" a="1"/>
  <c r="D9458" i="2" s="1"/>
  <c r="D9459" i="2" a="1"/>
  <c r="D9459" i="2" s="1"/>
  <c r="D9460" i="2" a="1"/>
  <c r="D9460" i="2" s="1"/>
  <c r="D9461" i="2" a="1"/>
  <c r="D9461" i="2" s="1"/>
  <c r="D9462" i="2" a="1"/>
  <c r="D9462" i="2" s="1"/>
  <c r="D9463" i="2" a="1"/>
  <c r="D9463" i="2" s="1"/>
  <c r="D9464" i="2" a="1"/>
  <c r="D9464" i="2" s="1"/>
  <c r="D9465" i="2" a="1"/>
  <c r="D9465" i="2" s="1"/>
  <c r="D9466" i="2" a="1"/>
  <c r="D9466" i="2" s="1"/>
  <c r="D9467" i="2" a="1"/>
  <c r="D9467" i="2" s="1"/>
  <c r="D9468" i="2" a="1"/>
  <c r="D9468" i="2" s="1"/>
  <c r="D9469" i="2" a="1"/>
  <c r="D9469" i="2" s="1"/>
  <c r="D9470" i="2" a="1"/>
  <c r="D9470" i="2" s="1"/>
  <c r="D9471" i="2" a="1"/>
  <c r="D9471" i="2" s="1"/>
  <c r="D9472" i="2" a="1"/>
  <c r="D9472" i="2" s="1"/>
  <c r="D9473" i="2" a="1"/>
  <c r="D9473" i="2" s="1"/>
  <c r="D9474" i="2" a="1"/>
  <c r="D9474" i="2" s="1"/>
  <c r="D9475" i="2" a="1"/>
  <c r="D9475" i="2" s="1"/>
  <c r="D9476" i="2" a="1"/>
  <c r="D9476" i="2" s="1"/>
  <c r="D9477" i="2" a="1"/>
  <c r="D9477" i="2" s="1"/>
  <c r="D9478" i="2" a="1"/>
  <c r="D9478" i="2" s="1"/>
  <c r="D9479" i="2" a="1"/>
  <c r="D9479" i="2" s="1"/>
  <c r="D9480" i="2" a="1"/>
  <c r="D9480" i="2" s="1"/>
  <c r="D9481" i="2" a="1"/>
  <c r="D9481" i="2" s="1"/>
  <c r="D9482" i="2" a="1"/>
  <c r="D9482" i="2" s="1"/>
  <c r="D9483" i="2" a="1"/>
  <c r="D9483" i="2" s="1"/>
  <c r="D9484" i="2" a="1"/>
  <c r="D9484" i="2" s="1"/>
  <c r="D9485" i="2" a="1"/>
  <c r="D9485" i="2" s="1"/>
  <c r="D9486" i="2" a="1"/>
  <c r="D9486" i="2" s="1"/>
  <c r="D9487" i="2" a="1"/>
  <c r="D9487" i="2" s="1"/>
  <c r="D9488" i="2" a="1"/>
  <c r="D9488" i="2" s="1"/>
  <c r="D9489" i="2" a="1"/>
  <c r="D9489" i="2" s="1"/>
  <c r="D9490" i="2" a="1"/>
  <c r="D9490" i="2" s="1"/>
  <c r="D9491" i="2" a="1"/>
  <c r="D9491" i="2" s="1"/>
  <c r="D9492" i="2" a="1"/>
  <c r="D9492" i="2" s="1"/>
  <c r="D9493" i="2" a="1"/>
  <c r="D9493" i="2" s="1"/>
  <c r="D9494" i="2" a="1"/>
  <c r="D9494" i="2" s="1"/>
  <c r="D9495" i="2" a="1"/>
  <c r="D9495" i="2" s="1"/>
  <c r="D9496" i="2" a="1"/>
  <c r="D9496" i="2" s="1"/>
  <c r="D9497" i="2" a="1"/>
  <c r="D9497" i="2" s="1"/>
  <c r="D9498" i="2" a="1"/>
  <c r="D9498" i="2" s="1"/>
  <c r="D9499" i="2" a="1"/>
  <c r="D9499" i="2" s="1"/>
  <c r="D9500" i="2" a="1"/>
  <c r="D9500" i="2" s="1"/>
  <c r="D9501" i="2" a="1"/>
  <c r="D9501" i="2" s="1"/>
  <c r="D9502" i="2" a="1"/>
  <c r="D9502" i="2" s="1"/>
  <c r="D9503" i="2" a="1"/>
  <c r="D9503" i="2" s="1"/>
  <c r="D9504" i="2" a="1"/>
  <c r="D9504" i="2" s="1"/>
  <c r="D9505" i="2" a="1"/>
  <c r="D9505" i="2" s="1"/>
  <c r="D9506" i="2" a="1"/>
  <c r="D9506" i="2" s="1"/>
  <c r="D9507" i="2" a="1"/>
  <c r="D9507" i="2" s="1"/>
  <c r="D9508" i="2" a="1"/>
  <c r="D9508" i="2" s="1"/>
  <c r="D9509" i="2" a="1"/>
  <c r="D9509" i="2" s="1"/>
  <c r="D9510" i="2" a="1"/>
  <c r="D9510" i="2" s="1"/>
  <c r="D9511" i="2" a="1"/>
  <c r="D9511" i="2" s="1"/>
  <c r="D9512" i="2" a="1"/>
  <c r="D9512" i="2" s="1"/>
  <c r="D9513" i="2" a="1"/>
  <c r="D9513" i="2" s="1"/>
  <c r="D9514" i="2" a="1"/>
  <c r="D9514" i="2" s="1"/>
  <c r="D9515" i="2" a="1"/>
  <c r="D9515" i="2" s="1"/>
  <c r="D9516" i="2" a="1"/>
  <c r="D9516" i="2" s="1"/>
  <c r="D9517" i="2" a="1"/>
  <c r="D9517" i="2" s="1"/>
  <c r="D9518" i="2" a="1"/>
  <c r="D9518" i="2" s="1"/>
  <c r="D9519" i="2" a="1"/>
  <c r="D9519" i="2" s="1"/>
  <c r="D9520" i="2" a="1"/>
  <c r="D9520" i="2" s="1"/>
  <c r="D9521" i="2" a="1"/>
  <c r="D9521" i="2" s="1"/>
  <c r="D9522" i="2" a="1"/>
  <c r="D9522" i="2" s="1"/>
  <c r="D9523" i="2" a="1"/>
  <c r="D9523" i="2" s="1"/>
  <c r="D9524" i="2" a="1"/>
  <c r="D9524" i="2" s="1"/>
  <c r="D9525" i="2" a="1"/>
  <c r="D9525" i="2" s="1"/>
  <c r="D9526" i="2" a="1"/>
  <c r="D9526" i="2" s="1"/>
  <c r="D9527" i="2" a="1"/>
  <c r="D9527" i="2" s="1"/>
  <c r="D9528" i="2" a="1"/>
  <c r="D9528" i="2" s="1"/>
  <c r="D9529" i="2" a="1"/>
  <c r="D9529" i="2" s="1"/>
  <c r="D9530" i="2" a="1"/>
  <c r="D9530" i="2" s="1"/>
  <c r="D9531" i="2" a="1"/>
  <c r="D9531" i="2" s="1"/>
  <c r="D9532" i="2" a="1"/>
  <c r="D9532" i="2" s="1"/>
  <c r="D9533" i="2" a="1"/>
  <c r="D9533" i="2" s="1"/>
  <c r="D9534" i="2" a="1"/>
  <c r="D9534" i="2" s="1"/>
  <c r="D9535" i="2" a="1"/>
  <c r="D9535" i="2" s="1"/>
  <c r="D9536" i="2" a="1"/>
  <c r="D9536" i="2" s="1"/>
  <c r="D9537" i="2" a="1"/>
  <c r="D9537" i="2" s="1"/>
  <c r="D9538" i="2" a="1"/>
  <c r="D9538" i="2" s="1"/>
  <c r="D9539" i="2" a="1"/>
  <c r="D9539" i="2" s="1"/>
  <c r="D9540" i="2" a="1"/>
  <c r="D9540" i="2" s="1"/>
  <c r="D9541" i="2" a="1"/>
  <c r="D9541" i="2" s="1"/>
  <c r="D9542" i="2" a="1"/>
  <c r="D9542" i="2" s="1"/>
  <c r="D9543" i="2" a="1"/>
  <c r="D9543" i="2" s="1"/>
  <c r="D9544" i="2" a="1"/>
  <c r="D9544" i="2" s="1"/>
  <c r="D9545" i="2" a="1"/>
  <c r="D9545" i="2" s="1"/>
  <c r="D9546" i="2" a="1"/>
  <c r="D9546" i="2" s="1"/>
  <c r="D9547" i="2" a="1"/>
  <c r="D9547" i="2" s="1"/>
  <c r="D9548" i="2" a="1"/>
  <c r="D9548" i="2" s="1"/>
  <c r="D9549" i="2" a="1"/>
  <c r="D9549" i="2" s="1"/>
  <c r="D9550" i="2" a="1"/>
  <c r="D9550" i="2" s="1"/>
  <c r="D9551" i="2" a="1"/>
  <c r="D9551" i="2" s="1"/>
  <c r="D9552" i="2" a="1"/>
  <c r="D9552" i="2" s="1"/>
  <c r="D9553" i="2" a="1"/>
  <c r="D9553" i="2" s="1"/>
  <c r="D9554" i="2" a="1"/>
  <c r="D9554" i="2" s="1"/>
  <c r="D9555" i="2" a="1"/>
  <c r="D9555" i="2" s="1"/>
  <c r="D9556" i="2" a="1"/>
  <c r="D9556" i="2" s="1"/>
  <c r="D9557" i="2" a="1"/>
  <c r="D9557" i="2" s="1"/>
  <c r="D9558" i="2" a="1"/>
  <c r="D9558" i="2" s="1"/>
  <c r="D9559" i="2" a="1"/>
  <c r="D9559" i="2" s="1"/>
  <c r="D9560" i="2" a="1"/>
  <c r="D9560" i="2" s="1"/>
  <c r="D9561" i="2" a="1"/>
  <c r="D9561" i="2" s="1"/>
  <c r="D9562" i="2" a="1"/>
  <c r="D9562" i="2" s="1"/>
  <c r="D9563" i="2" a="1"/>
  <c r="D9563" i="2" s="1"/>
  <c r="D9564" i="2" a="1"/>
  <c r="D9564" i="2" s="1"/>
  <c r="D9565" i="2" a="1"/>
  <c r="D9565" i="2" s="1"/>
  <c r="D9566" i="2" a="1"/>
  <c r="D9566" i="2" s="1"/>
  <c r="D9567" i="2" a="1"/>
  <c r="D9567" i="2" s="1"/>
  <c r="D9568" i="2" a="1"/>
  <c r="D9568" i="2" s="1"/>
  <c r="D9569" i="2" a="1"/>
  <c r="D9569" i="2" s="1"/>
  <c r="D9570" i="2" a="1"/>
  <c r="D9570" i="2" s="1"/>
  <c r="D9571" i="2" a="1"/>
  <c r="D9571" i="2" s="1"/>
  <c r="D9572" i="2" a="1"/>
  <c r="D9572" i="2" s="1"/>
  <c r="D9573" i="2" a="1"/>
  <c r="D9573" i="2" s="1"/>
  <c r="D9574" i="2" a="1"/>
  <c r="D9574" i="2" s="1"/>
  <c r="D9575" i="2" a="1"/>
  <c r="D9575" i="2" s="1"/>
  <c r="D9576" i="2" a="1"/>
  <c r="D9576" i="2" s="1"/>
  <c r="D9577" i="2" a="1"/>
  <c r="D9577" i="2" s="1"/>
  <c r="D9578" i="2" a="1"/>
  <c r="D9578" i="2" s="1"/>
  <c r="D9579" i="2" a="1"/>
  <c r="D9579" i="2" s="1"/>
  <c r="D9580" i="2" a="1"/>
  <c r="D9580" i="2" s="1"/>
  <c r="D9581" i="2" a="1"/>
  <c r="D9581" i="2" s="1"/>
  <c r="D9582" i="2" a="1"/>
  <c r="D9582" i="2" s="1"/>
  <c r="D9583" i="2" a="1"/>
  <c r="D9583" i="2" s="1"/>
  <c r="D9584" i="2" a="1"/>
  <c r="D9584" i="2" s="1"/>
  <c r="D9585" i="2" a="1"/>
  <c r="D9585" i="2" s="1"/>
  <c r="D9586" i="2" a="1"/>
  <c r="D9586" i="2" s="1"/>
  <c r="D9587" i="2" a="1"/>
  <c r="D9587" i="2" s="1"/>
  <c r="D9588" i="2" a="1"/>
  <c r="D9588" i="2" s="1"/>
  <c r="D9589" i="2" a="1"/>
  <c r="D9589" i="2" s="1"/>
  <c r="D9590" i="2" a="1"/>
  <c r="D9590" i="2" s="1"/>
  <c r="D9591" i="2" a="1"/>
  <c r="D9591" i="2" s="1"/>
  <c r="D9592" i="2" a="1"/>
  <c r="D9592" i="2" s="1"/>
  <c r="D9593" i="2" a="1"/>
  <c r="D9593" i="2" s="1"/>
  <c r="D9594" i="2" a="1"/>
  <c r="D9594" i="2" s="1"/>
  <c r="D9595" i="2" a="1"/>
  <c r="D9595" i="2" s="1"/>
  <c r="D9596" i="2" a="1"/>
  <c r="D9596" i="2" s="1"/>
  <c r="D9597" i="2" a="1"/>
  <c r="D9597" i="2" s="1"/>
  <c r="D9598" i="2" a="1"/>
  <c r="D9598" i="2" s="1"/>
  <c r="D9599" i="2" a="1"/>
  <c r="D9599" i="2" s="1"/>
  <c r="D9600" i="2" a="1"/>
  <c r="D9600" i="2" s="1"/>
  <c r="D9601" i="2" a="1"/>
  <c r="D9601" i="2" s="1"/>
  <c r="D9602" i="2" a="1"/>
  <c r="D9602" i="2" s="1"/>
  <c r="D9603" i="2" a="1"/>
  <c r="D9603" i="2" s="1"/>
  <c r="D9604" i="2" a="1"/>
  <c r="D9604" i="2" s="1"/>
  <c r="D9605" i="2" a="1"/>
  <c r="D9605" i="2" s="1"/>
  <c r="D9606" i="2" a="1"/>
  <c r="D9606" i="2" s="1"/>
  <c r="D9607" i="2" a="1"/>
  <c r="D9607" i="2" s="1"/>
  <c r="D9608" i="2" a="1"/>
  <c r="D9608" i="2" s="1"/>
  <c r="D9609" i="2" a="1"/>
  <c r="D9609" i="2" s="1"/>
  <c r="D9610" i="2" a="1"/>
  <c r="D9610" i="2" s="1"/>
  <c r="D9611" i="2" a="1"/>
  <c r="D9611" i="2" s="1"/>
  <c r="D9612" i="2" a="1"/>
  <c r="D9612" i="2" s="1"/>
  <c r="D9613" i="2" a="1"/>
  <c r="D9613" i="2" s="1"/>
  <c r="D9614" i="2" a="1"/>
  <c r="D9614" i="2" s="1"/>
  <c r="D9615" i="2" a="1"/>
  <c r="D9615" i="2" s="1"/>
  <c r="D9616" i="2" a="1"/>
  <c r="D9616" i="2" s="1"/>
  <c r="D9617" i="2" a="1"/>
  <c r="D9617" i="2" s="1"/>
  <c r="D9618" i="2" a="1"/>
  <c r="D9618" i="2" s="1"/>
  <c r="D9619" i="2" a="1"/>
  <c r="D9619" i="2" s="1"/>
  <c r="D9620" i="2" a="1"/>
  <c r="D9620" i="2" s="1"/>
  <c r="D9621" i="2" a="1"/>
  <c r="D9621" i="2" s="1"/>
  <c r="D9622" i="2" a="1"/>
  <c r="D9622" i="2" s="1"/>
  <c r="D9623" i="2" a="1"/>
  <c r="D9623" i="2" s="1"/>
  <c r="D9624" i="2" a="1"/>
  <c r="D9624" i="2" s="1"/>
  <c r="D9625" i="2" a="1"/>
  <c r="D9625" i="2" s="1"/>
  <c r="D9626" i="2" a="1"/>
  <c r="D9626" i="2" s="1"/>
  <c r="D9627" i="2" a="1"/>
  <c r="D9627" i="2" s="1"/>
  <c r="D9628" i="2" a="1"/>
  <c r="D9628" i="2" s="1"/>
  <c r="D9629" i="2" a="1"/>
  <c r="D9629" i="2" s="1"/>
  <c r="D9630" i="2" a="1"/>
  <c r="D9630" i="2" s="1"/>
  <c r="D9631" i="2" a="1"/>
  <c r="D9631" i="2" s="1"/>
  <c r="D9632" i="2" a="1"/>
  <c r="D9632" i="2" s="1"/>
  <c r="D9633" i="2" a="1"/>
  <c r="D9633" i="2" s="1"/>
  <c r="D9634" i="2" a="1"/>
  <c r="D9634" i="2" s="1"/>
  <c r="D9635" i="2" a="1"/>
  <c r="D9635" i="2" s="1"/>
  <c r="D9636" i="2" a="1"/>
  <c r="D9636" i="2" s="1"/>
  <c r="D9637" i="2" a="1"/>
  <c r="D9637" i="2" s="1"/>
  <c r="D9638" i="2" a="1"/>
  <c r="D9638" i="2" s="1"/>
  <c r="D9639" i="2" a="1"/>
  <c r="D9639" i="2" s="1"/>
  <c r="D9640" i="2" a="1"/>
  <c r="D9640" i="2" s="1"/>
  <c r="D9641" i="2" a="1"/>
  <c r="D9641" i="2" s="1"/>
  <c r="D9642" i="2" a="1"/>
  <c r="D9642" i="2" s="1"/>
  <c r="D9643" i="2" a="1"/>
  <c r="D9643" i="2" s="1"/>
  <c r="D9644" i="2" a="1"/>
  <c r="D9644" i="2" s="1"/>
  <c r="D9645" i="2" a="1"/>
  <c r="D9645" i="2" s="1"/>
  <c r="D9646" i="2" a="1"/>
  <c r="D9646" i="2" s="1"/>
  <c r="D9647" i="2" a="1"/>
  <c r="D9647" i="2" s="1"/>
  <c r="D9648" i="2" a="1"/>
  <c r="D9648" i="2" s="1"/>
  <c r="D9649" i="2" a="1"/>
  <c r="D9649" i="2" s="1"/>
  <c r="D9650" i="2" a="1"/>
  <c r="D9650" i="2" s="1"/>
  <c r="D9651" i="2" a="1"/>
  <c r="D9651" i="2" s="1"/>
  <c r="D9652" i="2" a="1"/>
  <c r="D9652" i="2" s="1"/>
  <c r="D9653" i="2" a="1"/>
  <c r="D9653" i="2" s="1"/>
  <c r="D9654" i="2" a="1"/>
  <c r="D9654" i="2" s="1"/>
  <c r="D9655" i="2" a="1"/>
  <c r="D9655" i="2" s="1"/>
  <c r="D9656" i="2" a="1"/>
  <c r="D9656" i="2" s="1"/>
  <c r="D9657" i="2" a="1"/>
  <c r="D9657" i="2" s="1"/>
  <c r="D9658" i="2" a="1"/>
  <c r="D9658" i="2" s="1"/>
  <c r="D9659" i="2" a="1"/>
  <c r="D9659" i="2" s="1"/>
  <c r="D9660" i="2" a="1"/>
  <c r="D9660" i="2" s="1"/>
  <c r="D9661" i="2" a="1"/>
  <c r="D9661" i="2" s="1"/>
  <c r="D9662" i="2" a="1"/>
  <c r="D9662" i="2" s="1"/>
  <c r="D9663" i="2" a="1"/>
  <c r="D9663" i="2" s="1"/>
  <c r="D9664" i="2" a="1"/>
  <c r="D9664" i="2" s="1"/>
  <c r="D9665" i="2" a="1"/>
  <c r="D9665" i="2" s="1"/>
  <c r="D9666" i="2" a="1"/>
  <c r="D9666" i="2" s="1"/>
  <c r="D9667" i="2" a="1"/>
  <c r="D9667" i="2" s="1"/>
  <c r="D9668" i="2" a="1"/>
  <c r="D9668" i="2" s="1"/>
  <c r="D9669" i="2" a="1"/>
  <c r="D9669" i="2" s="1"/>
  <c r="D9670" i="2" a="1"/>
  <c r="D9670" i="2" s="1"/>
  <c r="D9671" i="2" a="1"/>
  <c r="D9671" i="2" s="1"/>
  <c r="D9672" i="2" a="1"/>
  <c r="D9672" i="2" s="1"/>
  <c r="D9673" i="2" a="1"/>
  <c r="D9673" i="2" s="1"/>
  <c r="D9674" i="2" a="1"/>
  <c r="D9674" i="2" s="1"/>
  <c r="D9675" i="2" a="1"/>
  <c r="D9675" i="2" s="1"/>
  <c r="D9676" i="2" a="1"/>
  <c r="D9676" i="2" s="1"/>
  <c r="D9677" i="2" a="1"/>
  <c r="D9677" i="2" s="1"/>
  <c r="D9678" i="2" a="1"/>
  <c r="D9678" i="2" s="1"/>
  <c r="D9679" i="2" a="1"/>
  <c r="D9679" i="2" s="1"/>
  <c r="D9680" i="2" a="1"/>
  <c r="D9680" i="2" s="1"/>
  <c r="D9681" i="2" a="1"/>
  <c r="D9681" i="2" s="1"/>
  <c r="D9682" i="2" a="1"/>
  <c r="D9682" i="2" s="1"/>
  <c r="D9683" i="2" a="1"/>
  <c r="D9683" i="2" s="1"/>
  <c r="D9684" i="2" a="1"/>
  <c r="D9684" i="2" s="1"/>
  <c r="D9685" i="2" a="1"/>
  <c r="D9685" i="2" s="1"/>
  <c r="D9686" i="2" a="1"/>
  <c r="D9686" i="2" s="1"/>
  <c r="D9687" i="2" a="1"/>
  <c r="D9687" i="2" s="1"/>
  <c r="D9688" i="2" a="1"/>
  <c r="D9688" i="2" s="1"/>
  <c r="D9689" i="2" a="1"/>
  <c r="D9689" i="2" s="1"/>
  <c r="D9690" i="2" a="1"/>
  <c r="D9690" i="2" s="1"/>
  <c r="D9691" i="2" a="1"/>
  <c r="D9691" i="2" s="1"/>
  <c r="D9692" i="2" a="1"/>
  <c r="D9692" i="2" s="1"/>
  <c r="D9693" i="2" a="1"/>
  <c r="D9693" i="2" s="1"/>
  <c r="D9694" i="2" a="1"/>
  <c r="D9694" i="2" s="1"/>
  <c r="D9695" i="2" a="1"/>
  <c r="D9695" i="2" s="1"/>
  <c r="D9696" i="2" a="1"/>
  <c r="D9696" i="2" s="1"/>
  <c r="D9697" i="2" a="1"/>
  <c r="D9697" i="2" s="1"/>
  <c r="D9698" i="2" a="1"/>
  <c r="D9698" i="2" s="1"/>
  <c r="D9699" i="2" a="1"/>
  <c r="D9699" i="2" s="1"/>
  <c r="D9700" i="2" a="1"/>
  <c r="D9700" i="2" s="1"/>
  <c r="D9701" i="2" a="1"/>
  <c r="D9701" i="2" s="1"/>
  <c r="D9702" i="2" a="1"/>
  <c r="D9702" i="2" s="1"/>
  <c r="D9703" i="2" a="1"/>
  <c r="D9703" i="2" s="1"/>
  <c r="D9704" i="2" a="1"/>
  <c r="D9704" i="2" s="1"/>
  <c r="D9705" i="2" a="1"/>
  <c r="D9705" i="2" s="1"/>
  <c r="D9706" i="2" a="1"/>
  <c r="D9706" i="2" s="1"/>
  <c r="D9707" i="2" a="1"/>
  <c r="D9707" i="2" s="1"/>
  <c r="D9708" i="2" a="1"/>
  <c r="D9708" i="2" s="1"/>
  <c r="D9709" i="2" a="1"/>
  <c r="D9709" i="2" s="1"/>
  <c r="D9710" i="2" a="1"/>
  <c r="D9710" i="2" s="1"/>
  <c r="D9711" i="2" a="1"/>
  <c r="D9711" i="2" s="1"/>
  <c r="D9712" i="2" a="1"/>
  <c r="D9712" i="2" s="1"/>
  <c r="D9713" i="2" a="1"/>
  <c r="D9713" i="2" s="1"/>
  <c r="D9714" i="2" a="1"/>
  <c r="D9714" i="2" s="1"/>
  <c r="D9715" i="2" a="1"/>
  <c r="D9715" i="2" s="1"/>
  <c r="D9716" i="2" a="1"/>
  <c r="D9716" i="2" s="1"/>
  <c r="D9717" i="2" a="1"/>
  <c r="D9717" i="2" s="1"/>
  <c r="D9718" i="2" a="1"/>
  <c r="D9718" i="2" s="1"/>
  <c r="D9719" i="2" a="1"/>
  <c r="D9719" i="2" s="1"/>
  <c r="D9720" i="2" a="1"/>
  <c r="D9720" i="2" s="1"/>
  <c r="D9721" i="2" a="1"/>
  <c r="D9721" i="2" s="1"/>
  <c r="D9722" i="2" a="1"/>
  <c r="D9722" i="2" s="1"/>
  <c r="D9723" i="2" a="1"/>
  <c r="D9723" i="2" s="1"/>
  <c r="D9724" i="2" a="1"/>
  <c r="D9724" i="2" s="1"/>
  <c r="D9725" i="2" a="1"/>
  <c r="D9725" i="2" s="1"/>
  <c r="D9726" i="2" a="1"/>
  <c r="D9726" i="2" s="1"/>
  <c r="D9727" i="2" a="1"/>
  <c r="D9727" i="2" s="1"/>
  <c r="D9728" i="2" a="1"/>
  <c r="D9728" i="2" s="1"/>
  <c r="D9729" i="2" a="1"/>
  <c r="D9729" i="2" s="1"/>
  <c r="D9730" i="2" a="1"/>
  <c r="D9730" i="2" s="1"/>
  <c r="D9731" i="2" a="1"/>
  <c r="D9731" i="2" s="1"/>
  <c r="D9732" i="2" a="1"/>
  <c r="D9732" i="2" s="1"/>
  <c r="D9733" i="2" a="1"/>
  <c r="D9733" i="2" s="1"/>
  <c r="D9734" i="2" a="1"/>
  <c r="D9734" i="2" s="1"/>
  <c r="D9735" i="2" a="1"/>
  <c r="D9735" i="2" s="1"/>
  <c r="D9736" i="2" a="1"/>
  <c r="D9736" i="2" s="1"/>
  <c r="D9737" i="2" a="1"/>
  <c r="D9737" i="2" s="1"/>
  <c r="D9738" i="2" a="1"/>
  <c r="D9738" i="2" s="1"/>
  <c r="D9739" i="2" a="1"/>
  <c r="D9739" i="2" s="1"/>
  <c r="D9740" i="2" a="1"/>
  <c r="D9740" i="2" s="1"/>
  <c r="D9741" i="2" a="1"/>
  <c r="D9741" i="2" s="1"/>
  <c r="D9742" i="2" a="1"/>
  <c r="D9742" i="2" s="1"/>
  <c r="D9743" i="2" a="1"/>
  <c r="D9743" i="2" s="1"/>
  <c r="D9744" i="2" a="1"/>
  <c r="D9744" i="2" s="1"/>
  <c r="D9745" i="2" a="1"/>
  <c r="D9745" i="2" s="1"/>
  <c r="D9746" i="2" a="1"/>
  <c r="D9746" i="2" s="1"/>
  <c r="D9747" i="2" a="1"/>
  <c r="D9747" i="2" s="1"/>
  <c r="D9748" i="2" a="1"/>
  <c r="D9748" i="2" s="1"/>
  <c r="D9749" i="2" a="1"/>
  <c r="D9749" i="2" s="1"/>
  <c r="D9750" i="2" a="1"/>
  <c r="D9750" i="2" s="1"/>
  <c r="D9751" i="2" a="1"/>
  <c r="D9751" i="2" s="1"/>
  <c r="D9752" i="2" a="1"/>
  <c r="D9752" i="2" s="1"/>
  <c r="D9753" i="2" a="1"/>
  <c r="D9753" i="2" s="1"/>
  <c r="D9754" i="2" a="1"/>
  <c r="D9754" i="2" s="1"/>
  <c r="D9755" i="2" a="1"/>
  <c r="D9755" i="2" s="1"/>
  <c r="D9756" i="2" a="1"/>
  <c r="D9756" i="2" s="1"/>
  <c r="D9757" i="2" a="1"/>
  <c r="D9757" i="2" s="1"/>
  <c r="D9758" i="2" a="1"/>
  <c r="D9758" i="2" s="1"/>
  <c r="D9759" i="2" a="1"/>
  <c r="D9759" i="2" s="1"/>
  <c r="D9760" i="2" a="1"/>
  <c r="D9760" i="2" s="1"/>
  <c r="D9761" i="2" a="1"/>
  <c r="D9761" i="2" s="1"/>
  <c r="D9762" i="2" a="1"/>
  <c r="D9762" i="2" s="1"/>
  <c r="D9763" i="2" a="1"/>
  <c r="D9763" i="2" s="1"/>
  <c r="D9764" i="2" a="1"/>
  <c r="D9764" i="2" s="1"/>
  <c r="D9765" i="2" a="1"/>
  <c r="D9765" i="2" s="1"/>
  <c r="D9766" i="2" a="1"/>
  <c r="D9766" i="2" s="1"/>
  <c r="D9767" i="2" a="1"/>
  <c r="D9767" i="2" s="1"/>
  <c r="D9768" i="2" a="1"/>
  <c r="D9768" i="2" s="1"/>
  <c r="D9769" i="2" a="1"/>
  <c r="D9769" i="2" s="1"/>
  <c r="D9770" i="2" a="1"/>
  <c r="D9770" i="2" s="1"/>
  <c r="D9771" i="2" a="1"/>
  <c r="D9771" i="2" s="1"/>
  <c r="D9772" i="2" a="1"/>
  <c r="D9772" i="2" s="1"/>
  <c r="D9773" i="2" a="1"/>
  <c r="D9773" i="2" s="1"/>
  <c r="D9774" i="2" a="1"/>
  <c r="D9774" i="2" s="1"/>
  <c r="D9775" i="2" a="1"/>
  <c r="D9775" i="2" s="1"/>
  <c r="D9776" i="2" a="1"/>
  <c r="D9776" i="2" s="1"/>
  <c r="D9777" i="2" a="1"/>
  <c r="D9777" i="2" s="1"/>
  <c r="D9778" i="2" a="1"/>
  <c r="D9778" i="2" s="1"/>
  <c r="D9779" i="2" a="1"/>
  <c r="D9779" i="2" s="1"/>
  <c r="D9780" i="2" a="1"/>
  <c r="D9780" i="2" s="1"/>
  <c r="D9781" i="2" a="1"/>
  <c r="D9781" i="2" s="1"/>
  <c r="D9782" i="2" a="1"/>
  <c r="D9782" i="2" s="1"/>
  <c r="D9783" i="2" a="1"/>
  <c r="D9783" i="2" s="1"/>
  <c r="D9784" i="2" a="1"/>
  <c r="D9784" i="2" s="1"/>
  <c r="D9785" i="2" a="1"/>
  <c r="D9785" i="2" s="1"/>
  <c r="D9786" i="2" a="1"/>
  <c r="D9786" i="2" s="1"/>
  <c r="D9787" i="2" a="1"/>
  <c r="D9787" i="2" s="1"/>
  <c r="D9788" i="2" a="1"/>
  <c r="D9788" i="2" s="1"/>
  <c r="D9789" i="2" a="1"/>
  <c r="D9789" i="2" s="1"/>
  <c r="D9790" i="2" a="1"/>
  <c r="D9790" i="2" s="1"/>
  <c r="D9791" i="2" a="1"/>
  <c r="D9791" i="2" s="1"/>
  <c r="D9792" i="2" a="1"/>
  <c r="D9792" i="2" s="1"/>
  <c r="D9793" i="2" a="1"/>
  <c r="D9793" i="2" s="1"/>
  <c r="D9794" i="2" a="1"/>
  <c r="D9794" i="2" s="1"/>
  <c r="D9795" i="2" a="1"/>
  <c r="D9795" i="2" s="1"/>
  <c r="D9796" i="2" a="1"/>
  <c r="D9796" i="2" s="1"/>
  <c r="D9797" i="2" a="1"/>
  <c r="D9797" i="2" s="1"/>
  <c r="D9798" i="2" a="1"/>
  <c r="D9798" i="2" s="1"/>
  <c r="D9799" i="2" a="1"/>
  <c r="D9799" i="2" s="1"/>
  <c r="D9800" i="2" a="1"/>
  <c r="D9800" i="2" s="1"/>
  <c r="D9801" i="2" a="1"/>
  <c r="D9801" i="2" s="1"/>
  <c r="D9802" i="2" a="1"/>
  <c r="D9802" i="2" s="1"/>
  <c r="D9803" i="2" a="1"/>
  <c r="D9803" i="2" s="1"/>
  <c r="D9804" i="2" a="1"/>
  <c r="D9804" i="2" s="1"/>
  <c r="D9805" i="2" a="1"/>
  <c r="D9805" i="2" s="1"/>
  <c r="D9806" i="2" a="1"/>
  <c r="D9806" i="2" s="1"/>
  <c r="D9807" i="2" a="1"/>
  <c r="D9807" i="2" s="1"/>
  <c r="D9808" i="2" a="1"/>
  <c r="D9808" i="2" s="1"/>
  <c r="D9809" i="2" a="1"/>
  <c r="D9809" i="2" s="1"/>
  <c r="D9810" i="2" a="1"/>
  <c r="D9810" i="2" s="1"/>
  <c r="D9811" i="2" a="1"/>
  <c r="D9811" i="2" s="1"/>
  <c r="D9812" i="2" a="1"/>
  <c r="D9812" i="2" s="1"/>
  <c r="D9813" i="2" a="1"/>
  <c r="D9813" i="2" s="1"/>
  <c r="D9814" i="2" a="1"/>
  <c r="D9814" i="2" s="1"/>
  <c r="D9815" i="2" a="1"/>
  <c r="D9815" i="2" s="1"/>
  <c r="D9816" i="2" a="1"/>
  <c r="D9816" i="2" s="1"/>
  <c r="D9817" i="2" a="1"/>
  <c r="D9817" i="2" s="1"/>
  <c r="D9818" i="2" a="1"/>
  <c r="D9818" i="2" s="1"/>
  <c r="D9819" i="2" a="1"/>
  <c r="D9819" i="2" s="1"/>
  <c r="D9820" i="2" a="1"/>
  <c r="D9820" i="2" s="1"/>
  <c r="D9821" i="2" a="1"/>
  <c r="D9821" i="2" s="1"/>
  <c r="D9822" i="2" a="1"/>
  <c r="D9822" i="2" s="1"/>
  <c r="D9823" i="2" a="1"/>
  <c r="D9823" i="2" s="1"/>
  <c r="D9824" i="2" a="1"/>
  <c r="D9824" i="2" s="1"/>
  <c r="D9825" i="2" a="1"/>
  <c r="D9825" i="2" s="1"/>
  <c r="D9826" i="2" a="1"/>
  <c r="D9826" i="2" s="1"/>
  <c r="D9827" i="2" a="1"/>
  <c r="D9827" i="2" s="1"/>
  <c r="D9828" i="2" a="1"/>
  <c r="D9828" i="2" s="1"/>
  <c r="D9829" i="2" a="1"/>
  <c r="D9829" i="2" s="1"/>
  <c r="D9830" i="2" a="1"/>
  <c r="D9830" i="2" s="1"/>
  <c r="D9831" i="2" a="1"/>
  <c r="D9831" i="2" s="1"/>
  <c r="D9832" i="2" a="1"/>
  <c r="D9832" i="2" s="1"/>
  <c r="D9833" i="2" a="1"/>
  <c r="D9833" i="2" s="1"/>
  <c r="D9834" i="2" a="1"/>
  <c r="D9834" i="2" s="1"/>
  <c r="D9835" i="2" a="1"/>
  <c r="D9835" i="2" s="1"/>
  <c r="D9836" i="2" a="1"/>
  <c r="D9836" i="2" s="1"/>
  <c r="D9837" i="2" a="1"/>
  <c r="D9837" i="2" s="1"/>
  <c r="D9838" i="2" a="1"/>
  <c r="D9838" i="2" s="1"/>
  <c r="D9839" i="2" a="1"/>
  <c r="D9839" i="2" s="1"/>
  <c r="D9840" i="2" a="1"/>
  <c r="D9840" i="2" s="1"/>
  <c r="D9841" i="2" a="1"/>
  <c r="D9841" i="2" s="1"/>
  <c r="D9842" i="2" a="1"/>
  <c r="D9842" i="2" s="1"/>
  <c r="D9843" i="2" a="1"/>
  <c r="D9843" i="2" s="1"/>
  <c r="D9844" i="2" a="1"/>
  <c r="D9844" i="2" s="1"/>
  <c r="D9845" i="2" a="1"/>
  <c r="D9845" i="2" s="1"/>
  <c r="D9846" i="2" a="1"/>
  <c r="D9846" i="2" s="1"/>
  <c r="D9847" i="2" a="1"/>
  <c r="D9847" i="2" s="1"/>
  <c r="D9848" i="2" a="1"/>
  <c r="D9848" i="2" s="1"/>
  <c r="D9849" i="2" a="1"/>
  <c r="D9849" i="2" s="1"/>
  <c r="D9850" i="2" a="1"/>
  <c r="D9850" i="2" s="1"/>
  <c r="D9851" i="2" a="1"/>
  <c r="D9851" i="2" s="1"/>
  <c r="D9852" i="2" a="1"/>
  <c r="D9852" i="2" s="1"/>
  <c r="D9853" i="2" a="1"/>
  <c r="D9853" i="2" s="1"/>
  <c r="D9854" i="2" a="1"/>
  <c r="D9854" i="2" s="1"/>
  <c r="D9855" i="2" a="1"/>
  <c r="D9855" i="2" s="1"/>
  <c r="D9856" i="2" a="1"/>
  <c r="D9856" i="2" s="1"/>
  <c r="D9857" i="2" a="1"/>
  <c r="D9857" i="2" s="1"/>
  <c r="D9858" i="2" a="1"/>
  <c r="D9858" i="2" s="1"/>
  <c r="D9859" i="2" a="1"/>
  <c r="D9859" i="2" s="1"/>
  <c r="D9860" i="2" a="1"/>
  <c r="D9860" i="2" s="1"/>
  <c r="D9861" i="2" a="1"/>
  <c r="D9861" i="2" s="1"/>
  <c r="D9862" i="2" a="1"/>
  <c r="D9862" i="2" s="1"/>
  <c r="D9863" i="2" a="1"/>
  <c r="D9863" i="2" s="1"/>
  <c r="D9864" i="2" a="1"/>
  <c r="D9864" i="2" s="1"/>
  <c r="D9865" i="2" a="1"/>
  <c r="D9865" i="2" s="1"/>
  <c r="D9866" i="2" a="1"/>
  <c r="D9866" i="2" s="1"/>
  <c r="D9867" i="2" a="1"/>
  <c r="D9867" i="2" s="1"/>
  <c r="D9868" i="2" a="1"/>
  <c r="D9868" i="2" s="1"/>
  <c r="D9869" i="2" a="1"/>
  <c r="D9869" i="2" s="1"/>
  <c r="D9870" i="2" a="1"/>
  <c r="D9870" i="2" s="1"/>
  <c r="D9871" i="2" a="1"/>
  <c r="D9871" i="2" s="1"/>
  <c r="D9872" i="2" a="1"/>
  <c r="D9872" i="2" s="1"/>
  <c r="D9873" i="2" a="1"/>
  <c r="D9873" i="2" s="1"/>
  <c r="D9874" i="2" a="1"/>
  <c r="D9874" i="2" s="1"/>
  <c r="D9875" i="2" a="1"/>
  <c r="D9875" i="2" s="1"/>
  <c r="D9876" i="2" a="1"/>
  <c r="D9876" i="2" s="1"/>
  <c r="D9877" i="2" a="1"/>
  <c r="D9877" i="2" s="1"/>
  <c r="D9878" i="2" a="1"/>
  <c r="D9878" i="2" s="1"/>
  <c r="D9879" i="2" a="1"/>
  <c r="D9879" i="2" s="1"/>
  <c r="D9880" i="2" a="1"/>
  <c r="D9880" i="2" s="1"/>
  <c r="D9881" i="2" a="1"/>
  <c r="D9881" i="2" s="1"/>
  <c r="D9882" i="2" a="1"/>
  <c r="D9882" i="2" s="1"/>
  <c r="D9883" i="2" a="1"/>
  <c r="D9883" i="2" s="1"/>
  <c r="D9884" i="2" a="1"/>
  <c r="D9884" i="2" s="1"/>
  <c r="D9885" i="2" a="1"/>
  <c r="D9885" i="2" s="1"/>
  <c r="D9886" i="2" a="1"/>
  <c r="D9886" i="2" s="1"/>
  <c r="D9887" i="2" a="1"/>
  <c r="D9887" i="2" s="1"/>
  <c r="D9888" i="2" a="1"/>
  <c r="D9888" i="2" s="1"/>
  <c r="D9889" i="2" a="1"/>
  <c r="D9889" i="2" s="1"/>
  <c r="D9890" i="2" a="1"/>
  <c r="D9890" i="2" s="1"/>
  <c r="D9891" i="2" a="1"/>
  <c r="D9891" i="2" s="1"/>
  <c r="D9892" i="2" a="1"/>
  <c r="D9892" i="2" s="1"/>
  <c r="D9893" i="2" a="1"/>
  <c r="D9893" i="2" s="1"/>
  <c r="D9894" i="2" a="1"/>
  <c r="D9894" i="2" s="1"/>
  <c r="D9895" i="2" a="1"/>
  <c r="D9895" i="2" s="1"/>
  <c r="D9896" i="2" a="1"/>
  <c r="D9896" i="2" s="1"/>
  <c r="D9897" i="2" a="1"/>
  <c r="D9897" i="2" s="1"/>
  <c r="D9898" i="2" a="1"/>
  <c r="D9898" i="2" s="1"/>
  <c r="D9899" i="2" a="1"/>
  <c r="D9899" i="2" s="1"/>
  <c r="D9900" i="2" a="1"/>
  <c r="D9900" i="2" s="1"/>
  <c r="D9901" i="2" a="1"/>
  <c r="D9901" i="2" s="1"/>
  <c r="D9902" i="2" a="1"/>
  <c r="D9902" i="2" s="1"/>
  <c r="D9903" i="2" a="1"/>
  <c r="D9903" i="2" s="1"/>
  <c r="D9904" i="2" a="1"/>
  <c r="D9904" i="2" s="1"/>
  <c r="D9905" i="2" a="1"/>
  <c r="D9905" i="2" s="1"/>
  <c r="D9906" i="2" a="1"/>
  <c r="D9906" i="2" s="1"/>
  <c r="D9907" i="2" a="1"/>
  <c r="D9907" i="2" s="1"/>
  <c r="D9908" i="2" a="1"/>
  <c r="D9908" i="2" s="1"/>
  <c r="D9909" i="2" a="1"/>
  <c r="D9909" i="2" s="1"/>
  <c r="D9910" i="2" a="1"/>
  <c r="D9910" i="2" s="1"/>
  <c r="D9911" i="2" a="1"/>
  <c r="D9911" i="2" s="1"/>
  <c r="D9912" i="2" a="1"/>
  <c r="D9912" i="2" s="1"/>
  <c r="D9913" i="2" a="1"/>
  <c r="D9913" i="2" s="1"/>
  <c r="D9914" i="2" a="1"/>
  <c r="D9914" i="2" s="1"/>
  <c r="D9915" i="2" a="1"/>
  <c r="D9915" i="2" s="1"/>
  <c r="D9916" i="2" a="1"/>
  <c r="D9916" i="2" s="1"/>
  <c r="D9917" i="2" a="1"/>
  <c r="D9917" i="2" s="1"/>
  <c r="D9918" i="2" a="1"/>
  <c r="D9918" i="2" s="1"/>
  <c r="D9919" i="2" a="1"/>
  <c r="D9919" i="2" s="1"/>
  <c r="D9920" i="2" a="1"/>
  <c r="D9920" i="2" s="1"/>
  <c r="D9921" i="2" a="1"/>
  <c r="D9921" i="2" s="1"/>
  <c r="D9922" i="2" a="1"/>
  <c r="D9922" i="2" s="1"/>
  <c r="D9923" i="2" a="1"/>
  <c r="D9923" i="2" s="1"/>
  <c r="D9924" i="2" a="1"/>
  <c r="D9924" i="2" s="1"/>
  <c r="D9925" i="2" a="1"/>
  <c r="D9925" i="2" s="1"/>
  <c r="D9926" i="2" a="1"/>
  <c r="D9926" i="2" s="1"/>
  <c r="D9927" i="2" a="1"/>
  <c r="D9927" i="2" s="1"/>
  <c r="D9928" i="2" a="1"/>
  <c r="D9928" i="2" s="1"/>
  <c r="D9929" i="2" a="1"/>
  <c r="D9929" i="2" s="1"/>
  <c r="D9930" i="2" a="1"/>
  <c r="D9930" i="2" s="1"/>
  <c r="D9931" i="2" a="1"/>
  <c r="D9931" i="2" s="1"/>
  <c r="D9932" i="2" a="1"/>
  <c r="D9932" i="2" s="1"/>
  <c r="D9933" i="2" a="1"/>
  <c r="D9933" i="2" s="1"/>
  <c r="D9934" i="2" a="1"/>
  <c r="D9934" i="2" s="1"/>
  <c r="D9935" i="2" a="1"/>
  <c r="D9935" i="2" s="1"/>
  <c r="D9936" i="2" a="1"/>
  <c r="D9936" i="2" s="1"/>
  <c r="D9937" i="2" a="1"/>
  <c r="D9937" i="2" s="1"/>
  <c r="D9938" i="2" a="1"/>
  <c r="D9938" i="2" s="1"/>
  <c r="D9939" i="2" a="1"/>
  <c r="D9939" i="2" s="1"/>
  <c r="D9940" i="2" a="1"/>
  <c r="D9940" i="2" s="1"/>
  <c r="D9941" i="2" a="1"/>
  <c r="D9941" i="2" s="1"/>
  <c r="D9942" i="2" a="1"/>
  <c r="D9942" i="2" s="1"/>
  <c r="D9943" i="2" a="1"/>
  <c r="D9943" i="2" s="1"/>
  <c r="D9944" i="2" a="1"/>
  <c r="D9944" i="2" s="1"/>
  <c r="D9945" i="2" a="1"/>
  <c r="D9945" i="2" s="1"/>
  <c r="D9946" i="2" a="1"/>
  <c r="D9946" i="2" s="1"/>
  <c r="D9947" i="2" a="1"/>
  <c r="D9947" i="2" s="1"/>
  <c r="D9948" i="2" a="1"/>
  <c r="D9948" i="2" s="1"/>
  <c r="D9949" i="2" a="1"/>
  <c r="D9949" i="2" s="1"/>
  <c r="D9950" i="2" a="1"/>
  <c r="D9950" i="2" s="1"/>
  <c r="D9951" i="2" a="1"/>
  <c r="D9951" i="2" s="1"/>
  <c r="D9952" i="2" a="1"/>
  <c r="D9952" i="2" s="1"/>
  <c r="D9953" i="2" a="1"/>
  <c r="D9953" i="2" s="1"/>
  <c r="D9954" i="2" a="1"/>
  <c r="D9954" i="2" s="1"/>
  <c r="D9955" i="2" a="1"/>
  <c r="D9955" i="2" s="1"/>
  <c r="D9956" i="2" a="1"/>
  <c r="D9956" i="2" s="1"/>
  <c r="D9957" i="2" a="1"/>
  <c r="D9957" i="2" s="1"/>
  <c r="D9958" i="2" a="1"/>
  <c r="D9958" i="2" s="1"/>
  <c r="D9959" i="2" a="1"/>
  <c r="D9959" i="2" s="1"/>
  <c r="D9960" i="2" a="1"/>
  <c r="D9960" i="2" s="1"/>
  <c r="D9961" i="2" a="1"/>
  <c r="D9961" i="2" s="1"/>
  <c r="D9962" i="2" a="1"/>
  <c r="D9962" i="2" s="1"/>
  <c r="D9963" i="2" a="1"/>
  <c r="D9963" i="2" s="1"/>
  <c r="D9964" i="2" a="1"/>
  <c r="D9964" i="2" s="1"/>
  <c r="D9965" i="2" a="1"/>
  <c r="D9965" i="2" s="1"/>
  <c r="D9966" i="2" a="1"/>
  <c r="D9966" i="2" s="1"/>
  <c r="D9967" i="2" a="1"/>
  <c r="D9967" i="2" s="1"/>
  <c r="D9968" i="2" a="1"/>
  <c r="D9968" i="2" s="1"/>
  <c r="D9969" i="2" a="1"/>
  <c r="D9969" i="2" s="1"/>
  <c r="D9970" i="2" a="1"/>
  <c r="D9970" i="2" s="1"/>
  <c r="D9971" i="2" a="1"/>
  <c r="D9971" i="2" s="1"/>
  <c r="D9972" i="2" a="1"/>
  <c r="D9972" i="2" s="1"/>
  <c r="D9973" i="2" a="1"/>
  <c r="D9973" i="2" s="1"/>
  <c r="D9974" i="2" a="1"/>
  <c r="D9974" i="2" s="1"/>
  <c r="D9975" i="2" a="1"/>
  <c r="D9975" i="2" s="1"/>
  <c r="D9976" i="2" a="1"/>
  <c r="D9976" i="2" s="1"/>
  <c r="D9977" i="2" a="1"/>
  <c r="D9977" i="2" s="1"/>
  <c r="D9978" i="2" a="1"/>
  <c r="D9978" i="2" s="1"/>
  <c r="D9979" i="2" a="1"/>
  <c r="D9979" i="2" s="1"/>
  <c r="D9980" i="2" a="1"/>
  <c r="D9980" i="2" s="1"/>
  <c r="D9981" i="2" a="1"/>
  <c r="D9981" i="2" s="1"/>
  <c r="D9982" i="2" a="1"/>
  <c r="D9982" i="2" s="1"/>
  <c r="D9983" i="2" a="1"/>
  <c r="D9983" i="2" s="1"/>
  <c r="D9984" i="2" a="1"/>
  <c r="D9984" i="2" s="1"/>
  <c r="D9985" i="2" a="1"/>
  <c r="D9985" i="2" s="1"/>
  <c r="D9986" i="2" a="1"/>
  <c r="D9986" i="2" s="1"/>
  <c r="D9987" i="2" a="1"/>
  <c r="D9987" i="2" s="1"/>
  <c r="D9988" i="2" a="1"/>
  <c r="D9988" i="2" s="1"/>
  <c r="D9989" i="2" a="1"/>
  <c r="D9989" i="2" s="1"/>
  <c r="D9990" i="2" a="1"/>
  <c r="D9990" i="2" s="1"/>
  <c r="D9991" i="2" a="1"/>
  <c r="D9991" i="2" s="1"/>
  <c r="D9992" i="2" a="1"/>
  <c r="D9992" i="2" s="1"/>
  <c r="D9993" i="2" a="1"/>
  <c r="D9993" i="2" s="1"/>
  <c r="D9994" i="2" a="1"/>
  <c r="D9994" i="2" s="1"/>
  <c r="D9995" i="2" a="1"/>
  <c r="D9995" i="2" s="1"/>
  <c r="D9996" i="2" a="1"/>
  <c r="D9996" i="2" s="1"/>
  <c r="D9997" i="2" a="1"/>
  <c r="D9997" i="2" s="1"/>
  <c r="D9998" i="2" a="1"/>
  <c r="D9998" i="2" s="1"/>
  <c r="D9999" i="2" a="1"/>
  <c r="D9999" i="2" s="1"/>
  <c r="D10000" i="2" a="1"/>
  <c r="D10000" i="2" s="1"/>
  <c r="D10001" i="2" a="1"/>
  <c r="D10001" i="2" s="1"/>
  <c r="D10002" i="2" a="1"/>
  <c r="D10002" i="2" s="1"/>
  <c r="D10003" i="2" a="1"/>
  <c r="D10003" i="2" s="1"/>
  <c r="D10004" i="2" a="1"/>
  <c r="D10004" i="2" s="1"/>
  <c r="D10005" i="2" a="1"/>
  <c r="D10005" i="2" s="1"/>
  <c r="D10006" i="2" a="1"/>
  <c r="D10006" i="2" s="1"/>
  <c r="D10007" i="2" a="1"/>
  <c r="D10007" i="2" s="1"/>
  <c r="D10008" i="2" a="1"/>
  <c r="D10008" i="2" s="1"/>
  <c r="D10009" i="2" a="1"/>
  <c r="D10009" i="2" s="1"/>
  <c r="D10010" i="2" a="1"/>
  <c r="D10010" i="2" s="1"/>
  <c r="D10011" i="2" a="1"/>
  <c r="D10011" i="2" s="1"/>
  <c r="D10012" i="2" a="1"/>
  <c r="D10012" i="2" s="1"/>
  <c r="D10013" i="2" a="1"/>
  <c r="D10013" i="2" s="1"/>
  <c r="D10014" i="2" a="1"/>
  <c r="D10014" i="2" s="1"/>
  <c r="D10015" i="2" a="1"/>
  <c r="D10015" i="2" s="1"/>
  <c r="D10016" i="2" a="1"/>
  <c r="D10016" i="2" s="1"/>
  <c r="D10017" i="2" a="1"/>
  <c r="D10017" i="2" s="1"/>
  <c r="D10018" i="2" a="1"/>
  <c r="D10018" i="2" s="1"/>
  <c r="D10019" i="2" a="1"/>
  <c r="D10019" i="2" s="1"/>
  <c r="D10020" i="2" a="1"/>
  <c r="D10020" i="2" s="1"/>
  <c r="D10021" i="2" a="1"/>
  <c r="D10021" i="2" s="1"/>
  <c r="D10022" i="2" a="1"/>
  <c r="D10022" i="2" s="1"/>
  <c r="D10023" i="2" a="1"/>
  <c r="D10023" i="2" s="1"/>
  <c r="D10024" i="2" a="1"/>
  <c r="D10024" i="2" s="1"/>
  <c r="D10025" i="2" a="1"/>
  <c r="D10025" i="2" s="1"/>
  <c r="D10026" i="2" a="1"/>
  <c r="D10026" i="2" s="1"/>
  <c r="D10027" i="2" a="1"/>
  <c r="D10027" i="2" s="1"/>
  <c r="D10028" i="2" a="1"/>
  <c r="D10028" i="2" s="1"/>
  <c r="D10029" i="2" a="1"/>
  <c r="D10029" i="2" s="1"/>
  <c r="D10030" i="2" a="1"/>
  <c r="D10030" i="2" s="1"/>
  <c r="D10031" i="2" a="1"/>
  <c r="D10031" i="2" s="1"/>
  <c r="D10032" i="2" a="1"/>
  <c r="D10032" i="2" s="1"/>
  <c r="D10033" i="2" a="1"/>
  <c r="D10033" i="2" s="1"/>
  <c r="D10034" i="2" a="1"/>
  <c r="D10034" i="2" s="1"/>
  <c r="D10035" i="2" a="1"/>
  <c r="D10035" i="2" s="1"/>
  <c r="D10036" i="2" a="1"/>
  <c r="D10036" i="2" s="1"/>
  <c r="D10037" i="2" a="1"/>
  <c r="D10037" i="2" s="1"/>
  <c r="D10038" i="2" a="1"/>
  <c r="D10038" i="2" s="1"/>
  <c r="D10039" i="2" a="1"/>
  <c r="D10039" i="2" s="1"/>
  <c r="D10040" i="2" a="1"/>
  <c r="D10040" i="2" s="1"/>
  <c r="D10041" i="2" a="1"/>
  <c r="D10041" i="2" s="1"/>
  <c r="D10042" i="2" a="1"/>
  <c r="D10042" i="2" s="1"/>
  <c r="D10043" i="2" a="1"/>
  <c r="D10043" i="2" s="1"/>
  <c r="D10044" i="2" a="1"/>
  <c r="D10044" i="2" s="1"/>
  <c r="D10045" i="2" a="1"/>
  <c r="D10045" i="2" s="1"/>
  <c r="D10046" i="2" a="1"/>
  <c r="D10046" i="2" s="1"/>
  <c r="D10047" i="2" a="1"/>
  <c r="D10047" i="2" s="1"/>
  <c r="D10048" i="2" a="1"/>
  <c r="D10048" i="2" s="1"/>
  <c r="D10049" i="2" a="1"/>
  <c r="D10049" i="2" s="1"/>
  <c r="D10050" i="2" a="1"/>
  <c r="D10050" i="2" s="1"/>
  <c r="D10051" i="2" a="1"/>
  <c r="D10051" i="2" s="1"/>
  <c r="D10052" i="2" a="1"/>
  <c r="D10052" i="2" s="1"/>
  <c r="D10053" i="2" a="1"/>
  <c r="D10053" i="2" s="1"/>
  <c r="D10054" i="2" a="1"/>
  <c r="D10054" i="2" s="1"/>
  <c r="D10055" i="2" a="1"/>
  <c r="D10055" i="2" s="1"/>
  <c r="D10056" i="2" a="1"/>
  <c r="D10056" i="2" s="1"/>
  <c r="D10057" i="2" a="1"/>
  <c r="D10057" i="2" s="1"/>
  <c r="D10058" i="2" a="1"/>
  <c r="D10058" i="2" s="1"/>
  <c r="D10059" i="2" a="1"/>
  <c r="D10059" i="2" s="1"/>
  <c r="D10060" i="2" a="1"/>
  <c r="D10060" i="2" s="1"/>
  <c r="D10061" i="2" a="1"/>
  <c r="D10061" i="2" s="1"/>
  <c r="D10062" i="2" a="1"/>
  <c r="D10062" i="2" s="1"/>
  <c r="D10063" i="2" a="1"/>
  <c r="D10063" i="2" s="1"/>
  <c r="D10064" i="2" a="1"/>
  <c r="D10064" i="2" s="1"/>
  <c r="D10065" i="2" a="1"/>
  <c r="D10065" i="2" s="1"/>
  <c r="D10066" i="2" a="1"/>
  <c r="D10066" i="2" s="1"/>
  <c r="D10067" i="2" a="1"/>
  <c r="D10067" i="2" s="1"/>
  <c r="D10068" i="2" a="1"/>
  <c r="D10068" i="2" s="1"/>
  <c r="D10069" i="2" a="1"/>
  <c r="D10069" i="2" s="1"/>
  <c r="D10070" i="2" a="1"/>
  <c r="D10070" i="2" s="1"/>
  <c r="D10071" i="2" a="1"/>
  <c r="D10071" i="2" s="1"/>
  <c r="D10072" i="2" a="1"/>
  <c r="D10072" i="2" s="1"/>
  <c r="D10073" i="2" a="1"/>
  <c r="D10073" i="2" s="1"/>
  <c r="D10074" i="2" a="1"/>
  <c r="D10074" i="2" s="1"/>
  <c r="D10075" i="2" a="1"/>
  <c r="D10075" i="2" s="1"/>
  <c r="D10076" i="2" a="1"/>
  <c r="D10076" i="2" s="1"/>
  <c r="D10077" i="2" a="1"/>
  <c r="D10077" i="2" s="1"/>
  <c r="D10078" i="2" a="1"/>
  <c r="D10078" i="2" s="1"/>
  <c r="D10079" i="2" a="1"/>
  <c r="D10079" i="2" s="1"/>
  <c r="D10080" i="2" a="1"/>
  <c r="D10080" i="2" s="1"/>
  <c r="D10081" i="2" a="1"/>
  <c r="D10081" i="2" s="1"/>
  <c r="D10082" i="2" a="1"/>
  <c r="D10082" i="2" s="1"/>
  <c r="D10083" i="2" a="1"/>
  <c r="D10083" i="2" s="1"/>
  <c r="D10084" i="2" a="1"/>
  <c r="D10084" i="2" s="1"/>
  <c r="D10085" i="2" a="1"/>
  <c r="D10085" i="2" s="1"/>
  <c r="D10086" i="2" a="1"/>
  <c r="D10086" i="2" s="1"/>
  <c r="D10087" i="2" a="1"/>
  <c r="D10087" i="2" s="1"/>
  <c r="D10088" i="2" a="1"/>
  <c r="D10088" i="2" s="1"/>
  <c r="D10089" i="2" a="1"/>
  <c r="D10089" i="2" s="1"/>
  <c r="D10090" i="2" a="1"/>
  <c r="D10090" i="2" s="1"/>
  <c r="D10091" i="2" a="1"/>
  <c r="D10091" i="2" s="1"/>
  <c r="D10092" i="2" a="1"/>
  <c r="D10092" i="2" s="1"/>
  <c r="D10093" i="2" a="1"/>
  <c r="D10093" i="2" s="1"/>
  <c r="D10094" i="2" a="1"/>
  <c r="D10094" i="2" s="1"/>
  <c r="D10095" i="2" a="1"/>
  <c r="D10095" i="2" s="1"/>
  <c r="D10096" i="2" a="1"/>
  <c r="D10096" i="2" s="1"/>
  <c r="D10097" i="2" a="1"/>
  <c r="D10097" i="2" s="1"/>
  <c r="D10098" i="2" a="1"/>
  <c r="D10098" i="2" s="1"/>
  <c r="D10099" i="2" a="1"/>
  <c r="D10099" i="2" s="1"/>
  <c r="D10100" i="2" a="1"/>
  <c r="D10100" i="2" s="1"/>
  <c r="D10101" i="2" a="1"/>
  <c r="D10101" i="2" s="1"/>
  <c r="D10102" i="2" a="1"/>
  <c r="D10102" i="2" s="1"/>
  <c r="D10103" i="2" a="1"/>
  <c r="D10103" i="2" s="1"/>
  <c r="D10104" i="2" a="1"/>
  <c r="D10104" i="2" s="1"/>
  <c r="D10105" i="2" a="1"/>
  <c r="D10105" i="2" s="1"/>
  <c r="D10106" i="2" a="1"/>
  <c r="D10106" i="2" s="1"/>
  <c r="D10107" i="2" a="1"/>
  <c r="D10107" i="2" s="1"/>
  <c r="D10108" i="2" a="1"/>
  <c r="D10108" i="2" s="1"/>
  <c r="D10109" i="2" a="1"/>
  <c r="D10109" i="2" s="1"/>
  <c r="D10110" i="2" a="1"/>
  <c r="D10110" i="2" s="1"/>
  <c r="D10111" i="2" a="1"/>
  <c r="D10111" i="2" s="1"/>
  <c r="D10112" i="2" a="1"/>
  <c r="D10112" i="2" s="1"/>
  <c r="D10113" i="2" a="1"/>
  <c r="D10113" i="2" s="1"/>
  <c r="D10114" i="2" a="1"/>
  <c r="D10114" i="2" s="1"/>
  <c r="D10115" i="2" a="1"/>
  <c r="D10115" i="2" s="1"/>
  <c r="D10116" i="2" a="1"/>
  <c r="D10116" i="2" s="1"/>
  <c r="D10117" i="2" a="1"/>
  <c r="D10117" i="2" s="1"/>
  <c r="D10118" i="2" a="1"/>
  <c r="D10118" i="2" s="1"/>
  <c r="D10119" i="2" a="1"/>
  <c r="D10119" i="2" s="1"/>
  <c r="D10120" i="2" a="1"/>
  <c r="D10120" i="2" s="1"/>
  <c r="D10121" i="2" a="1"/>
  <c r="D10121" i="2" s="1"/>
  <c r="D10122" i="2" a="1"/>
  <c r="D10122" i="2" s="1"/>
  <c r="D10123" i="2" a="1"/>
  <c r="D10123" i="2" s="1"/>
  <c r="D10124" i="2" a="1"/>
  <c r="D10124" i="2" s="1"/>
  <c r="D10125" i="2" a="1"/>
  <c r="D10125" i="2" s="1"/>
  <c r="D10126" i="2" a="1"/>
  <c r="D10126" i="2" s="1"/>
  <c r="D10127" i="2" a="1"/>
  <c r="D10127" i="2" s="1"/>
  <c r="D10128" i="2" a="1"/>
  <c r="D10128" i="2" s="1"/>
  <c r="D10129" i="2" a="1"/>
  <c r="D10129" i="2" s="1"/>
  <c r="D10130" i="2" a="1"/>
  <c r="D10130" i="2" s="1"/>
  <c r="D10131" i="2" a="1"/>
  <c r="D10131" i="2" s="1"/>
  <c r="D10132" i="2" a="1"/>
  <c r="D10132" i="2" s="1"/>
  <c r="D10133" i="2" a="1"/>
  <c r="D10133" i="2" s="1"/>
  <c r="D10134" i="2" a="1"/>
  <c r="D10134" i="2" s="1"/>
  <c r="D10135" i="2" a="1"/>
  <c r="D10135" i="2" s="1"/>
  <c r="D10136" i="2" a="1"/>
  <c r="D10136" i="2" s="1"/>
  <c r="D10137" i="2" a="1"/>
  <c r="D10137" i="2" s="1"/>
  <c r="D10138" i="2" a="1"/>
  <c r="D10138" i="2" s="1"/>
  <c r="D10139" i="2" a="1"/>
  <c r="D10139" i="2" s="1"/>
  <c r="D10140" i="2" a="1"/>
  <c r="D10140" i="2" s="1"/>
  <c r="D10141" i="2" a="1"/>
  <c r="D10141" i="2" s="1"/>
  <c r="D10142" i="2" a="1"/>
  <c r="D10142" i="2" s="1"/>
  <c r="D10143" i="2" a="1"/>
  <c r="D10143" i="2" s="1"/>
  <c r="D10144" i="2" a="1"/>
  <c r="D10144" i="2" s="1"/>
  <c r="D10145" i="2" a="1"/>
  <c r="D10145" i="2" s="1"/>
  <c r="D10146" i="2" a="1"/>
  <c r="D10146" i="2" s="1"/>
  <c r="D10147" i="2" a="1"/>
  <c r="D10147" i="2" s="1"/>
  <c r="D10148" i="2" a="1"/>
  <c r="D10148" i="2" s="1"/>
  <c r="D10149" i="2" a="1"/>
  <c r="D10149" i="2" s="1"/>
  <c r="D10150" i="2" a="1"/>
  <c r="D10150" i="2" s="1"/>
  <c r="D10151" i="2" a="1"/>
  <c r="D10151" i="2" s="1"/>
  <c r="D10152" i="2" a="1"/>
  <c r="D10152" i="2" s="1"/>
  <c r="D10153" i="2" a="1"/>
  <c r="D10153" i="2" s="1"/>
  <c r="D10154" i="2" a="1"/>
  <c r="D10154" i="2" s="1"/>
  <c r="D10155" i="2" a="1"/>
  <c r="D10155" i="2" s="1"/>
  <c r="D10156" i="2" a="1"/>
  <c r="D10156" i="2" s="1"/>
  <c r="D10157" i="2" a="1"/>
  <c r="D10157" i="2" s="1"/>
  <c r="D10158" i="2" a="1"/>
  <c r="D10158" i="2" s="1"/>
  <c r="D10159" i="2" a="1"/>
  <c r="D10159" i="2" s="1"/>
  <c r="D10160" i="2" a="1"/>
  <c r="D10160" i="2" s="1"/>
  <c r="D10161" i="2" a="1"/>
  <c r="D10161" i="2" s="1"/>
  <c r="D10162" i="2" a="1"/>
  <c r="D10162" i="2" s="1"/>
  <c r="D10163" i="2" a="1"/>
  <c r="D10163" i="2" s="1"/>
  <c r="D10164" i="2" a="1"/>
  <c r="D10164" i="2" s="1"/>
  <c r="D10165" i="2" a="1"/>
  <c r="D10165" i="2" s="1"/>
  <c r="D10166" i="2" a="1"/>
  <c r="D10166" i="2" s="1"/>
  <c r="D10167" i="2" a="1"/>
  <c r="D10167" i="2" s="1"/>
  <c r="D10168" i="2" a="1"/>
  <c r="D10168" i="2" s="1"/>
  <c r="D10169" i="2" a="1"/>
  <c r="D10169" i="2" s="1"/>
  <c r="D10170" i="2" a="1"/>
  <c r="D10170" i="2" s="1"/>
  <c r="D10171" i="2" a="1"/>
  <c r="D10171" i="2" s="1"/>
  <c r="D10172" i="2" a="1"/>
  <c r="D10172" i="2" s="1"/>
  <c r="D10173" i="2" a="1"/>
  <c r="D10173" i="2" s="1"/>
  <c r="D10174" i="2" a="1"/>
  <c r="D10174" i="2" s="1"/>
  <c r="D10175" i="2" a="1"/>
  <c r="D10175" i="2" s="1"/>
  <c r="D10176" i="2" a="1"/>
  <c r="D10176" i="2" s="1"/>
  <c r="D10177" i="2" a="1"/>
  <c r="D10177" i="2" s="1"/>
  <c r="D10178" i="2" a="1"/>
  <c r="D10178" i="2" s="1"/>
  <c r="D10179" i="2" a="1"/>
  <c r="D10179" i="2" s="1"/>
  <c r="D10180" i="2" a="1"/>
  <c r="D10180" i="2" s="1"/>
  <c r="D10181" i="2" a="1"/>
  <c r="D10181" i="2" s="1"/>
  <c r="D10182" i="2" a="1"/>
  <c r="D10182" i="2" s="1"/>
  <c r="D10183" i="2" a="1"/>
  <c r="D10183" i="2" s="1"/>
  <c r="D10184" i="2" a="1"/>
  <c r="D10184" i="2" s="1"/>
  <c r="D10185" i="2" a="1"/>
  <c r="D10185" i="2" s="1"/>
  <c r="D10186" i="2" a="1"/>
  <c r="D10186" i="2" s="1"/>
  <c r="D10187" i="2" a="1"/>
  <c r="D10187" i="2" s="1"/>
  <c r="D10188" i="2" a="1"/>
  <c r="D10188" i="2" s="1"/>
  <c r="D10189" i="2" a="1"/>
  <c r="D10189" i="2" s="1"/>
  <c r="D10190" i="2" a="1"/>
  <c r="D10190" i="2" s="1"/>
  <c r="D10191" i="2" a="1"/>
  <c r="D10191" i="2" s="1"/>
  <c r="D10192" i="2" a="1"/>
  <c r="D10192" i="2" s="1"/>
  <c r="D10193" i="2" a="1"/>
  <c r="D10193" i="2" s="1"/>
  <c r="D10194" i="2" a="1"/>
  <c r="D10194" i="2" s="1"/>
  <c r="D10195" i="2" a="1"/>
  <c r="D10195" i="2" s="1"/>
  <c r="D10196" i="2" a="1"/>
  <c r="D10196" i="2" s="1"/>
  <c r="D10197" i="2" a="1"/>
  <c r="D10197" i="2" s="1"/>
  <c r="D10198" i="2" a="1"/>
  <c r="D10198" i="2" s="1"/>
  <c r="D10199" i="2" a="1"/>
  <c r="D10199" i="2" s="1"/>
  <c r="D10200" i="2" a="1"/>
  <c r="D10200" i="2" s="1"/>
  <c r="D10201" i="2" a="1"/>
  <c r="D10201" i="2" s="1"/>
  <c r="D10202" i="2" a="1"/>
  <c r="D10202" i="2" s="1"/>
  <c r="D10203" i="2" a="1"/>
  <c r="D10203" i="2" s="1"/>
  <c r="D10204" i="2" a="1"/>
  <c r="D10204" i="2" s="1"/>
  <c r="D10205" i="2" a="1"/>
  <c r="D10205" i="2" s="1"/>
  <c r="D10206" i="2" a="1"/>
  <c r="D10206" i="2" s="1"/>
  <c r="D10207" i="2" a="1"/>
  <c r="D10207" i="2" s="1"/>
  <c r="D10208" i="2" a="1"/>
  <c r="D10208" i="2" s="1"/>
  <c r="D10209" i="2" a="1"/>
  <c r="D10209" i="2" s="1"/>
  <c r="D10210" i="2" a="1"/>
  <c r="D10210" i="2" s="1"/>
  <c r="D10211" i="2" a="1"/>
  <c r="D10211" i="2" s="1"/>
  <c r="D10212" i="2" a="1"/>
  <c r="D10212" i="2" s="1"/>
  <c r="D10213" i="2" a="1"/>
  <c r="D10213" i="2" s="1"/>
  <c r="D10214" i="2" a="1"/>
  <c r="D10214" i="2" s="1"/>
  <c r="D10215" i="2" a="1"/>
  <c r="D10215" i="2" s="1"/>
  <c r="D10216" i="2" a="1"/>
  <c r="D10216" i="2" s="1"/>
  <c r="D10217" i="2" a="1"/>
  <c r="D10217" i="2" s="1"/>
  <c r="D10218" i="2" a="1"/>
  <c r="D10218" i="2" s="1"/>
  <c r="D10219" i="2" a="1"/>
  <c r="D10219" i="2" s="1"/>
  <c r="D10220" i="2" a="1"/>
  <c r="D10220" i="2" s="1"/>
  <c r="D10221" i="2" a="1"/>
  <c r="D10221" i="2" s="1"/>
  <c r="D10222" i="2" a="1"/>
  <c r="D10222" i="2" s="1"/>
  <c r="D10223" i="2" a="1"/>
  <c r="D10223" i="2" s="1"/>
  <c r="D10224" i="2" a="1"/>
  <c r="D10224" i="2" s="1"/>
  <c r="D10225" i="2" a="1"/>
  <c r="D10225" i="2" s="1"/>
  <c r="D10226" i="2" a="1"/>
  <c r="D10226" i="2" s="1"/>
  <c r="D10227" i="2" a="1"/>
  <c r="D10227" i="2" s="1"/>
  <c r="D10228" i="2" a="1"/>
  <c r="D10228" i="2" s="1"/>
  <c r="D10229" i="2" a="1"/>
  <c r="D10229" i="2" s="1"/>
  <c r="D10230" i="2" a="1"/>
  <c r="D10230" i="2" s="1"/>
  <c r="D10231" i="2" a="1"/>
  <c r="D10231" i="2" s="1"/>
  <c r="D10232" i="2" a="1"/>
  <c r="D10232" i="2" s="1"/>
  <c r="D10233" i="2" a="1"/>
  <c r="D10233" i="2" s="1"/>
  <c r="D10234" i="2" a="1"/>
  <c r="D10234" i="2" s="1"/>
  <c r="D10235" i="2" a="1"/>
  <c r="D10235" i="2" s="1"/>
  <c r="D10236" i="2" a="1"/>
  <c r="D10236" i="2" s="1"/>
  <c r="D10237" i="2" a="1"/>
  <c r="D10237" i="2" s="1"/>
  <c r="D10238" i="2" a="1"/>
  <c r="D10238" i="2" s="1"/>
  <c r="D10239" i="2" a="1"/>
  <c r="D10239" i="2" s="1"/>
  <c r="D10240" i="2" a="1"/>
  <c r="D10240" i="2" s="1"/>
  <c r="D10241" i="2" a="1"/>
  <c r="D10241" i="2" s="1"/>
  <c r="D10242" i="2" a="1"/>
  <c r="D10242" i="2" s="1"/>
  <c r="D10243" i="2" a="1"/>
  <c r="D10243" i="2" s="1"/>
  <c r="D10244" i="2" a="1"/>
  <c r="D10244" i="2" s="1"/>
  <c r="D10245" i="2" a="1"/>
  <c r="D10245" i="2" s="1"/>
  <c r="D10246" i="2" a="1"/>
  <c r="D10246" i="2" s="1"/>
  <c r="D10247" i="2" a="1"/>
  <c r="D10247" i="2" s="1"/>
  <c r="D10248" i="2" a="1"/>
  <c r="D10248" i="2" s="1"/>
  <c r="D10249" i="2" a="1"/>
  <c r="D10249" i="2" s="1"/>
  <c r="D10250" i="2" a="1"/>
  <c r="D10250" i="2" s="1"/>
  <c r="D10251" i="2" a="1"/>
  <c r="D10251" i="2" s="1"/>
  <c r="D10252" i="2" a="1"/>
  <c r="D10252" i="2" s="1"/>
  <c r="D10253" i="2" a="1"/>
  <c r="D10253" i="2" s="1"/>
  <c r="D10254" i="2" a="1"/>
  <c r="D10254" i="2" s="1"/>
  <c r="D10255" i="2" a="1"/>
  <c r="D10255" i="2" s="1"/>
  <c r="D10256" i="2" a="1"/>
  <c r="D10256" i="2" s="1"/>
  <c r="D10257" i="2" a="1"/>
  <c r="D10257" i="2" s="1"/>
  <c r="D10258" i="2" a="1"/>
  <c r="D10258" i="2" s="1"/>
  <c r="D10259" i="2" a="1"/>
  <c r="D10259" i="2" s="1"/>
  <c r="D10260" i="2" a="1"/>
  <c r="D10260" i="2" s="1"/>
  <c r="D10261" i="2" a="1"/>
  <c r="D10261" i="2" s="1"/>
  <c r="D10262" i="2" a="1"/>
  <c r="D10262" i="2" s="1"/>
  <c r="D10263" i="2" a="1"/>
  <c r="D10263" i="2" s="1"/>
  <c r="D10264" i="2" a="1"/>
  <c r="D10264" i="2" s="1"/>
  <c r="D10265" i="2" a="1"/>
  <c r="D10265" i="2" s="1"/>
  <c r="D10266" i="2" a="1"/>
  <c r="D10266" i="2" s="1"/>
  <c r="D10267" i="2" a="1"/>
  <c r="D10267" i="2" s="1"/>
  <c r="D10268" i="2" a="1"/>
  <c r="D10268" i="2" s="1"/>
  <c r="D10269" i="2" a="1"/>
  <c r="D10269" i="2" s="1"/>
  <c r="D10270" i="2" a="1"/>
  <c r="D10270" i="2" s="1"/>
  <c r="D10271" i="2" a="1"/>
  <c r="D10271" i="2" s="1"/>
  <c r="D10272" i="2" a="1"/>
  <c r="D10272" i="2" s="1"/>
  <c r="D10273" i="2" a="1"/>
  <c r="D10273" i="2" s="1"/>
  <c r="D10274" i="2" a="1"/>
  <c r="D10274" i="2" s="1"/>
  <c r="D10275" i="2" a="1"/>
  <c r="D10275" i="2" s="1"/>
  <c r="D10276" i="2" a="1"/>
  <c r="D10276" i="2" s="1"/>
  <c r="D10277" i="2" a="1"/>
  <c r="D10277" i="2" s="1"/>
  <c r="D10278" i="2" a="1"/>
  <c r="D10278" i="2" s="1"/>
  <c r="D10279" i="2" a="1"/>
  <c r="D10279" i="2" s="1"/>
  <c r="D10280" i="2" a="1"/>
  <c r="D10280" i="2" s="1"/>
  <c r="D10281" i="2" a="1"/>
  <c r="D10281" i="2" s="1"/>
  <c r="D10282" i="2" a="1"/>
  <c r="D10282" i="2" s="1"/>
  <c r="D10283" i="2" a="1"/>
  <c r="D10283" i="2" s="1"/>
  <c r="D10284" i="2" a="1"/>
  <c r="D10284" i="2" s="1"/>
  <c r="D10285" i="2" a="1"/>
  <c r="D10285" i="2" s="1"/>
  <c r="D10286" i="2" a="1"/>
  <c r="D10286" i="2" s="1"/>
  <c r="D10287" i="2" a="1"/>
  <c r="D10287" i="2" s="1"/>
  <c r="D10288" i="2" a="1"/>
  <c r="D10288" i="2" s="1"/>
  <c r="D10289" i="2" a="1"/>
  <c r="D10289" i="2" s="1"/>
  <c r="D10290" i="2" a="1"/>
  <c r="D10290" i="2" s="1"/>
  <c r="D10291" i="2" a="1"/>
  <c r="D10291" i="2" s="1"/>
  <c r="D10292" i="2" a="1"/>
  <c r="D10292" i="2" s="1"/>
  <c r="D10293" i="2" a="1"/>
  <c r="D10293" i="2" s="1"/>
  <c r="D10294" i="2" a="1"/>
  <c r="D10294" i="2" s="1"/>
  <c r="D10295" i="2" a="1"/>
  <c r="D10295" i="2" s="1"/>
  <c r="D10296" i="2" a="1"/>
  <c r="D10296" i="2" s="1"/>
  <c r="D10297" i="2" a="1"/>
  <c r="D10297" i="2" s="1"/>
  <c r="D10298" i="2" a="1"/>
  <c r="D10298" i="2" s="1"/>
  <c r="D10299" i="2" a="1"/>
  <c r="D10299" i="2" s="1"/>
  <c r="D10300" i="2" a="1"/>
  <c r="D10300" i="2" s="1"/>
  <c r="D10301" i="2" a="1"/>
  <c r="D10301" i="2" s="1"/>
  <c r="D10302" i="2" a="1"/>
  <c r="D10302" i="2" s="1"/>
  <c r="D10303" i="2" a="1"/>
  <c r="D10303" i="2" s="1"/>
  <c r="D10304" i="2" a="1"/>
  <c r="D10304" i="2" s="1"/>
  <c r="D10305" i="2" a="1"/>
  <c r="D10305" i="2" s="1"/>
  <c r="D10306" i="2" a="1"/>
  <c r="D10306" i="2" s="1"/>
  <c r="D10307" i="2" a="1"/>
  <c r="D10307" i="2" s="1"/>
  <c r="D10308" i="2" a="1"/>
  <c r="D10308" i="2" s="1"/>
  <c r="D10309" i="2" a="1"/>
  <c r="D10309" i="2" s="1"/>
  <c r="D10310" i="2" a="1"/>
  <c r="D10310" i="2" s="1"/>
  <c r="D10311" i="2" a="1"/>
  <c r="D10311" i="2" s="1"/>
  <c r="D10312" i="2" a="1"/>
  <c r="D10312" i="2" s="1"/>
  <c r="D10313" i="2" a="1"/>
  <c r="D10313" i="2" s="1"/>
  <c r="D10314" i="2" a="1"/>
  <c r="D10314" i="2" s="1"/>
  <c r="D10315" i="2" a="1"/>
  <c r="D10315" i="2" s="1"/>
  <c r="D10316" i="2" a="1"/>
  <c r="D10316" i="2" s="1"/>
  <c r="D10317" i="2" a="1"/>
  <c r="D10317" i="2" s="1"/>
  <c r="D10318" i="2" a="1"/>
  <c r="D10318" i="2" s="1"/>
  <c r="D10319" i="2" a="1"/>
  <c r="D10319" i="2" s="1"/>
  <c r="D10320" i="2" a="1"/>
  <c r="D10320" i="2" s="1"/>
  <c r="D10321" i="2" a="1"/>
  <c r="D10321" i="2" s="1"/>
  <c r="D10322" i="2" a="1"/>
  <c r="D10322" i="2" s="1"/>
  <c r="D10323" i="2" a="1"/>
  <c r="D10323" i="2" s="1"/>
  <c r="D10324" i="2" a="1"/>
  <c r="D10324" i="2" s="1"/>
  <c r="D10325" i="2" a="1"/>
  <c r="D10325" i="2" s="1"/>
  <c r="D10326" i="2" a="1"/>
  <c r="D10326" i="2" s="1"/>
  <c r="D10327" i="2" a="1"/>
  <c r="D10327" i="2" s="1"/>
  <c r="D10328" i="2" a="1"/>
  <c r="D10328" i="2" s="1"/>
  <c r="D10329" i="2" a="1"/>
  <c r="D10329" i="2" s="1"/>
  <c r="D10330" i="2" a="1"/>
  <c r="D10330" i="2" s="1"/>
  <c r="D10331" i="2" a="1"/>
  <c r="D10331" i="2" s="1"/>
  <c r="D10332" i="2" a="1"/>
  <c r="D10332" i="2" s="1"/>
  <c r="D10333" i="2" a="1"/>
  <c r="D10333" i="2" s="1"/>
  <c r="D10334" i="2" a="1"/>
  <c r="D10334" i="2" s="1"/>
  <c r="D10335" i="2" a="1"/>
  <c r="D10335" i="2" s="1"/>
  <c r="D10336" i="2" a="1"/>
  <c r="D10336" i="2" s="1"/>
  <c r="D10337" i="2" a="1"/>
  <c r="D10337" i="2" s="1"/>
  <c r="D10338" i="2" a="1"/>
  <c r="D10338" i="2" s="1"/>
  <c r="D10339" i="2" a="1"/>
  <c r="D10339" i="2" s="1"/>
  <c r="D10340" i="2" a="1"/>
  <c r="D10340" i="2" s="1"/>
  <c r="D10341" i="2" a="1"/>
  <c r="D10341" i="2" s="1"/>
  <c r="D10342" i="2" a="1"/>
  <c r="D10342" i="2" s="1"/>
  <c r="D10343" i="2" a="1"/>
  <c r="D10343" i="2" s="1"/>
  <c r="D10344" i="2" a="1"/>
  <c r="D10344" i="2" s="1"/>
  <c r="D10345" i="2" a="1"/>
  <c r="D10345" i="2" s="1"/>
  <c r="D10346" i="2" a="1"/>
  <c r="D10346" i="2" s="1"/>
  <c r="D10347" i="2" a="1"/>
  <c r="D10347" i="2" s="1"/>
  <c r="D10348" i="2" a="1"/>
  <c r="D10348" i="2" s="1"/>
  <c r="D10349" i="2" a="1"/>
  <c r="D10349" i="2" s="1"/>
  <c r="D10350" i="2" a="1"/>
  <c r="D10350" i="2" s="1"/>
  <c r="D10351" i="2" a="1"/>
  <c r="D10351" i="2" s="1"/>
  <c r="D10352" i="2" a="1"/>
  <c r="D10352" i="2" s="1"/>
  <c r="D10353" i="2" a="1"/>
  <c r="D10353" i="2" s="1"/>
  <c r="D10354" i="2" a="1"/>
  <c r="D10354" i="2" s="1"/>
  <c r="D10355" i="2" a="1"/>
  <c r="D10355" i="2" s="1"/>
  <c r="D10356" i="2" a="1"/>
  <c r="D10356" i="2" s="1"/>
  <c r="D10357" i="2" a="1"/>
  <c r="D10357" i="2" s="1"/>
  <c r="D10358" i="2" a="1"/>
  <c r="D10358" i="2" s="1"/>
  <c r="D10359" i="2" a="1"/>
  <c r="D10359" i="2" s="1"/>
  <c r="D10360" i="2" a="1"/>
  <c r="D10360" i="2" s="1"/>
  <c r="D10361" i="2" a="1"/>
  <c r="D10361" i="2" s="1"/>
  <c r="D10362" i="2" a="1"/>
  <c r="D10362" i="2" s="1"/>
  <c r="D10363" i="2" a="1"/>
  <c r="D10363" i="2" s="1"/>
  <c r="D10364" i="2" a="1"/>
  <c r="D10364" i="2" s="1"/>
  <c r="D10365" i="2" a="1"/>
  <c r="D10365" i="2" s="1"/>
  <c r="D10366" i="2" a="1"/>
  <c r="D10366" i="2" s="1"/>
  <c r="D10367" i="2" a="1"/>
  <c r="D10367" i="2" s="1"/>
  <c r="D10368" i="2" a="1"/>
  <c r="D10368" i="2" s="1"/>
  <c r="D10369" i="2" a="1"/>
  <c r="D10369" i="2" s="1"/>
  <c r="D10370" i="2" a="1"/>
  <c r="D10370" i="2" s="1"/>
  <c r="D10371" i="2" a="1"/>
  <c r="D10371" i="2" s="1"/>
  <c r="D10372" i="2" a="1"/>
  <c r="D10372" i="2" s="1"/>
  <c r="D10373" i="2" a="1"/>
  <c r="D10373" i="2" s="1"/>
  <c r="D10374" i="2" a="1"/>
  <c r="D10374" i="2" s="1"/>
  <c r="D10375" i="2" a="1"/>
  <c r="D10375" i="2" s="1"/>
  <c r="D10376" i="2" a="1"/>
  <c r="D10376" i="2" s="1"/>
  <c r="D10377" i="2" a="1"/>
  <c r="D10377" i="2" s="1"/>
  <c r="D10378" i="2" a="1"/>
  <c r="D10378" i="2" s="1"/>
  <c r="D10379" i="2" a="1"/>
  <c r="D10379" i="2" s="1"/>
  <c r="D10380" i="2" a="1"/>
  <c r="D10380" i="2" s="1"/>
  <c r="D10381" i="2" a="1"/>
  <c r="D10381" i="2" s="1"/>
  <c r="D10382" i="2" a="1"/>
  <c r="D10382" i="2" s="1"/>
  <c r="D10383" i="2" a="1"/>
  <c r="D10383" i="2" s="1"/>
  <c r="D10384" i="2" a="1"/>
  <c r="D10384" i="2" s="1"/>
  <c r="D10385" i="2" a="1"/>
  <c r="D10385" i="2" s="1"/>
  <c r="D10386" i="2" a="1"/>
  <c r="D10386" i="2" s="1"/>
  <c r="D10387" i="2" a="1"/>
  <c r="D10387" i="2" s="1"/>
  <c r="D10388" i="2" a="1"/>
  <c r="D10388" i="2" s="1"/>
  <c r="D10389" i="2" a="1"/>
  <c r="D10389" i="2" s="1"/>
  <c r="D10390" i="2" a="1"/>
  <c r="D10390" i="2" s="1"/>
  <c r="D10391" i="2" a="1"/>
  <c r="D10391" i="2" s="1"/>
  <c r="D10392" i="2" a="1"/>
  <c r="D10392" i="2" s="1"/>
  <c r="D10393" i="2" a="1"/>
  <c r="D10393" i="2" s="1"/>
  <c r="D10394" i="2" a="1"/>
  <c r="D10394" i="2" s="1"/>
  <c r="D10395" i="2" a="1"/>
  <c r="D10395" i="2" s="1"/>
  <c r="D10396" i="2" a="1"/>
  <c r="D10396" i="2" s="1"/>
  <c r="D10397" i="2" a="1"/>
  <c r="D10397" i="2" s="1"/>
  <c r="D10398" i="2" a="1"/>
  <c r="D10398" i="2" s="1"/>
  <c r="D10399" i="2" a="1"/>
  <c r="D10399" i="2" s="1"/>
  <c r="D10400" i="2" a="1"/>
  <c r="D10400" i="2" s="1"/>
  <c r="D10401" i="2" a="1"/>
  <c r="D10401" i="2" s="1"/>
  <c r="D10402" i="2" a="1"/>
  <c r="D10402" i="2" s="1"/>
  <c r="D10403" i="2" a="1"/>
  <c r="D10403" i="2" s="1"/>
  <c r="D10404" i="2" a="1"/>
  <c r="D10404" i="2" s="1"/>
  <c r="D10405" i="2" a="1"/>
  <c r="D10405" i="2" s="1"/>
  <c r="D10406" i="2" a="1"/>
  <c r="D10406" i="2" s="1"/>
  <c r="D10407" i="2" a="1"/>
  <c r="D10407" i="2" s="1"/>
  <c r="D10408" i="2" a="1"/>
  <c r="D10408" i="2" s="1"/>
  <c r="D10409" i="2" a="1"/>
  <c r="D10409" i="2" s="1"/>
  <c r="D10410" i="2" a="1"/>
  <c r="D10410" i="2" s="1"/>
  <c r="D10411" i="2" a="1"/>
  <c r="D10411" i="2" s="1"/>
  <c r="D10412" i="2" a="1"/>
  <c r="D10412" i="2" s="1"/>
  <c r="D10413" i="2" a="1"/>
  <c r="D10413" i="2" s="1"/>
  <c r="D10414" i="2" a="1"/>
  <c r="D10414" i="2" s="1"/>
  <c r="D10415" i="2" a="1"/>
  <c r="D10415" i="2" s="1"/>
  <c r="D10416" i="2" a="1"/>
  <c r="D10416" i="2" s="1"/>
  <c r="D10417" i="2" a="1"/>
  <c r="D10417" i="2" s="1"/>
  <c r="D10418" i="2" a="1"/>
  <c r="D10418" i="2" s="1"/>
  <c r="D10419" i="2" a="1"/>
  <c r="D10419" i="2" s="1"/>
  <c r="D10420" i="2" a="1"/>
  <c r="D10420" i="2" s="1"/>
  <c r="D10421" i="2" a="1"/>
  <c r="D10421" i="2" s="1"/>
  <c r="D10422" i="2" a="1"/>
  <c r="D10422" i="2" s="1"/>
  <c r="D10423" i="2" a="1"/>
  <c r="D10423" i="2" s="1"/>
  <c r="D10424" i="2" a="1"/>
  <c r="D10424" i="2" s="1"/>
  <c r="D10425" i="2" a="1"/>
  <c r="D10425" i="2" s="1"/>
  <c r="D10426" i="2" a="1"/>
  <c r="D10426" i="2" s="1"/>
  <c r="D10427" i="2" a="1"/>
  <c r="D10427" i="2" s="1"/>
  <c r="D10428" i="2" a="1"/>
  <c r="D10428" i="2" s="1"/>
  <c r="D10429" i="2" a="1"/>
  <c r="D10429" i="2" s="1"/>
  <c r="D10430" i="2" a="1"/>
  <c r="D10430" i="2" s="1"/>
  <c r="D10431" i="2" a="1"/>
  <c r="D10431" i="2" s="1"/>
  <c r="D10432" i="2" a="1"/>
  <c r="D10432" i="2" s="1"/>
  <c r="D10433" i="2" a="1"/>
  <c r="D10433" i="2" s="1"/>
  <c r="D10434" i="2" a="1"/>
  <c r="D10434" i="2" s="1"/>
  <c r="D10435" i="2" a="1"/>
  <c r="D10435" i="2" s="1"/>
  <c r="D10436" i="2" a="1"/>
  <c r="D10436" i="2" s="1"/>
  <c r="D10437" i="2" a="1"/>
  <c r="D10437" i="2" s="1"/>
  <c r="D10438" i="2" a="1"/>
  <c r="D10438" i="2" s="1"/>
  <c r="D10439" i="2" a="1"/>
  <c r="D10439" i="2" s="1"/>
  <c r="D10440" i="2" a="1"/>
  <c r="D10440" i="2" s="1"/>
  <c r="D10441" i="2" a="1"/>
  <c r="D10441" i="2" s="1"/>
  <c r="D10442" i="2" a="1"/>
  <c r="D10442" i="2" s="1"/>
  <c r="D10443" i="2" a="1"/>
  <c r="D10443" i="2" s="1"/>
  <c r="D10444" i="2" a="1"/>
  <c r="D10444" i="2" s="1"/>
  <c r="D10445" i="2" a="1"/>
  <c r="D10445" i="2" s="1"/>
  <c r="D10446" i="2" a="1"/>
  <c r="D10446" i="2" s="1"/>
  <c r="D10447" i="2" a="1"/>
  <c r="D10447" i="2" s="1"/>
  <c r="D10448" i="2" a="1"/>
  <c r="D10448" i="2" s="1"/>
  <c r="D10449" i="2" a="1"/>
  <c r="D10449" i="2" s="1"/>
  <c r="D10450" i="2" a="1"/>
  <c r="D10450" i="2" s="1"/>
  <c r="D10451" i="2" a="1"/>
  <c r="D10451" i="2" s="1"/>
  <c r="D10452" i="2" a="1"/>
  <c r="D10452" i="2" s="1"/>
  <c r="D10453" i="2" a="1"/>
  <c r="D10453" i="2" s="1"/>
  <c r="D10454" i="2" a="1"/>
  <c r="D10454" i="2" s="1"/>
  <c r="D10455" i="2" a="1"/>
  <c r="D10455" i="2" s="1"/>
  <c r="D10456" i="2" a="1"/>
  <c r="D10456" i="2" s="1"/>
  <c r="D10457" i="2" a="1"/>
  <c r="D10457" i="2" s="1"/>
  <c r="D10458" i="2" a="1"/>
  <c r="D10458" i="2" s="1"/>
  <c r="D10459" i="2" a="1"/>
  <c r="D10459" i="2" s="1"/>
  <c r="D10460" i="2" a="1"/>
  <c r="D10460" i="2" s="1"/>
  <c r="D10461" i="2" a="1"/>
  <c r="D10461" i="2" s="1"/>
  <c r="D10462" i="2" a="1"/>
  <c r="D10462" i="2" s="1"/>
  <c r="D10463" i="2" a="1"/>
  <c r="D10463" i="2" s="1"/>
  <c r="D10464" i="2" a="1"/>
  <c r="D10464" i="2" s="1"/>
  <c r="D10465" i="2" a="1"/>
  <c r="D10465" i="2" s="1"/>
  <c r="D10466" i="2" a="1"/>
  <c r="D10466" i="2" s="1"/>
  <c r="D10467" i="2" a="1"/>
  <c r="D10467" i="2" s="1"/>
  <c r="D10468" i="2" a="1"/>
  <c r="D10468" i="2" s="1"/>
  <c r="D10469" i="2" a="1"/>
  <c r="D10469" i="2" s="1"/>
  <c r="D10470" i="2" a="1"/>
  <c r="D10470" i="2" s="1"/>
  <c r="D10471" i="2" a="1"/>
  <c r="D10471" i="2" s="1"/>
  <c r="D10472" i="2" a="1"/>
  <c r="D10472" i="2" s="1"/>
  <c r="D10473" i="2" a="1"/>
  <c r="D10473" i="2" s="1"/>
  <c r="D10474" i="2" a="1"/>
  <c r="D10474" i="2" s="1"/>
  <c r="D10475" i="2" a="1"/>
  <c r="D10475" i="2" s="1"/>
  <c r="D10476" i="2" a="1"/>
  <c r="D10476" i="2" s="1"/>
  <c r="D10477" i="2" a="1"/>
  <c r="D10477" i="2" s="1"/>
  <c r="D10478" i="2" a="1"/>
  <c r="D10478" i="2" s="1"/>
  <c r="D10479" i="2" a="1"/>
  <c r="D10479" i="2" s="1"/>
  <c r="D10480" i="2" a="1"/>
  <c r="D10480" i="2" s="1"/>
  <c r="D10481" i="2" a="1"/>
  <c r="D10481" i="2" s="1"/>
  <c r="D10482" i="2" a="1"/>
  <c r="D10482" i="2" s="1"/>
  <c r="D10483" i="2" a="1"/>
  <c r="D10483" i="2" s="1"/>
  <c r="D10484" i="2" a="1"/>
  <c r="D10484" i="2" s="1"/>
  <c r="D10485" i="2" a="1"/>
  <c r="D10485" i="2" s="1"/>
  <c r="D10486" i="2" a="1"/>
  <c r="D10486" i="2" s="1"/>
  <c r="D10487" i="2" a="1"/>
  <c r="D10487" i="2" s="1"/>
  <c r="D10488" i="2" a="1"/>
  <c r="D10488" i="2" s="1"/>
  <c r="D10489" i="2" a="1"/>
  <c r="D10489" i="2" s="1"/>
  <c r="D10490" i="2" a="1"/>
  <c r="D10490" i="2" s="1"/>
  <c r="D10491" i="2" a="1"/>
  <c r="D10491" i="2" s="1"/>
  <c r="D10492" i="2" a="1"/>
  <c r="D10492" i="2" s="1"/>
  <c r="D10493" i="2" a="1"/>
  <c r="D10493" i="2" s="1"/>
  <c r="D10494" i="2" a="1"/>
  <c r="D10494" i="2" s="1"/>
  <c r="D10495" i="2" a="1"/>
  <c r="D10495" i="2" s="1"/>
  <c r="D10496" i="2" a="1"/>
  <c r="D10496" i="2" s="1"/>
  <c r="D10497" i="2" a="1"/>
  <c r="D10497" i="2" s="1"/>
  <c r="D10498" i="2" a="1"/>
  <c r="D10498" i="2" s="1"/>
  <c r="D10499" i="2" a="1"/>
  <c r="D10499" i="2" s="1"/>
  <c r="D10500" i="2" a="1"/>
  <c r="D10500" i="2" s="1"/>
  <c r="D10501" i="2" a="1"/>
  <c r="D10501" i="2" s="1"/>
  <c r="D10502" i="2" a="1"/>
  <c r="D10502" i="2" s="1"/>
  <c r="D10503" i="2" a="1"/>
  <c r="D10503" i="2" s="1"/>
  <c r="D10504" i="2" a="1"/>
  <c r="D10504" i="2" s="1"/>
  <c r="D10505" i="2" a="1"/>
  <c r="D10505" i="2" s="1"/>
  <c r="D10506" i="2" a="1"/>
  <c r="D10506" i="2" s="1"/>
  <c r="D10507" i="2" a="1"/>
  <c r="D10507" i="2" s="1"/>
  <c r="D10508" i="2" a="1"/>
  <c r="D10508" i="2" s="1"/>
  <c r="D10509" i="2" a="1"/>
  <c r="D10509" i="2" s="1"/>
  <c r="D10510" i="2" a="1"/>
  <c r="D10510" i="2" s="1"/>
  <c r="D10511" i="2" a="1"/>
  <c r="D10511" i="2" s="1"/>
  <c r="D10512" i="2" a="1"/>
  <c r="D10512" i="2" s="1"/>
  <c r="D10513" i="2" a="1"/>
  <c r="D10513" i="2" s="1"/>
  <c r="D10514" i="2" a="1"/>
  <c r="D10514" i="2" s="1"/>
  <c r="D10515" i="2" a="1"/>
  <c r="D10515" i="2" s="1"/>
  <c r="D10516" i="2" a="1"/>
  <c r="D10516" i="2" s="1"/>
  <c r="D10517" i="2" a="1"/>
  <c r="D10517" i="2" s="1"/>
  <c r="D10518" i="2" a="1"/>
  <c r="D10518" i="2" s="1"/>
  <c r="D10519" i="2" a="1"/>
  <c r="D10519" i="2" s="1"/>
  <c r="D10520" i="2" a="1"/>
  <c r="D10520" i="2" s="1"/>
  <c r="D10521" i="2" a="1"/>
  <c r="D10521" i="2" s="1"/>
  <c r="D10522" i="2" a="1"/>
  <c r="D10522" i="2" s="1"/>
  <c r="D10523" i="2" a="1"/>
  <c r="D10523" i="2" s="1"/>
  <c r="D10524" i="2" a="1"/>
  <c r="D10524" i="2" s="1"/>
  <c r="D10525" i="2" a="1"/>
  <c r="D10525" i="2" s="1"/>
  <c r="D10526" i="2" a="1"/>
  <c r="D10526" i="2" s="1"/>
  <c r="D10527" i="2" a="1"/>
  <c r="D10527" i="2" s="1"/>
  <c r="D10528" i="2" a="1"/>
  <c r="D10528" i="2" s="1"/>
  <c r="D10529" i="2" a="1"/>
  <c r="D10529" i="2" s="1"/>
  <c r="D10530" i="2" a="1"/>
  <c r="D10530" i="2" s="1"/>
  <c r="D10531" i="2" a="1"/>
  <c r="D10531" i="2" s="1"/>
  <c r="D10532" i="2" a="1"/>
  <c r="D10532" i="2" s="1"/>
  <c r="D10533" i="2" a="1"/>
  <c r="D10533" i="2" s="1"/>
  <c r="D10534" i="2" a="1"/>
  <c r="D10534" i="2" s="1"/>
  <c r="D10535" i="2" a="1"/>
  <c r="D10535" i="2" s="1"/>
  <c r="D10536" i="2" a="1"/>
  <c r="D10536" i="2" s="1"/>
  <c r="D10537" i="2" a="1"/>
  <c r="D10537" i="2" s="1"/>
  <c r="D10538" i="2" a="1"/>
  <c r="D10538" i="2" s="1"/>
  <c r="D10539" i="2" a="1"/>
  <c r="D10539" i="2" s="1"/>
  <c r="D10540" i="2" a="1"/>
  <c r="D10540" i="2" s="1"/>
  <c r="D10541" i="2" a="1"/>
  <c r="D10541" i="2" s="1"/>
  <c r="D10542" i="2" a="1"/>
  <c r="D10542" i="2" s="1"/>
  <c r="D10543" i="2" a="1"/>
  <c r="D10543" i="2" s="1"/>
  <c r="D10544" i="2" a="1"/>
  <c r="D10544" i="2" s="1"/>
  <c r="D10545" i="2" a="1"/>
  <c r="D10545" i="2" s="1"/>
  <c r="D10546" i="2" a="1"/>
  <c r="D10546" i="2" s="1"/>
  <c r="D10547" i="2" a="1"/>
  <c r="D10547" i="2" s="1"/>
  <c r="D10548" i="2" a="1"/>
  <c r="D10548" i="2" s="1"/>
  <c r="D10549" i="2" a="1"/>
  <c r="D10549" i="2" s="1"/>
  <c r="D10550" i="2" a="1"/>
  <c r="D10550" i="2" s="1"/>
  <c r="D10551" i="2" a="1"/>
  <c r="D10551" i="2" s="1"/>
  <c r="D10552" i="2" a="1"/>
  <c r="D10552" i="2" s="1"/>
  <c r="D10553" i="2" a="1"/>
  <c r="D10553" i="2" s="1"/>
  <c r="D10554" i="2" a="1"/>
  <c r="D10554" i="2" s="1"/>
  <c r="D10555" i="2" a="1"/>
  <c r="D10555" i="2" s="1"/>
  <c r="D10556" i="2" a="1"/>
  <c r="D10556" i="2" s="1"/>
  <c r="D10557" i="2" a="1"/>
  <c r="D10557" i="2" s="1"/>
  <c r="D10558" i="2" a="1"/>
  <c r="D10558" i="2" s="1"/>
  <c r="D10559" i="2" a="1"/>
  <c r="D10559" i="2" s="1"/>
  <c r="D10560" i="2" a="1"/>
  <c r="D10560" i="2" s="1"/>
  <c r="D10561" i="2" a="1"/>
  <c r="D10561" i="2" s="1"/>
  <c r="D10562" i="2" a="1"/>
  <c r="D10562" i="2" s="1"/>
  <c r="D10563" i="2" a="1"/>
  <c r="D10563" i="2" s="1"/>
  <c r="D10564" i="2" a="1"/>
  <c r="D10564" i="2" s="1"/>
  <c r="D10565" i="2" a="1"/>
  <c r="D10565" i="2" s="1"/>
  <c r="D10566" i="2" a="1"/>
  <c r="D10566" i="2" s="1"/>
  <c r="D10567" i="2" a="1"/>
  <c r="D10567" i="2" s="1"/>
  <c r="D10568" i="2" a="1"/>
  <c r="D10568" i="2" s="1"/>
  <c r="D10569" i="2" a="1"/>
  <c r="D10569" i="2" s="1"/>
  <c r="D10570" i="2" a="1"/>
  <c r="D10570" i="2" s="1"/>
  <c r="D10571" i="2" a="1"/>
  <c r="D10571" i="2" s="1"/>
  <c r="D10572" i="2" a="1"/>
  <c r="D10572" i="2" s="1"/>
  <c r="D10573" i="2" a="1"/>
  <c r="D10573" i="2" s="1"/>
  <c r="D10574" i="2" a="1"/>
  <c r="D10574" i="2" s="1"/>
  <c r="D10575" i="2" a="1"/>
  <c r="D10575" i="2" s="1"/>
  <c r="D10576" i="2" a="1"/>
  <c r="D10576" i="2" s="1"/>
  <c r="D10577" i="2" a="1"/>
  <c r="D10577" i="2" s="1"/>
  <c r="D10578" i="2" a="1"/>
  <c r="D10578" i="2" s="1"/>
  <c r="D10579" i="2" a="1"/>
  <c r="D10579" i="2" s="1"/>
  <c r="D10580" i="2" a="1"/>
  <c r="D10580" i="2" s="1"/>
  <c r="D10581" i="2" a="1"/>
  <c r="D10581" i="2" s="1"/>
  <c r="D10582" i="2" a="1"/>
  <c r="D10582" i="2" s="1"/>
  <c r="D10583" i="2" a="1"/>
  <c r="D10583" i="2" s="1"/>
  <c r="D10584" i="2" a="1"/>
  <c r="D10584" i="2" s="1"/>
  <c r="D10585" i="2" a="1"/>
  <c r="D10585" i="2" s="1"/>
  <c r="D10586" i="2" a="1"/>
  <c r="D10586" i="2" s="1"/>
  <c r="D10587" i="2" a="1"/>
  <c r="D10587" i="2" s="1"/>
  <c r="D10588" i="2" a="1"/>
  <c r="D10588" i="2" s="1"/>
  <c r="D10589" i="2" a="1"/>
  <c r="D10589" i="2" s="1"/>
  <c r="D10590" i="2" a="1"/>
  <c r="D10590" i="2" s="1"/>
  <c r="D10591" i="2" a="1"/>
  <c r="D10591" i="2" s="1"/>
  <c r="D10592" i="2" a="1"/>
  <c r="D10592" i="2" s="1"/>
  <c r="D10593" i="2" a="1"/>
  <c r="D10593" i="2" s="1"/>
  <c r="D10594" i="2" a="1"/>
  <c r="D10594" i="2" s="1"/>
  <c r="D10595" i="2" a="1"/>
  <c r="D10595" i="2" s="1"/>
  <c r="D10596" i="2" a="1"/>
  <c r="D10596" i="2" s="1"/>
  <c r="D10597" i="2" a="1"/>
  <c r="D10597" i="2" s="1"/>
  <c r="D10598" i="2" a="1"/>
  <c r="D10598" i="2" s="1"/>
  <c r="D10599" i="2" a="1"/>
  <c r="D10599" i="2" s="1"/>
  <c r="D10600" i="2" a="1"/>
  <c r="D10600" i="2" s="1"/>
  <c r="D10601" i="2" a="1"/>
  <c r="D10601" i="2" s="1"/>
  <c r="D10602" i="2" a="1"/>
  <c r="D10602" i="2" s="1"/>
  <c r="D10603" i="2" a="1"/>
  <c r="D10603" i="2" s="1"/>
  <c r="D10604" i="2" a="1"/>
  <c r="D10604" i="2" s="1"/>
  <c r="D10605" i="2" a="1"/>
  <c r="D10605" i="2" s="1"/>
  <c r="D10606" i="2" a="1"/>
  <c r="D10606" i="2" s="1"/>
  <c r="D10607" i="2" a="1"/>
  <c r="D10607" i="2" s="1"/>
  <c r="D10608" i="2" a="1"/>
  <c r="D10608" i="2" s="1"/>
  <c r="D10609" i="2" a="1"/>
  <c r="D10609" i="2" s="1"/>
  <c r="D10610" i="2" a="1"/>
  <c r="D10610" i="2" s="1"/>
  <c r="D10611" i="2" a="1"/>
  <c r="D10611" i="2" s="1"/>
  <c r="D10612" i="2" a="1"/>
  <c r="D10612" i="2" s="1"/>
  <c r="D10613" i="2" a="1"/>
  <c r="D10613" i="2" s="1"/>
  <c r="D10614" i="2" a="1"/>
  <c r="D10614" i="2" s="1"/>
  <c r="D10615" i="2" a="1"/>
  <c r="D10615" i="2" s="1"/>
  <c r="D10616" i="2" a="1"/>
  <c r="D10616" i="2" s="1"/>
  <c r="D10617" i="2" a="1"/>
  <c r="D10617" i="2" s="1"/>
  <c r="D10618" i="2" a="1"/>
  <c r="D10618" i="2" s="1"/>
  <c r="D10619" i="2" a="1"/>
  <c r="D10619" i="2" s="1"/>
  <c r="D10620" i="2" a="1"/>
  <c r="D10620" i="2" s="1"/>
  <c r="D10621" i="2" a="1"/>
  <c r="D10621" i="2" s="1"/>
  <c r="D10622" i="2" a="1"/>
  <c r="D10622" i="2" s="1"/>
  <c r="D10623" i="2" a="1"/>
  <c r="D10623" i="2" s="1"/>
  <c r="D10624" i="2" a="1"/>
  <c r="D10624" i="2" s="1"/>
  <c r="D10625" i="2" a="1"/>
  <c r="D10625" i="2" s="1"/>
  <c r="D10626" i="2" a="1"/>
  <c r="D10626" i="2" s="1"/>
  <c r="D10627" i="2" a="1"/>
  <c r="D10627" i="2" s="1"/>
  <c r="D10628" i="2" a="1"/>
  <c r="D10628" i="2" s="1"/>
  <c r="D10629" i="2" a="1"/>
  <c r="D10629" i="2" s="1"/>
  <c r="D10630" i="2" a="1"/>
  <c r="D10630" i="2" s="1"/>
  <c r="D10631" i="2" a="1"/>
  <c r="D10631" i="2" s="1"/>
  <c r="D10632" i="2" a="1"/>
  <c r="D10632" i="2" s="1"/>
  <c r="D10633" i="2" a="1"/>
  <c r="D10633" i="2" s="1"/>
  <c r="D10634" i="2" a="1"/>
  <c r="D10634" i="2" s="1"/>
  <c r="D10635" i="2" a="1"/>
  <c r="D10635" i="2" s="1"/>
  <c r="D10636" i="2" a="1"/>
  <c r="D10636" i="2" s="1"/>
  <c r="D10637" i="2" a="1"/>
  <c r="D10637" i="2" s="1"/>
  <c r="D10638" i="2" a="1"/>
  <c r="D10638" i="2" s="1"/>
  <c r="D10639" i="2" a="1"/>
  <c r="D10639" i="2" s="1"/>
  <c r="D10640" i="2" a="1"/>
  <c r="D10640" i="2" s="1"/>
  <c r="D10641" i="2" a="1"/>
  <c r="D10641" i="2" s="1"/>
  <c r="D10642" i="2" a="1"/>
  <c r="D10642" i="2" s="1"/>
  <c r="D10643" i="2" a="1"/>
  <c r="D10643" i="2" s="1"/>
  <c r="D10644" i="2" a="1"/>
  <c r="D10644" i="2" s="1"/>
  <c r="D10645" i="2" a="1"/>
  <c r="D10645" i="2" s="1"/>
  <c r="D10646" i="2" a="1"/>
  <c r="D10646" i="2" s="1"/>
  <c r="D10647" i="2" a="1"/>
  <c r="D10647" i="2" s="1"/>
  <c r="D10648" i="2" a="1"/>
  <c r="D10648" i="2" s="1"/>
  <c r="D10649" i="2" a="1"/>
  <c r="D10649" i="2" s="1"/>
  <c r="D10650" i="2" a="1"/>
  <c r="D10650" i="2" s="1"/>
  <c r="D10651" i="2" a="1"/>
  <c r="D10651" i="2" s="1"/>
  <c r="D10652" i="2" a="1"/>
  <c r="D10652" i="2" s="1"/>
  <c r="D10653" i="2" a="1"/>
  <c r="D10653" i="2" s="1"/>
  <c r="D10654" i="2" a="1"/>
  <c r="D10654" i="2" s="1"/>
  <c r="D10655" i="2" a="1"/>
  <c r="D10655" i="2" s="1"/>
  <c r="D10656" i="2" a="1"/>
  <c r="D10656" i="2" s="1"/>
  <c r="D10657" i="2" a="1"/>
  <c r="D10657" i="2" s="1"/>
  <c r="D10658" i="2" a="1"/>
  <c r="D10658" i="2" s="1"/>
  <c r="D10659" i="2" a="1"/>
  <c r="D10659" i="2" s="1"/>
  <c r="D10660" i="2" a="1"/>
  <c r="D10660" i="2" s="1"/>
  <c r="D10661" i="2" a="1"/>
  <c r="D10661" i="2" s="1"/>
  <c r="D10662" i="2" a="1"/>
  <c r="D10662" i="2" s="1"/>
  <c r="D10663" i="2" a="1"/>
  <c r="D10663" i="2" s="1"/>
  <c r="D10664" i="2" a="1"/>
  <c r="D10664" i="2" s="1"/>
  <c r="D10665" i="2" a="1"/>
  <c r="D10665" i="2" s="1"/>
  <c r="D10666" i="2" a="1"/>
  <c r="D10666" i="2" s="1"/>
  <c r="D10667" i="2" a="1"/>
  <c r="D10667" i="2" s="1"/>
  <c r="D10668" i="2" a="1"/>
  <c r="D10668" i="2" s="1"/>
  <c r="D10669" i="2" a="1"/>
  <c r="D10669" i="2" s="1"/>
  <c r="D10670" i="2" a="1"/>
  <c r="D10670" i="2" s="1"/>
  <c r="D10671" i="2" a="1"/>
  <c r="D10671" i="2" s="1"/>
  <c r="D10672" i="2" a="1"/>
  <c r="D10672" i="2" s="1"/>
  <c r="D10673" i="2" a="1"/>
  <c r="D10673" i="2" s="1"/>
  <c r="D10674" i="2" a="1"/>
  <c r="D10674" i="2" s="1"/>
  <c r="D10675" i="2" a="1"/>
  <c r="D10675" i="2" s="1"/>
  <c r="D10676" i="2" a="1"/>
  <c r="D10676" i="2" s="1"/>
  <c r="D10677" i="2" a="1"/>
  <c r="D10677" i="2" s="1"/>
  <c r="D10678" i="2" a="1"/>
  <c r="D10678" i="2" s="1"/>
  <c r="D10679" i="2" a="1"/>
  <c r="D10679" i="2" s="1"/>
  <c r="D10680" i="2" a="1"/>
  <c r="D10680" i="2" s="1"/>
  <c r="D10681" i="2" a="1"/>
  <c r="D10681" i="2" s="1"/>
  <c r="D10682" i="2" a="1"/>
  <c r="D10682" i="2" s="1"/>
  <c r="D10683" i="2" a="1"/>
  <c r="D10683" i="2" s="1"/>
  <c r="D10684" i="2" a="1"/>
  <c r="D10684" i="2" s="1"/>
  <c r="D10685" i="2" a="1"/>
  <c r="D10685" i="2" s="1"/>
  <c r="D10686" i="2" a="1"/>
  <c r="D10686" i="2" s="1"/>
  <c r="D10687" i="2" a="1"/>
  <c r="D10687" i="2" s="1"/>
  <c r="D10688" i="2" a="1"/>
  <c r="D10688" i="2" s="1"/>
  <c r="D10689" i="2" a="1"/>
  <c r="D10689" i="2" s="1"/>
  <c r="D10690" i="2" a="1"/>
  <c r="D10690" i="2" s="1"/>
  <c r="D10691" i="2" a="1"/>
  <c r="D10691" i="2" s="1"/>
  <c r="D10692" i="2" a="1"/>
  <c r="D10692" i="2" s="1"/>
  <c r="D10693" i="2" a="1"/>
  <c r="D10693" i="2" s="1"/>
  <c r="D10694" i="2" a="1"/>
  <c r="D10694" i="2" s="1"/>
  <c r="D10695" i="2" a="1"/>
  <c r="D10695" i="2" s="1"/>
  <c r="D10696" i="2" a="1"/>
  <c r="D10696" i="2" s="1"/>
  <c r="D10697" i="2" a="1"/>
  <c r="D10697" i="2" s="1"/>
  <c r="D10698" i="2" a="1"/>
  <c r="D10698" i="2" s="1"/>
  <c r="D10699" i="2" a="1"/>
  <c r="D10699" i="2" s="1"/>
  <c r="D10700" i="2" a="1"/>
  <c r="D10700" i="2" s="1"/>
  <c r="D10701" i="2" a="1"/>
  <c r="D10701" i="2" s="1"/>
  <c r="D10702" i="2" a="1"/>
  <c r="D10702" i="2" s="1"/>
  <c r="D10703" i="2" a="1"/>
  <c r="D10703" i="2" s="1"/>
  <c r="D10704" i="2" a="1"/>
  <c r="D10704" i="2" s="1"/>
  <c r="D10705" i="2" a="1"/>
  <c r="D10705" i="2" s="1"/>
  <c r="D10706" i="2" a="1"/>
  <c r="D10706" i="2" s="1"/>
  <c r="D10707" i="2" a="1"/>
  <c r="D10707" i="2" s="1"/>
  <c r="D10708" i="2" a="1"/>
  <c r="D10708" i="2" s="1"/>
  <c r="D10709" i="2" a="1"/>
  <c r="D10709" i="2" s="1"/>
  <c r="D10710" i="2" a="1"/>
  <c r="D10710" i="2" s="1"/>
  <c r="D10711" i="2" a="1"/>
  <c r="D10711" i="2" s="1"/>
  <c r="D10712" i="2" a="1"/>
  <c r="D10712" i="2" s="1"/>
  <c r="D10713" i="2" a="1"/>
  <c r="D10713" i="2" s="1"/>
  <c r="D10714" i="2" a="1"/>
  <c r="D10714" i="2" s="1"/>
  <c r="D10715" i="2" a="1"/>
  <c r="D10715" i="2" s="1"/>
  <c r="D10716" i="2" a="1"/>
  <c r="D10716" i="2" s="1"/>
  <c r="D10717" i="2" a="1"/>
  <c r="D10717" i="2" s="1"/>
  <c r="D10718" i="2" a="1"/>
  <c r="D10718" i="2" s="1"/>
  <c r="D10719" i="2" a="1"/>
  <c r="D10719" i="2" s="1"/>
  <c r="D10720" i="2" a="1"/>
  <c r="D10720" i="2" s="1"/>
  <c r="D10721" i="2" a="1"/>
  <c r="D10721" i="2" s="1"/>
  <c r="D10722" i="2" a="1"/>
  <c r="D10722" i="2" s="1"/>
  <c r="D10723" i="2" a="1"/>
  <c r="D10723" i="2" s="1"/>
  <c r="D10724" i="2" a="1"/>
  <c r="D10724" i="2" s="1"/>
  <c r="D10725" i="2" a="1"/>
  <c r="D10725" i="2" s="1"/>
  <c r="D10726" i="2" a="1"/>
  <c r="D10726" i="2" s="1"/>
  <c r="D10727" i="2" a="1"/>
  <c r="D10727" i="2" s="1"/>
  <c r="D10728" i="2" a="1"/>
  <c r="D10728" i="2" s="1"/>
  <c r="D10729" i="2" a="1"/>
  <c r="D10729" i="2" s="1"/>
  <c r="D10730" i="2" a="1"/>
  <c r="D10730" i="2" s="1"/>
  <c r="D10731" i="2" a="1"/>
  <c r="D10731" i="2" s="1"/>
  <c r="D10732" i="2" a="1"/>
  <c r="D10732" i="2" s="1"/>
  <c r="D10733" i="2" a="1"/>
  <c r="D10733" i="2" s="1"/>
  <c r="D10734" i="2" a="1"/>
  <c r="D10734" i="2" s="1"/>
  <c r="D10735" i="2" a="1"/>
  <c r="D10735" i="2" s="1"/>
  <c r="D10736" i="2" a="1"/>
  <c r="D10736" i="2" s="1"/>
  <c r="D10737" i="2" a="1"/>
  <c r="D10737" i="2" s="1"/>
  <c r="D10738" i="2" a="1"/>
  <c r="D10738" i="2" s="1"/>
  <c r="D10739" i="2" a="1"/>
  <c r="D10739" i="2" s="1"/>
  <c r="D10740" i="2" a="1"/>
  <c r="D10740" i="2" s="1"/>
  <c r="D10741" i="2" a="1"/>
  <c r="D10741" i="2" s="1"/>
  <c r="D10742" i="2" a="1"/>
  <c r="D10742" i="2" s="1"/>
  <c r="D10743" i="2" a="1"/>
  <c r="D10743" i="2" s="1"/>
  <c r="D10744" i="2" a="1"/>
  <c r="D10744" i="2" s="1"/>
  <c r="D10745" i="2" a="1"/>
  <c r="D10745" i="2" s="1"/>
  <c r="D10746" i="2" a="1"/>
  <c r="D10746" i="2" s="1"/>
  <c r="D10747" i="2" a="1"/>
  <c r="D10747" i="2" s="1"/>
  <c r="D10748" i="2" a="1"/>
  <c r="D10748" i="2" s="1"/>
  <c r="D10749" i="2" a="1"/>
  <c r="D10749" i="2" s="1"/>
  <c r="D10750" i="2" a="1"/>
  <c r="D10750" i="2" s="1"/>
  <c r="D10751" i="2" a="1"/>
  <c r="D10751" i="2" s="1"/>
  <c r="D10752" i="2" a="1"/>
  <c r="D10752" i="2" s="1"/>
  <c r="D10753" i="2" a="1"/>
  <c r="D10753" i="2" s="1"/>
  <c r="D10754" i="2" a="1"/>
  <c r="D10754" i="2" s="1"/>
  <c r="D10755" i="2" a="1"/>
  <c r="D10755" i="2" s="1"/>
  <c r="D10756" i="2" a="1"/>
  <c r="D10756" i="2" s="1"/>
  <c r="D10757" i="2" a="1"/>
  <c r="D10757" i="2" s="1"/>
  <c r="D10758" i="2" a="1"/>
  <c r="D10758" i="2" s="1"/>
  <c r="D10759" i="2" a="1"/>
  <c r="D10759" i="2" s="1"/>
  <c r="D10760" i="2" a="1"/>
  <c r="D10760" i="2" s="1"/>
  <c r="D10761" i="2" a="1"/>
  <c r="D10761" i="2" s="1"/>
  <c r="D10762" i="2" a="1"/>
  <c r="D10762" i="2" s="1"/>
  <c r="D10763" i="2" a="1"/>
  <c r="D10763" i="2" s="1"/>
  <c r="D10764" i="2" a="1"/>
  <c r="D10764" i="2" s="1"/>
  <c r="D10765" i="2" a="1"/>
  <c r="D10765" i="2" s="1"/>
  <c r="D10766" i="2" a="1"/>
  <c r="D10766" i="2" s="1"/>
  <c r="D10767" i="2" a="1"/>
  <c r="D10767" i="2" s="1"/>
  <c r="D10768" i="2" a="1"/>
  <c r="D10768" i="2" s="1"/>
  <c r="D10769" i="2" a="1"/>
  <c r="D10769" i="2" s="1"/>
  <c r="D10770" i="2" a="1"/>
  <c r="D10770" i="2" s="1"/>
  <c r="D10771" i="2" a="1"/>
  <c r="D10771" i="2" s="1"/>
  <c r="D10772" i="2" a="1"/>
  <c r="D10772" i="2" s="1"/>
  <c r="D10773" i="2" a="1"/>
  <c r="D10773" i="2" s="1"/>
  <c r="D10774" i="2" a="1"/>
  <c r="D10774" i="2" s="1"/>
  <c r="D10775" i="2" a="1"/>
  <c r="D10775" i="2" s="1"/>
  <c r="D10776" i="2" a="1"/>
  <c r="D10776" i="2" s="1"/>
  <c r="D10777" i="2" a="1"/>
  <c r="D10777" i="2" s="1"/>
  <c r="D10778" i="2" a="1"/>
  <c r="D10778" i="2" s="1"/>
  <c r="D10779" i="2" a="1"/>
  <c r="D10779" i="2" s="1"/>
  <c r="D10780" i="2" a="1"/>
  <c r="D10780" i="2" s="1"/>
  <c r="D10781" i="2" a="1"/>
  <c r="D10781" i="2" s="1"/>
  <c r="D10782" i="2" a="1"/>
  <c r="D10782" i="2" s="1"/>
  <c r="D10783" i="2" a="1"/>
  <c r="D10783" i="2" s="1"/>
  <c r="D10784" i="2" a="1"/>
  <c r="D10784" i="2" s="1"/>
  <c r="D10785" i="2" a="1"/>
  <c r="D10785" i="2" s="1"/>
  <c r="D10786" i="2" a="1"/>
  <c r="D10786" i="2" s="1"/>
  <c r="D10787" i="2" a="1"/>
  <c r="D10787" i="2" s="1"/>
  <c r="D10788" i="2" a="1"/>
  <c r="D10788" i="2" s="1"/>
  <c r="D10789" i="2" a="1"/>
  <c r="D10789" i="2" s="1"/>
  <c r="D10790" i="2" a="1"/>
  <c r="D10790" i="2" s="1"/>
  <c r="D10791" i="2" a="1"/>
  <c r="D10791" i="2" s="1"/>
  <c r="D10792" i="2" a="1"/>
  <c r="D10792" i="2" s="1"/>
  <c r="D10793" i="2" a="1"/>
  <c r="D10793" i="2" s="1"/>
  <c r="D10794" i="2" a="1"/>
  <c r="D10794" i="2" s="1"/>
  <c r="D10795" i="2" a="1"/>
  <c r="D10795" i="2" s="1"/>
  <c r="D10796" i="2" a="1"/>
  <c r="D10796" i="2" s="1"/>
  <c r="D10797" i="2" a="1"/>
  <c r="D10797" i="2" s="1"/>
  <c r="D10798" i="2" a="1"/>
  <c r="D10798" i="2" s="1"/>
  <c r="D10799" i="2" a="1"/>
  <c r="D10799" i="2" s="1"/>
  <c r="D10800" i="2" a="1"/>
  <c r="D10800" i="2" s="1"/>
  <c r="D10801" i="2" a="1"/>
  <c r="D10801" i="2" s="1"/>
  <c r="D10802" i="2" a="1"/>
  <c r="D10802" i="2" s="1"/>
  <c r="D10803" i="2" a="1"/>
  <c r="D10803" i="2" s="1"/>
  <c r="D10804" i="2" a="1"/>
  <c r="D10804" i="2" s="1"/>
  <c r="D10805" i="2" a="1"/>
  <c r="D10805" i="2" s="1"/>
  <c r="D10806" i="2" a="1"/>
  <c r="D10806" i="2" s="1"/>
  <c r="D10807" i="2" a="1"/>
  <c r="D10807" i="2" s="1"/>
  <c r="D10808" i="2" a="1"/>
  <c r="D10808" i="2" s="1"/>
  <c r="D10809" i="2" a="1"/>
  <c r="D10809" i="2" s="1"/>
  <c r="D10810" i="2" a="1"/>
  <c r="D10810" i="2" s="1"/>
  <c r="D10811" i="2" a="1"/>
  <c r="D10811" i="2" s="1"/>
  <c r="D10812" i="2" a="1"/>
  <c r="D10812" i="2" s="1"/>
  <c r="D10813" i="2" a="1"/>
  <c r="D10813" i="2" s="1"/>
  <c r="D10814" i="2" a="1"/>
  <c r="D10814" i="2" s="1"/>
  <c r="D10815" i="2" a="1"/>
  <c r="D10815" i="2" s="1"/>
  <c r="D10816" i="2" a="1"/>
  <c r="D10816" i="2" s="1"/>
  <c r="D10817" i="2" a="1"/>
  <c r="D10817" i="2" s="1"/>
  <c r="D10818" i="2" a="1"/>
  <c r="D10818" i="2" s="1"/>
  <c r="D10819" i="2" a="1"/>
  <c r="D10819" i="2" s="1"/>
  <c r="D10820" i="2" a="1"/>
  <c r="D10820" i="2" s="1"/>
  <c r="D10821" i="2" a="1"/>
  <c r="D10821" i="2" s="1"/>
  <c r="D10822" i="2" a="1"/>
  <c r="D10822" i="2" s="1"/>
  <c r="D10823" i="2" a="1"/>
  <c r="D10823" i="2" s="1"/>
  <c r="D10824" i="2" a="1"/>
  <c r="D10824" i="2" s="1"/>
  <c r="D10825" i="2" a="1"/>
  <c r="D10825" i="2" s="1"/>
  <c r="D10826" i="2" a="1"/>
  <c r="D10826" i="2" s="1"/>
  <c r="D10827" i="2" a="1"/>
  <c r="D10827" i="2" s="1"/>
  <c r="D10828" i="2" a="1"/>
  <c r="D10828" i="2" s="1"/>
  <c r="D10829" i="2" a="1"/>
  <c r="D10829" i="2" s="1"/>
  <c r="D10830" i="2" a="1"/>
  <c r="D10830" i="2" s="1"/>
  <c r="D10831" i="2" a="1"/>
  <c r="D10831" i="2" s="1"/>
  <c r="D10832" i="2" a="1"/>
  <c r="D10832" i="2" s="1"/>
  <c r="D10833" i="2" a="1"/>
  <c r="D10833" i="2" s="1"/>
  <c r="D10834" i="2" a="1"/>
  <c r="D10834" i="2" s="1"/>
  <c r="D10835" i="2" a="1"/>
  <c r="D10835" i="2" s="1"/>
  <c r="D10836" i="2" a="1"/>
  <c r="D10836" i="2" s="1"/>
  <c r="D10837" i="2" a="1"/>
  <c r="D10837" i="2" s="1"/>
  <c r="D10838" i="2" a="1"/>
  <c r="D10838" i="2" s="1"/>
  <c r="D10839" i="2" a="1"/>
  <c r="D10839" i="2" s="1"/>
  <c r="D10840" i="2" a="1"/>
  <c r="D10840" i="2" s="1"/>
  <c r="D10841" i="2" a="1"/>
  <c r="D10841" i="2" s="1"/>
  <c r="D10842" i="2" a="1"/>
  <c r="D10842" i="2" s="1"/>
  <c r="D10843" i="2" a="1"/>
  <c r="D10843" i="2" s="1"/>
  <c r="D10844" i="2" a="1"/>
  <c r="D10844" i="2" s="1"/>
  <c r="D10845" i="2" a="1"/>
  <c r="D10845" i="2" s="1"/>
  <c r="D10846" i="2" a="1"/>
  <c r="D10846" i="2" s="1"/>
  <c r="D10847" i="2" a="1"/>
  <c r="D10847" i="2" s="1"/>
  <c r="D10848" i="2" a="1"/>
  <c r="D10848" i="2" s="1"/>
  <c r="D10849" i="2" a="1"/>
  <c r="D10849" i="2" s="1"/>
  <c r="D10850" i="2" a="1"/>
  <c r="D10850" i="2" s="1"/>
  <c r="D10851" i="2" a="1"/>
  <c r="D10851" i="2" s="1"/>
  <c r="D10852" i="2" a="1"/>
  <c r="D10852" i="2" s="1"/>
  <c r="D10853" i="2" a="1"/>
  <c r="D10853" i="2" s="1"/>
  <c r="D10854" i="2" a="1"/>
  <c r="D10854" i="2" s="1"/>
  <c r="D10855" i="2" a="1"/>
  <c r="D10855" i="2" s="1"/>
  <c r="D10856" i="2" a="1"/>
  <c r="D10856" i="2" s="1"/>
  <c r="D10857" i="2" a="1"/>
  <c r="D10857" i="2" s="1"/>
  <c r="D10858" i="2" a="1"/>
  <c r="D10858" i="2" s="1"/>
  <c r="D10859" i="2" a="1"/>
  <c r="D10859" i="2" s="1"/>
  <c r="D10860" i="2" a="1"/>
  <c r="D10860" i="2" s="1"/>
  <c r="D10861" i="2" a="1"/>
  <c r="D10861" i="2" s="1"/>
  <c r="D10862" i="2" a="1"/>
  <c r="D10862" i="2" s="1"/>
  <c r="D10863" i="2" a="1"/>
  <c r="D10863" i="2" s="1"/>
  <c r="D10864" i="2" a="1"/>
  <c r="D10864" i="2" s="1"/>
  <c r="D10865" i="2" a="1"/>
  <c r="D10865" i="2" s="1"/>
  <c r="D10866" i="2" a="1"/>
  <c r="D10866" i="2" s="1"/>
  <c r="D10867" i="2" a="1"/>
  <c r="D10867" i="2" s="1"/>
  <c r="D10868" i="2" a="1"/>
  <c r="D10868" i="2" s="1"/>
  <c r="D10869" i="2" a="1"/>
  <c r="D10869" i="2" s="1"/>
  <c r="D10870" i="2" a="1"/>
  <c r="D10870" i="2" s="1"/>
  <c r="D10871" i="2" a="1"/>
  <c r="D10871" i="2" s="1"/>
  <c r="D10872" i="2" a="1"/>
  <c r="D10872" i="2" s="1"/>
  <c r="D10873" i="2" a="1"/>
  <c r="D10873" i="2" s="1"/>
  <c r="D10874" i="2" a="1"/>
  <c r="D10874" i="2" s="1"/>
  <c r="D10875" i="2" a="1"/>
  <c r="D10875" i="2" s="1"/>
  <c r="D10876" i="2" a="1"/>
  <c r="D10876" i="2" s="1"/>
  <c r="D10877" i="2" a="1"/>
  <c r="D10877" i="2" s="1"/>
  <c r="D10878" i="2" a="1"/>
  <c r="D10878" i="2" s="1"/>
  <c r="D10879" i="2" a="1"/>
  <c r="D10879" i="2" s="1"/>
  <c r="D10880" i="2" a="1"/>
  <c r="D10880" i="2" s="1"/>
  <c r="D10881" i="2" a="1"/>
  <c r="D10881" i="2" s="1"/>
  <c r="D10882" i="2" a="1"/>
  <c r="D10882" i="2" s="1"/>
  <c r="D10883" i="2" a="1"/>
  <c r="D10883" i="2" s="1"/>
  <c r="D10884" i="2" a="1"/>
  <c r="D10884" i="2" s="1"/>
  <c r="D10885" i="2" a="1"/>
  <c r="D10885" i="2" s="1"/>
  <c r="D10886" i="2" a="1"/>
  <c r="D10886" i="2" s="1"/>
  <c r="D10887" i="2" a="1"/>
  <c r="D10887" i="2" s="1"/>
  <c r="D10888" i="2" a="1"/>
  <c r="D10888" i="2" s="1"/>
  <c r="D10889" i="2" a="1"/>
  <c r="D10889" i="2" s="1"/>
  <c r="D10890" i="2" a="1"/>
  <c r="D10890" i="2" s="1"/>
  <c r="D10891" i="2" a="1"/>
  <c r="D10891" i="2" s="1"/>
  <c r="D10892" i="2" a="1"/>
  <c r="D10892" i="2" s="1"/>
  <c r="D10893" i="2" a="1"/>
  <c r="D10893" i="2" s="1"/>
  <c r="D10894" i="2" a="1"/>
  <c r="D10894" i="2" s="1"/>
  <c r="D10895" i="2" a="1"/>
  <c r="D10895" i="2" s="1"/>
  <c r="D10896" i="2" a="1"/>
  <c r="D10896" i="2" s="1"/>
  <c r="D10897" i="2" a="1"/>
  <c r="D10897" i="2" s="1"/>
  <c r="D10898" i="2" a="1"/>
  <c r="D10898" i="2" s="1"/>
  <c r="D10899" i="2" a="1"/>
  <c r="D10899" i="2" s="1"/>
  <c r="D10900" i="2" a="1"/>
  <c r="D10900" i="2" s="1"/>
  <c r="D10901" i="2" a="1"/>
  <c r="D10901" i="2" s="1"/>
  <c r="D10902" i="2" a="1"/>
  <c r="D10902" i="2" s="1"/>
  <c r="D10903" i="2" a="1"/>
  <c r="D10903" i="2" s="1"/>
  <c r="D10904" i="2" a="1"/>
  <c r="D10904" i="2" s="1"/>
  <c r="D10905" i="2" a="1"/>
  <c r="D10905" i="2" s="1"/>
  <c r="D10906" i="2" a="1"/>
  <c r="D10906" i="2" s="1"/>
  <c r="D10907" i="2" a="1"/>
  <c r="D10907" i="2" s="1"/>
  <c r="D10908" i="2" a="1"/>
  <c r="D10908" i="2" s="1"/>
  <c r="D10909" i="2" a="1"/>
  <c r="D10909" i="2" s="1"/>
  <c r="D10910" i="2" a="1"/>
  <c r="D10910" i="2" s="1"/>
  <c r="D10911" i="2" a="1"/>
  <c r="D10911" i="2" s="1"/>
  <c r="D10912" i="2" a="1"/>
  <c r="D10912" i="2" s="1"/>
  <c r="D10913" i="2" a="1"/>
  <c r="D10913" i="2" s="1"/>
  <c r="D10914" i="2" a="1"/>
  <c r="D10914" i="2" s="1"/>
  <c r="D10915" i="2" a="1"/>
  <c r="D10915" i="2" s="1"/>
  <c r="D10916" i="2" a="1"/>
  <c r="D10916" i="2" s="1"/>
  <c r="D10917" i="2" a="1"/>
  <c r="D10917" i="2" s="1"/>
  <c r="D10918" i="2" a="1"/>
  <c r="D10918" i="2" s="1"/>
  <c r="D10919" i="2" a="1"/>
  <c r="D10919" i="2" s="1"/>
  <c r="D10920" i="2" a="1"/>
  <c r="D10920" i="2" s="1"/>
  <c r="D10921" i="2" a="1"/>
  <c r="D10921" i="2" s="1"/>
  <c r="D10922" i="2" a="1"/>
  <c r="D10922" i="2" s="1"/>
  <c r="D10923" i="2" a="1"/>
  <c r="D10923" i="2" s="1"/>
  <c r="D10924" i="2" a="1"/>
  <c r="D10924" i="2" s="1"/>
  <c r="D10925" i="2" a="1"/>
  <c r="D10925" i="2" s="1"/>
  <c r="D10926" i="2" a="1"/>
  <c r="D10926" i="2" s="1"/>
  <c r="D10927" i="2" a="1"/>
  <c r="D10927" i="2" s="1"/>
  <c r="D10928" i="2" a="1"/>
  <c r="D10928" i="2" s="1"/>
  <c r="D10929" i="2" a="1"/>
  <c r="D10929" i="2" s="1"/>
  <c r="D10930" i="2" a="1"/>
  <c r="D10930" i="2" s="1"/>
  <c r="D10931" i="2" a="1"/>
  <c r="D10931" i="2" s="1"/>
  <c r="D10932" i="2" a="1"/>
  <c r="D10932" i="2" s="1"/>
  <c r="D10933" i="2" a="1"/>
  <c r="D10933" i="2" s="1"/>
  <c r="D10934" i="2" a="1"/>
  <c r="D10934" i="2" s="1"/>
  <c r="D10935" i="2" a="1"/>
  <c r="D10935" i="2" s="1"/>
  <c r="D10936" i="2" a="1"/>
  <c r="D10936" i="2" s="1"/>
  <c r="D10937" i="2" a="1"/>
  <c r="D10937" i="2" s="1"/>
  <c r="D10938" i="2" a="1"/>
  <c r="D10938" i="2" s="1"/>
  <c r="D10939" i="2" a="1"/>
  <c r="D10939" i="2" s="1"/>
  <c r="D10940" i="2" a="1"/>
  <c r="D10940" i="2" s="1"/>
  <c r="D10941" i="2" a="1"/>
  <c r="D10941" i="2" s="1"/>
  <c r="D10942" i="2" a="1"/>
  <c r="D10942" i="2" s="1"/>
  <c r="D10943" i="2" a="1"/>
  <c r="D10943" i="2" s="1"/>
  <c r="D10944" i="2" a="1"/>
  <c r="D10944" i="2" s="1"/>
  <c r="D10945" i="2" a="1"/>
  <c r="D10945" i="2" s="1"/>
  <c r="D10946" i="2" a="1"/>
  <c r="D10946" i="2" s="1"/>
  <c r="D10947" i="2" a="1"/>
  <c r="D10947" i="2" s="1"/>
  <c r="D10948" i="2" a="1"/>
  <c r="D10948" i="2" s="1"/>
  <c r="D10949" i="2" a="1"/>
  <c r="D10949" i="2" s="1"/>
  <c r="D10950" i="2" a="1"/>
  <c r="D10950" i="2" s="1"/>
  <c r="D10951" i="2" a="1"/>
  <c r="D10951" i="2" s="1"/>
  <c r="D10952" i="2" a="1"/>
  <c r="D10952" i="2" s="1"/>
  <c r="D10953" i="2" a="1"/>
  <c r="D10953" i="2" s="1"/>
  <c r="D10954" i="2" a="1"/>
  <c r="D10954" i="2" s="1"/>
  <c r="D10955" i="2" a="1"/>
  <c r="D10955" i="2" s="1"/>
  <c r="D10956" i="2" a="1"/>
  <c r="D10956" i="2" s="1"/>
  <c r="D10957" i="2" a="1"/>
  <c r="D10957" i="2" s="1"/>
  <c r="D10958" i="2" a="1"/>
  <c r="D10958" i="2" s="1"/>
  <c r="D10959" i="2" a="1"/>
  <c r="D10959" i="2" s="1"/>
  <c r="D10960" i="2" a="1"/>
  <c r="D10960" i="2" s="1"/>
  <c r="D10961" i="2" a="1"/>
  <c r="D10961" i="2" s="1"/>
  <c r="D10962" i="2" a="1"/>
  <c r="D10962" i="2" s="1"/>
  <c r="D10963" i="2" a="1"/>
  <c r="D10963" i="2" s="1"/>
  <c r="D10964" i="2" a="1"/>
  <c r="D10964" i="2" s="1"/>
  <c r="D10965" i="2" a="1"/>
  <c r="D10965" i="2" s="1"/>
  <c r="D10966" i="2" a="1"/>
  <c r="D10966" i="2" s="1"/>
  <c r="D10967" i="2" a="1"/>
  <c r="D10967" i="2" s="1"/>
  <c r="D10968" i="2" a="1"/>
  <c r="D10968" i="2" s="1"/>
  <c r="D10969" i="2" a="1"/>
  <c r="D10969" i="2" s="1"/>
  <c r="D10970" i="2" a="1"/>
  <c r="D10970" i="2" s="1"/>
  <c r="D10971" i="2" a="1"/>
  <c r="D10971" i="2" s="1"/>
  <c r="D10972" i="2" a="1"/>
  <c r="D10972" i="2" s="1"/>
  <c r="D10973" i="2" a="1"/>
  <c r="D10973" i="2" s="1"/>
  <c r="D10974" i="2" a="1"/>
  <c r="D10974" i="2" s="1"/>
  <c r="D10975" i="2" a="1"/>
  <c r="D10975" i="2" s="1"/>
  <c r="D10976" i="2" a="1"/>
  <c r="D10976" i="2" s="1"/>
  <c r="D10977" i="2" a="1"/>
  <c r="D10977" i="2" s="1"/>
  <c r="D10978" i="2" a="1"/>
  <c r="D10978" i="2" s="1"/>
  <c r="D10979" i="2" a="1"/>
  <c r="D10979" i="2" s="1"/>
  <c r="D10980" i="2" a="1"/>
  <c r="D10980" i="2" s="1"/>
  <c r="D10981" i="2" a="1"/>
  <c r="D10981" i="2" s="1"/>
  <c r="D10982" i="2" a="1"/>
  <c r="D10982" i="2" s="1"/>
  <c r="D10983" i="2" a="1"/>
  <c r="D10983" i="2" s="1"/>
  <c r="D10984" i="2" a="1"/>
  <c r="D10984" i="2" s="1"/>
  <c r="D10985" i="2" a="1"/>
  <c r="D10985" i="2" s="1"/>
  <c r="D10986" i="2" a="1"/>
  <c r="D10986" i="2" s="1"/>
  <c r="D10987" i="2" a="1"/>
  <c r="D10987" i="2" s="1"/>
  <c r="D10988" i="2" a="1"/>
  <c r="D10988" i="2" s="1"/>
  <c r="D10989" i="2" a="1"/>
  <c r="D10989" i="2" s="1"/>
  <c r="D10990" i="2" a="1"/>
  <c r="D10990" i="2" s="1"/>
  <c r="D10991" i="2" a="1"/>
  <c r="D10991" i="2" s="1"/>
  <c r="D10992" i="2" a="1"/>
  <c r="D10992" i="2" s="1"/>
  <c r="D10993" i="2" a="1"/>
  <c r="D10993" i="2" s="1"/>
  <c r="D10994" i="2" a="1"/>
  <c r="D10994" i="2" s="1"/>
  <c r="D10995" i="2" a="1"/>
  <c r="D10995" i="2" s="1"/>
  <c r="D10996" i="2" a="1"/>
  <c r="D10996" i="2" s="1"/>
  <c r="D10997" i="2" a="1"/>
  <c r="D10997" i="2" s="1"/>
  <c r="D10998" i="2" a="1"/>
  <c r="D10998" i="2" s="1"/>
  <c r="D10999" i="2" a="1"/>
  <c r="D10999" i="2" s="1"/>
  <c r="D11000" i="2" a="1"/>
  <c r="D11000" i="2" s="1"/>
  <c r="D11001" i="2" a="1"/>
  <c r="D11001" i="2" s="1"/>
  <c r="D11002" i="2" a="1"/>
  <c r="D11002" i="2" s="1"/>
  <c r="D11003" i="2" a="1"/>
  <c r="D11003" i="2" s="1"/>
  <c r="D11004" i="2" a="1"/>
  <c r="D11004" i="2" s="1"/>
  <c r="D11005" i="2" a="1"/>
  <c r="D11005" i="2" s="1"/>
  <c r="D11006" i="2" a="1"/>
  <c r="D11006" i="2" s="1"/>
  <c r="D11007" i="2" a="1"/>
  <c r="D11007" i="2" s="1"/>
  <c r="D11008" i="2" a="1"/>
  <c r="D11008" i="2" s="1"/>
  <c r="D11009" i="2" a="1"/>
  <c r="D11009" i="2" s="1"/>
  <c r="D11010" i="2" a="1"/>
  <c r="D11010" i="2" s="1"/>
  <c r="D11011" i="2" a="1"/>
  <c r="D11011" i="2" s="1"/>
  <c r="D11012" i="2" a="1"/>
  <c r="D11012" i="2" s="1"/>
  <c r="D11013" i="2" a="1"/>
  <c r="D11013" i="2" s="1"/>
  <c r="D11014" i="2" a="1"/>
  <c r="D11014" i="2" s="1"/>
  <c r="D11015" i="2" a="1"/>
  <c r="D11015" i="2" s="1"/>
  <c r="D11016" i="2" a="1"/>
  <c r="D11016" i="2" s="1"/>
  <c r="D11017" i="2" a="1"/>
  <c r="D11017" i="2" s="1"/>
  <c r="D11018" i="2" a="1"/>
  <c r="D11018" i="2" s="1"/>
  <c r="D11019" i="2" a="1"/>
  <c r="D11019" i="2" s="1"/>
  <c r="D11020" i="2" a="1"/>
  <c r="D11020" i="2" s="1"/>
  <c r="D11021" i="2" a="1"/>
  <c r="D11021" i="2" s="1"/>
  <c r="D11022" i="2" a="1"/>
  <c r="D11022" i="2" s="1"/>
  <c r="D11023" i="2" a="1"/>
  <c r="D11023" i="2" s="1"/>
  <c r="D11024" i="2" a="1"/>
  <c r="D11024" i="2" s="1"/>
  <c r="D11025" i="2" a="1"/>
  <c r="D11025" i="2" s="1"/>
  <c r="D11026" i="2" a="1"/>
  <c r="D11026" i="2" s="1"/>
  <c r="D11027" i="2" a="1"/>
  <c r="D11027" i="2" s="1"/>
  <c r="D11028" i="2" a="1"/>
  <c r="D11028" i="2" s="1"/>
  <c r="D11029" i="2" a="1"/>
  <c r="D11029" i="2" s="1"/>
  <c r="D11030" i="2" a="1"/>
  <c r="D11030" i="2" s="1"/>
  <c r="D11031" i="2" a="1"/>
  <c r="D11031" i="2" s="1"/>
  <c r="D11032" i="2" a="1"/>
  <c r="D11032" i="2" s="1"/>
  <c r="D11033" i="2" a="1"/>
  <c r="D11033" i="2" s="1"/>
  <c r="D11034" i="2" a="1"/>
  <c r="D11034" i="2" s="1"/>
  <c r="D11035" i="2" a="1"/>
  <c r="D11035" i="2" s="1"/>
  <c r="D11036" i="2" a="1"/>
  <c r="D11036" i="2" s="1"/>
  <c r="D11037" i="2" a="1"/>
  <c r="D11037" i="2" s="1"/>
  <c r="D11038" i="2" a="1"/>
  <c r="D11038" i="2" s="1"/>
  <c r="D11039" i="2" a="1"/>
  <c r="D11039" i="2" s="1"/>
  <c r="D11040" i="2" a="1"/>
  <c r="D11040" i="2" s="1"/>
  <c r="D11041" i="2" a="1"/>
  <c r="D11041" i="2" s="1"/>
  <c r="D11042" i="2" a="1"/>
  <c r="D11042" i="2" s="1"/>
  <c r="D11043" i="2" a="1"/>
  <c r="D11043" i="2" s="1"/>
  <c r="D11044" i="2" a="1"/>
  <c r="D11044" i="2" s="1"/>
  <c r="D11045" i="2" a="1"/>
  <c r="D11045" i="2" s="1"/>
  <c r="D11046" i="2" a="1"/>
  <c r="D11046" i="2" s="1"/>
  <c r="D11047" i="2" a="1"/>
  <c r="D11047" i="2" s="1"/>
  <c r="D11048" i="2" a="1"/>
  <c r="D11048" i="2" s="1"/>
  <c r="D11049" i="2" a="1"/>
  <c r="D11049" i="2" s="1"/>
  <c r="D11050" i="2" a="1"/>
  <c r="D11050" i="2" s="1"/>
  <c r="D11051" i="2" a="1"/>
  <c r="D11051" i="2" s="1"/>
  <c r="D11052" i="2" a="1"/>
  <c r="D11052" i="2" s="1"/>
  <c r="D11053" i="2" a="1"/>
  <c r="D11053" i="2" s="1"/>
  <c r="D11054" i="2" a="1"/>
  <c r="D11054" i="2" s="1"/>
  <c r="D11055" i="2" a="1"/>
  <c r="D11055" i="2" s="1"/>
  <c r="D11056" i="2" a="1"/>
  <c r="D11056" i="2" s="1"/>
  <c r="D11057" i="2" a="1"/>
  <c r="D11057" i="2" s="1"/>
  <c r="D11058" i="2" a="1"/>
  <c r="D11058" i="2" s="1"/>
  <c r="D11059" i="2" a="1"/>
  <c r="D11059" i="2" s="1"/>
  <c r="D11060" i="2" a="1"/>
  <c r="D11060" i="2" s="1"/>
  <c r="D11061" i="2" a="1"/>
  <c r="D11061" i="2" s="1"/>
  <c r="D11062" i="2" a="1"/>
  <c r="D11062" i="2" s="1"/>
  <c r="D11063" i="2" a="1"/>
  <c r="D11063" i="2" s="1"/>
  <c r="D11064" i="2" a="1"/>
  <c r="D11064" i="2" s="1"/>
  <c r="D11065" i="2" a="1"/>
  <c r="D11065" i="2" s="1"/>
  <c r="D11066" i="2" a="1"/>
  <c r="D11066" i="2" s="1"/>
  <c r="D11067" i="2" a="1"/>
  <c r="D11067" i="2" s="1"/>
  <c r="D11068" i="2" a="1"/>
  <c r="D11068" i="2" s="1"/>
  <c r="D11069" i="2" a="1"/>
  <c r="D11069" i="2" s="1"/>
  <c r="D11070" i="2" a="1"/>
  <c r="D11070" i="2" s="1"/>
  <c r="D11071" i="2" a="1"/>
  <c r="D11071" i="2" s="1"/>
  <c r="D11072" i="2" a="1"/>
  <c r="D11072" i="2" s="1"/>
  <c r="D11073" i="2" a="1"/>
  <c r="D11073" i="2" s="1"/>
  <c r="D11074" i="2" a="1"/>
  <c r="D11074" i="2" s="1"/>
  <c r="D11075" i="2" a="1"/>
  <c r="D11075" i="2" s="1"/>
  <c r="D11076" i="2" a="1"/>
  <c r="D11076" i="2" s="1"/>
  <c r="D11077" i="2" a="1"/>
  <c r="D11077" i="2" s="1"/>
  <c r="D11078" i="2" a="1"/>
  <c r="D11078" i="2" s="1"/>
  <c r="D11079" i="2" a="1"/>
  <c r="D11079" i="2" s="1"/>
  <c r="D11080" i="2" a="1"/>
  <c r="D11080" i="2" s="1"/>
  <c r="D11081" i="2" a="1"/>
  <c r="D11081" i="2" s="1"/>
  <c r="D11082" i="2" a="1"/>
  <c r="D11082" i="2" s="1"/>
  <c r="D11083" i="2" a="1"/>
  <c r="D11083" i="2" s="1"/>
  <c r="D11084" i="2" a="1"/>
  <c r="D11084" i="2" s="1"/>
  <c r="D11085" i="2" a="1"/>
  <c r="D11085" i="2" s="1"/>
  <c r="D11086" i="2" a="1"/>
  <c r="D11086" i="2" s="1"/>
  <c r="D11087" i="2" a="1"/>
  <c r="D11087" i="2" s="1"/>
  <c r="D11088" i="2" a="1"/>
  <c r="D11088" i="2" s="1"/>
  <c r="D11089" i="2" a="1"/>
  <c r="D11089" i="2" s="1"/>
  <c r="D11090" i="2" a="1"/>
  <c r="D11090" i="2" s="1"/>
  <c r="D11091" i="2" a="1"/>
  <c r="D11091" i="2" s="1"/>
  <c r="D11092" i="2" a="1"/>
  <c r="D11092" i="2" s="1"/>
  <c r="D11093" i="2" a="1"/>
  <c r="D11093" i="2" s="1"/>
  <c r="D11094" i="2" a="1"/>
  <c r="D11094" i="2" s="1"/>
  <c r="D11095" i="2" a="1"/>
  <c r="D11095" i="2" s="1"/>
  <c r="D11096" i="2" a="1"/>
  <c r="D11096" i="2" s="1"/>
  <c r="D11097" i="2" a="1"/>
  <c r="D11097" i="2" s="1"/>
  <c r="D11098" i="2" a="1"/>
  <c r="D11098" i="2" s="1"/>
  <c r="D11099" i="2" a="1"/>
  <c r="D11099" i="2" s="1"/>
  <c r="D11100" i="2" a="1"/>
  <c r="D11100" i="2" s="1"/>
  <c r="D11101" i="2" a="1"/>
  <c r="D11101" i="2" s="1"/>
  <c r="D11102" i="2" a="1"/>
  <c r="D11102" i="2" s="1"/>
  <c r="D11103" i="2" a="1"/>
  <c r="D11103" i="2" s="1"/>
  <c r="D11104" i="2" a="1"/>
  <c r="D11104" i="2" s="1"/>
  <c r="D11105" i="2" a="1"/>
  <c r="D11105" i="2" s="1"/>
  <c r="D11106" i="2" a="1"/>
  <c r="D11106" i="2" s="1"/>
  <c r="D11107" i="2" a="1"/>
  <c r="D11107" i="2" s="1"/>
  <c r="D11108" i="2" a="1"/>
  <c r="D11108" i="2" s="1"/>
  <c r="D11109" i="2" a="1"/>
  <c r="D11109" i="2" s="1"/>
  <c r="D11110" i="2" a="1"/>
  <c r="D11110" i="2" s="1"/>
  <c r="D11111" i="2" a="1"/>
  <c r="D11111" i="2" s="1"/>
  <c r="D11112" i="2" a="1"/>
  <c r="D11112" i="2" s="1"/>
  <c r="D11113" i="2" a="1"/>
  <c r="D11113" i="2" s="1"/>
  <c r="D11114" i="2" a="1"/>
  <c r="D11114" i="2" s="1"/>
  <c r="D11115" i="2" a="1"/>
  <c r="D11115" i="2" s="1"/>
  <c r="D11116" i="2" a="1"/>
  <c r="D11116" i="2" s="1"/>
  <c r="D11117" i="2" a="1"/>
  <c r="D11117" i="2" s="1"/>
  <c r="D11118" i="2" a="1"/>
  <c r="D11118" i="2" s="1"/>
  <c r="D11119" i="2" a="1"/>
  <c r="D11119" i="2" s="1"/>
  <c r="D11120" i="2" a="1"/>
  <c r="D11120" i="2" s="1"/>
  <c r="D11121" i="2" a="1"/>
  <c r="D11121" i="2" s="1"/>
  <c r="D11122" i="2" a="1"/>
  <c r="D11122" i="2" s="1"/>
  <c r="D11123" i="2" a="1"/>
  <c r="D11123" i="2" s="1"/>
  <c r="D11124" i="2" a="1"/>
  <c r="D11124" i="2" s="1"/>
  <c r="D11125" i="2" a="1"/>
  <c r="D11125" i="2" s="1"/>
  <c r="D2" i="2" a="1"/>
  <c r="D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<sst xmlns="http://schemas.openxmlformats.org/spreadsheetml/2006/main" count="126750" uniqueCount="11952">
  <si>
    <t>name</t>
  </si>
  <si>
    <t>date_of_event</t>
  </si>
  <si>
    <t>age</t>
  </si>
  <si>
    <t>citizenship</t>
  </si>
  <si>
    <t>event_location</t>
  </si>
  <si>
    <t>event_location_district</t>
  </si>
  <si>
    <t>event_location_region</t>
  </si>
  <si>
    <t>date_of_death</t>
  </si>
  <si>
    <t>gender</t>
  </si>
  <si>
    <t>took_part_in_the_hostilities</t>
  </si>
  <si>
    <t>place_of_residence</t>
  </si>
  <si>
    <t>place_of_residence_district</t>
  </si>
  <si>
    <t>type_of_injury</t>
  </si>
  <si>
    <t>ammunition</t>
  </si>
  <si>
    <t>killed_by</t>
  </si>
  <si>
    <t>'Abd a-Rahman Suleiman Muhammad Abu Daghash</t>
  </si>
  <si>
    <t>Palestinian</t>
  </si>
  <si>
    <t>Nur Shams R.C.</t>
  </si>
  <si>
    <t>Tulkarm</t>
  </si>
  <si>
    <t>West Bank</t>
  </si>
  <si>
    <t>M</t>
  </si>
  <si>
    <t>gunfire</t>
  </si>
  <si>
    <t>live ammunition</t>
  </si>
  <si>
    <t>Israeli security forces</t>
  </si>
  <si>
    <t>Usayed Farhan Muhammad 'Ali Abu 'Ali</t>
  </si>
  <si>
    <t>'Abdallah 'Imad Sa'ed Abu Hassan</t>
  </si>
  <si>
    <t>Kfar Dan</t>
  </si>
  <si>
    <t>Jenin</t>
  </si>
  <si>
    <t>al-Yamun</t>
  </si>
  <si>
    <t>Durgham Muhammad Yihya al-Akhras</t>
  </si>
  <si>
    <t>'Aqbat Jaber R.C.</t>
  </si>
  <si>
    <t>Jericho</t>
  </si>
  <si>
    <t>Raafat 'Omar Ahmad Khamaisah</t>
  </si>
  <si>
    <t>Jenin R.C.</t>
  </si>
  <si>
    <t>'Ata Yasser 'Ata Musa</t>
  </si>
  <si>
    <t>missile</t>
  </si>
  <si>
    <t>Yusef Salem Yusef Radwan</t>
  </si>
  <si>
    <t>Gaza City</t>
  </si>
  <si>
    <t>Gaza</t>
  </si>
  <si>
    <t>Gaza Strip</t>
  </si>
  <si>
    <t>No</t>
  </si>
  <si>
    <t>Khan Yunis</t>
  </si>
  <si>
    <t>Mahmoud Khaled S'ud 'Ar'arawi</t>
  </si>
  <si>
    <t>Mahmoud 'Ali Nafe'a a-S'adi</t>
  </si>
  <si>
    <t>Milad Munzer Wajih a-Ra'i</t>
  </si>
  <si>
    <t>al-'Arrub R.C.</t>
  </si>
  <si>
    <t>Hebron</t>
  </si>
  <si>
    <t>al-'Arrub Camp</t>
  </si>
  <si>
    <t>Muhammad Yusef Isma'il Zbeidat</t>
  </si>
  <si>
    <t>Argaman</t>
  </si>
  <si>
    <t>a-Zbeidat</t>
  </si>
  <si>
    <t>'Ayed Samih Khaled Abu Harb</t>
  </si>
  <si>
    <t>'Abd a-Rahim Fayez 'Awad Ghanam</t>
  </si>
  <si>
    <t>'Aqqabah</t>
  </si>
  <si>
    <t>Tubas</t>
  </si>
  <si>
    <t>Aqqaba</t>
  </si>
  <si>
    <t>Dawood 'Abd a-Razeq Fayez Fayez</t>
  </si>
  <si>
    <t>Beit Sira</t>
  </si>
  <si>
    <t>Ramallah and al-Bira</t>
  </si>
  <si>
    <t>Deir Ammar Camp</t>
  </si>
  <si>
    <t>Khaled Samer Fadel a-Z'anin</t>
  </si>
  <si>
    <t>al-Musrarah</t>
  </si>
  <si>
    <t>East Jerusalem</t>
  </si>
  <si>
    <t>Beit Hanina</t>
  </si>
  <si>
    <t>stabbing</t>
  </si>
  <si>
    <t>'Othman 'Atef Muhammad Abu Kharj</t>
  </si>
  <si>
    <t>a-Zababidah</t>
  </si>
  <si>
    <t>a-Zababida</t>
  </si>
  <si>
    <t>Batsheva Nagari</t>
  </si>
  <si>
    <t>Israeli</t>
  </si>
  <si>
    <t>Beit Hagai</t>
  </si>
  <si>
    <t>F</t>
  </si>
  <si>
    <t>Palestinian civilians</t>
  </si>
  <si>
    <t>Aviad Nir</t>
  </si>
  <si>
    <t>Huwarah</t>
  </si>
  <si>
    <t>Nablus</t>
  </si>
  <si>
    <t>Ashdod</t>
  </si>
  <si>
    <t>Israel</t>
  </si>
  <si>
    <t>Shai Silas Nigerker</t>
  </si>
  <si>
    <t>Mustafa Akram Mustafa Qumbu'</t>
  </si>
  <si>
    <t>Muhammad Naser Salem Dawood</t>
  </si>
  <si>
    <t>Balata R.C.</t>
  </si>
  <si>
    <t>Qusai 'Omar Muhammad Suliman</t>
  </si>
  <si>
    <t>Muhammad Ribhe Mahmoud Njum</t>
  </si>
  <si>
    <t>Mahmoud Jihad 'Abd a-Razeq Jarad</t>
  </si>
  <si>
    <t>Tulkarm R.C.</t>
  </si>
  <si>
    <t>Amir Ahmad Muhammad Khalifah</t>
  </si>
  <si>
    <t>Ein Beit al-Maa R.C.</t>
  </si>
  <si>
    <t>Khalil Nizar Nimer Abu Na'asah</t>
  </si>
  <si>
    <t>Bir al-Basha</t>
  </si>
  <si>
    <t>Nayef Jihad Nayef Abu Sweis</t>
  </si>
  <si>
    <t>Baraa Ahmad Fayez al-Qaram</t>
  </si>
  <si>
    <t>Jalqamus</t>
  </si>
  <si>
    <t>Kamel Mahmoud Kamel Abu Baker</t>
  </si>
  <si>
    <t>Tel Aviv-Yafo</t>
  </si>
  <si>
    <t>Rummana</t>
  </si>
  <si>
    <t>Israeli civilians</t>
  </si>
  <si>
    <t>Chen Amir</t>
  </si>
  <si>
    <t>Bat Yam</t>
  </si>
  <si>
    <t>Qusai Jamal Muhammad Mu'tan</t>
  </si>
  <si>
    <t>Burqah</t>
  </si>
  <si>
    <t>Burka</t>
  </si>
  <si>
    <t>Mahmoud Husam Hassan Abu Sa'an</t>
  </si>
  <si>
    <t>Ramzi Fathi 'Abd a-Rahman Hamed</t>
  </si>
  <si>
    <t>Ofra</t>
  </si>
  <si>
    <t>Silwad</t>
  </si>
  <si>
    <t>Muhannad Muhammad Suleiman Mazar'ah</t>
  </si>
  <si>
    <t>Ma'ale Adumim</t>
  </si>
  <si>
    <t>al-Quds</t>
  </si>
  <si>
    <t>al-'Eizariyah</t>
  </si>
  <si>
    <t>Muhammad Farid Shawqi Ibrahim Za'arir</t>
  </si>
  <si>
    <t>Mitzpe Eshtamoa</t>
  </si>
  <si>
    <t>a-Samu'</t>
  </si>
  <si>
    <t>Muhammad 'Abd al-Hakim Na'im Nada</t>
  </si>
  <si>
    <t>'Ein Beit al-Maa R.C.</t>
  </si>
  <si>
    <t>Nur a-Din Taysir Khalil 'Ardah</t>
  </si>
  <si>
    <t>Muntasser Bahajat Muhammad 'Ali Salamah</t>
  </si>
  <si>
    <t>Sa'ed Maher Taher Kharaz</t>
  </si>
  <si>
    <t>Fawzi Hani Fawzi Makhalfeh</t>
  </si>
  <si>
    <t>Sabastiya</t>
  </si>
  <si>
    <t>Muhammad Fouad 'Ata Bayed</t>
  </si>
  <si>
    <t>Um Safa</t>
  </si>
  <si>
    <t>Deir Dobwan</t>
  </si>
  <si>
    <t>Bader Sami Ribhi Masri</t>
  </si>
  <si>
    <t>Bilal Ibrahim Hussni Qadah</t>
  </si>
  <si>
    <t>Deir Nizam</t>
  </si>
  <si>
    <t>Shuqba</t>
  </si>
  <si>
    <t>Hamzah Muayad Muhammad Maqbul</t>
  </si>
  <si>
    <t>Khayri Muhammad Sari Jamal Shahin</t>
  </si>
  <si>
    <t>'Abd al-Jawad Hamdan 'Abd al-Jawad Dar Saleh</t>
  </si>
  <si>
    <t>Arura</t>
  </si>
  <si>
    <t>'Abd al-Wahab 'Issa Hussein Khalaylah</t>
  </si>
  <si>
    <t>Jawad Mujahed Mahmoud Nu'irat</t>
  </si>
  <si>
    <t>Meithalun</t>
  </si>
  <si>
    <t>'Abd a-Rahman Hassan Ahmad Hardan</t>
  </si>
  <si>
    <t>Fahma</t>
  </si>
  <si>
    <t>Ahmad Muhammad Ahmad 'Amer</t>
  </si>
  <si>
    <t>Aws Hani Hassan Hanun</t>
  </si>
  <si>
    <t>'Ali Hani 'Ali al-Ghul</t>
  </si>
  <si>
    <t>Muhammad 'Imad Sa'ed Hasanein</t>
  </si>
  <si>
    <t>al-Birah</t>
  </si>
  <si>
    <t>Ramallah</t>
  </si>
  <si>
    <t>Samih Firas Samih Abu al-Wafa</t>
  </si>
  <si>
    <t>Husam Muhammad Ahmad Abu Dib</t>
  </si>
  <si>
    <t>Muhammad Muhannad Yusef Shami</t>
  </si>
  <si>
    <t>Majdi Yunes So'ud 'Ar'arawi</t>
  </si>
  <si>
    <t>Nur a-Din Husam Yusef Marshud</t>
  </si>
  <si>
    <t>Mustafa 'Imad 'Ali Qassem</t>
  </si>
  <si>
    <t>'Iz a-Din Mahmoud Khalil Abu 'On</t>
  </si>
  <si>
    <t>Jaba'</t>
  </si>
  <si>
    <t>Ishaq Hamdi Amin 'Ajlouni</t>
  </si>
  <si>
    <t>Qalandia</t>
  </si>
  <si>
    <t>Kafr 'Aqab (Jerusalem)</t>
  </si>
  <si>
    <t>Tareq Musa Khalil Idris</t>
  </si>
  <si>
    <t>'Askar R.C.</t>
  </si>
  <si>
    <t>Askar R.C.</t>
  </si>
  <si>
    <t>Suhaib 'Adnan Jum'ah Musa (al-Ghul)</t>
  </si>
  <si>
    <t>Muhammad Bashar Rateb 'Aweis</t>
  </si>
  <si>
    <t>'Omar Hisham 'Abdallah Jbarah</t>
  </si>
  <si>
    <t>Turmusaya</t>
  </si>
  <si>
    <t>Ashraf Murad Mahmoud a-S'adi</t>
  </si>
  <si>
    <t>Nachman Shmuel Mordoff</t>
  </si>
  <si>
    <t>Eli</t>
  </si>
  <si>
    <t>Ahiya</t>
  </si>
  <si>
    <t>Khaled Mustafa 'Abd a-Latif Sabah</t>
  </si>
  <si>
    <t>Urif</t>
  </si>
  <si>
    <t>Muhannad Falah 'Abdallah Shihadah</t>
  </si>
  <si>
    <t>Harel Ma'sud</t>
  </si>
  <si>
    <t>Yad Binyamin</t>
  </si>
  <si>
    <t>Elisha Antman</t>
  </si>
  <si>
    <t>Ofer Fairman</t>
  </si>
  <si>
    <t>Ahmad Khaled Fayez Daraghmeh</t>
  </si>
  <si>
    <t>Sadil Ghassan Ibrahim Naghnaghiyah</t>
  </si>
  <si>
    <t>Zakaria Muhammad Zakaria Za'ul</t>
  </si>
  <si>
    <t>Husan</t>
  </si>
  <si>
    <t>Bethlehem</t>
  </si>
  <si>
    <t>Amjad 'Aref Fayad Abu J'aus</t>
  </si>
  <si>
    <t>Khaled 'Azzam Khaled Darwish</t>
  </si>
  <si>
    <t>Qays Majdi 'Adel Jabarin</t>
  </si>
  <si>
    <t>Ahmad Yusef Ahmad Saqer</t>
  </si>
  <si>
    <t>Wadi Burqin</t>
  </si>
  <si>
    <t>Qassam Feisal Mustafa Abu Siriyah</t>
  </si>
  <si>
    <t>Khalil Yihya Anis Yihya</t>
  </si>
  <si>
    <t>Fares 'Abd al-Mun'im Muhammad Hashash</t>
  </si>
  <si>
    <t>Mahdi Samir Muhammad Bayadsah</t>
  </si>
  <si>
    <t>Rantis</t>
  </si>
  <si>
    <t>Muhammad Haitham Ibrahim Tamimi</t>
  </si>
  <si>
    <t>a-Nabi Saleh</t>
  </si>
  <si>
    <t>Meir Tamari</t>
  </si>
  <si>
    <t>Hermesh</t>
  </si>
  <si>
    <t>Ashraf Muhammad Amin Ibrahim</t>
  </si>
  <si>
    <t>'Alaa Khalil 'Ali Qeisiyah</t>
  </si>
  <si>
    <t>Tene</t>
  </si>
  <si>
    <t>a-Dhahiriyah</t>
  </si>
  <si>
    <t>'Abdallah Yusef Muhammad Abu Hamdan</t>
  </si>
  <si>
    <t>Fathi Jihad 'Abd a-Salam Rizeq</t>
  </si>
  <si>
    <t>Muhammad Bilal Muhammad Zaytun</t>
  </si>
  <si>
    <t>Saleh Muhammad Saleh Sabrah</t>
  </si>
  <si>
    <t>'Askar R.C. (New)</t>
  </si>
  <si>
    <t>Wasim 'Adnan Yusef al-A'araj</t>
  </si>
  <si>
    <t>Ahmad Muhammad Taysir 'Atatri</t>
  </si>
  <si>
    <t>Barta'ah a-Sharqiyah</t>
  </si>
  <si>
    <t>Saed Shaker Jihad Masheh</t>
  </si>
  <si>
    <t>Iyad al-'Abed al-Hasani</t>
  </si>
  <si>
    <t>Yes</t>
  </si>
  <si>
    <t>a-Shati' Camp</t>
  </si>
  <si>
    <t>Muhammad Walid Muhammad 'Abd al-'Aal</t>
  </si>
  <si>
    <t>'Ali Hassan Muhammad Ghali</t>
  </si>
  <si>
    <t>Ghazi Yusef Mustafa Shihab</t>
  </si>
  <si>
    <t>Mahmoud Walid Mahmoud 'Abd al-Jawad</t>
  </si>
  <si>
    <t>Rafah</t>
  </si>
  <si>
    <t>Inga Avramyan</t>
  </si>
  <si>
    <t>Rehovot</t>
  </si>
  <si>
    <t>rocket</t>
  </si>
  <si>
    <t>Ahmad Mahmoud Hamdan Abu Daqah</t>
  </si>
  <si>
    <t>Bani Suheila</t>
  </si>
  <si>
    <t>'Udai Riyad Ahmad a-Loh</t>
  </si>
  <si>
    <t>a-Nuseirat R.C.</t>
  </si>
  <si>
    <t>Deir al-Balah</t>
  </si>
  <si>
    <t>a-Nuseirat Camp</t>
  </si>
  <si>
    <t>'Alian 'Ata 'Alian Abu Wadi</t>
  </si>
  <si>
    <t>Jabalya R.C.</t>
  </si>
  <si>
    <t>North Gaza</t>
  </si>
  <si>
    <t>'Abd al-Halim Jawdat Kheir a-Najar</t>
  </si>
  <si>
    <t>Muhammad Suliman Khalil Dader</t>
  </si>
  <si>
    <t>Gaza city</t>
  </si>
  <si>
    <t>Hussein Yusef 'Abdallah Dalul</t>
  </si>
  <si>
    <t>Mahmoud Hassan Muhammad Ghali</t>
  </si>
  <si>
    <t>Rani Walid Ahmad Qatanat</t>
  </si>
  <si>
    <t>Qabatiyah</t>
  </si>
  <si>
    <t>Muhammad Yusef Hussni Abu Ta'imah</t>
  </si>
  <si>
    <t>'Abasan al-Kabirah</t>
  </si>
  <si>
    <t>Abasan al-Kabira</t>
  </si>
  <si>
    <t>'Alaa Maher Yasin Abu Ta'imah</t>
  </si>
  <si>
    <t>'Alam a-Din Samir Tawfiq 'Abd al-'Aziz</t>
  </si>
  <si>
    <t>Shokat a-Sufi</t>
  </si>
  <si>
    <t>Ayman Karam Hussein Seidam</t>
  </si>
  <si>
    <t>Ahmad Jamal Tawfiq 'Assaf</t>
  </si>
  <si>
    <t>Aws Jamal Amin Hamamdeh</t>
  </si>
  <si>
    <t>Iman 'Alaa 'Ata 'Adas</t>
  </si>
  <si>
    <t>'Ali Tareq Ibrahim 'Iz a-Din</t>
  </si>
  <si>
    <t>Wael Muhammad Sabri al-Agha</t>
  </si>
  <si>
    <t>al-Qararah</t>
  </si>
  <si>
    <t>Saed Jawad 'Abed Farwaneh</t>
  </si>
  <si>
    <t>Tareq Ibrahim Muhammad 'Iz a-Din</t>
  </si>
  <si>
    <t>Jamal Saber Muhammad Khaswan</t>
  </si>
  <si>
    <t>Yusef Jamal Saber Khaswan</t>
  </si>
  <si>
    <t>Mirvat Saleh Muhammad Khaswan</t>
  </si>
  <si>
    <t>Mayar Tareq Muhammad 'Iz a-Din</t>
  </si>
  <si>
    <t>Jihad Shaker Diab 'Abd al-Hafez Ghanam</t>
  </si>
  <si>
    <t>Hajar Khalil Salah al-Bahtini</t>
  </si>
  <si>
    <t>Wafaa Nimer Tawfiq Ghanam</t>
  </si>
  <si>
    <t>Daniyah 'Alaa 'Ata 'Adas</t>
  </si>
  <si>
    <t>Khalil Salah Khaled al-Bahtini</t>
  </si>
  <si>
    <t>Layla Majdi Mustafa al-Bahtini</t>
  </si>
  <si>
    <t>Samer Salah 'Abed Shaf'i</t>
  </si>
  <si>
    <t>Hamzah Jamil Mahmoud Khreiwish</t>
  </si>
  <si>
    <t>Iman Ziad Ahmad 'Odeh</t>
  </si>
  <si>
    <t>Huwara</t>
  </si>
  <si>
    <t>Hassan Suliman Hassan Qatnani</t>
  </si>
  <si>
    <t>Mu'az Sa'ed Nabih Masri</t>
  </si>
  <si>
    <t>Ibrahim Ahmad Muhammad Jibrin</t>
  </si>
  <si>
    <t>Hashel Mubarak Salman Mubarak</t>
  </si>
  <si>
    <t>Jebril Muhammad Sa'id Kamal</t>
  </si>
  <si>
    <t>Mustafa 'Amer 'Ali Sabah</t>
  </si>
  <si>
    <t>Tekoa</t>
  </si>
  <si>
    <t>Ahmad Ya'qub Muhammad Taha</t>
  </si>
  <si>
    <t>Ari'el</t>
  </si>
  <si>
    <t>Bidya</t>
  </si>
  <si>
    <t>Salfit</t>
  </si>
  <si>
    <t>Suliman 'Ayesh 'Ayesh 'Aweid</t>
  </si>
  <si>
    <t>So'ud 'Abdallah Sa'id a-Titi</t>
  </si>
  <si>
    <t>Elon Moreh</t>
  </si>
  <si>
    <t>Muhammad Ghazi Muhammad Abu Dra'</t>
  </si>
  <si>
    <t>Muhammad Fayez Muhammad 'Awadat</t>
  </si>
  <si>
    <t>Shu'fat R.C.</t>
  </si>
  <si>
    <t>'Aead 'Azzam Mahmoud Salim</t>
  </si>
  <si>
    <t>'Azzun</t>
  </si>
  <si>
    <t>Qalqiliya</t>
  </si>
  <si>
    <t>Azzun</t>
  </si>
  <si>
    <t>Rina Dee</t>
  </si>
  <si>
    <t>Hamra</t>
  </si>
  <si>
    <t>Efrat</t>
  </si>
  <si>
    <t>Lucy (Leah) Dee</t>
  </si>
  <si>
    <t>Maya Dee</t>
  </si>
  <si>
    <t>Muhammad Naser Muhammad Sa'id</t>
  </si>
  <si>
    <t>Muhammad Mustafa 'Ali Abu Baker</t>
  </si>
  <si>
    <t>Muhammad Raed Nayef Barad'iyah</t>
  </si>
  <si>
    <t>Beit Ummar</t>
  </si>
  <si>
    <t>Surif</t>
  </si>
  <si>
    <t>Amir 'Imad Amin Khadijah</t>
  </si>
  <si>
    <t>'Izbat Shufah</t>
  </si>
  <si>
    <t>Yazan 'Omar Jamil Khasib</t>
  </si>
  <si>
    <t>Qaffin</t>
  </si>
  <si>
    <t>Yusef Saleh Yusef Abu Shrein</t>
  </si>
  <si>
    <t>Nidal Amin Zidan Khazem</t>
  </si>
  <si>
    <t>Luai Khalil Ragheb a-Sghayer</t>
  </si>
  <si>
    <t>'Omar Muhammad 'Omar 'Awadin</t>
  </si>
  <si>
    <t>Jihad Muhammad Wasfi Shami</t>
  </si>
  <si>
    <t>Sarra</t>
  </si>
  <si>
    <t>'Udai 'Othman Rafiq Shami</t>
  </si>
  <si>
    <t>Muhammad Raed Naji Dabbik</t>
  </si>
  <si>
    <t>'Abd al-Karim Badi'a 'Abd al-Karim Sheikh</t>
  </si>
  <si>
    <t>Havat Dorot Ilit</t>
  </si>
  <si>
    <t>Sanniriya</t>
  </si>
  <si>
    <t>Amir Maamun Rashid 'Odeh</t>
  </si>
  <si>
    <t>Qalqiliyah</t>
  </si>
  <si>
    <t>Or Eshkar</t>
  </si>
  <si>
    <t>Sufyan 'Adnan Isma'il Fakhuri</t>
  </si>
  <si>
    <t>al-Mu'taz bi-Allah Salah Muhammad Khawaja</t>
  </si>
  <si>
    <t>Ni'lin</t>
  </si>
  <si>
    <t>Ahmad Muhammad Ahmad Fashafshah</t>
  </si>
  <si>
    <t>Nayef Ahmad Yusef Malayshah</t>
  </si>
  <si>
    <t>al-Mu'tasem bi-Allah Naser Mahmoud Sabbag</t>
  </si>
  <si>
    <t>Walid Sa'ed Dawood Nassar</t>
  </si>
  <si>
    <t>Muhammad Wael Ahmad Ghazawi</t>
  </si>
  <si>
    <t>Tareq Ziad Mustafa Muhammad Natur</t>
  </si>
  <si>
    <t>'Abd al-Fatah Hassan Ibrahim Khrushah</t>
  </si>
  <si>
    <t>Muhammad Ahmad Kheir Hussein Khluof</t>
  </si>
  <si>
    <t>Birqin</t>
  </si>
  <si>
    <t>Ziad Amin Hassan Ibrahim</t>
  </si>
  <si>
    <t>Muhammad Nidal Ibrahim Salim</t>
  </si>
  <si>
    <t>Mahmoud Jamal Hassan Hamdan</t>
  </si>
  <si>
    <t>Ilan Ganeles</t>
  </si>
  <si>
    <t>Yagel Yaniv</t>
  </si>
  <si>
    <t>Har Bracha</t>
  </si>
  <si>
    <t>Hillel Yaniv</t>
  </si>
  <si>
    <t>Muhammad Isma'il Muhammad Jawabreh</t>
  </si>
  <si>
    <t>'Omayr Muhammad Ghaleb Lolah</t>
  </si>
  <si>
    <t>Muhammad 'Omar Abd al-Ghani 'Abd al-Fatah</t>
  </si>
  <si>
    <t>Muhammad Khaled Hamdi 'Anabusi</t>
  </si>
  <si>
    <t>Husam Bassam Bashir Islim</t>
  </si>
  <si>
    <t>Mus'ab Munir Muhammad 'Awis</t>
  </si>
  <si>
    <t>Tamer Nimer Ahmad Minawi</t>
  </si>
  <si>
    <t>Jasser Jamil 'Abd al-Wahab Qan'ir</t>
  </si>
  <si>
    <t>Muhammad Farid Muhammad al-Haj Muhammad</t>
  </si>
  <si>
    <t>'Abd al-'Aziz Muhammad 'Abd al-'Aziz al-Ashqar</t>
  </si>
  <si>
    <t>'Adnan Sabe' Hussein Ba'arah</t>
  </si>
  <si>
    <t>Walid Riyad Hussein a-Dakhil</t>
  </si>
  <si>
    <t>Mahmoud Majed Muhammad 'Ayed</t>
  </si>
  <si>
    <t>al-Far'ah R.C.</t>
  </si>
  <si>
    <t>al-Far'a Camp</t>
  </si>
  <si>
    <t>Amir Ihab 'Omar al-Bistami</t>
  </si>
  <si>
    <t>Muhammad Nabil Fawzi Abu Sabah</t>
  </si>
  <si>
    <t>Qusai Radwan Yusef Waked</t>
  </si>
  <si>
    <t>al-'Araqah</t>
  </si>
  <si>
    <t>Mithqal Suliman 'Abd al-Halim Rayan</t>
  </si>
  <si>
    <t>Qarawat Bani Hassan</t>
  </si>
  <si>
    <t>Ya'aKov Paley</t>
  </si>
  <si>
    <t>Ramot Alon</t>
  </si>
  <si>
    <t>hit by a vehicle</t>
  </si>
  <si>
    <t>Asher ×¤×ś××™</t>
  </si>
  <si>
    <t>Alter ×ś×“×¨×ž×ź</t>
  </si>
  <si>
    <t>Jerusalem</t>
  </si>
  <si>
    <t>Hussein Khaled Hussein Qaraqe'</t>
  </si>
  <si>
    <t>al-'Esawiyah</t>
  </si>
  <si>
    <t>Sharif Hassan Muhammad Wreidat</t>
  </si>
  <si>
    <t>al-Fawar R.C.</t>
  </si>
  <si>
    <t>Muntasser Muhammad Dhib a-Shawa</t>
  </si>
  <si>
    <t>Hamzah Amjad Yusef Ashqar</t>
  </si>
  <si>
    <t>Malek 'Awni Jamil Lafy</t>
  </si>
  <si>
    <t>0.22-caliber bullets</t>
  </si>
  <si>
    <t>Raafat Wael 'Abd al-Hafez 'Awadat</t>
  </si>
  <si>
    <t>Ibrahim Wael 'Abd al-Hafez 'Awadat</t>
  </si>
  <si>
    <t>'Alaa 'Awedat</t>
  </si>
  <si>
    <t>Adham Majdi Fawzi Maqiti</t>
  </si>
  <si>
    <t>'Abdallah Samih Ahmad Qalalwah</t>
  </si>
  <si>
    <t>al-Judeidah</t>
  </si>
  <si>
    <t>Nassim Nayef Salman Fuda</t>
  </si>
  <si>
    <t>Karam 'Ali Ahmad Salman</t>
  </si>
  <si>
    <t>Kedumim</t>
  </si>
  <si>
    <t>Qusin</t>
  </si>
  <si>
    <t>Khayri Musa Khayri Alkam</t>
  </si>
  <si>
    <t>Neve Ya'akov</t>
  </si>
  <si>
    <t>Ras al-'Amud</t>
  </si>
  <si>
    <t>Shaul Hai</t>
  </si>
  <si>
    <t>Pisgat Ze'ev</t>
  </si>
  <si>
    <t>Natali Mizrahi</t>
  </si>
  <si>
    <t>Bet Shemesh</t>
  </si>
  <si>
    <t>Eli Mizrahi</t>
  </si>
  <si>
    <t>Asher Natan</t>
  </si>
  <si>
    <t>Rafael Ben Eliahu</t>
  </si>
  <si>
    <t>Ilya Sosansky</t>
  </si>
  <si>
    <t>Muhammad Sami Muhammad Ghneim</t>
  </si>
  <si>
    <t>Mu'tasem Mahmoud Ahmad Abu Hassan</t>
  </si>
  <si>
    <t>'Omar Tareq 'Ali a-S'adi</t>
  </si>
  <si>
    <t>Nur Sami Muhammad Ghneim</t>
  </si>
  <si>
    <t>Wasim Amjad 'Aref Abu J'aus</t>
  </si>
  <si>
    <t>Majedah 'Abd al-Fatah Mahmoud 'Obeid</t>
  </si>
  <si>
    <t>Muhammad Mahmoud Muhammad Subuh</t>
  </si>
  <si>
    <t>Yusef Yihya 'Abd al-Karim Muheisen</t>
  </si>
  <si>
    <t>a-Ram</t>
  </si>
  <si>
    <t>Saaeb 'Issam Mahmoud Zreiqi</t>
  </si>
  <si>
    <t>'Iz a-Din Yasin Jum'ah Salahat</t>
  </si>
  <si>
    <t>'Abdallah Marwan Jum'ah Musa</t>
  </si>
  <si>
    <t>Muhammad 'Abed Musa Muhammad 'Ali</t>
  </si>
  <si>
    <t>'Anata new (Dahiyat a-Salam)</t>
  </si>
  <si>
    <t>Wadi' 'Abd al-'Aziz Mar'i Abu Ramuz</t>
  </si>
  <si>
    <t>Silwan</t>
  </si>
  <si>
    <t>'Aref 'Abd a-Naser 'Aref Lahlouh</t>
  </si>
  <si>
    <t>'Amru Khaled Lutfi al-Khmur</t>
  </si>
  <si>
    <t>a-Duheisheh R.C.</t>
  </si>
  <si>
    <t>Tareq 'Odeh Yusef M'aali</t>
  </si>
  <si>
    <t>Sde Ephraim farm</t>
  </si>
  <si>
    <t>Kafr Ni'ma</t>
  </si>
  <si>
    <t>Adham Muhammad Bassem Jabarin</t>
  </si>
  <si>
    <t>Jawad Farid Hussein Bawaqnah</t>
  </si>
  <si>
    <t>Hamdi Shaker Ahmad Abu Diyah</t>
  </si>
  <si>
    <t>Halhul</t>
  </si>
  <si>
    <t>Ahmad Hassan 'Abd al-Jalil Kahalah</t>
  </si>
  <si>
    <t>Rammun</t>
  </si>
  <si>
    <t>'Iz a-Din Bassem Ghaleb Hamamreh</t>
  </si>
  <si>
    <t>al-Fandaqumiyah</t>
  </si>
  <si>
    <t>Amjad 'Adnan Ahmad Khaliliya</t>
  </si>
  <si>
    <t>'Abd al-Hadi Fakhri Yusef Nazzal</t>
  </si>
  <si>
    <t>Habiballah Muhammad 'Abd a-Rahman Kmeil</t>
  </si>
  <si>
    <t>Sanad Muhammad 'Othman Samamrah</t>
  </si>
  <si>
    <t>Samir 'Awni Harbi Aslan</t>
  </si>
  <si>
    <t>Qalandia R.C.</t>
  </si>
  <si>
    <t>Qalandiya Camp</t>
  </si>
  <si>
    <t>Ahmad 'Amer Salim Abu Jneid</t>
  </si>
  <si>
    <t>'Amer Ghazi Mahmoud Zaytun</t>
  </si>
  <si>
    <t>Adam 'Issam Shaker 'Ayad</t>
  </si>
  <si>
    <t>Muhammad Samer Hassan Hushiyeh</t>
  </si>
  <si>
    <t>Yazan Samer 'Izzat al-Ja'bari</t>
  </si>
  <si>
    <t>Fouad Mahmoud Ahmad A'bed</t>
  </si>
  <si>
    <t>Ahmad 'Atef Mustafa Daraghmeh</t>
  </si>
  <si>
    <t>Jana Majdi 'Issam 'Assaf</t>
  </si>
  <si>
    <t>Sidqi Sadiq Fayeq Jabur (Zakarnah)</t>
  </si>
  <si>
    <t>Tareq Fawzi 'Issa Salem (a-Damaj)</t>
  </si>
  <si>
    <t>Diyaa Muhammad Shafiq Rahimi</t>
  </si>
  <si>
    <t>'Abud</t>
  </si>
  <si>
    <t>Beit Rima</t>
  </si>
  <si>
    <t>'Ata Yasin Mahmoud Shalabi</t>
  </si>
  <si>
    <t>Mujahed Mahmoud Jum'ah Hamed</t>
  </si>
  <si>
    <t>'Omar Yusef Hassan Manna'</t>
  </si>
  <si>
    <t>'Ammar Hamdi Nayef Muflih</t>
  </si>
  <si>
    <t>Osarin</t>
  </si>
  <si>
    <t>Na'im Jamal 'Abd a-Rahman Zbeidi</t>
  </si>
  <si>
    <t>Muhammad Ayman Shafi' Qassem</t>
  </si>
  <si>
    <t>Muhammad Tawfiq Shaker Badarnah</t>
  </si>
  <si>
    <t>Ya'bad</t>
  </si>
  <si>
    <t>Rani Maamun Fayez Abu 'Ali</t>
  </si>
  <si>
    <t>Jawad 'Abd a-Rahman 'Abd al-Jawad Rimawi</t>
  </si>
  <si>
    <t>Kafr Ein</t>
  </si>
  <si>
    <t>Zafer 'Abd a-Rahman 'Abd al-Jawad Rimawi</t>
  </si>
  <si>
    <t>Raed Ghazi 'Eid Na'asan</t>
  </si>
  <si>
    <t>al-Mughayir</t>
  </si>
  <si>
    <t>Mufid Muhammad Mahmoud Khlayel</t>
  </si>
  <si>
    <t>Tadasa Tashume Ben Ma'ada</t>
  </si>
  <si>
    <t>explosion</t>
  </si>
  <si>
    <t>bomb</t>
  </si>
  <si>
    <t>Arye Shechopek</t>
  </si>
  <si>
    <t>Muhammad Hisham Muhammad Abu Kishk</t>
  </si>
  <si>
    <t>Ahmad Amjad Muhammad Shihadah</t>
  </si>
  <si>
    <t>Mahmoud 'Abd al-Jalil Huda a-S'adi</t>
  </si>
  <si>
    <t>Michael Ledigin</t>
  </si>
  <si>
    <t>knife</t>
  </si>
  <si>
    <t>Muhammad Murad Sami Suf</t>
  </si>
  <si>
    <t>Haris</t>
  </si>
  <si>
    <t>Tamir Avihai</t>
  </si>
  <si>
    <t>Kiryat Netafim</t>
  </si>
  <si>
    <t>Mordechai Ashkenazi</t>
  </si>
  <si>
    <t>Yavne</t>
  </si>
  <si>
    <t>Fullah Rasmi 'Abd al-'Aziz Maluh</t>
  </si>
  <si>
    <t>Bitunya</t>
  </si>
  <si>
    <t>Raafat 'Ali 'Abdallah 'Ayasah</t>
  </si>
  <si>
    <t>'Anin</t>
  </si>
  <si>
    <t>Sanur</t>
  </si>
  <si>
    <t>Mahdi Muhammad Hamdallah Hashash</t>
  </si>
  <si>
    <t>Mus'ab Muhammad Mahmoud Nafal</t>
  </si>
  <si>
    <t>al-Mazra'ah a-Sharqiyah</t>
  </si>
  <si>
    <t>al-Mazra'a a-Sharqiya</t>
  </si>
  <si>
    <t>Faruq Jamil Hassan Salamah</t>
  </si>
  <si>
    <t>'Amer Husam Bader Halabiyah</t>
  </si>
  <si>
    <t>Old City (Jerusalem)</t>
  </si>
  <si>
    <t>Dawood Mahmoud Khalil Rayan</t>
  </si>
  <si>
    <t>Beit Duqu</t>
  </si>
  <si>
    <t>Muhammad Samer Muhammad Khalluf</t>
  </si>
  <si>
    <t>Habbas 'Abd al-Hafiz Yusef Rayan</t>
  </si>
  <si>
    <t>Beit 'Ur al-Foqa</t>
  </si>
  <si>
    <t>Ronen Hananya</t>
  </si>
  <si>
    <t>Giv'at Ha'avot</t>
  </si>
  <si>
    <t>Kiryat Arba</t>
  </si>
  <si>
    <t>Ramzi Sami Sa'id Zabarah</t>
  </si>
  <si>
    <t>'Imad Yusef Muhammad Abu Rashid</t>
  </si>
  <si>
    <t>Qusai Mahmoud 'Ali Tamimi</t>
  </si>
  <si>
    <t>Wadi' Sabih Wadi' al-Hawah</t>
  </si>
  <si>
    <t>Mash'al Zahi Ahmad al-Baghdadi</t>
  </si>
  <si>
    <t>Hamdi Muhammad Sabri Hamed Sharaf</t>
  </si>
  <si>
    <t>'Ali Khaled 'Omar 'Antar</t>
  </si>
  <si>
    <t>Shalom Sofer</t>
  </si>
  <si>
    <t>al-Funduq</t>
  </si>
  <si>
    <t>Petah Tikva</t>
  </si>
  <si>
    <t>Tamer Sufian Fawaz Zeid Kilani</t>
  </si>
  <si>
    <t>Rabi 'Arafah 'Adnan Rabi</t>
  </si>
  <si>
    <t>Salah 'Abd a-Rahim Muhammad 'Abd a-Rahim Breiki</t>
  </si>
  <si>
    <t>'Udai Kamal Muhammad Musa Tamimi</t>
  </si>
  <si>
    <t>Qays 'Imad Khaled Shuja'iyah</t>
  </si>
  <si>
    <t>Beit El</t>
  </si>
  <si>
    <t>Deir Jarir</t>
  </si>
  <si>
    <t>Mujahed Ahmad Muhammad Sa'id Dawood</t>
  </si>
  <si>
    <t>Matin Fayeq Hussein Dabaya</t>
  </si>
  <si>
    <t>'Abdallah Sa'ed 'Abd al-Karim al-Ahmad</t>
  </si>
  <si>
    <t>Ousamah Mahmoud Hassan 'Adawi</t>
  </si>
  <si>
    <t>Ahmad Muhammad Hussein Daraghmeh</t>
  </si>
  <si>
    <t>Mahmoud Muayad Muhammad Sus</t>
  </si>
  <si>
    <t>'Adel Ibrahim 'Adel Dawood</t>
  </si>
  <si>
    <t>Mahdi Muhammad 'Abd al-Mu'ti Ladadwah</t>
  </si>
  <si>
    <t>al-Mazra'ah al-Qibliyah</t>
  </si>
  <si>
    <t>'Alaa Naser Ahmad Zaghal</t>
  </si>
  <si>
    <t>Deir al-Hatab</t>
  </si>
  <si>
    <t>Salamah Raafat Muhammad Sa'id Sharay'ah</t>
  </si>
  <si>
    <t>al-Jalazun R.C.</t>
  </si>
  <si>
    <t>Bir Zeit</t>
  </si>
  <si>
    <t>Khaled Fadi Muhammad 'Anbar</t>
  </si>
  <si>
    <t>Fayez Khaled Mahmoud Damdum</t>
  </si>
  <si>
    <t>Muhammad Bader Mahmoud Alunah</t>
  </si>
  <si>
    <t>Anza</t>
  </si>
  <si>
    <t>'Abd a-Rahman Fathi Zidan Khazem</t>
  </si>
  <si>
    <t>Ahmad Taysir Nazmi 'Alawneh</t>
  </si>
  <si>
    <t>Mahmoud Muhammad Khalil Samudi</t>
  </si>
  <si>
    <t>Muhammad Hisham Muhammad Ahmad</t>
  </si>
  <si>
    <t>Muhammad Fadi Hani Nuri</t>
  </si>
  <si>
    <t>Saed 'Adnan 'Izat Kawni</t>
  </si>
  <si>
    <t>Muhammad 'Ali Hassan 'Awad</t>
  </si>
  <si>
    <t>Havat Gilad</t>
  </si>
  <si>
    <t>Beit Ijza</t>
  </si>
  <si>
    <t>Muhammad Ousamah 'Ali Abu Jum'ah</t>
  </si>
  <si>
    <t>Modi'in</t>
  </si>
  <si>
    <t>a-Tur</t>
  </si>
  <si>
    <t>Shulamit Rachel Ovadia</t>
  </si>
  <si>
    <t>Holon</t>
  </si>
  <si>
    <t>physical assault</t>
  </si>
  <si>
    <t>'Udai Trad Hisham Salah</t>
  </si>
  <si>
    <t>Ahmad Ayman Ibrahim A'bed</t>
  </si>
  <si>
    <t>al-Jalameh</t>
  </si>
  <si>
    <t>'Abd a-Rahman Hani Subhi A'bed</t>
  </si>
  <si>
    <t>Haitham Hani Muhammad Mubarak</t>
  </si>
  <si>
    <t>Yunes Ghassan Hassan Tayeh</t>
  </si>
  <si>
    <t>Hamad Mustafa Hussein Abu Jildah</t>
  </si>
  <si>
    <t>Muhammad Musa Muhammad Saba'anah</t>
  </si>
  <si>
    <t>Taher Muhammad Taher Zakarneh</t>
  </si>
  <si>
    <t>Fadi Muhammad Fayez Ghattas</t>
  </si>
  <si>
    <t>Beit 'Einun</t>
  </si>
  <si>
    <t>Yazan Na'im Diab 'Afanah</t>
  </si>
  <si>
    <t>Salah Tawfiq Muhammad Suaftah</t>
  </si>
  <si>
    <t>Wasim Naser Muhammad Abu Khalifah</t>
  </si>
  <si>
    <t>Muhammad Ibrahim Kamel Shahham</t>
  </si>
  <si>
    <t>Ibrahim 'Alaa 'Izat Nabulsi</t>
  </si>
  <si>
    <t>Muamen Yasin Muhammad Judah Jaber</t>
  </si>
  <si>
    <t>Islam Muhammad Sharif As'ad Sabuh</t>
  </si>
  <si>
    <t>Hussein Jamal Hussein Taha</t>
  </si>
  <si>
    <t>Muhammad Marzuq 'Ali 'Arayshi</t>
  </si>
  <si>
    <t>Muhammad Salah Hamed Nijm</t>
  </si>
  <si>
    <t>Jamil Ihab Jamil Nijm</t>
  </si>
  <si>
    <t>Jamil Najm a-Din Jamil Nijm</t>
  </si>
  <si>
    <t>Hamed Haydar Hamed Nijm</t>
  </si>
  <si>
    <t>Nazmi Fayez 'Abd al-Hadi Abu Karsh</t>
  </si>
  <si>
    <t>Khaled Ayman Jamil Yasin</t>
  </si>
  <si>
    <t>Unknown</t>
  </si>
  <si>
    <t>Mahmoud Ahmad Sab' Dawood</t>
  </si>
  <si>
    <t>'Abd a-Rahman Jum'ah Khalaf a-Silk</t>
  </si>
  <si>
    <t>Shadi 'Imad Nimer Kahil</t>
  </si>
  <si>
    <t>Ibrahim Shehdeh Salah Abu Salah</t>
  </si>
  <si>
    <t>Beit Hanoun</t>
  </si>
  <si>
    <t>Beit Hanun</t>
  </si>
  <si>
    <t>Ziad Ahmad Khalil al-Modalal</t>
  </si>
  <si>
    <t>Rafah R.C.</t>
  </si>
  <si>
    <t>shelling</t>
  </si>
  <si>
    <t>Khaled Sa'id Shihadah Mansur</t>
  </si>
  <si>
    <t>Raafat Sameh Ibrahim a-Zamli</t>
  </si>
  <si>
    <t>Muhammad Iyad Muhammad Hasunah</t>
  </si>
  <si>
    <t>Isma'il 'Abd al-Hamid Muhammad Dweik</t>
  </si>
  <si>
    <t>Hanaa Isma'il 'Ali Dweik</t>
  </si>
  <si>
    <t>Alaa Saleh 'Abd al-Muhsen al-Mallahi</t>
  </si>
  <si>
    <t>Tamim Ghassan 'Abdallah Hijazi</t>
  </si>
  <si>
    <t>Ousamah 'Abd a-Rahman Hussein a-Suri</t>
  </si>
  <si>
    <t>Nur a-Din Hussein 'Ali a-Zwiedi</t>
  </si>
  <si>
    <t>Nayef Khaled Nayef al-'Odat</t>
  </si>
  <si>
    <t>'Abasan al-Jadidah (a-Saghirah)</t>
  </si>
  <si>
    <t>Hassan Muhammad Hussein Mansur</t>
  </si>
  <si>
    <t>Jabalya</t>
  </si>
  <si>
    <t>Duniana 'Adnan 'Atiyyah al-'Amur</t>
  </si>
  <si>
    <t>al-Fukhari</t>
  </si>
  <si>
    <t>shell</t>
  </si>
  <si>
    <t>Alaa 'Abdallah Riyad Qadum</t>
  </si>
  <si>
    <t>Yusef Suliman Muhammad Qadum</t>
  </si>
  <si>
    <t>Fadel Mustafa Ajaryu Zo'rub</t>
  </si>
  <si>
    <t>Muhammad Hassan Musa al-Byuk</t>
  </si>
  <si>
    <t>Layan Musleh Hamdi a-Sha'er</t>
  </si>
  <si>
    <t>Ahmad Mazen Mahmoud 'Azzam</t>
  </si>
  <si>
    <t>Muhammad Ahmad 'Abd al-Fatah Nasrallah</t>
  </si>
  <si>
    <t>Beit Lahiya</t>
  </si>
  <si>
    <t>Taysir Mahmoud Muhammad al-Ja'bari</t>
  </si>
  <si>
    <t>Salamah Muhareb 'Abdallah A'bed</t>
  </si>
  <si>
    <t>'Imad 'Abd a-Rahim Ibrahim Shalah</t>
  </si>
  <si>
    <t>Derar Riyad Lutfi al-Haj Saleh</t>
  </si>
  <si>
    <t>Hussein Hassan Ibrahim Qawariq</t>
  </si>
  <si>
    <t>Awarta</t>
  </si>
  <si>
    <t>Muhammad Ahmad Hassan Hirzallah</t>
  </si>
  <si>
    <t>'Abd a-Rahman Jamal Suliman Subuh</t>
  </si>
  <si>
    <t>Muhammad Bashar Nimer 'Azizi</t>
  </si>
  <si>
    <t>Rafiq Riyad Rafiq Ghanam</t>
  </si>
  <si>
    <t>Kamel 'Abdallah Kamel 'Alawneh</t>
  </si>
  <si>
    <t>Muhammad Maher Nafe'a Mar'i</t>
  </si>
  <si>
    <t>Muhammad 'Abdallah Salah Suliman</t>
  </si>
  <si>
    <t>'Ali Hassan Yusef Harb</t>
  </si>
  <si>
    <t>Iskaka</t>
  </si>
  <si>
    <t>Nabil Ahmad Salim Ghanem</t>
  </si>
  <si>
    <t>Layth Salah Muhammad Is'id (Abu Srur)</t>
  </si>
  <si>
    <t>Baraa Kamal Ahmad Lahlouh</t>
  </si>
  <si>
    <t>Yusef Naser Hassan Salah</t>
  </si>
  <si>
    <t>Mahmoud Fayez Mahmoud Karajah</t>
  </si>
  <si>
    <t>'Odeh Muhammad 'Odeh Sadqah</t>
  </si>
  <si>
    <t>al-Midyah</t>
  </si>
  <si>
    <t>al-Midya</t>
  </si>
  <si>
    <t>Ayman Ahmad Mahmoud Muheisen</t>
  </si>
  <si>
    <t>Bilal Rafiq Tawfiq Qabha</t>
  </si>
  <si>
    <t>Samih Jamal Muhammad 'Amarneh</t>
  </si>
  <si>
    <t>Ghufran Harun Hamed Warasnah</t>
  </si>
  <si>
    <t>Shuyukh al-'Arrub</t>
  </si>
  <si>
    <t>Zeid Muhammad Sa'id Ghneim</t>
  </si>
  <si>
    <t>al-Khader</t>
  </si>
  <si>
    <t>Gheith Muhammad Rafiq Ziad Yamin</t>
  </si>
  <si>
    <t>Amjad Walid Hussein Fayed</t>
  </si>
  <si>
    <t>Dawood Muhammad 'Abd a-Rahman Zbeidi</t>
  </si>
  <si>
    <t>Thaer Khalil Muhammad Mislet</t>
  </si>
  <si>
    <t>Um a-Sharayet - Samiramis</t>
  </si>
  <si>
    <t>Shireen Nasri Anton Abu Akleh</t>
  </si>
  <si>
    <t>Mahmoud Sami Khalil 'Aram</t>
  </si>
  <si>
    <t>Far'on</t>
  </si>
  <si>
    <t>Mu'tasem Muhammad Taleb 'Atallah</t>
  </si>
  <si>
    <t>Harmala</t>
  </si>
  <si>
    <t>Boaz Gol</t>
  </si>
  <si>
    <t>Elad</t>
  </si>
  <si>
    <t>being bludgeoned with an axe</t>
  </si>
  <si>
    <t>Oren Ben Yiftah</t>
  </si>
  <si>
    <t>Lod</t>
  </si>
  <si>
    <t>Yonatan Havakuk</t>
  </si>
  <si>
    <t>Yihya 'Ali 'Abd al-Hafez 'Udwan</t>
  </si>
  <si>
    <t>Vyacheslav Golov</t>
  </si>
  <si>
    <t>Ahmad Muhammad Fathi Masad</t>
  </si>
  <si>
    <t>Ahmad Ibrahim Ahmad 'Oweidat</t>
  </si>
  <si>
    <t>'Ein a-Sultan R.C.</t>
  </si>
  <si>
    <t>Lutfi Ibrahim Lutfi Labadi</t>
  </si>
  <si>
    <t>Mustafa Feisal Mustafa Abu a-Rob</t>
  </si>
  <si>
    <t>Misiliya</t>
  </si>
  <si>
    <t>Shaas Fouad Nayef Kamamji</t>
  </si>
  <si>
    <t>Shawkat Kamal Shawkat A'bed</t>
  </si>
  <si>
    <t>Fawaz Ahmad Saleh Hamayel</t>
  </si>
  <si>
    <t>Beita</t>
  </si>
  <si>
    <t>'Omar Muhammad 'Alian Khalaylah</t>
  </si>
  <si>
    <t>Qusai Fouad Muhammad Hamamreh</t>
  </si>
  <si>
    <t>Muhammad Hassan Muhammad 'Assaf</t>
  </si>
  <si>
    <t>Kafr Laqif</t>
  </si>
  <si>
    <t>'Abdallah Taysir Musa Srur</t>
  </si>
  <si>
    <t>Jordanian</t>
  </si>
  <si>
    <t>Ashkelon</t>
  </si>
  <si>
    <t>Muhammad 'Ali Ahmad Ghneim</t>
  </si>
  <si>
    <t>Maha Kazem 'Awad a-Za'tari</t>
  </si>
  <si>
    <t>Ghadah Ibrahim 'Ali Hassan</t>
  </si>
  <si>
    <t>Muhammad Hussein Muhammad 'Adel Qassem</t>
  </si>
  <si>
    <t>Hanan Mahmoud 'Abd a-Ra'uf Khaddur</t>
  </si>
  <si>
    <t>Faqqu'a</t>
  </si>
  <si>
    <t>Ahmad Naser 'Abd a-Rahman a-S'adi</t>
  </si>
  <si>
    <t>Ra'd Fathi Zidan Hazem</t>
  </si>
  <si>
    <t>Barak Lufan</t>
  </si>
  <si>
    <t>Giv'at Shmuel</t>
  </si>
  <si>
    <t>Eitam Magini</t>
  </si>
  <si>
    <t>Tomer Morad</t>
  </si>
  <si>
    <t>Khalil Muhammad Khalil Taleb</t>
  </si>
  <si>
    <t>'Araba</t>
  </si>
  <si>
    <t>Seif Hifzi Muhammad Abu Libdah</t>
  </si>
  <si>
    <t>Saaeb Taysir Muhammad 'Abahrah</t>
  </si>
  <si>
    <t>Ahmad Yunes Sidqi Atrash</t>
  </si>
  <si>
    <t>Yazid Nidal Sa'ed a-Din a-S'adi</t>
  </si>
  <si>
    <t>Sanad Muhammad Khalil Abu 'Atiyyah</t>
  </si>
  <si>
    <t>Nidal Jum'ah 'Abdallah Ja'afrah</t>
  </si>
  <si>
    <t>Neve Daniel</t>
  </si>
  <si>
    <t>Tarqumya</t>
  </si>
  <si>
    <t>Diyaa Ahmad Hussein Hamarshah</t>
  </si>
  <si>
    <t>Bnei Brak</t>
  </si>
  <si>
    <t>Avishai Yehezkel</t>
  </si>
  <si>
    <t>Bnei Baraq</t>
  </si>
  <si>
    <t>Ya'aKov Shalom</t>
  </si>
  <si>
    <t>'Alaa Muhammad 'Abd al-Qader Shahham</t>
  </si>
  <si>
    <t>Nader Haitham Fathi Rayan</t>
  </si>
  <si>
    <t>'Abd a-Rahman Jamal Muhammad Qassem</t>
  </si>
  <si>
    <t>Karim Jamal Muhammad Isma'il al-Qawasmi</t>
  </si>
  <si>
    <t>Abu Tur</t>
  </si>
  <si>
    <t>Yamen Nafez Mahmoud Khanafsah</t>
  </si>
  <si>
    <t>Abu Dis</t>
  </si>
  <si>
    <t>'Ammar Shafiq 'Issa Abu 'Afifah</t>
  </si>
  <si>
    <t>Beit Fajjar</t>
  </si>
  <si>
    <t>Ahmad Hikmat Ahmad Seif</t>
  </si>
  <si>
    <t>Burqa</t>
  </si>
  <si>
    <t>Shadi Khaled 'Ali Nijm</t>
  </si>
  <si>
    <t>'Abdallah Ahmad Diab al-Husari</t>
  </si>
  <si>
    <t>Muhammad Rizeq Shihadah Salah</t>
  </si>
  <si>
    <t>Nihad Amin Yunes Dar al-'Is (Barghuthi)</t>
  </si>
  <si>
    <t>Muhammad Akram 'Ali Abu Salah</t>
  </si>
  <si>
    <t>Ashraf Muhammad 'Abd al-Fatah Mbaslat</t>
  </si>
  <si>
    <t>Adham Jamal 'Abd a-Rahim Mabrukah</t>
  </si>
  <si>
    <t>Muhammad Raed Hussein Dakhil</t>
  </si>
  <si>
    <t>Falah Musa Shaker Jaradat</t>
  </si>
  <si>
    <t>Gush Etzion</t>
  </si>
  <si>
    <t>Sa'ir</t>
  </si>
  <si>
    <t>'Omar Muhammad 'Abd al-Majid As'ad</t>
  </si>
  <si>
    <t>Jiljilya</t>
  </si>
  <si>
    <t>physically assaulted</t>
  </si>
  <si>
    <t>Bakir Muhammad Musa Hashash</t>
  </si>
  <si>
    <t>Balata</t>
  </si>
  <si>
    <t>Suliman 'Eid Yamin al-Hazalin</t>
  </si>
  <si>
    <t>Um al-Kheir</t>
  </si>
  <si>
    <t>Amir 'Atef Khader Rayan</t>
  </si>
  <si>
    <t>Muhammad 'Issa Mustafa A'bbas</t>
  </si>
  <si>
    <t>al-Am'ari R.C.</t>
  </si>
  <si>
    <t>Hikmat 'Abd al-'Aziz Muhammad 'Abd al-'Aziz</t>
  </si>
  <si>
    <t>Merkah</t>
  </si>
  <si>
    <t>Yehuda Dimentman</t>
  </si>
  <si>
    <t>Homesh</t>
  </si>
  <si>
    <t>Shavei Shomron</t>
  </si>
  <si>
    <t>Jamil Muhammad Faraj Sa'id al-Kayal</t>
  </si>
  <si>
    <t>Jamil Jamal Ahmad Abu 'Ayash</t>
  </si>
  <si>
    <t>Muhammad Nidal Yunes Musa</t>
  </si>
  <si>
    <t>Muhammad Shawkat Muhammad Salimeh</t>
  </si>
  <si>
    <t>Fadi Mahmoud 'Abed Abu Skhidem</t>
  </si>
  <si>
    <t>Eliahu Kay</t>
  </si>
  <si>
    <t>Sadam Hussein 'Abd al-Wali Bani 'Odeh</t>
  </si>
  <si>
    <t>Tammun</t>
  </si>
  <si>
    <t>Muhammad Amjad Salem Da'das</t>
  </si>
  <si>
    <t>Amjad Ousamah Jalal Abu Sultan</t>
  </si>
  <si>
    <t>Beit Jala</t>
  </si>
  <si>
    <t>'Alaa Naser Muhammad Zyud</t>
  </si>
  <si>
    <t>Silat al-Harithiya</t>
  </si>
  <si>
    <t>Muhammad Muhammad 'Abd al-Karim Abu 'Ammar</t>
  </si>
  <si>
    <t>al-Bureij R.C.</t>
  </si>
  <si>
    <t>Israa Khaled 'Aref Khzeimiyyah</t>
  </si>
  <si>
    <t>Mahmoud Mustafa 'Abd al-Fatah Hmeidan</t>
  </si>
  <si>
    <t>Beit 'Anan</t>
  </si>
  <si>
    <t>Bidu</t>
  </si>
  <si>
    <t>Ahmad Ibrahim Musa Zahran</t>
  </si>
  <si>
    <t>Zakaria Ibrahim Saleh Badwan</t>
  </si>
  <si>
    <t>Ousamah Yasser Muhammad a-Subuh</t>
  </si>
  <si>
    <t>Yusef Muhammad Fathi 'Odeh</t>
  </si>
  <si>
    <t>Muhammad 'Ali Muhammad Khabisah</t>
  </si>
  <si>
    <t>Hazem al-Julani</t>
  </si>
  <si>
    <t>Shu'fat</t>
  </si>
  <si>
    <t>Ahmad Mustafa Mahmoud Saleh</t>
  </si>
  <si>
    <t>Raed Yusef Rashed Jadallah</t>
  </si>
  <si>
    <t>Saffa</t>
  </si>
  <si>
    <t>Beit 'Ur a-Tahta</t>
  </si>
  <si>
    <t>'Imad Khaled Saleh Al-Hashash</t>
  </si>
  <si>
    <t>'Omar Hassan Musa Abu a-Nil</t>
  </si>
  <si>
    <t>Ousamah Khaled Muhammad D'eij</t>
  </si>
  <si>
    <t>Raed Ziad 'Abd a-Latif Abu Seif</t>
  </si>
  <si>
    <t>Nur a-Din 'Abd al-Ilah Muhammad Jarar</t>
  </si>
  <si>
    <t>Saleh Ahmad Mahmoud 'Ammar</t>
  </si>
  <si>
    <t>Amjad Iyad 'Azmi Hasaniyah</t>
  </si>
  <si>
    <t>'Imad 'Ali Muhammad Dweikat</t>
  </si>
  <si>
    <t>Diaa' A-Din Muhammad Subhi Samad'ah</t>
  </si>
  <si>
    <t>Shawkat Khaled 'Abdallah Za'aqiq</t>
  </si>
  <si>
    <t>Muhammad Muayad Bahajat Abu Sarah</t>
  </si>
  <si>
    <t>Shadi 'Omar Lutfi Salim</t>
  </si>
  <si>
    <t>Muhammad Munir Muhammad Tamimi</t>
  </si>
  <si>
    <t>Muhammad Farid 'Ali Hassan</t>
  </si>
  <si>
    <t>Qusrah</t>
  </si>
  <si>
    <t>Mai Khaled Yusef 'Afanah</t>
  </si>
  <si>
    <t>Hizma</t>
  </si>
  <si>
    <t>Ahmad Zahi Ibrahim Bani Shamsah</t>
  </si>
  <si>
    <t>Ibtesam Khaled Saleh Ka'abneh</t>
  </si>
  <si>
    <t>Qalandia (Jerusalem)</t>
  </si>
  <si>
    <t>Aqbat Jaber Camp</t>
  </si>
  <si>
    <t>Muhammad Sa'id Muhammad Hamayel</t>
  </si>
  <si>
    <t>Jamil Bassem Ibrahim 'Amuri</t>
  </si>
  <si>
    <t>Taysir Mahmoud 'Othman 'Ayasah</t>
  </si>
  <si>
    <t>Adham Yasser Tawfiq 'Ileiwi</t>
  </si>
  <si>
    <t>Zakaria Maher 'Abd al-Hamid Fallah</t>
  </si>
  <si>
    <t>Ahmad Jamil Ibrahim 'Abdu</t>
  </si>
  <si>
    <t>Zuhdi Muhannad Zuhdi a-Tawil</t>
  </si>
  <si>
    <t>Ramat Eshkol East/Givat Hamivtar</t>
  </si>
  <si>
    <t>'Omar Ahmad Muhammad Jundiyah</t>
  </si>
  <si>
    <t>Huda Salah Rabi' al-Khazandar</t>
  </si>
  <si>
    <t>Myasarah 'Abd a-Shakur Musbah al-'Ar'ir</t>
  </si>
  <si>
    <t>Hashem Shaher Muhammad a-Shurafa</t>
  </si>
  <si>
    <t>al-'Atatrah</t>
  </si>
  <si>
    <t>Wafa 'Abd a-Rahman 'Abd a-Razeq Barad'i</t>
  </si>
  <si>
    <t>Yusef Muhammad 'Abd al-Qader Abu Hussein</t>
  </si>
  <si>
    <t>Yasser 'Atiyyah Muhammad al-Masri</t>
  </si>
  <si>
    <t>'Ammar 'Abdallah Fawzi a-Nazer</t>
  </si>
  <si>
    <t>Dima Sa'ed 'Ali 'Asaliyah</t>
  </si>
  <si>
    <t>'Omar Muhammad Amin al-Mankush</t>
  </si>
  <si>
    <t>Hassan Muhammad 'Ali Salem</t>
  </si>
  <si>
    <t>Raed Zakaria Muhammad Hamad</t>
  </si>
  <si>
    <t>Hassan Sami Hassan al-Burno</t>
  </si>
  <si>
    <t>Juhor a-Dik</t>
  </si>
  <si>
    <t>Ousamah Ashraf Muhammad Abu Raidah</t>
  </si>
  <si>
    <t>Khuza'ah</t>
  </si>
  <si>
    <t>Khuza'a</t>
  </si>
  <si>
    <t>Islam Ghayad Muhammad Zahdah</t>
  </si>
  <si>
    <t>Muhammad Muhammad Ishaq Hamid</t>
  </si>
  <si>
    <t>Adham Fayez Musa Kashef</t>
  </si>
  <si>
    <t>Muntasser Mahmoud Zidan Zidan</t>
  </si>
  <si>
    <t>Turah al-Gharbiyah</t>
  </si>
  <si>
    <t>Um Dar</t>
  </si>
  <si>
    <t>Mahmoud Ramadan 'Omar Shteiwi</t>
  </si>
  <si>
    <t>Islam Wael Fahmi Dar Naser</t>
  </si>
  <si>
    <t>Bil'in</t>
  </si>
  <si>
    <t>'Obaydah Akram 'Abd a-Rahman Jawabreh</t>
  </si>
  <si>
    <t>Adib Sa'id Dib a-Surani</t>
  </si>
  <si>
    <t>Ahmad Ziad Hussein Sabah</t>
  </si>
  <si>
    <t>Ziad Kamel 'Abdallah Abu Dayer</t>
  </si>
  <si>
    <t>Rafif Murshed Kamel Abu Dayer</t>
  </si>
  <si>
    <t>Husam Muhammad 'Othman Abu Harbid</t>
  </si>
  <si>
    <t>Muhammad Jamal 'Ali Abu Sem'an</t>
  </si>
  <si>
    <t>Ahmad Khalil Hijazi a-Loh</t>
  </si>
  <si>
    <t>Muhammad Hassan Hassan Abu Sem'an</t>
  </si>
  <si>
    <t>'Ali Walid al-'Abed Brreis</t>
  </si>
  <si>
    <t>Yusef Rafiq Isma'il al-Baz</t>
  </si>
  <si>
    <t>Muhammad Nazir Muhammad Abu 'On</t>
  </si>
  <si>
    <t>Rawan 'Alaa Subhi Abu al-'Oaf</t>
  </si>
  <si>
    <t>Talah Ayman Tawfiq Abu al-'Oaf</t>
  </si>
  <si>
    <t>Ahmad Shukri Amin al-Kolak (al-Qolaq)</t>
  </si>
  <si>
    <t>Zeid 'Izat Mu'in al-Kolak (al-Qolaq)</t>
  </si>
  <si>
    <t>Adam 'Izat Mu'in al-Kolak (al-Qolaq)</t>
  </si>
  <si>
    <t>Hala Muhammad Mu'in al-Kolak (al-Qolaq)</t>
  </si>
  <si>
    <t>Riham Fawaz Amin al-Kolak</t>
  </si>
  <si>
    <t>Muhammad Mu'in Muhammad al-Kolak (al-Qolaq)</t>
  </si>
  <si>
    <t>Qusai Sameh Fawaz al-Kolak</t>
  </si>
  <si>
    <t>Ayat Ibrahim Khalil al-Kolak (al-Qolaq)</t>
  </si>
  <si>
    <t>Sameh Fawaz Amin al-Kolak</t>
  </si>
  <si>
    <t>'Abd al-Hamid Fawaz Amin al-Kolak</t>
  </si>
  <si>
    <t>'Izat Mu'in Muhammad al-Kolak (al-Qolaq)</t>
  </si>
  <si>
    <t>Yara Muhammad Mu'in al-Kolak (al-Qolaq)</t>
  </si>
  <si>
    <t>Hanaa Shukri Amin al-Kolak (al-Qolaq)</t>
  </si>
  <si>
    <t>Taher Shukri Amin al-Kolak (al-Qolaq)</t>
  </si>
  <si>
    <t>Fawaz Amin Muhammad al-Kolak</t>
  </si>
  <si>
    <t>Rula Muhammad Mu'in al-Kolak (al-Qolaq)</t>
  </si>
  <si>
    <t>Amal Jamil Salamah al-Kolak (al-Qolaq)</t>
  </si>
  <si>
    <t>Du'aa 'Omar 'Abdallah al-Kolak (al-Qolaq)</t>
  </si>
  <si>
    <t>Dana Riyad Hassan Ishkuntana</t>
  </si>
  <si>
    <t>Ayman Tawfiq Isma'il Abu al-'Oaf</t>
  </si>
  <si>
    <t>Lana Riyad Hassan Ishkuntana</t>
  </si>
  <si>
    <t>Tawfiq Isma'il Hussein Abu al-'Oaf</t>
  </si>
  <si>
    <t>Tawfiq Ayman Tawfiq Abu al-'Oaf</t>
  </si>
  <si>
    <t>'Abir Nimer 'Ali Ishkuntana</t>
  </si>
  <si>
    <t>Bahaa Amin Muhammad al-Kolak (al-Qolaq)</t>
  </si>
  <si>
    <t>Sa'diyah Yusef Taher al-Kolak (al-Qolaq)</t>
  </si>
  <si>
    <t>Amin Muhammad Hamad al-Kolak (al-Qolaq)</t>
  </si>
  <si>
    <t>Rim Ahmad Khalil Abu al-'Oaf</t>
  </si>
  <si>
    <t>Khitam Musa Hashem al-Kolak</t>
  </si>
  <si>
    <t>Hazem 'Adel Na'im al-Qumo'</t>
  </si>
  <si>
    <t>Subhiya Isma'il Hussein Abu al-'Oaf</t>
  </si>
  <si>
    <t>Tareq Ziad Mustafa Abu Hmeidan</t>
  </si>
  <si>
    <t>Khaled Salem Hassan al-Masalhah</t>
  </si>
  <si>
    <t>Shaher Mahmoud Ahmad Abu Khadijeh</t>
  </si>
  <si>
    <t>Sheikh Jarrah</t>
  </si>
  <si>
    <t>Tareq Mahmoud Qassem al-Qadi</t>
  </si>
  <si>
    <t>Sameh Jihad Msameh al-Qadi</t>
  </si>
  <si>
    <t>Mu'az Nabil Muhammad a-Z'anin</t>
  </si>
  <si>
    <t>Muhammad Yusef Mahmoud al-Kafarneh</t>
  </si>
  <si>
    <t>Muhammad 'Awni 'Abdallah a-Z'anin</t>
  </si>
  <si>
    <t>Diana Ziad Muhyi a-Din Abu al-'Oaf (al-Yazji)</t>
  </si>
  <si>
    <t>Shaimaa 'Alaa Subhi Abu al-'Oaf</t>
  </si>
  <si>
    <t>Luai Muhammad Ahmad 'Odeh</t>
  </si>
  <si>
    <t>Majdiyah Khalil Hussein Abu al-'Oaf</t>
  </si>
  <si>
    <t>Rajaa Subhi Isma'il al-Ifranji</t>
  </si>
  <si>
    <t>Amir Rami Riyad al-Ifranji</t>
  </si>
  <si>
    <t>Yazan Rami Riyad al-Ifranji</t>
  </si>
  <si>
    <t>Mira Rami Riyad al-Ifranji</t>
  </si>
  <si>
    <t>Dima Rami Riyad al-Ifranji</t>
  </si>
  <si>
    <t>Yihya Riyad Hassan Ishkuntana</t>
  </si>
  <si>
    <t>Muhammad Ahmad Musbah Iki</t>
  </si>
  <si>
    <t>Zein Riyad Hassan Ishkuntana</t>
  </si>
  <si>
    <t>Ahmad Fayez Hassan 'Arafat</t>
  </si>
  <si>
    <t>Mu'in Ahmad Hassan al-'Alul</t>
  </si>
  <si>
    <t>Bilal 'Alaa Muhammad Abu Hatab</t>
  </si>
  <si>
    <t>a-Shati' R.C.</t>
  </si>
  <si>
    <t>Yihya Bassem Ahmad al-'Ajleh</t>
  </si>
  <si>
    <t>Gershon Franko</t>
  </si>
  <si>
    <t>Ramat Gan</t>
  </si>
  <si>
    <t>Yusef 'Alaa Muhammad Abu Hatab</t>
  </si>
  <si>
    <t>'Abd a-Rahman Muhammad Subhi al-Hadidi</t>
  </si>
  <si>
    <t>Suhaib Muhammad Subhi al-Hadidi</t>
  </si>
  <si>
    <t>Maha Muhammad 'Abd al-'Aal al-Hadidi</t>
  </si>
  <si>
    <t>Fadi Sadeq Musa Washahah</t>
  </si>
  <si>
    <t>Yasin Hassan Yasin Hamad</t>
  </si>
  <si>
    <t>Zeita</t>
  </si>
  <si>
    <t>Saida</t>
  </si>
  <si>
    <t>Muhammad Salem Yusef Abu 'Ayesh</t>
  </si>
  <si>
    <t>al-Maghazi R.C.</t>
  </si>
  <si>
    <t>Ousamah Muhammad Subhi al-Hadidi</t>
  </si>
  <si>
    <t>Seif a-Din Hani Muhammad Abu al-'Ata</t>
  </si>
  <si>
    <t>Yasmin Muhammad Khamis Abu Hatab</t>
  </si>
  <si>
    <t>Yihya Muhammad Subhi al-Hadidi</t>
  </si>
  <si>
    <t>Muhammad Ahmad 'Atiyyah Bhar</t>
  </si>
  <si>
    <t>Yamen 'Alaa Muhammad Abu Hatab</t>
  </si>
  <si>
    <t>Zaher 'Atiyyah Muhammad 'Anbar</t>
  </si>
  <si>
    <t>Wajdi Walid 'Abdallah Ja'afrah</t>
  </si>
  <si>
    <t>Sa'id Khaled Sa'id Abu Ghalyun</t>
  </si>
  <si>
    <t>Maryam 'Alaa Muhammad Abu Hatab</t>
  </si>
  <si>
    <t>Muhammad Zein Muhammad Mahmoud al-'Attar</t>
  </si>
  <si>
    <t>Ahmad Muhammad al-Mahdi Isma'il a-Najar</t>
  </si>
  <si>
    <t>Ahmad 'Awad Muhammad a-Nazer</t>
  </si>
  <si>
    <t>Musa Ghaleb Ibrahim Madi</t>
  </si>
  <si>
    <t>Lamyaa Hassan Muhammad al-'Attar</t>
  </si>
  <si>
    <t>Amirah Muhammad Mahmoud al-'Attar</t>
  </si>
  <si>
    <t>Islam Muhammad Mahmoud al-'Attar</t>
  </si>
  <si>
    <t>Ahmad Hatem Mahmoud al-Mansi</t>
  </si>
  <si>
    <t>Nizar Riyad M'aruf Abu Zeinah</t>
  </si>
  <si>
    <t>Shweikah</t>
  </si>
  <si>
    <t>Yusef Hatem Mahmoud al-Mansi</t>
  </si>
  <si>
    <t>Ahmad Muhammad 'Abd al-'Aziz Sabah</t>
  </si>
  <si>
    <t>Husam Baker Muhammad al-Hayah</t>
  </si>
  <si>
    <t>Yusef Nawaf Hussein Muhareb</t>
  </si>
  <si>
    <t>Sinjil</t>
  </si>
  <si>
    <t>'Ebwein</t>
  </si>
  <si>
    <t>'Abdallah Ashraf 'Abdallah Judah</t>
  </si>
  <si>
    <t>Adam Muhammad 'Ali al-Far'awi</t>
  </si>
  <si>
    <t>Saqer 'Abd al-Majid Isma'il al-Hayah</t>
  </si>
  <si>
    <t>'Issa Suliman Barham Barham</t>
  </si>
  <si>
    <t>Sharif Khaled Muhammad Suliman</t>
  </si>
  <si>
    <t>Marda</t>
  </si>
  <si>
    <t>Mahmoud Muhammad Isma'il Khaled</t>
  </si>
  <si>
    <t>Muhammad 'Adel Hassan Shqeirat</t>
  </si>
  <si>
    <t>Ein a-Duyuk al-Foqa</t>
  </si>
  <si>
    <t>Muhammad Rohi 'Abd al-Halim Hammad</t>
  </si>
  <si>
    <t>Malek Musbah Ahmad Hamdan</t>
  </si>
  <si>
    <t>Salem</t>
  </si>
  <si>
    <t>Yusef Mahdi Mahmoud a-Nawasrah</t>
  </si>
  <si>
    <t>Husam Wael Musa 'Asayrah</t>
  </si>
  <si>
    <t>'Asirah al-Qibliyah</t>
  </si>
  <si>
    <t>Asira al-Qibliya</t>
  </si>
  <si>
    <t>Walid Zuheir Muhammad Abu Shab</t>
  </si>
  <si>
    <t>Fayzah Ahmad Muhammad Salamah</t>
  </si>
  <si>
    <t>Tareq 'Omar Ahmad Snobar</t>
  </si>
  <si>
    <t>Yatma</t>
  </si>
  <si>
    <t>Walaa Muhammad Ibrahim Aman</t>
  </si>
  <si>
    <t>Halimah 'Ali Muhammad al-Madhun</t>
  </si>
  <si>
    <t>Muhammad Raafat Muhammad Isma'il a-Tanani</t>
  </si>
  <si>
    <t>Amir Raafat Muhammad Isma'il a-Tanani</t>
  </si>
  <si>
    <t>'Abd a-Rahim Muhammad 'Abdallah al-Madhun</t>
  </si>
  <si>
    <t>Raafat Muhammad Isma'il 'Ata a-Tanani</t>
  </si>
  <si>
    <t>Rawyah Fathi Hassan a-Tanani</t>
  </si>
  <si>
    <t>Adham Raafat Muhammad Isma'il a-Tanani</t>
  </si>
  <si>
    <t>Isma'il Raafat Muhammad Isma'il a-Tanani</t>
  </si>
  <si>
    <t>Warda Muhammad Ibrahim Aman</t>
  </si>
  <si>
    <t>Hadil Muhammad Ibrahim Aman</t>
  </si>
  <si>
    <t>Muhammad Ibrahim Muhammad Aman</t>
  </si>
  <si>
    <t>Ahmad Rami Mahmoud al-Hawajri</t>
  </si>
  <si>
    <t>Muayad Taysir 'Abd a-Rahman al-Khatib</t>
  </si>
  <si>
    <t>'Abd al-'Aziz 'Abd al-Hamid 'Abd al-'Ati Abu Ta'imah</t>
  </si>
  <si>
    <t>Yihya Mansur 'Ali Ghaban</t>
  </si>
  <si>
    <t>Erez (Industrial Zone)</t>
  </si>
  <si>
    <t>Suhaib 'Abd a-Rahim 'Awad Ghanem</t>
  </si>
  <si>
    <t>Ahmad Kamel 'Abd al-Karim 'Ammar</t>
  </si>
  <si>
    <t>Hashem Muhammad 'Ayed a-Zgheibi</t>
  </si>
  <si>
    <t>al-Qarayah al-Badwiyah al-Maslakh</t>
  </si>
  <si>
    <t>Muhammad Salamah Muhammad Abu Diyah</t>
  </si>
  <si>
    <t>Nisrin Naser Muhammad Abu Fares</t>
  </si>
  <si>
    <t>Fawzeyeh Naser Muhammad Abu Fares</t>
  </si>
  <si>
    <t>Khulud Fouad Farhan a-Zamli</t>
  </si>
  <si>
    <t>Hur Muamen Jamal a-Zamli</t>
  </si>
  <si>
    <t>Muhammad Khaled 'Omar a-Tawashi</t>
  </si>
  <si>
    <t>'Abd a-Rahman Esbitah Khalaf 'Azzam</t>
  </si>
  <si>
    <t>Mustafa Hassan Ahmad al-A'bed</t>
  </si>
  <si>
    <t>Shaimaa Diab Muhammad a-Rantisi</t>
  </si>
  <si>
    <t>Raed Ibrahim Khamis a-Rantisi</t>
  </si>
  <si>
    <t>Ibrahim Muhammad Ibrahim a-Rantisi</t>
  </si>
  <si>
    <t>Siham Yusef Mahmoud a-Rantisi</t>
  </si>
  <si>
    <t>Ahmad Iyad Ahmad Fatuh</t>
  </si>
  <si>
    <t>a-Zawaydah</t>
  </si>
  <si>
    <t>Khaled 'Imad Khaled al-Qanu'</t>
  </si>
  <si>
    <t>Firas 'Alaa Muhammad al-Bahri</t>
  </si>
  <si>
    <t>Lina Muhammad Mahmoud 'Issa</t>
  </si>
  <si>
    <t>Sabrin Naser Muhammad Abu Fares (Abu Diyah)</t>
  </si>
  <si>
    <t>Ni'mah Saleh Salamah 'Ayash</t>
  </si>
  <si>
    <t>Manar Khader Ahmad 'Issa</t>
  </si>
  <si>
    <t>Nadin Khalil 'Awad</t>
  </si>
  <si>
    <t>Dahmash</t>
  </si>
  <si>
    <t>Ido Avigal</t>
  </si>
  <si>
    <t>Sderot</t>
  </si>
  <si>
    <t>Khalil 'Awad</t>
  </si>
  <si>
    <t>Muhammad 'Omar Sa'id Najjar</t>
  </si>
  <si>
    <t>Tell</t>
  </si>
  <si>
    <t>Ousamah Jamal Sa'id a-Zebdah</t>
  </si>
  <si>
    <t>Mujahed Majed Yusef al-Hadidi</t>
  </si>
  <si>
    <t>Mahmoud Muhammad Jamil Fares</t>
  </si>
  <si>
    <t>Akram Muhammad 'Abd al-'Aal al-'Attar</t>
  </si>
  <si>
    <t>Zafer Mazen Zafer a-Shawa</t>
  </si>
  <si>
    <t>Jamal Muhammad Sa'id a-Zebdah</t>
  </si>
  <si>
    <t>Walid Musa Khaled Shmali</t>
  </si>
  <si>
    <t>Hazem Musbeh Ibrahim al-Khatib</t>
  </si>
  <si>
    <t>Bassem Subhi Sha'ban 'Issa</t>
  </si>
  <si>
    <t>Jum'ah 'Abdallah Muhammad a-Tahlah</t>
  </si>
  <si>
    <t>Zeid Muhammad 'Odeh a-Talbani</t>
  </si>
  <si>
    <t>Rima Sa'ed Kamel a-Talbani</t>
  </si>
  <si>
    <t>Wael 'Abd al-Karim 'Ali 'Issa</t>
  </si>
  <si>
    <t>Hassan Muhammad Hassan al-Qahwaji</t>
  </si>
  <si>
    <t>Hala Hussein Raafat a-Rifi</t>
  </si>
  <si>
    <t>Maryam Muhammad 'Odeh a-Talbani</t>
  </si>
  <si>
    <t>Hamadah 'Atiyyah A'bed al-'Amur</t>
  </si>
  <si>
    <t>'Ammar Taysir Muhammad al-'Amur</t>
  </si>
  <si>
    <t>Mustafa Mazen Salem Kurdiyah</t>
  </si>
  <si>
    <t>Sa'id Hashem Sa'id al-Hittu</t>
  </si>
  <si>
    <t>Nader Muhammad Nabih al-Ghazali</t>
  </si>
  <si>
    <t>Mansur Yusef Hassan a-Darimli</t>
  </si>
  <si>
    <t>'Abd a-Salam Mahmoud Nabih al-Ghazali</t>
  </si>
  <si>
    <t>Wael Mahmoud Fares al-Ghulah</t>
  </si>
  <si>
    <t>Tal'at Jamil Mahmoud Warsh Agha</t>
  </si>
  <si>
    <t>'Atef 'Abd a-Rahman Jum'ah al-Barawi</t>
  </si>
  <si>
    <t>Nael Khaled Yunes al-Barawi</t>
  </si>
  <si>
    <t>Mahmoud Ahmad Muhammad Abu 'Amer</t>
  </si>
  <si>
    <t>Majed 'Abd Rabo Mahmoud Abu Sa'adah</t>
  </si>
  <si>
    <t>Hadil Khaled Mahmoud 'Arafah</t>
  </si>
  <si>
    <t>Mayami 'Abdallah Musa 'Arafah</t>
  </si>
  <si>
    <t>Sami Sa'id Muhammad Radwan</t>
  </si>
  <si>
    <t>Maysoun Zaki Hashem al-Hittu</t>
  </si>
  <si>
    <t>Muhammad Jamil Ahmad Kalusah</t>
  </si>
  <si>
    <t>Hussein 'Atiyyah Hussein Titi</t>
  </si>
  <si>
    <t>al-Fawwar Camp</t>
  </si>
  <si>
    <t>Nidal Habib Isma'il Hana</t>
  </si>
  <si>
    <t>'Iz a-Din Muhammad 'Abdallah Hiles</t>
  </si>
  <si>
    <t>Muhammad Nahed Jaber Abu Sakran</t>
  </si>
  <si>
    <t>Ahmad Ibrahim Ahmad Abu Sakran</t>
  </si>
  <si>
    <t>Muhammad Khalil Yunes Khalil Frejat</t>
  </si>
  <si>
    <t>Rashid Muhammad Rashid Abu 'Ara</t>
  </si>
  <si>
    <t>Bashar Ahmad Ibrahim Samur</t>
  </si>
  <si>
    <t>Ahmad Walid Hussein a-Tala'a</t>
  </si>
  <si>
    <t>Hamzah Mahmoud Ibrahim al-Hur</t>
  </si>
  <si>
    <t>Muhammad 'Abd al-Mun'im Ibrahim Shahin</t>
  </si>
  <si>
    <t>Muhammad Mu'in Muhammad al-Qar'ah</t>
  </si>
  <si>
    <t>Muhammad Sa'id Muhammad Abu al-'Ata</t>
  </si>
  <si>
    <t>Mustafa Muhammad Suliman Farhat</t>
  </si>
  <si>
    <t>'Awad Nabil Muhammad Abu Selmiyeh</t>
  </si>
  <si>
    <t>Layali Taha A'bbas Sharir</t>
  </si>
  <si>
    <t>Aysar 'Abd a-Rahim Taha al-Halabi</t>
  </si>
  <si>
    <t>Ahmad 'Abd al-Fatah Suliman Suliman</t>
  </si>
  <si>
    <t>Za'tara</t>
  </si>
  <si>
    <t>al-Lubban a-Sharqiyah</t>
  </si>
  <si>
    <t>Amirah 'Abd al-Fatah 'Abd a-Rahman Subuh</t>
  </si>
  <si>
    <t>'Abd a-Rahman Yusef 'Ali Subuh</t>
  </si>
  <si>
    <t>Manar 'Abd al-Karim Muhammad Barakah</t>
  </si>
  <si>
    <t>Munzer 'Abd al-Karim Muhammad Barakah</t>
  </si>
  <si>
    <t>Leah Yom Tov</t>
  </si>
  <si>
    <t>Rishon Lezion</t>
  </si>
  <si>
    <t>Iyad Fathi Fayeq Sharir</t>
  </si>
  <si>
    <t>Lina Iyad Fathi Sharir</t>
  </si>
  <si>
    <t>Minnah Iyad Fathi Sharir</t>
  </si>
  <si>
    <t>Sameh Fahim Hashem al-Mamluk</t>
  </si>
  <si>
    <t>Kamal Taysir Salman Qreiqi'</t>
  </si>
  <si>
    <t>Muhammad Yihya Muhammad Abu al-'Ata</t>
  </si>
  <si>
    <t>Muhammad 'Abd a-Ra'uf Muhammad Hiles</t>
  </si>
  <si>
    <t>Nella Gurevitz</t>
  </si>
  <si>
    <t>'Abd a-Rahman Nazem Khaled a-Najar</t>
  </si>
  <si>
    <t>Mahmoud Kamal Ibrahim Kulab</t>
  </si>
  <si>
    <t>'Abdallah Ahmad Ibrahim Abu Khater</t>
  </si>
  <si>
    <t>Muhammad Musa Saleh a-Zinati</t>
  </si>
  <si>
    <t>'Abd a-Salam Sa'ed Isma'il al-'Ajili</t>
  </si>
  <si>
    <t>Mus'ab Muhammad Jamil Abu Hajaj</t>
  </si>
  <si>
    <t>Muhammad Sabri Hussein Abu 'Obeidah</t>
  </si>
  <si>
    <t>Malek Isma'il Ahmad Hamdan</t>
  </si>
  <si>
    <t>Munib Mahmoud Ahmad Hamdan</t>
  </si>
  <si>
    <t>Munib Majed Ibrahim Abu Mustafa</t>
  </si>
  <si>
    <t>Taha Mahmoud Taher al-'Aqad</t>
  </si>
  <si>
    <t>Muhammad Ahmad 'Abed Abu 'Amshah</t>
  </si>
  <si>
    <t>Saber Ibrahim Mahmoud Suliman</t>
  </si>
  <si>
    <t>Muamen 'Omar Suliman Abu a-Naja</t>
  </si>
  <si>
    <t>Muhammad Saber Ibrahim Suliman</t>
  </si>
  <si>
    <t>Fahed Jamal Hussein al-Farra</t>
  </si>
  <si>
    <t>Muhammad Rashid Khamis a-Najar</t>
  </si>
  <si>
    <t>Salim Muhammad Salim al-Farra</t>
  </si>
  <si>
    <t>Muhammad Yunes Ibrahim Abu Hijazi</t>
  </si>
  <si>
    <t>Muayad Ahmad Muhammad Hamdan</t>
  </si>
  <si>
    <t>Muhammad 'Abdallah Fayad</t>
  </si>
  <si>
    <t>Wael Mahmoud Ibrahim Sleih</t>
  </si>
  <si>
    <t>Amjad Fouad Ahmad Kaware'</t>
  </si>
  <si>
    <t>Tareq Musa 'Abdallah Abu Mustafa</t>
  </si>
  <si>
    <t>'Abdallah Khaled Muhammad Di'bas</t>
  </si>
  <si>
    <t>Muhammad Ayman Muhammad Fanny</t>
  </si>
  <si>
    <t>Sa'id Yusef Muhammad 'Odeh</t>
  </si>
  <si>
    <t>Odala</t>
  </si>
  <si>
    <t>Yehuda Guetta</t>
  </si>
  <si>
    <t>Fahmiyah (Rihab) Muhammad Musa al-Hrub</t>
  </si>
  <si>
    <t>Wadi Fukin</t>
  </si>
  <si>
    <t>Ousamah Muhammad Sidqi Mansur</t>
  </si>
  <si>
    <t>Bir Nabala</t>
  </si>
  <si>
    <t>'Atef Yusef Ahmad Hanayshi</t>
  </si>
  <si>
    <t>Beit Dajan</t>
  </si>
  <si>
    <t>Khaled Maher Saleh Nofal</t>
  </si>
  <si>
    <t>Ras Karkar</t>
  </si>
  <si>
    <t>Muhammad Hussein Muhammad 'Amru</t>
  </si>
  <si>
    <t>'Atallah Muhammad Harb Rayan</t>
  </si>
  <si>
    <t>'Ahed 'Abd a-Rahman Mahmoud Ekhlil</t>
  </si>
  <si>
    <t>Mahmoud 'Omar Sadeq Kmeil</t>
  </si>
  <si>
    <t>Esther Horgen</t>
  </si>
  <si>
    <t>Um a-Rihan</t>
  </si>
  <si>
    <t>Tal Menashe</t>
  </si>
  <si>
    <t>rock</t>
  </si>
  <si>
    <t>'Ali Ayman Saleh Abu 'Alia</t>
  </si>
  <si>
    <t>Nur Jamal Isma'il Shqeir</t>
  </si>
  <si>
    <t>a-Za'ayem</t>
  </si>
  <si>
    <t>Bilal 'Adnan 'Ayed Rawajbeh</t>
  </si>
  <si>
    <t>'Eraq a-Tayeh</t>
  </si>
  <si>
    <t>'Amer 'Abd a-Rahim Ahmad Snobar</t>
  </si>
  <si>
    <t>beating</t>
  </si>
  <si>
    <t>Samir Ahmad 'Abd al-Jalil Hamidah</t>
  </si>
  <si>
    <t>'Einav</t>
  </si>
  <si>
    <t>Beit Lid</t>
  </si>
  <si>
    <t>Shai Ohayon</t>
  </si>
  <si>
    <t>Muhammad Damer Hamdan Matar</t>
  </si>
  <si>
    <t>Deir Abu Mash'al</t>
  </si>
  <si>
    <t>Ashraf Hassan 'Atallah Halaseh</t>
  </si>
  <si>
    <t>a-Sawahrah a-Sharqiyah</t>
  </si>
  <si>
    <t>Ibrahim Mustafa Ibrahim Abu Y'aqub</t>
  </si>
  <si>
    <t>Kifl Hares</t>
  </si>
  <si>
    <t>Kifl haris</t>
  </si>
  <si>
    <t>Ahmad Mustafa Musa 'Areiqat</t>
  </si>
  <si>
    <t>Iyad Khairi Rohi al-Halaq</t>
  </si>
  <si>
    <t>Wadi al-Joz</t>
  </si>
  <si>
    <t>Fadi 'Adnan Sarhan Samarah</t>
  </si>
  <si>
    <t>Abu Qash</t>
  </si>
  <si>
    <t>Bahaa Muhammad 'Abdallah 'Awawdeh</t>
  </si>
  <si>
    <t>Beit 'Awwa</t>
  </si>
  <si>
    <t>Deir Samit</t>
  </si>
  <si>
    <t>Zeid Fadel Muhammad Qeisiyah</t>
  </si>
  <si>
    <t>Ibrahim Muhammad Ibrahim Halaseh</t>
  </si>
  <si>
    <t>Sufyan Nawaf 'Abd al-Halim Khawaja</t>
  </si>
  <si>
    <t>Islam 'Abd al-Ghani Tawfiq Dweikat</t>
  </si>
  <si>
    <t>rubber-coated metal bullets</t>
  </si>
  <si>
    <t>Muhammad 'Abd al-Karim Ghasab Hamayel</t>
  </si>
  <si>
    <t>Muhammad 'Ali Hassan a-Na'em</t>
  </si>
  <si>
    <t>Maher Ibrahim Muhammad Za'atrah</t>
  </si>
  <si>
    <t>Jabal al-Mukabber</t>
  </si>
  <si>
    <t>Bader Nidal Ahmad Naflah</t>
  </si>
  <si>
    <t>Tareq Luai Ahmad Badwan</t>
  </si>
  <si>
    <t>Yazan Munzer Khaled Abu Tabikh</t>
  </si>
  <si>
    <t>Fakhr Mahmoud Isma'il Abu Zayed</t>
  </si>
  <si>
    <t>Dolev</t>
  </si>
  <si>
    <t>Muhammad Salman To'meh al-Hadad</t>
  </si>
  <si>
    <t>Muhammad Hani Mus'ad Abu Mandil</t>
  </si>
  <si>
    <t>Kissufim - Israeli side</t>
  </si>
  <si>
    <t>Mahmoud Khaled Mahmoud Sa'id</t>
  </si>
  <si>
    <t>Salem Zweid Hweishel a-Na'mi</t>
  </si>
  <si>
    <t>'Abdallah Ahmad Naser Abu Naser</t>
  </si>
  <si>
    <t>Badawi Khaled Badawi al-msalmah</t>
  </si>
  <si>
    <t>Fahed Muhammad Walid al-Astal</t>
  </si>
  <si>
    <t>Fares Bassam Salem Abu Nab</t>
  </si>
  <si>
    <t>Maryam Salem Naser a-Sawarkah</t>
  </si>
  <si>
    <t>Rasmi Salem 'Odeh a-Sawarkah</t>
  </si>
  <si>
    <t>Firas Rasmi Salem a-Sawarkah</t>
  </si>
  <si>
    <t>Salem Rasmi Salem a-Sawarkah</t>
  </si>
  <si>
    <t>Muhannad Rasmi Salem a-Sawarkah</t>
  </si>
  <si>
    <t>Muhammad Salem 'Odeh a-Sawarkah</t>
  </si>
  <si>
    <t>Mu'az Muhammad Salem a-Sawarkah</t>
  </si>
  <si>
    <t>Yusra Muhammad 'Awwad a-Sawarkah</t>
  </si>
  <si>
    <t>Wasim Muhammad Salem a-Sawarkah</t>
  </si>
  <si>
    <t>Raed Rafiq Ahmad a-Sarsawi</t>
  </si>
  <si>
    <t>Yusef Rizeq Khalil Abu Kamil</t>
  </si>
  <si>
    <t>Amir Raafat Muhammad 'Ayad</t>
  </si>
  <si>
    <t>Muhammad 'Abdallah Suliman Shurab</t>
  </si>
  <si>
    <t>Muhammad Hassan Muhammad Abu Mu'amar</t>
  </si>
  <si>
    <t>Haitham Hafez Muhammad al-Bakri</t>
  </si>
  <si>
    <t>Mahmoud Daham Mahmoud Hathat</t>
  </si>
  <si>
    <t>Ibrahim Ayman Fathi 'Abd al-'Aal</t>
  </si>
  <si>
    <t>Isma'il Ayman Fathi 'Abd al-'Aal</t>
  </si>
  <si>
    <t>Ahmad Ayman Fathi 'Abd al-'Aal</t>
  </si>
  <si>
    <t>Soheil Khader Khalil Qanitah</t>
  </si>
  <si>
    <t>'Alaa Jaber 'Abed Shteiwi</t>
  </si>
  <si>
    <t>Ahmad Hassan Yusef al-Kurdi</t>
  </si>
  <si>
    <t>Muamen Muhammad Salman Qadum</t>
  </si>
  <si>
    <t>Raafat Muhammad Suliman 'Ayad</t>
  </si>
  <si>
    <t>Khaled Mu'awad Salem Faraj</t>
  </si>
  <si>
    <t>al-Mughraqa (Abu Midein)</t>
  </si>
  <si>
    <t>Islam Raafat Muhammad 'Ayad</t>
  </si>
  <si>
    <t>'Abdallah 'Awad Sakeb al-Balbisi</t>
  </si>
  <si>
    <t>'Izbat Beit Hanoun</t>
  </si>
  <si>
    <t>Wael 'Abd al-'Aziz 'Abdallah 'Abd a-Nabi</t>
  </si>
  <si>
    <t>Jihad Amin Ahmad Abu Khater</t>
  </si>
  <si>
    <t>Rani Fayez Rajab Abu a-Naser</t>
  </si>
  <si>
    <t>Zaki 'Adnan Muhammad Ghanam</t>
  </si>
  <si>
    <t>Bahaa Salim Hassan Abu al-'Ata</t>
  </si>
  <si>
    <t>Asmaa Muhammad Hassan Abu al-'Ata</t>
  </si>
  <si>
    <t>Ibrahim Ahmad 'Abd a-Latif a-Dabus</t>
  </si>
  <si>
    <t>'Abd a-Salam Ramadan Ahmad Ahmad</t>
  </si>
  <si>
    <t>'Omar Haitham Ahmad al-Badawi</t>
  </si>
  <si>
    <t>Ahmad Muhammad 'Abdallah a-Shihri</t>
  </si>
  <si>
    <t>al-Mawasi</t>
  </si>
  <si>
    <t>Ra'd Majed Muhammad al-Bahri</t>
  </si>
  <si>
    <t>Kafr Zibad</t>
  </si>
  <si>
    <t>'Alaa Hani Hamadah al-'Abasi</t>
  </si>
  <si>
    <t>'Alaa Nizar 'Ayesh Hamdan</t>
  </si>
  <si>
    <t>Saher 'Awadallah Jaber 'Othman</t>
  </si>
  <si>
    <t>Nayfeh Muhammad 'Ali Ka'abneh</t>
  </si>
  <si>
    <t>Khaled Abu Baker Muhammad a-Reb'i</t>
  </si>
  <si>
    <t>'Ali Sami 'Ali al-Ashqar</t>
  </si>
  <si>
    <t>Badr a-Din Nabil Musa Abu Musa</t>
  </si>
  <si>
    <t>Rina Shnerb</t>
  </si>
  <si>
    <t>Deir Ibzi'</t>
  </si>
  <si>
    <t>Mahmoud 'Adel Sa'ed al-Walaydeh</t>
  </si>
  <si>
    <t>Muhammad Farid Suliman Abu Namus</t>
  </si>
  <si>
    <t>Muhammad Samir 'Abd al-Jawad a-Taramsi</t>
  </si>
  <si>
    <t>'Alaa Khader 'Abed al-Harimi</t>
  </si>
  <si>
    <t>Elazar</t>
  </si>
  <si>
    <t>kh. Abu Nujeim</t>
  </si>
  <si>
    <t>Nassim Mukafeh Musa Abu Rumi</t>
  </si>
  <si>
    <t>Marwan Khaled Abd al-Ghani Naser</t>
  </si>
  <si>
    <t>'Abdallah Isma'il 'Alian al-Hamaydah</t>
  </si>
  <si>
    <t>'Abdallah Ashraf 'Abed al-Ghamri</t>
  </si>
  <si>
    <t>Rashad Saleh Suliman al-Badini</t>
  </si>
  <si>
    <t>al-Musadar</t>
  </si>
  <si>
    <t>Ahmad Ayman Musa al-'Adini</t>
  </si>
  <si>
    <t>Hani Hassan Salman Abu Silmi</t>
  </si>
  <si>
    <t>Kibbutz Nir Oz</t>
  </si>
  <si>
    <t>Ahmad Muhammad 'Abdallah al-Qara</t>
  </si>
  <si>
    <t>Mahmoud Ahmad Sabri al-Adham</t>
  </si>
  <si>
    <t>Muhammad Samir Muhammad A'beid</t>
  </si>
  <si>
    <t>Yusef Wajih Yusef Ahmad</t>
  </si>
  <si>
    <t>'Abdallah Luai Muhammad Ramadan Gheith</t>
  </si>
  <si>
    <t>al-Khas</t>
  </si>
  <si>
    <t>'Abdallah Jum'ah Ahmad 'Abd al-'Aal</t>
  </si>
  <si>
    <t>Amjad Jamal Shteiwi Qalaq</t>
  </si>
  <si>
    <t>Be'erotayim</t>
  </si>
  <si>
    <t>Attil</t>
  </si>
  <si>
    <t>Muhammad 'Abd a-Nabi Mahmoud Abu 'Armaneh</t>
  </si>
  <si>
    <t>Ziad al-Hamamdah</t>
  </si>
  <si>
    <t>Swawin</t>
  </si>
  <si>
    <t>Moshe Agadi</t>
  </si>
  <si>
    <t>Moshe Feder</t>
  </si>
  <si>
    <t>Kibbutz Erez</t>
  </si>
  <si>
    <t>Kfar Sava</t>
  </si>
  <si>
    <t>Pinhas Menahem Prezuazman</t>
  </si>
  <si>
    <t>Raghdah Muhammad Mahmoud Abu al-Jidyan</t>
  </si>
  <si>
    <t>'Abd a-Rahman Talal 'Atiyyah Abu al-Jidyan</t>
  </si>
  <si>
    <t>Talal 'Atiyyah Muhammad Abu al-Jidyan</t>
  </si>
  <si>
    <t>Iman 'Abdallah Musa Asraf (al-Ghazali)</t>
  </si>
  <si>
    <t>Ahmad Ramadan Rajab al-Ghazali</t>
  </si>
  <si>
    <t>Maria Ahmad Ramadan al-Ghazali</t>
  </si>
  <si>
    <t>Bilal Mahmoud 'Abed al-Bana</t>
  </si>
  <si>
    <t>'Abdallah Nofal Muhammad Abu al-'Ata</t>
  </si>
  <si>
    <t>Iyad 'Abdallah Shreiqi a-Sharihi</t>
  </si>
  <si>
    <t>Mahmoud Samir Muhammad Abu 'Armaneh</t>
  </si>
  <si>
    <t>Amani 'Atfat Sha'ban al-Madhun</t>
  </si>
  <si>
    <t>Hamed Ahmad 'Abed al-Khudari</t>
  </si>
  <si>
    <t>Hani Hamdan Salman Abu Sh'ar</t>
  </si>
  <si>
    <t>Fawzi 'Abd al-Halim Fawzi Bawadi</t>
  </si>
  <si>
    <t>'Abdallah 'Abd a-Rahim Mustafa al-Madhun</t>
  </si>
  <si>
    <t>Mahmoud Subhi Khamis 'Issa</t>
  </si>
  <si>
    <t>'Abd a-Rahim Mustafa Taha al-Madhun</t>
  </si>
  <si>
    <t>Musa Hussein Lafy Mu'amar</t>
  </si>
  <si>
    <t>'Ali Ahmad 'Ali 'Abd al-Jawad</t>
  </si>
  <si>
    <t>Fadi Ragheb Yusef Badran</t>
  </si>
  <si>
    <t>'Imad Muhammad Rajab Nasir</t>
  </si>
  <si>
    <t>Khaled Muhammad Silmi Abu Qleiq</t>
  </si>
  <si>
    <t>Raed Khalil Mahmoud Abu Teir</t>
  </si>
  <si>
    <t>Ramzi Rohi Hassan 'Abdu</t>
  </si>
  <si>
    <t>'Alaa Hassan 'Ali al-Bubali</t>
  </si>
  <si>
    <t>'Abdallah Ibrahim Mahmoud Abu Maluh</t>
  </si>
  <si>
    <t>'Omar 'Awni 'Abd al-Karim Yunes</t>
  </si>
  <si>
    <t>Myasarah Musa Suliman Abu Shaluf</t>
  </si>
  <si>
    <t>Muhammad 'Abd al-Mun'im Muhammad 'Abd al-Fatah</t>
  </si>
  <si>
    <t>Kh. Qeis</t>
  </si>
  <si>
    <t>Ishaq 'Abd al-Mu'ti Swelem Shteiwi</t>
  </si>
  <si>
    <t>Kibbutz Kerem Shalom</t>
  </si>
  <si>
    <t>Muhammad 'Ali Muhammad Dar 'Udwan</t>
  </si>
  <si>
    <t>Muhammad Jihad Jawdat Sa'ed</t>
  </si>
  <si>
    <t>Tamer Hashem 'Issa Abu al-Kheir</t>
  </si>
  <si>
    <t>Fares Yusef Fares Abu Hajras</t>
  </si>
  <si>
    <t>Bilal Mahmoud Sha'ban a-Najar</t>
  </si>
  <si>
    <t>Adham Nidal Saqer 'Amarah</t>
  </si>
  <si>
    <t>stun grenade</t>
  </si>
  <si>
    <t>Sajed 'Abd al-Hakim Helmi Muzher</t>
  </si>
  <si>
    <t>Habib Hamzah 'Abd al-Fatah al-Masri</t>
  </si>
  <si>
    <t>Nidal 'Abd al-Karim Ahmad Shatat</t>
  </si>
  <si>
    <t>Jihad Munir Khaled Hararah</t>
  </si>
  <si>
    <t>Ahmad Jamal Mahmoud Manasrah</t>
  </si>
  <si>
    <t>Raed Hashem Muhammad Hamdan</t>
  </si>
  <si>
    <t>Zeid 'Imad Muhammad Nuri</t>
  </si>
  <si>
    <t>'Omar Amin Yusef Abu Layla</t>
  </si>
  <si>
    <t>a-Zawiya</t>
  </si>
  <si>
    <t>Achiad Ettinger</t>
  </si>
  <si>
    <t>Yasser Muhammad Fawzi Khalil a-Shweiki</t>
  </si>
  <si>
    <t>Muhammad Jamil 'Abd al-Fatah Shahin</t>
  </si>
  <si>
    <t>Salamah Salah Salamah Ka'abneh</t>
  </si>
  <si>
    <t>Yafit</t>
  </si>
  <si>
    <t>Fasayil</t>
  </si>
  <si>
    <t>Tamer Khaled Mustafa 'Arafat</t>
  </si>
  <si>
    <t>Seif a-Din 'Imad Naser Abu Zeid</t>
  </si>
  <si>
    <t>Amir Muhammad Jum'ah Dar Daraj</t>
  </si>
  <si>
    <t>Kharbatha al-Misbah</t>
  </si>
  <si>
    <t>Yusef Raed Muhammad 'Anqawi</t>
  </si>
  <si>
    <t>Musa Muhammad 'Abd al-Karim Musa</t>
  </si>
  <si>
    <t>Yusef Sa'id Hussein a-Dayah</t>
  </si>
  <si>
    <t>Bassam Sami 'Othman Safi</t>
  </si>
  <si>
    <t>Khan Yunis R.C.</t>
  </si>
  <si>
    <t>teargas canister</t>
  </si>
  <si>
    <t>Hassan Nabil Ahmad Nofal</t>
  </si>
  <si>
    <t>Hamzah Muhammad Rushdi Shteiwi</t>
  </si>
  <si>
    <t>Hassan Iyad 'Abd al-Fatah Shalabi</t>
  </si>
  <si>
    <t>Ori Ansbacher</t>
  </si>
  <si>
    <t>Gilo</t>
  </si>
  <si>
    <t>'Abdallah Feisal 'Omar Abu Taleb</t>
  </si>
  <si>
    <t>Samah Zuheir Ahmad Mubarak</t>
  </si>
  <si>
    <t>Ahmad Ghazi A'bbas Abu Jabal</t>
  </si>
  <si>
    <t>a-Sayfa</t>
  </si>
  <si>
    <t>Hamdi Taleb Sa'adah Na'asan</t>
  </si>
  <si>
    <t>Ayman Ahmad 'Othman Hamed</t>
  </si>
  <si>
    <t>Ihab 'Atallah Hussein A'bed</t>
  </si>
  <si>
    <t>a-Shaburah (R.C)</t>
  </si>
  <si>
    <t>Mahmoud al-'Abed Muhammad a-Nabahin</t>
  </si>
  <si>
    <t>Muhammad Fawzi Yusef 'Adawi</t>
  </si>
  <si>
    <t>Rujeib</t>
  </si>
  <si>
    <t>Samir Ghazi Mahmoud a-Nabahin</t>
  </si>
  <si>
    <t>'Abd a-Ra'uf Isma'il Muhammad Salhah</t>
  </si>
  <si>
    <t>Amal Mustafa Ahmad a-Taramsi</t>
  </si>
  <si>
    <t>Tamar Kaduri</t>
  </si>
  <si>
    <t>Talpiot (East)</t>
  </si>
  <si>
    <t>Yehuda Kaduri</t>
  </si>
  <si>
    <t>Karam Muhammad Nu'man Fayad</t>
  </si>
  <si>
    <t>Ayman Munir Muhammad Shbeir</t>
  </si>
  <si>
    <t>Deir al-Balah Camp</t>
  </si>
  <si>
    <t>Maher 'Atiyyah Muhammad Yasin</t>
  </si>
  <si>
    <t>Muhammad Mu'in Khalil Jahjouh</t>
  </si>
  <si>
    <t>'Abd al-'Aziz Ibrahim 'Abd al-'Aziz Abu Shria'h</t>
  </si>
  <si>
    <t>Qassem Muhammad 'Ali 'Abasi</t>
  </si>
  <si>
    <t>Mahmoud Yusef Mahmoud Nakhleh</t>
  </si>
  <si>
    <t>Ashraf Walid Suliman Na'alwah</t>
  </si>
  <si>
    <t>Hamdan Tawfiq Naji 'Ardah</t>
  </si>
  <si>
    <t>Majd Jamal Muhammad Mteir</t>
  </si>
  <si>
    <t>Saleh 'Omar Saleh Barghuthi</t>
  </si>
  <si>
    <t>Surda</t>
  </si>
  <si>
    <t>Kobar</t>
  </si>
  <si>
    <t>'Omar Hassan Muhammad 'Awwad</t>
  </si>
  <si>
    <t>Idhna</t>
  </si>
  <si>
    <t>Amiad Yisrael Ish-Ran</t>
  </si>
  <si>
    <t>Ahmad Yasser Sabri Abu 'Abed</t>
  </si>
  <si>
    <t>Muhammad Husam 'Abd a-Latif Hbali</t>
  </si>
  <si>
    <t>Ramzi 'Adnan Dawood Abu Yabes</t>
  </si>
  <si>
    <t>'Abd a-Rahman 'Ali Ahmad Abu Jamal</t>
  </si>
  <si>
    <t>Nawaf Ahmad Muhammad al-'Attar</t>
  </si>
  <si>
    <t>Khaled Riyad Ahmad a-Sultan</t>
  </si>
  <si>
    <t>Khaled Akram Yusef M'aruf</t>
  </si>
  <si>
    <t>Mus'ab Sa'id As'ad Hwas</t>
  </si>
  <si>
    <t>Nahal Oz Checkpoint</t>
  </si>
  <si>
    <t>Hamad Muhammad Musa a-Nahal</t>
  </si>
  <si>
    <t>Kh. al-'Adas</t>
  </si>
  <si>
    <t>Musa Iyad 'Ali 'Abd al-'Aal</t>
  </si>
  <si>
    <t>Muhammad Zakaria Isma'il a-Tatari</t>
  </si>
  <si>
    <t>Muhammad Zuhdi Hassan 'Odeh</t>
  </si>
  <si>
    <t>Nina Ginisdanova</t>
  </si>
  <si>
    <t>Mustafa Hassan Muhammad Abu 'Odeh</t>
  </si>
  <si>
    <t>Mahmoud 'Atallah Ahmad Musbeh</t>
  </si>
  <si>
    <t>Abasan al-Jadida (a-Saghira)</t>
  </si>
  <si>
    <t>'Alaa a-Din Fawzi Muhammad Fseifes</t>
  </si>
  <si>
    <t>Khaled Muhammad 'Ali Qweider</t>
  </si>
  <si>
    <t>Muhammad Majed Muhammad al-Qara</t>
  </si>
  <si>
    <t>'Omar Naji Muslem Abu Khater</t>
  </si>
  <si>
    <t>Nur a-Din Muhammad Salamah Barakah</t>
  </si>
  <si>
    <t>Rami Wael Ishaq Qahman</t>
  </si>
  <si>
    <t>Muhammad 'Alaa Mahmoud Abu Shirbin</t>
  </si>
  <si>
    <t>'Imad Khalil Ibrahim Shahin</t>
  </si>
  <si>
    <t>Muhammad 'Abd al-Hai Ahmad Abu 'Abadi</t>
  </si>
  <si>
    <t>'Abd al-Hamid Muhammad 'Abd al-'Aziz Abu Daher</t>
  </si>
  <si>
    <t>a-Sureij</t>
  </si>
  <si>
    <t>Wadi a-Salqa</t>
  </si>
  <si>
    <t>Khaled Bassam Mahmoud Abu Sa'id</t>
  </si>
  <si>
    <t>Muhammad Ibrahim 'Abdallah a-Satari</t>
  </si>
  <si>
    <t>'Othman Ahmad 'Ali Ladadwah</t>
  </si>
  <si>
    <t>Muhammad Ibrahim Khalil Shreiteh</t>
  </si>
  <si>
    <t>Muhammad Khaled Mahmoud 'Abd a-Nabi</t>
  </si>
  <si>
    <t>Nassar Iyad Nassar Abu Tayyem</t>
  </si>
  <si>
    <t>Ahmad Sa'id 'Abd al-'Aziz Abu Libdah</t>
  </si>
  <si>
    <t>Yihya Bader Muhammad al-Hasanat</t>
  </si>
  <si>
    <t>Mujahed Ziad Zaki 'Aqel</t>
  </si>
  <si>
    <t>Ahmad Khaled Salman a-Najar</t>
  </si>
  <si>
    <t>'Ayesh Ghassan 'Ayesh Sha'th</t>
  </si>
  <si>
    <t>Muhammad Mahmoud Sa'ed Bsharat</t>
  </si>
  <si>
    <t>Muntasser Muhammad Isma'il al-Baz</t>
  </si>
  <si>
    <t>Mu'amar 'Arif Rif'i 'Arif al-Atrash</t>
  </si>
  <si>
    <t>Anwar Muhammad Zayed Qdeih</t>
  </si>
  <si>
    <t>Naji Jamal Muhammad a-Z'anin</t>
  </si>
  <si>
    <t>Elias Saleh 'Abed Yasin</t>
  </si>
  <si>
    <t>Sadam al-'Abed Muhammad Shalash</t>
  </si>
  <si>
    <t>Tamer Iyad Mahmoud Abu 'Armaneh</t>
  </si>
  <si>
    <t>'Afifi Mahmoud 'Ata 'Afifi</t>
  </si>
  <si>
    <t>'Abdallah Barham Suliman a-Dughmah</t>
  </si>
  <si>
    <t>Muhammad 'Abd al-Hafiz Yusef Isma'il</t>
  </si>
  <si>
    <t>Ahmad Ahmad 'Abdallah Abu Na'im</t>
  </si>
  <si>
    <t>Ahmad Ibrahim Zaki a-Tawil</t>
  </si>
  <si>
    <t>'Aishah Muhammad Talal Rabi</t>
  </si>
  <si>
    <t>Rehelim</t>
  </si>
  <si>
    <t>stones throwing</t>
  </si>
  <si>
    <t>Muhammad 'Issam Muhammad A'bbas</t>
  </si>
  <si>
    <t>Kim Levengrond-Yehezkel</t>
  </si>
  <si>
    <t>Barkan</t>
  </si>
  <si>
    <t>Rosh Ha'ayin</t>
  </si>
  <si>
    <t>Ziv Hajbi</t>
  </si>
  <si>
    <t>Mahmoud Akram Muhammad Abu Sem'an</t>
  </si>
  <si>
    <t>Fares Hafez 'Abd al-'Aziz a-Sarsawi</t>
  </si>
  <si>
    <t>Hussein Fathi Hussein a-Raqab</t>
  </si>
  <si>
    <t>Ahmad Samir Harb Abu Habel</t>
  </si>
  <si>
    <t>Naser 'Azmi Muhammad Musbeh</t>
  </si>
  <si>
    <t>Muhammad 'Ali Muhammad Anshasi</t>
  </si>
  <si>
    <t>Iyad Khalil Ahmad a-Sha'er</t>
  </si>
  <si>
    <t>Muhammad Bassam Muhammad Shakhsah</t>
  </si>
  <si>
    <t>Muhammad Walid Mustafa Haniyeh</t>
  </si>
  <si>
    <t>Muhammad Ashraf Muhammad al-'Awawdeh</t>
  </si>
  <si>
    <t>Muhammad Nayef Yusef al-Houm</t>
  </si>
  <si>
    <t>Muhammad Fayez Salim Abu a-Sadeq</t>
  </si>
  <si>
    <t>'Imad Dawood 'Omar Shteiwi</t>
  </si>
  <si>
    <t>Karim Muhammad Mahmoud Kulab</t>
  </si>
  <si>
    <t>Muamen Ibrahim Salim Abu 'Iyada</t>
  </si>
  <si>
    <t>Muhammad Ahmad Muhammad Abu Naji</t>
  </si>
  <si>
    <t>Muhammad Yusef Sha'ban 'Alian</t>
  </si>
  <si>
    <t>Ahmad Muhammad Muhsen Yusef 'Omar</t>
  </si>
  <si>
    <t>Naji Jamil Hassan Abu 'Aasi</t>
  </si>
  <si>
    <t>'Alaa Ziad Jamil Abu 'Aasi</t>
  </si>
  <si>
    <t>Ari Fuld</t>
  </si>
  <si>
    <t>Hani Ramzi Muhammad 'Afanah</t>
  </si>
  <si>
    <t>Muhammad Khalil Ghazi Shaqurah</t>
  </si>
  <si>
    <t>'Attaf Muhammad Musleh Saleh</t>
  </si>
  <si>
    <t>Bilal Mustafa Muhammad Khafajah</t>
  </si>
  <si>
    <t>Ahmad Musbah Ahmad Abu Tyour</t>
  </si>
  <si>
    <t>Wael 'Abd al-Fatah Abd al-Ghani al-Ja'bari</t>
  </si>
  <si>
    <t>Hani Muhammad 'Odeh al-Majdalawi</t>
  </si>
  <si>
    <t>Karim Ahmad 'Ali Fatayer</t>
  </si>
  <si>
    <t>Sa'di Akram Ahmad Abu Mu'amar</t>
  </si>
  <si>
    <t>Ahmad Jamal Suliman Abu Luli</t>
  </si>
  <si>
    <t>'Abdallah Sabri 'Atiyyah Qutati</t>
  </si>
  <si>
    <t>'Ali Sa'id 'Ali al-'Alul</t>
  </si>
  <si>
    <t>Bayan Muhammad Kamel Abu Khamash</t>
  </si>
  <si>
    <t>Inas Suliman Ahmad Abu Khamash</t>
  </si>
  <si>
    <t>'Ali Yusef Muhammad al-Ghandur</t>
  </si>
  <si>
    <t>Ahmad 'Abdallah Jum'ah Murjan</t>
  </si>
  <si>
    <t>'Abd al-Hafez Muhammad 'Abd al-Hafez a-Silawi</t>
  </si>
  <si>
    <t>Suhaib 'Abd a-Salam Muhammad Abu Kashef</t>
  </si>
  <si>
    <t>Mu'az Ziad Ibrahim a-Suri</t>
  </si>
  <si>
    <t>Ahmad 'Atallah Yihya Yaghi</t>
  </si>
  <si>
    <t>Majdi Ramzi Kamal a-Satari</t>
  </si>
  <si>
    <t>Muamen Fathi Yusef al-Hams</t>
  </si>
  <si>
    <t>Ghazi Muhammad Mustafa Abu Mustafa</t>
  </si>
  <si>
    <t>Yotam Ovadia</t>
  </si>
  <si>
    <t>Adam (Geva Binyamin)</t>
  </si>
  <si>
    <t>Muhammad Tareq Ibrahim Dar Yusef</t>
  </si>
  <si>
    <t>Muhammad Tawfiq Muhammad al-'Ar'ir</t>
  </si>
  <si>
    <t>Ahmad Munir Salman al-Basus</t>
  </si>
  <si>
    <t>'Obadah As'ad Khader Farwaneh</t>
  </si>
  <si>
    <t>Arkan Thaer Helmi Mizher</t>
  </si>
  <si>
    <t>Muhammad Riyad Muhammad Abu Farhanah</t>
  </si>
  <si>
    <t>Sha'ban Rajab Muhammad Abu Khater</t>
  </si>
  <si>
    <t>Mahmoud Khalil Ibrahim Qishtah</t>
  </si>
  <si>
    <t>Muhammad Sharif 'Abd al-Fatah Badwan</t>
  </si>
  <si>
    <t>'Abd al-Karim Isma'il Suliman Radwan</t>
  </si>
  <si>
    <t>Amir Muhammad Walid a-Nimrah</t>
  </si>
  <si>
    <t>Luai Mazen Nabil Kahil</t>
  </si>
  <si>
    <t>Muhammad Naser Muhammad Shurab</t>
  </si>
  <si>
    <t>Amjad Fayez Ahmad Hamdunah</t>
  </si>
  <si>
    <t>'Othman Rami Jawad Hiles</t>
  </si>
  <si>
    <t>Muhammad Jamal 'Alian Abu Halimah</t>
  </si>
  <si>
    <t>Khaled Samir Shehdeh 'Abd al-'Aal</t>
  </si>
  <si>
    <t>Yasser Amjad Musa Abu a-Naja</t>
  </si>
  <si>
    <t>Muhammad Fawzi Muhammad al-Hamaydah</t>
  </si>
  <si>
    <t>'Abd al-Fatah Mustafa Muhammad Abu 'Azzum</t>
  </si>
  <si>
    <t>Ousamah Khalil Qassem Abu Khater</t>
  </si>
  <si>
    <t>Sabri Ahmad Salah Abu Khader</t>
  </si>
  <si>
    <t>al-Haitham Muhammad Khalil al-Jamal</t>
  </si>
  <si>
    <t>Yusef Salim Khalil al-Fasih</t>
  </si>
  <si>
    <t>Ziad Jadallah 'Abd al-Qader al-Barim</t>
  </si>
  <si>
    <t>Ahmad Ziad Tawfiq al-'Aasi</t>
  </si>
  <si>
    <t>Karam Ibrahim 'Ali Abu 'Arafat</t>
  </si>
  <si>
    <t>'Imad Nabil 'Ali Abu Darabi</t>
  </si>
  <si>
    <t>'Iz a-Din 'Abd al-Hafiz Mahmoud Tamimi</t>
  </si>
  <si>
    <t>Ramzi Muhammad Salem a-Najar</t>
  </si>
  <si>
    <t>Rami Wahid Hassan Sabarneh</t>
  </si>
  <si>
    <t>Ruzan Ashraf 'Abd al-Qader a-Najar</t>
  </si>
  <si>
    <t>Zakaria Sayed Mustafa Bashbash</t>
  </si>
  <si>
    <t>Muhammad Ma'sud Ahmad 'Abdallah a-Radi'</t>
  </si>
  <si>
    <t>Hussein Samir Hussein al-'Amur</t>
  </si>
  <si>
    <t>Nassim Marwan Ibrahim al-'Amur</t>
  </si>
  <si>
    <t>'Abd al-Halim 'Abd al-Karim a-Naqah</t>
  </si>
  <si>
    <t>Naji Myasarah 'Abdallah Ghneim</t>
  </si>
  <si>
    <t>'Udai Akram Muhammad Abu Khalil</t>
  </si>
  <si>
    <t>Ein Siniya</t>
  </si>
  <si>
    <t>Bilal Bdeir Hussein al-Ashram</t>
  </si>
  <si>
    <t>Naser Ahmad Mahmoud Ghrab</t>
  </si>
  <si>
    <t>Muhannad Baker Muhammad Abu Tahun</t>
  </si>
  <si>
    <t>Talal 'Adel Ibrahim Matar</t>
  </si>
  <si>
    <t>Wisal Fadel 'Izzat a-Sheikh Khalil</t>
  </si>
  <si>
    <t>Ahmad 'Abdallah 'Abdallah al-'Adini</t>
  </si>
  <si>
    <t>Mahmoud Yihya 'Abd al-Wahab Hussein</t>
  </si>
  <si>
    <t>'Iz a-Din Musa Muhammad a-Samak</t>
  </si>
  <si>
    <t>'Ali Muhammad Ahmad Khafajah</t>
  </si>
  <si>
    <t>Tall a-Sultan Camp</t>
  </si>
  <si>
    <t>Muhammad Mazen Ibrahim 'Alian</t>
  </si>
  <si>
    <t>Ahmad 'Ali Mustafa Qatush</t>
  </si>
  <si>
    <t>'Abd a-Rahman Sami 'Aqel Abu Matar</t>
  </si>
  <si>
    <t>Mu'tasem Fawzi Muhammad Abu Luli</t>
  </si>
  <si>
    <t>Ahmad Fawzi Kamel a-Tatr</t>
  </si>
  <si>
    <t>Muhammad Mahmoud 'Abd al-Mu'ti 'Abd al-'Aal</t>
  </si>
  <si>
    <t>Mukhtar Kamel Salam Abu Khamash</t>
  </si>
  <si>
    <t>Khalil Isma'il Khalil Mansur</t>
  </si>
  <si>
    <t>Muhammad 'Abd a-Salam Muhammad Hirz</t>
  </si>
  <si>
    <t>Mu'in 'Abd al-Hamid Muhammad a-Sa'i</t>
  </si>
  <si>
    <t>Jihad Mufid 'Abd al-Mun'im al-Farra</t>
  </si>
  <si>
    <t>'Iz a-Din Nahed Salman al-'Uweiti</t>
  </si>
  <si>
    <t>Mustafa Muhammad Samir al-Masri</t>
  </si>
  <si>
    <t>Samer Nael 'Awni a-Shawa</t>
  </si>
  <si>
    <t>Mahmoud Mustafa Ahmad 'Assaf</t>
  </si>
  <si>
    <t>Yihya Isma'il Rajab a-Daqur</t>
  </si>
  <si>
    <t>'Imad Muhammad Khalil a-Nafar</t>
  </si>
  <si>
    <t>Shaher Mahmoud Muhammad al-Madhun</t>
  </si>
  <si>
    <t>Muhammad Riyad 'Abd a-Rahman al-'Aamudi</t>
  </si>
  <si>
    <t>Mus'ab Yusef Ibrahim Abu Laylah</t>
  </si>
  <si>
    <t>Isma'il Khalil Ramadan a-Dahuk</t>
  </si>
  <si>
    <t>Musa Jaber 'Abd a-Salam Abu Hasanein</t>
  </si>
  <si>
    <t>Mu'taz Bassam Kamel a-Nunu</t>
  </si>
  <si>
    <t>'Imad 'Ali Sadeq a-Sheikh</t>
  </si>
  <si>
    <t>Ahmad Mahmoud Muhammad a-Rantisi</t>
  </si>
  <si>
    <t>Jihad Muhammad 'Othman Musa</t>
  </si>
  <si>
    <t>Sa'id Muhammad Sa'id Abu al-Kheir</t>
  </si>
  <si>
    <t>Ibrahim Ahmad 'Ali a-Zarqah</t>
  </si>
  <si>
    <t>Ahmad Zuheir Hamed a-Shawa</t>
  </si>
  <si>
    <t>Bilal Ahmad Saleh Abu Daqah</t>
  </si>
  <si>
    <t>Muhammad Ghassan Muhammad Abu Farhanah</t>
  </si>
  <si>
    <t>Mahmoud Saber Hamad Abu Ta'imah</t>
  </si>
  <si>
    <t>Wisam Yusef 'Abdallah Hijazi</t>
  </si>
  <si>
    <t>Mahmoud Wael Mahmoud Jundiyah</t>
  </si>
  <si>
    <t>Zayed Muhammad Hassan 'Omar</t>
  </si>
  <si>
    <t>Yazan Ibrahim Muhammad Tubasi</t>
  </si>
  <si>
    <t>Yasser Sami Sa'ed a-Din Habib</t>
  </si>
  <si>
    <t>Hussein Salem Hussein Abu 'Aweidah</t>
  </si>
  <si>
    <t>Taher Ahmad Madi Madi</t>
  </si>
  <si>
    <t>Fadel Muhammad 'Ata Habashi</t>
  </si>
  <si>
    <t>'Alaa Anwar Ahmad al-Khatib</t>
  </si>
  <si>
    <t>'Abd a-Salam Yusef 'Abd a-Rahman 'Abd al-Wahab</t>
  </si>
  <si>
    <t>Muhammad Hassan Mustafa al-'Abadleh</t>
  </si>
  <si>
    <t>Muhammad 'Abd a-Rahman 'Ali Miqdad</t>
  </si>
  <si>
    <t>Ahmad Muhammad Ibrahim Hamdan</t>
  </si>
  <si>
    <t>Ahmad Salem 'Alian al-Jarf</t>
  </si>
  <si>
    <t>Mahmoud Suliman Ibrahim 'Aqel</t>
  </si>
  <si>
    <t>Anas Hamdan Salem Qdeih</t>
  </si>
  <si>
    <t>'Obaydah Salem 'Abd Rabo Farhan</t>
  </si>
  <si>
    <t>Fadi Hassan Salman Abu Silmi</t>
  </si>
  <si>
    <t>Kamel Jihad Kamel Muhanna</t>
  </si>
  <si>
    <t>Mahmoud Majed Ahmad Dawood (al-Gharabli)</t>
  </si>
  <si>
    <t>Ahmad Majed Qassem 'Atallah</t>
  </si>
  <si>
    <t>Muhammad Samir Muhammad Idwidar</t>
  </si>
  <si>
    <t>Muhammad Hani Hussni a-Najar</t>
  </si>
  <si>
    <t>Ahmad Fayez Harb Shihadah</t>
  </si>
  <si>
    <t>Mahmoud Rabah 'Alian Abu Mu'amar</t>
  </si>
  <si>
    <t>Ahmad 'Adel Musa a-Sha'er</t>
  </si>
  <si>
    <t>Muhammad Ashraf Muhammad Abu Sitah</t>
  </si>
  <si>
    <t>Sa'di Sa'id Fahmi Abu Salah</t>
  </si>
  <si>
    <t>Sari Dawood Mahmoud a-Shobaki</t>
  </si>
  <si>
    <t>Ahmad 'Abed Ramadan Abu Samrah</t>
  </si>
  <si>
    <t>'Omar Jum'ah Mahmoud Abu Ful</t>
  </si>
  <si>
    <t>Majd Soheil Muhammad 'Aqil</t>
  </si>
  <si>
    <t>Muhammad Na'im Hassan Hamadah</t>
  </si>
  <si>
    <t>Naser 'Aref 'Abd a-Ra'uf al-'Arini</t>
  </si>
  <si>
    <t>Jamal 'Abd al-Hadi Muhammad 'Afanah</t>
  </si>
  <si>
    <t>Jaber Salem 'Abdallah Abu Mustafa</t>
  </si>
  <si>
    <t>Bahaa 'Abd a-Rahman Musleh Qdeih</t>
  </si>
  <si>
    <t>'Abd a-Dayem Isma'il 'Abd a-Dayem Abu Msameh</t>
  </si>
  <si>
    <t>Muhammad Khaled Ahmad Abu Raidah</t>
  </si>
  <si>
    <t>'Atiyyah Muhammad 'Atwah al-'Amawi</t>
  </si>
  <si>
    <t>Yusef Ahmad 'Atwah al-'Amawi</t>
  </si>
  <si>
    <t>Yusef Jasser Yusef Abu Jazar</t>
  </si>
  <si>
    <t>Muhammad Amin Ahmad al-Moqayad</t>
  </si>
  <si>
    <t>Anas Shawqi Muhammad Abu 'Aser</t>
  </si>
  <si>
    <t>'Abd a-Salam 'Eid Zuhdi Baker</t>
  </si>
  <si>
    <t>'Azzam Hilal Riyad 'Aweidah</t>
  </si>
  <si>
    <t>'Abdallah Muhammad Jebril a-Shamali</t>
  </si>
  <si>
    <t>Ahmad Rashad 'Abdallah al-'Athamneh</t>
  </si>
  <si>
    <t>Ahmad Nabil Muhammad 'Aqel</t>
  </si>
  <si>
    <t>Muhammad Ibrahim Ayub Ayub</t>
  </si>
  <si>
    <t>Sa'ed 'Abd al-Majid 'Abd al-'Aal Abu Taha</t>
  </si>
  <si>
    <t>Ahmad Muhammad Ashraf Hassan Abu Hussein</t>
  </si>
  <si>
    <t>Islam Mahmoud Rushdi Hirzallah</t>
  </si>
  <si>
    <t>Muhammad Ahmad 'Ayesh Hajilah</t>
  </si>
  <si>
    <t>'Abdallah Muhammad 'Abdallah a-Shihri</t>
  </si>
  <si>
    <t>Muhammad 'Abd al-Karim Zuhdi Marshud</t>
  </si>
  <si>
    <t>Ibrahim Ziad Salamah al-'Ur</t>
  </si>
  <si>
    <t>Majdi Ramadan Musa Shabat</t>
  </si>
  <si>
    <t>Hamzah 'Eid Ramadan 'Abd al-'Aal</t>
  </si>
  <si>
    <t>Sidqi Taleb Muhammad Abu 'Ateiwi</t>
  </si>
  <si>
    <t>Muhammad Sa'id Musa al-Haj Saleh</t>
  </si>
  <si>
    <t>Ousamah Khamis Muslem Qdeih</t>
  </si>
  <si>
    <t>Yasser 'Abd a-Rahman Mustafa Murtaja</t>
  </si>
  <si>
    <t>'Alaa a-Din Yihya Isma'il a-Zamli</t>
  </si>
  <si>
    <t>Hussein Muhammad 'Adnan Madi</t>
  </si>
  <si>
    <t>Mujahed Nabil Marwan al-Khudari</t>
  </si>
  <si>
    <t>Ahmad 'Omar Muhammad 'Arafah</t>
  </si>
  <si>
    <t>Muhammad Subhi Asmar 'Anbar</t>
  </si>
  <si>
    <t>Tahrir Mahmoud Sa'id Wahbah</t>
  </si>
  <si>
    <t>Marwan 'Awwad Hamad Qdeih</t>
  </si>
  <si>
    <t>'Abd al-Qader Mardi Suliman al-Hawajri</t>
  </si>
  <si>
    <t>Fares Mahmoud Muhammad a-Raqab</t>
  </si>
  <si>
    <t>Naji 'Abdallah Shehdeh Abu Hjeir</t>
  </si>
  <si>
    <t>'Abd al-Fatah Bahajat 'Abd al-Fatah 'Abd a-Nabi</t>
  </si>
  <si>
    <t>Muhammad Na'im Muhammad Abu O'mar</t>
  </si>
  <si>
    <t>Mahmoud Sa'di Yunes Rahmi</t>
  </si>
  <si>
    <t>Jihad Ahmad Muhammad Fareinah</t>
  </si>
  <si>
    <t>Ahmad Ibrahim 'Ashur 'Odeh</t>
  </si>
  <si>
    <t>'Omar Wahid Nasrallah Abu Samur</t>
  </si>
  <si>
    <t>Mus'ab Zuheir Anis a-Salul</t>
  </si>
  <si>
    <t>Muhammad Muhareb Muhammad a-Rabiya'h</t>
  </si>
  <si>
    <t>Jihad Zuheir Salman Abu Jamus</t>
  </si>
  <si>
    <t>Amin Mahmoud Hamad Abu Mu'amar</t>
  </si>
  <si>
    <t>Thaer Muhammad 'Abd a-Ra'uf Rab'ah</t>
  </si>
  <si>
    <t>Ibrahim Salah Ibrahim Abu Sh'ar</t>
  </si>
  <si>
    <t>Shadi Hamdan 'Ali al-Kashef</t>
  </si>
  <si>
    <t>Hamdan Isma'il Saber Abu 'Amshah</t>
  </si>
  <si>
    <t>Sari Walid Muhammad Abu 'Odeh</t>
  </si>
  <si>
    <t>Muhammad Kamal Muhammad a-Najar</t>
  </si>
  <si>
    <t>Ahmad Jihad Ahmad al-'Aidy</t>
  </si>
  <si>
    <t>Bader Fayeq Ibrahim a-Sabagh</t>
  </si>
  <si>
    <t>'Abd a-Rahman Maher Sa'adah Bani Fadel</t>
  </si>
  <si>
    <t>Aqraba</t>
  </si>
  <si>
    <t>'Omayr 'Omar I'meir Shihadah</t>
  </si>
  <si>
    <t>'Urif</t>
  </si>
  <si>
    <t>Muhammad Zein Fazza' al-Ja'bri</t>
  </si>
  <si>
    <t>Muhammad 'Ata 'Abd al-Mawla Abu Jame'</t>
  </si>
  <si>
    <t>Isma'il Saleh Muhammad Abu Ryalah</t>
  </si>
  <si>
    <t>Yasin 'Omar Suliman a-Saradih</t>
  </si>
  <si>
    <t>Salem Muhammad Suliman Sabah</t>
  </si>
  <si>
    <t>'Abdallah Ayman Suliman Irmeilat</t>
  </si>
  <si>
    <t>Ahmad Muhammad 'Abd Rabo Abu Hilu</t>
  </si>
  <si>
    <t>Hamzah Yusef Muhammad Zama'arah</t>
  </si>
  <si>
    <t>Carmei Tzur</t>
  </si>
  <si>
    <t>Khaled Walid Jamil Tayeh</t>
  </si>
  <si>
    <t>Ahmad Naser Khaled Jarar</t>
  </si>
  <si>
    <t>Ahmad Samir Mahmoud Abu 'Obeid</t>
  </si>
  <si>
    <t>Layth Haitham Fathi Abu Na'im</t>
  </si>
  <si>
    <t>Ahmad Isma'il Muhammad Jarar</t>
  </si>
  <si>
    <t>Ahmad 'Abd al-Jabber Muhammad Salim</t>
  </si>
  <si>
    <t>Jayus</t>
  </si>
  <si>
    <t>Amir 'Abd al-Hamid Msa'ed Abu Masa'ed</t>
  </si>
  <si>
    <t>'Ali 'Omar Nimer Qinu</t>
  </si>
  <si>
    <t>'Iraq Burin</t>
  </si>
  <si>
    <t>Iraq Burin</t>
  </si>
  <si>
    <t>Raziel Shevach</t>
  </si>
  <si>
    <t>Mus'ab Firas 'Abd al-Ghafer a-Sufi</t>
  </si>
  <si>
    <t>Jamal Muhammad Jamal Musleh</t>
  </si>
  <si>
    <t>Muhammad Nabil Muhammad Muheisen</t>
  </si>
  <si>
    <t>Zakaria Adham Hussein al-Kafarneh</t>
  </si>
  <si>
    <t>Sharif al-'Abed Muhammad Shalash</t>
  </si>
  <si>
    <t>Muhammad Amin Mahmoud Shehdeh 'Aqel</t>
  </si>
  <si>
    <t>Basel Mustafa Muhammad Ibrahim</t>
  </si>
  <si>
    <t>'Anata</t>
  </si>
  <si>
    <t>Anata</t>
  </si>
  <si>
    <t>Yasser Naji Ibrahim Sukar</t>
  </si>
  <si>
    <t>Ibrahim Nayef Ibrahim Abu Thurayyah</t>
  </si>
  <si>
    <t>Muhammad Sami Hashem a-Dahduh</t>
  </si>
  <si>
    <t>Muhammad Muhammad Jaber Sha'ban a-Safdi</t>
  </si>
  <si>
    <t>Mahmoud 'Abd al-Majid Salem al-Masri</t>
  </si>
  <si>
    <t>Mahmoud Muhammad 'Abd al-Qader al-'Atal</t>
  </si>
  <si>
    <t>Mahmoud Ahmad Zaa'l 'Odeh</t>
  </si>
  <si>
    <t>Muhammad 'Abdallah 'Ali Musa</t>
  </si>
  <si>
    <t>Deir Ballut</t>
  </si>
  <si>
    <t>Musbah Fayeq Musbah Shbeir</t>
  </si>
  <si>
    <t>Kissufim Checkpoint</t>
  </si>
  <si>
    <t>Muhammad Marwan Jamil al-Agha</t>
  </si>
  <si>
    <t>Ahmad Mahmoud Ibrahim Abu 'Armaneh</t>
  </si>
  <si>
    <t>Husam Jihad 'Abdallah a-Smeiri</t>
  </si>
  <si>
    <t>'Omar Nassar Muhammad al-Falit</t>
  </si>
  <si>
    <t>'Arafat 'Abdallah Abu Murshid</t>
  </si>
  <si>
    <t>'Alaa Sami Muhammad Abu Ghrab</t>
  </si>
  <si>
    <t>Kibbutz Kissufim</t>
  </si>
  <si>
    <t>Muhammad Kheir a-Din Muhyi a-Din al-Bahisi</t>
  </si>
  <si>
    <t>Ahmad Hassan 'Abd al-Jalil a-Sabakhi</t>
  </si>
  <si>
    <t>Hassan Ramadan Hassan Abu Hasanein</t>
  </si>
  <si>
    <t>Shadi Sami Ahmad al-Hamari</t>
  </si>
  <si>
    <t>Bader Kamal Muhammad Musbeh</t>
  </si>
  <si>
    <t>Reuven Shmerling</t>
  </si>
  <si>
    <t>Kafr Qasem</t>
  </si>
  <si>
    <t>Elkana</t>
  </si>
  <si>
    <t>Or Arish</t>
  </si>
  <si>
    <t>Har Adar</t>
  </si>
  <si>
    <t>Yusef 'Issam 'Othman</t>
  </si>
  <si>
    <t>Abu Gosh</t>
  </si>
  <si>
    <t>Qutaybah Ziad Yusef Zahran</t>
  </si>
  <si>
    <t>Illar</t>
  </si>
  <si>
    <t>Raed As'ad Ibrahim Salhi</t>
  </si>
  <si>
    <t>'Abdallah 'Ali Mahmoud Taqatqah</t>
  </si>
  <si>
    <t>Marah Ma'alla</t>
  </si>
  <si>
    <t>'Abd a-Rahman Hussein Jaber Abu Hamisah</t>
  </si>
  <si>
    <t>Muhammad Fathi 'Abd al-Jabber Kan'an</t>
  </si>
  <si>
    <t>Ela'd Salomon</t>
  </si>
  <si>
    <t>Halamish</t>
  </si>
  <si>
    <t>Yusef Salomon</t>
  </si>
  <si>
    <t>Chaya Salomon</t>
  </si>
  <si>
    <t>Muhammad Khalaf Mahmoud Khalaf Lafy</t>
  </si>
  <si>
    <t>Muhammad Hassan Mahmoud Abu Ghannam</t>
  </si>
  <si>
    <t>Muhammad Hussein Ahmad Tanuh</t>
  </si>
  <si>
    <t>Tuqu'</t>
  </si>
  <si>
    <t>Raafat Nazmi Shukri al-Hirbawi</t>
  </si>
  <si>
    <t>'Ammar Ahmad Lutfi Khalil</t>
  </si>
  <si>
    <t>Baraa Isma'il Ahmad al-Hamamdah</t>
  </si>
  <si>
    <t>Aws Muhammad Yusef Salamah</t>
  </si>
  <si>
    <t>Sa'ed Naser Hassan Salah</t>
  </si>
  <si>
    <t>Muhammad Ibrahim Ahmad Jibrin</t>
  </si>
  <si>
    <t>Iyad Munir 'Arafat Gheith</t>
  </si>
  <si>
    <t>Bahaa 'Imad Samir al-Hirbawi</t>
  </si>
  <si>
    <t>'Adel Hassan Ahmad 'Ankush</t>
  </si>
  <si>
    <t>Bara Ibrahim Muhammad Saleh</t>
  </si>
  <si>
    <t>Ousamah Ahmad Mustafa 'Ata</t>
  </si>
  <si>
    <t>'Aead Khamis Mahmoud Jum'ah</t>
  </si>
  <si>
    <t>Fadi Ibrahim Isma'il a-Najar</t>
  </si>
  <si>
    <t>Nof 'Uqab 'Abd al-Jabbar Infei'at</t>
  </si>
  <si>
    <t>Mevo Dotan</t>
  </si>
  <si>
    <t>Michal Halimi</t>
  </si>
  <si>
    <t>Muhannad Yusef 'Abd al-Fatah Abu Safaqah</t>
  </si>
  <si>
    <t>Netanya</t>
  </si>
  <si>
    <t>Raed Ahmad 'Issa a-Radaydeh</t>
  </si>
  <si>
    <t>al-'Ubeidiyah</t>
  </si>
  <si>
    <t>Mu'taz Hussein Hilal Bani Shamsah</t>
  </si>
  <si>
    <t>Muhammad Majed Fadel Baker</t>
  </si>
  <si>
    <t>Saba Nidal Shihadah A'beid</t>
  </si>
  <si>
    <t>Fatimah 'Abd a-Rahman Shaker Hjeiji</t>
  </si>
  <si>
    <t>Qarawat Bani Zeid</t>
  </si>
  <si>
    <t>Suhaib Musa Mashur Mashahrah</t>
  </si>
  <si>
    <t>Ahmad Zaher Fathi Ghazal</t>
  </si>
  <si>
    <t>Siham Rateb Rashid Nimer</t>
  </si>
  <si>
    <t>Ras Khamis</t>
  </si>
  <si>
    <t>Muhammad Mahmoud Ibrahim Khatab</t>
  </si>
  <si>
    <t>Jasem Muhammad Musa Nakhleh</t>
  </si>
  <si>
    <t>Yusef Sha'ban Ahmad Abu 'Athrah</t>
  </si>
  <si>
    <t>Murad Yusef Muhammad Abu Ghazi</t>
  </si>
  <si>
    <t>Ibrahim Mahmoud Jamil Matar</t>
  </si>
  <si>
    <t>Basel Mahmoud Ibrahim al-A'araj</t>
  </si>
  <si>
    <t>al-Walajah</t>
  </si>
  <si>
    <t>Sa'ed Muhammad 'Ali Qeisiyah</t>
  </si>
  <si>
    <t>Mor Farm</t>
  </si>
  <si>
    <t>Muhammad Mahmoud Sa'ed Saleh (Abu Khalifah)</t>
  </si>
  <si>
    <t>Hussein Salem Hussein Abu Ghosh</t>
  </si>
  <si>
    <t>Kochav Ya'akov</t>
  </si>
  <si>
    <t>Nidal Dawood Tawfiq Mahdawi</t>
  </si>
  <si>
    <t>Qusai Hassan Muhammad al-'Amur</t>
  </si>
  <si>
    <t>Muhammad Subhi Mahmoud a-Salhi</t>
  </si>
  <si>
    <t>Ahmad Nashaat 'Othman Kharubi</t>
  </si>
  <si>
    <t>Ahmad Hazem 'Ata Zidani (Rimawi)</t>
  </si>
  <si>
    <t>Hammad Dakhil Khader a-Sheikh</t>
  </si>
  <si>
    <t>Beit Surik</t>
  </si>
  <si>
    <t>Muhammad Jihad Hussein Harb</t>
  </si>
  <si>
    <t>Muhammad Nabil Judah Zidan</t>
  </si>
  <si>
    <t>Jihad Muhammad Sa'id Khalil "al-Qdumi"</t>
  </si>
  <si>
    <t>Beit Wazan</t>
  </si>
  <si>
    <t>Muhammad Muhammad Muhammad Abu S'ad</t>
  </si>
  <si>
    <t>Muhammad ('Amer) Ibrahim Thabet al-Jalad</t>
  </si>
  <si>
    <t>Ma'an Naser a-Din Hassan Abu Qari'</t>
  </si>
  <si>
    <t>'Ein Yabrud</t>
  </si>
  <si>
    <t>Muhammad 'Abd al-Khaleq Rida Turkman</t>
  </si>
  <si>
    <t>Khaled Ahmad 'Alian Ekhlil</t>
  </si>
  <si>
    <t>Khaled Bahar Ahmad Bahar</t>
  </si>
  <si>
    <t>Rahiq Shaji' Muhammad Yusef</t>
  </si>
  <si>
    <t>Asira a-Shamaliya</t>
  </si>
  <si>
    <t>Fares Ziad 'Ata Bayed</t>
  </si>
  <si>
    <t>'Ali 'Atef Ibrahim a-Shyukhi</t>
  </si>
  <si>
    <t>Levana Malichi</t>
  </si>
  <si>
    <t>Musbah Sbieh 'Abd al-'Azim Abu Sbeih</t>
  </si>
  <si>
    <t>Nasib 'Imran Muhammad Abu Maizar</t>
  </si>
  <si>
    <t>'Issa Salem Mahmoud Tarayrah</t>
  </si>
  <si>
    <t>Bani Na'im</t>
  </si>
  <si>
    <t>Muhannad Jamil Ahmad a-Rajabi</t>
  </si>
  <si>
    <t>Amir Jamal Ahmad a-Rajabi</t>
  </si>
  <si>
    <t>Hatem 'Abd al-Hafiz 'Abd a-Rahim a-Shaloudi</t>
  </si>
  <si>
    <t>Tel Rumeidah</t>
  </si>
  <si>
    <t>Firas Musa Muhammad al-Khadur</t>
  </si>
  <si>
    <t>Muhammad Kayed Thalji a-Rajabi</t>
  </si>
  <si>
    <t>Muhammad 'Abd al-Fatah Muhammad a-Sarahin</t>
  </si>
  <si>
    <t>Beit Ula</t>
  </si>
  <si>
    <t>'Abd a-Rahman Ahmad 'Abd al-Qader a-Dabagh</t>
  </si>
  <si>
    <t>flare bomb</t>
  </si>
  <si>
    <t>Mustafa Talal Hassan Nimer</t>
  </si>
  <si>
    <t>Iyad Zakaria Muhammad Hamed</t>
  </si>
  <si>
    <t>Sari Muhammad Ahmad Abu Ghrab</t>
  </si>
  <si>
    <t>Madama</t>
  </si>
  <si>
    <t>Muhammad Yusef Saber Abu Hashhash</t>
  </si>
  <si>
    <t>Rami Muhammad Za'im 'Ali 'Awartani</t>
  </si>
  <si>
    <t>Muhammad Jbarah Ahmad al-Faqih</t>
  </si>
  <si>
    <t>Muhyi a-Din Muhammad Sudqi Sadeq a-Tabakhi</t>
  </si>
  <si>
    <t>sponge rounds</t>
  </si>
  <si>
    <t>Mustafa Muhammad 'Othman Barad'iyah</t>
  </si>
  <si>
    <t>Anwar Fallah Anwar a-Salaymeh</t>
  </si>
  <si>
    <t>Dahiyat al-Bareed</t>
  </si>
  <si>
    <t>Sarah Dawood 'Ata Hajuj</t>
  </si>
  <si>
    <t>Michael Mark</t>
  </si>
  <si>
    <t>Adorayim</t>
  </si>
  <si>
    <t>Otni'el</t>
  </si>
  <si>
    <t>Muhammad Naser Mahmoud Tarayrah</t>
  </si>
  <si>
    <t>Wael Yusef 'Abd a-Rahim Abu Saleh</t>
  </si>
  <si>
    <t>Hallel Yaffa Ariel</t>
  </si>
  <si>
    <t>al-Majd 'Abdallah 'Abdallah al-Khadur</t>
  </si>
  <si>
    <t>Mahmoud Raafat Mahmoud Mustafa Badran</t>
  </si>
  <si>
    <t>Michael Feige</t>
  </si>
  <si>
    <t>Edo Ben Ari</t>
  </si>
  <si>
    <t>Mila Mishayev</t>
  </si>
  <si>
    <t>Jamal Muhammad Mraweh Salman (Dweikat)</t>
  </si>
  <si>
    <t>Ansar Husam Hifzi Harshah</t>
  </si>
  <si>
    <t>'Anabta</t>
  </si>
  <si>
    <t>Sawsan 'Ali Dawood Mansur</t>
  </si>
  <si>
    <t>Zanah 'Atiyyah Muhammad al-'Amur</t>
  </si>
  <si>
    <t>'Arif Sharif 'Abd al-Ghafar Jaradat</t>
  </si>
  <si>
    <t>Ahmad Riyad Mahmoud Shihadah</t>
  </si>
  <si>
    <t>'Ein 'Arik</t>
  </si>
  <si>
    <t>Ibrahim Salem Hassan Taha</t>
  </si>
  <si>
    <t>Qatanna</t>
  </si>
  <si>
    <t>Maram Saleh Hassan Abu Isma'il</t>
  </si>
  <si>
    <t>Ibrahim Muhammad 'Othman Barad'iyah</t>
  </si>
  <si>
    <t>'Abd al-Fatah Yusri 'Abd al-Fatah a-Sharif</t>
  </si>
  <si>
    <t>Ramzi 'Aziz Mustafa Qasrawi</t>
  </si>
  <si>
    <t>'Abdallah Muhammad 'Ayed Fadel 'Ajlouni</t>
  </si>
  <si>
    <t>Mahmoud Muhammad Ahmad Abu Fanunah</t>
  </si>
  <si>
    <t>'Ali Jamal Muhammad Taqatqah</t>
  </si>
  <si>
    <t>'Ali 'Abd a-Rahim 'Abd a-Rahman al-Kar</t>
  </si>
  <si>
    <t>Qassem Farid 'Abd al-'Aziz Jaber</t>
  </si>
  <si>
    <t>al-Baq'ah</t>
  </si>
  <si>
    <t>Amir Fouad Na'im al-Juneidi</t>
  </si>
  <si>
    <t>Yusef Walid Mustafa Tarayrah</t>
  </si>
  <si>
    <t>Israa Salman Musa Abu Khusah</t>
  </si>
  <si>
    <t>Yasin Salman Musa Abu Khusah</t>
  </si>
  <si>
    <t>'Abd al-Malek Saleh 'Abed Abu Kharub</t>
  </si>
  <si>
    <t>Muhammad Jamal Mahmoud al-Kaluti</t>
  </si>
  <si>
    <t>Ahmad Yusef Ibrahim 'Amer</t>
  </si>
  <si>
    <t>Masha</t>
  </si>
  <si>
    <t>Fouad al-Kassaf 'Abdallah Abu Rajab a-Tamimi</t>
  </si>
  <si>
    <t>Fadwa Ahmad Muhammad Abu Teir</t>
  </si>
  <si>
    <t>Um Tuba</t>
  </si>
  <si>
    <t>Bashar Muhammad 'Abd al-Qader Masalha</t>
  </si>
  <si>
    <t>Hajja</t>
  </si>
  <si>
    <t>'Abd a-Rahman Mahmoud 'Abd a-Rahman Raddad</t>
  </si>
  <si>
    <t>Amani Hussni 'Abdallah Sabatin</t>
  </si>
  <si>
    <t>Labib Khaldun Anwar A'zem</t>
  </si>
  <si>
    <t>Qaryut</t>
  </si>
  <si>
    <t>Muhammad Hashem 'Ali Zaghlawan</t>
  </si>
  <si>
    <t>Iyad 'Omar Mahmoud Sajdeyyah</t>
  </si>
  <si>
    <t>Qalandiya</t>
  </si>
  <si>
    <t>Nahed Fawzi Fayez Mteir</t>
  </si>
  <si>
    <t>Mahmoud Muhammad 'Ali Sh'alan</t>
  </si>
  <si>
    <t>American</t>
  </si>
  <si>
    <t>Qusai Diab Fouad Abu a-Rob</t>
  </si>
  <si>
    <t>Khaled Tareq Yusef Taqatqah</t>
  </si>
  <si>
    <t>Muhammad Ziad Muhammad Abu Khalaf</t>
  </si>
  <si>
    <t>A'bed Raed 'Abdallah Hamed</t>
  </si>
  <si>
    <t>'Omar Muhammad Ahmad 'Amru</t>
  </si>
  <si>
    <t>Qubeiba</t>
  </si>
  <si>
    <t>Mansur Yasser 'Abd al-'Aziz Shawamreh</t>
  </si>
  <si>
    <t>Nihad Raed Muhammad Waked</t>
  </si>
  <si>
    <t>Fouad Marwan Kamal Waked</t>
  </si>
  <si>
    <t>Na'im Ahmad Musa Safi</t>
  </si>
  <si>
    <t>Khallet a-Nu'man</t>
  </si>
  <si>
    <t>Kalzar Muhammad 'Abd al-Halim Muhammad 'Azmi al-'Awiwi</t>
  </si>
  <si>
    <t>'Omar Yusef Isma'il Madi</t>
  </si>
  <si>
    <t>Haitham Isma'il Muhammad Sa'dah</t>
  </si>
  <si>
    <t>Muhammad Ahmad Muhammad Kmeil</t>
  </si>
  <si>
    <t>Ahmad Najeh Isma'il Nassar</t>
  </si>
  <si>
    <t>Ahmad Najeh 'Abd a-Latif Abu a-Rob</t>
  </si>
  <si>
    <t>Ahmad Hassan 'Abd a-Latif Toabah</t>
  </si>
  <si>
    <t>Kafr Jammal</t>
  </si>
  <si>
    <t>Amjad Jasser 'Awad Abu O'mar</t>
  </si>
  <si>
    <t>Jamma'in</t>
  </si>
  <si>
    <t>Ibrahim Ousamah Yusef 'Allan</t>
  </si>
  <si>
    <t>Bet Horon</t>
  </si>
  <si>
    <t>Hussein Muhammad Hussein Abu Ghosh</t>
  </si>
  <si>
    <t>Shlomit Krigman</t>
  </si>
  <si>
    <t>Shademot Mehola</t>
  </si>
  <si>
    <t>Ruqayah 'Eid Muhammad Abu 'Eid</t>
  </si>
  <si>
    <t>Almon</t>
  </si>
  <si>
    <t>Dafna Meir</t>
  </si>
  <si>
    <t>Otniel</t>
  </si>
  <si>
    <t>Wisam Marwan Muhammad Qasarwah</t>
  </si>
  <si>
    <t>Muhammad Majdi 'Azmi Qitah</t>
  </si>
  <si>
    <t>Muhammad 'Adel Muhammad Abu Zayed</t>
  </si>
  <si>
    <t>Muayad 'Awni Muhammad Jabarin</t>
  </si>
  <si>
    <t>Haitham Mahmoud 'Abd al-Jalil Yasin</t>
  </si>
  <si>
    <t>'Asirah a-Shamaliyah</t>
  </si>
  <si>
    <t>Musa As'ad Salman Abu Z'eiter</t>
  </si>
  <si>
    <t>Muhammad Ahmad Muhammad Kawazbah</t>
  </si>
  <si>
    <t>Srur Ahmad Ibrahim Abu Srur</t>
  </si>
  <si>
    <t>'Adnan 'Ayed Hamed Mashni</t>
  </si>
  <si>
    <t>Sa'id Jawdat Salim Abu al-Wafa</t>
  </si>
  <si>
    <t>'Ali Muhammad 'Aqab Muhammad (Abu Maryam)</t>
  </si>
  <si>
    <t>Muhannad Ziad Muhammad Kawazbah</t>
  </si>
  <si>
    <t>Khalil Muhammad 'Issa Wadi</t>
  </si>
  <si>
    <t>'Alaa a-Din 'Abed Muhammad Kawazbah</t>
  </si>
  <si>
    <t>Ahmad Salem 'Abd al-Majid Kawazbah</t>
  </si>
  <si>
    <t>Ahmad Yunes Ahmad Kawazbah</t>
  </si>
  <si>
    <t>Hassan 'Ali Hassan al-Bzur</t>
  </si>
  <si>
    <t>Raba</t>
  </si>
  <si>
    <t>Nur a-Din Muhammad 'Abd al-Qader Saba'aneh</t>
  </si>
  <si>
    <t>Muhammad Rafiq Hussein Saba'aneh</t>
  </si>
  <si>
    <t>Maher Zaki Hussein Jabi</t>
  </si>
  <si>
    <t>Mus'ab Mahmoud Muhammad al-Ghazali</t>
  </si>
  <si>
    <t>Hani Rafiq Tawfiq Wahdan</t>
  </si>
  <si>
    <t>Mahdiyah Muhammad Ibrahim Hammad</t>
  </si>
  <si>
    <t>Yusef Mubarak Bheiri Abu Sbeikhah</t>
  </si>
  <si>
    <t>Wisam Naser 'Abd al-Hadi Abu Ghweilah</t>
  </si>
  <si>
    <t>Bilal 'Omar Jamal Zayed</t>
  </si>
  <si>
    <t>Iyad Jamal 'Issa D'eisat</t>
  </si>
  <si>
    <t>Yatta</t>
  </si>
  <si>
    <t>Muhammad Zahran 'Abd al-Halim Zahran</t>
  </si>
  <si>
    <t>Kafr a-Dik</t>
  </si>
  <si>
    <t>'Issa Yasin Yusef 'Assaf</t>
  </si>
  <si>
    <t>Reuven Birmajer</t>
  </si>
  <si>
    <t>Kiryat Ye'arim</t>
  </si>
  <si>
    <t>'Anan Muhammad Saleh Hammad</t>
  </si>
  <si>
    <t>Nashaat Jamal 'Abd a-Razeq 'Asfur</t>
  </si>
  <si>
    <t>Mahmoud Muhammad Sa'id al-Agha</t>
  </si>
  <si>
    <t>Muhammad 'Abd a-Rahman Ahmad 'Ayad</t>
  </si>
  <si>
    <t>'Abdallah Hussein Ahmad Nasasrah</t>
  </si>
  <si>
    <t>Beit Furik</t>
  </si>
  <si>
    <t>Hikmat Faruk Hikmat Hamdan</t>
  </si>
  <si>
    <t>Ahmad Hassan 'Ali Jahajhah</t>
  </si>
  <si>
    <t>'Issa Ibrahim Salamah al-Hrub</t>
  </si>
  <si>
    <t>Sami Shawqi Ahmad Madi</t>
  </si>
  <si>
    <t>'Udai Jihad Hussein Irsheid</t>
  </si>
  <si>
    <t>'Abd a-Rahman Yusri Zakaria Maswdeh</t>
  </si>
  <si>
    <t>Malek Akram Mahmoud Shahin</t>
  </si>
  <si>
    <t>Gennady Kaufman</t>
  </si>
  <si>
    <t>Ihab Fathi Zakaria Maswdeh</t>
  </si>
  <si>
    <t>'Omar Yasser Fakhri Skafi</t>
  </si>
  <si>
    <t>Taher Feisal 'Abd al-Mun'im Fanun</t>
  </si>
  <si>
    <t>Mustafa Fadel 'Abd al-Mun'im Fanun</t>
  </si>
  <si>
    <t>'Abd a-Rahman Wajih Ibrahim 'Abd al-Majid</t>
  </si>
  <si>
    <t>A'bud</t>
  </si>
  <si>
    <t>Anas Bassam 'Abd a-Rahim Hammad</t>
  </si>
  <si>
    <t>'Iz a-Din 'Abdallah Muhammad Raddad</t>
  </si>
  <si>
    <t>Mazen Hassan Ahmad 'Ireibah</t>
  </si>
  <si>
    <t>Maram Ramez 'Abed Hasunah</t>
  </si>
  <si>
    <t>Maamun Raed Muhammad al-Khatib</t>
  </si>
  <si>
    <t>a-Doha</t>
  </si>
  <si>
    <t>Ayman Samih Hassan al-'Abasi</t>
  </si>
  <si>
    <t>Bassim 'Abd a-Rahman Mustafa Salah</t>
  </si>
  <si>
    <t>'Omar 'Arafat 'Issa a-Za'aqiq</t>
  </si>
  <si>
    <t>Fadi Muhammad Mahmoud Khasib</t>
  </si>
  <si>
    <t>Kfar Adumim</t>
  </si>
  <si>
    <t>Yihya Yusri Hassan Taha</t>
  </si>
  <si>
    <t>Qatanah</t>
  </si>
  <si>
    <t>Khaled Mahmoud 'Abd al-Majid Jibrin</t>
  </si>
  <si>
    <t>Samer Hassan Mbadda Sarisi</t>
  </si>
  <si>
    <t>Muhammad Isma'il Muhammad a-Shobaki</t>
  </si>
  <si>
    <t>Samah 'Abd al-Mumin Ahmad 'Abdallah</t>
  </si>
  <si>
    <t>'Ammuriyah</t>
  </si>
  <si>
    <t>Ahmad Jamal Muhammad Taha</t>
  </si>
  <si>
    <t>Hadil Wajih 'Abd al-Hamid 'Awwad</t>
  </si>
  <si>
    <t>'Alaa Khalil Sabah Hashash</t>
  </si>
  <si>
    <t>Shadi Muhammad Mahmoud Khasib</t>
  </si>
  <si>
    <t>Ashraqat Taha Ahmad Qatnani</t>
  </si>
  <si>
    <t>'Issam Ahmad Salman Thawabteh</t>
  </si>
  <si>
    <t>Hadar Buchris</t>
  </si>
  <si>
    <t>Safed</t>
  </si>
  <si>
    <t>Reuven Aviram</t>
  </si>
  <si>
    <t>Ramle</t>
  </si>
  <si>
    <t>Aharon Yesayev</t>
  </si>
  <si>
    <t>Ya'aKov Don</t>
  </si>
  <si>
    <t>Alon Shvut</t>
  </si>
  <si>
    <t>Muhammad Munir Hassan Saleh</t>
  </si>
  <si>
    <t>Layth Ashraf 'Ali As'ad</t>
  </si>
  <si>
    <t>Ahmad Subhi Hussein Abu al-'Eish</t>
  </si>
  <si>
    <t>Natanel Litman</t>
  </si>
  <si>
    <t>Ya'aKov Litman</t>
  </si>
  <si>
    <t>Hassan Jihad Hassan Sa'dah</t>
  </si>
  <si>
    <t>Lafy Yusef Mustafa 'Awad</t>
  </si>
  <si>
    <t>Budrus</t>
  </si>
  <si>
    <t>'Abdallah 'Azzam Sha'ban Shalaldeh</t>
  </si>
  <si>
    <t>Mahmoud Muhammad 'Issa Wadi</t>
  </si>
  <si>
    <t>Ibrahim 'Abd al-Halim Yusef Dawood</t>
  </si>
  <si>
    <t>Deir Ghasana</t>
  </si>
  <si>
    <t>Sadeq Ziad Sadeq Gharbiyah</t>
  </si>
  <si>
    <t>Muhammad 'Abed Musa Nimer</t>
  </si>
  <si>
    <t>Rasha Muhammad Hamed Rayan</t>
  </si>
  <si>
    <t>Suliman 'Adel Muhammad Shahin</t>
  </si>
  <si>
    <t>Salamah Musa Muhammad Abu Jame'</t>
  </si>
  <si>
    <t>Tharwat Ibrahim Suliman a-Sha'rawi</t>
  </si>
  <si>
    <t>Malek Jalal Muhammad a-Sharif</t>
  </si>
  <si>
    <t>Ibrahim Samir Ibrahim Skafi</t>
  </si>
  <si>
    <t>Ahmad 'Awad Muhammad Abu a-Rob</t>
  </si>
  <si>
    <t>Fadi Hassan 'Issa al-Froukh</t>
  </si>
  <si>
    <t>Mahmoud Talal Mahmoud Nazzal</t>
  </si>
  <si>
    <t>Qassem Mahmoud Qassem Saba'aneh</t>
  </si>
  <si>
    <t>Mahdi Muhammad Ramadan al-Muhtaseb</t>
  </si>
  <si>
    <t>Faruk 'Abd al-Qader Muhammad 'Omar Sidr</t>
  </si>
  <si>
    <t>Islam Rafiq Hammad 'Abido</t>
  </si>
  <si>
    <t>Shadi Nabil 'Abd al-Mu'ti al-Qudsi</t>
  </si>
  <si>
    <t>'Iz a-Din Nadi Sha'ban Abu Shakhdam</t>
  </si>
  <si>
    <t>Humam 'Adnan Yihya Is'id</t>
  </si>
  <si>
    <t>Raed Saket 'Abd a-Rahim Thalji (Jaradat)</t>
  </si>
  <si>
    <t>Sa'ed Muhammad Yusef al-Atrash</t>
  </si>
  <si>
    <t>Iyad Rohi Hijazi Jaradat</t>
  </si>
  <si>
    <t>Daniyah Jihad Hussein Irsheid</t>
  </si>
  <si>
    <t>Ahmad Muhammad Sa'id Kamil</t>
  </si>
  <si>
    <t>Mahmoud Khaled Mahmoud Ghneimat</t>
  </si>
  <si>
    <t>Mu'taz 'Atallah Ibrahim Qassem</t>
  </si>
  <si>
    <t>Hamzah Musa Muhammad al-'Amleh</t>
  </si>
  <si>
    <t>'Udai Hashem Muhammad Masalmeh</t>
  </si>
  <si>
    <t>Ahmad Sharif al-'Abed a-Sarhi</t>
  </si>
  <si>
    <t>Bashar Nidal Jamil al-Ja'bari</t>
  </si>
  <si>
    <t>Husam Isma'il Jamil al-Ja'bari</t>
  </si>
  <si>
    <t>Avraham Hasno</t>
  </si>
  <si>
    <t>Fadel Muhammad 'Awad al-Qawasmi</t>
  </si>
  <si>
    <t>'Omar Muhammad Mahmoud al-Faqih</t>
  </si>
  <si>
    <t>Mu'taz Ahmad Hajes 'Alian</t>
  </si>
  <si>
    <t>Tareq Ziad Nu'man a-Natsheh</t>
  </si>
  <si>
    <t>Bayan Ayman 'Abd al-Wahab 'Asilah</t>
  </si>
  <si>
    <t>Yihya Hashem Nimer Karirah</t>
  </si>
  <si>
    <t>Mahmoud Hatem Muhammad Hamid</t>
  </si>
  <si>
    <t>Yihya 'Abd al-Qader Jaber Farhat</t>
  </si>
  <si>
    <t>Ihab Jihad Yusef Hanani</t>
  </si>
  <si>
    <t>Iyad Khalil Mahmoud al-'Awawdeh</t>
  </si>
  <si>
    <t>al-Muwarraq</t>
  </si>
  <si>
    <t>Basel Bassam Ragheb Sidr</t>
  </si>
  <si>
    <t>Ahmad Fathi Muhammad Abu Sh'aban</t>
  </si>
  <si>
    <t>Alon Govberg</t>
  </si>
  <si>
    <t>Yeshayahu Krishevsky</t>
  </si>
  <si>
    <t>Richard Lakin</t>
  </si>
  <si>
    <t>Bahaa Muhammad Khalil 'Alian</t>
  </si>
  <si>
    <t>Mu'taz Ibrahim Hamdan Zawahreh</t>
  </si>
  <si>
    <t>'Alaa Dawood 'Ali Abu Jamal</t>
  </si>
  <si>
    <t>Haviv Haim</t>
  </si>
  <si>
    <t>Muhammad Nazmi Muhammad a-Sheikh</t>
  </si>
  <si>
    <t>Mustafa 'Adel Baker al-Khatib</t>
  </si>
  <si>
    <t>Hassan Khaled Jebril Mahani</t>
  </si>
  <si>
    <t>Khalil Hassan Khalil Abu 'Obeid</t>
  </si>
  <si>
    <t>Rahaf Yihya Sa'di Hassan</t>
  </si>
  <si>
    <t>Nur Rasmi Muhammad Hassan</t>
  </si>
  <si>
    <t>Muhammad Sa'id 'Abd al-Karim Muhammad 'Ali</t>
  </si>
  <si>
    <t>Khalil 'Omar Musa 'Othman</t>
  </si>
  <si>
    <t>Marwan Hisham Na'im Barbakh</t>
  </si>
  <si>
    <t>Ishaq Qassem Ishaq Badran</t>
  </si>
  <si>
    <t>Ahmad Jamal Ahmad Salah</t>
  </si>
  <si>
    <t>Hamuda Hisham Muhammad Muhsein (a-Raqab)</t>
  </si>
  <si>
    <t>'Abd al-Majid Majdi 'Abd al-Majid al-Wahidi</t>
  </si>
  <si>
    <t>Ahmad Yihya Mahmoud al-Hirbawi</t>
  </si>
  <si>
    <t>Shadi Husam a-Din Muthaffar Dawlah</t>
  </si>
  <si>
    <t>'Adnan Musa Ahmad Abu 'Alayan</t>
  </si>
  <si>
    <t>Jihad Zayed Salem A'beid</t>
  </si>
  <si>
    <t>Ziad Nabil Ziad Sharaf</t>
  </si>
  <si>
    <t>Muhammad Fares 'Abdallah al-Ja'bari</t>
  </si>
  <si>
    <t>Ibrahim Ahmad Mustafa 'Awad</t>
  </si>
  <si>
    <t>Wisam Jamal Taleb Faraj</t>
  </si>
  <si>
    <t>Thaer 'Abd a-Salam Khader Abu Ghazalah</t>
  </si>
  <si>
    <t>Amjad Hatem Mahmoud Hushiyeh</t>
  </si>
  <si>
    <t>Kiryat Gat</t>
  </si>
  <si>
    <t>'Abd a-Rahman Shadi Khalil 'Obeidallah</t>
  </si>
  <si>
    <t>'Aydah R.C.</t>
  </si>
  <si>
    <t>Huzaifah 'Othman Rajeh Suliman</t>
  </si>
  <si>
    <t>Bal'a</t>
  </si>
  <si>
    <t>Fadi Samir Mustafa 'Allon</t>
  </si>
  <si>
    <t>Muhannad Shafiq Muhammad Halabi</t>
  </si>
  <si>
    <t>Nehemia Lavi</t>
  </si>
  <si>
    <t>Na'ama Henkin</t>
  </si>
  <si>
    <t>Nerya</t>
  </si>
  <si>
    <t>Eitam Henkin</t>
  </si>
  <si>
    <t>Hadil Salah a-Din Sadeq al-Hashlamun</t>
  </si>
  <si>
    <t>Ahmad 'Izat 'Issa Khatatbeh</t>
  </si>
  <si>
    <t>Alexander Levlovich</t>
  </si>
  <si>
    <t>Zur Baher</t>
  </si>
  <si>
    <t>Muhammad Bassam Mustafa 'Amshah</t>
  </si>
  <si>
    <t>Kafr Ra'i</t>
  </si>
  <si>
    <t>Rafiq Kamel Rafiq a-Taj</t>
  </si>
  <si>
    <t>Anas Ibrahim Muhammad Taha</t>
  </si>
  <si>
    <t>'Ali Sa'ed Muhammad Dawabsheh</t>
  </si>
  <si>
    <t>Duma</t>
  </si>
  <si>
    <t>fire</t>
  </si>
  <si>
    <t>Sa'ed Muhammad Hassan Dawabsheh</t>
  </si>
  <si>
    <t>Riham Hussein Hassan Dawabsheh</t>
  </si>
  <si>
    <t>Layth Fadel 'Issa al-Khaledi</t>
  </si>
  <si>
    <t>Muhammad Hamed 'Adel al-Masri</t>
  </si>
  <si>
    <t>Muhammad 'Ata Diab Abu Latifah</t>
  </si>
  <si>
    <t>Fallah Hamdi Zamel Abu Maryah</t>
  </si>
  <si>
    <t>Muhammad Ahmad Mahmoud 'Alawneh</t>
  </si>
  <si>
    <t>Brukin</t>
  </si>
  <si>
    <t>Muhammad Sami 'Ali 'Ali Kusbah</t>
  </si>
  <si>
    <t>Malachi Rosenfeld</t>
  </si>
  <si>
    <t>Shvut Rachel</t>
  </si>
  <si>
    <t>Kochav Hashachar</t>
  </si>
  <si>
    <t>Hammad Jum'ah 'Ata Rumanin</t>
  </si>
  <si>
    <t>al-A'uja</t>
  </si>
  <si>
    <t>Danny Gonen</t>
  </si>
  <si>
    <t>'Iz a-Din Walid Hassan Bani Gharrah</t>
  </si>
  <si>
    <t>'Umran 'Omar Muhammad Abu Dheim</t>
  </si>
  <si>
    <t>Muhammad Murad Saleh Yihya</t>
  </si>
  <si>
    <t>'Ali Muhammad 'Ali Abu Ghannam</t>
  </si>
  <si>
    <t>Mahmoud Yihya Yunes Abu Jheishah</t>
  </si>
  <si>
    <t>Shalom Yohai Sherki</t>
  </si>
  <si>
    <t>French Hill (Giv'at Shapira)</t>
  </si>
  <si>
    <t>Ziad 'Omar Musleh 'Awad</t>
  </si>
  <si>
    <t>Muhammad Jasser Ibrahim Karakrah</t>
  </si>
  <si>
    <t>'Ali Mahmoud 'Abd a-Rahman Safi</t>
  </si>
  <si>
    <t>Tawfiq Sa'id Muhammad Abu Ryalah</t>
  </si>
  <si>
    <t>Jihad Shihadah 'Abdallah al-J'afri</t>
  </si>
  <si>
    <t>Ahmad Ibrahim Jaber Abu al-'Azzah</t>
  </si>
  <si>
    <t>Burin</t>
  </si>
  <si>
    <t>Ousamah Muhammad 'Ali Jundiyah</t>
  </si>
  <si>
    <t>Imam Jamil Ahmad Dweikat</t>
  </si>
  <si>
    <t>Taysir Yusef Muslem a-Smeiri</t>
  </si>
  <si>
    <t>Mahmoud 'Abdallah Muhammad Dar 'Udwan</t>
  </si>
  <si>
    <t>Fadel Muhammad Muhammad Halawah</t>
  </si>
  <si>
    <t>Haim Yehiel Rotman</t>
  </si>
  <si>
    <t>Avraham Shmuel Goldberg</t>
  </si>
  <si>
    <t>Arye Kupinsky</t>
  </si>
  <si>
    <t>Moshe Twersky</t>
  </si>
  <si>
    <t>Kalman Ze'ev Levine</t>
  </si>
  <si>
    <t>Ghassan Muhammad 'Ali Abu Jamal</t>
  </si>
  <si>
    <t>'Udai 'Abed 'Ali Abu Jamal</t>
  </si>
  <si>
    <t>Muhammad 'Imad Ahmad Jawabreh</t>
  </si>
  <si>
    <t>Dalia Lemkus</t>
  </si>
  <si>
    <t>Shalom Aharon Ba'adani</t>
  </si>
  <si>
    <t>Ibrahim Muhammad Dawood 'Akari</t>
  </si>
  <si>
    <t>Mu'taz Ibrahim Khalil Hijazi</t>
  </si>
  <si>
    <t>'Urwah 'Abd al-Wahab Abd al-Ghani Khaleq</t>
  </si>
  <si>
    <t>Chaya Zissel Braun</t>
  </si>
  <si>
    <t>'Abd a-Rahman Idris Muhammd Yihya a-Shaloudi</t>
  </si>
  <si>
    <t>Karen Jemima Musquera</t>
  </si>
  <si>
    <t>Bahaa a-Din Samir Musa Bader</t>
  </si>
  <si>
    <t>Beit Liqya</t>
  </si>
  <si>
    <t>'Amer 'Omar 'Abd al-Qader Abu 'Eishah</t>
  </si>
  <si>
    <t>Marwan Sa'di 'Abd al-'Afo al-Qawasmeh</t>
  </si>
  <si>
    <t>'Issa Khaled 'Issa Qatri</t>
  </si>
  <si>
    <t>Muhammad 'Abd al-Hamid Ibrahim Sinuqrut</t>
  </si>
  <si>
    <t>Yihya Farhan Ahmad Abu Jaber</t>
  </si>
  <si>
    <t>Tamer Midhat Hassan Hamad</t>
  </si>
  <si>
    <t>Muhammad 'Abd a-Rahman 'Abd al-Qader Daher</t>
  </si>
  <si>
    <t>Muhammad Husam Ahmad al-Barim</t>
  </si>
  <si>
    <t>'Omar Husam Ahmad al-Barim</t>
  </si>
  <si>
    <t>Shadi Suliman 'Ali 'Aleiwa</t>
  </si>
  <si>
    <t>Salem 'Abd al-Hamid Diab Muhmmadein</t>
  </si>
  <si>
    <t>Muhammad Saleh Mahmoud a-Riyati</t>
  </si>
  <si>
    <t>Yusef Subhi Yusef Swelem (Ghanam)</t>
  </si>
  <si>
    <t>Hassan 'Omar Khalil al-Khawas</t>
  </si>
  <si>
    <t>Muhammad Mu'in Radwan Abu 'Ajwah</t>
  </si>
  <si>
    <t>Muhammad Majdi Muhammad a-Shawish</t>
  </si>
  <si>
    <t>Shahar Melamed</t>
  </si>
  <si>
    <t>Kibbutz Nirim</t>
  </si>
  <si>
    <t>mortar fire</t>
  </si>
  <si>
    <t>Ze'ev Etzion</t>
  </si>
  <si>
    <t>Ahmad Kamel 'Abd al-Karim Jarbo'a</t>
  </si>
  <si>
    <t>Bassem 'Abed 'Odeh 'Ajur</t>
  </si>
  <si>
    <t>Amneh Raddad Ahmad Tanburah</t>
  </si>
  <si>
    <t>Raddad Ahmad Salim Tanburah</t>
  </si>
  <si>
    <t>Farhanah Ibrahim Taleb al-'Attar</t>
  </si>
  <si>
    <t>Ahmad Raddad Ahmad Tanburah</t>
  </si>
  <si>
    <t>Sa'ed Bassem 'Abed 'Ajur</t>
  </si>
  <si>
    <t>Ousamah Hamdi 'Abd a-Latif a-Shalfouh</t>
  </si>
  <si>
    <t>Ahmad Hassan Salem Hijazi</t>
  </si>
  <si>
    <t>Ahmad Taysir Fahmi a-Dali</t>
  </si>
  <si>
    <t>Bassem Hassan Salem Hijazi</t>
  </si>
  <si>
    <t>Ousamah Muhammad Sa'id Shbeir</t>
  </si>
  <si>
    <t>Muhammad Tal'at Zaki al-Ghul</t>
  </si>
  <si>
    <t>Raghad 'Issam Mustafa Judah</t>
  </si>
  <si>
    <t>Muhammad 'Issam Mustafa Judah</t>
  </si>
  <si>
    <t>Ousamah 'Issam Mustafa Judah</t>
  </si>
  <si>
    <t>Rawyah Ibrahim Muhammad Judah</t>
  </si>
  <si>
    <t>Muhammad Ibrahim Muhammad a-Luqah</t>
  </si>
  <si>
    <t>Tasnim 'Issam Mustafa Judah</t>
  </si>
  <si>
    <t>Yasin Ibrahim Yasin al-Baltaji</t>
  </si>
  <si>
    <t>Yihya Mu'in Rushdi Abu Daqen</t>
  </si>
  <si>
    <t>Adam Ahmad Muhammad Khatab</t>
  </si>
  <si>
    <t>Mahmoud Ahmad Jum'ah al-'Attar</t>
  </si>
  <si>
    <t>Muhammad Wael 'Abd a-Rahman al-Khudari</t>
  </si>
  <si>
    <t>Yihya 'Omar Ibrahim Abu al-'Imrin</t>
  </si>
  <si>
    <t>Badr a-Din Hashem 'Amer Abu Mani'</t>
  </si>
  <si>
    <t>Muhammad Khalil 'Omar al-Ma'suwabi</t>
  </si>
  <si>
    <t>Zeinah Bilal Sabri Abu Taqiyah</t>
  </si>
  <si>
    <t>Nidal Soheil Hamdan Badawi</t>
  </si>
  <si>
    <t>Mahmoud Ousamah Mahmoud Abu al-'Imrin</t>
  </si>
  <si>
    <t>Muhammad Saber Faraj al-'Ajleh</t>
  </si>
  <si>
    <t>Nisreen Ibrahim Isma'il Ahmad</t>
  </si>
  <si>
    <t>Hussein Khaled Hussein Ahmad</t>
  </si>
  <si>
    <t>Suhair 'Abd al-Karim Hamad Abu Madyan</t>
  </si>
  <si>
    <t>Daniel Tragerman</t>
  </si>
  <si>
    <t>Kibbutz Nahal Oz</t>
  </si>
  <si>
    <t>Hayel Shehdeh 'Abd Rabo Abu Dahruj</t>
  </si>
  <si>
    <t>Yasin Hamed Jebril Abu Hamad</t>
  </si>
  <si>
    <t>'Abdallah Hayel Shehdeh Abu Dahruj</t>
  </si>
  <si>
    <t>Huda Muhammad Khamis Abu Dahruj</t>
  </si>
  <si>
    <t>Hadi Hayel Shehdeh Abu Dahruj</t>
  </si>
  <si>
    <t>Hayat 'Abd Rabo Suliman Abu Dahruj</t>
  </si>
  <si>
    <t>Isma'il Muslem Hamad Abu Bteihan</t>
  </si>
  <si>
    <t>Ibrahim Rashed Ahmad Barakah</t>
  </si>
  <si>
    <t>Mahmoud Naser Mansur Qashlan</t>
  </si>
  <si>
    <t>'Abd a-Rahman Sa'ed Muhammad Shaluf</t>
  </si>
  <si>
    <t>Hassan Hazem 'Abd al-Hamid 'Ashur</t>
  </si>
  <si>
    <t>Ahmad Qassem Musa al-'Abadleh</t>
  </si>
  <si>
    <t>Musa Ahmad Qassem al-'Abadleh</t>
  </si>
  <si>
    <t>Hassan Srur Muhammad Tamburah</t>
  </si>
  <si>
    <t>Muhammad Ziad 'Abed a-Rifi</t>
  </si>
  <si>
    <t>'Abdallah Tareq Ziad a-Rifi</t>
  </si>
  <si>
    <t>Naser Ziad 'Abed a-Rifi</t>
  </si>
  <si>
    <t>Srur Muhammad Jamil Tamburah</t>
  </si>
  <si>
    <t>'Omar Taysir Ibrahim Abu Nada</t>
  </si>
  <si>
    <t>Marwan Muhammad Ibrahim Shaluf</t>
  </si>
  <si>
    <t>Ibrahim 'Issam 'Eid Hammad</t>
  </si>
  <si>
    <t>'Issam Muhammad Mahmoud al-Husni</t>
  </si>
  <si>
    <t>Muhammad Ahmad Muhammad A'bbas</t>
  </si>
  <si>
    <t>Ahmad Tareq Ziad a-Rifi</t>
  </si>
  <si>
    <t>Maram Tareq Ziad a-Rifi</t>
  </si>
  <si>
    <t>Salem Isma'il Salamah Abu Ghadayin</t>
  </si>
  <si>
    <t>Ziad Tareq Ziad a-Rifi</t>
  </si>
  <si>
    <t>'Omar Naser Ziad a-Rifi</t>
  </si>
  <si>
    <t>Muhammad Naser Ziad a-Rifi</t>
  </si>
  <si>
    <t>Hamdan Salem Muhammad Abu Hadayed</t>
  </si>
  <si>
    <t>'Abd a-Rahman Salem Muhammad Abu Hadayed</t>
  </si>
  <si>
    <t>'Abd a-Rahim Talal Hassan a-Shweikh</t>
  </si>
  <si>
    <t>Bashir Ahmad Muhammad Abu Shreiteh</t>
  </si>
  <si>
    <t>Awsam Talal Sham'ah Tafesh</t>
  </si>
  <si>
    <t>Muhammad Hamdi 'Abd a-Rahman Salem</t>
  </si>
  <si>
    <t>Rami Hamdi 'Abd a-Rahman Salem</t>
  </si>
  <si>
    <t>Husam 'Abd Rabo Muhammad Abu Jaser</t>
  </si>
  <si>
    <t>Jum'ah Ibrahim Salem Matar</t>
  </si>
  <si>
    <t>Yusef Naser Hussein Kulab</t>
  </si>
  <si>
    <t>Ahmad Naser Hussein Kulab</t>
  </si>
  <si>
    <t>Mahmoud Tal'at Ahmad Abu Shreiteh</t>
  </si>
  <si>
    <t>Siba Rami Hassan Yunes</t>
  </si>
  <si>
    <t>Hassan Hussein I'bayyan Yunes</t>
  </si>
  <si>
    <t>Amal Ibrahim Ahmad Yunes</t>
  </si>
  <si>
    <t>'Abdallah Naser Hussein Kulab</t>
  </si>
  <si>
    <t>'Abd al-Fatah Hussein al-'Abed Abu Salimah</t>
  </si>
  <si>
    <t>Nazirah Ramadan Isma'il Kulab</t>
  </si>
  <si>
    <t>'Aishah Isma'il Hassan 'Atiyyah</t>
  </si>
  <si>
    <t>Muhammad Hamdan Muhammad Barhum</t>
  </si>
  <si>
    <t>Yabna R.C.</t>
  </si>
  <si>
    <t>Raed Subhi Ahmad al-'Attar</t>
  </si>
  <si>
    <t>Muhammad Ibrahim Salah Abu Shamaleh</t>
  </si>
  <si>
    <t>Muhammad Mustafa Mahmoud a-Loh</t>
  </si>
  <si>
    <t>Iman Yunes Qassem a-Loh</t>
  </si>
  <si>
    <t>Raafat Mustafa Mahmoud a-Loh</t>
  </si>
  <si>
    <t>Ahmad Mustafa Mahmoud a-Loh</t>
  </si>
  <si>
    <t>Meyasar Raafat Mustafa a-Loh</t>
  </si>
  <si>
    <t>Mustafa Raafat Mustafa a-Loh</t>
  </si>
  <si>
    <t>Nabilah's son Raafat Mustafa a-Loh</t>
  </si>
  <si>
    <t>Mahmoud 'Abd al-'Aziz Muhammad al-Bura'i</t>
  </si>
  <si>
    <t>Nabilah 'Eid Salamah a-Loh</t>
  </si>
  <si>
    <t>Muhammad 'Imad Haydar al-'Abet</t>
  </si>
  <si>
    <t>Saher Muhammad Haydar al-'Abet</t>
  </si>
  <si>
    <t>Nur Mahmoud 'Abd al-Basset Abu Hasireh</t>
  </si>
  <si>
    <t>Hani Muhammad Hashem Yasin</t>
  </si>
  <si>
    <t>Zaki Suliman Hassan a-Ra'i</t>
  </si>
  <si>
    <t>Mustafa Sufian Darwish Muheisen</t>
  </si>
  <si>
    <t>Farah Raafat Mustafa a-Loh</t>
  </si>
  <si>
    <t>Sufian Darwish Muhammad Muheisen</t>
  </si>
  <si>
    <t>Ahmad Rabah Shihtah a-Dalu</t>
  </si>
  <si>
    <t>Widad Mustafa Harb a-Deif</t>
  </si>
  <si>
    <t>Sarah Muhammad Diab a-Deif</t>
  </si>
  <si>
    <t>'Ali Muhammad Diab a-Deif</t>
  </si>
  <si>
    <t>Mustafa Rabah Shihtah a-Dalu</t>
  </si>
  <si>
    <t>Wafa Hussein Ahmad a-Dalu</t>
  </si>
  <si>
    <t>Ibrahim Isma'il Ibrahim Abu 'Odeh</t>
  </si>
  <si>
    <t>Mazen Kamal Sa'id a-Dali</t>
  </si>
  <si>
    <t>Zakaria Musa Dawood Sa'id</t>
  </si>
  <si>
    <t>Qabalan</t>
  </si>
  <si>
    <t>Kabalan</t>
  </si>
  <si>
    <t>Anas Taysir 'Abd al-Karim al-hinawi</t>
  </si>
  <si>
    <t>Amani al-'Abed Mahmoud Barakah</t>
  </si>
  <si>
    <t>Saqer 'Abdallah Fouad Rihan</t>
  </si>
  <si>
    <t>Anwar Ahmad Mustafa a-Z'anin</t>
  </si>
  <si>
    <t>Haitham Ramadan Ibrahim al-'Awour</t>
  </si>
  <si>
    <t>'Abdallah Salah Muhammad Safi</t>
  </si>
  <si>
    <t>Ahmad Muhammad 'Atiyyah al-Masri</t>
  </si>
  <si>
    <t>Raed Samir Mahmoud al-Halabi</t>
  </si>
  <si>
    <t>Ihssan Mahrus Zakaria al-Agha</t>
  </si>
  <si>
    <t>Faraj Hussein Khamis Abu Rabi'</t>
  </si>
  <si>
    <t>Khalil Muhammad Ahmad al-'Anati</t>
  </si>
  <si>
    <t>Hassan Hussein Suliman Kaware'</t>
  </si>
  <si>
    <t>'Omar Muhammad 'Awad Jarghon</t>
  </si>
  <si>
    <t>Zuhdi 'Abd al-Hamid Abu a-Rus</t>
  </si>
  <si>
    <t>Mahmoud Muhammad Ahmad al-Jurani</t>
  </si>
  <si>
    <t>Haitham Ahmad Salman Abu Samur</t>
  </si>
  <si>
    <t>Nidal Muhammad 'Abd al-Majid Badran</t>
  </si>
  <si>
    <t>Tareq Ziad Jadallah</t>
  </si>
  <si>
    <t>Mu'az 'Azzam Zayed Abu Zayed</t>
  </si>
  <si>
    <t>Aya Anwar Khalil a-Sha'er</t>
  </si>
  <si>
    <t>Muhammad Tamer 'Adel Ibrahim al-'Aidy</t>
  </si>
  <si>
    <t>Muamen Akram 'Ali al-Masder</t>
  </si>
  <si>
    <t>'Abd al-Hakim Suliman Salamah al-Masder</t>
  </si>
  <si>
    <t>Sa'id 'Atef 'Abd al-Hamid Tamraz</t>
  </si>
  <si>
    <t>Ibrahim Zuheir Ibrahim a-Dawawseh</t>
  </si>
  <si>
    <t>Mahmoud Muhammad Saleh Abu Hadaf</t>
  </si>
  <si>
    <t>Ahmad Na'im 'Abd Rabo 'Okal</t>
  </si>
  <si>
    <t>Muhammad Ahmad Yusef Qatri</t>
  </si>
  <si>
    <t>Psagot</t>
  </si>
  <si>
    <t>Nader Muhammad Sa'di Abd al-Ghani Idris</t>
  </si>
  <si>
    <t>Mahmoud Khaled Musa Abu Hadaf</t>
  </si>
  <si>
    <t>Suliman Samir Suliman Abu Hadaf</t>
  </si>
  <si>
    <t>Muhammad Saleh 'Ayesh Abu Hadaf</t>
  </si>
  <si>
    <t>Munzer Salman Suliman Qdeih</t>
  </si>
  <si>
    <t>Muhammad Helmi Ahmad al-'Abadleh</t>
  </si>
  <si>
    <t>Fadi Jihad Kamel Hamdan</t>
  </si>
  <si>
    <t>'Udai Muhammad Qassem al-Astal</t>
  </si>
  <si>
    <t>Muhammad Mahmoud 'Abdallah Abu 'Odeh</t>
  </si>
  <si>
    <t>'Omar Jum'ah Ahmad Abu Jamus</t>
  </si>
  <si>
    <t>Jihad Muhammad 'Abd al-Karim Abu Jame'</t>
  </si>
  <si>
    <t>Muhammad Jum'ah Saber Khalifah</t>
  </si>
  <si>
    <t>Muhammad Subhi 'Ayesh al-Masri</t>
  </si>
  <si>
    <t>Avraham Walles</t>
  </si>
  <si>
    <t>Ibtesam Ibrahim Muhammad al-Bakri</t>
  </si>
  <si>
    <t>Asmaa Muhammad Kamal al-Bakri</t>
  </si>
  <si>
    <t>Thaer Majdi Hamed Abu Jazar</t>
  </si>
  <si>
    <t>Salah a-Din Ahmad al-Ghuti</t>
  </si>
  <si>
    <t>Muhammad Sabri Mustafa 'Atallah</t>
  </si>
  <si>
    <t>Yusef Mu'amar Ibrahim al-Mughrabi</t>
  </si>
  <si>
    <t>Zaa'l Rizeq Salah Musleh</t>
  </si>
  <si>
    <t>Ashraf Mahmoud Suliman Mash'al</t>
  </si>
  <si>
    <t>Anas Sa'ed Ibrahim Sabuh</t>
  </si>
  <si>
    <t>Isma'il Muhammad Naser Irmeilat</t>
  </si>
  <si>
    <t>Raghad 'Omar 'Ayadah Abu Mas'ud</t>
  </si>
  <si>
    <t>Hala 'Omar 'Ayadah Abu Mas'ud</t>
  </si>
  <si>
    <t>Muhammad Amjad 'Abd al-'Aziz 'Aweidah</t>
  </si>
  <si>
    <t>Amal Amjad 'Abd al-'Aziz 'Aweidah</t>
  </si>
  <si>
    <t>'Abdallah Musa Hussein Mubarak</t>
  </si>
  <si>
    <t>Muhammad Yihya 'Ali al-Astal</t>
  </si>
  <si>
    <t>Walid Tawfiq 'Abd al-Hadi Darabiyah</t>
  </si>
  <si>
    <t>'Amru Khader 'Atiyyah Mohjez</t>
  </si>
  <si>
    <t>'Iz a-Din Ghazi Hassan Ta'imah</t>
  </si>
  <si>
    <t>Ahmad Anwar 'Abd al-Qader al-Kurd</t>
  </si>
  <si>
    <t>Diaa' A-Din Muhammad 'Awad al-Madhun</t>
  </si>
  <si>
    <t>Ahmad 'Abd al-Hakim Muhammad al-Astal</t>
  </si>
  <si>
    <t>Ahmad Khader Hassan Banat</t>
  </si>
  <si>
    <t>Asil Muhammad Kamel al-Bakri</t>
  </si>
  <si>
    <t>Ramadan Kamal Ahmad al-Bakri</t>
  </si>
  <si>
    <t>Ibrahim Muhammad al-'Aidy al-Masharawi</t>
  </si>
  <si>
    <t>Kamal Ahmad Kamal al-Bakri</t>
  </si>
  <si>
    <t>Muhammad Nayef Muhammad Ja'abis</t>
  </si>
  <si>
    <t>Sumayah 'Abed Hamad Dheir</t>
  </si>
  <si>
    <t>Karam Mahrus Hmeidan Khatab</t>
  </si>
  <si>
    <t>Mahmoud Zaki Saleh a-Laham</t>
  </si>
  <si>
    <t>Ahmad Khaled Jalal Muqat</t>
  </si>
  <si>
    <t>Zaher Muhammad Khalil al-Anqah</t>
  </si>
  <si>
    <t>Suliman Muhammad 'Ali M'aruf</t>
  </si>
  <si>
    <t>Hamadah Khaled Jalal Muqat</t>
  </si>
  <si>
    <t>'Abd al-Karim Muhammad 'Awad Abu Nijem</t>
  </si>
  <si>
    <t>Danyal Kamel Muhammad Mansur</t>
  </si>
  <si>
    <t>Muhammad 'Abd al-Karim Muhammad Abu Nijem</t>
  </si>
  <si>
    <t>Hazem 'Abd al-Basset 'Abd al-Fatah Abu Hilal</t>
  </si>
  <si>
    <t>Bilal Muhammad 'Abd al-Karim Abu Nijem</t>
  </si>
  <si>
    <t>Ahmad Muhammad 'Abd al-Karim Abu Nijem</t>
  </si>
  <si>
    <t>Muhammad Muhammad 'Abd al-Karim Abu Nijem</t>
  </si>
  <si>
    <t>Suha Hamed 'Abd al-Karim Nijem al-Masri</t>
  </si>
  <si>
    <t>Raghad Muhammad Sa'di Nijem al-Masri</t>
  </si>
  <si>
    <t>Shaimaa Wael Mahmoud Qassem</t>
  </si>
  <si>
    <t>Isma'il Muhammad Jum'ah Ibrahim al-Ghul</t>
  </si>
  <si>
    <t>'Abd a-Naser 'Abd al-Khaleq Ibrahim al-'Ajuri</t>
  </si>
  <si>
    <t>Isma'il Wael Isma'il al-Ghul</t>
  </si>
  <si>
    <t>Malak Wael Isma'il al-Ghul</t>
  </si>
  <si>
    <t>Mustafa Wael Isma'il al-Ghul</t>
  </si>
  <si>
    <t>Asmaa Isma'il Muhammad Jum'ah al-Ghul</t>
  </si>
  <si>
    <t>Hanadi Isma'il Muhammad Jum'ah al-Ghul</t>
  </si>
  <si>
    <t>Khadrah Khaled Ibrahim al-Ghul</t>
  </si>
  <si>
    <t>Aya Muhammad Ghanem Abu Rejel</t>
  </si>
  <si>
    <t>Muhammad Isma'il Muhammad Jum'ah al-Ghul</t>
  </si>
  <si>
    <t>Nadiah Fawzi Hussein Abu Hamad</t>
  </si>
  <si>
    <t>Ahmad Kamal 'Abed a-Nahal</t>
  </si>
  <si>
    <t>Dalia 'Atwah Suliman Khatab</t>
  </si>
  <si>
    <t>Munzer Muhammad Ghanem Abu Rejel</t>
  </si>
  <si>
    <t>Saqer Bassam Suliman al-Kashef</t>
  </si>
  <si>
    <t>'Iz a-Din Walid Muhammad Abu Sneimah</t>
  </si>
  <si>
    <t>Bilal Wael Isma'il al-Ghul</t>
  </si>
  <si>
    <t>Muhammad Jam'an Ahmad Haneideq</t>
  </si>
  <si>
    <t>Fatimah Muhammad Mahmoud Abu 'Amrah</t>
  </si>
  <si>
    <t>Isma'il Samir Suliman Shaluf</t>
  </si>
  <si>
    <t>Safaa 'Atwah Suliman Khatab</t>
  </si>
  <si>
    <t>Nivin Suliman Salamah Khatab</t>
  </si>
  <si>
    <t>Amirah Ahmad 'Ali Khatab</t>
  </si>
  <si>
    <t>Rimas Salem Mahmoud al-'Attar</t>
  </si>
  <si>
    <t>'Atwah Suliman 'Ali Khatab</t>
  </si>
  <si>
    <t>Suliman 'Atwah Suliman Khatab</t>
  </si>
  <si>
    <t>Muhammad 'Atwah Suliman Khatab</t>
  </si>
  <si>
    <t>Rajab 'Abd a-Rahman Ahmad a-Sharafi</t>
  </si>
  <si>
    <t>Mahmoud 'Abdallah Ahmad a-Sharafi</t>
  </si>
  <si>
    <t>Najah Rajab Mahmoud a-Sharafi</t>
  </si>
  <si>
    <t>Midhat Faiz Muhammad Ghayad</t>
  </si>
  <si>
    <t>Yusef Akram Saleh a-Skafi</t>
  </si>
  <si>
    <t>Ahmad Khaled 'Ali Abu Harbah</t>
  </si>
  <si>
    <t>'Amru Tareq Sa'id Abu a-Rus</t>
  </si>
  <si>
    <t>Jamal 'Abd a-Rahman Hamzah Abu Libdah</t>
  </si>
  <si>
    <t>Wael Isma'il Muhammad Jum'ah al-Ghul</t>
  </si>
  <si>
    <t>Tareq 'Eid Salamah Abu Mashi</t>
  </si>
  <si>
    <t>Rami Naji Mahmoud Abu Daqah</t>
  </si>
  <si>
    <t>Salah a-Din Maher 'Ali Abu Sabhah</t>
  </si>
  <si>
    <t>Nasrallah Yusef Sa'id al-Masri</t>
  </si>
  <si>
    <t>Muhammad 'Izu Muhammad Sheldan</t>
  </si>
  <si>
    <t>Muhammad Zaki Ibrahim al-Hur</t>
  </si>
  <si>
    <t>Maher Khalil Ibrahim Nofal</t>
  </si>
  <si>
    <t>Ahmad Hussein 'Abd a-Ra'uf al-Mabhuh</t>
  </si>
  <si>
    <t>Nader Muhammad Shihadah Abu Shria'h</t>
  </si>
  <si>
    <t>Ghaliah al-'Abed Ahmad Abu Raidah</t>
  </si>
  <si>
    <t>'Issam Muhammad Ibrahim Abu Salah</t>
  </si>
  <si>
    <t>Muhammad Sa'id Muhammad Fseifes</t>
  </si>
  <si>
    <t>Rashad Ahmad Rashad a-Najar</t>
  </si>
  <si>
    <t>Ilham Muhammad Mahmoud 'Okal</t>
  </si>
  <si>
    <t>Fadi 'Abd al-Karim Hamdan Madi</t>
  </si>
  <si>
    <t>Muhammad As'ad Muhammad Hijazi</t>
  </si>
  <si>
    <t>Mahmoud Muhammad Na'im 'Okal</t>
  </si>
  <si>
    <t>Turkiyyah Mahmoud 'Alian 'Okal</t>
  </si>
  <si>
    <t>Hatem Zaki 'Abd a-Rahman Wahdan</t>
  </si>
  <si>
    <t>Jamileh Jamal Mahmoud Wahdan</t>
  </si>
  <si>
    <t>Seniora Diab 'Abd al-Karim Wahdan</t>
  </si>
  <si>
    <t>Nur al-Huda Bahajat Hatem Wahdan</t>
  </si>
  <si>
    <t>'Abd a-Razeq 'Abd al-Hadi Mahmoud al-Majdalawi</t>
  </si>
  <si>
    <t>Mahmoud Ahmad Mahmoud al-Majdalawi</t>
  </si>
  <si>
    <t>'Abdallah 'Abd al-Hadi Mahmoud al-Majdalawi</t>
  </si>
  <si>
    <t>Rawan Ahmad Yusef al-Majdalawi</t>
  </si>
  <si>
    <t>'Awad Ghanem Suliman al-Masri</t>
  </si>
  <si>
    <t>al-Mawasi (Rafah)</t>
  </si>
  <si>
    <t>Nur a-Din Khalil Muhammad al-'Akar</t>
  </si>
  <si>
    <t>Taysir Fathi Jum'ah Sleih</t>
  </si>
  <si>
    <t>Muhammad Sa'di 'Abd al-Fatah Ahmad</t>
  </si>
  <si>
    <t>Tareq Ziad Suliman Abu Khatlah</t>
  </si>
  <si>
    <t>Khaled 'Atallah Muhammad Abu Sh'ar</t>
  </si>
  <si>
    <t>Mahmoud Ahmad Suliman Rjeileh</t>
  </si>
  <si>
    <t>Muhammad Ahmad Suliman Rjeileh</t>
  </si>
  <si>
    <t>'Issa Muhammad Ibrahim Jneid</t>
  </si>
  <si>
    <t>Saaeb Sayed Khader al-Batsh</t>
  </si>
  <si>
    <t>Saed Mahmoud Muhammad al-Lahwani</t>
  </si>
  <si>
    <t>'Issa Muhammad 'Issa a-Sha'er</t>
  </si>
  <si>
    <t>'Ahed Sa'id Mahmoud Bader</t>
  </si>
  <si>
    <t>Amani Fadel Salem Abu Jazar</t>
  </si>
  <si>
    <t>Ayman Nabil Muhammad a-Sha'er</t>
  </si>
  <si>
    <t>Salam Naser Salim Jbarah</t>
  </si>
  <si>
    <t>Fares Ahmad Hussein Dawood</t>
  </si>
  <si>
    <t>Qassem Mahmoud Ahmad Qassem</t>
  </si>
  <si>
    <t>Khitam Jum'ah Turban a-Shalalfeh</t>
  </si>
  <si>
    <t>Firas Muhammad 'Awwad Abu Jazar</t>
  </si>
  <si>
    <t>Munir Khalil Muhammad Abu Dba'</t>
  </si>
  <si>
    <t>Basel Walid Hussein a-Tala'a</t>
  </si>
  <si>
    <t>'Abdallah Soheil Abu Shawish</t>
  </si>
  <si>
    <t>Maria Muhammad 'Awwad Abu Jazar</t>
  </si>
  <si>
    <t>Muhammad Ajmi'an Turban a-Shalalfeh</t>
  </si>
  <si>
    <t>Yusef Muhammad Ajmi'an Shalalfah</t>
  </si>
  <si>
    <t>Khalil Muhammad Ramadan Abu Dba'</t>
  </si>
  <si>
    <t>Musa Yasin Musa Abu Nqeirah</t>
  </si>
  <si>
    <t>Hibah Hassan 'Abd a-Rahman Abu Suliman</t>
  </si>
  <si>
    <t>Husam Yasin Musa Abu Nqeirah</t>
  </si>
  <si>
    <t>'Imad Nassim 'Issa Seidam</t>
  </si>
  <si>
    <t>Ahmad Tal'at Muhammad Khalil a-Loh</t>
  </si>
  <si>
    <t>Hassan Yusef Dawood Abu Madi</t>
  </si>
  <si>
    <t>Yusef Dawood 'Abd al-Mun'im Abu Madi</t>
  </si>
  <si>
    <t>Amin Yusef Dawood Abu Madi</t>
  </si>
  <si>
    <t>'Abd al-Karim Yusef Dawood Abu Madi</t>
  </si>
  <si>
    <t>Lama Rami Muhammad Abu Suliman</t>
  </si>
  <si>
    <t>Hala Shadi Yusef Abu Madi</t>
  </si>
  <si>
    <t>Salamah Hussein Salim al-Bahabsah</t>
  </si>
  <si>
    <t>Ahmad Hussein Salim al-Bahabsah</t>
  </si>
  <si>
    <t>Fawaz Hussein Salim al-Bahabsah</t>
  </si>
  <si>
    <t>Salim Hussein Salim al-Bahabsah</t>
  </si>
  <si>
    <t>Muhammad Shu'eib Hussein al-Bahabsah</t>
  </si>
  <si>
    <t>Jum'ah Hussein Salim al-Bahabsah</t>
  </si>
  <si>
    <t>Raja Ahmad Darwish a-Sha'er</t>
  </si>
  <si>
    <t>Nabil Hassan Muhammad a-Najar</t>
  </si>
  <si>
    <t>Huzaifah Nazmi Ahmad Abu Teir</t>
  </si>
  <si>
    <t>Yusef Shadi Yusef Abu Madi</t>
  </si>
  <si>
    <t>Ahmad Kamal Ibrahim Abu Teir</t>
  </si>
  <si>
    <t>Muhammad 'Omar Ahmad Saleh</t>
  </si>
  <si>
    <t>Muhammad Ahmad Swelem a-Rumi</t>
  </si>
  <si>
    <t>Ahmad Swelem Salamah a-Rumi</t>
  </si>
  <si>
    <t>'Abd a-Rahman Ahmad Swelem a-Rumi</t>
  </si>
  <si>
    <t>Amin Ahmad Swelem a-Rumi</t>
  </si>
  <si>
    <t>Sumoud Ahmad Swelem a-Rumi</t>
  </si>
  <si>
    <t>Kamal Ibrahim Suliman Abu Teir</t>
  </si>
  <si>
    <t>So'ud Mahmoud Isma'il Hasunah</t>
  </si>
  <si>
    <t>Dawood Zakaria Dawood Suliman</t>
  </si>
  <si>
    <t>Fouad Muhammad Mahmoud a-Daddah</t>
  </si>
  <si>
    <t>Sa'diyah Rizeq 'Abd a-Razeq Abu Taha</t>
  </si>
  <si>
    <t>Rizeq Isma'il 'Ali Abu Taha</t>
  </si>
  <si>
    <t>Muhammad Mahmoud Rizeq Abu Taha</t>
  </si>
  <si>
    <t>Yusef Mahmoud Rizeq Abu Taha</t>
  </si>
  <si>
    <t>Muhammad Suliman 'Amira al-'Arjani</t>
  </si>
  <si>
    <t>Ahmad Hammad Muhammad a-Dughmah</t>
  </si>
  <si>
    <t>'Issa Sa'di 'Issa a-Sha'er</t>
  </si>
  <si>
    <t>Bshit R.C</t>
  </si>
  <si>
    <t>Hakmeh 'Awwad 'Odeh al-'Arjani</t>
  </si>
  <si>
    <t>Muhammad Rami Muhammad Abu Suliman</t>
  </si>
  <si>
    <t>Rana Raed Muhammad Abu Suliman</t>
  </si>
  <si>
    <t>'Abir Sa'id Sha'ban Abu 'Arab</t>
  </si>
  <si>
    <t>Jannah Rami Muhammad Abu Suliman</t>
  </si>
  <si>
    <t>Maryam Hassan 'Ali Abu Jazar</t>
  </si>
  <si>
    <t>Fidaa Yusef Muhammad Abu Suliman</t>
  </si>
  <si>
    <t>Ahmad Rami Muhammad Abu Suliman</t>
  </si>
  <si>
    <t>Lama Yasser Ahmad 'Abd al-Wahab</t>
  </si>
  <si>
    <t>Muhammad 'Issa Isma'il a-Sha'er</t>
  </si>
  <si>
    <t>Nihaya Sa'di 'Issa 'Abd al-Wahab</t>
  </si>
  <si>
    <t>Hani Sa'di 'Issa a-Sha'er</t>
  </si>
  <si>
    <t>Ayman Yasser Ahmad 'Abd al-Wahab</t>
  </si>
  <si>
    <t>'Atef Sa'di 'Issa a-Sha'er</t>
  </si>
  <si>
    <t>Muhammad Yasser Ahmad 'Abd al-Wahab</t>
  </si>
  <si>
    <t>Haitham Yasser Ahmad 'Abd al-Wahab</t>
  </si>
  <si>
    <t>Ghadir Muhammad Suliman al-'Arjani</t>
  </si>
  <si>
    <t>Khaled Marwan 'Ata Laqan</t>
  </si>
  <si>
    <t>Ziad Muhammad Suliman al-'Arjani</t>
  </si>
  <si>
    <t>Duha Bassam Muhammad a-Nayrab</t>
  </si>
  <si>
    <t>Muhammad Mus'ad 'Abed Qishtah</t>
  </si>
  <si>
    <t>'Alaa Myasarah Mahmoud al-Masri</t>
  </si>
  <si>
    <t>Salah Mahmoud Ahmad al-Masri</t>
  </si>
  <si>
    <t>Muhammad Hassan Mahmoud Qishtah</t>
  </si>
  <si>
    <t>Ahmad Shteiwi Hamdan Qishtah</t>
  </si>
  <si>
    <t>Mahmoud Khader Ragheb Qishtah</t>
  </si>
  <si>
    <t>Ibtesam Bassam Muhammad a-Nayrab</t>
  </si>
  <si>
    <t>Hazem Muhammad Suliman Abu Muhsen</t>
  </si>
  <si>
    <t>Arwa Mahmoud Ahmud a-Nayrab</t>
  </si>
  <si>
    <t>Muhammad Fathi Ibrahim 'Eitah</t>
  </si>
  <si>
    <t>Ibrahim Mahmoud Muhammad al-Mnirawi</t>
  </si>
  <si>
    <t>Ibrahim Fathi Ibrahim 'Eitah</t>
  </si>
  <si>
    <t>Ahmad Fathi Ibrahim 'Eitah</t>
  </si>
  <si>
    <t>'Abdallah Na'im Hassan Qishtah</t>
  </si>
  <si>
    <t>'Ula Bassam Muhammad a-Nayrab</t>
  </si>
  <si>
    <t>Hamdi Muhammad 'Abd al-'Aziz 'Ayad</t>
  </si>
  <si>
    <t>Muhammad Nidal Yusef Abu Muhsen</t>
  </si>
  <si>
    <t>Yihya Yusef 'Ali Abu Muhsen</t>
  </si>
  <si>
    <t>Jum'ah 'Abdallah Jum'ah Islim</t>
  </si>
  <si>
    <t>Tawfiq Khalil Muhammad Islim</t>
  </si>
  <si>
    <t>Salah Jum'ah 'Ayash Islim</t>
  </si>
  <si>
    <t>Husam Anwar Ahmad Abu Nqeirah</t>
  </si>
  <si>
    <t>Shadi Hamdi Muhammad 'Ayad</t>
  </si>
  <si>
    <t>Luai Rizeq al-'Abed Shihadah</t>
  </si>
  <si>
    <t>'Amru Tareq Hassan Qandil</t>
  </si>
  <si>
    <t>Muhammad Taysir Hassan Qandil</t>
  </si>
  <si>
    <t>Wael Nihad 'Amer a-Sayed</t>
  </si>
  <si>
    <t>Sa'id 'Awni Judah M'aruf</t>
  </si>
  <si>
    <t>Ahmad Mustafa 'Abed Zo'rub</t>
  </si>
  <si>
    <t>Muhammad Mustafa 'Abed Zo'rub</t>
  </si>
  <si>
    <t>Ahlam Nu'man Muhammad Siyam</t>
  </si>
  <si>
    <t>Rawan Nashaat Ghazi Siyam</t>
  </si>
  <si>
    <t>Rami Nashaat Ghazi Siyam</t>
  </si>
  <si>
    <t>Nur Muhammad Shaker Abu 'Aasi</t>
  </si>
  <si>
    <t>Sabha Mustafa Darwish Zo'rub</t>
  </si>
  <si>
    <t>Ousamah Hussein Khalil Lafy</t>
  </si>
  <si>
    <t>Nael Khaled Sa'di al-'Alul</t>
  </si>
  <si>
    <t>Mu'tasem Mustafa 'Abed Zo'rub</t>
  </si>
  <si>
    <t>Walid Mustafa 'Abed Zo'rub</t>
  </si>
  <si>
    <t>Hadar Goldin</t>
  </si>
  <si>
    <t>Khaled Raafat 'Odeh Zo'rub</t>
  </si>
  <si>
    <t>Shahd Raafat 'Odeh Zo'rub</t>
  </si>
  <si>
    <t>Su'ad Nu'man Muhammad Zo'rub</t>
  </si>
  <si>
    <t>'Udai Raafat 'Odeh Zo'rub</t>
  </si>
  <si>
    <t>Amir Raafat 'Odeh Zo'rub</t>
  </si>
  <si>
    <t>Sanaa Nu'man Muhammad Zo'rub</t>
  </si>
  <si>
    <t>Raafat 'Odeh Muhammad Zo'rub</t>
  </si>
  <si>
    <t>Liel Gidoni</t>
  </si>
  <si>
    <t>Benaya Sarel</t>
  </si>
  <si>
    <t>Imad a-Din Ahmad Shawqi Ahmad</t>
  </si>
  <si>
    <t>Muhammad Khaled Sa'di al-'Alul</t>
  </si>
  <si>
    <t>Yasser Mahmoud Ibrahim al-Kurd</t>
  </si>
  <si>
    <t>Nuha Jamal Yusef Ghneim</t>
  </si>
  <si>
    <t>'Abd al-Hai Muhammad Musa Abu 'Adwan</t>
  </si>
  <si>
    <t>Muhammad Khamis Yusef Hamdan</t>
  </si>
  <si>
    <t>Ahmad Ibrahim Suliman a-Nims</t>
  </si>
  <si>
    <t>Raed Mahmoud Shreiqi Abu Shaluf</t>
  </si>
  <si>
    <t>Muhammad Ibrahim Suliman a-Nims</t>
  </si>
  <si>
    <t>Maher Jum'ah Salman Abu Rizeq</t>
  </si>
  <si>
    <t>'Abdallah Faiz Muhammad Barhum</t>
  </si>
  <si>
    <t>Muhammad Harbi Muhammad Sheikh al-'Eid</t>
  </si>
  <si>
    <t>Harbi Muhammad 'Ayadah Sheikh al-'Eid</t>
  </si>
  <si>
    <t>Yusef Jalal Dib Barakat</t>
  </si>
  <si>
    <t>Hamzah Muhammad Suliman Abu Susein</t>
  </si>
  <si>
    <t>Jihad Hani 'Abd al-Hadi Dheir</t>
  </si>
  <si>
    <t>Muhammad 'Abd al-Hadi Muhammad Dheir</t>
  </si>
  <si>
    <t>Bilal Suliman Khader a-Lolahi</t>
  </si>
  <si>
    <t>Khaled Suliman Ibrahim al-Masri</t>
  </si>
  <si>
    <t>'Abd al-Karim Salah 'Abd al-Qader al-Ghazawi</t>
  </si>
  <si>
    <t>Yasser Zaki Madi Abu Madi</t>
  </si>
  <si>
    <t>Fadi Naser Isma'il al-Qawasmeh</t>
  </si>
  <si>
    <t>'Omar Shaker Rashad Barbakh</t>
  </si>
  <si>
    <t>Maryam Hussein Salamah a-Tarabin</t>
  </si>
  <si>
    <t>'Abd a-Razeq Hussein Salamah a-Tarabin</t>
  </si>
  <si>
    <t>Hussein Salamah Swelem a-Tarabin</t>
  </si>
  <si>
    <t>Fayzeh Jermi 'Atiyyah a-Tarabin</t>
  </si>
  <si>
    <t>Ibrahim Suliman 'Alian al-Masri</t>
  </si>
  <si>
    <t>Hamdi Yusef 'Alian al-Masri</t>
  </si>
  <si>
    <t>Najiyah Yusef 'Alian al-Masri</t>
  </si>
  <si>
    <t>Ahmad Ibrahim Suliman al-Masri</t>
  </si>
  <si>
    <t>Muhammad Ziad Salman al-Hamaydah</t>
  </si>
  <si>
    <t>Hamzah Khaled Islim al-Qadi</t>
  </si>
  <si>
    <t>Ghassan Sa'dallah 'Abd al-Wahed Abu 'Athrah</t>
  </si>
  <si>
    <t>Ayman 'Abd a-Ra'uf Sha'ban a-Sheikh</t>
  </si>
  <si>
    <t>Iqzayah Hammad Salman al-Mahmum</t>
  </si>
  <si>
    <t>Hani Salem Suliman al-Mahmum</t>
  </si>
  <si>
    <t>Wafa Salem Suliman al-Mahmum</t>
  </si>
  <si>
    <t>Yihya Salem Suliman al-Mahmum</t>
  </si>
  <si>
    <t>'Aziza Mahmoud Salamah al-Mahmum</t>
  </si>
  <si>
    <t>Su'ad Jum'ah Hammad a-Tarabin</t>
  </si>
  <si>
    <t>Muhammad Anas Muhammad 'Arafat</t>
  </si>
  <si>
    <t>Ibrahim 'Abdallah Muhammad Jarghon</t>
  </si>
  <si>
    <t>Ousamah Hussein Hassan Abu Sneimah</t>
  </si>
  <si>
    <t>Ibrahim Anwar Khalil a-Sha'er</t>
  </si>
  <si>
    <t>Rami Amin Jum'ah a-Sarfandi</t>
  </si>
  <si>
    <t>Jum'ah Hussein Musbah al-Hams</t>
  </si>
  <si>
    <t>Ahmad Hassan Subhi Khalifah</t>
  </si>
  <si>
    <t>Ahmad Ashraf Faiz 'Abd al-'Aal</t>
  </si>
  <si>
    <t>'Othman Fouad 'Ali 'Abd al-'Aal</t>
  </si>
  <si>
    <t>Hanan 'Abd a-Latif Dakhlallah Gheith</t>
  </si>
  <si>
    <t>Sufian Faruk 'Awwad Gheith</t>
  </si>
  <si>
    <t>Asil Sufian Faruk Gheith</t>
  </si>
  <si>
    <t>Faruk 'Awwad Salam Gheith</t>
  </si>
  <si>
    <t>Bader Anwar Khalil a-Sha'er</t>
  </si>
  <si>
    <t>Ibrahim Talal Shehdeh Kaware'</t>
  </si>
  <si>
    <t>Salamah Mahmoud Muhammad a-Zamli</t>
  </si>
  <si>
    <t>Amneh Saber Muhammad a-Zamli</t>
  </si>
  <si>
    <t>Musa Ibrahim Muhammad Jazar</t>
  </si>
  <si>
    <t>Yusra Muhammad Salman Jazar</t>
  </si>
  <si>
    <t>Ibrahim Suliman Ibrahim al-Masri</t>
  </si>
  <si>
    <t>Diaa' Ibrahim Suliman al-Masri</t>
  </si>
  <si>
    <t>Du'aa Mustafa Naser al-Mahmum</t>
  </si>
  <si>
    <t>Saher Talal 'Odeh Abu Muhsen</t>
  </si>
  <si>
    <t>Muhammad Mahmoud 'Abd a-Salam al-Farra</t>
  </si>
  <si>
    <t>Nadin Mahmoud 'Abd a-Salam al-Farra</t>
  </si>
  <si>
    <t>Lujayn Bassem 'Abd al-Malek al-Farra</t>
  </si>
  <si>
    <t>'Abd a-Rahman Bassem 'Abd al-Malek al-Farra</t>
  </si>
  <si>
    <t>'Awatef 'Aziz a-Din 'Abd a-Shafi al-Farra</t>
  </si>
  <si>
    <t>Ousamah 'Abd al-Malek 'Abd a-Salam al-Farra</t>
  </si>
  <si>
    <t>'Abd al-Malek 'Abd a-Salam Muhammad al-Farra</t>
  </si>
  <si>
    <t>'Imad Nasrallah 'Abd al-Hafez al-Farra</t>
  </si>
  <si>
    <t>Yusef Sharif Yusef a-Namlah</t>
  </si>
  <si>
    <t>Walaa Jamal Muhammad a-Namlah</t>
  </si>
  <si>
    <t>Angham Sharif Yusef a-Namlah</t>
  </si>
  <si>
    <t>Sharif Musa 'Odeh Abu Muhsen</t>
  </si>
  <si>
    <t>Radyah Zayed Suliman Abu 'Emran</t>
  </si>
  <si>
    <t>Ahmad Muhammad 'Abdallah a-Nayrab</t>
  </si>
  <si>
    <t>Musa Hamad Hmeidan Abu 'Emran</t>
  </si>
  <si>
    <t>Hilal 'Eid Salamah Abu 'Emran</t>
  </si>
  <si>
    <t>Yunes 'Eid Salamah Abu 'Emran</t>
  </si>
  <si>
    <t>Fidiyyah Hmeidan Hammad Abu 'Emran</t>
  </si>
  <si>
    <t>Jihad Suliman Zayed 'Umran</t>
  </si>
  <si>
    <t>Suliman Salim Salem Madi</t>
  </si>
  <si>
    <t>Yusef Ahmad Salem Madi</t>
  </si>
  <si>
    <t>Jana Bassam Salem Madi</t>
  </si>
  <si>
    <t>Hala Bassam Salem Madi</t>
  </si>
  <si>
    <t>Iman Nazmi Muhammad Madi</t>
  </si>
  <si>
    <t>Bassam Salem Salim Madi</t>
  </si>
  <si>
    <t>Tamer Faraj Muhammad Qab</t>
  </si>
  <si>
    <t>Deir al-Ghusun</t>
  </si>
  <si>
    <t>Yara Mahmoud 'Abd a-Salam al-Farra</t>
  </si>
  <si>
    <t>Hamam Muhammad Safa Abu Shiban</t>
  </si>
  <si>
    <t>Sami Salman Rida al-Madni</t>
  </si>
  <si>
    <t>Husam Salman Rida al-Madni</t>
  </si>
  <si>
    <t>Soheila Ahmad Mahmoud a-Nayrab</t>
  </si>
  <si>
    <t>Muhammad Ahmad Muhammad a-Nayrab</t>
  </si>
  <si>
    <t>Muamen Ahmad Muhammad a-Nayrab</t>
  </si>
  <si>
    <t>Mahmoud Ahmad Muhammad a-Nayrab</t>
  </si>
  <si>
    <t>Yusef Jaber Hassan Darabiyah</t>
  </si>
  <si>
    <t>Hazem Ahmad 'Abdallah Sheikh al-'Eid</t>
  </si>
  <si>
    <t>Mahmoud Ahmad 'Abdallah Sheikh al-'Eid</t>
  </si>
  <si>
    <t>'Abd al-Karim Ibrahim Ahmad Sheikh al-'Eid</t>
  </si>
  <si>
    <t>Khalil Ibrahim Ahmad Sheikh al-'Eid</t>
  </si>
  <si>
    <t>Yusef Ahmad 'Abdallah Sheikh al-'Eid</t>
  </si>
  <si>
    <t>Du'aa Ibrahim Mahmoud Sheikh al-'Eid</t>
  </si>
  <si>
    <t>Aya Ibrahim Ahmad Sheikh al-'Eid</t>
  </si>
  <si>
    <t>Ibrahim Ahmad 'Abdallah Sheikh al-'Eid</t>
  </si>
  <si>
    <t>Swelem Mhawesh Suliman Al-Hashash</t>
  </si>
  <si>
    <t>Yusef Ajmi'an Nasrallah Sheikh al-'Eid</t>
  </si>
  <si>
    <t>'Atef Saleh Ibrahim Sheikh al-'Eid (al-Zamli)</t>
  </si>
  <si>
    <t>Mahmoud Suliman 'Abd al-Karim Sheikh al-'Eid</t>
  </si>
  <si>
    <t>Nazmi Hussein Musa Zo'rub</t>
  </si>
  <si>
    <t>Hazem Khaled 'Abd al-Mu'ti 'Aweidah</t>
  </si>
  <si>
    <t>Anas Ibrahim Hamdan Ben Hammad</t>
  </si>
  <si>
    <t>Raed 'Abd a-Latif 'Abed al-Qara</t>
  </si>
  <si>
    <t>'Abdallah 'Awad 'Abed al-Barim</t>
  </si>
  <si>
    <t>Maysoun Raafat Salman al-Barim</t>
  </si>
  <si>
    <t>Muhammad Salman al-'Abed al-Barim</t>
  </si>
  <si>
    <t>Ranin 'Ali 'Abdallah al-Qara</t>
  </si>
  <si>
    <t>Asmaa Salem Suliman al-Mahmum</t>
  </si>
  <si>
    <t>'Itaf Hammad Salman al-Mahmum</t>
  </si>
  <si>
    <t>Ibrahim Mustafa Khalil Ghneim</t>
  </si>
  <si>
    <t>al-Hassan Bin 'Ali Naji 'Antar al-Agha</t>
  </si>
  <si>
    <t>Sama Nael Bassam al-Barawi</t>
  </si>
  <si>
    <t>Su'ad 'Ali Muhammad al-Bahri</t>
  </si>
  <si>
    <t>Naser Suliman 'Odeh Abu Sneimah</t>
  </si>
  <si>
    <t>Nur Saleh Salamah Abu Mashi</t>
  </si>
  <si>
    <t>Shadi Muhammad Jum'ah Abu Daher</t>
  </si>
  <si>
    <t>'Imad Hassan Salman Mhanna</t>
  </si>
  <si>
    <t>'Imad Jawdat Muhammad Abu al-'Ula</t>
  </si>
  <si>
    <t>'Abd a-Rahman Muhammad 'Abd al-Hamid al-Mughrabi</t>
  </si>
  <si>
    <t>Mu'taz Husam Ahmad Abu Raidah</t>
  </si>
  <si>
    <t>Muhammad Suliman Hussein Banawi</t>
  </si>
  <si>
    <t>Kamel Muhammad Salem a-Najar</t>
  </si>
  <si>
    <t>Ibtesam Hammad Salman al-Mahmum</t>
  </si>
  <si>
    <t>Hassan Khaled Ibrahim a-Najar</t>
  </si>
  <si>
    <t>Amir Salah a-Din Hussein a-Raqab</t>
  </si>
  <si>
    <t>Ibrahim Hamed Ahmad Barakah</t>
  </si>
  <si>
    <t>Fayzeh Harb Muhammad Abu Mor</t>
  </si>
  <si>
    <t>Ahmad Tawfiq Ahmad Abu Daqah</t>
  </si>
  <si>
    <t>Ousamah Rajab Ibrahim Qdeih</t>
  </si>
  <si>
    <t>Shadi 'Ali al-'Abed Abu Teir</t>
  </si>
  <si>
    <t>Thaer Walid Shehdeh Abu Teir</t>
  </si>
  <si>
    <t>Ousamah Samir Isma'il Abu al-'Ula</t>
  </si>
  <si>
    <t>Khalil Taysir Khalil Qdeih</t>
  </si>
  <si>
    <t>Bilal Ahmad Suliman a-Najar</t>
  </si>
  <si>
    <t>Muhammad Kamal Salem Qdeih</t>
  </si>
  <si>
    <t>Tareq Fayez Jum'ah Yasin</t>
  </si>
  <si>
    <t>Soheil Ibrahim Ramadan Shamalakh</t>
  </si>
  <si>
    <t>Hassan Isma'il Hassan Yasin</t>
  </si>
  <si>
    <t>Muhammad Nihad Muhammad Yasin</t>
  </si>
  <si>
    <t>Fayez Tareq Fayez Yasin</t>
  </si>
  <si>
    <t>Asil Saleh Hussein Abu Muhsen</t>
  </si>
  <si>
    <t>Safaa Hamad Sa'id Qishtah</t>
  </si>
  <si>
    <t>Wajih Muhammad Wajih Sha'th</t>
  </si>
  <si>
    <t>Raedah 'Abd Rabo Musa Abu Khatlah</t>
  </si>
  <si>
    <t>'Ammar Ibrahim 'Abd al-'Aziz a-Najar</t>
  </si>
  <si>
    <t>Ahmad Hamdan 'Ali al-Kashef</t>
  </si>
  <si>
    <t>Yasser Yusef Hassan Abu Sa'id</t>
  </si>
  <si>
    <t>Yusef Nidal Muhammad Abu Rizeq</t>
  </si>
  <si>
    <t>Yihya 'Abd al-Karim 'Abd a-Rahim Lafy</t>
  </si>
  <si>
    <t>Muhammad Muhammad Tayyem Abu Laban</t>
  </si>
  <si>
    <t>Muhammad Zayed Salem al-Barim</t>
  </si>
  <si>
    <t>Muslem Shawqi Muslem a-Najar</t>
  </si>
  <si>
    <t>Hussein Salem 'Abd a-Rahman al-J'afri</t>
  </si>
  <si>
    <t>Sami Nafel Salam Sheikh al-'Eid</t>
  </si>
  <si>
    <t>Salah Ziad Musa</t>
  </si>
  <si>
    <t>'Abd a-Rahman Muhammad Hamdan Abu Darb</t>
  </si>
  <si>
    <t>'Abdallah Naser Khalil Fahjan</t>
  </si>
  <si>
    <t>'Udai Nafez Fakhri Jaber</t>
  </si>
  <si>
    <t>Rafat</t>
  </si>
  <si>
    <t>'Alaa Jamal 'Ali Abu Shamaleh</t>
  </si>
  <si>
    <t>Nidal 'Issa Ahmad a-Nahal</t>
  </si>
  <si>
    <t>Raafat Jum'ah 'Awwad Zo'rub</t>
  </si>
  <si>
    <t>Muhammad Ahmad Radwan Abu Sh'ar</t>
  </si>
  <si>
    <t>Ahmad Isma'il Hassan al-Madhun</t>
  </si>
  <si>
    <t>Hibah Mustafa Naser al-Mahmum</t>
  </si>
  <si>
    <t>Ahmad Muhammad Yusef Hasanein</t>
  </si>
  <si>
    <t>Khaled Mahmoud Khalil Abu Jlidan</t>
  </si>
  <si>
    <t>Ibrahim Salamah Khalil Abu Jlidan</t>
  </si>
  <si>
    <t>Jum'ah Salem 'Atiyyah a-Tarabin</t>
  </si>
  <si>
    <t>Ibrahim 'Abd al-Hakim Dawood a-Zaqzuq</t>
  </si>
  <si>
    <t>Ihmidan Suliman Salam Abu Breik</t>
  </si>
  <si>
    <t>Walid Tawfiq Hussein Ma'sud</t>
  </si>
  <si>
    <t>Ziad 'Abd a-Rahman Muhammad Jarghon</t>
  </si>
  <si>
    <t>Bisan Mustafa Naser al-Mahmum</t>
  </si>
  <si>
    <t>'Obadah Mustafa Naser al-Mahmum</t>
  </si>
  <si>
    <t>Mahmoud 'Adel Salim 'Ashur</t>
  </si>
  <si>
    <t>Ashraf 'Abd al-'Aziz Mahmoud Abu Ta'imah</t>
  </si>
  <si>
    <t>Majdi Muhammad Ahmad Fseifes</t>
  </si>
  <si>
    <t>Mahmoud Fouad Khamis a-Najar</t>
  </si>
  <si>
    <t>Qa' al-Qurein</t>
  </si>
  <si>
    <t>Maher 'Awwad Khamis a-Najar</t>
  </si>
  <si>
    <t>Muhammad Jum'ah Mahmoud a-Najar</t>
  </si>
  <si>
    <t>Zaher Tawfiq Hammad Abu Maktumah</t>
  </si>
  <si>
    <t>Maryam Muhammad Muhammad Abu Jalalah</t>
  </si>
  <si>
    <t>Muhammad Raafat Muhammad Na'im</t>
  </si>
  <si>
    <t>Husam Raafat Muhammad Na'im</t>
  </si>
  <si>
    <t>Kamal 'Abd al-Karim Suliman a-Loh</t>
  </si>
  <si>
    <t>Maha 'Abd a-Nabi Salim Abu Hilal</t>
  </si>
  <si>
    <t>Muhammad 'Ammar Bashir Shalat</t>
  </si>
  <si>
    <t>Samih Kamal Ahmad Abu al-Kheir</t>
  </si>
  <si>
    <t>Naji 'Abdallah 'Abd a-Razeq Abu Mustafa</t>
  </si>
  <si>
    <t>Hanan Yusef Saleh Abu Ta'imah</t>
  </si>
  <si>
    <t>'Aref Ahmad Muhammad Barakah</t>
  </si>
  <si>
    <t>Hani 'Abd al-Qader Nasrallah Abu Mustafa</t>
  </si>
  <si>
    <t>Ilham Ibrahim Shaker Abu Shuqah</t>
  </si>
  <si>
    <t>Ahmad Salim Lafy 'Abdin</t>
  </si>
  <si>
    <t>Khaled Naser 'Ali a-Loh</t>
  </si>
  <si>
    <t>Ibrahim 'Abd al-Karim Suliman a-Loh</t>
  </si>
  <si>
    <t>Ilham Yihya Khamis a-Loh</t>
  </si>
  <si>
    <t>Amal 'Abd al-Karim Suliman al-Masri</t>
  </si>
  <si>
    <t>Zeinab Yusef 'Issa Zaqut</t>
  </si>
  <si>
    <t>Ni'mah Darwish Hussein Abu Shuqah</t>
  </si>
  <si>
    <t>'Abir Nahed Muhammad al-'Assar</t>
  </si>
  <si>
    <t>al-Hassan Muhammad 'Abd al-Hamid al-Bayumi</t>
  </si>
  <si>
    <t>Asil 'Amer 'Abd al-Hamid al-Bayumi</t>
  </si>
  <si>
    <t>'Abir 'Amer 'Abd al-Hamid al-Bayumi</t>
  </si>
  <si>
    <t>Rinad Ashraf Muhammad al-'Assar</t>
  </si>
  <si>
    <t>Hassan Naser Hussein Zaqut</t>
  </si>
  <si>
    <t>Ibrahim Sa'ed Ahmad al-Hadad</t>
  </si>
  <si>
    <t>Malak Shaker Muhammad Abu Shuqah</t>
  </si>
  <si>
    <t>Lama Raafat Muhammad al-'Assar</t>
  </si>
  <si>
    <t>Suliman Sa'ed Suliman Barakah</t>
  </si>
  <si>
    <t>Hamzah Fayeq Ahmad al-Hadad</t>
  </si>
  <si>
    <t>Fadel Nader 'Abd al-Hamid al-Maghari</t>
  </si>
  <si>
    <t>'Atiyyah Salamah Mhawesh Al-Hashash</t>
  </si>
  <si>
    <t>'Othman Fawzi Lafy 'Abdin</t>
  </si>
  <si>
    <t>Labibah Ibrahim Shaker Abu Shuqah</t>
  </si>
  <si>
    <t>'Atef Soheil 'Atef Qandil</t>
  </si>
  <si>
    <t>Mahmoud Muhammad Tawfiq Dahlan</t>
  </si>
  <si>
    <t>Mahmoud 'Abd Rabo Suliman Abu Daqah</t>
  </si>
  <si>
    <t>Muhammad Yusef 'Abed al-'Abadleh</t>
  </si>
  <si>
    <t>Maher Ja'far Khalil Hajjaj</t>
  </si>
  <si>
    <t>Ahmad Bassem Mahmoud a-Loh</t>
  </si>
  <si>
    <t>Siham Bashir Ahmad Sha'th</t>
  </si>
  <si>
    <t>Qizan a-Najar</t>
  </si>
  <si>
    <t>Hadil 'Amer 'Abd al-Hamid al-Bayumi</t>
  </si>
  <si>
    <t>Guy Algranati</t>
  </si>
  <si>
    <t>Omer Hay</t>
  </si>
  <si>
    <t>Savyon</t>
  </si>
  <si>
    <t>Matan Gotlib</t>
  </si>
  <si>
    <t>Isma'il Walid Muhammad Abu Teir</t>
  </si>
  <si>
    <t>'Issam Ahmad Muhammad Barakah</t>
  </si>
  <si>
    <t>Bilal Midhat Ahmad al-'Aamudi</t>
  </si>
  <si>
    <t>Ihab Muhammad Muhammad Sihweil</t>
  </si>
  <si>
    <t>'Ali Mahmoud 'Ali al-Astal</t>
  </si>
  <si>
    <t>Khaled Salim Muhammad al-Astal</t>
  </si>
  <si>
    <t>Muhammad Salim Muhammad al-Astal</t>
  </si>
  <si>
    <t>Ramzi Ibrahim 'Ali al-Astal</t>
  </si>
  <si>
    <t>'Odeh Ahmad 'Ali al-Astal</t>
  </si>
  <si>
    <t>Ahmad Mahmoud Suliman al-Astal</t>
  </si>
  <si>
    <t>Ahmad Ibrahim 'Ali al-Astal</t>
  </si>
  <si>
    <t>Khalil Ibrahim 'Ali al-Astal</t>
  </si>
  <si>
    <t>'Iz a-Din Muhammad Jaber al-Astal</t>
  </si>
  <si>
    <t>Muhammad Mahmoud Muhammad al-Astal</t>
  </si>
  <si>
    <t>'Omar Faiz Ahmad Abu 'Alayan</t>
  </si>
  <si>
    <t>'Ahed 'Abd Rabo Khalil a-Dahduh</t>
  </si>
  <si>
    <t>Samir Zakaria Muhammad Karim</t>
  </si>
  <si>
    <t>Zakaria Muhammad Hassan Karim</t>
  </si>
  <si>
    <t>Mayar Jamal Jaber Abu Musbih</t>
  </si>
  <si>
    <t>'Abd al-Jalil Muhammad Kamel Abu Shadaq</t>
  </si>
  <si>
    <t>Jamal Shehdeh 'Abd al-'Aziz Abu Shadaq</t>
  </si>
  <si>
    <t>'Alaa 'Abd al-Karim Hussein a-Silk</t>
  </si>
  <si>
    <t>'Abd al-'Aziz Muhammad 'Abd al-Karim a-Silk</t>
  </si>
  <si>
    <t>'Abd al-Halim Muhammad 'Abd al-Karim a-Silk</t>
  </si>
  <si>
    <t>Malak Jalal 'Abd al-Karim a-Silk</t>
  </si>
  <si>
    <t>Umniyah Muhammad 'Abd al-Karim a-Silk</t>
  </si>
  <si>
    <t>Lina 'Alaa 'Abd al-Karim a-Silk</t>
  </si>
  <si>
    <t>'Abd al-Karim Hussein Muhammad a-Silk</t>
  </si>
  <si>
    <t>Layan Nael Yusef a-Silk</t>
  </si>
  <si>
    <t>'Ula Jalal 'Abd al-Karim a-Silk</t>
  </si>
  <si>
    <t>Anwar 'Adel Marzuq Abu Naser</t>
  </si>
  <si>
    <t>Ramadan Muhammad Ramadan Abu Jazar</t>
  </si>
  <si>
    <t>Midhat Ahmad Shihadah al-'Aamudi</t>
  </si>
  <si>
    <t>'Abdallah Midhat Ahmad al-'Aamudi</t>
  </si>
  <si>
    <t>'Ammar Suliman 'Ali al-Musaddar</t>
  </si>
  <si>
    <t>Bassem Khalad Ahmad a-Najar</t>
  </si>
  <si>
    <t>Luai Fayez Mahmoud al-'Arkan</t>
  </si>
  <si>
    <t>Muhammad Nur a-Din Mustafa a-Diri</t>
  </si>
  <si>
    <t>Rami Kamal 'Arafat Daher</t>
  </si>
  <si>
    <t>Meyasar Muhammad Mhareb a-T'aban</t>
  </si>
  <si>
    <t>Mahmoud Subhi Muhammad Farhat</t>
  </si>
  <si>
    <t>Tall a-Sultan R.C.</t>
  </si>
  <si>
    <t>Muhammad 'Izzat Salem Abu Sweireh</t>
  </si>
  <si>
    <t>Ibrahim Mustafa Ibrahim Abu Hijazi</t>
  </si>
  <si>
    <t>Maryam Ahmad Muhammad Abu Hijazi</t>
  </si>
  <si>
    <t>Subhiya Ibrahim Mustafa al-Ghalban</t>
  </si>
  <si>
    <t>Salah Musa Ibrahim Hijazi</t>
  </si>
  <si>
    <t>Zeinab Mahmoud Ahmad Abu Jazar</t>
  </si>
  <si>
    <t>Isma'il Mahmoud Isma'il al-Ghalban</t>
  </si>
  <si>
    <t>Ramadan Manar Ramadan Abu Taha</t>
  </si>
  <si>
    <t>Jihad 'Arafat Muhammad 'Abd a-Dayem</t>
  </si>
  <si>
    <t>Muhammad Musa Muhammad Ghaben</t>
  </si>
  <si>
    <t>Muhammad Harb Hassan Ghaben</t>
  </si>
  <si>
    <t>Ibrahim Muhammad Khader Salman</t>
  </si>
  <si>
    <t>'Issam Jaber Mustafa al-Khatib</t>
  </si>
  <si>
    <t>Rami 'Ali Muhammad Barakat</t>
  </si>
  <si>
    <t>Sa'id Mustafa Ahmad Abu Jalalah</t>
  </si>
  <si>
    <t>Taysir Hassan Ibrahim Hammad</t>
  </si>
  <si>
    <t>Haitham Mahfuz Hashem Kashku</t>
  </si>
  <si>
    <t>Luai Talal Khamis al-Feiri</t>
  </si>
  <si>
    <t>Ousamah Muhammad Muhammad Sihweil</t>
  </si>
  <si>
    <t>Ramadan Khader Ramadan Salman</t>
  </si>
  <si>
    <t>Alaa Khader Ramadan Salman</t>
  </si>
  <si>
    <t>'Adel 'Abdallah Mahmoud Qamar</t>
  </si>
  <si>
    <t>'Abd al-Jalil Jihad 'Arafat 'Abd a-Dayem</t>
  </si>
  <si>
    <t>Shaher Khaled Ahmad a-Najar</t>
  </si>
  <si>
    <t>Farid Shawqi Muhammad Jneid</t>
  </si>
  <si>
    <t>'Ali 'Abd al-Majid 'Ali al-Astal</t>
  </si>
  <si>
    <t>'Alaa Muhammad Dib Rajab</t>
  </si>
  <si>
    <t>Rami Fathi Hussein Rayan</t>
  </si>
  <si>
    <t>'Alaa Wael Muhammad 'Aleiwa</t>
  </si>
  <si>
    <t>Mu'taz Bassam Salem Dib</t>
  </si>
  <si>
    <t>Sharif Mahmoud Matar Totah</t>
  </si>
  <si>
    <t>Muhammad Mazen Musa Fuda</t>
  </si>
  <si>
    <t>'Ahed Ziad Badawi al-Gharabli</t>
  </si>
  <si>
    <t>Mu'az Khaled Muhammad Tayeh</t>
  </si>
  <si>
    <t>Mahmoud Muhammad Radwan Rajab</t>
  </si>
  <si>
    <t>Rajab Ahmad Hassan Hamid</t>
  </si>
  <si>
    <t>Sa'di Sa'di Khaled Faraj</t>
  </si>
  <si>
    <t>'Abd al-Karim Wael Yunes Shmali</t>
  </si>
  <si>
    <t>'Arafat Soheil Saber Tafesh</t>
  </si>
  <si>
    <t>Shadi 'Abdallah Musa Abu 'Anza</t>
  </si>
  <si>
    <t>Ahmad Khalil 'Abd al-Karim Abu 'Anza</t>
  </si>
  <si>
    <t>'Imad 'Ali Muhammad 'Asfur</t>
  </si>
  <si>
    <t>Muhammad Suliman Mahmoud Barakah</t>
  </si>
  <si>
    <t>'Ali Muhammad 'Abd al-'Aziz Abu 'Anza</t>
  </si>
  <si>
    <t>Ahmad 'Abdallah Musa Abu 'Anza</t>
  </si>
  <si>
    <t>Huzaifah Ahmad 'Abd al-'Aziz Abu 'Alayan</t>
  </si>
  <si>
    <t>Ibrahim Yusef Ahmad al-Astal</t>
  </si>
  <si>
    <t>Suhaib Saleh 'Odeh Salamah</t>
  </si>
  <si>
    <t>'Abdallah Faiz Ibrahim Fayad</t>
  </si>
  <si>
    <t>Nidaa Ziad Ahmad al-Khalili</t>
  </si>
  <si>
    <t>Aya Muhammad Yusef al-Khalili</t>
  </si>
  <si>
    <t>Ahmad Mahmoud 'Atallah al-Khalili</t>
  </si>
  <si>
    <t>Ashraf Mahmoud 'Atallah al-Khalili</t>
  </si>
  <si>
    <t>Lama Ahmad Mahmoud al-Khalili</t>
  </si>
  <si>
    <t>Mahmoud Ashraf Mahmoud al-Khalili</t>
  </si>
  <si>
    <t>Dima Ashraf Mahmoud al-Khalili</t>
  </si>
  <si>
    <t>Ziad Ashraf Mahmoud al-Khalili</t>
  </si>
  <si>
    <t>Mustafa Khaled Khatab a-Silk</t>
  </si>
  <si>
    <t>'Abd a-Razeq Ibrahim Hassan al-Baltaji</t>
  </si>
  <si>
    <t>'Alaa 'Abd al-Karim Jaber al-Qara</t>
  </si>
  <si>
    <t>Saaeb Talal Muhammad al-'Abadleh</t>
  </si>
  <si>
    <t>'Omar 'Awad 'Abed al-Barim</t>
  </si>
  <si>
    <t>'Udai Yihya Zaki Jneid</t>
  </si>
  <si>
    <t>'Ahed 'Afif Yusef Zaqut</t>
  </si>
  <si>
    <t>Muhammad Taysir Sa'id Sababah</t>
  </si>
  <si>
    <t>Muhammad Taysir Nazmi Abu Haza'</t>
  </si>
  <si>
    <t>Hamdi Sa'di 'Othman Abu Zor</t>
  </si>
  <si>
    <t>Walid Shehdeh Marzuq Abu Mu'amar</t>
  </si>
  <si>
    <t>'Ali Ahmad Khaled Shahin</t>
  </si>
  <si>
    <t>Baraa Yusef Kamel Ibrahim</t>
  </si>
  <si>
    <t>Isma'il Bassam Khalil al-Qassas</t>
  </si>
  <si>
    <t>Mahdiyah Suliman Naser a-Raqab</t>
  </si>
  <si>
    <t>Sujud 'Abd al-Hakim Muhammad 'Alwan</t>
  </si>
  <si>
    <t>Muhammad Salman 'Abd a-Latif al-Qara</t>
  </si>
  <si>
    <t>'Abd al-'Aziz Hassan Ibrahim Abu Hajras</t>
  </si>
  <si>
    <t>Jihad Salah Muhammad al-Barim</t>
  </si>
  <si>
    <t>Kamal Muhammad Ahmad al-Barim</t>
  </si>
  <si>
    <t>Mu'taz Amin Muhammad al-Baz</t>
  </si>
  <si>
    <t>'Awad Mustafa 'Awad Ghneim</t>
  </si>
  <si>
    <t>Muhammad Wisam Kamel Dardunah</t>
  </si>
  <si>
    <t>Nael Naji Muhammad Abu M'awad</t>
  </si>
  <si>
    <t>Mansur Muhammad Sha'ban Nabhan</t>
  </si>
  <si>
    <t>'Alaa Judy 'Abd a-Rahman Khader</t>
  </si>
  <si>
    <t>Husam Muhammad Faraj a-Najar</t>
  </si>
  <si>
    <t>Luai Rajab Muhammad Abu Zeinah</t>
  </si>
  <si>
    <t>Sha'ban 'Abd al-'Aziz Sha'ban al-Jamal</t>
  </si>
  <si>
    <t>Muhammad Ya'qub Isma'il Suliman</t>
  </si>
  <si>
    <t>Hassan Ibrahim Muhammad Habush</t>
  </si>
  <si>
    <t>Asmaa 'Abd al-Halim Suliman Abu al-Kas</t>
  </si>
  <si>
    <t>Iftikhar Muhammad 'Abd al-'Aziz a-Zari'i</t>
  </si>
  <si>
    <t>Sameh Muhammad Mahmoud al-'Aryan</t>
  </si>
  <si>
    <t>Farid Muhammad Muhammad Ahmad</t>
  </si>
  <si>
    <t>Ahmad Muhammad Muhammad Ahmad</t>
  </si>
  <si>
    <t>Muhammad Zaki Hassan a-Najar</t>
  </si>
  <si>
    <t>Karim 'Abd al-Hadi 'Abdallah Abu Zeid</t>
  </si>
  <si>
    <t>Anis 'Abd a-Rahman 'Aqilan Abu Shamaleh</t>
  </si>
  <si>
    <t>'Abd a-Rahman 'Aqilan Hassan Abu Shamaleh</t>
  </si>
  <si>
    <t>Muhammad Muhammad 'Abd a-Rahman Abu Shamaleh</t>
  </si>
  <si>
    <t>'Udai Raafat Muslem Abu al-Kheir</t>
  </si>
  <si>
    <t>'Abd al-Hai Salamah Suliman al-Qreinawi</t>
  </si>
  <si>
    <t>'Aishah Salamah 'Abd al-Karim Abu 'Eid</t>
  </si>
  <si>
    <t>'Imad Faiz Suliman Qdeih</t>
  </si>
  <si>
    <t>Musa 'Abd a-Rahman Muhammad Abu Sawawin</t>
  </si>
  <si>
    <t>Wadi'ah Muhammad Kheir Sa'id a-Zein</t>
  </si>
  <si>
    <t>'Ayidah 'Iz a-Din 'Omar 'Abd a-Ghafur</t>
  </si>
  <si>
    <t>Sarah Ahmad Sedqi 'Abd a-Ghafur</t>
  </si>
  <si>
    <t>Siham Raji Khalil a-Najar</t>
  </si>
  <si>
    <t>Munir Ibrahim Muhammad al-Hajar</t>
  </si>
  <si>
    <t>Bashir Ibrahim Muhammad al-Hajar</t>
  </si>
  <si>
    <t>Widad Ahmad Salamah Abu Zeid</t>
  </si>
  <si>
    <t>Maryam Marzuq 'Abd al-Karim Abu Zeid</t>
  </si>
  <si>
    <t>Bisan Iyad 'Abdallah Abu Zeid</t>
  </si>
  <si>
    <t>Jana Bilal Muhammad Abu Khusah</t>
  </si>
  <si>
    <t>Ibrahim Suliman 'Abd Rabo Abu Khusah</t>
  </si>
  <si>
    <t>Sabrin Muhammad 'Atiyyah Abu Khusah</t>
  </si>
  <si>
    <t>Muhammad Ibrahim Suliman Abu Khusah</t>
  </si>
  <si>
    <t>Shahd Ibrahim Suliman Abu Khusah</t>
  </si>
  <si>
    <t>Yazan 'Imad Muhammad Abu Khusah</t>
  </si>
  <si>
    <t>Rital Bashir Muhammad Abu Khusah</t>
  </si>
  <si>
    <t>Sabah Mubarak Bheiri Abu Khusah</t>
  </si>
  <si>
    <t>Sabrin Khader Sa'id Abu Zeid</t>
  </si>
  <si>
    <t>Marwan Khalil Jebril Jebril</t>
  </si>
  <si>
    <t>Muhammad 'Imad Ibrahim Abu Hamdeh</t>
  </si>
  <si>
    <t>'Abdallah Nidal 'Abdallah Abu Zeid</t>
  </si>
  <si>
    <t>Ahmad 'Abdallah Hassan Abu Zeid</t>
  </si>
  <si>
    <t>Shammah Wael Darwish a-Salibi</t>
  </si>
  <si>
    <t>Falastin Muhammad Sa'id Abu Zeid</t>
  </si>
  <si>
    <t>Jud Yusef Ibrahim Abu 'Eida</t>
  </si>
  <si>
    <t>Muhammad 'Abd a-Naser Muhammad 'Ali al-Ghandur</t>
  </si>
  <si>
    <t>Wafa 'Abd a-Razeq 'Eid Dheir</t>
  </si>
  <si>
    <t>Mariah 'Omar Salamah Dheir</t>
  </si>
  <si>
    <t>'Izat Salamah Mahmoud Dheir</t>
  </si>
  <si>
    <t>Yamen 'Omar Salamah Dheir</t>
  </si>
  <si>
    <t>Arwa Mahmoud Salamah Dheir</t>
  </si>
  <si>
    <t>Muhammad Mahmoud Salamah Dheir</t>
  </si>
  <si>
    <t>Salamah Mahmoud Salamah Dheir</t>
  </si>
  <si>
    <t>Jamalat Mahmoud Muhammad Dheir</t>
  </si>
  <si>
    <t>'Ula Mahmoud Salamah Dheir</t>
  </si>
  <si>
    <t>Mahmoud Salamah Mahmoud Dheir</t>
  </si>
  <si>
    <t>Turkiyyah Khalil Hamed Dheir</t>
  </si>
  <si>
    <t>Ghaidaa 'Omar Salamah Dheir</t>
  </si>
  <si>
    <t>Ahmad 'Omar Sa'id 'Abd al-'Aal</t>
  </si>
  <si>
    <t>Muhammad 'Omar Salamah Dheir</t>
  </si>
  <si>
    <t>Yazan Ahmad Marzuq M'amer</t>
  </si>
  <si>
    <t>Abd al-Ghani Wadah Hassan Abu 'Amer</t>
  </si>
  <si>
    <t>Aya Sami Anwar a-Ramlawi</t>
  </si>
  <si>
    <t>Hala Ahmad Marzuq M'amer</t>
  </si>
  <si>
    <t>Layali Wael Jamil a-Najar</t>
  </si>
  <si>
    <t>'Omar Salamah Mahmoud Dheir</t>
  </si>
  <si>
    <t>Rim 'Abd al-'Aziz Muhammad Dheir</t>
  </si>
  <si>
    <t>Du'aa Jamil Ahmad a-Najar</t>
  </si>
  <si>
    <t>Muamen 'Omar Salamah Dheir</t>
  </si>
  <si>
    <t>Muhammad Khader 'Atiyyah Msallam</t>
  </si>
  <si>
    <t>Aya Isma'il Muhammad al-Batsh</t>
  </si>
  <si>
    <t>Halimah Mahmoud Muhammad al-Batsh</t>
  </si>
  <si>
    <t>Rahaf 'Alaa Jamal 'Abd Rabo</t>
  </si>
  <si>
    <t>Jamal Muhammad Jamal 'Abd Rabo</t>
  </si>
  <si>
    <t>Muhammad Jamal 'Ali 'Abd Rabo</t>
  </si>
  <si>
    <t>Ibrahim Jamal 'Ali 'Abd Rabo</t>
  </si>
  <si>
    <t>'Alaa Jamal 'Ali 'Abd Rabo</t>
  </si>
  <si>
    <t>Barakah Ibrahim Hassan 'Abd Rabo</t>
  </si>
  <si>
    <t>Majedah Jamal Hassan Hamuda</t>
  </si>
  <si>
    <t>Hanin Husam a-Din Khalil Hamuda</t>
  </si>
  <si>
    <t>Kaenat 'Adel Ahmad Hamuda</t>
  </si>
  <si>
    <t>Halimah Muhammad Hussni Suliman</t>
  </si>
  <si>
    <t>Nihad Khalil Sa'id Suliman</t>
  </si>
  <si>
    <t>Shuruq Mahmoud Salamah Dheir</t>
  </si>
  <si>
    <t>Tasnim Muhammad Salamah Dheir</t>
  </si>
  <si>
    <t>Yasmin Ahmad Hammad Dheir</t>
  </si>
  <si>
    <t>Wael Jamil Ahmad a-Najar</t>
  </si>
  <si>
    <t>Hend Marzuq Nadi M'amer</t>
  </si>
  <si>
    <t>Dina Hamdan Muhammad Abu Jaber</t>
  </si>
  <si>
    <t>'Issa Wadah Hassan Abu 'Amer</t>
  </si>
  <si>
    <t>'Omar Wadah Hassan Abu 'Amer</t>
  </si>
  <si>
    <t>Marah Ahmad Suliman Abu 'Amer</t>
  </si>
  <si>
    <t>Muhammad Ahmad Suliman Abu 'Amer</t>
  </si>
  <si>
    <t>Aya Jamil Ahmad a-Najar</t>
  </si>
  <si>
    <t>Ahmad 'Ali Muhammad Faruna</t>
  </si>
  <si>
    <t>Hadil 'Abd al-Karim Nazmi Balatah</t>
  </si>
  <si>
    <t>Yihya Na'im Nazmi Balatah</t>
  </si>
  <si>
    <t>Alaa Na'im Nazmi Balatah</t>
  </si>
  <si>
    <t>Wafa Na'im Nazmi Balatah</t>
  </si>
  <si>
    <t>Hanaa Na'im Nazmi Balatah</t>
  </si>
  <si>
    <t>Du'aa Na'im Nazmi Balatah</t>
  </si>
  <si>
    <t>Israa Na'im Nazmi Balatah</t>
  </si>
  <si>
    <t>Maryam Na'im Nazmi Balatah</t>
  </si>
  <si>
    <t>Sahar Mutawe' Muhammad Balatah</t>
  </si>
  <si>
    <t>Na'im Nazmi Muhammad Balatah</t>
  </si>
  <si>
    <t>'Abd al-Karim Nazmi 'Abd al-Karim Balatah</t>
  </si>
  <si>
    <t>Faddah Ghanam Hassan Abu Jaber</t>
  </si>
  <si>
    <t>'Imad Wadah Hassan Abu 'Amer</t>
  </si>
  <si>
    <t>'Iz a-Din Wadah Hassan Abu 'Amer</t>
  </si>
  <si>
    <t>'Orubah Suliman Ahmad Abu 'Amer</t>
  </si>
  <si>
    <t>Ahmad Suliman Ahmad Abu 'Amer</t>
  </si>
  <si>
    <t>Wadah Hassan Ahmad Abu 'Amer</t>
  </si>
  <si>
    <t>Ahmad Marzuq Nadi M'amer</t>
  </si>
  <si>
    <t>Muhammad Jamil Ahmad a-Najar</t>
  </si>
  <si>
    <t>Walaa Jamil Ahmad a-Najar</t>
  </si>
  <si>
    <t>Jamil Ahmad Hamed a-Najar</t>
  </si>
  <si>
    <t>Lama Ahmad Faiz Breikah</t>
  </si>
  <si>
    <t>Jana Ahmad Faiz Breikah</t>
  </si>
  <si>
    <t>Ousamah Faiz Ahmad Breikah</t>
  </si>
  <si>
    <t>Ahmad Faiz Ahmad Breikah</t>
  </si>
  <si>
    <t>Subhiya Muanis Mahmoud Breikah</t>
  </si>
  <si>
    <t>Basemah Salem Salim Breikah</t>
  </si>
  <si>
    <t>Muhammad Hassan Ahmad Abu 'Amer</t>
  </si>
  <si>
    <t>Ahmad Hassan Ahmad Abu 'Amer</t>
  </si>
  <si>
    <t>Suliman Ahmad Suliman Abu 'Amer</t>
  </si>
  <si>
    <t>Marwah Ahmad Suliman Abu 'Amer</t>
  </si>
  <si>
    <t>Yasser Ahmad Suliman Abu 'Amer</t>
  </si>
  <si>
    <t>Muna Hajjaj Ibrahim Abu 'Amer</t>
  </si>
  <si>
    <t>'Izat Khamis Yusef Jneid</t>
  </si>
  <si>
    <t>Ibrahim 'Adli Hassan 'Asaliyah</t>
  </si>
  <si>
    <t>'Abdallah Jamal 'Ali 'Abd Rabo</t>
  </si>
  <si>
    <t>Isma'il Shahin Isma'il Shahin</t>
  </si>
  <si>
    <t>Ahmad Hassan Mustafa al-Agha</t>
  </si>
  <si>
    <t>Mustafa Ahmad Hassan al-Agha</t>
  </si>
  <si>
    <t>Muhammad Karim 'Abdallah a-Smeiri</t>
  </si>
  <si>
    <t>Ibrahim Karim 'Abdallah a-Smeiri</t>
  </si>
  <si>
    <t>Rami Suliman Marzuq al-'Attar</t>
  </si>
  <si>
    <t>'Ammar Shu'eib 'Abd Rabo al-'Adini</t>
  </si>
  <si>
    <t>Suliman Mus'ad Ibrahim Al-Hashash</t>
  </si>
  <si>
    <t>Soheil Hussein 'Abd al-Karim 'Abd Rabo</t>
  </si>
  <si>
    <t>Mahmoud Muhammad Hammad Hammad</t>
  </si>
  <si>
    <t>Hamad Yusef Hassan a-Najar</t>
  </si>
  <si>
    <t>Muamen Ahmad Muhammad al-Barsh</t>
  </si>
  <si>
    <t>Hussein Muhammad Khalil Abu Rizeq</t>
  </si>
  <si>
    <t>Jam'an 'Odeh Jam'an Abu Shaluf</t>
  </si>
  <si>
    <t>Jamal Ramadan Diab Lafy</t>
  </si>
  <si>
    <t>Basel Diab Ahmad al-Bassiuni</t>
  </si>
  <si>
    <t>Iyad Radi Zaki Abu Raidah</t>
  </si>
  <si>
    <t>Ahmad 'Ali Muhammad Farwaneh</t>
  </si>
  <si>
    <t>Ayman Samir Muhammad Qishtah</t>
  </si>
  <si>
    <t>'Ula Bahaa a-Din Kamel Gharib</t>
  </si>
  <si>
    <t>Baraa Muhammad Hussni Suliman</t>
  </si>
  <si>
    <t>Bahaa a-Din Kamel Muhammad Gharib</t>
  </si>
  <si>
    <t>Muhammad Ahmad Sa'id Al-Hashash</t>
  </si>
  <si>
    <t>Muhammad Musa Muslem Al-Hashash</t>
  </si>
  <si>
    <t>Ma'sud Ahmad Sa'id Al-Hashash</t>
  </si>
  <si>
    <t>Sa'id Ahmad Sa'id Al-Hashash</t>
  </si>
  <si>
    <t>Ibrahim Ahmad Sa'id Al-Hashash</t>
  </si>
  <si>
    <t>Hanaa 'Ali Jaber Al-Hashash</t>
  </si>
  <si>
    <t>Bilal Ahmad Sa'id Al-Hashash</t>
  </si>
  <si>
    <t>Mus'ab Ahmad Musa Isleih</t>
  </si>
  <si>
    <t>'Ali Muhammad Mahmoud Abu Ma'ruf</t>
  </si>
  <si>
    <t>Fahed Mahmoud Jaber al-Agha</t>
  </si>
  <si>
    <t>Muhammad 'Abd a-Satart Muhammad al-'Abadleh</t>
  </si>
  <si>
    <t>Ahmad Mahmoud Yasin al-Majaydeh</t>
  </si>
  <si>
    <t>Ahmad Isma'il Muhammad Abu Hamad</t>
  </si>
  <si>
    <t>Muhannad Ashraf Isma'il al-Qara</t>
  </si>
  <si>
    <t>Fayez Isma'il Muhammad Abu Hamad</t>
  </si>
  <si>
    <t>Muhammad Mustafa Isma'il Abu Hamad</t>
  </si>
  <si>
    <t>Muhammad Shawqi Mustafa Abu Hamad</t>
  </si>
  <si>
    <t>Fatimah Muhammad Nimer Abu 'Arar</t>
  </si>
  <si>
    <t>'Aliyyah Hussein Muhammad Qanan</t>
  </si>
  <si>
    <t>Soheila 'Abd al-Qader Muhammad al-Ja'el</t>
  </si>
  <si>
    <t>Nur 'Izu Fayeq al-Ja'el</t>
  </si>
  <si>
    <t>Ahmad Hamdan Muhammad Abu Jaber</t>
  </si>
  <si>
    <t>Sumayah 'Abd a-Rahman Muhammad Abu Jaber</t>
  </si>
  <si>
    <t>Tuqa Salah Khalil Abu 'Issa</t>
  </si>
  <si>
    <t>Muna Jihad Ibrahim a-Najar</t>
  </si>
  <si>
    <t>Jihad Ibrahim Hassan a-Najar</t>
  </si>
  <si>
    <t>Muna Isma'il Khamis a-Najar</t>
  </si>
  <si>
    <t>Aya Ibrahim Hassan Abu Sitah</t>
  </si>
  <si>
    <t>Fawzeyeh Qassem Hanun a-Najar</t>
  </si>
  <si>
    <t>Khaled 'Omar Hamed a-Najar</t>
  </si>
  <si>
    <t>Rafif 'Ata Muhammad a-Najar</t>
  </si>
  <si>
    <t>Muhammad 'Ata Muhammad a-Najar</t>
  </si>
  <si>
    <t>Ibtesam 'Abd a-Sami' Harb a-Najar</t>
  </si>
  <si>
    <t>'Ata Muhammad 'Ata a-Najar</t>
  </si>
  <si>
    <t>Samaa Muhammad 'Ata a-Najar</t>
  </si>
  <si>
    <t>'Issam Muhammad 'Ata a-Najar</t>
  </si>
  <si>
    <t>Muhammad 'Ata Mahmoud a-Najar</t>
  </si>
  <si>
    <t>Maysaa 'Abd a-Sami' Musa a-Najar</t>
  </si>
  <si>
    <t>Hamdan Muhammad Suliman Abu Jaber</t>
  </si>
  <si>
    <t>Hala Ahmad Hamdan Abu Jaber</t>
  </si>
  <si>
    <t>Salma Anwar Muhammad Abu Jaber</t>
  </si>
  <si>
    <t>Jihad 'Ali 'Ali Abu Zeid</t>
  </si>
  <si>
    <t>Nada 'Izu Fayeq al-Ja'el</t>
  </si>
  <si>
    <t>Khulud Muhammad Isma'il Hamu</t>
  </si>
  <si>
    <t>a-Zahraa</t>
  </si>
  <si>
    <t>Tahrir Naser Ahmad Jaber</t>
  </si>
  <si>
    <t>Riham Taysir Salamah Abu Mashi</t>
  </si>
  <si>
    <t>Khaled Ziad Sa'id al-Hindi</t>
  </si>
  <si>
    <t>Dima 'Abd al-Majid Muhammad Kallub</t>
  </si>
  <si>
    <t>Ibrahim Mu'tasem Muhammad Kallub</t>
  </si>
  <si>
    <t>'Aishah Hamdan Muhammad a-Sa'ud</t>
  </si>
  <si>
    <t>Lina Kifah Mahmoud Abu Jaber</t>
  </si>
  <si>
    <t>Leen Anwar Muhammad Abu Jaber</t>
  </si>
  <si>
    <t>Jaber Hamdan Muhammad Abu Jaber</t>
  </si>
  <si>
    <t>Anwaar Muhammad Salem Abu Jaber</t>
  </si>
  <si>
    <t>Muhammad Raed Muhammad Abu Jaber</t>
  </si>
  <si>
    <t>Fadel Hamdan Muhammad Abu Jaber</t>
  </si>
  <si>
    <t>Sama Raed Muhammad Abu Jaber</t>
  </si>
  <si>
    <t>Anwar Muhammad Salem Abu Jaber</t>
  </si>
  <si>
    <t>Ayman Salah Sa'id Abu 'On</t>
  </si>
  <si>
    <t>Jihan Salem Muhammad al-Far</t>
  </si>
  <si>
    <t>Hanan Salem Muhammad al-Far</t>
  </si>
  <si>
    <t>Mahmoud Ousamah Hamdan al-Qassas</t>
  </si>
  <si>
    <t>Muhammad Shihadah 'Abdallah Loz</t>
  </si>
  <si>
    <t>Tamer Mu'in Ibrahim Nseir</t>
  </si>
  <si>
    <t>Muhammad Taleb Muhammad 'Assaf</t>
  </si>
  <si>
    <t>Ayman 'Adnan Musa Shukur</t>
  </si>
  <si>
    <t>Samih Jebril Rizeq Jneid</t>
  </si>
  <si>
    <t>Yihya Muhammad 'Abdallah al-'Aqad</t>
  </si>
  <si>
    <t>Muhammad Jum'ah Ahmad Sha'th</t>
  </si>
  <si>
    <t>Mustafa 'Abd al-Hai Muhammad al-'Abadleh</t>
  </si>
  <si>
    <t>Mahmoud 'Abd al-Jalil Tawfiq Abu Kweik</t>
  </si>
  <si>
    <t>'Abdallah Fawzi Ibrahim a-Najar</t>
  </si>
  <si>
    <t>Naji Ahmad Mardi a-Raqab</t>
  </si>
  <si>
    <t>Rami Khaled Yunes a-Raqab</t>
  </si>
  <si>
    <t>Hussein Yasser Mahmoud Abu Saqer</t>
  </si>
  <si>
    <t>Shadi 'Abd a-Rahman Muhammad Farwaneh</t>
  </si>
  <si>
    <t>'Awwad Mustafa 'Awwad al-Qassas</t>
  </si>
  <si>
    <t>Moshe Davino</t>
  </si>
  <si>
    <t>Fayzeh Ahmad 'Abd al-Fatah a-Nadi</t>
  </si>
  <si>
    <t>Sa'id 'Abd al-Majid 'Ali a-Nadi</t>
  </si>
  <si>
    <t>Muhammad Musa Marzuq 'Alwan</t>
  </si>
  <si>
    <t>Yusef 'Imad Muhammad Qadurah</t>
  </si>
  <si>
    <t>Hend 'Imad Muhammad Qadurah</t>
  </si>
  <si>
    <t>Maryam Ahmad Khalil 'Abd Rabo</t>
  </si>
  <si>
    <t>Hani Muhammad 'Abed Abu Khalifah</t>
  </si>
  <si>
    <t>'Abd a-Samad Mahmoud Ahmad Ramadan</t>
  </si>
  <si>
    <t>'Issa Kamel 'Abd a-Rahman Musa</t>
  </si>
  <si>
    <t>Salem Muhammad Badawi al-Far</t>
  </si>
  <si>
    <t>Riham Hussein Ahmad al-Far</t>
  </si>
  <si>
    <t>Zinat Hassan Ahmad al-Far</t>
  </si>
  <si>
    <t>Amal Salem Muhammad al-Far</t>
  </si>
  <si>
    <t>Nivin Salem Muhammad al-Far</t>
  </si>
  <si>
    <t>Nader 'Ata Fadel al-Agha</t>
  </si>
  <si>
    <t>Nariman Khalil Nayef al-Agha</t>
  </si>
  <si>
    <t>Ahmad Nader 'Ata al-Agha</t>
  </si>
  <si>
    <t>'Abd al-Hamid Fadel 'Ata al-Agha</t>
  </si>
  <si>
    <t>Dalia Nader 'Ata al-Agha</t>
  </si>
  <si>
    <t>Muhammad Fadel 'Ata al-Agha</t>
  </si>
  <si>
    <t>Marwah Jamil Shaker al-Agha</t>
  </si>
  <si>
    <t>'Ata Majdi 'Ata al-Agha</t>
  </si>
  <si>
    <t>Fadel Nader 'Ata al-Agha</t>
  </si>
  <si>
    <t>Dunia Nader 'Ata al-Agha</t>
  </si>
  <si>
    <t>Iyad Nader 'Ata al-Agha</t>
  </si>
  <si>
    <t>Nidal Majdi 'Ata al-Agha</t>
  </si>
  <si>
    <t>Bilal Suliman Ibrahim Qdeih</t>
  </si>
  <si>
    <t>Ahmad Mahmoud al-'Abed Abu Naja</t>
  </si>
  <si>
    <t>Hussein Hassan Khalil Abu Naja</t>
  </si>
  <si>
    <t>Musa Ahmad Muslem Abu Sa'adah</t>
  </si>
  <si>
    <t>'Issam Ibrahim Hussein Abu Shab</t>
  </si>
  <si>
    <t>Shadi Naser Shehdeh al-Madhun</t>
  </si>
  <si>
    <t>Suhaib Mustafa Mahmoud 'Akashah</t>
  </si>
  <si>
    <t>Hadi Isma'il 'Abd a-Rahman Naser</t>
  </si>
  <si>
    <t>Sharif Muhammad Salim Abu Hassan</t>
  </si>
  <si>
    <t>Jalilah Faraj 'Ayad</t>
  </si>
  <si>
    <t>Yusef 'Abed Shihadah al-Masri</t>
  </si>
  <si>
    <t>Hamzah Yasser Muhammad Muheisen</t>
  </si>
  <si>
    <t>Muamen Kamel Muhammad al-Batsh</t>
  </si>
  <si>
    <t>Muhammad Fawaz Ibrahim Abu Rjeileh</t>
  </si>
  <si>
    <t>Fadel Fa'iq 'Ali al-'Atawneh</t>
  </si>
  <si>
    <t>Bahaa Salah Ahmad Abu Is'id</t>
  </si>
  <si>
    <t>Ibrahim Khalil Ibrahim a-Dirawi</t>
  </si>
  <si>
    <t>'Alaa Nahed Ibrahim Matar</t>
  </si>
  <si>
    <t>Ahmad Sa'ed a-Din Muhammad Abu Sweireh</t>
  </si>
  <si>
    <t>Muhammad Kamal 'Abd a-Rahman Harun</t>
  </si>
  <si>
    <t>'Issam 'Abd al-Karim 'Alian Abu Sa'adah</t>
  </si>
  <si>
    <t>Sameh Walid 'Abd a-Latif Abu Sharar</t>
  </si>
  <si>
    <t>'Alaa Maher Jum'ah Tantish</t>
  </si>
  <si>
    <t>Sharif Rafiq Muhammad al-Hamdin</t>
  </si>
  <si>
    <t>Ahmad Shawqi Muhammad Abu Sa'adah</t>
  </si>
  <si>
    <t>Suliman Zaki 'Abd al-Wali a-Dardisi</t>
  </si>
  <si>
    <t>Isma'il Yunes 'Abdallah Khaleh</t>
  </si>
  <si>
    <t>Saed 'Adnan Rizeq Jneid</t>
  </si>
  <si>
    <t>Nidal Muhammad Ahmad 'Abdallah</t>
  </si>
  <si>
    <t>'Ammar Mustafa Rashid Hamdunah</t>
  </si>
  <si>
    <t>Wisam Sufian 'Omar al-Kilani</t>
  </si>
  <si>
    <t>Mahmoud Husam Muhammad Mansur</t>
  </si>
  <si>
    <t>Ahmad Barham 'Alian Abu Daqah</t>
  </si>
  <si>
    <t>Ayman Akram Isma'il al-Ghalban</t>
  </si>
  <si>
    <t>Isma'il Muhammad Sa'di al-'Akluk</t>
  </si>
  <si>
    <t>Ashraf Qassem Mansur Wafi</t>
  </si>
  <si>
    <t>Jihad Naji Ahmad Abu 'Amer</t>
  </si>
  <si>
    <t>Fadi Mahmoud Sa'ed al-Masri</t>
  </si>
  <si>
    <t>Hiyam 'Abd al-Karim Ahmad Abu Mur</t>
  </si>
  <si>
    <t>Du'aa Sami Ibrahim Sa'adah</t>
  </si>
  <si>
    <t>Salmah Salman Muhammad Radwan</t>
  </si>
  <si>
    <t>Ibrahim Yasser Ibrahim Hamad</t>
  </si>
  <si>
    <t>Mu'tasem Muhammad Ahmad a-Najar</t>
  </si>
  <si>
    <t>Wasfi Muhammad Khalil a-Najar</t>
  </si>
  <si>
    <t>Hazem Fayez Salah Abu Shamaleh</t>
  </si>
  <si>
    <t>Khaled 'Abd a-Satart Muhammad Abu Sahmoud</t>
  </si>
  <si>
    <t>Mamduh Mlahi Suliman Abu Naja</t>
  </si>
  <si>
    <t>Nader Muhammad Fawzi Halawah</t>
  </si>
  <si>
    <t>Muhammad Ibrahim Ahmad a-Zwiedi</t>
  </si>
  <si>
    <t>Muhammad 'Abdallah Hussein al-Hawajri</t>
  </si>
  <si>
    <t>Ihab Sa'di Muhammad Naser</t>
  </si>
  <si>
    <t>Ousamah Muhammad Naser al-Kafarneh</t>
  </si>
  <si>
    <t>Muamen Mustafa Mahmoud 'Akashah</t>
  </si>
  <si>
    <t>Khaled 'Abdallah Mahmoud 'Udwan</t>
  </si>
  <si>
    <t>'Alaa 'Abd a-Rahman Muhammad Naser</t>
  </si>
  <si>
    <t>Mahmoud Na'im Ahmad Hasnah</t>
  </si>
  <si>
    <t>Tareq Muhammad Muhsen al-'A'jrami</t>
  </si>
  <si>
    <t>Hamzah Hazem Khalil Madi</t>
  </si>
  <si>
    <t>Iyas Ahmad Muhammad Abu 'Odeh</t>
  </si>
  <si>
    <t>Taher Isma'il 'Abd a-Rahman Naser</t>
  </si>
  <si>
    <t>Muhammad Hussein Hassan al-Masri</t>
  </si>
  <si>
    <t>Bassem Sati Sadeq Abu a-Rob</t>
  </si>
  <si>
    <t>Tamer Talal 'Abd al-Karim Naser</t>
  </si>
  <si>
    <t>Munzer Talal 'Abd al-Karim Naser</t>
  </si>
  <si>
    <t>Wasim Salah 'Abd a-Razeq al-Masri</t>
  </si>
  <si>
    <t>Saed Munir Shehdeh Abu Khater</t>
  </si>
  <si>
    <t>'Abd al-Jawad 'Ali 'Abd al-Jawad al-Houm</t>
  </si>
  <si>
    <t>Mus'ab Mustafa Rajab 'Ali</t>
  </si>
  <si>
    <t>Nader Majdi 'Abd a-Rahman Qassem</t>
  </si>
  <si>
    <t>Muhammad Maher Ibrahim Abu Jarad</t>
  </si>
  <si>
    <t>Nidal Khaled Muhammad Khalil</t>
  </si>
  <si>
    <t>Muhammad Salamah Hammad Abu Khusah</t>
  </si>
  <si>
    <t>Muhammad Samir 'Abd al-'Aal a-Najar</t>
  </si>
  <si>
    <t>Muhammad Sa'id Sha'ban Baba</t>
  </si>
  <si>
    <t>Su'ad Isma'il Muhammad Wahdan</t>
  </si>
  <si>
    <t>'Abdallah 'Abdallah 'Abed Abu Ful</t>
  </si>
  <si>
    <t>Husam Abd al-Ghani Ahmad Yasin</t>
  </si>
  <si>
    <t>Ne'meh Muhammad Hassan Abu 'Amshah</t>
  </si>
  <si>
    <t>Fawzi Ahmad Ahmad Abu 'Amshah</t>
  </si>
  <si>
    <t>Muhammad Hussni Sa'id a-Saqa</t>
  </si>
  <si>
    <t>Islam Ibrahim Hamdi a-Naji</t>
  </si>
  <si>
    <t>Yihya Jamal Musa Shabat</t>
  </si>
  <si>
    <t>Zaki 'Abd a-Rahman Muhammad Wahdan</t>
  </si>
  <si>
    <t>Baghdad Ahmad Hussein Wahdan</t>
  </si>
  <si>
    <t>Amir Hamuda Khaled Abu Shahlah</t>
  </si>
  <si>
    <t>Zeinab Hatem Zaki Wahdan</t>
  </si>
  <si>
    <t>Sumoud Hatem Zaki Wahdan</t>
  </si>
  <si>
    <t>Hussein Hatem Zaki Wahdan</t>
  </si>
  <si>
    <t>Ahmad Hatem Zaki Wahdan</t>
  </si>
  <si>
    <t>Ghina Yunes Bashir Saqer</t>
  </si>
  <si>
    <t>Na'im 'Abd al-'Aziz Ahmad Abu Daher</t>
  </si>
  <si>
    <t>'Abdallah 'Ayesh Salman Irmeilat</t>
  </si>
  <si>
    <t>'Ali Muhammad 'Ali al-Astal</t>
  </si>
  <si>
    <t>Rawan Khaled Muhammad a-Najar</t>
  </si>
  <si>
    <t>Isma'il 'Abd al-Qader 'Abd al-'Aziz al-Kajak</t>
  </si>
  <si>
    <t>Khalil Muhammad Ahmad a-Najar</t>
  </si>
  <si>
    <t>Samir Hussein Samir a-Najar</t>
  </si>
  <si>
    <t>'Othman Majed 'Othman Yasin</t>
  </si>
  <si>
    <t>Rabah Rashed Muslem Fayad</t>
  </si>
  <si>
    <t>Tamer Muhammad Salem Tabash</t>
  </si>
  <si>
    <t>Hani Suliman Muhammad a-Najar</t>
  </si>
  <si>
    <t>Baraa Salah Mahmoud a-Raqab</t>
  </si>
  <si>
    <t>Ghaliah Muhammad Samir a-Najar</t>
  </si>
  <si>
    <t>Samir Hussein Hamad a-Najar</t>
  </si>
  <si>
    <t>Mu'taz Hussein Samir a-Najar</t>
  </si>
  <si>
    <t>Iman Salah Mahmoud a-Najar</t>
  </si>
  <si>
    <t>Sumayah Harb Yusef a-Najar</t>
  </si>
  <si>
    <t>Ahmad Khaled Muhammad a-Najar</t>
  </si>
  <si>
    <t>Islam Hamuda Khaled Abu Shahlah</t>
  </si>
  <si>
    <t>Ikhlas Samir Hussein Abu Shahlah</t>
  </si>
  <si>
    <t>Riham Faiz Muhammad a-Najar</t>
  </si>
  <si>
    <t>Amirah Hamuda Khaled Abu Shahlah</t>
  </si>
  <si>
    <t>Kifah Samir Hussein a-Najar</t>
  </si>
  <si>
    <t>Majed Samir Hussein a-Najar</t>
  </si>
  <si>
    <t>Ghaliah Muhammad Ahmad a-Najar</t>
  </si>
  <si>
    <t>'Abd a-Rahman Yusef Ahmad Sa'adat</t>
  </si>
  <si>
    <t>Avraham Grintzvaig</t>
  </si>
  <si>
    <t>Gal Bason</t>
  </si>
  <si>
    <t>Guy Boyland</t>
  </si>
  <si>
    <t>Ginosar</t>
  </si>
  <si>
    <t>Amit Yeori</t>
  </si>
  <si>
    <t>Guy Levy</t>
  </si>
  <si>
    <t>Kfar Vradim</t>
  </si>
  <si>
    <t>Khadrah Ibrahim Salman Abu Balimah</t>
  </si>
  <si>
    <t>Muhammad Ahmad Matar al-'Abadleh</t>
  </si>
  <si>
    <t>'Abdallah Fadel 'Abd a-Salam Murtaja</t>
  </si>
  <si>
    <t>Mazen 'Adnan Salman 'Abdin</t>
  </si>
  <si>
    <t>Um a-Naser (al-Bayuk)</t>
  </si>
  <si>
    <t>Saleh Ishteiwi Ibrahim 'Abdin</t>
  </si>
  <si>
    <t>Muhammad Majed 'Alian Abu Teir</t>
  </si>
  <si>
    <t>Muhammad Ibrahim 'Abd al-Hadi al-Khatib</t>
  </si>
  <si>
    <t>Mamduh Ibrahim Muhammad a-Shawaf</t>
  </si>
  <si>
    <t>Naji Ziad 'Abd a-Rahim Abu Amuna</t>
  </si>
  <si>
    <t>Nidal Ahmad 'Issa Abu al-'Asal</t>
  </si>
  <si>
    <t>Salman Hamed Salman al-'Amur</t>
  </si>
  <si>
    <t>'Eid Muhammad 'Eid Abu Qteifan</t>
  </si>
  <si>
    <t>'Abd al-Karim Anwar Suliman Darazin</t>
  </si>
  <si>
    <t>'Imad 'Adnan Muhammad Abu Kamil</t>
  </si>
  <si>
    <t>Tamer Bassam Muhammad Abu Kamil</t>
  </si>
  <si>
    <t>Mahmoud Maher Nimer Hassan</t>
  </si>
  <si>
    <t>Ahmad Suliman Isma'il Abu Yunes</t>
  </si>
  <si>
    <t>Ousamah Salem 'Abd a-Rahman Shahin</t>
  </si>
  <si>
    <t>Hassan Hussein Hassan al-Hawari</t>
  </si>
  <si>
    <t>'Ali Hassan Hussein al-Hawari</t>
  </si>
  <si>
    <t>Muhammad Khalil Muhammad al-Barim</t>
  </si>
  <si>
    <t>Yasin Mustafa Muhammad al-Astal</t>
  </si>
  <si>
    <t>Tareq Isma'il Ahmad Zuhd</t>
  </si>
  <si>
    <t>Walid Sa'id Naser al-'Ajel</t>
  </si>
  <si>
    <t>Thaer Naji 'Amira al-'Amur</t>
  </si>
  <si>
    <t>'Abd al-Hamid Ahmad 'Abd al-Hamid Ibreighith</t>
  </si>
  <si>
    <t>Sultan Yusef Muhammad a-Shaqadam</t>
  </si>
  <si>
    <t>Hashem Khader 'Abed Abu Mariyah</t>
  </si>
  <si>
    <t>Muhammad 'Issa Khaled Heji</t>
  </si>
  <si>
    <t>Mazen Yusef Suliman Abu Jriban</t>
  </si>
  <si>
    <t>Salem Hussein Ibrahim Qdeih</t>
  </si>
  <si>
    <t>Ahmad Salem Hussein Qdeih</t>
  </si>
  <si>
    <t>Ghadir Ibrahim Suliman Abu Rjeileh</t>
  </si>
  <si>
    <t>Najat Ibrahim Hamdan a-Najar</t>
  </si>
  <si>
    <t>Shaimaa Hussein 'Abd al-Qader a-Sheikh 'Ali</t>
  </si>
  <si>
    <t>Deir al-Balah R.C.</t>
  </si>
  <si>
    <t>Shaimaa Ibrahim Jamal a-Sheikh 'Ali</t>
  </si>
  <si>
    <t>Ousamah 'Abd al-Malek Salman Abu M'alla</t>
  </si>
  <si>
    <t>Ibrahim 'Abd a-Rahman 'Abdallah Sama'aneh</t>
  </si>
  <si>
    <t>Ibrahim Muhammad 'Odeh Barrak</t>
  </si>
  <si>
    <t>Jihad Hassan Mahmoud Hamad</t>
  </si>
  <si>
    <t>Hani Kamel 'Abed Judah</t>
  </si>
  <si>
    <t>'Aead Mahmoud Ahmad al-Bura'i</t>
  </si>
  <si>
    <t>Muhammad Salman Hussein Abu Samur</t>
  </si>
  <si>
    <t>Ibrahim 'Awwad Ibrahim Qishtah</t>
  </si>
  <si>
    <t>Egyptian Border</t>
  </si>
  <si>
    <t>Mahmoud Ahmad Khaled Hasunah</t>
  </si>
  <si>
    <t>'Eid Rabah 'Abd al-Qader Fdeilat</t>
  </si>
  <si>
    <t>Ahmad Muhammad 'Ali al-Qayed</t>
  </si>
  <si>
    <t>a-Tayeb Saleh Muhammad Saleh Shihadah</t>
  </si>
  <si>
    <t>Muhammad Tawfiq Muhammad Qdeih</t>
  </si>
  <si>
    <t>Yusra Salem Hassan al-Barim</t>
  </si>
  <si>
    <t>Rahaf Suliman 'Awad Abu Jame'</t>
  </si>
  <si>
    <t>Muhammad Ahmad Muhammad Hamad</t>
  </si>
  <si>
    <t>Maram Rajeh 'Abd a-Rahman Rajeh</t>
  </si>
  <si>
    <t>Naser 'Abd a-Rahman Hamad Abu Marahil</t>
  </si>
  <si>
    <t>Nasri Mahmoud Nasri Taqatqah</t>
  </si>
  <si>
    <t>Muhammad Kamel Ahmad a-Naqah</t>
  </si>
  <si>
    <t>Hadi Salah a-Din Ahmad Abu Hasanein</t>
  </si>
  <si>
    <t>'Abd al-'Aziz Salah a-Din Ahmad Abu Hasanein</t>
  </si>
  <si>
    <t>Salah a-Din Ahmad Ibrahim Abu Hasanein</t>
  </si>
  <si>
    <t>Yasser Yusef Salem Abu Dabagh</t>
  </si>
  <si>
    <t>Ahmad Ramzi Muhammad Mu'in Abu Qadus</t>
  </si>
  <si>
    <t>Ghassan Yusef Salem Abu Dabagh</t>
  </si>
  <si>
    <t>Nur Muhammad Salamah Abu Dabagh</t>
  </si>
  <si>
    <t>Muhammad Anwar Suliman Darazin</t>
  </si>
  <si>
    <t>Walaa Muhammad 'Ali al-Qayed</t>
  </si>
  <si>
    <t>Kamal Kamel Ahmad a-Naqah</t>
  </si>
  <si>
    <t>Muhammad 'Abd a-Naser 'Ali Abu Zeinah</t>
  </si>
  <si>
    <t>Iyad Naser 'Abdu Shurab</t>
  </si>
  <si>
    <t>'Abd al-Majid 'Abdallah 'Abd al-Majid al-'Aidy</t>
  </si>
  <si>
    <t>Yusef Kamal Muhammad al-Wasifi</t>
  </si>
  <si>
    <t>'Abdallah Ibrahim 'Abdallah Abu Laylah</t>
  </si>
  <si>
    <t>Muhammad Ahmad Mahmoud Abu Dawabah</t>
  </si>
  <si>
    <t>'Abd a-Rahman 'Odeh Yusef a-Talbani</t>
  </si>
  <si>
    <t>Khaled 'Ata Muhammad Abu Shhadeh</t>
  </si>
  <si>
    <t>Ghassan Taher Khaled Abu Kamil</t>
  </si>
  <si>
    <t>Muhammad 'Ali Khalil Seidam</t>
  </si>
  <si>
    <t>Khaled 'Azmi Khaled 'Odeh</t>
  </si>
  <si>
    <t>'Arafat Salem Ahmad Abu 'Iweili</t>
  </si>
  <si>
    <t>Ahmad Ousamah 'Abd a-Rahman Bakir</t>
  </si>
  <si>
    <t>Hani 'Adel Muhammad Abu Hashish</t>
  </si>
  <si>
    <t>Muhammad Fayez Sha'ban a-Sharif</t>
  </si>
  <si>
    <t>Ousamah 'Issam Fawzi 'Azzam</t>
  </si>
  <si>
    <t>Shadi Kamal Ramadan Yasin</t>
  </si>
  <si>
    <t>Salem Mustafa Zaki al-Hadhidi</t>
  </si>
  <si>
    <t>Wasim Naser 'Abdu Shurab</t>
  </si>
  <si>
    <t>Ro'i Peles</t>
  </si>
  <si>
    <t>Liad Lavi</t>
  </si>
  <si>
    <t>Meitar</t>
  </si>
  <si>
    <t>Suha 'Abd Rabo Muhammad Musleh</t>
  </si>
  <si>
    <t>Isma'il Hassan Khalil Abu Rjeileh</t>
  </si>
  <si>
    <t>Muhammad Yasin Mahmoud Siyam</t>
  </si>
  <si>
    <t>Mahmoud Silmi Salim Abu Rweished</t>
  </si>
  <si>
    <t>Ahmad Musa Mustafa 'Awad</t>
  </si>
  <si>
    <t>Na'im Jum'ah Muhammad Abu Mazyad</t>
  </si>
  <si>
    <t>'Amer 'Abd a-Ra'uf Muhammad al-'Azab</t>
  </si>
  <si>
    <t>'Imad Rasmi Suliman a-Najar</t>
  </si>
  <si>
    <t>'Alaa Naser Khalil Abu Rjeileh</t>
  </si>
  <si>
    <t>'Ali Muhammad 'Ali 'Asfur</t>
  </si>
  <si>
    <t>Rasmi Salim Hussein Abu Raidah</t>
  </si>
  <si>
    <t>Shadi Yusef Ibrahim a-Najar</t>
  </si>
  <si>
    <t>Shehdeh Ahmad Ibrahim Abu Jame'</t>
  </si>
  <si>
    <t>Mahmoud Suliman Muhammad al-Astal</t>
  </si>
  <si>
    <t>Ahmad 'Abd al-Karim Ahmad Hassan</t>
  </si>
  <si>
    <t>Khaled Yusef Muhammad Badwan</t>
  </si>
  <si>
    <t>'Azmi Khaled Yusef Badwan</t>
  </si>
  <si>
    <t>A'bbas Helmi Muhammad Abu Rjeileh</t>
  </si>
  <si>
    <t>Helmi Muhammad 'Abd a-Rahman Abu Rjeileh</t>
  </si>
  <si>
    <t>Nahed Helmi Muhammad Abu Rjeileh</t>
  </si>
  <si>
    <t>Muhammad Hassan 'Abd al-Qader al-Astal</t>
  </si>
  <si>
    <t>Muhammad Saleh Muhammad al-Astal</t>
  </si>
  <si>
    <t>Mahmoud Isma'il Muhammad al-Astal</t>
  </si>
  <si>
    <t>Ahmad Isma'il Muhammad al-Astal</t>
  </si>
  <si>
    <t>Isma'il Muhammad 'Abd a-Razeq al-Astal</t>
  </si>
  <si>
    <t>Muhammad Yusef Muhammad al-Qara</t>
  </si>
  <si>
    <t>Hani Jalal Ibrahim 'Asfur</t>
  </si>
  <si>
    <t>Ahmad Mahdi 'Abd Rabo Abu Zor</t>
  </si>
  <si>
    <t>Muhammad Mahfuz Hashem Kashku</t>
  </si>
  <si>
    <t>Muanis Muhammad Ahmad Abu Rjeileh</t>
  </si>
  <si>
    <t>Yihya Ibrahim Sa'id Abu Harbid</t>
  </si>
  <si>
    <t>Ahmad Ibrahim Sa'ed al-Qur'an</t>
  </si>
  <si>
    <t>Ikram Ahmad Tawfiq a-Shambari</t>
  </si>
  <si>
    <t>'Awad 'Abd al-Majid Hassan Abu 'Odeh</t>
  </si>
  <si>
    <t>Bilal Ahmad Tawfiq a-Shambari</t>
  </si>
  <si>
    <t>Fatimah Muhammad Ayub a-Shanbari</t>
  </si>
  <si>
    <t>Muhammad Akram 'Abd al-'Aziz al-Kafarneh</t>
  </si>
  <si>
    <t>Maryam Shaybub Ahmad a-Shanbari</t>
  </si>
  <si>
    <t>'Abd Rabo Shaybub Ahmad a-Shanbari</t>
  </si>
  <si>
    <t>Falastin Hussein Hassan a-Shanbari</t>
  </si>
  <si>
    <t>Hassan 'Abdallah Mustafa al-'Athamneh</t>
  </si>
  <si>
    <t>'Abd Rabo Jamal Ayub a-Shanbari</t>
  </si>
  <si>
    <t>'Ali Shaybub Ahmad a-Shanbari</t>
  </si>
  <si>
    <t>Bilal Bassam Najib Mash'al</t>
  </si>
  <si>
    <t>Hanafi Mahmoud Kamel Abu Yusef</t>
  </si>
  <si>
    <t>Zeinab Ahmad Ibrahim Abu Teir</t>
  </si>
  <si>
    <t>Ibrahim Suliman Qablan Abu Qablan</t>
  </si>
  <si>
    <t>Anas Hatem Suliman Qdeih</t>
  </si>
  <si>
    <t>Rami Raed Taleb Qdeih</t>
  </si>
  <si>
    <t>Ahmad Muhammad Kamel Qdeih</t>
  </si>
  <si>
    <t>'Ula Khalil 'Ali Abu 'Abdah</t>
  </si>
  <si>
    <t>Ahmad Jam'an Jum'ah Abu Hjeir</t>
  </si>
  <si>
    <t>Ibrahim Jihad Ja'far Abu Laban</t>
  </si>
  <si>
    <t>Tamam Muhammad 'Abd a-Rahman Hamad</t>
  </si>
  <si>
    <t>Basel Muhammad Ibrahim al-Barim</t>
  </si>
  <si>
    <t>Khader Khalil Khader a-Loh</t>
  </si>
  <si>
    <t>Rami Muhammad Subhi Yasin</t>
  </si>
  <si>
    <t>Muhammad Isma'il 'Ali Khader</t>
  </si>
  <si>
    <t>Shadi Suliman Salim Kaware'</t>
  </si>
  <si>
    <t>Anwar Ahmad 'Abd al-Majid Abu Daqah</t>
  </si>
  <si>
    <t>'Adli Khalil Salem Abu Daqah</t>
  </si>
  <si>
    <t>Adham Ahmad Ibrahim Abu 'Aytah</t>
  </si>
  <si>
    <t>Ahmad Ibrahim 'Abdallah Abu 'Aytah</t>
  </si>
  <si>
    <t>Jamileh Salim 'Eid Abu 'Aytah</t>
  </si>
  <si>
    <t>Ibrahim 'Abdallah Ibrahim Abu 'Aytah</t>
  </si>
  <si>
    <t>Muhammad Ibrahim 'Abdallah Abu 'Aytah</t>
  </si>
  <si>
    <t>Mahmoud Jihad Nayef 'Abdin</t>
  </si>
  <si>
    <t>Ashraf Ibrahim Hassan a-Najar</t>
  </si>
  <si>
    <t>Ahmad Talal 'Abd a-Rahman a-Najar</t>
  </si>
  <si>
    <t>Ahmad Muhammad 'Abdallah a-Najar</t>
  </si>
  <si>
    <t>Muhammad 'Abdallah Muhammad a-Najar</t>
  </si>
  <si>
    <t>Zaher Mahmoud Sa'ed a-Najar</t>
  </si>
  <si>
    <t>Ibrahim Ahmad Ibrahim a-Najar</t>
  </si>
  <si>
    <t>Tamer Ahmad Ibrahim a-Najar</t>
  </si>
  <si>
    <t>Muhammad Farhan Muhammad Abu Jazar</t>
  </si>
  <si>
    <t>Muhammad Ziad 'Abd al-Fatah A'araj</t>
  </si>
  <si>
    <t>Rami Feisal Matar a-Shish</t>
  </si>
  <si>
    <t>Ashraf Mahmoud Muhammad al-Astal</t>
  </si>
  <si>
    <t>Nabil Mahmoud Muhammad al-Astal</t>
  </si>
  <si>
    <t>Sanaa Hassan 'Ali al-Astal</t>
  </si>
  <si>
    <t>Amneh Jihad Salim Matar</t>
  </si>
  <si>
    <t>Muhammad Jihad Salim Matar</t>
  </si>
  <si>
    <t>Du'aa Raed Yusef Abu 'Odeh</t>
  </si>
  <si>
    <t>'Abd a-Rahman Mahmoud 'Abd al-Fatah 'Abd a-Nabi</t>
  </si>
  <si>
    <t>Hadi 'Abd al-Hamid 'Abd al-Fatah 'Abd a-Nabi</t>
  </si>
  <si>
    <t>Sami Musa Salem Abu Daqah</t>
  </si>
  <si>
    <t>Isma'il Mamduh 'Abdallah Abu 'Obeid</t>
  </si>
  <si>
    <t>Akram Ibrahim Shihadah Abu Daqah</t>
  </si>
  <si>
    <t>Nada Thaer 'Umran al-Astal</t>
  </si>
  <si>
    <t>Muhammad Ibrahim Shihadah Abu Daqah</t>
  </si>
  <si>
    <t>Hisham Muhammad Farhan Abu Jazar</t>
  </si>
  <si>
    <t>Muhammad Rateb Shihadah Abu Jazar</t>
  </si>
  <si>
    <t>Fares Muhammad 'Abd al-Qader Abu Siyam</t>
  </si>
  <si>
    <t>'Issam Feisal Khamis Siyam</t>
  </si>
  <si>
    <t>Amir 'Adel Khamis Siyam</t>
  </si>
  <si>
    <t>Dawlat Nafez Salman Qdeih</t>
  </si>
  <si>
    <t>Nafez Salman Suliman Qdeih</t>
  </si>
  <si>
    <t>Raafat Suliman 'Abed Abu Rjeileh</t>
  </si>
  <si>
    <t>Muhammad Rasmi Salem a-Najar</t>
  </si>
  <si>
    <t>Amin Thaer 'Umran al-Astal</t>
  </si>
  <si>
    <t>Muhammad Ahmad Harbi Siyam</t>
  </si>
  <si>
    <t>Malak Amin Ahmad al-Astal</t>
  </si>
  <si>
    <t>Hassan Mahmoud Yusef a-Sarsawi</t>
  </si>
  <si>
    <t>Salman Mahmoud Ahmad a-Najar</t>
  </si>
  <si>
    <t>Suliman Salim Salman a-Najar</t>
  </si>
  <si>
    <t>Thaer 'Ahed 'Odeh Shmali</t>
  </si>
  <si>
    <t>Sharif Salah Ibrahim al-Qanu'</t>
  </si>
  <si>
    <t>'Abd al-'Aziz Nur a-Din Ibrahim Nur</t>
  </si>
  <si>
    <t>Nael Nabil 'Abd al-'Aziz a-Sarsawi</t>
  </si>
  <si>
    <t>Milad 'Umran Khamis al-Astal</t>
  </si>
  <si>
    <t>Muhammad 'Umran Khamis al-Astal</t>
  </si>
  <si>
    <t>Thaer 'Umran Khamis al-Astal</t>
  </si>
  <si>
    <t>Yusef Kamal Qadurah Hamuda</t>
  </si>
  <si>
    <t>Mahmoud Ziad Ma'sud Habib</t>
  </si>
  <si>
    <t>Muhammad Wasfi Khamis Qdeih</t>
  </si>
  <si>
    <t>Ahmad 'Abd a-Rahman Salim Qdeih</t>
  </si>
  <si>
    <t>Jihad Salman Suliman Qdeih</t>
  </si>
  <si>
    <t>Mahmoud Taysir Mahmoud Qdeih</t>
  </si>
  <si>
    <t>Nidal Hamdi Diab al-'Ajleh</t>
  </si>
  <si>
    <t>Nur a-Din 'Adel Ahmad Mhanna</t>
  </si>
  <si>
    <t>Salem 'Abdallah Musa Abu Ta'imah</t>
  </si>
  <si>
    <t>Muhammad Na'im Saleh Abu Ta'imah</t>
  </si>
  <si>
    <t>Suliman Muhammad Khalil Qdeih</t>
  </si>
  <si>
    <t>Akram Suliman Muhammad Qdeih</t>
  </si>
  <si>
    <t>Haitham Ahmad 'Abd a-Latif a-Smeiri</t>
  </si>
  <si>
    <t>'Adel Ahmad Salamah Mhanna</t>
  </si>
  <si>
    <t>Hazem Na'im Muhammad 'Aqel</t>
  </si>
  <si>
    <t>Wael Bashir Yihya 'Assaf</t>
  </si>
  <si>
    <t>Tawfiq Jbarah Muhammad al-Agha</t>
  </si>
  <si>
    <t>Nayef Faiz Nayef a-Zaza</t>
  </si>
  <si>
    <t>Ahmad Rif'at Hassan a-Raqab</t>
  </si>
  <si>
    <t>'Aziza 'Atiyyah Muhammad Abu Shanab</t>
  </si>
  <si>
    <t>Shahar Dover (Dauber)</t>
  </si>
  <si>
    <t>Ginegar</t>
  </si>
  <si>
    <t>Lee Mat</t>
  </si>
  <si>
    <t>Eilat</t>
  </si>
  <si>
    <t>Paz Eliahu</t>
  </si>
  <si>
    <t>Evron</t>
  </si>
  <si>
    <t>Bassam Khaled Khalil Abu Shahla</t>
  </si>
  <si>
    <t>Salman Salman al-'Abed al-Barim</t>
  </si>
  <si>
    <t>Ahmad 'Adel 'Ali Hmedah</t>
  </si>
  <si>
    <t>Hamam Hassan 'Eid Hamadah</t>
  </si>
  <si>
    <t>'Izat Aumayyah 'Izat a-Sayed</t>
  </si>
  <si>
    <t>Wael Maher 'Abd a-Rahman 'Awwad</t>
  </si>
  <si>
    <t>Ahmad Maher Yusef Sihweil</t>
  </si>
  <si>
    <t>Bilal 'Ali Ahmad Abu 'Athrah</t>
  </si>
  <si>
    <t>'Abd al-Karim Naser Saleh Abu Jirmi</t>
  </si>
  <si>
    <t>'Abd a-Rahman Hani Muhyi a-Din al-Qata'</t>
  </si>
  <si>
    <t>'Abd al-Karim 'Ali 'Abd al-Karim Abu Shanab</t>
  </si>
  <si>
    <t>Sha'ban Musa Muhammad Abu Hayah</t>
  </si>
  <si>
    <t>'Ali Hamed Muhammad al-Astal</t>
  </si>
  <si>
    <t>Ziad Ghaleb Rajab a-Radi'</t>
  </si>
  <si>
    <t>Muhammad Ibrahim Hamdan Abu Ta'imah</t>
  </si>
  <si>
    <t>Ahmad Muhammad Ahmad a-Saqa</t>
  </si>
  <si>
    <t>Muhammad Akram Ahmad Abu Shaqrah</t>
  </si>
  <si>
    <t>'Abd a-Rahman Ibrahim Ahmad Abu Shaqrah</t>
  </si>
  <si>
    <t>'Issam Isma'il Shaker Abu Shaqrah</t>
  </si>
  <si>
    <t>Salma Salem Rajab a-Radi'</t>
  </si>
  <si>
    <t>Raed Salem Rajab a-Radi'</t>
  </si>
  <si>
    <t>Muhammad Farid Tawfiq al-Astal</t>
  </si>
  <si>
    <t>Jandal Salman 'Abd al-Karim Mhanna</t>
  </si>
  <si>
    <t>Ibrahim 'Omar Ibrahim al-Halaq</t>
  </si>
  <si>
    <t>Mahmoud 'Awad 'Ali Ziyadah</t>
  </si>
  <si>
    <t>Yazid Sa'di Mustafa al-Batsh</t>
  </si>
  <si>
    <t>Bilal Zayed Ahmad 'Alwan</t>
  </si>
  <si>
    <t>Majed Mahmoud Muhammad Hamid</t>
  </si>
  <si>
    <t>Raed Khalil Hamdan Abu Ta'imah</t>
  </si>
  <si>
    <t>Fathiya Nadi Marzuq Abu Mu'ammar</t>
  </si>
  <si>
    <t>Rabi' Qassem Rabi' Abu Ras</t>
  </si>
  <si>
    <t>Hassan Majdi Mahmoud Radwan</t>
  </si>
  <si>
    <t>Hassan Khalil Salah Abu Jamus</t>
  </si>
  <si>
    <t>Nur Safwat 'Abed Abu Teir</t>
  </si>
  <si>
    <t>Isma'il Mahmoud Muhammad Abu Zarifah</t>
  </si>
  <si>
    <t>Zeinab Safwat 'Abed Abu Teir</t>
  </si>
  <si>
    <t>Muhammad Barham 'Ali Abu Darraz</t>
  </si>
  <si>
    <t>Bahaa Rabi' Tawfiq 'Aweidah</t>
  </si>
  <si>
    <t>Rif'at Nabil Ramadan 'Aweidah</t>
  </si>
  <si>
    <t>Taysir Muhammad 'Ayesh a-Najar</t>
  </si>
  <si>
    <t>Wisam Bahajat Muhammad Rajab</t>
  </si>
  <si>
    <t>Muhammad Dawood 'Abd a-Latif Hamuda</t>
  </si>
  <si>
    <t>Ousamah Bahajat Muhammad Rajab</t>
  </si>
  <si>
    <t>Shadi Hafez Muhammad Abu 'Amer</t>
  </si>
  <si>
    <t>Maher 'Abd a-Rahman Musa Abu Darraz</t>
  </si>
  <si>
    <t>Shahar Shalev</t>
  </si>
  <si>
    <t>Alonei Habashan</t>
  </si>
  <si>
    <t>'Alaa Hammad 'Ali Abu Khattab</t>
  </si>
  <si>
    <t>Iman Mahmoud 'Abdallah Qdeih</t>
  </si>
  <si>
    <t>Manal Muhammad Mahmoud al-Astal</t>
  </si>
  <si>
    <t>Nariman Khalil Suliman al-Bshiti</t>
  </si>
  <si>
    <t>Muhammad Mansur Hamdi al-Bshiti</t>
  </si>
  <si>
    <t>Rawan Ayman So'ud Sweidan</t>
  </si>
  <si>
    <t>Yasmin Hassan Muhammad al-Maqat'ah</t>
  </si>
  <si>
    <t>Jana Rami Yasser al-Maqat'ah</t>
  </si>
  <si>
    <t>Mahmoud Yusef Khaled al-'Abadleh</t>
  </si>
  <si>
    <t>Ahmad 'Abd al-Hakim 'Abdallah 'Asfur</t>
  </si>
  <si>
    <t>Husam Ahmad Salamah al-Qara</t>
  </si>
  <si>
    <t>Yihya Saber Ramadan a-Salut</t>
  </si>
  <si>
    <t>Muhammad Ahmad 'Abd al-Karim Abu Jame'</t>
  </si>
  <si>
    <t>Muhammad Ahmad Suliman a-Najar</t>
  </si>
  <si>
    <t>Ahmad Muhammad Ahmad Abu Hin</t>
  </si>
  <si>
    <t>Ousamah Saqer Hassan Abu Hin</t>
  </si>
  <si>
    <t>'Abd a-Rahman Ziad Hassan Abu Hin</t>
  </si>
  <si>
    <t>Hassan Hussein Mahmoud Abu Hin</t>
  </si>
  <si>
    <t>'Ali Mansur Hamdi al-Bshiti</t>
  </si>
  <si>
    <t>Nur a-Din 'Abd a-Rahim Mustafa 'Abdallah</t>
  </si>
  <si>
    <t>'Itaf Kamel Muhammad Abu Daqah</t>
  </si>
  <si>
    <t>Muhammad Qassem Muhammad Hamamreh</t>
  </si>
  <si>
    <t>Ahmad Nabil Ahmad Abu Murad</t>
  </si>
  <si>
    <t>'Adnan Ghazi Sa'ed Habib</t>
  </si>
  <si>
    <t>'Abd al-Qader Jamil 'Abd al-Qader al-Khaledi</t>
  </si>
  <si>
    <t>'Abd al-Karim Hammad 'Abd al-Karim Abu Hajir</t>
  </si>
  <si>
    <t>Sa'id Ahmad Tawfiq a-Tawil</t>
  </si>
  <si>
    <t>Muhammad Sami Hussein 'Umran</t>
  </si>
  <si>
    <t>Muhammad Subhi Salim 'Abdin</t>
  </si>
  <si>
    <t>Mahmoud Riyad 'Abd al-Qader Miqdad</t>
  </si>
  <si>
    <t>Muhammad 'Abd a-Ra'uf Muhammad a-Dada</t>
  </si>
  <si>
    <t>Hamzah Fawzi Suliman Qdeih</t>
  </si>
  <si>
    <t>Khalil Hamad 'Abd a-Rahman Abu Jame'</t>
  </si>
  <si>
    <t>Salman 'Abd al-Karim Suliman Abu 'Eid</t>
  </si>
  <si>
    <t>Ayman Adham Yusef al-Haj Ahmad</t>
  </si>
  <si>
    <t>Ahmad Muhammad Darwish Bulbul</t>
  </si>
  <si>
    <t>Muhammad Majed Sa'di Abu Kamil</t>
  </si>
  <si>
    <t>'Atiyyah Muhammad Muhammad 'Abd a-Razeq</t>
  </si>
  <si>
    <t>Muhammad Naser Khaled Harun</t>
  </si>
  <si>
    <t>Muhammad Khaled Muhammad Ahel</t>
  </si>
  <si>
    <t>Mus'ab Saleh 'Odeh Salamah</t>
  </si>
  <si>
    <t>Rasmiya Muhammad Yusef Salamah</t>
  </si>
  <si>
    <t>Mahmoud Salim Mustafa Derj</t>
  </si>
  <si>
    <t>'Abdallah Isma'il 'Omar al-Bahisi</t>
  </si>
  <si>
    <t>Yasmin Ahmad 'Odeh Abu Mur</t>
  </si>
  <si>
    <t>Rafiq Muhammad 'Abd al-Qader Abu Kalub</t>
  </si>
  <si>
    <t>Raed Zuheir Hassan Salah</t>
  </si>
  <si>
    <t>Ahmad Nassim Ahmad Saleh</t>
  </si>
  <si>
    <t>Mahmoud Muhammad Ibrahim Ghanem</t>
  </si>
  <si>
    <t>Khalil 'Atiyyah 'Odeh Abu Sneimah</t>
  </si>
  <si>
    <t>Khalaf 'Atiyyah 'Odeh Abu Sneimah</t>
  </si>
  <si>
    <t>Khadrah 'Awwad Salam Abu Teilakh</t>
  </si>
  <si>
    <t>Hamadah Rafiq Hamdan 'Aleiwa</t>
  </si>
  <si>
    <t>Hassan Sha'ban Hassan al-Khamisi</t>
  </si>
  <si>
    <t>Hassan Khader Hassan Baker</t>
  </si>
  <si>
    <t>Ibrahim Subhi Yusef al-Feiri</t>
  </si>
  <si>
    <t>Ahmad Ibrahim Subhi Shbeir</t>
  </si>
  <si>
    <t>Fatimah Hassan 'Awwad 'Azzam</t>
  </si>
  <si>
    <t>Raed 'Abd a-Rahman 'Abdallah Abu Mgheiseb</t>
  </si>
  <si>
    <t>Ahmad Kamel Ahmad Abu Mgheiseb</t>
  </si>
  <si>
    <t>Marwan Ibrahim Salman Samur</t>
  </si>
  <si>
    <t>Hani 'Awad 'Odeh Samur</t>
  </si>
  <si>
    <t>Nur al-Islam Raed Ahmad Abu Hweishel</t>
  </si>
  <si>
    <t>Muhammad Ahmad As'ad al-Baddi</t>
  </si>
  <si>
    <t>Ahmad As'ad Rashad al-Baddi</t>
  </si>
  <si>
    <t>Shahd Mu'in 'Ali Qishtah</t>
  </si>
  <si>
    <t>Layla A'bbas Isma'il al-Wahidi</t>
  </si>
  <si>
    <t>Shamah 'Imad 'Alian Abu Raidah</t>
  </si>
  <si>
    <t>Muhammad Radi Mahmoud Abu Raidah</t>
  </si>
  <si>
    <t>Ahmad Amin Muhammad Abu Hasireh</t>
  </si>
  <si>
    <t>Ahmad 'Abdallah Muhammad Abu Salah</t>
  </si>
  <si>
    <t>Wisam 'Alaa Adib a-Najar</t>
  </si>
  <si>
    <t>Maryam Hassan 'Awwad 'Azzam</t>
  </si>
  <si>
    <t>Walid Suliman Salem Abu Dhaher</t>
  </si>
  <si>
    <t>Ahmad Salah Muhammad Abu Sidu</t>
  </si>
  <si>
    <t>Muhammad Talal Ibrahim al-Jarf</t>
  </si>
  <si>
    <t>'Abdallah Muhammad Hamed a-S'adi</t>
  </si>
  <si>
    <t>Mu'tasem Salim Salamah al-Haj Salamah</t>
  </si>
  <si>
    <t>Mahmoud Raed Mahmoud al-'Esh</t>
  </si>
  <si>
    <t>Naji Jamal Muhammad al-Fajam</t>
  </si>
  <si>
    <t>Ahmad Rami 'Adel Ekhrawat</t>
  </si>
  <si>
    <t>Muna Rami 'Adel Ekhrawat</t>
  </si>
  <si>
    <t>Suha Na'im Muhammad Ekhrawat</t>
  </si>
  <si>
    <t>Soheil Jilo Shehdeh Jilo</t>
  </si>
  <si>
    <t>Mahmoud Saleh 'Ali Hamamreh</t>
  </si>
  <si>
    <t>Ibtehal Ibrahim 'Ayesh a-Ramahi</t>
  </si>
  <si>
    <t>Iman Ibrahim 'Ayesh a-Ramahi</t>
  </si>
  <si>
    <t>Yusef Ibrahim 'Ayesh a-Ramahi</t>
  </si>
  <si>
    <t>'Obaydah Fadel Muhammad Abu Hweishel</t>
  </si>
  <si>
    <t>'Adel Muhammad Hweishel Abu Hweishel</t>
  </si>
  <si>
    <t>Yusef Fawzi Ibrahim Abu Mustafa</t>
  </si>
  <si>
    <t>'Abd a-Naser Sa'di 'Abd al-Khaleq Musleh</t>
  </si>
  <si>
    <t>Mus'ab Nafez Muhammad al-'Ajleh</t>
  </si>
  <si>
    <t>Hamzah Ziad Suliman Abu 'Anza</t>
  </si>
  <si>
    <t>Natan Cohen</t>
  </si>
  <si>
    <t>Ahmad Muhammad 'Abd al-Jalil Ramadan</t>
  </si>
  <si>
    <t>Wael Muhammad 'Abd al-Jalil Ramadan</t>
  </si>
  <si>
    <t>Khalil Naser 'Atiyyah Wishah</t>
  </si>
  <si>
    <t>Ahmad 'Issam 'Atiyyah Wishah</t>
  </si>
  <si>
    <t>Ahmad Muhammad Sa'ed Baker</t>
  </si>
  <si>
    <t>Hakmeh Nafe'a Silmi Abu 'Adwan</t>
  </si>
  <si>
    <t>Avitar Moshe Tourjeman</t>
  </si>
  <si>
    <t>Bet Shean</t>
  </si>
  <si>
    <t>Dmitri Levitas</t>
  </si>
  <si>
    <t>Samira Sanad Muhammad al-Munifi</t>
  </si>
  <si>
    <t>Salwa 'Abd al-'Aziz Ahmad al-Munifi</t>
  </si>
  <si>
    <t>Mahmoud Suliman Mahmoud Abu Sabhah</t>
  </si>
  <si>
    <t>Najah Nafe'a Silmi Abu 'Adwan</t>
  </si>
  <si>
    <t>Mahran Kamel Ibrahim Jundiyah</t>
  </si>
  <si>
    <t>Salam Maher Muhyi a-Din al-Madhun</t>
  </si>
  <si>
    <t>Nir Am</t>
  </si>
  <si>
    <t>Mu'taz Jamal 'Atiyyah Hamdiyah</t>
  </si>
  <si>
    <t>'Assem Jamal 'Atiyyah Hamdiyah</t>
  </si>
  <si>
    <t>Mustafa Jamal 'Atiyyah Hamdiyah</t>
  </si>
  <si>
    <t>Tamer Nayef Sa'ed Jundiyah</t>
  </si>
  <si>
    <t>Rahmeh Ahmad Sha'ban Jundiyah</t>
  </si>
  <si>
    <t>Yusef Ghazi 'Atiyyah Hamdiyah</t>
  </si>
  <si>
    <t>Raed Isma'il al-Bardawil</t>
  </si>
  <si>
    <t>'Aead Jamal 'Atiyyah Hamdiyah</t>
  </si>
  <si>
    <t>Ibrahim Sha'ban Mustafa Bakrun</t>
  </si>
  <si>
    <t>Raed 'Issam Salim Dawood</t>
  </si>
  <si>
    <t>Mahmoud Hussein Rushdi a-Nakhaleh</t>
  </si>
  <si>
    <t>Saedah Thabet Sa'id a-Nakhaleh</t>
  </si>
  <si>
    <t>Rasha 'Abd Rabo Muhammad 'Afanah</t>
  </si>
  <si>
    <t>Ahmad Husam Mustafa 'Abd al-'Aziz</t>
  </si>
  <si>
    <t>'Issam Muhammad Hussni Abu Yusef</t>
  </si>
  <si>
    <t>Muhammad Nabil Muhammad al-'Ashi</t>
  </si>
  <si>
    <t>'Abd a-Rahman Muhammad Hassan Daher</t>
  </si>
  <si>
    <t>Ibrahim Muhammad Rabi' Hamdiya</t>
  </si>
  <si>
    <t>Arwa Yasser Khader al-Qassas</t>
  </si>
  <si>
    <t>Salem 'Abd al-Majid Salem Brei'em</t>
  </si>
  <si>
    <t>Ayman Anwar Salem Brei'em</t>
  </si>
  <si>
    <t>'Othman Salem 'Abd al-Majid Brei'em</t>
  </si>
  <si>
    <t>Fadi 'Azmi 'Abd al-Majid Brei'em</t>
  </si>
  <si>
    <t>Ibrahim 'Alian Salamah Brei'em</t>
  </si>
  <si>
    <t>Muhammad Ibrahim Salim Abu Hadaf</t>
  </si>
  <si>
    <t>Iyad Muhammad Suliman Sabah</t>
  </si>
  <si>
    <t>Yasmin Yasser Khader al-Qassas</t>
  </si>
  <si>
    <t>'Aliaa Khader Yusef Siyam</t>
  </si>
  <si>
    <t>Nasmah Iyad Sa'ed al-Qassas</t>
  </si>
  <si>
    <t>Lamyaa Iyad Sa'ed al-Qassas</t>
  </si>
  <si>
    <t>Samar Yasser Khader al-Qassas</t>
  </si>
  <si>
    <t>Muhammad Muhammad 'Abd a-Salam al-Bakri</t>
  </si>
  <si>
    <t>Fayzeh Saber Ahmad Siyam</t>
  </si>
  <si>
    <t>Sumayah Muhammad Nassar al-Qassas</t>
  </si>
  <si>
    <t>Israa Yasser Khader al-Qassas</t>
  </si>
  <si>
    <t>Oded Ben Sira</t>
  </si>
  <si>
    <t>Nir Etzion</t>
  </si>
  <si>
    <t>Ohad Shemesh</t>
  </si>
  <si>
    <t>Beit Elazari</t>
  </si>
  <si>
    <t>Yuval Dagan</t>
  </si>
  <si>
    <t>Tal Yifrach</t>
  </si>
  <si>
    <t>Ahmad Iskandar Ahmad Abu Zarifah</t>
  </si>
  <si>
    <t>'Abd a-Rahman Frajallah 'Abd a-Rahman a-Tum</t>
  </si>
  <si>
    <t>Bilal Jaber Muhammad al-Ashab</t>
  </si>
  <si>
    <t>Mahmoud 'Atiyyah Muhammad al-Hamaydah</t>
  </si>
  <si>
    <t>Mahmoud Fayez Sha'ban a-Sharif</t>
  </si>
  <si>
    <t>Zakaria Ibrahim Muhammad Shakshak</t>
  </si>
  <si>
    <t>'Alaa 'Abd al-Majid 'Abd al-Qader Abu Dahruj</t>
  </si>
  <si>
    <t>Khaled 'Awad Ahmad Bayumi</t>
  </si>
  <si>
    <t>'Arafah Sultan Muhammad M'aruf</t>
  </si>
  <si>
    <t>'Abdallah 'Awni 'Abdallah al-Farra</t>
  </si>
  <si>
    <t>'Abd al-Qader Khaled Yusef al-Harazin</t>
  </si>
  <si>
    <t>Sadam Ibrahim 'Odet Allah Abu 'Aasi</t>
  </si>
  <si>
    <t>Muhammad Ahmad 'Abd a-Rahman 'Ammar</t>
  </si>
  <si>
    <t>Muhammad Sa'id 'Abed 'Abd a-Ghafur</t>
  </si>
  <si>
    <t>Muhammad 'Abd al-Karim 'Atiyyah al-Masri</t>
  </si>
  <si>
    <t>Zikri Salman Shihadah Abu Daqah</t>
  </si>
  <si>
    <t>Wisam Muhammad Kamal Ma'sud</t>
  </si>
  <si>
    <t>Wael Jamal Fahmi Harb</t>
  </si>
  <si>
    <t>Wael Hamed Muhammad Abu 'Abed</t>
  </si>
  <si>
    <t>Haitham Samir Khalil al-Agha</t>
  </si>
  <si>
    <t>Ahmad Fayez Jum'ah Yasin</t>
  </si>
  <si>
    <t>Fadi Sami Salem Barakah</t>
  </si>
  <si>
    <t>Jihad Mahmoud 'Abd al-Hamid al-Mughrabi</t>
  </si>
  <si>
    <t>Muhammad 'Abd Rabo 'Ali al-Qara</t>
  </si>
  <si>
    <t>Ibrahim As'ad 'Abd al-Qader al-Qara</t>
  </si>
  <si>
    <t>Karam Ibrahim 'Abd a-Rahman Barham</t>
  </si>
  <si>
    <t>Nidal 'Ali Muhammad Abu Daqah</t>
  </si>
  <si>
    <t>Nidal Jum'ah Muhammad Abu 'Aasi</t>
  </si>
  <si>
    <t>Muhammad Mahmoud 'Abd al-Hamid al-Mughrabi</t>
  </si>
  <si>
    <t>'Abd al-Hamid Muhammad 'Abd al-Hamid al-Mughrabi</t>
  </si>
  <si>
    <t>Zakaria Ma'sud Muhammad al-Ashqar</t>
  </si>
  <si>
    <t>Muhammad Fares Muhammad al-Hamaydah</t>
  </si>
  <si>
    <t>Hagai Ben Ari</t>
  </si>
  <si>
    <t>Moshav Nov</t>
  </si>
  <si>
    <t>Rizeq Nayef E'teiwi Abu 'Adwan</t>
  </si>
  <si>
    <t>Sha'ban Suliman a-Dahduh</t>
  </si>
  <si>
    <t>Yusef Ahmad Muhammad a-Zamli</t>
  </si>
  <si>
    <t>Fatimah 'Abd a-Rahim 'Abd al-Qader Abu Amuna</t>
  </si>
  <si>
    <t>Fadi Bashir 'Abdallah al-'Abadleh</t>
  </si>
  <si>
    <t>'Ayidah Sha'ban Muhammad Dirbas</t>
  </si>
  <si>
    <t>Sawsan Ibrahim Dib al-Kilani</t>
  </si>
  <si>
    <t>Taghrid Sha'ban Muhammad al-Kilani</t>
  </si>
  <si>
    <t>Yasser Ibrahim Dib al-Kilani</t>
  </si>
  <si>
    <t>Mahmoud Sha'ban Muhammad Dirbas</t>
  </si>
  <si>
    <t>Ibrahim Dib Ahmad al-Kilani</t>
  </si>
  <si>
    <t>Inas Sha'ban Muhammad Dirbas</t>
  </si>
  <si>
    <t>Yasin Ibrahim Dib al-Kilani</t>
  </si>
  <si>
    <t>Surah Sha'ban Muhammad Dirbas</t>
  </si>
  <si>
    <t>Rim Ibrahim Dib al-Kilani</t>
  </si>
  <si>
    <t>Elias Ibrahim Dib al-Kilani</t>
  </si>
  <si>
    <t>Muhammad Musa Ibrahim Abu Fayad</t>
  </si>
  <si>
    <t>Saedah Hassan Hamad Siyam</t>
  </si>
  <si>
    <t>Sameh Zuheir Helmi a-Sawafiry</t>
  </si>
  <si>
    <t>Muhammad Hafez Ragheb a-Zini</t>
  </si>
  <si>
    <t>Mujahed Walid Hassan al-'Aqad</t>
  </si>
  <si>
    <t>Mahmoud Hatem Mahmoud Shawamreh</t>
  </si>
  <si>
    <t>Fatimah Ahmad 'Abd al-Qader al-'Arja</t>
  </si>
  <si>
    <t>'Azzah 'Abd al-Karim 'Abd a-Rahman al-Falit</t>
  </si>
  <si>
    <t>'Atiyyah Naser Hussein Dardunah</t>
  </si>
  <si>
    <t>'Abdallah Trad 'Abdallah Abu Hjeir</t>
  </si>
  <si>
    <t>'Alaa Jihad Ahmad a-Sghayer</t>
  </si>
  <si>
    <t>Saleh Bashir Muhammad Saleh Hamuda</t>
  </si>
  <si>
    <t>Khaled 'Eid 'Abd al-Mun'im Manun</t>
  </si>
  <si>
    <t>Bilal 'Abd a-Naser 'Abd al-Hadi Abu Mahadi</t>
  </si>
  <si>
    <t>Muhammad 'Ali Hassan Hawilah</t>
  </si>
  <si>
    <t>Bashir Hatem Isma'il Rayan</t>
  </si>
  <si>
    <t>Muhammad Talal Hassan al-Masri</t>
  </si>
  <si>
    <t>Kamal Talal Hassan al-Masri</t>
  </si>
  <si>
    <t>Ghaidaa Nabil Mahrus Siyam</t>
  </si>
  <si>
    <t>Hatem Zein Nayef al-Yazji</t>
  </si>
  <si>
    <t>Saleh Muhammad Saleh Badawi</t>
  </si>
  <si>
    <t>Mustafa Nabil Mahrus Siyam</t>
  </si>
  <si>
    <t>Yasmin Nayef Hatem al-Yazji</t>
  </si>
  <si>
    <t>Wajdi Mahmoud 'Ali al-Yazji</t>
  </si>
  <si>
    <t>Muhammad Amin Mahrus Siyam</t>
  </si>
  <si>
    <t>Safinaz Nabih 'Issa al-Yazji</t>
  </si>
  <si>
    <t>Amin Ayman Mahrus Siyam</t>
  </si>
  <si>
    <t>Mu'in Muhammad Mahrus Siyam</t>
  </si>
  <si>
    <t>Ahmad Ayman Mahrus Siyam</t>
  </si>
  <si>
    <t>'Abd a-Rahman Nabil Mahrus Siyam</t>
  </si>
  <si>
    <t>Kamal Mahrus Salam Siyam</t>
  </si>
  <si>
    <t>Sumoud Naser Mustafa Siyam</t>
  </si>
  <si>
    <t>Muhammad Mahrus Salam Siyam</t>
  </si>
  <si>
    <t>Dalal Nabil Mahrus Siyam</t>
  </si>
  <si>
    <t>Shirin Muhammad Salam Siyam</t>
  </si>
  <si>
    <t>Zakaria Suliman Shihadah Abu Daqah</t>
  </si>
  <si>
    <t>Maram Ahmad Jihad al-Hilu</t>
  </si>
  <si>
    <t>Jihad Mahmoud Hamed al-Hilu</t>
  </si>
  <si>
    <t>Karam Ahmad Jihad al-Hilu</t>
  </si>
  <si>
    <t>'Abd al-Karim Ahmad Jihad al-Hilu</t>
  </si>
  <si>
    <t>Hidayah Talal Mahmoud al-Hilu</t>
  </si>
  <si>
    <t>Najiyah Jihad Mahmoud al-Hilu</t>
  </si>
  <si>
    <t>Oz Mendelovich</t>
  </si>
  <si>
    <t>Atzmon Segev</t>
  </si>
  <si>
    <t>Ben Itzhak Vaanunu</t>
  </si>
  <si>
    <t>Tzafrir Baror</t>
  </si>
  <si>
    <t>Tsvi Kaplan</t>
  </si>
  <si>
    <t>Kibbutz Merav</t>
  </si>
  <si>
    <t>Gilad Yacoby Rozenthal</t>
  </si>
  <si>
    <t>Kiryat Ono</t>
  </si>
  <si>
    <t>Nissim Sean Carmeli</t>
  </si>
  <si>
    <t>Ra'anana</t>
  </si>
  <si>
    <t>Moshe Malko</t>
  </si>
  <si>
    <t>Max Steinberg</t>
  </si>
  <si>
    <t>Beersheba</t>
  </si>
  <si>
    <t>Shahar Tase</t>
  </si>
  <si>
    <t>Pardesiya</t>
  </si>
  <si>
    <t>Daniel Pomerantz</t>
  </si>
  <si>
    <t>Shon Mondshine</t>
  </si>
  <si>
    <t>Oren Simcha Noach</t>
  </si>
  <si>
    <t>Hoshaya</t>
  </si>
  <si>
    <t>Oron Shaul</t>
  </si>
  <si>
    <t>Poria Illit</t>
  </si>
  <si>
    <t>Ahmad Jihad Mahmoud al-Hilu</t>
  </si>
  <si>
    <t>Ahmad Salman 'Abd a-Salam al-'Atawi</t>
  </si>
  <si>
    <t>Tahrir Jihad Mahmoud al-Hilu</t>
  </si>
  <si>
    <t>Muhammad Jihad Mahmoud al-Hilu</t>
  </si>
  <si>
    <t>Fahmi 'Abd al-'Aziz Sa'ed Abu Sa'id</t>
  </si>
  <si>
    <t>Rami Ziad Sa'dallah Qanitah</t>
  </si>
  <si>
    <t>Shaher Khamis 'Ashur Abu Halimah</t>
  </si>
  <si>
    <t>Tawfiq Birawi Salem Marshud</t>
  </si>
  <si>
    <t>Isma'il 'Abd al-Jawad Isma'il Abu S'adah</t>
  </si>
  <si>
    <t>Mahmoud 'Ali Muhammad a-Sharif</t>
  </si>
  <si>
    <t>'Aishah 'Ali Mahmoud Zayed</t>
  </si>
  <si>
    <t>'Abd Rabo Ahmad Muhammad Zayed</t>
  </si>
  <si>
    <t>Husam Sami Abu Sweireh</t>
  </si>
  <si>
    <t>Mahmoud Ahmad Muhammad Qaraman</t>
  </si>
  <si>
    <t>'Issam Muhammad Saleh Shmali</t>
  </si>
  <si>
    <t>'Arafat Muhammad Saleh Shmali</t>
  </si>
  <si>
    <t>Hamdiyah Ahmad Hamdan Shmali</t>
  </si>
  <si>
    <t>Muhammad Saleh Hussein Shmali</t>
  </si>
  <si>
    <t>Muhammad 'Abd a-Rahim Dib Abu Beid</t>
  </si>
  <si>
    <t>Mahmoud 'Abd a-Naser Fawzi Bhar</t>
  </si>
  <si>
    <t>Muhammad Hussni Muhammad Sukar</t>
  </si>
  <si>
    <t>Isma'il 'Ayesh Yusef Abu Ghanimah</t>
  </si>
  <si>
    <t>Ibrahim 'Ayesh Yusef Abu Ghanimah</t>
  </si>
  <si>
    <t>Hamed Muhammad 'Abd al-Mu'ti Islim</t>
  </si>
  <si>
    <t>Farid 'Abd al-Malek 'Abd al-Qader Habib</t>
  </si>
  <si>
    <t>Fadi 'Abd al-Malek 'Abd al-Qader Habib</t>
  </si>
  <si>
    <t>Iman Muhammad Ibrahim Hamadah</t>
  </si>
  <si>
    <t>'Amru 'Abd al-Hakim Ibrahim a-Sheikh Khalil</t>
  </si>
  <si>
    <t>'Ali 'Abd al-'Aziz 'Abdallah Siyam</t>
  </si>
  <si>
    <t>'Abdallah 'Arafat Ibrahim al-Minawi</t>
  </si>
  <si>
    <t>Muhammad Khalil 'Aref Ahel</t>
  </si>
  <si>
    <t>Muhammad Rajaa Muhammad Handam</t>
  </si>
  <si>
    <t>Wisam Majdi Muhammad Hamuda</t>
  </si>
  <si>
    <t>Hazem Yusef 'Abd a-Rahman al-Mbayed</t>
  </si>
  <si>
    <t>Husam Ayman Mhareb 'Ayad</t>
  </si>
  <si>
    <t>Hamzah Hassan Mahmoud Hiles</t>
  </si>
  <si>
    <t>Yusef Mahmoud Khamis Muwadad</t>
  </si>
  <si>
    <t>Muhammad 'Issam Dib Abu Dalfeh</t>
  </si>
  <si>
    <t>Muhammad Rafiq Sa'id al-'Ar'ir</t>
  </si>
  <si>
    <t>Muhammad Khamis Matar al-Ghalban</t>
  </si>
  <si>
    <t>Muhammad Saleh al-Ghamari</t>
  </si>
  <si>
    <t>Muhammad Muhammad 'Ali Mhareb</t>
  </si>
  <si>
    <t>'Abdallah Nabil 'Abd al-Qader al-Batsh</t>
  </si>
  <si>
    <t>Muhammad Riyad Sha'ban Shabet</t>
  </si>
  <si>
    <t>Mu'amar Fadel Salamah Shmali</t>
  </si>
  <si>
    <t>Saleh Ayman Muhammad Samarah</t>
  </si>
  <si>
    <t>Salem Khalil Salem Shmali</t>
  </si>
  <si>
    <t>Suliman 'Ali Ahmad Abu Fseifes</t>
  </si>
  <si>
    <t>Salim Sha'ban Muhammad Abu al-Kheir</t>
  </si>
  <si>
    <t>Sa'id Salim Jaber Abu al-Kas</t>
  </si>
  <si>
    <t>Sharif Jalal Hassan al-Qarshali</t>
  </si>
  <si>
    <t>'Ayed Sa'ed Musa a-Sarsak</t>
  </si>
  <si>
    <t>'Abd a-Razeq Sha'ban al-'Amarin</t>
  </si>
  <si>
    <t>Dina Rushdi 'Omar Hamadah</t>
  </si>
  <si>
    <t>Husam Muhammad Hussein al-Kolak</t>
  </si>
  <si>
    <t>Aya Bahajat Hassan Abu Sultan</t>
  </si>
  <si>
    <t>Hanan Ramadan Mustafa Daher</t>
  </si>
  <si>
    <t>Suliman Ahmad Suliman Abu Jame'</t>
  </si>
  <si>
    <t>Muhammad Mahmoud Salim al-Maqadmeh</t>
  </si>
  <si>
    <t>Bayan 'Abd a-Latif Isma'il Ziyadah</t>
  </si>
  <si>
    <t>Muftiyah Muhammad Hussein Ziyadah</t>
  </si>
  <si>
    <t>Sha'ban Jamil Sha'ban Ziyadah</t>
  </si>
  <si>
    <t>'Omar Sha'ban Hassan Ziyadah</t>
  </si>
  <si>
    <t>Yusef Sha'ban Hassan Ziyadah</t>
  </si>
  <si>
    <t>Jamil Sha'ban Hassan Ziyadah</t>
  </si>
  <si>
    <t>Adham Majed Yusef Daher</t>
  </si>
  <si>
    <t>Nirmin Majed Yusef Daher</t>
  </si>
  <si>
    <t>Majed Yusef Muhammad Daher</t>
  </si>
  <si>
    <t>'Ali Mahmoud Muhammad Jundiyah</t>
  </si>
  <si>
    <t>Danah Muhammad Majed Daher</t>
  </si>
  <si>
    <t>Muhammad Majed Yusef Daher</t>
  </si>
  <si>
    <t>Muhammad Mahmoud Rajab Hajjaj</t>
  </si>
  <si>
    <t>Shihadah Muhammad Shihadah Hajjaj</t>
  </si>
  <si>
    <t>Ahmad Ziad Jum'ah Hajjaj</t>
  </si>
  <si>
    <t>Tareq Fayeq Jum'ah Hajjaj</t>
  </si>
  <si>
    <t>Yusef Muhammad Shihadah Hajjaj</t>
  </si>
  <si>
    <t>'Ahed Kamel Muhammad Jundeyeh</t>
  </si>
  <si>
    <t>Muhammad Raed Ihssan 'Akilah</t>
  </si>
  <si>
    <t>Khalil Salem Ibrahim Mesbeh</t>
  </si>
  <si>
    <t>Muhammad Bahdar Khalil a-Daghameh</t>
  </si>
  <si>
    <t>'Abdallah Mansur Radwan 'Amarah</t>
  </si>
  <si>
    <t>'Abd a-Rahman Mustafa Diab al-Faqih</t>
  </si>
  <si>
    <t>Halah Akram Hassan al-Halaq</t>
  </si>
  <si>
    <t>Mustafa Khamis Mustafa 'Alwan</t>
  </si>
  <si>
    <t>'Abdallah Yusef 'Abd al-Jabbar Daraji</t>
  </si>
  <si>
    <t>Najah Sa'ed a-Din Mahmoud Daraji</t>
  </si>
  <si>
    <t>Rahaf Akram Isma'il Jum'ah</t>
  </si>
  <si>
    <t>Ibrahim Khalil 'Abed 'Ammar</t>
  </si>
  <si>
    <t>Iman Khalil 'Abed 'Ammar</t>
  </si>
  <si>
    <t>'Assem Khalil 'Abed 'Ammar</t>
  </si>
  <si>
    <t>Muhammad Hani Muhammad al-Halaq</t>
  </si>
  <si>
    <t>Hani Muhammad Ahmad al-Halaq</t>
  </si>
  <si>
    <t>Su'ad Muhammad 'Abd a-Razeq al-Halaq</t>
  </si>
  <si>
    <t>Saji Hassan Akram al-Halaq</t>
  </si>
  <si>
    <t>Isma'il 'Abd al-'Aziz 'Abd al-Hamid al-Kurdi</t>
  </si>
  <si>
    <t>Samar Ousamah Khalil al-Halaq</t>
  </si>
  <si>
    <t>Kinan Hassan Akram al-Halaq</t>
  </si>
  <si>
    <t>Mahmoud Musa 'Abdallah Abu 'Anza</t>
  </si>
  <si>
    <t>Mahmoud Ahmad Nayef al-Qassas</t>
  </si>
  <si>
    <t>Marwah Salman Ahmad a-Sarsawi</t>
  </si>
  <si>
    <t>Maysah 'Abd a-Rahman Sa'id a-Sarsawi</t>
  </si>
  <si>
    <t>Marwan Munir Saleh Qunfud</t>
  </si>
  <si>
    <t>Nidal Raed Ghazi 'Aleiwa</t>
  </si>
  <si>
    <t>'Adel 'Abdallah Salem Islim</t>
  </si>
  <si>
    <t>Dima 'Adel 'Abdallah Islim</t>
  </si>
  <si>
    <t>'Alaa Jamal a-Din Muhammad Barda'</t>
  </si>
  <si>
    <t>Bilal Khamis Matar al-Ghalban</t>
  </si>
  <si>
    <t>Ashraf Ahmad Musa a-Silawi</t>
  </si>
  <si>
    <t>Khalil Ousamah Khalil al-Hayah</t>
  </si>
  <si>
    <t>'Othman Raed 'Othman al-Jamal</t>
  </si>
  <si>
    <t>Shaker Ahmad Shaker al-Jamal</t>
  </si>
  <si>
    <t>Ibrahim Salem Jum'ah a-Sahbani</t>
  </si>
  <si>
    <t>Marah Shaker Ahmad al-Jamal</t>
  </si>
  <si>
    <t>Hussein Sufian Ribhi al-Jamal</t>
  </si>
  <si>
    <t>Fouad Zuheir Fouad Jaber</t>
  </si>
  <si>
    <t>Khaled Riyad Muhammad Hamad</t>
  </si>
  <si>
    <t>Ousamah Khalil Isma'il al-Hayah</t>
  </si>
  <si>
    <t>Oumamah Ousamah Khalil al-Hayah</t>
  </si>
  <si>
    <t>Hamzah Ousamah Khalil al-Hayah</t>
  </si>
  <si>
    <t>Halah Saqer Hassan al-Hayah</t>
  </si>
  <si>
    <t>Muhammad Ahmad Kamel Abu al-'Ata</t>
  </si>
  <si>
    <t>'Adilah Suliman Ahmad a-Sheikh Khalil</t>
  </si>
  <si>
    <t>Jawaher Suliman Hamtu a-Sheikh Khalil</t>
  </si>
  <si>
    <t>Hibah Hamed Muhammad a-Sheikh Khalil</t>
  </si>
  <si>
    <t>Yusef Salem Hamtu Habib</t>
  </si>
  <si>
    <t>'Abd a-Rahman Muhammad 'Abed a-Sheikh Khalil</t>
  </si>
  <si>
    <t>'Ayidah Muhammad 'Abed a-Sheikh Khalil</t>
  </si>
  <si>
    <t>Muna Suliman Ahmad a-Sheikh Khalil</t>
  </si>
  <si>
    <t>Samia Hamed Muhammad a-Sheikh Khalil</t>
  </si>
  <si>
    <t>Aya Tawfiq Ahmad Abu Jame'</t>
  </si>
  <si>
    <t>Husam Husam Muhammad Abu Qeins</t>
  </si>
  <si>
    <t>'Amer Yihya 'Ali Abu al-'Ata</t>
  </si>
  <si>
    <t>Mus'ab Salah Salman Abu al-'Ata</t>
  </si>
  <si>
    <t>Siraj Yasser Ahmad Abu Jame'</t>
  </si>
  <si>
    <t>Muhammad Ashraf Rafiq 'Ayad</t>
  </si>
  <si>
    <t>Siham 'Ata Salim al-Hilu</t>
  </si>
  <si>
    <t>Asmaa Jihad Mahmoud al-Hilu</t>
  </si>
  <si>
    <t>'Ula Ziad Hassan Islim</t>
  </si>
  <si>
    <t>Shadi Ziad Hassan Islim</t>
  </si>
  <si>
    <t>Fadi Ziad Hassan Islim</t>
  </si>
  <si>
    <t>Rami Fathi 'Othman 'Ayad</t>
  </si>
  <si>
    <t>Muhammad Rami Fathi 'Ayad</t>
  </si>
  <si>
    <t>Halah Subhi Sa'di 'Ayad</t>
  </si>
  <si>
    <t>Fidaa Rafiq Diab 'Ayad</t>
  </si>
  <si>
    <t>Nirmin Rafiq Diab 'Ayad</t>
  </si>
  <si>
    <t>Ahmad Sami Diab 'Ayad</t>
  </si>
  <si>
    <t>Muhammad Mahmoud Sa'id Abu al-'Ata</t>
  </si>
  <si>
    <t>Muna 'Abd a-Rahman Mahmoud 'Ayad</t>
  </si>
  <si>
    <t>Ousamah Ribhi Shihtah 'Ayad</t>
  </si>
  <si>
    <t>Ghadah Subhi Sa'di 'Ayad</t>
  </si>
  <si>
    <t>Shirin Fathi 'Othman a-Dabeh</t>
  </si>
  <si>
    <t>In'am Muhammad Suliman al-'Ateiwi</t>
  </si>
  <si>
    <t>Tala Akram Ahmad al-'Atawi</t>
  </si>
  <si>
    <t>Israa Yasser 'Atiyyah Hamdiyah</t>
  </si>
  <si>
    <t>Muhammad Mahmoud Hussein M'amer</t>
  </si>
  <si>
    <t>Hamzah Mahmoud Hussein M'amer</t>
  </si>
  <si>
    <t>Anas Mahmoud Hussein M'amer</t>
  </si>
  <si>
    <t>Amjad Nahed 'Ali a-Seirafi</t>
  </si>
  <si>
    <t>Siraa Yasser Ahmad Abu Jame'</t>
  </si>
  <si>
    <t>Sajed Yasser Ahmad Abu Jame'</t>
  </si>
  <si>
    <t>Ahmad Tawfiq Muhammad Zanun</t>
  </si>
  <si>
    <t>Akram Muhammad 'Ali a-Skafi</t>
  </si>
  <si>
    <t>Mus'ab al-Kheir Salah a-Din Sa'id a-Skafi</t>
  </si>
  <si>
    <t>'Issam 'Atiyyah Sa'id a-Skafi</t>
  </si>
  <si>
    <t>Hibat Allah Akram Saleh a-Sha'er</t>
  </si>
  <si>
    <t>Muhammad Ayman Salah a-Sha'er</t>
  </si>
  <si>
    <t>Layla Hassan Mahmoud a-Sha'er</t>
  </si>
  <si>
    <t>Salah Saleh Muhammad a-Sha'er</t>
  </si>
  <si>
    <t>Ahmad Musa Ahmad Ahel</t>
  </si>
  <si>
    <t>Mahdiyeah Sa'id Hussein al-Mbayed</t>
  </si>
  <si>
    <t>Muhammad Tawfiq Ahmad al-Mbayed</t>
  </si>
  <si>
    <t>Hamid Subuh Muhammad Abu Fuju</t>
  </si>
  <si>
    <t>Fatimah Riyad 'Abd a-Rahman Abu Jame'</t>
  </si>
  <si>
    <t>Suhaib 'Ali Jum'ah Abu Qurah</t>
  </si>
  <si>
    <t>Dina 'Omar 'Abdallah 'Aziz</t>
  </si>
  <si>
    <t>Khadijeh 'Ali Musa Shihadah</t>
  </si>
  <si>
    <t>Sama Ramez Riyad al-'Ajuz</t>
  </si>
  <si>
    <t>Ghadah Ibrahim Suliman 'Udwan</t>
  </si>
  <si>
    <t>Ahmad 'Abd a-Rahman Ahmad Abu Tayyem</t>
  </si>
  <si>
    <t>Ahmad Ishaq Yusef a-Ramlawi</t>
  </si>
  <si>
    <t>Ahmad Muhammad Hassan 'Azzam</t>
  </si>
  <si>
    <t>Ibrahim Kamal Salim Abu 'Ajwah</t>
  </si>
  <si>
    <t>Isma'il Zuheir Salman Muhmmadein</t>
  </si>
  <si>
    <t>Muhammad Hassan Muhammad a-Skafi</t>
  </si>
  <si>
    <t>Mujahed Marwan Sa'id a-Skafi</t>
  </si>
  <si>
    <t>'Ali Muhammad Hassan a-Skafi</t>
  </si>
  <si>
    <t>'Abd a-Rahman Akram Muhammad a-Skafi</t>
  </si>
  <si>
    <t>Yasser Ahmad Muhammad Abu Jame'</t>
  </si>
  <si>
    <t>Soheila Bassam Ahmad Abu Jame'</t>
  </si>
  <si>
    <t>Batul Bassam Ahmad Abu Jame'</t>
  </si>
  <si>
    <t>Bisan Bassam Ahmad Abu Jame'</t>
  </si>
  <si>
    <t>Yasmin Ahmad Salamah Abu Jame'</t>
  </si>
  <si>
    <t>Rinad Taysir Ahmad Abu Jame'</t>
  </si>
  <si>
    <t>Nujud Taysir Ahmad Abu Jame'</t>
  </si>
  <si>
    <t>Rayan Taysir Ahmad Abu Jame'</t>
  </si>
  <si>
    <t>Fatimah Taysir Ahmad Abu Jame'</t>
  </si>
  <si>
    <t>Ayub Taysir Ahmad Abu Jame'</t>
  </si>
  <si>
    <t>Shahinaz Walid Muhammad Abu Jame'</t>
  </si>
  <si>
    <t>Razan Tawfiq Ahmad Abu Jame'</t>
  </si>
  <si>
    <t>Jawdat Tawfiq Ahmad Abu Jame'</t>
  </si>
  <si>
    <t>Haifaa Tawfiq Ahmad Abu Jame'</t>
  </si>
  <si>
    <t>Tawfiq Tawfiq Ahmad Abu Jame'</t>
  </si>
  <si>
    <t>Ahmad Tawfiq Ahmad Abu Jame'</t>
  </si>
  <si>
    <t>Sabah Tawfiq Mahmoud Abu Jame'</t>
  </si>
  <si>
    <t>Fatimah Mahmoud Ahmad Abu Jame'</t>
  </si>
  <si>
    <t>Ahmad Suliman Mahmoud Abu Sahmoud</t>
  </si>
  <si>
    <t>Sa'ed Akram Muhammad a-Skafi</t>
  </si>
  <si>
    <t>Anas Akram Muhammad a-Skafi</t>
  </si>
  <si>
    <t>'Odeh Lafy Hamdan al-Wadj</t>
  </si>
  <si>
    <t>Wadi Jraba</t>
  </si>
  <si>
    <t>Bar Rahav</t>
  </si>
  <si>
    <t>Ramat Yishai</t>
  </si>
  <si>
    <t>Bnaya Rubel</t>
  </si>
  <si>
    <t>'Abd a-Rahman Muhammad 'Odeh Barrak</t>
  </si>
  <si>
    <t>Muhammad 'Abd a-Rahman Mahmoud Abu Hamad</t>
  </si>
  <si>
    <t>Muhammad Ziad 'Ali a-Za'but</t>
  </si>
  <si>
    <t>Tareq Faruk Mahmoud Tafesh</t>
  </si>
  <si>
    <t>Muhammad Naser 'Atiyyah 'Ayad</t>
  </si>
  <si>
    <t>'Omar Zaher Saleh Nassar</t>
  </si>
  <si>
    <t>'Abdallah Ghazi 'Abdallah al-Masri</t>
  </si>
  <si>
    <t>Ahmad Maher Muhammad Abu Thurayyah</t>
  </si>
  <si>
    <t>Ayman Nasri Salem a-Na'uq</t>
  </si>
  <si>
    <t>Muhammad 'Atallah 'Odeh Sa'adat</t>
  </si>
  <si>
    <t>'Abdallah Hussein Dawood al-Masri</t>
  </si>
  <si>
    <t>Salman Muhammad Ahmad Sama'aneh</t>
  </si>
  <si>
    <t>Salem 'Ali Suliman Abu Sa'adah</t>
  </si>
  <si>
    <t>Muhammad Isma'il Hussein Samur</t>
  </si>
  <si>
    <t>Ahmad Walid Nasrallah Samur</t>
  </si>
  <si>
    <t>Muhammad Ahmad Muhammad a-Sa'idi</t>
  </si>
  <si>
    <t>Muhammad Fathi Ibrahim al-Ghalban</t>
  </si>
  <si>
    <t>Mahmoud Anwar Muhammad Abu Shabab</t>
  </si>
  <si>
    <t>Bilal Muhammad Nassar</t>
  </si>
  <si>
    <t>Husam Muhammad Suliman Abu Mneifi</t>
  </si>
  <si>
    <t>Bilal Bassam Salem al-Masri</t>
  </si>
  <si>
    <t>Iyad Isma'il Suliman a-Raqab</t>
  </si>
  <si>
    <t>Ahmad Mahmoud Hussein 'Aziz</t>
  </si>
  <si>
    <t>Hassan Fathi Ahmad al-'Ar'ir</t>
  </si>
  <si>
    <t>'Abd al-Karim Fathi Ahmad al-'Ar'ir</t>
  </si>
  <si>
    <t>Fathi Sami Fathi al-'Ar'ir</t>
  </si>
  <si>
    <t>Sami Fathi Ahmad al-'Ar'ir</t>
  </si>
  <si>
    <t>Muamen Taysir al-'Abed Abu Dan</t>
  </si>
  <si>
    <t>Tareq Samir Khalil al-Hittu</t>
  </si>
  <si>
    <t>'Abd al-'Aziz Samir Abu Z'eiter</t>
  </si>
  <si>
    <t>Akram Mahmoud 'Abd a-Salam al-Mtawaq</t>
  </si>
  <si>
    <t>Ahmad Muhammad Ahmad Abu Za'nunah</t>
  </si>
  <si>
    <t>Hatem Ziad 'Ali a-Za'but</t>
  </si>
  <si>
    <t>Raed Walid 'Ali Laqan</t>
  </si>
  <si>
    <t>Muhammad Mustafa Darwish Salhiyeh</t>
  </si>
  <si>
    <t>Mahmoud As'ad Muhammad Ghaben</t>
  </si>
  <si>
    <t>Ahmad Nazmi A'bbas Sa'dah</t>
  </si>
  <si>
    <t>Ein Hashlosha</t>
  </si>
  <si>
    <t>Muhammad Na'im Muhammad Abu Lihyah</t>
  </si>
  <si>
    <t>Salah Muhammad Ibrahim a-Riyati</t>
  </si>
  <si>
    <t>'Ula Muhammad Ahmad Abu a-So'ud</t>
  </si>
  <si>
    <t>M'aali 'Abd a-Rahman Suliman Abu Zayed</t>
  </si>
  <si>
    <t>Manwa 'Abd al-Basset Ahmad al-Bu'</t>
  </si>
  <si>
    <t>Mustafa Muhammad Mahmoud Fayad</t>
  </si>
  <si>
    <t>Muhammad 'Abd al-'Aziz 'Odeh Shteiwi</t>
  </si>
  <si>
    <t>Yihya Bassam Muhammad a-Sari</t>
  </si>
  <si>
    <t>Muhammad Rafiq Ahmad a-Rahel</t>
  </si>
  <si>
    <t>Muhammad Jihad Muhammad al-Qara</t>
  </si>
  <si>
    <t>'Omar Jamil Subhi Hamuda</t>
  </si>
  <si>
    <t>Muhammad Rizeq Muhammad Hamuda</t>
  </si>
  <si>
    <t>Yusef Jamil Subhi Hamuda</t>
  </si>
  <si>
    <t>Muhammad Ziad Saleh a-Rahel</t>
  </si>
  <si>
    <t>Wasim Rida Mustafa Salhiyeh</t>
  </si>
  <si>
    <t>Ruayah Mahmoud 'Abd al-Hamid a-Zwiedi</t>
  </si>
  <si>
    <t>Nagham Mahmoud 'Abd al-Hamid a-Zwiedi</t>
  </si>
  <si>
    <t>Muhammad Khaled Jamil a-Zwiedi</t>
  </si>
  <si>
    <t>Dalia 'Abd al-Hamid Hussein a-Zwiedi</t>
  </si>
  <si>
    <t>Mahmoud 'Abd al-Hamid Hussein a-Zwiedi</t>
  </si>
  <si>
    <t>Muhammad Rida Mustafa Salhiyeh</t>
  </si>
  <si>
    <t>Mustafa Rida Mustafa Salhiyeh</t>
  </si>
  <si>
    <t>Ibrahim Jamal Fares Naser</t>
  </si>
  <si>
    <t>Muhammad 'Awad Fares Naser</t>
  </si>
  <si>
    <t>Rushdi Khaled Fares Naser</t>
  </si>
  <si>
    <t>Muhammad Bassam Muhammad a-Sari</t>
  </si>
  <si>
    <t>Raed Mansur 'Abd al-Karim Nayfeh</t>
  </si>
  <si>
    <t>Muhammad Yusef Mansur al-Qadi</t>
  </si>
  <si>
    <t>Hammad 'Abd al-Karim Hammad Abu Lihyah</t>
  </si>
  <si>
    <t>Muhammad Suliman Na'im 'Okal</t>
  </si>
  <si>
    <t>'Alaa Muhammad 'Abd al-Majid Abu Shabab</t>
  </si>
  <si>
    <t>Raafat 'Ali Muhammad Bahlul</t>
  </si>
  <si>
    <t>Hani As'ad 'Abd al-Karim a-Shami</t>
  </si>
  <si>
    <t>Sa'id 'Ali Ahmad Abu 'Issa</t>
  </si>
  <si>
    <t>Muhammad Hamdan 'Abd al-Karim a-Shami</t>
  </si>
  <si>
    <t>Saleh Suliman Muhammad a-Zgheibi</t>
  </si>
  <si>
    <t>Ahmad Hassan Saleh al-Ghalban</t>
  </si>
  <si>
    <t>Hamadah 'Abdallah Muhammad al-Bshiti</t>
  </si>
  <si>
    <t>Harun 'Awad Wasfi Hararah</t>
  </si>
  <si>
    <t>Muhammad Ahmad Sa'ed Abu Hajar</t>
  </si>
  <si>
    <t>Mahmoud Muhammad Ahmad Fayad</t>
  </si>
  <si>
    <t>Muhammad 'Abd al-Fatah Rashed Fayad</t>
  </si>
  <si>
    <t>Muhammad 'Awad Matar Matar</t>
  </si>
  <si>
    <t>Mahmoud 'Ali 'Abd al-'Aziz Darwish</t>
  </si>
  <si>
    <t>'Abd a-Rahman Musa Khalil Abu Jarad</t>
  </si>
  <si>
    <t>Muhammad Sa'ed Mahmoud Abu Sa'adah</t>
  </si>
  <si>
    <t>Walaa Jihad Muhammad al-Qara</t>
  </si>
  <si>
    <t>Fadi Muhammad Yusef Abu 'Odeh</t>
  </si>
  <si>
    <t>Muhammad 'Abd al-Hamid Muhammad Sha'th</t>
  </si>
  <si>
    <t>Muhammad Salem Khamis Sha'th</t>
  </si>
  <si>
    <t>Amjad Salem Khamis Sha'th</t>
  </si>
  <si>
    <t>Ahmad Salem Khamis Sha'th</t>
  </si>
  <si>
    <t>Muhammad Talal Suliman a-Sane'</t>
  </si>
  <si>
    <t>Layla Ibrahim Ahmad Zo'rub</t>
  </si>
  <si>
    <t>Siham Muhammad Ibrahim Zo'rub</t>
  </si>
  <si>
    <t>Turkiyyah al-'Abed Muhammad al-Biss</t>
  </si>
  <si>
    <t>Sarah Muhammad Ribhi Bustan</t>
  </si>
  <si>
    <t>Majdi Suliman Salamah Jbarah</t>
  </si>
  <si>
    <t>Selmiyeh Suliman Jadu' Ghayad</t>
  </si>
  <si>
    <t>Ahmad 'Abdallah Ahmad al-Bahnasawi</t>
  </si>
  <si>
    <t>Iyad Yusef Ibrahim a-Sadi</t>
  </si>
  <si>
    <t>Bassem Muhammad Mahmoud Madi</t>
  </si>
  <si>
    <t>Iyad Mufid 'Abd al-Mun'im al-Farra</t>
  </si>
  <si>
    <t>Ahmad Fawzi Hamad Radwan</t>
  </si>
  <si>
    <t>Bassem Muhammad Sa'id al-Agha</t>
  </si>
  <si>
    <t>Bilal Muhammad Mahmoud Radwan</t>
  </si>
  <si>
    <t>'Omar 'Eid 'Awwad al-Mahmum</t>
  </si>
  <si>
    <t>Fares Jum'ah Hammad a-Tarabin</t>
  </si>
  <si>
    <t>Ahmad Isma'il Muhammad Abu Msalam</t>
  </si>
  <si>
    <t>Bilal Isma'il Muhammad Abu Daqah</t>
  </si>
  <si>
    <t>Hamzah Muhammad Hammad Abu al-Hsein</t>
  </si>
  <si>
    <t>Munzer Nabil Mahmoud Radwan</t>
  </si>
  <si>
    <t>Mahmoud Fawzi Hamad Radwan</t>
  </si>
  <si>
    <t>Nassim Mahmoud Hussein Nseir</t>
  </si>
  <si>
    <t>Isma'il Ramadan Silmi a-Lolahi</t>
  </si>
  <si>
    <t>'Imad Feisal 'Odeh Abu Sneimah</t>
  </si>
  <si>
    <t>Nizar Faiz Hammad Abu Sneimah</t>
  </si>
  <si>
    <t>Mustafa 'Odeh Muhammad Abu Sneimah</t>
  </si>
  <si>
    <t>'Abdallah Jamal Jum'ah a-Smeiri</t>
  </si>
  <si>
    <t>Ghassan Salem Musa Abu 'Azab</t>
  </si>
  <si>
    <t>Karam Mahmoud Hussein Nseir</t>
  </si>
  <si>
    <t>Ibrahim Khalil Suliman Qablan</t>
  </si>
  <si>
    <t>Rani Saqer Mansur Abu Tawilah</t>
  </si>
  <si>
    <t>Samar Musa Khalil Abu Jarad</t>
  </si>
  <si>
    <t>Muhammad Isma'il Muhammad Abu Msalam</t>
  </si>
  <si>
    <t>Walaa Isma'il Muhammad Abu Msalam</t>
  </si>
  <si>
    <t>Qassem Hamed Fayeq 'Alwan</t>
  </si>
  <si>
    <t>'Ali Saqer Mansur Abu Tawilah</t>
  </si>
  <si>
    <t>Imad a-Din Hamed Fayeq 'Alwan</t>
  </si>
  <si>
    <t>Ahlam Musa Khalil Abu Jarad</t>
  </si>
  <si>
    <t>Rizeq Ahmad 'Adnan al-Hayek</t>
  </si>
  <si>
    <t>Rajaa 'Alian Khalil Abu Jarad</t>
  </si>
  <si>
    <t>Haniyeh 'Abd a-Rahman Musa Abu Jarad</t>
  </si>
  <si>
    <t>Musa 'Abd a-Rahman Musa Abu Jarad</t>
  </si>
  <si>
    <t>Samih Na'im Musa Abu Jarad</t>
  </si>
  <si>
    <t>Na'im Musa Khalil Abu Jarad</t>
  </si>
  <si>
    <t>Muhammad 'Abd a-Rahman Ahmad Hasunah</t>
  </si>
  <si>
    <t>Rahaf Khalil Hamadah al-Jabur</t>
  </si>
  <si>
    <t>Amal Khader Ibrahim Dabbour</t>
  </si>
  <si>
    <t>Ahmad Rajab Abu Jibbah Abu Rihan</t>
  </si>
  <si>
    <t>Muhammad Mahmoud Ibrahim Qadim</t>
  </si>
  <si>
    <t>Salem Saleh Salem Fayad</t>
  </si>
  <si>
    <t>Rajaa Hammad Muhammad a-Daghameh</t>
  </si>
  <si>
    <t>Afnan Wisam Marzuq Shuheibar</t>
  </si>
  <si>
    <t>Wasim 'Issam Marzuq Shuheibar</t>
  </si>
  <si>
    <t>Jihad 'Issam Marzuq Shuheibar</t>
  </si>
  <si>
    <t>Hamzah Hassan 'Ali al-'Abadleh</t>
  </si>
  <si>
    <t>Muhammad Ahmad Muhammad al-Hut</t>
  </si>
  <si>
    <t>'Abdallah Salem Mansur al-Akhras</t>
  </si>
  <si>
    <t>Muhammad Nabil Muhammad Zaki Ghanem</t>
  </si>
  <si>
    <t>Muhammad Salem Ibrahim Antiz</t>
  </si>
  <si>
    <t>Muhammad Ibrahim 'Ali Antiz</t>
  </si>
  <si>
    <t>'Abd al-'Aal 'Ali 'Abed Antiz</t>
  </si>
  <si>
    <t>Husam Msallam 'Abd al-Karim Abu 'Issa</t>
  </si>
  <si>
    <t>Salah Saleh Ramadan a-Shaf'i</t>
  </si>
  <si>
    <t>Bashir Muhammad Hassan 'Abd al-'Aal</t>
  </si>
  <si>
    <t>'Ahed 'Attaf 'Ahed Baker</t>
  </si>
  <si>
    <t>Kawthar Hussein Hassan al-Astal</t>
  </si>
  <si>
    <t>Hussein 'Abd a-Naser Hussein al-Astal</t>
  </si>
  <si>
    <t>Zakaria 'Ahed Subhi Baker</t>
  </si>
  <si>
    <t>'Abd a-Rahman Ibrahim Khalil a-Sarhi</t>
  </si>
  <si>
    <t>Isma'il Muhammad Subhi Baker</t>
  </si>
  <si>
    <t>Muhammad Ramez 'Izzat Baker</t>
  </si>
  <si>
    <t>Farid Mahmoud 'Ali Abu Daqah</t>
  </si>
  <si>
    <t>Ousamah Mahmoud Hussein al-Astal</t>
  </si>
  <si>
    <t>Hamzah Raed Muhammad Thari</t>
  </si>
  <si>
    <t>Yasmin Mahmoud Hussein al-Astal</t>
  </si>
  <si>
    <t>Muhammad Isma'il Isma'il Abu 'Odeh</t>
  </si>
  <si>
    <t>Ibrahim Ramadan Hassan Abu Daqah</t>
  </si>
  <si>
    <t>Khadrah al-'Abed Salamah Abu Daqah</t>
  </si>
  <si>
    <t>'Amru Ramadan Hassan Abu Daqah</t>
  </si>
  <si>
    <t>Muhammad 'Abdallah Ahmad a-Zahuq</t>
  </si>
  <si>
    <t>Husam Jamal Hasunah Shamalakh</t>
  </si>
  <si>
    <t>Muhammad Kamel Muhammad 'Abd a-Rahman</t>
  </si>
  <si>
    <t>Zeinab Sa'id Muhammad al-'Abadleh</t>
  </si>
  <si>
    <t>Ashraf Fares Jum'ah Abu Shanab</t>
  </si>
  <si>
    <t>Muhammad Taysir Yusef Shurab</t>
  </si>
  <si>
    <t>Kamal Muhammad Muhammad Abu 'Amer</t>
  </si>
  <si>
    <t>Akram Muhammad Muhammad Abu 'Amer</t>
  </si>
  <si>
    <t>Dror Hanin</t>
  </si>
  <si>
    <t>Bet Arye</t>
  </si>
  <si>
    <t>Muhammad Sabri Hammad a-Dabari</t>
  </si>
  <si>
    <t>Isma'il Salim 'Abd al-Karim a-Najar</t>
  </si>
  <si>
    <t>Yasser 'Eid Mahmoud al-Mahmum</t>
  </si>
  <si>
    <t>Ahmad 'Adel Ahmad a-Nawajhah</t>
  </si>
  <si>
    <t>'Ata Haj 'Amirah 'Omar al-'Amur</t>
  </si>
  <si>
    <t>Subhi 'Abd al-Hamid Hussein Musa</t>
  </si>
  <si>
    <t>Khalil Ibrahim Muhammad a-Sha'afi</t>
  </si>
  <si>
    <t>Isma'il Fatuh Isma'il Fatuh</t>
  </si>
  <si>
    <t>Bushra Khalil Ahmad Zo'rub</t>
  </si>
  <si>
    <t>Musa Sa'id Ahmad Dihliz</t>
  </si>
  <si>
    <t>Muhammad Ahmad Ibrahim a-Najar</t>
  </si>
  <si>
    <t>Yusef Ibrahim Hassan al-Astal</t>
  </si>
  <si>
    <t>Kamal 'Atef Yusef Abu Taha</t>
  </si>
  <si>
    <t>Isma'il Nabil Ahmad Abu Hatab</t>
  </si>
  <si>
    <t>Munir Ahmad Hamdan al-Badarin</t>
  </si>
  <si>
    <t>Sarah 'Omar Ahmad Sheikh al-'Eid</t>
  </si>
  <si>
    <t>Jihad Ahmad 'Abdallah Sheikh al-'Eid</t>
  </si>
  <si>
    <t>'Omar Ahmad 'Abdallah Sheikh al-'Eid</t>
  </si>
  <si>
    <t>Muhammad Yasser 'Ali Hamdan</t>
  </si>
  <si>
    <t>Ahmad Yunes Suliman Abu Yusef</t>
  </si>
  <si>
    <t>'Abdallah Muhammad 'Abdallah al-'Arjani</t>
  </si>
  <si>
    <t>Tamer Salem Muslem Qdeih</t>
  </si>
  <si>
    <t>Muhammad Yunes Suliman Abu Yusef</t>
  </si>
  <si>
    <t>Muhammad Shakib 'Othman al-Agha</t>
  </si>
  <si>
    <t>Ziad Maher Muhammad a-Najar</t>
  </si>
  <si>
    <t>'Abdallah Mahmoud Salman Abu Barakah</t>
  </si>
  <si>
    <t>Maher Thabet 'Odeh Abu Mor</t>
  </si>
  <si>
    <t>Adham Muhammad 'Abd al-Fatah 'Abd al-'Aal</t>
  </si>
  <si>
    <t>'Abd a-Rahman Muhammad 'Abd al-Fatah 'Abd al-'Aal</t>
  </si>
  <si>
    <t>Layla Hassan Ahmad al-'Odat</t>
  </si>
  <si>
    <t>Husam Ibrahim Shehdeh a-Najar</t>
  </si>
  <si>
    <t>Hijaziyah Hammad Sha'ban al-Hilu</t>
  </si>
  <si>
    <t>Muayad Khaled 'Ali al-A'araj</t>
  </si>
  <si>
    <t>Muhammad Salem Silmi Abu al-Breis</t>
  </si>
  <si>
    <t>Hanadi Hamdan Mansur Abu Mu'amar</t>
  </si>
  <si>
    <t>Sadam Musa Shehdeh Abu Mu'amar</t>
  </si>
  <si>
    <t>Musa Shehdeh Marzuq Abu Mu'amar</t>
  </si>
  <si>
    <t>Ramziyah Muhammad 'Abd al-'Aal 'Abd al-'Aal</t>
  </si>
  <si>
    <t>Qassem Talal 'Ali Hamdan</t>
  </si>
  <si>
    <t>Yamen Riyad Hussein al-Hamedi</t>
  </si>
  <si>
    <t>Ruwayda Ahmad Hussein Abu Harb</t>
  </si>
  <si>
    <t>Mahmoud Majed Subhi al-Batsh</t>
  </si>
  <si>
    <t>'Aziza Yusef Ahmad al-Batsh</t>
  </si>
  <si>
    <t>Samah 'Alaa Subhi al-Batsh</t>
  </si>
  <si>
    <t>Jalal Majed Subhi al-Batsh</t>
  </si>
  <si>
    <t>Ibrahim Majed Subhi al-Batsh</t>
  </si>
  <si>
    <t>Khaled Majed Subhi al-Batsh</t>
  </si>
  <si>
    <t>Marwah Majed Subhi al-Batsh</t>
  </si>
  <si>
    <t>Nahed Na'im Subhi al-Batsh</t>
  </si>
  <si>
    <t>Anas 'Alaa Subhi al-Batsh</t>
  </si>
  <si>
    <t>Muhammad Bassem Mustafa al-Halabi</t>
  </si>
  <si>
    <t>Qusai 'Issam Subhi al-Batsh</t>
  </si>
  <si>
    <t>Muhammad 'Issam Subhi al-Batsh</t>
  </si>
  <si>
    <t>Yihya 'Alaa Subhi al-Batsh</t>
  </si>
  <si>
    <t>Zakaria 'Alaa Subhi al-Batsh</t>
  </si>
  <si>
    <t>Amal Hassan Muhammad 'Ali al-Batsh</t>
  </si>
  <si>
    <t>'Iz a-Din Na'im Naser Bulbul</t>
  </si>
  <si>
    <t>Muhammad 'Abdallah Muhammad a-Sharathah</t>
  </si>
  <si>
    <t>Muhannad Yusef Muhammad Dheir</t>
  </si>
  <si>
    <t>'Imad Bassem Muhammad Zo'rub</t>
  </si>
  <si>
    <t>Fadi Muhammad Rizeq Zo'rub</t>
  </si>
  <si>
    <t>Haitham Ashraf Hmeidan Zo'rub</t>
  </si>
  <si>
    <t>Ahmad Yusef Dalul</t>
  </si>
  <si>
    <t>Khawlah Mahmoud Sarhan al-Hawajri</t>
  </si>
  <si>
    <t>'Ali Nabil As'ad Basal</t>
  </si>
  <si>
    <t>Muhammad Rif'at a-Suyuti</t>
  </si>
  <si>
    <t>Bahaa Majed Subhi al-Batsh</t>
  </si>
  <si>
    <t>Amal Bahaa Majed al-Batsh</t>
  </si>
  <si>
    <t>Majed Subhi Isma'il al-Batsh</t>
  </si>
  <si>
    <t>Hassan Ahmad Matar Abu Ghosh</t>
  </si>
  <si>
    <t>Ghazi Muhammad Mustafa E'reif</t>
  </si>
  <si>
    <t>Muhammad Ghazi Muhammad E'reif</t>
  </si>
  <si>
    <t>'Ula Hassan Muhammad Washahi</t>
  </si>
  <si>
    <t>Suha Musbah Ahmad Abu S'adah</t>
  </si>
  <si>
    <t>Yusef Ahmad 'Abd al-Qader Qandil</t>
  </si>
  <si>
    <t>'Abd a-Rahim Saleh 'Abd a-Rahim al-Khatib</t>
  </si>
  <si>
    <t>Husam Dib 'Othman a-Razaynah</t>
  </si>
  <si>
    <t>Manar Majed Subhi al-Batsh</t>
  </si>
  <si>
    <t>Anas Yusef Ahmad Qandil</t>
  </si>
  <si>
    <t>Ahmad Mahmoud Rabah al-Bal'awi</t>
  </si>
  <si>
    <t>Ibrahim Nabil 'Othman Hamadah</t>
  </si>
  <si>
    <t>Muhammad Idris 'Abd al-Hamid Abu Sweilem</t>
  </si>
  <si>
    <t>Ziad Suliman Mahmoud a-Shawi</t>
  </si>
  <si>
    <t>Muhammad Khalil Salem Dib</t>
  </si>
  <si>
    <t>Rateb Subhi Yusef a-Seifi</t>
  </si>
  <si>
    <t>'Azmi Mahmoud Taha A'beid</t>
  </si>
  <si>
    <t>Nidal Muhammad Ibrahim al-Malash</t>
  </si>
  <si>
    <t>Mustafa Mahmoud Taha 'Enayeh</t>
  </si>
  <si>
    <t>Rif'at Yusef Sha'ban 'Amer</t>
  </si>
  <si>
    <t>Ghassan Ahmad Mahmoud al-Masri</t>
  </si>
  <si>
    <t>Suliman Sa'id Yunes A'beid</t>
  </si>
  <si>
    <t>Husam 'Abd a-Latif 'Abd a-Latif Radi</t>
  </si>
  <si>
    <t>Wisam 'Abd a-Razeq Hassan al-Ghannam</t>
  </si>
  <si>
    <t>Ghaliah Dib Jaber al-Ghannam</t>
  </si>
  <si>
    <t>'Abd a-Razeq Hassan Sarhan al-Ghannam</t>
  </si>
  <si>
    <t>Kifah Shaker Diab al-Ghannam</t>
  </si>
  <si>
    <t>Sharaman Isma'il Hussein Abu al-Kas</t>
  </si>
  <si>
    <t>Sufian Muhammad Mahmoud al-Hadad</t>
  </si>
  <si>
    <t>Muhammad Ahmad Suliman a-Smeiri</t>
  </si>
  <si>
    <t>Rami Saleh Muhammad Msa'ed</t>
  </si>
  <si>
    <t>Rami Sami Ahmad Abu Shanab</t>
  </si>
  <si>
    <t>Mahmoud 'Abd a-Razeq Hassan al-Ghannam</t>
  </si>
  <si>
    <t>Saher Salman 'Ali Abu Namus</t>
  </si>
  <si>
    <t>Naser Rabah Muhammad Samamah</t>
  </si>
  <si>
    <t>Raed Hani Jaber Abu Hani</t>
  </si>
  <si>
    <t>Muhammad Munir Mustafa 'Ashur</t>
  </si>
  <si>
    <t>'Imad Jamil al-'Abed al-Bardawil</t>
  </si>
  <si>
    <t>Muhammad Saber Mustafa Salem Sukar</t>
  </si>
  <si>
    <t>Hussein Muhammad Hassan al-Mamluk</t>
  </si>
  <si>
    <t>Fadi Ya'qub Kamal Sukar</t>
  </si>
  <si>
    <t>Hussein 'Abd al-Qader Hussein Muheisen</t>
  </si>
  <si>
    <t>Muhammad Rabi' Muhammad Abu Hmeidan</t>
  </si>
  <si>
    <t>Anas Rizeq Salim Abu al-Kas</t>
  </si>
  <si>
    <t>Nur Marwan 'Abdallah a-Najdi</t>
  </si>
  <si>
    <t>Mazen Mustafa Ibrahim Aslan</t>
  </si>
  <si>
    <t>Mahmoud Tali' Sa'di Walud</t>
  </si>
  <si>
    <t>'Abdallah Mustafa Muhammad Abu Mahruqah</t>
  </si>
  <si>
    <t>Tareq Mahmoud Lutfi al-Haj</t>
  </si>
  <si>
    <t>Muhammad Kamal al-'Abed al-Kahlut</t>
  </si>
  <si>
    <t>Fadel Ahmad Muhammad al-Bana</t>
  </si>
  <si>
    <t>'Abd a-Rahman Bassam 'Abd a-Rahman Khatab</t>
  </si>
  <si>
    <t>Raed Muhammad Rayeq Abu Shalat</t>
  </si>
  <si>
    <t>'Omar Mahmoud Lutfi al-Haj</t>
  </si>
  <si>
    <t>Basemah 'Abd al-Qader Muhammad al-Haj</t>
  </si>
  <si>
    <t>Mahmoud Lutfi Mahmoud al-Haj</t>
  </si>
  <si>
    <t>Asmaa Mahmoud Lutfi al-Haj</t>
  </si>
  <si>
    <t>Najlaa Mahmoud Lutfi al-Haj</t>
  </si>
  <si>
    <t>Sa'ed Mahmoud Lutfi al-Haj</t>
  </si>
  <si>
    <t>Fatimah Mahmoud Lutfi al-Haj</t>
  </si>
  <si>
    <t>Hassan 'Eid Hassan Abu Jame'</t>
  </si>
  <si>
    <t>Sami 'Adnan Ahmad Sheldan</t>
  </si>
  <si>
    <t>'Abdallah Ramadan Jamil Abu Ghazal</t>
  </si>
  <si>
    <t>Isma'il Hassan 'Eid Abu Jame'</t>
  </si>
  <si>
    <t>Hazem Ibrahim Mahmoud Ba'lushah</t>
  </si>
  <si>
    <t>'Udai Rafiq Sa'id a-Sultan</t>
  </si>
  <si>
    <t>Bahaa Muhammad Zakaria Abu a-Leil</t>
  </si>
  <si>
    <t>'Ammar Sa'id Salamah al-Fayumi</t>
  </si>
  <si>
    <t>Salem Hassan 'Ali Qandil</t>
  </si>
  <si>
    <t>Raed 'Alian Musa a-Zawar'ah</t>
  </si>
  <si>
    <t>Muhammad Iyad Salem 'Arif</t>
  </si>
  <si>
    <t>Asil Ibrahim Fayeq al-Masri</t>
  </si>
  <si>
    <t>Amir Iyad Salem 'Arif</t>
  </si>
  <si>
    <t>Hatem Muhammad Sa'id Abu Salem</t>
  </si>
  <si>
    <t>Asmaa Hani Saleh Hamad</t>
  </si>
  <si>
    <t>Ibrahim Hani Saleh Hamad</t>
  </si>
  <si>
    <t>Muhammad Khalaf 'Awad a-Nawasrah</t>
  </si>
  <si>
    <t>Muhammad Ibrahim Fayeq al-Masri</t>
  </si>
  <si>
    <t>Sahar Hassan 'Ali al-Masri</t>
  </si>
  <si>
    <t>'Aishah Shabib Mahmoud a-Nawasrah</t>
  </si>
  <si>
    <t>Amjad Zaher Musa Hamdan</t>
  </si>
  <si>
    <t>Hanaa Muhammad Fuad Yusef Malka</t>
  </si>
  <si>
    <t>Muhammad Fajr Mustafa Jamal Malka</t>
  </si>
  <si>
    <t>Safa Mustafa Jamal Malka</t>
  </si>
  <si>
    <t>Mustafa Jamal Mustafa Malka</t>
  </si>
  <si>
    <t>Hani Saleh Muhammad Hamad</t>
  </si>
  <si>
    <t>Amal Yusef 'Abed 'Abd a-Ghafur</t>
  </si>
  <si>
    <t>Nayfeh Muhammad Taher Frajallah</t>
  </si>
  <si>
    <t>Ranim Jawdat 'Abd al-Karim 'Abd a-Ghafur</t>
  </si>
  <si>
    <t>Hamdi Badi'a Kamel Sawali</t>
  </si>
  <si>
    <t>Muhammad Khaled Muhammad a-Nimrah</t>
  </si>
  <si>
    <t>Ibrahim Badi'a Kamel Sawali</t>
  </si>
  <si>
    <t>Nidal Khalaf 'Awad a-Nawasrah</t>
  </si>
  <si>
    <t>Muhammad Khalil Isma'il Qanan</t>
  </si>
  <si>
    <t>Suliman Salim Musa al-Astal</t>
  </si>
  <si>
    <t>Ibrahim Khalil Isma'il Qanan</t>
  </si>
  <si>
    <t>Ahmad Salim Musa al-Astal</t>
  </si>
  <si>
    <t>Musa Muhammad Taher al-Astal</t>
  </si>
  <si>
    <t>Muhammad Ihssan Muhammad Faruna</t>
  </si>
  <si>
    <t>Salim Badi'a Kamel Sawali</t>
  </si>
  <si>
    <t>Yasmin Muhammad Yusef al-Mutawaq</t>
  </si>
  <si>
    <t>'Abd a-Naser Salim Fares Abu Kweik</t>
  </si>
  <si>
    <t>Khaled 'Abd a-Naser Salim Abu Kweik</t>
  </si>
  <si>
    <t>Suliman Salamah Muhammad Abu Luli</t>
  </si>
  <si>
    <t>'Abd al-Hadi Jum'ah Muhammad a-Sufi</t>
  </si>
  <si>
    <t>Hamed 'Abdallah Muhammad Shihab</t>
  </si>
  <si>
    <t>Selmiyeh Hassan Muslem al-'Arja</t>
  </si>
  <si>
    <t>Maryam 'Atiyyah Muhammad al-'Arja</t>
  </si>
  <si>
    <t>Salah 'Awad Hussein a-Nawasrah</t>
  </si>
  <si>
    <t>Ahmad Nael Nizar Mahdi</t>
  </si>
  <si>
    <t>Muhammad Ibrahim 'Odeh Kaware'</t>
  </si>
  <si>
    <t>Fakhr 'Aref Muhammad al-'Ajuri</t>
  </si>
  <si>
    <t>Rasmiya Khalil Mahmoud Hamad</t>
  </si>
  <si>
    <t>Ibrahim Muhammad Ahmad Hamad</t>
  </si>
  <si>
    <t>Hafez Muhammad Ahmad Hamad</t>
  </si>
  <si>
    <t>Suha Hamad Ahmad Hamad</t>
  </si>
  <si>
    <t>Dina Mahdi Muhammad Hamad</t>
  </si>
  <si>
    <t>Mahdi Muhammad Ahmad Hamad</t>
  </si>
  <si>
    <t>Suliman Salamah Suliman Abu Sawawin</t>
  </si>
  <si>
    <t>'Abd al-Halim 'Abd al-Mu'ti Muhammad 'Ashrah</t>
  </si>
  <si>
    <t>Rashad a-Din 'Abd a-Rahman Hussein Yasin</t>
  </si>
  <si>
    <t>Hussein Yusef Hussein Kaware'</t>
  </si>
  <si>
    <t>Ahmad Musa Khalaf Habib</t>
  </si>
  <si>
    <t>Muhammad 'Ahed Muhammad Habib</t>
  </si>
  <si>
    <t>Muhammad Jamil Sa'id Abu Diyah</t>
  </si>
  <si>
    <t>Zikim</t>
  </si>
  <si>
    <t>Hassan Muhammad Muhammad al-Hindi</t>
  </si>
  <si>
    <t>Bashar Ziad 'Awad Ahmad</t>
  </si>
  <si>
    <t>Khaled Talal Muhammad al-Hilu</t>
  </si>
  <si>
    <t>Khader Hussein Ibrahim al-Bashliqi</t>
  </si>
  <si>
    <t>Amjad Jum'ah Sa'id Sha'ban</t>
  </si>
  <si>
    <t>'Ammar Muhammad Ahmad Judah</t>
  </si>
  <si>
    <t>Muhammad Sa'id Ahmad Sha'ban</t>
  </si>
  <si>
    <t>Muhammad 'Ali Faraj Kaware'</t>
  </si>
  <si>
    <t>'Abdallah Muhammad Ahmad Kaware'</t>
  </si>
  <si>
    <t>Siraj Iyad 'Ali 'Abd al-'Aal</t>
  </si>
  <si>
    <t>Qassem Jaber 'Udwan 'Odeh</t>
  </si>
  <si>
    <t>Sami 'Abdallah Ahmad Judah</t>
  </si>
  <si>
    <t>Basel Salem Hussein Kaware'</t>
  </si>
  <si>
    <t>Marwan Hassan Muhammad Islim</t>
  </si>
  <si>
    <t>Mazen Faraj Muhammad al-Jarbeh</t>
  </si>
  <si>
    <t>Muhammad Hussein Sa'id Abu Khdeir</t>
  </si>
  <si>
    <t>Yusef Ahmad Bani Gharrah</t>
  </si>
  <si>
    <t>Muhammad Zayed Salem A'beid</t>
  </si>
  <si>
    <t>Muhammad Muhammad Ramadan al-Fasih</t>
  </si>
  <si>
    <t>Ousamah Hassan Musa al-Hassumi</t>
  </si>
  <si>
    <t>Ahmad Sa'id So'ud Khaled</t>
  </si>
  <si>
    <t>Mustafa Hussni Taher Aslan</t>
  </si>
  <si>
    <t>Muhammad Jihad Muhammad Dudin</t>
  </si>
  <si>
    <t>Dura</t>
  </si>
  <si>
    <t>Ahmad 'Arafat Hussni Samad'ah</t>
  </si>
  <si>
    <t>Eyal Yifrach</t>
  </si>
  <si>
    <t>Naftali Frenkel</t>
  </si>
  <si>
    <t>Nof Ayalon</t>
  </si>
  <si>
    <t>Gil-Ad Shaar</t>
  </si>
  <si>
    <t>Talmon</t>
  </si>
  <si>
    <t>Muhammad Ahmad 'Abd a-Latif al-'Awour</t>
  </si>
  <si>
    <t>'Ali 'Abd a-Latif Ahmad al-'Awour</t>
  </si>
  <si>
    <t>'Alaa Muhammad 'Awad 'Odeh</t>
  </si>
  <si>
    <t>Muhammad Mahmoud 'Odeh Salamah</t>
  </si>
  <si>
    <t>Nadim Siyam Ahmad Nawarah</t>
  </si>
  <si>
    <t>Hamzah Jamal 'Abd a-Salam Abu al-Heija</t>
  </si>
  <si>
    <t>Muhammad 'Omar Saleh Abu Zeinah</t>
  </si>
  <si>
    <t>Yazan Mahmoud Bassem Jabarin</t>
  </si>
  <si>
    <t>Yusef Sami Yusef a-Shwamrah</t>
  </si>
  <si>
    <t>Deir al-'Asal al-Foqa</t>
  </si>
  <si>
    <t>Isma'il Hamed 'Abed Abu Judah</t>
  </si>
  <si>
    <t>Shaher Hamuda Mahmoud Abu Shanab</t>
  </si>
  <si>
    <t>'Abd a-Shafi Saleh Mahmoud Abu Mu'ammar</t>
  </si>
  <si>
    <t>Saji Sayel Muhammad Jarab'ah</t>
  </si>
  <si>
    <t>Beitin</t>
  </si>
  <si>
    <t>Raed 'Alaa a-Din Nafe'a Z'eiter</t>
  </si>
  <si>
    <t>Sharif Yusef Ahmad Naser</t>
  </si>
  <si>
    <t>Mus'ab Musa Saber a-Z'anin</t>
  </si>
  <si>
    <t>Amneh 'Atiyyah Mahmoud Qdeih</t>
  </si>
  <si>
    <t>Mu'taz 'Abd a-Rahim Ahmad Washahah</t>
  </si>
  <si>
    <t>Ibrahim Salman Muhammad Mansur</t>
  </si>
  <si>
    <t>Muhammad Mahmoud 'Abd al-'Aziz Mubarak</t>
  </si>
  <si>
    <t>'Ein Siniya</t>
  </si>
  <si>
    <t>Bilal Samir Ahmad 'Aweidah</t>
  </si>
  <si>
    <t>Muhammad Yusef Ahmad a-Z'anin</t>
  </si>
  <si>
    <t>Ahmad Muhammad Jum'ah Khalil a-Z'anin</t>
  </si>
  <si>
    <t>'Adnan Jamil Shehdeh Abu Khater</t>
  </si>
  <si>
    <t>Salah Shukri Abu Ltayef</t>
  </si>
  <si>
    <t>Israelis</t>
  </si>
  <si>
    <t>Rahat</t>
  </si>
  <si>
    <t>Hala Ahmad Salman Abu Sbeikhah</t>
  </si>
  <si>
    <t>'Odeh Jihad 'Odeh Hamad</t>
  </si>
  <si>
    <t>Saleh Samir 'Abd a-Rahman Yasin</t>
  </si>
  <si>
    <t>Nafe'a Jamil Nafe'a a-S'adi</t>
  </si>
  <si>
    <t>Wajih Wajdi Wajih a-Ramahi</t>
  </si>
  <si>
    <t>'Antar Shibli Mahmoud al-Aqra'</t>
  </si>
  <si>
    <t>Mahmoud Khaled Mahmoud a-Najar</t>
  </si>
  <si>
    <t>al-Karmel</t>
  </si>
  <si>
    <t>Muhammad Fouad Jamil Neiroukh</t>
  </si>
  <si>
    <t>Musa Muhammad Musa Makhamreh</t>
  </si>
  <si>
    <t>Bashir Sami Salem Habanin</t>
  </si>
  <si>
    <t>Anas Fouad Rifa'i al-Atrash</t>
  </si>
  <si>
    <t>Khaled Muhammad Jum'ah Abu Bakrah</t>
  </si>
  <si>
    <t>Muhammad 'Issam 'Omar al-Qassas</t>
  </si>
  <si>
    <t>Muhammad Rashid Hussein Dawood</t>
  </si>
  <si>
    <t>Rabi' Khalil Suliman Abu Barakah</t>
  </si>
  <si>
    <t>Ahmad 'Imad Yusef Tazaz'ah</t>
  </si>
  <si>
    <t>Muhammad Rabah Shukri 'Asi</t>
  </si>
  <si>
    <t>Yunes Ahmad Mahmoud a-Radaydeh</t>
  </si>
  <si>
    <t>Beit Hanina al-Balad</t>
  </si>
  <si>
    <t>Sraya Ofer</t>
  </si>
  <si>
    <t>Brosh Habik'a</t>
  </si>
  <si>
    <t>Hweishel Isma'il Hweishel al-Hanajreh</t>
  </si>
  <si>
    <t>Islam Husam Sa'id Tubasi</t>
  </si>
  <si>
    <t>Yunes Jamal Muhammad Jahjouh</t>
  </si>
  <si>
    <t>Jihad Mansur Harbi Aslan</t>
  </si>
  <si>
    <t>Rubin 'Abd a-Rahman Hussein Zayed</t>
  </si>
  <si>
    <t>Karim Subhi Muhammad Saleh</t>
  </si>
  <si>
    <t>Majd Muhammad Ahmad Lahlouh</t>
  </si>
  <si>
    <t>Hussein 'Abd al-Hadi Khalil 'Awadallah</t>
  </si>
  <si>
    <t>Eshkol Regional Council</t>
  </si>
  <si>
    <t>Mu'taz Idris 'Abd al-Fatah Sharawnah</t>
  </si>
  <si>
    <t>Haitham Ziad Ibrahim al-Mishal</t>
  </si>
  <si>
    <t>Evyatar Borovsky</t>
  </si>
  <si>
    <t>Tapuah Junction</t>
  </si>
  <si>
    <t>Yitzhar</t>
  </si>
  <si>
    <t>Naji 'Abd a-Salam Naji al-Balbisi</t>
  </si>
  <si>
    <t>Anabta</t>
  </si>
  <si>
    <t>'Amer Ibrahim Naji Nassar</t>
  </si>
  <si>
    <t>Mahmoud 'Adel Fares a-Titi</t>
  </si>
  <si>
    <t>Mahmoud Wajih 'Abd al-Hamid 'Awwad</t>
  </si>
  <si>
    <t>Atarot</t>
  </si>
  <si>
    <t>Muhammad Samih Hussein 'Asfur</t>
  </si>
  <si>
    <t>Lubna Munir Sa'id al-Hanash</t>
  </si>
  <si>
    <t>Saleh Ahmad Sa'id al-'Amarin</t>
  </si>
  <si>
    <t>al-'Aza Camp</t>
  </si>
  <si>
    <t>Samir Ahmad Muhammad 'Awad</t>
  </si>
  <si>
    <t>'Udai Muhammad Salamah Darawish</t>
  </si>
  <si>
    <t>a-Ramadin</t>
  </si>
  <si>
    <t>Anwar Muhammad 'Alian al-Mamluk</t>
  </si>
  <si>
    <t>Muhammad Ziad 'Awad a-Salaymeh</t>
  </si>
  <si>
    <t>Hatem Mustafa Hussein Shadid</t>
  </si>
  <si>
    <t>Deir Sharaf</t>
  </si>
  <si>
    <t>Mahmoud 'Ali Ahmad Jarghon</t>
  </si>
  <si>
    <t>Bassem Kamel Muhammad al-'Amur</t>
  </si>
  <si>
    <t>Sdei Avraham</t>
  </si>
  <si>
    <t>Anwar 'Abd al-Hadi Muslem Qdeih</t>
  </si>
  <si>
    <t>Fares Mansur Ahmad Esbatiyeh</t>
  </si>
  <si>
    <t>Nader Yasser Suliman Abu Mgheiseb</t>
  </si>
  <si>
    <t>Amirah Ahmad Ibrahim Abu Naser</t>
  </si>
  <si>
    <t>Mustafa 'Awad Mustafa Abu Hmeidan</t>
  </si>
  <si>
    <t>Ibrahim Mahmoud Naser Abu Naser</t>
  </si>
  <si>
    <t>Ibrahim Muhisen Muhammad Shihadah</t>
  </si>
  <si>
    <t>'Abd a-Rahman Majdi Na'im</t>
  </si>
  <si>
    <t>Fadi Musa Samir al-Qatnani</t>
  </si>
  <si>
    <t>'Abdallah Tal'at Ahmad Ibrahim</t>
  </si>
  <si>
    <t>Muhammad Kamel Salamah Abu 'Adwan</t>
  </si>
  <si>
    <t>Sa'di Maher Sa'di Abu Kamil</t>
  </si>
  <si>
    <t>Rami 'Abd Rabo 'Awwad A'beid</t>
  </si>
  <si>
    <t>Muhammad Salamah Sa'id Abu 'Ateiwi</t>
  </si>
  <si>
    <t>Nidal Muhammad Muhammad Hassan</t>
  </si>
  <si>
    <t>Ahmad Maher Sa'di Abu Kamil</t>
  </si>
  <si>
    <t>Ayman Talal Sa'di al-'Asali</t>
  </si>
  <si>
    <t>Talal Sa'di Mahmoud al-'Asali</t>
  </si>
  <si>
    <t>'Abir Talal Sa'di al-'Asali</t>
  </si>
  <si>
    <t>Mubarak Ibrahim Mubarak Abu Ghulah</t>
  </si>
  <si>
    <t>'Abd a-Rahman 'Amer 'Abd a-Rahman 'Ayesh</t>
  </si>
  <si>
    <t>Muhammad 'Adnan Mahmoud al-Ashqar</t>
  </si>
  <si>
    <t>Mahmoud 'Atiyyah 'Abd a-Razeq Abu Khusah</t>
  </si>
  <si>
    <t>'Alian Salem Alanbari</t>
  </si>
  <si>
    <t>al-'Araqib</t>
  </si>
  <si>
    <t>Muhammad Musa Mahmoud Abu 'Eishah</t>
  </si>
  <si>
    <t>Salem 'Ayesh Hussein Abu Sitah</t>
  </si>
  <si>
    <t>'Odeh 'Arafat 'Odeh a-Shanadi</t>
  </si>
  <si>
    <t>Mahmoud Khalil Mahmoud al-'Arja</t>
  </si>
  <si>
    <t>Ibrahim Ahmad Mahmoud Hamad</t>
  </si>
  <si>
    <t>Ayman Rafiq Muhammad Abu Rashed</t>
  </si>
  <si>
    <t>Bilal Muheisen Khalil al-Barawi</t>
  </si>
  <si>
    <t>Yihya Akram Muhammad M'aruf</t>
  </si>
  <si>
    <t>Muhammad 'Abd Rabo Yusef Bader</t>
  </si>
  <si>
    <t>Mahmoud Rizeq Salman a-Zahar</t>
  </si>
  <si>
    <t>'Abd a-Rahman Mustafa 'Abd a-Rahman Hamad</t>
  </si>
  <si>
    <t>Shawqi Salman Silmi Abu Sneimah</t>
  </si>
  <si>
    <t>Ahmad A'bed Ibrahim Abu Mur</t>
  </si>
  <si>
    <t>Khaled A'bed Ibrahim Abu Mur</t>
  </si>
  <si>
    <t>Hassan Yusef Hassan al-Austaz</t>
  </si>
  <si>
    <t>Muhammad Ahmad Sa'id Abu Sitah</t>
  </si>
  <si>
    <t>Amin Mahmoud As'ad a-Dada</t>
  </si>
  <si>
    <t>Mahmoud 'Ali Ahmad al-Kumi</t>
  </si>
  <si>
    <t>Yihya Muhammad Yihya 'Awad</t>
  </si>
  <si>
    <t>Muhammad Muhammad Khader Baker</t>
  </si>
  <si>
    <t>Muhammad Ibrahim Rizeq 'Ashur</t>
  </si>
  <si>
    <t>Zaki Sa'id Muhammad Qadadah</t>
  </si>
  <si>
    <t>Mus'ab Mahmoud Rushdi Daghmash</t>
  </si>
  <si>
    <t>Subhi Nimer Muhammad Daghmash</t>
  </si>
  <si>
    <t>Ahmad Jamil Hamdan Daghmash</t>
  </si>
  <si>
    <t>Salah Nimer Muhammad Daghmash</t>
  </si>
  <si>
    <t>Husam Muhammad 'Abd a-Rahman Salamah</t>
  </si>
  <si>
    <t>Yusra Basel Murtada a-Shawa</t>
  </si>
  <si>
    <t>Mahmoud Muhammad Hussein a-Zuhri</t>
  </si>
  <si>
    <t>Tareq 'Awni Mustafa Hajilah</t>
  </si>
  <si>
    <t>Saqer Yusef Khalil Bulbul</t>
  </si>
  <si>
    <t>Mahmoud Sa'id Suliman Abu Khater</t>
  </si>
  <si>
    <t>'Omar Mahmoud Muhammad al-Astal</t>
  </si>
  <si>
    <t>'Abdallah Harb Salem Abu Khater</t>
  </si>
  <si>
    <t>Tamer Rushdi Muhammad Bashir</t>
  </si>
  <si>
    <t>Ahmad Tawfiq Mamduh a-Nesasreh</t>
  </si>
  <si>
    <t>Muhammad Tawfiq Mamduh a-Nesasreh</t>
  </si>
  <si>
    <t>Fouad Khalil Ibrahim Hijazi</t>
  </si>
  <si>
    <t>Ibrahim Muhammad Suliman al-Astal</t>
  </si>
  <si>
    <t>Suhaib Fouad Khalil Hijazi</t>
  </si>
  <si>
    <t>Rashid 'Alian 'Atiyyah Abu 'Amrah</t>
  </si>
  <si>
    <t>Amin Ramadan Mardi al-Mallahi</t>
  </si>
  <si>
    <t>Sabah Muhammad Harb a-Skafi</t>
  </si>
  <si>
    <t>Hamdi Muhammad Jawad Musa al-Fallah</t>
  </si>
  <si>
    <t>Muhammad Salamah Sa'di Jundiyah</t>
  </si>
  <si>
    <t>Muhammad Fouad Khalil Hijazi</t>
  </si>
  <si>
    <t>Muhammad Zidan Zayed Tbeil</t>
  </si>
  <si>
    <t>'Aead Sabri Muhammad Radi</t>
  </si>
  <si>
    <t>'Ahed Hamdi Isma'il al-Katati</t>
  </si>
  <si>
    <t>Muhammad Iyad Fouad Abu Zor</t>
  </si>
  <si>
    <t>Sahar Fadi As'ad Abu Zor</t>
  </si>
  <si>
    <t>Nasmah Helmi Salem Abu Zor</t>
  </si>
  <si>
    <t>Arkan Harbi Jamal Abu Kamil</t>
  </si>
  <si>
    <t>Ibrahim Mahmoud Jebril al-Huajri</t>
  </si>
  <si>
    <t>Khalil Ibrahim 'Abd al-'Aziz Shihadah</t>
  </si>
  <si>
    <t>Ousamah Walid Ibrahim Shihadah</t>
  </si>
  <si>
    <t>Amin Zuhdi Ibrahim Bashir</t>
  </si>
  <si>
    <t>Muhammad Riyad As'ad Shamalakh</t>
  </si>
  <si>
    <t>Husam Muhammad Hamdan a-Zini</t>
  </si>
  <si>
    <t>Mahmoud Sami A'beid Sha'th</t>
  </si>
  <si>
    <t>Seif a-Din Mahmoud Suliman Sadeq</t>
  </si>
  <si>
    <t>Husam Faiz Hamdan 'Abd al-Jawad</t>
  </si>
  <si>
    <t>Ramez Najib Musa Harb</t>
  </si>
  <si>
    <t>al-'Abed Muhammad al-'Abed al-'Attar</t>
  </si>
  <si>
    <t>Naser Zidan Salem a-Nahal</t>
  </si>
  <si>
    <t>Tasnim Zuheir Muhammad a-Nahal</t>
  </si>
  <si>
    <t>Ahmad 'Issam Sami a-Nahal</t>
  </si>
  <si>
    <t>Sa'diyah Muhammad 'Aydi a-Dib</t>
  </si>
  <si>
    <t>Musa Mahmoud Jum'ah a-Smeiri</t>
  </si>
  <si>
    <t>Abu al-'Ajin</t>
  </si>
  <si>
    <t>'Ashur Soheil 'Ashur Hamadah</t>
  </si>
  <si>
    <t>Soheil 'Ashur Muhammad Hamadah</t>
  </si>
  <si>
    <t>Tamer Salamah Ibrahim Ise'ifan</t>
  </si>
  <si>
    <t>Jomanah Salamah Ibrahim Ise'ifan</t>
  </si>
  <si>
    <t>Husam Hassan Muhammad Abu Shawish</t>
  </si>
  <si>
    <t>'Atiyyah 'Abdallah Muhammad Mubarak</t>
  </si>
  <si>
    <t>Ahmad Mahmoud Ahmad Abu 'Amrah</t>
  </si>
  <si>
    <t>Nabil Ahmad 'Odeh Abu 'Amrah</t>
  </si>
  <si>
    <t>Sami 'Imad Subhi al-Ghafir</t>
  </si>
  <si>
    <t>'Imad 'Abd al-Karim Hussein Abu Hamdah</t>
  </si>
  <si>
    <t>Soheila Mahmoud Yasin a-Dalu</t>
  </si>
  <si>
    <t>Muhammad Jamal Muhammad a-Dalu</t>
  </si>
  <si>
    <t>Ahmad Suliman Rabi' Abu Nqeirah</t>
  </si>
  <si>
    <t>Ranin Jamal Mahmoud a-Dalu</t>
  </si>
  <si>
    <t>Sarah Muhammad Jamal a-Dalu</t>
  </si>
  <si>
    <t>Yusef Muhammad Jamal a-Dalu</t>
  </si>
  <si>
    <t>Jamal Muhammad Jamal a-Dalu</t>
  </si>
  <si>
    <t>'Abdallah Muhammad Ramadan al-Mzannar</t>
  </si>
  <si>
    <t>Samah 'Abd al-Hamid Ishaq a-Dalu</t>
  </si>
  <si>
    <t>Tahani Hasunah Ahmad a-Dalu</t>
  </si>
  <si>
    <t>Ibrahim Muhammad Jamal a-Dalu</t>
  </si>
  <si>
    <t>Yara Jamal Mahmoud a-Dalu</t>
  </si>
  <si>
    <t>Amineh Matar Hassan al-Mzannar</t>
  </si>
  <si>
    <t>Nawal Faraj Mahmoud 'Abd al-'Aal</t>
  </si>
  <si>
    <t>Iyad Yusef Ahmad Abu Khusah</t>
  </si>
  <si>
    <t>Judah Suliman 'Umran Shamalakh</t>
  </si>
  <si>
    <t>Hussein Jalal Muhammad Naser</t>
  </si>
  <si>
    <t>Jalal Muhammad Saleh Naser</t>
  </si>
  <si>
    <t>Muhammad Baker 'Aref al-'Ef</t>
  </si>
  <si>
    <t>Husam Samir Saleh al-Hams</t>
  </si>
  <si>
    <t>Ahmad Ousamah Muhammad al-Atrash</t>
  </si>
  <si>
    <t>Muhammad Saleh Ishteiwi a-Lolahi</t>
  </si>
  <si>
    <t>Muhammad Mahmoud 'Omar Yasin</t>
  </si>
  <si>
    <t>Mukhles Mahmoud 'Abdallah 'Udwan</t>
  </si>
  <si>
    <t>'Ali Hassan 'Ali Ben Sa'id</t>
  </si>
  <si>
    <t>Samaher Khalil Mahmoud Qdeih</t>
  </si>
  <si>
    <t>Muhammad Sabri 'Odeh al-'Oweidat</t>
  </si>
  <si>
    <t>Tamer Khaled Ahmad al-Hamari</t>
  </si>
  <si>
    <t>'Awad Hamdi Hassan a-Nahal</t>
  </si>
  <si>
    <t>'Abd a-Rahman Salem Samarah al-Masri</t>
  </si>
  <si>
    <t>Ousamah Yusef Mansur al-Qadi</t>
  </si>
  <si>
    <t>Hani 'Abd al-Majid Salem Brei'em</t>
  </si>
  <si>
    <t>Salem Ahmad Salem Ben Sa'id</t>
  </si>
  <si>
    <t>Ahmad Salem Salamah Ben Sa'id</t>
  </si>
  <si>
    <t>Ousamah Musa Hassan 'Abd al-Jawad</t>
  </si>
  <si>
    <t>Ashraf Hassan a-Sayed Abu Darwish</t>
  </si>
  <si>
    <t>'Ali 'Abd al-Hakim 'Ali al-Mana'mah</t>
  </si>
  <si>
    <t>Rushdi Mahmoud Hassan a-Tamimi</t>
  </si>
  <si>
    <t>Hassan Salem Salim al-Hmeile'</t>
  </si>
  <si>
    <t>Ayman Rafiq Hassan Islim</t>
  </si>
  <si>
    <t>Amjad Muhammad Jadu' Abu Jalal</t>
  </si>
  <si>
    <t>Ahmad Muhammad Jadu' Abu Jalal</t>
  </si>
  <si>
    <t>Ziad Farhan Suliman Abu Jalal</t>
  </si>
  <si>
    <t>Isma'il Khatab 'Omar Qandil</t>
  </si>
  <si>
    <t>'Abdallah Mahmoud 'Abd al-Fatah 'Asqoul</t>
  </si>
  <si>
    <t>Ramadan Ahmad Ramadan Mahmoud</t>
  </si>
  <si>
    <t>Muhammad Talal Sa'id Salman</t>
  </si>
  <si>
    <t>Tahrir Ziad Muhammad Salman</t>
  </si>
  <si>
    <t>Ahmad Isma'il Muhammad Msameh</t>
  </si>
  <si>
    <t>Khaled Khalil 'Ali a-Sha'er</t>
  </si>
  <si>
    <t>Yunes Kamel 'Abdallah Tafesh</t>
  </si>
  <si>
    <t>Ahmad 'Awad Mahmoud Abu 'Alayan</t>
  </si>
  <si>
    <t>Itzik Amsalem</t>
  </si>
  <si>
    <t>Kiryat Malachi</t>
  </si>
  <si>
    <t>grad rocket</t>
  </si>
  <si>
    <t>Hanin Khaled Ahmad Tafesh</t>
  </si>
  <si>
    <t>Marwan 'Abd a-Rahman Muhammad Abu al-Qumsan</t>
  </si>
  <si>
    <t>Khaled 'Abd a-Rahman Abu Naser</t>
  </si>
  <si>
    <t>Rani Mahmoud 'Abd a-Rahman Hammad</t>
  </si>
  <si>
    <t>Walid Mahmoud 'Abd al-Fatah 'Abdallah</t>
  </si>
  <si>
    <t>Habes Hassan 'Awad Mesmeh</t>
  </si>
  <si>
    <t>'Udai Jamal 'Abd al-Karim Naser</t>
  </si>
  <si>
    <t>Wael Haydar Sa'id al-Ghalban</t>
  </si>
  <si>
    <t>Fares Ahmad Diab al-Bassiuni</t>
  </si>
  <si>
    <t>Aharon Viktor Smadga</t>
  </si>
  <si>
    <t>Hisham Muhammad Ahmad al-Ghalban</t>
  </si>
  <si>
    <t>Mira Sharf</t>
  </si>
  <si>
    <t>Muhammad Hani Ibrahim al-Kaseih</t>
  </si>
  <si>
    <t>'Issam Mahmoud Ahmad Abu al-Ma'azah</t>
  </si>
  <si>
    <t>Mahmoud Hamad Mahmoud Abu Sawawin</t>
  </si>
  <si>
    <t>Ahmad Sa'id Khalil al-Ja'bri</t>
  </si>
  <si>
    <t>Muhammad Hamed Subhi al-Hams</t>
  </si>
  <si>
    <t>Runan Yusef Jalal 'Arafat</t>
  </si>
  <si>
    <t>Muhammad Fouad Muhammad A'beid</t>
  </si>
  <si>
    <t>Ahmad Mustafa Khaled Hararah</t>
  </si>
  <si>
    <t>Ahmad Kamel Muhammad a-Dardasawi</t>
  </si>
  <si>
    <t>Muhammad Ousamah Hassan Hararah</t>
  </si>
  <si>
    <t>Muhammad Ziad 'Abdallah Qanu'</t>
  </si>
  <si>
    <t>Muhammad Sa'id Muhammad Shkukani</t>
  </si>
  <si>
    <t>Matar 'Imad 'Abd a-Rahman Abu al-'Ata</t>
  </si>
  <si>
    <t>Ahmad Yunes Khader Abu Daqah</t>
  </si>
  <si>
    <t>Ahmad Tawfiq 'Awad a-Nabahin</t>
  </si>
  <si>
    <t>Salman Kamel Salman al-Qara</t>
  </si>
  <si>
    <t>Ahmad Fawzi Muhammad Hirzallah</t>
  </si>
  <si>
    <t>Muhammad Jaber Sha'ban a-Sheikh</t>
  </si>
  <si>
    <t>Luai 'Abd al-Hakim Mustafa Abu Jarad</t>
  </si>
  <si>
    <t>Isma'il 'Issa Matar a-Talli</t>
  </si>
  <si>
    <t>Yusef Muhammad Ibrahim Abu Jalhum</t>
  </si>
  <si>
    <t>'Abd a-Rahman Darwish Mustafa Abu Jalalah</t>
  </si>
  <si>
    <t>Yasser Jum'ah Jkheideb a-Tarabin</t>
  </si>
  <si>
    <t>Yasser Muhammad Sakher Ibrahim al-'Attal</t>
  </si>
  <si>
    <t>Ashraf Nimer Harb Sabah</t>
  </si>
  <si>
    <t>Hisham 'Ali 'Abd al-Karim a-Sa'idani</t>
  </si>
  <si>
    <t>'Abdallah Hassan Muhammad Makawi</t>
  </si>
  <si>
    <t>Fahmi Saleh Fahmi Abu Riyash</t>
  </si>
  <si>
    <t>Anis Muhammad Mahmoud Abu al-'Anin</t>
  </si>
  <si>
    <t>Ashraf Mahmoud Muhammad Saleh</t>
  </si>
  <si>
    <t>Tareq Soheil Ibrahim al-Kafarneh</t>
  </si>
  <si>
    <t>Akram Sami Ahmad a-Z'anin</t>
  </si>
  <si>
    <t>Ihab Sami Ahmad a-Z'anin</t>
  </si>
  <si>
    <t>Khalil Faraj Muhammad al-Jarbeh</t>
  </si>
  <si>
    <t>Zakaria Mamduh 'Omar al-Jamal</t>
  </si>
  <si>
    <t>Khaled Salah Muslem al-Qaram</t>
  </si>
  <si>
    <t>'Eid 'Okal Muhammad Hijazi</t>
  </si>
  <si>
    <t>Hassan Badi'a 'Omar a-Tabar</t>
  </si>
  <si>
    <t>Beitillu</t>
  </si>
  <si>
    <t>Yasser 'Abdallah 'Awad al-Far</t>
  </si>
  <si>
    <t>Mahmoud Muhammad Isma'il al-Hiqi</t>
  </si>
  <si>
    <t>Ousamah Mahmoud Muhammad 'Ali</t>
  </si>
  <si>
    <t>Khaled Naser a-Din Muhammad al-Bura'i</t>
  </si>
  <si>
    <t>Isma'il 'Abdallah Hassan Ahmad</t>
  </si>
  <si>
    <t>Hamam Jamal Sa'id Abu Qadus</t>
  </si>
  <si>
    <t>Ghaleb 'Awwad 'Ayad Irmeilat</t>
  </si>
  <si>
    <t>Maamun Muhammad Zuhdi a-Dam</t>
  </si>
  <si>
    <t>Muhammad Bassam Shukri Abu Mu'eiliq</t>
  </si>
  <si>
    <t>Yusef Saber Muslem a-Talbani</t>
  </si>
  <si>
    <t>'Abdallah Hassan Ahmad a-Z'anin</t>
  </si>
  <si>
    <t>Jihad Kamel Muhammad Abu Shabab</t>
  </si>
  <si>
    <t>Muhammad Rafiq Ahmad Shabat</t>
  </si>
  <si>
    <t>Isma'il Muhammad 'Abdallah Abu 'Odeh</t>
  </si>
  <si>
    <t>Natanel Moshiashvili</t>
  </si>
  <si>
    <t>Suraqah Rashad Shihadah Qdeih</t>
  </si>
  <si>
    <t>Naji Fawzi Fares Qdeih</t>
  </si>
  <si>
    <t>Ahmad Ahmad Naser Abu Naser</t>
  </si>
  <si>
    <t>Hashem Musbah Salem Sa'ed</t>
  </si>
  <si>
    <t>Bilal Yusef Ibrahim a-Sa'aydeh</t>
  </si>
  <si>
    <t>Mahmoud Muhammad Yihya Zaqut</t>
  </si>
  <si>
    <t>Rashad Dhib Hassan Shawakhah</t>
  </si>
  <si>
    <t>Fayzeh Muhammad Mustafa al-Hassumi</t>
  </si>
  <si>
    <t>Raafat Jawwad Adib Abu 'Eid</t>
  </si>
  <si>
    <t>Muhammad Mustafa 'Awad al-Hassumi</t>
  </si>
  <si>
    <t>Hamadah Salman Ahmad Abu Mutlaq</t>
  </si>
  <si>
    <t>Bassam Salem Diab al-'Ajleh</t>
  </si>
  <si>
    <t>Muhammad Amin Ahmad Daher</t>
  </si>
  <si>
    <t>'Adel Saleh Fares al-Asi</t>
  </si>
  <si>
    <t>Ayub 'Amer Muhammad 'Asaliyah</t>
  </si>
  <si>
    <t>Ahmad Nafez Saber Dhib</t>
  </si>
  <si>
    <t>Mu'tasem Diab Ghanem Hajjaj</t>
  </si>
  <si>
    <t>Mansur Kamal Muhammad Abu Nserah</t>
  </si>
  <si>
    <t>Hussein Salim Hussein Barham</t>
  </si>
  <si>
    <t>Mahmoud Isma'il Mustafa Nijm</t>
  </si>
  <si>
    <t>Muhammad Yihya Muhammad al-Maghari</t>
  </si>
  <si>
    <t>Mahdi Ahmad Mahmoud Abu Shawish</t>
  </si>
  <si>
    <t>Ahmad 'Abd al-Fatah Yusef Hajjaj</t>
  </si>
  <si>
    <t>Muhammad Ibrahim Hamad al-Ghumari</t>
  </si>
  <si>
    <t>Fayeq Samir Nimer Sa'ed</t>
  </si>
  <si>
    <t>Mahmoud Ahmad Hanani</t>
  </si>
  <si>
    <t>Shadi Riyad Baker a-Siqali</t>
  </si>
  <si>
    <t>Zuheir Musa Ahmad al-Qaysi</t>
  </si>
  <si>
    <t>A'beid Fadel A'beid al-Gharabli</t>
  </si>
  <si>
    <t>Muhammad Khaled Mustafa Hararah</t>
  </si>
  <si>
    <t>Hazem 'Awad Suliman Qreiqi'</t>
  </si>
  <si>
    <t>Zakaria Jamal Muhammad Abu 'Arram</t>
  </si>
  <si>
    <t>Tal'at 'Abd a-Rahman Ziad Ramyeh</t>
  </si>
  <si>
    <t>'Abd al-Karim Ibrahim Ahmad a-Zaitouniyah</t>
  </si>
  <si>
    <t>Muhammad Shaker Ahmad Abu 'Odeh</t>
  </si>
  <si>
    <t>Ahmad Khaled Muhammad a-Z'anin</t>
  </si>
  <si>
    <t>Muamen Muhammad 'Abd al-Majid Abu Daf</t>
  </si>
  <si>
    <t>'Abdallah Khatab 'Omar a-Talbani</t>
  </si>
  <si>
    <t>Bahajat Ramadan Yusef a-Za'lan</t>
  </si>
  <si>
    <t>Ramadan Bahajat Ramadan a-Za'lan</t>
  </si>
  <si>
    <t>Mustafa 'Abd a-Razaq Mustafa a-Tamimi</t>
  </si>
  <si>
    <t>'Issam Subhi Isma'il al-Batsh</t>
  </si>
  <si>
    <t>Subhi 'Alaa Subhi al-Batsh</t>
  </si>
  <si>
    <t>Isma'il Salamah Hussein al-'Ar'ir</t>
  </si>
  <si>
    <t>Muhammad Zaher Zaki al-Kilani</t>
  </si>
  <si>
    <t>'Abdallah 'Eid Hassan Mhanna</t>
  </si>
  <si>
    <t>Muhammad 'Amer Muhammad Abu Halimah</t>
  </si>
  <si>
    <t>Naser Ibrahim Dhib 'Alian</t>
  </si>
  <si>
    <t>Yusef Rohi Mahmoud Abu 'Abdu</t>
  </si>
  <si>
    <t>'Ali 'Abdallah Hussein al-'Aqad</t>
  </si>
  <si>
    <t>Ahmad 'Ali Ahmad Jarghon</t>
  </si>
  <si>
    <t>Mardi Nahed Muhammad Hajjaj</t>
  </si>
  <si>
    <t>Ahmad Khalil 'Abd a-Latif a-Sheikh Khalil</t>
  </si>
  <si>
    <t>Muhammad Khamis Mar'i 'Ashur</t>
  </si>
  <si>
    <t>Hassan Muhammad Hassan al-Khadari</t>
  </si>
  <si>
    <t>Bassem Muhammad Salman Abu al-'Ata</t>
  </si>
  <si>
    <t>'Abd al-Karim Musa 'Odeh Shatat</t>
  </si>
  <si>
    <t>Moshe Ami</t>
  </si>
  <si>
    <t>Sami Hamad Hammad Abu Sabt</t>
  </si>
  <si>
    <t>Suliman Mahrus Suliman Abu Fatmeh</t>
  </si>
  <si>
    <t>Soheil Ibrahim Salman Jundiyah</t>
  </si>
  <si>
    <t>'Issam Kamal 'Abed Badran</t>
  </si>
  <si>
    <t>Asher Palmer</t>
  </si>
  <si>
    <t>Yonatan Palmer</t>
  </si>
  <si>
    <t>Khaled Ousamah Ibrahim Sahmoud</t>
  </si>
  <si>
    <t>'Alaa Nabil Muhammad Hamdan</t>
  </si>
  <si>
    <t>Salim Khaled Salim al-Arabid</t>
  </si>
  <si>
    <t>'Alaa 'Adnan Muhammad al-Jakhbir</t>
  </si>
  <si>
    <t>Salamah 'Abd a-Rahman Ibrahim al-Masri</t>
  </si>
  <si>
    <t>'Imad Jamal Khamis Abu Harb</t>
  </si>
  <si>
    <t>Hisham 'Adnan 'Abd a-Razeq Abu Harb</t>
  </si>
  <si>
    <t>Isma'il Nimer Ahmad Amum</t>
  </si>
  <si>
    <t>Mahmoud Rajaa Sa'id a-Sabakhi</t>
  </si>
  <si>
    <t>Muhammad Khaled Muhammad Tafesh</t>
  </si>
  <si>
    <t>'Atiyyah Mahmoud 'Atiyyah Muqat</t>
  </si>
  <si>
    <t>Isma'il Zuhdi Isma'il al-Asmar</t>
  </si>
  <si>
    <t>Haitham Ahmad Mustafa M'aruf</t>
  </si>
  <si>
    <t>Yossi Shushan</t>
  </si>
  <si>
    <t>Anwar Hassan Muhammad Islim</t>
  </si>
  <si>
    <t>Muhammad Faiz Mahmoud 'Enayeh</t>
  </si>
  <si>
    <t>Samed 'Abd al-Mu'ti A'bed A'bed</t>
  </si>
  <si>
    <t>'Imad Farid Salamah Abu 'Abdah</t>
  </si>
  <si>
    <t>Ibrahim 'Adnan 'Abd Rabo a-Zaza</t>
  </si>
  <si>
    <t>Islam Mu'taz Bassem Qreiqi'</t>
  </si>
  <si>
    <t>Mu'taz Bassem Hamdan Qreiqi'</t>
  </si>
  <si>
    <t>Munzer Bassem Hamdan Qreiqi'</t>
  </si>
  <si>
    <t>Kamal 'Awad Muhammad a-Nayrab</t>
  </si>
  <si>
    <t>Khaled Ibrahim Salman al-Masri</t>
  </si>
  <si>
    <t>'Imad 'Abd al-Karim 'Abd al-Khaleq Hammad</t>
  </si>
  <si>
    <t>Imad a-Din Na'im Sayed Naser</t>
  </si>
  <si>
    <t>Malek Khaled Hamad Sha'th</t>
  </si>
  <si>
    <t>Khaled Hamad Sha'th Sha'th</t>
  </si>
  <si>
    <t>Musa Yunes Musa Ishteiwi</t>
  </si>
  <si>
    <t>Ashraf Isma'il Diab 'Azzam</t>
  </si>
  <si>
    <t>Mu'tasem 'Issa 'Othman 'Udwan</t>
  </si>
  <si>
    <t>'Ali Hassan 'Abed Khalifah</t>
  </si>
  <si>
    <t>Muhammad Ibrahim Muhammad al-Byuk</t>
  </si>
  <si>
    <t>Ibrahim 'Omar Muhammad Sarhan</t>
  </si>
  <si>
    <t>Kamal Hamdan Muhammad Mu'amar</t>
  </si>
  <si>
    <t>Muhammad Sa'id Ahmad Abu Jazar</t>
  </si>
  <si>
    <t>Ibrahim Muhammad 'Ali Frajallah</t>
  </si>
  <si>
    <t>Khamis Salah Muhammad Habib</t>
  </si>
  <si>
    <t>Ben Yosef Livnat</t>
  </si>
  <si>
    <t>Ahmad Nabil 'Alian a-Zaitouniyah</t>
  </si>
  <si>
    <t>Taysir Sa'id Salman Abu Sneimah</t>
  </si>
  <si>
    <t>Raed Zuheir Ahmad al-Ber</t>
  </si>
  <si>
    <t>Muhammad 'Ali Saleh 'Awajeh</t>
  </si>
  <si>
    <t>Shadi Mahmoud Darwish a-Zatmeh</t>
  </si>
  <si>
    <t>Mu'taz Jamal Muhammad Abu Jame'</t>
  </si>
  <si>
    <t>'Abdallah Mahmoud Muhammad al-Qara</t>
  </si>
  <si>
    <t>Ahmad Muhammad 'Ali Ghrab</t>
  </si>
  <si>
    <t>Raed Mahmoud Muhammad Shihadah</t>
  </si>
  <si>
    <t>Nidal Ibrahim Hamdan Qdeih</t>
  </si>
  <si>
    <t>Najah Harb Salem Qdeih</t>
  </si>
  <si>
    <t>Bilal Muhammad Isma'il al-'Ar'ir</t>
  </si>
  <si>
    <t>Mahmoud Wael Muhammad al-Jaru</t>
  </si>
  <si>
    <t>Talal Rabi' 'Issa Abu Taha</t>
  </si>
  <si>
    <t>Muhammad 'Ayadah 'Eid Mahamum</t>
  </si>
  <si>
    <t>Mahdi Jum'ah Musa Abu 'Athrah</t>
  </si>
  <si>
    <t>Saleh Jermi 'Atiyyah a-Tarabin</t>
  </si>
  <si>
    <t>Khaled Isma'il Hamdan al-Dabari</t>
  </si>
  <si>
    <t>Mus'ab Muhammad A'beid a-Sufi</t>
  </si>
  <si>
    <t>Daniel Viflic</t>
  </si>
  <si>
    <t>Kfar Aza</t>
  </si>
  <si>
    <t>Ramat Beit Shemesh</t>
  </si>
  <si>
    <t>Mahmoud Mansur Mahmoud Manasrah</t>
  </si>
  <si>
    <t>Muhammad Ziad Khamis Shalha</t>
  </si>
  <si>
    <t>Muhammad Mahdi Ahmad a-Dayah</t>
  </si>
  <si>
    <t>Isma'il 'Ali 'Abdallah Labad</t>
  </si>
  <si>
    <t>'Abdallah 'Ali 'Abdallah Labad</t>
  </si>
  <si>
    <t>Muhammad Khaled Suliman Abu Mu'ammar</t>
  </si>
  <si>
    <t>Sabri Hashem Muhammad 'Asaliyah</t>
  </si>
  <si>
    <t>Radwan Ahmad Muhammad a-Nimroti</t>
  </si>
  <si>
    <t>Hodaya Nechama Asulin</t>
  </si>
  <si>
    <t>Mevo Horon</t>
  </si>
  <si>
    <t>Sa'di Mahmoud Mesbah Halas</t>
  </si>
  <si>
    <t>Muhammad Akram Muhammad A'bed</t>
  </si>
  <si>
    <t>Muhammad Saber Hassan Hararah</t>
  </si>
  <si>
    <t>Mahmoud Jalal Mahmoud al-Hilu</t>
  </si>
  <si>
    <t>Yasser 'Ahed Yasser al-Hilu</t>
  </si>
  <si>
    <t>Adham Faiz Mahmoud al-Harazin</t>
  </si>
  <si>
    <t>Muhammad 'Atiyyah Salem al-Harazin</t>
  </si>
  <si>
    <t>Yasser Hamed Sha'ban al-Hilu</t>
  </si>
  <si>
    <t>'Imad Muhammad 'Issa Frajallah</t>
  </si>
  <si>
    <t>Qassem Salah Suliman Abu 'Ateiwi</t>
  </si>
  <si>
    <t>'Adnan Yusef 'Abed Shteiwi</t>
  </si>
  <si>
    <t>Ghassan Fathi Khader Abu O'mar</t>
  </si>
  <si>
    <t>Hadas Fogel</t>
  </si>
  <si>
    <t>Itamar</t>
  </si>
  <si>
    <t>Ela'd Fogel</t>
  </si>
  <si>
    <t>Ohad Fogel</t>
  </si>
  <si>
    <t>Ruth Fogel</t>
  </si>
  <si>
    <t>Yoav Fogel</t>
  </si>
  <si>
    <t>'Omar 'Arafah 'Abd a-Latif M'aruf</t>
  </si>
  <si>
    <t>'Adel Muhammad Sabri Jendiyeh</t>
  </si>
  <si>
    <t>Jihad Fathi Muhammad Khalaf</t>
  </si>
  <si>
    <t>Tal'at Muhammad Salamah a-Rawagh</t>
  </si>
  <si>
    <t>Ashraf 'Abd a-Latif Rashid Eqtifan</t>
  </si>
  <si>
    <t>Husam Hussein Muhammad a-Rawidi</t>
  </si>
  <si>
    <t>Kafr 'Aqab</t>
  </si>
  <si>
    <t>Yusef Fakhri Musa Ekhlil</t>
  </si>
  <si>
    <t>Safa</t>
  </si>
  <si>
    <t>'Udai Maher Hamzah Qadus</t>
  </si>
  <si>
    <t>Jalal Khalil Ibrahim al-Masri</t>
  </si>
  <si>
    <t>Salem Muhammad Sami Samudi</t>
  </si>
  <si>
    <t>Amjad Sami Ahmad a-Z'anin</t>
  </si>
  <si>
    <t>Muhammad Jamil Musa a-Najar</t>
  </si>
  <si>
    <t>Muhammad Shaker Kermutt</t>
  </si>
  <si>
    <t>Khaldun Majed Ahmad Samudi</t>
  </si>
  <si>
    <t>'Omar Salim Suliman al-Qawasmeh</t>
  </si>
  <si>
    <t>Ahmad Mahmoud Muhammad Masalmani</t>
  </si>
  <si>
    <t>Hassan Muhammad Midyef Qdeih</t>
  </si>
  <si>
    <t>Mahmoud Yusef Shihdeh a-Najar</t>
  </si>
  <si>
    <t>Mus'ab 'Issa 'Ali Abu Ruk</t>
  </si>
  <si>
    <t>Salamah Huza'a Mesleh Abu Hashish</t>
  </si>
  <si>
    <t>Khalil Tawfiq Dib a-Tawil</t>
  </si>
  <si>
    <t>Muhammad Mu'in 'Abd al-'Aziz al-'Assar</t>
  </si>
  <si>
    <t>'Abdallah Hassan Ibrahim a-Sharihi</t>
  </si>
  <si>
    <t>Bilal Yasser Sa'id Zanun</t>
  </si>
  <si>
    <t>Basel 'Imad Hamad Abu Jazar</t>
  </si>
  <si>
    <t>Jihad 'Izzat Ahmad al-Hur</t>
  </si>
  <si>
    <t>Ousamah Kamal Ghazi a-Nabahin</t>
  </si>
  <si>
    <t>Ibrahim Mahmoud Rabi' a-Najar</t>
  </si>
  <si>
    <t>Jalal 'Abd al-Karim Muhammad Naser</t>
  </si>
  <si>
    <t>Islam Saleh 'Abd al-Hamid Yasin</t>
  </si>
  <si>
    <t>Muhammad Saleh 'Abd al-Hamid Yasin</t>
  </si>
  <si>
    <t>Muhammad Jamal Fares a-Namnam</t>
  </si>
  <si>
    <t>Jihad Subhi Taha 'Afanah</t>
  </si>
  <si>
    <t>Muhammad Jaber Ibrahim Wishah</t>
  </si>
  <si>
    <t>Muhammad Hisham 'Atiyyah Zaqut</t>
  </si>
  <si>
    <t>Maamun Taysir Yasin a-Natsheh</t>
  </si>
  <si>
    <t>Nashaat Na'im al-Karmi</t>
  </si>
  <si>
    <t>'Iz a-Din Saleh 'Abd al-Karim Kawazbah</t>
  </si>
  <si>
    <t>'Awni Rafiq Muhammad 'Abd al-Hadi</t>
  </si>
  <si>
    <t>'Alaa Muhammad Salem Abu Zabeidah</t>
  </si>
  <si>
    <t>Muhammad Khaled Hussein 'Eid</t>
  </si>
  <si>
    <t>Muhammad Mansur 'Omar Baker</t>
  </si>
  <si>
    <t>Samer Mahmoud Ahmad Sarhan</t>
  </si>
  <si>
    <t>Iyad As'ad Ahmad Abu Shalbayah</t>
  </si>
  <si>
    <t>Wajdi Jihad Ahmad al-Qadi</t>
  </si>
  <si>
    <t>Mahmoud Salem Muhammad al-'Amarin</t>
  </si>
  <si>
    <t>Ibrahim 'Abdallah Suliman Abu Sa'id</t>
  </si>
  <si>
    <t>Isma'il Walid Muhammad Abu 'Odeh</t>
  </si>
  <si>
    <t>Husam Khaled Ibrahim Abu Sa'id</t>
  </si>
  <si>
    <t>Khaled 'Abd al-Karim Muhammad al-Khatib</t>
  </si>
  <si>
    <t>Salim Muhammad Badawi Khatab</t>
  </si>
  <si>
    <t>Kochava Evin Haiem</t>
  </si>
  <si>
    <t>Talia Imas</t>
  </si>
  <si>
    <t>Yitzhak Imas</t>
  </si>
  <si>
    <t>Avishai Shindler</t>
  </si>
  <si>
    <t>Bassam Barham Suliman a-Daghameh</t>
  </si>
  <si>
    <t>Sharif 'Abd al-Hadi Isma'il Bdeir</t>
  </si>
  <si>
    <t>'Issa 'Abd al-Hadi Musa al-Batran</t>
  </si>
  <si>
    <t>Bilal Ibrahim Mahmoud Abu Libdah</t>
  </si>
  <si>
    <t>Muhammad Hatem Sabri al-Kafarneh</t>
  </si>
  <si>
    <t>flechette shells</t>
  </si>
  <si>
    <t>Qassem Muhammad Kamal a-Shanbari</t>
  </si>
  <si>
    <t>Ne'meh Yusef Muhisen a-Nabahin</t>
  </si>
  <si>
    <t>Bassam Ibrahim Mahmoud Badwan</t>
  </si>
  <si>
    <t>'Amer 'Atwah Ibrahim Hadaid</t>
  </si>
  <si>
    <t>Muhammad Fawzi Jum'ah Abu Shiban</t>
  </si>
  <si>
    <t>Ziad Badawi Musa a-Julani</t>
  </si>
  <si>
    <t>Faiz Nahed Mustafa al-Feiri</t>
  </si>
  <si>
    <t>Nael Hashem Abd al-Ghani Qweider</t>
  </si>
  <si>
    <t>Ibrahim Mashur Wajih al-Wahidi</t>
  </si>
  <si>
    <t>Hamed Hussein Ahmad Thabet</t>
  </si>
  <si>
    <t>Mahmoud Khalil Muhammad Radi</t>
  </si>
  <si>
    <t>Ziad Ahmad Muhammad Radi</t>
  </si>
  <si>
    <t>'Alaa Muhammad Dib al-Ghannam</t>
  </si>
  <si>
    <t>'Arafat Muslem 'Abd al-Karim Abu 'Eid</t>
  </si>
  <si>
    <t>'Abd a-Rahman 'Omar 'Abd al-Hamid al-Astal</t>
  </si>
  <si>
    <t>Muhammad Amin Muhammad Shahawan</t>
  </si>
  <si>
    <t>Hayel Hassan 'Abdallah al-Qadi</t>
  </si>
  <si>
    <t>Fouad Ahmad Yusef Abu Matar</t>
  </si>
  <si>
    <t>The Perimeter Fence</t>
  </si>
  <si>
    <t>Aysar Yasser Fawaz Zarraqah</t>
  </si>
  <si>
    <t>Ahmad Suliman Salem Dib</t>
  </si>
  <si>
    <t>'Ali Isma'il 'Abd al-Qader a-Sawity</t>
  </si>
  <si>
    <t>Muhammad Muhammad Mahmoud Islim</t>
  </si>
  <si>
    <t>Wael Mahmoud Abd al-Nabi Abu Jalal</t>
  </si>
  <si>
    <t>Marwan Faraj Muhammad al-Jarbeh</t>
  </si>
  <si>
    <t>Haitham 'Abd al-Hakim 'Aref 'Arafat</t>
  </si>
  <si>
    <t>Ilan Sabiatkovski</t>
  </si>
  <si>
    <t>Jihad 'Ata Suliman a-Daghameh</t>
  </si>
  <si>
    <t>Suliman 'Abd al-Hakim 'Aref 'Arafat</t>
  </si>
  <si>
    <t>Eliraz Peretz</t>
  </si>
  <si>
    <t>Muhammad Feisal Mahmoud Qawariq</t>
  </si>
  <si>
    <t>'Awarta</t>
  </si>
  <si>
    <t>Salah Muhammad Kamel Qawariq</t>
  </si>
  <si>
    <t>Muhammad Ibrahim 'Abd al-Qader Qadus</t>
  </si>
  <si>
    <t>Usayed Abd al-Naser Muhammad Qadus</t>
  </si>
  <si>
    <t>Muhammad Ashraf 'Abd Rabo Ghaben</t>
  </si>
  <si>
    <t>Neta Blatt Shuraq</t>
  </si>
  <si>
    <t>Zichron Ya'akov</t>
  </si>
  <si>
    <t>Faiz Ahmad Sa'id Faraj</t>
  </si>
  <si>
    <t>Fares Akram Ahmad Jaber</t>
  </si>
  <si>
    <t>Huzaifah Muhammad Subhi al-Hams</t>
  </si>
  <si>
    <t>Hassan Ibrahim 'Abd a-Rahim al-Qatrawi</t>
  </si>
  <si>
    <t>'Awad Muhammad 'Awad Abu Nseir</t>
  </si>
  <si>
    <t>'Udai Muhammad Sabah Abu Hish</t>
  </si>
  <si>
    <t>Mubarak Ruba'a Rabi' Abu Shaluf</t>
  </si>
  <si>
    <t>Naser Jum'ah 'Eid a-Tarabin</t>
  </si>
  <si>
    <t>Mahmoud Ahmad Difallah 'Abd a-Ghafur</t>
  </si>
  <si>
    <t>Jihad 'Abd a-Rahim Ahmad a-Smeiri</t>
  </si>
  <si>
    <t>Bashir Suliman Musa Abu Duheil</t>
  </si>
  <si>
    <t>Mahmoud Jum'ah Ibrahim a-Sharathah</t>
  </si>
  <si>
    <t>Ghassan Fathi Nayef Abu Sharkh</t>
  </si>
  <si>
    <t>Nader 'Abd al-Jabbar Muhammad a-Sarkaji</t>
  </si>
  <si>
    <t>'Anan Suliman Mustafa Subuh</t>
  </si>
  <si>
    <t>Hani Salem Muhammad Abu Ghazal</t>
  </si>
  <si>
    <t>Meir Avshalom Hai</t>
  </si>
  <si>
    <t>Mustafa Muhammad Saber Wadi</t>
  </si>
  <si>
    <t>Rizeq Muhammad Ibrahim al-Masri</t>
  </si>
  <si>
    <t>Naser Yusef Muhammad al-Ja'ran (Abu Seif)</t>
  </si>
  <si>
    <t>Kamel Khaled Sha'ban a-Dahduh</t>
  </si>
  <si>
    <t>Mahmoud Musa Ramadan al-Bana</t>
  </si>
  <si>
    <t>Muhammad Salem Birawi Marshud</t>
  </si>
  <si>
    <t>Rabi' Walid 'Issa a-Tawil</t>
  </si>
  <si>
    <t>Beitar Illit</t>
  </si>
  <si>
    <t>Mahmoud Ahmad Muhammad Nuseir</t>
  </si>
  <si>
    <t>'Abd al-Hafez Khalil Musa a-Silawi</t>
  </si>
  <si>
    <t>Ghazi Maher Ghazi a-Z'anin</t>
  </si>
  <si>
    <t>Muhammad Riyad Nayef 'Alian</t>
  </si>
  <si>
    <t>'Obaydah Maher 'Abd al-Mu'ti al-Qudsi</t>
  </si>
  <si>
    <t>Mansur 'Ali Muhammad al-Batnijy</t>
  </si>
  <si>
    <t>Nael 'Ali Muhammad al-Batnijy</t>
  </si>
  <si>
    <t>Ibrahim 'Ali Muhammad al-Batnijy</t>
  </si>
  <si>
    <t>Sa'id 'Ata Muhammad al-Hassumi</t>
  </si>
  <si>
    <t>Ahmad Zuheir Mahmoud a-Sumari</t>
  </si>
  <si>
    <t>Hiyam Salim 'Abd al-'Aziz Abu 'Aish</t>
  </si>
  <si>
    <t>Taher 'Issa Muhammad 'Issa</t>
  </si>
  <si>
    <t>Hani Muhammad Salem a-Tarabin</t>
  </si>
  <si>
    <t>Fahed Muhammad al-Minawi</t>
  </si>
  <si>
    <t>'Aqel Sadeq 'Abd a-Rahman Srur</t>
  </si>
  <si>
    <t>'Abd al-Majid 'Ali 'Abdallah Dudin</t>
  </si>
  <si>
    <t>Dier al-'Asal a-Tahta</t>
  </si>
  <si>
    <t>Yasin Salim Yasin Jasser</t>
  </si>
  <si>
    <t>'Abd al-Majid Sa'id Musa Saleh</t>
  </si>
  <si>
    <t>Gregory Rabinowitz</t>
  </si>
  <si>
    <t>Gan Yavne</t>
  </si>
  <si>
    <t>Hamam Muhammad Burhan Naser a-Din</t>
  </si>
  <si>
    <t>Hamdan Fa'iq Muhammad al-Astal</t>
  </si>
  <si>
    <t>Jihad Khalil Muhammad Abu Jaradah</t>
  </si>
  <si>
    <t>Rabah Hijazi Muhammad Sidr</t>
  </si>
  <si>
    <t>Bassem Ibrahim Ahmad Abu Rahma</t>
  </si>
  <si>
    <t>Muhammad 'Ali Nawar Hamdan</t>
  </si>
  <si>
    <t>Iyad 'Azmi 'Ali 'Aweisat</t>
  </si>
  <si>
    <t>Jamil Muhammad 'Aref Qafah</t>
  </si>
  <si>
    <t>Muhammad Na'im Muhammad al-Hamaydah</t>
  </si>
  <si>
    <t>Shlomo Nativ</t>
  </si>
  <si>
    <t>Bat Ayin</t>
  </si>
  <si>
    <t>'Abdallah Mahmoud Salem Isbetan</t>
  </si>
  <si>
    <t>Kissufim</t>
  </si>
  <si>
    <t>'Ali Muhammad Mahmoud Abu Ful</t>
  </si>
  <si>
    <t>Faiz Fares Faiz 'Ata</t>
  </si>
  <si>
    <t>Mahmoud Sami Hassan Fatuh</t>
  </si>
  <si>
    <t>Mahmoud al-'Abed Saleh Hammad</t>
  </si>
  <si>
    <t>Ibrahim Hassan Dawood Bamba</t>
  </si>
  <si>
    <t>Wasim Hassan Hussein Mansur</t>
  </si>
  <si>
    <t>Mahdi Sa'id Muhammad Abu 'Ayash</t>
  </si>
  <si>
    <t>Khaled Harb Khaled Sh'alan</t>
  </si>
  <si>
    <t>Hammad Barrak Salem Salimeh</t>
  </si>
  <si>
    <t>'Iz a-Din Radwan Radwan al-Jamal</t>
  </si>
  <si>
    <t>'Ali 'Abd al-Bari Ibrahim al-Qadrah</t>
  </si>
  <si>
    <t>Miqbal Yusef Muhammad Abu 'Odeh</t>
  </si>
  <si>
    <t>Khaled Rafiq Diab al-Kafarneh</t>
  </si>
  <si>
    <t>Fouad Riyad Faiz Hamdan</t>
  </si>
  <si>
    <t>'Alaa 'Issam Sharif Abu a-Rob</t>
  </si>
  <si>
    <t>Ayman Shihadah Muhammad Abu Jazar</t>
  </si>
  <si>
    <t>Taysir Shehdeh Muhammad Manasrah</t>
  </si>
  <si>
    <t>South Hebron Hills</t>
  </si>
  <si>
    <t>Bashir Abu Samur</t>
  </si>
  <si>
    <t>Hussein Faiz Hussein Shameyah</t>
  </si>
  <si>
    <t>Na'im 'Aref Ishteiwi</t>
  </si>
  <si>
    <t>Maher 'Abd al-'Azim Yusef Abu Rjeileh</t>
  </si>
  <si>
    <t>Maryam Mutawe'a Nasrallah Mutawe'aen</t>
  </si>
  <si>
    <t>Sabrin Muhammad Subhi Abu Samahah</t>
  </si>
  <si>
    <t>Mahdiyeah Suliman Muhammad 'Ayad</t>
  </si>
  <si>
    <t>'Abed Jum'ah Mahmoud 'Ayad</t>
  </si>
  <si>
    <t>Fatimah 'Awad Khalil Ghaben</t>
  </si>
  <si>
    <t>Jihan Sami Sa'di al-Hilu</t>
  </si>
  <si>
    <t>Ibrahim Saber Rabi' Jneid</t>
  </si>
  <si>
    <t>Ibrahim Ahmad 'Abdallah 'Alwan</t>
  </si>
  <si>
    <t>Intesar Farid Suliman al-Masri</t>
  </si>
  <si>
    <t>Angham Raafat 'Atallah al-Masri</t>
  </si>
  <si>
    <t>Ghanimah Ma'sud Nimer Abu Halimah</t>
  </si>
  <si>
    <t>Muhammad Mahmoud Muhammad Jarbo'a</t>
  </si>
  <si>
    <t>Kassab Muhammad Kassab Shurab</t>
  </si>
  <si>
    <t>Na'im Muhammad 'Abed Shihadah</t>
  </si>
  <si>
    <t>Khaled Hafez Khaled a-Turk</t>
  </si>
  <si>
    <t>Muhammad 'Abdallah Salamah Abu 'Ateiwi</t>
  </si>
  <si>
    <t>Muhammad Saleh Sa'id Abu Diyah</t>
  </si>
  <si>
    <t>Anwaar Marwan Fa'iq Shihadah</t>
  </si>
  <si>
    <t>Ahmad Fawaz Ahmad Saleh</t>
  </si>
  <si>
    <t>Fawzeyeh Fawaz Ahmad Saleh</t>
  </si>
  <si>
    <t>Mus'ab Muhammad 'Ali Abu al-'Imrin</t>
  </si>
  <si>
    <t>Ibrahim Muhammad Kassab Shurab</t>
  </si>
  <si>
    <t>Bilal Muhammad Shehdeh al-Ashqar</t>
  </si>
  <si>
    <t>phosphorus shell</t>
  </si>
  <si>
    <t>Rami Nahed Mahmoud Abu 'Obeid</t>
  </si>
  <si>
    <t>Khamis Nimer 'Abd a-Latif Zaghrah</t>
  </si>
  <si>
    <t>Fatimah Mahmoud 'Obeid 'Abdallah</t>
  </si>
  <si>
    <t>Muhammad Muhammad Shehdeh al-Ashqar</t>
  </si>
  <si>
    <t>Raafat Khalil Hamdan Abu al-'Alla</t>
  </si>
  <si>
    <t>Mithqal Jamal 'Ata a-Radi'</t>
  </si>
  <si>
    <t>Fathi Muhammad 'Abdallah 'Obeid</t>
  </si>
  <si>
    <t>Sundus Sa'id Hassan Abu Sultan</t>
  </si>
  <si>
    <t>Munir Sami Amin Shuheibar</t>
  </si>
  <si>
    <t>Islam 'Issa 'Abd al-Hadi al-Batran</t>
  </si>
  <si>
    <t>Faiz 'Ali al-'Abed Baner</t>
  </si>
  <si>
    <t>'Abed 'Ali 'Abed Baner</t>
  </si>
  <si>
    <t>Shadi al-'Abed 'Ali Baner</t>
  </si>
  <si>
    <t>Muhammad Yasser Mansur al-Qaram</t>
  </si>
  <si>
    <t>Subhi Muhammad Khamis Muwaded</t>
  </si>
  <si>
    <t>Mus'ab Subhi Muhammad Muwaded</t>
  </si>
  <si>
    <t>Ahmad 'Abed 'Ali Baner</t>
  </si>
  <si>
    <t>Manal Hassan 'Ali al-Batran</t>
  </si>
  <si>
    <t>Bilal 'Issa 'Abd al-Hadi al-Batran</t>
  </si>
  <si>
    <t>'Alaa Sa'id Khamis Muwaded</t>
  </si>
  <si>
    <t>'Iz a-Din 'Issa 'Abd al-Hadi al-Batran</t>
  </si>
  <si>
    <t>Iman 'Issa 'Abd al-Hadi al-Batran</t>
  </si>
  <si>
    <t>Ihssan 'Issa 'Abd al-Hadi al-Batran</t>
  </si>
  <si>
    <t>Husam Muhammad 'Ali Abu Daqah</t>
  </si>
  <si>
    <t>Muhannad 'Amer Khalil al-Jdeily</t>
  </si>
  <si>
    <t>Hashem Rabah Muhyi a-Din al-Hittu</t>
  </si>
  <si>
    <t>Naser Yusef 'Abd al-Hadi a-Sifi</t>
  </si>
  <si>
    <t>Mahmoud Hussein Muhammad Matar</t>
  </si>
  <si>
    <t>Faiz Sa'id Faraj Shmali</t>
  </si>
  <si>
    <t>Ashraf Ribhi al-'Abed Baner</t>
  </si>
  <si>
    <t>'Omar Mahmoud Ramadan al-Marnakh</t>
  </si>
  <si>
    <t>Hamuda Zayed Ahmad Thabet</t>
  </si>
  <si>
    <t>Zakiyyeh 'Abd al-Hai 'Ali Abu 'Aytah</t>
  </si>
  <si>
    <t>Fadi Hassan Khader Hasanein</t>
  </si>
  <si>
    <t>Muhammad Ousamah 'Abd al-Fatah 'Aqilan</t>
  </si>
  <si>
    <t>'Abd a-Rahman Haitham Judah Zamlat</t>
  </si>
  <si>
    <t>Mus'ab Naser Badwan Da'na</t>
  </si>
  <si>
    <t>'Ali Kamal Badawi Khader</t>
  </si>
  <si>
    <t>Aya 'Iz a-Din Muhammad Abu al-'Eish</t>
  </si>
  <si>
    <t>Mayar 'Iz a-Din Muhammad Abu al-'Eish</t>
  </si>
  <si>
    <t>Nur Sh'hab a-Din Muhammad Abu al-'Eish</t>
  </si>
  <si>
    <t>Bisan 'Iz a-Din Muhammad Abu al-'Eish</t>
  </si>
  <si>
    <t>Anwar Salah Ibrahim Abu Teilakh</t>
  </si>
  <si>
    <t>'Atiyyah Talab 'Abd Rabo Abu al-Hasir</t>
  </si>
  <si>
    <t>Nassar 'Abd al-Mahdi Nassar Mutawe'a</t>
  </si>
  <si>
    <t>Anwar Salman Rushdi Abu 'Aytah</t>
  </si>
  <si>
    <t>Ahmad Mansur Hussni Hasunah</t>
  </si>
  <si>
    <t>'Ali Kamal Badawi al-Barawi</t>
  </si>
  <si>
    <t>Ahmad Salamah 'Abd al-Hai Abu 'Aytah</t>
  </si>
  <si>
    <t>Rawan Isma'il Muhammad a-Najar</t>
  </si>
  <si>
    <t>'Abdallah Muhammad 'Abed al-Juju</t>
  </si>
  <si>
    <t>'Issa Muhammad 'Aiyadah Irmeilat</t>
  </si>
  <si>
    <t>Malak Salamah 'Abd al-Hai Abu 'Aytah</t>
  </si>
  <si>
    <t>Mahmoud Khader 'Abed Bahar</t>
  </si>
  <si>
    <t>Amal 'Ayad 'Odeh Irmeilat</t>
  </si>
  <si>
    <t>Arij 'Ata Hassan Irmeilat</t>
  </si>
  <si>
    <t>Sabrin 'Ata Hassan Irmeilat</t>
  </si>
  <si>
    <t>Mustafa Kamel Ahmad Barakah</t>
  </si>
  <si>
    <t>Baraa 'Ata Hassan Irmeilat</t>
  </si>
  <si>
    <t>Rasmi Muhammad 'Ali Abu Jarir</t>
  </si>
  <si>
    <t>'Aishah 'Ayad 'Eid Irmeilat</t>
  </si>
  <si>
    <t>Ahmad Muhammad Sha'ban Islim</t>
  </si>
  <si>
    <t>Ahmad Ousamah Muhammad Qurtom</t>
  </si>
  <si>
    <t>Sa'id Muhammad Sha'ban Siyam</t>
  </si>
  <si>
    <t>Object of targeted killing</t>
  </si>
  <si>
    <t>Husam Muhammad Sha'ban Islim</t>
  </si>
  <si>
    <t>'Abdallah Nabil Sha'ban Islim</t>
  </si>
  <si>
    <t>Sahar 'Ali Sha'ban Islim</t>
  </si>
  <si>
    <t>Muhammad Sha'ban Ahmad Islim</t>
  </si>
  <si>
    <t>Muhammad Isma'il Mahmoud Siyam</t>
  </si>
  <si>
    <t>Iman 'Abd al-Qader Jebril Islim</t>
  </si>
  <si>
    <t>Muhammad Sa'id Muhammad Siyam</t>
  </si>
  <si>
    <t>Samah 'Atiyyah Muhammad Siyam</t>
  </si>
  <si>
    <t>Iyad Mahmoud Sha'ban Siyam</t>
  </si>
  <si>
    <t>Muhammad Nabil Sha'ban Islim</t>
  </si>
  <si>
    <t>Khader 'Abd al-Ghafar Musa al-Jadbah</t>
  </si>
  <si>
    <t>Muhammad a-Sayed Muhammad Abu 'Akilah</t>
  </si>
  <si>
    <t>Ousamah Jamal Muhammad A'beid</t>
  </si>
  <si>
    <t>'Abd al-'Azim 'Adel Ibrahim al-Jadbah</t>
  </si>
  <si>
    <t>Husam Hassan Rajab al-Jamasi</t>
  </si>
  <si>
    <t>Hanin Fadel Muhammad al-Batran</t>
  </si>
  <si>
    <t>Layla Rashed Wahdan Abu 'Aqleen</t>
  </si>
  <si>
    <t>Midhat Fares Mahmoud Hajjaj</t>
  </si>
  <si>
    <t>'Imad Sa'id Muhammad a-Najar</t>
  </si>
  <si>
    <t>Muhammad 'Issa Ahmad a-Sharafi</t>
  </si>
  <si>
    <t>'Abd a-Rahman Khaled 'Abd a-Rahman a-Suwari</t>
  </si>
  <si>
    <t>Amir 'Aziz Mahmoud Abu Rayaleh</t>
  </si>
  <si>
    <t>'Imad Hassan Muhammad a-Najar</t>
  </si>
  <si>
    <t>Tamer Riyad Ibrahim Faza'</t>
  </si>
  <si>
    <t>'Abdallah Nawaf Na'im</t>
  </si>
  <si>
    <t>Shaimaa 'Adel Ibrahim al-Jadbah</t>
  </si>
  <si>
    <t>Muhammad Nawaf Na'im</t>
  </si>
  <si>
    <t>Farid Hijazi Muhammad al-Helu</t>
  </si>
  <si>
    <t>Na'im Khader Salman Hamadah</t>
  </si>
  <si>
    <t>Hamdi Ibrahim Muhammad al-Bana</t>
  </si>
  <si>
    <t>al-Mu'taz bi-Allah 'Abd al-Mutaleb Zidan Dahman</t>
  </si>
  <si>
    <t>Zaki Rafiq Shehebar</t>
  </si>
  <si>
    <t>Munzer Ghaleb Hamdan Dughmosh</t>
  </si>
  <si>
    <t>Diab 'Abd al-Qader Rajab Muqat</t>
  </si>
  <si>
    <t>Yasmin 'Adel Ibrahim al-Jadbah</t>
  </si>
  <si>
    <t>Ahmad Ayub 'Issam al-Bitar</t>
  </si>
  <si>
    <t>Rajab Mahmoud Ahmad 'Alwan</t>
  </si>
  <si>
    <t>Maher Hashem Hamdan Dughmosh</t>
  </si>
  <si>
    <t>Saaeb Nafez Sha'ban al-Bahtiti</t>
  </si>
  <si>
    <t>Ahmad 'Ata Musa al-Ktnani</t>
  </si>
  <si>
    <t>Miqbal 'Eid Salam Jarabi'</t>
  </si>
  <si>
    <t>'Abd a-Naser Jamal As'ad Shuheibar</t>
  </si>
  <si>
    <t>Hamdan Jalal Jamil Dughmosh</t>
  </si>
  <si>
    <t>Muhammad Faraj Sa'id Dughmosh</t>
  </si>
  <si>
    <t>Thaer Soheil 'Ali Hussein</t>
  </si>
  <si>
    <t>Muhammad Majed 'Ali Hussein</t>
  </si>
  <si>
    <t>Muhammad Ahmad Mahmoud 'Abdallah</t>
  </si>
  <si>
    <t>Fadi Taysir Mustafa 'Abdallah</t>
  </si>
  <si>
    <t>'Abd a-Latif Muhammad Muhammad a-Na'uq</t>
  </si>
  <si>
    <t>Muhammad Muhammad Salem a-Na'uq</t>
  </si>
  <si>
    <t>Haitham 'Abd al-Hafez Yusef 'Abd al-'Aal</t>
  </si>
  <si>
    <t>Alaa 'Udai Salamah al-Hadad</t>
  </si>
  <si>
    <t>'Udai Salamah Yusef al-Hadad</t>
  </si>
  <si>
    <t>Hatem 'Udai Salamah al-Hadad</t>
  </si>
  <si>
    <t>Ihssan Mahmoud Zaki al-Hadad</t>
  </si>
  <si>
    <t>'Issa Muhammad Jaber Abu 'Aydah</t>
  </si>
  <si>
    <t>Naser 'Abd al-Hai Amin a-Nadim</t>
  </si>
  <si>
    <t>Bilal Muzayan Musa Sha'ban</t>
  </si>
  <si>
    <t>Ahmad Fouad Muhammad Thabet</t>
  </si>
  <si>
    <t>Maher Khaled Ja'far al-Beik</t>
  </si>
  <si>
    <t>Ahmad Faiz Sha'ban al-Bahtiti</t>
  </si>
  <si>
    <t>Bilal Taysir Taha Musa</t>
  </si>
  <si>
    <t>Faiz Sha'ban 'Omar al-Bahtiti</t>
  </si>
  <si>
    <t>Muhammad Zuheir 'Abd al-Hamid al-'Alul</t>
  </si>
  <si>
    <t>Soheil Yunes Ibrahim a-Safdi</t>
  </si>
  <si>
    <t>Ahmad Muzayan Musa Sha'ban</t>
  </si>
  <si>
    <t>Muhammad Ziad Ibrahim Abu 'Abdu</t>
  </si>
  <si>
    <t>'Adel Sabri Abu al-'Oan</t>
  </si>
  <si>
    <t>Yihya Mahmoud al-'Abed al-Qoqa</t>
  </si>
  <si>
    <t>'Imad 'Abdallah Ahmad Miqdad</t>
  </si>
  <si>
    <t>Shehdeh Fathi Shehdeh al-Kurd</t>
  </si>
  <si>
    <t>Karim Mesbah Muhammad Abu Sidu</t>
  </si>
  <si>
    <t>Midhat 'Abed 'Ali Baner</t>
  </si>
  <si>
    <t>Muhammad Muzayan Musa Sha'ban</t>
  </si>
  <si>
    <t>Mahmoud Zuheir 'Abd al-Hamid al-'Alul</t>
  </si>
  <si>
    <t>Ahmad Zuheir 'Abd al-Hamid al-'Alul</t>
  </si>
  <si>
    <t>Zuheir 'Abd al-Hamid Ramadan al-'Alul</t>
  </si>
  <si>
    <t>Ahmad 'Abd al-Hai Hassan a-Safdi</t>
  </si>
  <si>
    <t>'Abdallah 'Abd al-Hamid Abu Mu'ammar</t>
  </si>
  <si>
    <t>'Ammar Muhammad Ahmad Hasunah</t>
  </si>
  <si>
    <t>Ramadan Sha'ban al-Barawi al-Faluji</t>
  </si>
  <si>
    <t>Ayman Muhammad Darwish 'Amarah</t>
  </si>
  <si>
    <t>Jamal 'Ata Muhammad al-Habshi</t>
  </si>
  <si>
    <t>Ramadan 'Abd al-Hamid Ramadan al-'Alul</t>
  </si>
  <si>
    <t>Luai Jaber 'Ata Hussein</t>
  </si>
  <si>
    <t>Raed Ahmad Muhammad a-Safdi</t>
  </si>
  <si>
    <t>Bilal Muhammad Kamel Dibeh</t>
  </si>
  <si>
    <t>Haitham 'Adnan Muhammad Abu al-Qumsan</t>
  </si>
  <si>
    <t>'Othman Ibrahim 'Atiyyah Abu Sneimah</t>
  </si>
  <si>
    <t>Fares Muhammad Khalil 'Abdin</t>
  </si>
  <si>
    <t>Yusef Mustafa Hassan al-Kurdi</t>
  </si>
  <si>
    <t>Ramzi Rawhi Khalil 'Awad</t>
  </si>
  <si>
    <t>Tamer Ibrahim 'Atiyyah Abu 'Aser</t>
  </si>
  <si>
    <t>Wahid 'Iz a-Din Wahid Musa</t>
  </si>
  <si>
    <t>'Iz a-Din Wahid Muhammad Musa</t>
  </si>
  <si>
    <t>Ahmad 'Iz a-Din Wahid Musa</t>
  </si>
  <si>
    <t>Muhammad 'Iz a-Din Wahid Musa</t>
  </si>
  <si>
    <t>Samira 'Afif Hassan Musa</t>
  </si>
  <si>
    <t>Nur 'Iz a-Din Wahid Musa</t>
  </si>
  <si>
    <t>Fathi Dawood 'Abed al-Qaram</t>
  </si>
  <si>
    <t>'Imad Maher Saleh Farwaneh</t>
  </si>
  <si>
    <t>'Alaa Fathi Dawood al-Qaram</t>
  </si>
  <si>
    <t>'Aishah Ibrahim a-Sayed a-Najar</t>
  </si>
  <si>
    <t>Bilal Jamal Isma'il Abu 'Awwad</t>
  </si>
  <si>
    <t>Walid Hamuda Muhammad a-Za'but</t>
  </si>
  <si>
    <t>Zayed Muhammad Muhammad Jneid</t>
  </si>
  <si>
    <t>Hanan Sha'ban 'Urabi a-Najar</t>
  </si>
  <si>
    <t>Hamdi Saleh Muhammad Hamadah</t>
  </si>
  <si>
    <t>Soheil Ahmad Rashad al-'Asali</t>
  </si>
  <si>
    <t>Samir Muhammad Kamel Muqat</t>
  </si>
  <si>
    <t>Muhammad al-'Abed Muhammad Naser</t>
  </si>
  <si>
    <t>Yusef Anwaar Sha'ban Dakah</t>
  </si>
  <si>
    <t>Fadi Muhammad 'Omar Zanad</t>
  </si>
  <si>
    <t>Mahmoud Baker Mahmoud a-Za'but</t>
  </si>
  <si>
    <t>Tawfiq Hassan Saleh a-Diri</t>
  </si>
  <si>
    <t>Mazen As'ad Salem a-Dash</t>
  </si>
  <si>
    <t>Riyad Muhammad 'Ali Mahmoud a-Ra'i</t>
  </si>
  <si>
    <t>Rajaa Muhammad Ramadan Ghaben</t>
  </si>
  <si>
    <t>Mahmoud Khader Fadel Abu Salem</t>
  </si>
  <si>
    <t>Ahmad Muhammad 'Abd Rabo al-Balbisi</t>
  </si>
  <si>
    <t>Hassan Hisham a-Saqa</t>
  </si>
  <si>
    <t>Muhammad Ibrahim 'Abd al-Ghafar Jahjuj</t>
  </si>
  <si>
    <t>'Ahed Fa'iq 'Ayesh Abu 'Aasi</t>
  </si>
  <si>
    <t>Kafa Muhammad 'Abd a-Rahman a-Nazer</t>
  </si>
  <si>
    <t>Akram Khader 'Abd al-Qader M'aruf</t>
  </si>
  <si>
    <t>'Ismat Fathi Dawood al-Qaram</t>
  </si>
  <si>
    <t>Muhammad Wajih Muhammad a-Rifa'I</t>
  </si>
  <si>
    <t>Shadyah Ahmad Jaber</t>
  </si>
  <si>
    <t>Tawfiq Fares Shihadah Shihadah</t>
  </si>
  <si>
    <t>Ahmad Mustafa Ahmad Miqdad</t>
  </si>
  <si>
    <t>Ousamah Kayed Muhammad Abu Jiab</t>
  </si>
  <si>
    <t>Muhammad Shihadah 'Ali Ahmad A'bed</t>
  </si>
  <si>
    <t>Halimah Muhammad Muhammad Siyam</t>
  </si>
  <si>
    <t>Jamal Taha Muhammad Maghames</t>
  </si>
  <si>
    <t>Seif a-Din Muhammad Ibrahim al-Firani</t>
  </si>
  <si>
    <t>Khalil al-'Abed Jaber</t>
  </si>
  <si>
    <t>'Iz a-Din 'Adel Khaled al-Farra</t>
  </si>
  <si>
    <t>'Abdallah Naser 'Abdallah a-Sadudi</t>
  </si>
  <si>
    <t>Mahmoud Khader Mahmoud Abu Kmeil</t>
  </si>
  <si>
    <t>Khalil Muhammad Musa Bhar</t>
  </si>
  <si>
    <t>Kafa Muhammad 'Abd a-Rahman a-Neder</t>
  </si>
  <si>
    <t>Hazem Khaled Mahmoud 'Ayad</t>
  </si>
  <si>
    <t>Yasser Shihab a-Din 'Akashah</t>
  </si>
  <si>
    <t>Akram Muhammad Matar a-Siqali</t>
  </si>
  <si>
    <t>Nazirah Muhammad Khaled Abu al-Kas (al-Hilu)</t>
  </si>
  <si>
    <t>Rizeq Salim Hussein Abu al-Kas</t>
  </si>
  <si>
    <t>Qassem Tal'at Jamil 'Abd a-Nabi</t>
  </si>
  <si>
    <t>Bassem Tal'at Jamil 'Abd a-Nabi</t>
  </si>
  <si>
    <t>Sadam Jamil Salim 'Abd a-Nabi</t>
  </si>
  <si>
    <t>'Ammar Fadel al-'Abed Sa'ed</t>
  </si>
  <si>
    <t>Yasser Saqer Isma'il Itmeizah</t>
  </si>
  <si>
    <t>Firas Faiz Kamel Abu Samrah</t>
  </si>
  <si>
    <t>Nabil Kamal Muhammad Mekhraq (Abu Samrah)</t>
  </si>
  <si>
    <t>Ibrahim Rafiq Saber Abu al-Kheir</t>
  </si>
  <si>
    <t>Muhammad Maher Muhammad Hirzallah</t>
  </si>
  <si>
    <t>Yusef Muhammad Fouad al-Farahteh</t>
  </si>
  <si>
    <t>Muhammad Midhat Harb Islem Islim (al-Basus)</t>
  </si>
  <si>
    <t>Ahmad Jum'ah Ahmad Abu Jimus</t>
  </si>
  <si>
    <t>Jebril 'Atiyyah Ibrahim Mansur</t>
  </si>
  <si>
    <t>Ghassan Ibrahim Mahmoud Abu Zer</t>
  </si>
  <si>
    <t>Alaa Khaled Khalil a-Najar</t>
  </si>
  <si>
    <t>'Alaa Ahmad Muhammad Abu Raidah</t>
  </si>
  <si>
    <t>Jihad 'Alaa a-Din 'Abd a-Rahman al-'Amsi</t>
  </si>
  <si>
    <t>Muhammad Maher Ahmad a-Zinati</t>
  </si>
  <si>
    <t>Muhammad Zaki Ahmad Abu 'Odeh</t>
  </si>
  <si>
    <t>Mamduh Mus'ad Muhammad Qdeih</t>
  </si>
  <si>
    <t>Muhammad Jamil 'Abdallah Qdeih</t>
  </si>
  <si>
    <t>Yasser Mansi 'Abdallah Qdeih</t>
  </si>
  <si>
    <t>Mamduh Lutfi 'Abed Abu Ruk</t>
  </si>
  <si>
    <t>Khalil Hamdan Ahmad a-Najar</t>
  </si>
  <si>
    <t>Murad Rizeq Jamil Tanburah</t>
  </si>
  <si>
    <t>Muamen Ahmad Jum'ah a-Smeiri</t>
  </si>
  <si>
    <t>Rasha Ahmad Khalil a-Smeiri</t>
  </si>
  <si>
    <t>Nihad Muhammad Fayad Abu Kmeil</t>
  </si>
  <si>
    <t>Netzarim Junction</t>
  </si>
  <si>
    <t>Mahmoud Sa'id Muhammad a-Sha'er</t>
  </si>
  <si>
    <t>Nidal Muhammad Hassan Abu Raidah</t>
  </si>
  <si>
    <t>Majdi Nahed Harb Islem Islim (al-Basus)</t>
  </si>
  <si>
    <t>Ahmad Muhammad Ayub Khilleh</t>
  </si>
  <si>
    <t>Hani Muhammad 'Abdallah Abu Rayan</t>
  </si>
  <si>
    <t>Kamel Jamil Kamel a-Sarhi</t>
  </si>
  <si>
    <t>Muhammad Khalil Ibrahim Abu Laylah</t>
  </si>
  <si>
    <t>Yusef 'Amar Muhammad Lubad</t>
  </si>
  <si>
    <t>Amjad Fadel 'Abdallah Abu Rayan</t>
  </si>
  <si>
    <t>Ibrahim Isma'il Muhammad Dababsheh</t>
  </si>
  <si>
    <t>Nael Rajab Muhammad 'Ali</t>
  </si>
  <si>
    <t>Mazen Faiz Muhammad a-Sharabasi</t>
  </si>
  <si>
    <t>Ousamah Ahmad al-'Absi</t>
  </si>
  <si>
    <t>Yihya Jamil Mesbah 'Ayad</t>
  </si>
  <si>
    <t>Ashraf Hamdi Muhammad 'Ayad</t>
  </si>
  <si>
    <t>Mahmoud Muhammad Mahmoud Jaballah</t>
  </si>
  <si>
    <t>'Abd a-Rahman Ibrahim Tawfiq Jaballah</t>
  </si>
  <si>
    <t>Munir 'Abd al-'Aziz Muhammad Abu Sneimah</t>
  </si>
  <si>
    <t>Muhammad 'Abd al-Mu'ti Hamad Abu Sneimah</t>
  </si>
  <si>
    <t>'Abd al-Majid Shihadah 'Abd al-Khaleq Khader</t>
  </si>
  <si>
    <t>Hassan Muhammad Muhammad Abu Zamar</t>
  </si>
  <si>
    <t>As'ad Sa'di 'Abd al-Fatah Ahmad</t>
  </si>
  <si>
    <t>Mamduh Walid As'ad Shehebar</t>
  </si>
  <si>
    <t>Mahmoud Ahmad Fares Juha</t>
  </si>
  <si>
    <t>Na'im 'Abdallah 'Ali Abu Rayan</t>
  </si>
  <si>
    <t>Muhammad Nader Khalil Abu Sh'aban</t>
  </si>
  <si>
    <t>Muhammad 'Adel Khalil al-Ashqar</t>
  </si>
  <si>
    <t>'Iz a-Din 'Ali Muhammad al-Ashqar</t>
  </si>
  <si>
    <t>Rami Mahmoud Rajab al-Qadrah</t>
  </si>
  <si>
    <t>Ousamah 'Abdallah Ahmad Khilleh</t>
  </si>
  <si>
    <t>'Ali 'Omar 'Ali a-Tanani</t>
  </si>
  <si>
    <t>Fathi Yusef Fathi al-Mazini</t>
  </si>
  <si>
    <t>Ahmad Kamal Hamuda a-Dalu</t>
  </si>
  <si>
    <t>Suliman Jum'ah 'Amesh</t>
  </si>
  <si>
    <t>Mustafa Muhammad Naser al-'Ashi</t>
  </si>
  <si>
    <t>Muhammad Khalil Diab a-Tatr</t>
  </si>
  <si>
    <t>Mahmoud Suliman Mahmoud a-Najar</t>
  </si>
  <si>
    <t>Sa'ed Muhammad 'Abdallah Hassan</t>
  </si>
  <si>
    <t>'Alaa a-Din Munzer 'Abd a-Ra'uf 'Abd a-Shafi</t>
  </si>
  <si>
    <t>'Abdallah Malek a-Din al-Haj Ali</t>
  </si>
  <si>
    <t>Rawheyeh Ahmad Suliman a-Najar</t>
  </si>
  <si>
    <t>Sharif Sami Ghali Abu al-Kheir</t>
  </si>
  <si>
    <t>Tareq Fadel 'Abdallah Ja'far</t>
  </si>
  <si>
    <t>Khalil Ahmad Ghali Abu al-Kheir</t>
  </si>
  <si>
    <t>Tareq Ibrahim Abu Tabikh</t>
  </si>
  <si>
    <t>Ayman Faraj Habib Sheldan</t>
  </si>
  <si>
    <t>Hatem Musa Dib Abu Daf</t>
  </si>
  <si>
    <t>Ayat Kamal Mahmoud al-Bana</t>
  </si>
  <si>
    <t>Sabri Muhammad Hassan Salman</t>
  </si>
  <si>
    <t>Mahmoud Jamal Hassan Muhmmadein</t>
  </si>
  <si>
    <t>Raji Rushdi Mahmoud Dalul</t>
  </si>
  <si>
    <t>'Ahed Mazen 'Abdallah al-Gharah</t>
  </si>
  <si>
    <t>Sha'ban 'Abd al-Muli Sha'ban al-Gharah</t>
  </si>
  <si>
    <t>'Afaf Rabi' Hassan Jum'ah</t>
  </si>
  <si>
    <t>Jaber Hussein 'Ali Habib</t>
  </si>
  <si>
    <t>Muhammad Faiz Sa'id a-Sawafiry</t>
  </si>
  <si>
    <t>Tamer 'Omar Isma'il a-Loh</t>
  </si>
  <si>
    <t>Khaled Hassan Ahmad al-A'bed</t>
  </si>
  <si>
    <t>Muhammad 'Alaa a-Din Fallah a-Sawafiry</t>
  </si>
  <si>
    <t>'Abdallah Sa'id Saleh al-'Emawi</t>
  </si>
  <si>
    <t>Yunes Muhammad Yunes a-Sharabasi</t>
  </si>
  <si>
    <t>Mustafa Jum'ah Ibrahim al-Basha</t>
  </si>
  <si>
    <t>Jihad Rashad Sha'ban Dalul</t>
  </si>
  <si>
    <t>Firyal Kamal Mahmoud al-Bana</t>
  </si>
  <si>
    <t>'Anan Nimer Sha'ban Mansur</t>
  </si>
  <si>
    <t>Iyad Ziad Fares Jaber</t>
  </si>
  <si>
    <t>Nashaat Raed Zaki al-Feiri</t>
  </si>
  <si>
    <t>Ihssan Fawzi Nazmi a-Nadim</t>
  </si>
  <si>
    <t>Iyad Khamis 'Abed al-Bana</t>
  </si>
  <si>
    <t>Faiz Ahmad Muhammad Abu Wardeh</t>
  </si>
  <si>
    <t>Muhammad Jamal Mashamekh Nassar</t>
  </si>
  <si>
    <t>'Eid 'Odeh Hassan a-Shanadi</t>
  </si>
  <si>
    <t>Fadel Allah 'Imad Hassan a-Najar</t>
  </si>
  <si>
    <t>Hassan Muhammad 'Ali Ishteiwi</t>
  </si>
  <si>
    <t>Ahmad Ibrahim Muhammad Abu Jazar</t>
  </si>
  <si>
    <t>Muhammad 'Adnan Khalaf al-Hadad</t>
  </si>
  <si>
    <t>Mahmoud Salamah Muhammad Hamadah</t>
  </si>
  <si>
    <t>Yasser 'Arafat Sa'id Shbeir</t>
  </si>
  <si>
    <t>Muhammad Habib Diab Abu Lubad</t>
  </si>
  <si>
    <t>Muhammad Hassan Badawi al-Barawi</t>
  </si>
  <si>
    <t>Ousamah Ayub Yusef a-Sifi</t>
  </si>
  <si>
    <t>'Issa 'Abd a-Rahim Saleh</t>
  </si>
  <si>
    <t>Muhammad Lutfi Mahmoud al-Hur</t>
  </si>
  <si>
    <t>Khawlah Ahmad Ramadan Ghaben</t>
  </si>
  <si>
    <t>Muhammad 'Abed Taher al-Jalab</t>
  </si>
  <si>
    <t>Fatimah Muhammad Rushdi M'aruf</t>
  </si>
  <si>
    <t>Maha Yasser Yusef M'aruf</t>
  </si>
  <si>
    <t>Haitham Yasser Yusef M'aruf</t>
  </si>
  <si>
    <t>Sahar Ahmad Ramadan Ghaben</t>
  </si>
  <si>
    <t>'Alaa a-Din Fathi Saleh Bashir</t>
  </si>
  <si>
    <t>Jamileh Hassan Ziyadah Ziyadah</t>
  </si>
  <si>
    <t>Hussein Muhammad Ahmad a-Sha'er</t>
  </si>
  <si>
    <t>Suhaib 'Alaa a-Din Fathi Bashir</t>
  </si>
  <si>
    <t>Mudallaleh Ahmad Muhammad Abu Rakbah</t>
  </si>
  <si>
    <t>Bahaa Khaled 'Abd al-Mun'im A'bed</t>
  </si>
  <si>
    <t>Hadil Jaber Diab a-Rafati</t>
  </si>
  <si>
    <t>Mansur Mahmoud Madi</t>
  </si>
  <si>
    <t>Ousamah Khaled Hussein Abu Rjeileh</t>
  </si>
  <si>
    <t>Iyad Taher Ahmad Shihadah</t>
  </si>
  <si>
    <t>Muhammad 'Abdallah Mustafa a-Sha'er</t>
  </si>
  <si>
    <t>'Abdallah Muhammad Hamdan Abu Ruk</t>
  </si>
  <si>
    <t>Tasnim Yasser Jaber a-Rafati</t>
  </si>
  <si>
    <t>Ibrahim Muhammad Hussein Khalaf</t>
  </si>
  <si>
    <t>Ibrahim 'Ayesh Taha Suliman</t>
  </si>
  <si>
    <t>'Abdallah 'Arafat Shamalakh</t>
  </si>
  <si>
    <t>'Alaa Hamed Muhammad Abu Jame'</t>
  </si>
  <si>
    <t>Muhammad Yunes Nseir Abu Jame'</t>
  </si>
  <si>
    <t>Fares Tal'at As'ad Hamuda</t>
  </si>
  <si>
    <t>Muhammad Tal'at As'ad Hamuda</t>
  </si>
  <si>
    <t>Amal Najib Muhammad 'Alush</t>
  </si>
  <si>
    <t>Mus'ab 'Abd al-Muhsen 'Ali Khader</t>
  </si>
  <si>
    <t>Ibrahim Yusef Muhammad Hamdan</t>
  </si>
  <si>
    <t>Fathi Shaybub Ahmad a-Shanbari</t>
  </si>
  <si>
    <t>'Abd a-Rahman Tawfiq Mustafa al-Kashef</t>
  </si>
  <si>
    <t>Hassan Na'im Hassan Abu Hasireh</t>
  </si>
  <si>
    <t>Dalal 'Ashur As'ad al-Katati</t>
  </si>
  <si>
    <t>Muhannad Mazen Jamil a-Naji</t>
  </si>
  <si>
    <t>Mahmoud Ahmad 'Abd al-Fatah Shamalakh</t>
  </si>
  <si>
    <t>'Ali Ishaq 'Ali Shamalakh</t>
  </si>
  <si>
    <t>'Issam Ishaq 'Ali Shamalakh</t>
  </si>
  <si>
    <t>Ramzi Rafe'a Matar Abu Ghanimah</t>
  </si>
  <si>
    <t>Bilal Yihya Muhammad Khalaf</t>
  </si>
  <si>
    <t>Nur Muhammad Nur a-Din 'Amesh</t>
  </si>
  <si>
    <t>Muhammad Mansur Shukri Sa'dah</t>
  </si>
  <si>
    <t>'Abd a-Rahman Muhammad 'Atiyyah Ghaben</t>
  </si>
  <si>
    <t>Ibrahim Mahmoud Ahmad al-Jundi</t>
  </si>
  <si>
    <t>Wajih Ahmad Wasfi Mushtaha</t>
  </si>
  <si>
    <t>Munzer Mahmoud Muhammad al-Jundi</t>
  </si>
  <si>
    <t>Ousamah Muhammad Ahmad Jum'ah</t>
  </si>
  <si>
    <t>'Ata Kamal 'Abd a-Rahman a-Dahduh</t>
  </si>
  <si>
    <t>Randah Jamal Faraj 'Abd Rabo</t>
  </si>
  <si>
    <t>Sufian 'Abd al-Hai Jawdat 'Abd Rabo</t>
  </si>
  <si>
    <t>'Abd a-Rahman Ahmad 'Abdallah Habush</t>
  </si>
  <si>
    <t>'Ali Kamal 'Ali a-Neder</t>
  </si>
  <si>
    <t>'Amer Kamal 'Ali a-Neder</t>
  </si>
  <si>
    <t>'Abd al-Hakim Khader Muhammad Sultan</t>
  </si>
  <si>
    <t>Shadi Fathi Ahmad Jneid</t>
  </si>
  <si>
    <t>Ibrahim Muhammad Ghali 'Asaliyah</t>
  </si>
  <si>
    <t>Dawood Muhammad Ghali 'Asaliyah</t>
  </si>
  <si>
    <t>Ibrahim Muhammad Mustafa Abu Hmeidan</t>
  </si>
  <si>
    <t>Sami Muhammad Saleh 'Abd Rabo</t>
  </si>
  <si>
    <t>'Abd al-Mu'ti Rateb 'Abd al-Mu'ti Salman</t>
  </si>
  <si>
    <t>Rami Jamal Ramadan Salman</t>
  </si>
  <si>
    <t>Sami 'Omar Sa'id Salman</t>
  </si>
  <si>
    <t>Hanan Fathi 'Abd al-Ghani a-Najar</t>
  </si>
  <si>
    <t>'Iz a-Din 'Ali 'Awad al-Baras</t>
  </si>
  <si>
    <t>Muhammad Jaber Muhammad 'Alian</t>
  </si>
  <si>
    <t>Salman Fayad Abu Madyan</t>
  </si>
  <si>
    <t>Mustafa Ribhi 'Ali Hussein</t>
  </si>
  <si>
    <t>Ramez Jamal 'Abd Rabo</t>
  </si>
  <si>
    <t>Yusri Mahmoud Judah 'Abd Rabo</t>
  </si>
  <si>
    <t>Amir Yusef Mahmoud al-Mansi</t>
  </si>
  <si>
    <t>Wisam Ibrahim Mesbah Nabhan</t>
  </si>
  <si>
    <t>Ahmad Subhi Khalaf Ahel</t>
  </si>
  <si>
    <t>Amineh Nafez Muhammad al-Hilu</t>
  </si>
  <si>
    <t>Muhammad Nafez Muhammad al-Hilu</t>
  </si>
  <si>
    <t>Muhammad Sa'di Sa'id 'Aleiwa</t>
  </si>
  <si>
    <t>Sami Bashir 'Abed Sa'ed</t>
  </si>
  <si>
    <t>'Ahed Kamel Shihadah Baner</t>
  </si>
  <si>
    <t>Sa'id Muhammad Yusef Abu Matar</t>
  </si>
  <si>
    <t>Mazen Sa'id Muhammad Abu Matar</t>
  </si>
  <si>
    <t>Shams 'Amar Khamis 'Amar</t>
  </si>
  <si>
    <t>'Omar Khader Muhammad Jum'ah</t>
  </si>
  <si>
    <t>Ahmad Jum'ah Suliman a-Sha'er</t>
  </si>
  <si>
    <t>Hassan Muhammad Mahmoud Harb</t>
  </si>
  <si>
    <t>Muhammad Yihya Sa'id al-Baba</t>
  </si>
  <si>
    <t>In'am 'Abed Darwish al-Baba</t>
  </si>
  <si>
    <t>Samed Mahfuz Mahmoud 'Abd Rabo</t>
  </si>
  <si>
    <t>Ahmad Ibrahim Ahmad Jum'ah</t>
  </si>
  <si>
    <t>Riyad Yihya Muhammad al-Qur'an</t>
  </si>
  <si>
    <t>Muhammad Hussein Naser al-Qur'an</t>
  </si>
  <si>
    <t>Amal Ahmad Yasin al-Madhun</t>
  </si>
  <si>
    <t>Husam Ibrahim Mteir Nassar (al-Quar'an)</t>
  </si>
  <si>
    <t>Iyad Saber Hassan Nassar (al-Quar'an)</t>
  </si>
  <si>
    <t>Bassem Ibrahim Hussein Nassar (al-Quar'an)</t>
  </si>
  <si>
    <t>Suhaib Muhammad Ibrahim al-Qur'an</t>
  </si>
  <si>
    <t>Widad Muhammad Ibrahim al-Qur'an</t>
  </si>
  <si>
    <t>Sumayah Jum'ah Sa'id Sa'ed</t>
  </si>
  <si>
    <t>Fatimah Sa'id Mustafa Sa'ed</t>
  </si>
  <si>
    <t>Ibrahim Rashid 'Abd al-Ghani Qweider</t>
  </si>
  <si>
    <t>Bahaa a-Din Faiz Nur Salhah</t>
  </si>
  <si>
    <t>Muhammad Mubarak al-'Abed Saleh</t>
  </si>
  <si>
    <t>Halimah Isma'il Ibrahim Saleh</t>
  </si>
  <si>
    <t>Hisham Mahmoud Dib Sinan</t>
  </si>
  <si>
    <t>Jawwad Mahmoud Muhammad al-Hasi</t>
  </si>
  <si>
    <t>As'id Suliman Sa'id a-rowadi</t>
  </si>
  <si>
    <t>'Imad Salim Muhammad Kayal</t>
  </si>
  <si>
    <t>Ibrahim Mahmoud Ahmad Wishah</t>
  </si>
  <si>
    <t>'Alaa Hammad Mahmoud Murtaja</t>
  </si>
  <si>
    <t>Muhammad Ibrahim Khalil al-Qur'an</t>
  </si>
  <si>
    <t>Rula Faiz Nur Salhah</t>
  </si>
  <si>
    <t>Jamal Hussein Muslem a-Smeiri</t>
  </si>
  <si>
    <t>Diaa' A-Din Faiz Nur Salhah</t>
  </si>
  <si>
    <t>Ramez Mahmoud Kamel Abu al-Kheir</t>
  </si>
  <si>
    <t>Fatimah Raed Zaki Jadallah</t>
  </si>
  <si>
    <t>Tamer Jamal Mahmoud Abu Hleil</t>
  </si>
  <si>
    <t>Ghanimah Sultan Fawzi Halawah</t>
  </si>
  <si>
    <t>Muhammad 'Atef Muhammad Abu al-Husna</t>
  </si>
  <si>
    <t>Nariman Ahmad 'Abd al-Karim Abu 'Odeh</t>
  </si>
  <si>
    <t>Alaa Ahmad Fathi Jaber</t>
  </si>
  <si>
    <t>Bahaa a-Din Zaki 'Antar Islim</t>
  </si>
  <si>
    <t>As'ad Muhammad As'ad al-Jamalah</t>
  </si>
  <si>
    <t>Isma'il Ayman Jamil Yasin</t>
  </si>
  <si>
    <t>Ahmad Ibrahim Sami Abu Qleiq</t>
  </si>
  <si>
    <t>Ahmad Muhammad 'Odeh al-Kurd</t>
  </si>
  <si>
    <t>Randah Faiz Muhammad Salhah</t>
  </si>
  <si>
    <t>Fatimah Faiz Muhammad al-Hilu</t>
  </si>
  <si>
    <t>Rana Faiz Nur Salhah</t>
  </si>
  <si>
    <t>Ahmad Mubarak Hussein al-Shereihi</t>
  </si>
  <si>
    <t>Tareq Muhammad Nimer Abu 'Amshah</t>
  </si>
  <si>
    <t>Khaled Suliman Salim Kaware'</t>
  </si>
  <si>
    <t>Muhammad 'Ali Muhammad a-Sultan</t>
  </si>
  <si>
    <t>Ihab Jamal Hassan al-Wahidi</t>
  </si>
  <si>
    <t>Ruqayah Muhammad Muhammad Abu a-Naja</t>
  </si>
  <si>
    <t>Nujud Rajab Swelem Ghaben</t>
  </si>
  <si>
    <t>'Omar 'Ali Hammad Abu Mgheiseb</t>
  </si>
  <si>
    <t>Halimah Muhammad Hassan Badwan</t>
  </si>
  <si>
    <t>Ibrahim 'Abd al-Karim 'Adel Shamlawi</t>
  </si>
  <si>
    <t>Jamal Ahmad Hussein Nashwan</t>
  </si>
  <si>
    <t>'Amer Ibrahim Khalil Ba'lushah</t>
  </si>
  <si>
    <t>Basmah Yasser 'Abd Rabo al-Jilawi</t>
  </si>
  <si>
    <t>'Atwah 'Awwad 'Odeh Abu Mudif</t>
  </si>
  <si>
    <t>Jihad 'Awwad 'Odeh Abu Mudif</t>
  </si>
  <si>
    <t>Muhammad Khader 'Abed Rajab</t>
  </si>
  <si>
    <t>'Alaa Muhammad Shehdeh Dahir</t>
  </si>
  <si>
    <t>Fawzi Mahmoud Abu al-'Araj</t>
  </si>
  <si>
    <t>Rabi' Mesbah Mahmoud al-'Arini</t>
  </si>
  <si>
    <t>Yusef 'Awni 'Abd a-Rahim al-Jaru</t>
  </si>
  <si>
    <t>Albina Vladimir Yusef al-Jaru</t>
  </si>
  <si>
    <t>Hussein Sa'id 'Abdallah a-Neder</t>
  </si>
  <si>
    <t>Rashid Hamdan Shehdeh Dahir</t>
  </si>
  <si>
    <t>Ibrahim Akram Ibrahim Abu Daqah</t>
  </si>
  <si>
    <t>Ibrahim Muhammad Ibrahim Abu Teir</t>
  </si>
  <si>
    <t>Raed Nafez Ahmad al-Malfuh</t>
  </si>
  <si>
    <t>Muhammad Nafez Dib al-Hindi</t>
  </si>
  <si>
    <t>'Abd a-Naser Khalil Hassan 'Odeh</t>
  </si>
  <si>
    <t>Baraa Iyad Samih Shalha</t>
  </si>
  <si>
    <t>Bayan Khaled Ibrahim Khleif</t>
  </si>
  <si>
    <t>Anwar Jaber 'Abd al-Hafiz Abu Salem</t>
  </si>
  <si>
    <t>Ousamah Sa'id Muhammad Lubad</t>
  </si>
  <si>
    <t>Bassam Sha'ban Ibrahim Qutah</t>
  </si>
  <si>
    <t>Ahmad Talal Dader</t>
  </si>
  <si>
    <t>Ashraf Hassan Salman Kali</t>
  </si>
  <si>
    <t>Maathar Muhammad Salem Zneid</t>
  </si>
  <si>
    <t>Faten 'Abd al-'Aziz Silmi Zneid</t>
  </si>
  <si>
    <t>'Amru Muhammad 'Abdallah Nassar</t>
  </si>
  <si>
    <t>Muhammad Akram Ibrahim Abu Daqah</t>
  </si>
  <si>
    <t>Bassem Muhammad Shehdeh Dahir</t>
  </si>
  <si>
    <t>Ro'i Rozner</t>
  </si>
  <si>
    <t>Omer Rabinowitz</t>
  </si>
  <si>
    <t>Arad</t>
  </si>
  <si>
    <t>Amit Robenzon</t>
  </si>
  <si>
    <t>Kibbutz Magal</t>
  </si>
  <si>
    <t>'Azmi Muhammad Ibrahim Diab</t>
  </si>
  <si>
    <t>Ahmad Yusef Muhammad Hussein</t>
  </si>
  <si>
    <t>Amal Khaled Muhammad Munib 'Abd Rabo</t>
  </si>
  <si>
    <t>Su'ad Khalad Muhammad Munib 'Abd Rabo</t>
  </si>
  <si>
    <t>Adham Khamis Muhammad Nseir</t>
  </si>
  <si>
    <t>Nassim Salamah Isberu Saba</t>
  </si>
  <si>
    <t>Muhammad Farid Ahmad al-Ma'suwabi</t>
  </si>
  <si>
    <t>Mahmoud Zaki 'Issa Hmeid</t>
  </si>
  <si>
    <t>Mustafa Rashad Fadel al-Khaledi</t>
  </si>
  <si>
    <t>'Abdallah Jihad Hussein Judah</t>
  </si>
  <si>
    <t>Hamam Muhammad Khamis 'Issa</t>
  </si>
  <si>
    <t>Basel Sami Rizeq Subuh</t>
  </si>
  <si>
    <t>'Abd al-Karim Shafiq Hussein Hassan</t>
  </si>
  <si>
    <t>Bilal Subhi Muhammad Nabhan</t>
  </si>
  <si>
    <t>Nashaat Sami Rizeq Subuh</t>
  </si>
  <si>
    <t>Sharif Zaki Rizeq Subuh</t>
  </si>
  <si>
    <t>Muhammad 'Alian 'Abd a-Rahman al-Ashqar</t>
  </si>
  <si>
    <t>Hazem 'Alian 'Abd a-Rahman al-Ashqar</t>
  </si>
  <si>
    <t>Ihssan 'Alian 'Abd a-Rahman al-Ashqar</t>
  </si>
  <si>
    <t>Hamed Muhyi a-Din Hassan a-Smeiri</t>
  </si>
  <si>
    <t>Bader Muhammad Musa Abu Rashed</t>
  </si>
  <si>
    <t>Hatem Walid Salem Ghazal</t>
  </si>
  <si>
    <t>Nur a-Din Muhammad Jamil Hamadah</t>
  </si>
  <si>
    <t>Ahmad Salah 'Ali Hwas</t>
  </si>
  <si>
    <t>Ibrahim 'Abd a-Rahim Rajab Suliman</t>
  </si>
  <si>
    <t>Mahmoud As'ad Muhammad Fatuh</t>
  </si>
  <si>
    <t>Mu'in Akram Ahmad Silmi</t>
  </si>
  <si>
    <t>Muhammad 'Othman Khalil Ishteiwi</t>
  </si>
  <si>
    <t>Radwan Muhammad Radwan 'Ashur</t>
  </si>
  <si>
    <t>'Abd a-Rahman Muhammad Radwan 'Ashur</t>
  </si>
  <si>
    <t>Ahmad Adib Faraj Jneid</t>
  </si>
  <si>
    <t>Bilal 'Abd al-Karim 'Ali al-Haj Ali</t>
  </si>
  <si>
    <t>Jihad Rashad Muhammad al-'Asali</t>
  </si>
  <si>
    <t>Dima Sa'id Ahmad a-Rahel</t>
  </si>
  <si>
    <t>Salah Hassan Salamah Rafe'a</t>
  </si>
  <si>
    <t>Muhammad Maher Nimer Badawi</t>
  </si>
  <si>
    <t>Salem Hamid Salem Abu Musa</t>
  </si>
  <si>
    <t>Hassan Salem Naji al-Hawari</t>
  </si>
  <si>
    <t>Husam Raed Rajab Subuh</t>
  </si>
  <si>
    <t>Muhammad Muhammad Ahmad Abu Rakbah</t>
  </si>
  <si>
    <t>Hassan Khalil Ahmad al-Kahlut</t>
  </si>
  <si>
    <t>Tawfiq Khaled Isma'il al-Kahlut</t>
  </si>
  <si>
    <t>Habib Khaled Isma'il al-Kahlut</t>
  </si>
  <si>
    <t>Muhammad Khaled Isma'il al-Kahlut</t>
  </si>
  <si>
    <t>Khaled Isma'il Muhammad al-Kahlut</t>
  </si>
  <si>
    <t>Salem Harb Hammad al-Bansh</t>
  </si>
  <si>
    <t>Hassan Rateb Muhammad Sem'aan</t>
  </si>
  <si>
    <t>'Abd a-Rahman Jamil Ahmad Badawi</t>
  </si>
  <si>
    <t>Iyad Faiz Mesbah a-Dayah</t>
  </si>
  <si>
    <t>Ibrahim Ahmad Hussein M'aruf</t>
  </si>
  <si>
    <t>Raghdah Faiz Mesbah a-Dayah</t>
  </si>
  <si>
    <t>Muhammad Marwan Mahmoud A'bed</t>
  </si>
  <si>
    <t>Hassan Ahmad Mesmeh</t>
  </si>
  <si>
    <t>Ahmad A'bed Hamad al-Hasanat</t>
  </si>
  <si>
    <t>Husam Fathi Abu a-Subuh</t>
  </si>
  <si>
    <t>Muhammad Rizeq al-Bana</t>
  </si>
  <si>
    <t>Khalil Madi Muhammad al-Hasanat</t>
  </si>
  <si>
    <t>'Alaa Isma'il Jaber Isma'il</t>
  </si>
  <si>
    <t>Muhammad Muhammad Abu Sha'ira</t>
  </si>
  <si>
    <t>Marwan Hassan 'Abd al-Maazun Qdeih</t>
  </si>
  <si>
    <t>'Afaf Muhammad al-'Abed Dmeidah</t>
  </si>
  <si>
    <t>Zakaria Yihya Ibrahim a-Tawil</t>
  </si>
  <si>
    <t>Jaber Muhammad Muhammad a-Dawawseh</t>
  </si>
  <si>
    <t>Muhammad Hashem Isma'il 'Afanah</t>
  </si>
  <si>
    <t>Ziad Sa'id Hassan Nassar</t>
  </si>
  <si>
    <t>Mesbah Ayub Ibrahim Ayub</t>
  </si>
  <si>
    <t>Isma'il Muhammad Mahmoud Abu Nasser</t>
  </si>
  <si>
    <t>Hamdi Yusef Ibrahim Hammad</t>
  </si>
  <si>
    <t>Salsabil Ramez Faiz a-Dayah</t>
  </si>
  <si>
    <t>Safaa Saleh Muhammad a-Dayah</t>
  </si>
  <si>
    <t>Ramez Faiz Mesbah a-Dayah</t>
  </si>
  <si>
    <t>Tazal Isma'il Muhammad a-Dayah</t>
  </si>
  <si>
    <t>Zaher Muhammad Mahmoud A'bed</t>
  </si>
  <si>
    <t>Hibah Jamil 'Ali 'Amshah</t>
  </si>
  <si>
    <t>Islam 'Odeh Khalil Abu 'Amshah</t>
  </si>
  <si>
    <t>Muhammad Ramadan Hamad a-Debs</t>
  </si>
  <si>
    <t>Bashar Samir Musa Naji</t>
  </si>
  <si>
    <t>Mufid Fathi 'Abdallah Abu S'adah</t>
  </si>
  <si>
    <t>'Abed Muhammad 'Abed Qadas</t>
  </si>
  <si>
    <t>Khaled Muhammad Fouad Abu 'Askar</t>
  </si>
  <si>
    <t>'Abd a-Rahim Yusef Musa a-Debs</t>
  </si>
  <si>
    <t>'Atiyyah Hassan Mustafa al-Madhun</t>
  </si>
  <si>
    <t>Khadrah 'Abd al-'Aziz 'Abd al-'Aziz 'Awad</t>
  </si>
  <si>
    <t>Khader Ahmad Ibrahim Zidan</t>
  </si>
  <si>
    <t>Muhammad 'Ayesh Mansur Abu Naser</t>
  </si>
  <si>
    <t>Anwar Hassan Muhammad Lubad</t>
  </si>
  <si>
    <t>Ranin 'Abdallah Ahmad Saleh</t>
  </si>
  <si>
    <t>Amin 'Abed Muhammad Khader</t>
  </si>
  <si>
    <t>Ziad 'Atiyyah Hassan al-Madhun</t>
  </si>
  <si>
    <t>Raafat Fouad Sa'id Abu 'Askar</t>
  </si>
  <si>
    <t>Rihab 'Abd al-Men'em Ramadan 'Awad</t>
  </si>
  <si>
    <t>Sa'id Mahmoud Hassan al-'Umari</t>
  </si>
  <si>
    <t>Iyad Jaber Ibrahim Aman</t>
  </si>
  <si>
    <t>Samia Fathi 'Abd al-Fatah Saleh</t>
  </si>
  <si>
    <t>Mahzeyah Shihadah Hassan Saleh</t>
  </si>
  <si>
    <t>'Abdallah Ahmad Qadurah Saleh</t>
  </si>
  <si>
    <t>Rawdah Hilal Hussein a-Dayah</t>
  </si>
  <si>
    <t>Sabrin Faiz Mesbah a-Dayah</t>
  </si>
  <si>
    <t>'Imad Muhammad Fouad Abu 'Askar</t>
  </si>
  <si>
    <t>Radwan Faiz Mesbah a-Dayah</t>
  </si>
  <si>
    <t>Yusef Sa'ed Yusef al-Kahlut</t>
  </si>
  <si>
    <t>Naji Ramzi Yusef Mustafa (Mit)</t>
  </si>
  <si>
    <t>'Abd a-Rahman Saleh 'Abd al-Hamid Yasin</t>
  </si>
  <si>
    <t>'Abd al-Jalil Hassan 'Abd al-Jalil al-Halis</t>
  </si>
  <si>
    <t>Ahmad Musa Ahmad 'Arafat</t>
  </si>
  <si>
    <t>Muhammad Taysir Muhammad Zamlat</t>
  </si>
  <si>
    <t>Khadijeh 'Abd a-Razeq 'Abd al-Fatah Zamlat</t>
  </si>
  <si>
    <t>Taysir Muhammad 'Abd al-'Aziz Zamlat</t>
  </si>
  <si>
    <t>Muhammad 'Abdallah Muhammad 'Obeid</t>
  </si>
  <si>
    <t>Iyad Hassan Muhammad 'Obeid</t>
  </si>
  <si>
    <t>Muhammad Farid Muhammad 'Abdallah</t>
  </si>
  <si>
    <t>Islam Isma'il Suliman 'Abd al-Jawad</t>
  </si>
  <si>
    <t>Sahar Hatem Hisham Dawood</t>
  </si>
  <si>
    <t>Amjad Majdi Ahmad al-Bayed</t>
  </si>
  <si>
    <t>Rafiq 'Abd al-Basset Saleh al-Khadari</t>
  </si>
  <si>
    <t>Hakmeh 'Abd a-Rahman Mustafa al-'Attar</t>
  </si>
  <si>
    <t>Samer Muhammad al-'Abed Abu 'Aser</t>
  </si>
  <si>
    <t>Hamam Muhammad Hassan al-Khadari</t>
  </si>
  <si>
    <t>Muhammad Bassam Muhammad 'Eid</t>
  </si>
  <si>
    <t>Musa Muhammad Suliman al-Jattali</t>
  </si>
  <si>
    <t>'Imad Muhammad 'Abd a-Rahman Sha'aluk</t>
  </si>
  <si>
    <t>Huzaifah Jihad Khaled al-Kahlut</t>
  </si>
  <si>
    <t>Shteiwi Sa'ed Musharaf a-Sheikh Mana'</t>
  </si>
  <si>
    <t>Heijar Isma'il Yusef Nseiwi</t>
  </si>
  <si>
    <t>Amani Muhammad Faiz a-Dayah</t>
  </si>
  <si>
    <t>Sharaf a-Din Iyad Faiz a-Dayah</t>
  </si>
  <si>
    <t>Arij Muhammad Faiz a-Dayah</t>
  </si>
  <si>
    <t>Rab'ah Iyad Faiz a-Dayah</t>
  </si>
  <si>
    <t>'Ali Iyad Faiz a-Dayah</t>
  </si>
  <si>
    <t>Alaa Iyad Faiz a-Dayah</t>
  </si>
  <si>
    <t>Khitam Iyad Faiz a-Dayah</t>
  </si>
  <si>
    <t>Qamar Muhammad Faiz a-Dayah</t>
  </si>
  <si>
    <t>Yusef Muhammad Faiz a-Dayah</t>
  </si>
  <si>
    <t>Baraah Ramez Faiz a-Dayah</t>
  </si>
  <si>
    <t>Muhammad Iyad Faiz a-Dayah</t>
  </si>
  <si>
    <t>Adam Maamun Saqer al-Kurdi</t>
  </si>
  <si>
    <t>Kawkab Sa'id Hussein a-Dayah</t>
  </si>
  <si>
    <t>Faiz Mesbah Hisham a-Dayah</t>
  </si>
  <si>
    <t>'Ata Hassan 'Aref 'Azzam</t>
  </si>
  <si>
    <t>Muhammad 'Ata Hassan 'Azzam</t>
  </si>
  <si>
    <t>Hassan 'Ata Hassan 'Azzam</t>
  </si>
  <si>
    <t>Fidaa Farid Salamah Abu Sh'ar</t>
  </si>
  <si>
    <t>Mahmoud 'Abdallah 'Atewah Abu Sh'ar</t>
  </si>
  <si>
    <t>Muhammad Bashir Muhammad Khader</t>
  </si>
  <si>
    <t>Muhammad Ahmad Diab Shweideh</t>
  </si>
  <si>
    <t>Bilal Hamzah 'Ali A'beid</t>
  </si>
  <si>
    <t>Alexander Mashviski</t>
  </si>
  <si>
    <t>'Abd al-Wahab Ahmad Hussein Hasanein</t>
  </si>
  <si>
    <t>Mustafa Mu'in Shafiq Dib</t>
  </si>
  <si>
    <t>Hussein Khalil Hassan 'Arafat</t>
  </si>
  <si>
    <t>Nur Mu'in Shafiq Dib</t>
  </si>
  <si>
    <t>Shammah Salem Hussein Dib</t>
  </si>
  <si>
    <t>Alaa Mu'in Shafiq Dib</t>
  </si>
  <si>
    <t>Amal Matar Saleh Dib</t>
  </si>
  <si>
    <t>Samir Shafiq 'Abd al-Hamid Dib</t>
  </si>
  <si>
    <t>Muhammad Mu'in Shafiq Dib</t>
  </si>
  <si>
    <t>Fatimah Samir Shafiq Dib</t>
  </si>
  <si>
    <t>Muhammad Samir Shafiq Dib</t>
  </si>
  <si>
    <t>Isma'il 'Adnan Hassan Abu Hawilah</t>
  </si>
  <si>
    <t>'Issam Samir Shafiq Dib</t>
  </si>
  <si>
    <t>Muhammad Bassem Ahmad Shaqurah</t>
  </si>
  <si>
    <t>'Abdallah Muhammad Shafiq 'Abdallah</t>
  </si>
  <si>
    <t>Lina 'Abd al-Mun'im Nafez Hassan</t>
  </si>
  <si>
    <t>'Ahed Iyad Muhammad Qadas</t>
  </si>
  <si>
    <t>Asil Mu'in Shafiq Dib</t>
  </si>
  <si>
    <t>Hussein Khalil Ibrahim Jarad</t>
  </si>
  <si>
    <t>Amal Zaki 'Aref 'Aleiwa</t>
  </si>
  <si>
    <t>Shadi 'Issam Yusef Hamad</t>
  </si>
  <si>
    <t>Muhammad 'Amer Rizeq Abu 'Eishah</t>
  </si>
  <si>
    <t>Sayed 'Amer Rizeq Abu 'Eishah</t>
  </si>
  <si>
    <t>Ghaidaa 'Amer Rizeq Abu 'Eishah</t>
  </si>
  <si>
    <t>Nahil Khaled 'Abd a-Rahman Abu 'Eishah</t>
  </si>
  <si>
    <t>'Amer Rizeq Saber Abu 'Eishah</t>
  </si>
  <si>
    <t>Muamen Haydar Isma'il 'Aleiwa</t>
  </si>
  <si>
    <t>Zakaria Hamed Khamis a-Samuni</t>
  </si>
  <si>
    <t>Ibrahim Mu'in al-'Abed Juha</t>
  </si>
  <si>
    <t>Shahd Muhammad Amin Heji</t>
  </si>
  <si>
    <t>Muhammad Samir Amin Heji</t>
  </si>
  <si>
    <t>'Ula Ma'sud Khalil 'Arafat</t>
  </si>
  <si>
    <t>Muhammad Amin Mustafa Heji</t>
  </si>
  <si>
    <t>Mahmoud Muhammad Khamis Abu Qamer</t>
  </si>
  <si>
    <t>'Ali Salamah Diab al-Khatib</t>
  </si>
  <si>
    <t>Lana Haydar Isma'il 'Aleiwa</t>
  </si>
  <si>
    <t>Mu'tasem Haydar Isma'il 'Aleiwa</t>
  </si>
  <si>
    <t>Basel Jihad 'Ali Abu Jbarah</t>
  </si>
  <si>
    <t>Isma'il Haydar Isma'il 'Aleiwa</t>
  </si>
  <si>
    <t>Adham Na'im Muhammad 'Abd al-Malek (Mteir)</t>
  </si>
  <si>
    <t>Muhammad Muhammad Nabih al-Ghazali</t>
  </si>
  <si>
    <t>Ahmad Fathi Mustafa a-Nazli</t>
  </si>
  <si>
    <t>Zakaria 'Abd a-Naser Ibrahim a-Kiyali</t>
  </si>
  <si>
    <t>Ahmad Fathi Muhammad Matar</t>
  </si>
  <si>
    <t>'Alaa Ibrahim Salamah Matar</t>
  </si>
  <si>
    <t>Ahmad Hassan 'Abd al-Karim Abu Zor</t>
  </si>
  <si>
    <t>Mahmoud Sidqi Hamdan Kahil</t>
  </si>
  <si>
    <t>Fadwa Khalil Muhammad Kahil</t>
  </si>
  <si>
    <t>Ahmad Sidqi Hamdan Kahil</t>
  </si>
  <si>
    <t>Jihad 'Ali Ahmad Abu Jbarah</t>
  </si>
  <si>
    <t>'Arafat Muhammad 'Arafat 'Abd a-Dayem</t>
  </si>
  <si>
    <t>Ousamah Jihad 'Ali Abu Jbarah</t>
  </si>
  <si>
    <t>Ibrahim Rohi Muhammad 'Aqel</t>
  </si>
  <si>
    <t>Naji Nidal 'Abd a-Salam al-Hamlawi</t>
  </si>
  <si>
    <t>Yunes Muhammad 'Abd al-Wahab al-Ghandur</t>
  </si>
  <si>
    <t>Kamleh 'Ali Mustafa al-'Attar</t>
  </si>
  <si>
    <t>Bassam Mahmoud Muhammad Hamuda</t>
  </si>
  <si>
    <t>Ramadan Muhammad 'Ali Filfel</t>
  </si>
  <si>
    <t>Mahrus Amin Muhammad Shehebar</t>
  </si>
  <si>
    <t>Islam Jaber 'Arafat 'Abd a-Dayem</t>
  </si>
  <si>
    <t>Nafez Jamal Sa'id 'Abd a-Dayem</t>
  </si>
  <si>
    <t>Nai Faiz Yusef Hassan</t>
  </si>
  <si>
    <t>Faiz Yusef Rizeq Hassan</t>
  </si>
  <si>
    <t>Nidal Ahmad Mahmoud a-Samuni</t>
  </si>
  <si>
    <t>Hamdi Mahmoud Muhammad a-Samuni</t>
  </si>
  <si>
    <t>Bassem Mustafa 'Abdallah al-Habil</t>
  </si>
  <si>
    <t>Seif al-Islam Ahmad Muhammad 'Udwan</t>
  </si>
  <si>
    <t>Akram Muhammad Isma'il Abu Jarad</t>
  </si>
  <si>
    <t>Amjad Isma'il Muhammad Radwan</t>
  </si>
  <si>
    <t>Hanadi Bassem Kamel Khalifah</t>
  </si>
  <si>
    <t>Lubna Fouad Tawfiq al-Maleh</t>
  </si>
  <si>
    <t>Khadrah al-'Abed Khalil al-Maleh</t>
  </si>
  <si>
    <t>Aya Ousamah Nayef a-Sarsawi</t>
  </si>
  <si>
    <t>Ayat Yusef Muhammad a-Dufda'</t>
  </si>
  <si>
    <t>Ahmad Jihad Muhammad Abu Skheleh</t>
  </si>
  <si>
    <t>Ahmad Mahmoud Hussein a-Shaf'i</t>
  </si>
  <si>
    <t>Muhammad Nahed Muhammad 'Abd Rabo</t>
  </si>
  <si>
    <t>Muhammad Samir 'Abd a-Latif Salem</t>
  </si>
  <si>
    <t>Nadiah Mesbah Salem Sa'ed</t>
  </si>
  <si>
    <t>Samir 'Omar Saleh Sa'diyah</t>
  </si>
  <si>
    <t>Ashraf 'Abd al-Hakim Salem al-Asi</t>
  </si>
  <si>
    <t>Mahmoud Mu'in Ishaq a-Rifi</t>
  </si>
  <si>
    <t>Sa'id Jamal Sa'id 'Abd a-Dayem</t>
  </si>
  <si>
    <t>Maher Yunes Ramadan 'Abd a-Dayem</t>
  </si>
  <si>
    <t>Wafa Nabil 'Ali Abu Jarad</t>
  </si>
  <si>
    <t>Basel 'Abd al-Hamid Mahmoud Abu Ghaben</t>
  </si>
  <si>
    <t>Rami Yusef al-Ghandur</t>
  </si>
  <si>
    <t>Muamen Mahmoud Talal 'Allaw</t>
  </si>
  <si>
    <t>Nada Radwan Na'im Mardi</t>
  </si>
  <si>
    <t>Muhammad Salem 'Awwad a-Tarfawi</t>
  </si>
  <si>
    <t>Salimeh Mesleh Subhi Salam</t>
  </si>
  <si>
    <t>Ahmad Samih Ahmad al-Kafarneh</t>
  </si>
  <si>
    <t>Muhammad Akram Muhammad Abu Harbid</t>
  </si>
  <si>
    <t>Khalil Muhammad Khalil Hiles</t>
  </si>
  <si>
    <t>Nader Bassam Ibrahim Qadurah</t>
  </si>
  <si>
    <t>Ayman Ahmad 'Amer al-Kurd</t>
  </si>
  <si>
    <t>Iyad 'Adli Ramadan a-Najar</t>
  </si>
  <si>
    <t>Muti'ah 'Abd a-Rahman Ibrahim a-Samuni</t>
  </si>
  <si>
    <t>Dvir Amnualuf</t>
  </si>
  <si>
    <t>Giv'at Ze'ev</t>
  </si>
  <si>
    <t>Hussein Mahmoud 'Abd al-Malek a-Sultan</t>
  </si>
  <si>
    <t>Nuh Hamuda Shihadah Abu Sultan</t>
  </si>
  <si>
    <t>Isma'il Musa Isma'il a-Susi</t>
  </si>
  <si>
    <t>Salman Hammad Maraziq Abu Khamash</t>
  </si>
  <si>
    <t>Hamuda Shihadah Khader Abu Sultan</t>
  </si>
  <si>
    <t>Na'im Hussein Mustafa A'bbas</t>
  </si>
  <si>
    <t>Ahmad Muhammad Ahmad al-Bal'awi</t>
  </si>
  <si>
    <t>Ahmad Sami Ahmad Abu Madyan</t>
  </si>
  <si>
    <t>Samir 'Aiyadah Yusef a-Sharafi</t>
  </si>
  <si>
    <t>Ousamah Muhammad "Mesleh" Rajab Suliman</t>
  </si>
  <si>
    <t>Mahmoud Sami Yihya 'Asaliyah</t>
  </si>
  <si>
    <t>Ahmad Muhammad Mahmoud Adham</t>
  </si>
  <si>
    <t>Ziad Muhammad Salma Abu Sneimah</t>
  </si>
  <si>
    <t>Isma'il 'Abdallah Suliman Abu Sneimah</t>
  </si>
  <si>
    <t>Bassam 'Azmi Muhammad al-Hatab</t>
  </si>
  <si>
    <t>Ahmad Yusef Ibrahim al-Batsh</t>
  </si>
  <si>
    <t>'Alaa a-Din Yihya Muhammad Zaqut</t>
  </si>
  <si>
    <t>Muhammad Hassan Ahmad al-Baba</t>
  </si>
  <si>
    <t>Muhammad Khader Yusef Hamuda</t>
  </si>
  <si>
    <t>'Abd a-Rahim Helmi al-'Abed al-Ashqar</t>
  </si>
  <si>
    <t>Muhammad 'Abd a-Razeq al-Hileh</t>
  </si>
  <si>
    <t>'Abd a-Rahman Ahmad 'Abd Rabo al-'Atawneh</t>
  </si>
  <si>
    <t>Muhammad Ahmad Muhammad a-Da'ur</t>
  </si>
  <si>
    <t>Jamileh 'Abd al-'Aziz Salem a-Da'ur</t>
  </si>
  <si>
    <t>a-Sayed Hamuda Shihadah Abu Sultan</t>
  </si>
  <si>
    <t>Ibrahim Ziad Ramadan a-Nimer</t>
  </si>
  <si>
    <t>Shawqi 'Abd al-Jawad Mitqal al-'Attar</t>
  </si>
  <si>
    <t>'Abd al-Karim Ziad Ramadan a-Nimer</t>
  </si>
  <si>
    <t>Rayah Salamah Salman Abu Hajaj</t>
  </si>
  <si>
    <t>Majedah 'Abd al-Karim Abu Hajaj</t>
  </si>
  <si>
    <t>Ghassan 'Ali 'Ali Abu al-'Imrin</t>
  </si>
  <si>
    <t>Bassam Muhammad Faruk Abu 'Ajwah</t>
  </si>
  <si>
    <t>'Awni Sa'di Salman a-Dib</t>
  </si>
  <si>
    <t>Ahmad Khalil Saleh Abu Daf</t>
  </si>
  <si>
    <t>Hamzah Sa'dallah Matar Abu Halimah</t>
  </si>
  <si>
    <t>Zeid Sa'dallah Matar Abu Halimah</t>
  </si>
  <si>
    <t>Shahd Sa'dallah Matar Abu Halimah</t>
  </si>
  <si>
    <t>'Abd a-Rahim Sa'dallah Matar Abu Halimah</t>
  </si>
  <si>
    <t>Muhammad Hikmat Matar Abu Halimah</t>
  </si>
  <si>
    <t>Matar Sa'ed Matar Abu Halimah</t>
  </si>
  <si>
    <t>Ghadah Riyad Rajab Abu Halimah</t>
  </si>
  <si>
    <t>Luai Yihya Salman Abu Halimah</t>
  </si>
  <si>
    <t>Sa'dallah Matar Ma'sud Abu Halimah</t>
  </si>
  <si>
    <t>'Aead 'Abd al-Hadi 'Abd al-Khaleq Abu Nada</t>
  </si>
  <si>
    <t>Sami Khalil Sa'id Lazan</t>
  </si>
  <si>
    <t>Qusai Riyad Muhammad al-Batrikhi</t>
  </si>
  <si>
    <t>Ayman Muhammad Muhammad 'Afanah</t>
  </si>
  <si>
    <t>Asmaa Ibrahim Hussein 'Afanah</t>
  </si>
  <si>
    <t>Suhair Ziad Ramadan a-Nimer</t>
  </si>
  <si>
    <t>Wiam Jamal Mahmoud al-Kafarneh</t>
  </si>
  <si>
    <t>Safeyeh Salem Hussein Haydar</t>
  </si>
  <si>
    <t>'Omar Sa'dallah 'Abd al-Jawad al-Jaru</t>
  </si>
  <si>
    <t>Rashad Helmi Mahmoud a-Samuni</t>
  </si>
  <si>
    <t>Rahmeh Muhammad Mahmoud a-Samuni</t>
  </si>
  <si>
    <t>Nassar Ibrahim Helmi a-Samuni</t>
  </si>
  <si>
    <t>'Atiyyah Helmi Mahmoud a-Samuni</t>
  </si>
  <si>
    <t>Ahmad 'Atiyyah Helmi a-Samuni</t>
  </si>
  <si>
    <t>Layla Nabih Mahmoud a-Samuni</t>
  </si>
  <si>
    <t>Iyad 'Izzat 'Ali a-Samuni</t>
  </si>
  <si>
    <t>Razaqeh Wael Fares a-Samuni</t>
  </si>
  <si>
    <t>Ishaq Ibrahim Helmi a-Samuni</t>
  </si>
  <si>
    <t>Muhammad Ibrahim Helmi a-Samuni</t>
  </si>
  <si>
    <t>Walid Rashad Helmi a-Samuni</t>
  </si>
  <si>
    <t>Farah 'Ammar Fouad al-Hilu</t>
  </si>
  <si>
    <t>Fouad Mahmoud Hassan al-Hilu</t>
  </si>
  <si>
    <t>Hisham Hamdan al-'Abed al-Fayumi</t>
  </si>
  <si>
    <t>Muhammad Naser 'Atiyyah Hamdunah</t>
  </si>
  <si>
    <t>Muhammad Mu'in 'Atiyyah Abu al-Jidyan</t>
  </si>
  <si>
    <t>Ahmad Hussein 'Abd Rabo al-Mabhuh</t>
  </si>
  <si>
    <t>Muhammad 'Abd al-Hamid As'ad Abu Kmeil</t>
  </si>
  <si>
    <t>Ahmad Khader Diab Sbieh</t>
  </si>
  <si>
    <t>Mahmoud Khaled 'Alian al-Masharawi</t>
  </si>
  <si>
    <t>'Abed a-Sayyed Yusef Khamis 'Omar</t>
  </si>
  <si>
    <t>Wael Yusef Matar Abu Jarad</t>
  </si>
  <si>
    <t>Razaqeh Muhammad Mahmoud a-Samuni</t>
  </si>
  <si>
    <t>Rabab 'Izzat 'Ali a-Samuni</t>
  </si>
  <si>
    <t>Bilal Muhammad Ghaben</t>
  </si>
  <si>
    <t>Isma'il Ibrahim Helmi a-Samuni</t>
  </si>
  <si>
    <t>Mufid Saleh Muhammad Wleiwel</t>
  </si>
  <si>
    <t>'Arafah Hani 'Arafat 'Abd a-Dayem</t>
  </si>
  <si>
    <t>'Ali Musa Samir al-Qatnani</t>
  </si>
  <si>
    <t>'Abed Hassan Muhammad Barbakh</t>
  </si>
  <si>
    <t>Musa Yusef Hassan Barbakh</t>
  </si>
  <si>
    <t>Yusef 'Abed Muhsen Barbakh</t>
  </si>
  <si>
    <t>Mahdi 'Abed Hassan Barbakh</t>
  </si>
  <si>
    <t>Muhammad 'Abed Hassan Barbakh</t>
  </si>
  <si>
    <t>Ibrahim Kamal Subhi 'Awajeh</t>
  </si>
  <si>
    <t>Ibtesam Ahmad Muhammad al-Qanu'</t>
  </si>
  <si>
    <t>Talal Helmi Muhammad a-Samuni</t>
  </si>
  <si>
    <t>Hanan Khamis Sa'di a-Samuni</t>
  </si>
  <si>
    <t>'Azzah Salah Talal a-Samuni</t>
  </si>
  <si>
    <t>Safaa Subhi Muhammad a-Samuni</t>
  </si>
  <si>
    <t>Hamdi Maher Hamdi a-Samuni</t>
  </si>
  <si>
    <t>Maha Muhammad Ibrahim a-Samuni</t>
  </si>
  <si>
    <t>Muhammad Helmi Talal a-Samuni</t>
  </si>
  <si>
    <t>Mu'tasem Muhammad Ibrahim a-Samuni</t>
  </si>
  <si>
    <t>Huda Nael Fares a-Samuni</t>
  </si>
  <si>
    <t>Fares Wael Fares a-Samuni</t>
  </si>
  <si>
    <t>Tawfiq Rashad Helmi a-Samuni</t>
  </si>
  <si>
    <t>Mu'in 'Ata Hussein</t>
  </si>
  <si>
    <t>'Aead 'Imad Jamal Khaireh</t>
  </si>
  <si>
    <t>Anas 'Aref 'Aref Barakah</t>
  </si>
  <si>
    <t>Rida Khalil Hassan 'Ali</t>
  </si>
  <si>
    <t>Netzarim</t>
  </si>
  <si>
    <t>Bahaa a-Din ×ž×•×××™×“ Kamal Abu Wadi</t>
  </si>
  <si>
    <t>Muhammad Faraj Isma'il Hasunah</t>
  </si>
  <si>
    <t>Lutfi 'Awni 'Abd al-Fatah Jadu'</t>
  </si>
  <si>
    <t>Hashem 'Awni 'Abd al-Fatah Jadu'</t>
  </si>
  <si>
    <t>Ghazi 'Awni 'Abd al-Fatah Jadu'</t>
  </si>
  <si>
    <t>Raafat Sami Ibrahim Muharam</t>
  </si>
  <si>
    <t>Anas Fadel Na'im</t>
  </si>
  <si>
    <t>'Issa Ahmad Muhammad al-'Attut</t>
  </si>
  <si>
    <t>Iyad Nabil 'Abd a-Rahman Saleh</t>
  </si>
  <si>
    <t>Wadi' Amin 'Omar 'Omar</t>
  </si>
  <si>
    <t>Yasser Kamal Shbeir</t>
  </si>
  <si>
    <t>'Omar Ahmad Mahmoud al-Bard'i</t>
  </si>
  <si>
    <t>Muhammad Ahmad Sa'id al-Hashim</t>
  </si>
  <si>
    <t>Muhammad Khamis Suliman 'Awad</t>
  </si>
  <si>
    <t>'Atiyyah Rushdi Khalil al-Khuli</t>
  </si>
  <si>
    <t>Mustafa Zuhdi Mustafa Erhim</t>
  </si>
  <si>
    <t>Muhammad Bassam Muhammad 'Anan</t>
  </si>
  <si>
    <t>Isma'il 'Abd a-Rahim Rajab Suliman</t>
  </si>
  <si>
    <t>Hassan 'Issam Hassan al-Jamasi</t>
  </si>
  <si>
    <t>Jihad Kamal Hassan Ahmad</t>
  </si>
  <si>
    <t>Rawhi Jamal Ramadan a-Sultan</t>
  </si>
  <si>
    <t>Muhammad Fouad Mahmoud al-Helu</t>
  </si>
  <si>
    <t>'Ata Samir 'Ata Bhar</t>
  </si>
  <si>
    <t>'Abd al-'Aziz Muhammad Mustafa a-Najar</t>
  </si>
  <si>
    <t>'Adnan Muhammad 'Abd a-Latif a-Shalfouh</t>
  </si>
  <si>
    <t>Muhammad Suliman Khalil al-Jamasi</t>
  </si>
  <si>
    <t>Jihad Samir Faiz Erhim</t>
  </si>
  <si>
    <t>Muhammad Ibrahim Hussein Abu Sh'ar</t>
  </si>
  <si>
    <t>Hamzah 'Awni Muhammad a-Shaghnubi</t>
  </si>
  <si>
    <t>Muhammad Muti'a Muhammad a-Sharafi</t>
  </si>
  <si>
    <t>Muhammad 'Abd al-Hadi Muhammad Daher</t>
  </si>
  <si>
    <t>Bilal 'Abd Rabo Muhammad Shihab</t>
  </si>
  <si>
    <t>Ruba Muhammad Fadel Abu Ras</t>
  </si>
  <si>
    <t>Israa Qusai Muhammad al-Habash</t>
  </si>
  <si>
    <t>Shatha al-'Abed Muhammad al-Habash</t>
  </si>
  <si>
    <t>Mahmoud Zaher Rizeq Tantish</t>
  </si>
  <si>
    <t>Hamzah Zuheir Rizeq Tantish</t>
  </si>
  <si>
    <t>'Abdallah Haydar Khalil Abu 'Odeh</t>
  </si>
  <si>
    <t>Khalil Muhammad Ibrahim Miqdad</t>
  </si>
  <si>
    <t>'Eid 'Aiyadah Salem Abu Rabi'</t>
  </si>
  <si>
    <t>a-Sayed Jawwad Muhammad a-Siksik</t>
  </si>
  <si>
    <t>'Abed Samir 'Ali a-Sultan</t>
  </si>
  <si>
    <t>Sa'id Ahmad Rashad al-'Asali</t>
  </si>
  <si>
    <t>Rajeh Nahed Rajeh Ziyadah</t>
  </si>
  <si>
    <t>Shadi 'Ayesh Hussein a-Shurbaji</t>
  </si>
  <si>
    <t>a-Sater R.C.</t>
  </si>
  <si>
    <t>Salah Na'im Ahmad Sheldan</t>
  </si>
  <si>
    <t>Hassan Nassim 'Amer Hiju</t>
  </si>
  <si>
    <t>Hani Muhammad Musa a-Silawi</t>
  </si>
  <si>
    <t>Muhammad Musa Isma'il a-Silawi</t>
  </si>
  <si>
    <t>'Omar 'Abd al-Hafez Musa a-Silawi</t>
  </si>
  <si>
    <t>Ahmad Isma'il Musa a-Silawi</t>
  </si>
  <si>
    <t>Ahmad Shaher Fa'iq Khdeir</t>
  </si>
  <si>
    <t>Mamduh 'Amar Musa al-Jamal</t>
  </si>
  <si>
    <t>Sharif 'Abd al-Mu'ti Suliman Irmeilat</t>
  </si>
  <si>
    <t>Amjad Majed Subhi al-'Attar</t>
  </si>
  <si>
    <t>Yusef 'Othman Mustafa Abu Hasanein</t>
  </si>
  <si>
    <t>As'ad Sa'di Ahmad Hamuda</t>
  </si>
  <si>
    <t>'Awatef Salman Salamah Abu Khusah</t>
  </si>
  <si>
    <t>Iyad Ahmad Muhammad Abu Khusah</t>
  </si>
  <si>
    <t>Salem Muhammad Silmi Abu Qleiq</t>
  </si>
  <si>
    <t>Ibrahim Mustafa Freij Sa'id</t>
  </si>
  <si>
    <t>Muhammad Fouad al-Hilu</t>
  </si>
  <si>
    <t>Ahmad As'ad Dib Tbeil</t>
  </si>
  <si>
    <t>Muhannad 'Abd al-Hafez Musa a-Tanani</t>
  </si>
  <si>
    <t>Sa'id Salah Sa'id Battah</t>
  </si>
  <si>
    <t>Bahaa Bassam Hassan al-Ashqar</t>
  </si>
  <si>
    <t>Wael Khalil Mesbah al-'Attar</t>
  </si>
  <si>
    <t>Mahmoud Salah Ahmad al-Ghul</t>
  </si>
  <si>
    <t>Akram Fares Jaber al-Ghul</t>
  </si>
  <si>
    <t>Ahmad Fawzi Hassan Lubad</t>
  </si>
  <si>
    <t>Muhammad Musa Hassan al-'Ur</t>
  </si>
  <si>
    <t>Iman Nimer Suliman al-'Arur</t>
  </si>
  <si>
    <t>Rakan Muhammad Musa al-'Ur</t>
  </si>
  <si>
    <t>Ibrahim Muhammad Musa al-'Ur</t>
  </si>
  <si>
    <t>Fidaa Muhammad Musa al-'Ur</t>
  </si>
  <si>
    <t>Shahd Hussein Nazmi Sultan</t>
  </si>
  <si>
    <t>Ahmad Hamed Hassan Abu 'Aytah</t>
  </si>
  <si>
    <t>Yusef Ziad Ahmad Zaqut</t>
  </si>
  <si>
    <t>'Abd a-Rahman Muhammad Qteifan al-Masamhah</t>
  </si>
  <si>
    <t>Raed 'Abd a-Rahman Muhammad al-Masamhah</t>
  </si>
  <si>
    <t>Ibrahim Musa 'Issa a-Silawi</t>
  </si>
  <si>
    <t>Mahmoud 'Adnan Mahmoud Abu Ma'ruf</t>
  </si>
  <si>
    <t>Sujud Hamdi Jum'ah a-Dardasawi</t>
  </si>
  <si>
    <t>Nafez Muhammad 'Issa al-Mutawaq</t>
  </si>
  <si>
    <t>'Abd Rabo Iyad 'Abd Rabo al-Astal</t>
  </si>
  <si>
    <t>Muhammad Iyad 'Abd Rabo al-Astal</t>
  </si>
  <si>
    <t>Sami Ibrahim Ibrahim Lubad</t>
  </si>
  <si>
    <t>Muhammad 'Issam Muhammad Naser</t>
  </si>
  <si>
    <t>Nael Hassan Matar Ramadan (Shuha)</t>
  </si>
  <si>
    <t>Majed Khalil Muhammad al-Bardawil</t>
  </si>
  <si>
    <t>Hamamdeh Ibrahim 'Ali Mesbeh</t>
  </si>
  <si>
    <t>Tahani Kamal Abu 'Aish</t>
  </si>
  <si>
    <t>'Abd a-Satart Walid 'Abd a-Rahman al-Astal</t>
  </si>
  <si>
    <t>Shirin Sa'id Rayan</t>
  </si>
  <si>
    <t>Nawal Isma'il Rayan</t>
  </si>
  <si>
    <t>Hiyam 'Abd a-Rahman Rayan</t>
  </si>
  <si>
    <t>Iman Khalil Rayan</t>
  </si>
  <si>
    <t>Halimah Nizar 'Abd al-Qader Rayan</t>
  </si>
  <si>
    <t>As'ad Nizar 'Abd al-Qader Rayan</t>
  </si>
  <si>
    <t>Ousamah Nizar 'Abd al-Qader Rayan</t>
  </si>
  <si>
    <t>Muhammad Maher Sayah Abu Sweireh</t>
  </si>
  <si>
    <t>Nizar 'Abd al-Qader Muhammad Rayan</t>
  </si>
  <si>
    <t>'Uyun Jihad Yusef a-Nasleh</t>
  </si>
  <si>
    <t>Muhammad Husam Radwan 'Alian</t>
  </si>
  <si>
    <t>Fatimah Salah Isma'il Salah</t>
  </si>
  <si>
    <t>Bashir Isma'il Sha'ban A'beid</t>
  </si>
  <si>
    <t>Fadi Naser Musa Shabat</t>
  </si>
  <si>
    <t>Rim Nizar 'Abd al-Qader Rayan</t>
  </si>
  <si>
    <t>al-Mu'iz Ldin Allah Jihad Yusef a-Nasleh</t>
  </si>
  <si>
    <t>Jamil 'Ali Muhammad a-Dardasawi</t>
  </si>
  <si>
    <t>Mahmoud Mustafa Darwish 'Ashur</t>
  </si>
  <si>
    <t>'Eashah Nizar 'Abd al-Qader Rayan</t>
  </si>
  <si>
    <t>Maryam Nizar 'Abd al-Qader Rayan</t>
  </si>
  <si>
    <t>'Abd al-Qader Nizar 'Abd al-Qader Rayan</t>
  </si>
  <si>
    <t>Aya Nizar 'Abd al-Qader Rayan</t>
  </si>
  <si>
    <t>Zeinab Nizar 'Abd al-Qader Rayan</t>
  </si>
  <si>
    <t>Ghassan Nizar 'Abd al-Qader Rayan</t>
  </si>
  <si>
    <t>'Abd a-Rahman Nizar 'Abd al-Qader Rayan</t>
  </si>
  <si>
    <t>Iman Hassan Mahmoud Abu 'Aridah</t>
  </si>
  <si>
    <t>Muhammad Isma'il 'Abed Abu Daqah</t>
  </si>
  <si>
    <t>'Ali Zuheir Mahmoud al-Hubi</t>
  </si>
  <si>
    <t>Ayman Saleh Ahmad Shabat</t>
  </si>
  <si>
    <t>Thaer Jihad Ahmad a-Najar</t>
  </si>
  <si>
    <t>Shehdeh Hamdan Hussein Abu Teilakh</t>
  </si>
  <si>
    <t>Nafez Kamal 'Abd al-Jawad Abu Sabt</t>
  </si>
  <si>
    <t>Muhammad Sa'id Muhammad Abu Hasireh</t>
  </si>
  <si>
    <t>Ihab 'Omar Khalil al-Madhun</t>
  </si>
  <si>
    <t>Muamen Musa Muhammad al-Khazandar</t>
  </si>
  <si>
    <t>Fatimah Abu Jabah Faraj 'Alush</t>
  </si>
  <si>
    <t>Ahmad Muhammad Msallam Abu Hatab</t>
  </si>
  <si>
    <t>Isma'il 'Aleiwa al-'Abed al-Qaram</t>
  </si>
  <si>
    <t>Muhammad Yusef 'Abdallah Hasanein</t>
  </si>
  <si>
    <t>Khalil Ibrahim Jaber Abu Nadi</t>
  </si>
  <si>
    <t>Lama Talal Shehdeh Hamdan</t>
  </si>
  <si>
    <t>Isma'il Talal Shehdeh Hamdan</t>
  </si>
  <si>
    <t>Haya Talal Shehdeh Hamdan</t>
  </si>
  <si>
    <t>Tawfiq Riyad 'Othman Qanan</t>
  </si>
  <si>
    <t>Maysaa Munir Yihya Kashku</t>
  </si>
  <si>
    <t>Ibtehal 'Abdallah Tawfiq Kashku</t>
  </si>
  <si>
    <t>Hussein Na'im Hussein A'bbas</t>
  </si>
  <si>
    <t>Bilal Soheil Dib Ghabayen</t>
  </si>
  <si>
    <t>Ziad al-'Abed Ahmad Abu Teir</t>
  </si>
  <si>
    <t>Muhammad Muhyi a-Din Ahmad al-Madhun</t>
  </si>
  <si>
    <t>Muhammad 'Abd al-'Aziz Khalil al-Qara</t>
  </si>
  <si>
    <t>Mu'az Yasser 'Abed Abu Teir</t>
  </si>
  <si>
    <t>Yasser al-'Abed Ahmad Abu Teir</t>
  </si>
  <si>
    <t>Muhammad Jalal Shehdeh Abu Teir</t>
  </si>
  <si>
    <t>Ibrahim Suliman Muhammad Barakah</t>
  </si>
  <si>
    <t>Shadi Yusef Ramadan Ghaben</t>
  </si>
  <si>
    <t>Jawaher Anwaar Khalil Ba'lushah</t>
  </si>
  <si>
    <t>Tahrir Anwaar Khalil Ba'lushah</t>
  </si>
  <si>
    <t>Dina Anwaar Khalil Ba'lushah</t>
  </si>
  <si>
    <t>Samar Anwaar Khalil Ba'lushah</t>
  </si>
  <si>
    <t>Ikram Anwaar Khalil Ba'lushah</t>
  </si>
  <si>
    <t>'Imad Jamal Shehdeh Abu Khater</t>
  </si>
  <si>
    <t>Thaer Shaker Sha'ban Kermutt</t>
  </si>
  <si>
    <t>Tareq Yasser Muhammad 'Afanah</t>
  </si>
  <si>
    <t>Muhammad Basel Mahmoud Madi</t>
  </si>
  <si>
    <t>Ahmad Yusef Ibrahim Khilleh</t>
  </si>
  <si>
    <t>Muhammad Majed Ibrahim Ka'bar</t>
  </si>
  <si>
    <t>Ashraf Sayed Khamis a-Dabagh</t>
  </si>
  <si>
    <t>Mahmoud Nabil Dib Ghabayen</t>
  </si>
  <si>
    <t>Rami Sa'di Dib Ghabayen</t>
  </si>
  <si>
    <t>'Imad Ahmad 'Abdallah Samur</t>
  </si>
  <si>
    <t>Wisam Akram Rabi' 'Eid</t>
  </si>
  <si>
    <t>Amin Salem Darwish al-'Adini</t>
  </si>
  <si>
    <t>Hani al-Mahdi</t>
  </si>
  <si>
    <t>Aroer</t>
  </si>
  <si>
    <t>Irit Sheetrit</t>
  </si>
  <si>
    <t>Sedqi Ziad Mahmoud al-'Absi</t>
  </si>
  <si>
    <t>Muhammad Ziad Mahmoud al-'Absi</t>
  </si>
  <si>
    <t>Ahmad Ziad Mahmoud al-'Absi</t>
  </si>
  <si>
    <t>Muhammad Sa'adat Fahmi al-Khawajah</t>
  </si>
  <si>
    <t>Diaa' A-Din 'Aref Farhud Abu Khabizeh</t>
  </si>
  <si>
    <t>Nabil Mahmoud Muhammad Abu Ta'imah</t>
  </si>
  <si>
    <t>Khalil Taysir Khalil 'Aweidah</t>
  </si>
  <si>
    <t>Muhammad Hussein 'Abd al-Qader Hamed</t>
  </si>
  <si>
    <t>Nu'man Khamis Hussein al-Kilani</t>
  </si>
  <si>
    <t>'Arafat Rateb Shukri al-Khawajah</t>
  </si>
  <si>
    <t>Muhammad 'Ali Salem Abu Khabizeh</t>
  </si>
  <si>
    <t>Yunes Jamil Farhud Abu Khabizeh</t>
  </si>
  <si>
    <t>Walid Muhammad Suliman Jaber</t>
  </si>
  <si>
    <t>Khaled Ahmad Khaled al-Hawari</t>
  </si>
  <si>
    <t>Ahmad As'ad 'Abd al-Karim Fayad</t>
  </si>
  <si>
    <t>Muhammad Khamis Hussein al-Kilani</t>
  </si>
  <si>
    <t>Mustafa Kamal Ibrahim al-Hatab</t>
  </si>
  <si>
    <t>Rawyah Rajab Ahmad 'Awad</t>
  </si>
  <si>
    <t>Muhammad Hashem Salem Zahrah</t>
  </si>
  <si>
    <t>'Alaa Nasri Muhammad a-Ra'i</t>
  </si>
  <si>
    <t>'Alaa a-Din Ibrahim 'Abd a-Rahim al-Qatrawi</t>
  </si>
  <si>
    <t>Ibrahim Hassan Ibrahim al-Jamal</t>
  </si>
  <si>
    <t>'Abd a-Rahman Nazmi 'Abd a-Rahman Hamdan</t>
  </si>
  <si>
    <t>'Imad 'Abd al-Hamid Muhammad Abu al-Haj</t>
  </si>
  <si>
    <t>Isma'il Muhammad Suliman al-'Awawdeh</t>
  </si>
  <si>
    <t>'Awwad Nafez 'Awwad al-Qatshan</t>
  </si>
  <si>
    <t>Hamzah 'Odeh Muhammad al-Khaledi</t>
  </si>
  <si>
    <t>Maamun Muhammad Ahmad a-Sayed Muslem</t>
  </si>
  <si>
    <t>Hatem 'Adnan Yusef Abu Sha'ira</t>
  </si>
  <si>
    <t>Tamer Haydar Hussein al-Qreinawi</t>
  </si>
  <si>
    <t>Yusef Muhammad al-Jalad</t>
  </si>
  <si>
    <t>'Issam Nabil Muhammad al-Gharbawi</t>
  </si>
  <si>
    <t>Ibrahim 'Abd a-Salam Muhammad Abu a-Rus</t>
  </si>
  <si>
    <t>Ramzi Khader Rajab Tongara</t>
  </si>
  <si>
    <t>Mustafa Yusef Mustafa al-Khatib</t>
  </si>
  <si>
    <t>Haitham Fadel Muhareb Hamdan</t>
  </si>
  <si>
    <t>Diab 'Abed 'Issa Hamid</t>
  </si>
  <si>
    <t>Wasim Ibrahim Hussni 'Azarah</t>
  </si>
  <si>
    <t>Muhammad Mahmoud Hammad a-Najrah</t>
  </si>
  <si>
    <t>Zaki Ibrahim Muhammad a-Dweik</t>
  </si>
  <si>
    <t>Ahmad Riyad Muhammad a-Sinwar</t>
  </si>
  <si>
    <t>Suliman Subhi Muhammad al- 'Aziz</t>
  </si>
  <si>
    <t>Anas Sbieh 'Abdallah Abu Nar</t>
  </si>
  <si>
    <t>Muhammad 'Awad Yusef 'Awad</t>
  </si>
  <si>
    <t>Nimer Ahmad 'Abdallah Amum</t>
  </si>
  <si>
    <t>Muhammad Mesbah Hussein Hamad</t>
  </si>
  <si>
    <t>'Omar Ahmad Hassan Abu Sa'id</t>
  </si>
  <si>
    <t>Beber Vaknin</t>
  </si>
  <si>
    <t>Netivot</t>
  </si>
  <si>
    <t>Qassam rocket</t>
  </si>
  <si>
    <t>Ahmad 'Abd al-Ghani Khalil Klab</t>
  </si>
  <si>
    <t>Salem Ahmad Salem Abu Shamleh</t>
  </si>
  <si>
    <t>Hassan Salem Ahmad a-Rahal</t>
  </si>
  <si>
    <t>'Abed Muhammad Salem a-Shaf'i</t>
  </si>
  <si>
    <t>'Abdallah Muhammad Ibrahim al-Ghafari</t>
  </si>
  <si>
    <t>Ousamah 'Abd al-Fatah Khamis Fadel</t>
  </si>
  <si>
    <t>Shadi 'Abd al-Majid 'Abd al-Jalil a-Sabakhi</t>
  </si>
  <si>
    <t>'Assem Muhammad Sa'id Abu Kamil</t>
  </si>
  <si>
    <t>Khaled 'Abd al-Fatah 'Ali Abu Hasnah</t>
  </si>
  <si>
    <t>Muhammad Midhat 'Abd a-Rahman Hamdan</t>
  </si>
  <si>
    <t>Muhammad Salem Muhammad Abu 'Abadah</t>
  </si>
  <si>
    <t>'Abd al-Hakim Ahmad 'Abd al-Fatah Abu Sharaf</t>
  </si>
  <si>
    <t>'Abd al-Karim Sa'id 'Abd al-Karim Wahbah</t>
  </si>
  <si>
    <t>Yusef Muhammad Mahmoud Diab</t>
  </si>
  <si>
    <t>Na'im a-Sayed 'Abd Rabo Mabit</t>
  </si>
  <si>
    <t>Muhammad Ibrahim 'Abd a-Rahman Abu 'Amer</t>
  </si>
  <si>
    <t>Muhammad Ahmad 'Abd a-Rahman Tbasha</t>
  </si>
  <si>
    <t>Rami Suliman Ahmad Abu a-Sheikh</t>
  </si>
  <si>
    <t>Anas Fawzi Nafez Hamad</t>
  </si>
  <si>
    <t>Ahmad Muhammad Salamah al-Qreinawi</t>
  </si>
  <si>
    <t>Majdi Nader Jum'ah Jaber</t>
  </si>
  <si>
    <t>Mahmoud Hisham 'Azmi Abu Dalal</t>
  </si>
  <si>
    <t>'Ammar Mahmoud Faraj Shmali</t>
  </si>
  <si>
    <t>Husam 'Abdallah Ibrahim a-Sane'</t>
  </si>
  <si>
    <t>Yusef Fawzi Salman 'Abd al-'Aal</t>
  </si>
  <si>
    <t>Ahmad Hamdi Yusef a-Darimli</t>
  </si>
  <si>
    <t>Muhammad Rajab 'Abdu al-'Awadi</t>
  </si>
  <si>
    <t>Salem Ziad Muhammad al-Halaq</t>
  </si>
  <si>
    <t>Ousamah Mahmoud Salem Dardas</t>
  </si>
  <si>
    <t>Muhammad Ahmad Helmi Jaradeh</t>
  </si>
  <si>
    <t>Yihya Muhammad Shehdeh Sheikhah</t>
  </si>
  <si>
    <t>Muhammad Khamis Hassan Habush</t>
  </si>
  <si>
    <t>Sabri Jibril Sabri a-Rafati</t>
  </si>
  <si>
    <t>'Alaa Fadel Muhammad 'Afanah</t>
  </si>
  <si>
    <t>Muhammad Khamis Muhammad Baker (Zughrah)</t>
  </si>
  <si>
    <t>Adib Hassan 'Abd al-'Aziz Abu Harb</t>
  </si>
  <si>
    <t>Jamil Nasri Muhammad 'Abd al-'Aal</t>
  </si>
  <si>
    <t>Ahmad 'Abd al-Qader Ibrahim al-Hadad</t>
  </si>
  <si>
    <t>Sami Taysir a-Sayed al-Halabi</t>
  </si>
  <si>
    <t>Faiz Hussni 'Ata Ja'rur</t>
  </si>
  <si>
    <t>Mahmoud Khalil Hassan Abu Harbid</t>
  </si>
  <si>
    <t>Hamam Muhammad Musa a-Najar</t>
  </si>
  <si>
    <t>Isma'il Ahmad Hassan Abu Hani</t>
  </si>
  <si>
    <t>Ahmad Muhammad Ahmad Badawi</t>
  </si>
  <si>
    <t>Faruk Fouad Muhammad Islim</t>
  </si>
  <si>
    <t>Ahmad Fouad Mahmoud al-'Askari</t>
  </si>
  <si>
    <t>Wael 'Abd al-Karim Shehdeh a-Raqab</t>
  </si>
  <si>
    <t>Ahmad Maher Ahmad Abu Musa</t>
  </si>
  <si>
    <t>Muhammad (Nur) Muhammad Rizeq al-Fayumi</t>
  </si>
  <si>
    <t>Muhammad Salah Hassan a-Sawaf</t>
  </si>
  <si>
    <t>Sa'ed Mahmoud 'Antar Islim</t>
  </si>
  <si>
    <t>Maher Isma'il Diab 'Azzam</t>
  </si>
  <si>
    <t>Hisham Mahmoud 'Ali Abu Sharar</t>
  </si>
  <si>
    <t>Walid Jaber Muhammad Abu Hin</t>
  </si>
  <si>
    <t>Ahmad Muhammad Jamil Ba'lushah</t>
  </si>
  <si>
    <t>Muhammad Backer Muhammad a-Nims</t>
  </si>
  <si>
    <t>'Abd al-Fatah Mahmoud 'Abd al-Fatah Abu 'Ateiwi</t>
  </si>
  <si>
    <t>Muhammad Farid 'Abd al-Fatah 'Abd Rab a-Nabi</t>
  </si>
  <si>
    <t>Rif'at Salim 'Ashur Sa'dah</t>
  </si>
  <si>
    <t>Mahmoud Jamil Fakhri al-Khaledi</t>
  </si>
  <si>
    <t>Iyad Sha'ban Ibrahim al-Maqusi</t>
  </si>
  <si>
    <t>'Ali 'Abd a-Rahim Muhammad 'Awad</t>
  </si>
  <si>
    <t>Khalil Ramadan Salim al-Marnakh</t>
  </si>
  <si>
    <t>Tamer Saleh 'Abdallah al-Gharbawi</t>
  </si>
  <si>
    <t>Ahmad Naser Ahmad Tbeil</t>
  </si>
  <si>
    <t>Rizeq Mahmoud Suliman Salman</t>
  </si>
  <si>
    <t>'Imran Isma'il Darwish a-Ran</t>
  </si>
  <si>
    <t>Isma'il Jihad Isma'il Ghanim</t>
  </si>
  <si>
    <t>Hamadah Ahmad Muslem Abu Daqah</t>
  </si>
  <si>
    <t>Ashraf Hamadah Mustafa Abu Kweik</t>
  </si>
  <si>
    <t>'Adnan Ahmad Isma'il al-Bahisi</t>
  </si>
  <si>
    <t>Anwar Rafiq 'Alian 'Atallah</t>
  </si>
  <si>
    <t>Samer Haydar Hussein al-Qreinawi</t>
  </si>
  <si>
    <t>Mazen Mahmoud 'Abd al-'Aziz 'Alian</t>
  </si>
  <si>
    <t>Isma'il Ahmad Muhammad Salem</t>
  </si>
  <si>
    <t>'Arafat Frajallah Suliman Frajallah</t>
  </si>
  <si>
    <t>Ramez Talal Ahmad Hamdan</t>
  </si>
  <si>
    <t>'Abd al-Hai Shafiq 'Abed a-Dahshan</t>
  </si>
  <si>
    <t>Ahmad 'Abd al-Majid Hussein Abu 'Odeh</t>
  </si>
  <si>
    <t>Nizar 'Atiyyah Hassan Abu Salem</t>
  </si>
  <si>
    <t>Shihadah 'Abd a-Rahman Hussein Qafah</t>
  </si>
  <si>
    <t>Khaled Yusef Jaber Shahin</t>
  </si>
  <si>
    <t>Faiz Riyad Faiz al-Madhun</t>
  </si>
  <si>
    <t>Muhammad 'Abd al-Fatah Ahmad al-Qatrawi</t>
  </si>
  <si>
    <t>Tamer Muhammad 'Asfah</t>
  </si>
  <si>
    <t>Diaa' Talal Kamel al-Habil</t>
  </si>
  <si>
    <t>'Abd a-Rahman Ahmad Khamis a-Shobaki</t>
  </si>
  <si>
    <t>Muhammad Khalil Jaryo Zo'rub</t>
  </si>
  <si>
    <t>Naser Mahmoud Ma'sud Hamuda</t>
  </si>
  <si>
    <t>Ziad 'Adel Mustafa a-Najar</t>
  </si>
  <si>
    <t>'Amer 'Odeh Faraj Shmali</t>
  </si>
  <si>
    <t>Muhammad Jamil 'Atiyyah Abu Hajaj</t>
  </si>
  <si>
    <t>Muhammad Na'im Shakshak</t>
  </si>
  <si>
    <t>Muhammad 'Abd a-Latif al-Ashqar</t>
  </si>
  <si>
    <t>Muhannad Hussein Musa Abu Darraz</t>
  </si>
  <si>
    <t>Khaled Salim Salam Zo'rub</t>
  </si>
  <si>
    <t>Mahmoud Majed Mahmoud Abu Nahleh</t>
  </si>
  <si>
    <t>Ahmad Rasmi Muhammad Abu Jazar</t>
  </si>
  <si>
    <t>Na'im Rizeq Hassan Jendiyeh</t>
  </si>
  <si>
    <t>Yihya Ibrahim 'Abd al-Jawad Diab</t>
  </si>
  <si>
    <t>Munzer Muhammad Ahmad Maniyah</t>
  </si>
  <si>
    <t>Muhammad Amin Ma'sud Hamuda</t>
  </si>
  <si>
    <t>Munir Amin Ma'sud Hamuda</t>
  </si>
  <si>
    <t>Muhammad Subhi 'Abd a-Rahman Dahlan</t>
  </si>
  <si>
    <t>Ahmad 'Adnan Hamda Hamuda</t>
  </si>
  <si>
    <t>Ahmad Jamal Ahmad a-Nuri</t>
  </si>
  <si>
    <t>Ahmad Salah Ahmad a-Laham</t>
  </si>
  <si>
    <t>Muhammad Yihya Salem Mhanna</t>
  </si>
  <si>
    <t>Suhaib Muhammad Mahmoud 'Asfah</t>
  </si>
  <si>
    <t>'Omar Sa'id 'Omar a-Laham</t>
  </si>
  <si>
    <t>'Abdallah Salim a-Laham</t>
  </si>
  <si>
    <t>Yasser Muhammad Dib a-Laham</t>
  </si>
  <si>
    <t>Muhammad Isma'il 'Abed al-Ghumari</t>
  </si>
  <si>
    <t>Muhammad Fouad Isma'il Abu Sabrah</t>
  </si>
  <si>
    <t>Wisam Ibrahim Ahmad 'Ayash</t>
  </si>
  <si>
    <t>Muhammad Yunes Ahmad Abu Libdah</t>
  </si>
  <si>
    <t>Hassan Sa'di Hamdan Abu 'Arbas</t>
  </si>
  <si>
    <t>Islam Muhammad 'Abd a-Rahim a-Sahar</t>
  </si>
  <si>
    <t>Samer (Ahmad) Dib Ahmad</t>
  </si>
  <si>
    <t>'Alaa a-Din Ashraf Khaled al-Qambaz</t>
  </si>
  <si>
    <t>Wael Muhammad Marzuq a-Sha'er</t>
  </si>
  <si>
    <t>Muhammad Talal Kamel al-Habil</t>
  </si>
  <si>
    <t>Isma'il Ibrahim al-Ja'bri</t>
  </si>
  <si>
    <t>Muhammad Hussein 'Abd a-Ra'uf al-Mabhuh</t>
  </si>
  <si>
    <t>'Abd al-Karim Isma'il 'Ali Abu Jarbu'a</t>
  </si>
  <si>
    <t>Ghassan Mahmoud Isma'il Abu 'Awwad</t>
  </si>
  <si>
    <t>'Abd a-Rahman Nizar Zuhdi Shehtu</t>
  </si>
  <si>
    <t>Shadi Mahmoud Faiz 'Atiyyah</t>
  </si>
  <si>
    <t>Salim Khalil al-Bana</t>
  </si>
  <si>
    <t>'Abdallah Talal Ibrahim a-Sane'</t>
  </si>
  <si>
    <t>'Assem Ahmad Hassan a-Sha'er</t>
  </si>
  <si>
    <t>Ashraf Zuheir Mahmoud a-Sharabasi</t>
  </si>
  <si>
    <t>Sharaf Muhammad Abu Shamaleh</t>
  </si>
  <si>
    <t>Wael Yihya Muhammad Abu Ni'mah</t>
  </si>
  <si>
    <t>Muhammad 'Adnan Salim 'Atallah</t>
  </si>
  <si>
    <t>Haitham Samir Tubasi</t>
  </si>
  <si>
    <t>Bilal Ghazi Suliman a-Raqab</t>
  </si>
  <si>
    <t>Mahmoud Zuheir al-'Aidy Abu Sh'aban</t>
  </si>
  <si>
    <t>Ahmad Hamad Nayef Abu Hadayed</t>
  </si>
  <si>
    <t>Bassam 'Issa Qassem al-'Akawi</t>
  </si>
  <si>
    <t>Muhammad Nabil Muhammad Barghouth</t>
  </si>
  <si>
    <t>Mahmoud Muhammad Helmi al-'Amrin</t>
  </si>
  <si>
    <t>Nizar Ibrahim Muhammad a-Diri</t>
  </si>
  <si>
    <t>Nazek Hassan Yasin Abu Rayya</t>
  </si>
  <si>
    <t>'Abd a-Salam Isma'il Muhammad a-Ruba'i</t>
  </si>
  <si>
    <t>Majed Tawfiq Muhammad Mteir</t>
  </si>
  <si>
    <t>Sh'alan 'Abd a-Latif Khalil 'Abd a-Salam</t>
  </si>
  <si>
    <t>Ibrahim Yusef Ahmad Nofal</t>
  </si>
  <si>
    <t>Ahmad 'Abd a-Latif Hussein Sa'ed a-Din</t>
  </si>
  <si>
    <t>Yusef Ibrahim Muhammad Thari</t>
  </si>
  <si>
    <t>'Anan Saber Ayub Ghalyah</t>
  </si>
  <si>
    <t>'Ali Hassan Ahmad al-Mabhuh</t>
  </si>
  <si>
    <t>'Abd a-Sami' Muhammad 'Abdallah a-Nashar</t>
  </si>
  <si>
    <t>Na'im 'Ashur Ahmad al-Ghafri</t>
  </si>
  <si>
    <t>Muhammad Hafez Muhammad al-Kharubi</t>
  </si>
  <si>
    <t>'Iz a-Din Rafiq 'Alian 'Atallah</t>
  </si>
  <si>
    <t>Tal'at Mukhles Khalaf Basal</t>
  </si>
  <si>
    <t>Muhammad Tawfiq Muhammad a-Nimrah</t>
  </si>
  <si>
    <t>Faiz 'Abed Muhammad Eqtifan</t>
  </si>
  <si>
    <t>Wisam 'Abd al-Majid Ibrahim al-Qoqa</t>
  </si>
  <si>
    <t>Hassan Isma'il Hassan Abu Shanab</t>
  </si>
  <si>
    <t>Mahmoud Mutawe'a Mahmoud al-Khaledi</t>
  </si>
  <si>
    <t>Muhammad Subhi Isma'il al-Maqadmeh</t>
  </si>
  <si>
    <t>'Ali Yihya Muhammad Banat</t>
  </si>
  <si>
    <t>Amjad Kamel Abu Jazar</t>
  </si>
  <si>
    <t>Hisham Salem Abu 'Ajwah</t>
  </si>
  <si>
    <t>Muhammad Jamil 'Atiyyah Abu Juha</t>
  </si>
  <si>
    <t>Hamid Ahmad Muhammad al-A'araj</t>
  </si>
  <si>
    <t>Soheil Muhammad Naser Tanburah</t>
  </si>
  <si>
    <t>Tawfiq Jaber Muhammad Yusef</t>
  </si>
  <si>
    <t>Raafat Nabil Sha'ban Shameyah</t>
  </si>
  <si>
    <t>Wael Samir 'Ali al-Huajri</t>
  </si>
  <si>
    <t>Mansur 'Abdallah Sha'ban al-Gharah</t>
  </si>
  <si>
    <t>Raed Muhammad Muhammad a-Najar</t>
  </si>
  <si>
    <t>Nahez Salim 'Awwad Abu Namus</t>
  </si>
  <si>
    <t>Raafat Ahmad 'Odeh 'Aqilan</t>
  </si>
  <si>
    <t>Thaer Muhammad Hassan Madi</t>
  </si>
  <si>
    <t>Salah Muhammad Saleh al-Khairi</t>
  </si>
  <si>
    <t>Myasarah Hamed Muhammad Bulbul</t>
  </si>
  <si>
    <t>Basel Jihad Muhammad Dababesh</t>
  </si>
  <si>
    <t>'Omar Baker Musa Shmali</t>
  </si>
  <si>
    <t>Mustafa Muhammad Mustafa a-Sabagh</t>
  </si>
  <si>
    <t>'Ammar Khamis 'Amar a-Lada'h</t>
  </si>
  <si>
    <t>Mahmoud Fouad Ahmad Abu Matar</t>
  </si>
  <si>
    <t>Ne'meh 'Ali Ahmad al-Maghari</t>
  </si>
  <si>
    <t>Yusef Murshed Ahmad a-Najar</t>
  </si>
  <si>
    <t>Muhammad 'Abd a-Shafuq Sa'id al-'Abadleh</t>
  </si>
  <si>
    <t>'Omar Suliman Salim Darawsheh</t>
  </si>
  <si>
    <t>Rami Jihad Muhammad a-Salut</t>
  </si>
  <si>
    <t>Khamis Mustafa Mahmoud Abu Ramadan</t>
  </si>
  <si>
    <t>Sha'ban 'Adel Hamed Hneif</t>
  </si>
  <si>
    <t>Adham Hamdi al-'Adini</t>
  </si>
  <si>
    <t>Hisham Nahru Jawdat a-Rayes</t>
  </si>
  <si>
    <t>'Alam Nahru Jawdat a-Rayes</t>
  </si>
  <si>
    <t>Bahaa Samir 'Odeh Abu Zuhri</t>
  </si>
  <si>
    <t>Yusef Taysir Harb Sha'ban</t>
  </si>
  <si>
    <t>'Ali Marwan 'Ali Abu Rabi'</t>
  </si>
  <si>
    <t>Wafa Marwan 'Ali a-Dasuqi</t>
  </si>
  <si>
    <t>Mahmoud Majed al-'Abed Abu Tyour</t>
  </si>
  <si>
    <t>Amjad Maher Ahmad Mushtaha</t>
  </si>
  <si>
    <t>Ahmad Samih Shihadah al-Halabi</t>
  </si>
  <si>
    <t>Riyad 'Omar Murjan Radi</t>
  </si>
  <si>
    <t>'Abdallah Munzer Jawdat a-Rayes</t>
  </si>
  <si>
    <t>Nazir Khalil Hussein a-Luqah</t>
  </si>
  <si>
    <t>Qarib 'Omar Mahmoud A'bed</t>
  </si>
  <si>
    <t>Mu'in Mahmoud 'Abd a-Rahman al-Qan</t>
  </si>
  <si>
    <t>Ahmad Mahmoud 'Abd a-Rahman al-Khatib</t>
  </si>
  <si>
    <t>Haitham Yasser Ahmad a-Sha'er</t>
  </si>
  <si>
    <t>Yasser Ahmad Muhammad a-Sha'er</t>
  </si>
  <si>
    <t>Ihab Jasser Ahmad a-Sha'er</t>
  </si>
  <si>
    <t>Salman Fahmi Hassan al-Astal</t>
  </si>
  <si>
    <t>Ahmad Muhammad Mahmoud al-Astal</t>
  </si>
  <si>
    <t>Rafiq Musa Abu 'Agherim</t>
  </si>
  <si>
    <t>'Abd al-Qader Muhammad 'Abd al-Qader Diab</t>
  </si>
  <si>
    <t>Muhammad 'Abd al-Karim Ramadan al-'Aklul</t>
  </si>
  <si>
    <t>Mahmoud Jum'ah Muhammad a-Luban</t>
  </si>
  <si>
    <t>Tamer Dawood Muhammad Baker</t>
  </si>
  <si>
    <t>Bahaa Ziad Badawi al-Gharabli</t>
  </si>
  <si>
    <t>Suhaib Fawzi Salman 'Abd al-'Aal</t>
  </si>
  <si>
    <t>Muhammad 'Abd al-Wahab 'Abd a-Rahman 'Aziz</t>
  </si>
  <si>
    <t>Ahmad Muhammad Shreiteh al-Kurd</t>
  </si>
  <si>
    <t>Bilal Muhammad Hussein 'Amar</t>
  </si>
  <si>
    <t>Yihya 'Awni 'Awad Muhisen</t>
  </si>
  <si>
    <t>Naser 'Abdallah Sha'ban al-Gharah</t>
  </si>
  <si>
    <t>Yusef Rafiq Muhammad a-Diri</t>
  </si>
  <si>
    <t>Muhammad 'Abd al-Qader Mubarak Saleh</t>
  </si>
  <si>
    <t>Bahaa Zuheir 'Adel al-Khaledi</t>
  </si>
  <si>
    <t>Akram Muhammad Ahmad Abu Zribah</t>
  </si>
  <si>
    <t>Muhammad Mansur 'Abd al-Karim Nayfeh</t>
  </si>
  <si>
    <t>Fares Isma'il Helmi al-'Ashi</t>
  </si>
  <si>
    <t>Hisham Salamah Salam Kaware'</t>
  </si>
  <si>
    <t>Husam Sa'id Muhammad Siyam</t>
  </si>
  <si>
    <t>Ibrahim Mahmoud 'Abd al-Hafez al-Farra</t>
  </si>
  <si>
    <t>Mumtaz Muhammad Ramez al-Bana</t>
  </si>
  <si>
    <t>Raed Nazmi Muhammad Dughmosh</t>
  </si>
  <si>
    <t>'Ali Muhammad Jamil Abu Rayaleh</t>
  </si>
  <si>
    <t>Shadi Jawwad Khalil Qweider</t>
  </si>
  <si>
    <t>'Ali 'Abd a-Ra'uf Hassan Rihan</t>
  </si>
  <si>
    <t>Haydar Mahmoud Muhammad Hasunah</t>
  </si>
  <si>
    <t>Hamdan Khamis Rabi' Abu Nqeirah</t>
  </si>
  <si>
    <t>Ayman Fouad 'Eid a-Nahal</t>
  </si>
  <si>
    <t>Kh. al-Ads</t>
  </si>
  <si>
    <t>Ziad Dawood 'Odeh Abu 'Iyada</t>
  </si>
  <si>
    <t>Muhammad 'Atiyyah Hassan Kharuf</t>
  </si>
  <si>
    <t>Ousamah Hassan Muhammad Abu a-Rish</t>
  </si>
  <si>
    <t>Muhammad a-Dasuqi Kamel 'Asaliyah</t>
  </si>
  <si>
    <t>Rizeq Jamal Rizeq al-Hadad</t>
  </si>
  <si>
    <t>Husam Muhammad Hammad al-Majaydeh</t>
  </si>
  <si>
    <t>Mansur Yasser Muhammad a-Turk</t>
  </si>
  <si>
    <t>Hamed Fouad Shehdeh Abu Yasin</t>
  </si>
  <si>
    <t>Diab Ribhi Diab al-Hadad</t>
  </si>
  <si>
    <t>Muhammad Ahmad Mahmoud al-Adgham</t>
  </si>
  <si>
    <t>Ramadan Ahmad Ibrahim Abu al-Kheir</t>
  </si>
  <si>
    <t>Sha'ban Muhammad Sha'ban Mushtaha</t>
  </si>
  <si>
    <t>Taysir 'Abdallah Muhammad Wishah</t>
  </si>
  <si>
    <t>Muhammad Mahmoud Muhammad al-Bir'i</t>
  </si>
  <si>
    <t>Hussein Ahmad Hussein Dawood</t>
  </si>
  <si>
    <t>Ihab 'Issam Rajab al-Harazin</t>
  </si>
  <si>
    <t>Muhammad Khaled As'ad Shuheibar</t>
  </si>
  <si>
    <t>Munir Mansur Ahmad Sabita</t>
  </si>
  <si>
    <t>Hisham Ibrahim Salman al-Masder</t>
  </si>
  <si>
    <t>Huda Hani Hussni Zuhd</t>
  </si>
  <si>
    <t>Hassan Maher Hassan 'Aruq</t>
  </si>
  <si>
    <t>Muhammad Khalil Hassan al-Moqayad</t>
  </si>
  <si>
    <t>Ihab 'Abdallah Muhammad Hamdan</t>
  </si>
  <si>
    <t>Amin Fouad Muhammad a-Zarabtli</t>
  </si>
  <si>
    <t>Muhammad Soheil Muhammad Hassan</t>
  </si>
  <si>
    <t>Yasser Muhammad Hijazi a-Zarqa</t>
  </si>
  <si>
    <t>Tareq Salah Diab Rahmi</t>
  </si>
  <si>
    <t>Ayman Sa'dallah Faraj al-'Ajleh</t>
  </si>
  <si>
    <t>Muhammad Na'im Muhammad Muharam</t>
  </si>
  <si>
    <t>Ahmad Hani Ahmad Qanu'</t>
  </si>
  <si>
    <t>Muhammad Ziad Sadeq a-Nabiya</t>
  </si>
  <si>
    <t>Muhammad Nafez Sha'ban Muhisen</t>
  </si>
  <si>
    <t>Muhammad Mu'in 'Ata al-Katnani</t>
  </si>
  <si>
    <t>Sedqi Isma'il Muhammad Hammad</t>
  </si>
  <si>
    <t>Faiz Fa'iq Ahmad Abu al-Qumsan</t>
  </si>
  <si>
    <t>Rabi' Mahmoud al-Mazin</t>
  </si>
  <si>
    <t>Nabil Ahmad Mahmoud al-Birm</t>
  </si>
  <si>
    <t>Myasarah Muhammad Muhammad 'Udwan</t>
  </si>
  <si>
    <t>Soheil Nawaf Hammad a-T'aban</t>
  </si>
  <si>
    <t>Fadiyah Jaber Jaber Abu Hweige</t>
  </si>
  <si>
    <t>Muhammad Jaber Jaber Abu Hweige</t>
  </si>
  <si>
    <t>Ahmad Jaber Jaber Abu Hweige</t>
  </si>
  <si>
    <t>Muhammad 'Abd al-Fatah Fahmi Tafesh</t>
  </si>
  <si>
    <t>Hatem Khader Muhammad 'Ayad</t>
  </si>
  <si>
    <t>Hisham Muhammad Shihadah Siyam</t>
  </si>
  <si>
    <t>Bahaa Nahed Fawzi Sakik</t>
  </si>
  <si>
    <t>Muhammad Sa'di Muhammad al-Katati</t>
  </si>
  <si>
    <t>'Udai 'Abd al-Hakim Rajab Mansi</t>
  </si>
  <si>
    <t>Tawfiq 'Ali Hassan al-Falit</t>
  </si>
  <si>
    <t>Khaled Radwan 'Ali Anshasi</t>
  </si>
  <si>
    <t>Ahmad Diab Nimer Ja'rur</t>
  </si>
  <si>
    <t>Basel Nabil Ibrahim Faraj</t>
  </si>
  <si>
    <t>Kamilya Raafat 'Atallah al-Bordini</t>
  </si>
  <si>
    <t>'Odeh Hammad 'Odeh Abu al-Fityeh</t>
  </si>
  <si>
    <t>Khaled Sami Tarraf al-Astal</t>
  </si>
  <si>
    <t>Ayman Yusef Khalil al-Majaydeh</t>
  </si>
  <si>
    <t>Hamdan Qassem 'Abdallah Safi</t>
  </si>
  <si>
    <t>Ibrahim Muhammad 'Ali Mahfuz</t>
  </si>
  <si>
    <t>Hassan 'Atallah Muhammad 'Abdallah</t>
  </si>
  <si>
    <t>Hashem Fares Hashem 'Aweid</t>
  </si>
  <si>
    <t>Ibrahim 'Abd a-Rahman Arjabil Zo'rub</t>
  </si>
  <si>
    <t>Jaber Jaber Ibrahim Abu Hweige</t>
  </si>
  <si>
    <t>'Abd al-Hakim Rajab Muhammad Mansi</t>
  </si>
  <si>
    <t>Tamer Hassan 'Ali al-Akhras</t>
  </si>
  <si>
    <t>Ahmad Jamil Mahmoud a-Taluli</t>
  </si>
  <si>
    <t>Samir A'beid 'Ali al-'Awawdeh</t>
  </si>
  <si>
    <t>Nu'man Fadel Salman Heji</t>
  </si>
  <si>
    <t>Tal'at Mahmoud Salman Salman</t>
  </si>
  <si>
    <t>Khalil Mahmoud al-'Abed al-Kurd</t>
  </si>
  <si>
    <t>Bassem 'Omar 'Awad Jendiyeh</t>
  </si>
  <si>
    <t>Sarah 'Eid 'Ali al-Hawajri</t>
  </si>
  <si>
    <t>Ayman Ahmad Hussein Ahmad</t>
  </si>
  <si>
    <t>'Abdallah Isma'il 'Abdallah a-Zein</t>
  </si>
  <si>
    <t>Mahmoud Ahmad Hamtu a-Najar</t>
  </si>
  <si>
    <t>Ayman Hamed Ahmad Abu Amuna</t>
  </si>
  <si>
    <t>Ibrahim Shafiq 'Ali 'Abd al-Hadi</t>
  </si>
  <si>
    <t>Rami 'Amer Dib 'Abd al-Halim</t>
  </si>
  <si>
    <t>'Imad 'Abd al-Mu'in 'Abdallah al-Brbari</t>
  </si>
  <si>
    <t>Hamdi 'Issa Diab Hajjaj</t>
  </si>
  <si>
    <t>'Azmi Hisham 'Azmi Abu Dalal</t>
  </si>
  <si>
    <t>'Abd al-Hamid Jamal Khaled a-Sawi</t>
  </si>
  <si>
    <t>Yihya Ibrahim Faruk al-Hayek</t>
  </si>
  <si>
    <t>Shaker Faiz Salim a-Zini</t>
  </si>
  <si>
    <t>Yasmin Wael Muhammad Dabban</t>
  </si>
  <si>
    <t>Hanin Wael Muhammad Dabban</t>
  </si>
  <si>
    <t>Mustafa Khader Saber Abu Ghanimah</t>
  </si>
  <si>
    <t>Hamzah Taysir Yusef Shahin</t>
  </si>
  <si>
    <t>Raed Walid Jum'ah a-Radi'</t>
  </si>
  <si>
    <t>Ahmad 'Afif Ahmad Abu al-Ma'azah</t>
  </si>
  <si>
    <t>Muhammad Akram Yusef M'aruf</t>
  </si>
  <si>
    <t>'Ali 'Alian 'Ali Hijazi</t>
  </si>
  <si>
    <t>Salah 'Abd al-Hadi 'Abd al-Qader Abu 'Okal</t>
  </si>
  <si>
    <t>Jihad Ahmad Amin Nawahdah</t>
  </si>
  <si>
    <t>'Omar Musa 'Odeh Abu Hamad</t>
  </si>
  <si>
    <t>Ramzi Ibrahim Mansur al-Deheini</t>
  </si>
  <si>
    <t>Muhammad Kamel Ibrahim Abu Dra'</t>
  </si>
  <si>
    <t>Muhammad Hamdallah Ibrahim Hasunah</t>
  </si>
  <si>
    <t>Talal Hussein Diab al-'Aamudi</t>
  </si>
  <si>
    <t>Bassem Baker 'Aref al-Ghoaf</t>
  </si>
  <si>
    <t>Ahmad Riyad Nu'man al-Hilu</t>
  </si>
  <si>
    <t>Isma'il Muhammad 'Ali Abu al-'Ula</t>
  </si>
  <si>
    <t>Mahmoud Na'im Muhammad Siyam</t>
  </si>
  <si>
    <t>Rami 'Omar Khalil Fareinah</t>
  </si>
  <si>
    <t>Muhsen Musa Ihmidan al-Qadrah</t>
  </si>
  <si>
    <t>Muhammad 'Abdallah Muhammad 'Awad</t>
  </si>
  <si>
    <t>Wajed Nizam a-Din Hamzah Muhareb</t>
  </si>
  <si>
    <t>Mahmoud Taha 'Abd a-Rahman Ba'lushah</t>
  </si>
  <si>
    <t>'Omar Salim Khader al-'Almi</t>
  </si>
  <si>
    <t>'Ammar Salim Darwish Salhiyeh</t>
  </si>
  <si>
    <t>Ghassan Yasser Kamal a-Taramsi</t>
  </si>
  <si>
    <t>Mazen Nazmi A'bbas Sa'dah</t>
  </si>
  <si>
    <t>Muhammad Taher Mahmoud 'Abahreh</t>
  </si>
  <si>
    <t>Avraham Ozeri</t>
  </si>
  <si>
    <t>'Abd al-'Aziz Yusef al-Haj B'uirat</t>
  </si>
  <si>
    <t>Kafr Malik</t>
  </si>
  <si>
    <t>Muhammad Jamal Ahmad a-Ramahi</t>
  </si>
  <si>
    <t>'Abd al-Qader Muhammad Badawi Zeid</t>
  </si>
  <si>
    <t>Suhaib Yasser Ahmad Saleh</t>
  </si>
  <si>
    <t>Hassan Muhammad Hassan Hamid</t>
  </si>
  <si>
    <t>Walid Farid Walid Freitakh</t>
  </si>
  <si>
    <t>Yusef Ahmad Yunes 'Amira</t>
  </si>
  <si>
    <t>Ahmad Husam Yusef Musa</t>
  </si>
  <si>
    <t>Sh'hab a-Din 'Abd al-'Aziz a-Natsheh</t>
  </si>
  <si>
    <t>Ghassan Mustafa Abu Teir</t>
  </si>
  <si>
    <t>Mahmoud 'Othman Muhammad 'Asi</t>
  </si>
  <si>
    <t>Yaqir</t>
  </si>
  <si>
    <t>Salim Jum'ah 'Odeh al-Hamedi</t>
  </si>
  <si>
    <t>Talal Sa'id Talal A'bed</t>
  </si>
  <si>
    <t>Batsheva Unterman</t>
  </si>
  <si>
    <t>Jan Relevy</t>
  </si>
  <si>
    <t>Husam Taysir Dwayat</t>
  </si>
  <si>
    <t>Elizabeth Goren-Friedman</t>
  </si>
  <si>
    <t>Muhammad Naser Sa'id Daraghmeh</t>
  </si>
  <si>
    <t>Muhammad Anwaar Jamil al-'Alami</t>
  </si>
  <si>
    <t>Iyad Radwan 'Abd al-Halim Khanfar</t>
  </si>
  <si>
    <t>a-Rama</t>
  </si>
  <si>
    <t>Tareq Jum'ah Ahmad Abu Ghali</t>
  </si>
  <si>
    <t>Rami Nizar 'Abdallah Abu Sweireh</t>
  </si>
  <si>
    <t>Salah Saber Tawfiq Qaduhah</t>
  </si>
  <si>
    <t>Mu'taz Muhammad Jum'ah Dughmosh</t>
  </si>
  <si>
    <t>Musa Fawzi Salman al-'Adini</t>
  </si>
  <si>
    <t>Nidal Khaled Sa'id a-Sadudi</t>
  </si>
  <si>
    <t>Mahmoud Muhammad Hassan a-Shanadi</t>
  </si>
  <si>
    <t>Muhammad 'Amer Muhammad 'Asaliyah</t>
  </si>
  <si>
    <t>Mu'taz Fouad 'Abd al-'Aziz Tafesh</t>
  </si>
  <si>
    <t>Mahmoud Salem Hassan Abu Shab</t>
  </si>
  <si>
    <t>'Alaa Rohi Ahmad al-Barim</t>
  </si>
  <si>
    <t>Yasser Faiz Hamdan Abu 'Alayan</t>
  </si>
  <si>
    <t>Musa Ahmad Muhammad Hamuda</t>
  </si>
  <si>
    <t>Muhammad Jamal Ghazi Dawlah</t>
  </si>
  <si>
    <t>Mahmoud Zaki 'Abd a-Rahman Khader</t>
  </si>
  <si>
    <t>Mustafa Sa'di Mustafa al-Batsh</t>
  </si>
  <si>
    <t>Khaled Ahmad Mesleh Zuhd</t>
  </si>
  <si>
    <t>Yasser Muhammad 'Eid Abu Halib</t>
  </si>
  <si>
    <t>Hadil 'Abd al-Karim Suliman a-Smeiri</t>
  </si>
  <si>
    <t>Ibrahim Mahmoud Sa'ed al-Masri</t>
  </si>
  <si>
    <t>Muhammad Hassan Muhammad 'Asaliyah</t>
  </si>
  <si>
    <t>Mustafa Sabri Mustafa 'Atallah</t>
  </si>
  <si>
    <t>Muhammad Yihya Khalil Hamid</t>
  </si>
  <si>
    <t>Ahmad 'Adnan Shehdeh a-Safdi</t>
  </si>
  <si>
    <t>Bilal Khalil Yunes a-Sharabasi</t>
  </si>
  <si>
    <t>Khalil Muhammad 'Abdallah Sukar</t>
  </si>
  <si>
    <t>Aya Hamdan Hamdan a-Najar</t>
  </si>
  <si>
    <t>Amnon Rosenberg</t>
  </si>
  <si>
    <t>Yusra Ibrahim Msallam Qdeih</t>
  </si>
  <si>
    <t>Ahmad Muhammad Khalil al-'Amur</t>
  </si>
  <si>
    <t>'Abd a-Razeq Mahmoud Hamad Abu Mu'ammar</t>
  </si>
  <si>
    <t>Sufah Checkpoint</t>
  </si>
  <si>
    <t>Ousamah Shehdeh 'Abd Rabo al-Ghuti</t>
  </si>
  <si>
    <t>Raed Jamal Sha'ban a-Naqah</t>
  </si>
  <si>
    <t>Husam Talal 'Abd a-Rahim 'Abdu</t>
  </si>
  <si>
    <t>Muhammad Hafez 'Eid Abu Rizeq</t>
  </si>
  <si>
    <t>Muhannad Hamed Muhammad 'Awwad</t>
  </si>
  <si>
    <t>Ibrahim Farid Mahmoud Madi</t>
  </si>
  <si>
    <t>Hussein 'Abd al-Karim Ramadan Ahel</t>
  </si>
  <si>
    <t>Salem 'Attwah Allah 'Odeh Bahabseh</t>
  </si>
  <si>
    <t>Zayed Kamal Muhammad Abu Wadi</t>
  </si>
  <si>
    <t>Muhammad Khamis Nimer 'Odeh</t>
  </si>
  <si>
    <t>'Ali Hamdi Nimer a-Dahduh</t>
  </si>
  <si>
    <t>Majd Ziad Muhammad 'Okal</t>
  </si>
  <si>
    <t>Fahmi 'Abd al-Jawad Hussein a-Darduk</t>
  </si>
  <si>
    <t>Ahmad Jum'ah Muhammad Muwaded</t>
  </si>
  <si>
    <t>Muhammad 'Abdallah al-'Abed Hararah</t>
  </si>
  <si>
    <t>Muhammad Munir Muhammad Abu Habib</t>
  </si>
  <si>
    <t>Bassem Muhsen Mahmoud 'Ashur</t>
  </si>
  <si>
    <t>Hamdi 'Abd al-Majid Shihadah Khader</t>
  </si>
  <si>
    <t>Ibrahim Hassan Ibrahim Salhah</t>
  </si>
  <si>
    <t>Tahrir Ziad 'Abd al-Hamid 'Abd a-Ghafur</t>
  </si>
  <si>
    <t>Shuli Katz</t>
  </si>
  <si>
    <t>Kibbutz Gevaram</t>
  </si>
  <si>
    <t>Muhammad Ramadan Hassan Abu 'Odeh</t>
  </si>
  <si>
    <t>Bassam Ahmad Hassan Abu Shbekah</t>
  </si>
  <si>
    <t>Muhammad Mazen Ahmad Abu 'Armaneh</t>
  </si>
  <si>
    <t>Rashad 'Ali Ahmad Khater</t>
  </si>
  <si>
    <t>Jimmy Kadoshim</t>
  </si>
  <si>
    <t>Samir Jamil Hussein Wafi</t>
  </si>
  <si>
    <t>'Omar Dawood Musa a-Ser</t>
  </si>
  <si>
    <t>Hamdi Muhammad Musa Shbeir</t>
  </si>
  <si>
    <t>Sami Jamil 'Abd al-'Aziz Abu 'Anza</t>
  </si>
  <si>
    <t>Wafa Shaker Muhammad a-Daghameh</t>
  </si>
  <si>
    <t>Mahmoud Walid Dawood Abu Msalam</t>
  </si>
  <si>
    <t>Muntasser Muhammad Jum'ah Abu 'Anza</t>
  </si>
  <si>
    <t>Hisham Najib Hassan Shomar</t>
  </si>
  <si>
    <t>Husam Muhammad Salim a-Najar</t>
  </si>
  <si>
    <t>Maher Muhammad Salim a-Najar</t>
  </si>
  <si>
    <t>Khalil Ahmad Mahmoud a-Za'arir</t>
  </si>
  <si>
    <t>Nafez Kamel Muhammad Mansur</t>
  </si>
  <si>
    <t>Muhammad Msallam Salim Abu Daqah</t>
  </si>
  <si>
    <t>'Awad 'Abd al-Fatah Muhammad al-Qiq</t>
  </si>
  <si>
    <t>Ousamah 'Abd al-Hamid 'Abd a-Dayem al-Hubi</t>
  </si>
  <si>
    <t>Ibrahim Salem Suliman Hajuj</t>
  </si>
  <si>
    <t>Hanaa Ahmad 'Eid Abu Me'teq</t>
  </si>
  <si>
    <t>Mus'ad Ahmad 'Eid Abu Me'teq</t>
  </si>
  <si>
    <t>Saleh Ahmad 'Eid Abu Me'teq</t>
  </si>
  <si>
    <t>Ruwaydah Ahmad 'Eid Abu Me'teq</t>
  </si>
  <si>
    <t>Meyasar Mutlaq Rashid Abu Me'teq</t>
  </si>
  <si>
    <t>Mu'az Muhammad 'Ata al-Akhras</t>
  </si>
  <si>
    <t>Maryam Tal'at Mustafa M'aruf</t>
  </si>
  <si>
    <t>Shimon Mizrahi</t>
  </si>
  <si>
    <t>Nissaneh Shalom</t>
  </si>
  <si>
    <t>Bat Hefer</t>
  </si>
  <si>
    <t>Eli Wasserman</t>
  </si>
  <si>
    <t>Alfei Menashe</t>
  </si>
  <si>
    <t>Dawood Jaber Muhammad al-Kafarneh</t>
  </si>
  <si>
    <t>'Akramah Munir 'Abd a-Rahman Abu 'Odeh</t>
  </si>
  <si>
    <t>Ibrahim Mahmoud Muhammad Shalash</t>
  </si>
  <si>
    <t>Fadi Jamal Mamduh Salem</t>
  </si>
  <si>
    <t>'Othman Ahmad Muhammad Abu Hajar</t>
  </si>
  <si>
    <t>Nur a-Din Salman 'Ayad al-Dabari</t>
  </si>
  <si>
    <t>Najib Naser 'Ali a-Sarhi</t>
  </si>
  <si>
    <t>Mu'in Mahmoud Darwish Hamdunah</t>
  </si>
  <si>
    <t>Muhammad Hassan Ahmad 'Abd a-Rahman</t>
  </si>
  <si>
    <t>Ihab Na'im Muhammad Abu 'Amro</t>
  </si>
  <si>
    <t>Riyad 'Abdallah Muhammad a-Tanani</t>
  </si>
  <si>
    <t>Hisham 'Abd a-Rahman Ibrahim Daher</t>
  </si>
  <si>
    <t>Zaher 'Adel Harb Shameyah</t>
  </si>
  <si>
    <t>Muhammad Musa Muhammad Musa</t>
  </si>
  <si>
    <t>Hani Muhammad Hassan Ka'bi</t>
  </si>
  <si>
    <t>Muhammad Zaki Muhammad al-Masri</t>
  </si>
  <si>
    <t>Ousamah Khaled 'Abd al-Hakim Abu 'Anza</t>
  </si>
  <si>
    <t>Bilal Hamuda Muhammad Saleh</t>
  </si>
  <si>
    <t>'Iz a-Din Muhammad Hussein 'Awedat</t>
  </si>
  <si>
    <t>Karam Akram Qassem al-Wadiyah</t>
  </si>
  <si>
    <t>Mahmoud Tawfiq Ahmad Hiles</t>
  </si>
  <si>
    <t>Ahmad 'Abd al-Majid Hassan a-Najar</t>
  </si>
  <si>
    <t>Khalil Isma'il Khalil Dughmosh</t>
  </si>
  <si>
    <t>'Abd al-Karim Ahmad al-'Abed al-Kheisa</t>
  </si>
  <si>
    <t>Mustafa 'Adnan Mustafa a-Tatr</t>
  </si>
  <si>
    <t>Bilal Sa'ed 'Ali a-Dahini</t>
  </si>
  <si>
    <t>Muhammad Muhammad 'Abd al-Khaleq al-'Assar</t>
  </si>
  <si>
    <t>Ghassan Khaled Salamah Abu 'Ateiwi</t>
  </si>
  <si>
    <t>Fadi Jamal Taleb Mutran (Musran)</t>
  </si>
  <si>
    <t>Hani Salah Muhammad Zo'rub</t>
  </si>
  <si>
    <t>Tareq Farid Jamil Abu Taqeyyah</t>
  </si>
  <si>
    <t>Bayan Samir Mahmoud al-Khaledi</t>
  </si>
  <si>
    <t>Talhah Hani Fathi Abu 'Ali</t>
  </si>
  <si>
    <t>Islam Husam 'Ali al-'Esawi</t>
  </si>
  <si>
    <t>'Abdallah Maher Muhsen Abu Khalil</t>
  </si>
  <si>
    <t>Fadel Subhi 'Abd a-Rahman Shana'ah</t>
  </si>
  <si>
    <t>Ahmad 'Aref Frajallah Frajallah</t>
  </si>
  <si>
    <t>Sufian Ahmad Ahmad Muhammad</t>
  </si>
  <si>
    <t>Mahmoud Ahmad Ahmad Muhammad</t>
  </si>
  <si>
    <t>'Abdallah Muhammad 'Abdallah Abu al-Ghassin</t>
  </si>
  <si>
    <t>Ibrahim Mahmoud Ibrahim Abu 'Alba</t>
  </si>
  <si>
    <t>'Abd a-Razeq 'Atiyyah Ahmad Nofal</t>
  </si>
  <si>
    <t>Sh'hab a-Din Muhammad Ahmad Abu Zabeidah</t>
  </si>
  <si>
    <t>Jihad Muhammad Salem Abu Zabeidah</t>
  </si>
  <si>
    <t>Yusef 'Ali Salamah al-Maghari</t>
  </si>
  <si>
    <t>Yusef Ibrahim Muhammad Sarhan</t>
  </si>
  <si>
    <t>Khaled 'Abd a-Naser Mahmoud 'Abd al-Hadi</t>
  </si>
  <si>
    <t>Diaa' 'Ayesh Yusef al-'Awawdeh</t>
  </si>
  <si>
    <t>Munzer Muhammad 'Atiyyah Abu Hweishel</t>
  </si>
  <si>
    <t>Riyad Sharif Muhammad al-'Awessi</t>
  </si>
  <si>
    <t>Muhammad Mustafa Muhammad a-Najar</t>
  </si>
  <si>
    <t>Amin Mahmoud Hussein a-Najar</t>
  </si>
  <si>
    <t>Muhammad 'Ali Fahim Abu Jibbah</t>
  </si>
  <si>
    <t>Muhammad Faiz Hussein Shameyah</t>
  </si>
  <si>
    <t>Seif Bisan</t>
  </si>
  <si>
    <t>Jat</t>
  </si>
  <si>
    <t>'Atef Mesbah Hussein al-Gharabli</t>
  </si>
  <si>
    <t>Ahmad Naser Shihadah al-Gharabli</t>
  </si>
  <si>
    <t>Mazen Kamel Mutlaq Abu al-Qambaz</t>
  </si>
  <si>
    <t>'Awad Mahmoud Muhammad a-Taharawi</t>
  </si>
  <si>
    <t>Isma'il Ahmad Hassan Abu a-Naser</t>
  </si>
  <si>
    <t>Hassan Samir Hassan 'Awad</t>
  </si>
  <si>
    <t>Karni Checkpoint</t>
  </si>
  <si>
    <t>Oleg Lipson</t>
  </si>
  <si>
    <t>Lev Cherniak</t>
  </si>
  <si>
    <t>Yihya Hassan 'Odeh Barrak</t>
  </si>
  <si>
    <t>'Abdallah Ahmad Mahmoud a-Loh</t>
  </si>
  <si>
    <t>Murad Muhammad Khalil Khader</t>
  </si>
  <si>
    <t>Rabi' Ashraf Rabi' Muhsen</t>
  </si>
  <si>
    <t>Tamer Raed Mahmoud Dawas</t>
  </si>
  <si>
    <t>Bilal 'Abd Rabo Musa al-Astal</t>
  </si>
  <si>
    <t>Yusef Muhammad Hammad Abu Daher</t>
  </si>
  <si>
    <t>Hussein Hamdan Muhammad Abu 'Abed</t>
  </si>
  <si>
    <t>Nidal Haydar Ahmad Shaqurah</t>
  </si>
  <si>
    <t>Hassan Ziad 'Eid Shaqurah</t>
  </si>
  <si>
    <t>Muhammad Salah Saleh a-Sha'er</t>
  </si>
  <si>
    <t>Basel Nahed Yunes Shabet</t>
  </si>
  <si>
    <t>Mahmoud Yusef 'Ali Hamuda</t>
  </si>
  <si>
    <t>'Imad Hussein Mahmoud al-Kamel</t>
  </si>
  <si>
    <t>Fouad Khalil Salem al-Balbul</t>
  </si>
  <si>
    <t>Saleh 'Omar Saleh Qarqur</t>
  </si>
  <si>
    <t>Muhammad Shihadah 'Abed Shhadeh (a-Ta'mari)</t>
  </si>
  <si>
    <t>'Issa Marzuqah Saleh Zawahreh</t>
  </si>
  <si>
    <t>Nader 'Adel Ahmad Abu Dayer</t>
  </si>
  <si>
    <t>Zakaria Suliman 'Atwah al-'Amawi</t>
  </si>
  <si>
    <t>Saed 'Ali Salem Abu Hadaf</t>
  </si>
  <si>
    <t>Fadi Ahmad Suliman Abu Hadaf</t>
  </si>
  <si>
    <t>'Alaa Hashem Hussein Abu Dheim</t>
  </si>
  <si>
    <t>Suliman 'Odeh Abu Judah</t>
  </si>
  <si>
    <t>Liran Banai</t>
  </si>
  <si>
    <t>Avraham David Mozes</t>
  </si>
  <si>
    <t>Yochai Lifshitz</t>
  </si>
  <si>
    <t>Doron Meherete</t>
  </si>
  <si>
    <t>Yehonadav Haim Hirschfeld</t>
  </si>
  <si>
    <t>Ro'i Aharon Roth</t>
  </si>
  <si>
    <t>Segev Peniel Avihail</t>
  </si>
  <si>
    <t>Neria Cohen</t>
  </si>
  <si>
    <t>Yonatan Yitzhak Eldar</t>
  </si>
  <si>
    <t>Shilo</t>
  </si>
  <si>
    <t>Amirah Khaled Faraj Abu 'Aser</t>
  </si>
  <si>
    <t>Muhammad 'Abd a-Rahim Ma'bad Mhanna</t>
  </si>
  <si>
    <t>Yusef Suliman Hussein a-Smeiri</t>
  </si>
  <si>
    <t>Ibrahim a-Sayed Ibrahim al-Masri</t>
  </si>
  <si>
    <t>Muhammad Muhammad 'Abdallah Abu Hajar</t>
  </si>
  <si>
    <t>Darwish 'Adel Muhammad Miqdad</t>
  </si>
  <si>
    <t>Walid Tawfiq Salamah Abu Yusef</t>
  </si>
  <si>
    <t>As'ad Tawfiq As'ad al-Qahwaji</t>
  </si>
  <si>
    <t>Muhammad Saleh Saber Shreiteh</t>
  </si>
  <si>
    <t>Ramzi Fathi Mahmoud Khweitar</t>
  </si>
  <si>
    <t>'Abd al-Fatah Muhammad 'Abd al-Fatah 'Abd al-'Aal</t>
  </si>
  <si>
    <t>Yusef Muhammad Madi Abu Wardeh</t>
  </si>
  <si>
    <t>Mahmoud 'Abd al-Khaleq Muhammad Abu 'Aytah</t>
  </si>
  <si>
    <t>Khalil Jamal Khalil 'Iz a-Din</t>
  </si>
  <si>
    <t>Luai Isma'il Ibrahim Taha</t>
  </si>
  <si>
    <t>Mahmoud Muhammad Ahmad Masalmeh</t>
  </si>
  <si>
    <t>'Abd a-Rahim Muhammad 'Abd al-Fatah Saleh</t>
  </si>
  <si>
    <t>Wisam Faiz Ahmad Saleh</t>
  </si>
  <si>
    <t>Na'im Ahmad Musa Hasnah</t>
  </si>
  <si>
    <t>Muhammad 'Imad Fa'iq Hlewah</t>
  </si>
  <si>
    <t>Luai Jamal Farhat Jendiyeh</t>
  </si>
  <si>
    <t>Raed Rizeq 'Eid Jneid</t>
  </si>
  <si>
    <t>Sari Fathi Muhammad A'beid</t>
  </si>
  <si>
    <t>'Imad Ibrahim Muhammad a-Tala'a</t>
  </si>
  <si>
    <t>Muhammad 'Omar Subhi Abu Ni'mah</t>
  </si>
  <si>
    <t>Sadeq Yusef Nayef al-Baleshi</t>
  </si>
  <si>
    <t>Samir Hamdi Sa'id Qishtah</t>
  </si>
  <si>
    <t>Muhammad Hani Hussein al-Mabhuh</t>
  </si>
  <si>
    <t>Iyad Muhammad Hussni Abu Shbak</t>
  </si>
  <si>
    <t>Jacqueline Muhammad Hussni Abu Shbak</t>
  </si>
  <si>
    <t>Mahmoud Suliman Shihadah Zaqut</t>
  </si>
  <si>
    <t>Hassan Rashad Mustafa Abu Safi</t>
  </si>
  <si>
    <t>Safa Ra'd 'Ali Abu Seif</t>
  </si>
  <si>
    <t>Salsabil Majed Muhammad Abu Jalhum</t>
  </si>
  <si>
    <t>Yasser Isma'il Ibrahim Abu 'Odeh</t>
  </si>
  <si>
    <t>Mahmoud 'Abd al-Mu'ti Ahmad Islim</t>
  </si>
  <si>
    <t>'Abdallah Ahmad Ibrahim a-Shanat</t>
  </si>
  <si>
    <t>Ahmad Nimer 'Abd a-Latif Zaghrah</t>
  </si>
  <si>
    <t>Subhi Mufid Subhi 'Awadallah</t>
  </si>
  <si>
    <t>Hassan Ziyadah Khalil Jasser</t>
  </si>
  <si>
    <t>Raafat Yasin 'Abd al-'Aziz Hamad</t>
  </si>
  <si>
    <t>Hassan Ibrahim Hassan Abu a-Naja</t>
  </si>
  <si>
    <t>Mahmoud Bassam A'bed A'beid</t>
  </si>
  <si>
    <t>Bassam A'bed Muhammad A'beid</t>
  </si>
  <si>
    <t>Isma'il 'Arafat Mustafa Abu Sultan</t>
  </si>
  <si>
    <t>Ahmad Muhammad 'Abd al-Qader Rayan</t>
  </si>
  <si>
    <t>Khaled Munzer 'Abd al-Qader Rayan</t>
  </si>
  <si>
    <t>'Abd a-Ra'uf 'Abd al-Karim Mahmoud 'Odeh</t>
  </si>
  <si>
    <t>'Abdallah 'Abd al-Karim Ibrahim Abu Sha'ira</t>
  </si>
  <si>
    <t>Saed Muhammad 'Ata a-Dabur</t>
  </si>
  <si>
    <t>Muhammad 'Abd al-Halim Muhammad Abu Rayya</t>
  </si>
  <si>
    <t>Mahmoud Na'im Ahmad al-'Attar</t>
  </si>
  <si>
    <t>Hussein Sami Kheir al-Batsh</t>
  </si>
  <si>
    <t>Nuhad 'Abd al-Hadi Muhammad Daher</t>
  </si>
  <si>
    <t>Mahmoud Nayef Hamtu Haneideq</t>
  </si>
  <si>
    <t>Muhannad 'Omar Muhammad a-Nashasi</t>
  </si>
  <si>
    <t>Mustafa Naser Mustafa Manun</t>
  </si>
  <si>
    <t>Khaled Ahmad 'Aead Abu 'Iyada</t>
  </si>
  <si>
    <t>Sa'id Ahmad Sa'id al-Hashim</t>
  </si>
  <si>
    <t>Ibrahim 'Abd a-Rahman Muhammad 'Atallah</t>
  </si>
  <si>
    <t>'Abd a-Rahman Muhammad 'Ali 'Atallah</t>
  </si>
  <si>
    <t>Hamzah Muhammad a-Shaf'i al-Jamal</t>
  </si>
  <si>
    <t>Ibrahim Sha'ban 'Abdallah al-Zein</t>
  </si>
  <si>
    <t>'Abdallah Nabil 'Abdallah Faraj 'Abd Rabo</t>
  </si>
  <si>
    <t>Tal'at Muhammad Muhammad Dardunah</t>
  </si>
  <si>
    <t>'Abd a-Rahman Muhammad 'Abd al-Hadi Shihab</t>
  </si>
  <si>
    <t>Jihad Hatem al-'Abed Abu Hleil</t>
  </si>
  <si>
    <t>Mustafa Sa'id Mustafa Abu Jalalah</t>
  </si>
  <si>
    <t>Hassan Kamal 'Abd al-'Aziz Abu Harb</t>
  </si>
  <si>
    <t>Tamer Mahmoud Muhammad al-Weshahi</t>
  </si>
  <si>
    <t>Bilal Ibrahim Suliman al-Jamal</t>
  </si>
  <si>
    <t>Muhammad 'Abd al-Qader Hassan 'Aqilan</t>
  </si>
  <si>
    <t>Ghadah al-'Abed Ahmad Saleh</t>
  </si>
  <si>
    <t>Doron Assulin</t>
  </si>
  <si>
    <t>Khaled 'Abd a-Rahman Muhammad 'Atallah</t>
  </si>
  <si>
    <t>Mu'tasem Muhammad Sharif Diab 'Abd Rabo</t>
  </si>
  <si>
    <t>Rajaa 'Abd a-Rahman Muhammad 'Atallah</t>
  </si>
  <si>
    <t>Samah Zidan Muhammad Ghali 'Asaliyah</t>
  </si>
  <si>
    <t>'Abd al-Hamid Hamadah Muhammad Hamadah</t>
  </si>
  <si>
    <t>Mahmoud Rabi' 'Abdallah 'Abd Rabo</t>
  </si>
  <si>
    <t>Ibtesam 'Abd a-Rahman Muhammad 'Atallah</t>
  </si>
  <si>
    <t>Ghassan 'Abd al-Hai Jawdat 'Abd Rabo</t>
  </si>
  <si>
    <t>'Abd al-Karim Hussni 'Abd a-Latif al-Haw</t>
  </si>
  <si>
    <t>'Abd al-Mu'ti Ousamah 'Abd al-Mu'ti Sa'ed</t>
  </si>
  <si>
    <t>Salwa Zidan Muhammad Ghali 'Asaliyah</t>
  </si>
  <si>
    <t>Mesleh Muhammad Mesleh Saleh</t>
  </si>
  <si>
    <t>Nael Zuheir Shukri Abu 'On</t>
  </si>
  <si>
    <t>Thabet Fathi Zaki Jneid</t>
  </si>
  <si>
    <t>'Ali Jaber Sa'id al-Katani</t>
  </si>
  <si>
    <t>Eran Dan -Gur</t>
  </si>
  <si>
    <t>'Alaa Yasser 'Ali 'Atallah</t>
  </si>
  <si>
    <t>Su'ad Rajab Yusef 'Atallah</t>
  </si>
  <si>
    <t>Mahmoud Munzer 'Abd al-Qader Rayan</t>
  </si>
  <si>
    <t>Iyad 'Abd al-Karim Muhammad al-Ashram</t>
  </si>
  <si>
    <t>Rami Ramadan Mahmoud Khalifah</t>
  </si>
  <si>
    <t>Ramez Mustafa Hassan Naser</t>
  </si>
  <si>
    <t>Amjad Hafez Haydar a-Sakani</t>
  </si>
  <si>
    <t>Hamzah Khalil Isma'il al-Hayah</t>
  </si>
  <si>
    <t>Jawwad Khamis Jawwad Tafesh</t>
  </si>
  <si>
    <t>Muhammad Na'im Mahmoud Hamuda</t>
  </si>
  <si>
    <t>'Omar Hussein Muhammad Dardunah</t>
  </si>
  <si>
    <t>Dardunah Dib Khalil Dardunah</t>
  </si>
  <si>
    <t>'Ali Munir Muhammad Dardunah</t>
  </si>
  <si>
    <t>Muhammad Sa'dallah Muhammad al-Hilu</t>
  </si>
  <si>
    <t>'Aref Mahmoud Yusef Dughmosh</t>
  </si>
  <si>
    <t>Luai Fa'iq Sa'id Qanitah</t>
  </si>
  <si>
    <t>'Alaa Ayman 'Omar al-Burno</t>
  </si>
  <si>
    <t>Khalil Ibrahim Hamuda Ahel</t>
  </si>
  <si>
    <t>Muhammad 'Ali Ma'sud hashem al-Hilu</t>
  </si>
  <si>
    <t>Maher Salim Abu a-Rish</t>
  </si>
  <si>
    <t>Ahmad 'Adel A'bbas a-Nadi</t>
  </si>
  <si>
    <t>Amjad Yihya 'Abd al-Karim al-'Amriti</t>
  </si>
  <si>
    <t>Ahmad Salim Mustafa al-Huweiti</t>
  </si>
  <si>
    <t>Tal'at Saleh 'Othman a-Nmeilat</t>
  </si>
  <si>
    <t>Muhammad Suliman Mahmoud Shameyah</t>
  </si>
  <si>
    <t>Mnawar Rizeq 'Awad Abu Mandil</t>
  </si>
  <si>
    <t>Muhammad Majdi Muhammad Abu al-Hussein</t>
  </si>
  <si>
    <t>'Aziz Jawdat Muhammad Ma'sud</t>
  </si>
  <si>
    <t>Hassan Nur Ahmad al-Mtawaq</t>
  </si>
  <si>
    <t>'Omar 'Atiyyah Salamah Abu 'Aker</t>
  </si>
  <si>
    <t>'Abdallah Muhammad Yihya 'Udwan</t>
  </si>
  <si>
    <t>Hammad Murshed 'Atiyyah al-Masalhah</t>
  </si>
  <si>
    <t>Muhammad Khalil Suliman Hamadah</t>
  </si>
  <si>
    <t>Ibrahim Zaki 'Issa al-Masimi</t>
  </si>
  <si>
    <t>Muhammad Naser 'Abd al-'Aziz al-Bura'i</t>
  </si>
  <si>
    <t>Roni Yihya</t>
  </si>
  <si>
    <t>Bilal Kamel Fakhri Hijazi</t>
  </si>
  <si>
    <t>Hassan Salman 'Ali Abu Sabt</t>
  </si>
  <si>
    <t>Zaki 'Adnan Hussein Abu Zeid</t>
  </si>
  <si>
    <t>'Abdallah Muhammad Ahmad a-Zwiedi</t>
  </si>
  <si>
    <t>Hani 'Abd a-Ra'uf Hussein Abu Salah</t>
  </si>
  <si>
    <t>Husam Jaber Muhammad Abu Hin</t>
  </si>
  <si>
    <t>Thaer Ibrahim Yusef Musbeh</t>
  </si>
  <si>
    <t>Midhat 'Ayesh 'Awwad 'Awwad</t>
  </si>
  <si>
    <t>Muhammad Talal Muhammad a-Z'anin</t>
  </si>
  <si>
    <t>Muhammad Ibrahim Mustafa Hasanein</t>
  </si>
  <si>
    <t>Ibrahim Ahmad Zidan Abu Jarad</t>
  </si>
  <si>
    <t>Ayman Suliman 'Odeh Sa'id</t>
  </si>
  <si>
    <t>Bassam Hatem 'Abed al-Hazin</t>
  </si>
  <si>
    <t>Tamer Muhammad 'Abd a-Razeq Abu Sh'ar</t>
  </si>
  <si>
    <t>Isma'il 'Ali Muhammad Jadallah</t>
  </si>
  <si>
    <t>Ibrahim Salman Hussein Sabah</t>
  </si>
  <si>
    <t>'Abd a-Salam Muhammad Salamah Abu Susein</t>
  </si>
  <si>
    <t>Naser 'Ali 'Abd a-Razeq Abu Shabab</t>
  </si>
  <si>
    <t>'Awni Muhammad 'Abd al-Hamid Abu Taha</t>
  </si>
  <si>
    <t>'Abd al-Karim Muhammad Hussein al-Ghalban</t>
  </si>
  <si>
    <t>'Alaa 'Adnan Muhammad Abu Hadaf</t>
  </si>
  <si>
    <t>Rami 'Abd a-Rahman 'Abed Karim</t>
  </si>
  <si>
    <t>Muhammad Bassam Isma'il Abu Mteir</t>
  </si>
  <si>
    <t>Taysir Muhammad 'Abd al-Qader 'Abd al-'Aziz</t>
  </si>
  <si>
    <t>Mahmoud Yusef al-'Abed Mustafa al-Mutawaq</t>
  </si>
  <si>
    <t>Saed 'Abdallah Nabhan Nabhan</t>
  </si>
  <si>
    <t>Saleh Ibrahim Yusef Nabhan</t>
  </si>
  <si>
    <t>Jawdat 'Abdallah Muhammad Nabhan</t>
  </si>
  <si>
    <t>Ousamah Faiz Yihya 'Assaf</t>
  </si>
  <si>
    <t>Hamuda Muhammad Zayed a-Sharafa</t>
  </si>
  <si>
    <t>Ahmad Muhammad Zakaria Abu Hameid</t>
  </si>
  <si>
    <t>Hani Sha'ban Muhammad Na'im</t>
  </si>
  <si>
    <t>Soheil Raafat 'Ali al-Ghasin</t>
  </si>
  <si>
    <t>Ahmad Isma'il Ibrahim Mesbeh</t>
  </si>
  <si>
    <t>Wafi Hamad Muhammad Abu Yusef</t>
  </si>
  <si>
    <t>Raafat Ahmad Rizeq Qdeih</t>
  </si>
  <si>
    <t>Muhammad Musa Muhammad Abu Sa'adah</t>
  </si>
  <si>
    <t>Ousamah 'Ali 'Ali Abu Sa'adah</t>
  </si>
  <si>
    <t>Mu'taz 'Abd a-Razeq A'bed Abu Shahla</t>
  </si>
  <si>
    <t>'Abd a-Naser Ibrahim Mahmoud Abu Naser</t>
  </si>
  <si>
    <t>Ahmad Sadeq Ibrahim Abu Zeid</t>
  </si>
  <si>
    <t>Lyubov Razdolskaya</t>
  </si>
  <si>
    <t>Dimona</t>
  </si>
  <si>
    <t>explosive belt</t>
  </si>
  <si>
    <t>'Ammar 'Abd a-Rahim Dib Zakarneh</t>
  </si>
  <si>
    <t>Mahmoud Rasmi a-Sayed Abu Taha</t>
  </si>
  <si>
    <t>Baker Fayad Qassem Abu Rajal</t>
  </si>
  <si>
    <t>'Amer 'Abd a-Rahman Mahmoud Kermutt</t>
  </si>
  <si>
    <t>Muhammad Salim Muhammad Hejazi (al-Herbawi)</t>
  </si>
  <si>
    <t>Mahmoud Hassan 'Abd a-Rahman a-Da'alseh</t>
  </si>
  <si>
    <t>Qusai Suliman al-Afandi</t>
  </si>
  <si>
    <t>Ibrahim Samir Ibrahim al-'Absi</t>
  </si>
  <si>
    <t>Zayed Mesleh Salem 'Abd al-'Aal</t>
  </si>
  <si>
    <t>Mahmoud Muhammad Mahmoud 'Awad</t>
  </si>
  <si>
    <t>Sami Muhammad Salah al-Hamaydah</t>
  </si>
  <si>
    <t>Muhammad Fouad Suliman Abu Harb</t>
  </si>
  <si>
    <t>Muhammad Fathi Yunes Sabarneh</t>
  </si>
  <si>
    <t>Kfar Etzion</t>
  </si>
  <si>
    <t>Mahmoud Khalil 'Abd al-Fatah Sabarneh</t>
  </si>
  <si>
    <t>Isma'il Ahmad Isma'il al-'Attar</t>
  </si>
  <si>
    <t>Yihya Suliman Musa al-Byuk</t>
  </si>
  <si>
    <t>'Abd a-Salam 'Atiyyah Hashem Abu a-Laban</t>
  </si>
  <si>
    <t>Murad Ibrahim Ahmad Basha</t>
  </si>
  <si>
    <t>Zinnaba</t>
  </si>
  <si>
    <t>Ibrahim Saleh Hassan al-Ghuti</t>
  </si>
  <si>
    <t>Mahmoud Yusef 'Abed al-Ghandur</t>
  </si>
  <si>
    <t>'Ali Jum'ah Ahmad Jum'ah</t>
  </si>
  <si>
    <t>Ihab 'Ali Dawood al-Bana</t>
  </si>
  <si>
    <t>Isma'il Muhammad Isma'il Radwan</t>
  </si>
  <si>
    <t>Mahmoud Ramadan al-'Abed al-Barsh</t>
  </si>
  <si>
    <t>Haniyeh Hussein Muhammad 'Abd al-Jawad</t>
  </si>
  <si>
    <t>Ahmad Muhammad Ibrahim Sanaqrah</t>
  </si>
  <si>
    <t>Mahmoud Jamal Dawood al-Qaram</t>
  </si>
  <si>
    <t>Fathiya Yusef 'Omar al-Hassumi</t>
  </si>
  <si>
    <t>Ra'd Shehdeh Muhammad Abu al-Foul</t>
  </si>
  <si>
    <t>Shadi Faiz 'Abed Eqtifan</t>
  </si>
  <si>
    <t>Ashraf 'Abd al-Karim 'Izzat al-'Asha</t>
  </si>
  <si>
    <t>Mahmoud Ahmad 'Urabi Rasem al-Bana</t>
  </si>
  <si>
    <t>Muhammad Saleh Ahmad a-Rahel</t>
  </si>
  <si>
    <t>Maryam Ahmad Muhammad a-Rahel</t>
  </si>
  <si>
    <t>Walid Anis Yusef 'Obeidi</t>
  </si>
  <si>
    <t>Muhammad Ahmad Mahmoud a-Safdi</t>
  </si>
  <si>
    <t>Wael 'Abd al-Karim Hamuda Ahel</t>
  </si>
  <si>
    <t>'Amer Hashem Muhammad al-Yazji</t>
  </si>
  <si>
    <t>Muhammad Hashem Muhammad al-Yazji</t>
  </si>
  <si>
    <t>Amir Muhammad Hashem al-Yazji</t>
  </si>
  <si>
    <t>Salim 'Abd al-Haq Jawdat al-Modalal</t>
  </si>
  <si>
    <t>'Ahed Sa'dallah 'Abdallah 'Ashur</t>
  </si>
  <si>
    <t>Mahmoud 'Ata Hashem Abu a-Laban</t>
  </si>
  <si>
    <t>Ziad Khader Jamil Abu Taqeyyah</t>
  </si>
  <si>
    <t>Husam Mahmoud Khaled a-Zahar</t>
  </si>
  <si>
    <t>Ayman Fadel Muhammad Malka</t>
  </si>
  <si>
    <t>Khamis 'Abd a-Rahman Muhammad Abu Sawawin</t>
  </si>
  <si>
    <t>Rami Talal 'Alian Farhat</t>
  </si>
  <si>
    <t>Mustafa Yihya Muhammad Salma</t>
  </si>
  <si>
    <t>Sakher Salim Ahmad Zweid</t>
  </si>
  <si>
    <t>Mahmoud Sabri Subhi Hanna</t>
  </si>
  <si>
    <t>As'ad 'Issa Shihadah Tafesh</t>
  </si>
  <si>
    <t>Sa'id Mustafa Sa'id a-Samuni</t>
  </si>
  <si>
    <t>Imam Hassan Ibrahim Ahmad</t>
  </si>
  <si>
    <t>'Abdallah Talab 'Abd al-Karim al-Haj Salem</t>
  </si>
  <si>
    <t>Mus'ab Salim Muhammad Salma</t>
  </si>
  <si>
    <t>Muhammad Majdi Mustafa Heji</t>
  </si>
  <si>
    <t>Marwan Samir Hamdan 'Odeh</t>
  </si>
  <si>
    <t>Maher Ibrahim Muhammad al-Mabhuh</t>
  </si>
  <si>
    <t>Nidal Hussein Dib al-'Aamudi</t>
  </si>
  <si>
    <t>'Aead Sa'dallah 'Eid Abu 'Abed</t>
  </si>
  <si>
    <t>Mansur Salah Muhammad al-Barim</t>
  </si>
  <si>
    <t>Muhammad Maher Taha al-Kafarneh</t>
  </si>
  <si>
    <t>Khadrah Ahmad 'Ali Wahdan</t>
  </si>
  <si>
    <t>Amjad Sha'ban Muhammad 'Abd a-Dayem</t>
  </si>
  <si>
    <t>Fawaz 'Awni Fawaz Frihat</t>
  </si>
  <si>
    <t>Maysaa Nimer Muhammad Fanunah</t>
  </si>
  <si>
    <t>Bassam 'Abd Rabo Musa Abu Mustafa</t>
  </si>
  <si>
    <t>Iman Muhammad Ibrahim Hamdan</t>
  </si>
  <si>
    <t>Mahmoud Raafat Salem a-Reb'i</t>
  </si>
  <si>
    <t>Mahmoud Rabah Muhammad A'bed</t>
  </si>
  <si>
    <t>Ziad Isma'il Hassan Abu Rakbah</t>
  </si>
  <si>
    <t>Ahmad Muhammad Ahmad Khalaf</t>
  </si>
  <si>
    <t>Muhammad Ahmad 'Abd al-'Aziz Abu 'Odeh</t>
  </si>
  <si>
    <t>Muhammad 'Awad Hussein al-Kafarneh</t>
  </si>
  <si>
    <t>Ahmad Naser Ahmad al-Kafarneh</t>
  </si>
  <si>
    <t>Ahmad Muhammad Feisal Mahmoud Abu Hantash</t>
  </si>
  <si>
    <t>Karimah 'Abd a-Rahman Ahmad Fayad</t>
  </si>
  <si>
    <t>Munir Ibrahim Ahmad Barham</t>
  </si>
  <si>
    <t>Barham Fahmi Barham Abu Lihyah</t>
  </si>
  <si>
    <t>Yasser Rafiq Muhammad Hiles</t>
  </si>
  <si>
    <t>'Abdallah Muhammad Ibrahim Qishtah</t>
  </si>
  <si>
    <t>Muhammad Khdeir 'Abd a-Rahman Fayad</t>
  </si>
  <si>
    <t>Asmaa Hamdan 'Abd a-Rahim Fayad</t>
  </si>
  <si>
    <t>Ahmad Hamdan 'Abd a-Rahim Fayad</t>
  </si>
  <si>
    <t>Sami Hamdan 'Abd a-Rahim Fayad</t>
  </si>
  <si>
    <t>Muhammad Muhammad Mahmoud Abu 'Amirah</t>
  </si>
  <si>
    <t>Salem Fouad Salem al-Wadiyah</t>
  </si>
  <si>
    <t>'Ahed Mahmoud Faraj Shmali</t>
  </si>
  <si>
    <t>'Abd al-Karim Ahmad 'Abd al-Karim al-Hilu</t>
  </si>
  <si>
    <t>Mus'ab Walid 'Omar Jendiyeh</t>
  </si>
  <si>
    <t>Yusef Muhammad Faraj Shmali</t>
  </si>
  <si>
    <t>Yihya Sa'id Jamil Jaber</t>
  </si>
  <si>
    <t>Hasunah Jum'ah Hasunah al-Qayed</t>
  </si>
  <si>
    <t>'Adel Yusef 'Ali Qishtah</t>
  </si>
  <si>
    <t>Khaldeyeh Ahmad Hamdan a-Talbani</t>
  </si>
  <si>
    <t>Basel Na'im Nabil a-Natsheh</t>
  </si>
  <si>
    <t>Mu'tasem Rafiq Saleh a-Sharif</t>
  </si>
  <si>
    <t>Muhammad Ahmad Suliman Abu Hasanein</t>
  </si>
  <si>
    <t>Muhammad Fawzi Muhammad Abu Hasanein</t>
  </si>
  <si>
    <t>Ibrahim 'Ali Salem a-Loh</t>
  </si>
  <si>
    <t>Muhammad Murshed Khalil Abu 'Abdallah</t>
  </si>
  <si>
    <t>Hani Ramzi Mahmoud Abu 'Eid</t>
  </si>
  <si>
    <t>Haitham Talal 'Abd al-'Aziz Abu al-'Alla</t>
  </si>
  <si>
    <t>Muhammad Faraj Shatat al-Masri</t>
  </si>
  <si>
    <t>'Atallah Ahmad Suliman al-'Awawdeh</t>
  </si>
  <si>
    <t>Jum'ah Maflah Jum'ah Abu Hajir</t>
  </si>
  <si>
    <t>'Awad Naji Muhammad al-Fajam</t>
  </si>
  <si>
    <t>Jihad Musa Yusef Jaber</t>
  </si>
  <si>
    <t>Khalil Bajes Khalil al-'Issawi</t>
  </si>
  <si>
    <t>Na'im Ibrahim Ahmad al-'Aruqi</t>
  </si>
  <si>
    <t>Hamzah Salem Muhammad Abu Tyour</t>
  </si>
  <si>
    <t>Walid Hussein Saleh Kallub</t>
  </si>
  <si>
    <t>Ibrahim 'Aead 'Aiyadah Abu Madyan</t>
  </si>
  <si>
    <t>Mahmoud Mahmoud Ibrahim al-Mishal</t>
  </si>
  <si>
    <t>Samer Helmi Muhammad Abu Seif</t>
  </si>
  <si>
    <t>Muhammad Khaled Hassan a-Sharif</t>
  </si>
  <si>
    <t>Husam Mahmoud Muhammad Abu Habel</t>
  </si>
  <si>
    <t>Ousamah 'Ali 'Abd al-Majid Yasin</t>
  </si>
  <si>
    <t>Samir 'Awadallah Khalil Baker</t>
  </si>
  <si>
    <t>Muhammad Sa'id Mahmoud a-Taramsi</t>
  </si>
  <si>
    <t>Hani Najeh Muhammad Barhum</t>
  </si>
  <si>
    <t>Jihad a-Sayed Muhammad Daher</t>
  </si>
  <si>
    <t>Nael Rushdi Hussein Tafesh</t>
  </si>
  <si>
    <t>Majed Yusef Ibrahim al-Harazin</t>
  </si>
  <si>
    <t>Karim Marwan a-Dahduh a-Dahduh</t>
  </si>
  <si>
    <t>'Ammar Yusef Hassan Abu Sa'id</t>
  </si>
  <si>
    <t>Ayman Lutfi Khalil al-'Elah</t>
  </si>
  <si>
    <t>Sami Fadel Hussein Tafesh</t>
  </si>
  <si>
    <t>Salman Muhammad Salman Yasin</t>
  </si>
  <si>
    <t>Naser Khalil Khalil al-Masar'i</t>
  </si>
  <si>
    <t>Khalil Muhammad Mustafa al-Aswad</t>
  </si>
  <si>
    <t>Muhammad Jamal Hamed Abu Hamrah</t>
  </si>
  <si>
    <t>Muhammad Hussein Muhammad 'Ashur</t>
  </si>
  <si>
    <t>Husam Zaki Saleh Nashwan</t>
  </si>
  <si>
    <t>Mahmoud Suliman Isma'il Abu Mustafa</t>
  </si>
  <si>
    <t>'Omar Hassan 'Omar Khalil</t>
  </si>
  <si>
    <t>Bahajat Muhammad Barakah Abu Daqah</t>
  </si>
  <si>
    <t>Majed 'Awad Matar Matar</t>
  </si>
  <si>
    <t>Muhammad Khalil Muhammad Salah</t>
  </si>
  <si>
    <t>Dar Salah</t>
  </si>
  <si>
    <t>Muhammad ('Ali) Suliman Yusef Subuh</t>
  </si>
  <si>
    <t>Iyad 'Abd al-Wahab 'Abd a-Rahman 'Aziz</t>
  </si>
  <si>
    <t>Samir 'Ali Ahmad a-Daqran</t>
  </si>
  <si>
    <t>'Abd a-Rahman 'Abd al-Hamid Yusef Abu Ghazah</t>
  </si>
  <si>
    <t>Salman Fouad Salman al-Huli</t>
  </si>
  <si>
    <t>Islam 'Abd al-Qader 'Abdallah 'Abd a-Nabi</t>
  </si>
  <si>
    <t>'Aziz Sabri Dib Thari</t>
  </si>
  <si>
    <t>Muhammad 'Abd al-Fatah 'Abdallah Abu Mahadi</t>
  </si>
  <si>
    <t>Firas Musa Mahmoud Qasqas</t>
  </si>
  <si>
    <t>a-Tirah</t>
  </si>
  <si>
    <t>Battir</t>
  </si>
  <si>
    <t>Bassam Mahmoud Hamed al-Hilu</t>
  </si>
  <si>
    <t>Jihad Fawzi Suliman Qdeih</t>
  </si>
  <si>
    <t>Ibrahim As'ad Hamdan al-Barim</t>
  </si>
  <si>
    <t>Tamer Mahmoud Muhammad Abu Jame'</t>
  </si>
  <si>
    <t>Ziad Suliman Ibrahim Abu 'Anza</t>
  </si>
  <si>
    <t>Muhammad Suliman Ibrahim Abu 'Anza</t>
  </si>
  <si>
    <t>Shaher 'Abd al-Karim Muhammad Shahin</t>
  </si>
  <si>
    <t>'Imad Khalil Hassan Abu Ta'imah</t>
  </si>
  <si>
    <t>'Abdallah Amin Ahmad al-Astal</t>
  </si>
  <si>
    <t>Hani Hassan 'Odeh Abu Rumeyyeh</t>
  </si>
  <si>
    <t>'Issam Sa'di Sbieh Hamdan</t>
  </si>
  <si>
    <t>Rami Hussein Sa'id Abu a-Rus</t>
  </si>
  <si>
    <t>'Ali Muhammad As'ad a-Sufi</t>
  </si>
  <si>
    <t>Mus'ab 'Abd al-Karim Jum'ah al-Ja'bir</t>
  </si>
  <si>
    <t>Fadi 'Abd a-Sater Salman 'Assaf</t>
  </si>
  <si>
    <t>Jaber Nafez Muhammad Khalil</t>
  </si>
  <si>
    <t>Ghassan Khader Hussein al-'Elah</t>
  </si>
  <si>
    <t>Yusef Hussein 'Omar Musa</t>
  </si>
  <si>
    <t>'Alaa 'Abd a-Ra'uf Hussein a-Zari'i</t>
  </si>
  <si>
    <t>Muhammad Zaki Muhammad Quzah</t>
  </si>
  <si>
    <t>Talal Salamah 'Abdallah Abu Shagheibah</t>
  </si>
  <si>
    <t>Raafat Salamah 'Abdallah Abu Shagheibah</t>
  </si>
  <si>
    <t>Salem Ahmad Salem Abu S'adah</t>
  </si>
  <si>
    <t>Muhammad Zaki Jum'ah a-Najar</t>
  </si>
  <si>
    <t>Nidal Muhammad Salman a-Najar</t>
  </si>
  <si>
    <t>Guevara Muhammad 'Abd al-Fatah Saleh</t>
  </si>
  <si>
    <t>Ahmad 'Ali Ahmad Abu Sitah</t>
  </si>
  <si>
    <t>Edo Zoldan</t>
  </si>
  <si>
    <t>'Aead Ibrahim Muhammad al-Biari</t>
  </si>
  <si>
    <t>Muhammad Sami Zaki al-Qishawi</t>
  </si>
  <si>
    <t>Wahid Rabi' Saleh Saleh</t>
  </si>
  <si>
    <t>Jihad 'Alian Muhammad a-Nabahin</t>
  </si>
  <si>
    <t>Bilal Ahmad 'Alian a-Nabahin</t>
  </si>
  <si>
    <t>Zaher Salman Salim al-'Ur</t>
  </si>
  <si>
    <t>Ashraf Zaher Salman al-'Ur</t>
  </si>
  <si>
    <t>Muhammad Suliman Abu Harbid</t>
  </si>
  <si>
    <t>Hashem 'Ein 'Abd al-'Aziz Abu Khadurah</t>
  </si>
  <si>
    <t>Muhammad Harbi Khamis Siyam</t>
  </si>
  <si>
    <t>Mahmoud Fa'iq Muhammad Abu al-Haj</t>
  </si>
  <si>
    <t>Maher Shehdeh Ibrahim Abu Teir</t>
  </si>
  <si>
    <t>Mahmoud Jamal Ahmad Radwan</t>
  </si>
  <si>
    <t>Isma'il Suliman Salem Qdeih</t>
  </si>
  <si>
    <t>Bilal Ibrahim Yusef Abu 'Awwad</t>
  </si>
  <si>
    <t>Farid Ibrahim Hamad Abu 'Odeh</t>
  </si>
  <si>
    <t>Ahmad Ibrahim 'Abd al-Qader Abu Tahun</t>
  </si>
  <si>
    <t>Ehud Efrati</t>
  </si>
  <si>
    <t>Muhammad Yusef 'Abd al-Karim Hamad</t>
  </si>
  <si>
    <t>Yusef 'Odeh Salamah al-Walaydeh</t>
  </si>
  <si>
    <t>Muhammad Sa'id Ibrahim Shalabeyah</t>
  </si>
  <si>
    <t>'Abd a-Rahim 'Omar Yusef Hamdunah</t>
  </si>
  <si>
    <t>Yasser Naser a-Din Salam 'Asfur</t>
  </si>
  <si>
    <t>Ahmad Nahed Salman Hasanein</t>
  </si>
  <si>
    <t>Muhammad 'Issa 'Abd a-Razeq al-Kurdi</t>
  </si>
  <si>
    <t>Ahmad Suliman Ahmad Abu Hassan (Tabsh)</t>
  </si>
  <si>
    <t>Ayman Salah Muhammad Fseifes</t>
  </si>
  <si>
    <t>Muhammad 'Atiyyah Hassan Kallub</t>
  </si>
  <si>
    <t>'Abd al-Fatah Fawzi 'Abd al-Fatah 'Askar</t>
  </si>
  <si>
    <t>Muhammad Mahmoud Muhammad Jawabreh</t>
  </si>
  <si>
    <t>Khaled Rayeq Muhammad Hassan</t>
  </si>
  <si>
    <t>Mubarak 'Abdallah Mubarak al-Hasanat</t>
  </si>
  <si>
    <t>Muhammad Sati Muhammad al-Ashqar</t>
  </si>
  <si>
    <t>Ketziot Jail</t>
  </si>
  <si>
    <t>Raed 'Abd a-Rahman Yunes Shamalakh</t>
  </si>
  <si>
    <t>Nizar Samih Nizar Abu 'Arab</t>
  </si>
  <si>
    <t>Hazem Jamal Muhammad 'Asfur</t>
  </si>
  <si>
    <t>Ben Kubani</t>
  </si>
  <si>
    <t>Hadera</t>
  </si>
  <si>
    <t>'Abd a-Rahman Hassan a-Shinawi</t>
  </si>
  <si>
    <t>Bassem Khamis Mustafa Abu Sorrayha</t>
  </si>
  <si>
    <t>'Abed Shaker Muhammad al-Wazir</t>
  </si>
  <si>
    <t>Hussein Khader Mahmoud Na'im</t>
  </si>
  <si>
    <t>Muhammad Mustafa Muhammad Abu Srur</t>
  </si>
  <si>
    <t>'Ammar Taysir 'Anbusi</t>
  </si>
  <si>
    <t>Tareq Taleb 'Abd Rabo Abu Jarai</t>
  </si>
  <si>
    <t>Sa'id 'Abd al-Majid 'Atiyyah al-'Amur</t>
  </si>
  <si>
    <t>Muhammad Bassam Muhammad Hassan</t>
  </si>
  <si>
    <t>Ahmad 'Ayesh Ahmad al-'Aamudi</t>
  </si>
  <si>
    <t>Bilal Jamal Ramadan Abu Ishekian</t>
  </si>
  <si>
    <t>Raji Nabil 'Ali Hamdan</t>
  </si>
  <si>
    <t>Muhammad Sha'ban Muhammad Abu Rakbah</t>
  </si>
  <si>
    <t>Husam As'ad 'Abd a-Rahman al-Hwihi</t>
  </si>
  <si>
    <t>Kheirallah Musa Ahmad Hamdan</t>
  </si>
  <si>
    <t>Ahmad Ousamah Muhammad 'Udwan</t>
  </si>
  <si>
    <t>Thaer 'Abd al-Wahab Hassan al-Bassiuni</t>
  </si>
  <si>
    <t>Yusef Talal 'Abd al-Qader al-Bassiuni</t>
  </si>
  <si>
    <t>Hussein Dib Musa Ahel</t>
  </si>
  <si>
    <t>Shadi Ahmad Sa'ed Abu Sorrayha</t>
  </si>
  <si>
    <t>Fawzi Fares Isma'il al-Ashram</t>
  </si>
  <si>
    <t>Sami Samir Muhammad a-Za'im</t>
  </si>
  <si>
    <t>Ayman Mahmoud Yusef Dalul</t>
  </si>
  <si>
    <t>Ousamah Salem Muhammad a-Rifi</t>
  </si>
  <si>
    <t>'Imad Rizeq Harb Abu Hajir</t>
  </si>
  <si>
    <t>Mahmoud Kayed Ahmad al-Kafafi</t>
  </si>
  <si>
    <t>Muhammad Suliman 'Abd Rabo Abu Hajir</t>
  </si>
  <si>
    <t>Yunes 'Abdallah Muhammad Abu Hajir</t>
  </si>
  <si>
    <t>Adib Salim Ibrahim Ahmad</t>
  </si>
  <si>
    <t>Muhammad Rida Mahmoud Khaled</t>
  </si>
  <si>
    <t>Muhammad 'Ali Mesbah Jabarin</t>
  </si>
  <si>
    <t>Yusef Shaker Khalil al-'Aasi</t>
  </si>
  <si>
    <t>Bahaa Ahmad Fahed 'Ashur (al-'Ajloni)</t>
  </si>
  <si>
    <t>Ramzi Rajab Khaza'a Hiles</t>
  </si>
  <si>
    <t>Hamzah Muhammad Muhammad Naser</t>
  </si>
  <si>
    <t>Tal'at Muhammad Ayub al-Khatib</t>
  </si>
  <si>
    <t>Mustafa S'ud Zakaria a-Lababidy</t>
  </si>
  <si>
    <t>Muhammad 'Adnan Mustafa al-Hasi</t>
  </si>
  <si>
    <t>Muhammad Samir al-'Abed Abu Libdah</t>
  </si>
  <si>
    <t>Nazir Walid Nathir Mushtaha</t>
  </si>
  <si>
    <t>Mahmoud Sufian Mustafa Salamah</t>
  </si>
  <si>
    <t>Wadi' Khalil Mustafa Samarah</t>
  </si>
  <si>
    <t>Ghassan Mustafa S'ud a-Saqa</t>
  </si>
  <si>
    <t>Muhammad Kamel Suliman Barakah</t>
  </si>
  <si>
    <t>Muhammad 'Abd al-Fatah Mustafa 'Abdallah</t>
  </si>
  <si>
    <t>Yihya Ramadan 'Atiyyah Abu Ghazal</t>
  </si>
  <si>
    <t>Sarah Suliman 'Abdallah Abu Ghazal</t>
  </si>
  <si>
    <t>Mahmoud Musa Hassan Abu Ghazal</t>
  </si>
  <si>
    <t>Farid 'Ayesh Khamis Abu Daher</t>
  </si>
  <si>
    <t>Muhammad Rajab Yusef Abu Saqer</t>
  </si>
  <si>
    <t>Netiv Ha'asara</t>
  </si>
  <si>
    <t>'Alaa Salah Mahmoud Abu Srur</t>
  </si>
  <si>
    <t>Mustafa Mahmoud Mustafa al-'Atiq</t>
  </si>
  <si>
    <t>'Ali Hassan 'Atiyyah Irmeilat</t>
  </si>
  <si>
    <t>Khader Maher 'Ali 'Okal</t>
  </si>
  <si>
    <t>Tareq Ziad Ibrahim Malham</t>
  </si>
  <si>
    <t>Hamam Ahmad 'Abd al-Qader Naser</t>
  </si>
  <si>
    <t>Mustafa 'Adnan Sa'id Naser</t>
  </si>
  <si>
    <t>'Ahed Sa'id Ahmad Abu Jabal</t>
  </si>
  <si>
    <t>Sameh Naser Salem a-Sawafiry</t>
  </si>
  <si>
    <t>Yihya 'Omar 'Abd al-Malek Habib</t>
  </si>
  <si>
    <t>Shadi Mustafa Ma'sud a-Saqa</t>
  </si>
  <si>
    <t>'Awadallah Ibrahim Ahmad Shatat</t>
  </si>
  <si>
    <t>Naser 'Ali Qassem Mabruk</t>
  </si>
  <si>
    <t>Fadi Mansur Yusef al-Kafarneh</t>
  </si>
  <si>
    <t>'Abd al-Qader Yusef 'Abed 'Ashur</t>
  </si>
  <si>
    <t>Muhammad Ahmad Khalil Abu Salem</t>
  </si>
  <si>
    <t>Muhammad Ibrahim 'Abdallah al-Qreinawi</t>
  </si>
  <si>
    <t>Isma'il Muhammad Isma'il Abu 'Abdah</t>
  </si>
  <si>
    <t>'Ali Sa'id 'Ali Barud</t>
  </si>
  <si>
    <t>Muhammad 'Atiyyah Muhammad Abu 'Arab</t>
  </si>
  <si>
    <t>Ahmad 'Ali Muhammad al-Qreinawi</t>
  </si>
  <si>
    <t>'Abd Rabo Khaled 'Abd Rabo Abu Hilu</t>
  </si>
  <si>
    <t>Nizar Raji 'Abdallah A'beid</t>
  </si>
  <si>
    <t>Mahmoud Saleh 'Ashur Darwish</t>
  </si>
  <si>
    <t>Nur Ibrahim Yusef Mar'i</t>
  </si>
  <si>
    <t>Muhammad Yusef Muhammad Msameh</t>
  </si>
  <si>
    <t>'Omar Muhammad Hussein al-Qara</t>
  </si>
  <si>
    <t>Sabha Suliman Salman al-Qara</t>
  </si>
  <si>
    <t>Ibrahim 'Abd al-Karim Muhammad a-Shami</t>
  </si>
  <si>
    <t>Mus'ab Ahmad Ibrahim Abu Jame'</t>
  </si>
  <si>
    <t>Ahmad Kamal Muhammad al-Qara</t>
  </si>
  <si>
    <t>Samir Muhammad Msallam 'Asfur</t>
  </si>
  <si>
    <t>Ikrami Ghaleb Nimer Abu 'Amshah</t>
  </si>
  <si>
    <t>Fadi Fawaz Kamel Erqiq</t>
  </si>
  <si>
    <t>Muhammad Hussein Muhammad Abu Sh'ar</t>
  </si>
  <si>
    <t>Muhammad Subhi Mansur al-Batnijy</t>
  </si>
  <si>
    <t>Midhat Ahmad Muhammad al-Halabi</t>
  </si>
  <si>
    <t>Hisham Naser Ahmad al-Jamal</t>
  </si>
  <si>
    <t>Muhammad 'Uraib Ahmad al-Malukh</t>
  </si>
  <si>
    <t>'Atarah</t>
  </si>
  <si>
    <t>Raed 'Ali 'Abd a-Rahman Abu al-'Adas</t>
  </si>
  <si>
    <t>Kamal Suliman Salah Salah</t>
  </si>
  <si>
    <t>Sa'ed Rajab Muhammad Subuh</t>
  </si>
  <si>
    <t>Yihya Zakaria Muhammad Barakat</t>
  </si>
  <si>
    <t>Tamer Mahmoud Muhammad al-Khatib</t>
  </si>
  <si>
    <t>Jihad Khalil Hussein a-Sha'er</t>
  </si>
  <si>
    <t>Kh. a-Deir</t>
  </si>
  <si>
    <t>'Omar 'Arafat Shafiq al-Khatib</t>
  </si>
  <si>
    <t>Khalil Mesbah Hussein a-Da'ifi</t>
  </si>
  <si>
    <t>Sharif Hussein Hussein Brreis</t>
  </si>
  <si>
    <t>Mahmoud 'Ali Mahmoud Abu Daqah</t>
  </si>
  <si>
    <t>Ahmad Hussni 'Abd al-'Aal al-Bal'awi</t>
  </si>
  <si>
    <t>Muhammad Rubin Najib M'aruf</t>
  </si>
  <si>
    <t>Mustafa Na'im Hussein A'bbas</t>
  </si>
  <si>
    <t>Muhammad Hisham Ibrahim Abu Seif</t>
  </si>
  <si>
    <t>'Abd a-Rahman Jamil 'Abd al-Majid al-Kafarneh</t>
  </si>
  <si>
    <t>Muhammad 'Omar Salah Diab</t>
  </si>
  <si>
    <t>Einav</t>
  </si>
  <si>
    <t>Arbel Reich</t>
  </si>
  <si>
    <t>Yuvalim</t>
  </si>
  <si>
    <t>Mahmoud Najib Mahmoud Nazzal</t>
  </si>
  <si>
    <t>'Obaydah Hijazi 'Adnan al-Qassas</t>
  </si>
  <si>
    <t>Ahmad Jamil Khamis Abu Naje'</t>
  </si>
  <si>
    <t>'Ammar Ibrahim Sa'id Shahin</t>
  </si>
  <si>
    <t>Muhammad Saqer Muhammad Nofal</t>
  </si>
  <si>
    <t>Muhammad Mustafa Ahmad Mansur</t>
  </si>
  <si>
    <t>Mahmoud Subhi Yusef Nur</t>
  </si>
  <si>
    <t>Mahmoud 'Awad Salem Abu Gharqud</t>
  </si>
  <si>
    <t>Muhammad Jawwad Muhammad Siyam</t>
  </si>
  <si>
    <t>Ahmad Suliman Salamah al-Qreinawi</t>
  </si>
  <si>
    <t>Muhammad Nayef Mahmoud al-'Odat</t>
  </si>
  <si>
    <t>Ahmad Nabil Hussein Abu Jalad</t>
  </si>
  <si>
    <t>Ahmad 'Abd al-Muhsen 'Abd a-Rahim a-Skafi</t>
  </si>
  <si>
    <t>Muhammad 'Omar Sa'id Abu al-Heija</t>
  </si>
  <si>
    <t>Samir 'Ali Ibrahim Abu Msalam</t>
  </si>
  <si>
    <t>'Ali Ahmad 'Ali al-'Aidy</t>
  </si>
  <si>
    <t>Ziad Shaker Diab al-Ghannam</t>
  </si>
  <si>
    <t>Iyad Salah 'Abd al-Hafez Qafah</t>
  </si>
  <si>
    <t>Raed Fouad Shaker al-Ghannam</t>
  </si>
  <si>
    <t>Salah 'Abd al-Hafez Ahmad Qafah</t>
  </si>
  <si>
    <t>Muhammad Anwaar Khamis a-Ra'i</t>
  </si>
  <si>
    <t>Haitham Ja'far 'Ali Saleh</t>
  </si>
  <si>
    <t>Yusef Khalil Isma'il Jiha</t>
  </si>
  <si>
    <t>Husam 'Abdallah Muhammad Abu Ta'imah</t>
  </si>
  <si>
    <t>'Anan 'Abd al-'Aziz Isma'il al-'Ar'ir</t>
  </si>
  <si>
    <t>Ahmad 'Ayad Suliman Hiles</t>
  </si>
  <si>
    <t>Yusef Kamal Naser al-Manasreh</t>
  </si>
  <si>
    <t>Nafez Mahmoud Darwish Hiles</t>
  </si>
  <si>
    <t>'Ali Zuhdi 'Ali Hiles</t>
  </si>
  <si>
    <t>Mahdi Fouad 'Ali al-Hamami</t>
  </si>
  <si>
    <t>Hazem Ziad Khalil Jendiyeh</t>
  </si>
  <si>
    <t>Seif a-Din Sa'id Khalil Jendiyeh</t>
  </si>
  <si>
    <t>Sami Kamal Naser al-Manasreh</t>
  </si>
  <si>
    <t>Diaa' Muhammad Mahmoud Abu Daqah</t>
  </si>
  <si>
    <t>Husam Khalil Muhammad Harb</t>
  </si>
  <si>
    <t>Zakaria Yunes Salman a-Tatr</t>
  </si>
  <si>
    <t>Shadi Rajeh 'Abdallah al-Mtur</t>
  </si>
  <si>
    <t>Ahmad 'Awni Yihya al-'Abadleh</t>
  </si>
  <si>
    <t>Suliman Ibrahim Suliman Abu Khashan</t>
  </si>
  <si>
    <t>Khaled Muhammad Khaled al-Farra</t>
  </si>
  <si>
    <t>A'beid Sami A'beid Sha'th</t>
  </si>
  <si>
    <t>Ibrahim Ahmad 'Abd a-Latif A'bed</t>
  </si>
  <si>
    <t>Ziad Subhi Muhammad Malayshah</t>
  </si>
  <si>
    <t>Yasin Hassan Ahmad Yasin</t>
  </si>
  <si>
    <t>Muhammad 'Abd al-Jabbar Muhammad Twier</t>
  </si>
  <si>
    <t>Muhammad Khalil Jebril al-Ja'bari</t>
  </si>
  <si>
    <t>Hijazi Muhammad 'Abd al-'Aziz Erziqat</t>
  </si>
  <si>
    <t>Tapuah</t>
  </si>
  <si>
    <t>Kamal Khaled 'Ali Sa'ed</t>
  </si>
  <si>
    <t>Yihya Ishaq Karamah al-Ja'bari</t>
  </si>
  <si>
    <t>Muhammad Amin 'Abd a-Rahman Frahat (Farahteh)</t>
  </si>
  <si>
    <t>Rami Samir Nayef Shana'ah</t>
  </si>
  <si>
    <t>Ahmad Sabri Suliman 'Ali Abu Zabeidah</t>
  </si>
  <si>
    <t>Zaher Jaber Muhammad al-Majdalawi</t>
  </si>
  <si>
    <t>Fadi 'Abd al-Qader Salman Abu Mustafa</t>
  </si>
  <si>
    <t>Mahmoud 'Issa 'Abdallah Hamuda</t>
  </si>
  <si>
    <t>'Omar Sha'ban Fouad Rihan</t>
  </si>
  <si>
    <t>'Omar Muhammad Mustafa 'Abd al-halim (Abu Zafer)</t>
  </si>
  <si>
    <t>Muhammad Hashem Saleh Mar'i</t>
  </si>
  <si>
    <t>'Abd al-Karim Jum'ah Ahmad Sha'th</t>
  </si>
  <si>
    <t>Muhammad Ahmad Mansur M'amer</t>
  </si>
  <si>
    <t>Oshri Oz</t>
  </si>
  <si>
    <t>Hod Hasharon</t>
  </si>
  <si>
    <t>'Ali Muhammad 'Abdallah a-Nashar</t>
  </si>
  <si>
    <t>Mahmoud Naji Muhammad Halaseh</t>
  </si>
  <si>
    <t>a-Sheikh Sa'ed</t>
  </si>
  <si>
    <t>Mamduh Muhammad Yusef Shqeirat</t>
  </si>
  <si>
    <t>Muhammad Hassan Saleh a-Diri</t>
  </si>
  <si>
    <t>Shawqi 'Adel Ramadan Qalajah</t>
  </si>
  <si>
    <t>'Adel Musleh Jaber a-Sifi</t>
  </si>
  <si>
    <t>Saher Sa'id Saleh Dalul</t>
  </si>
  <si>
    <t>Raed Ahmad Ramadan Ghattas</t>
  </si>
  <si>
    <t>'Adnan 'Ali 'Abd a-Rahman Esbatiyeh</t>
  </si>
  <si>
    <t>Sa'id Nadi Saleh al-'Attar</t>
  </si>
  <si>
    <t>Majed Salman Ahmad al-Batsh</t>
  </si>
  <si>
    <t>Mahmoud 'Adel Muhammad 'Awad</t>
  </si>
  <si>
    <t>Muhammad Fawzi Muhammad Abu Ni'mah</t>
  </si>
  <si>
    <t>'Abd al-'Aziz Muhammad Khalil al-Hilu</t>
  </si>
  <si>
    <t>Hamadah Mahmoud Jamal al-Fayumi</t>
  </si>
  <si>
    <t>Shirel Friedman</t>
  </si>
  <si>
    <t>'Alaa Nimer Isma'il al-Hayah</t>
  </si>
  <si>
    <t>Ibrahim Muhammad Ibrahim al-Hayah</t>
  </si>
  <si>
    <t>Muhyi a-Din Muhammad Muhyi a-Din a-Sarhi</t>
  </si>
  <si>
    <t>'Imad 'Abd al-'Aziz Muhammad 'Ashur</t>
  </si>
  <si>
    <t>Jamal Khalil Dib Man'a</t>
  </si>
  <si>
    <t>Muhammad Khaled Isma'il al-Hayah</t>
  </si>
  <si>
    <t>Isma'il Khaled Isma'il al-Hayah</t>
  </si>
  <si>
    <t>Nimer Isma'il Ibrahim al-Hayah</t>
  </si>
  <si>
    <t>'Abd al-Majid Isma'il Ibrahim al-Hayah</t>
  </si>
  <si>
    <t>Jihad 'Abd al-Majid Isma'il al-Hayah</t>
  </si>
  <si>
    <t>Hamzah Amin al-Hafez Fuzan al-Masri</t>
  </si>
  <si>
    <t>Sameh Subhi Khalil Farwaneh</t>
  </si>
  <si>
    <t>Hatem Mahdi Muhammad Hamid</t>
  </si>
  <si>
    <t>Muhammad 'Abd al-Fatah Ahmad Abu Mutee'</t>
  </si>
  <si>
    <t>Samir 'Abd al-Fatah Ahmad Abu Mutee'</t>
  </si>
  <si>
    <t>Maher Hamad 'Abed Abu Hashish</t>
  </si>
  <si>
    <t>Walid Hashem Isma'il al-Hajin</t>
  </si>
  <si>
    <t>Saleh Muhammad 'Ata Jiha</t>
  </si>
  <si>
    <t>Ahmad Rushdi 'Ayesh Siyam</t>
  </si>
  <si>
    <t>Ahmad Saleh Fares Siyam</t>
  </si>
  <si>
    <t>Hatem 'Omar Dib al-'Amrin</t>
  </si>
  <si>
    <t>'Atef Ahmad Faraj Habib</t>
  </si>
  <si>
    <t>Munir 'Omar Musa al-Jamal</t>
  </si>
  <si>
    <t>'Abd a-Ra'uf Ibrahim Mahmoud al-'Ajleh</t>
  </si>
  <si>
    <t>Tal'at Hamed Muhammad Haniyeh</t>
  </si>
  <si>
    <t>'Imad Muhammad Ahmad Shabaneh</t>
  </si>
  <si>
    <t>Muhammad Suliman Silmi a-Lulahi</t>
  </si>
  <si>
    <t>Yusef Suliman Silmi a-Lulahi</t>
  </si>
  <si>
    <t>'Abdallah Muhammad Mahmoud al-Ghafri</t>
  </si>
  <si>
    <t>Amal Shaker Zidan Dolah</t>
  </si>
  <si>
    <t>Lutfi Lutfi Mahmoud al-Barahmeh</t>
  </si>
  <si>
    <t>Muhammad Ahmad Abu Jabber</t>
  </si>
  <si>
    <t>Rami Subhi Ma'sud Zaqauq</t>
  </si>
  <si>
    <t>Hammad Hammad Mibrad Hassan</t>
  </si>
  <si>
    <t>Najeh Khalil Muhammad Abu Fakher</t>
  </si>
  <si>
    <t>Ousamah Rashid Salim al-Madhun</t>
  </si>
  <si>
    <t>Taysir Yasser 'Abd al-Karim al-Karki</t>
  </si>
  <si>
    <t>Khaled Saleh 'Eid Darwish ('Ashur)</t>
  </si>
  <si>
    <t>Ahmad 'Izat Sa'id Zyud</t>
  </si>
  <si>
    <t>Mahdi Muhammad Mahmoud Abu al-Kheir</t>
  </si>
  <si>
    <t>Ma'sud Rajab Muhammad Subuh</t>
  </si>
  <si>
    <t>'Abd al-Halim Saqer 'Abd al-Fatah al-Fayumi</t>
  </si>
  <si>
    <t>Saed Bassam Rafiq Hiles</t>
  </si>
  <si>
    <t>Muhammad Saleh Muhammad al-Faqi</t>
  </si>
  <si>
    <t>Amin Mahmoud Amin Lubadeh</t>
  </si>
  <si>
    <t>Kamal Kazem Muhammad 'Anan</t>
  </si>
  <si>
    <t>'Abd al-Karim Khaled Salem Zahran</t>
  </si>
  <si>
    <t>Fadel Muhammad Mahmoud Nur</t>
  </si>
  <si>
    <t>Mahmoud Muhammad Mahmoud 'Issa</t>
  </si>
  <si>
    <t>Muhammad Ghaleb Muhammad Damaj</t>
  </si>
  <si>
    <t>Mahmoud 'Afif Hussein Sarhan</t>
  </si>
  <si>
    <t>Bushra Naji Wahsh Barjis</t>
  </si>
  <si>
    <t>Muhammad Sa'id Talal A'bed</t>
  </si>
  <si>
    <t>Ashraf Shihadah 'Aref Hanaishy</t>
  </si>
  <si>
    <t>Fouad Nabil Madin Abu Ma'ruf</t>
  </si>
  <si>
    <t>'Abd al-'Aziz Hamed 'Abd al-'Aziz al-Mtur</t>
  </si>
  <si>
    <t>Ramez 'Awadallah Musa a-Z'anin</t>
  </si>
  <si>
    <t>Ahmad Ibrahim Suliman 'Assa'sah</t>
  </si>
  <si>
    <t>Ghayad Mazen Mahmoud Abu Hatab</t>
  </si>
  <si>
    <t>Muhammad Elias Mahmoud 'Aweidah</t>
  </si>
  <si>
    <t>Sa'id Saber Ahmad Abu Wardeh</t>
  </si>
  <si>
    <t>Muhannad Bassam Hamdi Marish</t>
  </si>
  <si>
    <t>'Alaa Ziad Khalil Ghalez</t>
  </si>
  <si>
    <t>Fadi Akram Mahmoud Abu Keshk</t>
  </si>
  <si>
    <t>Muhammad Ibrahim 'Abd al-'Aziz Salemah (Barghuti)</t>
  </si>
  <si>
    <t>Muhammad Ahmad Muhammad al-Ghalban</t>
  </si>
  <si>
    <t>Muhammad Ibrahim Mahmoud Abu Na'asah</t>
  </si>
  <si>
    <t>Ashraf Mahmoud Nafe'a a-S'adi</t>
  </si>
  <si>
    <t>'Alaa Rafiq Dawood Jabali</t>
  </si>
  <si>
    <t>'Anan Muhammad As'ad a-tibi</t>
  </si>
  <si>
    <t>Erez Levanon</t>
  </si>
  <si>
    <t>Mahmoud Ibrahim Qassem A'beid</t>
  </si>
  <si>
    <t>Muhammad Shukri Jamil a-Sa'idi</t>
  </si>
  <si>
    <t>Khaldun Jum'ah Taleb Shumann</t>
  </si>
  <si>
    <t>Muhammad 'Ata 'Abd al-Qader Abu 'Arab</t>
  </si>
  <si>
    <t>'Amer Bassam Muhammad Kalaboneh</t>
  </si>
  <si>
    <t>Jasser Nader Muhammad Abu Zgheib</t>
  </si>
  <si>
    <t>Wael Khamis Saleh 'Awad</t>
  </si>
  <si>
    <t>Taha Muhammad Subhi al-Quljawi</t>
  </si>
  <si>
    <t>Israel Zamalloa</t>
  </si>
  <si>
    <t>Emil Haim Elmaliah</t>
  </si>
  <si>
    <t>Michael Ben Sa'adon</t>
  </si>
  <si>
    <t>Fadel Mutlaq Daji Balawaneh</t>
  </si>
  <si>
    <t>Mahran Zakaria Salman Abu Nseir</t>
  </si>
  <si>
    <t>Muhannad Muhammad 'Abd Rabo Ghandur</t>
  </si>
  <si>
    <t>'Abir Bassam 'Abd Rabo 'Aramin</t>
  </si>
  <si>
    <t>Musa Muhammad Musa Kermutt</t>
  </si>
  <si>
    <t>Kamal Mu'in Amin Khader</t>
  </si>
  <si>
    <t>Jamal Jamil 'Abd al-Jalil Jweiles</t>
  </si>
  <si>
    <t>'Alaa Fawaz Muhammad Hamran</t>
  </si>
  <si>
    <t>Araba</t>
  </si>
  <si>
    <t>Yusef Muhammad 'Abd al-Qader 'Adur</t>
  </si>
  <si>
    <t>Khalil Mustafa Darwish al-Bayruti</t>
  </si>
  <si>
    <t>Husam Mahmoud Ibrahim 'Issa</t>
  </si>
  <si>
    <t>Salah a-Din Hafez Mahmoud Suaftah</t>
  </si>
  <si>
    <t>Muhammad Ahmad Mahmoud Hamad</t>
  </si>
  <si>
    <t>'Illar</t>
  </si>
  <si>
    <t>Rami Rashid 'Annab Abu Keshk</t>
  </si>
  <si>
    <t>Du'aa Naser Saleh 'Abd al-Qader</t>
  </si>
  <si>
    <t>Amin Marwan Amin Makhluf</t>
  </si>
  <si>
    <t>Wahib Musleh Nayef a-Dik</t>
  </si>
  <si>
    <t>Muhammad ('Eid) Amin Mahmoud Ramaheh</t>
  </si>
  <si>
    <t>Jihad Salem 'Abd al-Jawad Zaqauq</t>
  </si>
  <si>
    <t>'Alaa Ahmad Muhammad Makawi</t>
  </si>
  <si>
    <t>Hamdan Muhammad Hamdan Barhum</t>
  </si>
  <si>
    <t>Mahmoud Muhammad Ahmad 'Abd al-'Aal</t>
  </si>
  <si>
    <t>Jamil 'Abd al-Karim Jamil al-Jabaji</t>
  </si>
  <si>
    <t>Bashar Hmeidan al-Ja'bari</t>
  </si>
  <si>
    <t>Shadi 'Issam Nayef Bani Shamsah</t>
  </si>
  <si>
    <t>Khairieh Ahmad Muhammad Nazzal</t>
  </si>
  <si>
    <t>'Abd a-Razeq Mahmoud Baker Naser</t>
  </si>
  <si>
    <t>Ahmad Hassan Muhammad Lubad</t>
  </si>
  <si>
    <t>Walid 'Amer Darwish Abu al-Qambaz</t>
  </si>
  <si>
    <t>Khaled Ibrahim Khaled Abu 'Abdallah</t>
  </si>
  <si>
    <t>Ayman 'Awni 'Awad Muhisen</t>
  </si>
  <si>
    <t>'Abd al-'Aziz Salman Muhammad Salman</t>
  </si>
  <si>
    <t>Ayman Muhammad Salem Judah</t>
  </si>
  <si>
    <t>Anis Yusef 'Abd a-Rahman Musa</t>
  </si>
  <si>
    <t>Fa'iq Ahmad Ahmad Abu al-Qumsan</t>
  </si>
  <si>
    <t>Ahmad Darwish Ahmad Abu al-Qumsan</t>
  </si>
  <si>
    <t>Mahmoud Jum'ah Suliman al-Bassiuni</t>
  </si>
  <si>
    <t>'Alaa 'Omar Ramadan Khalil</t>
  </si>
  <si>
    <t>Naser Jamal Ahmad a-Nazer</t>
  </si>
  <si>
    <t>Muhammad Mahmoud Rajab al-Jarjawi</t>
  </si>
  <si>
    <t>Fadi Muhammad Sa'id 'Amur</t>
  </si>
  <si>
    <t>Ibtesam Hassan Muhammad Abu Marseh</t>
  </si>
  <si>
    <t>Sami Anwaar Khamis a-Zebdah</t>
  </si>
  <si>
    <t>Ahmad Hassan Ahmad al-Musah</t>
  </si>
  <si>
    <t>Sa'diyah Hassan 'Atallah Hirzallah</t>
  </si>
  <si>
    <t>Ayman Difallah Ahmad Hasanein</t>
  </si>
  <si>
    <t>Ya'qub Yaakobov</t>
  </si>
  <si>
    <t>Rakan 'Abed Kayed Nsserat</t>
  </si>
  <si>
    <t>al-'Auja</t>
  </si>
  <si>
    <t>'Abd al-Qader Ahmad Faraj Habib</t>
  </si>
  <si>
    <t>Basel Sha'ban Muhammad A'beid</t>
  </si>
  <si>
    <t>Rabah 'Othman Mustafa Haji</t>
  </si>
  <si>
    <t>Muhammad Sayed Dib Abu Jalhum</t>
  </si>
  <si>
    <t>Thaer Hassan 'Abed al-Masri</t>
  </si>
  <si>
    <t>Sa'id Salem Suliman Hajjaj</t>
  </si>
  <si>
    <t>Tareq Ziad Ahmad Taha</t>
  </si>
  <si>
    <t>Fatima (Fayna) Slutzker</t>
  </si>
  <si>
    <t>Muhammad Salamah Hussein Hmeidan</t>
  </si>
  <si>
    <t>Bahaa Salah 'Abd al-'Aal Khatari</t>
  </si>
  <si>
    <t>Musa Ahmad Musleh Zuhd</t>
  </si>
  <si>
    <t>Sabah Mahmoud Hassan al-'Athamneh</t>
  </si>
  <si>
    <t>Sanaa Ahmad 'Abdallah al-'Athamneh</t>
  </si>
  <si>
    <t>Ma'sud 'Abdallah Muhammad al-'Athamneh</t>
  </si>
  <si>
    <t>Mahmoud Amjad Sa'ed al-'Athamneh</t>
  </si>
  <si>
    <t>Maysaa Ramez Ma'sud al-'Athamneh</t>
  </si>
  <si>
    <t>Sa'ed Majdi Sa'ed al-'Athamneh</t>
  </si>
  <si>
    <t>Muhammad Sa'ed 'Abdallah al-'Athamneh</t>
  </si>
  <si>
    <t>Mahdi Sa'ed 'Abdallah al-'Athamneh</t>
  </si>
  <si>
    <t>Manal Muhammad Muhammad al-'Athamneh</t>
  </si>
  <si>
    <t>Mahmoud Rajeh Zaki Abu Hassan</t>
  </si>
  <si>
    <t>Fatimah Ma'sud 'Abdallah al-'Athamneh</t>
  </si>
  <si>
    <t>Ne'meh Ahmad Muhammad al-'Athamneh (Abu Rukbeh)</t>
  </si>
  <si>
    <t>Nihad Muhammad 'Abdallah al-'Athamneh</t>
  </si>
  <si>
    <t>Fatimah Ahmad Saleh al-'Athamneh</t>
  </si>
  <si>
    <t>Maram Ramez Ma'sud al-'Athamneh</t>
  </si>
  <si>
    <t>Samir Ma'sud 'Abdallah al-'Athamneh</t>
  </si>
  <si>
    <t>Saqer Muhammad Ibrahim 'Udwan</t>
  </si>
  <si>
    <t>Muhammad Ramadan Hussein al-'Athamneh</t>
  </si>
  <si>
    <t>Bassem 'Abd al-Hadi 'Abd al-Majid al-Kafarneh</t>
  </si>
  <si>
    <t>'Arafat Sa'ed 'Abdallah al-'Athamneh</t>
  </si>
  <si>
    <t>Taher 'Abd a-Rahman Muhammad 'Abahreh</t>
  </si>
  <si>
    <t>Iyad Nathir Ahmad Swelem</t>
  </si>
  <si>
    <t>Ahmad Rajab Ahmad 'Awad</t>
  </si>
  <si>
    <t>Nimer Muhammad 'Ali Nadiah</t>
  </si>
  <si>
    <t>Ramzi Yusef Muhammad Shehebar</t>
  </si>
  <si>
    <t>'Alaa a-Din Jamil Khamaiseh</t>
  </si>
  <si>
    <t>Salim Yusef Mahmoud Sa'id (Abu al-Heija)</t>
  </si>
  <si>
    <t>Ayman Mahmoud Mustafa Abu Suliman</t>
  </si>
  <si>
    <t>Mahmoud Muhammad Ibrahim Abu Habel</t>
  </si>
  <si>
    <t>'Abd al-Majid Jamal Diab al-Gharbawi</t>
  </si>
  <si>
    <t>Nahlah Muhammad Dawood a-Shanti</t>
  </si>
  <si>
    <t>Raed Muhammad Mustafa al-Qaram</t>
  </si>
  <si>
    <t>Hamdi Ibrahim 'Ashur al-Batsh</t>
  </si>
  <si>
    <t>Nader al-'Abed Abu al-'Imrin</t>
  </si>
  <si>
    <t>Bader Najib Subhi Feisal</t>
  </si>
  <si>
    <t>Ousamah Muhammad Salamah al-Habil</t>
  </si>
  <si>
    <t>'Alaa Tawfiq Mustafa Siyam</t>
  </si>
  <si>
    <t>Najwa 'Awad Rajab Khalif</t>
  </si>
  <si>
    <t>Mahmoud Hussein Mustafa Abu Hamadah (Sharqat)</t>
  </si>
  <si>
    <t>Ramzi Morfeq Mahmoud a-Sharafi</t>
  </si>
  <si>
    <t>Ousamah Saleh Salem Jaber</t>
  </si>
  <si>
    <t>Ahmad Muti'a Badawi al-Husari</t>
  </si>
  <si>
    <t>Mahmoud 'Awni 'Ata Taha</t>
  </si>
  <si>
    <t>Mahdi Muhammad Khaled al-Hamadin</t>
  </si>
  <si>
    <t>Husam Muhammad 'Abd a-Rahman A'beid</t>
  </si>
  <si>
    <t>Raed Muhammad Saleh 'Abd al-'Aal</t>
  </si>
  <si>
    <t>Muhammad Ahmad Salim 'Ashur</t>
  </si>
  <si>
    <t>'Atef 'Abd a-Rahman Muhammad al-Kahlut</t>
  </si>
  <si>
    <t>'Ammar Rizeq Muhammad 'Omar</t>
  </si>
  <si>
    <t>Raed Helmi Hassan Siyam</t>
  </si>
  <si>
    <t>'Ali Muhammad Muhammad a-Na'uq</t>
  </si>
  <si>
    <t>Iyad Suliman Yihya Abu al-Jidyan</t>
  </si>
  <si>
    <t>'Issa Muhammad Muhammad a-Na'uq</t>
  </si>
  <si>
    <t>Mazen Hani Isma'il Shabat</t>
  </si>
  <si>
    <t>Walaa Talal 'Abd al-Karim Naser</t>
  </si>
  <si>
    <t>Marwan Muhammad Ibrahim Abu Harbid</t>
  </si>
  <si>
    <t>Luai Muhammad Faruk Mahmoud (al-Burno)</t>
  </si>
  <si>
    <t>Muhammad Ibrahim 'Abed Ba'lushah</t>
  </si>
  <si>
    <t>Mahmoud Ahmad Mahmoud Sabah</t>
  </si>
  <si>
    <t>Ibrahim Muhammad Ibrahim Sanajrah</t>
  </si>
  <si>
    <t>Ahmad Mansur Ahmad Abu Hameid</t>
  </si>
  <si>
    <t>'Alaa Samir Muhammad al-'Umari</t>
  </si>
  <si>
    <t>'Abd al-Karim Khalil 'Ayad Subuh</t>
  </si>
  <si>
    <t>Thaer Ahmad Muhammad Hassan</t>
  </si>
  <si>
    <t>Fatimah 'Abd al-Fatah Ahmad Zahran</t>
  </si>
  <si>
    <t>Hamzah Muhammad Ayub Karsu'a</t>
  </si>
  <si>
    <t>Ibrahim Jamal Hassan al-Bassiuni</t>
  </si>
  <si>
    <t>Ahmad Yusef 'Abd a-Rahman Sihweil</t>
  </si>
  <si>
    <t>Rawdah Ibrahim Salem Jaber</t>
  </si>
  <si>
    <t>Ibtesam Yusef Ahmad Ma'sud</t>
  </si>
  <si>
    <t>Hamdi Ramadan Muhammad 'Abd al-Dayem</t>
  </si>
  <si>
    <t>'Ammar Riyad Muhammad Mushtaha</t>
  </si>
  <si>
    <t>Basel Muhammad Salim 'Ashur</t>
  </si>
  <si>
    <t>Tamer 'Ali Sha'ban Hiles</t>
  </si>
  <si>
    <t>Muhammad Talal 'Alian Farhat</t>
  </si>
  <si>
    <t>Muhammad 'Abdallah Ibrahim al-Maqhaz</t>
  </si>
  <si>
    <t>Tsahib Rafiq Hassan 'Udwan</t>
  </si>
  <si>
    <t>Muhammad Nabil Salim Abu M'awad</t>
  </si>
  <si>
    <t>Ahmad Shehdeh Muhammad al-Madhun</t>
  </si>
  <si>
    <t>Mustafa Ibrahim 'Abd al-Karim Habib</t>
  </si>
  <si>
    <t>Suliman 'Abdallah Dib 'Alwan</t>
  </si>
  <si>
    <t>Ahmad Fathi 'Abdallah Naji</t>
  </si>
  <si>
    <t>Raed 'Ali 'Abd al-Majid Yasin</t>
  </si>
  <si>
    <t>Ayman 'Ali 'Abd al-Majid Yasin</t>
  </si>
  <si>
    <t>Hassan Saleh Ahmad Salah</t>
  </si>
  <si>
    <t>Baraa Riyad Muhammad Fayad</t>
  </si>
  <si>
    <t>Muhammad Samir Hussni Mahmoud</t>
  </si>
  <si>
    <t>'Issam Muhammad 'Odeh Abu 'Odeh</t>
  </si>
  <si>
    <t>Sami 'Abdallah Salem Abu Sala'h</t>
  </si>
  <si>
    <t>Bassem Muhammad 'Odeh al-Jamal</t>
  </si>
  <si>
    <t>Diab Ahmad Jaber al-Bassiuni</t>
  </si>
  <si>
    <t>Shadi Jamal Mahmoud a-Sharif</t>
  </si>
  <si>
    <t>Yusef Rohi Muhammad 'Aqel</t>
  </si>
  <si>
    <t>Ahmad Yusef Ahmad Sa'adat</t>
  </si>
  <si>
    <t>Ahmad Zuheir Muhammad 'Udwan</t>
  </si>
  <si>
    <t>Husam Muhammad Saleh Abu Harbid</t>
  </si>
  <si>
    <t>Tareq Mustafa Hassan Naser</t>
  </si>
  <si>
    <t>Kiryl Golenshein</t>
  </si>
  <si>
    <t>Sheqef</t>
  </si>
  <si>
    <t>Faiz Muhammad Ahmad a-Zwiedi</t>
  </si>
  <si>
    <t>Khalil Naser Muhammad Hamad</t>
  </si>
  <si>
    <t>Muhammad Saleh 'Abd a-Razeq Musleh</t>
  </si>
  <si>
    <t>Shadi Khaled Khalil a-Najar</t>
  </si>
  <si>
    <t>Muhammad Wahid Muhammad a-Najar</t>
  </si>
  <si>
    <t>Zaki Hamdan Hamdan a-Najar</t>
  </si>
  <si>
    <t>Mustafa Mustafa Jaber Jaber</t>
  </si>
  <si>
    <t>Fadi 'Abed Nimer Subuh</t>
  </si>
  <si>
    <t>Ahmad Hassan Ahmad Abu Hassan</t>
  </si>
  <si>
    <t>Lami Hmeidan Suliman Abu Lihyah</t>
  </si>
  <si>
    <t>Ahmad Kamal Muhammad al-Barim</t>
  </si>
  <si>
    <t>Soheil 'Abd a-Razeq Hassan al-Majdalawi</t>
  </si>
  <si>
    <t>Ibrahim Fouad 'Abd a-Latif a-Shanbari</t>
  </si>
  <si>
    <t>Ne'meh Hassan Hassan 'Udwan</t>
  </si>
  <si>
    <t>Rami Musa Muhammad Hamdan</t>
  </si>
  <si>
    <t>Kamal 'Adnan Kamal a-Shanbari</t>
  </si>
  <si>
    <t>Riyad Kamal 'Ali a-Shanbari</t>
  </si>
  <si>
    <t>Muhammad Fouad 'Abd a-Latif a-Shanbari</t>
  </si>
  <si>
    <t>Khaled Kamal 'Ali a-Shanbari</t>
  </si>
  <si>
    <t>'Ata Kamal 'Ali a-Shanbari</t>
  </si>
  <si>
    <t>Muhammad 'Abd al-Fatah Yusef Bani 'Odeh</t>
  </si>
  <si>
    <t>Barakah 'Ayesh Hamdan al-'Amur</t>
  </si>
  <si>
    <t>Ghazi Hassan Shreiqi Abu Dahruj</t>
  </si>
  <si>
    <t>Ashraf Muti'a Mahmoud al-Ma'shar</t>
  </si>
  <si>
    <t>Muhammad Muhammad Suliman Abu 'Arar</t>
  </si>
  <si>
    <t>'Omar 'Abd a-Ra'uf Hussni 'Awedat (Zakarneh)</t>
  </si>
  <si>
    <t>Hani Khalil Ahmad a-Samadi (Kmeil)</t>
  </si>
  <si>
    <t>Firas Bassam Shaker Abu a-Rish</t>
  </si>
  <si>
    <t>Zaher Isma'il 'Abdallah a-Tanani</t>
  </si>
  <si>
    <t>'Adel Fawzi Yusef Abu a-Rish</t>
  </si>
  <si>
    <t>Sakher Faiz Muhammad Abu Jabal</t>
  </si>
  <si>
    <t>Faiz 'Ali Fadel al-'Ur</t>
  </si>
  <si>
    <t>Suliman Hassan Fadel al-'Ur</t>
  </si>
  <si>
    <t>Muhammad Faiz Mustafa Shaqurah</t>
  </si>
  <si>
    <t>'Omar 'Atiyyah Ibrahim Abu Shria'h</t>
  </si>
  <si>
    <t>Rami 'Odeh Salem Abu Rashed</t>
  </si>
  <si>
    <t>Rajaai Ahmad Muhammad a-Luban</t>
  </si>
  <si>
    <t>Ahmad Hassan 'Abd al-Fatah Abu al-'Anin</t>
  </si>
  <si>
    <t>Zaher Ahmad Jum'ah Qdeih</t>
  </si>
  <si>
    <t>Muhammad Jamil Mahmoud a-Taluli</t>
  </si>
  <si>
    <t>Rasem Fathi Muhammad Daher</t>
  </si>
  <si>
    <t>'Imad Nayef Mahmoud al-Maqusi</t>
  </si>
  <si>
    <t>Nael Fawzi Suliman Qdeih</t>
  </si>
  <si>
    <t>Iman Ousamah Fadel al-Harazin</t>
  </si>
  <si>
    <t>Ousamah Fadel Dib al-Harazin</t>
  </si>
  <si>
    <t>Salah Rashad Shehdeh Qdeih</t>
  </si>
  <si>
    <t>Ayman Muhammad Saleh Farwaneh</t>
  </si>
  <si>
    <t>'Adel Zar'i Mahmoud Qdeih</t>
  </si>
  <si>
    <t>Tsahib 'Adel Zar'i Qdeih</t>
  </si>
  <si>
    <t>Muhammad Ramadan Suliman Barakah</t>
  </si>
  <si>
    <t>'Abd a-Rahman 'Abdallah Muhammad Qdeih</t>
  </si>
  <si>
    <t>'Abdallah Muhammad Ahmad Mansur</t>
  </si>
  <si>
    <t>Ousamah Ziad Dib Zaqut</t>
  </si>
  <si>
    <t>Amin Ajmi'an Muhammad a-Sufi</t>
  </si>
  <si>
    <t>Mahmoud Jamal Ahmad Naser</t>
  </si>
  <si>
    <t>Muhammad Walid Mustafa Sa'adah</t>
  </si>
  <si>
    <t>Ousamah Tal'at 'Ali Saleh</t>
  </si>
  <si>
    <t>Amjad Yusef Muhammad a-Tirawi</t>
  </si>
  <si>
    <t>Yusef Muhammad 'Issa Qablan</t>
  </si>
  <si>
    <t>Yasser Yusef Mahdi al-Bana</t>
  </si>
  <si>
    <t>Iyad Tawfiq Ahmad Abu Ra'iyeh</t>
  </si>
  <si>
    <t>'Omar Saleh Salem a-Zaqzuq</t>
  </si>
  <si>
    <t>Naji Khaled Isma'il al-Bardawil</t>
  </si>
  <si>
    <t>Hani Ibrahim Na'im a-Najar</t>
  </si>
  <si>
    <t>Bassam Salamah Barrak Ben Hammad</t>
  </si>
  <si>
    <t>Husam Faiz Muhammad Ghayad</t>
  </si>
  <si>
    <t>Anwaar 'Abd al-Ghani Muhammad Hamdan</t>
  </si>
  <si>
    <t>Hamam 'Abd al-Ghani Muhammad Hamdan</t>
  </si>
  <si>
    <t>Dam al-'Iz Ahmad Muhammad Hammad</t>
  </si>
  <si>
    <t>'Alaa Saqer Dahruj Abu Dahruj</t>
  </si>
  <si>
    <t>Zidan Rafiq Muhammad Abu Rashed</t>
  </si>
  <si>
    <t>Muhammad Silmi Muhammad Masalha</t>
  </si>
  <si>
    <t>Muhammad Suliman Mansur Abu Mu'ammar</t>
  </si>
  <si>
    <t>I'atimad Isma'il Suliman Abu Mu'ammar</t>
  </si>
  <si>
    <t>'Omar Lafy 'Odeh Abu Jarad</t>
  </si>
  <si>
    <t>Nabil 'Aref M'aruf Hanani</t>
  </si>
  <si>
    <t>Iyad 'Atwah Musa Abu Mur</t>
  </si>
  <si>
    <t>Ahmad Salman Abu Zqeiqah</t>
  </si>
  <si>
    <t>Muhammad 'Omar Mahmoud Shuriyeh</t>
  </si>
  <si>
    <t>Rakhme</t>
  </si>
  <si>
    <t>Jihad Suliman Silmi Abu Sneimah</t>
  </si>
  <si>
    <t>Ziad al-'Abed Mahmoud Abu Sa'adah</t>
  </si>
  <si>
    <t>Muhammad Mahmoud Fahed Abu a-Rob</t>
  </si>
  <si>
    <t>Rashid Muhammad 'Abd al-Hadi Zakarneh</t>
  </si>
  <si>
    <t>Kamel Kaeid Muhammad Lubani</t>
  </si>
  <si>
    <t>Isma'il Majed Hamdan Abu Ruk</t>
  </si>
  <si>
    <t>Muhammad Fawzi Salem Abu Raidah</t>
  </si>
  <si>
    <t>Mujahed Akram Ahmad a-Sabe'a</t>
  </si>
  <si>
    <t>Naser Muhammad Muhammad Musbeh</t>
  </si>
  <si>
    <t>Khaled 'Ali Muhammad a-Shawaf</t>
  </si>
  <si>
    <t>'Aead 'Abd al-Qader Isma'il al-Bshiti</t>
  </si>
  <si>
    <t>'Ali 'Issa 'Ali a-Nashar</t>
  </si>
  <si>
    <t>Ahmad 'Abd al-Karim Mahmoud 'Ashur</t>
  </si>
  <si>
    <t>Ahmad 'Abd al-Karim Metwali al-'Arkan</t>
  </si>
  <si>
    <t>Muhammad Isma'il Ibrahim Abu 'Odeh</t>
  </si>
  <si>
    <t>Isma'il Muhammad Isma'il Abu 'Odeh</t>
  </si>
  <si>
    <t>Hanan Muhammad Isma'il Abu 'Odeh</t>
  </si>
  <si>
    <t>'Iz a-Din 'Abd al-Khaleq Mahmoud al-Astal</t>
  </si>
  <si>
    <t>Fadi 'Abd al-Hafiz 'Abd a-Latif Qafishah</t>
  </si>
  <si>
    <t>Hamdi Salah Ma'sud al-Bana</t>
  </si>
  <si>
    <t>Iyad Khalil Musa a-Sarsak</t>
  </si>
  <si>
    <t>Nidal 'Abd al-'Aziz 'Abd a-Rahman a-Dahduh</t>
  </si>
  <si>
    <t>Yasser Jamal Talab al-Gharabli</t>
  </si>
  <si>
    <t>Rami Jamil Talab al-Gharabli</t>
  </si>
  <si>
    <t>Raed Ziad Saleh Esbitah</t>
  </si>
  <si>
    <t>Muhannad Hamed Muhammad Jendiyeh</t>
  </si>
  <si>
    <t>Salman Samir Salman Abu al-Qambaz</t>
  </si>
  <si>
    <t>Ahmad 'Abd a-Rahman Ahmad al-Kweifi</t>
  </si>
  <si>
    <t>Ibrahim Nimer Yusef Abu a-Nif</t>
  </si>
  <si>
    <t>Yusri Muhammad Nassim Jaber</t>
  </si>
  <si>
    <t>Muhammad 'Abdallah Suliman a-Zaq</t>
  </si>
  <si>
    <t>Hani Ibrahim 'Abed Hashash</t>
  </si>
  <si>
    <t>Husam Nafez 'Abd Rabo Abu Rakbah</t>
  </si>
  <si>
    <t>Salamah Thabet Salamah Abu 'Adwan</t>
  </si>
  <si>
    <t>'Alaa Faruk Sharif a-Rabi</t>
  </si>
  <si>
    <t>Muhammad Hamdi Mhareb Jendiyeh</t>
  </si>
  <si>
    <t>Khaled Kamal Muhammad al-'Ajleh</t>
  </si>
  <si>
    <t>Ibrahim Sadeq Muhammad Hiles</t>
  </si>
  <si>
    <t>Muhammad Mustafa Nu'man Hasanein</t>
  </si>
  <si>
    <t>Tareq Ahmad Salem Hiles</t>
  </si>
  <si>
    <t>Sabri 'Abd al-Ghani Ahmad Khalil</t>
  </si>
  <si>
    <t>Husam Ahmad Muhammad a-Sarsawi</t>
  </si>
  <si>
    <t>Sami Fathi Khader al-'Amro</t>
  </si>
  <si>
    <t>Walid Naser Sa'id al-'Ajel</t>
  </si>
  <si>
    <t>Muntasser Suliman Muhammad 'Okah</t>
  </si>
  <si>
    <t>Fathi Mahmoud Suliman Abu al-Qambaz</t>
  </si>
  <si>
    <t>Yusef Muhammad Salim Abu Daqah</t>
  </si>
  <si>
    <t>Husam Lutfi Mustafa Jaradat</t>
  </si>
  <si>
    <t>Mustafa Hassan Ahmad Mansur</t>
  </si>
  <si>
    <t>Saleh Mesbah 'Abd a-Ra'uf 'Abd a-Ghafur</t>
  </si>
  <si>
    <t>Bassam Yusef 'Othman Sharab</t>
  </si>
  <si>
    <t>Sa'id 'Abd al-Haq Sa'id al-Farra</t>
  </si>
  <si>
    <t>Jalal Husam Salim 'Odeh</t>
  </si>
  <si>
    <t>Maryam Muhammad Ibrahim Farhudah</t>
  </si>
  <si>
    <t>Muhammad Ahmad Na'im Bani 'Odeh</t>
  </si>
  <si>
    <t>Beka'ot</t>
  </si>
  <si>
    <t>Ahmad Musa Muhammad Abu Bakrah</t>
  </si>
  <si>
    <t>Ghanem Khalil Muhammad al-Khatib</t>
  </si>
  <si>
    <t>Muhammad 'Omar 'Abdallah a-Nazer</t>
  </si>
  <si>
    <t>Khaled Muhammad 'Ata Shanaytah</t>
  </si>
  <si>
    <t>al-Hadadiyah</t>
  </si>
  <si>
    <t>al-Hadadiya</t>
  </si>
  <si>
    <t>'Uqlah Suliman Muhammad Shanaytah</t>
  </si>
  <si>
    <t>Hussein Radwan Shahin Sha'th</t>
  </si>
  <si>
    <t>Ibrahim Hussein Radwan Sha'th</t>
  </si>
  <si>
    <t>Mu'tasem Salman Fares Qdeih</t>
  </si>
  <si>
    <t>'Othman Hassan al-Bu' al-Kafarneh</t>
  </si>
  <si>
    <t>Zuheir Muhammad Shihadah al-Kafarneh</t>
  </si>
  <si>
    <t>Ahmad Yusef 'Abed al-Kafarneh</t>
  </si>
  <si>
    <t>Muhammad Majed Ahmad 'Atiq</t>
  </si>
  <si>
    <t>Ramadan Jihad Muhammad al-Majdalawi</t>
  </si>
  <si>
    <t>Ahmad Hussein Muhammad al-Mishal</t>
  </si>
  <si>
    <t>Rajaa Salam 'Abd al-Karim Abu Sh'aban</t>
  </si>
  <si>
    <t>Amjad Sa'id Ahmad 'Ajami</t>
  </si>
  <si>
    <t>Rashed Sami Najib al-'Umari</t>
  </si>
  <si>
    <t>Muhammad Salah Ahmad al-Khawajah</t>
  </si>
  <si>
    <t>Ibrahim Suliman Muhammad Irmeilat</t>
  </si>
  <si>
    <t>Sharif Saber 'Atiyyah 'Ayash</t>
  </si>
  <si>
    <t>'Issam Yunes Marzuq al-Bshiti</t>
  </si>
  <si>
    <t>Ahmad Muhammad Ahmad Shahin</t>
  </si>
  <si>
    <t>Huda 'Issa 'Abd Rabo a-Natur</t>
  </si>
  <si>
    <t>'Ammar Rajaa Ya'qub a-Natur</t>
  </si>
  <si>
    <t>Kifah Rajaa Ya'qub a-Natur</t>
  </si>
  <si>
    <t>Suliman Mahfuz Muhammad Irmeilat</t>
  </si>
  <si>
    <t>'Adnan Bassam Mahmoud Abu Libdah</t>
  </si>
  <si>
    <t>Ziad Muhammad Sheikh al-'Eid</t>
  </si>
  <si>
    <t>Mahmoud Anwaar Ahmad Kalab</t>
  </si>
  <si>
    <t>'Abd a-Rahman Ahmad 'Odeh Abu Sneimah</t>
  </si>
  <si>
    <t>Yusef 'Abdallah Ahmad Abu Mur</t>
  </si>
  <si>
    <t>Anis Salem Jadu' Abu 'Awwad</t>
  </si>
  <si>
    <t>Wael Muhammad 'Atiyyah Yunes</t>
  </si>
  <si>
    <t>Shahd Saleh 'Omar Sheikh al-'Eid</t>
  </si>
  <si>
    <t>'Iz a-Din Samir Suliman Abu Jazar</t>
  </si>
  <si>
    <t>'Aref Ahmad 'Eid Abu Qaydah</t>
  </si>
  <si>
    <t>Mirvat Faiz 'Abdallah al-Mamluk (Abu Sharkh)</t>
  </si>
  <si>
    <t>Nahed Muhammad Fawzi a-Shanbari</t>
  </si>
  <si>
    <t>Hani Muhammad Taher A'wejan</t>
  </si>
  <si>
    <t>'Amid Iyad 'Ahed al-Masri</t>
  </si>
  <si>
    <t>Ahmad 'Abd a-Rahman Salam Abu Ghararah</t>
  </si>
  <si>
    <t>Nidal Ahmad Jamil Shqeirat</t>
  </si>
  <si>
    <t>Rami Sa'id Saleh al-Mbayed</t>
  </si>
  <si>
    <t>Ahmad Isma'il Saber Abu 'Amshah</t>
  </si>
  <si>
    <t>Daniel Yacobi</t>
  </si>
  <si>
    <t>Muhammad Mahmoud 'Abd al-Ghani Kalab</t>
  </si>
  <si>
    <t>Kamleh Ahmad Rashid a-Najar</t>
  </si>
  <si>
    <t>Mahmoud Nahed Ahmad Habib</t>
  </si>
  <si>
    <t>Husam Jasser Mardi a-Sa'udi</t>
  </si>
  <si>
    <t>Salamah Zaher Suliman a-Sa'udi</t>
  </si>
  <si>
    <t>Yihya Srur Radi a-Sa'udi</t>
  </si>
  <si>
    <t>'Adnan Walid Ahmad a-Sa'udi</t>
  </si>
  <si>
    <t>Muhammad Subhi Sa'ed a-Din Haniyeh</t>
  </si>
  <si>
    <t>Saleh Khader al-'Abed Hasanein</t>
  </si>
  <si>
    <t>Baraa Ahmad Hussein Habib</t>
  </si>
  <si>
    <t>Midhat 'Omar Musa Jamal</t>
  </si>
  <si>
    <t>Sumayah Samir 'Ata 'Okal</t>
  </si>
  <si>
    <t>Asmaa 'Ali 'Abd a-Rasul 'Okal</t>
  </si>
  <si>
    <t>Shahd Samir 'Ata 'Okal</t>
  </si>
  <si>
    <t>Maria Samir 'Ata 'Okal</t>
  </si>
  <si>
    <t>Hamadah Subhi Shaker Shteiwi</t>
  </si>
  <si>
    <t>Kafr Qadum</t>
  </si>
  <si>
    <t>Anas Khaled 'Abd a-Salam Zamlat</t>
  </si>
  <si>
    <t>Nabil Naser al-'Abed Zino</t>
  </si>
  <si>
    <t>Name unknown to B'Tselem</t>
  </si>
  <si>
    <t>Dugit</t>
  </si>
  <si>
    <t>Ziad Muhammad Mithqal Salem</t>
  </si>
  <si>
    <t>Muhammad Salah Muhammad Abu Sakran</t>
  </si>
  <si>
    <t>Mahmoud Muhammad Suliman al-Barsh</t>
  </si>
  <si>
    <t>Muhammad Sa'id Saleh 'Addas</t>
  </si>
  <si>
    <t>Yasser Khamis Dib Banat</t>
  </si>
  <si>
    <t>Muhammad Salah Khaled al-Bahtini</t>
  </si>
  <si>
    <t>Malek Mahyoub Sha'ban al-Masharawi</t>
  </si>
  <si>
    <t>Muhammad Anwaar 'Abd al-Hamid Sa'dah</t>
  </si>
  <si>
    <t>Majed Hamdi 'Ata Habashi</t>
  </si>
  <si>
    <t>Nafez Sa'id Sha'ban Hanuneh</t>
  </si>
  <si>
    <t>Hani Muhammad 'Ayesh Abu Hajaliyeh</t>
  </si>
  <si>
    <t>Nael Fa'iq Ishaq Abu 'Aasi</t>
  </si>
  <si>
    <t>Ashraf 'Abdallah 'Awwad Abu Daher</t>
  </si>
  <si>
    <t>Khairieh Hashem Muhammad al-'Attar</t>
  </si>
  <si>
    <t>Sadeq 'Abd a-Ra'uf Ahmad Naser</t>
  </si>
  <si>
    <t>Saleh Ibrahim 'Abd a-Ra'uf Naser</t>
  </si>
  <si>
    <t>Sa'di Ahmad Mahmoud Na'im</t>
  </si>
  <si>
    <t>Nadi Habib 'Abdallah al-'Attar</t>
  </si>
  <si>
    <t>Khitam Muhammad Ribhi Tayeh</t>
  </si>
  <si>
    <t>Mahmoud Hamdi 'Omar Abu Qdameh</t>
  </si>
  <si>
    <t>Muhammad Hamdi Yunes Hararah</t>
  </si>
  <si>
    <t>Muamen Jaber Hamdi Hararah</t>
  </si>
  <si>
    <t>'Amer Jaber Hamdi Hararah</t>
  </si>
  <si>
    <t>Sabah Muhammad Mustafa Hararah</t>
  </si>
  <si>
    <t>Yasser Muhammad Zuheir Abu Libdah</t>
  </si>
  <si>
    <t>Mustafa Hussein Mustafa Qatush</t>
  </si>
  <si>
    <t>Muhammad 'Awad Muhammad Muhrah</t>
  </si>
  <si>
    <t>Isma'il Nazmi Isma'il Rayan</t>
  </si>
  <si>
    <t>Musa Hassan 'Abd al-Qader Qandil</t>
  </si>
  <si>
    <t>Ahmad 'Abd a-Rahman Isma'il 'Awwad</t>
  </si>
  <si>
    <t>Mahmoud Miqdar Muhammad al-Khatib</t>
  </si>
  <si>
    <t>Ahmad Mustafa Musa Abu Leil</t>
  </si>
  <si>
    <t>'Imran Ibrahim Muhammad 'Alem</t>
  </si>
  <si>
    <t>Husam Naser Khalil Badersawi</t>
  </si>
  <si>
    <t>Fadwa Feisal Suliman al-'Aruqi</t>
  </si>
  <si>
    <t>Hanan Ibrahim Ahmad al-'Aruqi</t>
  </si>
  <si>
    <t>'Ali Kamel Muhammad a-Najar</t>
  </si>
  <si>
    <t>Ahmad 'Awad Salamah a-Na'mi</t>
  </si>
  <si>
    <t>Saed Sami 'Atef Qandil</t>
  </si>
  <si>
    <t>'Omar Farhan A'beid Abu Mhessen</t>
  </si>
  <si>
    <t>Muhammad Fouad Muhammad Abu 'Ashebah</t>
  </si>
  <si>
    <t>Yusef Sa'di 'Izzat al-Maghari</t>
  </si>
  <si>
    <t>Ahmad Rohi Hassan 'Abdu</t>
  </si>
  <si>
    <t>Yusef Ahmad Mustafa al-Li</t>
  </si>
  <si>
    <t>Khader Muhammad 'Abd a-Rahman al-Maghari</t>
  </si>
  <si>
    <t>Muhammad 'Omar Ahmad al-Bshiti</t>
  </si>
  <si>
    <t>Wael Khader Jum'ah 'Alian</t>
  </si>
  <si>
    <t>Muhammad Mahmoud 'Abd al-Mu'ti al-Kafarneh</t>
  </si>
  <si>
    <t>Muhannad Sa'ed Ahmad Musleh</t>
  </si>
  <si>
    <t>Muhammad Subhi 'Abd a-Latif Abu 'Odeh</t>
  </si>
  <si>
    <t>'Abd al-Karim Yusef 'Abd al-Karim Hamad</t>
  </si>
  <si>
    <t>Shihadah Zuheir Muhammad al-Kafarneh</t>
  </si>
  <si>
    <t>Mu'az Hamzah 'Abdallah 'Udwan</t>
  </si>
  <si>
    <t>'Ali Maher Yusef 'Atallah</t>
  </si>
  <si>
    <t>'Abd a-Latif 'Othman Muhammad A'beid</t>
  </si>
  <si>
    <t>'Omar Mahmoud 'Abd a-Rahman Yunes</t>
  </si>
  <si>
    <t>Khalil Ibrahim A'bed Abu Magheseb</t>
  </si>
  <si>
    <t>Fatimah Fadel Bashir Jadallah</t>
  </si>
  <si>
    <t>Raed Hussein As'ad Naser</t>
  </si>
  <si>
    <t>Muhammad Ahmad Muhammad Abu 'Amrah</t>
  </si>
  <si>
    <t>Hassan Yusef Muhammad Abu 'Obeid</t>
  </si>
  <si>
    <t>Sumayah Nabil Muhammad Abu Selmiyeh</t>
  </si>
  <si>
    <t>Ibrahim 'Ali Ibrahim a-Nabahin</t>
  </si>
  <si>
    <t>Ahmad 'Abd al-Men'em Muhammad Abu Hajaj</t>
  </si>
  <si>
    <t>Salah Hassan Hammad Abu Maktumah</t>
  </si>
  <si>
    <t>Mahmoud Muhammad Khalil al-'Assar</t>
  </si>
  <si>
    <t>Aya Nabil Muhammad Abu Selmiyeh</t>
  </si>
  <si>
    <t>Nasrallah Nabil Muhammad Abu Selmiyeh</t>
  </si>
  <si>
    <t>Yihya Nabil Muhammad Abu Selmiyeh</t>
  </si>
  <si>
    <t>Iman Nabil Muhammad Abu Selmiyeh</t>
  </si>
  <si>
    <t>Huda Nabil Muhammad Abu Selmiyeh</t>
  </si>
  <si>
    <t>Basmah Nabil Muhammad Abu Selmiyeh</t>
  </si>
  <si>
    <t>Salwa Isma'il Rashid Abu Selmiyeh</t>
  </si>
  <si>
    <t>Nabil Muhammad 'Abd a-Latif Abu Selmiyeh</t>
  </si>
  <si>
    <t>Hisham Radwan Hussein Abu Nserah</t>
  </si>
  <si>
    <t>Jum'ah Ibrahim Muhammad Islim</t>
  </si>
  <si>
    <t>Salamah Ahmad Ibrahim al-Bshiti</t>
  </si>
  <si>
    <t>Ahmad Salem Ahmad Kaware'</t>
  </si>
  <si>
    <t>Muhammad Khamis Ahmad al-Masri</t>
  </si>
  <si>
    <t>Tamer Jamal Suliman Mhareb</t>
  </si>
  <si>
    <t>'Ali Hassan Ibrahim Badwan</t>
  </si>
  <si>
    <t>Hamzah Hassan Ahmad al-Jurani</t>
  </si>
  <si>
    <t>Tareq Faiz Isma'il Nassar</t>
  </si>
  <si>
    <t>Ibrahim 'Ali Mustafa Qatush</t>
  </si>
  <si>
    <t>Ziad Salman Hassan Abu Magheseb</t>
  </si>
  <si>
    <t>Ayman Walid Qassem al-'Akawi</t>
  </si>
  <si>
    <t>Metwali Jamal Metwali al-'Arkan</t>
  </si>
  <si>
    <t>Raji 'Omar Jaber Difallah</t>
  </si>
  <si>
    <t>Ahmad Fathi 'Odeh Shabat</t>
  </si>
  <si>
    <t>Mahfuz Farid Saber Nseir</t>
  </si>
  <si>
    <t>Ahmad Ghaleb Nimer Abu 'Amshah</t>
  </si>
  <si>
    <t>Raafat Musa Salman Salma</t>
  </si>
  <si>
    <t>Muhammad Jamil Muhammad Khalifah</t>
  </si>
  <si>
    <t>Majed Mahmoud Muhammad a-Sheikh</t>
  </si>
  <si>
    <t>Bilal Suliman Salman Raba'</t>
  </si>
  <si>
    <t>Saleh Suliman Khalil al-Jamasi</t>
  </si>
  <si>
    <t>Muhammad Farid Sha'ban Hajjaj</t>
  </si>
  <si>
    <t>Amneh Yusef al-'Abed Hajjaj</t>
  </si>
  <si>
    <t>Nimer Fathi Sa'id Shalah</t>
  </si>
  <si>
    <t>'Imad Muhammad 'Abdallah al-'Athamneh</t>
  </si>
  <si>
    <t>Hani Muhammad Yusef al-Qambaz</t>
  </si>
  <si>
    <t>Ahmad Isma'il Musa a-Sarsak</t>
  </si>
  <si>
    <t>Rawan Farid Sha'ban Hajjaj</t>
  </si>
  <si>
    <t>Wael Hisham 'Ashur Naser</t>
  </si>
  <si>
    <t>Khalil Ibrahim Muhammad al-Hajar</t>
  </si>
  <si>
    <t>Shadi Yusef Khamis 'Omar</t>
  </si>
  <si>
    <t>Thaer Ta'meh Tawfiq a-Tanani</t>
  </si>
  <si>
    <t>Tamer Fathi 'Abd al-Fatah Qandil</t>
  </si>
  <si>
    <t>'Abd al-Jabbar Munir Taleb al-Husari</t>
  </si>
  <si>
    <t>'Abd a-Naser 'Issa 'Abd a-Salam Abu Hweidy</t>
  </si>
  <si>
    <t>Mu'taz Muhammad Sa'id al-Feiri</t>
  </si>
  <si>
    <t>Jaber Muhammad Ahmad Rihan</t>
  </si>
  <si>
    <t>Mesbah Faiz Mesbah al-'Attar</t>
  </si>
  <si>
    <t>'Abd a-Rahman Hani Muhammad a-Najar</t>
  </si>
  <si>
    <t>Adham Saleh Hussein a-Diri</t>
  </si>
  <si>
    <t>Walid Mahmoud Ahmad a-Zinati</t>
  </si>
  <si>
    <t>'Abdallah Muhammad Muhammad Salhah</t>
  </si>
  <si>
    <t>Nazmi Fathi Nazmi 'Abd Rabo</t>
  </si>
  <si>
    <t>Bassem 'Awni 'Ali Rihan</t>
  </si>
  <si>
    <t>Muhammad Ahmad Salem al-'Attar</t>
  </si>
  <si>
    <t>Khaled Faraj Ahmad Naser</t>
  </si>
  <si>
    <t>Muhammad Suliman 'Ali a-Najar</t>
  </si>
  <si>
    <t>Muhammad Sabri Shehdeh Abu Teir</t>
  </si>
  <si>
    <t>Muhammad Maher Rabah Shahin</t>
  </si>
  <si>
    <t>Ousamah Jamal Hassan Tubasi</t>
  </si>
  <si>
    <t>Mahmoud Husam Lutfi a-S'adi</t>
  </si>
  <si>
    <t>Ahmad Ibrahim 'Eid Naghnagheiha</t>
  </si>
  <si>
    <t>'Ammar Mustafa 'Abd a-Rahman Hanun</t>
  </si>
  <si>
    <t>Ibrahim Muhammad Salamah Abu Rashed</t>
  </si>
  <si>
    <t>'Adel Muhammad Mahmoud al-'Atleh</t>
  </si>
  <si>
    <t>Ahmad Fouad Sa'id Abu 'Askar</t>
  </si>
  <si>
    <t>Muhammad Anwaar Muhammad Tafesh</t>
  </si>
  <si>
    <t>Ahmad 'Abdallah Muhammad al-Khaledi</t>
  </si>
  <si>
    <t>Saed Samir 'Omar Farwaneh</t>
  </si>
  <si>
    <t>Muhammad Yusef Ibrahim Faza'</t>
  </si>
  <si>
    <t>Fadi Jihad Ahmad al-'Abid</t>
  </si>
  <si>
    <t>Isma'il Sa'id Muhammad Abu Matar</t>
  </si>
  <si>
    <t>Shadi Hamed Khalil a-Sakani</t>
  </si>
  <si>
    <t>Muhammad Muhammad Sarhan a-Darimili</t>
  </si>
  <si>
    <t>Nael Jaber Muhammad Halawah</t>
  </si>
  <si>
    <t>Rif'at Jamal Khayri Naser</t>
  </si>
  <si>
    <t>Taher Amin Salim al-'Aamudi</t>
  </si>
  <si>
    <t>Jaber Khaled Radwan a-Shantaf</t>
  </si>
  <si>
    <t>Husam Mahmoud Mahmoud Hijazi</t>
  </si>
  <si>
    <t>Anwaar Isma'il 'Abd al-Ghani 'Atallah</t>
  </si>
  <si>
    <t>Rami Sayed Sa'id Abu Hashem</t>
  </si>
  <si>
    <t>Mahmoud Shahin Mahmoud Jaber Himur</t>
  </si>
  <si>
    <t>Ein a-Sultan Camp</t>
  </si>
  <si>
    <t>Fidaa Nimer Muhammad Abu Kandil</t>
  </si>
  <si>
    <t>'Abd al-Karim Jaber 'Ali Duraj</t>
  </si>
  <si>
    <t>Isma'il Rateb Ahmad al-Masri</t>
  </si>
  <si>
    <t>Muhammad Mahmoud Jaber Abu Hani</t>
  </si>
  <si>
    <t>'Arafat Suliman Musa al-A'bed</t>
  </si>
  <si>
    <t>Sha'ban 'Abd al-Men'em Yusef Manun</t>
  </si>
  <si>
    <t>Mahmoud Muhammad Yusef a-Zakari</t>
  </si>
  <si>
    <t>Muhammad Hussein Muhammad 'Abd al-'Aal</t>
  </si>
  <si>
    <t>Muhammad 'Azmi Muhammad Farwaneh</t>
  </si>
  <si>
    <t>Hamed Musa 'Amer a-Rantisi</t>
  </si>
  <si>
    <t>Eliahu Asheri</t>
  </si>
  <si>
    <t>Ayman (Rateb) Mesbah Khalil O'deh Jabarin</t>
  </si>
  <si>
    <t>Fatimah Ahmad Muhammad Ahmad</t>
  </si>
  <si>
    <t>Zakaria Ahmad Muhammad Ahmad</t>
  </si>
  <si>
    <t>Khaled Nidal 'Abd al-Karim Wahbah</t>
  </si>
  <si>
    <t>Majzarah Sha'ban 'Abd al-Qader Ahmad</t>
  </si>
  <si>
    <t>Dawood Ribhi Mahmoud Qatoni</t>
  </si>
  <si>
    <t>Samia Mahmoud Ziad a-Sharif</t>
  </si>
  <si>
    <t>Muhammad Jamal 'Abed Rouqah</t>
  </si>
  <si>
    <t>Bilal Jasser Khamis al-Hasi</t>
  </si>
  <si>
    <t>'Imad 'Ali Hassan Yasin</t>
  </si>
  <si>
    <t>Habib Hamdi Hassan 'Ashur</t>
  </si>
  <si>
    <t>Muhammad Mahmoud Rajab Tanjarah</t>
  </si>
  <si>
    <t>Salem Muhammad Salem Abu Zabeidah</t>
  </si>
  <si>
    <t>Musa Muhammad Musa Nasrallah</t>
  </si>
  <si>
    <t>'Adnan Dawood Hassan Taleb</t>
  </si>
  <si>
    <t>Hisham Rajab Muhammad al-Mughrabi</t>
  </si>
  <si>
    <t>Maher Ashraf Faruk al-Mughrabi</t>
  </si>
  <si>
    <t>Ashraf Faruk 'Ali al-Mughrabi</t>
  </si>
  <si>
    <t>Husam Isma'il 'Abd a-Rahman Hamad</t>
  </si>
  <si>
    <t>Shawqi 'Ali 'Omar a-Seikali</t>
  </si>
  <si>
    <t>'Ali 'Ali Hussein al-'Umari</t>
  </si>
  <si>
    <t>Muhammad Subhi Naji Barghish</t>
  </si>
  <si>
    <t>Rafiq Muhammad Faraj al-Mbayed</t>
  </si>
  <si>
    <t>Muhammad Hussein Faraj al-Wadiyah</t>
  </si>
  <si>
    <t>Ibrahim Ibrahim a-Da'alseh Muhammad</t>
  </si>
  <si>
    <t>Salem Muhammad Zaki a-Radi'</t>
  </si>
  <si>
    <t>Muhammad Baker Musa al-Masri</t>
  </si>
  <si>
    <t>Khaled Yusef Ahmad a-Z'anin</t>
  </si>
  <si>
    <t>Ahmad 'Ata Zayed a-Z'anin</t>
  </si>
  <si>
    <t>Basel 'Ata Zayed a-Z'anin</t>
  </si>
  <si>
    <t>Jamal 'Ataya Zayed Abu Samhadaneh (Abu 'Ataya)</t>
  </si>
  <si>
    <t>Nidal Nabil Muhammad Musa</t>
  </si>
  <si>
    <t>Ahmad Muhammad Murjan Abu Sitah</t>
  </si>
  <si>
    <t>Muhammad Khalil Muhammad 'Asaliyah</t>
  </si>
  <si>
    <t>Riyad Hammad Msallam Abu Sala'h</t>
  </si>
  <si>
    <t>Anwaar S'ud Suliman Abu Sala'h</t>
  </si>
  <si>
    <t>Khader Hamdi 'Abdallah Qassem</t>
  </si>
  <si>
    <t>Majdi Taysir Hassan Hammad</t>
  </si>
  <si>
    <t>'Imad Muhammad 'Ali 'Asaliyah</t>
  </si>
  <si>
    <t>Hani Ibrahim Khalil a-Saqa</t>
  </si>
  <si>
    <t>Sabri Muhammad Silmi Abu Qleiq</t>
  </si>
  <si>
    <t>Tareq Ahmad Fahed a-Shami</t>
  </si>
  <si>
    <t>'Abd al-Mu'ti Shukri Zayed al-'Ur</t>
  </si>
  <si>
    <t>Yusef Khalil Isma'il Abu al-Me'za</t>
  </si>
  <si>
    <t>Muhammad 'Omar Khalil Matar</t>
  </si>
  <si>
    <t>'Abd a-Rahman Ibrahim 'Abed Abu Shanab</t>
  </si>
  <si>
    <t>'Omar Mustafa Muhammad Abu Wardeh</t>
  </si>
  <si>
    <t>Ghaleb Rabah 'Abd al-'Aziz 'Allan</t>
  </si>
  <si>
    <t>Aysar Kamal Jamil Qassem Abu 'Ara</t>
  </si>
  <si>
    <t>Ja'far Khaled Hussein Bilelu</t>
  </si>
  <si>
    <t>Kharbatha Bani Harith</t>
  </si>
  <si>
    <t>Milad 'Atallah Saleh Abu al-'Arayes</t>
  </si>
  <si>
    <t>'Aishah Fares Saleh Abu Msalam</t>
  </si>
  <si>
    <t>Nahed Muhammad Hussein Mahani</t>
  </si>
  <si>
    <t>Na'imah Mahmoud Hamdi Aman</t>
  </si>
  <si>
    <t>Muhannad Hamdi Faruk Aman</t>
  </si>
  <si>
    <t>Hanan Muhammad Hussein Aman</t>
  </si>
  <si>
    <t>Muhammad Sha'ban Ibrahim a-Dahduh</t>
  </si>
  <si>
    <t>Mustafa Hussein Mustafa 'Abd al-Ghani</t>
  </si>
  <si>
    <t>Rafidya</t>
  </si>
  <si>
    <t>'Othman Qassem Muhammad Sadqah</t>
  </si>
  <si>
    <t>Jihad 'Abd a-Rahman 'Omar Abu 'Assaf</t>
  </si>
  <si>
    <t>Elias Khayri Muhammad al-Ashqar</t>
  </si>
  <si>
    <t>Baka a-Sharkiah</t>
  </si>
  <si>
    <t>'Ali 'Omar Muhammad Jabarin</t>
  </si>
  <si>
    <t>Thaer Subhi Sadeq Hanaishy</t>
  </si>
  <si>
    <t>Isma'il Subhi Sadeq Hanaishy</t>
  </si>
  <si>
    <t>Mu'tasem 'Ali Fares Ja'a'reh</t>
  </si>
  <si>
    <t>Raed Hani Hassan Tbeileh</t>
  </si>
  <si>
    <t>Hassan Hussein Khader a-Shaf'i</t>
  </si>
  <si>
    <t>Musa Salim 'Awad a-Sawarkah</t>
  </si>
  <si>
    <t>Khaled Ahmad Subhi Abu Waked</t>
  </si>
  <si>
    <t>Jum'ah Muhammad Jum'ah Dughmosh</t>
  </si>
  <si>
    <t>Hamadah Mu'in Faraj Dughmosh</t>
  </si>
  <si>
    <t>Mahmoud 'Izzat Taleb Dughmosh</t>
  </si>
  <si>
    <t>Wahid Mustafa Hafez Dughmosh</t>
  </si>
  <si>
    <t>Muhammad Mustafa Qassem al-Qutub</t>
  </si>
  <si>
    <t>Zakaria Hussein Muhammad Daraghmeh</t>
  </si>
  <si>
    <t>al-Badhan</t>
  </si>
  <si>
    <t>'Itaf Ahmad Mahmoud Zalat</t>
  </si>
  <si>
    <t>Wael Ibrahim Mteir al-Qur'an</t>
  </si>
  <si>
    <t>'Amer 'Awni Hassan Hushiyeh</t>
  </si>
  <si>
    <t>'Abd al-Wahab Samir Muhammad Abu 'Areban</t>
  </si>
  <si>
    <t>Daniel Saba George Abu Hamamah</t>
  </si>
  <si>
    <t>Ahmad Muhammad 'Ali Musleh</t>
  </si>
  <si>
    <t>Viktor Erez</t>
  </si>
  <si>
    <t>Tel Aviv</t>
  </si>
  <si>
    <t>Giv'atayim</t>
  </si>
  <si>
    <t>Ariel Darhi</t>
  </si>
  <si>
    <t>Lior Anidzar</t>
  </si>
  <si>
    <t>Philip Balhasan</t>
  </si>
  <si>
    <t>Lily Yunes</t>
  </si>
  <si>
    <t>Oranit</t>
  </si>
  <si>
    <t>Mamduh Muhammad Khalil A'beid</t>
  </si>
  <si>
    <t>Binyamin haputa</t>
  </si>
  <si>
    <t>David Shaulov</t>
  </si>
  <si>
    <t>Muhammad 'Adnan Ahmad al-'Aamudi</t>
  </si>
  <si>
    <t>Ibrahim Muhammad 'Ali Ma'sud</t>
  </si>
  <si>
    <t>Hadil Muhammad Rabi' Ghaben</t>
  </si>
  <si>
    <t>Yasser Hassan Suliman Abu Jarad</t>
  </si>
  <si>
    <t>Jaber Fawaz Ibrahim al-Akhras</t>
  </si>
  <si>
    <t>Beit Ta'mar</t>
  </si>
  <si>
    <t>Sami Muhammad Shihadah Abu Shria'h</t>
  </si>
  <si>
    <t>Amir Maher Muhammad Shawahaneh</t>
  </si>
  <si>
    <t>Hassan Sa'ed 'Ali al-Hossieni</t>
  </si>
  <si>
    <t>Huzaifah Suliman Nayef Shbeir</t>
  </si>
  <si>
    <t>Muhammad Sami Ahmad Hamdan</t>
  </si>
  <si>
    <t>Ibrahim Mar'i Jaber 'Abd al-Hadi</t>
  </si>
  <si>
    <t>Muhammad 'Abdallah Muhammad 'Abd al-Hadi</t>
  </si>
  <si>
    <t>Muhammad Sa'ed 'Ali al-Hossieni</t>
  </si>
  <si>
    <t>Mahmoud Talal 'Omar 'Ajur</t>
  </si>
  <si>
    <t>Bassam Ahmad Muhammad Hussein</t>
  </si>
  <si>
    <t>'Adel 'Abd al-Karim Khamis Sha'th</t>
  </si>
  <si>
    <t>Bilal Iyad Muhammad Abu al-'Anin</t>
  </si>
  <si>
    <t>Iyad Muhammad Mahmoud Abu al-'Anin</t>
  </si>
  <si>
    <t>'Aiyadah Suliman 'Abdallah a-Tarabin (Abu Jaridah)</t>
  </si>
  <si>
    <t>Ibrahim Nafez Ibrahim al-'Alul</t>
  </si>
  <si>
    <t>Wafa Myasarah 'Abd a-Latif Yaish</t>
  </si>
  <si>
    <t>Sameh Nizar 'Adel a-Shaf'i</t>
  </si>
  <si>
    <t>'Abdallah Isma'il a-Da'alseh</t>
  </si>
  <si>
    <t>Raed Muhammad Hussein 'Abayat</t>
  </si>
  <si>
    <t>Beit Sahur</t>
  </si>
  <si>
    <t>Muhammad Farid Hassan Ziad</t>
  </si>
  <si>
    <t>Helena Halevy</t>
  </si>
  <si>
    <t>Re'ut Feldman</t>
  </si>
  <si>
    <t>Herzliya</t>
  </si>
  <si>
    <t>Shaked Lasker</t>
  </si>
  <si>
    <t>Rafi Halevy</t>
  </si>
  <si>
    <t>Samer Subhi Ahmad Frihat</t>
  </si>
  <si>
    <t>Husam Salah a-Din Ahmad Abu 'Iyada</t>
  </si>
  <si>
    <t>Hammad Hamdan Mahmoud Musleh</t>
  </si>
  <si>
    <t>Sufian Ahmad Salman Abu Gharabah</t>
  </si>
  <si>
    <t>Ramadan Muhammad Ramadan Mteir</t>
  </si>
  <si>
    <t>Muhammad Salah Sa'di 'Ayad</t>
  </si>
  <si>
    <t>Akaber 'Abd a-Rahman 'Izzat Zayed</t>
  </si>
  <si>
    <t>Khaled 'Issa Khaled 'Atiyyah</t>
  </si>
  <si>
    <t>Ibrahim Muhammad Hamad Abu Na'im</t>
  </si>
  <si>
    <t>Mahmoud Ahmad 'Adel al-Batsh</t>
  </si>
  <si>
    <t>Munir Muhammad Muhammad Sukar</t>
  </si>
  <si>
    <t>Ashraf 'Ali Hassan Shaluf</t>
  </si>
  <si>
    <t>Ahmad Naser Muhammad a-Sweisi</t>
  </si>
  <si>
    <t>Raed Ahmad 'Adel al-Batsh</t>
  </si>
  <si>
    <t>'Amer Hassan Hassan Basuni</t>
  </si>
  <si>
    <t>Eldar Abir</t>
  </si>
  <si>
    <t>Migdalim</t>
  </si>
  <si>
    <t>Zeid 'Abd al-Fatah Hassan Dukhan</t>
  </si>
  <si>
    <t>Suliman Hassan Suliman al-Hamedi</t>
  </si>
  <si>
    <t>Muhammad Hamdan 'Abd al-Hadi Ishteiwi</t>
  </si>
  <si>
    <t>Na'im Muhammad Saleh Abu Saris</t>
  </si>
  <si>
    <t>Ibrahim Muhsen 'Ali a-Sa'idi</t>
  </si>
  <si>
    <t>Muhammad Khamis Hussein 'Ammar</t>
  </si>
  <si>
    <t>Hassan Fathi Hassan Hajjaj</t>
  </si>
  <si>
    <t>Bilal Muhammad Rida a-Najar</t>
  </si>
  <si>
    <t>Ahmad Muhammad Nayef Abu Sharkh</t>
  </si>
  <si>
    <t>Ibrahim Muhammad Ahmad a-Sheikh 'Ali</t>
  </si>
  <si>
    <t>Muhammad Ahmad Muhammad a-Natur</t>
  </si>
  <si>
    <t>Ousamah Fawzi Ahmad Brreis</t>
  </si>
  <si>
    <t>Mujahed Amin 'Aref Asmadi</t>
  </si>
  <si>
    <t>Nayfeh Muhammad Khamis Abu Masa'ed</t>
  </si>
  <si>
    <t>Muhammad Riyad 'Abd al-Mu'ti Ramadan</t>
  </si>
  <si>
    <t>Tareq Ishaq Mahmoud Abu Harbid</t>
  </si>
  <si>
    <t>Musa A'bed Salem Shaluf</t>
  </si>
  <si>
    <t>Marwan Ahmad Salman 'Ammar</t>
  </si>
  <si>
    <t>Murad 'Abd al-Hamid Muhammad al-Hur</t>
  </si>
  <si>
    <t>Idris Zakaria Idris a-Sharif</t>
  </si>
  <si>
    <t>Muhammad 'Atiyyah Ibrahim Abu Sharee'ah (al-Hasaynah)</t>
  </si>
  <si>
    <t>Ahmad Suliman Farid Raddad</t>
  </si>
  <si>
    <t>Soheil 'Ali Ibrahim Baker</t>
  </si>
  <si>
    <t>Rami Khamis Hassan Abd al-'Aziz (Hanun)</t>
  </si>
  <si>
    <t>Hassan 'Ali Harb 'Asfur</t>
  </si>
  <si>
    <t>Kinneret Ben Shalom-Hajbi</t>
  </si>
  <si>
    <t>Rami 'Issa Musa a-Sheikh Khalil</t>
  </si>
  <si>
    <t>Naser Ramadan Sa'id Marshud</t>
  </si>
  <si>
    <t>Hani Tal'at a-Sayed al-Qayed</t>
  </si>
  <si>
    <t>Yasin Kamal Jaber Barghouth</t>
  </si>
  <si>
    <t>'Adnan Mahmoud Barakat Bustan</t>
  </si>
  <si>
    <t>Jihad Khamis Rashid a-Sawafry</t>
  </si>
  <si>
    <t>Nidal 'Ali 'Abd a-Latif Abu S'adah</t>
  </si>
  <si>
    <t>Ahmad Husam Sa'id Tubasi</t>
  </si>
  <si>
    <t>Aya Muhammad Suliman al-Astal</t>
  </si>
  <si>
    <t>Munadel Muhammad Saleh Abu 'Alia</t>
  </si>
  <si>
    <t>Muamen Majd Khalil Wishah</t>
  </si>
  <si>
    <t>Ziad 'Ali Hassan a-Zuhur</t>
  </si>
  <si>
    <t>Telem</t>
  </si>
  <si>
    <t>Beit Kahil</t>
  </si>
  <si>
    <t>Thabet Mahmoud Salah a-Din 'Aiyadah</t>
  </si>
  <si>
    <t>Fawzi Munjed Fawaz Dweikat</t>
  </si>
  <si>
    <t>Nawal Ahmad As'ad Dweikat</t>
  </si>
  <si>
    <t>'Ali 'Abd a-Latif Hussein Khalil</t>
  </si>
  <si>
    <t>Mustafa Ibrahim Khalil Awlad Muhammad</t>
  </si>
  <si>
    <t>Tarramah</t>
  </si>
  <si>
    <t>Tarrama</t>
  </si>
  <si>
    <t>Sa'id 'Abd al-Fatah Ibrahim Abu al-Jidyan</t>
  </si>
  <si>
    <t>Akram Hassan Yusef Qadas</t>
  </si>
  <si>
    <t>Hamzah Jihad Muhammad Hamdunah</t>
  </si>
  <si>
    <t>Mu'taz Ahmad 'Abd a-Razeq al-Maslami (Hamdunah)</t>
  </si>
  <si>
    <t>Anas Ahmad Mahmoud a-Sheikh</t>
  </si>
  <si>
    <t>Ahmad 'Abd a-Ra'uf Mustafa Khaled</t>
  </si>
  <si>
    <t>Bashar 'Abd a-Latif 'Aref Hanani</t>
  </si>
  <si>
    <t>Zayed Suliman Khalil Mussa (Abu Jalbush)</t>
  </si>
  <si>
    <t>Luqman Muhammad Hammad Abu Zakri</t>
  </si>
  <si>
    <t>Yossi Shok</t>
  </si>
  <si>
    <t>Husam Nabil Ibrahim Abu Nada</t>
  </si>
  <si>
    <t>Muhammad Ahmad Muhammad Jiha</t>
  </si>
  <si>
    <t>Rashad Muhammad 'Ali a-Zen</t>
  </si>
  <si>
    <t>Hamdan Mahmoud Mhanna</t>
  </si>
  <si>
    <t>Husam Soheil Jamil Saqer</t>
  </si>
  <si>
    <t>Iyad Muhammad 'Abed Hashash</t>
  </si>
  <si>
    <t>Nazir Yusef Ahmad Farhat</t>
  </si>
  <si>
    <t>Iyad Muhammad Ibrahim Qadas</t>
  </si>
  <si>
    <t>Iyad Hussein S'ud a-Najar</t>
  </si>
  <si>
    <t>Khader Fouad Isma'il Rayan</t>
  </si>
  <si>
    <t>Mahmoud Suliman Metwali al-'Arkan</t>
  </si>
  <si>
    <t>Keinan Tsuami</t>
  </si>
  <si>
    <t>Haim Amram</t>
  </si>
  <si>
    <t>Daniel Golani</t>
  </si>
  <si>
    <t>Nahariya</t>
  </si>
  <si>
    <t>Eliyah Rosen</t>
  </si>
  <si>
    <t>Alexandra Zarnitzki</t>
  </si>
  <si>
    <t>Ziad Isma'il Isma'il al-Bardawil</t>
  </si>
  <si>
    <t>Sayed 'Abd al-Hadi Hamdan Abu Libdah</t>
  </si>
  <si>
    <t>Saleh Faiz Ahmad Fuqaha</t>
  </si>
  <si>
    <t>Zeid 'Omar 'Abd al-Qader Abu 'Eishah</t>
  </si>
  <si>
    <t>Mahmoud Jamal Muhammad Zayed</t>
  </si>
  <si>
    <t>Ahmad Saber Mahmoud 'Abahreh</t>
  </si>
  <si>
    <t>'Imad Sami Hassan 'Abd al-'Aal</t>
  </si>
  <si>
    <t>Amjad Bashir Helmi Hinawi</t>
  </si>
  <si>
    <t>Shuja'a Zuheir 'Abd a-Rahman Bel'awi</t>
  </si>
  <si>
    <t>Bilal Waked Ibrahim a-Sha'er</t>
  </si>
  <si>
    <t>Akram 'Eid Salamah Abu Ghadain</t>
  </si>
  <si>
    <t>Samir Ribhi Muhammad Dari</t>
  </si>
  <si>
    <t>Muhammad Hamdi Muhammad Abu Salha</t>
  </si>
  <si>
    <t>Ahmad Isma'il Muhammad al-Khatib</t>
  </si>
  <si>
    <t>Raafat Musa Khader Turkman</t>
  </si>
  <si>
    <t>Hassan 'Atiyyah Hassan al-Madhun</t>
  </si>
  <si>
    <t>Fawzi Muhammad Shihadah Abu al-Qar'a</t>
  </si>
  <si>
    <t>Muhammad Hisham Mahmoud Nassar</t>
  </si>
  <si>
    <t>Jihad Muhammad Hussein Zakarneh</t>
  </si>
  <si>
    <t>Arshad Ahmad Tawfiq Kmeil Abu Zeid</t>
  </si>
  <si>
    <t>Majd Ibrahim Ahmad Natnat</t>
  </si>
  <si>
    <t>Muhammad Rameih 'Abdallah al-Wahidi</t>
  </si>
  <si>
    <t>Muhammad Ahmad Muhammad Qandil</t>
  </si>
  <si>
    <t>Shadi Soheil Sakeb Mhanna</t>
  </si>
  <si>
    <t>Saleh Sa'id Muhammad Abu Naji</t>
  </si>
  <si>
    <t>Faiz Hassan Musa Badran</t>
  </si>
  <si>
    <t>Rami Riyad Ayman 'Assaf</t>
  </si>
  <si>
    <t>Karam Muhammad Muhammad Abu Naji</t>
  </si>
  <si>
    <t>Larisa Grishenko</t>
  </si>
  <si>
    <t>Perahiya Machlouf</t>
  </si>
  <si>
    <t>Sabiha Nissim</t>
  </si>
  <si>
    <t>Moshav Ahituv</t>
  </si>
  <si>
    <t>Jamil Muhammad Qadan</t>
  </si>
  <si>
    <t>Baqa al-Gharbiyah</t>
  </si>
  <si>
    <t>Michael Koifman</t>
  </si>
  <si>
    <t>Genia Poleis</t>
  </si>
  <si>
    <t>Ya'aKov Rahmani</t>
  </si>
  <si>
    <t>Majed Samir Ahmad al-Ashqar</t>
  </si>
  <si>
    <t>Luai Jihad Fathallah a-S'adi</t>
  </si>
  <si>
    <t>'Abdallah Faraj Muhammad Yihya a-Tamimi</t>
  </si>
  <si>
    <t>Raed Ahmad 'Ali Shihadah</t>
  </si>
  <si>
    <t>Akram Taysir Mahmoud Za'ul</t>
  </si>
  <si>
    <t>Oz Ben Meir</t>
  </si>
  <si>
    <t>Ma'on</t>
  </si>
  <si>
    <t>Matat Adler</t>
  </si>
  <si>
    <t>Carmel</t>
  </si>
  <si>
    <t>Kinneret Mandel</t>
  </si>
  <si>
    <t>Nihad Abu Ghanem</t>
  </si>
  <si>
    <t>'Issa Suliman 'Abd Rabo al-'Amur</t>
  </si>
  <si>
    <t>Muhammad Suliman Muhammad Abu 'Adwan</t>
  </si>
  <si>
    <t>Mu'taz Hilal Darwish a-Zarba</t>
  </si>
  <si>
    <t>Bassam Hassan Suliman Abu Gharabah</t>
  </si>
  <si>
    <t>Haifaa Dawood Muhammad Hindeyah</t>
  </si>
  <si>
    <t>Jamal Ibrahim Mahmoud al-Jarmi</t>
  </si>
  <si>
    <t>'Alaa Yusef Muhammad a-Tirawi</t>
  </si>
  <si>
    <t>'Udai Khaled Sa'id Tantawi</t>
  </si>
  <si>
    <t>Samer Ahmad 'Abdallah a-S'adi</t>
  </si>
  <si>
    <t>Samer Yihya Saber Shalabi</t>
  </si>
  <si>
    <t>Nidal Muhammad Ibrahim Khalluf</t>
  </si>
  <si>
    <t>Rawad Fathi Rabah Farhat</t>
  </si>
  <si>
    <t>Nafez Muhammad 'Abd al-Qader Abu Hussein</t>
  </si>
  <si>
    <t>Muhammad Khalil 'Abd a-Latif a-Sheikh Khalil</t>
  </si>
  <si>
    <t>Naser Muhammad Hassan Barhum</t>
  </si>
  <si>
    <t>Sa'id Taleb Sa'id al-Ashqar</t>
  </si>
  <si>
    <t>Jamil Nazih Jamil Ja'ar</t>
  </si>
  <si>
    <t>Raed Ahmad Mahmoud 'Ajaj</t>
  </si>
  <si>
    <t>'Alaa 'Adnan 'Abd al-'Aziz Hantuli</t>
  </si>
  <si>
    <t>Dotan camp</t>
  </si>
  <si>
    <t>Silat a-Dhahr</t>
  </si>
  <si>
    <t>Sasson Nuriel</t>
  </si>
  <si>
    <t>Walid Salman Muhammad 'Atiyat Khamaiseh</t>
  </si>
  <si>
    <t>Bashir 'Ayad Hamid a-Sufi</t>
  </si>
  <si>
    <t>Nimer Riyad 'Abd al-Hamid a-Sa'adoni</t>
  </si>
  <si>
    <t>Gush Katif</t>
  </si>
  <si>
    <t>Muhammad Tareq 'Abd a-Latif 'Othman</t>
  </si>
  <si>
    <t>Mahmoud Muhammad Isma'il Hadib</t>
  </si>
  <si>
    <t>'Adel Muhammad Amin Qassem Abu Khalil</t>
  </si>
  <si>
    <t>Majdi Muhammad 'Abd al-Karim Hussein</t>
  </si>
  <si>
    <t>Anas M'aruf 'Assaf Abu Zeinah</t>
  </si>
  <si>
    <t>Ahmad 'Ali Hassan Mansur</t>
  </si>
  <si>
    <t>Kafr Qalil</t>
  </si>
  <si>
    <t>Khalil Muhammad Ra'uf Saleh Wleiwel</t>
  </si>
  <si>
    <t>Ousamah Musa Ahmad 'Odeh Tawafshah</t>
  </si>
  <si>
    <t>Bassam Musa Ahmad 'Odeh Tawafshah</t>
  </si>
  <si>
    <t>Tamer As'ad Khader Zandik</t>
  </si>
  <si>
    <t>Nur Shams</t>
  </si>
  <si>
    <t>Muhammad Hamdan 'Abd al-Qader Qishtah</t>
  </si>
  <si>
    <t>×ž×•×××™×“ Fathi Rashid Musa</t>
  </si>
  <si>
    <t>Shufah</t>
  </si>
  <si>
    <t>Yusef Khalil Sadeq Hasis</t>
  </si>
  <si>
    <t>Rachel Kol</t>
  </si>
  <si>
    <t>Tareq Suliman 'Abdallah Yasin</t>
  </si>
  <si>
    <t>Dov Kol</t>
  </si>
  <si>
    <t>Yihya Ra'ees Suliman Abu Taha</t>
  </si>
  <si>
    <t>Ihssan Muhammad 'Atiyyah Abu Hamdiyeh</t>
  </si>
  <si>
    <t>Ibrahim Daher Muhammad 'Abahreh</t>
  </si>
  <si>
    <t>Warad Muhammad Taher 'Abahreh</t>
  </si>
  <si>
    <t>Ragheb 'Abd a-Rahman Ahmad al-Hamari</t>
  </si>
  <si>
    <t>al-Matahen Abu Holi Border</t>
  </si>
  <si>
    <t>Sa'id 'Issa Jaber Siyam</t>
  </si>
  <si>
    <t>Saber Muhammad Naser Abu 'Aasi</t>
  </si>
  <si>
    <t>Samer 'Abd al-Hadi Dawahqah Herbawi</t>
  </si>
  <si>
    <t>Amjad Anwaar Badawi 'Arafat</t>
  </si>
  <si>
    <t>'Adel Ghazi Isma'il Haniyeh</t>
  </si>
  <si>
    <t>Muhammad Ahmad Salamah Mar'i</t>
  </si>
  <si>
    <t>Muhammad Yusef 'Abd al-Fatah 'Ayash</t>
  </si>
  <si>
    <t>Mu'az Jamal Mustafa a-Salimah</t>
  </si>
  <si>
    <t>Hamed Muhammad Harb a-Dah</t>
  </si>
  <si>
    <t>'Atef Marwan Muhammad Abu Ras</t>
  </si>
  <si>
    <t>Dana Gelkowitz</t>
  </si>
  <si>
    <t>Kibbutz Bror Hayil</t>
  </si>
  <si>
    <t>Muhammad Safwat Khalil al-'Aasi</t>
  </si>
  <si>
    <t>Muhammad Fawzi Yusef Shihadah</t>
  </si>
  <si>
    <t>Muhammad Mesbah Ghanam</t>
  </si>
  <si>
    <t>Yulia Voloshin</t>
  </si>
  <si>
    <t>Nofar Horowitz</t>
  </si>
  <si>
    <t>Rachel Ben Avu</t>
  </si>
  <si>
    <t>Anya Lifshitz</t>
  </si>
  <si>
    <t>Mahyoub Ahmad Nimer 'Asi</t>
  </si>
  <si>
    <t>Ahmad Subhi 'Awad Shihab</t>
  </si>
  <si>
    <t>Morag</t>
  </si>
  <si>
    <t>Khaled Muhammad 'Issa al-Masimi</t>
  </si>
  <si>
    <t>Nur a-Din Fares Nijem</t>
  </si>
  <si>
    <t>Avihai Levy</t>
  </si>
  <si>
    <t>Aviad Mantzur</t>
  </si>
  <si>
    <t>Ihab Salah Salim a-Nabahin</t>
  </si>
  <si>
    <t>Yevgeni Reider</t>
  </si>
  <si>
    <t>Baqah a-Sharqiyah</t>
  </si>
  <si>
    <t>Avi Karouchi</t>
  </si>
  <si>
    <t>Lutfi Jihad Muhammad Wadi</t>
  </si>
  <si>
    <t>Anwaar Muhammad Suliman al-'Atawi</t>
  </si>
  <si>
    <t>Kfar Darom</t>
  </si>
  <si>
    <t>Mraweh Khaled Tawfiq Kmeil</t>
  </si>
  <si>
    <t>Naser Sa'id Muhammad Zakarneh</t>
  </si>
  <si>
    <t>'Omar Radi Mahmoud Hushiyah</t>
  </si>
  <si>
    <t>Muhammad Mustafa Muhammad al-Haj Ahmad</t>
  </si>
  <si>
    <t>Muhammad Ribhi Rashed Barakah</t>
  </si>
  <si>
    <t>Ahmad Mustafa Muhammad Shahawan</t>
  </si>
  <si>
    <t>Ahmad Rubin 'Abd a-Rahman Barhum</t>
  </si>
  <si>
    <t>'Omar Muti'a 'Abd a-Rahman 'Asrawi</t>
  </si>
  <si>
    <t>'Udai Mufid Mahmoud 'Asi</t>
  </si>
  <si>
    <t>Jamal Jaber Ibrahim 'Asi</t>
  </si>
  <si>
    <t>'Abd al-Fatah Yusef Mahmoud Raddad</t>
  </si>
  <si>
    <t>Shafiq 'Awni Mustafa 'Abd al-Ghani</t>
  </si>
  <si>
    <t>Iyad 'Eid Rabi' a-Dweik</t>
  </si>
  <si>
    <t>Ibrahim Muhammad Hashash Smayri</t>
  </si>
  <si>
    <t>Hassan Ahmad Khalil Abu Zeid</t>
  </si>
  <si>
    <t>Ashraf Samir Ahmad Musa</t>
  </si>
  <si>
    <t>Khaled Fouad Shaker Ghanam</t>
  </si>
  <si>
    <t>Muhammad 'Abd a-Latif Hussein Abu Khalil</t>
  </si>
  <si>
    <t>a-Nazlah al-Wusta</t>
  </si>
  <si>
    <t>Mazen Ahmad 'Awwad Ben Hassan</t>
  </si>
  <si>
    <t>Odelia Hubara</t>
  </si>
  <si>
    <t>Arye a-Najar</t>
  </si>
  <si>
    <t>Yael Auerbach</t>
  </si>
  <si>
    <t>Yitzhak Buzaglo</t>
  </si>
  <si>
    <t>Mishmar Hayarden</t>
  </si>
  <si>
    <t>Ronen Ruevenov</t>
  </si>
  <si>
    <t>'Alaa Muhammad 'Abd a-Rahman Khalil</t>
  </si>
  <si>
    <t>'Issam Khamis 'Ali Hamzah</t>
  </si>
  <si>
    <t>Mahyoub Mar'i Yusef al-Kini</t>
  </si>
  <si>
    <t>Sabri Faiz Yunes a-Rajub</t>
  </si>
  <si>
    <t>Ibrahim Fathi Yusef Abu Jazar</t>
  </si>
  <si>
    <t>Rafiah Yam</t>
  </si>
  <si>
    <t>Muhammad Shehdeh 'Ayad al-Bahri</t>
  </si>
  <si>
    <t>'Imad Jum'ah Shreiqi Abu Shaluf</t>
  </si>
  <si>
    <t>Nabil 'Ali Ahmad al-'Aidy</t>
  </si>
  <si>
    <t>'Eid 'Odeh Salem Abu Jarabi'</t>
  </si>
  <si>
    <t>Ibrahim Suliman Khalil a-Shawaf</t>
  </si>
  <si>
    <t>a-Sayed 'Abd al-Mu'ti a-Sayed Zaqer</t>
  </si>
  <si>
    <t>Muhammad 'Abd al-Hamid Hashem Basha</t>
  </si>
  <si>
    <t>Maher Harb 'Alian Abu Sneineh</t>
  </si>
  <si>
    <t>Ahmad 'Amer Ahmad al-Masri</t>
  </si>
  <si>
    <t>Fatah a-Deen Muhammad 'Ali al-Khuli</t>
  </si>
  <si>
    <t>Hablah</t>
  </si>
  <si>
    <t>Salah a-Din 'Ikab Saqer Abu Muhsen</t>
  </si>
  <si>
    <t>Salah a-Din 'Abd al-Fatah 'Abd a-Rahman Abu al-'Eish</t>
  </si>
  <si>
    <t>Shadi Walid Muhammad A'bed</t>
  </si>
  <si>
    <t>Hassan 'Abd al-Khaled 'Ali Badwan</t>
  </si>
  <si>
    <t>Oded Sharon</t>
  </si>
  <si>
    <t>Nidal 'Abd al-Hakim Najib Sadeq</t>
  </si>
  <si>
    <t>Ahmad Mahmoud Zidan Barbakh</t>
  </si>
  <si>
    <t>'Abdallah Suliman 'Abdallah 'Aram</t>
  </si>
  <si>
    <t>Fidda 'Atiyyah Hassan 'Aram</t>
  </si>
  <si>
    <t>'Abd a-Rahman Muhammad Jamal a-Susi</t>
  </si>
  <si>
    <t>Haitham Faiz Ibrahim Abu Nqeirah</t>
  </si>
  <si>
    <t>Ayala-Haya Abukasis</t>
  </si>
  <si>
    <t>Yihya Farhan Abu Mhessen</t>
  </si>
  <si>
    <t>Nidal Mesbah Ahmad Abu Tyour</t>
  </si>
  <si>
    <t>Rafah Crossing</t>
  </si>
  <si>
    <t>Hazem Tal'at Mahmoud al-Hut</t>
  </si>
  <si>
    <t>Fawzi Hamdan 'Atiyyah Yasin</t>
  </si>
  <si>
    <t>'Issa Ibrahim 'Abd al-Wahab Kashku</t>
  </si>
  <si>
    <t>Muhammad Hamed Ibrahim al-Austaz</t>
  </si>
  <si>
    <t>Neve Deqalim</t>
  </si>
  <si>
    <t>Ofer Tiri</t>
  </si>
  <si>
    <t>Ibrahim Kahili</t>
  </si>
  <si>
    <t>Um al-Ghanam</t>
  </si>
  <si>
    <t>Mun'im Abu Sabia</t>
  </si>
  <si>
    <t>Daburiyeh</t>
  </si>
  <si>
    <t>Herzl Shlomo</t>
  </si>
  <si>
    <t>Ivan Shmilov</t>
  </si>
  <si>
    <t>Dror Gizri</t>
  </si>
  <si>
    <t>'Alaa Sa'di Mustafa Hasunah</t>
  </si>
  <si>
    <t>Mahmoud Majdi Muhammad al-Masri</t>
  </si>
  <si>
    <t>'Omar Ramadan Muhammad al-Qreinawi</t>
  </si>
  <si>
    <t>Muhannad Muhammad 'Abd a-Rahman al-Mansi</t>
  </si>
  <si>
    <t>Samir Muhammad Fares Jiha</t>
  </si>
  <si>
    <t>Sa'id Mahmoud Ahmad 'Abd a-Salam</t>
  </si>
  <si>
    <t>'Alaa Hamdi Hassan a-Sha'er</t>
  </si>
  <si>
    <t>'Abdallah Yusef Muhammad a-Dik</t>
  </si>
  <si>
    <t>Wafi As'ad 'Othman a-She'ybi</t>
  </si>
  <si>
    <t>Shaker Jamal Muhammad Judah</t>
  </si>
  <si>
    <t>Gideon Rivlin</t>
  </si>
  <si>
    <t>Ganei Tal</t>
  </si>
  <si>
    <t>Sanad Ghanam Mustafa Knuh</t>
  </si>
  <si>
    <t>Mahmoud Yihya Mabruk al-Farra</t>
  </si>
  <si>
    <t>Muhammad Bashir Rabah 'Ayad</t>
  </si>
  <si>
    <t>Muhammad Sami Muhammad abu Sel</t>
  </si>
  <si>
    <t>Muhannad Mahmoud Yihya a-Laham</t>
  </si>
  <si>
    <t>Amjad Khaled Sami a-Najar</t>
  </si>
  <si>
    <t>Fadi Zaa'l Subhi Qamar</t>
  </si>
  <si>
    <t>Muhammad Kamel Muhammad Ghaben</t>
  </si>
  <si>
    <t>Bassam Kamel Muhammad Ghaben</t>
  </si>
  <si>
    <t>Mahmoud Kamel Muhammad Ghaben</t>
  </si>
  <si>
    <t>Hani Kamel Muhammad Ghaben</t>
  </si>
  <si>
    <t>Rajeh Ghassan Kamel Ghaben</t>
  </si>
  <si>
    <t>Jaber 'Abdallah Muhammad Ghaben</t>
  </si>
  <si>
    <t>Jebril 'Abd al-Fatah Ibrahim al-Kaseih</t>
  </si>
  <si>
    <t>Muhammad Nader Hani Khalifah</t>
  </si>
  <si>
    <t>Muhammad Hassan Musa Ghaben</t>
  </si>
  <si>
    <t>Muhammad Yusef Muhammad al-Ghandur</t>
  </si>
  <si>
    <t>Vlademir Rubin</t>
  </si>
  <si>
    <t>Kibbutz Beit Govrin</t>
  </si>
  <si>
    <t>Nissim Arbiv</t>
  </si>
  <si>
    <t>Nissanit</t>
  </si>
  <si>
    <t>Rizeq Ziad Rizeq Musleh</t>
  </si>
  <si>
    <t>'Awwad Khamis Hammad 'Ataya</t>
  </si>
  <si>
    <t>Muhammad Mahmoud Hassan Kharis</t>
  </si>
  <si>
    <t>Khaled Khamis Hassan Abu 'Odeh</t>
  </si>
  <si>
    <t>Muhammad Yihya Khalil Abu a-Sa'id</t>
  </si>
  <si>
    <t>Yihya Jum'ah Marzuq Abu Bakrah</t>
  </si>
  <si>
    <t>Sami Muhammad Hussein Abu Khdeir</t>
  </si>
  <si>
    <t>'Ammar Salem Muhammad 'Aram</t>
  </si>
  <si>
    <t>Ousamah Muhammad Salamah Abu Musa</t>
  </si>
  <si>
    <t>Ahmad Muhammad Ibrahim Toman</t>
  </si>
  <si>
    <t>'Arafat Khalil Mahmoud al-Bardawil</t>
  </si>
  <si>
    <t>Amjad Subhi Ahmad 'Aram</t>
  </si>
  <si>
    <t>Najah Mahmoud Nayef Zo'rub</t>
  </si>
  <si>
    <t>Muhammad Marzuq Ahmad 'Udwan</t>
  </si>
  <si>
    <t>Yasser Muhareb Muhammad Jabarin</t>
  </si>
  <si>
    <t>Kh. Shuweika</t>
  </si>
  <si>
    <t>Wael a-Riyahi</t>
  </si>
  <si>
    <t>Muhammad 'Abd a-Salam Abu a-Rus</t>
  </si>
  <si>
    <t>Muhammad Hamdan Abu Jaber</t>
  </si>
  <si>
    <t>Thaer Jamal Muhammad Kamel</t>
  </si>
  <si>
    <t>house demolition</t>
  </si>
  <si>
    <t>Kamel 'Abdallah Kamel Sabarini</t>
  </si>
  <si>
    <t>Iyad 'Azmi Ghanem Tanuh</t>
  </si>
  <si>
    <t>Jamal Khaled 'Adnan A'zem</t>
  </si>
  <si>
    <t>Rami Kamel Nabhan Abu 'Aker</t>
  </si>
  <si>
    <t>Ziad Kamel Nabhan Abu 'Aker</t>
  </si>
  <si>
    <t>'Abd al-Karim Muhammad 'Abed Abu Namus</t>
  </si>
  <si>
    <t>Ibrahim Hamdi Ibrahim al-Biyuq</t>
  </si>
  <si>
    <t>Sami al-Kamalat</t>
  </si>
  <si>
    <t>Salim Muhammad 'Abd al-Hadi a-Ser</t>
  </si>
  <si>
    <t>Muhammad Ashraf Ramzi al-Jardali</t>
  </si>
  <si>
    <t>Muhammad Khalil Ibrahim Abu Naser</t>
  </si>
  <si>
    <t>Ariella Fahima</t>
  </si>
  <si>
    <t>Moshav Nehusha</t>
  </si>
  <si>
    <t>Ahmad Musa a-Sayed Abu Mustafa</t>
  </si>
  <si>
    <t>Muhammad Mansur Muhammad Jarghon</t>
  </si>
  <si>
    <t>Ibrahim 'Abd al-Hamid al-Farra</t>
  </si>
  <si>
    <t>Ahmad Muhammad Ahmad Abu Ramadan</t>
  </si>
  <si>
    <t>Rami Ghazi Hussein Abu S'adah</t>
  </si>
  <si>
    <t>Shadi Khaled al-Hadad</t>
  </si>
  <si>
    <t>Sa'id 'Aref 'Abdallah Abu a-Sa'id</t>
  </si>
  <si>
    <t>Islam Muhammad 'Abd al-'Aziz a-Nabrisi</t>
  </si>
  <si>
    <t>Khaled 'Abd a-Rahman Ibrahim Abu 'Obeid</t>
  </si>
  <si>
    <t>'Iz a-Din Sa'id Mahmoud Hamdan</t>
  </si>
  <si>
    <t>Hamed 'Issam Hamed a-Rantisi</t>
  </si>
  <si>
    <t>Jihad Ramadan Muhammad Abu O'mar</t>
  </si>
  <si>
    <t>Hassan Musa al-Bana</t>
  </si>
  <si>
    <t>Ashraf Muhammad Salim Ba'lushah</t>
  </si>
  <si>
    <t>Mustafa Jheini Zayed a-Sawarkah</t>
  </si>
  <si>
    <t>Muhammad Khalil Muhammad al-A'wag</t>
  </si>
  <si>
    <t>Samir Sultan Muhammad Khafajah</t>
  </si>
  <si>
    <t>Ihssan Na'im Hassan Shawahaneh</t>
  </si>
  <si>
    <t>Kafr Thulth</t>
  </si>
  <si>
    <t>Adham Shihadah</t>
  </si>
  <si>
    <t>Tur'an</t>
  </si>
  <si>
    <t>Saber Salamah Abu Shaluf</t>
  </si>
  <si>
    <t>al-Mu'aiad Behukm Allah Khalil Muhammad al-Agha</t>
  </si>
  <si>
    <t>Sa'id Jahaja</t>
  </si>
  <si>
    <t>'Ar'arah</t>
  </si>
  <si>
    <t>Tareq al-Ziadne</t>
  </si>
  <si>
    <t>'Aref Azbarga</t>
  </si>
  <si>
    <t>Ksiefeh</t>
  </si>
  <si>
    <t>Hussein Abu Leil</t>
  </si>
  <si>
    <t>Ein Mahel</t>
  </si>
  <si>
    <t>Rana 'Omar 'Abd al-Hadi Siyam</t>
  </si>
  <si>
    <t>Salah 'Omar Hammad Sheikh al-'Eid</t>
  </si>
  <si>
    <t>Iyad Salman 'Awwad Ghayad</t>
  </si>
  <si>
    <t>Walid Mus'ad Suliman a-Tarabin</t>
  </si>
  <si>
    <t>Rashad Ibrahim 'Atiyyah Abu Asneimeh</t>
  </si>
  <si>
    <t>'Abd al-Mu'ti Salamah Mahmoud Abu Shiban</t>
  </si>
  <si>
    <t>Nadav Kudinski</t>
  </si>
  <si>
    <t>Isma'il Ahmad Suliman a-Sawarkah</t>
  </si>
  <si>
    <t>Muamen Rajab Muhammad Rajab</t>
  </si>
  <si>
    <t>Adham Ahmad 'Ayesh Hajilah</t>
  </si>
  <si>
    <t>'Amer 'Abdallah Muhammad Islim</t>
  </si>
  <si>
    <t>Mahmoud 'Abd a-Rahman Hamdan Kmeil</t>
  </si>
  <si>
    <t>Nabil Suliman Muhammad B'uirat</t>
  </si>
  <si>
    <t>Khamis Yusef Muhammad al-Ghazali</t>
  </si>
  <si>
    <t>Muhammad Khalil 'Odeh al-Kharubi</t>
  </si>
  <si>
    <t>Samir Mahmoud 'Awwad Hijazi</t>
  </si>
  <si>
    <t>Mu'taz 'Abdallah Muhammad a-Rakhawi</t>
  </si>
  <si>
    <t>Sa'id Muhammad Sa'id Taha</t>
  </si>
  <si>
    <t>Musa 'Abd al-Fatah Muhammad Ghreiz</t>
  </si>
  <si>
    <t>'Omar Hashem 'Abd al-Fatah al-Haymuni</t>
  </si>
  <si>
    <t>Murad 'Ali Hassan al-Qawasmeh</t>
  </si>
  <si>
    <t>Muhammad Ghassan 'Othman Muhammad</t>
  </si>
  <si>
    <t>Naser Sa'id Muhammad Jawabreh</t>
  </si>
  <si>
    <t>Salam Ya'qub 'Issa Abu Hilaneh</t>
  </si>
  <si>
    <t>Ein 'Arik</t>
  </si>
  <si>
    <t>Khalil Muhammad Ahmad Shihadah</t>
  </si>
  <si>
    <t>'Amer Muhammad Darwish Banat</t>
  </si>
  <si>
    <t>Muntasser Jihad Radwan Hdadeh</t>
  </si>
  <si>
    <t>Jihad Ibrahim Muhammad Abu Laylah</t>
  </si>
  <si>
    <t>Muhammad Fathi Ahmad al-Khuli</t>
  </si>
  <si>
    <t>Intesar Ahmad Jaber Darwish</t>
  </si>
  <si>
    <t>Bilal Ahmad Hassan Diab</t>
  </si>
  <si>
    <t>Nur a-Din Khamis Murtaja</t>
  </si>
  <si>
    <t>Muhammad Jamil 'Amer Abu Mariyah</t>
  </si>
  <si>
    <t>Fathi 'Issa a-Tal</t>
  </si>
  <si>
    <t>Muhammad 'Abd a-Rahman Muhammad al-Mabhuh</t>
  </si>
  <si>
    <t>Jihad 'Abd al-Hai 'Abd a-Rahman Abu Salameh</t>
  </si>
  <si>
    <t>Kadri Faiz Harbi 'Ashur</t>
  </si>
  <si>
    <t>Ja'far Muhammad 'Eid hubal</t>
  </si>
  <si>
    <t>Muhammad Jamil Matar</t>
  </si>
  <si>
    <t>As'ad Fathi Judah</t>
  </si>
  <si>
    <t>Mahmoud Mahmoud Fahmi Salah a-Din</t>
  </si>
  <si>
    <t>Amin Jamal Muhammad Hussein</t>
  </si>
  <si>
    <t>Fadi Khader Tawfiq Ighbariyah</t>
  </si>
  <si>
    <t>Muhammad Khaled Ahmad Masharqah</t>
  </si>
  <si>
    <t>'Alaa Hashem 'Issa Abu Samarah</t>
  </si>
  <si>
    <t>Rami Muhammad a-Ramlawi</t>
  </si>
  <si>
    <t>Gan Or</t>
  </si>
  <si>
    <t>'Omar Mahmoud Nofal</t>
  </si>
  <si>
    <t>Ramzi Muhammad Shihadah al-Ja'bir</t>
  </si>
  <si>
    <t>Amin Fawzi 'Abd a-Rahim Hamdan</t>
  </si>
  <si>
    <t>Raafat Samir Fas al-Hams</t>
  </si>
  <si>
    <t>Raed Salim Tawfiq Kara'wi</t>
  </si>
  <si>
    <t>Bashar Sami Sa'id Zabarah</t>
  </si>
  <si>
    <t>Fadi Samer Nur a-Sarwan</t>
  </si>
  <si>
    <t>Majdi Wadah Mar'i Hajub</t>
  </si>
  <si>
    <t>Jihad 'Omar Muhammad Abu Salha</t>
  </si>
  <si>
    <t>Shmuel Levy</t>
  </si>
  <si>
    <t>Jaffa</t>
  </si>
  <si>
    <t>Tatiana Ackerman</t>
  </si>
  <si>
    <t>Leah Levin</t>
  </si>
  <si>
    <t>Muhammad Khalil Muhammad al-Qayed</t>
  </si>
  <si>
    <t>'Ammar Nasif 'Aqel Ghawadrah</t>
  </si>
  <si>
    <t>Ibrahim Muhammad Ibrahim Kmeil</t>
  </si>
  <si>
    <t>Rania Iyad Ahmad 'Aram</t>
  </si>
  <si>
    <t>Salah Fadel 'Abdallah Abu 'Atiyyah</t>
  </si>
  <si>
    <t>Ibrahim Muhammad Fayed 'Issa</t>
  </si>
  <si>
    <t>Michael Chizik</t>
  </si>
  <si>
    <t>Tiberias</t>
  </si>
  <si>
    <t>Mahmoud As'ad Mahmoud al-Mana'mah</t>
  </si>
  <si>
    <t>'Abd al-'Aziz Mahmoud Muhsen Abu Mu'ammar</t>
  </si>
  <si>
    <t>Salman Yusef Salman a-Safdi</t>
  </si>
  <si>
    <t>Ibrahim Saber Ibrahim al-kudra</t>
  </si>
  <si>
    <t>Suliman Burham 'Awad Zo'rub</t>
  </si>
  <si>
    <t>Mahmoud Muhammad Salim al-Bshiti</t>
  </si>
  <si>
    <t>Ahmad Musa Mustafa al-Biyuq</t>
  </si>
  <si>
    <t>'Abd a-Rahman Isma'il Hassan Abu Nimer</t>
  </si>
  <si>
    <t>Sami Nasrallah Yusef Zo'rub</t>
  </si>
  <si>
    <t>Hisham Hassan Hussni 'Ashur</t>
  </si>
  <si>
    <t>Hussein Hassan Muhammad Abu Namus</t>
  </si>
  <si>
    <t>Sami Jawdat Zaki Barbakh</t>
  </si>
  <si>
    <t>Muhammad Khader Muhammad Abu Sultan</t>
  </si>
  <si>
    <t>Sa'id Muhammad Sa'id a-Najar</t>
  </si>
  <si>
    <t>Muhammad Fawzi Barham Zo'rub</t>
  </si>
  <si>
    <t>Haitham Nabil 'Abd al-'Aziz a-Nabrisi</t>
  </si>
  <si>
    <t>Iyad Shehdeh Suliman Abu Lihyah</t>
  </si>
  <si>
    <t>Amin 'Ata Mustafa Jabur</t>
  </si>
  <si>
    <t>Husam 'Adel Ahmad al-Barim</t>
  </si>
  <si>
    <t>'Omar Salman Salamah Abu Mustafa</t>
  </si>
  <si>
    <t>Ziad Salman Salamah Abu Mustafa</t>
  </si>
  <si>
    <t>Ahmad Diab 'Abd a-Rahman al-Hadad</t>
  </si>
  <si>
    <t>Iyad Muhammad Isma'il a-Sir</t>
  </si>
  <si>
    <t>'Adnan Mahmoud Jaber al-Ghul</t>
  </si>
  <si>
    <t>'Imad Mahmoud 'Eid A'bbas</t>
  </si>
  <si>
    <t>Moshe Elmaliah</t>
  </si>
  <si>
    <t>Ahmad Muhammad Ahmad Bariqah</t>
  </si>
  <si>
    <t>Jihad Ahmad Hasanein Hasanein</t>
  </si>
  <si>
    <t>'Abd al-Qader 'Abd a-Rahim Qadurah al-Mansi</t>
  </si>
  <si>
    <t>Islam Tahsin Muhammad al-Wadiyah</t>
  </si>
  <si>
    <t>Muhammad Ahmad Luai Hamed</t>
  </si>
  <si>
    <t>Muhammad Kamal Muhammad a-Shawa</t>
  </si>
  <si>
    <t>Sa'di 'Abd al-Fatah 'Abd a-Rahman Abu al-'Eish</t>
  </si>
  <si>
    <t>Muhammad Fouad Salem 'Ashur</t>
  </si>
  <si>
    <t>'Alian Jawwad Salem al-Wadiyah</t>
  </si>
  <si>
    <t>'Abd al-'Aziz Najeh 'Abd al-'Aziz al-Jazar</t>
  </si>
  <si>
    <t>Abd a-Sattar Suliman Rizeq al-J'afri</t>
  </si>
  <si>
    <t>Amin Khalil Ma'sud</t>
  </si>
  <si>
    <t>Wael Musa Mahmoud Saleh</t>
  </si>
  <si>
    <t>Raed Khalil Abu Seif</t>
  </si>
  <si>
    <t>Fatimah Muhammad Hussein</t>
  </si>
  <si>
    <t>Muhyi a-Din Maher al-Madhun</t>
  </si>
  <si>
    <t>Isma'il Muhammad Mahmoud a-Sawalha</t>
  </si>
  <si>
    <t>Ahmad Saleh 'Abd al-Muhsen a-Taharawi</t>
  </si>
  <si>
    <t>'Ali 'Abd al-Karim Sha'th</t>
  </si>
  <si>
    <t>Muhammad Zaki Abu Hleil</t>
  </si>
  <si>
    <t>Nidal Harb Hussein Ma'sud</t>
  </si>
  <si>
    <t>Muhammad Sa'id Muhammad al-Masri</t>
  </si>
  <si>
    <t>Jihad Hassan Barhum</t>
  </si>
  <si>
    <t>Ramzi Isma'il Abu Shaqfah</t>
  </si>
  <si>
    <t>Rizeq Hassan 'Abdallah a-Zeiti</t>
  </si>
  <si>
    <t>Muhammad Akram Ashraf M'aruf</t>
  </si>
  <si>
    <t>Khader Muhammad a-Taluli</t>
  </si>
  <si>
    <t>Ghadir Jaber Hussein Mukheimar</t>
  </si>
  <si>
    <t>Jihad Amin Abu Musa</t>
  </si>
  <si>
    <t>Tamer Muhammad Khamash</t>
  </si>
  <si>
    <t>Mahmoud Khalil a-Sheikh Khalil</t>
  </si>
  <si>
    <t>Sameh Zamel al-Wahidi</t>
  </si>
  <si>
    <t>Maher Mahmoud Zaqut</t>
  </si>
  <si>
    <t>Ahmad Zaki Ramadan Hamad</t>
  </si>
  <si>
    <t>Yusef Mamduh Abu Seif</t>
  </si>
  <si>
    <t>Ashraf Majdi Hassan Zaher</t>
  </si>
  <si>
    <t>Muhammad Yihya Suliman 'Udwan</t>
  </si>
  <si>
    <t>'Imad Yihya Khalil Bader</t>
  </si>
  <si>
    <t>Tofah Checkpoint</t>
  </si>
  <si>
    <t>Saqer Musa Ahmad Saqer</t>
  </si>
  <si>
    <t>Sufian Musa Mahmoud Salem</t>
  </si>
  <si>
    <t>Amin Mahmoud Salem</t>
  </si>
  <si>
    <t>'Arafat Fouad 'Abd al-Hadi Naser</t>
  </si>
  <si>
    <t>'Abd a-Ra'uf Hussein Nabhan</t>
  </si>
  <si>
    <t>Samah Samir 'Ammar Nassar</t>
  </si>
  <si>
    <t>Salamah Isma'il Abu Sala'h</t>
  </si>
  <si>
    <t>Muhammad Nabil Mutawe'a Subuh</t>
  </si>
  <si>
    <t>Yasser Saleh al-Khatib</t>
  </si>
  <si>
    <t>Khaled 'Abd al-'Aziz Mahmoud Abu Ta'imah</t>
  </si>
  <si>
    <t>Raed Suliman Ahmad Abu Zeid</t>
  </si>
  <si>
    <t>Suliman al-'Abed Hussein Abu al-Foul</t>
  </si>
  <si>
    <t>Luai Jamal Hamad</t>
  </si>
  <si>
    <t>Muhammad Bassem Rushdi Raddad</t>
  </si>
  <si>
    <t>'Abdallah Hussein 'Abdallah Qahman</t>
  </si>
  <si>
    <t>'Ali Khaled 'Ali al-Jaru</t>
  </si>
  <si>
    <t>Iyad Faiz Yusef Abu al-'Ata</t>
  </si>
  <si>
    <t>Rami 'Abd a-Rahman Muhammad Abu Mhessen</t>
  </si>
  <si>
    <t>Hamdan Faraj A'beid</t>
  </si>
  <si>
    <t>Hamuda Hamdan Faraj A'beid</t>
  </si>
  <si>
    <t>Hassan Jum'ah Yusef a-Sharathah</t>
  </si>
  <si>
    <t>Hassan 'Abd al-Hai Darwish</t>
  </si>
  <si>
    <t>Musa 'Abd al-Hai Darwish</t>
  </si>
  <si>
    <t>'Abdallah Fadi Dardunah</t>
  </si>
  <si>
    <t>Wafi Salem 'Asaliyah</t>
  </si>
  <si>
    <t>Iman Samir Darwish al-Hams</t>
  </si>
  <si>
    <t>Husam Muhammad Abu Ras</t>
  </si>
  <si>
    <t>Musa Muhammad Hamed al-Jabarin</t>
  </si>
  <si>
    <t>Zarif Yusef al-'Ar'ir</t>
  </si>
  <si>
    <t>Bashir Khalil Dabsh</t>
  </si>
  <si>
    <t>Fares 'Omar al-Masri</t>
  </si>
  <si>
    <t>Muhammad Saber al-Baba</t>
  </si>
  <si>
    <t>Ramzi Shehdeh Hasaballah</t>
  </si>
  <si>
    <t>Islam Maher Fawzi Idwidar</t>
  </si>
  <si>
    <t>Muhammad Musa Muhammad al-Hasi</t>
  </si>
  <si>
    <t>Tahrir Hisham Sha'ban Abu al-Jidyan</t>
  </si>
  <si>
    <t>Rumal Muhammad al-Baradi</t>
  </si>
  <si>
    <t>Isma'il Ibrahim Fahman</t>
  </si>
  <si>
    <t>Najah Zaki Wadi' a-Shawa</t>
  </si>
  <si>
    <t>Sa'id Jamal Saleh al-Majdalawi</t>
  </si>
  <si>
    <t>Netzer Hazani</t>
  </si>
  <si>
    <t>Fawaz Mashur Muhammad Farhan</t>
  </si>
  <si>
    <t>Ibrahim Ahmad Naser Taway'ah</t>
  </si>
  <si>
    <t>Luai Ayman Muhammad a-Najar</t>
  </si>
  <si>
    <t>Muhammad Ibrahim a-Sharafi</t>
  </si>
  <si>
    <t>Maher Jamil Zaqut</t>
  </si>
  <si>
    <t>Rani Akram Qadas</t>
  </si>
  <si>
    <t>Mesbah Hussein a-Rantisi</t>
  </si>
  <si>
    <t>Raed Suliman Abu Wadi</t>
  </si>
  <si>
    <t>Fadi Farid Ahmad a-Z'anin</t>
  </si>
  <si>
    <t>Saber Ibrahim Iyad 'Asaliyah</t>
  </si>
  <si>
    <t>Nidal Muhsen Mahmoud al-Madhun</t>
  </si>
  <si>
    <t>Khaled Ramadan 'Abd al-Hakim al-'Amriti</t>
  </si>
  <si>
    <t>'Abd al-Mun'im Ihssan Hamed Abu Baker</t>
  </si>
  <si>
    <t>Muhammad Musa Diab a-Shami</t>
  </si>
  <si>
    <t>'Imad Muhammad Ahmad al-Mansi</t>
  </si>
  <si>
    <t>Mahdi Jamal Mushtaha</t>
  </si>
  <si>
    <t>Ibrahim Hassan Hamdan</t>
  </si>
  <si>
    <t>Yasser Mustafa Muhammad Dahlan</t>
  </si>
  <si>
    <t>'Issam Ghazi Abu Ta'imah</t>
  </si>
  <si>
    <t>'Eid Muhammad 'Afanah</t>
  </si>
  <si>
    <t>Fathi 'Abd a-Rahman 'Afanah</t>
  </si>
  <si>
    <t>Yasser Muhammad Suliman Ghbeid</t>
  </si>
  <si>
    <t>Mahmoud Diab Shihadah a-Najar</t>
  </si>
  <si>
    <t>Mahmoud Muhammad 'Atwah Al-Hashash</t>
  </si>
  <si>
    <t>Muhammad Ahmad Muhammad Abu Rafe'u</t>
  </si>
  <si>
    <t>Mustafa Khalil Hamsh</t>
  </si>
  <si>
    <t>Raed Muhammad al-Mabhuh</t>
  </si>
  <si>
    <t>Muhammad Tuhami Yusef Abu Seif</t>
  </si>
  <si>
    <t>Ibrahim Mahmoud Abu al-Qumsan</t>
  </si>
  <si>
    <t>Wasim Mustafa Antil</t>
  </si>
  <si>
    <t>Nidal 'Omar Matar</t>
  </si>
  <si>
    <t>Muhammad Rafiq Salem</t>
  </si>
  <si>
    <t>Jihad Mahmoud Abo al-Jiben</t>
  </si>
  <si>
    <t>Wahid Talal 'Abd a-Rahman</t>
  </si>
  <si>
    <t>Samer Mahmoud a-Darini</t>
  </si>
  <si>
    <t>Raed Musa al-Haj Ali</t>
  </si>
  <si>
    <t>Muhammad Jamil al-Austaz</t>
  </si>
  <si>
    <t>Raafat Rafiq Jaballah</t>
  </si>
  <si>
    <t>Gilad Fischer</t>
  </si>
  <si>
    <t>The Upper Galile</t>
  </si>
  <si>
    <t>grenade</t>
  </si>
  <si>
    <t>Tamer 'Abd al-'Aziz Nihad Abu Shakyan</t>
  </si>
  <si>
    <t>'Arafat Bilal Yasin</t>
  </si>
  <si>
    <t>Muhammad Mahmoud Abu Hasireh</t>
  </si>
  <si>
    <t>'Abdallah 'Adel 'Abdallah Abu 'Odeh</t>
  </si>
  <si>
    <t>Muhammad 'Abd al-Karim al-Ja'bir</t>
  </si>
  <si>
    <t>Sufian Shafiq Abu al-Jidyan</t>
  </si>
  <si>
    <t>Muhammad 'Abd a-Salam Shalha</t>
  </si>
  <si>
    <t>Diaa' A-Din Ahmad Isma'il al-Kahlut</t>
  </si>
  <si>
    <t>Ibrahim 'Ali 'Asaliyah</t>
  </si>
  <si>
    <t>Yihya Akram Ahmad Hammad</t>
  </si>
  <si>
    <t>'Adel Yasin Mahmoud Sharaf</t>
  </si>
  <si>
    <t>'Atef Jamal Rajab al-Ashqar</t>
  </si>
  <si>
    <t>Muhammad Yusef al-Habel</t>
  </si>
  <si>
    <t>Shulamit Batito</t>
  </si>
  <si>
    <t>Hazem Hussein Frajallah</t>
  </si>
  <si>
    <t>Hamzah As'ad Ahmad</t>
  </si>
  <si>
    <t>Viktor Ariel</t>
  </si>
  <si>
    <t>Qadima</t>
  </si>
  <si>
    <t>Muqbal Khzeiq</t>
  </si>
  <si>
    <t>Mahmoud Muhammad Abu al-Jidyan</t>
  </si>
  <si>
    <t>Jadallah Ahmad Abu Saheleh</t>
  </si>
  <si>
    <t>'Abd al-Hai a-Najar</t>
  </si>
  <si>
    <t>Mus'ab Muhammad Frij Jum'ah</t>
  </si>
  <si>
    <t>Husam 'Omar Ghaben</t>
  </si>
  <si>
    <t>Mu'taz 'Abd al-Malek Muhammad a-Taluli</t>
  </si>
  <si>
    <t>Muhammad Raafat Khaled a-Rifi</t>
  </si>
  <si>
    <t>Mahmoud Mu'in Mahmoud al-Madhun</t>
  </si>
  <si>
    <t>Muhammad Raafat Ahmad Rihan</t>
  </si>
  <si>
    <t>Ahmad 'Adnan Yihya al-Bir'i</t>
  </si>
  <si>
    <t>'Alaa Diab 'Othman Shams</t>
  </si>
  <si>
    <t>Sultan Sa'id Lutfi al-Bishawi</t>
  </si>
  <si>
    <t>Ousamah Muhammad al-Barsh</t>
  </si>
  <si>
    <t>Nidal Sa'id Lutfi al-Bishawi</t>
  </si>
  <si>
    <t>Tareq 'Abdallah Zaqut</t>
  </si>
  <si>
    <t>Iyad Zaqut</t>
  </si>
  <si>
    <t>Mus'ab Muhammad al-Bard'i</t>
  </si>
  <si>
    <t>Yuval Abebeh</t>
  </si>
  <si>
    <t>Muhammad Talal Hussein Jaber</t>
  </si>
  <si>
    <t>Majdi Salah Qassem Khalifah</t>
  </si>
  <si>
    <t>Khalil Khalil Abu Naji</t>
  </si>
  <si>
    <t>Fathi Ahmad a-Sawawin</t>
  </si>
  <si>
    <t>Dorit Inso</t>
  </si>
  <si>
    <t>Ahmad Ibrahim 'Abd al-Fatah Madi</t>
  </si>
  <si>
    <t>Tawfiq Muhammad a-Sharafi</t>
  </si>
  <si>
    <t>Hani Sa'id Khalil Mushtaha</t>
  </si>
  <si>
    <t>Rateb Ahmad Qassem Taleb</t>
  </si>
  <si>
    <t>Muhammad Ibrahim 'Abdallah al-Bitar</t>
  </si>
  <si>
    <t>Saed Muhammad Hod Abu al-'Eish</t>
  </si>
  <si>
    <t>'Alaa a-Din Hamdan Suliman a-Sha'er</t>
  </si>
  <si>
    <t>Mahmoud Naser Nafe'a Bazur</t>
  </si>
  <si>
    <t>Saeil Mustafa Ahmad Jbarah</t>
  </si>
  <si>
    <t>Sa'id Muhammad al-Madhun</t>
  </si>
  <si>
    <t>'Ammar Da'san 'Ali Nafisah</t>
  </si>
  <si>
    <t>Hassan Muhammad Zaher</t>
  </si>
  <si>
    <t>Muhammad Tawfiq Abu 'Askar</t>
  </si>
  <si>
    <t>Saleh Ibrahim Yihya Balalu</t>
  </si>
  <si>
    <t>Ahmad Nidal 'Aqel Tirawi</t>
  </si>
  <si>
    <t>Ahmad 'Ali Abu 'Abdallah</t>
  </si>
  <si>
    <t>Tiferet Tratner</t>
  </si>
  <si>
    <t>Yusef 'Abdallah Muhammad 'Omar</t>
  </si>
  <si>
    <t>'Ammar 'Atwah 'Odeh Abu Samhadaneh</t>
  </si>
  <si>
    <t>Muhammad Zuheir Sa'id al-'Azazi</t>
  </si>
  <si>
    <t>Tal Bardugo</t>
  </si>
  <si>
    <t>Nir Sami</t>
  </si>
  <si>
    <t>Israel Lutati</t>
  </si>
  <si>
    <t>Ousamah Salah 'Abd Rabo al-A'araj</t>
  </si>
  <si>
    <t>Raghdah 'Adnan 'Abd al-Mu'ti al-'Assar</t>
  </si>
  <si>
    <t>Nabil Ibrahim Mahmoud a-Sa'idi</t>
  </si>
  <si>
    <t>Salem 'Abd al-Qader Muhammad Abu Shabab</t>
  </si>
  <si>
    <t>Rabah Darwish Hassan Zaqut</t>
  </si>
  <si>
    <t>Husam Fathi Ahmad Abu a-Naja</t>
  </si>
  <si>
    <t>Khaled Muhammad 'Abd al-Hamid Abu Salimah</t>
  </si>
  <si>
    <t>Rami 'Abd al-Karim Fahmi Abu Lihyah</t>
  </si>
  <si>
    <t>Ibriz Durgham Dib al-Minawi</t>
  </si>
  <si>
    <t>Mulham 'Afif Ibrahim Abu Jamileh</t>
  </si>
  <si>
    <t>Hani Ahmad Fathi al-'Aqad</t>
  </si>
  <si>
    <t>'Abd al-Halim Sa'id 'Abd al-Halim Salem</t>
  </si>
  <si>
    <t>Muhammad Ribhi Sa'id Mar'i</t>
  </si>
  <si>
    <t>Nader Ibrahim Rida al-Aswad</t>
  </si>
  <si>
    <t>Maram Mufid 'Abd al-'Aziz a-Nahlah</t>
  </si>
  <si>
    <t>Fallah Hassan Na'im Masharqah</t>
  </si>
  <si>
    <t>Fawaz Fakhri Fawaz Zakarneh</t>
  </si>
  <si>
    <t>Yamen Feisal 'Abd al-Wahab Ayub</t>
  </si>
  <si>
    <t>Mahmoud As'ad Rajab Abu Khalifah</t>
  </si>
  <si>
    <t>Amjad Hussni 'Aref Abu Hassan</t>
  </si>
  <si>
    <t>Ibrahim 'Ata 'Abd a-Rahim Mahmoud</t>
  </si>
  <si>
    <t>Mu'az Muhammad Faiz Qatit</t>
  </si>
  <si>
    <t>Fadi Fakhri Fawaz Zakarneh</t>
  </si>
  <si>
    <t>Saleh Taysir Saleh Abu Haza'</t>
  </si>
  <si>
    <t>Muhammad 'Ali Muhammad Musa al-Haj 'Ali</t>
  </si>
  <si>
    <t>'Abd al-'Aziz 'Abd a-Latif Ibrahim al-Ashqar</t>
  </si>
  <si>
    <t>'Abdallah Hisham 'Ashur Naser a-Zein</t>
  </si>
  <si>
    <t>Muhammad Yusef Ahmad 'Iz a-Din</t>
  </si>
  <si>
    <t>Mahmoud Muhammad 'Abd a-Razeq Daraybeh</t>
  </si>
  <si>
    <t>Muhammad 'Abdallah Muhammad Jad al-Haq</t>
  </si>
  <si>
    <t>Sami Sharif Salim Thabet</t>
  </si>
  <si>
    <t>Munir Anwaar Muhammad a-Daks</t>
  </si>
  <si>
    <t>'Amer Muhammad 'Abdallah 'Aydiyah</t>
  </si>
  <si>
    <t>Adham Karim Musa Qreiqi'</t>
  </si>
  <si>
    <t>Muhammad 'Omar Ahmad Jendiyeh</t>
  </si>
  <si>
    <t>Rawad Ibrahim Salem a-Sawirki</t>
  </si>
  <si>
    <t>Ahmad Khayri Ahmad Skafi</t>
  </si>
  <si>
    <t>Ihab Muhammad Khalil a-Dib</t>
  </si>
  <si>
    <t>'Aref Qassem Ibrahim Jendiyeh</t>
  </si>
  <si>
    <t>Ayman Khaza'a Talal Farhat</t>
  </si>
  <si>
    <t>Fares Sa'di Farid a-Sarsawi</t>
  </si>
  <si>
    <t>Muhammad 'Abdallah Muhei Qanu'</t>
  </si>
  <si>
    <t>'Izzat Ahmad Hassan al-Wadiyah</t>
  </si>
  <si>
    <t>Sa'id Yasser Zaher 'Odeh</t>
  </si>
  <si>
    <t>Mu'tasem Fouad 'Ali a-Zartebli</t>
  </si>
  <si>
    <t>Ghassan Muhammad Ghassan A'beid</t>
  </si>
  <si>
    <t>Ousamah 'Awni Khaled Hajaleyah</t>
  </si>
  <si>
    <t>Bilal Faiz Ibrahim Qreiqi'</t>
  </si>
  <si>
    <t>Muhammad Ramadan Yunes al-Jaru</t>
  </si>
  <si>
    <t>Munir Sha'ban Muhammad a-Sanadi</t>
  </si>
  <si>
    <t>Ahmad 'Amer Ahmad Abu Shawish</t>
  </si>
  <si>
    <t>Shadi Samir Muhammad Abu Ghurab</t>
  </si>
  <si>
    <t>Muhammad Jamal Jaber Abu Misbah</t>
  </si>
  <si>
    <t>Muhammad Jamal 'Abd al-Karim Barakah</t>
  </si>
  <si>
    <t>Tamara Dibrashvilli</t>
  </si>
  <si>
    <t>Or Yehuda</t>
  </si>
  <si>
    <t>Larisa Gomanenko</t>
  </si>
  <si>
    <t>Dennis Hadad</t>
  </si>
  <si>
    <t>Tatiana Kortchenko</t>
  </si>
  <si>
    <t>Shoshana Amos</t>
  </si>
  <si>
    <t>Roman Sokolovsky</t>
  </si>
  <si>
    <t>Rosita Lehman</t>
  </si>
  <si>
    <t>Karine Malka</t>
  </si>
  <si>
    <t>Nargiz Ostrovsky</t>
  </si>
  <si>
    <t>Maria Sokolov</t>
  </si>
  <si>
    <t>Aviel Atash</t>
  </si>
  <si>
    <t>Tiroayent Takala</t>
  </si>
  <si>
    <t>Eliahu Uzan</t>
  </si>
  <si>
    <t>Emmanuel Yosepov</t>
  </si>
  <si>
    <t>Raisa Forer</t>
  </si>
  <si>
    <t>Vitali Brodsky</t>
  </si>
  <si>
    <t>Yasser 'Abd a-Rahman Khalil a-Najar</t>
  </si>
  <si>
    <t>Husam Muhammad 'Ali Abu Zarkah</t>
  </si>
  <si>
    <t>Mazen Majd Muhammad al-Agha</t>
  </si>
  <si>
    <t>Salamah 'Eid Muqbal a-Sawarqah</t>
  </si>
  <si>
    <t>Jadu' Hadewah Musa al-Qurd</t>
  </si>
  <si>
    <t>Kamel Hassan Musa al-Astal</t>
  </si>
  <si>
    <t>Hazem Fouad Mahmoud Abu a-Zaheri</t>
  </si>
  <si>
    <t>Nael Khalil 'Ali Abu Ghulah</t>
  </si>
  <si>
    <t>Muhammad 'Abdallah Mu'taz al-Hamaydah</t>
  </si>
  <si>
    <t>Ahmad Saleh Muhammad al-Qiq</t>
  </si>
  <si>
    <t>Ahmad 'Abd al-Fatah 'Ali al-Hams</t>
  </si>
  <si>
    <t>Burham Ahmad Burham al-Ja'bari</t>
  </si>
  <si>
    <t>Salah 'Abd al-Karim Ibrahim al-Hayah</t>
  </si>
  <si>
    <t>Fadi Khaled Mahmoud Duhan</t>
  </si>
  <si>
    <t>'Atzmon</t>
  </si>
  <si>
    <t>Shadi Walid 'Ali Luqan</t>
  </si>
  <si>
    <t>Khaled Jamal Salim al-Usta</t>
  </si>
  <si>
    <t>Muhammad Ahmad Sa'id al-Ja'bari</t>
  </si>
  <si>
    <t>Fathi Sa'id Khalil al-Ja'bari</t>
  </si>
  <si>
    <t>'Alaa 'Ali Mahmoud a-Sharif</t>
  </si>
  <si>
    <t>Hussein Sa'id Khalil al-Ja'bari</t>
  </si>
  <si>
    <t>Zaher Samir 'Abdu al-Adham</t>
  </si>
  <si>
    <t>Muhammad Suliman Muhammad Abu Hashish</t>
  </si>
  <si>
    <t>Musa Mansur Muhsen Abu Mashi</t>
  </si>
  <si>
    <t>Jamal Malek Abu 'Issa</t>
  </si>
  <si>
    <t>Yusef Ahmad Hassan Hanani</t>
  </si>
  <si>
    <t>Shlomo Miller</t>
  </si>
  <si>
    <t>Saleh Radi Muhammad Hurani</t>
  </si>
  <si>
    <t>Salim 'Omar Salim al-Quseh</t>
  </si>
  <si>
    <t>Seif a-Din Suliman Ni'amat al-Barahmeh</t>
  </si>
  <si>
    <t>Muhammad Khaled Mansur Rashwan</t>
  </si>
  <si>
    <t>Muhammad 'Othman Muhammad Balafneh</t>
  </si>
  <si>
    <t>Jihad Sami Muhammad al-Bis</t>
  </si>
  <si>
    <t>Qassem Saleh Musa al-Mtawaq</t>
  </si>
  <si>
    <t>Wael Muhammad 'Atiyyah Abu al-Jidyan</t>
  </si>
  <si>
    <t>'Ali 'Abd a-Rahim Ashraf Abu 'Alba</t>
  </si>
  <si>
    <t>'Awad Musa Farhan Hashash</t>
  </si>
  <si>
    <t>Ne'meh Ibrahim Salman Abu Sahlul</t>
  </si>
  <si>
    <t>'Issam 'Adnan Ahmad al-Marnakh</t>
  </si>
  <si>
    <t>Alei Sinai</t>
  </si>
  <si>
    <t>Mahmoud Nabil Khaled Matar</t>
  </si>
  <si>
    <t>'Ali Musa 'Ali Samur</t>
  </si>
  <si>
    <t>Muhammad Mahmoud Muhammad Halfallah</t>
  </si>
  <si>
    <t>Mahmoud Tharwat Muhammad 'Abd al-Qader</t>
  </si>
  <si>
    <t>Iman Suliman Ibrahim Barhum</t>
  </si>
  <si>
    <t>'Omar 'Abdallah 'Omar Abu Sitah</t>
  </si>
  <si>
    <t>Zaher 'Issa 'Ali al-Ashqar</t>
  </si>
  <si>
    <t>Zaki 'Ali Muhammad Abu Zarkah</t>
  </si>
  <si>
    <t>Maher Hammad Sa'id Abu al-'Ata</t>
  </si>
  <si>
    <t>Fadi Ziad Muhammad al-Maghni</t>
  </si>
  <si>
    <t>Sarah Mahmoud Musa Zo'rub</t>
  </si>
  <si>
    <t>Ghalyah Hammad Muhammad Yunes</t>
  </si>
  <si>
    <t>Muhammad 'Adnan Mahmoud a-Shantir</t>
  </si>
  <si>
    <t>'Abd a-Rahim Hassan Mustafa Shadid</t>
  </si>
  <si>
    <t>Hani Yusef Muhammad 'Aweidah</t>
  </si>
  <si>
    <t>Mahdi Rayik Na'im Tanbur</t>
  </si>
  <si>
    <t>Sa'id Jamal Sa'id Abu Qamer</t>
  </si>
  <si>
    <t>Ahmad Nabil Ahmad Bruck</t>
  </si>
  <si>
    <t>Husam Helmi Mahmoud Naser</t>
  </si>
  <si>
    <t>Raafat Muhammad Raafat Abu 'Aasi</t>
  </si>
  <si>
    <t>Hazem Yasser Muhammad a-Raheim</t>
  </si>
  <si>
    <t>Husam Samih 'Abed Zeitun</t>
  </si>
  <si>
    <t>Jamil Isma'il Ahmad al-Farmawi</t>
  </si>
  <si>
    <t>Basel Mahmoud Ahmad Shihab</t>
  </si>
  <si>
    <t>Saher Subhi Ahmad 'Ajaj</t>
  </si>
  <si>
    <t>Yasser Khalil 'Abd al-Qader Tantawi</t>
  </si>
  <si>
    <t>Malek 'Abd a-Salam Mesbah Naser a-Din</t>
  </si>
  <si>
    <t>Nu'man Taher Sadeq Taheineh</t>
  </si>
  <si>
    <t>Ibrahim Mahmoud Muhammad Halfallah</t>
  </si>
  <si>
    <t>Muhammad Khamis Muhammad Rubo'a</t>
  </si>
  <si>
    <t>Hajjah</t>
  </si>
  <si>
    <t>Hanin 'Odeh 'Aiyadah Abu Samhadaneh</t>
  </si>
  <si>
    <t>Marwan 'Ali 'Omar al-Qawasmeh</t>
  </si>
  <si>
    <t>Zaher Rajeh Abu Harbid</t>
  </si>
  <si>
    <t>Samar 'Omar Hassan Fujo</t>
  </si>
  <si>
    <t>Hamed Ahmad 'Abd al-'Aziz Abu 'Odeh</t>
  </si>
  <si>
    <t>Yusef Ahmad Musa a-Z'anin</t>
  </si>
  <si>
    <t>Na'im Mesbah al-Kafarneh</t>
  </si>
  <si>
    <t>Jamileh 'Abd al-Hadi 'Abd Rabo Hamad</t>
  </si>
  <si>
    <t>Naser a-Din Muhammad Abu Harbid</t>
  </si>
  <si>
    <t>Nahed 'Abd a-Rahman 'Abdallah Abu 'Odeh</t>
  </si>
  <si>
    <t>Muhammad Khalad Saleh Salah</t>
  </si>
  <si>
    <t>'Alaa Hamadah Muhammad a-Sha'er</t>
  </si>
  <si>
    <t>Khaled Saleh Musa Salah</t>
  </si>
  <si>
    <t>'Ammar 'Abd al-Ghafar Khalil al-Jadbah</t>
  </si>
  <si>
    <t>Amjad 'Abd a-Latif Muhammad Malitat</t>
  </si>
  <si>
    <t>Ibrahim Rafiq Muhammad 'Abd al-Hadi</t>
  </si>
  <si>
    <t>'Issam 'Ali Sa'id Hamed</t>
  </si>
  <si>
    <t>Yamen a-Tayeb 'Ali Faraj</t>
  </si>
  <si>
    <t>Khaled Suliman Mahmoud al-Hawi</t>
  </si>
  <si>
    <t>Thaer Muhammad Helmi Ramadan</t>
  </si>
  <si>
    <t>Muhammad Nassar Muhammad a-Shawahin</t>
  </si>
  <si>
    <t>Rif'at 'Omar Salamah Abu 'Amrah</t>
  </si>
  <si>
    <t>'Adnan Hassan Hussein Mansur</t>
  </si>
  <si>
    <t>Viktor Kreiderman</t>
  </si>
  <si>
    <t>Mahmoud Saleh Ibrahim al-Lahwani</t>
  </si>
  <si>
    <t>Ishaq Mu'in Ishaq Abu Taleb</t>
  </si>
  <si>
    <t>Ihab 'Abd al-Karim Ahmad Shatat</t>
  </si>
  <si>
    <t>Yasser Muhammad Ahmad al-'Arja</t>
  </si>
  <si>
    <t>Muhammad Ahmad Jaber Difallah</t>
  </si>
  <si>
    <t>Isma'il Muhammad Ahmad Nabhan</t>
  </si>
  <si>
    <t>Hamzah Nahed Hassan Habush</t>
  </si>
  <si>
    <t>'Omar Muhammad 'Awwad Abu Zar'an</t>
  </si>
  <si>
    <t>'Atiyyah Muhammad Muhsen al-'A'jrami</t>
  </si>
  <si>
    <t>Muhammad Salem 'Abd al-Karim Abu 'Obeidah</t>
  </si>
  <si>
    <t>Muhammad Ahmad Muhammad Karim</t>
  </si>
  <si>
    <t>Moshe Yohai</t>
  </si>
  <si>
    <t>Mordechai Yosepov</t>
  </si>
  <si>
    <t>Ro'i Nissim</t>
  </si>
  <si>
    <t>Afiq Zahavi-Ohayon</t>
  </si>
  <si>
    <t>Musleh Salem Dawood 'Abd al-'Aal</t>
  </si>
  <si>
    <t>Ibrahim Sabah Muhammad Abu al-Batikh</t>
  </si>
  <si>
    <t>Muhammad Hussein Rizeq a-Shurbaji</t>
  </si>
  <si>
    <t>Ashraf Ayub Muhammad a-Sabagh</t>
  </si>
  <si>
    <t>Nayef Fathi Nayef Abu Sharkh</t>
  </si>
  <si>
    <t>Samer Tareq Salim 'Akub</t>
  </si>
  <si>
    <t>Fadi Bassam Mahmoud al-Hiti</t>
  </si>
  <si>
    <t>Wajdi Hamdi Saleh Kadumi</t>
  </si>
  <si>
    <t>'Omar Muhammad Shihadah Masmar</t>
  </si>
  <si>
    <t>Nidal Sa'id 'Ali al-Wawi</t>
  </si>
  <si>
    <t>Ja'far Muhammad Nabil al-Masri</t>
  </si>
  <si>
    <t>Muhammad Haitham Jamil Fuqaha</t>
  </si>
  <si>
    <t>Ihab Maher Muhammad 'Ali Islim</t>
  </si>
  <si>
    <t>Muamen Nafez Ahmad al-Malfuh</t>
  </si>
  <si>
    <t>Hussni Bashir Ahmad 'Ali al-Hasi</t>
  </si>
  <si>
    <t>Shadi Muhammad 'Abd a-Rahim Islim</t>
  </si>
  <si>
    <t>Ibrahim Muhammad Ahmad Abu Sa'adah</t>
  </si>
  <si>
    <t>Ibrahim 'Abd a-Rahman Muhammad Salhah</t>
  </si>
  <si>
    <t>Khaled Jamal Ayub a-Shanbari</t>
  </si>
  <si>
    <t>Muhammad Fathi Ibrahim 'Azab</t>
  </si>
  <si>
    <t>Majd Muhammad Sa'id a-S'adi</t>
  </si>
  <si>
    <t>Mahmoud Mustafa Ahmad Yasin "Kamil"</t>
  </si>
  <si>
    <t>Salah Saleh Ibrahim Hawani</t>
  </si>
  <si>
    <t>'Awad Hassan Ahmad Abu Zeid</t>
  </si>
  <si>
    <t>Khalil Mahmoud Zuhdi Marshud</t>
  </si>
  <si>
    <t>Maamun Hussein Yusef Abu al-Hassan "a-Zar'ini"</t>
  </si>
  <si>
    <t>Hani Mahmoud Khaled Qandil</t>
  </si>
  <si>
    <t>Shaher 'Awni Ahmad Taqatqah</t>
  </si>
  <si>
    <t>Ghassan Ahmad 'Abd a-Rahim 'Ayash</t>
  </si>
  <si>
    <t>Walid 'Awad 'Abed 'Ashur</t>
  </si>
  <si>
    <t>'Omar 'Abd al-Jabbar 'Abd al-Fatah Farah</t>
  </si>
  <si>
    <t>Muhammad Jamal Subhi Nabhan "'Abd a-Hadi"</t>
  </si>
  <si>
    <t>'Arafat Ibrahim Mahmoud Ya'qub</t>
  </si>
  <si>
    <t>Bilal 'Omar Yusef Abu Zeid</t>
  </si>
  <si>
    <t>Tareq Subhi 'Abd a-Rahim Hammad</t>
  </si>
  <si>
    <t>Husam a-Din Ahmad Muhammad Hammad</t>
  </si>
  <si>
    <t>Wael Talab Muhammad Nassar</t>
  </si>
  <si>
    <t>Muhammad (Munib) Mustafa Munib Sarsur</t>
  </si>
  <si>
    <t>Madi Ahmad 'Atiyyah Madi</t>
  </si>
  <si>
    <t>Shadi Mazen Muhammad Nseir</t>
  </si>
  <si>
    <t>Taysir Muhammad Suliman Abu 'Awwad</t>
  </si>
  <si>
    <t>Nabil Rajab Muhammad Zino</t>
  </si>
  <si>
    <t>'Imad Khalil Muhammad Abu 'Eid</t>
  </si>
  <si>
    <t>Hamzah 'Ali As'ad Hussein</t>
  </si>
  <si>
    <t>Rawan Muhammad Sa'id Abu Zeid</t>
  </si>
  <si>
    <t>Mazen Mahmoud Ibrahim Yasin</t>
  </si>
  <si>
    <t>Mahmoud Najib Muhammad al-Akhras</t>
  </si>
  <si>
    <t>Jamal 'Awad Yusef al-'Attar</t>
  </si>
  <si>
    <t>Khaled 'Abd al-Hakim 'Abd al-'Aziz Abu 'Anza</t>
  </si>
  <si>
    <t>Islam Muhammad Mahmoud Husniyeh</t>
  </si>
  <si>
    <t>Wael Muhammad Ahmad Abu Jazar</t>
  </si>
  <si>
    <t>Mahmoud Fathi Mustafa Dib</t>
  </si>
  <si>
    <t>Yusef Mahmoud Maflah al-Maghari</t>
  </si>
  <si>
    <t>Hamed Yasin Hamed Bahlul</t>
  </si>
  <si>
    <t>Muhammad Ibrahim 'Abd a-Salam Jaber</t>
  </si>
  <si>
    <t>Yusef Ahmad Muhammad Abu Libdah</t>
  </si>
  <si>
    <t>Saber Ahmad Muhammad Abu Libdah</t>
  </si>
  <si>
    <t>Ayman Khamis Jamil Hasanein</t>
  </si>
  <si>
    <t>'Issam Kazem Kamel 'Arafat</t>
  </si>
  <si>
    <t>Hussein Sadeq Hussein Sbihat</t>
  </si>
  <si>
    <t>Shadi Faiz Khalil al-Maghari</t>
  </si>
  <si>
    <t>Mahmoud Tareq Mahmoud Mansur</t>
  </si>
  <si>
    <t>Ahmad Hussein Ahmad Turkman</t>
  </si>
  <si>
    <t>Khalil Hassan Khalil Abu S'adah</t>
  </si>
  <si>
    <t>Muhammad Talal Hussein Abu Sh'ar</t>
  </si>
  <si>
    <t>Walid Naji Sa'id Abu Qamer</t>
  </si>
  <si>
    <t>Ousamah 'Abdallah 'Abd al-Fatah Abu Nasser</t>
  </si>
  <si>
    <t>Mubarak Salim Mubarak al-Malalhah (Al-Hashash)</t>
  </si>
  <si>
    <t>Ahmad Jamal Khalil Abu a-Sa'id</t>
  </si>
  <si>
    <t>'Alaa Msallam Isma'il a-Sheikh 'Eid</t>
  </si>
  <si>
    <t>Rajab Nimer Muhammad Barhum</t>
  </si>
  <si>
    <t>Fouad Khamis Musa a-Saqa</t>
  </si>
  <si>
    <t>Asmaa Muhammad 'Ali al-Magheyr</t>
  </si>
  <si>
    <t>Nidal 'Abd a-Rahman Muhammad 'Aqasheh</t>
  </si>
  <si>
    <t>'Abd a-Salam Mahmoud Muhammad Abu 'Iyada</t>
  </si>
  <si>
    <t>Sa'id Ibrahim Sa'id al-Magheyr</t>
  </si>
  <si>
    <t>Ibrahim Jihad Muhammad al-Qan</t>
  </si>
  <si>
    <t>Muhammad Khalil al-Jundi</t>
  </si>
  <si>
    <t>Walid Musa Suliman Abu Jazar</t>
  </si>
  <si>
    <t>Yusef Zahi 'Abdallah Kahush</t>
  </si>
  <si>
    <t>Muhammad 'Abd a-Rahman Muhammad a-Nawajhah</t>
  </si>
  <si>
    <t>Ahmad Muhammad 'Ali al-Magheyr</t>
  </si>
  <si>
    <t>Tareq Ahmad Salam a-Sheikh 'Eid</t>
  </si>
  <si>
    <t>'Imad Fadel Khalil al-Maghari</t>
  </si>
  <si>
    <t>Ziad Hussein Shihadah Shabaneh</t>
  </si>
  <si>
    <t>Isma'il Ribhi Musa al-Bal'awi</t>
  </si>
  <si>
    <t>Ibrahim Isma'il Ribhi al-Bal'awi</t>
  </si>
  <si>
    <t>Ahmad Jasser Ahmad a-Sha'er</t>
  </si>
  <si>
    <t>Muhammad Jasser Ahmad a-Sha'er</t>
  </si>
  <si>
    <t>Mahmoud Isma'il Muhammad Abu Tuq</t>
  </si>
  <si>
    <t>Taysir Zaki Hassan Qalub</t>
  </si>
  <si>
    <t>Muhammad Ma'sud 'Atwah Zo'rub</t>
  </si>
  <si>
    <t>Hani Muhammad 'Abd a-Rahman Qafa</t>
  </si>
  <si>
    <t>Ibrahim Shafiq Hassan Shahin</t>
  </si>
  <si>
    <t>'Abd al-'Aziz Fathi Ghazi al-Qilani</t>
  </si>
  <si>
    <t>Mus'ad Ibrahim Muhammad a-Sawarqah</t>
  </si>
  <si>
    <t>Muhammad (Suliman) Muhammad 'Abdallah Hamed</t>
  </si>
  <si>
    <t>Silwad R.C.</t>
  </si>
  <si>
    <t>Ahmad Saleh Suliman Abu Siyam</t>
  </si>
  <si>
    <t>Rotem Adam</t>
  </si>
  <si>
    <t>Mahmoud Sa'di Muhammad Jum'ah</t>
  </si>
  <si>
    <t>Akram 'Abd al-Karim Abu Naja</t>
  </si>
  <si>
    <t>Ashraf Hassan 'Abd al-Hadi Qishtah</t>
  </si>
  <si>
    <t>Alexei Khayat</t>
  </si>
  <si>
    <t>Mahmoud Jamal Mahmoud a-Saqsaq</t>
  </si>
  <si>
    <t>Hassan Khader 'Awajeh</t>
  </si>
  <si>
    <t>Hani Muhammad 'Abd Rabo al-Magheyr</t>
  </si>
  <si>
    <t>Hamed Faiz Hamed Abu Hamrah</t>
  </si>
  <si>
    <t>Sameh Yusef Muhammad Abu Jaz</t>
  </si>
  <si>
    <t>Ahmad Muhammad Khalil al-Yaqubi</t>
  </si>
  <si>
    <t>Ihab Jamal 'Ali Yusef</t>
  </si>
  <si>
    <t>Muhammad 'Azmi Saleh al-Buji</t>
  </si>
  <si>
    <t>Muhammad Musa Mesbah Mwafi</t>
  </si>
  <si>
    <t>Fouad Khaled 'Abdallah Abu Hashem</t>
  </si>
  <si>
    <t>Ramez Jamal Samih Abu Ghali</t>
  </si>
  <si>
    <t>Muhammad Hassan 'Alian Yasin</t>
  </si>
  <si>
    <t>Aviv Hakani</t>
  </si>
  <si>
    <t>Ela'd Cohen</t>
  </si>
  <si>
    <t>Muhammad 'Abd al-'Aziz Qadurah Mushtaha</t>
  </si>
  <si>
    <t>Zohar Smaiyaleib</t>
  </si>
  <si>
    <t>Ofaqim</t>
  </si>
  <si>
    <t>Fouad Muhammad Fayeq Abu Sh'aban</t>
  </si>
  <si>
    <t>Fawzi Mesbah Ahmad al-Madhun</t>
  </si>
  <si>
    <t>Ayman Ghadir</t>
  </si>
  <si>
    <t>Beir al-Maksur</t>
  </si>
  <si>
    <t>Lior Vishinsky</t>
  </si>
  <si>
    <t>Ya'akov (Kobi) Mizrahi (Zagori)</t>
  </si>
  <si>
    <t>Moshav Mata</t>
  </si>
  <si>
    <t>Aviad Deri</t>
  </si>
  <si>
    <t>Ofer Jerbi</t>
  </si>
  <si>
    <t>Iyad Muhammad Muhammad 'Afanah</t>
  </si>
  <si>
    <t>Eitan Newman</t>
  </si>
  <si>
    <t>'Ammar 'Awad Khader al-Jarjawi</t>
  </si>
  <si>
    <t>Ahmad Salem Hamad a-Sawirki</t>
  </si>
  <si>
    <t>Hussein Ibrahim Hussein a-Lada'h</t>
  </si>
  <si>
    <t>Rafiq 'Ashur al-'Asali Dughmosh</t>
  </si>
  <si>
    <t>Midhat Rafiq Hashem al-Bana</t>
  </si>
  <si>
    <t>Muhammad Faraj Khalil 'Addas</t>
  </si>
  <si>
    <t>Ya'qub Jelko Marviza</t>
  </si>
  <si>
    <t>Kibbutz Hamapil</t>
  </si>
  <si>
    <t>Hamdi Hamuda Muhammad Muhsen</t>
  </si>
  <si>
    <t>Adaron 'Ammar</t>
  </si>
  <si>
    <t>Yusef Kamal 'Ali Hijazi</t>
  </si>
  <si>
    <t>Rami Muhammad "Mu'in" Ahmad Abu al-'Oan</t>
  </si>
  <si>
    <t>Rami Muhammad Salem Ja'far</t>
  </si>
  <si>
    <t>Fadi Ibrahim Hassan 'Alian "Nassar"</t>
  </si>
  <si>
    <t>Ihab Sa'id 'Abd al-Karim Malka</t>
  </si>
  <si>
    <t>Walid Khaled Ahmad 'Azzam</t>
  </si>
  <si>
    <t>Yusef Fayad Muhammad Nasrallah</t>
  </si>
  <si>
    <t>Ihab Muhammad Suliman 'Amer</t>
  </si>
  <si>
    <t>Nahed Muhammad Swelem Abu Hadaf</t>
  </si>
  <si>
    <t>Fadi Sh'alan Khader Bahar</t>
  </si>
  <si>
    <t>Bassim Bassam Muhammad Kalbonah</t>
  </si>
  <si>
    <t>Saed Ibrahim Hassan Masi'I</t>
  </si>
  <si>
    <t>Wael Khiri Khader 'Eid "Rabah"</t>
  </si>
  <si>
    <t>Muntasser Mahmoud Muhammad Diab</t>
  </si>
  <si>
    <t>Yasin 'Adel 'Abdallah a-Julani</t>
  </si>
  <si>
    <t>'Abdallah 'Ali 'Abd al-Fatah al-Jamal</t>
  </si>
  <si>
    <t>'Imad Muhammad Hafez Janajreh</t>
  </si>
  <si>
    <t>Talluzah</t>
  </si>
  <si>
    <t>Talluza</t>
  </si>
  <si>
    <t>Raafat Backer Ramadan A'beid</t>
  </si>
  <si>
    <t>Bilal Muhammad 'Abdallah Hamdan</t>
  </si>
  <si>
    <t>Jamal Walid Muhammad Abu Mustafa</t>
  </si>
  <si>
    <t>Hadar Hatuel</t>
  </si>
  <si>
    <t>Qatif</t>
  </si>
  <si>
    <t>Feisal Muhammad Khalil Abu Nqeirah</t>
  </si>
  <si>
    <t>Hila Hatuel</t>
  </si>
  <si>
    <t>Jamal Shihadah Radwan Hamdan</t>
  </si>
  <si>
    <t>Tali Hatuel</t>
  </si>
  <si>
    <t>Ibrahim Muhammad Ahmad Hammad</t>
  </si>
  <si>
    <t>Roni Hatuel</t>
  </si>
  <si>
    <t>Merav Hatuel</t>
  </si>
  <si>
    <t>Khaled Bahajat Jaber Abu 'Alba</t>
  </si>
  <si>
    <t>Hussein Sa'id 'Abdallah Abu 'Aker</t>
  </si>
  <si>
    <t>Ahmad 'Abdallah Muhammad Qalib</t>
  </si>
  <si>
    <t>Ashraf Thaher Hassan Nafe'a</t>
  </si>
  <si>
    <t>Amjad Ribhi 'Ali 'Amarah</t>
  </si>
  <si>
    <t>Musa Ibrahim Talab al-Muqayed</t>
  </si>
  <si>
    <t>Hussni Mustafa Dababat Daraghmeh</t>
  </si>
  <si>
    <t>Muhammad Mazen Salim 'Azuq</t>
  </si>
  <si>
    <t>Kamal 'Abdallah 'Abd al-Fatah</t>
  </si>
  <si>
    <t>Sa'id Ahmad Muhammad Harawan</t>
  </si>
  <si>
    <t>'Abd a-Rahman Wasef 'Abd a-Rahman Nazzal</t>
  </si>
  <si>
    <t>Muhammad 'Abd al-Hafiz Salim 'Odeh Nazzal</t>
  </si>
  <si>
    <t>Yasser Ahmad Muhammad Abu Limon</t>
  </si>
  <si>
    <t>Muhammad Kamel 'Aref Nazzal</t>
  </si>
  <si>
    <t>Ayman Yusef Faiz Barahmeh</t>
  </si>
  <si>
    <t>Bilal 'Ali Musa Abu 'Amshah</t>
  </si>
  <si>
    <t>Ghanem Mahmoud Darwish Ghanem</t>
  </si>
  <si>
    <t>Muhammad Rasem Ahmad al-Malfuh</t>
  </si>
  <si>
    <t>Muna Hamdi Shihadah Abu Tabaq</t>
  </si>
  <si>
    <t>Muhammad 'Abd al-Mutaleb 'Abd al-Hamid al-'Ajuri</t>
  </si>
  <si>
    <t>Karam Hassan 'Ali a-Shami</t>
  </si>
  <si>
    <t>Raafat Subhi Yusef Abu Hasireh</t>
  </si>
  <si>
    <t>Radwan Samarah Ya'qub Hamtu</t>
  </si>
  <si>
    <t>Ziad Ahmad Hassan Abu Hamadah</t>
  </si>
  <si>
    <t>Yusef Taleb 'Abd al-'Aziz a-Da'ur</t>
  </si>
  <si>
    <t>Ayub Muhammad Ayub Kars'a</t>
  </si>
  <si>
    <t>Soheil 'Abd al-Karim Mahmoud al-Haresh</t>
  </si>
  <si>
    <t>Muhammad Khader Muhammad a-Rantisi</t>
  </si>
  <si>
    <t>'Omar Jawwad Mahmoud 'Ali "Ahmad"</t>
  </si>
  <si>
    <t>Ahmad Jihad Ahmad al-Khawaldeh</t>
  </si>
  <si>
    <t>Khaldun Ziad Hassan Abu Jarad</t>
  </si>
  <si>
    <t>Ibrahim Bashir Isma'il Rayan</t>
  </si>
  <si>
    <t>Muhammad Ibrahim 'Ata a-Tanali</t>
  </si>
  <si>
    <t>Mu'tasem Rafiq Muhammad Nseir</t>
  </si>
  <si>
    <t>Mujahed 'Abd al-Qader Muhammad Abu 'Awwad</t>
  </si>
  <si>
    <t>Diaa' A-Din 'Abd al-Karim Ibrahim Abu 'Eid</t>
  </si>
  <si>
    <t>Islam Hashem Rizeq Zahran</t>
  </si>
  <si>
    <t>Nael Muhammad Mahmoud 'Omar</t>
  </si>
  <si>
    <t>'Abd al-'Aziz 'Ali 'Abd al-Hafiz a-Rantisi</t>
  </si>
  <si>
    <t>Akram Mansi Muhammad Nassar</t>
  </si>
  <si>
    <t>Ahmad 'Abdallah Sha'ban al-Gharah</t>
  </si>
  <si>
    <t>Ajma'yan 'Ali Suliman Abu Shaqora</t>
  </si>
  <si>
    <t>Hussein Mahmoud 'Awad 'Alian</t>
  </si>
  <si>
    <t>'Ali Mahmoud Muhammad Barhum</t>
  </si>
  <si>
    <t>Iyad Mahmoud Majd a-Taharawi</t>
  </si>
  <si>
    <t>Muhammad Mahmoud Abu Qaber Diriyah</t>
  </si>
  <si>
    <t>'Aqraba</t>
  </si>
  <si>
    <t>Iman Muhammad Khalil Talbiyah</t>
  </si>
  <si>
    <t>'Ammar 'Adnan 'Ali a-Rag'udi</t>
  </si>
  <si>
    <t>Rami Muhammad Isma'il Hadib</t>
  </si>
  <si>
    <t>Salamah 'Abd al-Karim Salem Abu Rawida</t>
  </si>
  <si>
    <t>Muhammad Zidan Musa Abu Samhadaneh</t>
  </si>
  <si>
    <t>Khaled Jamal Muhammad Kharyush</t>
  </si>
  <si>
    <t>Ya'akov (Kobi) Zagha</t>
  </si>
  <si>
    <t>Avne Hefetz</t>
  </si>
  <si>
    <t>Ramzi Fakhri 'Abd a-Rahman al-'Ardah</t>
  </si>
  <si>
    <t>Muhammad Ahmad Muhammad Shahin</t>
  </si>
  <si>
    <t>Rami Kamel Jadallah Rahaim</t>
  </si>
  <si>
    <t>Nassar Ibrahim 'Issa Abu Nasar</t>
  </si>
  <si>
    <t>Muhammad 'Azmi Ibrahim A'bed</t>
  </si>
  <si>
    <t>Mahmoud Khamis Hassan 'Odeh</t>
  </si>
  <si>
    <t>Jamil Talab 'Odeh a-Tal</t>
  </si>
  <si>
    <t>Khaled Maher Zaki Wleiwel</t>
  </si>
  <si>
    <t>Zakaria Muhammad Yusef Abu Zor</t>
  </si>
  <si>
    <t>Ishaq Faiz Jamil Nassar</t>
  </si>
  <si>
    <t>Mahmoud 'Omar Mahmoud a-Zaghari</t>
  </si>
  <si>
    <t>Muhammad Ahmad Murshed al-Qadi</t>
  </si>
  <si>
    <t>Yasser 'Izat Muhammad Sultan</t>
  </si>
  <si>
    <t>Tareq Ahmad al-'Alami</t>
  </si>
  <si>
    <t>Muhammad 'Abd a-Rahman Abu Halimah</t>
  </si>
  <si>
    <t>Ahmad Isma'il Yasin</t>
  </si>
  <si>
    <t>Khalil 'Abdallah Abu Jiab</t>
  </si>
  <si>
    <t>Ayub Ahmad 'Atallah</t>
  </si>
  <si>
    <t>Muamen Ibrahim al-Bazuri</t>
  </si>
  <si>
    <t>Amir Ahmad Yusef 'Abd al-'Aal</t>
  </si>
  <si>
    <t>Rabi' 'Abd al-Hai Ahmad 'Abd al-'Aal</t>
  </si>
  <si>
    <t>Rateb 'Abd a-Rahman al-'Alul</t>
  </si>
  <si>
    <t>Khamis Sami Nabih Mushtahi</t>
  </si>
  <si>
    <t>Mustafa Munib Mustafa Sarsur</t>
  </si>
  <si>
    <t>Mus'ab Hussein Muhammad al-Ghalban</t>
  </si>
  <si>
    <t>Muhammad Rohi 'Omar a-Dush</t>
  </si>
  <si>
    <t>'Abd a-Rahman 'Abd al-Muli a-Dawisha</t>
  </si>
  <si>
    <t>Thunai 'Alian Hassan Qdeih</t>
  </si>
  <si>
    <t>Raafat Saleh Abu Ta'imah</t>
  </si>
  <si>
    <t>Thana 'Abd al-Hadi Hammad Qdeih</t>
  </si>
  <si>
    <t>Ahmad Khalil Ibrahim Ghabayen</t>
  </si>
  <si>
    <t>Ousamah Mufid Suliman al-Afandi</t>
  </si>
  <si>
    <t>Bassem Salem Suliman Qdeih</t>
  </si>
  <si>
    <t>Muhammad Istiwi Saleh Abu Muhsen</t>
  </si>
  <si>
    <t>George Elias Khoury</t>
  </si>
  <si>
    <t>Fatimah Muhammad Sharifi al-Jalad</t>
  </si>
  <si>
    <t>Mesbah 'Abdallah Mesbah Mwafi</t>
  </si>
  <si>
    <t>'Adli Muhammad 'Abdallah Abu Taha</t>
  </si>
  <si>
    <t>'Abdallah Hassan 'Abdallah al-Magheyr</t>
  </si>
  <si>
    <t>Mahmoud 'Abd al-Fatah Jebril Abu Nahel</t>
  </si>
  <si>
    <t>Ayman 'Abd al-Karim Ahmad Hashem</t>
  </si>
  <si>
    <t>'Alaa Wael 'Ali a-Najili</t>
  </si>
  <si>
    <t>Faraj Sa'id Ahmad Abu Jazar</t>
  </si>
  <si>
    <t>Adham 'Abd al-Qader Ahmad Hashem</t>
  </si>
  <si>
    <t>'Abd a-Naser Muhammad Mahmoud Yasin</t>
  </si>
  <si>
    <t>Hassan Nidal Hassan a-Sarfiti</t>
  </si>
  <si>
    <t>Mus'ad 'Ayesh Shabib Irmeilat</t>
  </si>
  <si>
    <t>Zion Dahan</t>
  </si>
  <si>
    <t>Mazal Marciano</t>
  </si>
  <si>
    <t>Gil Abutbul</t>
  </si>
  <si>
    <t>Avi Suissa</t>
  </si>
  <si>
    <t>Avraham Avraham</t>
  </si>
  <si>
    <t>Moshe Hendler</t>
  </si>
  <si>
    <t>Maurice Tubul</t>
  </si>
  <si>
    <t>Danny Assulin</t>
  </si>
  <si>
    <t>Mahmoud Sa'di Sa'id 'Aleiwa</t>
  </si>
  <si>
    <t>Muhammad Mufid Saleh al-Mbayed</t>
  </si>
  <si>
    <t>Ahmad Rafiq Sa'id Hamdan</t>
  </si>
  <si>
    <t>Ophir Damri</t>
  </si>
  <si>
    <t>Pinhas Avraham Zilberman</t>
  </si>
  <si>
    <t>Sa'id Mahmoud Muhammad Marish</t>
  </si>
  <si>
    <t>Muhammad Suliman Nu'man Habush</t>
  </si>
  <si>
    <t>'Amer Muhammad Saleh Qasrawi</t>
  </si>
  <si>
    <t>Thaer Muhammad Harun 'Eid Haliqa</t>
  </si>
  <si>
    <t>Ihab Taleb Muhammad Abu J'afar</t>
  </si>
  <si>
    <t>Basel Khaled Mahdi 'Amru</t>
  </si>
  <si>
    <t>Ayman Mahmoud Jamil Saba'aneh</t>
  </si>
  <si>
    <t>Muhammad Ahmad 'Abdallah Kheirallah</t>
  </si>
  <si>
    <t>Dalal Majahad Shihadah Abu al-Hassan</t>
  </si>
  <si>
    <t>Khaled Suliman Muhammad Madi</t>
  </si>
  <si>
    <t>Khaled Taha 'Abd al-Hafiz Madi</t>
  </si>
  <si>
    <t>Khaled Qassem Ibrahim al-Hazqi</t>
  </si>
  <si>
    <t>Haitham Muhammad Khalil al-'Issawi</t>
  </si>
  <si>
    <t>Hassan Ahmad Mahmoud Zuhd</t>
  </si>
  <si>
    <t>Fares Fathi Muhammad al-Huajri</t>
  </si>
  <si>
    <t>Musa Manar Musa Hamu</t>
  </si>
  <si>
    <t>'Omar Muhammad Yusef al-Jamal</t>
  </si>
  <si>
    <t>Mahmoud 'Abdallah Hassan Yunes</t>
  </si>
  <si>
    <t>Ahmad Hassan Mahmoud Harb</t>
  </si>
  <si>
    <t>Muhammad 'Ali 'Abd al-Fatah Badawi</t>
  </si>
  <si>
    <t>Salim 'Amer Khamis Abu Zreiq</t>
  </si>
  <si>
    <t>Hazem Rohi Muhammad 'Aqel</t>
  </si>
  <si>
    <t>Yusef Mahmoud Salim a-Sanwar</t>
  </si>
  <si>
    <t>Muhammad Isma'il Muhammad a-Shatli</t>
  </si>
  <si>
    <t>Shadi Ahmad 'Abd al-Karim a-Sa'idani</t>
  </si>
  <si>
    <t>Muhatdi Muhammad Diab al-Mbayed</t>
  </si>
  <si>
    <t>Thaer Khaled Mahmoud Abu Sorrayha</t>
  </si>
  <si>
    <t>Hatem Mahmoud Ibrahim Tafesh</t>
  </si>
  <si>
    <t>Muhammad 'Abed Hassan 'Othman</t>
  </si>
  <si>
    <t>Qays 'Aref Yusef 'Ofi</t>
  </si>
  <si>
    <t>Ibrahim Muhammad Swelem a-Diri</t>
  </si>
  <si>
    <t>'Ammar Muhammad Muhammad Hassan</t>
  </si>
  <si>
    <t>Atrad Salah Ibrahim al-Jamal</t>
  </si>
  <si>
    <t>Muhammad Mahmoud Ahmad Abu Rajab</t>
  </si>
  <si>
    <t>Ibrahim Khalil Muhammad al-Haw</t>
  </si>
  <si>
    <t>Muhammad Zuheir Mahmoud 'Awis</t>
  </si>
  <si>
    <t>Riyad Sa'id 'Ali Shalal</t>
  </si>
  <si>
    <t>Mahmoud 'Abd al-Fatah Mahmoud Judah</t>
  </si>
  <si>
    <t>Amin Hamdan Ibrahim a-Dahduh</t>
  </si>
  <si>
    <t>Ayman Sha'ban Ibrahim a-Dahduh</t>
  </si>
  <si>
    <t>Mu'taz Nafez Hussein a-Sharafi</t>
  </si>
  <si>
    <t>Rima Novikov Kukoi</t>
  </si>
  <si>
    <t>Lahav</t>
  </si>
  <si>
    <t>Livne (Shani)</t>
  </si>
  <si>
    <t>Eitan Kukoi</t>
  </si>
  <si>
    <t>Muhammad Fadel Hashem Rayan</t>
  </si>
  <si>
    <t>Ayman Yusef 'Abd a-Rahman Sihweil</t>
  </si>
  <si>
    <t>Ashraf Muhammad Ahmad Zaqut</t>
  </si>
  <si>
    <t>Zakaria Mahmoud 'Eid Salem</t>
  </si>
  <si>
    <t>Amir Zimmerman</t>
  </si>
  <si>
    <t>Kfar Monash</t>
  </si>
  <si>
    <t>Muhammad Dawood Saleh Badwan</t>
  </si>
  <si>
    <t>Benaya Yehonatan Zuckerman</t>
  </si>
  <si>
    <t>Yuval Ozana</t>
  </si>
  <si>
    <t>Yehuda Haim</t>
  </si>
  <si>
    <t>Rahamim Doga</t>
  </si>
  <si>
    <t>Mevaseret Zion</t>
  </si>
  <si>
    <t>Yaffa Ben Shimol</t>
  </si>
  <si>
    <t>Lior Azoulai</t>
  </si>
  <si>
    <t>Israel Ilan Avisidris</t>
  </si>
  <si>
    <t>Ousamah Yusef Salamah al-Maghari</t>
  </si>
  <si>
    <t>Muhannad Fa'iq Muhammad Abu Khatab</t>
  </si>
  <si>
    <t>Mwafaq Muhammad Sha'ban al-A'araj</t>
  </si>
  <si>
    <t>Jamal Muhammad Yusef al-'Afifi</t>
  </si>
  <si>
    <t>Ahmad 'Abd al-hadi Ahmad Nazzal</t>
  </si>
  <si>
    <t>Bashir Khalil Muhammad Abu 'Armaneh</t>
  </si>
  <si>
    <t>Samer Jasser Fawzi 'Arrar</t>
  </si>
  <si>
    <t>Mahdi Ya'qub 'Awad Zidiyah</t>
  </si>
  <si>
    <t>Isma'il Muhammad Salman al-'Ata</t>
  </si>
  <si>
    <t>Muhammad Jihad Muhammad al-Hayek</t>
  </si>
  <si>
    <t>Ayman Naser Ibrahim a-Sheikh Khalil</t>
  </si>
  <si>
    <t>Muhammad 'Ayesh Isma'il al-'Ajleh</t>
  </si>
  <si>
    <t>Haitham Zaki Muhammad A'bed</t>
  </si>
  <si>
    <t>Muhammad Kamel Ahmad Abu 'Armaneh</t>
  </si>
  <si>
    <t>Muhammad Ahmad Muhammad Hiles</t>
  </si>
  <si>
    <t>Ashraf Faruk Fahim Hasanein</t>
  </si>
  <si>
    <t>Akram Mahmoud Muhammad I'aqilan</t>
  </si>
  <si>
    <t>Hamam Muhammad 'Ali Abu al-'Imrin</t>
  </si>
  <si>
    <t>Ibrahim Ahmad Barham Zo'rub</t>
  </si>
  <si>
    <t>Muhammad 'Abd al-Ghani Muhammad al-Hamaydah</t>
  </si>
  <si>
    <t>Muhammad Zahran Mahmoud a-Tantawi</t>
  </si>
  <si>
    <t>'Amer 'Othman al-Ghamari</t>
  </si>
  <si>
    <t>Muhammad Saleh Rizeq Zo'rub</t>
  </si>
  <si>
    <t>Hani Mahmoud Jamil Abu Saheleh</t>
  </si>
  <si>
    <t>Ahmad Mahdi 'Awwad 'Amru</t>
  </si>
  <si>
    <t>Kadim</t>
  </si>
  <si>
    <t>Ashraf 'Adnan Abu Libdah</t>
  </si>
  <si>
    <t>Khalil Ibrahim Muhammad Bawadi</t>
  </si>
  <si>
    <t>Rami Salah Salem Abu Mandil</t>
  </si>
  <si>
    <t>Hussein 'Ali Musa Razaqeh</t>
  </si>
  <si>
    <t>'Aziz Mahmoud a-Shami</t>
  </si>
  <si>
    <t>Tareq Majdi 'Abd al-Mu'ti a-Susi</t>
  </si>
  <si>
    <t>Mahmoud Samir Sham'ah a-Debs</t>
  </si>
  <si>
    <t>Muhammad Mahmoud 'Abd al-Fatah Abu 'Odeh</t>
  </si>
  <si>
    <t>Hussein 'Abd al-Hamid Abu al-'Eish</t>
  </si>
  <si>
    <t>Yasser 'Abd al-Hamid Abu al-'Eish</t>
  </si>
  <si>
    <t>Bahaa Hatem Judah</t>
  </si>
  <si>
    <t>Majdi Mahmoud al-Khatib</t>
  </si>
  <si>
    <t>Nader Mahmoud 'Abd al-Hafiz Abu Leil</t>
  </si>
  <si>
    <t>Hashem Dawood Ishteiwi Abu Hamdan</t>
  </si>
  <si>
    <t>Muhammad Hasanein Mustafa Abu Hamdan</t>
  </si>
  <si>
    <t>Nael Ziad Hussni Hasanein</t>
  </si>
  <si>
    <t>Muhammad 'Issa Ahmad Jalita</t>
  </si>
  <si>
    <t>Shadi Riyad Mahmoud Malham</t>
  </si>
  <si>
    <t>Jihad Muhammad Isma'il a-Sawity</t>
  </si>
  <si>
    <t>Muhammad Yusef Muhammad al-Ashqar</t>
  </si>
  <si>
    <t>Muhammad Hassan Khalaf al-Hassan</t>
  </si>
  <si>
    <t>Avraham Albert Balhasan</t>
  </si>
  <si>
    <t>Eli Tzfira</t>
  </si>
  <si>
    <t>Dana Itach</t>
  </si>
  <si>
    <t>Hava hannah Anya Bonder</t>
  </si>
  <si>
    <t>Natalia Gamril</t>
  </si>
  <si>
    <t>Rose Boneh</t>
  </si>
  <si>
    <t>Viorel Octavian Florescu</t>
  </si>
  <si>
    <t>Baruch Hondiashivili</t>
  </si>
  <si>
    <t>Anat Darom</t>
  </si>
  <si>
    <t>Yehezkel Goldberg</t>
  </si>
  <si>
    <t>Sameh Kamel Mahmoud Totah</t>
  </si>
  <si>
    <t>Iyad Mahmoud Nimer a-Ra'i</t>
  </si>
  <si>
    <t>Akram 'Abd al-Karim Abu 'Ajmi</t>
  </si>
  <si>
    <t>'Othman Muhammad 'Othman Jendiyeh</t>
  </si>
  <si>
    <t>Ahmad 'Ali Abu Rkab</t>
  </si>
  <si>
    <t>Musa Suliman Ahmad Dalul</t>
  </si>
  <si>
    <t>Marwan Mahmoud 'Atiyyah Basal</t>
  </si>
  <si>
    <t>Sami Muhammad Saleh Badawi</t>
  </si>
  <si>
    <t>Samir Khalil Diab al-Mbayed</t>
  </si>
  <si>
    <t>Ashraf Nasrallah 'Abdallah al-Mbayed</t>
  </si>
  <si>
    <t>Muhsen Haydar Muhammad a-Da'ur</t>
  </si>
  <si>
    <t>Muna Faiz Ahmad Isma'il</t>
  </si>
  <si>
    <t>Gal Shapira</t>
  </si>
  <si>
    <t>Tzur Or</t>
  </si>
  <si>
    <t>Andrei Kegeles</t>
  </si>
  <si>
    <t>Vladamir Trostinski</t>
  </si>
  <si>
    <t>Ro'i Arbel</t>
  </si>
  <si>
    <t>Fouad Kamel 'Omar Jarwan</t>
  </si>
  <si>
    <t>As'ad Saleh As'ad Khaliliya</t>
  </si>
  <si>
    <t>Mahmoud Ibrahim 'Odeh al-Qard</t>
  </si>
  <si>
    <t>Ibrahim Radwan 'Atari</t>
  </si>
  <si>
    <t>Hisham Ahmad 'Abd al-Fatah Kharyush</t>
  </si>
  <si>
    <t>'Abd al-'Afo Nobuh Qassas</t>
  </si>
  <si>
    <t>Taj a-Din 'Abd al-Karim Muhammad - Sa'id Seif</t>
  </si>
  <si>
    <t>Amjad Bilal Nabil al-Masri</t>
  </si>
  <si>
    <t>Rawhi Hazem Rohi Shumann</t>
  </si>
  <si>
    <t>'Amer Qathem Kamel 'Arafat</t>
  </si>
  <si>
    <t>Muhammad Qays Isma'il al-Masri</t>
  </si>
  <si>
    <t>Mu'tasem Muhammad Jamil Abu al-Hassan</t>
  </si>
  <si>
    <t>Muhammad Jaber Hassan 'Adili</t>
  </si>
  <si>
    <t>Fadel Fawzi Mahmoud a-Najar</t>
  </si>
  <si>
    <t>Rajaai 'Azmi Isma'il Rayan</t>
  </si>
  <si>
    <t>Nabil Hassan Hasanein Abu Jaber (a-Sharihi)</t>
  </si>
  <si>
    <t>Muhammad Akram a-Dasuqi</t>
  </si>
  <si>
    <t>Miqled Hamid Mahmoud Hamid</t>
  </si>
  <si>
    <t>Adva Zippora Fischer</t>
  </si>
  <si>
    <t>'Adnan 'Abd a-Rahman Salem Abu Jawi'ad</t>
  </si>
  <si>
    <t>Sa'id 'Awwad Ahmad Abu Rkab</t>
  </si>
  <si>
    <t>Ashraf Hassan Jaber Radwan</t>
  </si>
  <si>
    <t>Wael Muhammad Hamed al-Daqran</t>
  </si>
  <si>
    <t>'Ali Hussein Hassan a-Najar</t>
  </si>
  <si>
    <t>Khalil Muhammad 'Abdallah al-Qassas</t>
  </si>
  <si>
    <t>Muhammad Kamel Hassan Mansur</t>
  </si>
  <si>
    <t>Ahmad al-'Abed a-Najar</t>
  </si>
  <si>
    <t>Iyad Khalil Amin 'Alawneh</t>
  </si>
  <si>
    <t>'Aead Ahmad 'Abd al-Hadi a-Najar</t>
  </si>
  <si>
    <t>'Alaa a-Din 'Ata Ahmad Bahlul</t>
  </si>
  <si>
    <t>Wiam Rizeq Zaki Musa</t>
  </si>
  <si>
    <t>Rami 'Azmi al-Haj Ahmad</t>
  </si>
  <si>
    <t>Khamis Anwaar Khamis a-Ra'i</t>
  </si>
  <si>
    <t>As'ad Ibrahim Muhammad al-Ghata</t>
  </si>
  <si>
    <t>Muhammad Ma'sud Muhammad Mustafa</t>
  </si>
  <si>
    <t>Hagai Bibi</t>
  </si>
  <si>
    <t>Alex Leonardo Wissman</t>
  </si>
  <si>
    <t>Afula</t>
  </si>
  <si>
    <t>Muhammad Na'im Yusef al-A'araj</t>
  </si>
  <si>
    <t>Majdi Muhammad Fakhri al-Bahash</t>
  </si>
  <si>
    <t>Jebril Hassan 'Awwad</t>
  </si>
  <si>
    <t>Fadi Tawfiq Hanani</t>
  </si>
  <si>
    <t>'Alaa a-Din Yusef a-Dawaya</t>
  </si>
  <si>
    <t>Mustafa 'Abd al-Hamid Mustafa al-Hams</t>
  </si>
  <si>
    <t>Nur a-Din Ahmad 'Izzat 'Imran</t>
  </si>
  <si>
    <t>Yunes Amarhil Hassan a-Sawarqah Al-Bali</t>
  </si>
  <si>
    <t>Wael Saqer Dahruj Abu Dahruj</t>
  </si>
  <si>
    <t>Riyad Fakhri 'Aref Khalifah</t>
  </si>
  <si>
    <t>Kamleh Muhammad As'ad a-Shuli</t>
  </si>
  <si>
    <t>Immatin</t>
  </si>
  <si>
    <t>Sabri Ahmad Abu Luli</t>
  </si>
  <si>
    <t>Suliman Muhammad Salamah al-Akhras</t>
  </si>
  <si>
    <t>'Ayad Muhammad 'Abed Mahamum</t>
  </si>
  <si>
    <t>'Omar Faiz Salman Abu Muhsen</t>
  </si>
  <si>
    <t>Muhammad Rajab Muhammad Zino</t>
  </si>
  <si>
    <t>Naser Muhammad Hassan a-Naja</t>
  </si>
  <si>
    <t>Fares Ibrahim Muhammad 'Abd al-Qader</t>
  </si>
  <si>
    <t>'Atarot</t>
  </si>
  <si>
    <t>Ashraf 'Abd a-Salam Isma'il al-Hayah</t>
  </si>
  <si>
    <t>'Abd al-Karim Muhammad 'Arafat Sukar</t>
  </si>
  <si>
    <t>Jihad Musa Hassan al-Akhras</t>
  </si>
  <si>
    <t>Muhammad Ahmad 'Abdallah Zahran</t>
  </si>
  <si>
    <t>Sayed 'Abd al-Karim Khader a-Sheikh Qassem</t>
  </si>
  <si>
    <t>Saleh Mahmoud Hasib a-Talahmeh</t>
  </si>
  <si>
    <t>Muayad Mazen 'Abed Hamdan</t>
  </si>
  <si>
    <t>Hasanein Hamdi Hasanein Rumaneh</t>
  </si>
  <si>
    <t>Sayed Saleh Salem Abu Safra</t>
  </si>
  <si>
    <t>Ibrahim Musa 'Abiddalah al-Samri</t>
  </si>
  <si>
    <t>Khaled Ahmad Ibrahim al-Samri</t>
  </si>
  <si>
    <t>Sami (Osama) 'Ayesh al-Samri</t>
  </si>
  <si>
    <t>Rashad Muhammad 'Abd a-Rahman Mor Abu Sh'aban</t>
  </si>
  <si>
    <t>Ibrahim 'Ali Suliman Jalamneh</t>
  </si>
  <si>
    <t>Muhammad Suliman Khalil Sarsur</t>
  </si>
  <si>
    <t>Samer Fathi 'Afan</t>
  </si>
  <si>
    <t>U'zeir</t>
  </si>
  <si>
    <t>Ilya Reiger</t>
  </si>
  <si>
    <t>Ahmad Faiz Yihya 'Assaf</t>
  </si>
  <si>
    <t>Dawood 'Abdallah Yusef Abu Jazar</t>
  </si>
  <si>
    <t>Yusef Taleb Khader Diab</t>
  </si>
  <si>
    <t>Hassan Ziyadah Abu Khatleh</t>
  </si>
  <si>
    <t>Ahmad Marwan Naser Hanini</t>
  </si>
  <si>
    <t>Nahed Muhammad Hussein Qotqut</t>
  </si>
  <si>
    <t>Shadi Na'im Khalil Abu 'Anza</t>
  </si>
  <si>
    <t>Mu'taz Wasef Mustafa 'Amudi</t>
  </si>
  <si>
    <t>Layth Mazen Muhammad Sbieh</t>
  </si>
  <si>
    <t>Muhammad 'Abd a-Rahman Hassan Salah</t>
  </si>
  <si>
    <t>Ahmad Muhannad Nafe'a Mar'i</t>
  </si>
  <si>
    <t>Nazmi Fawzi Ibrahim a-Najar</t>
  </si>
  <si>
    <t>Muhammad Tawfiq Suliman a-Najar</t>
  </si>
  <si>
    <t>Shadi Rafiq Sa'id Habub</t>
  </si>
  <si>
    <t>Muamen 'Omar Ahmad al-Maghari</t>
  </si>
  <si>
    <t>Ibrahim 'Omar Hassan Abu Shikel</t>
  </si>
  <si>
    <t>Mahmoud Muhammad 'Ali al-Qayed</t>
  </si>
  <si>
    <t>Muhammad Nazmi Hashash</t>
  </si>
  <si>
    <t>Samer Abu 'Asab</t>
  </si>
  <si>
    <t>Imtiaz Abu Ras</t>
  </si>
  <si>
    <t>Faiz Ahmad Mustafa Salamah</t>
  </si>
  <si>
    <t>Ramin</t>
  </si>
  <si>
    <t>Mahmoud Muhammad Sarhan</t>
  </si>
  <si>
    <t>Muhammad Hussein Hamed</t>
  </si>
  <si>
    <t>Bahaa Jaber Zbeidi</t>
  </si>
  <si>
    <t>Ibrahim 'Aref Ibrahim a-N'anish</t>
  </si>
  <si>
    <t>Karim 'Alian Hussein al-Kafarneh</t>
  </si>
  <si>
    <t>Rami Isma'il 'Ali 'Alian</t>
  </si>
  <si>
    <t>Subhi Saleh 'Issa Sharir</t>
  </si>
  <si>
    <t>Jamal Isma'il Ibrahim Qadus</t>
  </si>
  <si>
    <t>Samir Muhammad Hamed Fuda</t>
  </si>
  <si>
    <t>Muhammad Isma'il 'Alian al-Hamaydah (A-Satri)</t>
  </si>
  <si>
    <t>Adi Osman</t>
  </si>
  <si>
    <t>Alon Avrahami</t>
  </si>
  <si>
    <t>Sarit Schneor Senior</t>
  </si>
  <si>
    <t>Shoham</t>
  </si>
  <si>
    <t>Isma'il 'Abdallah A'bed 'Abd Rabo ('Ayad)</t>
  </si>
  <si>
    <t>Bilal Sa'id Hamuda</t>
  </si>
  <si>
    <t>Ahmad 'Atiyyah Ahmad Khamis</t>
  </si>
  <si>
    <t>'Abd al-Hadi al-Mutaleb Abu 'Eishah a-Natsheh</t>
  </si>
  <si>
    <t>Akram Hamed Mahmoud Bakrun</t>
  </si>
  <si>
    <t>Rafiq "Muhammad" Ziad Ya'qub Qneibi</t>
  </si>
  <si>
    <t>Ramzi Muhammad Ahmad Jaradat</t>
  </si>
  <si>
    <t>Khaled Ghazi al-Masri</t>
  </si>
  <si>
    <t>Ibrahim Jum'ah Muhammad Tabazah</t>
  </si>
  <si>
    <t>Habi Suliman 'Ayash</t>
  </si>
  <si>
    <t>'Ali Mustafa Shihadah Abu Taha</t>
  </si>
  <si>
    <t>Mahdi Isma'il Ahmad Abu Jarbu'a</t>
  </si>
  <si>
    <t>×ž×•×××™×“ Fa'iq al-Helu</t>
  </si>
  <si>
    <t>Marwan 'Abd al-Karim al-Khatib</t>
  </si>
  <si>
    <t>Ayub Musleh Ayub al-Malik</t>
  </si>
  <si>
    <t>Ma'sud 'Ali Hammad 'Ayash</t>
  </si>
  <si>
    <t>Muhammad Tawfiq Mahmoud Hathat</t>
  </si>
  <si>
    <t>Salah a-Din 'Abd al-Ghafar Hussein Asad</t>
  </si>
  <si>
    <t>Muhammad Ziad Mahmoud Barud</t>
  </si>
  <si>
    <t>Ahmad 'Eid Sayed Khalifah</t>
  </si>
  <si>
    <t>Zin al-'Aabdin Muhammad Mahmoud Shahin</t>
  </si>
  <si>
    <t>Muhammad Shteiwi Muhammad al-Masri</t>
  </si>
  <si>
    <t>'Atiyyah Yusef 'Atiyyah Mawanes</t>
  </si>
  <si>
    <t>'Abd al-Halim Muhammad al-'Abed Tabazah</t>
  </si>
  <si>
    <t>Shadi Nabil Mahmoud Abu 'Alwan</t>
  </si>
  <si>
    <t>Yihya Hassan Ma'sud Rihan</t>
  </si>
  <si>
    <t>Widad Kamel 'Abd a-Rahman al-'A'jrami</t>
  </si>
  <si>
    <t>Tareq Subuh Abu al-Hussein</t>
  </si>
  <si>
    <t>Husam 'Omar al-Magheyr</t>
  </si>
  <si>
    <t>Walid Hussein 'Abd al-'Aal</t>
  </si>
  <si>
    <t>Walid Muhammad Yunes 'Abd al-Wahab</t>
  </si>
  <si>
    <t>Bilal Fahmi Suliman Zidan</t>
  </si>
  <si>
    <t>Samir Ibrahim Muhammad al-Biyuq</t>
  </si>
  <si>
    <t>Zaki Yihya a-Sharif</t>
  </si>
  <si>
    <t>Ibrahim Ahmad Faraj al-Qreinawi</t>
  </si>
  <si>
    <t>Muhammad Ahmad Yunes 'Abd al-Wahab</t>
  </si>
  <si>
    <t>'Alaa Nu'man Mansur</t>
  </si>
  <si>
    <t>Nader "Ahmad Fuad" Salim Abu Taha</t>
  </si>
  <si>
    <t>'Atwah Yusef Abu Muhsen</t>
  </si>
  <si>
    <t>Mabruk Muhammad Dib Judah</t>
  </si>
  <si>
    <t>Shadi Khalil Isma'il Saqer</t>
  </si>
  <si>
    <t>Sami Talal Najib Salah</t>
  </si>
  <si>
    <t>Sa'id Hussein Jeribo'a Abu 'Azzum</t>
  </si>
  <si>
    <t>Sarhan Burhan Hussein Sarhan</t>
  </si>
  <si>
    <t>Muhammad Ayman Yusef Ibrahim</t>
  </si>
  <si>
    <t>Mutanus Karkabi</t>
  </si>
  <si>
    <t>Haifa</t>
  </si>
  <si>
    <t>Nir Regev</t>
  </si>
  <si>
    <t>Assaf Staier</t>
  </si>
  <si>
    <t>Ousamah a-Najar</t>
  </si>
  <si>
    <t>Hana Francis</t>
  </si>
  <si>
    <t>Fassouta</t>
  </si>
  <si>
    <t>Liran Zer-Aviv</t>
  </si>
  <si>
    <t>Kibbutz Yagur</t>
  </si>
  <si>
    <t>Zvi Bahat</t>
  </si>
  <si>
    <t>Irina Sofrin</t>
  </si>
  <si>
    <t>Kiryat Bialik</t>
  </si>
  <si>
    <t>Ruth Almog</t>
  </si>
  <si>
    <t>Moshe Almog</t>
  </si>
  <si>
    <t>Tomer Almog</t>
  </si>
  <si>
    <t>Lydia Zilberstein</t>
  </si>
  <si>
    <t>Noya Zer-Aviv</t>
  </si>
  <si>
    <t>George Matar</t>
  </si>
  <si>
    <t>Keren Zer-Aviv</t>
  </si>
  <si>
    <t>Bezalel Zer-Aviv</t>
  </si>
  <si>
    <t>Bruria Zer-Aviv</t>
  </si>
  <si>
    <t>Naomi Biano</t>
  </si>
  <si>
    <t>Mark Biano</t>
  </si>
  <si>
    <t>Ze'ev Almog</t>
  </si>
  <si>
    <t>Sharbel Matar</t>
  </si>
  <si>
    <t>Mustafa 'Abd al-Qader Isma'il al-Badrasawi</t>
  </si>
  <si>
    <t>Salim Muhammad Salim al-Bayumi</t>
  </si>
  <si>
    <t>Rabah Ibrahim Barham Abu Daqah</t>
  </si>
  <si>
    <t>Mazen Yusef Salamah a-Salalmeh</t>
  </si>
  <si>
    <t>Shaked Avraham</t>
  </si>
  <si>
    <t>Negohot</t>
  </si>
  <si>
    <t>Avihu Keinan</t>
  </si>
  <si>
    <t>Eyal Yeberbaum</t>
  </si>
  <si>
    <t>Muhammad Bashir Muhammad 'Aqel</t>
  </si>
  <si>
    <t>Nur 'Abd al-Qader Abu 'Armaneh</t>
  </si>
  <si>
    <t>Mahmoud Nassar Yusef Hamdan</t>
  </si>
  <si>
    <t>'Abd a-Rahim 'Abd al-'Aziz al-Qiq a-Talahmeh</t>
  </si>
  <si>
    <t>Diab 'Abd a-Rahim 'Abd a-Rahman a-Shweiki</t>
  </si>
  <si>
    <t>Muhammad 'Issa 'Abd al-'Aziz Hamdan</t>
  </si>
  <si>
    <t>Marwan Ahmad Ibrahim a-Najar</t>
  </si>
  <si>
    <t>Basel Muhammad Shafiq 'Abd al-Qader al-Qawasmeh</t>
  </si>
  <si>
    <t>Ibrahim Khalil Tawfiq Abu a-Rob</t>
  </si>
  <si>
    <t>Jihad 'Azzat Salem Abu Sweireh</t>
  </si>
  <si>
    <t>Fadi Kamal Saleh Abu Zant</t>
  </si>
  <si>
    <t>Ahmad Fawzi 'Abd a-Latif Abu Dosh</t>
  </si>
  <si>
    <t>Ahmad Nayef Taha Abu Latifah</t>
  </si>
  <si>
    <t>Fathi Mahmoud Bulbul</t>
  </si>
  <si>
    <t>Khaled Mahmoud Khaled a-Zahar</t>
  </si>
  <si>
    <t>Shehdeh Yusef Salim a-Diri</t>
  </si>
  <si>
    <t>Mahmoud Naser 'Issa</t>
  </si>
  <si>
    <t>Muhammad Shukri Khalil al-'Aasi</t>
  </si>
  <si>
    <t>Ahmad Ghaleb Salim Tahaniya</t>
  </si>
  <si>
    <t>Thaer Mansur Nu'man a-Siuri</t>
  </si>
  <si>
    <t>'Ammar Mahmoud Muhammad Abu Wardeh</t>
  </si>
  <si>
    <t>Shafiq Karam</t>
  </si>
  <si>
    <t>Ahmad 'Othman Shafiq Bader</t>
  </si>
  <si>
    <t>Nava David Appelbaum</t>
  </si>
  <si>
    <t>Yehiel Emil Tubul</t>
  </si>
  <si>
    <t>Gila Moshe</t>
  </si>
  <si>
    <t>'Iz a-Din Khader Shams a-Din Misk</t>
  </si>
  <si>
    <t>Alon Mizrahi</t>
  </si>
  <si>
    <t>David Shimon Avizdres</t>
  </si>
  <si>
    <t>David Appelbaum</t>
  </si>
  <si>
    <t>Ahmad Mufid 'Abd al-Fatah Halawah</t>
  </si>
  <si>
    <t>Muhammad 'Abdallah Shehdeh Abu al-Husna</t>
  </si>
  <si>
    <t>Muhammad Yusef 'Abd a-Rahim al-Hanbli</t>
  </si>
  <si>
    <t>'Abd al-Qader Muhammad Subhi D'amah</t>
  </si>
  <si>
    <t>Khader Badawi al-Husari</t>
  </si>
  <si>
    <t>Riyad Lutfi Saleh Sbieh</t>
  </si>
  <si>
    <t>Aya Mahmoud Nu'man Fayad</t>
  </si>
  <si>
    <t>Farid Yusef Mustafa Mit</t>
  </si>
  <si>
    <t>Mahmoud 'Ali Ibrahim 'Aqel</t>
  </si>
  <si>
    <t>Shalom Har Melekh</t>
  </si>
  <si>
    <t>Hamdi Hassan 'Abd a-Rahman Qalekh</t>
  </si>
  <si>
    <t>'Ali Hussein Muhammad Abu Salim</t>
  </si>
  <si>
    <t>Mustafa Muhammad 'Ali Salahat</t>
  </si>
  <si>
    <t>Khaled Mahmoud Mustafa Ma'sud</t>
  </si>
  <si>
    <t>Yunes (Hassan) Muhammad 'Abd a-Nabi al-Hamlawi</t>
  </si>
  <si>
    <t>Muhammad Ibrahim Ba'lushah</t>
  </si>
  <si>
    <t>Sanaa Jamil a-Da'ur</t>
  </si>
  <si>
    <t>Ahmad Muhammad Ahmad Abu Hilal</t>
  </si>
  <si>
    <t>Muhammad Qin'an 'Abd al-Hai Abu Libdah</t>
  </si>
  <si>
    <t>Wahid Hamed Subhi al-Humes</t>
  </si>
  <si>
    <t>Ahmad Rushdi Mustafa Ishteiwi</t>
  </si>
  <si>
    <t>Khaled Amin Muhammad a-Nimroti</t>
  </si>
  <si>
    <t>Sabarah Salem Ibrahim Hamdiya</t>
  </si>
  <si>
    <t>Hani Majed Abu al-'Imrin</t>
  </si>
  <si>
    <t>Muamen Muhammad Barud</t>
  </si>
  <si>
    <t>Isma'il Hassan Abu Shanab</t>
  </si>
  <si>
    <t>Sa'id 'Awwad Miqbal Ghanem</t>
  </si>
  <si>
    <t>Shmuel Welner</t>
  </si>
  <si>
    <t>Ya'aKov Binder</t>
  </si>
  <si>
    <t>Hava Reknitzer</t>
  </si>
  <si>
    <t>Lilach Kardi</t>
  </si>
  <si>
    <t>Issachar Dov Reinitz</t>
  </si>
  <si>
    <t>Mordechai Shalom Reinitz</t>
  </si>
  <si>
    <t>Tehilla Nathanson</t>
  </si>
  <si>
    <t>Elisheva Meshulami</t>
  </si>
  <si>
    <t>Liba Schwartz</t>
  </si>
  <si>
    <t>Miriam Eisenstein</t>
  </si>
  <si>
    <t>Avraham Bar-Or</t>
  </si>
  <si>
    <t>Menahem Leibl</t>
  </si>
  <si>
    <t>Tuba Lev</t>
  </si>
  <si>
    <t>Rachel Fruma Weitz</t>
  </si>
  <si>
    <t>Mordechai Leifer</t>
  </si>
  <si>
    <t>Feiga Zippora Dushinsky</t>
  </si>
  <si>
    <t>Hanoch Segal</t>
  </si>
  <si>
    <t>Shmuel Zargari</t>
  </si>
  <si>
    <t>Eliezer Weisfish</t>
  </si>
  <si>
    <t>Binyamin Bergman</t>
  </si>
  <si>
    <t>Muhammad Ayub Dawood Sidr</t>
  </si>
  <si>
    <t>Amatzia (Andre) Nisanwitz</t>
  </si>
  <si>
    <t>Nofim</t>
  </si>
  <si>
    <t>Yehezkel Yekutieli</t>
  </si>
  <si>
    <t>Erez Hershkwitz</t>
  </si>
  <si>
    <t>Faiz Farid a-Sader</t>
  </si>
  <si>
    <t>Khamis Yusef Abu Salem</t>
  </si>
  <si>
    <t>Mahmoud a-Tiq</t>
  </si>
  <si>
    <t>Nuhad Rizeq Muhammad Qassem</t>
  </si>
  <si>
    <t>Suliman Ahmad Muhammad Abu Ghaliya</t>
  </si>
  <si>
    <t>al-Jib</t>
  </si>
  <si>
    <t>Mahmoud Jawdat Sharif Kabha</t>
  </si>
  <si>
    <t>Barta'a a-Sharqiya</t>
  </si>
  <si>
    <t>Amir Simhon</t>
  </si>
  <si>
    <t>Mazal 'Afari</t>
  </si>
  <si>
    <t>Kfar Ya'bez</t>
  </si>
  <si>
    <t>Mahmoud Ahmad Sawar</t>
  </si>
  <si>
    <t>Iyad Muhammad 'Aqel Shalamish</t>
  </si>
  <si>
    <t>Nimer Taher Musa al-Jayusi</t>
  </si>
  <si>
    <t>Erez Ashkenazi</t>
  </si>
  <si>
    <t>Kibbutz Reshafim</t>
  </si>
  <si>
    <t>Muhammad Faraj Muhammad Frej -Atiyeh</t>
  </si>
  <si>
    <t>Zakaria Zaki Muhammad a-Sa'idi</t>
  </si>
  <si>
    <t>'Umran 'Omar Mahmoud al-Ghul</t>
  </si>
  <si>
    <t>Muhammad Yihya Mahmoud al-Ghul</t>
  </si>
  <si>
    <t>Amos (Amit) Mantin</t>
  </si>
  <si>
    <t>Baqah al-Gharbiyah</t>
  </si>
  <si>
    <t>Khaled 'Abd a-Latif 'Omar 'Issa</t>
  </si>
  <si>
    <t>Kamel 'Abd a-Latif Kamel 'Alawneh</t>
  </si>
  <si>
    <t>Sayed 'Abd al-Jawad Muhisen</t>
  </si>
  <si>
    <t>Nivin Ahmad 'Abd al-Malek Abu Rjeileh</t>
  </si>
  <si>
    <t>Akram 'Ali Shihadah Farhan</t>
  </si>
  <si>
    <t>Iyad Hamdi al-Masri</t>
  </si>
  <si>
    <t>Su'ad 'Abd al-'Aziz Shteiwi al-Bahadri</t>
  </si>
  <si>
    <t>'Abdallah 'Abd al-Qader Hussni al-Qawasmeh</t>
  </si>
  <si>
    <t>Zvi Goldstein</t>
  </si>
  <si>
    <t>Bilal Ragheb Muhammad Sharab</t>
  </si>
  <si>
    <t>Avner Mordechai</t>
  </si>
  <si>
    <t>Sde Trumot</t>
  </si>
  <si>
    <t>Noam Lebovitch</t>
  </si>
  <si>
    <t>Kibbutz Eyal</t>
  </si>
  <si>
    <t>Yemin Orde</t>
  </si>
  <si>
    <t>Raafat Ahmad Hassan a-Z'anin</t>
  </si>
  <si>
    <t>Khaled 'Adnan Saqer</t>
  </si>
  <si>
    <t>Hassan 'Atiyyah Hassan Abu 'Aydah</t>
  </si>
  <si>
    <t>Fouad Yusef a-Lidawi</t>
  </si>
  <si>
    <t>Islam Sa'id Isma'il 'Abdallah</t>
  </si>
  <si>
    <t>Saed Zuheir Muhammad Ghabayen</t>
  </si>
  <si>
    <t>Ahmad Muhammad 'Abd al-Fatah Samur</t>
  </si>
  <si>
    <t>Avner Maimon</t>
  </si>
  <si>
    <t>Afnan Yasser Muhammad Taha</t>
  </si>
  <si>
    <t>Saleh Suliman Jaradat</t>
  </si>
  <si>
    <t>Fadi Taisir Jaradat</t>
  </si>
  <si>
    <t>Salim Sa'id Salim Salhah</t>
  </si>
  <si>
    <t>Jihad Jasser Mardi a-Sa'udi</t>
  </si>
  <si>
    <t>Yasser Muhammad Saleh Taha</t>
  </si>
  <si>
    <t>Rawi Hassan Muhammad Abu Kamil</t>
  </si>
  <si>
    <t>Alexander Kazaris</t>
  </si>
  <si>
    <t>Bianca (Rivka) Shahrur</t>
  </si>
  <si>
    <t>Zvi Cohen</t>
  </si>
  <si>
    <t>Yaniv A'beid</t>
  </si>
  <si>
    <t>Eugenia Berman</t>
  </si>
  <si>
    <t>Anna Orgal</t>
  </si>
  <si>
    <t>Bat El Ohana</t>
  </si>
  <si>
    <t>Kiryat Ata</t>
  </si>
  <si>
    <t>Miriam Levy</t>
  </si>
  <si>
    <t>Bertin Tita</t>
  </si>
  <si>
    <t>Ro'i Eliraz</t>
  </si>
  <si>
    <t>Yasin Subhi Yasin Murtaja</t>
  </si>
  <si>
    <t>Malka Rana Sultan</t>
  </si>
  <si>
    <t>Yaffa Mu'alem</t>
  </si>
  <si>
    <t>Muhammad 'Adel Sadeq Dughmosh</t>
  </si>
  <si>
    <t>Samia Mahmoud Muhammad Dalul</t>
  </si>
  <si>
    <t>Alan Beer</t>
  </si>
  <si>
    <t>Rateb Mahfuz 'Abd al-Qader al-Ja'el</t>
  </si>
  <si>
    <t>Yasser Hassan Khalil Hamid</t>
  </si>
  <si>
    <t>Khalil Hassan Khalil Hamid</t>
  </si>
  <si>
    <t>'Azzam Fayeq Hassan al-Ja'el</t>
  </si>
  <si>
    <t>Soheil Nu'man Saleh Abu Nahel</t>
  </si>
  <si>
    <t>Zippora Pesahovitch</t>
  </si>
  <si>
    <t>Tzur Hadassah</t>
  </si>
  <si>
    <t>'Imad a-Sheikh Ibrahim</t>
  </si>
  <si>
    <t>Ma'sud Mahmoud Mustafa Titu</t>
  </si>
  <si>
    <t>Majedah Mahmoud Muhammad Dalul</t>
  </si>
  <si>
    <t>Elsa Cohen</t>
  </si>
  <si>
    <t>Amjad Nabil 'Abd al-'Aziz a-Nabrisi</t>
  </si>
  <si>
    <t>Mustafa 'Abd a-Rahman Saleh Saleh</t>
  </si>
  <si>
    <t>Muhammad Faiz Ahmad Saleh</t>
  </si>
  <si>
    <t>Jihad Jaber Hasanein Jasser</t>
  </si>
  <si>
    <t>Hamed Yusef Saleh Habush</t>
  </si>
  <si>
    <t>Amal Nimer Salem al-Jarusha</t>
  </si>
  <si>
    <t>Hamuda Faraj 'Abd Rabo 'Abd Rabo</t>
  </si>
  <si>
    <t>Khadrah Yusef Muhammad Abu Hamadah</t>
  </si>
  <si>
    <t>Maryam Rajab Ibrahim 'Abd Rabo</t>
  </si>
  <si>
    <t>Muhammad Mu'in al-Asqafi</t>
  </si>
  <si>
    <t>Tareq 'Adel 'Abd a-Razaq al-Masri</t>
  </si>
  <si>
    <t>Rami Muhammad al-Biq</t>
  </si>
  <si>
    <t>Muhammad Yusef Diab Abu Beid</t>
  </si>
  <si>
    <t>Walid Hijazi Salem a-'Abido</t>
  </si>
  <si>
    <t>Nabil Ahmad Yusef Jaradat</t>
  </si>
  <si>
    <t>Boaz Emete</t>
  </si>
  <si>
    <t>Udi Eilat</t>
  </si>
  <si>
    <t>Chen Engel</t>
  </si>
  <si>
    <t>Assaf Abargil</t>
  </si>
  <si>
    <t>Musa Ibrahim Hammad Sihweil</t>
  </si>
  <si>
    <t>'Alaa 'Abd al-Mun'im 'Alaa a-Din al-Fakhuri</t>
  </si>
  <si>
    <t>'Adel Muhammad Ibrahim Hadaida</t>
  </si>
  <si>
    <t>Hani Ahmad 'Abd al-Fatah Khreiwish</t>
  </si>
  <si>
    <t>Naser 'Abd al-Qader Baker</t>
  </si>
  <si>
    <t>Muhammad Suliman 'Awwad Abu 'Amrah</t>
  </si>
  <si>
    <t>Muhannad 'Abd al-Karim Shalash Mahamreh</t>
  </si>
  <si>
    <t>Saed Muhammad Fahmawi</t>
  </si>
  <si>
    <t>Muhammad 'Abd Rabo Hassan a-Sawarkah</t>
  </si>
  <si>
    <t>Hisham Ibrahim Tafesh</t>
  </si>
  <si>
    <t>Ahmad Khaled Yusef al-Haq</t>
  </si>
  <si>
    <t>Muhammad Jihad al-Qadrah</t>
  </si>
  <si>
    <t>Ibrahim 'Abd a-Latif Abu Hableh</t>
  </si>
  <si>
    <t>Muhammad Nassim Amin 'Awwad</t>
  </si>
  <si>
    <t>Tamer 'Arrar</t>
  </si>
  <si>
    <t>Rafiq Ajmi'an Harb al-Bansh</t>
  </si>
  <si>
    <t>Hamdi 'Atiyyah 'Abd Rabo Abu Khusah</t>
  </si>
  <si>
    <t>Ghassan Muhammad 'Abdallah Abu Sharh</t>
  </si>
  <si>
    <t>Sami 'Adel Saleh Abu 'Almi</t>
  </si>
  <si>
    <t>Amir Khalil 'Abd a-Latif Jabali</t>
  </si>
  <si>
    <t>Kamel Amjad Noahdeh</t>
  </si>
  <si>
    <t>Rasmiya Hamdallah Sharif 'Arrar</t>
  </si>
  <si>
    <t>Ramez 'Aead Khalil 'Arrar</t>
  </si>
  <si>
    <t>Kiryl Shremko</t>
  </si>
  <si>
    <t>Hassan Isma'il Tawatha</t>
  </si>
  <si>
    <t>Jisr a-Zarka</t>
  </si>
  <si>
    <t>Avi Zerihan</t>
  </si>
  <si>
    <t>Shimon Ustinsky</t>
  </si>
  <si>
    <t>Nelly Perov</t>
  </si>
  <si>
    <t>Marina Tsahivershvili</t>
  </si>
  <si>
    <t>Yitzhak Moyal</t>
  </si>
  <si>
    <t>Roni Yisraeli</t>
  </si>
  <si>
    <t>Olga Brenner</t>
  </si>
  <si>
    <t>'Ali Muhammad Salim Abu Namus</t>
  </si>
  <si>
    <t>Gadi Levy</t>
  </si>
  <si>
    <t>Amjad Suliman Hassan Abu Salim</t>
  </si>
  <si>
    <t>Sha'arei Tikva</t>
  </si>
  <si>
    <t>'Amer Shaker 'Abd a-Latif Abu 'Ayash</t>
  </si>
  <si>
    <t>Dina Levy</t>
  </si>
  <si>
    <t>Ahmad Muhammad Isma'il a-Nuajhah</t>
  </si>
  <si>
    <t>Taher 'Abdu</t>
  </si>
  <si>
    <t>Beit Imrin</t>
  </si>
  <si>
    <t>'Abd al-Qader Abu Qaas</t>
  </si>
  <si>
    <t>Khaled Ibrahim a-Zaq</t>
  </si>
  <si>
    <t>Khalil Muhammad Kermutt</t>
  </si>
  <si>
    <t>Zaher Khaled Muhammad Abu Jarad</t>
  </si>
  <si>
    <t>Nidal Muhammad Karim</t>
  </si>
  <si>
    <t>Muhammad Nabil Muhammad a-Z'anin</t>
  </si>
  <si>
    <t>Khaled Ziad Naser</t>
  </si>
  <si>
    <t>Diaa' Nasif Ghawadreh</t>
  </si>
  <si>
    <t>Muhammad Mustafa 'Abdallah Wishah</t>
  </si>
  <si>
    <t>Muhammad Khalil Ahmad Thabet</t>
  </si>
  <si>
    <t>Fadel Muhammad 'Ashur Abu 'Ateiwi</t>
  </si>
  <si>
    <t>Taysir Abu Shihab</t>
  </si>
  <si>
    <t>Muhammad 'Abdallah Muhammad 'Aramneh</t>
  </si>
  <si>
    <t>Salim Saleh Dakhel al-'Arjah</t>
  </si>
  <si>
    <t>Hassan Ahmad Muhammad al-Astal</t>
  </si>
  <si>
    <t>Zion David</t>
  </si>
  <si>
    <t>Iyad Bick</t>
  </si>
  <si>
    <t>Ikram Barhum Salman Qdeih</t>
  </si>
  <si>
    <t>Muhammad 'Ata Hafez a-Sha'er</t>
  </si>
  <si>
    <t>Zaher Hamad As'ad Shuli</t>
  </si>
  <si>
    <t>'Abd al-Karim Jamil Ahmad 'Afanah</t>
  </si>
  <si>
    <t>'Alian Bashiti</t>
  </si>
  <si>
    <t>Ahmad 'Issam Muhammad Judah</t>
  </si>
  <si>
    <t>Gideon Lichterman</t>
  </si>
  <si>
    <t>Zahi Majdi Hijazi</t>
  </si>
  <si>
    <t>Mahmoud Hamdan Yusef Abu Sh'ar</t>
  </si>
  <si>
    <t>Muhammad Na'im Basel Na'im</t>
  </si>
  <si>
    <t>Mahmoud Khaled Hussein Abu Hin</t>
  </si>
  <si>
    <t>Sharif Mahmoud Fayez Saleh</t>
  </si>
  <si>
    <t>Yusef Khaled Hussein Abu Hin</t>
  </si>
  <si>
    <t>Ayman Khaled Hussein Abu Hin</t>
  </si>
  <si>
    <t>Rami Khader Yunes Sa'ed</t>
  </si>
  <si>
    <t>Khaled Jibrin Shihadah Salamah</t>
  </si>
  <si>
    <t>Baker Hussein Salem Muhsein</t>
  </si>
  <si>
    <t>'Abdallah Frajallah Ahmad al-'Amrani</t>
  </si>
  <si>
    <t>Muhammad Kamal Saleh Abu Zarineh</t>
  </si>
  <si>
    <t>Ahmad Ramadan Yunes a-Tatr</t>
  </si>
  <si>
    <t>Muhammad Qa'id Sa'ed Dib</t>
  </si>
  <si>
    <t>Muhammad 'Abd a-Naser 'Abd a-Dahduh</t>
  </si>
  <si>
    <t>Amir Ahmad Muhammad 'Ayad</t>
  </si>
  <si>
    <t>Naser 'Omar Ahmad Hiles</t>
  </si>
  <si>
    <t>Mahmoud Amin Mahmoud Hanani</t>
  </si>
  <si>
    <t>Azher Ghassan Fawaz Hanani</t>
  </si>
  <si>
    <t>Subhiya Muslem Wadah Abu 'Atawi</t>
  </si>
  <si>
    <t>Rayik Ma'sud Daraghmeh</t>
  </si>
  <si>
    <t>Petza'el</t>
  </si>
  <si>
    <t>Tayasir</t>
  </si>
  <si>
    <t>Nidal Muhammad 'Odeh Salamah</t>
  </si>
  <si>
    <t>'Awni Sarhan</t>
  </si>
  <si>
    <t>Mahmoud Mahmoud 'Abd al-Fatah</t>
  </si>
  <si>
    <t>'Adnan Taysir 'Abdallah Jawarish</t>
  </si>
  <si>
    <t>Alexander Kostyuk</t>
  </si>
  <si>
    <t>Faker 'Aziz 'Azzat 'Arrar</t>
  </si>
  <si>
    <t>Ousamah Hamdallah Sharif 'Arrar</t>
  </si>
  <si>
    <t>Iyad Rasmi a-Sayed Abu Taha</t>
  </si>
  <si>
    <t>Mus'ab Ibrahim Jaber</t>
  </si>
  <si>
    <t>'Abd a-Rahman Zuhdi Ahmad A'bed</t>
  </si>
  <si>
    <t>Hussein Mahmoud Khamis Zanun</t>
  </si>
  <si>
    <t>Lior Ziv</t>
  </si>
  <si>
    <t>Anas Mahmoud Muhammad 'Ajawi</t>
  </si>
  <si>
    <t>Shaqed</t>
  </si>
  <si>
    <t>Nazih Derawazeh</t>
  </si>
  <si>
    <t>Muhammad Ibrahim al-Hamaydah</t>
  </si>
  <si>
    <t>Sa'ed Jum'ah Ibrahim Hadaid</t>
  </si>
  <si>
    <t>Mahmoud Ahmad Ibrahim Abu Qush</t>
  </si>
  <si>
    <t>Sa'id Ibrahim Mubarak al-Masri</t>
  </si>
  <si>
    <t>Khaled Muhammad Ahmad Jarbo'a</t>
  </si>
  <si>
    <t>Adham 'Abd al-Mu'ti 'Abdallah 'Abd al-Hadi</t>
  </si>
  <si>
    <t>Hassan Munasreh</t>
  </si>
  <si>
    <t>Muhammad Muhammad 'Abd al-Muhsen Yunes</t>
  </si>
  <si>
    <t>'Abd al-Hamid 'Abd al-Hamid Hussein Abu al-'Eish</t>
  </si>
  <si>
    <t>Mazen Freitakh</t>
  </si>
  <si>
    <t>Zachar Rahamim Hanukayev</t>
  </si>
  <si>
    <t>Yusef 'Abd a-Razaq Yihya</t>
  </si>
  <si>
    <t>Ghaseb Mahmoud Hawarin</t>
  </si>
  <si>
    <t>Radwan Salah Hussein Qaru</t>
  </si>
  <si>
    <t>Bader 'Abd a-Ra'uf Yasin</t>
  </si>
  <si>
    <t>Mahmoud a-Zatmeh</t>
  </si>
  <si>
    <t>Jasser Hussein Ahmad 'Alumi</t>
  </si>
  <si>
    <t>Basel Akram Suliman a-Sardi</t>
  </si>
  <si>
    <t>Ahmad Abu al-Qumsan</t>
  </si>
  <si>
    <t>'Ali Hussein al-Mushirfa</t>
  </si>
  <si>
    <t>'Abd al-Mun'im Muhammad Nijem</t>
  </si>
  <si>
    <t>'Imad 'Adnan al-Hiyudi</t>
  </si>
  <si>
    <t>Ramez Nafez a-Talmas</t>
  </si>
  <si>
    <t>Mahmoud Sa'id Faruna</t>
  </si>
  <si>
    <t>Ahmad Khamis al-Ashram</t>
  </si>
  <si>
    <t>'Imad Saber Basel</t>
  </si>
  <si>
    <t>'Amar Qamel Nassar</t>
  </si>
  <si>
    <t>Muhammad Suliman Totah</t>
  </si>
  <si>
    <t>Sa'ed Msa'ed al-'Arbid</t>
  </si>
  <si>
    <t>Ashraf 'Abd a-Rahim al-Halabi</t>
  </si>
  <si>
    <t>Fadi Yusef Ibrahim Totah</t>
  </si>
  <si>
    <t>Sami Hassan Qassem</t>
  </si>
  <si>
    <t>Taleb Jum'ah Badiyeh Smalekh</t>
  </si>
  <si>
    <t>'Ali Marwan Abu Jiab</t>
  </si>
  <si>
    <t>Yusef Riyad Abu Wadi</t>
  </si>
  <si>
    <t>Salem Suliman 'Abed al-Masder</t>
  </si>
  <si>
    <t>'Alaa Judy Ribhi a-Natsheh</t>
  </si>
  <si>
    <t>Mahmoud Nafez Mahmoud Sha'th</t>
  </si>
  <si>
    <t>Khaled Ghian</t>
  </si>
  <si>
    <t>Jihad 'Aziz 'Abd a-Ra'uf Nazzal</t>
  </si>
  <si>
    <t>Walid Tawfiq Isma'il a-Lidawi</t>
  </si>
  <si>
    <t>Rasem 'Abd al-Karim a-Sha'er</t>
  </si>
  <si>
    <t>Ibrahim 'Abd a-Nur Barham Abu Shaluf</t>
  </si>
  <si>
    <t>Iyad Muhammad 'Alian</t>
  </si>
  <si>
    <t>Mahmoud 'Ali a-Najar</t>
  </si>
  <si>
    <t>Muhammad al-Masharawi</t>
  </si>
  <si>
    <t>Muhammad Faruk Tafesh</t>
  </si>
  <si>
    <t>Muhammad Ahmad Darwish</t>
  </si>
  <si>
    <t>'Omar Musa Matar</t>
  </si>
  <si>
    <t>Muhammad 'Awad Ghanem</t>
  </si>
  <si>
    <t>Ihab Sa'di Mahmoud Jerisi</t>
  </si>
  <si>
    <t>Iyad Khalil Fayad</t>
  </si>
  <si>
    <t>Christine George Sa'adah</t>
  </si>
  <si>
    <t>Mahmoud Bassam Mahmoud Nassar</t>
  </si>
  <si>
    <t>Nader Salamah Jawarish</t>
  </si>
  <si>
    <t>'Alaa Iyad</t>
  </si>
  <si>
    <t>Mwafaq 'Abd a-Razaq Shihadah Badawneh</t>
  </si>
  <si>
    <t>Ahmad 'Imad Faiz 'Abahreh</t>
  </si>
  <si>
    <t>Zion Boshirian</t>
  </si>
  <si>
    <t>Nabil Muhammad a-Dawidar</t>
  </si>
  <si>
    <t>Wael Jum'ah Hamdan Barhum</t>
  </si>
  <si>
    <t>Naser a-Din Mustafa Ahmad 'Asidah</t>
  </si>
  <si>
    <t>'Ali 'Allan</t>
  </si>
  <si>
    <t>Marah Rabah</t>
  </si>
  <si>
    <t>Ibrahim al-'Athmani</t>
  </si>
  <si>
    <t>Ilham Ziad Hassan al-'Assar</t>
  </si>
  <si>
    <t>Ramez Mansur Hassan a-Sadudi</t>
  </si>
  <si>
    <t>'Alaa Muhammad al-Kahlut</t>
  </si>
  <si>
    <t>Shadi Harb 'Abdallah Kharis</t>
  </si>
  <si>
    <t>Muhammad Rajab a-Sa'afin</t>
  </si>
  <si>
    <t>'Omar Hassan Darwish</t>
  </si>
  <si>
    <t>Iyad Bashir Abu Zreiq</t>
  </si>
  <si>
    <t>Sa'id a-Tawil</t>
  </si>
  <si>
    <t>Muhammad Tawfiq Salamah Abu Yusef</t>
  </si>
  <si>
    <t>Muhammad 'Issa 'Abd al-Hadi</t>
  </si>
  <si>
    <t>Ahmad Ahmad a-Najar</t>
  </si>
  <si>
    <t>Ousamah Ribhi Abu Khalil</t>
  </si>
  <si>
    <t>Rabi' Faraj a-Nar</t>
  </si>
  <si>
    <t>Ibrahim Khalil Menizal</t>
  </si>
  <si>
    <t>Watheq Ahmad Ighbariyah</t>
  </si>
  <si>
    <t>Muhammad Nizar Ibrahim Salim</t>
  </si>
  <si>
    <t>Yusef Masharqah</t>
  </si>
  <si>
    <t>Baker Nayef 'Atiyyah Bani 'Odeh</t>
  </si>
  <si>
    <t>'Imad Nayef 'Atiyyah Bani 'Odeh</t>
  </si>
  <si>
    <t>Sami Mustafa Bsharat</t>
  </si>
  <si>
    <t>Amin 'Ali Sa'ed Bsharat</t>
  </si>
  <si>
    <t>Muhammad Ghazi Radwan Mahajnah</t>
  </si>
  <si>
    <t>a-Tayba</t>
  </si>
  <si>
    <t>Rami al-Ashqar</t>
  </si>
  <si>
    <t>'Awad Ahmad 'Abdallah a-Sifi</t>
  </si>
  <si>
    <t>Hafez Nazmi a-Rajabi</t>
  </si>
  <si>
    <t>Muhammad 'Ayash</t>
  </si>
  <si>
    <t>'Imad Abu Gharqud</t>
  </si>
  <si>
    <t>'Abd a-Rahman al-'Amudi</t>
  </si>
  <si>
    <t>'Alaa Shukri</t>
  </si>
  <si>
    <t>Khaled Jum'ah</t>
  </si>
  <si>
    <t>Ibrahim Maqadmeh</t>
  </si>
  <si>
    <t>Mufid Sa'id a-Da'ifi</t>
  </si>
  <si>
    <t>Muhsen al-Qawasmeh</t>
  </si>
  <si>
    <t>Hazem al-Qawasmeh</t>
  </si>
  <si>
    <t>Eli Horowitz</t>
  </si>
  <si>
    <t>Yusef 'Ali Mansur</t>
  </si>
  <si>
    <t>Fadi al-Fakhuri</t>
  </si>
  <si>
    <t>Sufian Majed Muhammad Hariz</t>
  </si>
  <si>
    <t>Dina Horowitz</t>
  </si>
  <si>
    <t>'Alaa Muhammad Karam</t>
  </si>
  <si>
    <t>'Imad Amin Fanunah</t>
  </si>
  <si>
    <t>Muhammad Shihadah al-Biari</t>
  </si>
  <si>
    <t>Muhammad Hassan Mahmoud a-Zinati</t>
  </si>
  <si>
    <t>Muhsen 'Awad Abu 'Odeh</t>
  </si>
  <si>
    <t>Ihab Ahmad Nabhan</t>
  </si>
  <si>
    <t>Baker Hiash</t>
  </si>
  <si>
    <t>Tareq Maher Ahmad a-Najar</t>
  </si>
  <si>
    <t>Fathiya Mahmoud Hussein 'Alawneh</t>
  </si>
  <si>
    <t>al-Mansi 'Abd Rabo Saleh al-Mabhuh</t>
  </si>
  <si>
    <t>Ousamah Ahmad al-'Asas</t>
  </si>
  <si>
    <t>Moranne Shushan</t>
  </si>
  <si>
    <t>Qamar Abu Hamed</t>
  </si>
  <si>
    <t>Daliat al-Carmel</t>
  </si>
  <si>
    <t>Mittal Katab</t>
  </si>
  <si>
    <t>Anatoly Biryakov</t>
  </si>
  <si>
    <t>Mark Takash</t>
  </si>
  <si>
    <t>Elizabeth Katzman</t>
  </si>
  <si>
    <t>Yuval Mendellevich</t>
  </si>
  <si>
    <t>Tal Kehrmann</t>
  </si>
  <si>
    <t>Smadar Firstater</t>
  </si>
  <si>
    <t>Miriam 'Atar</t>
  </si>
  <si>
    <t>Tom Hershko</t>
  </si>
  <si>
    <t>Assaf Tzur</t>
  </si>
  <si>
    <t>Daniel Haroush</t>
  </si>
  <si>
    <t>Mordechai Hershko</t>
  </si>
  <si>
    <t>Abigail Litale</t>
  </si>
  <si>
    <t>Hisham Mahmoud</t>
  </si>
  <si>
    <t>'Abdallah al-Ashab</t>
  </si>
  <si>
    <t>'Ali al-'Abbas</t>
  </si>
  <si>
    <t>'Aziza Dib al-Qaysar</t>
  </si>
  <si>
    <t>Muhammad 'Ali al-Babli</t>
  </si>
  <si>
    <t>Walid 'Abd Allah al-Khatib</t>
  </si>
  <si>
    <t>Tareq Sami 'Aqel Abu Matar</t>
  </si>
  <si>
    <t>Rami Yusef 'Awad</t>
  </si>
  <si>
    <t>Mu'tasem Hamed 'Aqel</t>
  </si>
  <si>
    <t>Maher Khamis a-Rifa'I</t>
  </si>
  <si>
    <t>Fadi Faiz Muhammad al-Huajri</t>
  </si>
  <si>
    <t>Saleh Diab Abu 'Atios</t>
  </si>
  <si>
    <t>Muhammad 'Issa</t>
  </si>
  <si>
    <t>Ahmad Seif Khader al-Hamshri</t>
  </si>
  <si>
    <t>'Abd Rabo Dib 'Abd Rabo al-'Assar</t>
  </si>
  <si>
    <t>Mahmoud Mar'i 'Abd al-Hadi</t>
  </si>
  <si>
    <t>'Abd a-Rahman Mustafa Muhammad Jadallah</t>
  </si>
  <si>
    <t>Nuha Sabri 'Abd al-Hamid al-Maqadmeh</t>
  </si>
  <si>
    <t>Fathi Abu Jbarah</t>
  </si>
  <si>
    <t>'Alaa Abu Sharh</t>
  </si>
  <si>
    <t>Ahmad Khalil 'Atallah Abu 'Alwan</t>
  </si>
  <si>
    <t>Naser Ja'rah</t>
  </si>
  <si>
    <t>Muaiad Salamah</t>
  </si>
  <si>
    <t>Baraa Faiz Ahmad al-'Afifi</t>
  </si>
  <si>
    <t>'Abdallah al-Kafarneh</t>
  </si>
  <si>
    <t>Wael al-Gharbawi</t>
  </si>
  <si>
    <t>Mahmoud Muhammad 'Odeh Abu Zaher</t>
  </si>
  <si>
    <t>Ahmad 'Eid Muhammad 'Afanah</t>
  </si>
  <si>
    <t>Muhammad Ramadan Yusef al-Kahlut</t>
  </si>
  <si>
    <t>Muhammad Sarhan Hawilah</t>
  </si>
  <si>
    <t>Ayman Abu Sharar</t>
  </si>
  <si>
    <t>Yusef 'Atiyyah Abu Shria'h</t>
  </si>
  <si>
    <t>Doron Lev</t>
  </si>
  <si>
    <t>Sami Mustafa Halawah</t>
  </si>
  <si>
    <t>Walid Majd al-Masri</t>
  </si>
  <si>
    <t>Tareq Abu Rahma</t>
  </si>
  <si>
    <t>Mustafa 'Abdallah al-Kafarneh</t>
  </si>
  <si>
    <t>Ahmad a-Najar</t>
  </si>
  <si>
    <t>Ahmad 'Abd a-Rahman Abu Zahara</t>
  </si>
  <si>
    <t>Ahmad Munir Abu Zahara</t>
  </si>
  <si>
    <t>Muhammad 'Ofeh</t>
  </si>
  <si>
    <t>Munzer Marwan a-Safdi</t>
  </si>
  <si>
    <t>'Abd a-Rahman Fawzi al-Qassas</t>
  </si>
  <si>
    <t>Naser Abu Safiyeh</t>
  </si>
  <si>
    <t>Muhammad a-Sabber</t>
  </si>
  <si>
    <t>'Amer Hamud a-Dayah</t>
  </si>
  <si>
    <t>Muhammad Yusef al-Ghul</t>
  </si>
  <si>
    <t>'Abd al-Karim Sha'ban Bakrun</t>
  </si>
  <si>
    <t>Muhammad al-Mor</t>
  </si>
  <si>
    <t>'Abd a-Rahman Abu a-Naja</t>
  </si>
  <si>
    <t>Muhammad Salim a-Sahlub</t>
  </si>
  <si>
    <t>'Alaa Nahed al-Hilu</t>
  </si>
  <si>
    <t>Sa'id Nahed al-Hilu</t>
  </si>
  <si>
    <t>Tamer Darwish al-Qata'</t>
  </si>
  <si>
    <t>'Ali Abu al-Kheir</t>
  </si>
  <si>
    <t>Iyad A'bed</t>
  </si>
  <si>
    <t>Khalil al-Bakri</t>
  </si>
  <si>
    <t>Muhammad Sa'id Hadav</t>
  </si>
  <si>
    <t>Hassan 'Abdallah Abu Zeid</t>
  </si>
  <si>
    <t>Ayman Ibrahim Mhanna</t>
  </si>
  <si>
    <t>Nidal Fathi Farhat</t>
  </si>
  <si>
    <t>Iyad Faraj Sheldan</t>
  </si>
  <si>
    <t>Ayman Abu Zant</t>
  </si>
  <si>
    <t>Muhammad Samer Takruri</t>
  </si>
  <si>
    <t>Feras a-Dib Mabruki</t>
  </si>
  <si>
    <t>Mufid 'Awad al-Bil</t>
  </si>
  <si>
    <t>Akram Fahmi Nassar</t>
  </si>
  <si>
    <t>Muhammad Isma'il Silmi</t>
  </si>
  <si>
    <t>Doron Cohen</t>
  </si>
  <si>
    <t>Tal Alexei Belitzky</t>
  </si>
  <si>
    <t>Noam Bahagon</t>
  </si>
  <si>
    <t>Etay Mizrahi</t>
  </si>
  <si>
    <t>Muhammad Hamad Hamdan Qishtah</t>
  </si>
  <si>
    <t>Ziad 'Abed Salam a-Sha'er</t>
  </si>
  <si>
    <t>Muhammad Hassan Sh'alan</t>
  </si>
  <si>
    <t>Wajdi Muhammad Ibrahim Salman</t>
  </si>
  <si>
    <t>'Abd a-Rahman Muhammad Rabi' Hamdiya</t>
  </si>
  <si>
    <t>Ahmad Muhammad Mahmoud Salim</t>
  </si>
  <si>
    <t>Hassan al-Ghul</t>
  </si>
  <si>
    <t>'Imad Mabruki</t>
  </si>
  <si>
    <t>Mustafa Ibrahim Abu 'Adwan</t>
  </si>
  <si>
    <t>'Aref Muhammad 'Aref Bsharat</t>
  </si>
  <si>
    <t>'Abd al-Baqi Muhammad 'Abd al-Baqi Muslem</t>
  </si>
  <si>
    <t>Ahmad 'Abd al-Karim Salim Nofal</t>
  </si>
  <si>
    <t>'Omar Sa'ed a-Din 'Ali Hassan</t>
  </si>
  <si>
    <t>'Abd al-Karim Hamed Anwaar Lubad</t>
  </si>
  <si>
    <t>'Anan Muhammad Mahmoud Hanani</t>
  </si>
  <si>
    <t>Camilla Abu Sa'id</t>
  </si>
  <si>
    <t>Rida Ghanem</t>
  </si>
  <si>
    <t>Rami 'Ata Abu Shab</t>
  </si>
  <si>
    <t>Salem A'bed Qdeih</t>
  </si>
  <si>
    <t>Muhammad Mahmoud Qadurah</t>
  </si>
  <si>
    <t>Iyad Tahsin Abu a-Lul</t>
  </si>
  <si>
    <t>Badi'a Rafe'a</t>
  </si>
  <si>
    <t>Faiz al-Jabber</t>
  </si>
  <si>
    <t>Nahed Mubarak Abu Dahruj</t>
  </si>
  <si>
    <t>Munir 'Abd al-Hai Muhammad Morasi</t>
  </si>
  <si>
    <t>Rashad Bassam 'Aurabi</t>
  </si>
  <si>
    <t>Muhammad 'Abd Suqha</t>
  </si>
  <si>
    <t>'Ali 'Aziz</t>
  </si>
  <si>
    <t>Nidal Mahmoud Mustafa al-Qastuni</t>
  </si>
  <si>
    <t>Fadi Hassan Raja Kreini</t>
  </si>
  <si>
    <t>Yusef Saleh Fadi</t>
  </si>
  <si>
    <t>Rami Fathi 'Issa</t>
  </si>
  <si>
    <t>Ahmad Hassan al-Fayumi</t>
  </si>
  <si>
    <t>'Alaa Zuheir Halifa</t>
  </si>
  <si>
    <t>Ashraf Samih Kahil</t>
  </si>
  <si>
    <t>Mustafa Zuheir Rahmi</t>
  </si>
  <si>
    <t>Iyad Bader Jebril</t>
  </si>
  <si>
    <t>Wisam Faiz Yusef Hassan</t>
  </si>
  <si>
    <t>Ahmad 'Abd a-Rahman Subuh</t>
  </si>
  <si>
    <t>Hassan Yusef Hassan Fayad</t>
  </si>
  <si>
    <t>Muhammad Rashad 'Obeid</t>
  </si>
  <si>
    <t>Muhammad Akram a-Nakhaleh</t>
  </si>
  <si>
    <t>Amjad Yusef al-Hatab</t>
  </si>
  <si>
    <t>Khaled 'Ali Hassan a-Shaluf</t>
  </si>
  <si>
    <t>Ahmad Shihadah A'bed</t>
  </si>
  <si>
    <t>Ayman Hamawi</t>
  </si>
  <si>
    <t>Beit Iba</t>
  </si>
  <si>
    <t>Su'ad Jadallah</t>
  </si>
  <si>
    <t>Muhammad Salim Suliman al-Masader</t>
  </si>
  <si>
    <t>Mahmoud Hassan Hussein 'Amer</t>
  </si>
  <si>
    <t>'Ammar 'Alian</t>
  </si>
  <si>
    <t>Natanel Ozeri</t>
  </si>
  <si>
    <t>Hamzah al-Qawasmeh</t>
  </si>
  <si>
    <t>Tareq Abu Sneineh</t>
  </si>
  <si>
    <t>Ribhi Nazzal</t>
  </si>
  <si>
    <t>Haza'a Shadid</t>
  </si>
  <si>
    <t>Muhei a-Din Mubarak</t>
  </si>
  <si>
    <t>Jamal Mahmoud Abu al-Qambaz</t>
  </si>
  <si>
    <t>Karam Taysir al-Maghni</t>
  </si>
  <si>
    <t>Nitzana</t>
  </si>
  <si>
    <t>Rabi' Zakarneh</t>
  </si>
  <si>
    <t>Gadish</t>
  </si>
  <si>
    <t>'Ali Thaher Nassar</t>
  </si>
  <si>
    <t>Hamadah 'Abd a-Rahman a-Najar</t>
  </si>
  <si>
    <t>Muhammad Kaware'</t>
  </si>
  <si>
    <t>Hazem 'Adnan Fanun</t>
  </si>
  <si>
    <t>Hani Malek Ahmad Zakarneh</t>
  </si>
  <si>
    <t>Eli Biton</t>
  </si>
  <si>
    <t>'Abd a-Latif Wadi</t>
  </si>
  <si>
    <t>Basman Snir</t>
  </si>
  <si>
    <t>Tareq Mahmoud 'Abd al-Qader Jadu</t>
  </si>
  <si>
    <t>Ayman Muhammad Haneideq</t>
  </si>
  <si>
    <t>Ahmad 'Ajaj</t>
  </si>
  <si>
    <t>Majd a-Salibi</t>
  </si>
  <si>
    <t>Nassim Hassan Abu Maliah</t>
  </si>
  <si>
    <t>Baker Muhammad Khadura</t>
  </si>
  <si>
    <t>Iyad Muhammad Abu Zayed</t>
  </si>
  <si>
    <t>Viktor Shebayev</t>
  </si>
  <si>
    <t>Avi Kotzer</t>
  </si>
  <si>
    <t>Sapira Shoshana Yalzuri-Yafa</t>
  </si>
  <si>
    <t>Meir Haim</t>
  </si>
  <si>
    <t>Azor</t>
  </si>
  <si>
    <t>Amriam Z'mora</t>
  </si>
  <si>
    <t>Hannah Himov</t>
  </si>
  <si>
    <t>Kiryat Shalom</t>
  </si>
  <si>
    <t>Ilanit Peled</t>
  </si>
  <si>
    <t>Boris Tepelshvili</t>
  </si>
  <si>
    <t>Moshe Ahrafi</t>
  </si>
  <si>
    <t>Igor Zobokov</t>
  </si>
  <si>
    <t>Liliya Zaibeshtain</t>
  </si>
  <si>
    <t>Mordechai Aviyuni</t>
  </si>
  <si>
    <t>Rami Nesibov</t>
  </si>
  <si>
    <t>Andre Friedman</t>
  </si>
  <si>
    <t>Mas'ud Makluf Alon</t>
  </si>
  <si>
    <t>Seif a-Din Bashir Tawfiq Badran</t>
  </si>
  <si>
    <t>Maor</t>
  </si>
  <si>
    <t>Tamer Khader</t>
  </si>
  <si>
    <t>Tareq Ziad Duas</t>
  </si>
  <si>
    <t>Muhammad 'Atiyyah Duas</t>
  </si>
  <si>
    <t>Jihad Jum'ah A'bed</t>
  </si>
  <si>
    <t>Sami Zidan</t>
  </si>
  <si>
    <t>Hassan Abu 'Obeid</t>
  </si>
  <si>
    <t>Jamal Zuheir Zabarah</t>
  </si>
  <si>
    <t>'Imran 'Abd al-Ghani Gheith Abu Hamdiyeh</t>
  </si>
  <si>
    <t>Bassem Mus'ad</t>
  </si>
  <si>
    <t>Ibrahim 'Issa Muhammad Frajallah</t>
  </si>
  <si>
    <t>Kibbutz Beeri</t>
  </si>
  <si>
    <t>'Abd al-Karim Yasser Salamah</t>
  </si>
  <si>
    <t>Hanin Abu Suliman</t>
  </si>
  <si>
    <t>Muhammad Mustafa Hassan Shahin (a-Darabi')</t>
  </si>
  <si>
    <t>Ahmad 'Ayed Ahmad al-Faqih</t>
  </si>
  <si>
    <t>Gavriel Hoter</t>
  </si>
  <si>
    <t>Zvi Ziman</t>
  </si>
  <si>
    <t>Muhammad 'Ashur</t>
  </si>
  <si>
    <t>Bassam al-Ashqar</t>
  </si>
  <si>
    <t>Samer Shmali</t>
  </si>
  <si>
    <t>'Issam Muhammad a-Susi</t>
  </si>
  <si>
    <t>Jamal Yihya</t>
  </si>
  <si>
    <t>Mahdi Abu 'Obeid</t>
  </si>
  <si>
    <t>Hamzah Abu a-Rob</t>
  </si>
  <si>
    <t>Ibrahim Huash</t>
  </si>
  <si>
    <t>Muhammad Fakhri Brik</t>
  </si>
  <si>
    <t>Nabil Mahmoud Kaware'</t>
  </si>
  <si>
    <t>Mustafa Jalal Qash</t>
  </si>
  <si>
    <t>Shaman Hussein Subuh</t>
  </si>
  <si>
    <t>Iyad Salem 'Othman Abu Sha'ar</t>
  </si>
  <si>
    <t>Muhsen Fouad Jaber</t>
  </si>
  <si>
    <t>Hanin Abu Sitah</t>
  </si>
  <si>
    <t>Majdi Musa</t>
  </si>
  <si>
    <t>Yitzhak Arama</t>
  </si>
  <si>
    <t>Sadiqa Abu Shalub</t>
  </si>
  <si>
    <t>Nada Madi</t>
  </si>
  <si>
    <t>'Alaa Muhammad Musleh a-Sadudi</t>
  </si>
  <si>
    <t>Jawwad Zidan</t>
  </si>
  <si>
    <t>Muhammad Mahmoud 'Udwan</t>
  </si>
  <si>
    <t>'Abd al-Karim Shabat</t>
  </si>
  <si>
    <t>Hassan Shaluleh</t>
  </si>
  <si>
    <t>'Eid Abu Halal</t>
  </si>
  <si>
    <t>Walid Tareq 'Abd Rabo</t>
  </si>
  <si>
    <t>Jadallah Shuqa</t>
  </si>
  <si>
    <t>a-Thabra</t>
  </si>
  <si>
    <t>Bassam Muhammad al-Barim</t>
  </si>
  <si>
    <t>Ahmad Fares Msallam al-Astal</t>
  </si>
  <si>
    <t>Muhammad Fahmi Hussein al-Astal</t>
  </si>
  <si>
    <t>Ahmad Muhammad 'Ayesh al-Astal</t>
  </si>
  <si>
    <t>'Asef al-Astal</t>
  </si>
  <si>
    <t>Muhammad 'Adel Isma'il al-Astal</t>
  </si>
  <si>
    <t>Ousamah Badreh</t>
  </si>
  <si>
    <t>Yasser Yasin al-Agha</t>
  </si>
  <si>
    <t>Rihaneh al-Qilani</t>
  </si>
  <si>
    <t>Basel Mustafa al-Ku'</t>
  </si>
  <si>
    <t>Nahlah 'Aqel</t>
  </si>
  <si>
    <t>'Abd al-Hadi 'Amar Najib al-'Umari</t>
  </si>
  <si>
    <t>Hazem Jamil Abu 'Abdu</t>
  </si>
  <si>
    <t>'Abd al-Mun'im Muhammad al-Bahar</t>
  </si>
  <si>
    <t>Ousamah Hassan a-Taharawi</t>
  </si>
  <si>
    <t>Tareq Yihya Ramadan</t>
  </si>
  <si>
    <t>Raed Yihya Ramadan</t>
  </si>
  <si>
    <t>'Imad 'Abd al-Hamid al-'Awini</t>
  </si>
  <si>
    <t>Muhammad 'Abd al-Hamid al-'Awini</t>
  </si>
  <si>
    <t>Ramez 'Omar al-'Aalem</t>
  </si>
  <si>
    <t>Marwan Saber a-Taharawi</t>
  </si>
  <si>
    <t>Ahlam Rizeq Qandil</t>
  </si>
  <si>
    <t>Shadi Mansur</t>
  </si>
  <si>
    <t>Sami Kazem Shawar</t>
  </si>
  <si>
    <t>Hashem Dawood Srur</t>
  </si>
  <si>
    <t>Mustafa Ahmad a-Sabah</t>
  </si>
  <si>
    <t>Fatimah 'Obeid</t>
  </si>
  <si>
    <t>Adham 'Ali</t>
  </si>
  <si>
    <t>'Alaa al-Maluh</t>
  </si>
  <si>
    <t>Rami Bashir</t>
  </si>
  <si>
    <t>Firas al-Bituni</t>
  </si>
  <si>
    <t>Ziad Barghouti</t>
  </si>
  <si>
    <t>Maher Saqallah</t>
  </si>
  <si>
    <t>Mahmoud Shaladan</t>
  </si>
  <si>
    <t>Mu'taz 'Odeh</t>
  </si>
  <si>
    <t>'Ashur Dib</t>
  </si>
  <si>
    <t>Mahmoud Saleh Muhammad a-Na'rani</t>
  </si>
  <si>
    <t>Hatem Razeq 'Ajali</t>
  </si>
  <si>
    <t>Salem Muhammad Shuhan</t>
  </si>
  <si>
    <t>Atzmon</t>
  </si>
  <si>
    <t>Haim 'Amar</t>
  </si>
  <si>
    <t>Ya'aKov Lary</t>
  </si>
  <si>
    <t>Mordechai Avraham</t>
  </si>
  <si>
    <t>David Peretz</t>
  </si>
  <si>
    <t>Shaul Zilberstein</t>
  </si>
  <si>
    <t>Nazareth Illit</t>
  </si>
  <si>
    <t>'Omar Muhammad 'Awad Abu Rob</t>
  </si>
  <si>
    <t>Jalbun</t>
  </si>
  <si>
    <t>Yusef Muhammad Ragheb Abu a-Rob</t>
  </si>
  <si>
    <t>Ehud Yehuda Avitan</t>
  </si>
  <si>
    <t>'Atiyyah Rabaiya'h</t>
  </si>
  <si>
    <t>Jihad a-Natur</t>
  </si>
  <si>
    <t>'Alaa a-Sabagh</t>
  </si>
  <si>
    <t>'Imad Nasharteh</t>
  </si>
  <si>
    <t>Husam Khalil al-Faqih</t>
  </si>
  <si>
    <t>'Abdallah 'Arafat a-Natsheh</t>
  </si>
  <si>
    <t>Har Hebron</t>
  </si>
  <si>
    <t>Shigdaf (Shai) Garmai</t>
  </si>
  <si>
    <t>Fahmi Abu Hussein</t>
  </si>
  <si>
    <t>Muhammad Balu</t>
  </si>
  <si>
    <t>Kira Perlman</t>
  </si>
  <si>
    <t>Ilan Perlman</t>
  </si>
  <si>
    <t>Ella Shershevsky</t>
  </si>
  <si>
    <t>Hodaya Asraf</t>
  </si>
  <si>
    <t>Dikla Zino</t>
  </si>
  <si>
    <t>Hadassah Ben David</t>
  </si>
  <si>
    <t>Marina Bezarsky</t>
  </si>
  <si>
    <t>Sima Novak</t>
  </si>
  <si>
    <t>Yafit Revivo</t>
  </si>
  <si>
    <t>Michael Shershevsky</t>
  </si>
  <si>
    <t>'Amru al-Qudsi</t>
  </si>
  <si>
    <t>Ahmad Jussi</t>
  </si>
  <si>
    <t>Tareq a-Zaghal</t>
  </si>
  <si>
    <t>Ihab a-Zaqtah</t>
  </si>
  <si>
    <t>Sha'ban Bdeir</t>
  </si>
  <si>
    <t>Ziad Masharqah</t>
  </si>
  <si>
    <t>Esther Galia</t>
  </si>
  <si>
    <t>Rimmonim</t>
  </si>
  <si>
    <t>Muhammad 'Abd al-Ghani</t>
  </si>
  <si>
    <t>Ibrahim a-S'adi</t>
  </si>
  <si>
    <t>Samar Shar'ab</t>
  </si>
  <si>
    <t>Mahmoud A'bbas al-'Abid</t>
  </si>
  <si>
    <t>'Anzah</t>
  </si>
  <si>
    <t>Akram 'Abd al-Muhsen al-Haymuni</t>
  </si>
  <si>
    <t>a-Tuwani</t>
  </si>
  <si>
    <t>'Imran Isma'il a-Shilah</t>
  </si>
  <si>
    <t>Walaa Hashem Srur</t>
  </si>
  <si>
    <t>Diab Muhammad al-Muhtaseb</t>
  </si>
  <si>
    <t>Jalal Muhammad 'Awijan</t>
  </si>
  <si>
    <t>Khaled Harb Abu Hilal</t>
  </si>
  <si>
    <t>Humad al-Masri</t>
  </si>
  <si>
    <t>Nafez Mash'al</t>
  </si>
  <si>
    <t>Noam Ohayon</t>
  </si>
  <si>
    <t>Kibbutz Metzer</t>
  </si>
  <si>
    <t>Matan Ohayon</t>
  </si>
  <si>
    <t>Revital Ohayon</t>
  </si>
  <si>
    <t>Tirza Damari</t>
  </si>
  <si>
    <t>Elyachin</t>
  </si>
  <si>
    <t>Yitzhak Dory</t>
  </si>
  <si>
    <t>Iyad Sawalha</t>
  </si>
  <si>
    <t>Modayen Saleh Grifat</t>
  </si>
  <si>
    <t>Bet Zarzir</t>
  </si>
  <si>
    <t>Ahmad Ramadan</t>
  </si>
  <si>
    <t>Raafat Isma'il Balawaneh</t>
  </si>
  <si>
    <t>Mustafa Mazen Mustafa Hanani</t>
  </si>
  <si>
    <t>Jit</t>
  </si>
  <si>
    <t>Iyad Muhammad Mahmoud Harb</t>
  </si>
  <si>
    <t>Assaf Tzfira</t>
  </si>
  <si>
    <t>Bedolah</t>
  </si>
  <si>
    <t>Amos Sa'dah</t>
  </si>
  <si>
    <t>Isma'il Brreis 'Ashur</t>
  </si>
  <si>
    <t>Adham Hamdan</t>
  </si>
  <si>
    <t>Iyad Abu Taha</t>
  </si>
  <si>
    <t>Ibrahim al-Masri</t>
  </si>
  <si>
    <t>Hamed 'Omar a-Sader</t>
  </si>
  <si>
    <t>car bomb</t>
  </si>
  <si>
    <t>Firas Abu Ghazalah</t>
  </si>
  <si>
    <t>Ahmad 'Abd al-Qader 'Othman</t>
  </si>
  <si>
    <t>Julio Pedro Magram</t>
  </si>
  <si>
    <t>Gaston Perpinal</t>
  </si>
  <si>
    <t>Hassan Khalil Zo'rub</t>
  </si>
  <si>
    <t>Ahmad Musa a-Sharqawi</t>
  </si>
  <si>
    <t>Muhammad a-Sufi</t>
  </si>
  <si>
    <t>Marwan Rabi'</t>
  </si>
  <si>
    <t>Iyad Mansur</t>
  </si>
  <si>
    <t>Ashraf Mansur</t>
  </si>
  <si>
    <t>Khaled Abu al-Iz</t>
  </si>
  <si>
    <t>Lenoy Saroussi</t>
  </si>
  <si>
    <t>Tareq Samir Farid Abu Safaqah</t>
  </si>
  <si>
    <t>'Assem Suaftah</t>
  </si>
  <si>
    <t>Orna Eshel</t>
  </si>
  <si>
    <t>Hadas Turgeman</t>
  </si>
  <si>
    <t>Ahmad 'Einbus</t>
  </si>
  <si>
    <t>Fouad Abu Ghali</t>
  </si>
  <si>
    <t>Ahmad Jadallah</t>
  </si>
  <si>
    <t>'Alaa Hdir</t>
  </si>
  <si>
    <t>Mahmoud Samer Abu Mur</t>
  </si>
  <si>
    <t>Salem a-Sha'er</t>
  </si>
  <si>
    <t>Ahmad Abu J'afar</t>
  </si>
  <si>
    <t>Osnat Abramov</t>
  </si>
  <si>
    <t>Pardes Hana-Karkur</t>
  </si>
  <si>
    <t>Sergei Shavchuk</t>
  </si>
  <si>
    <t>Anat Shimshon</t>
  </si>
  <si>
    <t>Indelou Ashati</t>
  </si>
  <si>
    <t>Su'ad Jaber</t>
  </si>
  <si>
    <t>Taybeh</t>
  </si>
  <si>
    <t>Ofra Burger</t>
  </si>
  <si>
    <t>Iris Lavi</t>
  </si>
  <si>
    <t>Karam Muhammad Mustafa Abu 'Obeid</t>
  </si>
  <si>
    <t>Shaimaa Kamal Yusef Abu Shamaleh</t>
  </si>
  <si>
    <t>Muhammad Abu Naja</t>
  </si>
  <si>
    <t>Sa'id 'Abd al-'Ati 'Ali 'Obeid</t>
  </si>
  <si>
    <t>Muhammad Sami Zakri Abu Hilal</t>
  </si>
  <si>
    <t>Samira Muhammad Abu Jazar</t>
  </si>
  <si>
    <t>Fatimah Ahmad Abu Jazar</t>
  </si>
  <si>
    <t>Ayman Muhammad 'Ali al-Ghul</t>
  </si>
  <si>
    <t>Ahmad 'Asfur</t>
  </si>
  <si>
    <t>Muhammad Sabri a-Tamuni</t>
  </si>
  <si>
    <t>Wasim Sab'aneh</t>
  </si>
  <si>
    <t>Bruqin</t>
  </si>
  <si>
    <t>Muhammad Nafe'a Musa</t>
  </si>
  <si>
    <t>Yusra Shawalheh</t>
  </si>
  <si>
    <t>Ibrahim Muhammad Yusef al-Ghuti</t>
  </si>
  <si>
    <t>Tawfiq Husam Hafez Bariqi</t>
  </si>
  <si>
    <t>Ayman Ahdian Muhammad al-Akhras</t>
  </si>
  <si>
    <t>Yevul</t>
  </si>
  <si>
    <t>Ashraf 'Omar 'Awad Dawood</t>
  </si>
  <si>
    <t>Tawfiq Bariqi</t>
  </si>
  <si>
    <t>Muhammad Ishteiwi 'Abayat</t>
  </si>
  <si>
    <t>Taher Badran</t>
  </si>
  <si>
    <t>'Arafat Salim 'Abd a-Rahman Qdeih</t>
  </si>
  <si>
    <t>Shaden Abu Hajleh</t>
  </si>
  <si>
    <t>Maysaa Zanun</t>
  </si>
  <si>
    <t>Fathiya 'Abdallah Jum'ah a-Sufi</t>
  </si>
  <si>
    <t>Ahmad Radwan</t>
  </si>
  <si>
    <t>Sa'dah Aharon</t>
  </si>
  <si>
    <t>Ihab Fathi 'Abdallah al-Magheyr</t>
  </si>
  <si>
    <t>Thaer Salah Saleh al-Hut</t>
  </si>
  <si>
    <t>Oded Wolk</t>
  </si>
  <si>
    <t>Rahima Hassan 'Ali Salamah</t>
  </si>
  <si>
    <t>Ahmad Saleh Isma'il 'Eid</t>
  </si>
  <si>
    <t>Git</t>
  </si>
  <si>
    <t>Jinsafut</t>
  </si>
  <si>
    <t>Tareq 'Abd al-Karim Qdeih</t>
  </si>
  <si>
    <t>Mahmoud Jadallah al-Astal</t>
  </si>
  <si>
    <t>Muhammad Hussein Hashem al-Astal</t>
  </si>
  <si>
    <t>Muhammad Hashem al-Astal</t>
  </si>
  <si>
    <t>Jamal Fathi Barbakh</t>
  </si>
  <si>
    <t>Muhammad Farhat Shaluleh</t>
  </si>
  <si>
    <t>Iman Muhammad Saqer</t>
  </si>
  <si>
    <t>Ihab Helmi Khalaf</t>
  </si>
  <si>
    <t>Ousamah Muhammad 'Ali 'Abdin</t>
  </si>
  <si>
    <t>Haitham Musa Abu a-Naja</t>
  </si>
  <si>
    <t>'Abd al-Fatah 'Ali Suliman a-Salut</t>
  </si>
  <si>
    <t>Fares 'Abd a-Naser a-Zaquzeq</t>
  </si>
  <si>
    <t>Ahmad 'Abd a-Ra'uf Hassan al-Astal</t>
  </si>
  <si>
    <t>'Abdallah Walid Sabah</t>
  </si>
  <si>
    <t>Nidal Kapah Barbakh</t>
  </si>
  <si>
    <t>Muhammad Mustafa Sadeq</t>
  </si>
  <si>
    <t>Hani Bani Maniyah</t>
  </si>
  <si>
    <t>Sa'id Muhammad Sa'id Suliman</t>
  </si>
  <si>
    <t>Ajja</t>
  </si>
  <si>
    <t>Samir Nursi</t>
  </si>
  <si>
    <t>Muhammad 'Ali Zeid</t>
  </si>
  <si>
    <t>Nazlat a-Sheikh Zeid</t>
  </si>
  <si>
    <t>'Ammar Jamal Hashem Rajab</t>
  </si>
  <si>
    <t>Tawfiq Yusef Muhammad Hamarsheh</t>
  </si>
  <si>
    <t>Abu Jibril Bhar</t>
  </si>
  <si>
    <t>Rami Halim Ibrahim Badiri</t>
  </si>
  <si>
    <t>Mahmoud Zaghlul</t>
  </si>
  <si>
    <t>Muhammad Abu 'Ajwah</t>
  </si>
  <si>
    <t>Sami 'Abd al-'Aal</t>
  </si>
  <si>
    <t>Muhammad Yarmur</t>
  </si>
  <si>
    <t>'Abd a-Rahim Hamdan</t>
  </si>
  <si>
    <t>'Issa Abu 'Ajrum</t>
  </si>
  <si>
    <t>Bahaa Abu Sultan</t>
  </si>
  <si>
    <t>Gharam Muhammad Ibrahim Man'a</t>
  </si>
  <si>
    <t>Nashaat Jbarah</t>
  </si>
  <si>
    <t>Mahmoud Hassis</t>
  </si>
  <si>
    <t>'Adel 'Atallah a-Dib</t>
  </si>
  <si>
    <t>Yasin Nassar</t>
  </si>
  <si>
    <t>Khaled 'Atallah a-Dib</t>
  </si>
  <si>
    <t>Muhammad Ksko</t>
  </si>
  <si>
    <t>Walid Marani</t>
  </si>
  <si>
    <t>Ihab Marani</t>
  </si>
  <si>
    <t>Jaber al-Harzin</t>
  </si>
  <si>
    <t>Nidal a-Sarsak</t>
  </si>
  <si>
    <t>Ashraf Zwaid</t>
  </si>
  <si>
    <t>Shlomo Yitzhak Shapira</t>
  </si>
  <si>
    <t>'Issam Hamzah</t>
  </si>
  <si>
    <t>'Issa Isma'il</t>
  </si>
  <si>
    <t>Bahaa a-S'adi Bahbash</t>
  </si>
  <si>
    <t>Riyad Hashash</t>
  </si>
  <si>
    <t>Muhammad Isma'il Hamuda</t>
  </si>
  <si>
    <t>Samira Dahadar</t>
  </si>
  <si>
    <t>'Abdallah Suliman a-Raghableh</t>
  </si>
  <si>
    <t>Haitham Sa'id Hussein Natat</t>
  </si>
  <si>
    <t>Ahmad Lubad</t>
  </si>
  <si>
    <t>Yaffa Shem Tov</t>
  </si>
  <si>
    <t>Solomon Hoenig</t>
  </si>
  <si>
    <t>Rosanna Siso</t>
  </si>
  <si>
    <t>Ofer Singer</t>
  </si>
  <si>
    <t>'Abd a-Salam Samrin</t>
  </si>
  <si>
    <t>Yossi Mamistavlov</t>
  </si>
  <si>
    <t>David Buhbut</t>
  </si>
  <si>
    <t>Yosef 'Ajami</t>
  </si>
  <si>
    <t>Tareq Bsharat</t>
  </si>
  <si>
    <t>Subhi Rajab Zino</t>
  </si>
  <si>
    <t>Riyad 'Alian Nayef</t>
  </si>
  <si>
    <t>Mahmoud Harfush</t>
  </si>
  <si>
    <t>Jamal Suliman Shaluf</t>
  </si>
  <si>
    <t>'Atiyyah Ahmad al-Kashef</t>
  </si>
  <si>
    <t>Kamel Khaled a-Silawi</t>
  </si>
  <si>
    <t>Samir 'Omar Yusef Qandil</t>
  </si>
  <si>
    <t>Malek Grifat</t>
  </si>
  <si>
    <t>Aviad Dotan</t>
  </si>
  <si>
    <t>Nir Galim</t>
  </si>
  <si>
    <t>Suliman a-Daghameh</t>
  </si>
  <si>
    <t>Hussein 'Abd al-Jabba Hussein a-Najar</t>
  </si>
  <si>
    <t>Baher 'Abd a-Ra'uf Ahmad 'Eid</t>
  </si>
  <si>
    <t>Muhammad Idris Faiz 'Ashur</t>
  </si>
  <si>
    <t>'Alaa Rafa'a</t>
  </si>
  <si>
    <t>'Abd al-Karim Bassam Sa'di</t>
  </si>
  <si>
    <t>Ghassan Hamdi Fares a-Sha'bi</t>
  </si>
  <si>
    <t>'Atiyyah Hlaiqah</t>
  </si>
  <si>
    <t>a-Shuyukh</t>
  </si>
  <si>
    <t>Hisham Na'im Dib Hlaiqah</t>
  </si>
  <si>
    <t>Husam Na'im Dib Hlaiqah</t>
  </si>
  <si>
    <t>'Alaa 'Atef 'Abd al-Yassin 'Abeidah</t>
  </si>
  <si>
    <t>Bahira Daraghmeh</t>
  </si>
  <si>
    <t>Yusef Ibrahim Hassan 'Atallah</t>
  </si>
  <si>
    <t>Yazid 'Abd al-Razaq Daraghmeh</t>
  </si>
  <si>
    <t>Ousamah Daraghmeh</t>
  </si>
  <si>
    <t>Sari Mahmoud Subuh</t>
  </si>
  <si>
    <t>Raafat Daraghmeh</t>
  </si>
  <si>
    <t>'Abd al-Hadi al-Hamaydah</t>
  </si>
  <si>
    <t>Muhammad al-'Amuri</t>
  </si>
  <si>
    <t>Muhammad Abu al-Hajin</t>
  </si>
  <si>
    <t>Nihad Abu al-Hajin</t>
  </si>
  <si>
    <t>Muhammad Barakah</t>
  </si>
  <si>
    <t>Ashraf Abu al-Hajin</t>
  </si>
  <si>
    <t>Rowayda Abu al-Hajin</t>
  </si>
  <si>
    <t>Muhammad Hatem Ahmad al-'Ut</t>
  </si>
  <si>
    <t>Midhat al-Yajzi</t>
  </si>
  <si>
    <t>Wafa a-Dusoqi</t>
  </si>
  <si>
    <t>'Adnan Darib</t>
  </si>
  <si>
    <t>'Issam Salim</t>
  </si>
  <si>
    <t>Ayman Zo'rub</t>
  </si>
  <si>
    <t>Muhammad Sa'adat</t>
  </si>
  <si>
    <t>Keven Cohen</t>
  </si>
  <si>
    <t>Gadid</t>
  </si>
  <si>
    <t>Muhammad Amin Abu 'Odeh</t>
  </si>
  <si>
    <t>'Alaa Suliman Abu a-Sa'id</t>
  </si>
  <si>
    <t>Ashraf Muhammad al-'Awawdeh</t>
  </si>
  <si>
    <t>Ayman Bassem Fares</t>
  </si>
  <si>
    <t>Naser Khaled Jarar</t>
  </si>
  <si>
    <t>Ghazal Muhammad Frihat</t>
  </si>
  <si>
    <t>Basel Ibrahim Naji</t>
  </si>
  <si>
    <t>Sa'ed Tawfiq Hassan Hanani</t>
  </si>
  <si>
    <t>Mechora</t>
  </si>
  <si>
    <t>Yafit Herenstein</t>
  </si>
  <si>
    <t>Ahmad al-Qureini</t>
  </si>
  <si>
    <t>Muhammad Baker al-Masri</t>
  </si>
  <si>
    <t>Hussni 'Ali Jaber Damiri</t>
  </si>
  <si>
    <t>Ziad D'aas</t>
  </si>
  <si>
    <t>Muhammad Khamis Sa'adah</t>
  </si>
  <si>
    <t>Maher Muhammad Jazmai</t>
  </si>
  <si>
    <t>Ayman Abu Maghaseb</t>
  </si>
  <si>
    <t>Husam Ahmad Muhammad Hamdan</t>
  </si>
  <si>
    <t>Mahmoud Shehdeh al-Jakhbir</t>
  </si>
  <si>
    <t>Hassan 'Ali al-'Aasi</t>
  </si>
  <si>
    <t>'Adel Rizeq Ghaben</t>
  </si>
  <si>
    <t>Murad Marshud</t>
  </si>
  <si>
    <t>'Ali 'Ajuri</t>
  </si>
  <si>
    <t>Muhammad Rida Khalil Faruniyeh</t>
  </si>
  <si>
    <t>Avi Walensky</t>
  </si>
  <si>
    <t>Avital Walensky</t>
  </si>
  <si>
    <t>Hamzah Badawi</t>
  </si>
  <si>
    <t>Khaled Seif</t>
  </si>
  <si>
    <t>Maysoun Amin Hassan</t>
  </si>
  <si>
    <t>Meron Intersection</t>
  </si>
  <si>
    <t>Sajur</t>
  </si>
  <si>
    <t>Marlene Menahem</t>
  </si>
  <si>
    <t>Sifsufa</t>
  </si>
  <si>
    <t>Sari Goldstein</t>
  </si>
  <si>
    <t>Carmiel</t>
  </si>
  <si>
    <t>Ibrahim Sa'ed a-Din Hamed a-Sa'ou</t>
  </si>
  <si>
    <t>Yekutieli Amitai</t>
  </si>
  <si>
    <t>Mordechai Yehuda Friedman</t>
  </si>
  <si>
    <t>Muhammad Yihya Encio</t>
  </si>
  <si>
    <t>Fatimah 'Abdallah 'Awwad Abu Daher</t>
  </si>
  <si>
    <t>'Abd a-Rahim Ibrahim Tawil</t>
  </si>
  <si>
    <t>Raed Fathi al-'Amed</t>
  </si>
  <si>
    <t>Nu'man Hussein Zalum</t>
  </si>
  <si>
    <t>Amjad Jabur</t>
  </si>
  <si>
    <t>Ahmad Tawfiq Ibrahim 'Abd al-'Aziz</t>
  </si>
  <si>
    <t>Shani Ladani</t>
  </si>
  <si>
    <t>Olash</t>
  </si>
  <si>
    <t>Asmaa Tahsin Ahmad Ahmad</t>
  </si>
  <si>
    <t>Revital Barashi</t>
  </si>
  <si>
    <t>David (Diego) Ledowski</t>
  </si>
  <si>
    <t>Levina Shapira</t>
  </si>
  <si>
    <t>Dafna Spruch</t>
  </si>
  <si>
    <t>Dina Carter</t>
  </si>
  <si>
    <t>Shlomo Odesser</t>
  </si>
  <si>
    <t>Mordechai Odesser</t>
  </si>
  <si>
    <t>Samer 'Abd al-Hafiz Yusef 'Awwad</t>
  </si>
  <si>
    <t>Maamun a-Ziben</t>
  </si>
  <si>
    <t>Nivin Jamjum</t>
  </si>
  <si>
    <t>Yosef Dikstein</t>
  </si>
  <si>
    <t>Zif</t>
  </si>
  <si>
    <t>Hannah Dikstein</t>
  </si>
  <si>
    <t>Shuv-El Dikstein</t>
  </si>
  <si>
    <t>Iyad Taysir al-Haj Hassan</t>
  </si>
  <si>
    <t>Elimelech Shapira</t>
  </si>
  <si>
    <t>Alei Zahav</t>
  </si>
  <si>
    <t>Pedu'el</t>
  </si>
  <si>
    <t>Bilal 'Eid al-Aqra'</t>
  </si>
  <si>
    <t>Maamun Faraj</t>
  </si>
  <si>
    <t>'Anan Isma'il Hamed Qadus</t>
  </si>
  <si>
    <t>Anwaar Muhammad Fayad</t>
  </si>
  <si>
    <t>Tamer 'Abd a-Nabi Abu 'Armaneh</t>
  </si>
  <si>
    <t>Ahmad Jaber Abu 'Eishah</t>
  </si>
  <si>
    <t>Iman Hassan Matar</t>
  </si>
  <si>
    <t>Dina Raed Matar</t>
  </si>
  <si>
    <t>Muhammad Raed Matar</t>
  </si>
  <si>
    <t>'Imad Musa Abu 'Eishah</t>
  </si>
  <si>
    <t>Um Salamuna</t>
  </si>
  <si>
    <t>Khader Muhammad a-Sa'idi</t>
  </si>
  <si>
    <t>Yusef Subhi 'Ali a-Shawa</t>
  </si>
  <si>
    <t>Muhammad Mahmoud al-Huti</t>
  </si>
  <si>
    <t>Subhi Mahmoud al-Huti</t>
  </si>
  <si>
    <t>Muna Fahmi al-Huti</t>
  </si>
  <si>
    <t>Zaher Saleh Nassar</t>
  </si>
  <si>
    <t>Iman Salah Shihadah</t>
  </si>
  <si>
    <t>Layla Khamis Shihadah</t>
  </si>
  <si>
    <t>Salah Mustafa Shihadah</t>
  </si>
  <si>
    <t>Alaa Muhammad Matar</t>
  </si>
  <si>
    <t>Dunia Rami Matar</t>
  </si>
  <si>
    <t>Ayman Raed Matar</t>
  </si>
  <si>
    <t>Hussein 'Abd a-Rahman Sweidan</t>
  </si>
  <si>
    <t>Bashar Bassem 'Alian Hantuli</t>
  </si>
  <si>
    <t>Boris Shamis</t>
  </si>
  <si>
    <t>'Amer Isma'il 'Abd a-Rahman Hantuli</t>
  </si>
  <si>
    <t>'Assem Samih Muhammad 'Asidah</t>
  </si>
  <si>
    <t>Immanuel</t>
  </si>
  <si>
    <t>Dmitri Pundikov</t>
  </si>
  <si>
    <t>Anas Banan 'Abd al-Karim Abu 'Alba</t>
  </si>
  <si>
    <t>Nir Eliahu</t>
  </si>
  <si>
    <t>Galila 'Addas</t>
  </si>
  <si>
    <t>Yonatan Gamliel</t>
  </si>
  <si>
    <t>Ilana Sitton</t>
  </si>
  <si>
    <t>Zilpa Kashi</t>
  </si>
  <si>
    <t>Keren Kashani</t>
  </si>
  <si>
    <t>Sarah Tiferet Shilon</t>
  </si>
  <si>
    <t>Yocheved Ben Hanan</t>
  </si>
  <si>
    <t>Prematurely born baby of severely wounded woman</t>
  </si>
  <si>
    <t>Gal Shilon</t>
  </si>
  <si>
    <t>Marwan Jamal Hussein Khial</t>
  </si>
  <si>
    <t>Mahmoud Samir Hilal Zeid</t>
  </si>
  <si>
    <t>Ghazi Jamal Abu 'Obayah</t>
  </si>
  <si>
    <t>Khaled al-Khatib</t>
  </si>
  <si>
    <t>Mu'in 'Ali Salam al-'Adini</t>
  </si>
  <si>
    <t>'Imad Abu Zahara</t>
  </si>
  <si>
    <t>Jamal Yusef Dawood 'Arar ('Odeh)</t>
  </si>
  <si>
    <t>Rami 'Odeh al-Qutush</t>
  </si>
  <si>
    <t>Hagai (Haim) Lev</t>
  </si>
  <si>
    <t>Randah Khaled Isma'il al-Hindi</t>
  </si>
  <si>
    <t>Anwaar Khaled Isma'il al-Hindi</t>
  </si>
  <si>
    <t>Mahmoud Hassan a-Shusha</t>
  </si>
  <si>
    <t>Khamis Sharab</t>
  </si>
  <si>
    <t>'Imad Darujeh</t>
  </si>
  <si>
    <t>Muhannad Taher</t>
  </si>
  <si>
    <t>Muhammad Ahmad 'Atallah</t>
  </si>
  <si>
    <t>Muhammad Ahmad Mubaraq Ishteiwi</t>
  </si>
  <si>
    <t>Muhammad 'Ayesh</t>
  </si>
  <si>
    <t>Shukri Fa'iq 'Abd al-Haj Dawood</t>
  </si>
  <si>
    <t>Bassam Ghassan Rajib a-S'adi</t>
  </si>
  <si>
    <t>Muhammad Nafez Abu Marzeh</t>
  </si>
  <si>
    <t>Ashraf Dib</t>
  </si>
  <si>
    <t>Muhammad Jihad Abu 'Awwad</t>
  </si>
  <si>
    <t>Ashraf Muhammad Rarduq</t>
  </si>
  <si>
    <t>Khaled Tameisi</t>
  </si>
  <si>
    <t>Saed al-Aqra'</t>
  </si>
  <si>
    <t>Yasser Sa'id Rizeq</t>
  </si>
  <si>
    <t>Amir Ahmad Qafah</t>
  </si>
  <si>
    <t>Bassem Sa'id Rizeq</t>
  </si>
  <si>
    <t>Yusef Sa'id Rizeq</t>
  </si>
  <si>
    <t>Sami Muhammad 'Omar</t>
  </si>
  <si>
    <t>Midhat 'Abd al-Wahab al-Jurani</t>
  </si>
  <si>
    <t>Iyad Taysir Samudi</t>
  </si>
  <si>
    <t>Islam Fouad a-Rahil</t>
  </si>
  <si>
    <t>Hilal Shita</t>
  </si>
  <si>
    <t>Jamil Yusef Ghazawi</t>
  </si>
  <si>
    <t>Ahmad Yusef Ghazawi</t>
  </si>
  <si>
    <t>'Adnan 'Odeh</t>
  </si>
  <si>
    <t>'Abd a-Samad Saleh Smaleh</t>
  </si>
  <si>
    <t>Sujud Ahmad Turki Shuhaneh</t>
  </si>
  <si>
    <t>Fares Husam Fares a-S'adi</t>
  </si>
  <si>
    <t>Rachel Shabo</t>
  </si>
  <si>
    <t>Sahar Mahmoud al-Hindi</t>
  </si>
  <si>
    <t>Iyad Amin Muhammad Ramaheh</t>
  </si>
  <si>
    <t>Neria Shabo</t>
  </si>
  <si>
    <t>'Imad a-Razim</t>
  </si>
  <si>
    <t>Zvika Shabo</t>
  </si>
  <si>
    <t>Avishai Shabo</t>
  </si>
  <si>
    <t>Yosef Twito</t>
  </si>
  <si>
    <t>Mazen a-Dik</t>
  </si>
  <si>
    <t>Hadassah Jungreis</t>
  </si>
  <si>
    <t>Migdal Haemek</t>
  </si>
  <si>
    <t>Michal Franklin</t>
  </si>
  <si>
    <t>Gal Eisenman</t>
  </si>
  <si>
    <t>Shmuel Yerushalmi</t>
  </si>
  <si>
    <t>Gila Sarah Kessler</t>
  </si>
  <si>
    <t>Noa Alon</t>
  </si>
  <si>
    <t>Tatiana Braslavsky</t>
  </si>
  <si>
    <t>Michal Baizi</t>
  </si>
  <si>
    <t>Rahamim Zidkiyahu</t>
  </si>
  <si>
    <t>Gila Nakav</t>
  </si>
  <si>
    <t>Yusef Muhammad Abu Khader Bsharat</t>
  </si>
  <si>
    <t>Helena Ivan</t>
  </si>
  <si>
    <t>Yelena Plagov</t>
  </si>
  <si>
    <t>Orit Hayla</t>
  </si>
  <si>
    <t>Raisa Dikstein</t>
  </si>
  <si>
    <t>Shani Avi Zedek</t>
  </si>
  <si>
    <t>Baruch Gruani</t>
  </si>
  <si>
    <t>Ayman Kabaha</t>
  </si>
  <si>
    <t>Barta'a al-Gharbiyah</t>
  </si>
  <si>
    <t>Moshe Gottlieb</t>
  </si>
  <si>
    <t>Rafael Berger</t>
  </si>
  <si>
    <t>Shiri Negari</t>
  </si>
  <si>
    <t>Mandel Bereson</t>
  </si>
  <si>
    <t>Leah Baruch</t>
  </si>
  <si>
    <t>Liat Yagen</t>
  </si>
  <si>
    <t>Galila Bugala</t>
  </si>
  <si>
    <t>Boaz Aluf</t>
  </si>
  <si>
    <t>Walid Sbieh</t>
  </si>
  <si>
    <t>Khalil Yusef al-'Amur</t>
  </si>
  <si>
    <t>Anatoly Krasik</t>
  </si>
  <si>
    <t>Alexei Gladkov</t>
  </si>
  <si>
    <t>Haim Yehezkel Gutman</t>
  </si>
  <si>
    <t>Mahmoud Hassan al-'Abed</t>
  </si>
  <si>
    <t>Muhammad Yusef Hamzah</t>
  </si>
  <si>
    <t>Khader 'Abd al-Fatah al-Gharbi</t>
  </si>
  <si>
    <t>Ousamah Ahmad Jaber a-Najar</t>
  </si>
  <si>
    <t>'Abed a-Rahman al-Habash</t>
  </si>
  <si>
    <t>Hussein a-Matawi</t>
  </si>
  <si>
    <t>Ahmad a-Sharihi</t>
  </si>
  <si>
    <t>Shadi Abu Wali</t>
  </si>
  <si>
    <t>Hadar Hershkowitz</t>
  </si>
  <si>
    <t>Salman Muhammad Salman Qadum</t>
  </si>
  <si>
    <t>Mahdi Hatem 'Aqel</t>
  </si>
  <si>
    <t>Yasser Sawalha</t>
  </si>
  <si>
    <t>Sami Muhammad Muhsen</t>
  </si>
  <si>
    <t>Yael Shuraq</t>
  </si>
  <si>
    <t>Ahmad Badawi Khalil Masalmeh</t>
  </si>
  <si>
    <t>Ahmad Yasser Ahmad Saleh</t>
  </si>
  <si>
    <t>Naji Yusef Khaliliya</t>
  </si>
  <si>
    <t>Sa'id Muhammad a-Sater</t>
  </si>
  <si>
    <t>'Ahed 'Ali a-Mabasher</t>
  </si>
  <si>
    <t>Erez Rund</t>
  </si>
  <si>
    <t>Tareq Hanji</t>
  </si>
  <si>
    <t>Adi Dahan</t>
  </si>
  <si>
    <t>Megiddo Intersection</t>
  </si>
  <si>
    <t>Shimon Timsit</t>
  </si>
  <si>
    <t>Eliahu Timsit</t>
  </si>
  <si>
    <t>Ousamah Shabeth</t>
  </si>
  <si>
    <t>Zion Agmon</t>
  </si>
  <si>
    <t>Murad Jamil Mahmoud Alkam</t>
  </si>
  <si>
    <t>'Ali Khalil Abu Sitah</t>
  </si>
  <si>
    <t>Um 'Asla</t>
  </si>
  <si>
    <t>Tareq al-Kharez</t>
  </si>
  <si>
    <t>Hazem Saleh Zo'rub</t>
  </si>
  <si>
    <t>Muhannad Mahmoud Abu Zor</t>
  </si>
  <si>
    <t>'Awni 'Odeh</t>
  </si>
  <si>
    <t>Muhammad Ahmad Abu Snobar</t>
  </si>
  <si>
    <t>Avraham Sitton</t>
  </si>
  <si>
    <t>Natanel Riachi</t>
  </si>
  <si>
    <t>Yusef Saleh Abu Shrim</t>
  </si>
  <si>
    <t>Habash Samir Abu a-So'ud Hanani</t>
  </si>
  <si>
    <t>Albert Malul</t>
  </si>
  <si>
    <t>Gilad Stieglitz</t>
  </si>
  <si>
    <t>Sinai Keinan</t>
  </si>
  <si>
    <t>Ruth Peled</t>
  </si>
  <si>
    <t>Waked As'ad Ibrahim al-Qutub</t>
  </si>
  <si>
    <t>Ziad Raf'at 'Ali Yamin</t>
  </si>
  <si>
    <t>Anwa Abu Sa'id</t>
  </si>
  <si>
    <t>Kamleh Abu Sa'id</t>
  </si>
  <si>
    <t>Bassam Qishtah</t>
  </si>
  <si>
    <t>Gary Tauzniaski</t>
  </si>
  <si>
    <t>Iyad Hamdan</t>
  </si>
  <si>
    <t>'Imad Khatib</t>
  </si>
  <si>
    <t>Mahmoud 'Abdallah Sa'id Titi</t>
  </si>
  <si>
    <t>Muhammad Talal Kassab</t>
  </si>
  <si>
    <t>Musa Daraghmeh</t>
  </si>
  <si>
    <t>Elmar Dezhabrielov</t>
  </si>
  <si>
    <t>Bashir Yaish</t>
  </si>
  <si>
    <t>Viktor Tatrinov</t>
  </si>
  <si>
    <t>Arkady Viselman</t>
  </si>
  <si>
    <t>Yosef Habib</t>
  </si>
  <si>
    <t>'Iz a-Din a-Shamali</t>
  </si>
  <si>
    <t>'Ali Idris Hamdan</t>
  </si>
  <si>
    <t>Dura al-Qar'</t>
  </si>
  <si>
    <t>A'beid Ahmad 'Abd a-Samed</t>
  </si>
  <si>
    <t>Muhammad Ghanem</t>
  </si>
  <si>
    <t>Moshin 'Atiyyah al-Atrash</t>
  </si>
  <si>
    <t>Khaled Abu Hiran</t>
  </si>
  <si>
    <t>Ahmad 'Abd al-'Aziz Zumareh</t>
  </si>
  <si>
    <t>Fadi Muhammad 'Ali Shihadah</t>
  </si>
  <si>
    <t>Amjad Muhammad Darwish al-Qutub</t>
  </si>
  <si>
    <t>Nisan Dolinger</t>
  </si>
  <si>
    <t>Pe'at Sade</t>
  </si>
  <si>
    <t>'Iz a-Din al-Hilu</t>
  </si>
  <si>
    <t>Nir Lovatin</t>
  </si>
  <si>
    <t>Majdi Mahmoud Darwish Barham</t>
  </si>
  <si>
    <t>Salem Sami a-Sha'er</t>
  </si>
  <si>
    <t>Jamal Sami a-Sha'er</t>
  </si>
  <si>
    <t>Shoshana Magmari</t>
  </si>
  <si>
    <t>Ghassan Sharouk</t>
  </si>
  <si>
    <t>Rahamim Kimhi</t>
  </si>
  <si>
    <t>Israel Shikar</t>
  </si>
  <si>
    <t>Edna Cohen</t>
  </si>
  <si>
    <t>Regina Malka Boslan</t>
  </si>
  <si>
    <t>Nawa Hinawi</t>
  </si>
  <si>
    <t>Yitzhak Bablar</t>
  </si>
  <si>
    <t>Esther Bablar</t>
  </si>
  <si>
    <t>Pnina Hikri</t>
  </si>
  <si>
    <t>Anat Teremforush</t>
  </si>
  <si>
    <t>Dalia Masa</t>
  </si>
  <si>
    <t>Nahalat Yehuda</t>
  </si>
  <si>
    <t>Avi Bayaz</t>
  </si>
  <si>
    <t>Nes Ziona</t>
  </si>
  <si>
    <t>Rafael Haim</t>
  </si>
  <si>
    <t>Tamer Khaled Mahmoud Abu Sorrayha</t>
  </si>
  <si>
    <t>Basel Muhammad Yusef Zakarneh</t>
  </si>
  <si>
    <t>'Abir Muhammad Yusef Zakarneh</t>
  </si>
  <si>
    <t>Fatimah Ibrahim Zakarneh</t>
  </si>
  <si>
    <t>Khalaf Ahmad Suliman Najajrah</t>
  </si>
  <si>
    <t>Jamal Khalil Hassan Abu Musalem</t>
  </si>
  <si>
    <t>Rasmi Kadadheh</t>
  </si>
  <si>
    <t>Atara</t>
  </si>
  <si>
    <t>Sabha Ghanem</t>
  </si>
  <si>
    <t>Ahmad Abu Haleh</t>
  </si>
  <si>
    <t>Bilal a-Darbi</t>
  </si>
  <si>
    <t>Hassan Hussein Abu Jazar</t>
  </si>
  <si>
    <t>Khader Barbakh</t>
  </si>
  <si>
    <t>'Abd al-'Aziz Samarah</t>
  </si>
  <si>
    <t>'Abdallah Hamdan Shaluf</t>
  </si>
  <si>
    <t>Huda Muhammad Sa'id Shaluf</t>
  </si>
  <si>
    <t>Mhareb Abu Sahlul</t>
  </si>
  <si>
    <t>Rajaai Abu Shameh</t>
  </si>
  <si>
    <t>Amjad Yasser Katbeh</t>
  </si>
  <si>
    <t>Nader 'Imran Shahin</t>
  </si>
  <si>
    <t>Fares Yasser Shahin</t>
  </si>
  <si>
    <t>Akram Jum'ah al-Hamuri</t>
  </si>
  <si>
    <t>Hussein Yusef Muhammad 'Odeh</t>
  </si>
  <si>
    <t>Nidal Isma'il 'Awad 'Abiyat</t>
  </si>
  <si>
    <t>Tareq Rasmi Dufish</t>
  </si>
  <si>
    <t>Muhammad Abu Ghararbeh</t>
  </si>
  <si>
    <t>Ibrahim Yasser Shahin</t>
  </si>
  <si>
    <t>Munzer 'Iz a-Din Katbeh</t>
  </si>
  <si>
    <t>Ousamah Muhammad Mahmoud Jabarin</t>
  </si>
  <si>
    <t>Daniel Shafi</t>
  </si>
  <si>
    <t>Adora</t>
  </si>
  <si>
    <t>Arik Backer</t>
  </si>
  <si>
    <t>Ya'aKov Katz</t>
  </si>
  <si>
    <t>Katya Greenberg</t>
  </si>
  <si>
    <t>Samir a-Debs</t>
  </si>
  <si>
    <t>Tahsin al-'Adel</t>
  </si>
  <si>
    <t>Raed Musa Ibrahim Nazzal</t>
  </si>
  <si>
    <t>Ahmad Bashir</t>
  </si>
  <si>
    <t>'Issam Nafez Rashed Jawabreh</t>
  </si>
  <si>
    <t>Raed 'Umran Ahmad al-Khatib</t>
  </si>
  <si>
    <t>Ibrahim 'Abdin</t>
  </si>
  <si>
    <t>Muhammad 'Abd Rabo</t>
  </si>
  <si>
    <t>Majdi Naji Khalila</t>
  </si>
  <si>
    <t>Muhammad Hamdan Hasanein Abu 'Abed</t>
  </si>
  <si>
    <t>Ya'qub Isma'il Ise'ifan al-Traeyra</t>
  </si>
  <si>
    <t>Muhammad 'Abd al-Halim al-Traeyra</t>
  </si>
  <si>
    <t>Isma'il Abu Nadi</t>
  </si>
  <si>
    <t>Anwaar Hamduneh</t>
  </si>
  <si>
    <t>Yusef Zakut</t>
  </si>
  <si>
    <t>Iyad Hamdaneh</t>
  </si>
  <si>
    <t>Taher Naser</t>
  </si>
  <si>
    <t>Isma'il 'Eid</t>
  </si>
  <si>
    <t>Khaled a-Nabahin</t>
  </si>
  <si>
    <t>Akram al-'Awawdeh</t>
  </si>
  <si>
    <t>Samir Abu Rajub</t>
  </si>
  <si>
    <t>Marwan Zalum</t>
  </si>
  <si>
    <t>Uriel Bar Maimon</t>
  </si>
  <si>
    <t>Wael Judy</t>
  </si>
  <si>
    <t>Mahmoud Muhammad Yusef Shuli</t>
  </si>
  <si>
    <t>Yusef Zanun Khalil</t>
  </si>
  <si>
    <t>Manar a-Sha'er</t>
  </si>
  <si>
    <t>'Ali Kashir</t>
  </si>
  <si>
    <t>Murad Qishtah</t>
  </si>
  <si>
    <t>Haitham Abu Shuqah</t>
  </si>
  <si>
    <t>Fadel Abu Zahira</t>
  </si>
  <si>
    <t>Ahmad 'Omar Abu Salimah</t>
  </si>
  <si>
    <t>Hassan Khamis Rafraf</t>
  </si>
  <si>
    <t>Karmah</t>
  </si>
  <si>
    <t>Basemah Musa Mutawe'a Qeisiyah</t>
  </si>
  <si>
    <t>Fares Qassem Abu Ramileh</t>
  </si>
  <si>
    <t>Qusai Abu 'Eishah</t>
  </si>
  <si>
    <t>Rana Sa'di al-Qarjeh</t>
  </si>
  <si>
    <t>Ahmad al-'Araj</t>
  </si>
  <si>
    <t>Yunes Muhammad Abu Hararah</t>
  </si>
  <si>
    <t>Muhammad Ahmad Muhareb</t>
  </si>
  <si>
    <t>Khaled 'Abd a-Ra'uf</t>
  </si>
  <si>
    <t>Salem Abu Khusah</t>
  </si>
  <si>
    <t>Hassan 'Abdallah Hassan Nasman</t>
  </si>
  <si>
    <t>Soheila Hushi</t>
  </si>
  <si>
    <t>Rivka Fink</t>
  </si>
  <si>
    <t>Nisan Cohen</t>
  </si>
  <si>
    <t>Yelena Qunrab</t>
  </si>
  <si>
    <t>David Smiranoff</t>
  </si>
  <si>
    <t>'Atallah Michael al-Hayek</t>
  </si>
  <si>
    <t>Riyad Sa'adah</t>
  </si>
  <si>
    <t>Nazmi Hamdan Yasin</t>
  </si>
  <si>
    <t>Esqandar Khaled Sa'adah</t>
  </si>
  <si>
    <t>Jamal Tawfiq 'Issa Turkman ('Ar'arawi)</t>
  </si>
  <si>
    <t>Jamileh Hardan</t>
  </si>
  <si>
    <t>Muhammad Hardan</t>
  </si>
  <si>
    <t>Fares 'Anad Fares a-Ziben</t>
  </si>
  <si>
    <t>Amal Hardan</t>
  </si>
  <si>
    <t>'Amer 'Othman</t>
  </si>
  <si>
    <t>Ahmad 'Ata Barakeh</t>
  </si>
  <si>
    <t>Manal Sufian</t>
  </si>
  <si>
    <t>'Abd al-Karim Abu Sha'ala</t>
  </si>
  <si>
    <t>Akram Sedqi al-Atrash</t>
  </si>
  <si>
    <t>Yusef Salman Mhanna</t>
  </si>
  <si>
    <t>Avinoam Alfiya</t>
  </si>
  <si>
    <t>Shimshon Satalqol</t>
  </si>
  <si>
    <t>Kiryat Yam</t>
  </si>
  <si>
    <t>Nayef Sayed Ahmad</t>
  </si>
  <si>
    <t>'Aref Sayed Ahmad</t>
  </si>
  <si>
    <t>Taher 'Abd a-Dad Dudin</t>
  </si>
  <si>
    <t>'Issam Daramleh</t>
  </si>
  <si>
    <t>Hafez Muhammad Sabrah</t>
  </si>
  <si>
    <t>Rizeq Baker</t>
  </si>
  <si>
    <t>Hassan a-Salman</t>
  </si>
  <si>
    <t>Kamal Badran</t>
  </si>
  <si>
    <t>Khaled Ibrahim Musa Abu Siyam</t>
  </si>
  <si>
    <t>'Umran al-'Odeh</t>
  </si>
  <si>
    <t>Shahin Shwaeyl</t>
  </si>
  <si>
    <t>Ahmad Tabuq</t>
  </si>
  <si>
    <t>Hussni 'Ali Ahmad 'Amer</t>
  </si>
  <si>
    <t>Muhammad Ghandur</t>
  </si>
  <si>
    <t>Tareq Abu Hasanein</t>
  </si>
  <si>
    <t>Ahmad Qaza'h</t>
  </si>
  <si>
    <t>Yasser Hassan al-Quni</t>
  </si>
  <si>
    <t>Suliman a-Tantush</t>
  </si>
  <si>
    <t>Sharif al-'Umari</t>
  </si>
  <si>
    <t>Shadi Abu Ghali</t>
  </si>
  <si>
    <t>Sumayah Hassan</t>
  </si>
  <si>
    <t>Salawah Dahaliz</t>
  </si>
  <si>
    <t>Ayman al-Jazar</t>
  </si>
  <si>
    <t>Rubin al-Khader</t>
  </si>
  <si>
    <t>Jamal Kara'in</t>
  </si>
  <si>
    <t>Nader al-Khader</t>
  </si>
  <si>
    <t>Shadi Abu Hasnah</t>
  </si>
  <si>
    <t>Khaled Ghattar</t>
  </si>
  <si>
    <t>Nisan Avraham</t>
  </si>
  <si>
    <t>Saed 'Awwad</t>
  </si>
  <si>
    <t>Samir Ibrahim Dib Salman</t>
  </si>
  <si>
    <t>Munqez Suaftah</t>
  </si>
  <si>
    <t>Muhammad Kmeil</t>
  </si>
  <si>
    <t>Majdi Balasmeh</t>
  </si>
  <si>
    <t>Qays 'Udwan</t>
  </si>
  <si>
    <t>Ashraf Daraghmeh</t>
  </si>
  <si>
    <t>Dima Sawaftah</t>
  </si>
  <si>
    <t>Iyad 'Abed Sawaftah</t>
  </si>
  <si>
    <t>'Azzam Samir a-Sha'bi</t>
  </si>
  <si>
    <t>Ashraf Mahmoud Abu al-Heija</t>
  </si>
  <si>
    <t>Anas Samir a-Sha'bi</t>
  </si>
  <si>
    <t>Kamleh Tawfiq a-Tirawi</t>
  </si>
  <si>
    <t>Muhammad Hasib 'Awad</t>
  </si>
  <si>
    <t>Jamil Ibrahim al-'Arbudi</t>
  </si>
  <si>
    <t>Mu'in Makhluf</t>
  </si>
  <si>
    <t>Yusef Abu Zeid</t>
  </si>
  <si>
    <t>Walid Ibrahim Sa'id Mahmoud</t>
  </si>
  <si>
    <t>Nidal Hussni Abu al-Heija</t>
  </si>
  <si>
    <t>Rami Darwazeh</t>
  </si>
  <si>
    <t>Naser Kharmeh</t>
  </si>
  <si>
    <t>Muhammad Rohi al-'Aqa</t>
  </si>
  <si>
    <t>Nabilah 'Abd a-Ra'uf Ahmad Ghanem</t>
  </si>
  <si>
    <t>'Abdallah Samir a-Sha'bi</t>
  </si>
  <si>
    <t>Mahmoud al-Qani</t>
  </si>
  <si>
    <t>'Omar Muhammad Ahmad a-Sha'bi</t>
  </si>
  <si>
    <t>Samir 'Omar Ahmad a-Sha'bi</t>
  </si>
  <si>
    <t>Amjad 'Abd a-Latif Qatoni</t>
  </si>
  <si>
    <t>Hisham al-Hoh</t>
  </si>
  <si>
    <t>Khalil Anis a-Lums</t>
  </si>
  <si>
    <t>Ibrahim 'Afanah</t>
  </si>
  <si>
    <t>Nidal Abu 'Odeh</t>
  </si>
  <si>
    <t>Basel Zaghlul</t>
  </si>
  <si>
    <t>'Abdallah Muti'a al-'Aklib</t>
  </si>
  <si>
    <t>'Imad al-Haj Ahmad Karsu'a</t>
  </si>
  <si>
    <t>Majd Suaftah</t>
  </si>
  <si>
    <t>Iyad Abu a-Rob</t>
  </si>
  <si>
    <t>×ž×•×××™×“ Jamil</t>
  </si>
  <si>
    <t>Yasser a-Shawish</t>
  </si>
  <si>
    <t>Kamal Nimer 'Awwad</t>
  </si>
  <si>
    <t>Maher al-'Umari</t>
  </si>
  <si>
    <t>Naser al-'Asali</t>
  </si>
  <si>
    <t>Nidal 'Abidat</t>
  </si>
  <si>
    <t>Majd al-Quni</t>
  </si>
  <si>
    <t>Muhammad Ghazi Muhammad Wadi</t>
  </si>
  <si>
    <t>Muhammad Nayef Muhammad Wadi</t>
  </si>
  <si>
    <t>Mu'tasem Rahal</t>
  </si>
  <si>
    <t>Ribhi Ahmad Hadad</t>
  </si>
  <si>
    <t>Ibrahim Hmeidan</t>
  </si>
  <si>
    <t>Saleh 'Abd a-Nabi</t>
  </si>
  <si>
    <t>Hani Shalabi</t>
  </si>
  <si>
    <t>'Abdallah Khader Abu 'Obeid</t>
  </si>
  <si>
    <t>Zeha Faiz Freitakh</t>
  </si>
  <si>
    <t>Rasha Faiz Freitakh</t>
  </si>
  <si>
    <t>Kamal al-Malah</t>
  </si>
  <si>
    <t>Naser Abu a-So'ud</t>
  </si>
  <si>
    <t>Samer Abu Leil</t>
  </si>
  <si>
    <t>Kamal Abu Shihab</t>
  </si>
  <si>
    <t>Ihab Fahmawi</t>
  </si>
  <si>
    <t>Ribhi a-Lulu</t>
  </si>
  <si>
    <t>Salam a-J'abbur</t>
  </si>
  <si>
    <t>Muhammad Hassan Salamah al-Hams</t>
  </si>
  <si>
    <t>Samir Wajih Dweikat</t>
  </si>
  <si>
    <t>Ahmad Amjad 'Abadah</t>
  </si>
  <si>
    <t>Bilal Abu Ta'imah</t>
  </si>
  <si>
    <t>Faruk Fahim Mashaqi</t>
  </si>
  <si>
    <t>Yasid</t>
  </si>
  <si>
    <t>Khaled 'Abdallah Habashi</t>
  </si>
  <si>
    <t>Kamel Frij 'Odeh</t>
  </si>
  <si>
    <t>Raed Fatuh</t>
  </si>
  <si>
    <t>Raed Hiju</t>
  </si>
  <si>
    <t>'Issam Shaqu</t>
  </si>
  <si>
    <t>Ziad Ibrahim 'Abed 'Amer</t>
  </si>
  <si>
    <t>Hamzi Abu Ramuz</t>
  </si>
  <si>
    <t>'Imad Khaled Ahmad Masharqah</t>
  </si>
  <si>
    <t>Muhammad Abu Khattab</t>
  </si>
  <si>
    <t>Sadiqa 'Oqasheh</t>
  </si>
  <si>
    <t>'Issa Muhammad D'abub a-Sghayer</t>
  </si>
  <si>
    <t>Rabi' Salem Ahmad Jalamnah</t>
  </si>
  <si>
    <t>'Izzat Yusef Shahin</t>
  </si>
  <si>
    <t>Muhammad 'Amar Taqi Hawashin</t>
  </si>
  <si>
    <t>Hani Hassan 'Atiyyah Abu Ramileh</t>
  </si>
  <si>
    <t>Fadwa Fathi 'Abdallah Jamal</t>
  </si>
  <si>
    <t>Widad Hamid</t>
  </si>
  <si>
    <t>Qadurah R.C.</t>
  </si>
  <si>
    <t>Yihya D'amaseh</t>
  </si>
  <si>
    <t>Faiz Khaled Saleh</t>
  </si>
  <si>
    <t>'Abd al-Khaleq Abu 'Amrah</t>
  </si>
  <si>
    <t>Khaled Ya'qub 'Abdah</t>
  </si>
  <si>
    <t>Sumayah Musa Na'im 'Abdah</t>
  </si>
  <si>
    <t>Jack As'ad</t>
  </si>
  <si>
    <t>Mahmoud Mahmoud 'Abd al-Fatah Salah</t>
  </si>
  <si>
    <t>'Awwad Musa 'Awwad al-Malhi</t>
  </si>
  <si>
    <t>'Omar Shihadah Muhammad Salahat</t>
  </si>
  <si>
    <t>'Abud 'Issa al-'Umari</t>
  </si>
  <si>
    <t>'Anan Jawarish</t>
  </si>
  <si>
    <t>Tareq Ziad 'Adel Darwish</t>
  </si>
  <si>
    <t>'Alam 'Abd a-Latif Sais</t>
  </si>
  <si>
    <t>Taha Muhammad 'Abd a-Rahman Zbeidi</t>
  </si>
  <si>
    <t>Riyad Muhammad Bdeir</t>
  </si>
  <si>
    <t>Kamal Sa'id Mustafa a-Sghayer</t>
  </si>
  <si>
    <t>'Abd a-Naser Ahmad 'Azib</t>
  </si>
  <si>
    <t>Jamal Muhammad Rashid Fa'id</t>
  </si>
  <si>
    <t>Mahmoud 'Ali Muhammad al-Halweh</t>
  </si>
  <si>
    <t>Muhammad Hawiti</t>
  </si>
  <si>
    <t>Jamal 'Issa Mahmoud Sabbag</t>
  </si>
  <si>
    <t>Muhammad Ma'sud Abu a-Saba'</t>
  </si>
  <si>
    <t>Ahmad Bashir Shihadah Hamdunah</t>
  </si>
  <si>
    <t>'Abd al-Karim Yusef a-S'adi</t>
  </si>
  <si>
    <t>Yusef Ahmad Mahmoud Kabaha</t>
  </si>
  <si>
    <t>Mustafa 'Abd a-Rahim Shalabi</t>
  </si>
  <si>
    <t>'Ata 'Abd al-Hai</t>
  </si>
  <si>
    <t>'Issa Mahmoud Salim</t>
  </si>
  <si>
    <t>Nizar Sa'id Matahen</t>
  </si>
  <si>
    <t>Muhammad Muhammad</t>
  </si>
  <si>
    <t>Hamadah Akram Sajali</t>
  </si>
  <si>
    <t>Muhammad Mahmoud Taleb</t>
  </si>
  <si>
    <t>Ahmad Hussein Ahmad al-Fayed</t>
  </si>
  <si>
    <t>'Abd a-Rahim Ahmad Hussein Faraj</t>
  </si>
  <si>
    <t>'Ali Mahmoud Ahmad Khamaiseh</t>
  </si>
  <si>
    <t>Ahmad Yusef Ahmad al-Mughrabi</t>
  </si>
  <si>
    <t>Maryam 'Abdallah Mahmoud Washahi</t>
  </si>
  <si>
    <t>'Afaf 'Ali Hassan Saduqi</t>
  </si>
  <si>
    <t>Yusra Muhammad Khalil Abu Kherj</t>
  </si>
  <si>
    <t>Munir 'Issa Muhammad Washahi</t>
  </si>
  <si>
    <t>Nayef Qassem Nayef 'Abd al-Jabber</t>
  </si>
  <si>
    <t>Asad Feisal 'Arsan</t>
  </si>
  <si>
    <t>Muhammad Turkman</t>
  </si>
  <si>
    <t>Siris</t>
  </si>
  <si>
    <t>Wadah Fathi Saleh Shalabi</t>
  </si>
  <si>
    <t>Fadi Kamal Jamil Abu 'Ara</t>
  </si>
  <si>
    <t>Mahmoud Khalil Muhammad Tualbah</t>
  </si>
  <si>
    <t>Muhammad Khalil a-Nursi</t>
  </si>
  <si>
    <t>Mahmoud Khalil 'Atiyyah Masharqah</t>
  </si>
  <si>
    <t>'Amid 'Azmi Rateb al-Yamuni</t>
  </si>
  <si>
    <t>'Atiyyah Hassan Abu Ramileh</t>
  </si>
  <si>
    <t>Munzer Amin Ahlaj</t>
  </si>
  <si>
    <t>Muhammad Hussein Ahmad Fa'id</t>
  </si>
  <si>
    <t>Jaber Hussni Jaber Jaber</t>
  </si>
  <si>
    <t>Shadi Muhammad Tawfiq Ighbariyah</t>
  </si>
  <si>
    <t>Nidal Muhammad Tawfiq Ighbariyah</t>
  </si>
  <si>
    <t>Daniel Menchel</t>
  </si>
  <si>
    <t>Gal Koren</t>
  </si>
  <si>
    <t>Ahmad Kalab</t>
  </si>
  <si>
    <t>Ayub Abu Musalem</t>
  </si>
  <si>
    <t>Marwan Shushari</t>
  </si>
  <si>
    <t>Murad Wafiq 'Awaisa</t>
  </si>
  <si>
    <t>Nader As'ad</t>
  </si>
  <si>
    <t>Jamal 'Abd a-Salam</t>
  </si>
  <si>
    <t>Shimon Koren</t>
  </si>
  <si>
    <t>Ran Koren</t>
  </si>
  <si>
    <t>Anat Ron</t>
  </si>
  <si>
    <t>Ofer Ron</t>
  </si>
  <si>
    <t>Aviel Ron</t>
  </si>
  <si>
    <t>Carlos Yerushalmi</t>
  </si>
  <si>
    <t>Pardes Hanna-Karkur</t>
  </si>
  <si>
    <t>Adi Shiran</t>
  </si>
  <si>
    <t>Moshe Levin</t>
  </si>
  <si>
    <t>Ya'aKov Shani</t>
  </si>
  <si>
    <t>Dov Chernabroda</t>
  </si>
  <si>
    <t>Carlos Daniel Wegman</t>
  </si>
  <si>
    <t>Orly Ophir</t>
  </si>
  <si>
    <t>Soheil 'Adawi</t>
  </si>
  <si>
    <t>Muhammad Jarum</t>
  </si>
  <si>
    <t>'Azmi 'Ajaj</t>
  </si>
  <si>
    <t>Khaled Fathi Mahmoud 'Awwad</t>
  </si>
  <si>
    <t>'Omar Muhammad Musa</t>
  </si>
  <si>
    <t>Rachel Cherki</t>
  </si>
  <si>
    <t>'Abd a-Rahman 'Abdallah</t>
  </si>
  <si>
    <t>Sa'id Hamam 'Abd a-Rahman</t>
  </si>
  <si>
    <t>Ahmad Fathi 'Ajaj</t>
  </si>
  <si>
    <t>Isma'il Ibrahim Zayed</t>
  </si>
  <si>
    <t>Fathi Jihad Fathi 'Amira</t>
  </si>
  <si>
    <t>Khaled Muhammad 'Abd a-Ra'uf</t>
  </si>
  <si>
    <t>Suraydah Abu Gharbiya</t>
  </si>
  <si>
    <t>'Omar Hamayel</t>
  </si>
  <si>
    <t>Jad Hammad Khalif</t>
  </si>
  <si>
    <t>Muhammad Bawatna</t>
  </si>
  <si>
    <t>Jad Dar Salim</t>
  </si>
  <si>
    <t>'Alaa Daraghmeh</t>
  </si>
  <si>
    <t>Raed a-Dameisi</t>
  </si>
  <si>
    <t>Hussein al-Ashqar</t>
  </si>
  <si>
    <t>Rachel Levy</t>
  </si>
  <si>
    <t>Haim Smadar</t>
  </si>
  <si>
    <t>Naji Salem Ahmad A'bed</t>
  </si>
  <si>
    <t>Ahmad al-Masri</t>
  </si>
  <si>
    <t>'Atef Musa Qandil</t>
  </si>
  <si>
    <t>Azher al-'Aamriyah</t>
  </si>
  <si>
    <t>'Iz a-Din Hassan</t>
  </si>
  <si>
    <t>Ahmad Muhammad Nayef Khzeiq</t>
  </si>
  <si>
    <t>Tuvia Wisner</t>
  </si>
  <si>
    <t>Michael Orlansky</t>
  </si>
  <si>
    <t>Rachel Gavish</t>
  </si>
  <si>
    <t>Yitzhak Kanner</t>
  </si>
  <si>
    <t>Ahmad Hafez Sa'adat 'Abd al-Jawad</t>
  </si>
  <si>
    <t>Ziad 'Abd a-Latif Suliman Wadi</t>
  </si>
  <si>
    <t>David Gavish</t>
  </si>
  <si>
    <t>Yulia Talmi</t>
  </si>
  <si>
    <t>Meir George Yakobovitch</t>
  </si>
  <si>
    <t>David Anichovitch</t>
  </si>
  <si>
    <t>Marianne Lehman Zaoui</t>
  </si>
  <si>
    <t>Yehudit Korman</t>
  </si>
  <si>
    <t>Ramat Hasharon</t>
  </si>
  <si>
    <t>Shula Abramovitch</t>
  </si>
  <si>
    <t>Irit Rashel</t>
  </si>
  <si>
    <t>Herev La'et</t>
  </si>
  <si>
    <t>Shimon Ben Aroya</t>
  </si>
  <si>
    <t>Frieda Bartiwitz</t>
  </si>
  <si>
    <t>Eliahu Nakash</t>
  </si>
  <si>
    <t>Michael Karim</t>
  </si>
  <si>
    <t>Amriam Hamami</t>
  </si>
  <si>
    <t>Ze'ev Vider</t>
  </si>
  <si>
    <t>Anna Yakobovitch</t>
  </si>
  <si>
    <t>Eliezer Korman</t>
  </si>
  <si>
    <t>Lola Levkovitz</t>
  </si>
  <si>
    <t>Faruk Na'imi</t>
  </si>
  <si>
    <t>Miriam Gutenzgan</t>
  </si>
  <si>
    <t>Hannah Rogen</t>
  </si>
  <si>
    <t>Alter Bartiwitz</t>
  </si>
  <si>
    <t>Ernest Weiss</t>
  </si>
  <si>
    <t>Idit Farid</t>
  </si>
  <si>
    <t>Andre Farid</t>
  </si>
  <si>
    <t>Dvora Karim</t>
  </si>
  <si>
    <t>Eva Weiss</t>
  </si>
  <si>
    <t>Mustafa al-Akhras</t>
  </si>
  <si>
    <t>Wadah al-Batsh</t>
  </si>
  <si>
    <t>Samer Mu'amar 'Abd al-Jawad</t>
  </si>
  <si>
    <t>Avi Sabag</t>
  </si>
  <si>
    <t>Nashaat Hamdan Abu 'Aasi</t>
  </si>
  <si>
    <t>Bassem Abu Shhadeh</t>
  </si>
  <si>
    <t>Muhammad Hussein M'amer</t>
  </si>
  <si>
    <t>Ahmad Fares Abu Ni'mah</t>
  </si>
  <si>
    <t>Ahmad Barbakh</t>
  </si>
  <si>
    <t>Esther Kleiman</t>
  </si>
  <si>
    <t>'Ateret</t>
  </si>
  <si>
    <t>Naji al-'A'jrami</t>
  </si>
  <si>
    <t>'Issa a-Nader</t>
  </si>
  <si>
    <t>'Atiyyah Abu Namus</t>
  </si>
  <si>
    <t>Muhammad 'Othman</t>
  </si>
  <si>
    <t>Ayman Hawaldi</t>
  </si>
  <si>
    <t>Zawata</t>
  </si>
  <si>
    <t>Nidal al-'Almi</t>
  </si>
  <si>
    <t>Nabil 'Abd a-Ghafur</t>
  </si>
  <si>
    <t>Muhammad Hasanein</t>
  </si>
  <si>
    <t>Tzipi Shemesh</t>
  </si>
  <si>
    <t>Riham Abu Taha</t>
  </si>
  <si>
    <t>Yitzhak Cohen</t>
  </si>
  <si>
    <t>Mogus Mahento</t>
  </si>
  <si>
    <t>Wadi 'Ara Road</t>
  </si>
  <si>
    <t>Alon Goldenberg</t>
  </si>
  <si>
    <t>Bella Schneider</t>
  </si>
  <si>
    <t>Ahmad 'Ali 'Atiq</t>
  </si>
  <si>
    <t>al-Malih</t>
  </si>
  <si>
    <t>'Ali Yusef 'Ali Abu Basmah</t>
  </si>
  <si>
    <t>Aviezer</t>
  </si>
  <si>
    <t>Kharas</t>
  </si>
  <si>
    <t>Nabil Muhammad Hashem a-Natsheh</t>
  </si>
  <si>
    <t>Mamduh 'Ali Muhsen</t>
  </si>
  <si>
    <t>Suliman a-Zari'i</t>
  </si>
  <si>
    <t>Muhammad Abu 'Obeid</t>
  </si>
  <si>
    <t>Saleh Muhammad Kamil</t>
  </si>
  <si>
    <t>Muhammad Mahmoud Abu 'Obeid</t>
  </si>
  <si>
    <t>Amjad Bahajat al-'Almi</t>
  </si>
  <si>
    <t>'Ammar 'Abd al-Majid 'Ata a-Shakhsher</t>
  </si>
  <si>
    <t>Muhammad Iyad Mughrabi</t>
  </si>
  <si>
    <t>Noa Auerbach</t>
  </si>
  <si>
    <t>Mahmoud 'Awwad</t>
  </si>
  <si>
    <t>Isma'il Hamdan</t>
  </si>
  <si>
    <t>Nahed Muhammad 'Issa</t>
  </si>
  <si>
    <t>Muhammad Da'na</t>
  </si>
  <si>
    <t>Wael Musa al-Akhras</t>
  </si>
  <si>
    <t>Kamal Rajab</t>
  </si>
  <si>
    <t>Majdi al-'Awiwi</t>
  </si>
  <si>
    <t>Isma'il Abu Taha</t>
  </si>
  <si>
    <t>Muhammad Feisal Abu Nil</t>
  </si>
  <si>
    <t>Mu'tasem Mahmoud 'Abdallah Makhluf</t>
  </si>
  <si>
    <t>Maher Subhi 'Abd al-Karim Balbisi</t>
  </si>
  <si>
    <t>Fares Fares 'Abd a-Rahman</t>
  </si>
  <si>
    <t>Maher Sharif 'Abd Rabo</t>
  </si>
  <si>
    <t>Muhammad Fayeq Abu Latifah</t>
  </si>
  <si>
    <t>Ahmad Sa'id Khalil Gharbaleh</t>
  </si>
  <si>
    <t>Luai Mahmoud Khader Isteiti</t>
  </si>
  <si>
    <t>Khalil Bader Hussein al-Ghruz</t>
  </si>
  <si>
    <t>Matan Biderman</t>
  </si>
  <si>
    <t>Rotem Shani</t>
  </si>
  <si>
    <t>'Alaa Hubeishi</t>
  </si>
  <si>
    <t>Julis</t>
  </si>
  <si>
    <t>Zakaria Mus'ad Sheikh al-'Eid</t>
  </si>
  <si>
    <t>Na'im a-Zabaineh</t>
  </si>
  <si>
    <t>Saqer Musleh</t>
  </si>
  <si>
    <t>Fouad 'Adili</t>
  </si>
  <si>
    <t>Nabil Abu al-Aqra'</t>
  </si>
  <si>
    <t>Samir Shadi Sababa</t>
  </si>
  <si>
    <t>Yusef Muhammad Abu al-Qumsan</t>
  </si>
  <si>
    <t>Hani Abu Saheleh</t>
  </si>
  <si>
    <t>Muhammad Salim Abu Saheleh</t>
  </si>
  <si>
    <t>Rami Bahajat 'Aziz</t>
  </si>
  <si>
    <t>Majdi a-Taluli</t>
  </si>
  <si>
    <t>Ya'qub 'Odeh 'Abd al-Fatah</t>
  </si>
  <si>
    <t>Sa'id Ahmad Hasunah</t>
  </si>
  <si>
    <t>Fawzi Sabri 'Omar Abu Shams</t>
  </si>
  <si>
    <t>Iyad Ahmad Rajeb 'Issa</t>
  </si>
  <si>
    <t>Husam Hassan al-Barawi</t>
  </si>
  <si>
    <t>Eyal Lieberman</t>
  </si>
  <si>
    <t>Modi'in Illit</t>
  </si>
  <si>
    <t>Tzoran</t>
  </si>
  <si>
    <t>Hamed Rushdi 'Aqilan</t>
  </si>
  <si>
    <t>Ahmad Isma'il Qafin</t>
  </si>
  <si>
    <t>Hamuda Nijem</t>
  </si>
  <si>
    <t>Ahmad Jum'ah al-Bashiti</t>
  </si>
  <si>
    <t>Bilal Faiz Shihadah</t>
  </si>
  <si>
    <t>Ahmad Hilal Ahmad</t>
  </si>
  <si>
    <t>Mahmoud Abu Yasin</t>
  </si>
  <si>
    <t>Muhammad Jum'ah al-Bashiti</t>
  </si>
  <si>
    <t>Muhammad Ahmad Hilis</t>
  </si>
  <si>
    <t>Rif'at Mahmoud al-Bashiti</t>
  </si>
  <si>
    <t>Zuheir Hussein Qawareh</t>
  </si>
  <si>
    <t>Walid 'Abd a-Rahman 'Iz a-Din</t>
  </si>
  <si>
    <t>'Abd a-Rahman Muhammad 'Iz a-Din</t>
  </si>
  <si>
    <t>Nabil Muhammad Shihadah Abu al-Qar'a</t>
  </si>
  <si>
    <t>Yihya Abu Sa'id</t>
  </si>
  <si>
    <t>Ayman Saleh Muhanna</t>
  </si>
  <si>
    <t>Nabil al-Masr'I</t>
  </si>
  <si>
    <t>'Atef al-Biari</t>
  </si>
  <si>
    <t>Yusef al-Aqra'</t>
  </si>
  <si>
    <t>Majed Abu el-Ghidan</t>
  </si>
  <si>
    <t>Taleb Ousamah Hirmas</t>
  </si>
  <si>
    <t>Durgham 'Izat Muhammad Sa'id Zakarneh</t>
  </si>
  <si>
    <t>Deir Ghazala</t>
  </si>
  <si>
    <t>Mahmoud Taysir Ghanem</t>
  </si>
  <si>
    <t>Ahmad Ibrahim Muhammad 'Abdah</t>
  </si>
  <si>
    <t>Kobi Eichelboim</t>
  </si>
  <si>
    <t>Muhammad 'Awad</t>
  </si>
  <si>
    <t>Dan Amani</t>
  </si>
  <si>
    <t>Baruch Lerner</t>
  </si>
  <si>
    <t>Livnat Dabsh</t>
  </si>
  <si>
    <t>Natanel Kochavi</t>
  </si>
  <si>
    <t>Avraham Haim Rahamim</t>
  </si>
  <si>
    <t>Ori Felix</t>
  </si>
  <si>
    <t>Danit Dagan</t>
  </si>
  <si>
    <t>Nir Borochov</t>
  </si>
  <si>
    <t>Tali Eliahu</t>
  </si>
  <si>
    <t>Orit Ozerov</t>
  </si>
  <si>
    <t>Samer Wajih Yunes 'Awis</t>
  </si>
  <si>
    <t>Hamed Suliman 'Imran</t>
  </si>
  <si>
    <t>Shadi 'Ali Mutlaq a-Najmi</t>
  </si>
  <si>
    <t>Sa'id 'Abd al-Hafiz Samih Battah</t>
  </si>
  <si>
    <t>Fares 'Izzat Ibrahim Shabet</t>
  </si>
  <si>
    <t>Wisam Suliman Khalil Shabet</t>
  </si>
  <si>
    <t>Avia Malka</t>
  </si>
  <si>
    <t>Limor Ben Shoham</t>
  </si>
  <si>
    <t>'Imad Majdi a-Sufi</t>
  </si>
  <si>
    <t>Ibrahim al-A'araj</t>
  </si>
  <si>
    <t>Ahmad Nu'man Sbieh</t>
  </si>
  <si>
    <t>Huda Isma'il al-Khawajah</t>
  </si>
  <si>
    <t>'Issa Faraj</t>
  </si>
  <si>
    <t>Nidaa Suliman al-'Azzah</t>
  </si>
  <si>
    <t>Sa'id 'Eid</t>
  </si>
  <si>
    <t>'Arif Ramadan Hirzallah</t>
  </si>
  <si>
    <t>Ashraf Salman a-Najar</t>
  </si>
  <si>
    <t>Ahmad Hassan Mufraj</t>
  </si>
  <si>
    <t>Baker Hussein a-Najar</t>
  </si>
  <si>
    <t>Hamad Tawfiq Abu Rida</t>
  </si>
  <si>
    <t>Ibrahim Yihya Abu Daqah</t>
  </si>
  <si>
    <t>Husam Shihadah Abu Dir</t>
  </si>
  <si>
    <t>Marwan Salman Abu Mutluq</t>
  </si>
  <si>
    <t>Ayman Ibrahim Abu Dir</t>
  </si>
  <si>
    <t>Riyad Muhammad Abu Rida</t>
  </si>
  <si>
    <t>Musa Muhammad a-Najar</t>
  </si>
  <si>
    <t>Sayed Faiz Abu Seifin</t>
  </si>
  <si>
    <t>'Omar Abu 'Obeid</t>
  </si>
  <si>
    <t>Samer Yunes</t>
  </si>
  <si>
    <t>Sa'id Shaleyal</t>
  </si>
  <si>
    <t>Mahmoud Shihadah a-Qadih</t>
  </si>
  <si>
    <t>Radwan 'Ashur</t>
  </si>
  <si>
    <t>Mahmoud Sa'id 'Abd a-Rahim Saleh</t>
  </si>
  <si>
    <t>Riyad al-Qassas</t>
  </si>
  <si>
    <t>Ihab 'Abd al-Karim a-Talatini</t>
  </si>
  <si>
    <t>Khaled Ibrahim a-Qadih</t>
  </si>
  <si>
    <t>Khalil Zirai a-Qadih</t>
  </si>
  <si>
    <t>Suliman a-Debs</t>
  </si>
  <si>
    <t>Asher Marcus</t>
  </si>
  <si>
    <t>Eran Fiqar</t>
  </si>
  <si>
    <t>Arik Karogliak</t>
  </si>
  <si>
    <t>Tal Zvi Kurtzweil</t>
  </si>
  <si>
    <t>Ariel Zanah</t>
  </si>
  <si>
    <t>Yusef Shihadah</t>
  </si>
  <si>
    <t>Ghassan Salem</t>
  </si>
  <si>
    <t>Shadi A'bbas</t>
  </si>
  <si>
    <t>Mahmoud Faiz</t>
  </si>
  <si>
    <t>Khaled Kheirallah</t>
  </si>
  <si>
    <t>Ziad al-Jarar</t>
  </si>
  <si>
    <t>Akram Ghneim</t>
  </si>
  <si>
    <t>Bilal Rajab</t>
  </si>
  <si>
    <t>Ahmad Abu Tamam</t>
  </si>
  <si>
    <t>Bassem Darsiyeh</t>
  </si>
  <si>
    <t>'Adel Abu Safaqah</t>
  </si>
  <si>
    <t>Heijar Persh</t>
  </si>
  <si>
    <t>Khaled Harun</t>
  </si>
  <si>
    <t>M'azuz al-Jarushi</t>
  </si>
  <si>
    <t>Mahmoud A'bbas</t>
  </si>
  <si>
    <t>Kamal Salem</t>
  </si>
  <si>
    <t>Muhammad Fathi Farhat</t>
  </si>
  <si>
    <t>Khader Taleb</t>
  </si>
  <si>
    <t>Walid Ghanem</t>
  </si>
  <si>
    <t>Hussni Nayef</t>
  </si>
  <si>
    <t>Tareq Abu Jimus</t>
  </si>
  <si>
    <t>Muhannad Abu Hilal</t>
  </si>
  <si>
    <t>Isma'il Burdani</t>
  </si>
  <si>
    <t>Muhammad Abu Husah</t>
  </si>
  <si>
    <t>Muhammad Saleh Khalil Yasin</t>
  </si>
  <si>
    <t>Ibrahim Muhammad As'ad</t>
  </si>
  <si>
    <t>Hussein al-Qaysi</t>
  </si>
  <si>
    <t>Yihya a-Shtiyeh</t>
  </si>
  <si>
    <t>Jamal Raja Zayed al-Kiswani</t>
  </si>
  <si>
    <t>Jamal Muhammad Abu Hamad</t>
  </si>
  <si>
    <t>Mufideh Muhammad Abu Daqah</t>
  </si>
  <si>
    <t>'Abd al-Ghani 'Abd a-Rahman Abu Daqah</t>
  </si>
  <si>
    <t>Frij Abu Taher</t>
  </si>
  <si>
    <t>'Eid Khalil al-Qum'a</t>
  </si>
  <si>
    <t>Saqer Maher Salam al-Bal</t>
  </si>
  <si>
    <t>Jamil Samih Jamil Sabah</t>
  </si>
  <si>
    <t>Maher Fouad Hemda</t>
  </si>
  <si>
    <t>Muhammad Nafez 'Abed Fatuh</t>
  </si>
  <si>
    <t>Muhammad 'Abd al-Qader Rajub</t>
  </si>
  <si>
    <t>Ibrahim Hasunah</t>
  </si>
  <si>
    <t>'Omar Hussein Nimer Qadan</t>
  </si>
  <si>
    <t>Muhannad Diriyah Munir Abu Halaweh</t>
  </si>
  <si>
    <t>Fawzi Murar</t>
  </si>
  <si>
    <t>Muhammad 'Abed 'Atawaneh</t>
  </si>
  <si>
    <t>Jamil 'Abdallah 'Abdallah</t>
  </si>
  <si>
    <t>Rawan 'Abd al-Qader Jabrini</t>
  </si>
  <si>
    <t>Yosef Habi</t>
  </si>
  <si>
    <t>Maharatu Tagana</t>
  </si>
  <si>
    <t>Dvora Friedman</t>
  </si>
  <si>
    <t>Eli Dahan</t>
  </si>
  <si>
    <t>'Aziza Hussein Abu Kweik</t>
  </si>
  <si>
    <t>Bara Hussein Abu Kweik</t>
  </si>
  <si>
    <t>Ayman Ghneim</t>
  </si>
  <si>
    <t>Khalil Mahmoud Suliman al-Haj</t>
  </si>
  <si>
    <t>Saber Fakhri Abu Libdah</t>
  </si>
  <si>
    <t>Ahmad Yusef Hmeid Sufi</t>
  </si>
  <si>
    <t>Ibrahim 'Ali Barhum</t>
  </si>
  <si>
    <t>Amjad Mahmoud Ibrahim al-Fakhuri</t>
  </si>
  <si>
    <t>Samira Mahmoud Zbeidi</t>
  </si>
  <si>
    <t>Naser al-Johir</t>
  </si>
  <si>
    <t>Muhammad Hussein Abu Kweik</t>
  </si>
  <si>
    <t>Shaimaa 'Imad al-Masri</t>
  </si>
  <si>
    <t>'Amer Mahmoud Abu Baker</t>
  </si>
  <si>
    <t>'Arafat Ibrahim al-Masri</t>
  </si>
  <si>
    <t>Bushara Abu Kweik</t>
  </si>
  <si>
    <t>Na'im Muhammad a-Sabeh</t>
  </si>
  <si>
    <t>Fouad Muhammad Hassan Bsharat</t>
  </si>
  <si>
    <t>Ayman Qassem Daraghmeh</t>
  </si>
  <si>
    <t>'Abdallah Thabet</t>
  </si>
  <si>
    <t>Khaled Soweleh</t>
  </si>
  <si>
    <t>Islam Shawahaneh</t>
  </si>
  <si>
    <t>Zaki Zaki 'Amar</t>
  </si>
  <si>
    <t>Sergei Birmov</t>
  </si>
  <si>
    <t>Steven Koenigsberg</t>
  </si>
  <si>
    <t>Vadim Balagula</t>
  </si>
  <si>
    <t>Didi Yitzhak</t>
  </si>
  <si>
    <t>Tsofit Yarit Eliahu</t>
  </si>
  <si>
    <t>Shaul Nehmad</t>
  </si>
  <si>
    <t>Ahmad Fakhri Hashhash</t>
  </si>
  <si>
    <t>Khalil al-Jamasi</t>
  </si>
  <si>
    <t>Taysir Kamal Ja'rah</t>
  </si>
  <si>
    <t>Avi Hazan</t>
  </si>
  <si>
    <t>Ya'aKov Avraham Eliahu</t>
  </si>
  <si>
    <t>Lidor Ilan</t>
  </si>
  <si>
    <t>Oriah Ilan</t>
  </si>
  <si>
    <t>Shlomo Nehmad</t>
  </si>
  <si>
    <t>Avraham Eliahu Nehmad</t>
  </si>
  <si>
    <t>Gafnit Nehmad</t>
  </si>
  <si>
    <t>Shiraz Nehmad</t>
  </si>
  <si>
    <t>Liran Nehmad</t>
  </si>
  <si>
    <t>Yasser a-Sias</t>
  </si>
  <si>
    <t>Khaled Nijem</t>
  </si>
  <si>
    <t>Muhammad Mufid</t>
  </si>
  <si>
    <t>Maria Abu Sorrayha</t>
  </si>
  <si>
    <t>Luai Dabayeh</t>
  </si>
  <si>
    <t>Iyad a-Sias</t>
  </si>
  <si>
    <t>Mahmoud Hassan Ahmad a-Talalkah</t>
  </si>
  <si>
    <t>Mahmoud a-Zib</t>
  </si>
  <si>
    <t>Iyad Saber</t>
  </si>
  <si>
    <t>'Abdallah al-Hilu</t>
  </si>
  <si>
    <t>Muhammad a-Tantawi</t>
  </si>
  <si>
    <t>'Abd a-Rahim Mustafa Seif</t>
  </si>
  <si>
    <t>Mahmoud 'Awwad al-Jundi</t>
  </si>
  <si>
    <t>Muhammad Mahmoud al-Haj</t>
  </si>
  <si>
    <t>Khalil Khabas</t>
  </si>
  <si>
    <t>Ousamah Musa Jadallah</t>
  </si>
  <si>
    <t>'Abdallah 'Othman Sha'aban</t>
  </si>
  <si>
    <t>Samih Fawzi al-'Ardah</t>
  </si>
  <si>
    <t>Hakem Abu 'Eishah</t>
  </si>
  <si>
    <t>Mahmoud Khalil 'Abed Tantawi</t>
  </si>
  <si>
    <t>'Abdallah Kamel Hassan al-Hilu</t>
  </si>
  <si>
    <t>Muhammad al-Qassem</t>
  </si>
  <si>
    <t>Mahdi Hassan Namur</t>
  </si>
  <si>
    <t>Kayed Khalil Abu Mustafa</t>
  </si>
  <si>
    <t>Sa'id Sbieh</t>
  </si>
  <si>
    <t>'Abd a-Razeq Isteiti</t>
  </si>
  <si>
    <t>Baker Hirawi</t>
  </si>
  <si>
    <t>Muhammad al-Fayed</t>
  </si>
  <si>
    <t>Gad Rajwan</t>
  </si>
  <si>
    <t>'Imad al-Mughrabi</t>
  </si>
  <si>
    <t>Muhammad Abd al-Wahed al-Bakri</t>
  </si>
  <si>
    <t>Nur Jamal Ghanem Jamal</t>
  </si>
  <si>
    <t>Muhammad al-Hayek</t>
  </si>
  <si>
    <t>Aharon Gorov</t>
  </si>
  <si>
    <t>Nokdim</t>
  </si>
  <si>
    <t>Avraham Fish</t>
  </si>
  <si>
    <t>Fares Khaled al-Bu</t>
  </si>
  <si>
    <t>Muhammad Tawfiq 'Awadallah a-Shamali</t>
  </si>
  <si>
    <t>Valery Ahmir</t>
  </si>
  <si>
    <t>Mufid Muhammad Ibrahim 'Asrawi</t>
  </si>
  <si>
    <t>Walid Khaled Jamal a-Sheikh</t>
  </si>
  <si>
    <t>'Abd al-Ghani Feisal Mujahed</t>
  </si>
  <si>
    <t>Mahmoud Abu Taha</t>
  </si>
  <si>
    <t>Samir Abu Sa'ud</t>
  </si>
  <si>
    <t>Ihab Fathi 'Abd al-Wahab</t>
  </si>
  <si>
    <t>Raed Abu Luli</t>
  </si>
  <si>
    <t>Basel al-'Atar</t>
  </si>
  <si>
    <t>Muhammad a-Nims</t>
  </si>
  <si>
    <t>Muhammad 'Ali Hussein Hashhash</t>
  </si>
  <si>
    <t>'Odeh Muhammad Salim Balawaneh</t>
  </si>
  <si>
    <t>Zuheir 'Abd a-Rahman 'Aqel</t>
  </si>
  <si>
    <t>Mahmoud 'Abd al-Karim al-Ashqar</t>
  </si>
  <si>
    <t>Ghanem Taysir Ahmad Burhum</t>
  </si>
  <si>
    <t>Fouad Ya'qub Muhammad a-Shtiyeh</t>
  </si>
  <si>
    <t>Hamad Khalil Muhammad a-Najar</t>
  </si>
  <si>
    <t>Zahi Mahmoud Muhammad Zawati</t>
  </si>
  <si>
    <t>Muhammad Mutlaq 'Issa</t>
  </si>
  <si>
    <t>Shaker Samarah</t>
  </si>
  <si>
    <t>Deir a-Sudan</t>
  </si>
  <si>
    <t>Ibrahim Mahmoud Diab al-'Ali</t>
  </si>
  <si>
    <t>Mahmoud Imana 'Abd al-Jawad 'Atallah</t>
  </si>
  <si>
    <t>Ibrahim Yusef 'Abd a-Latif Abu Sharar</t>
  </si>
  <si>
    <t>Muhammad Abu Ramadan</t>
  </si>
  <si>
    <t>Yasser al-Masder Hussni</t>
  </si>
  <si>
    <t>Muhammad 'Abdallah Abu Marsel</t>
  </si>
  <si>
    <t>Mahmoud Samih Muhammad a-Tatr</t>
  </si>
  <si>
    <t>Khalil Harb</t>
  </si>
  <si>
    <t>Salah a-Din Faraj</t>
  </si>
  <si>
    <t>'Ali Abu Rakbah</t>
  </si>
  <si>
    <t>Entry Of Gush Katif</t>
  </si>
  <si>
    <t>Layla Kamal Qatawi</t>
  </si>
  <si>
    <t>Iyad Abu Safiyeh</t>
  </si>
  <si>
    <t>Muhammad 'Ali Hamdan</t>
  </si>
  <si>
    <t>'Abd al-Wahab Ziad a-Najar</t>
  </si>
  <si>
    <t>Maryam 'Awad al-Bahabsah</t>
  </si>
  <si>
    <t>Amir Mantzuri</t>
  </si>
  <si>
    <t>Muna al-Bahabsah</t>
  </si>
  <si>
    <t>Mor Yehuda Elraz</t>
  </si>
  <si>
    <t>Ahuva Amergi</t>
  </si>
  <si>
    <t>Muhammad 'Abd al-Hamid Saleh Hmudah</t>
  </si>
  <si>
    <t>'Abd al-Jabber 'Abd al-Qader 'Abd al-Jabber Jussi</t>
  </si>
  <si>
    <t>Keren Shatsky</t>
  </si>
  <si>
    <t>Karnei Shomron</t>
  </si>
  <si>
    <t>Ginot Shomron</t>
  </si>
  <si>
    <t>Nazih Mahmoud Abu a-Saba'</t>
  </si>
  <si>
    <t>'Abed Yunes a-Sallam</t>
  </si>
  <si>
    <t>Rachel Thaler</t>
  </si>
  <si>
    <t>Nehemia 'Amar</t>
  </si>
  <si>
    <t>Ramzi al-Masri</t>
  </si>
  <si>
    <t>Hassan Muhammad Mabhu</t>
  </si>
  <si>
    <t>Ma'sud Abu Jalalah</t>
  </si>
  <si>
    <t>Nael Lutfi Saqer</t>
  </si>
  <si>
    <t>Anwaar Mustafa 'Abd al-Ghani</t>
  </si>
  <si>
    <t>Moshe Peled</t>
  </si>
  <si>
    <t>Asher Zaghouri</t>
  </si>
  <si>
    <t>Shlomi</t>
  </si>
  <si>
    <t>Ron Lavi</t>
  </si>
  <si>
    <t>Katzrin</t>
  </si>
  <si>
    <t>Muhammad 'Aziz 'Abd a-Ra'uf al-Haj Ali</t>
  </si>
  <si>
    <t>Inas Ibrahim Saleh</t>
  </si>
  <si>
    <t>Salem Musa Abu Shenar</t>
  </si>
  <si>
    <t>Amjad Hamad Yasser</t>
  </si>
  <si>
    <t>'Abd al-Karim Sabri al-Hasanat</t>
  </si>
  <si>
    <t>Khaled Abu Sitah</t>
  </si>
  <si>
    <t>Shadi Mustafa al-Hasanat</t>
  </si>
  <si>
    <t>Tareq al-Hindawi</t>
  </si>
  <si>
    <t>Muhammad Musbah 'Abd al-Fatah Batat</t>
  </si>
  <si>
    <t>Khaled Khalil a-Tal</t>
  </si>
  <si>
    <t>Atala Lipobsky</t>
  </si>
  <si>
    <t>Ma'ale Efrayim</t>
  </si>
  <si>
    <t>Samer Abu Mayalah</t>
  </si>
  <si>
    <t>Moranne Amit</t>
  </si>
  <si>
    <t>Kibbutz Kfar Hanasi</t>
  </si>
  <si>
    <t>Yael Ohana</t>
  </si>
  <si>
    <t>Miri Ohana</t>
  </si>
  <si>
    <t>Fadi al-'Azzi</t>
  </si>
  <si>
    <t>Muhammad Ziad Muhammad al-Khalili</t>
  </si>
  <si>
    <t>Ibrahim Jarbo'a</t>
  </si>
  <si>
    <t>Muhammad Faiz Abu Sneineh</t>
  </si>
  <si>
    <t>Ayman 'Abd al-Qader al-Bahadri</t>
  </si>
  <si>
    <t>Majed Abu Mu'ammar</t>
  </si>
  <si>
    <t>Naser Ahmad Abu 'Adra</t>
  </si>
  <si>
    <t>Mahmoud Muhammad Kabajeh</t>
  </si>
  <si>
    <t>Muhammad 'Imad</t>
  </si>
  <si>
    <t>Mazen Badawi</t>
  </si>
  <si>
    <t>Luai Muhammad Musa 'Adili</t>
  </si>
  <si>
    <t>Majd Abu S'adah</t>
  </si>
  <si>
    <t>Pinhas Tokatli</t>
  </si>
  <si>
    <t>Nassar Abu Salim</t>
  </si>
  <si>
    <t>Tamer Muhammad Kashur</t>
  </si>
  <si>
    <t>Ahmad 'Abd al-Wahab 'Abd al-Hadi</t>
  </si>
  <si>
    <t>Raed Faiz al-Agha</t>
  </si>
  <si>
    <t>Jamal Hasunah</t>
  </si>
  <si>
    <t>'Adli Baker Hamdan</t>
  </si>
  <si>
    <t>Riyad Nasri Khatab</t>
  </si>
  <si>
    <t>Karim Mafranjeh</t>
  </si>
  <si>
    <t>Sa'id Ibrahim Sa'id Ramadan</t>
  </si>
  <si>
    <t>Sarah Hamburger</t>
  </si>
  <si>
    <t>Svetlana Sandler</t>
  </si>
  <si>
    <t>Yusef Khaled Sarakji</t>
  </si>
  <si>
    <t>Jasser Samaru</t>
  </si>
  <si>
    <t>Nassim Abu a-Rus</t>
  </si>
  <si>
    <t>Khaldun Ghazi Ma'ydi</t>
  </si>
  <si>
    <t>Hussein a-Zubeideh</t>
  </si>
  <si>
    <t>Samer Sami 'Ali al-Qasbah</t>
  </si>
  <si>
    <t>Jawwad Hassan al-Aswad</t>
  </si>
  <si>
    <t>Dhaher al-'Abed</t>
  </si>
  <si>
    <t>Hani 'Odeh</t>
  </si>
  <si>
    <t>Edward Bakshayev</t>
  </si>
  <si>
    <t>Or Akiva</t>
  </si>
  <si>
    <t>Avi Yazdi</t>
  </si>
  <si>
    <t>Anatoly Bakshayev</t>
  </si>
  <si>
    <t>Aharon Ben Yisrael Ellis</t>
  </si>
  <si>
    <t>Boris Melikhov</t>
  </si>
  <si>
    <t>Dina Binayev</t>
  </si>
  <si>
    <t>Muhammad 'Ali Judah</t>
  </si>
  <si>
    <t>Khamis Ahmad 'Ali 'Abdallah</t>
  </si>
  <si>
    <t>'Abd a-Salam Sadeq Hasunah</t>
  </si>
  <si>
    <t>Yoela Chen</t>
  </si>
  <si>
    <t>Avraham Boaz</t>
  </si>
  <si>
    <t>Har Gillo</t>
  </si>
  <si>
    <t>Raed Muhammad Ra'if Carmi</t>
  </si>
  <si>
    <t>'Imad Abu Rizeq</t>
  </si>
  <si>
    <t>'Abd al-Ghani Abu Jimus</t>
  </si>
  <si>
    <t>Nael Tahsin Ramadan</t>
  </si>
  <si>
    <t>Muhammad Mahmoud Saleh</t>
  </si>
  <si>
    <t>Ahmad Muhammad Hassan Banat</t>
  </si>
  <si>
    <t>Isma'il Ahmad Abu al-Qumsan</t>
  </si>
  <si>
    <t>Muhammad 'Abd a-Rahman Ahmad al-Madhun</t>
  </si>
  <si>
    <t>'Ali As'ad Muhanna</t>
  </si>
  <si>
    <t>Muhammad Ahmad Mahmoud Lubad</t>
  </si>
  <si>
    <t>Mahmoud Rajab 'Abd a-Rahim Bu'ari</t>
  </si>
  <si>
    <t>Walid Kamal Mahmoud a-S'adi</t>
  </si>
  <si>
    <t>Jamil Muhammad Abu 'Adwan</t>
  </si>
  <si>
    <t>Muhammad Sa'id Hawash</t>
  </si>
  <si>
    <t>Dib a-Sarawi</t>
  </si>
  <si>
    <t>Ya'qub Fathi Rabi' a-Dkeideq</t>
  </si>
  <si>
    <t>Muhammad Jam'an Mahmoud Haneideq</t>
  </si>
  <si>
    <t>Munjed Muhammad Khaled Suliman</t>
  </si>
  <si>
    <t>Ahmad Mahmoud al-Bassiuni</t>
  </si>
  <si>
    <t>Mus'ad 'Abd Rabo Dawood</t>
  </si>
  <si>
    <t>Shadi Msallam</t>
  </si>
  <si>
    <t>Mahmoud Muhammad Ahmad</t>
  </si>
  <si>
    <t>Yusef Shawqi a-Najar</t>
  </si>
  <si>
    <t>'Amer Muhammad al-Jaliz</t>
  </si>
  <si>
    <t>As'ad 'Atiyyah</t>
  </si>
  <si>
    <t>Diaa' Nadi Ibda</t>
  </si>
  <si>
    <t>Khaled Abu Y'aqub</t>
  </si>
  <si>
    <t>Jawwad 'Abd a-Latif a-Dams</t>
  </si>
  <si>
    <t>Muhammad Muhammad 'Ashur</t>
  </si>
  <si>
    <t>Razeq Sha'ban Muhammad Hirzallah</t>
  </si>
  <si>
    <t>As'ad Abu Turki Abu Sneineh</t>
  </si>
  <si>
    <t>'Abd al-Basset Abu Sneineh</t>
  </si>
  <si>
    <t>Rami Khamis Zo'rub</t>
  </si>
  <si>
    <t>Ahmad Damisi</t>
  </si>
  <si>
    <t>Musa al-Farra</t>
  </si>
  <si>
    <t>Ahmad Khamis al-Masri</t>
  </si>
  <si>
    <t>Moshe Menachem Gutman</t>
  </si>
  <si>
    <t>Esther Avraham</t>
  </si>
  <si>
    <t>Yirmiyahu Salem</t>
  </si>
  <si>
    <t>Yair 'Amar</t>
  </si>
  <si>
    <t>Ya'aKov Tzarfati</t>
  </si>
  <si>
    <t>Hananya Tzarfati</t>
  </si>
  <si>
    <t>David Tzarfati</t>
  </si>
  <si>
    <t>Israel Sternberg</t>
  </si>
  <si>
    <t>Avraham Nahman Nitzani</t>
  </si>
  <si>
    <t>'Assem Yusef Muhammad Abu Rihan</t>
  </si>
  <si>
    <t>Wisam Majdi Mhareb</t>
  </si>
  <si>
    <t>As'ad 'Abd al-Karim Abu Sitah</t>
  </si>
  <si>
    <t>Sa'id Abu Sitah</t>
  </si>
  <si>
    <t>Yasser Hassan Abu Namus</t>
  </si>
  <si>
    <t>Fadel Muhammad Abu 'Obeidah</t>
  </si>
  <si>
    <t>Muhammad Khalil Abu Marahil</t>
  </si>
  <si>
    <t>Iktaba</t>
  </si>
  <si>
    <t>Muhammad 'Abd al-Qader Jami'an</t>
  </si>
  <si>
    <t>Shadi Ahmad 'Arafah</t>
  </si>
  <si>
    <t>Burhan al-Haymuni</t>
  </si>
  <si>
    <t>Munif Helmi Muhammad Hamadah</t>
  </si>
  <si>
    <t>Khalil 'Abd al-Fatah Abu Shawish</t>
  </si>
  <si>
    <t>'Adnan Muhammad Suliman Jum'ah</t>
  </si>
  <si>
    <t>Ahmad Samih Ahmad al-Qu'</t>
  </si>
  <si>
    <t>Sa'id 'Abd al-Fatah Sa'id a-Daridi</t>
  </si>
  <si>
    <t>Subhi Jamil Rateb Abu Munis</t>
  </si>
  <si>
    <t>Yasser al-Qasbah</t>
  </si>
  <si>
    <t>Luai Salim Mashel</t>
  </si>
  <si>
    <t>'Aead Ahmad 'Alian</t>
  </si>
  <si>
    <t>taj a-Din Rajab al-Masri</t>
  </si>
  <si>
    <t>Muhammad Abu Marseh</t>
  </si>
  <si>
    <t>Muhammad Ahmad Mahmoud Siyam</t>
  </si>
  <si>
    <t>Amjad 'Abd a-Rahim Tubasi</t>
  </si>
  <si>
    <t>Yelena Lumkin</t>
  </si>
  <si>
    <t>Tatiana Borovik</t>
  </si>
  <si>
    <t>Ina Frenkel</t>
  </si>
  <si>
    <t>Faina Zabiogailu</t>
  </si>
  <si>
    <t>Leah Strick</t>
  </si>
  <si>
    <t>Cicilia Kozamin</t>
  </si>
  <si>
    <t>Mark Khotimliansky</t>
  </si>
  <si>
    <t>Rasem Safulin</t>
  </si>
  <si>
    <t>Mara Fishman</t>
  </si>
  <si>
    <t>Yitzhak Ringle</t>
  </si>
  <si>
    <t>Michael Zaraisky</t>
  </si>
  <si>
    <t>Samion Kalik</t>
  </si>
  <si>
    <t>Riki Hadad</t>
  </si>
  <si>
    <t>Yokne'am</t>
  </si>
  <si>
    <t>Ronen Kahalon</t>
  </si>
  <si>
    <t>Baruch Singer</t>
  </si>
  <si>
    <t>Gedera</t>
  </si>
  <si>
    <t>Jihad al-Masri</t>
  </si>
  <si>
    <t>Masalmeh al-'Araj</t>
  </si>
  <si>
    <t>Ibrahim Nabulsi</t>
  </si>
  <si>
    <t>Khaled Subhi 'Ali Sunjuq</t>
  </si>
  <si>
    <t>Yihya Abu 'Abed</t>
  </si>
  <si>
    <t>Israel Ya'akov Danino</t>
  </si>
  <si>
    <t>Edo Cohen</t>
  </si>
  <si>
    <t>Yuni Korganov</t>
  </si>
  <si>
    <t>Adam Weinstein</t>
  </si>
  <si>
    <t>Givon Hahadasha</t>
  </si>
  <si>
    <t>Mikhael Moshe Dahan</t>
  </si>
  <si>
    <t>Rami Mahmoud Musa 'As'us</t>
  </si>
  <si>
    <t>Guy Vaknin</t>
  </si>
  <si>
    <t>Golan Turgeman</t>
  </si>
  <si>
    <t>Moshe Yedid Levy</t>
  </si>
  <si>
    <t>Rashid Shahaleh</t>
  </si>
  <si>
    <t>Assaf Avitan</t>
  </si>
  <si>
    <t>Rashad Mhanna</t>
  </si>
  <si>
    <t>Inbal Weiss</t>
  </si>
  <si>
    <t>Yehiav Elshad</t>
  </si>
  <si>
    <t>Samuel Miloshevsky</t>
  </si>
  <si>
    <t>Hassan Taysir Zabdeh</t>
  </si>
  <si>
    <t>Rami Muhammad Mansur</t>
  </si>
  <si>
    <t>Saqer Ahmad Hamed a-Dabri</t>
  </si>
  <si>
    <t>'Abd al-Karim 'Omar Muhammad Abu Na'asah</t>
  </si>
  <si>
    <t>Mustafa Feisal Hussein Abu Sorrayha</t>
  </si>
  <si>
    <t>Ousamah Muhammad 'Abdallah Hiles</t>
  </si>
  <si>
    <t>Ety Fahima</t>
  </si>
  <si>
    <t>Noam Gozovsky</t>
  </si>
  <si>
    <t>Michal Mor</t>
  </si>
  <si>
    <t>Kifah Khaled 'Obeid</t>
  </si>
  <si>
    <t>Barak Madmon</t>
  </si>
  <si>
    <t>Ayman 'Awaisa</t>
  </si>
  <si>
    <t>Mahmoud a-Shuli (Abu Hanud)</t>
  </si>
  <si>
    <t>Wael 'Ali Radwan</t>
  </si>
  <si>
    <t>Maamun 'Awaisa</t>
  </si>
  <si>
    <t>Ahmad Muhammad al-hinawi</t>
  </si>
  <si>
    <t>Anis Idris al-Astal</t>
  </si>
  <si>
    <t>'Omar Idris al-Astal</t>
  </si>
  <si>
    <t>Muhammad Na'im 'Abd al-Karim al-Astal</t>
  </si>
  <si>
    <t>Muhammad Salim al-Astal</t>
  </si>
  <si>
    <t>Akram Na'im 'Abd al-Karim al-Astal</t>
  </si>
  <si>
    <t>Maher Dughlas</t>
  </si>
  <si>
    <t>Muhammad Hussein Ibrahim</t>
  </si>
  <si>
    <t>'Izu Abu Dalal</t>
  </si>
  <si>
    <t>'Ahed Faiz Abu Daruj</t>
  </si>
  <si>
    <t>Soheil 'Abed a-Rahman Abu Saleh</t>
  </si>
  <si>
    <t>Hamed Ahmad 'Ali Abu Sahlul</t>
  </si>
  <si>
    <t>Wafa Muhammad As'ad Nasif</t>
  </si>
  <si>
    <t>Irtah</t>
  </si>
  <si>
    <t>Ahmad Abu Mustafa</t>
  </si>
  <si>
    <t>Muhammad Yusef Hamad</t>
  </si>
  <si>
    <t>Aharon Ussishkin</t>
  </si>
  <si>
    <t>Kfar Hess</t>
  </si>
  <si>
    <t>Mahmoud Humeidan Abu Halib</t>
  </si>
  <si>
    <t>Hadas Abutbul</t>
  </si>
  <si>
    <t>Muhammad Abu 'Iya</t>
  </si>
  <si>
    <t>Muhammad Taskin</t>
  </si>
  <si>
    <t>'Issa Dababseh</t>
  </si>
  <si>
    <t>Taher Zeid</t>
  </si>
  <si>
    <t>Jamal Malawah</t>
  </si>
  <si>
    <t>Deir Istiya</t>
  </si>
  <si>
    <t>Iyad 'Odeh al-Khatib</t>
  </si>
  <si>
    <t>'Ali Ibrahim Abu Hajleh</t>
  </si>
  <si>
    <t>Shoshana Ben Ishai</t>
  </si>
  <si>
    <t>Menashe Regev</t>
  </si>
  <si>
    <t>Hatem Sufian Yaqin a-Shweiki</t>
  </si>
  <si>
    <t>Salah a-Razal</t>
  </si>
  <si>
    <t>Yasser Ahmad 'Asidah</t>
  </si>
  <si>
    <t>Fahmi Fayeq Abu 'Eishah</t>
  </si>
  <si>
    <t>Bizzariya</t>
  </si>
  <si>
    <t>Rabi' Ghanem</t>
  </si>
  <si>
    <t>Jamil Jadallah al-Qawasmeh</t>
  </si>
  <si>
    <t>'Abdallah Rashed al-Jarushi</t>
  </si>
  <si>
    <t>Raed Jamil al-Akhras</t>
  </si>
  <si>
    <t>Muhammad 'Abd al-Fatah Jamil</t>
  </si>
  <si>
    <t>Lydia Marko</t>
  </si>
  <si>
    <t>Giv'at Olga</t>
  </si>
  <si>
    <t>Smadar Levy</t>
  </si>
  <si>
    <t>Ayala Levy</t>
  </si>
  <si>
    <t>Nidal Taysir Shihadah al-Jabali</t>
  </si>
  <si>
    <t>Yusef Muhammad 'Ali Sweitat</t>
  </si>
  <si>
    <t>Sima Menahem</t>
  </si>
  <si>
    <t>Fares Jaber</t>
  </si>
  <si>
    <t>'Othman Dib a-Razinah</t>
  </si>
  <si>
    <t>Fouad Mustafa Fouad a-Dahshan</t>
  </si>
  <si>
    <t>Iyad Rabi' Muhammad al-Batsh</t>
  </si>
  <si>
    <t>Wael 'Abayat</t>
  </si>
  <si>
    <t>al-'Aza R.C.</t>
  </si>
  <si>
    <t>Salamah Hamdan</t>
  </si>
  <si>
    <t>Firas Salahat</t>
  </si>
  <si>
    <t>Hassan Abu Sorrayha</t>
  </si>
  <si>
    <t>Mahmoud al-Jalad</t>
  </si>
  <si>
    <t>Marwan Halabiyah</t>
  </si>
  <si>
    <t>Ayman al-Jalad</t>
  </si>
  <si>
    <t>'Issa Jereys Jalil</t>
  </si>
  <si>
    <t>Saleh Rushdi 'Asi</t>
  </si>
  <si>
    <t>Kamel Barghouti</t>
  </si>
  <si>
    <t>Rafiq Saqer</t>
  </si>
  <si>
    <t>Qassem al-Mughrabi</t>
  </si>
  <si>
    <t>'Abd al-Mu'ti Zawaweh</t>
  </si>
  <si>
    <t>Haris Hiju</t>
  </si>
  <si>
    <t>Tal'at Jaber</t>
  </si>
  <si>
    <t>Bader a-Sha'er</t>
  </si>
  <si>
    <t>Naser Qur'an</t>
  </si>
  <si>
    <t>Yusef 'Ayash</t>
  </si>
  <si>
    <t>Irtas</t>
  </si>
  <si>
    <t>Yusef Hussein 'Abed Shalabi</t>
  </si>
  <si>
    <t>Ayman Halawah</t>
  </si>
  <si>
    <t>Ahmad Abu Mandil</t>
  </si>
  <si>
    <t>Raedah 'Eashah</t>
  </si>
  <si>
    <t>Sa'id Mahmoud Abu Shmeis</t>
  </si>
  <si>
    <t>'Issa Fawzi Abu Hleil</t>
  </si>
  <si>
    <t>Nahed Hussein</t>
  </si>
  <si>
    <t>Muhammad Salman Hamdan al-Barqa'h</t>
  </si>
  <si>
    <t>Rania Elias Nasri Kharuf</t>
  </si>
  <si>
    <t>Yusef Muhammad 'Abayiat</t>
  </si>
  <si>
    <t>Nidal 'Alian</t>
  </si>
  <si>
    <t>Mustafa Zitawi</t>
  </si>
  <si>
    <t>Mustafa 'Abd a-Rahim Nofal</t>
  </si>
  <si>
    <t>Samer Shawahneh</t>
  </si>
  <si>
    <t>Muhammad Diab Sama'aneh</t>
  </si>
  <si>
    <t>Maher Abu Hasnah</t>
  </si>
  <si>
    <t>Juni Yusef George Taljiyah</t>
  </si>
  <si>
    <t>'Aishah Mahmoud 'Abd al-Fatah 'Odeh</t>
  </si>
  <si>
    <t>Musa George Abu 'Eid</t>
  </si>
  <si>
    <t>Maryam Suliman 'Othman Sbieh</t>
  </si>
  <si>
    <t>Basel Salim Muhammad al-Mubshir</t>
  </si>
  <si>
    <t>Sa'ad 'Abd al-Qader al-Aqra'</t>
  </si>
  <si>
    <t>Jawdat 'Abd al-Hadi Jum'ah</t>
  </si>
  <si>
    <t>'Abd al-Qader Jamil Abu Srur</t>
  </si>
  <si>
    <t>Ibrahim Mustafa 'Atiyyah Abu Fareh</t>
  </si>
  <si>
    <t>Fadi Muhammad a-Z'amreh</t>
  </si>
  <si>
    <t>'Atef Ahmad 'Abayiat</t>
  </si>
  <si>
    <t>Marwan Ibrahim Halifa</t>
  </si>
  <si>
    <t>Lior Kaufman</t>
  </si>
  <si>
    <t>Riham Nabil Yunes Ward</t>
  </si>
  <si>
    <t>Muhammad Ziad Abu Ras</t>
  </si>
  <si>
    <t>Jamal 'Abdallah 'Abayiat</t>
  </si>
  <si>
    <t>'Issa 'Atef Khatib 'Abayiat</t>
  </si>
  <si>
    <t>Rechavam Ze'evy (Gandhi)</t>
  </si>
  <si>
    <t>Iyad Lafy al-Akhras</t>
  </si>
  <si>
    <t>Ahmad Hassan Marshud</t>
  </si>
  <si>
    <t>'Abd a-Rahman Sa'id Hamed</t>
  </si>
  <si>
    <t>Hani Mustafa Rawajbeh</t>
  </si>
  <si>
    <t>Jum'ah Jum'ayn a-Sawarqah</t>
  </si>
  <si>
    <t>Saleh Hussein Abu Dib</t>
  </si>
  <si>
    <t>Ahmad 'Obeid Abu 'Otawi</t>
  </si>
  <si>
    <t>'Abd a-Rahman Ahmad Abu 'Oriban</t>
  </si>
  <si>
    <t>'Eid Zayed Abu Sharkh</t>
  </si>
  <si>
    <t>Riyad a-Sharif</t>
  </si>
  <si>
    <t>Yair Mordechai</t>
  </si>
  <si>
    <t>Kibbutz Sheluchot</t>
  </si>
  <si>
    <t>Taha Ribhi Abu Sneineh</t>
  </si>
  <si>
    <t>Amjad Muhammad al-Asmar al-Qawasmeh</t>
  </si>
  <si>
    <t>Hamzah Ibrahim Salem al-Qawasmeh</t>
  </si>
  <si>
    <t>Hananya Ben Avraham</t>
  </si>
  <si>
    <t>Hazem 'Abd al-Majid Taleb 'Amru</t>
  </si>
  <si>
    <t>Raed Abu Dawud</t>
  </si>
  <si>
    <t>Iyad Samir Qafishah</t>
  </si>
  <si>
    <t>Nidal Fayad Qafishah</t>
  </si>
  <si>
    <t>Qassem Abu 'Afifi</t>
  </si>
  <si>
    <t>Nazir Muhammad Mahmoud Hammad</t>
  </si>
  <si>
    <t>Sergei Freidin</t>
  </si>
  <si>
    <t>Haim Ben Ezra</t>
  </si>
  <si>
    <t>Giv'at Hamoreh</t>
  </si>
  <si>
    <t>Assaf Yitzhaki</t>
  </si>
  <si>
    <t>Liron Harpaz</t>
  </si>
  <si>
    <t>Zvia Pinhas</t>
  </si>
  <si>
    <t>Sla'it Sheetrit</t>
  </si>
  <si>
    <t>Mehola</t>
  </si>
  <si>
    <t>Kibbutz Sde Eliahu</t>
  </si>
  <si>
    <t>Sarit 'Amrani</t>
  </si>
  <si>
    <t>Meir Weisshaus</t>
  </si>
  <si>
    <t>Ruth Shu'ai</t>
  </si>
  <si>
    <t>Ya'aKov Hatzav</t>
  </si>
  <si>
    <t>Sima Franko</t>
  </si>
  <si>
    <t>Yigal Goldstein</t>
  </si>
  <si>
    <t>Morral Derfler</t>
  </si>
  <si>
    <t>Amos Tajouri</t>
  </si>
  <si>
    <t>Haydar Jadu' 'Abd al-Jabber Kan'an</t>
  </si>
  <si>
    <t>Oleg Sutnikov</t>
  </si>
  <si>
    <t>Meir Lixenberg</t>
  </si>
  <si>
    <t>Dov Rosman</t>
  </si>
  <si>
    <t>Gil Oz</t>
  </si>
  <si>
    <t>Kobi Nir</t>
  </si>
  <si>
    <t>Tzahi Grabli</t>
  </si>
  <si>
    <t>Yaniv Ben Shalom</t>
  </si>
  <si>
    <t>Ofarim</t>
  </si>
  <si>
    <t>Sharon Ben Shalom</t>
  </si>
  <si>
    <t>Tamara Shimashvili</t>
  </si>
  <si>
    <t>Yocheved Shushan</t>
  </si>
  <si>
    <t>Laly Shimashvili</t>
  </si>
  <si>
    <t>Zvika Golombek</t>
  </si>
  <si>
    <t>Tehilla Maoz</t>
  </si>
  <si>
    <t>Michal Raziel</t>
  </si>
  <si>
    <t>Frieda Mendelsohn</t>
  </si>
  <si>
    <t>Hemda Schijveschuurder</t>
  </si>
  <si>
    <t>Malka Roth</t>
  </si>
  <si>
    <t>Mordechai Schijveschuurder</t>
  </si>
  <si>
    <t>Tsira Schijveschuurder</t>
  </si>
  <si>
    <t>Ra'aya Schijveschuurder</t>
  </si>
  <si>
    <t>Avraham Yitzhak Schijveschuurder</t>
  </si>
  <si>
    <t>Aliza Malka</t>
  </si>
  <si>
    <t>Zohar Shurgi</t>
  </si>
  <si>
    <t>Tehiya Bloomberg</t>
  </si>
  <si>
    <t>Ronen Landau</t>
  </si>
  <si>
    <t>Yuri Gushchin</t>
  </si>
  <si>
    <t>Diaa' Marwan a-Tmeizi</t>
  </si>
  <si>
    <t>Muhammad Salamah a-Tmeizi</t>
  </si>
  <si>
    <t>Muhammad Helmi a-Tmeizi</t>
  </si>
  <si>
    <t>David Cohen</t>
  </si>
  <si>
    <t>Yehezkel Mu'alem</t>
  </si>
  <si>
    <t>Eliahu N'uman</t>
  </si>
  <si>
    <t>Beer Saka</t>
  </si>
  <si>
    <t>Yair Har Sinai</t>
  </si>
  <si>
    <t>Susiya</t>
  </si>
  <si>
    <t>Aharon 'Obadyan</t>
  </si>
  <si>
    <t>Katya Weintraub</t>
  </si>
  <si>
    <t>Gannim</t>
  </si>
  <si>
    <t>Ophir Kit</t>
  </si>
  <si>
    <t>Aviv Iszak</t>
  </si>
  <si>
    <t>Ilya Krivitz</t>
  </si>
  <si>
    <t>Doron Yehuda Zisserman</t>
  </si>
  <si>
    <t>Danny Yehuda</t>
  </si>
  <si>
    <t>'Awni 'Ali Hadad</t>
  </si>
  <si>
    <t>Yehuda Haim Shoham</t>
  </si>
  <si>
    <t>Shilo Junction</t>
  </si>
  <si>
    <t>Ori Shahar</t>
  </si>
  <si>
    <t>Irina Nepomneschi</t>
  </si>
  <si>
    <t>Irina Osdatchi</t>
  </si>
  <si>
    <t>Yulia Nelimov</t>
  </si>
  <si>
    <t>Raisa Nimrovsky</t>
  </si>
  <si>
    <t>Maria Tagilchev</t>
  </si>
  <si>
    <t>Yael Yulia Sklianik</t>
  </si>
  <si>
    <t>Anya Kazackovkov</t>
  </si>
  <si>
    <t>Simona Rodin</t>
  </si>
  <si>
    <t>Yevgenya Dorfman</t>
  </si>
  <si>
    <t>Roman Dezanshvili</t>
  </si>
  <si>
    <t>Ilya Gutman</t>
  </si>
  <si>
    <t>Jan Bloome</t>
  </si>
  <si>
    <t>Katherine Kastaniyada Talkir</t>
  </si>
  <si>
    <t>Marina Berkovizki</t>
  </si>
  <si>
    <t>Mariana Medvedenko</t>
  </si>
  <si>
    <t>Liana Sakiyan</t>
  </si>
  <si>
    <t>Yelena Nelimov</t>
  </si>
  <si>
    <t>Zvi Shelef</t>
  </si>
  <si>
    <t>Sarah Blaustein</t>
  </si>
  <si>
    <t>Esther 'Alwan</t>
  </si>
  <si>
    <t>Gilad Zer</t>
  </si>
  <si>
    <t>Yosef Alfasi</t>
  </si>
  <si>
    <t>Kh. Jubara</t>
  </si>
  <si>
    <t>Asher Iluz</t>
  </si>
  <si>
    <t>Miriam Waxman</t>
  </si>
  <si>
    <t>David Yarkoni</t>
  </si>
  <si>
    <t>Yulia Tratiakova</t>
  </si>
  <si>
    <t>Vladislav Sorokin</t>
  </si>
  <si>
    <t>Tirza Polanski</t>
  </si>
  <si>
    <t>Kfar Haim</t>
  </si>
  <si>
    <t>Idit Mizrahi</t>
  </si>
  <si>
    <t>Ma'ale Mikhmas</t>
  </si>
  <si>
    <t>Yosef Ishran</t>
  </si>
  <si>
    <t>Kobi Mandel</t>
  </si>
  <si>
    <t>Arnaldo Agarnionic</t>
  </si>
  <si>
    <t>Barqan</t>
  </si>
  <si>
    <t>Assaf Hershkwitz</t>
  </si>
  <si>
    <t>Simcha Ron</t>
  </si>
  <si>
    <t>Kfar Ba'aneh</t>
  </si>
  <si>
    <t>Mario Eduardo Goldin</t>
  </si>
  <si>
    <t>Stanislav Sandomirsky</t>
  </si>
  <si>
    <t>Dina Guetta</t>
  </si>
  <si>
    <t>Naftali Lanzkom</t>
  </si>
  <si>
    <t>Neve Yemin Intersection</t>
  </si>
  <si>
    <t>Eliran Rosenberg Zayat</t>
  </si>
  <si>
    <t>Shalhevet Pass</t>
  </si>
  <si>
    <t>Baruch Cohen</t>
  </si>
  <si>
    <t>Naftali Dean</t>
  </si>
  <si>
    <t>Tel Mond</t>
  </si>
  <si>
    <t>Shlomit Ziv</t>
  </si>
  <si>
    <t>Yevgenya Malchin</t>
  </si>
  <si>
    <t>Claude Knap</t>
  </si>
  <si>
    <t>Me Ammi Intersection</t>
  </si>
  <si>
    <t>Simcha Sheetrit</t>
  </si>
  <si>
    <t>Tzahi Sasson</t>
  </si>
  <si>
    <t>Rosh Tzurim</t>
  </si>
  <si>
    <t>Rujayah Jawdat Salamah</t>
  </si>
  <si>
    <t>Shmuel Gillis</t>
  </si>
  <si>
    <t>Lior 'Atiyyah</t>
  </si>
  <si>
    <t>Arye Hershkwitz</t>
  </si>
  <si>
    <t>Akiva Pashkos</t>
  </si>
  <si>
    <t>'Atarot (Industrial Zone)</t>
  </si>
  <si>
    <t>Moti Dayan</t>
  </si>
  <si>
    <t>Etgar Zeituny</t>
  </si>
  <si>
    <t>Ophir Rahum</t>
  </si>
  <si>
    <t>Ron Salah</t>
  </si>
  <si>
    <t>Kfar Yam</t>
  </si>
  <si>
    <t>Binyamin Ze'ev Kahane</t>
  </si>
  <si>
    <t>Talia Kahane</t>
  </si>
  <si>
    <t>Yonatan Vermullen</t>
  </si>
  <si>
    <t>Ben Shemen</t>
  </si>
  <si>
    <t>Gad Marasha</t>
  </si>
  <si>
    <t>Najib Muhammad Muhammad 'Abido</t>
  </si>
  <si>
    <t>Eliahu Cohen</t>
  </si>
  <si>
    <t>Muhammad Hamed 'Ali Shalash</t>
  </si>
  <si>
    <t>Rina Didovsky</t>
  </si>
  <si>
    <t>Eliahu Ben Ami</t>
  </si>
  <si>
    <t>Muhammad Judah Abu 'Aasi</t>
  </si>
  <si>
    <t>Ariel Jeraffi</t>
  </si>
  <si>
    <t>Sharon Arameh</t>
  </si>
  <si>
    <t>Edward Matchnik</t>
  </si>
  <si>
    <t>DCO Gush Katif</t>
  </si>
  <si>
    <t>Samar Hussein</t>
  </si>
  <si>
    <t>Hurfeish</t>
  </si>
  <si>
    <t>Meir Bahrame</t>
  </si>
  <si>
    <t>Shoshana Reis</t>
  </si>
  <si>
    <t>Itamar Yefet</t>
  </si>
  <si>
    <t>Miriam Amitai</t>
  </si>
  <si>
    <t>Gavriel Biton</t>
  </si>
  <si>
    <t>Baruch Snir Flum</t>
  </si>
  <si>
    <t>Sharon Shitoubi</t>
  </si>
  <si>
    <t>Mustafa Mahmoud Musa 'Alian</t>
  </si>
  <si>
    <t>Sarah Lisha</t>
  </si>
  <si>
    <t>Gabi Zaghouri</t>
  </si>
  <si>
    <t>Noa Dahan</t>
  </si>
  <si>
    <t>Mivtahim</t>
  </si>
  <si>
    <t>Ayelet Shahar Levy</t>
  </si>
  <si>
    <t>Hanan Levy</t>
  </si>
  <si>
    <t>Eish Kodesh Gilmor</t>
  </si>
  <si>
    <t>Mevo Modi'im</t>
  </si>
  <si>
    <t>Amos Machlouf</t>
  </si>
  <si>
    <t>Marik Gavrilov</t>
  </si>
  <si>
    <t>Banei Ayish</t>
  </si>
  <si>
    <t>Binyamin Herling</t>
  </si>
  <si>
    <t>Farid Musa 'Issa a-Nesasreh</t>
  </si>
  <si>
    <t>Hillel Lieberman</t>
  </si>
  <si>
    <t>Fahed Mustafa 'Odeh Baker</t>
  </si>
  <si>
    <t>Wichlav Zalsevsky</t>
  </si>
  <si>
    <t>Grand Total</t>
  </si>
  <si>
    <t>Female</t>
  </si>
  <si>
    <t>Male</t>
  </si>
  <si>
    <t>Total</t>
  </si>
  <si>
    <t>age range</t>
  </si>
  <si>
    <t>0-10</t>
  </si>
  <si>
    <t>11-20</t>
  </si>
  <si>
    <t>21-30</t>
  </si>
  <si>
    <t>31-40</t>
  </si>
  <si>
    <t>41-50</t>
  </si>
  <si>
    <t>51-60</t>
  </si>
  <si>
    <t>61-70</t>
  </si>
  <si>
    <t>70+</t>
  </si>
  <si>
    <t>unknown</t>
  </si>
  <si>
    <t>strangulation</t>
  </si>
  <si>
    <t>Citizenship</t>
  </si>
  <si>
    <t>Number of deaths</t>
  </si>
  <si>
    <t>Location</t>
  </si>
  <si>
    <t>Cause of death</t>
  </si>
  <si>
    <t>Gender</t>
  </si>
  <si>
    <t>Year</t>
  </si>
  <si>
    <t>Number of kills</t>
  </si>
  <si>
    <t>Killer</t>
  </si>
  <si>
    <t>Age</t>
  </si>
  <si>
    <t>cause_of_death</t>
  </si>
  <si>
    <t>other</t>
  </si>
  <si>
    <t>year_range</t>
  </si>
  <si>
    <t>2000-2005</t>
  </si>
  <si>
    <t>2006-2010</t>
  </si>
  <si>
    <t>2011-2015</t>
  </si>
  <si>
    <t>2016-2020</t>
  </si>
  <si>
    <t>2020+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</si>
</sst>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0D348C"/>
      <color rgb="FFD53F3A"/>
      <color rgb="FFFF7377"/>
      <color rgb="FF026E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[fatalities_isr_pse_conflict_2000_to_2023.xlsx]pivot_tables!PivotTable1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pl-PL" sz="1800" b="1">
                <a:solidFill>
                  <a:schemeClr val="tx1">
                    <a:lumMod val="50000"/>
                    <a:lumOff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Deaths in</a:t>
            </a:r>
          </a:p>
          <a:p>
            <a:pPr>
              <a:defRPr sz="18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pl-PL" sz="1800" b="1">
                <a:solidFill>
                  <a:schemeClr val="tx1">
                    <a:lumMod val="50000"/>
                    <a:lumOff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the area</a:t>
            </a:r>
          </a:p>
        </c:rich>
      </c:tx>
      <c:layout>
        <c:manualLayout>
          <c:xMode val="edge"/>
          <c:yMode val="edge"/>
          <c:x val="0.71817254949605069"/>
          <c:y val="6.26165843557147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40000"/>
              <a:lumOff val="60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rgbClr val="0D348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rgbClr val="026E3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7377"/>
          </a:solidFill>
          <a:ln w="9525" cap="flat" cmpd="sng" algn="ctr">
            <a:solidFill>
              <a:srgbClr val="D53F3A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798705936242486"/>
          <c:y val="0.10498713976974848"/>
          <c:w val="0.55831380964029886"/>
          <c:h val="0.73361327274370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pivot_tables!$B$1:$B$2</c:f>
              <c:strCache>
                <c:ptCount val="1"/>
                <c:pt idx="0">
                  <c:v>American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pivot_tables!$A$3:$A$6</c:f>
              <c:strCache>
                <c:ptCount val="3"/>
                <c:pt idx="0">
                  <c:v>Gaza Strip</c:v>
                </c:pt>
                <c:pt idx="1">
                  <c:v>Israel</c:v>
                </c:pt>
                <c:pt idx="2">
                  <c:v>West Bank</c:v>
                </c:pt>
              </c:strCache>
            </c:strRef>
          </c:cat>
          <c:val>
            <c:numRef>
              <c:f>pivot_tables!$B$3:$B$6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7-4FCE-A679-022BFC708D5C}"/>
            </c:ext>
          </c:extLst>
        </c:ser>
        <c:ser>
          <c:idx val="1"/>
          <c:order val="1"/>
          <c:tx>
            <c:strRef>
              <c:f>pivot_tables!$C$1:$C$2</c:f>
              <c:strCache>
                <c:ptCount val="1"/>
                <c:pt idx="0">
                  <c:v>Israeli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rgbClr val="0D348C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pivot_tables!$A$3:$A$6</c:f>
              <c:strCache>
                <c:ptCount val="3"/>
                <c:pt idx="0">
                  <c:v>Gaza Strip</c:v>
                </c:pt>
                <c:pt idx="1">
                  <c:v>Israel</c:v>
                </c:pt>
                <c:pt idx="2">
                  <c:v>West Bank</c:v>
                </c:pt>
              </c:strCache>
            </c:strRef>
          </c:cat>
          <c:val>
            <c:numRef>
              <c:f>pivot_tables!$C$3:$C$6</c:f>
              <c:numCache>
                <c:formatCode>General</c:formatCode>
                <c:ptCount val="3"/>
                <c:pt idx="0">
                  <c:v>186</c:v>
                </c:pt>
                <c:pt idx="1">
                  <c:v>551</c:v>
                </c:pt>
                <c:pt idx="2">
                  <c:v>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7-4FCE-A679-022BFC708D5C}"/>
            </c:ext>
          </c:extLst>
        </c:ser>
        <c:ser>
          <c:idx val="2"/>
          <c:order val="2"/>
          <c:tx>
            <c:strRef>
              <c:f>pivot_tables!$D$1:$D$2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rgbClr val="026E33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pivot_tables!$A$3:$A$6</c:f>
              <c:strCache>
                <c:ptCount val="3"/>
                <c:pt idx="0">
                  <c:v>Gaza Strip</c:v>
                </c:pt>
                <c:pt idx="1">
                  <c:v>Israel</c:v>
                </c:pt>
                <c:pt idx="2">
                  <c:v>West Bank</c:v>
                </c:pt>
              </c:strCache>
            </c:strRef>
          </c:cat>
          <c:val>
            <c:numRef>
              <c:f>pivot_tables!$D$3:$D$6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7-4FCE-A679-022BFC708D5C}"/>
            </c:ext>
          </c:extLst>
        </c:ser>
        <c:ser>
          <c:idx val="3"/>
          <c:order val="3"/>
          <c:tx>
            <c:strRef>
              <c:f>pivot_tables!$E$1:$E$2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rgbClr val="FF7377"/>
            </a:solidFill>
            <a:ln w="9525" cap="flat" cmpd="sng" algn="ctr">
              <a:solidFill>
                <a:srgbClr val="D53F3A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pivot_tables!$A$3:$A$6</c:f>
              <c:strCache>
                <c:ptCount val="3"/>
                <c:pt idx="0">
                  <c:v>Gaza Strip</c:v>
                </c:pt>
                <c:pt idx="1">
                  <c:v>Israel</c:v>
                </c:pt>
                <c:pt idx="2">
                  <c:v>West Bank</c:v>
                </c:pt>
              </c:strCache>
            </c:strRef>
          </c:cat>
          <c:val>
            <c:numRef>
              <c:f>pivot_tables!$E$3:$E$6</c:f>
              <c:numCache>
                <c:formatCode>General</c:formatCode>
                <c:ptCount val="3"/>
                <c:pt idx="0">
                  <c:v>7546</c:v>
                </c:pt>
                <c:pt idx="1">
                  <c:v>127</c:v>
                </c:pt>
                <c:pt idx="2">
                  <c:v>2419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7-4FCE-A679-022BFC708D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46619695"/>
        <c:axId val="1344748863"/>
      </c:barChart>
      <c:catAx>
        <c:axId val="13466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44748863"/>
        <c:crosses val="autoZero"/>
        <c:auto val="1"/>
        <c:lblAlgn val="ctr"/>
        <c:lblOffset val="100"/>
        <c:noMultiLvlLbl val="0"/>
      </c:catAx>
      <c:valAx>
        <c:axId val="134474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466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00249224661729"/>
          <c:y val="0.51565222869570693"/>
          <c:w val="0.2328063714826569"/>
          <c:h val="0.469627669627669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[fatalities_isr_pse_conflict_2000_to_2023.xlsx]pivot_tables!PivotTable2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2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Victims</a:t>
            </a:r>
            <a:r>
              <a:rPr lang="pl-PL" sz="2000" b="0" i="0" u="none" strike="noStrike" cap="none" baseline="0">
                <a:solidFill>
                  <a:schemeClr val="bg1">
                    <a:lumMod val="50000"/>
                  </a:schemeClr>
                </a:solidFill>
                <a:effectLst/>
              </a:rPr>
              <a:t> </a:t>
            </a:r>
            <a:r>
              <a:rPr lang="pl-PL" sz="2000" b="0" i="0" u="none" strike="noStrike" cap="none" baseline="0">
                <a:solidFill>
                  <a:schemeClr val="bg1">
                    <a:lumMod val="50000"/>
                  </a:schemeClr>
                </a:solidFill>
              </a:rPr>
              <a:t> </a:t>
            </a:r>
            <a:endParaRPr lang="pl-PL" sz="2000" b="1">
              <a:solidFill>
                <a:schemeClr val="bg1">
                  <a:lumMod val="50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layout>
        <c:manualLayout>
          <c:xMode val="edge"/>
          <c:yMode val="edge"/>
          <c:x val="0.62456465999103061"/>
          <c:y val="0.783154998319022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2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7377"/>
          </a:solidFill>
          <a:ln w="9525" cap="flat" cmpd="sng" algn="ctr">
            <a:solidFill>
              <a:srgbClr val="D53F3A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rgbClr val="0D348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rgbClr val="0D348C"/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167832768730211"/>
          <c:y val="9.298949915564779E-2"/>
          <c:w val="0.52331937117873406"/>
          <c:h val="0.5999621873393591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pivot_tables!$B$8:$B$9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7377"/>
            </a:solidFill>
            <a:ln w="9525" cap="flat" cmpd="sng" algn="ctr">
              <a:solidFill>
                <a:srgbClr val="D53F3A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pivot_tables!$A$10:$A$14</c:f>
              <c:strCache>
                <c:ptCount val="4"/>
                <c:pt idx="0">
                  <c:v>American</c:v>
                </c:pt>
                <c:pt idx="1">
                  <c:v>Israeli</c:v>
                </c:pt>
                <c:pt idx="2">
                  <c:v>Jordanian</c:v>
                </c:pt>
                <c:pt idx="3">
                  <c:v>Palestinian</c:v>
                </c:pt>
              </c:strCache>
            </c:strRef>
          </c:cat>
          <c:val>
            <c:numRef>
              <c:f>pivot_tables!$B$10:$B$14</c:f>
              <c:numCache>
                <c:formatCode>General</c:formatCode>
                <c:ptCount val="4"/>
                <c:pt idx="1">
                  <c:v>331</c:v>
                </c:pt>
                <c:pt idx="2">
                  <c:v>1</c:v>
                </c:pt>
                <c:pt idx="3">
                  <c:v>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F-48CD-A253-9CAFD868162B}"/>
            </c:ext>
          </c:extLst>
        </c:ser>
        <c:ser>
          <c:idx val="1"/>
          <c:order val="1"/>
          <c:tx>
            <c:strRef>
              <c:f>pivot_tables!$C$8:$C$9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rgbClr val="0D348C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pivot_tables!$A$10:$A$14</c:f>
              <c:strCache>
                <c:ptCount val="4"/>
                <c:pt idx="0">
                  <c:v>American</c:v>
                </c:pt>
                <c:pt idx="1">
                  <c:v>Israeli</c:v>
                </c:pt>
                <c:pt idx="2">
                  <c:v>Jordanian</c:v>
                </c:pt>
                <c:pt idx="3">
                  <c:v>Palestinian</c:v>
                </c:pt>
              </c:strCache>
            </c:strRef>
          </c:cat>
          <c:val>
            <c:numRef>
              <c:f>pivot_tables!$C$10:$C$14</c:f>
              <c:numCache>
                <c:formatCode>General</c:formatCode>
                <c:ptCount val="4"/>
                <c:pt idx="0">
                  <c:v>1</c:v>
                </c:pt>
                <c:pt idx="1">
                  <c:v>698</c:v>
                </c:pt>
                <c:pt idx="2">
                  <c:v>1</c:v>
                </c:pt>
                <c:pt idx="3">
                  <c:v>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3F-48CD-A253-9CAFD868162B}"/>
            </c:ext>
          </c:extLst>
        </c:ser>
        <c:ser>
          <c:idx val="2"/>
          <c:order val="2"/>
          <c:tx>
            <c:strRef>
              <c:f>pivot_tables!$D$8:$D$9</c:f>
              <c:strCache>
                <c:ptCount val="1"/>
                <c:pt idx="0">
                  <c:v>Unknown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23F-48CD-A253-9CAFD86816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pivot_tables!$A$10:$A$14</c:f>
              <c:strCache>
                <c:ptCount val="4"/>
                <c:pt idx="0">
                  <c:v>American</c:v>
                </c:pt>
                <c:pt idx="1">
                  <c:v>Israeli</c:v>
                </c:pt>
                <c:pt idx="2">
                  <c:v>Jordanian</c:v>
                </c:pt>
                <c:pt idx="3">
                  <c:v>Palestinian</c:v>
                </c:pt>
              </c:strCache>
            </c:strRef>
          </c:cat>
          <c:val>
            <c:numRef>
              <c:f>pivot_tables!$D$10:$D$14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3F-48CD-A253-9CAFD86816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46613455"/>
        <c:axId val="1636174143"/>
      </c:barChart>
      <c:catAx>
        <c:axId val="134661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36174143"/>
        <c:crosses val="autoZero"/>
        <c:auto val="1"/>
        <c:lblAlgn val="ctr"/>
        <c:lblOffset val="100"/>
        <c:noMultiLvlLbl val="0"/>
      </c:catAx>
      <c:valAx>
        <c:axId val="163617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4661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893665101000329"/>
          <c:y val="9.7394789357168721E-2"/>
          <c:w val="0.23639236081780554"/>
          <c:h val="0.500316533342342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[fatalities_isr_pse_conflict_2000_to_2023.xlsx]pivot_tables!PivotTable4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20" baseline="0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pl-PL" sz="1600" b="1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Victims</a:t>
            </a:r>
          </a:p>
          <a:p>
            <a:pPr>
              <a:defRPr sz="1600" b="1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pl-PL" sz="1600" b="1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age</a:t>
            </a:r>
          </a:p>
        </c:rich>
      </c:tx>
      <c:layout>
        <c:manualLayout>
          <c:xMode val="edge"/>
          <c:yMode val="edge"/>
          <c:x val="1.6712403907687172E-4"/>
          <c:y val="2.1151038542342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20" baseline="0">
              <a:solidFill>
                <a:schemeClr val="bg1">
                  <a:lumMod val="50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D53F3A"/>
          </a:solidFill>
          <a:ln w="9525" cap="flat" cmpd="sng" algn="ctr">
            <a:solidFill>
              <a:srgbClr val="D53F3A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rgbClr val="0D348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pivot_tables!$B$16:$B$17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D53F3A"/>
            </a:solidFill>
            <a:ln w="9525" cap="flat" cmpd="sng" algn="ctr">
              <a:solidFill>
                <a:srgbClr val="D53F3A"/>
              </a:solidFill>
              <a:round/>
            </a:ln>
            <a:effectLst/>
          </c:spPr>
          <c:invertIfNegative val="0"/>
          <c:cat>
            <c:strRef>
              <c:f>pivot_tables!$A$18:$A$27</c:f>
              <c:strCache>
                <c:ptCount val="9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70+</c:v>
                </c:pt>
                <c:pt idx="8">
                  <c:v>Unknown</c:v>
                </c:pt>
              </c:strCache>
            </c:strRef>
          </c:cat>
          <c:val>
            <c:numRef>
              <c:f>pivot_tables!$B$18:$B$27</c:f>
              <c:numCache>
                <c:formatCode>General</c:formatCode>
                <c:ptCount val="9"/>
                <c:pt idx="0">
                  <c:v>260</c:v>
                </c:pt>
                <c:pt idx="1">
                  <c:v>297</c:v>
                </c:pt>
                <c:pt idx="2">
                  <c:v>257</c:v>
                </c:pt>
                <c:pt idx="3">
                  <c:v>167</c:v>
                </c:pt>
                <c:pt idx="4">
                  <c:v>158</c:v>
                </c:pt>
                <c:pt idx="5">
                  <c:v>107</c:v>
                </c:pt>
                <c:pt idx="6">
                  <c:v>80</c:v>
                </c:pt>
                <c:pt idx="7">
                  <c:v>68</c:v>
                </c:pt>
                <c:pt idx="8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6-47BD-A429-02754D93C044}"/>
            </c:ext>
          </c:extLst>
        </c:ser>
        <c:ser>
          <c:idx val="1"/>
          <c:order val="1"/>
          <c:tx>
            <c:strRef>
              <c:f>pivot_tables!$C$16:$C$17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rgbClr val="0D348C"/>
              </a:solidFill>
              <a:round/>
            </a:ln>
            <a:effectLst/>
          </c:spPr>
          <c:invertIfNegative val="0"/>
          <c:cat>
            <c:strRef>
              <c:f>pivot_tables!$A$18:$A$27</c:f>
              <c:strCache>
                <c:ptCount val="9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70+</c:v>
                </c:pt>
                <c:pt idx="8">
                  <c:v>Unknown</c:v>
                </c:pt>
              </c:strCache>
            </c:strRef>
          </c:cat>
          <c:val>
            <c:numRef>
              <c:f>pivot_tables!$C$18:$C$27</c:f>
              <c:numCache>
                <c:formatCode>General</c:formatCode>
                <c:ptCount val="9"/>
                <c:pt idx="0">
                  <c:v>373</c:v>
                </c:pt>
                <c:pt idx="1">
                  <c:v>2823</c:v>
                </c:pt>
                <c:pt idx="2">
                  <c:v>4078</c:v>
                </c:pt>
                <c:pt idx="3">
                  <c:v>1229</c:v>
                </c:pt>
                <c:pt idx="4">
                  <c:v>547</c:v>
                </c:pt>
                <c:pt idx="5">
                  <c:v>316</c:v>
                </c:pt>
                <c:pt idx="6">
                  <c:v>152</c:v>
                </c:pt>
                <c:pt idx="7">
                  <c:v>83</c:v>
                </c:pt>
                <c:pt idx="8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36-47BD-A429-02754D93C044}"/>
            </c:ext>
          </c:extLst>
        </c:ser>
        <c:ser>
          <c:idx val="2"/>
          <c:order val="2"/>
          <c:tx>
            <c:strRef>
              <c:f>pivot_tables!$D$16:$D$17</c:f>
              <c:strCache>
                <c:ptCount val="1"/>
                <c:pt idx="0">
                  <c:v>Unknown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pivot_tables!$A$18:$A$27</c:f>
              <c:strCache>
                <c:ptCount val="9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70+</c:v>
                </c:pt>
                <c:pt idx="8">
                  <c:v>Unknown</c:v>
                </c:pt>
              </c:strCache>
            </c:strRef>
          </c:cat>
          <c:val>
            <c:numRef>
              <c:f>pivot_tables!$D$18:$D$27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36-47BD-A429-02754D93C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51457695"/>
        <c:axId val="1636159759"/>
      </c:barChart>
      <c:catAx>
        <c:axId val="1351457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36159759"/>
        <c:crosses val="autoZero"/>
        <c:auto val="1"/>
        <c:lblAlgn val="ctr"/>
        <c:lblOffset val="100"/>
        <c:noMultiLvlLbl val="0"/>
      </c:catAx>
      <c:valAx>
        <c:axId val="163615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514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4693622466918811E-2"/>
          <c:y val="0.34973621960474305"/>
          <c:w val="0.20943873535127266"/>
          <c:h val="0.355676596083664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[fatalities_isr_pse_conflict_2000_to_2023.xlsx]pivot_tables!PivotTable3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l-PL" sz="2000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Murders over</a:t>
            </a:r>
          </a:p>
          <a:p>
            <a:pPr>
              <a:defRPr/>
            </a:pPr>
            <a:r>
              <a:rPr lang="pl-PL" sz="2000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the years</a:t>
            </a:r>
          </a:p>
        </c:rich>
      </c:tx>
      <c:layout>
        <c:manualLayout>
          <c:xMode val="edge"/>
          <c:yMode val="edge"/>
          <c:x val="0.71149524178922408"/>
          <c:y val="6.8125116335705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rgbClr val="026E33"/>
            </a:solidFill>
            <a:round/>
          </a:ln>
          <a:effectLst/>
        </c:spPr>
        <c:marker>
          <c:symbol val="circle"/>
          <c:size val="6"/>
          <c:spPr>
            <a:solidFill>
              <a:srgbClr val="026E33"/>
            </a:solidFill>
            <a:ln w="12700">
              <a:solidFill>
                <a:srgbClr val="026E3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rgbClr val="D53F3A"/>
            </a:solidFill>
            <a:round/>
          </a:ln>
          <a:effectLst/>
        </c:spPr>
        <c:marker>
          <c:symbol val="circle"/>
          <c:size val="6"/>
          <c:spPr>
            <a:solidFill>
              <a:srgbClr val="D53F3A"/>
            </a:solidFill>
            <a:ln w="12700">
              <a:solidFill>
                <a:srgbClr val="D53F3A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rgbClr val="0D348C"/>
            </a:solidFill>
            <a:round/>
          </a:ln>
          <a:effectLst/>
        </c:spPr>
        <c:marker>
          <c:symbol val="circle"/>
          <c:size val="6"/>
          <c:spPr>
            <a:solidFill>
              <a:srgbClr val="0D348C"/>
            </a:solidFill>
            <a:ln w="12700">
              <a:solidFill>
                <a:srgbClr val="0D348C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71133118342041E-2"/>
          <c:y val="9.8985794035780172E-2"/>
          <c:w val="0.65506520715736583"/>
          <c:h val="0.7429757372666379"/>
        </c:manualLayout>
      </c:layout>
      <c:lineChart>
        <c:grouping val="standard"/>
        <c:varyColors val="0"/>
        <c:ser>
          <c:idx val="0"/>
          <c:order val="0"/>
          <c:tx>
            <c:strRef>
              <c:f>pivot_tables!$I$10:$I$11</c:f>
              <c:strCache>
                <c:ptCount val="1"/>
                <c:pt idx="0">
                  <c:v>Israeli civilians</c:v>
                </c:pt>
              </c:strCache>
            </c:strRef>
          </c:tx>
          <c:spPr>
            <a:ln w="31750" cap="rnd">
              <a:solidFill>
                <a:srgbClr val="026E3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26E33"/>
              </a:solidFill>
              <a:ln w="12700">
                <a:solidFill>
                  <a:srgbClr val="026E33"/>
                </a:solidFill>
                <a:round/>
              </a:ln>
              <a:effectLst/>
            </c:spPr>
          </c:marker>
          <c:cat>
            <c:strRef>
              <c:f>pivot_tables!$H$12:$H$17</c:f>
              <c:strCache>
                <c:ptCount val="5"/>
                <c:pt idx="0">
                  <c:v>2000-2005</c:v>
                </c:pt>
                <c:pt idx="1">
                  <c:v>2006-2010</c:v>
                </c:pt>
                <c:pt idx="2">
                  <c:v>2011-2015</c:v>
                </c:pt>
                <c:pt idx="3">
                  <c:v>2016-2020</c:v>
                </c:pt>
                <c:pt idx="4">
                  <c:v>2020+</c:v>
                </c:pt>
              </c:strCache>
            </c:strRef>
          </c:cat>
          <c:val>
            <c:numRef>
              <c:f>pivot_tables!$I$12:$I$17</c:f>
              <c:numCache>
                <c:formatCode>General</c:formatCode>
                <c:ptCount val="5"/>
                <c:pt idx="0">
                  <c:v>41</c:v>
                </c:pt>
                <c:pt idx="1">
                  <c:v>8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D-473E-BF96-6FFF3873CCEF}"/>
            </c:ext>
          </c:extLst>
        </c:ser>
        <c:ser>
          <c:idx val="1"/>
          <c:order val="1"/>
          <c:tx>
            <c:strRef>
              <c:f>pivot_tables!$J$10:$J$11</c:f>
              <c:strCache>
                <c:ptCount val="1"/>
                <c:pt idx="0">
                  <c:v>Israeli security forces</c:v>
                </c:pt>
              </c:strCache>
            </c:strRef>
          </c:tx>
          <c:spPr>
            <a:ln w="31750" cap="rnd">
              <a:solidFill>
                <a:srgbClr val="D53F3A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D53F3A"/>
              </a:solidFill>
              <a:ln w="12700">
                <a:solidFill>
                  <a:srgbClr val="D53F3A"/>
                </a:solidFill>
                <a:round/>
              </a:ln>
              <a:effectLst/>
            </c:spPr>
          </c:marker>
          <c:cat>
            <c:strRef>
              <c:f>pivot_tables!$H$12:$H$17</c:f>
              <c:strCache>
                <c:ptCount val="5"/>
                <c:pt idx="0">
                  <c:v>2000-2005</c:v>
                </c:pt>
                <c:pt idx="1">
                  <c:v>2006-2010</c:v>
                </c:pt>
                <c:pt idx="2">
                  <c:v>2011-2015</c:v>
                </c:pt>
                <c:pt idx="3">
                  <c:v>2016-2020</c:v>
                </c:pt>
                <c:pt idx="4">
                  <c:v>2020+</c:v>
                </c:pt>
              </c:strCache>
            </c:strRef>
          </c:cat>
          <c:val>
            <c:numRef>
              <c:f>pivot_tables!$J$12:$J$17</c:f>
              <c:numCache>
                <c:formatCode>General</c:formatCode>
                <c:ptCount val="5"/>
                <c:pt idx="0">
                  <c:v>2797</c:v>
                </c:pt>
                <c:pt idx="1">
                  <c:v>3046</c:v>
                </c:pt>
                <c:pt idx="2">
                  <c:v>2826</c:v>
                </c:pt>
                <c:pt idx="3">
                  <c:v>621</c:v>
                </c:pt>
                <c:pt idx="4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D-473E-BF96-6FFF3873CCEF}"/>
            </c:ext>
          </c:extLst>
        </c:ser>
        <c:ser>
          <c:idx val="2"/>
          <c:order val="2"/>
          <c:tx>
            <c:strRef>
              <c:f>pivot_tables!$K$10:$K$11</c:f>
              <c:strCache>
                <c:ptCount val="1"/>
                <c:pt idx="0">
                  <c:v>Palestinian civilians</c:v>
                </c:pt>
              </c:strCache>
            </c:strRef>
          </c:tx>
          <c:spPr>
            <a:ln w="31750" cap="rnd">
              <a:solidFill>
                <a:srgbClr val="0D348C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D348C"/>
              </a:solidFill>
              <a:ln w="12700">
                <a:solidFill>
                  <a:srgbClr val="0D348C"/>
                </a:solidFill>
                <a:round/>
              </a:ln>
              <a:effectLst/>
            </c:spPr>
          </c:marker>
          <c:cat>
            <c:strRef>
              <c:f>pivot_tables!$H$12:$H$17</c:f>
              <c:strCache>
                <c:ptCount val="5"/>
                <c:pt idx="0">
                  <c:v>2000-2005</c:v>
                </c:pt>
                <c:pt idx="1">
                  <c:v>2006-2010</c:v>
                </c:pt>
                <c:pt idx="2">
                  <c:v>2011-2015</c:v>
                </c:pt>
                <c:pt idx="3">
                  <c:v>2016-2020</c:v>
                </c:pt>
                <c:pt idx="4">
                  <c:v>2020+</c:v>
                </c:pt>
              </c:strCache>
            </c:strRef>
          </c:cat>
          <c:val>
            <c:numRef>
              <c:f>pivot_tables!$K$12:$K$17</c:f>
              <c:numCache>
                <c:formatCode>General</c:formatCode>
                <c:ptCount val="5"/>
                <c:pt idx="0">
                  <c:v>770</c:v>
                </c:pt>
                <c:pt idx="1">
                  <c:v>74</c:v>
                </c:pt>
                <c:pt idx="2">
                  <c:v>99</c:v>
                </c:pt>
                <c:pt idx="3">
                  <c:v>33</c:v>
                </c:pt>
                <c:pt idx="4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D-473E-BF96-6FFF3873C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228063"/>
        <c:axId val="1636157279"/>
      </c:lineChart>
      <c:catAx>
        <c:axId val="1476228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36157279"/>
        <c:crosses val="autoZero"/>
        <c:auto val="1"/>
        <c:lblAlgn val="ctr"/>
        <c:lblOffset val="100"/>
        <c:noMultiLvlLbl val="0"/>
      </c:catAx>
      <c:valAx>
        <c:axId val="163615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7622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9547565011151"/>
          <c:y val="0.6136823127350518"/>
          <c:w val="0.23507923673829859"/>
          <c:h val="0.344885815331584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[fatalities_isr_pse_conflict_2000_to_2023.xlsx]pivot_tables!PivotTable7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2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Cause of</a:t>
            </a:r>
            <a:r>
              <a:rPr lang="pl-PL" sz="2000" b="1" baseline="0">
                <a:solidFill>
                  <a:schemeClr val="bg1">
                    <a:lumMod val="50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death</a:t>
            </a:r>
            <a:endParaRPr lang="pl-PL" sz="2000" b="1">
              <a:solidFill>
                <a:schemeClr val="bg1">
                  <a:lumMod val="50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layout>
        <c:manualLayout>
          <c:xMode val="edge"/>
          <c:yMode val="edge"/>
          <c:x val="6.640531670424285E-2"/>
          <c:y val="0.83949823371037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2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rgbClr val="0D348C"/>
            </a:solidFill>
            <a:round/>
          </a:ln>
          <a:effectLst/>
        </c:spPr>
      </c:pivotFmt>
      <c:pivotFmt>
        <c:idx val="10"/>
        <c:spPr>
          <a:solidFill>
            <a:srgbClr val="FF7377"/>
          </a:solidFill>
          <a:ln w="9525" cap="flat" cmpd="sng" algn="ctr">
            <a:solidFill>
              <a:srgbClr val="D53F3A"/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"/>
          <c:y val="0.17496388470141802"/>
          <c:w val="0.59382461980568402"/>
          <c:h val="0.81505444990985221"/>
        </c:manualLayout>
      </c:layout>
      <c:ofPieChart>
        <c:ofPieType val="pie"/>
        <c:varyColors val="1"/>
        <c:ser>
          <c:idx val="0"/>
          <c:order val="0"/>
          <c:tx>
            <c:strRef>
              <c:f>pivot_tables!$I$1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9525" cap="flat" cmpd="sng" algn="ctr">
                <a:solidFill>
                  <a:srgbClr val="0D348C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D9-42C5-84FB-00A3D7C07780}"/>
              </c:ext>
            </c:extLst>
          </c:dPt>
          <c:dPt>
            <c:idx val="1"/>
            <c:bubble3D val="0"/>
            <c:spPr>
              <a:solidFill>
                <a:srgbClr val="FF7377"/>
              </a:solidFill>
              <a:ln w="9525" cap="flat" cmpd="sng" algn="ctr">
                <a:solidFill>
                  <a:srgbClr val="D53F3A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D9-42C5-84FB-00A3D7C0778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D9-42C5-84FB-00A3D7C0778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3D9-42C5-84FB-00A3D7C0778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C3D9-42C5-84FB-00A3D7C0778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C3D9-42C5-84FB-00A3D7C0778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C3D9-42C5-84FB-00A3D7C07780}"/>
              </c:ext>
            </c:extLst>
          </c:dPt>
          <c:cat>
            <c:strRef>
              <c:f>pivot_tables!$H$2:$H$8</c:f>
              <c:strCache>
                <c:ptCount val="6"/>
                <c:pt idx="0">
                  <c:v>explosion</c:v>
                </c:pt>
                <c:pt idx="1">
                  <c:v>gunfire</c:v>
                </c:pt>
                <c:pt idx="2">
                  <c:v>other</c:v>
                </c:pt>
                <c:pt idx="3">
                  <c:v>shelling</c:v>
                </c:pt>
                <c:pt idx="4">
                  <c:v>stabbing</c:v>
                </c:pt>
                <c:pt idx="5">
                  <c:v>unknown</c:v>
                </c:pt>
              </c:strCache>
            </c:strRef>
          </c:cat>
          <c:val>
            <c:numRef>
              <c:f>pivot_tables!$I$2:$I$8</c:f>
              <c:numCache>
                <c:formatCode>General</c:formatCode>
                <c:ptCount val="6"/>
                <c:pt idx="0">
                  <c:v>555</c:v>
                </c:pt>
                <c:pt idx="1">
                  <c:v>9849</c:v>
                </c:pt>
                <c:pt idx="2">
                  <c:v>70</c:v>
                </c:pt>
                <c:pt idx="3">
                  <c:v>311</c:v>
                </c:pt>
                <c:pt idx="4">
                  <c:v>48</c:v>
                </c:pt>
                <c:pt idx="5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3D9-42C5-84FB-00A3D7C07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prstDash val="dash"/>
            </a:ln>
            <a:effectLst/>
          </c:spPr>
        </c:serLines>
      </c:ofPieChart>
      <c:spPr>
        <a:noFill/>
        <a:ln w="0"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10362962641341306"/>
          <c:w val="0.62521722007060043"/>
          <c:h val="0.195894252519425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jpe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295413</xdr:colOff>
      <xdr:row>6</xdr:row>
      <xdr:rowOff>19897</xdr:rowOff>
    </xdr:from>
    <xdr:to>
      <xdr:col>13</xdr:col>
      <xdr:colOff>0</xdr:colOff>
      <xdr:row>16</xdr:row>
      <xdr:rowOff>19897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76D43F00-BB8E-DDCF-31ED-1DE7B5EC34D8}"/>
            </a:ext>
          </a:extLst>
        </xdr:cNvPr>
        <xdr:cNvSpPr/>
      </xdr:nvSpPr>
      <xdr:spPr>
        <a:xfrm>
          <a:off x="5317686" y="1128261"/>
          <a:ext cx="3376041" cy="1847272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12</xdr:col>
      <xdr:colOff>1</xdr:colOff>
      <xdr:row>19</xdr:row>
      <xdr:rowOff>0</xdr:rowOff>
    </xdr:from>
    <xdr:to>
      <xdr:col>18</xdr:col>
      <xdr:colOff>1</xdr:colOff>
      <xdr:row>29</xdr:row>
      <xdr:rowOff>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D0C646C1-C51C-C054-3634-A31033D23B32}"/>
            </a:ext>
          </a:extLst>
        </xdr:cNvPr>
        <xdr:cNvSpPr/>
      </xdr:nvSpPr>
      <xdr:spPr>
        <a:xfrm>
          <a:off x="8052063" y="3482680"/>
          <a:ext cx="3652886" cy="1832990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7</xdr:col>
      <xdr:colOff>0</xdr:colOff>
      <xdr:row>16</xdr:row>
      <xdr:rowOff>0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A6E57BBA-8FB0-A148-0C7D-AAF16A522BA8}"/>
            </a:ext>
          </a:extLst>
        </xdr:cNvPr>
        <xdr:cNvSpPr/>
      </xdr:nvSpPr>
      <xdr:spPr>
        <a:xfrm>
          <a:off x="1355103" y="1099794"/>
          <a:ext cx="3652887" cy="1832990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</xdr:col>
      <xdr:colOff>1</xdr:colOff>
      <xdr:row>19</xdr:row>
      <xdr:rowOff>0</xdr:rowOff>
    </xdr:from>
    <xdr:to>
      <xdr:col>11</xdr:col>
      <xdr:colOff>319857</xdr:colOff>
      <xdr:row>29</xdr:row>
      <xdr:rowOff>0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BAC784E1-B97A-8D07-F600-E1B424C3414D}"/>
            </a:ext>
          </a:extLst>
        </xdr:cNvPr>
        <xdr:cNvSpPr/>
      </xdr:nvSpPr>
      <xdr:spPr>
        <a:xfrm>
          <a:off x="1355104" y="3482680"/>
          <a:ext cx="6408000" cy="1832990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12</xdr:col>
      <xdr:colOff>308072</xdr:colOff>
      <xdr:row>19</xdr:row>
      <xdr:rowOff>0</xdr:rowOff>
    </xdr:from>
    <xdr:to>
      <xdr:col>17</xdr:col>
      <xdr:colOff>288000</xdr:colOff>
      <xdr:row>28</xdr:row>
      <xdr:rowOff>150309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C5E34-E774-440C-A1CC-D61A195D2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6</xdr:row>
      <xdr:rowOff>19898</xdr:rowOff>
    </xdr:from>
    <xdr:to>
      <xdr:col>12</xdr:col>
      <xdr:colOff>308072</xdr:colOff>
      <xdr:row>15</xdr:row>
      <xdr:rowOff>150309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8B00A1-FC92-4FCB-AF67-BD6F9FE66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261856</xdr:colOff>
      <xdr:row>6</xdr:row>
      <xdr:rowOff>19897</xdr:rowOff>
    </xdr:from>
    <xdr:to>
      <xdr:col>6</xdr:col>
      <xdr:colOff>313784</xdr:colOff>
      <xdr:row>15</xdr:row>
      <xdr:rowOff>170206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C85B51-9396-4EA4-996A-216199697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340412</xdr:colOff>
      <xdr:row>19</xdr:row>
      <xdr:rowOff>0</xdr:rowOff>
    </xdr:from>
    <xdr:to>
      <xdr:col>11</xdr:col>
      <xdr:colOff>0</xdr:colOff>
      <xdr:row>29</xdr:row>
      <xdr:rowOff>3010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22205B-7E69-4116-8822-499761B1D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608813</xdr:colOff>
      <xdr:row>1</xdr:row>
      <xdr:rowOff>0</xdr:rowOff>
    </xdr:from>
    <xdr:to>
      <xdr:col>11</xdr:col>
      <xdr:colOff>0</xdr:colOff>
      <xdr:row>4</xdr:row>
      <xdr:rowOff>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C8302194-B799-C6E0-C0DC-BCE723602A45}"/>
            </a:ext>
          </a:extLst>
        </xdr:cNvPr>
        <xdr:cNvSpPr/>
      </xdr:nvSpPr>
      <xdr:spPr>
        <a:xfrm>
          <a:off x="1217627" y="183299"/>
          <a:ext cx="6088146" cy="549897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</xdr:col>
      <xdr:colOff>0</xdr:colOff>
      <xdr:row>1</xdr:row>
      <xdr:rowOff>13093</xdr:rowOff>
    </xdr:from>
    <xdr:to>
      <xdr:col>10</xdr:col>
      <xdr:colOff>0</xdr:colOff>
      <xdr:row>4</xdr:row>
      <xdr:rowOff>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AA0500B-41CC-002C-E689-D43140149D1B}"/>
            </a:ext>
          </a:extLst>
        </xdr:cNvPr>
        <xdr:cNvSpPr txBox="1"/>
      </xdr:nvSpPr>
      <xdr:spPr>
        <a:xfrm>
          <a:off x="2448351" y="196392"/>
          <a:ext cx="4870515" cy="5368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l-PL" sz="2800" b="0" i="0">
              <a:solidFill>
                <a:schemeClr val="dk1"/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Israeli–Palestinian conflict</a:t>
          </a:r>
          <a:endParaRPr lang="pl-PL" sz="2800"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13</xdr:col>
      <xdr:colOff>381000</xdr:colOff>
      <xdr:row>1</xdr:row>
      <xdr:rowOff>19897</xdr:rowOff>
    </xdr:from>
    <xdr:to>
      <xdr:col>18</xdr:col>
      <xdr:colOff>1</xdr:colOff>
      <xdr:row>16</xdr:row>
      <xdr:rowOff>19897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123FAB24-C007-0A22-EEE2-B3BD28C5ACFA}"/>
            </a:ext>
          </a:extLst>
        </xdr:cNvPr>
        <xdr:cNvSpPr/>
      </xdr:nvSpPr>
      <xdr:spPr>
        <a:xfrm>
          <a:off x="9038167" y="205105"/>
          <a:ext cx="2661709" cy="2778125"/>
        </a:xfrm>
        <a:prstGeom prst="round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13</xdr:col>
      <xdr:colOff>608540</xdr:colOff>
      <xdr:row>2</xdr:row>
      <xdr:rowOff>295</xdr:rowOff>
    </xdr:from>
    <xdr:to>
      <xdr:col>20</xdr:col>
      <xdr:colOff>0</xdr:colOff>
      <xdr:row>15</xdr:row>
      <xdr:rowOff>137215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D5B521-D122-422F-8867-F2A6DC0A7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18676</xdr:colOff>
      <xdr:row>31</xdr:row>
      <xdr:rowOff>0</xdr:rowOff>
    </xdr:to>
    <xdr:pic>
      <xdr:nvPicPr>
        <xdr:cNvPr id="45" name="Picture 44" descr="Silhouette of soldiers illustration, Soldier Euclidean Illustration, Black  Soldier Silhouette transparent background PNG clipart | HiClipart">
          <a:extLst>
            <a:ext uri="{FF2B5EF4-FFF2-40B4-BE49-F238E27FC236}">
              <a16:creationId xmlns:a16="http://schemas.microsoft.com/office/drawing/2014/main" id="{B337E88E-1434-B066-2A5D-069125C5C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biLevel thresh="25000"/>
          <a:alphaModFix am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65784" cy="5789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67348</xdr:colOff>
      <xdr:row>29</xdr:row>
      <xdr:rowOff>86591</xdr:rowOff>
    </xdr:from>
    <xdr:to>
      <xdr:col>18</xdr:col>
      <xdr:colOff>9621</xdr:colOff>
      <xdr:row>30</xdr:row>
      <xdr:rowOff>105833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71086FD-6AD1-CB9B-F9BF-0A5EA1B1F9F3}"/>
            </a:ext>
          </a:extLst>
        </xdr:cNvPr>
        <xdr:cNvSpPr txBox="1"/>
      </xdr:nvSpPr>
      <xdr:spPr>
        <a:xfrm>
          <a:off x="9900227" y="5387879"/>
          <a:ext cx="1760682" cy="202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1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02.10.2000-24.09.2023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a Gregorczyk" refreshedDate="45222.609496412035" createdVersion="8" refreshedVersion="8" minRefreshableVersion="3" recordCount="11124" xr:uid="{00000000-000A-0000-FFFF-FFFF46000000}">
  <cacheSource type="worksheet">
    <worksheetSource name="Table2"/>
  </cacheSource>
  <cacheFields count="21">
    <cacheField name="name" numFmtId="0">
      <sharedItems/>
    </cacheField>
    <cacheField name="date_of_event" numFmtId="14">
      <sharedItems containsSemiMixedTypes="0" containsNonDate="0" containsDate="1" containsString="0" minDate="2000-10-02T00:00:00" maxDate="2023-09-25T00:00:00" count="2405">
        <d v="2023-09-24T00:00:00"/>
        <d v="2023-09-22T00:00:00"/>
        <d v="2023-09-20T00:00:00"/>
        <d v="2023-09-19T00:00:00"/>
        <d v="2023-09-09T00:00:00"/>
        <d v="2023-09-05T00:00:00"/>
        <d v="2023-09-01T00:00:00"/>
        <d v="2023-08-31T00:00:00"/>
        <d v="2023-08-30T00:00:00"/>
        <d v="2023-08-22T00:00:00"/>
        <d v="2023-08-21T00:00:00"/>
        <d v="2023-08-19T00:00:00"/>
        <d v="2023-08-17T00:00:00"/>
        <d v="2023-08-16T00:00:00"/>
        <d v="2023-08-15T00:00:00"/>
        <d v="2023-08-11T00:00:00"/>
        <d v="2023-08-10T00:00:00"/>
        <d v="2023-08-06T00:00:00"/>
        <d v="2023-08-05T00:00:00"/>
        <d v="2023-08-04T00:00:00"/>
        <d v="2023-08-02T00:00:00"/>
        <d v="2023-08-01T00:00:00"/>
        <d v="2023-07-26T00:00:00"/>
        <d v="2023-07-25T00:00:00"/>
        <d v="2023-07-21T00:00:00"/>
        <d v="2023-07-20T00:00:00"/>
        <d v="2023-07-10T00:00:00"/>
        <d v="2023-07-07T00:00:00"/>
        <d v="2023-07-04T00:00:00"/>
        <d v="2023-07-03T00:00:00"/>
        <d v="2023-06-24T00:00:00"/>
        <d v="2023-06-23T00:00:00"/>
        <d v="2023-06-21T00:00:00"/>
        <d v="2023-06-20T00:00:00"/>
        <d v="2023-06-19T00:00:00"/>
        <d v="2023-06-15T00:00:00"/>
        <d v="2023-06-13T00:00:00"/>
        <d v="2023-06-09T00:00:00"/>
        <d v="2023-06-01T00:00:00"/>
        <d v="2023-05-30T00:00:00"/>
        <d v="2023-05-29T00:00:00"/>
        <d v="2023-05-26T00:00:00"/>
        <d v="2023-05-22T00:00:00"/>
        <d v="2023-05-15T00:00:00"/>
        <d v="2023-05-13T00:00:00"/>
        <d v="2023-05-12T00:00:00"/>
        <d v="2023-05-11T00:00:00"/>
        <d v="2023-05-10T00:00:00"/>
        <d v="2023-05-09T00:00:00"/>
        <d v="2023-05-06T00:00:00"/>
        <d v="2023-05-04T00:00:00"/>
        <d v="2023-05-02T00:00:00"/>
        <d v="2023-05-01T00:00:00"/>
        <d v="2023-04-28T00:00:00"/>
        <d v="2023-04-27T00:00:00"/>
        <d v="2023-04-24T00:00:00"/>
        <d v="2023-04-11T00:00:00"/>
        <d v="2023-04-10T00:00:00"/>
        <d v="2023-04-08T00:00:00"/>
        <d v="2023-04-07T00:00:00"/>
        <d v="2023-04-03T00:00:00"/>
        <d v="2023-04-01T00:00:00"/>
        <d v="2023-03-23T00:00:00"/>
        <d v="2023-03-17T00:00:00"/>
        <d v="2023-03-16T00:00:00"/>
        <d v="2023-03-12T00:00:00"/>
        <d v="2023-03-10T00:00:00"/>
        <d v="2023-03-09T00:00:00"/>
        <d v="2023-03-07T00:00:00"/>
        <d v="2023-03-02T00:00:00"/>
        <d v="2023-03-01T00:00:00"/>
        <d v="2023-02-27T00:00:00"/>
        <d v="2023-02-26T00:00:00"/>
        <d v="2023-02-23T00:00:00"/>
        <d v="2023-02-22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3T00:00:00"/>
        <d v="2023-01-30T00:00:00"/>
        <d v="2023-01-29T00:00:00"/>
        <d v="2023-01-27T00:00:00"/>
        <d v="2023-01-26T00:00:00"/>
        <d v="2023-01-25T00:00:00"/>
        <d v="2023-01-23T00:00:00"/>
        <d v="2023-01-21T00:00:00"/>
        <d v="2023-01-19T00:00:00"/>
        <d v="2023-01-17T00:00:00"/>
        <d v="2023-01-15T00:00:00"/>
        <d v="2023-01-14T00:00:00"/>
        <d v="2023-01-12T00:00:00"/>
        <d v="2023-01-11T00:00:00"/>
        <d v="2023-01-05T00:00:00"/>
        <d v="2023-01-03T00:00:00"/>
        <d v="2023-01-02T00:00:00"/>
        <d v="2023-01-01T00:00:00"/>
        <d v="2022-12-22T00:00:00"/>
        <d v="2022-12-11T00:00:00"/>
        <d v="2022-12-08T00:00:00"/>
        <d v="2022-12-07T00:00:00"/>
        <d v="2022-12-05T00:00:00"/>
        <d v="2022-12-02T00:00:00"/>
        <d v="2022-12-01T00:00:00"/>
        <d v="2022-11-30T00:00:00"/>
        <d v="2022-11-29T00:00:00"/>
        <d v="2022-11-28T00:00:00"/>
        <d v="2022-11-23T00:00:00"/>
        <d v="2022-11-22T00:00:00"/>
        <d v="2022-11-21T00:00:00"/>
        <d v="2022-11-15T00:00:00"/>
        <d v="2022-11-14T00:00:00"/>
        <d v="2022-11-09T00:00:00"/>
        <d v="2022-11-05T00:00:00"/>
        <d v="2022-11-03T00:00:00"/>
        <d v="2022-11-02T00:00:00"/>
        <d v="2022-10-29T00:00:00"/>
        <d v="2022-10-28T00:00:00"/>
        <d v="2022-10-25T00:00:00"/>
        <d v="2022-10-23T00:00:00"/>
        <d v="2022-10-22T00:00:00"/>
        <d v="2022-10-21T00:00:00"/>
        <d v="2022-10-19T00:00:00"/>
        <d v="2022-10-15T00:00:00"/>
        <d v="2022-10-14T00:00:00"/>
        <d v="2022-10-12T00:00:00"/>
        <d v="2022-10-08T00:00:00"/>
        <d v="2022-10-07T00:00:00"/>
        <d v="2022-10-05T00:00:00"/>
        <d v="2022-10-03T00:00:00"/>
        <d v="2022-10-01T00:00:00"/>
        <d v="2022-09-28T00:00:00"/>
        <d v="2022-09-25T00:00:00"/>
        <d v="2022-09-24T00:00:00"/>
        <d v="2022-09-22T00:00:00"/>
        <d v="2022-09-20T00:00:00"/>
        <d v="2022-09-15T00:00:00"/>
        <d v="2022-09-14T00:00:00"/>
        <d v="2022-09-08T00:00:00"/>
        <d v="2022-09-07T00:00:00"/>
        <d v="2022-09-06T00:00:00"/>
        <d v="2022-09-05T00:00:00"/>
        <d v="2022-09-02T00:00:00"/>
        <d v="2022-09-01T00:00:00"/>
        <d v="2022-08-19T00:00:00"/>
        <d v="2022-08-18T00:00:00"/>
        <d v="2022-08-15T00:00:00"/>
        <d v="2022-08-09T00:00:00"/>
        <d v="2022-08-07T00:00:00"/>
        <d v="2022-08-06T00:00:00"/>
        <d v="2022-08-05T00:00:00"/>
        <d v="2022-08-01T00:00:00"/>
        <d v="2022-07-26T00:00:00"/>
        <d v="2022-07-24T00:00:00"/>
        <d v="2022-07-06T00:00:00"/>
        <d v="2022-07-02T00:00:00"/>
        <d v="2022-06-28T00:00:00"/>
        <d v="2022-06-24T00:00:00"/>
        <d v="2022-06-21T00:00:00"/>
        <d v="2022-06-19T00:00:00"/>
        <d v="2022-06-17T00:00:00"/>
        <d v="2022-06-09T00:00:00"/>
        <d v="2022-06-02T00:00:00"/>
        <d v="2022-06-01T00:00:00"/>
        <d v="2022-05-27T00:00:00"/>
        <d v="2022-05-25T00:00:00"/>
        <d v="2022-05-21T00:00:00"/>
        <d v="2022-05-13T00:00:00"/>
        <d v="2022-05-11T00:00:00"/>
        <d v="2022-05-08T00:00:00"/>
        <d v="2022-05-05T00:00:00"/>
        <d v="2022-04-30T00:00:00"/>
        <d v="2022-04-29T00:00:00"/>
        <d v="2022-04-27T00:00:00"/>
        <d v="2022-04-26T00:00:00"/>
        <d v="2022-04-18T00:00:00"/>
        <d v="2022-04-14T00:00:00"/>
        <d v="2022-04-13T00:00:00"/>
        <d v="2022-04-12T00:00:00"/>
        <d v="2022-04-10T00:00:00"/>
        <d v="2022-04-09T00:00:00"/>
        <d v="2022-04-08T00:00:00"/>
        <d v="2022-04-07T00:00:00"/>
        <d v="2022-04-02T00:00:00"/>
        <d v="2022-04-01T00:00:00"/>
        <d v="2022-03-31T00:00:00"/>
        <d v="2022-03-29T00:00:00"/>
        <d v="2022-03-15T00:00:00"/>
        <d v="2022-03-07T00:00:00"/>
        <d v="2022-03-06T00:00:00"/>
        <d v="2022-03-01T00:00:00"/>
        <d v="2022-02-22T00:00:00"/>
        <d v="2022-02-15T00:00:00"/>
        <d v="2022-02-13T00:00:00"/>
        <d v="2022-02-08T00:00:00"/>
        <d v="2022-01-17T00:00:00"/>
        <d v="2022-01-12T00:00:00"/>
        <d v="2022-01-06T00:00:00"/>
        <d v="2022-01-05T00:00:00"/>
        <d v="2021-12-31T00:00:00"/>
        <d v="2021-12-22T00:00:00"/>
        <d v="2021-12-21T00:00:00"/>
        <d v="2021-12-16T00:00:00"/>
        <d v="2021-12-13T00:00:00"/>
        <d v="2021-12-10T00:00:00"/>
        <d v="2021-12-06T00:00:00"/>
        <d v="2021-12-04T00:00:00"/>
        <d v="2021-11-21T00:00:00"/>
        <d v="2021-11-16T00:00:00"/>
        <d v="2021-11-05T00:00:00"/>
        <d v="2021-10-14T00:00:00"/>
        <d v="2021-09-30T00:00:00"/>
        <d v="2021-09-26T00:00:00"/>
        <d v="2021-09-24T00:00:00"/>
        <d v="2021-09-10T00:00:00"/>
        <d v="2021-09-02T00:00:00"/>
        <d v="2021-08-31T00:00:00"/>
        <d v="2021-08-24T00:00:00"/>
        <d v="2021-08-21T00:00:00"/>
        <d v="2021-08-16T00:00:00"/>
        <d v="2021-08-06T00:00:00"/>
        <d v="2021-08-03T00:00:00"/>
        <d v="2021-07-29T00:00:00"/>
        <d v="2021-07-28T00:00:00"/>
        <d v="2021-07-27T00:00:00"/>
        <d v="2021-07-23T00:00:00"/>
        <d v="2021-07-03T00:00:00"/>
        <d v="2021-06-16T00:00:00"/>
        <d v="2021-06-12T00:00:00"/>
        <d v="2021-06-11T00:00:00"/>
        <d v="2021-06-10T00:00:00"/>
        <d v="2021-05-28T00:00:00"/>
        <d v="2021-05-25T00:00:00"/>
        <d v="2021-05-24T00:00:00"/>
        <d v="2021-05-20T00:00:00"/>
        <d v="2021-05-19T00:00:00"/>
        <d v="2021-05-18T00:00:00"/>
        <d v="2021-05-17T00:00:00"/>
        <d v="2021-05-16T00:00:00"/>
        <d v="2021-05-15T00:00:00"/>
        <d v="2021-05-14T00:00:00"/>
        <d v="2021-05-13T00:00:00"/>
        <d v="2021-05-12T00:00:00"/>
        <d v="2021-05-11T00:00:00"/>
        <d v="2021-05-10T00:00:00"/>
        <d v="2021-05-07T00:00:00"/>
        <d v="2021-05-05T00:00:00"/>
        <d v="2021-05-02T00:00:00"/>
        <d v="2021-04-06T00:00:00"/>
        <d v="2021-03-19T00:00:00"/>
        <d v="2021-02-05T00:00:00"/>
        <d v="2021-01-31T00:00:00"/>
        <d v="2021-01-26T00:00:00"/>
        <d v="2021-01-05T00:00:00"/>
        <d v="2020-12-21T00:00:00"/>
        <d v="2020-12-20T00:00:00"/>
        <d v="2020-12-04T00:00:00"/>
        <d v="2020-11-25T00:00:00"/>
        <d v="2020-11-04T00:00:00"/>
        <d v="2020-10-25T00:00:00"/>
        <d v="2020-10-05T00:00:00"/>
        <d v="2020-08-26T00:00:00"/>
        <d v="2020-08-19T00:00:00"/>
        <d v="2020-08-17T00:00:00"/>
        <d v="2020-07-09T00:00:00"/>
        <d v="2020-06-23T00:00:00"/>
        <d v="2020-05-30T00:00:00"/>
        <d v="2020-05-29T00:00:00"/>
        <d v="2020-05-14T00:00:00"/>
        <d v="2020-05-13T00:00:00"/>
        <d v="2020-04-22T00:00:00"/>
        <d v="2020-03-22T00:00:00"/>
        <d v="2020-03-11T00:00:00"/>
        <d v="2020-02-23T00:00:00"/>
        <d v="2020-02-22T00:00:00"/>
        <d v="2020-02-07T00:00:00"/>
        <d v="2020-02-06T00:00:00"/>
        <d v="2020-02-05T00:00:00"/>
        <d v="2020-01-21T00:00:00"/>
        <d v="2019-12-17T00:00:00"/>
        <d v="2019-11-30T00:00:00"/>
        <d v="2019-11-29T00:00:00"/>
        <d v="2019-11-17T00:00:00"/>
        <d v="2019-11-14T00:00:00"/>
        <d v="2019-11-13T00:00:00"/>
        <d v="2019-11-12T00:00:00"/>
        <d v="2019-11-11T00:00:00"/>
        <d v="2019-11-02T00:00:00"/>
        <d v="2019-10-18T00:00:00"/>
        <d v="2019-10-11T00:00:00"/>
        <d v="2019-10-04T00:00:00"/>
        <d v="2019-09-27T00:00:00"/>
        <d v="2019-09-18T00:00:00"/>
        <d v="2019-09-06T00:00:00"/>
        <d v="2019-08-30T00:00:00"/>
        <d v="2019-08-23T00:00:00"/>
        <d v="2019-08-17T00:00:00"/>
        <d v="2019-08-16T00:00:00"/>
        <d v="2019-08-15T00:00:00"/>
        <d v="2019-08-11T00:00:00"/>
        <d v="2019-08-10T00:00:00"/>
        <d v="2019-08-01T00:00:00"/>
        <d v="2019-07-26T00:00:00"/>
        <d v="2019-07-11T00:00:00"/>
        <d v="2019-06-27T00:00:00"/>
        <d v="2019-05-31T00:00:00"/>
        <d v="2019-05-10T00:00:00"/>
        <d v="2019-05-06T00:00:00"/>
        <d v="2019-05-05T00:00:00"/>
        <d v="2019-05-04T00:00:00"/>
        <d v="2019-05-03T00:00:00"/>
        <d v="2019-04-20T00:00:00"/>
        <d v="2019-04-12T00:00:00"/>
        <d v="2019-04-03T00:00:00"/>
        <d v="2019-04-02T00:00:00"/>
        <d v="2019-03-30T00:00:00"/>
        <d v="2019-03-27T00:00:00"/>
        <d v="2019-03-23T00:00:00"/>
        <d v="2019-03-22T00:00:00"/>
        <d v="2019-03-20T00:00:00"/>
        <d v="2019-03-19T00:00:00"/>
        <d v="2019-03-17T00:00:00"/>
        <d v="2019-03-12T00:00:00"/>
        <d v="2019-03-10T00:00:00"/>
        <d v="2019-03-08T00:00:00"/>
        <d v="2019-03-06T00:00:00"/>
        <d v="2019-03-04T00:00:00"/>
        <d v="2019-03-01T00:00:00"/>
        <d v="2019-02-22T00:00:00"/>
        <d v="2019-02-08T00:00:00"/>
        <d v="2019-02-07T00:00:00"/>
        <d v="2019-02-04T00:00:00"/>
        <d v="2019-01-30T00:00:00"/>
        <d v="2019-01-29T00:00:00"/>
        <d v="2019-01-26T00:00:00"/>
        <d v="2019-01-25T00:00:00"/>
        <d v="2019-01-22T00:00:00"/>
        <d v="2019-01-21T00:00:00"/>
        <d v="2019-01-18T00:00:00"/>
        <d v="2019-01-11T00:00:00"/>
        <d v="2019-01-10T00:00:00"/>
        <d v="2018-12-28T00:00:00"/>
        <d v="2018-12-21T00:00:00"/>
        <d v="2018-12-20T00:00:00"/>
        <d v="2018-12-14T00:00:00"/>
        <d v="2018-12-13T00:00:00"/>
        <d v="2018-12-12T00:00:00"/>
        <d v="2018-12-11T00:00:00"/>
        <d v="2018-12-09T00:00:00"/>
        <d v="2018-12-07T00:00:00"/>
        <d v="2018-12-04T00:00:00"/>
        <d v="2018-11-26T00:00:00"/>
        <d v="2018-11-14T00:00:00"/>
        <d v="2018-11-13T00:00:00"/>
        <d v="2018-11-12T00:00:00"/>
        <d v="2018-11-11T00:00:00"/>
        <d v="2018-11-09T00:00:00"/>
        <d v="2018-11-08T00:00:00"/>
        <d v="2018-11-03T00:00:00"/>
        <d v="2018-10-29T00:00:00"/>
        <d v="2018-10-28T00:00:00"/>
        <d v="2018-10-26T00:00:00"/>
        <d v="2018-10-24T00:00:00"/>
        <d v="2018-10-23T00:00:00"/>
        <d v="2018-10-22T00:00:00"/>
        <d v="2018-10-19T00:00:00"/>
        <d v="2018-10-17T00:00:00"/>
        <d v="2018-10-15T00:00:00"/>
        <d v="2018-10-12T00:00:00"/>
        <d v="2018-10-07T00:00:00"/>
        <d v="2018-10-05T00:00:00"/>
        <d v="2018-10-03T00:00:00"/>
        <d v="2018-09-28T00:00:00"/>
        <d v="2018-09-24T00:00:00"/>
        <d v="2018-09-23T00:00:00"/>
        <d v="2018-09-21T00:00:00"/>
        <d v="2018-09-19T00:00:00"/>
        <d v="2018-09-18T00:00:00"/>
        <d v="2018-09-17T00:00:00"/>
        <d v="2018-09-16T00:00:00"/>
        <d v="2018-09-14T00:00:00"/>
        <d v="2018-09-09T00:00:00"/>
        <d v="2018-09-07T00:00:00"/>
        <d v="2018-09-03T00:00:00"/>
        <d v="2018-08-20T00:00:00"/>
        <d v="2018-08-17T00:00:00"/>
        <d v="2018-08-10T00:00:00"/>
        <d v="2018-08-09T00:00:00"/>
        <d v="2018-08-07T00:00:00"/>
        <d v="2018-08-03T00:00:00"/>
        <d v="2018-07-27T00:00:00"/>
        <d v="2018-07-26T00:00:00"/>
        <d v="2018-07-25T00:00:00"/>
        <d v="2018-07-23T00:00:00"/>
        <d v="2018-07-20T00:00:00"/>
        <d v="2018-07-19T00:00:00"/>
        <d v="2018-07-14T00:00:00"/>
        <d v="2018-07-13T00:00:00"/>
        <d v="2018-07-06T00:00:00"/>
        <d v="2018-07-02T00:00:00"/>
        <d v="2018-06-29T00:00:00"/>
        <d v="2018-06-28T00:00:00"/>
        <d v="2018-06-22T00:00:00"/>
        <d v="2018-06-18T00:00:00"/>
        <d v="2018-06-08T00:00:00"/>
        <d v="2018-06-06T00:00:00"/>
        <d v="2018-06-04T00:00:00"/>
        <d v="2018-06-02T00:00:00"/>
        <d v="2018-06-01T00:00:00"/>
        <d v="2018-05-30T00:00:00"/>
        <d v="2018-05-28T00:00:00"/>
        <d v="2018-05-27T00:00:00"/>
        <d v="2018-05-18T00:00:00"/>
        <d v="2018-05-15T00:00:00"/>
        <d v="2018-05-14T00:00:00"/>
        <d v="2018-05-11T00:00:00"/>
        <d v="2018-05-06T00:00:00"/>
        <d v="2018-04-29T00:00:00"/>
        <d v="2018-04-27T00:00:00"/>
        <d v="2018-04-20T00:00:00"/>
        <d v="2018-04-13T00:00:00"/>
        <d v="2018-04-12T00:00:00"/>
        <d v="2018-04-08T00:00:00"/>
        <d v="2018-04-06T00:00:00"/>
        <d v="2018-04-05T00:00:00"/>
        <d v="2018-04-03T00:00:00"/>
        <d v="2018-04-02T00:00:00"/>
        <d v="2018-04-01T00:00:00"/>
        <d v="2018-03-30T00:00:00"/>
        <d v="2018-03-18T00:00:00"/>
        <d v="2018-03-10T00:00:00"/>
        <d v="2018-03-09T00:00:00"/>
        <d v="2018-03-03T00:00:00"/>
        <d v="2018-02-25T00:00:00"/>
        <d v="2018-02-22T00:00:00"/>
        <d v="2018-02-17T00:00:00"/>
        <d v="2018-02-16T00:00:00"/>
        <d v="2018-02-07T00:00:00"/>
        <d v="2018-02-06T00:00:00"/>
        <d v="2018-02-03T00:00:00"/>
        <d v="2018-01-30T00:00:00"/>
        <d v="2018-01-17T00:00:00"/>
        <d v="2018-01-15T00:00:00"/>
        <d v="2018-01-11T00:00:00"/>
        <d v="2018-01-09T00:00:00"/>
        <d v="2018-01-03T00:00:00"/>
        <d v="2017-12-29T00:00:00"/>
        <d v="2017-12-22T00:00:00"/>
        <d v="2017-12-17T00:00:00"/>
        <d v="2017-12-15T00:00:00"/>
        <d v="2017-12-08T00:00:00"/>
        <d v="2017-11-30T00:00:00"/>
        <d v="2017-10-31T00:00:00"/>
        <d v="2017-10-30T00:00:00"/>
        <d v="2017-10-04T00:00:00"/>
        <d v="2017-09-26T00:00:00"/>
        <d v="2017-08-19T00:00:00"/>
        <d v="2017-08-09T00:00:00"/>
        <d v="2017-07-28T00:00:00"/>
        <d v="2017-07-24T00:00:00"/>
        <d v="2017-07-21T00:00:00"/>
        <d v="2017-07-20T00:00:00"/>
        <d v="2017-07-18T00:00:00"/>
        <d v="2017-07-16T00:00:00"/>
        <d v="2017-07-14T00:00:00"/>
        <d v="2017-07-12T00:00:00"/>
        <d v="2017-07-10T00:00:00"/>
        <d v="2017-06-28T00:00:00"/>
        <d v="2017-06-20T00:00:00"/>
        <d v="2017-06-16T00:00:00"/>
        <d v="2017-06-09T00:00:00"/>
        <d v="2017-06-06T00:00:00"/>
        <d v="2017-06-01T00:00:00"/>
        <d v="2017-05-28T00:00:00"/>
        <d v="2017-05-23T00:00:00"/>
        <d v="2017-05-22T00:00:00"/>
        <d v="2017-05-18T00:00:00"/>
        <d v="2017-05-15T00:00:00"/>
        <d v="2017-05-12T00:00:00"/>
        <d v="2017-05-07T00:00:00"/>
        <d v="2017-04-19T00:00:00"/>
        <d v="2017-04-01T00:00:00"/>
        <d v="2017-03-29T00:00:00"/>
        <d v="2017-03-23T00:00:00"/>
        <d v="2017-03-22T00:00:00"/>
        <d v="2017-03-17T00:00:00"/>
        <d v="2017-03-13T00:00:00"/>
        <d v="2017-03-06T00:00:00"/>
        <d v="2017-03-01T00:00:00"/>
        <d v="2017-01-29T00:00:00"/>
        <d v="2017-01-25T00:00:00"/>
        <d v="2017-01-17T00:00:00"/>
        <d v="2017-01-16T00:00:00"/>
        <d v="2017-01-10T00:00:00"/>
        <d v="2016-12-22T00:00:00"/>
        <d v="2016-12-18T00:00:00"/>
        <d v="2016-12-14T00:00:00"/>
        <d v="2016-12-08T00:00:00"/>
        <d v="2016-11-25T00:00:00"/>
        <d v="2016-11-22T00:00:00"/>
        <d v="2016-11-18T00:00:00"/>
        <d v="2016-11-09T00:00:00"/>
        <d v="2016-11-03T00:00:00"/>
        <d v="2016-10-31T00:00:00"/>
        <d v="2016-10-30T00:00:00"/>
        <d v="2016-10-20T00:00:00"/>
        <d v="2016-10-19T00:00:00"/>
        <d v="2016-10-15T00:00:00"/>
        <d v="2016-10-11T00:00:00"/>
        <d v="2016-10-09T00:00:00"/>
        <d v="2016-09-30T00:00:00"/>
        <d v="2016-09-20T00:00:00"/>
        <d v="2016-09-19T00:00:00"/>
        <d v="2016-09-17T00:00:00"/>
        <d v="2016-09-16T00:00:00"/>
        <d v="2016-09-15T00:00:00"/>
        <d v="2016-09-09T00:00:00"/>
        <d v="2016-09-05T00:00:00"/>
        <d v="2016-08-26T00:00:00"/>
        <d v="2016-08-24T00:00:00"/>
        <d v="2016-08-16T00:00:00"/>
        <d v="2016-07-31T00:00:00"/>
        <d v="2016-07-27T00:00:00"/>
        <d v="2016-07-19T00:00:00"/>
        <d v="2016-07-18T00:00:00"/>
        <d v="2016-07-13T00:00:00"/>
        <d v="2016-07-01T00:00:00"/>
        <d v="2016-06-30T00:00:00"/>
        <d v="2016-06-24T00:00:00"/>
        <d v="2016-06-21T00:00:00"/>
        <d v="2016-06-08T00:00:00"/>
        <d v="2016-06-02T00:00:00"/>
        <d v="2016-05-23T00:00:00"/>
        <d v="2016-05-05T00:00:00"/>
        <d v="2016-05-04T00:00:00"/>
        <d v="2016-05-03T00:00:00"/>
        <d v="2016-04-27T00:00:00"/>
        <d v="2016-04-14T00:00:00"/>
        <d v="2016-03-24T00:00:00"/>
        <d v="2016-03-19T00:00:00"/>
        <d v="2016-03-18T00:00:00"/>
        <d v="2016-03-17T00:00:00"/>
        <d v="2016-03-14T00:00:00"/>
        <d v="2016-03-12T00:00:00"/>
        <d v="2016-03-09T00:00:00"/>
        <d v="2016-03-08T00:00:00"/>
        <d v="2016-03-04T00:00:00"/>
        <d v="2016-03-02T00:00:00"/>
        <d v="2016-03-01T00:00:00"/>
        <d v="2016-02-26T00:00:00"/>
        <d v="2016-02-21T00:00:00"/>
        <d v="2016-02-19T00:00:00"/>
        <d v="2016-02-14T00:00:00"/>
        <d v="2016-02-13T00:00:00"/>
        <d v="2016-02-10T00:00:00"/>
        <d v="2016-02-05T00:00:00"/>
        <d v="2016-02-03T00:00:00"/>
        <d v="2016-02-01T00:00:00"/>
        <d v="2016-01-31T00:00:00"/>
        <d v="2016-01-25T00:00:00"/>
        <d v="2016-01-23T00:00:00"/>
        <d v="2016-01-17T00:00:00"/>
        <d v="2016-01-15T00:00:00"/>
        <d v="2016-01-14T00:00:00"/>
        <d v="2016-01-13T00:00:00"/>
        <d v="2016-01-12T00:00:00"/>
        <d v="2016-01-09T00:00:00"/>
        <d v="2016-01-07T00:00:00"/>
        <d v="2016-01-05T00:00:00"/>
        <d v="2015-12-31T00:00:00"/>
        <d v="2015-12-27T00:00:00"/>
        <d v="2015-12-26T00:00:00"/>
        <d v="2015-12-25T00:00:00"/>
        <d v="2015-12-24T00:00:00"/>
        <d v="2015-12-23T00:00:00"/>
        <d v="2015-12-18T00:00:00"/>
        <d v="2015-12-17T00:00:00"/>
        <d v="2015-12-16T00:00:00"/>
        <d v="2015-12-11T00:00:00"/>
        <d v="2015-12-09T00:00:00"/>
        <d v="2015-12-08T00:00:00"/>
        <d v="2015-12-07T00:00:00"/>
        <d v="2015-12-06T00:00:00"/>
        <d v="2015-12-04T00:00:00"/>
        <d v="2015-12-03T00:00:00"/>
        <d v="2015-12-01T00:00:00"/>
        <d v="2015-11-29T00:00:00"/>
        <d v="2015-11-27T00:00:00"/>
        <d v="2015-11-26T00:00:00"/>
        <d v="2015-11-25T00:00:00"/>
        <d v="2015-11-23T00:00:00"/>
        <d v="2015-11-22T00:00:00"/>
        <d v="2015-11-19T00:00:00"/>
        <d v="2015-11-17T00:00:00"/>
        <d v="2015-11-16T00:00:00"/>
        <d v="2015-11-13T00:00:00"/>
        <d v="2015-11-12T00:00:00"/>
        <d v="2015-11-11T00:00:00"/>
        <d v="2015-11-10T00:00:00"/>
        <d v="2015-11-09T00:00:00"/>
        <d v="2015-11-08T00:00:00"/>
        <d v="2015-11-06T00:00:00"/>
        <d v="2015-11-05T00:00:00"/>
        <d v="2015-11-04T00:00:00"/>
        <d v="2015-11-02T00:00:00"/>
        <d v="2015-11-01T00:00:00"/>
        <d v="2015-10-31T00:00:00"/>
        <d v="2015-10-30T00:00:00"/>
        <d v="2015-10-29T00:00:00"/>
        <d v="2015-10-28T00:00:00"/>
        <d v="2015-10-27T00:00:00"/>
        <d v="2015-10-26T00:00:00"/>
        <d v="2015-10-25T00:00:00"/>
        <d v="2015-10-24T00:00:00"/>
        <d v="2015-10-22T00:00:00"/>
        <d v="2015-10-21T00:00:00"/>
        <d v="2015-10-20T00:00:00"/>
        <d v="2015-10-17T00:00:00"/>
        <d v="2015-10-16T00:00:00"/>
        <d v="2015-10-14T00:00:00"/>
        <d v="2015-10-13T00:00:00"/>
        <d v="2015-10-12T00:00:00"/>
        <d v="2015-10-11T00:00:00"/>
        <d v="2015-10-10T00:00:00"/>
        <d v="2015-10-09T00:00:00"/>
        <d v="2015-10-08T00:00:00"/>
        <d v="2015-10-07T00:00:00"/>
        <d v="2015-10-05T00:00:00"/>
        <d v="2015-10-04T00:00:00"/>
        <d v="2015-10-03T00:00:00"/>
        <d v="2015-10-01T00:00:00"/>
        <d v="2015-09-22T00:00:00"/>
        <d v="2015-09-18T00:00:00"/>
        <d v="2015-09-13T00:00:00"/>
        <d v="2015-08-17T00:00:00"/>
        <d v="2015-08-15T00:00:00"/>
        <d v="2015-08-09T00:00:00"/>
        <d v="2015-07-31T00:00:00"/>
        <d v="2015-07-27T00:00:00"/>
        <d v="2015-07-23T00:00:00"/>
        <d v="2015-07-22T00:00:00"/>
        <d v="2015-07-03T00:00:00"/>
        <d v="2015-06-29T00:00:00"/>
        <d v="2015-06-26T00:00:00"/>
        <d v="2015-06-19T00:00:00"/>
        <d v="2015-06-10T00:00:00"/>
        <d v="2015-05-20T00:00:00"/>
        <d v="2015-04-27T00:00:00"/>
        <d v="2015-04-25T00:00:00"/>
        <d v="2015-04-15T00:00:00"/>
        <d v="2015-04-10T00:00:00"/>
        <d v="2015-04-08T00:00:00"/>
        <d v="2015-03-18T00:00:00"/>
        <d v="2015-03-07T00:00:00"/>
        <d v="2015-02-24T00:00:00"/>
        <d v="2015-01-31T00:00:00"/>
        <d v="2015-01-14T00:00:00"/>
        <d v="2014-12-29T00:00:00"/>
        <d v="2014-12-24T00:00:00"/>
        <d v="2014-12-16T00:00:00"/>
        <d v="2014-11-23T00:00:00"/>
        <d v="2014-11-18T00:00:00"/>
        <d v="2014-11-11T00:00:00"/>
        <d v="2014-11-10T00:00:00"/>
        <d v="2014-11-05T00:00:00"/>
        <d v="2014-10-30T00:00:00"/>
        <d v="2014-10-24T00:00:00"/>
        <d v="2014-10-22T00:00:00"/>
        <d v="2014-10-16T00:00:00"/>
        <d v="2014-09-23T00:00:00"/>
        <d v="2014-09-10T00:00:00"/>
        <d v="2014-08-31T00:00:00"/>
        <d v="2014-08-26T00:00:00"/>
        <d v="2014-08-25T00:00:00"/>
        <d v="2014-08-24T00:00:00"/>
        <d v="2014-08-23T00:00:00"/>
        <d v="2014-08-22T00:00:00"/>
        <d v="2014-08-21T00:00:00"/>
        <d v="2014-08-20T00:00:00"/>
        <d v="2014-08-19T00:00:00"/>
        <d v="2014-08-14T00:00:00"/>
        <d v="2014-08-13T00:00:00"/>
        <d v="2014-08-11T00:00:00"/>
        <d v="2014-08-10T00:00:00"/>
        <d v="2014-08-09T00:00:00"/>
        <d v="2014-08-08T00:00:00"/>
        <d v="2014-08-07T00:00:00"/>
        <d v="2014-08-06T00:00:00"/>
        <d v="2014-08-05T00:00:00"/>
        <d v="2014-08-04T00:00:00"/>
        <d v="2014-08-03T00:00:00"/>
        <d v="2014-08-02T00:00:00"/>
        <d v="2014-08-01T00:00:00"/>
        <d v="2014-07-31T00:00:00"/>
        <d v="2014-07-30T00:00:00"/>
        <d v="2014-07-29T00:00:00"/>
        <d v="2014-07-28T00:00:00"/>
        <d v="2014-07-27T00:00:00"/>
        <d v="2014-07-26T00:00:00"/>
        <d v="2014-07-25T00:00:00"/>
        <d v="2014-07-24T00:00:00"/>
        <d v="2014-07-23T00:00:00"/>
        <d v="2014-07-22T00:00:00"/>
        <d v="2014-07-21T00:00:00"/>
        <d v="2014-07-20T00:00:00"/>
        <d v="2014-07-19T00:00:00"/>
        <d v="2014-07-18T00:00:00"/>
        <d v="2014-07-17T00:00:00"/>
        <d v="2014-07-16T00:00:00"/>
        <d v="2014-07-15T00:00:00"/>
        <d v="2014-07-14T00:00:00"/>
        <d v="2014-07-13T00:00:00"/>
        <d v="2014-07-12T00:00:00"/>
        <d v="2014-07-11T00:00:00"/>
        <d v="2014-07-10T00:00:00"/>
        <d v="2014-07-09T00:00:00"/>
        <d v="2014-07-08T00:00:00"/>
        <d v="2014-07-06T00:00:00"/>
        <d v="2014-07-03T00:00:00"/>
        <d v="2014-07-01T00:00:00"/>
        <d v="2014-06-29T00:00:00"/>
        <d v="2014-06-27T00:00:00"/>
        <d v="2014-06-22T00:00:00"/>
        <d v="2014-06-20T00:00:00"/>
        <d v="2014-06-16T00:00:00"/>
        <d v="2014-06-12T00:00:00"/>
        <d v="2014-06-11T00:00:00"/>
        <d v="2014-06-02T00:00:00"/>
        <d v="2014-05-15T00:00:00"/>
        <d v="2014-03-22T00:00:00"/>
        <d v="2014-03-19T00:00:00"/>
        <d v="2014-03-11T00:00:00"/>
        <d v="2014-03-10T00:00:00"/>
        <d v="2014-03-03T00:00:00"/>
        <d v="2014-02-28T00:00:00"/>
        <d v="2014-02-27T00:00:00"/>
        <d v="2014-02-13T00:00:00"/>
        <d v="2014-01-29T00:00:00"/>
        <d v="2014-01-24T00:00:00"/>
        <d v="2014-01-22T00:00:00"/>
        <d v="2014-01-02T00:00:00"/>
        <d v="2013-12-24T00:00:00"/>
        <d v="2013-12-20T00:00:00"/>
        <d v="2013-12-19T00:00:00"/>
        <d v="2013-12-18T00:00:00"/>
        <d v="2013-12-07T00:00:00"/>
        <d v="2013-11-30T00:00:00"/>
        <d v="2013-11-26T00:00:00"/>
        <d v="2013-11-07T00:00:00"/>
        <d v="2013-11-01T00:00:00"/>
        <d v="2013-10-31T00:00:00"/>
        <d v="2013-10-22T00:00:00"/>
        <d v="2013-10-17T00:00:00"/>
        <d v="2013-10-10T00:00:00"/>
        <d v="2013-09-30T00:00:00"/>
        <d v="2013-09-17T00:00:00"/>
        <d v="2013-08-26T00:00:00"/>
        <d v="2013-08-20T00:00:00"/>
        <d v="2013-08-10T00:00:00"/>
        <d v="2013-07-02T00:00:00"/>
        <d v="2013-04-30T00:00:00"/>
        <d v="2013-04-03T00:00:00"/>
        <d v="2013-03-12T00:00:00"/>
        <d v="2013-03-01T00:00:00"/>
        <d v="2013-02-22T00:00:00"/>
        <d v="2013-01-23T00:00:00"/>
        <d v="2013-01-18T00:00:00"/>
        <d v="2013-01-15T00:00:00"/>
        <d v="2013-01-12T00:00:00"/>
        <d v="2013-01-11T00:00:00"/>
        <d v="2012-12-12T00:00:00"/>
        <d v="2012-12-03T00:00:00"/>
        <d v="2012-11-30T00:00:00"/>
        <d v="2012-11-26T00:00:00"/>
        <d v="2012-11-23T00:00:00"/>
        <d v="2012-11-21T00:00:00"/>
        <d v="2012-11-20T00:00:00"/>
        <d v="2012-11-19T00:00:00"/>
        <d v="2012-11-18T00:00:00"/>
        <d v="2012-11-17T00:00:00"/>
        <d v="2012-11-16T00:00:00"/>
        <d v="2012-11-15T00:00:00"/>
        <d v="2012-11-14T00:00:00"/>
        <d v="2012-11-11T00:00:00"/>
        <d v="2012-11-10T00:00:00"/>
        <d v="2012-11-08T00:00:00"/>
        <d v="2012-11-04T00:00:00"/>
        <d v="2012-10-28T00:00:00"/>
        <d v="2012-10-24T00:00:00"/>
        <d v="2012-10-23T00:00:00"/>
        <d v="2012-10-22T00:00:00"/>
        <d v="2012-10-14T00:00:00"/>
        <d v="2012-10-13T00:00:00"/>
        <d v="2012-10-07T00:00:00"/>
        <d v="2012-09-28T00:00:00"/>
        <d v="2012-09-19T00:00:00"/>
        <d v="2012-09-06T00:00:00"/>
        <d v="2012-09-05T00:00:00"/>
        <d v="2012-08-03T00:00:00"/>
        <d v="2012-07-29T00:00:00"/>
        <d v="2012-07-13T00:00:00"/>
        <d v="2012-07-12T00:00:00"/>
        <d v="2012-06-23T00:00:00"/>
        <d v="2012-06-22T00:00:00"/>
        <d v="2012-06-20T00:00:00"/>
        <d v="2012-06-19T00:00:00"/>
        <d v="2012-06-18T00:00:00"/>
        <d v="2012-06-01T00:00:00"/>
        <d v="2012-04-03T00:00:00"/>
        <d v="2012-03-31T00:00:00"/>
        <d v="2012-03-30T00:00:00"/>
        <d v="2012-03-27T00:00:00"/>
        <d v="2012-03-12T00:00:00"/>
        <d v="2012-03-11T00:00:00"/>
        <d v="2012-03-10T00:00:00"/>
        <d v="2012-03-09T00:00:00"/>
        <d v="2012-03-08T00:00:00"/>
        <d v="2012-02-24T00:00:00"/>
        <d v="2012-02-11T00:00:00"/>
        <d v="2012-01-18T00:00:00"/>
        <d v="2011-12-30T00:00:00"/>
        <d v="2011-12-27T00:00:00"/>
        <d v="2011-12-09T00:00:00"/>
        <d v="2011-12-08T00:00:00"/>
        <d v="2011-12-07T00:00:00"/>
        <d v="2011-11-14T00:00:00"/>
        <d v="2011-11-05T00:00:00"/>
        <d v="2011-11-03T00:00:00"/>
        <d v="2011-10-31T00:00:00"/>
        <d v="2011-10-30T00:00:00"/>
        <d v="2011-10-29T00:00:00"/>
        <d v="2011-09-23T00:00:00"/>
        <d v="2011-09-06T00:00:00"/>
        <d v="2011-08-25T00:00:00"/>
        <d v="2011-08-24T00:00:00"/>
        <d v="2011-08-21T00:00:00"/>
        <d v="2011-08-20T00:00:00"/>
        <d v="2011-08-19T00:00:00"/>
        <d v="2011-08-18T00:00:00"/>
        <d v="2011-08-16T00:00:00"/>
        <d v="2011-08-01T00:00:00"/>
        <d v="2011-07-14T00:00:00"/>
        <d v="2011-07-13T00:00:00"/>
        <d v="2011-07-05T00:00:00"/>
        <d v="2011-05-21T00:00:00"/>
        <d v="2011-05-15T00:00:00"/>
        <d v="2011-04-24T00:00:00"/>
        <d v="2011-04-09T00:00:00"/>
        <d v="2011-04-08T00:00:00"/>
        <d v="2011-04-07T00:00:00"/>
        <d v="2011-04-05T00:00:00"/>
        <d v="2011-04-02T00:00:00"/>
        <d v="2011-03-30T00:00:00"/>
        <d v="2011-03-27T00:00:00"/>
        <d v="2011-03-23T00:00:00"/>
        <d v="2011-03-22T00:00:00"/>
        <d v="2011-03-19T00:00:00"/>
        <d v="2011-03-16T00:00:00"/>
        <d v="2011-03-11T00:00:00"/>
        <d v="2011-02-28T00:00:00"/>
        <d v="2011-02-23T00:00:00"/>
        <d v="2011-02-17T00:00:00"/>
        <d v="2011-02-11T00:00:00"/>
        <d v="2011-01-28T00:00:00"/>
        <d v="2011-01-27T00:00:00"/>
        <d v="2011-01-20T00:00:00"/>
        <d v="2011-01-18T00:00:00"/>
        <d v="2011-01-11T00:00:00"/>
        <d v="2011-01-10T00:00:00"/>
        <d v="2011-01-08T00:00:00"/>
        <d v="2011-01-07T00:00:00"/>
        <d v="2011-01-02T00:00:00"/>
        <d v="2010-12-28T00:00:00"/>
        <d v="2010-12-26T00:00:00"/>
        <d v="2010-12-23T00:00:00"/>
        <d v="2010-12-18T00:00:00"/>
        <d v="2010-12-11T00:00:00"/>
        <d v="2010-12-02T00:00:00"/>
        <d v="2010-11-17T00:00:00"/>
        <d v="2010-11-03T00:00:00"/>
        <d v="2010-10-27T00:00:00"/>
        <d v="2010-10-17T00:00:00"/>
        <d v="2010-10-08T00:00:00"/>
        <d v="2010-10-03T00:00:00"/>
        <d v="2010-09-27T00:00:00"/>
        <d v="2010-09-24T00:00:00"/>
        <d v="2010-09-22T00:00:00"/>
        <d v="2010-09-17T00:00:00"/>
        <d v="2010-09-15T00:00:00"/>
        <d v="2010-09-14T00:00:00"/>
        <d v="2010-09-12T00:00:00"/>
        <d v="2010-09-04T00:00:00"/>
        <d v="2010-08-31T00:00:00"/>
        <d v="2010-08-16T00:00:00"/>
        <d v="2010-08-04T00:00:00"/>
        <d v="2010-07-31T00:00:00"/>
        <d v="2010-07-22T00:00:00"/>
        <d v="2010-07-21T00:00:00"/>
        <d v="2010-07-13T00:00:00"/>
        <d v="2010-06-28T00:00:00"/>
        <d v="2010-06-25T00:00:00"/>
        <d v="2010-06-11T00:00:00"/>
        <d v="2010-06-07T00:00:00"/>
        <d v="2010-06-01T00:00:00"/>
        <d v="2010-05-14T00:00:00"/>
        <d v="2010-05-13T00:00:00"/>
        <d v="2010-04-28T00:00:00"/>
        <d v="2010-04-26T00:00:00"/>
        <d v="2010-04-16T00:00:00"/>
        <d v="2010-04-13T00:00:00"/>
        <d v="2010-03-26T00:00:00"/>
        <d v="2010-03-21T00:00:00"/>
        <d v="2010-03-20T00:00:00"/>
        <d v="2010-03-01T00:00:00"/>
        <d v="2010-02-24T00:00:00"/>
        <d v="2010-02-12T00:00:00"/>
        <d v="2010-02-11T00:00:00"/>
        <d v="2010-01-10T00:00:00"/>
        <d v="2010-01-08T00:00:00"/>
        <d v="2010-01-05T00:00:00"/>
        <d v="2009-12-26T00:00:00"/>
        <d v="2009-12-24T00:00:00"/>
        <d v="2009-11-13T00:00:00"/>
        <d v="2009-09-30T00:00:00"/>
        <d v="2009-09-25T00:00:00"/>
        <d v="2009-09-22T00:00:00"/>
        <d v="2009-09-20T00:00:00"/>
        <d v="2009-09-04T00:00:00"/>
        <d v="2009-08-31T00:00:00"/>
        <d v="2009-08-26T00:00:00"/>
        <d v="2009-08-25T00:00:00"/>
        <d v="2009-08-24T00:00:00"/>
        <d v="2009-07-19T00:00:00"/>
        <d v="2009-07-02T00:00:00"/>
        <d v="2009-06-08T00:00:00"/>
        <d v="2009-06-05T00:00:00"/>
        <d v="2009-05-28T00:00:00"/>
        <d v="2009-05-22T00:00:00"/>
        <d v="2009-05-10T00:00:00"/>
        <d v="2009-05-06T00:00:00"/>
        <d v="2009-05-02T00:00:00"/>
        <d v="2009-04-17T00:00:00"/>
        <d v="2009-04-07T00:00:00"/>
        <d v="2009-04-04T00:00:00"/>
        <d v="2009-04-02T00:00:00"/>
        <d v="2009-03-31T00:00:00"/>
        <d v="2009-03-11T00:00:00"/>
        <d v="2009-03-07T00:00:00"/>
        <d v="2009-03-05T00:00:00"/>
        <d v="2009-03-04T00:00:00"/>
        <d v="2009-02-14T00:00:00"/>
        <d v="2009-02-13T00:00:00"/>
        <d v="2009-02-08T00:00:00"/>
        <d v="2009-02-05T00:00:00"/>
        <d v="2009-02-02T00:00:00"/>
        <d v="2009-01-27T00:00:00"/>
        <d v="2009-01-19T00:00:00"/>
        <d v="2009-01-18T00:00:00"/>
        <d v="2009-01-17T00:00:00"/>
        <d v="2009-01-16T00:00:00"/>
        <d v="2009-01-15T00:00:00"/>
        <d v="2009-01-14T00:00:00"/>
        <d v="2009-01-13T00:00:00"/>
        <d v="2009-01-12T00:00:00"/>
        <d v="2009-01-11T00:00:00"/>
        <d v="2009-01-10T00:00:00"/>
        <d v="2009-01-09T00:00:00"/>
        <d v="2009-01-08T00:00:00"/>
        <d v="2009-01-07T00:00:00"/>
        <d v="2009-01-06T00:00:00"/>
        <d v="2009-01-05T00:00:00"/>
        <d v="2009-01-04T00:00:00"/>
        <d v="2009-01-03T00:00:00"/>
        <d v="2009-01-02T00:00:00"/>
        <d v="2009-01-01T00:00:00"/>
        <d v="2008-12-31T00:00:00"/>
        <d v="2008-12-30T00:00:00"/>
        <d v="2008-12-29T00:00:00"/>
        <d v="2008-12-28T00:00:00"/>
        <d v="2008-12-27T00:00:00"/>
        <d v="2008-12-26T00:00:00"/>
        <d v="2008-12-23T00:00:00"/>
        <d v="2008-12-20T00:00:00"/>
        <d v="2008-12-17T00:00:00"/>
        <d v="2008-12-15T00:00:00"/>
        <d v="2008-12-02T00:00:00"/>
        <d v="2008-12-01T00:00:00"/>
        <d v="2008-11-16T00:00:00"/>
        <d v="2008-11-12T00:00:00"/>
        <d v="2008-11-05T00:00:00"/>
        <d v="2008-11-04T00:00:00"/>
        <d v="2008-10-29T00:00:00"/>
        <d v="2008-10-23T00:00:00"/>
        <d v="2008-10-16T00:00:00"/>
        <d v="2008-10-15T00:00:00"/>
        <d v="2008-10-14T00:00:00"/>
        <d v="2008-09-20T00:00:00"/>
        <d v="2008-09-13T00:00:00"/>
        <d v="2008-09-10T00:00:00"/>
        <d v="2008-07-31T00:00:00"/>
        <d v="2008-07-29T00:00:00"/>
        <d v="2008-07-27T00:00:00"/>
        <d v="2008-07-23T00:00:00"/>
        <d v="2008-07-11T00:00:00"/>
        <d v="2008-07-10T00:00:00"/>
        <d v="2008-07-09T00:00:00"/>
        <d v="2008-07-02T00:00:00"/>
        <d v="2008-06-29T00:00:00"/>
        <d v="2008-06-27T00:00:00"/>
        <d v="2008-06-24T00:00:00"/>
        <d v="2008-06-19T00:00:00"/>
        <d v="2008-06-17T00:00:00"/>
        <d v="2008-06-16T00:00:00"/>
        <d v="2008-06-12T00:00:00"/>
        <d v="2008-06-11T00:00:00"/>
        <d v="2008-06-10T00:00:00"/>
        <d v="2008-06-07T00:00:00"/>
        <d v="2008-06-06T00:00:00"/>
        <d v="2008-06-05T00:00:00"/>
        <d v="2008-05-29T00:00:00"/>
        <d v="2008-05-28T00:00:00"/>
        <d v="2008-05-23T00:00:00"/>
        <d v="2008-05-22T00:00:00"/>
        <d v="2008-05-20T00:00:00"/>
        <d v="2008-05-19T00:00:00"/>
        <d v="2008-05-15T00:00:00"/>
        <d v="2008-05-14T00:00:00"/>
        <d v="2008-05-13T00:00:00"/>
        <d v="2008-05-12T00:00:00"/>
        <d v="2008-05-09T00:00:00"/>
        <d v="2008-05-08T00:00:00"/>
        <d v="2008-05-07T00:00:00"/>
        <d v="2008-05-06T00:00:00"/>
        <d v="2008-05-04T00:00:00"/>
        <d v="2008-05-02T00:00:00"/>
        <d v="2008-05-01T00:00:00"/>
        <d v="2008-04-30T00:00:00"/>
        <d v="2008-04-28T00:00:00"/>
        <d v="2008-04-26T00:00:00"/>
        <d v="2008-04-25T00:00:00"/>
        <d v="2008-04-24T00:00:00"/>
        <d v="2008-04-21T00:00:00"/>
        <d v="2008-04-20T00:00:00"/>
        <d v="2008-04-19T00:00:00"/>
        <d v="2008-04-18T00:00:00"/>
        <d v="2008-04-17T00:00:00"/>
        <d v="2008-04-16T00:00:00"/>
        <d v="2008-04-15T00:00:00"/>
        <d v="2008-04-14T00:00:00"/>
        <d v="2008-04-11T00:00:00"/>
        <d v="2008-04-09T00:00:00"/>
        <d v="2008-04-01T00:00:00"/>
        <d v="2008-03-29T00:00:00"/>
        <d v="2008-03-28T00:00:00"/>
        <d v="2008-03-24T00:00:00"/>
        <d v="2008-03-20T00:00:00"/>
        <d v="2008-03-18T00:00:00"/>
        <d v="2008-03-15T00:00:00"/>
        <d v="2008-03-12T00:00:00"/>
        <d v="2008-03-06T00:00:00"/>
        <d v="2008-03-04T00:00:00"/>
        <d v="2008-03-03T00:00:00"/>
        <d v="2008-03-02T00:00:00"/>
        <d v="2008-03-01T00:00:00"/>
        <d v="2008-02-29T00:00:00"/>
        <d v="2008-02-28T00:00:00"/>
        <d v="2008-02-27T00:00:00"/>
        <d v="2008-02-26T00:00:00"/>
        <d v="2008-02-25T00:00:00"/>
        <d v="2008-02-24T00:00:00"/>
        <d v="2008-02-23T00:00:00"/>
        <d v="2008-02-22T00:00:00"/>
        <d v="2008-02-19T00:00:00"/>
        <d v="2008-02-17T00:00:00"/>
        <d v="2008-02-12T00:00:00"/>
        <d v="2008-02-10T00:00:00"/>
        <d v="2008-02-09T00:00:00"/>
        <d v="2008-02-07T00:00:00"/>
        <d v="2008-02-06T00:00:00"/>
        <d v="2008-02-05T00:00:00"/>
        <d v="2008-02-04T00:00:00"/>
        <d v="2008-01-31T00:00:00"/>
        <d v="2008-01-28T00:00:00"/>
        <d v="2008-01-25T00:00:00"/>
        <d v="2008-01-24T00:00:00"/>
        <d v="2008-01-23T00:00:00"/>
        <d v="2008-01-22T00:00:00"/>
        <d v="2008-01-21T00:00:00"/>
        <d v="2008-01-20T00:00:00"/>
        <d v="2008-01-19T00:00:00"/>
        <d v="2008-01-18T00:00:00"/>
        <d v="2008-01-17T00:00:00"/>
        <d v="2008-01-16T00:00:00"/>
        <d v="2008-01-15T00:00:00"/>
        <d v="2008-01-13T00:00:00"/>
        <d v="2008-01-12T00:00:00"/>
        <d v="2008-01-09T00:00:00"/>
        <d v="2008-01-07T00:00:00"/>
        <d v="2008-01-06T00:00:00"/>
        <d v="2008-01-05T00:00:00"/>
        <d v="2008-01-04T00:00:00"/>
        <d v="2008-01-03T00:00:00"/>
        <d v="2008-01-02T00:00:00"/>
        <d v="2008-01-01T00:00:00"/>
        <d v="2007-12-30T00:00:00"/>
        <d v="2007-12-28T00:00:00"/>
        <d v="2007-12-27T00:00:00"/>
        <d v="2007-12-24T00:00:00"/>
        <d v="2007-12-21T00:00:00"/>
        <d v="2007-12-20T00:00:00"/>
        <d v="2007-12-18T00:00:00"/>
        <d v="2007-12-17T00:00:00"/>
        <d v="2007-12-13T00:00:00"/>
        <d v="2007-12-11T00:00:00"/>
        <d v="2007-12-07T00:00:00"/>
        <d v="2007-12-06T00:00:00"/>
        <d v="2007-12-05T00:00:00"/>
        <d v="2007-12-04T00:00:00"/>
        <d v="2007-12-03T00:00:00"/>
        <d v="2007-12-02T00:00:00"/>
        <d v="2007-12-01T00:00:00"/>
        <d v="2007-11-29T00:00:00"/>
        <d v="2007-11-28T00:00:00"/>
        <d v="2007-11-27T00:00:00"/>
        <d v="2007-11-26T00:00:00"/>
        <d v="2007-11-25T00:00:00"/>
        <d v="2007-11-23T00:00:00"/>
        <d v="2007-11-22T00:00:00"/>
        <d v="2007-11-20T00:00:00"/>
        <d v="2007-11-19T00:00:00"/>
        <d v="2007-11-15T00:00:00"/>
        <d v="2007-11-14T00:00:00"/>
        <d v="2007-11-09T00:00:00"/>
        <d v="2007-11-04T00:00:00"/>
        <d v="2007-11-03T00:00:00"/>
        <d v="2007-10-31T00:00:00"/>
        <d v="2007-10-30T00:00:00"/>
        <d v="2007-10-29T00:00:00"/>
        <d v="2007-10-26T00:00:00"/>
        <d v="2007-10-25T00:00:00"/>
        <d v="2007-10-24T00:00:00"/>
        <d v="2007-10-23T00:00:00"/>
        <d v="2007-10-22T00:00:00"/>
        <d v="2007-10-20T00:00:00"/>
        <d v="2007-10-17T00:00:00"/>
        <d v="2007-10-16T00:00:00"/>
        <d v="2007-10-13T00:00:00"/>
        <d v="2007-10-11T00:00:00"/>
        <d v="2007-10-10T00:00:00"/>
        <d v="2007-10-04T00:00:00"/>
        <d v="2007-10-03T00:00:00"/>
        <d v="2007-10-02T00:00:00"/>
        <d v="2007-10-01T00:00:00"/>
        <d v="2007-09-27T00:00:00"/>
        <d v="2007-09-26T00:00:00"/>
        <d v="2007-09-20T00:00:00"/>
        <d v="2007-09-19T00:00:00"/>
        <d v="2007-09-18T00:00:00"/>
        <d v="2007-09-17T00:00:00"/>
        <d v="2007-09-16T00:00:00"/>
        <d v="2007-09-08T00:00:00"/>
        <d v="2007-09-06T00:00:00"/>
        <d v="2007-08-29T00:00:00"/>
        <d v="2007-08-27T00:00:00"/>
        <d v="2007-08-25T00:00:00"/>
        <d v="2007-08-24T00:00:00"/>
        <d v="2007-08-23T00:00:00"/>
        <d v="2007-08-22T00:00:00"/>
        <d v="2007-08-21T00:00:00"/>
        <d v="2007-08-20T00:00:00"/>
        <d v="2007-08-18T00:00:00"/>
        <d v="2007-08-17T00:00:00"/>
        <d v="2007-08-14T00:00:00"/>
        <d v="2007-08-08T00:00:00"/>
        <d v="2007-08-04T00:00:00"/>
        <d v="2007-08-02T00:00:00"/>
        <d v="2007-08-01T00:00:00"/>
        <d v="2007-07-28T00:00:00"/>
        <d v="2007-07-26T00:00:00"/>
        <d v="2007-07-22T00:00:00"/>
        <d v="2007-07-12T00:00:00"/>
        <d v="2007-07-08T00:00:00"/>
        <d v="2007-07-05T00:00:00"/>
        <d v="2007-07-03T00:00:00"/>
        <d v="2007-07-02T00:00:00"/>
        <d v="2007-06-30T00:00:00"/>
        <d v="2007-06-29T00:00:00"/>
        <d v="2007-06-27T00:00:00"/>
        <d v="2007-06-24T00:00:00"/>
        <d v="2007-06-22T00:00:00"/>
        <d v="2007-06-20T00:00:00"/>
        <d v="2007-06-14T00:00:00"/>
        <d v="2007-06-09T00:00:00"/>
        <d v="2007-06-08T00:00:00"/>
        <d v="2007-06-06T00:00:00"/>
        <d v="2007-06-03T00:00:00"/>
        <d v="2007-06-02T00:00:00"/>
        <d v="2007-06-01T00:00:00"/>
        <d v="2007-05-30T00:00:00"/>
        <d v="2007-05-29T00:00:00"/>
        <d v="2007-05-27T00:00:00"/>
        <d v="2007-05-26T00:00:00"/>
        <d v="2007-05-25T00:00:00"/>
        <d v="2007-05-24T00:00:00"/>
        <d v="2007-05-21T00:00:00"/>
        <d v="2007-05-20T00:00:00"/>
        <d v="2007-05-19T00:00:00"/>
        <d v="2007-05-18T00:00:00"/>
        <d v="2007-05-17T00:00:00"/>
        <d v="2007-05-16T00:00:00"/>
        <d v="2007-05-15T00:00:00"/>
        <d v="2007-05-14T00:00:00"/>
        <d v="2007-05-04T00:00:00"/>
        <d v="2007-05-02T00:00:00"/>
        <d v="2007-04-28T00:00:00"/>
        <d v="2007-04-22T00:00:00"/>
        <d v="2007-04-21T00:00:00"/>
        <d v="2007-04-17T00:00:00"/>
        <d v="2007-04-07T00:00:00"/>
        <d v="2007-04-05T00:00:00"/>
        <d v="2007-04-04T00:00:00"/>
        <d v="2007-03-29T00:00:00"/>
        <d v="2007-03-28T00:00:00"/>
        <d v="2007-03-27T00:00:00"/>
        <d v="2007-03-21T00:00:00"/>
        <d v="2007-03-09T00:00:00"/>
        <d v="2007-02-28T00:00:00"/>
        <d v="2007-02-26T00:00:00"/>
        <d v="2007-02-25T00:00:00"/>
        <d v="2007-02-21T00:00:00"/>
        <d v="2007-02-13T00:00:00"/>
        <d v="2007-02-02T00:00:00"/>
        <d v="2007-02-01T00:00:00"/>
        <d v="2007-01-29T00:00:00"/>
        <d v="2007-01-25T00:00:00"/>
        <d v="2007-01-24T00:00:00"/>
        <d v="2007-01-18T00:00:00"/>
        <d v="2007-01-16T00:00:00"/>
        <d v="2007-01-15T00:00:00"/>
        <d v="2007-01-04T00:00:00"/>
        <d v="2006-12-20T00:00:00"/>
        <d v="2006-12-19T00:00:00"/>
        <d v="2006-12-16T00:00:00"/>
        <d v="2006-12-14T00:00:00"/>
        <d v="2006-12-13T00:00:00"/>
        <d v="2006-12-04T00:00:00"/>
        <d v="2006-12-03T00:00:00"/>
        <d v="2006-12-01T00:00:00"/>
        <d v="2006-11-30T00:00:00"/>
        <d v="2006-11-27T00:00:00"/>
        <d v="2006-11-25T00:00:00"/>
        <d v="2006-11-24T00:00:00"/>
        <d v="2006-11-23T00:00:00"/>
        <d v="2006-11-22T00:00:00"/>
        <d v="2006-11-21T00:00:00"/>
        <d v="2006-11-20T00:00:00"/>
        <d v="2006-11-19T00:00:00"/>
        <d v="2006-11-18T00:00:00"/>
        <d v="2006-11-17T00:00:00"/>
        <d v="2006-11-15T00:00:00"/>
        <d v="2006-11-14T00:00:00"/>
        <d v="2006-11-12T00:00:00"/>
        <d v="2006-11-08T00:00:00"/>
        <d v="2006-11-07T00:00:00"/>
        <d v="2006-11-06T00:00:00"/>
        <d v="2006-11-05T00:00:00"/>
        <d v="2006-11-04T00:00:00"/>
        <d v="2006-11-03T00:00:00"/>
        <d v="2006-11-02T00:00:00"/>
        <d v="2006-11-01T00:00:00"/>
        <d v="2006-10-31T00:00:00"/>
        <d v="2006-10-27T00:00:00"/>
        <d v="2006-10-26T00:00:00"/>
        <d v="2006-10-23T00:00:00"/>
        <d v="2006-10-22T00:00:00"/>
        <d v="2006-10-21T00:00:00"/>
        <d v="2006-10-18T00:00:00"/>
        <d v="2006-10-17T00:00:00"/>
        <d v="2006-10-14T00:00:00"/>
        <d v="2006-10-13T00:00:00"/>
        <d v="2006-10-12T00:00:00"/>
        <d v="2006-10-11T00:00:00"/>
        <d v="2006-10-10T00:00:00"/>
        <d v="2006-10-09T00:00:00"/>
        <d v="2006-10-08T00:00:00"/>
        <d v="2006-10-05T00:00:00"/>
        <d v="2006-10-04T00:00:00"/>
        <d v="2006-10-03T00:00:00"/>
        <d v="2006-10-02T00:00:00"/>
        <d v="2006-09-30T00:00:00"/>
        <d v="2006-09-29T00:00:00"/>
        <d v="2006-09-27T00:00:00"/>
        <d v="2006-09-21T00:00:00"/>
        <d v="2006-09-20T00:00:00"/>
        <d v="2006-09-19T00:00:00"/>
        <d v="2006-09-14T00:00:00"/>
        <d v="2006-09-12T00:00:00"/>
        <d v="2006-09-10T00:00:00"/>
        <d v="2006-09-09T00:00:00"/>
        <d v="2006-09-07T00:00:00"/>
        <d v="2006-09-06T00:00:00"/>
        <d v="2006-09-05T00:00:00"/>
        <d v="2006-09-02T00:00:00"/>
        <d v="2006-08-31T00:00:00"/>
        <d v="2006-08-30T00:00:00"/>
        <d v="2006-08-29T00:00:00"/>
        <d v="2006-08-28T00:00:00"/>
        <d v="2006-08-27T00:00:00"/>
        <d v="2006-08-26T00:00:00"/>
        <d v="2006-08-24T00:00:00"/>
        <d v="2006-08-23T00:00:00"/>
        <d v="2006-08-22T00:00:00"/>
        <d v="2006-08-20T00:00:00"/>
        <d v="2006-08-19T00:00:00"/>
        <d v="2006-08-18T00:00:00"/>
        <d v="2006-08-17T00:00:00"/>
        <d v="2006-08-16T00:00:00"/>
        <d v="2006-08-15T00:00:00"/>
        <d v="2006-08-14T00:00:00"/>
        <d v="2006-08-09T00:00:00"/>
        <d v="2006-08-06T00:00:00"/>
        <d v="2006-08-05T00:00:00"/>
        <d v="2006-08-04T00:00:00"/>
        <d v="2006-08-03T00:00:00"/>
        <d v="2006-08-01T00:00:00"/>
        <d v="2006-07-31T00:00:00"/>
        <d v="2006-07-29T00:00:00"/>
        <d v="2006-07-28T00:00:00"/>
        <d v="2006-07-27T00:00:00"/>
        <d v="2006-07-26T00:00:00"/>
        <d v="2006-07-25T00:00:00"/>
        <d v="2006-07-24T00:00:00"/>
        <d v="2006-07-21T00:00:00"/>
        <d v="2006-07-20T00:00:00"/>
        <d v="2006-07-19T00:00:00"/>
        <d v="2006-07-18T00:00:00"/>
        <d v="2006-07-17T00:00:00"/>
        <d v="2006-07-16T00:00:00"/>
        <d v="2006-07-15T00:00:00"/>
        <d v="2006-07-14T00:00:00"/>
        <d v="2006-07-13T00:00:00"/>
        <d v="2006-07-12T00:00:00"/>
        <d v="2006-07-11T00:00:00"/>
        <d v="2006-07-10T00:00:00"/>
        <d v="2006-07-09T00:00:00"/>
        <d v="2006-07-08T00:00:00"/>
        <d v="2006-07-07T00:00:00"/>
        <d v="2006-07-06T00:00:00"/>
        <d v="2006-07-05T00:00:00"/>
        <d v="2006-07-04T00:00:00"/>
        <d v="2006-07-03T00:00:00"/>
        <d v="2006-07-02T00:00:00"/>
        <d v="2006-06-30T00:00:00"/>
        <d v="2006-06-25T00:00:00"/>
        <d v="2006-06-22T00:00:00"/>
        <d v="2006-06-21T00:00:00"/>
        <d v="2006-06-20T00:00:00"/>
        <d v="2006-06-16T00:00:00"/>
        <d v="2006-06-15T00:00:00"/>
        <d v="2006-06-13T00:00:00"/>
        <d v="2006-06-11T00:00:00"/>
        <d v="2006-06-09T00:00:00"/>
        <d v="2006-06-08T00:00:00"/>
        <d v="2006-06-07T00:00:00"/>
        <d v="2006-06-05T00:00:00"/>
        <d v="2006-05-30T00:00:00"/>
        <d v="2006-05-29T00:00:00"/>
        <d v="2006-05-26T00:00:00"/>
        <d v="2006-05-24T00:00:00"/>
        <d v="2006-05-21T00:00:00"/>
        <d v="2006-05-20T00:00:00"/>
        <d v="2006-05-17T00:00:00"/>
        <d v="2006-05-14T00:00:00"/>
        <d v="2006-05-12T00:00:00"/>
        <d v="2006-05-07T00:00:00"/>
        <d v="2006-05-06T00:00:00"/>
        <d v="2006-05-05T00:00:00"/>
        <d v="2006-05-04T00:00:00"/>
        <d v="2006-05-01T00:00:00"/>
        <d v="2006-04-27T00:00:00"/>
        <d v="2006-04-26T00:00:00"/>
        <d v="2006-04-24T00:00:00"/>
        <d v="2006-04-23T00:00:00"/>
        <d v="2006-04-17T00:00:00"/>
        <d v="2006-04-12T00:00:00"/>
        <d v="2006-04-10T00:00:00"/>
        <d v="2006-04-09T00:00:00"/>
        <d v="2006-04-08T00:00:00"/>
        <d v="2006-04-07T00:00:00"/>
        <d v="2006-04-06T00:00:00"/>
        <d v="2006-04-04T00:00:00"/>
        <d v="2006-04-03T00:00:00"/>
        <d v="2006-03-30T00:00:00"/>
        <d v="2006-03-28T00:00:00"/>
        <d v="2006-03-27T00:00:00"/>
        <d v="2006-03-25T00:00:00"/>
        <d v="2006-03-23T00:00:00"/>
        <d v="2006-03-17T00:00:00"/>
        <d v="2006-03-15T00:00:00"/>
        <d v="2006-03-14T00:00:00"/>
        <d v="2006-03-06T00:00:00"/>
        <d v="2006-03-03T00:00:00"/>
        <d v="2006-03-01T00:00:00"/>
        <d v="2006-02-24T00:00:00"/>
        <d v="2006-02-23T00:00:00"/>
        <d v="2006-02-19T00:00:00"/>
        <d v="2006-02-15T00:00:00"/>
        <d v="2006-02-13T00:00:00"/>
        <d v="2006-02-09T00:00:00"/>
        <d v="2006-02-08T00:00:00"/>
        <d v="2006-02-07T00:00:00"/>
        <d v="2006-02-06T00:00:00"/>
        <d v="2006-02-05T00:00:00"/>
        <d v="2006-01-31T00:00:00"/>
        <d v="2006-01-26T00:00:00"/>
        <d v="2006-01-23T00:00:00"/>
        <d v="2006-01-21T00:00:00"/>
        <d v="2006-01-19T00:00:00"/>
        <d v="2006-01-17T00:00:00"/>
        <d v="2006-01-15T00:00:00"/>
        <d v="2006-01-12T00:00:00"/>
        <d v="2006-01-04T00:00:00"/>
        <d v="2006-01-02T00:00:00"/>
        <d v="2005-12-31T00:00:00"/>
        <d v="2005-12-22T00:00:00"/>
        <d v="2005-12-21T00:00:00"/>
        <d v="2005-12-17T00:00:00"/>
        <d v="2005-12-16T00:00:00"/>
        <d v="2005-12-14T00:00:00"/>
        <d v="2005-12-13T00:00:00"/>
        <d v="2005-12-11T00:00:00"/>
        <d v="2005-12-10T00:00:00"/>
        <d v="2005-12-08T00:00:00"/>
        <d v="2005-12-07T00:00:00"/>
        <d v="2005-12-05T00:00:00"/>
        <d v="2005-12-03T00:00:00"/>
        <d v="2005-12-02T00:00:00"/>
        <d v="2005-11-23T00:00:00"/>
        <d v="2005-11-18T00:00:00"/>
        <d v="2005-11-17T00:00:00"/>
        <d v="2005-11-14T00:00:00"/>
        <d v="2005-11-13T00:00:00"/>
        <d v="2005-11-12T00:00:00"/>
        <d v="2005-11-10T00:00:00"/>
        <d v="2005-11-09T00:00:00"/>
        <d v="2005-11-08T00:00:00"/>
        <d v="2005-11-03T00:00:00"/>
        <d v="2005-11-02T00:00:00"/>
        <d v="2005-11-01T00:00:00"/>
        <d v="2005-10-30T00:00:00"/>
        <d v="2005-10-29T00:00:00"/>
        <d v="2005-10-27T00:00:00"/>
        <d v="2005-10-26T00:00:00"/>
        <d v="2005-10-23T00:00:00"/>
        <d v="2005-10-22T00:00:00"/>
        <d v="2005-10-21T00:00:00"/>
        <d v="2005-10-20T00:00:00"/>
        <d v="2005-10-16T00:00:00"/>
        <d v="2005-10-15T00:00:00"/>
        <d v="2005-10-09T00:00:00"/>
        <d v="2005-10-04T00:00:00"/>
        <d v="2005-09-30T00:00:00"/>
        <d v="2005-09-29T00:00:00"/>
        <d v="2005-09-25T00:00:00"/>
        <d v="2005-09-23T00:00:00"/>
        <d v="2005-09-22T00:00:00"/>
        <d v="2005-09-21T00:00:00"/>
        <d v="2005-09-13T00:00:00"/>
        <d v="2005-09-08T00:00:00"/>
        <d v="2005-09-06T00:00:00"/>
        <d v="2005-08-25T00:00:00"/>
        <d v="2005-08-17T00:00:00"/>
        <d v="2005-08-08T00:00:00"/>
        <d v="2005-08-07T00:00:00"/>
        <d v="2005-07-28T00:00:00"/>
        <d v="2005-07-27T00:00:00"/>
        <d v="2005-07-24T00:00:00"/>
        <d v="2005-07-22T00:00:00"/>
        <d v="2005-07-19T00:00:00"/>
        <d v="2005-07-18T00:00:00"/>
        <d v="2005-07-17T00:00:00"/>
        <d v="2005-07-15T00:00:00"/>
        <d v="2005-07-14T00:00:00"/>
        <d v="2005-07-13T00:00:00"/>
        <d v="2005-07-12T00:00:00"/>
        <d v="2005-07-08T00:00:00"/>
        <d v="2005-07-07T00:00:00"/>
        <d v="2005-07-06T00:00:00"/>
        <d v="2005-06-24T00:00:00"/>
        <d v="2005-06-20T00:00:00"/>
        <d v="2005-06-19T00:00:00"/>
        <d v="2005-06-18T00:00:00"/>
        <d v="2005-06-07T00:00:00"/>
        <d v="2005-05-29T00:00:00"/>
        <d v="2005-05-28T00:00:00"/>
        <d v="2005-05-20T00:00:00"/>
        <d v="2005-05-18T00:00:00"/>
        <d v="2005-05-16T00:00:00"/>
        <d v="2005-05-04T00:00:00"/>
        <d v="2005-05-02T00:00:00"/>
        <d v="2005-04-25T00:00:00"/>
        <d v="2005-04-14T00:00:00"/>
        <d v="2005-04-09T00:00:00"/>
        <d v="2005-03-10T00:00:00"/>
        <d v="2005-02-25T00:00:00"/>
        <d v="2005-02-15T00:00:00"/>
        <d v="2005-02-14T00:00:00"/>
        <d v="2005-02-09T00:00:00"/>
        <d v="2005-02-05T00:00:00"/>
        <d v="2005-02-03T00:00:00"/>
        <d v="2005-01-30T00:00:00"/>
        <d v="2005-01-28T00:00:00"/>
        <d v="2005-01-27T00:00:00"/>
        <d v="2005-01-26T00:00:00"/>
        <d v="2005-01-24T00:00:00"/>
        <d v="2005-01-22T00:00:00"/>
        <d v="2005-01-20T00:00:00"/>
        <d v="2005-01-19T00:00:00"/>
        <d v="2005-01-18T00:00:00"/>
        <d v="2005-01-17T00:00:00"/>
        <d v="2005-01-16T00:00:00"/>
        <d v="2005-01-15T00:00:00"/>
        <d v="2005-01-14T00:00:00"/>
        <d v="2005-01-13T00:00:00"/>
        <d v="2005-01-12T00:00:00"/>
        <d v="2005-01-11T00:00:00"/>
        <d v="2005-01-08T00:00:00"/>
        <d v="2005-01-07T00:00:00"/>
        <d v="2005-01-06T00:00:00"/>
        <d v="2005-01-05T00:00:00"/>
        <d v="2005-01-04T00:00:00"/>
        <d v="2005-01-03T00:00:00"/>
        <d v="2005-01-02T00:00:00"/>
        <d v="2004-12-31T00:00:00"/>
        <d v="2004-12-30T00:00:00"/>
        <d v="2004-12-28T00:00:00"/>
        <d v="2004-12-27T00:00:00"/>
        <d v="2004-12-26T00:00:00"/>
        <d v="2004-12-25T00:00:00"/>
        <d v="2004-12-24T00:00:00"/>
        <d v="2004-12-23T00:00:00"/>
        <d v="2004-12-22T00:00:00"/>
        <d v="2004-12-21T00:00:00"/>
        <d v="2004-12-18T00:00:00"/>
        <d v="2004-12-17T00:00:00"/>
        <d v="2004-12-15T00:00:00"/>
        <d v="2004-12-14T00:00:00"/>
        <d v="2004-12-13T00:00:00"/>
        <d v="2004-12-12T00:00:00"/>
        <d v="2004-12-10T00:00:00"/>
        <d v="2004-12-09T00:00:00"/>
        <d v="2004-12-07T00:00:00"/>
        <d v="2004-12-03T00:00:00"/>
        <d v="2004-12-01T00:00:00"/>
        <d v="2004-11-29T00:00:00"/>
        <d v="2004-11-28T00:00:00"/>
        <d v="2004-11-25T00:00:00"/>
        <d v="2004-11-21T00:00:00"/>
        <d v="2004-11-20T00:00:00"/>
        <d v="2004-11-19T00:00:00"/>
        <d v="2004-11-11T00:00:00"/>
        <d v="2004-11-10T00:00:00"/>
        <d v="2004-11-09T00:00:00"/>
        <d v="2004-11-07T00:00:00"/>
        <d v="2004-11-06T00:00:00"/>
        <d v="2004-11-03T00:00:00"/>
        <d v="2004-11-01T00:00:00"/>
        <d v="2004-10-31T00:00:00"/>
        <d v="2004-10-30T00:00:00"/>
        <d v="2004-10-28T00:00:00"/>
        <d v="2004-10-26T00:00:00"/>
        <d v="2004-10-25T00:00:00"/>
        <d v="2004-10-24T00:00:00"/>
        <d v="2004-10-22T00:00:00"/>
        <d v="2004-10-21T00:00:00"/>
        <d v="2004-10-20T00:00:00"/>
        <d v="2004-10-19T00:00:00"/>
        <d v="2004-10-18T00:00:00"/>
        <d v="2004-10-15T00:00:00"/>
        <d v="2004-10-14T00:00:00"/>
        <d v="2004-10-13T00:00:00"/>
        <d v="2004-10-12T00:00:00"/>
        <d v="2004-10-11T00:00:00"/>
        <d v="2004-10-10T00:00:00"/>
        <d v="2004-10-09T00:00:00"/>
        <d v="2004-10-08T00:00:00"/>
        <d v="2004-10-07T00:00:00"/>
        <d v="2004-10-06T00:00:00"/>
        <d v="2004-10-05T00:00:00"/>
        <d v="2004-10-04T00:00:00"/>
        <d v="2004-10-03T00:00:00"/>
        <d v="2004-10-02T00:00:00"/>
        <d v="2004-10-01T00:00:00"/>
        <d v="2004-09-30T00:00:00"/>
        <d v="2004-09-29T00:00:00"/>
        <d v="2004-09-28T00:00:00"/>
        <d v="2004-09-27T00:00:00"/>
        <d v="2004-09-25T00:00:00"/>
        <d v="2004-09-24T00:00:00"/>
        <d v="2004-09-23T00:00:00"/>
        <d v="2004-09-22T00:00:00"/>
        <d v="2004-09-20T00:00:00"/>
        <d v="2004-09-19T00:00:00"/>
        <d v="2004-09-17T00:00:00"/>
        <d v="2004-09-15T00:00:00"/>
        <d v="2004-09-14T00:00:00"/>
        <d v="2004-09-13T00:00:00"/>
        <d v="2004-09-10T00:00:00"/>
        <d v="2004-09-09T00:00:00"/>
        <d v="2004-09-08T00:00:00"/>
        <d v="2004-09-07T00:00:00"/>
        <d v="2004-09-03T00:00:00"/>
        <d v="2004-09-02T00:00:00"/>
        <d v="2004-08-31T00:00:00"/>
        <d v="2004-08-30T00:00:00"/>
        <d v="2004-08-29T00:00:00"/>
        <d v="2004-08-26T00:00:00"/>
        <d v="2004-08-24T00:00:00"/>
        <d v="2004-08-23T00:00:00"/>
        <d v="2004-08-21T00:00:00"/>
        <d v="2004-08-19T00:00:00"/>
        <d v="2004-08-17T00:00:00"/>
        <d v="2004-08-16T00:00:00"/>
        <d v="2004-08-15T00:00:00"/>
        <d v="2004-08-13T00:00:00"/>
        <d v="2004-08-11T00:00:00"/>
        <d v="2004-08-10T00:00:00"/>
        <d v="2004-08-09T00:00:00"/>
        <d v="2004-08-06T00:00:00"/>
        <d v="2004-08-04T00:00:00"/>
        <d v="2004-08-02T00:00:00"/>
        <d v="2004-07-30T00:00:00"/>
        <d v="2004-07-29T00:00:00"/>
        <d v="2004-07-27T00:00:00"/>
        <d v="2004-07-26T00:00:00"/>
        <d v="2004-07-25T00:00:00"/>
        <d v="2004-07-24T00:00:00"/>
        <d v="2004-07-22T00:00:00"/>
        <d v="2004-07-19T00:00:00"/>
        <d v="2004-07-17T00:00:00"/>
        <d v="2004-07-15T00:00:00"/>
        <d v="2004-07-13T00:00:00"/>
        <d v="2004-07-12T00:00:00"/>
        <d v="2004-07-11T00:00:00"/>
        <d v="2004-07-10T00:00:00"/>
        <d v="2004-07-09T00:00:00"/>
        <d v="2004-07-08T00:00:00"/>
        <d v="2004-07-06T00:00:00"/>
        <d v="2004-07-05T00:00:00"/>
        <d v="2004-07-04T00:00:00"/>
        <d v="2004-07-03T00:00:00"/>
        <d v="2004-07-02T00:00:00"/>
        <d v="2004-07-01T00:00:00"/>
        <d v="2004-06-30T00:00:00"/>
        <d v="2004-06-29T00:00:00"/>
        <d v="2004-06-28T00:00:00"/>
        <d v="2004-06-27T00:00:00"/>
        <d v="2004-06-26T00:00:00"/>
        <d v="2004-06-25T00:00:00"/>
        <d v="2004-06-24T00:00:00"/>
        <d v="2004-06-23T00:00:00"/>
        <d v="2004-06-22T00:00:00"/>
        <d v="2004-06-19T00:00:00"/>
        <d v="2004-06-16T00:00:00"/>
        <d v="2004-06-15T00:00:00"/>
        <d v="2004-06-14T00:00:00"/>
        <d v="2004-06-10T00:00:00"/>
        <d v="2004-06-09T00:00:00"/>
        <d v="2004-06-07T00:00:00"/>
        <d v="2004-06-06T00:00:00"/>
        <d v="2004-06-01T00:00:00"/>
        <d v="2004-05-30T00:00:00"/>
        <d v="2004-05-29T00:00:00"/>
        <d v="2004-05-28T00:00:00"/>
        <d v="2004-05-26T00:00:00"/>
        <d v="2004-05-24T00:00:00"/>
        <d v="2004-05-22T00:00:00"/>
        <d v="2004-05-21T00:00:00"/>
        <d v="2004-05-20T00:00:00"/>
        <d v="2004-05-19T00:00:00"/>
        <d v="2004-05-18T00:00:00"/>
        <d v="2004-05-17T00:00:00"/>
        <d v="2004-05-15T00:00:00"/>
        <d v="2004-05-14T00:00:00"/>
        <d v="2004-05-13T00:00:00"/>
        <d v="2004-05-12T00:00:00"/>
        <d v="2004-05-11T00:00:00"/>
        <d v="2004-05-09T00:00:00"/>
        <d v="2004-05-07T00:00:00"/>
        <d v="2004-05-06T00:00:00"/>
        <d v="2004-05-05T00:00:00"/>
        <d v="2004-05-04T00:00:00"/>
        <d v="2004-05-02T00:00:00"/>
        <d v="2004-05-01T00:00:00"/>
        <d v="2004-04-28T00:00:00"/>
        <d v="2004-04-27T00:00:00"/>
        <d v="2004-04-26T00:00:00"/>
        <d v="2004-04-24T00:00:00"/>
        <d v="2004-04-23T00:00:00"/>
        <d v="2004-04-22T00:00:00"/>
        <d v="2004-04-21T00:00:00"/>
        <d v="2004-04-20T00:00:00"/>
        <d v="2004-04-19T00:00:00"/>
        <d v="2004-04-18T00:00:00"/>
        <d v="2004-04-17T00:00:00"/>
        <d v="2004-04-16T00:00:00"/>
        <d v="2004-04-15T00:00:00"/>
        <d v="2004-04-12T00:00:00"/>
        <d v="2004-04-11T00:00:00"/>
        <d v="2004-04-10T00:00:00"/>
        <d v="2004-04-04T00:00:00"/>
        <d v="2004-04-03T00:00:00"/>
        <d v="2004-04-02T00:00:00"/>
        <d v="2004-03-31T00:00:00"/>
        <d v="2004-03-28T00:00:00"/>
        <d v="2004-03-27T00:00:00"/>
        <d v="2004-03-26T00:00:00"/>
        <d v="2004-03-23T00:00:00"/>
        <d v="2004-03-22T00:00:00"/>
        <d v="2004-03-21T00:00:00"/>
        <d v="2004-03-20T00:00:00"/>
        <d v="2004-03-19T00:00:00"/>
        <d v="2004-03-17T00:00:00"/>
        <d v="2004-03-16T00:00:00"/>
        <d v="2004-03-15T00:00:00"/>
        <d v="2004-03-14T00:00:00"/>
        <d v="2004-03-13T00:00:00"/>
        <d v="2004-03-10T00:00:00"/>
        <d v="2004-03-09T00:00:00"/>
        <d v="2004-03-08T00:00:00"/>
        <d v="2004-03-07T00:00:00"/>
        <d v="2004-03-06T00:00:00"/>
        <d v="2004-03-04T00:00:00"/>
        <d v="2004-03-03T00:00:00"/>
        <d v="2004-03-02T00:00:00"/>
        <d v="2004-03-01T00:00:00"/>
        <d v="2004-02-29T00:00:00"/>
        <d v="2004-02-28T00:00:00"/>
        <d v="2004-02-27T00:00:00"/>
        <d v="2004-02-26T00:00:00"/>
        <d v="2004-02-22T00:00:00"/>
        <d v="2004-02-21T00:00:00"/>
        <d v="2004-02-19T00:00:00"/>
        <d v="2004-02-16T00:00:00"/>
        <d v="2004-02-13T00:00:00"/>
        <d v="2004-02-12T00:00:00"/>
        <d v="2004-02-11T00:00:00"/>
        <d v="2004-02-09T00:00:00"/>
        <d v="2004-02-08T00:00:00"/>
        <d v="2004-02-07T00:00:00"/>
        <d v="2004-02-05T00:00:00"/>
        <d v="2004-02-02T00:00:00"/>
        <d v="2004-02-01T00:00:00"/>
        <d v="2004-01-30T00:00:00"/>
        <d v="2004-01-29T00:00:00"/>
        <d v="2004-01-28T00:00:00"/>
        <d v="2004-01-24T00:00:00"/>
        <d v="2004-01-22T00:00:00"/>
        <d v="2004-01-21T00:00:00"/>
        <d v="2004-01-14T00:00:00"/>
        <d v="2004-01-13T00:00:00"/>
        <d v="2004-01-11T00:00:00"/>
        <d v="2004-01-08T00:00:00"/>
        <d v="2004-01-07T00:00:00"/>
        <d v="2004-01-05T00:00:00"/>
        <d v="2004-01-03T00:00:00"/>
        <d v="2004-01-02T00:00:00"/>
        <d v="2003-12-31T00:00:00"/>
        <d v="2003-12-30T00:00:00"/>
        <d v="2003-12-27T00:00:00"/>
        <d v="2003-12-25T00:00:00"/>
        <d v="2003-12-23T00:00:00"/>
        <d v="2003-12-22T00:00:00"/>
        <d v="2003-12-21T00:00:00"/>
        <d v="2003-12-18T00:00:00"/>
        <d v="2003-12-17T00:00:00"/>
        <d v="2003-12-16T00:00:00"/>
        <d v="2003-12-15T00:00:00"/>
        <d v="2003-12-14T00:00:00"/>
        <d v="2003-12-13T00:00:00"/>
        <d v="2003-12-11T00:00:00"/>
        <d v="2003-12-09T00:00:00"/>
        <d v="2003-12-06T00:00:00"/>
        <d v="2003-12-02T00:00:00"/>
        <d v="2003-12-01T00:00:00"/>
        <d v="2003-11-28T00:00:00"/>
        <d v="2003-11-26T00:00:00"/>
        <d v="2003-11-22T00:00:00"/>
        <d v="2003-11-17T00:00:00"/>
        <d v="2003-11-16T00:00:00"/>
        <d v="2003-11-15T00:00:00"/>
        <d v="2003-11-12T00:00:00"/>
        <d v="2003-11-10T00:00:00"/>
        <d v="2003-11-08T00:00:00"/>
        <d v="2003-11-07T00:00:00"/>
        <d v="2003-11-06T00:00:00"/>
        <d v="2003-11-01T00:00:00"/>
        <d v="2003-10-31T00:00:00"/>
        <d v="2003-10-28T00:00:00"/>
        <d v="2003-10-27T00:00:00"/>
        <d v="2003-10-26T00:00:00"/>
        <d v="2003-10-25T00:00:00"/>
        <d v="2003-10-24T00:00:00"/>
        <d v="2003-10-23T00:00:00"/>
        <d v="2003-10-22T00:00:00"/>
        <d v="2003-10-21T00:00:00"/>
        <d v="2003-10-20T00:00:00"/>
        <d v="2003-10-19T00:00:00"/>
        <d v="2003-10-18T00:00:00"/>
        <d v="2003-10-16T00:00:00"/>
        <d v="2003-10-14T00:00:00"/>
        <d v="2003-10-12T00:00:00"/>
        <d v="2003-10-11T00:00:00"/>
        <d v="2003-10-10T00:00:00"/>
        <d v="2003-10-05T00:00:00"/>
        <d v="2003-10-04T00:00:00"/>
        <d v="2003-10-02T00:00:00"/>
        <d v="2003-10-01T00:00:00"/>
        <d v="2003-09-25T00:00:00"/>
        <d v="2003-09-24T00:00:00"/>
        <d v="2003-09-23T00:00:00"/>
        <d v="2003-09-22T00:00:00"/>
        <d v="2003-09-19T00:00:00"/>
        <d v="2003-09-18T00:00:00"/>
        <d v="2003-09-17T00:00:00"/>
        <d v="2003-09-16T00:00:00"/>
        <d v="2003-09-14T00:00:00"/>
        <d v="2003-09-12T00:00:00"/>
        <d v="2003-09-10T00:00:00"/>
        <d v="2003-09-09T00:00:00"/>
        <d v="2003-09-08T00:00:00"/>
        <d v="2003-09-06T00:00:00"/>
        <d v="2003-09-05T00:00:00"/>
        <d v="2003-09-02T00:00:00"/>
        <d v="2003-09-01T00:00:00"/>
        <d v="2003-08-30T00:00:00"/>
        <d v="2003-08-29T00:00:00"/>
        <d v="2003-08-28T00:00:00"/>
        <d v="2003-08-27T00:00:00"/>
        <d v="2003-08-26T00:00:00"/>
        <d v="2003-08-24T00:00:00"/>
        <d v="2003-08-22T00:00:00"/>
        <d v="2003-08-21T00:00:00"/>
        <d v="2003-08-20T00:00:00"/>
        <d v="2003-08-19T00:00:00"/>
        <d v="2003-08-14T00:00:00"/>
        <d v="2003-08-12T00:00:00"/>
        <d v="2003-08-08T00:00:00"/>
        <d v="2003-08-04T00:00:00"/>
        <d v="2003-08-03T00:00:00"/>
        <d v="2003-07-25T00:00:00"/>
        <d v="2003-07-15T00:00:00"/>
        <d v="2003-07-07T00:00:00"/>
        <d v="2003-07-03T00:00:00"/>
        <d v="2003-07-01T00:00:00"/>
        <d v="2003-06-27T00:00:00"/>
        <d v="2003-06-26T00:00:00"/>
        <d v="2003-06-25T00:00:00"/>
        <d v="2003-06-22T00:00:00"/>
        <d v="2003-06-21T00:00:00"/>
        <d v="2003-06-20T00:00:00"/>
        <d v="2003-06-19T00:00:00"/>
        <d v="2003-06-17T00:00:00"/>
        <d v="2003-06-15T00:00:00"/>
        <d v="2003-06-14T00:00:00"/>
        <d v="2003-06-13T00:00:00"/>
        <d v="2003-06-12T00:00:00"/>
        <d v="2003-06-11T00:00:00"/>
        <d v="2003-06-10T00:00:00"/>
        <d v="2003-06-09T00:00:00"/>
        <d v="2003-06-08T00:00:00"/>
        <d v="2003-06-05T00:00:00"/>
        <d v="2003-06-02T00:00:00"/>
        <d v="2003-06-01T00:00:00"/>
        <d v="2003-05-31T00:00:00"/>
        <d v="2003-05-29T00:00:00"/>
        <d v="2003-05-28T00:00:00"/>
        <d v="2003-05-27T00:00:00"/>
        <d v="2003-05-26T00:00:00"/>
        <d v="2003-05-25T00:00:00"/>
        <d v="2003-05-24T00:00:00"/>
        <d v="2003-05-22T00:00:00"/>
        <d v="2003-05-21T00:00:00"/>
        <d v="2003-05-19T00:00:00"/>
        <d v="2003-05-18T00:00:00"/>
        <d v="2003-05-17T00:00:00"/>
        <d v="2003-05-16T00:00:00"/>
        <d v="2003-05-15T00:00:00"/>
        <d v="2003-05-14T00:00:00"/>
        <d v="2003-05-12T00:00:00"/>
        <d v="2003-05-11T00:00:00"/>
        <d v="2003-05-09T00:00:00"/>
        <d v="2003-05-08T00:00:00"/>
        <d v="2003-05-07T00:00:00"/>
        <d v="2003-05-05T00:00:00"/>
        <d v="2003-05-04T00:00:00"/>
        <d v="2003-05-03T00:00:00"/>
        <d v="2003-05-01T00:00:00"/>
        <d v="2003-04-30T00:00:00"/>
        <d v="2003-04-29T00:00:00"/>
        <d v="2003-04-24T00:00:00"/>
        <d v="2003-04-22T00:00:00"/>
        <d v="2003-04-20T00:00:00"/>
        <d v="2003-04-19T00:00:00"/>
        <d v="2003-04-16T00:00:00"/>
        <d v="2003-04-15T00:00:00"/>
        <d v="2003-04-12T00:00:00"/>
        <d v="2003-04-10T00:00:00"/>
        <d v="2003-04-09T00:00:00"/>
        <d v="2003-04-08T00:00:00"/>
        <d v="2003-04-07T00:00:00"/>
        <d v="2003-04-06T00:00:00"/>
        <d v="2003-04-05T00:00:00"/>
        <d v="2003-04-03T00:00:00"/>
        <d v="2003-03-30T00:00:00"/>
        <d v="2003-03-29T00:00:00"/>
        <d v="2003-03-28T00:00:00"/>
        <d v="2003-03-27T00:00:00"/>
        <d v="2003-03-25T00:00:00"/>
        <d v="2003-03-24T00:00:00"/>
        <d v="2003-03-19T00:00:00"/>
        <d v="2003-03-18T00:00:00"/>
        <d v="2003-03-17T00:00:00"/>
        <d v="2003-03-16T00:00:00"/>
        <d v="2003-03-14T00:00:00"/>
        <d v="2003-03-13T00:00:00"/>
        <d v="2003-03-12T00:00:00"/>
        <d v="2003-03-11T00:00:00"/>
        <d v="2003-03-10T00:00:00"/>
        <d v="2003-03-08T00:00:00"/>
        <d v="2003-03-07T00:00:00"/>
        <d v="2003-03-06T00:00:00"/>
        <d v="2003-03-05T00:00:00"/>
        <d v="2003-03-04T00:00:00"/>
        <d v="2003-03-03T00:00:00"/>
        <d v="2003-03-02T00:00:00"/>
        <d v="2003-02-26T00:00:00"/>
        <d v="2003-02-25T00:00:00"/>
        <d v="2003-02-24T00:00:00"/>
        <d v="2003-02-23T00:00:00"/>
        <d v="2003-02-22T00:00:00"/>
        <d v="2003-02-21T00:00:00"/>
        <d v="2003-02-20T00:00:00"/>
        <d v="2003-02-19T00:00:00"/>
        <d v="2003-02-18T00:00:00"/>
        <d v="2003-02-17T00:00:00"/>
        <d v="2003-02-16T00:00:00"/>
        <d v="2003-02-15T00:00:00"/>
        <d v="2003-02-14T00:00:00"/>
        <d v="2003-02-12T00:00:00"/>
        <d v="2003-02-11T00:00:00"/>
        <d v="2003-02-10T00:00:00"/>
        <d v="2003-02-07T00:00:00"/>
        <d v="2003-02-06T00:00:00"/>
        <d v="2003-02-05T00:00:00"/>
        <d v="2003-02-03T00:00:00"/>
        <d v="2003-02-01T00:00:00"/>
        <d v="2003-01-31T00:00:00"/>
        <d v="2003-01-30T00:00:00"/>
        <d v="2003-01-29T00:00:00"/>
        <d v="2003-01-28T00:00:00"/>
        <d v="2003-01-26T00:00:00"/>
        <d v="2003-01-25T00:00:00"/>
        <d v="2003-01-24T00:00:00"/>
        <d v="2003-01-23T00:00:00"/>
        <d v="2003-01-21T00:00:00"/>
        <d v="2003-01-20T00:00:00"/>
        <d v="2003-01-17T00:00:00"/>
        <d v="2003-01-15T00:00:00"/>
        <d v="2003-01-13T00:00:00"/>
        <d v="2003-01-12T00:00:00"/>
        <d v="2003-01-11T00:00:00"/>
        <d v="2003-01-10T00:00:00"/>
        <d v="2003-01-08T00:00:00"/>
        <d v="2003-01-07T00:00:00"/>
        <d v="2003-01-06T00:00:00"/>
        <d v="2003-01-05T00:00:00"/>
        <d v="2003-01-02T00:00:00"/>
        <d v="2003-01-01T00:00:00"/>
        <d v="2002-12-31T00:00:00"/>
        <d v="2002-12-30T00:00:00"/>
        <d v="2002-12-29T00:00:00"/>
        <d v="2002-12-28T00:00:00"/>
        <d v="2002-12-27T00:00:00"/>
        <d v="2002-12-26T00:00:00"/>
        <d v="2002-12-25T00:00:00"/>
        <d v="2002-12-24T00:00:00"/>
        <d v="2002-12-23T00:00:00"/>
        <d v="2002-12-22T00:00:00"/>
        <d v="2002-12-21T00:00:00"/>
        <d v="2002-12-20T00:00:00"/>
        <d v="2002-12-19T00:00:00"/>
        <d v="2002-12-18T00:00:00"/>
        <d v="2002-12-17T00:00:00"/>
        <d v="2002-12-16T00:00:00"/>
        <d v="2002-12-13T00:00:00"/>
        <d v="2002-12-12T00:00:00"/>
        <d v="2002-12-11T00:00:00"/>
        <d v="2002-12-10T00:00:00"/>
        <d v="2002-12-09T00:00:00"/>
        <d v="2002-12-08T00:00:00"/>
        <d v="2002-12-07T00:00:00"/>
        <d v="2002-12-06T00:00:00"/>
        <d v="2002-12-04T00:00:00"/>
        <d v="2002-12-03T00:00:00"/>
        <d v="2002-12-02T00:00:00"/>
        <d v="2002-12-01T00:00:00"/>
        <d v="2002-11-30T00:00:00"/>
        <d v="2002-11-29T00:00:00"/>
        <d v="2002-11-28T00:00:00"/>
        <d v="2002-11-27T00:00:00"/>
        <d v="2002-11-26T00:00:00"/>
        <d v="2002-11-25T00:00:00"/>
        <d v="2002-11-23T00:00:00"/>
        <d v="2002-11-22T00:00:00"/>
        <d v="2002-11-21T00:00:00"/>
        <d v="2002-11-20T00:00:00"/>
        <d v="2002-11-19T00:00:00"/>
        <d v="2002-11-18T00:00:00"/>
        <d v="2002-11-17T00:00:00"/>
        <d v="2002-11-16T00:00:00"/>
        <d v="2002-11-15T00:00:00"/>
        <d v="2002-11-14T00:00:00"/>
        <d v="2002-11-13T00:00:00"/>
        <d v="2002-11-11T00:00:00"/>
        <d v="2002-11-10T00:00:00"/>
        <d v="2002-11-09T00:00:00"/>
        <d v="2002-11-08T00:00:00"/>
        <d v="2002-11-07T00:00:00"/>
        <d v="2002-11-06T00:00:00"/>
        <d v="2002-11-05T00:00:00"/>
        <d v="2002-11-04T00:00:00"/>
        <d v="2002-11-03T00:00:00"/>
        <d v="2002-10-31T00:00:00"/>
        <d v="2002-10-30T00:00:00"/>
        <d v="2002-10-29T00:00:00"/>
        <d v="2002-10-28T00:00:00"/>
        <d v="2002-10-27T00:00:00"/>
        <d v="2002-10-26T00:00:00"/>
        <d v="2002-10-24T00:00:00"/>
        <d v="2002-10-22T00:00:00"/>
        <d v="2002-10-21T00:00:00"/>
        <d v="2002-10-18T00:00:00"/>
        <d v="2002-10-17T00:00:00"/>
        <d v="2002-10-16T00:00:00"/>
        <d v="2002-10-14T00:00:00"/>
        <d v="2002-10-13T00:00:00"/>
        <d v="2002-10-12T00:00:00"/>
        <d v="2002-10-11T00:00:00"/>
        <d v="2002-10-10T00:00:00"/>
        <d v="2002-10-09T00:00:00"/>
        <d v="2002-10-08T00:00:00"/>
        <d v="2002-10-07T00:00:00"/>
        <d v="2002-10-06T00:00:00"/>
        <d v="2002-10-05T00:00:00"/>
        <d v="2002-10-01T00:00:00"/>
        <d v="2002-09-30T00:00:00"/>
        <d v="2002-09-28T00:00:00"/>
        <d v="2002-09-27T00:00:00"/>
        <d v="2002-09-26T00:00:00"/>
        <d v="2002-09-24T00:00:00"/>
        <d v="2002-09-23T00:00:00"/>
        <d v="2002-09-22T00:00:00"/>
        <d v="2002-09-20T00:00:00"/>
        <d v="2002-09-19T00:00:00"/>
        <d v="2002-09-18T00:00:00"/>
        <d v="2002-09-17T00:00:00"/>
        <d v="2002-09-14T00:00:00"/>
        <d v="2002-09-10T00:00:00"/>
        <d v="2002-09-08T00:00:00"/>
        <d v="2002-09-06T00:00:00"/>
        <d v="2002-09-05T00:00:00"/>
        <d v="2002-09-03T00:00:00"/>
        <d v="2002-09-02T00:00:00"/>
        <d v="2002-09-01T00:00:00"/>
        <d v="2002-08-31T00:00:00"/>
        <d v="2002-08-29T00:00:00"/>
        <d v="2002-08-28T00:00:00"/>
        <d v="2002-08-24T00:00:00"/>
        <d v="2002-08-23T00:00:00"/>
        <d v="2002-08-21T00:00:00"/>
        <d v="2002-08-20T00:00:00"/>
        <d v="2002-08-19T00:00:00"/>
        <d v="2002-08-16T00:00:00"/>
        <d v="2002-08-15T00:00:00"/>
        <d v="2002-08-14T00:00:00"/>
        <d v="2002-08-12T00:00:00"/>
        <d v="2002-08-11T00:00:00"/>
        <d v="2002-08-10T00:00:00"/>
        <d v="2002-08-09T00:00:00"/>
        <d v="2002-08-07T00:00:00"/>
        <d v="2002-08-06T00:00:00"/>
        <d v="2002-08-05T00:00:00"/>
        <d v="2002-08-04T00:00:00"/>
        <d v="2002-08-03T00:00:00"/>
        <d v="2002-08-02T00:00:00"/>
        <d v="2002-08-01T00:00:00"/>
        <d v="2002-07-31T00:00:00"/>
        <d v="2002-07-30T00:00:00"/>
        <d v="2002-07-28T00:00:00"/>
        <d v="2002-07-26T00:00:00"/>
        <d v="2002-07-25T00:00:00"/>
        <d v="2002-07-23T00:00:00"/>
        <d v="2002-07-22T00:00:00"/>
        <d v="2002-07-20T00:00:00"/>
        <d v="2002-07-17T00:00:00"/>
        <d v="2002-07-16T00:00:00"/>
        <d v="2002-07-15T00:00:00"/>
        <d v="2002-07-14T00:00:00"/>
        <d v="2002-07-12T00:00:00"/>
        <d v="2002-07-10T00:00:00"/>
        <d v="2002-07-06T00:00:00"/>
        <d v="2002-07-05T00:00:00"/>
        <d v="2002-06-30T00:00:00"/>
        <d v="2002-06-29T00:00:00"/>
        <d v="2002-06-27T00:00:00"/>
        <d v="2002-06-26T00:00:00"/>
        <d v="2002-06-25T00:00:00"/>
        <d v="2002-06-24T00:00:00"/>
        <d v="2002-06-23T00:00:00"/>
        <d v="2002-06-21T00:00:00"/>
        <d v="2002-06-20T00:00:00"/>
        <d v="2002-06-19T00:00:00"/>
        <d v="2002-06-18T00:00:00"/>
        <d v="2002-06-17T00:00:00"/>
        <d v="2002-06-16T00:00:00"/>
        <d v="2002-06-15T00:00:00"/>
        <d v="2002-06-14T00:00:00"/>
        <d v="2002-06-13T00:00:00"/>
        <d v="2002-06-11T00:00:00"/>
        <d v="2002-06-10T00:00:00"/>
        <d v="2002-06-09T00:00:00"/>
        <d v="2002-06-08T00:00:00"/>
        <d v="2002-06-07T00:00:00"/>
        <d v="2002-06-06T00:00:00"/>
        <d v="2002-06-05T00:00:00"/>
        <d v="2002-06-04T00:00:00"/>
        <d v="2002-06-02T00:00:00"/>
        <d v="2002-06-01T00:00:00"/>
        <d v="2002-05-31T00:00:00"/>
        <d v="2002-05-30T00:00:00"/>
        <d v="2002-05-29T00:00:00"/>
        <d v="2002-05-28T00:00:00"/>
        <d v="2002-05-27T00:00:00"/>
        <d v="2002-05-26T00:00:00"/>
        <d v="2002-05-25T00:00:00"/>
        <d v="2002-05-23T00:00:00"/>
        <d v="2002-05-22T00:00:00"/>
        <d v="2002-05-19T00:00:00"/>
        <d v="2002-05-18T00:00:00"/>
        <d v="2002-05-17T00:00:00"/>
        <d v="2002-05-16T00:00:00"/>
        <d v="2002-05-14T00:00:00"/>
        <d v="2002-05-13T00:00:00"/>
        <d v="2002-05-12T00:00:00"/>
        <d v="2002-05-10T00:00:00"/>
        <d v="2002-05-07T00:00:00"/>
        <d v="2002-05-05T00:00:00"/>
        <d v="2002-05-04T00:00:00"/>
        <d v="2002-05-03T00:00:00"/>
        <d v="2002-05-02T00:00:00"/>
        <d v="2002-05-01T00:00:00"/>
        <d v="2002-04-30T00:00:00"/>
        <d v="2002-04-29T00:00:00"/>
        <d v="2002-04-28T00:00:00"/>
        <d v="2002-04-27T00:00:00"/>
        <d v="2002-04-26T00:00:00"/>
        <d v="2002-04-25T00:00:00"/>
        <d v="2002-04-24T00:00:00"/>
        <d v="2002-04-23T00:00:00"/>
        <d v="2002-04-22T00:00:00"/>
        <d v="2002-04-20T00:00:00"/>
        <d v="2002-04-19T00:00:00"/>
        <d v="2002-04-18T00:00:00"/>
        <d v="2002-04-17T00:00:00"/>
        <d v="2002-04-16T00:00:00"/>
        <d v="2002-04-15T00:00:00"/>
        <d v="2002-04-14T00:00:00"/>
        <d v="2002-04-13T00:00:00"/>
        <d v="2002-04-12T00:00:00"/>
        <d v="2002-04-11T00:00:00"/>
        <d v="2002-04-10T00:00:00"/>
        <d v="2002-04-09T00:00:00"/>
        <d v="2002-04-08T00:00:00"/>
        <d v="2002-04-07T00:00:00"/>
        <d v="2002-04-06T00:00:00"/>
        <d v="2002-04-05T00:00:00"/>
        <d v="2002-04-04T00:00:00"/>
        <d v="2002-04-03T00:00:00"/>
        <d v="2002-04-02T00:00:00"/>
        <d v="2002-04-01T00:00:00"/>
        <d v="2002-03-31T00:00:00"/>
        <d v="2002-03-30T00:00:00"/>
        <d v="2002-03-29T00:00:00"/>
        <d v="2002-03-28T00:00:00"/>
        <d v="2002-03-27T00:00:00"/>
        <d v="2002-03-25T00:00:00"/>
        <d v="2002-03-24T00:00:00"/>
        <d v="2002-03-23T00:00:00"/>
        <d v="2002-03-22T00:00:00"/>
        <d v="2002-03-21T00:00:00"/>
        <d v="2002-03-20T00:00:00"/>
        <d v="2002-03-19T00:00:00"/>
        <d v="2002-03-18T00:00:00"/>
        <d v="2002-03-17T00:00:00"/>
        <d v="2002-03-16T00:00:00"/>
        <d v="2002-03-15T00:00:00"/>
        <d v="2002-03-14T00:00:00"/>
        <d v="2002-03-13T00:00:00"/>
        <d v="2002-03-12T00:00:00"/>
        <d v="2002-03-11T00:00:00"/>
        <d v="2002-03-10T00:00:00"/>
        <d v="2002-03-09T00:00:00"/>
        <d v="2002-03-08T00:00:00"/>
        <d v="2002-03-07T00:00:00"/>
        <d v="2002-03-06T00:00:00"/>
        <d v="2002-03-05T00:00:00"/>
        <d v="2002-03-04T00:00:00"/>
        <d v="2002-03-03T00:00:00"/>
        <d v="2002-03-02T00:00:00"/>
        <d v="2002-03-01T00:00:00"/>
        <d v="2002-02-28T00:00:00"/>
        <d v="2002-02-27T00:00:00"/>
        <d v="2002-02-26T00:00:00"/>
        <d v="2002-02-25T00:00:00"/>
        <d v="2002-02-23T00:00:00"/>
        <d v="2002-02-22T00:00:00"/>
        <d v="2002-02-21T00:00:00"/>
        <d v="2002-02-20T00:00:00"/>
        <d v="2002-02-19T00:00:00"/>
        <d v="2002-02-18T00:00:00"/>
        <d v="2002-02-17T00:00:00"/>
        <d v="2002-02-16T00:00:00"/>
        <d v="2002-02-15T00:00:00"/>
        <d v="2002-02-14T00:00:00"/>
        <d v="2002-02-13T00:00:00"/>
        <d v="2002-02-12T00:00:00"/>
        <d v="2002-02-10T00:00:00"/>
        <d v="2002-02-09T00:00:00"/>
        <d v="2002-02-08T00:00:00"/>
        <d v="2002-02-06T00:00:00"/>
        <d v="2002-02-04T00:00:00"/>
        <d v="2002-02-03T00:00:00"/>
        <d v="2002-01-31T00:00:00"/>
        <d v="2002-01-28T00:00:00"/>
        <d v="2002-01-27T00:00:00"/>
        <d v="2002-01-26T00:00:00"/>
        <d v="2002-01-25T00:00:00"/>
        <d v="2002-01-24T00:00:00"/>
        <d v="2002-01-22T00:00:00"/>
        <d v="2002-01-21T00:00:00"/>
        <d v="2002-01-19T00:00:00"/>
        <d v="2002-01-18T00:00:00"/>
        <d v="2002-01-17T00:00:00"/>
        <d v="2002-01-15T00:00:00"/>
        <d v="2002-01-14T00:00:00"/>
        <d v="2002-01-09T00:00:00"/>
        <d v="2002-01-04T00:00:00"/>
        <d v="2001-12-30T00:00:00"/>
        <d v="2001-12-28T00:00:00"/>
        <d v="2001-12-26T00:00:00"/>
        <d v="2001-12-24T00:00:00"/>
        <d v="2001-12-20T00:00:00"/>
        <d v="2001-12-17T00:00:00"/>
        <d v="2001-12-15T00:00:00"/>
        <d v="2001-12-14T00:00:00"/>
        <d v="2001-12-13T00:00:00"/>
        <d v="2001-12-12T00:00:00"/>
        <d v="2001-12-11T00:00:00"/>
        <d v="2001-12-10T00:00:00"/>
        <d v="2001-12-09T00:00:00"/>
        <d v="2001-12-08T00:00:00"/>
        <d v="2001-12-07T00:00:00"/>
        <d v="2001-12-06T00:00:00"/>
        <d v="2001-12-04T00:00:00"/>
        <d v="2001-12-03T00:00:00"/>
        <d v="2001-12-02T00:00:00"/>
        <d v="2001-12-01T00:00:00"/>
        <d v="2001-11-29T00:00:00"/>
        <d v="2001-11-28T00:00:00"/>
        <d v="2001-11-27T00:00:00"/>
        <d v="2001-11-25T00:00:00"/>
        <d v="2001-11-24T00:00:00"/>
        <d v="2001-11-23T00:00:00"/>
        <d v="2001-11-22T00:00:00"/>
        <d v="2001-11-19T00:00:00"/>
        <d v="2001-11-18T00:00:00"/>
        <d v="2001-11-17T00:00:00"/>
        <d v="2001-11-14T00:00:00"/>
        <d v="2001-11-13T00:00:00"/>
        <d v="2001-11-12T00:00:00"/>
        <d v="2001-11-11T00:00:00"/>
        <d v="2001-11-09T00:00:00"/>
        <d v="2001-11-08T00:00:00"/>
        <d v="2001-11-07T00:00:00"/>
        <d v="2001-11-06T00:00:00"/>
        <d v="2001-11-04T00:00:00"/>
        <d v="2001-11-02T00:00:00"/>
        <d v="2001-11-01T00:00:00"/>
        <d v="2001-10-31T00:00:00"/>
        <d v="2001-10-28T00:00:00"/>
        <d v="2001-10-27T00:00:00"/>
        <d v="2001-10-26T00:00:00"/>
        <d v="2001-10-25T00:00:00"/>
        <d v="2001-10-24T00:00:00"/>
        <d v="2001-10-23T00:00:00"/>
        <d v="2001-10-22T00:00:00"/>
        <d v="2001-10-21T00:00:00"/>
        <d v="2001-10-20T00:00:00"/>
        <d v="2001-10-19T00:00:00"/>
        <d v="2001-10-18T00:00:00"/>
        <d v="2001-10-17T00:00:00"/>
        <d v="2001-10-16T00:00:00"/>
        <d v="2001-10-15T00:00:00"/>
        <d v="2001-10-14T00:00:00"/>
        <d v="2001-10-11T00:00:00"/>
        <d v="2001-10-08T00:00:00"/>
        <d v="2001-10-07T00:00:00"/>
        <d v="2001-10-06T00:00:00"/>
        <d v="2001-10-05T00:00:00"/>
        <d v="2001-10-04T00:00:00"/>
        <d v="2001-10-02T00:00:00"/>
        <d v="2001-09-26T00:00:00"/>
        <d v="2001-09-24T00:00:00"/>
        <d v="2001-09-20T00:00:00"/>
        <d v="2001-09-15T00:00:00"/>
        <d v="2001-09-12T00:00:00"/>
        <d v="2001-09-09T00:00:00"/>
        <d v="2001-08-30T00:00:00"/>
        <d v="2001-08-29T00:00:00"/>
        <d v="2001-08-27T00:00:00"/>
        <d v="2001-08-26T00:00:00"/>
        <d v="2001-08-25T00:00:00"/>
        <d v="2001-08-09T00:00:00"/>
        <d v="2001-08-07T00:00:00"/>
        <d v="2001-08-05T00:00:00"/>
        <d v="2001-07-26T00:00:00"/>
        <d v="2001-07-24T00:00:00"/>
        <d v="2001-07-19T00:00:00"/>
        <d v="2001-07-13T00:00:00"/>
        <d v="2001-07-04T00:00:00"/>
        <d v="2001-07-02T00:00:00"/>
        <d v="2001-06-28T00:00:00"/>
        <d v="2001-06-22T00:00:00"/>
        <d v="2001-06-20T00:00:00"/>
        <d v="2001-06-18T00:00:00"/>
        <d v="2001-06-13T00:00:00"/>
        <d v="2001-06-05T00:00:00"/>
        <d v="2001-06-01T00:00:00"/>
        <d v="2001-05-31T00:00:00"/>
        <d v="2001-05-29T00:00:00"/>
        <d v="2001-05-25T00:00:00"/>
        <d v="2001-05-23T00:00:00"/>
        <d v="2001-05-18T00:00:00"/>
        <d v="2001-05-15T00:00:00"/>
        <d v="2001-05-09T00:00:00"/>
        <d v="2001-05-08T00:00:00"/>
        <d v="2001-05-01T00:00:00"/>
        <d v="2001-04-28T00:00:00"/>
        <d v="2001-04-22T00:00:00"/>
        <d v="2001-04-21T00:00:00"/>
        <d v="2001-04-01T00:00:00"/>
        <d v="2001-03-28T00:00:00"/>
        <d v="2001-03-26T00:00:00"/>
        <d v="2001-03-19T00:00:00"/>
        <d v="2001-03-04T00:00:00"/>
        <d v="2001-03-01T00:00:00"/>
        <d v="2001-02-14T00:00:00"/>
        <d v="2001-02-11T00:00:00"/>
        <d v="2001-02-05T00:00:00"/>
        <d v="2001-02-01T00:00:00"/>
        <d v="2001-01-29T00:00:00"/>
        <d v="2001-01-25T00:00:00"/>
        <d v="2001-01-23T00:00:00"/>
        <d v="2001-01-17T00:00:00"/>
        <d v="2001-01-14T00:00:00"/>
        <d v="2000-12-31T00:00:00"/>
        <d v="2000-12-28T00:00:00"/>
        <d v="2000-12-22T00:00:00"/>
        <d v="2000-12-21T00:00:00"/>
        <d v="2000-12-17T00:00:00"/>
        <d v="2000-12-08T00:00:00"/>
        <d v="2000-12-07T00:00:00"/>
        <d v="2000-11-24T00:00:00"/>
        <d v="2000-11-23T00:00:00"/>
        <d v="2000-11-22T00:00:00"/>
        <d v="2000-11-21T00:00:00"/>
        <d v="2000-11-20T00:00:00"/>
        <d v="2000-11-18T00:00:00"/>
        <d v="2000-11-14T00:00:00"/>
        <d v="2000-11-13T00:00:00"/>
        <d v="2000-11-08T00:00:00"/>
        <d v="2000-11-02T00:00:00"/>
        <d v="2000-10-30T00:00:00"/>
        <d v="2000-10-28T00:00:00"/>
        <d v="2000-10-27T00:00:00"/>
        <d v="2000-10-19T00:00:00"/>
        <d v="2000-10-17T00:00:00"/>
        <d v="2000-10-07T00:00:00"/>
        <d v="2000-10-02T00:00:00"/>
      </sharedItems>
      <fieldGroup par="20"/>
    </cacheField>
    <cacheField name="age" numFmtId="0">
      <sharedItems containsString="0" containsBlank="1" containsNumber="1" containsInteger="1" minValue="1" maxValue="112" count="96">
        <n v="32"/>
        <n v="21"/>
        <n v="16"/>
        <n v="19"/>
        <n v="15"/>
        <n v="29"/>
        <n v="24"/>
        <n v="25"/>
        <n v="23"/>
        <n v="45"/>
        <n v="41"/>
        <n v="14"/>
        <n v="17"/>
        <n v="40"/>
        <n v="28"/>
        <n v="60"/>
        <n v="26"/>
        <n v="22"/>
        <n v="42"/>
        <n v="18"/>
        <n v="20"/>
        <n v="33"/>
        <n v="34"/>
        <n v="39"/>
        <n v="27"/>
        <n v="64"/>
        <n v="48"/>
        <n v="31"/>
        <n v="2"/>
        <n v="38"/>
        <n v="30"/>
        <n v="51"/>
        <n v="49"/>
        <n v="66"/>
        <n v="82"/>
        <n v="43"/>
        <n v="36"/>
        <n v="8"/>
        <n v="52"/>
        <n v="44"/>
        <n v="10"/>
        <n v="61"/>
        <n v="4"/>
        <n v="35"/>
        <n v="58"/>
        <n v="71"/>
        <n v="6"/>
        <m/>
        <n v="68"/>
        <n v="56"/>
        <n v="57"/>
        <n v="46"/>
        <n v="50"/>
        <n v="59"/>
        <n v="54"/>
        <n v="63"/>
        <n v="12"/>
        <n v="84"/>
        <n v="13"/>
        <n v="3"/>
        <n v="5"/>
        <n v="53"/>
        <n v="37"/>
        <n v="78"/>
        <n v="65"/>
        <n v="11"/>
        <n v="9"/>
        <n v="62"/>
        <n v="79"/>
        <n v="89"/>
        <n v="47"/>
        <n v="73"/>
        <n v="55"/>
        <n v="7"/>
        <n v="1"/>
        <n v="67"/>
        <n v="74"/>
        <n v="70"/>
        <n v="72"/>
        <n v="76"/>
        <n v="69"/>
        <n v="92"/>
        <n v="87"/>
        <n v="77"/>
        <n v="94"/>
        <n v="75"/>
        <n v="112"/>
        <n v="81"/>
        <n v="91"/>
        <n v="80"/>
        <n v="86"/>
        <n v="85"/>
        <n v="101"/>
        <n v="83"/>
        <n v="90"/>
        <n v="88"/>
      </sharedItems>
    </cacheField>
    <cacheField name="age range" numFmtId="0">
      <sharedItems count="9">
        <s v="31-40"/>
        <s v="21-30"/>
        <s v="11-20"/>
        <s v="41-50"/>
        <s v="51-60"/>
        <s v="61-70"/>
        <s v="0-10"/>
        <s v="70+"/>
        <s v="Unknown"/>
      </sharedItems>
    </cacheField>
    <cacheField name="citizenship" numFmtId="0">
      <sharedItems count="4">
        <s v="Palestinian"/>
        <s v="Israeli"/>
        <s v="Jordanian"/>
        <s v="American"/>
      </sharedItems>
    </cacheField>
    <cacheField name="event_location" numFmtId="0">
      <sharedItems count="494">
        <s v="Nur Shams R.C."/>
        <s v="Kfar Dan"/>
        <s v="'Aqbat Jaber R.C."/>
        <s v="Jenin R.C."/>
        <s v="Gaza City"/>
        <s v="al-'Arrub R.C."/>
        <s v="Argaman"/>
        <s v="'Aqqabah"/>
        <s v="Beit Sira"/>
        <s v="al-Musrarah"/>
        <s v="a-Zababidah"/>
        <s v="Beit Hagai"/>
        <s v="Huwarah"/>
        <s v="Jenin"/>
        <s v="Balata R.C."/>
        <s v="Tulkarm R.C."/>
        <s v="Nablus"/>
        <s v="Bir al-Basha"/>
        <s v="Tel Aviv-Yafo"/>
        <s v="Burqah"/>
        <s v="Tulkarm"/>
        <s v="Ofra"/>
        <s v="Ma'ale Adumim"/>
        <s v="Mitzpe Eshtamoa"/>
        <s v="'Ein Beit al-Maa R.C."/>
        <s v="Sabastiya"/>
        <s v="Um Safa"/>
        <s v="Deir Nizam"/>
        <s v="al-Birah"/>
        <s v="Qalandia"/>
        <s v="'Askar R.C."/>
        <s v="Turmusaya"/>
        <s v="Eli"/>
        <s v="Tubas"/>
        <s v="Husan"/>
        <s v="Rantis"/>
        <s v="a-Nabi Saleh"/>
        <s v="Hermesh"/>
        <s v="Tene"/>
        <s v="Barta'ah a-Sharqiyah"/>
        <s v="Khan Yunis"/>
        <s v="Rehovot"/>
        <s v="Bani Suheila"/>
        <s v="a-Nuseirat R.C."/>
        <s v="Jabalya R.C."/>
        <s v="Qabatiyah"/>
        <s v="'Abasan al-Kabirah"/>
        <s v="Shokat a-Sufi"/>
        <s v="al-Qararah"/>
        <s v="Rafah"/>
        <s v="Tekoa"/>
        <s v="Ari'el"/>
        <s v="Elon Moreh"/>
        <s v="'Azzun"/>
        <s v="Hamra"/>
        <s v="Beit Ummar"/>
        <s v="'Izbat Shufah"/>
        <s v="Sarra"/>
        <s v="Havat Dorot Ilit"/>
        <s v="Qalqiliyah"/>
        <s v="Jaba'"/>
        <s v="Jericho"/>
        <s v="al-Far'ah R.C."/>
        <s v="Qarawat Bani Hassan"/>
        <s v="Ramot Alon"/>
        <s v="al-Fawar R.C."/>
        <s v="Hebron"/>
        <s v="Kedumim"/>
        <s v="Neve Ya'akov"/>
        <s v="a-Ram"/>
        <s v="'Anata new (Dahiyat a-Salam)"/>
        <s v="Silwan"/>
        <s v="a-Duheisheh R.C."/>
        <s v="Sde Ephraim farm"/>
        <s v="Halhul"/>
        <s v="Silwad"/>
        <s v="al-Fandaqumiyah"/>
        <s v="Qalandia R.C."/>
        <s v="'Abud"/>
        <s v="Deir Dobwan"/>
        <s v="Ya'bad"/>
        <s v="Kafr Ein"/>
        <s v="al-Mughayir"/>
        <s v="Jerusalem"/>
        <s v="Bitunya"/>
        <s v="'Anin"/>
        <s v="al-Mazra'ah a-Sharqiyah"/>
        <s v="Old City (Jerusalem)"/>
        <s v="Beit Duqu"/>
        <s v="Beit 'Ur al-Foqa"/>
        <s v="Giv'at Ha'avot"/>
        <s v="al-Funduq"/>
        <s v="Beit El"/>
        <s v="al-Mazra'ah al-Qibliyah"/>
        <s v="Deir al-Hatab"/>
        <s v="al-Jalazun R.C."/>
        <s v="al-'Eizariyah"/>
        <s v="Havat Gilad"/>
        <s v="Modi'in"/>
        <s v="Holon"/>
        <s v="al-Jalameh"/>
        <s v="Beit 'Einun"/>
        <s v="Kafr 'Aqab (Jerusalem)"/>
        <s v="Beit Hanoun"/>
        <s v="Rafah R.C."/>
        <s v="'Abasan al-Jadidah (a-Saghirah)"/>
        <s v="Jabalya"/>
        <s v="al-Fukhari"/>
        <s v="Beit Lahiya"/>
        <s v="Iskaka"/>
        <s v="al-Midyah"/>
        <s v="al-Khader"/>
        <s v="Far'on"/>
        <s v="Elad"/>
        <s v="al-Yamun"/>
        <s v="Beita"/>
        <s v="Ashkelon"/>
        <s v="'Araba"/>
        <s v="Neve Daniel"/>
        <s v="Bnei Brak"/>
        <s v="Abu Dis"/>
        <s v="Beit Fajjar"/>
        <s v="Gush Etzion"/>
        <s v="Jiljilya"/>
        <s v="Balata"/>
        <s v="Um al-Kheir"/>
        <s v="Haris"/>
        <s v="Homesh"/>
        <s v="Beit Jala"/>
        <s v="Birqin"/>
        <s v="al-Bureij R.C."/>
        <s v="Beit 'Anan"/>
        <s v="Saffa"/>
        <s v="Qusrah"/>
        <s v="Hizma"/>
        <s v="Qalandia (Jerusalem)"/>
        <s v="Um a-Sharayet - Samiramis"/>
        <s v="Ramat Eshkol East/Givat Hamivtar"/>
        <s v="Kiryat Arba"/>
        <s v="Deir al-Balah"/>
        <s v="Juhor a-Dik"/>
        <s v="Khuza'ah"/>
        <s v="Turah al-Gharbiyah"/>
        <s v="Bil'in"/>
        <s v="Sheikh Jarrah"/>
        <s v="a-Shati' R.C."/>
        <s v="Ramat Gan"/>
        <s v="Zeita"/>
        <s v="al-Maghazi R.C."/>
        <s v="a-Dhahiriyah"/>
        <s v="Shweikah"/>
        <s v="Sinjil"/>
        <s v="Marda"/>
        <s v="Salem"/>
        <s v="'Asirah al-Qibliyah"/>
        <s v="Yatma"/>
        <s v="Erez (Industrial Zone)"/>
        <s v="al-Qarayah al-Badwiyah al-Maslakh"/>
        <s v="a-Zawaydah"/>
        <s v="Dahmash"/>
        <s v="Sderot"/>
        <s v="Tell"/>
        <s v="Za'tara"/>
        <s v="Rishon Lezion"/>
        <s v="Odala"/>
        <s v="Bir Nabala"/>
        <s v="Beit Dajan"/>
        <s v="Um a-Rihan"/>
        <s v="a-Za'ayem"/>
        <s v="'Einav"/>
        <s v="Petah Tikva"/>
        <s v="Deir Abu Mash'al"/>
        <s v="Kifl Hares"/>
        <s v="a-Sawahrah a-Sharqiyah"/>
        <s v="Beit 'Awwa"/>
        <s v="Ni'lin"/>
        <s v="Qaffin"/>
        <s v="Dolev"/>
        <s v="Kissufim - Israeli side"/>
        <s v="al-Mughraqa (Abu Midein)"/>
        <s v="'Izbat Beit Hanoun"/>
        <s v="al-Mawasi"/>
        <s v="Deir Ibzi'"/>
        <s v="Elazar"/>
        <s v="Kibbutz Nir Oz"/>
        <s v="al-'Esawiyah"/>
        <s v="al-Khas"/>
        <s v="Be'erotayim"/>
        <s v="Kibbutz Erez"/>
        <s v="Ashdod"/>
        <s v="Kibbutz Kerem Shalom"/>
        <s v="'Ebwein"/>
        <s v="Salfit"/>
        <s v="Yafit"/>
        <s v="Kafr Ni'ma"/>
        <s v="Gilo"/>
        <s v="a-Sayfa"/>
        <s v="Talpiot (East)"/>
        <s v="Ramallah"/>
        <s v="Surda"/>
        <s v="Idhna"/>
        <s v="Jabal al-Mukabber"/>
        <s v="Nahal Oz Checkpoint"/>
        <s v="a-Sureij"/>
        <s v="Tammun"/>
        <s v="Rehelim"/>
        <s v="Barkan"/>
        <s v="East Jerusalem"/>
        <s v="Adam (Geva Binyamin)"/>
        <s v="'Urif"/>
        <s v="Carmei Tzur"/>
        <s v="Jayus"/>
        <s v="'Iraq Burin"/>
        <s v="'Anata"/>
        <s v="Kissufim Checkpoint"/>
        <s v="Kibbutz Kissufim"/>
        <s v="Kafr Qasem"/>
        <s v="Har Adar"/>
        <s v="Halamish"/>
        <s v="a-Tur"/>
        <s v="Tuqu'"/>
        <s v="Mevo Dotan"/>
        <s v="Netanya"/>
        <s v="Mor Farm"/>
        <s v="Kochav Ya'akov"/>
        <s v="Beit Rima"/>
        <s v="Shu'fat R.C."/>
        <s v="'Ein Yabrud"/>
        <s v="Bani Na'im"/>
        <s v="Beit Ula"/>
        <s v="Madama"/>
        <s v="Surif"/>
        <s v="Adorayim"/>
        <s v="Beit 'Ur a-Tahta"/>
        <s v="'Anabta"/>
        <s v="Bidu"/>
        <s v="Sa'ir"/>
        <s v="'Ein 'Arik"/>
        <s v="a-Zawiya"/>
        <s v="al-'Araqah"/>
        <s v="Khallet a-Nu'man"/>
        <s v="Kafr Jammal"/>
        <s v="Bet Horon"/>
        <s v="Almon"/>
        <s v="Otniel"/>
        <s v="'Asirah a-Shamaliyah"/>
        <s v="Ras al-'Amud"/>
        <s v="Kfar Adumim"/>
        <s v="Qatanah"/>
        <s v="Budrus"/>
        <s v="Bet Shemesh"/>
        <s v="Beit Furik"/>
        <s v="Bethlehem"/>
        <s v="Pisgat Ze'ev"/>
        <s v="Kiryat Gat"/>
        <s v="'Aydah R.C."/>
        <s v="Zur Baher"/>
        <s v="Kharbatha al-Misbah"/>
        <s v="Duma"/>
        <s v="Bir Zeit"/>
        <s v="Shvut Rachel"/>
        <s v="French Hill (Giv'at Shapira)"/>
        <s v="Burin"/>
        <s v="Alon Shvut"/>
        <s v="Abu Tur"/>
        <s v="Beit Liqya"/>
        <s v="al-Am'ari R.C."/>
        <s v="Wadi al-Joz"/>
        <s v="Kibbutz Nirim"/>
        <s v="Kh. al-'Adas"/>
        <s v="Kibbutz Nahal Oz"/>
        <s v="Qabalan"/>
        <s v="Psagot"/>
        <s v="a-Shaburah (R.C)"/>
        <s v="al-Mawasi (Rafah)"/>
        <s v="Bshit R.C"/>
        <s v="Khan Yunis R.C."/>
        <s v="Qizan a-Najar"/>
        <s v="Tall a-Sultan R.C."/>
        <s v="Um a-Naser (al-Bayuk)"/>
        <s v="Wadi a-Salqa"/>
        <s v="Deir al-Balah R.C."/>
        <s v="Egyptian Border"/>
        <s v="Gaza Strip"/>
        <s v="Nir Am"/>
        <s v="Wadi Jraba"/>
        <s v="Ein Hashlosha"/>
        <s v="a-Samu'"/>
        <s v="Zikim"/>
        <s v="Dura"/>
        <s v="Deir al-'Asal al-Foqa"/>
        <s v="Beitin"/>
        <s v="'Ein Siniya"/>
        <s v="al-Karmel"/>
        <s v="Yatta"/>
        <s v="Brosh Habik'a"/>
        <s v="Eshkol Regional Council"/>
        <s v="Tapuah Junction"/>
        <s v="a-Ramadin"/>
        <s v="Deir Sharaf"/>
        <s v="Sdei Avraham"/>
        <s v="Abu al-'Ajin"/>
        <s v="al-Musadar"/>
        <s v="Kiryat Malachi"/>
        <s v="Rammun"/>
        <s v="Beersheba"/>
        <s v="Kfar Aza"/>
        <s v="Itamar"/>
        <s v="Safa"/>
        <s v="The Perimeter Fence"/>
        <s v="'Awarta"/>
        <s v="Beitar Illit"/>
        <s v="Dier al-'Asal a-Tahta"/>
        <s v="Gan Yavne"/>
        <s v="Bat Ayin"/>
        <s v="Kissufim"/>
        <s v="South Hebron Hills"/>
        <s v="al-'Atatrah"/>
        <s v="Netzarim Junction"/>
        <s v="Netzarim"/>
        <s v="a-Sater R.C."/>
        <s v="Netivot"/>
        <s v="a-Zahraa"/>
        <s v="Kafr Malik"/>
        <s v="Yitzhar"/>
        <s v="Yaqir"/>
        <s v="Sufah Checkpoint"/>
        <s v="Nissaneh Shalom"/>
        <s v="Karni Checkpoint"/>
        <s v="Saida"/>
        <s v="Talmon"/>
        <s v="Dimona"/>
        <s v="Kfar Etzion"/>
        <s v="Tarqumya"/>
        <s v="a-Tirah"/>
        <s v="Ketziot Jail"/>
        <s v="Netiv Ha'asara"/>
        <s v="'Atarah"/>
        <s v="Einav"/>
        <s v="Tapuah"/>
        <s v="a-Sheikh Sa'ed"/>
        <s v="Silat al-Harithiya"/>
        <s v="Eilat"/>
        <s v="'Illar"/>
        <s v="Kafr a-Dik"/>
        <s v="Sanur"/>
        <s v="Beka'ot"/>
        <s v="al-Hadadiyah"/>
        <s v="Kafr Qadum"/>
        <s v="Dugit"/>
        <s v="'Ein a-Sultan R.C."/>
        <s v="Rafidya"/>
        <s v="al-Badhan"/>
        <s v="Tel Aviv"/>
        <s v="Beit Ta'mar"/>
        <s v="Beit Sahur"/>
        <s v="Migdalim"/>
        <s v="Telem"/>
        <s v="Rujeib"/>
        <s v="Tarramah"/>
        <s v="Hadera"/>
        <s v="Kafr Ra'i"/>
        <s v="Dotan camp"/>
        <s v="Gush Katif"/>
        <s v="Shilo"/>
        <s v="Nur Shams"/>
        <s v="Shufah"/>
        <s v="al-Matahen Abu Holi Border"/>
        <s v="Morag"/>
        <s v="Baqah a-Sharqiyah"/>
        <s v="Kfar Darom"/>
        <s v="a-Nazlah al-Wusta"/>
        <s v="Kafr Qalil"/>
        <s v="Rafiah Yam"/>
        <s v="Hablah"/>
        <s v="Rafah Crossing"/>
        <s v="Neve Deqalim"/>
        <s v="Qarawat Bani Zeid"/>
        <s v="Ganei Tal"/>
        <s v="Kibbutz Beit Govrin"/>
        <s v="Kh. Shuweika"/>
        <s v="Moshav Nehusha"/>
        <s v="Raba"/>
        <s v="Gan Or"/>
        <s v="Tofah Checkpoint"/>
        <s v="Netzer Hazani"/>
        <s v="Nissanit"/>
        <s v="'Atzmon"/>
        <s v="Alei Sinai"/>
        <s v="Hajjah"/>
        <s v="Har Bracha"/>
        <s v="Talluzah"/>
        <s v="'Aqraba"/>
        <s v="Avne Hefetz"/>
        <s v="Lahav"/>
        <s v="Kadim"/>
        <s v="Immatin"/>
        <s v="'Atarot"/>
        <s v="Ramin"/>
        <s v="Haifa"/>
        <s v="Negohot"/>
        <s v="Kochav Hashachar"/>
        <s v="Rosh Ha'ayin"/>
        <s v="Kfar Ya'bez"/>
        <s v="Baqah al-Gharbiyah"/>
        <s v="Sde Trumot"/>
        <s v="Kibbutz Eyal"/>
        <s v="Silat a-Dhahr"/>
        <s v="Afula"/>
        <s v="Sha'arei Tikva"/>
        <s v="Beit Imrin"/>
        <s v="Petza'el"/>
        <s v="Kfar Sava"/>
        <s v="Shaqed"/>
        <s v="Marah Rabah"/>
        <s v="Beit Iba"/>
        <s v="Nitzana"/>
        <s v="Gadish"/>
        <s v="Maor"/>
        <s v="Jamma'in"/>
        <s v="Kibbutz Beeri"/>
        <s v="a-Thabra"/>
        <s v="Beit Lid"/>
        <s v="Bet Shean"/>
        <s v="Har Hebron"/>
        <s v="Rimmonim"/>
        <s v="'Anzah"/>
        <s v="a-Tuwani"/>
        <s v="Kibbutz Metzer"/>
        <s v="Jit"/>
        <s v="Pardes Hana-Karkur"/>
        <s v="Bruqin"/>
        <s v="Yevul"/>
        <s v="Git"/>
        <s v="Nazlat a-Sheikh Zeid"/>
        <s v="Gadid"/>
        <s v="Mechora"/>
        <s v="Meron Intersection"/>
        <s v="Zif"/>
        <s v="Alei Zahav"/>
        <s v="Um Salamuna"/>
        <s v="Immanuel"/>
        <s v="Nir Eliahu"/>
        <s v="Herzliya"/>
        <s v="Megiddo Intersection"/>
        <s v="Um 'Asla"/>
        <s v="Shavei Shomron"/>
        <s v="Osarin"/>
        <s v="Adora"/>
        <s v="Karmah"/>
        <s v="al-'Ubeidiyah"/>
        <s v="'Ateret"/>
        <s v="Zawata"/>
        <s v="Qatif"/>
        <s v="Wadi 'Ara Road"/>
        <s v="al-Malih"/>
        <s v="Aviezer"/>
        <s v="Modi'in Illit"/>
        <s v="Beit Hanina al-Balad"/>
        <s v="Siris"/>
        <s v="Nokdim"/>
        <s v="Efrat"/>
        <s v="Deir a-Sudan"/>
        <s v="Entry Of Gush Katif"/>
        <s v="Karnei Shomron"/>
        <s v="Giv'at Ze'ev"/>
        <s v="Beit Kahil"/>
        <s v="Iktaba"/>
        <s v="Ramle"/>
        <s v="Irtah"/>
        <s v="Kfar Hess"/>
        <s v="Bizzariya"/>
        <s v="al-'Aza R.C."/>
        <s v="Kibbutz Sheluchot"/>
        <s v="Mehola"/>
        <s v="Ma'ale Efrayim"/>
        <s v="Nahariya"/>
        <s v="Qusin"/>
        <s v="Kibbutz Merav"/>
        <s v="al-Jib"/>
        <s v="Beer Saka"/>
        <s v="Susiya"/>
        <s v="Shilo Junction"/>
        <s v="Kh. Jubara"/>
        <s v="Ma'ale Mikhmas"/>
        <s v="Kfar Ba'aneh"/>
        <s v="Neve Yemin Intersection"/>
        <s v="Me Ammi Intersection"/>
        <s v="Azor"/>
        <s v="'Atarot (Industrial Zone)"/>
        <s v="Kfar Yam"/>
        <s v="DCO Gush Katif"/>
        <s v="Bidya"/>
        <s v="Masha"/>
      </sharedItems>
    </cacheField>
    <cacheField name="event_location_district" numFmtId="0">
      <sharedItems count="20">
        <s v="Tulkarm"/>
        <s v="Jenin"/>
        <s v="Jericho"/>
        <s v="Gaza"/>
        <s v="Hebron"/>
        <s v="Tubas"/>
        <s v="Ramallah and al-Bira"/>
        <s v="East Jerusalem"/>
        <s v="Nablus"/>
        <s v="Israel"/>
        <s v="al-Quds"/>
        <s v="Bethlehem"/>
        <s v="Khan Yunis"/>
        <s v="Deir al-Balah"/>
        <s v="North Gaza"/>
        <s v="Rafah"/>
        <s v="Qalqiliya"/>
        <s v="Salfit"/>
        <s v="Gaza Strip"/>
        <s v="Gush Katif"/>
      </sharedItems>
    </cacheField>
    <cacheField name="event_location_region" numFmtId="0">
      <sharedItems count="3">
        <s v="West Bank"/>
        <s v="Gaza Strip"/>
        <s v="Israel"/>
      </sharedItems>
    </cacheField>
    <cacheField name="date_of_death" numFmtId="14">
      <sharedItems containsSemiMixedTypes="0" containsNonDate="0" containsDate="1" containsString="0" minDate="2000-10-02T00:00:00" maxDate="2023-09-25T00:00:00"/>
    </cacheField>
    <cacheField name="gender" numFmtId="0">
      <sharedItems containsBlank="1" count="4">
        <s v="M"/>
        <s v="F"/>
        <s v="Unknown"/>
        <m u="1"/>
      </sharedItems>
    </cacheField>
    <cacheField name="took_part_in_the_hostilities" numFmtId="0">
      <sharedItems containsBlank="1"/>
    </cacheField>
    <cacheField name="place_of_residence" numFmtId="0">
      <sharedItems containsBlank="1"/>
    </cacheField>
    <cacheField name="place_of_residence_district" numFmtId="0">
      <sharedItems containsBlank="1"/>
    </cacheField>
    <cacheField name="type_of_injury" numFmtId="0">
      <sharedItems containsBlank="1" count="15">
        <s v="gunfire"/>
        <s v="stabbing"/>
        <s v="hit by a vehicle"/>
        <s v="explosion"/>
        <s v="physical assault"/>
        <s v="shelling"/>
        <s v="being bludgeoned with an axe"/>
        <s v="physically assaulted"/>
        <s v="beating"/>
        <s v="stones throwing"/>
        <s v="strangulation"/>
        <s v="unknown"/>
        <s v="fire"/>
        <s v="house demolition"/>
        <m u="1"/>
      </sharedItems>
    </cacheField>
    <cacheField name="ammunition" numFmtId="0">
      <sharedItems containsBlank="1"/>
    </cacheField>
    <cacheField name="killed_by" numFmtId="0">
      <sharedItems count="3">
        <s v="Israeli security forces"/>
        <s v="Palestinian civilians"/>
        <s v="Israeli civilians"/>
      </sharedItems>
    </cacheField>
    <cacheField name="cause_of_death" numFmtId="0">
      <sharedItems count="6">
        <s v="gunfire"/>
        <s v="stabbing"/>
        <s v="other"/>
        <s v="explosion"/>
        <s v="shelling"/>
        <s v="unknown"/>
      </sharedItems>
    </cacheField>
    <cacheField name="year_range" numFmtId="0">
      <sharedItems count="5">
        <s v="2020+"/>
        <s v="2016-2020"/>
        <s v="2011-2015"/>
        <s v="2006-2010"/>
        <s v="2000-2005"/>
      </sharedItems>
    </cacheField>
    <cacheField name="Months (date_of_event)" numFmtId="0" databaseField="0">
      <fieldGroup base="1">
        <rangePr groupBy="months" startDate="2000-10-02T00:00:00" endDate="2023-09-25T00:00:00"/>
        <groupItems count="14">
          <s v="&lt;02.10.2000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25.09.2023"/>
        </groupItems>
      </fieldGroup>
    </cacheField>
    <cacheField name="Quarters (date_of_event)" numFmtId="0" databaseField="0">
      <fieldGroup base="1">
        <rangePr groupBy="quarters" startDate="2000-10-02T00:00:00" endDate="2023-09-25T00:00:00"/>
        <groupItems count="6">
          <s v="&lt;02.10.2000"/>
          <s v="Qtr1"/>
          <s v="Qtr2"/>
          <s v="Qtr3"/>
          <s v="Qtr4"/>
          <s v="&gt;25.09.2023"/>
        </groupItems>
      </fieldGroup>
    </cacheField>
    <cacheField name="Years (date_of_event)" numFmtId="0" databaseField="0">
      <fieldGroup base="1">
        <rangePr groupBy="years" startDate="2000-10-02T00:00:00" endDate="2023-09-25T00:00:00"/>
        <groupItems count="26">
          <s v="&lt;02.10.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25.09.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24">
  <r>
    <s v="'Abd a-Rahman Suleiman Muhammad Abu Daghash"/>
    <x v="0"/>
    <x v="0"/>
    <x v="0"/>
    <x v="0"/>
    <x v="0"/>
    <x v="0"/>
    <x v="0"/>
    <d v="2023-09-24T00:00:00"/>
    <x v="0"/>
    <m/>
    <s v="Nur Shams R.C."/>
    <s v="Tulkarm"/>
    <x v="0"/>
    <s v="live ammunition"/>
    <x v="0"/>
    <x v="0"/>
    <x v="0"/>
  </r>
  <r>
    <s v="Usayed Farhan Muhammad 'Ali Abu 'Ali"/>
    <x v="0"/>
    <x v="1"/>
    <x v="1"/>
    <x v="0"/>
    <x v="0"/>
    <x v="0"/>
    <x v="0"/>
    <d v="2023-09-24T00:00:00"/>
    <x v="0"/>
    <m/>
    <s v="Nur Shams R.C."/>
    <s v="Tulkarm"/>
    <x v="0"/>
    <s v="live ammunition"/>
    <x v="0"/>
    <x v="0"/>
    <x v="0"/>
  </r>
  <r>
    <s v="'Abdallah 'Imad Sa'ed Abu Hassan"/>
    <x v="1"/>
    <x v="2"/>
    <x v="2"/>
    <x v="0"/>
    <x v="1"/>
    <x v="1"/>
    <x v="0"/>
    <d v="2023-09-22T00:00:00"/>
    <x v="0"/>
    <m/>
    <s v="al-Yamun"/>
    <s v="Jenin"/>
    <x v="0"/>
    <s v="live ammunition"/>
    <x v="0"/>
    <x v="0"/>
    <x v="0"/>
  </r>
  <r>
    <s v="Durgham Muhammad Yihya al-Akhras"/>
    <x v="2"/>
    <x v="3"/>
    <x v="2"/>
    <x v="0"/>
    <x v="2"/>
    <x v="2"/>
    <x v="0"/>
    <d v="2023-09-20T00:00:00"/>
    <x v="0"/>
    <m/>
    <s v="'Aqbat Jaber R.C."/>
    <s v="Jericho"/>
    <x v="0"/>
    <s v="live ammunition"/>
    <x v="0"/>
    <x v="0"/>
    <x v="0"/>
  </r>
  <r>
    <s v="Raafat 'Omar Ahmad Khamaisah"/>
    <x v="3"/>
    <x v="4"/>
    <x v="2"/>
    <x v="0"/>
    <x v="3"/>
    <x v="1"/>
    <x v="0"/>
    <d v="2023-09-19T00:00:00"/>
    <x v="0"/>
    <m/>
    <s v="Jenin"/>
    <s v="Jenin"/>
    <x v="0"/>
    <s v="live ammunition"/>
    <x v="0"/>
    <x v="0"/>
    <x v="0"/>
  </r>
  <r>
    <s v="'Ata Yasser 'Ata Musa"/>
    <x v="3"/>
    <x v="5"/>
    <x v="1"/>
    <x v="0"/>
    <x v="3"/>
    <x v="1"/>
    <x v="0"/>
    <d v="2023-09-20T00:00:00"/>
    <x v="0"/>
    <m/>
    <s v="Jenin"/>
    <s v="Jenin"/>
    <x v="0"/>
    <s v="missile"/>
    <x v="0"/>
    <x v="0"/>
    <x v="0"/>
  </r>
  <r>
    <s v="Yusef Salem Yusef Radwan"/>
    <x v="3"/>
    <x v="6"/>
    <x v="1"/>
    <x v="0"/>
    <x v="4"/>
    <x v="3"/>
    <x v="1"/>
    <d v="2023-09-19T00:00:00"/>
    <x v="0"/>
    <s v="No"/>
    <s v="Khan Yunis"/>
    <s v="Khan Yunis"/>
    <x v="0"/>
    <s v="live ammunition"/>
    <x v="0"/>
    <x v="0"/>
    <x v="0"/>
  </r>
  <r>
    <s v="Mahmoud Khaled S'ud 'Ar'arawi"/>
    <x v="3"/>
    <x v="7"/>
    <x v="1"/>
    <x v="0"/>
    <x v="3"/>
    <x v="1"/>
    <x v="0"/>
    <d v="2023-09-19T00:00:00"/>
    <x v="0"/>
    <m/>
    <s v="Jenin R.C."/>
    <s v="Jenin"/>
    <x v="0"/>
    <s v="missile"/>
    <x v="0"/>
    <x v="0"/>
    <x v="0"/>
  </r>
  <r>
    <s v="Mahmoud 'Ali Nafe'a a-S'adi"/>
    <x v="3"/>
    <x v="8"/>
    <x v="1"/>
    <x v="0"/>
    <x v="3"/>
    <x v="1"/>
    <x v="0"/>
    <d v="2023-09-19T00:00:00"/>
    <x v="0"/>
    <m/>
    <s v="Jenin R.C."/>
    <s v="Jenin"/>
    <x v="0"/>
    <s v="missile"/>
    <x v="0"/>
    <x v="0"/>
    <x v="0"/>
  </r>
  <r>
    <s v="Milad Munzer Wajih a-Ra'i"/>
    <x v="4"/>
    <x v="4"/>
    <x v="2"/>
    <x v="0"/>
    <x v="5"/>
    <x v="4"/>
    <x v="0"/>
    <d v="2023-09-09T00:00:00"/>
    <x v="0"/>
    <m/>
    <s v="al-'Arrub Camp"/>
    <s v="Hebron"/>
    <x v="0"/>
    <s v="live ammunition"/>
    <x v="0"/>
    <x v="0"/>
    <x v="0"/>
  </r>
  <r>
    <s v="Muhammad Yusef Isma'il Zbeidat"/>
    <x v="5"/>
    <x v="2"/>
    <x v="2"/>
    <x v="0"/>
    <x v="6"/>
    <x v="2"/>
    <x v="0"/>
    <d v="2023-09-05T00:00:00"/>
    <x v="0"/>
    <m/>
    <s v="a-Zbeidat"/>
    <s v="Jericho"/>
    <x v="0"/>
    <s v="live ammunition"/>
    <x v="0"/>
    <x v="0"/>
    <x v="0"/>
  </r>
  <r>
    <s v="'Ayed Samih Khaled Abu Harb"/>
    <x v="5"/>
    <x v="1"/>
    <x v="1"/>
    <x v="0"/>
    <x v="0"/>
    <x v="0"/>
    <x v="0"/>
    <d v="2023-09-05T00:00:00"/>
    <x v="0"/>
    <m/>
    <s v="Nur Shams R.C."/>
    <s v="Tulkarm"/>
    <x v="0"/>
    <s v="live ammunition"/>
    <x v="0"/>
    <x v="0"/>
    <x v="0"/>
  </r>
  <r>
    <s v="'Abd a-Rahim Fayez 'Awad Ghanam"/>
    <x v="6"/>
    <x v="9"/>
    <x v="3"/>
    <x v="0"/>
    <x v="7"/>
    <x v="5"/>
    <x v="0"/>
    <d v="2023-09-01T00:00:00"/>
    <x v="0"/>
    <m/>
    <s v="Aqqaba"/>
    <s v="Tubas"/>
    <x v="0"/>
    <s v="live ammunition"/>
    <x v="0"/>
    <x v="0"/>
    <x v="0"/>
  </r>
  <r>
    <s v="Dawood 'Abd a-Razeq Fayez Fayez"/>
    <x v="7"/>
    <x v="10"/>
    <x v="3"/>
    <x v="0"/>
    <x v="8"/>
    <x v="6"/>
    <x v="0"/>
    <d v="2023-08-31T00:00:00"/>
    <x v="0"/>
    <m/>
    <s v="Deir Ammar Camp"/>
    <s v="Ramallah and al-Bira"/>
    <x v="0"/>
    <s v="live ammunition"/>
    <x v="0"/>
    <x v="0"/>
    <x v="0"/>
  </r>
  <r>
    <s v="Khaled Samer Fadel a-Z'anin"/>
    <x v="8"/>
    <x v="11"/>
    <x v="2"/>
    <x v="0"/>
    <x v="9"/>
    <x v="7"/>
    <x v="0"/>
    <d v="2023-08-30T00:00:00"/>
    <x v="0"/>
    <m/>
    <s v="Beit Hanina"/>
    <s v="East Jerusalem"/>
    <x v="1"/>
    <s v="live ammunition"/>
    <x v="0"/>
    <x v="1"/>
    <x v="0"/>
  </r>
  <r>
    <s v="'Othman 'Atef Muhammad Abu Kharj"/>
    <x v="9"/>
    <x v="12"/>
    <x v="2"/>
    <x v="0"/>
    <x v="10"/>
    <x v="1"/>
    <x v="0"/>
    <d v="2023-08-22T00:00:00"/>
    <x v="0"/>
    <m/>
    <s v="a-Zababida"/>
    <s v="Jenin"/>
    <x v="0"/>
    <s v="live ammunition"/>
    <x v="0"/>
    <x v="0"/>
    <x v="0"/>
  </r>
  <r>
    <s v="Batsheva Nagari"/>
    <x v="10"/>
    <x v="13"/>
    <x v="0"/>
    <x v="1"/>
    <x v="11"/>
    <x v="4"/>
    <x v="0"/>
    <d v="2023-08-21T00:00:00"/>
    <x v="1"/>
    <m/>
    <s v="Beit Hagai"/>
    <s v="Hebron"/>
    <x v="0"/>
    <s v="live ammunition"/>
    <x v="1"/>
    <x v="0"/>
    <x v="0"/>
  </r>
  <r>
    <s v="Aviad Nir"/>
    <x v="11"/>
    <x v="14"/>
    <x v="1"/>
    <x v="1"/>
    <x v="12"/>
    <x v="8"/>
    <x v="0"/>
    <d v="2023-08-19T00:00:00"/>
    <x v="0"/>
    <m/>
    <s v="Ashdod"/>
    <s v="Israel"/>
    <x v="0"/>
    <s v="live ammunition"/>
    <x v="1"/>
    <x v="0"/>
    <x v="0"/>
  </r>
  <r>
    <s v="Shai Silas Nigerker"/>
    <x v="11"/>
    <x v="15"/>
    <x v="4"/>
    <x v="1"/>
    <x v="12"/>
    <x v="8"/>
    <x v="0"/>
    <d v="2023-08-19T00:00:00"/>
    <x v="0"/>
    <m/>
    <s v="Ashdod"/>
    <s v="Israel"/>
    <x v="0"/>
    <s v="live ammunition"/>
    <x v="1"/>
    <x v="0"/>
    <x v="0"/>
  </r>
  <r>
    <s v="Mustafa Akram Mustafa Qumbu'"/>
    <x v="12"/>
    <x v="0"/>
    <x v="0"/>
    <x v="0"/>
    <x v="13"/>
    <x v="1"/>
    <x v="0"/>
    <d v="2023-08-17T00:00:00"/>
    <x v="0"/>
    <m/>
    <s v="Jenin"/>
    <s v="Jenin"/>
    <x v="0"/>
    <s v="live ammunition"/>
    <x v="0"/>
    <x v="0"/>
    <x v="0"/>
  </r>
  <r>
    <s v="Muhammad Naser Salem Dawood"/>
    <x v="13"/>
    <x v="3"/>
    <x v="2"/>
    <x v="0"/>
    <x v="14"/>
    <x v="8"/>
    <x v="0"/>
    <d v="2023-08-19T00:00:00"/>
    <x v="0"/>
    <m/>
    <s v="Balata R.C."/>
    <s v="Nablus"/>
    <x v="0"/>
    <s v="live ammunition"/>
    <x v="0"/>
    <x v="0"/>
    <x v="0"/>
  </r>
  <r>
    <s v="Qusai 'Omar Muhammad Suliman"/>
    <x v="14"/>
    <x v="2"/>
    <x v="2"/>
    <x v="0"/>
    <x v="2"/>
    <x v="2"/>
    <x v="0"/>
    <d v="2023-08-15T00:00:00"/>
    <x v="0"/>
    <m/>
    <s v="Jericho"/>
    <s v="Jericho"/>
    <x v="0"/>
    <s v="live ammunition"/>
    <x v="0"/>
    <x v="0"/>
    <x v="0"/>
  </r>
  <r>
    <s v="Muhammad Ribhe Mahmoud Njum"/>
    <x v="14"/>
    <x v="7"/>
    <x v="1"/>
    <x v="0"/>
    <x v="2"/>
    <x v="2"/>
    <x v="0"/>
    <d v="2023-08-15T00:00:00"/>
    <x v="0"/>
    <m/>
    <s v="'Aqbat Jaber R.C."/>
    <s v="Jericho"/>
    <x v="0"/>
    <s v="live ammunition"/>
    <x v="0"/>
    <x v="0"/>
    <x v="0"/>
  </r>
  <r>
    <s v="Mahmoud Jihad 'Abd a-Razeq Jarad"/>
    <x v="15"/>
    <x v="6"/>
    <x v="1"/>
    <x v="0"/>
    <x v="15"/>
    <x v="0"/>
    <x v="0"/>
    <d v="2023-08-11T00:00:00"/>
    <x v="0"/>
    <m/>
    <s v="Tulkarm"/>
    <s v="Tulkarm"/>
    <x v="0"/>
    <s v="live ammunition"/>
    <x v="0"/>
    <x v="0"/>
    <x v="0"/>
  </r>
  <r>
    <s v="Amir Ahmad Muhammad Khalifah"/>
    <x v="16"/>
    <x v="6"/>
    <x v="1"/>
    <x v="0"/>
    <x v="16"/>
    <x v="8"/>
    <x v="0"/>
    <d v="2023-08-19T00:00:00"/>
    <x v="0"/>
    <m/>
    <s v="Ein Beit al-Maa R.C."/>
    <s v="Nablus"/>
    <x v="0"/>
    <s v="live ammunition"/>
    <x v="0"/>
    <x v="0"/>
    <x v="0"/>
  </r>
  <r>
    <s v="Khalil Nizar Nimer Abu Na'asah"/>
    <x v="17"/>
    <x v="1"/>
    <x v="1"/>
    <x v="0"/>
    <x v="17"/>
    <x v="1"/>
    <x v="0"/>
    <d v="2023-08-06T00:00:00"/>
    <x v="0"/>
    <m/>
    <s v="Jenin R.C."/>
    <s v="Jenin"/>
    <x v="0"/>
    <s v="live ammunition"/>
    <x v="0"/>
    <x v="0"/>
    <x v="0"/>
  </r>
  <r>
    <s v="Nayef Jihad Nayef Abu Sweis"/>
    <x v="17"/>
    <x v="16"/>
    <x v="1"/>
    <x v="0"/>
    <x v="17"/>
    <x v="1"/>
    <x v="0"/>
    <d v="2023-08-06T00:00:00"/>
    <x v="0"/>
    <m/>
    <s v="Jenin R.C."/>
    <s v="Jenin"/>
    <x v="0"/>
    <s v="live ammunition"/>
    <x v="0"/>
    <x v="0"/>
    <x v="0"/>
  </r>
  <r>
    <s v="Baraa Ahmad Fayez al-Qaram"/>
    <x v="17"/>
    <x v="2"/>
    <x v="2"/>
    <x v="0"/>
    <x v="17"/>
    <x v="1"/>
    <x v="0"/>
    <d v="2023-08-06T00:00:00"/>
    <x v="0"/>
    <m/>
    <s v="Jalqamus"/>
    <s v="Jenin"/>
    <x v="0"/>
    <s v="live ammunition"/>
    <x v="0"/>
    <x v="0"/>
    <x v="0"/>
  </r>
  <r>
    <s v="Kamel Mahmoud Kamel Abu Baker"/>
    <x v="18"/>
    <x v="17"/>
    <x v="1"/>
    <x v="0"/>
    <x v="18"/>
    <x v="9"/>
    <x v="2"/>
    <d v="2023-08-05T00:00:00"/>
    <x v="0"/>
    <m/>
    <s v="Rummana"/>
    <s v="Jenin"/>
    <x v="0"/>
    <s v="live ammunition"/>
    <x v="2"/>
    <x v="0"/>
    <x v="0"/>
  </r>
  <r>
    <s v="Chen Amir"/>
    <x v="18"/>
    <x v="18"/>
    <x v="3"/>
    <x v="1"/>
    <x v="18"/>
    <x v="9"/>
    <x v="2"/>
    <d v="2023-08-05T00:00:00"/>
    <x v="0"/>
    <m/>
    <s v="Bat Yam"/>
    <s v="Israel"/>
    <x v="0"/>
    <s v="live ammunition"/>
    <x v="1"/>
    <x v="0"/>
    <x v="0"/>
  </r>
  <r>
    <s v="Qusai Jamal Muhammad Mu'tan"/>
    <x v="19"/>
    <x v="19"/>
    <x v="2"/>
    <x v="0"/>
    <x v="19"/>
    <x v="6"/>
    <x v="0"/>
    <d v="2023-08-04T00:00:00"/>
    <x v="0"/>
    <m/>
    <s v="Burka"/>
    <s v="Ramallah and al-Bira"/>
    <x v="0"/>
    <s v="live ammunition"/>
    <x v="2"/>
    <x v="0"/>
    <x v="0"/>
  </r>
  <r>
    <s v="Mahmoud Husam Hassan Abu Sa'an"/>
    <x v="19"/>
    <x v="12"/>
    <x v="2"/>
    <x v="0"/>
    <x v="20"/>
    <x v="0"/>
    <x v="0"/>
    <d v="2023-08-04T00:00:00"/>
    <x v="0"/>
    <m/>
    <s v="Nur Shams R.C."/>
    <s v="Tulkarm"/>
    <x v="0"/>
    <s v="live ammunition"/>
    <x v="0"/>
    <x v="0"/>
    <x v="0"/>
  </r>
  <r>
    <s v="Ramzi Fathi 'Abd a-Rahman Hamed"/>
    <x v="20"/>
    <x v="12"/>
    <x v="2"/>
    <x v="0"/>
    <x v="21"/>
    <x v="6"/>
    <x v="0"/>
    <d v="2023-08-07T00:00:00"/>
    <x v="0"/>
    <m/>
    <s v="Silwad"/>
    <s v="Ramallah and al-Bira"/>
    <x v="0"/>
    <s v="live ammunition"/>
    <x v="0"/>
    <x v="0"/>
    <x v="0"/>
  </r>
  <r>
    <s v="Muhannad Muhammad Suleiman Mazar'ah"/>
    <x v="21"/>
    <x v="20"/>
    <x v="2"/>
    <x v="0"/>
    <x v="22"/>
    <x v="10"/>
    <x v="0"/>
    <d v="2023-08-01T00:00:00"/>
    <x v="0"/>
    <m/>
    <s v="al-'Eizariyah"/>
    <s v="al-Quds"/>
    <x v="0"/>
    <s v="live ammunition"/>
    <x v="0"/>
    <x v="0"/>
    <x v="0"/>
  </r>
  <r>
    <s v="Muhammad Farid Shawqi Ibrahim Za'arir"/>
    <x v="21"/>
    <x v="4"/>
    <x v="2"/>
    <x v="0"/>
    <x v="23"/>
    <x v="4"/>
    <x v="0"/>
    <d v="2023-08-01T00:00:00"/>
    <x v="0"/>
    <m/>
    <s v="a-Samu'"/>
    <s v="Hebron"/>
    <x v="0"/>
    <s v="live ammunition"/>
    <x v="0"/>
    <x v="0"/>
    <x v="0"/>
  </r>
  <r>
    <s v="Muhammad 'Abd al-Hakim Na'im Nada"/>
    <x v="22"/>
    <x v="8"/>
    <x v="1"/>
    <x v="0"/>
    <x v="24"/>
    <x v="8"/>
    <x v="0"/>
    <d v="2023-07-26T00:00:00"/>
    <x v="0"/>
    <m/>
    <s v="Ein Beit al-Maa R.C."/>
    <s v="Nablus"/>
    <x v="0"/>
    <s v="live ammunition"/>
    <x v="0"/>
    <x v="0"/>
    <x v="0"/>
  </r>
  <r>
    <s v="Nur a-Din Taysir Khalil 'Ardah"/>
    <x v="23"/>
    <x v="0"/>
    <x v="0"/>
    <x v="0"/>
    <x v="16"/>
    <x v="8"/>
    <x v="0"/>
    <d v="2023-07-25T00:00:00"/>
    <x v="0"/>
    <m/>
    <s v="Nablus"/>
    <s v="Nablus"/>
    <x v="0"/>
    <s v="live ammunition"/>
    <x v="0"/>
    <x v="0"/>
    <x v="0"/>
  </r>
  <r>
    <s v="Muntasser Bahajat Muhammad 'Ali Salamah"/>
    <x v="23"/>
    <x v="0"/>
    <x v="0"/>
    <x v="0"/>
    <x v="16"/>
    <x v="8"/>
    <x v="0"/>
    <d v="2023-07-25T00:00:00"/>
    <x v="0"/>
    <m/>
    <s v="Nablus"/>
    <s v="Nablus"/>
    <x v="0"/>
    <s v="live ammunition"/>
    <x v="0"/>
    <x v="0"/>
    <x v="0"/>
  </r>
  <r>
    <s v="Sa'ed Maher Taher Kharaz"/>
    <x v="23"/>
    <x v="18"/>
    <x v="3"/>
    <x v="0"/>
    <x v="16"/>
    <x v="8"/>
    <x v="0"/>
    <d v="2023-07-25T00:00:00"/>
    <x v="0"/>
    <m/>
    <s v="Nablus"/>
    <s v="Nablus"/>
    <x v="0"/>
    <s v="live ammunition"/>
    <x v="0"/>
    <x v="0"/>
    <x v="0"/>
  </r>
  <r>
    <s v="Fawzi Hani Fawzi Makhalfeh"/>
    <x v="24"/>
    <x v="19"/>
    <x v="2"/>
    <x v="0"/>
    <x v="25"/>
    <x v="8"/>
    <x v="0"/>
    <d v="2023-07-21T00:00:00"/>
    <x v="0"/>
    <m/>
    <s v="Sabastiya"/>
    <s v="Nablus"/>
    <x v="0"/>
    <s v="live ammunition"/>
    <x v="0"/>
    <x v="0"/>
    <x v="0"/>
  </r>
  <r>
    <s v="Muhammad Fouad 'Ata Bayed"/>
    <x v="24"/>
    <x v="2"/>
    <x v="2"/>
    <x v="0"/>
    <x v="26"/>
    <x v="6"/>
    <x v="0"/>
    <d v="2023-07-21T00:00:00"/>
    <x v="0"/>
    <m/>
    <s v="Deir Dobwan"/>
    <s v="Ramallah and al-Bira"/>
    <x v="0"/>
    <m/>
    <x v="0"/>
    <x v="0"/>
    <x v="0"/>
  </r>
  <r>
    <s v="Bader Sami Ribhi Masri"/>
    <x v="25"/>
    <x v="19"/>
    <x v="2"/>
    <x v="0"/>
    <x v="16"/>
    <x v="8"/>
    <x v="0"/>
    <d v="2023-07-20T00:00:00"/>
    <x v="0"/>
    <m/>
    <s v="Nablus"/>
    <s v="Nablus"/>
    <x v="0"/>
    <s v="live ammunition"/>
    <x v="0"/>
    <x v="0"/>
    <x v="0"/>
  </r>
  <r>
    <s v="Bilal Ibrahim Hussni Qadah"/>
    <x v="26"/>
    <x v="21"/>
    <x v="0"/>
    <x v="0"/>
    <x v="27"/>
    <x v="6"/>
    <x v="0"/>
    <d v="2023-07-10T00:00:00"/>
    <x v="0"/>
    <m/>
    <s v="Shuqba"/>
    <s v="Ramallah and al-Bira"/>
    <x v="0"/>
    <s v="live ammunition"/>
    <x v="0"/>
    <x v="0"/>
    <x v="0"/>
  </r>
  <r>
    <s v="Hamzah Muayad Muhammad Maqbul"/>
    <x v="27"/>
    <x v="0"/>
    <x v="0"/>
    <x v="0"/>
    <x v="16"/>
    <x v="8"/>
    <x v="0"/>
    <d v="2023-07-07T00:00:00"/>
    <x v="0"/>
    <m/>
    <s v="Nablus"/>
    <s v="Nablus"/>
    <x v="0"/>
    <s v="live ammunition"/>
    <x v="0"/>
    <x v="0"/>
    <x v="0"/>
  </r>
  <r>
    <s v="Khayri Muhammad Sari Jamal Shahin"/>
    <x v="27"/>
    <x v="22"/>
    <x v="0"/>
    <x v="0"/>
    <x v="16"/>
    <x v="8"/>
    <x v="0"/>
    <d v="2023-07-07T00:00:00"/>
    <x v="0"/>
    <m/>
    <s v="Nablus"/>
    <s v="Nablus"/>
    <x v="0"/>
    <s v="live ammunition"/>
    <x v="0"/>
    <x v="0"/>
    <x v="0"/>
  </r>
  <r>
    <s v="'Abd al-Jawad Hamdan 'Abd al-Jawad Dar Saleh"/>
    <x v="27"/>
    <x v="6"/>
    <x v="1"/>
    <x v="0"/>
    <x v="26"/>
    <x v="6"/>
    <x v="0"/>
    <d v="2023-07-07T00:00:00"/>
    <x v="0"/>
    <m/>
    <s v="Arura"/>
    <s v="Ramallah and al-Bira"/>
    <x v="0"/>
    <s v="live ammunition"/>
    <x v="0"/>
    <x v="0"/>
    <x v="0"/>
  </r>
  <r>
    <s v="'Abd al-Wahab 'Issa Hussein Khalaylah"/>
    <x v="28"/>
    <x v="20"/>
    <x v="2"/>
    <x v="0"/>
    <x v="18"/>
    <x v="9"/>
    <x v="2"/>
    <d v="2023-07-04T00:00:00"/>
    <x v="0"/>
    <m/>
    <s v="a-Samu'"/>
    <s v="Hebron"/>
    <x v="0"/>
    <s v="live ammunition"/>
    <x v="2"/>
    <x v="0"/>
    <x v="0"/>
  </r>
  <r>
    <s v="Jawad Mujahed Mahmoud Nu'irat"/>
    <x v="28"/>
    <x v="20"/>
    <x v="2"/>
    <x v="0"/>
    <x v="13"/>
    <x v="1"/>
    <x v="0"/>
    <d v="2023-07-04T00:00:00"/>
    <x v="0"/>
    <m/>
    <s v="Meithalun"/>
    <s v="Jenin"/>
    <x v="0"/>
    <s v="live ammunition"/>
    <x v="0"/>
    <x v="0"/>
    <x v="0"/>
  </r>
  <r>
    <s v="'Abd a-Rahman Hassan Ahmad Hardan"/>
    <x v="28"/>
    <x v="2"/>
    <x v="2"/>
    <x v="0"/>
    <x v="13"/>
    <x v="1"/>
    <x v="0"/>
    <d v="2023-07-04T00:00:00"/>
    <x v="0"/>
    <m/>
    <s v="Fahma"/>
    <s v="Jenin"/>
    <x v="0"/>
    <s v="live ammunition"/>
    <x v="0"/>
    <x v="0"/>
    <x v="0"/>
  </r>
  <r>
    <s v="Ahmad Muhammad Ahmad 'Amer"/>
    <x v="29"/>
    <x v="1"/>
    <x v="1"/>
    <x v="0"/>
    <x v="3"/>
    <x v="1"/>
    <x v="0"/>
    <d v="2023-07-03T00:00:00"/>
    <x v="0"/>
    <m/>
    <s v="Jenin R.C."/>
    <s v="Jenin"/>
    <x v="0"/>
    <s v="live ammunition"/>
    <x v="0"/>
    <x v="0"/>
    <x v="0"/>
  </r>
  <r>
    <s v="Aws Hani Hassan Hanun"/>
    <x v="29"/>
    <x v="3"/>
    <x v="2"/>
    <x v="0"/>
    <x v="3"/>
    <x v="1"/>
    <x v="0"/>
    <d v="2023-07-03T00:00:00"/>
    <x v="0"/>
    <m/>
    <s v="Jenin R.C."/>
    <s v="Jenin"/>
    <x v="0"/>
    <s v="missile"/>
    <x v="0"/>
    <x v="0"/>
    <x v="0"/>
  </r>
  <r>
    <s v="'Ali Hani 'Ali al-Ghul"/>
    <x v="29"/>
    <x v="19"/>
    <x v="2"/>
    <x v="0"/>
    <x v="3"/>
    <x v="1"/>
    <x v="0"/>
    <d v="2023-07-03T00:00:00"/>
    <x v="0"/>
    <m/>
    <s v="Jenin R.C."/>
    <s v="Jenin"/>
    <x v="0"/>
    <s v="live ammunition"/>
    <x v="0"/>
    <x v="0"/>
    <x v="0"/>
  </r>
  <r>
    <s v="Muhammad 'Imad Sa'ed Hasanein"/>
    <x v="29"/>
    <x v="1"/>
    <x v="1"/>
    <x v="0"/>
    <x v="28"/>
    <x v="6"/>
    <x v="0"/>
    <d v="2023-07-03T00:00:00"/>
    <x v="0"/>
    <m/>
    <s v="Ramallah"/>
    <s v="Ramallah and al-Bira"/>
    <x v="0"/>
    <s v="live ammunition"/>
    <x v="0"/>
    <x v="0"/>
    <x v="0"/>
  </r>
  <r>
    <s v="Samih Firas Samih Abu al-Wafa"/>
    <x v="29"/>
    <x v="3"/>
    <x v="2"/>
    <x v="0"/>
    <x v="3"/>
    <x v="1"/>
    <x v="0"/>
    <d v="2023-07-03T00:00:00"/>
    <x v="0"/>
    <m/>
    <s v="Jenin R.C."/>
    <s v="Jenin"/>
    <x v="0"/>
    <s v="missile"/>
    <x v="0"/>
    <x v="0"/>
    <x v="0"/>
  </r>
  <r>
    <s v="Husam Muhammad Ahmad Abu Dib"/>
    <x v="29"/>
    <x v="3"/>
    <x v="2"/>
    <x v="0"/>
    <x v="3"/>
    <x v="1"/>
    <x v="0"/>
    <d v="2023-07-03T00:00:00"/>
    <x v="0"/>
    <m/>
    <s v="Jenin R.C."/>
    <s v="Jenin"/>
    <x v="0"/>
    <s v="missile"/>
    <x v="0"/>
    <x v="0"/>
    <x v="0"/>
  </r>
  <r>
    <s v="Muhammad Muhannad Yusef Shami"/>
    <x v="29"/>
    <x v="16"/>
    <x v="1"/>
    <x v="0"/>
    <x v="3"/>
    <x v="1"/>
    <x v="0"/>
    <d v="2023-07-03T00:00:00"/>
    <x v="0"/>
    <m/>
    <s v="Jenin R.C."/>
    <s v="Jenin"/>
    <x v="0"/>
    <s v="live ammunition"/>
    <x v="0"/>
    <x v="0"/>
    <x v="0"/>
  </r>
  <r>
    <s v="Majdi Yunes So'ud 'Ar'arawi"/>
    <x v="29"/>
    <x v="12"/>
    <x v="2"/>
    <x v="0"/>
    <x v="3"/>
    <x v="1"/>
    <x v="0"/>
    <d v="2023-07-03T00:00:00"/>
    <x v="0"/>
    <m/>
    <s v="Jenin R.C."/>
    <s v="Jenin"/>
    <x v="0"/>
    <s v="live ammunition"/>
    <x v="0"/>
    <x v="0"/>
    <x v="0"/>
  </r>
  <r>
    <s v="Nur a-Din Husam Yusef Marshud"/>
    <x v="29"/>
    <x v="4"/>
    <x v="2"/>
    <x v="0"/>
    <x v="3"/>
    <x v="1"/>
    <x v="0"/>
    <d v="2023-07-03T00:00:00"/>
    <x v="0"/>
    <m/>
    <s v="Jenin R.C."/>
    <s v="Jenin"/>
    <x v="0"/>
    <s v="live ammunition"/>
    <x v="0"/>
    <x v="0"/>
    <x v="0"/>
  </r>
  <r>
    <s v="Mustafa 'Imad 'Ali Qassem"/>
    <x v="29"/>
    <x v="2"/>
    <x v="2"/>
    <x v="0"/>
    <x v="3"/>
    <x v="1"/>
    <x v="0"/>
    <d v="2023-07-03T00:00:00"/>
    <x v="0"/>
    <m/>
    <s v="Jenin R.C."/>
    <s v="Jenin"/>
    <x v="0"/>
    <s v="live ammunition"/>
    <x v="0"/>
    <x v="0"/>
    <x v="0"/>
  </r>
  <r>
    <s v="'Iz a-Din Mahmoud Khalil Abu 'On"/>
    <x v="29"/>
    <x v="3"/>
    <x v="2"/>
    <x v="0"/>
    <x v="13"/>
    <x v="1"/>
    <x v="0"/>
    <d v="2023-08-25T00:00:00"/>
    <x v="0"/>
    <m/>
    <s v="Jaba'"/>
    <s v="Jenin"/>
    <x v="0"/>
    <s v="live ammunition"/>
    <x v="0"/>
    <x v="0"/>
    <x v="0"/>
  </r>
  <r>
    <s v="Ishaq Hamdi Amin 'Ajlouni"/>
    <x v="30"/>
    <x v="2"/>
    <x v="2"/>
    <x v="0"/>
    <x v="29"/>
    <x v="10"/>
    <x v="0"/>
    <d v="2023-06-24T00:00:00"/>
    <x v="0"/>
    <m/>
    <s v="Kafr 'Aqab (Jerusalem)"/>
    <s v="East Jerusalem"/>
    <x v="0"/>
    <s v="live ammunition"/>
    <x v="0"/>
    <x v="0"/>
    <x v="0"/>
  </r>
  <r>
    <s v="Tareq Musa Khalil Idris"/>
    <x v="31"/>
    <x v="23"/>
    <x v="0"/>
    <x v="0"/>
    <x v="30"/>
    <x v="8"/>
    <x v="0"/>
    <d v="2023-06-24T00:00:00"/>
    <x v="0"/>
    <m/>
    <s v="Askar R.C."/>
    <s v="Nablus"/>
    <x v="0"/>
    <s v="live ammunition"/>
    <x v="0"/>
    <x v="0"/>
    <x v="0"/>
  </r>
  <r>
    <s v="Suhaib 'Adnan Jum'ah Musa (al-Ghul)"/>
    <x v="32"/>
    <x v="14"/>
    <x v="1"/>
    <x v="0"/>
    <x v="13"/>
    <x v="1"/>
    <x v="0"/>
    <d v="2023-06-21T00:00:00"/>
    <x v="0"/>
    <m/>
    <s v="Jenin R.C."/>
    <s v="Jenin"/>
    <x v="0"/>
    <s v="missile"/>
    <x v="0"/>
    <x v="0"/>
    <x v="0"/>
  </r>
  <r>
    <s v="Muhammad Bashar Rateb 'Aweis"/>
    <x v="32"/>
    <x v="24"/>
    <x v="1"/>
    <x v="0"/>
    <x v="13"/>
    <x v="1"/>
    <x v="0"/>
    <d v="2023-06-21T00:00:00"/>
    <x v="0"/>
    <m/>
    <s v="Jenin R.C."/>
    <s v="Jenin"/>
    <x v="0"/>
    <s v="missile"/>
    <x v="0"/>
    <x v="0"/>
    <x v="0"/>
  </r>
  <r>
    <s v="'Omar Hisham 'Abdallah Jbarah"/>
    <x v="32"/>
    <x v="6"/>
    <x v="1"/>
    <x v="0"/>
    <x v="31"/>
    <x v="6"/>
    <x v="0"/>
    <d v="2023-06-21T00:00:00"/>
    <x v="0"/>
    <m/>
    <s v="Turmusaya"/>
    <s v="Ramallah and al-Bira"/>
    <x v="0"/>
    <s v="live ammunition"/>
    <x v="0"/>
    <x v="0"/>
    <x v="0"/>
  </r>
  <r>
    <s v="Ashraf Murad Mahmoud a-S'adi"/>
    <x v="32"/>
    <x v="4"/>
    <x v="2"/>
    <x v="0"/>
    <x v="13"/>
    <x v="1"/>
    <x v="0"/>
    <d v="2023-06-21T00:00:00"/>
    <x v="0"/>
    <m/>
    <s v="Jenin R.C."/>
    <s v="Jenin"/>
    <x v="0"/>
    <s v="missile"/>
    <x v="0"/>
    <x v="0"/>
    <x v="0"/>
  </r>
  <r>
    <s v="Nachman Shmuel Mordoff"/>
    <x v="33"/>
    <x v="12"/>
    <x v="2"/>
    <x v="1"/>
    <x v="32"/>
    <x v="8"/>
    <x v="0"/>
    <d v="2023-06-20T00:00:00"/>
    <x v="0"/>
    <m/>
    <s v="Ahiya"/>
    <s v="Ramallah and al-Bira"/>
    <x v="0"/>
    <s v="live ammunition"/>
    <x v="1"/>
    <x v="0"/>
    <x v="0"/>
  </r>
  <r>
    <s v="Khaled Mustafa 'Abd a-Latif Sabah"/>
    <x v="33"/>
    <x v="6"/>
    <x v="1"/>
    <x v="0"/>
    <x v="33"/>
    <x v="5"/>
    <x v="0"/>
    <d v="2023-06-20T00:00:00"/>
    <x v="0"/>
    <m/>
    <s v="Urif"/>
    <s v="Nablus"/>
    <x v="0"/>
    <s v="live ammunition"/>
    <x v="0"/>
    <x v="0"/>
    <x v="0"/>
  </r>
  <r>
    <s v="Muhannad Falah 'Abdallah Shihadah"/>
    <x v="33"/>
    <x v="7"/>
    <x v="1"/>
    <x v="0"/>
    <x v="32"/>
    <x v="8"/>
    <x v="0"/>
    <d v="2023-06-20T00:00:00"/>
    <x v="0"/>
    <m/>
    <s v="Urif"/>
    <s v="Nablus"/>
    <x v="0"/>
    <s v="live ammunition"/>
    <x v="2"/>
    <x v="0"/>
    <x v="0"/>
  </r>
  <r>
    <s v="Harel Ma'sud"/>
    <x v="33"/>
    <x v="1"/>
    <x v="1"/>
    <x v="1"/>
    <x v="32"/>
    <x v="8"/>
    <x v="0"/>
    <d v="2023-06-20T00:00:00"/>
    <x v="0"/>
    <m/>
    <s v="Yad Binyamin"/>
    <s v="Israel"/>
    <x v="0"/>
    <s v="live ammunition"/>
    <x v="1"/>
    <x v="0"/>
    <x v="0"/>
  </r>
  <r>
    <s v="Elisha Antman"/>
    <x v="33"/>
    <x v="19"/>
    <x v="2"/>
    <x v="1"/>
    <x v="32"/>
    <x v="8"/>
    <x v="0"/>
    <d v="2023-06-20T00:00:00"/>
    <x v="0"/>
    <m/>
    <s v="Eli"/>
    <s v="Nablus"/>
    <x v="0"/>
    <s v="live ammunition"/>
    <x v="1"/>
    <x v="0"/>
    <x v="0"/>
  </r>
  <r>
    <s v="Ofer Fairman"/>
    <x v="33"/>
    <x v="25"/>
    <x v="5"/>
    <x v="1"/>
    <x v="32"/>
    <x v="8"/>
    <x v="0"/>
    <d v="2023-06-20T00:00:00"/>
    <x v="0"/>
    <m/>
    <s v="Eli"/>
    <s v="Nablus"/>
    <x v="0"/>
    <s v="live ammunition"/>
    <x v="1"/>
    <x v="0"/>
    <x v="0"/>
  </r>
  <r>
    <s v="Ahmad Khaled Fayez Daraghmeh"/>
    <x v="34"/>
    <x v="19"/>
    <x v="2"/>
    <x v="0"/>
    <x v="3"/>
    <x v="1"/>
    <x v="0"/>
    <d v="2023-06-19T00:00:00"/>
    <x v="0"/>
    <m/>
    <s v="Tubas"/>
    <s v="Tubas"/>
    <x v="0"/>
    <s v="live ammunition"/>
    <x v="0"/>
    <x v="0"/>
    <x v="0"/>
  </r>
  <r>
    <s v="Sadil Ghassan Ibrahim Naghnaghiyah"/>
    <x v="34"/>
    <x v="11"/>
    <x v="2"/>
    <x v="0"/>
    <x v="3"/>
    <x v="1"/>
    <x v="0"/>
    <d v="2023-06-21T00:00:00"/>
    <x v="1"/>
    <m/>
    <s v="Jenin R.C."/>
    <s v="Jenin"/>
    <x v="0"/>
    <s v="live ammunition"/>
    <x v="0"/>
    <x v="0"/>
    <x v="0"/>
  </r>
  <r>
    <s v="Zakaria Muhammad Zakaria Za'ul"/>
    <x v="34"/>
    <x v="3"/>
    <x v="2"/>
    <x v="0"/>
    <x v="34"/>
    <x v="11"/>
    <x v="0"/>
    <d v="2023-06-19T00:00:00"/>
    <x v="0"/>
    <m/>
    <s v="Husan"/>
    <s v="Bethlehem"/>
    <x v="0"/>
    <s v="live ammunition"/>
    <x v="0"/>
    <x v="0"/>
    <x v="0"/>
  </r>
  <r>
    <s v="Amjad 'Aref Fayad Abu J'aus"/>
    <x v="34"/>
    <x v="26"/>
    <x v="3"/>
    <x v="0"/>
    <x v="3"/>
    <x v="1"/>
    <x v="0"/>
    <d v="2023-06-20T00:00:00"/>
    <x v="0"/>
    <m/>
    <s v="Jenin R.C."/>
    <s v="Jenin"/>
    <x v="0"/>
    <s v="live ammunition"/>
    <x v="0"/>
    <x v="0"/>
    <x v="0"/>
  </r>
  <r>
    <s v="Khaled 'Azzam Khaled Darwish"/>
    <x v="34"/>
    <x v="1"/>
    <x v="1"/>
    <x v="0"/>
    <x v="3"/>
    <x v="1"/>
    <x v="0"/>
    <d v="2023-06-19T00:00:00"/>
    <x v="0"/>
    <m/>
    <s v="Jenin"/>
    <s v="Jenin"/>
    <x v="0"/>
    <s v="live ammunition"/>
    <x v="0"/>
    <x v="0"/>
    <x v="0"/>
  </r>
  <r>
    <s v="Qays Majdi 'Adel Jabarin"/>
    <x v="34"/>
    <x v="3"/>
    <x v="2"/>
    <x v="0"/>
    <x v="3"/>
    <x v="1"/>
    <x v="0"/>
    <d v="2023-06-19T00:00:00"/>
    <x v="0"/>
    <m/>
    <s v="Jenin R.C."/>
    <s v="Jenin"/>
    <x v="0"/>
    <s v="live ammunition"/>
    <x v="0"/>
    <x v="0"/>
    <x v="0"/>
  </r>
  <r>
    <s v="Ahmad Yusef Ahmad Saqer"/>
    <x v="34"/>
    <x v="11"/>
    <x v="2"/>
    <x v="0"/>
    <x v="3"/>
    <x v="1"/>
    <x v="0"/>
    <d v="2023-06-19T00:00:00"/>
    <x v="0"/>
    <m/>
    <s v="Wadi Burqin"/>
    <s v="Jenin"/>
    <x v="0"/>
    <s v="live ammunition"/>
    <x v="0"/>
    <x v="0"/>
    <x v="0"/>
  </r>
  <r>
    <s v="Qassam Feisal Mustafa Abu Siriyah"/>
    <x v="34"/>
    <x v="27"/>
    <x v="0"/>
    <x v="0"/>
    <x v="3"/>
    <x v="1"/>
    <x v="0"/>
    <d v="2023-06-19T00:00:00"/>
    <x v="0"/>
    <m/>
    <s v="Jenin R.C."/>
    <s v="Jenin"/>
    <x v="0"/>
    <s v="live ammunition"/>
    <x v="0"/>
    <x v="0"/>
    <x v="0"/>
  </r>
  <r>
    <s v="Khalil Yihya Anis Yihya"/>
    <x v="35"/>
    <x v="3"/>
    <x v="2"/>
    <x v="0"/>
    <x v="16"/>
    <x v="8"/>
    <x v="0"/>
    <d v="2023-06-15T00:00:00"/>
    <x v="0"/>
    <m/>
    <s v="Ein Beit al-Maa R.C."/>
    <s v="Nablus"/>
    <x v="0"/>
    <s v="live ammunition"/>
    <x v="0"/>
    <x v="0"/>
    <x v="0"/>
  </r>
  <r>
    <s v="Fares 'Abd al-Mun'im Muhammad Hashash"/>
    <x v="36"/>
    <x v="3"/>
    <x v="2"/>
    <x v="0"/>
    <x v="14"/>
    <x v="8"/>
    <x v="0"/>
    <d v="2023-06-13T00:00:00"/>
    <x v="0"/>
    <m/>
    <s v="Balata R.C."/>
    <s v="Nablus"/>
    <x v="0"/>
    <s v="live ammunition"/>
    <x v="0"/>
    <x v="0"/>
    <x v="0"/>
  </r>
  <r>
    <s v="Mahdi Samir Muhammad Bayadsah"/>
    <x v="37"/>
    <x v="5"/>
    <x v="1"/>
    <x v="0"/>
    <x v="35"/>
    <x v="6"/>
    <x v="0"/>
    <d v="2023-06-09T00:00:00"/>
    <x v="0"/>
    <m/>
    <s v="Ramallah"/>
    <s v="Ramallah and al-Bira"/>
    <x v="0"/>
    <s v="live ammunition"/>
    <x v="0"/>
    <x v="0"/>
    <x v="0"/>
  </r>
  <r>
    <s v="Muhammad Haitham Ibrahim Tamimi"/>
    <x v="38"/>
    <x v="28"/>
    <x v="6"/>
    <x v="0"/>
    <x v="36"/>
    <x v="6"/>
    <x v="0"/>
    <d v="2023-06-05T00:00:00"/>
    <x v="0"/>
    <m/>
    <s v="a-Nabi Saleh"/>
    <s v="Ramallah and al-Bira"/>
    <x v="0"/>
    <s v="live ammunition"/>
    <x v="0"/>
    <x v="0"/>
    <x v="0"/>
  </r>
  <r>
    <s v="Meir Tamari"/>
    <x v="39"/>
    <x v="0"/>
    <x v="0"/>
    <x v="1"/>
    <x v="37"/>
    <x v="1"/>
    <x v="0"/>
    <d v="2023-05-30T00:00:00"/>
    <x v="0"/>
    <m/>
    <s v="Hermesh"/>
    <s v="Jenin"/>
    <x v="0"/>
    <s v="live ammunition"/>
    <x v="1"/>
    <x v="0"/>
    <x v="0"/>
  </r>
  <r>
    <s v="Ashraf Muhammad Amin Ibrahim"/>
    <x v="40"/>
    <x v="29"/>
    <x v="0"/>
    <x v="0"/>
    <x v="13"/>
    <x v="1"/>
    <x v="0"/>
    <d v="2023-05-29T00:00:00"/>
    <x v="0"/>
    <m/>
    <s v="Jenin"/>
    <s v="Jenin"/>
    <x v="0"/>
    <s v="live ammunition"/>
    <x v="0"/>
    <x v="0"/>
    <x v="0"/>
  </r>
  <r>
    <s v="'Alaa Khalil 'Ali Qeisiyah"/>
    <x v="41"/>
    <x v="7"/>
    <x v="1"/>
    <x v="0"/>
    <x v="38"/>
    <x v="4"/>
    <x v="0"/>
    <d v="2023-05-26T00:00:00"/>
    <x v="0"/>
    <m/>
    <s v="a-Dhahiriyah"/>
    <s v="Hebron"/>
    <x v="0"/>
    <s v="live ammunition"/>
    <x v="2"/>
    <x v="0"/>
    <x v="0"/>
  </r>
  <r>
    <s v="'Abdallah Yusef Muhammad Abu Hamdan"/>
    <x v="42"/>
    <x v="6"/>
    <x v="1"/>
    <x v="0"/>
    <x v="14"/>
    <x v="8"/>
    <x v="0"/>
    <d v="2023-05-22T00:00:00"/>
    <x v="0"/>
    <m/>
    <s v="Balata R.C."/>
    <s v="Nablus"/>
    <x v="0"/>
    <s v="live ammunition"/>
    <x v="0"/>
    <x v="0"/>
    <x v="0"/>
  </r>
  <r>
    <s v="Fathi Jihad 'Abd a-Salam Rizeq"/>
    <x v="42"/>
    <x v="30"/>
    <x v="1"/>
    <x v="0"/>
    <x v="14"/>
    <x v="8"/>
    <x v="0"/>
    <d v="2023-05-22T00:00:00"/>
    <x v="0"/>
    <m/>
    <s v="Balata R.C."/>
    <s v="Nablus"/>
    <x v="0"/>
    <s v="live ammunition"/>
    <x v="0"/>
    <x v="0"/>
    <x v="0"/>
  </r>
  <r>
    <s v="Muhammad Bilal Muhammad Zaytun"/>
    <x v="42"/>
    <x v="30"/>
    <x v="1"/>
    <x v="0"/>
    <x v="14"/>
    <x v="8"/>
    <x v="0"/>
    <d v="2023-05-22T00:00:00"/>
    <x v="0"/>
    <m/>
    <s v="Balata R.C."/>
    <s v="Nablus"/>
    <x v="0"/>
    <s v="live ammunition"/>
    <x v="0"/>
    <x v="0"/>
    <x v="0"/>
  </r>
  <r>
    <s v="Saleh Muhammad Saleh Sabrah"/>
    <x v="43"/>
    <x v="17"/>
    <x v="1"/>
    <x v="0"/>
    <x v="30"/>
    <x v="8"/>
    <x v="0"/>
    <d v="2023-05-15T00:00:00"/>
    <x v="0"/>
    <m/>
    <s v="'Askar R.C. (New)"/>
    <s v="Nablus"/>
    <x v="0"/>
    <s v="live ammunition"/>
    <x v="0"/>
    <x v="0"/>
    <x v="0"/>
  </r>
  <r>
    <s v="Wasim 'Adnan Yusef al-A'araj"/>
    <x v="44"/>
    <x v="3"/>
    <x v="2"/>
    <x v="0"/>
    <x v="14"/>
    <x v="8"/>
    <x v="0"/>
    <d v="2023-05-13T00:00:00"/>
    <x v="0"/>
    <m/>
    <s v="Balata R.C."/>
    <s v="Nablus"/>
    <x v="0"/>
    <s v="live ammunition"/>
    <x v="0"/>
    <x v="0"/>
    <x v="0"/>
  </r>
  <r>
    <s v="Ahmad Muhammad Taysir 'Atatri"/>
    <x v="44"/>
    <x v="0"/>
    <x v="0"/>
    <x v="0"/>
    <x v="39"/>
    <x v="1"/>
    <x v="0"/>
    <d v="2023-05-13T00:00:00"/>
    <x v="0"/>
    <m/>
    <s v="Jenin"/>
    <s v="Jenin"/>
    <x v="0"/>
    <s v="live ammunition"/>
    <x v="0"/>
    <x v="0"/>
    <x v="0"/>
  </r>
  <r>
    <s v="Saed Shaker Jihad Masheh"/>
    <x v="44"/>
    <x v="0"/>
    <x v="0"/>
    <x v="0"/>
    <x v="14"/>
    <x v="8"/>
    <x v="0"/>
    <d v="2023-05-13T00:00:00"/>
    <x v="0"/>
    <m/>
    <s v="Balata R.C."/>
    <s v="Nablus"/>
    <x v="0"/>
    <s v="live ammunition"/>
    <x v="0"/>
    <x v="0"/>
    <x v="0"/>
  </r>
  <r>
    <s v="Iyad al-'Abed al-Hasani"/>
    <x v="45"/>
    <x v="31"/>
    <x v="4"/>
    <x v="0"/>
    <x v="4"/>
    <x v="3"/>
    <x v="1"/>
    <d v="2023-05-12T00:00:00"/>
    <x v="0"/>
    <s v="Yes"/>
    <s v="a-Shati' Camp"/>
    <s v="Gaza"/>
    <x v="0"/>
    <s v="missile"/>
    <x v="0"/>
    <x v="0"/>
    <x v="0"/>
  </r>
  <r>
    <s v="Muhammad Walid Muhammad 'Abd al-'Aal"/>
    <x v="45"/>
    <x v="21"/>
    <x v="0"/>
    <x v="0"/>
    <x v="4"/>
    <x v="3"/>
    <x v="1"/>
    <d v="2023-05-12T00:00:00"/>
    <x v="0"/>
    <s v="Yes"/>
    <s v="a-Shati' Camp"/>
    <s v="Gaza"/>
    <x v="0"/>
    <s v="missile"/>
    <x v="0"/>
    <x v="0"/>
    <x v="0"/>
  </r>
  <r>
    <s v="'Ali Hassan Muhammad Ghali"/>
    <x v="46"/>
    <x v="32"/>
    <x v="3"/>
    <x v="0"/>
    <x v="40"/>
    <x v="12"/>
    <x v="1"/>
    <d v="2023-05-11T00:00:00"/>
    <x v="0"/>
    <s v="Yes"/>
    <s v="Khan Yunis"/>
    <s v="Khan Yunis"/>
    <x v="0"/>
    <s v="missile"/>
    <x v="0"/>
    <x v="0"/>
    <x v="0"/>
  </r>
  <r>
    <s v="Ghazi Yusef Mustafa Shihab"/>
    <x v="46"/>
    <x v="33"/>
    <x v="5"/>
    <x v="0"/>
    <x v="0"/>
    <x v="0"/>
    <x v="0"/>
    <d v="2023-05-11T00:00:00"/>
    <x v="0"/>
    <m/>
    <s v="Nur Shams R.C."/>
    <s v="Tulkarm"/>
    <x v="0"/>
    <s v="live ammunition"/>
    <x v="0"/>
    <x v="0"/>
    <x v="0"/>
  </r>
  <r>
    <s v="Mahmoud Walid Mahmoud 'Abd al-Jawad"/>
    <x v="46"/>
    <x v="7"/>
    <x v="1"/>
    <x v="0"/>
    <x v="40"/>
    <x v="12"/>
    <x v="1"/>
    <d v="2023-05-11T00:00:00"/>
    <x v="0"/>
    <s v="Yes"/>
    <s v="Rafah"/>
    <s v="Rafah"/>
    <x v="0"/>
    <s v="missile"/>
    <x v="0"/>
    <x v="0"/>
    <x v="0"/>
  </r>
  <r>
    <s v="Inga Avramyan"/>
    <x v="46"/>
    <x v="34"/>
    <x v="7"/>
    <x v="1"/>
    <x v="41"/>
    <x v="9"/>
    <x v="2"/>
    <d v="2023-05-11T00:00:00"/>
    <x v="1"/>
    <m/>
    <s v="Rehovot"/>
    <s v="Israel"/>
    <x v="0"/>
    <s v="rocket"/>
    <x v="1"/>
    <x v="0"/>
    <x v="0"/>
  </r>
  <r>
    <s v="Ahmad Mahmoud Hamdan Abu Daqah"/>
    <x v="46"/>
    <x v="35"/>
    <x v="3"/>
    <x v="0"/>
    <x v="42"/>
    <x v="12"/>
    <x v="1"/>
    <d v="2023-05-11T00:00:00"/>
    <x v="0"/>
    <s v="Yes"/>
    <s v="Bani Suheila"/>
    <s v="Khan Yunis"/>
    <x v="0"/>
    <s v="missile"/>
    <x v="0"/>
    <x v="0"/>
    <x v="0"/>
  </r>
  <r>
    <s v="'Udai Riyad Ahmad a-Loh"/>
    <x v="46"/>
    <x v="35"/>
    <x v="3"/>
    <x v="0"/>
    <x v="43"/>
    <x v="13"/>
    <x v="1"/>
    <d v="2023-05-11T00:00:00"/>
    <x v="0"/>
    <s v="Yes"/>
    <s v="a-Nuseirat Camp"/>
    <s v="Deir al-Balah"/>
    <x v="0"/>
    <s v="missile"/>
    <x v="0"/>
    <x v="0"/>
    <x v="0"/>
  </r>
  <r>
    <s v="'Alian 'Ata 'Alian Abu Wadi"/>
    <x v="46"/>
    <x v="36"/>
    <x v="0"/>
    <x v="0"/>
    <x v="44"/>
    <x v="14"/>
    <x v="1"/>
    <d v="2023-05-12T00:00:00"/>
    <x v="0"/>
    <s v="Yes"/>
    <s v="Jabalya R.C."/>
    <s v="North Gaza"/>
    <x v="0"/>
    <s v="missile"/>
    <x v="0"/>
    <x v="0"/>
    <x v="0"/>
  </r>
  <r>
    <s v="'Abd al-Halim Jawdat Kheir a-Najar"/>
    <x v="46"/>
    <x v="1"/>
    <x v="1"/>
    <x v="0"/>
    <x v="44"/>
    <x v="14"/>
    <x v="1"/>
    <d v="2023-05-11T00:00:00"/>
    <x v="0"/>
    <s v="Yes"/>
    <s v="Jabalya R.C."/>
    <s v="North Gaza"/>
    <x v="0"/>
    <s v="missile"/>
    <x v="0"/>
    <x v="0"/>
    <x v="0"/>
  </r>
  <r>
    <s v="Muhammad Suliman Khalil Dader"/>
    <x v="46"/>
    <x v="27"/>
    <x v="0"/>
    <x v="0"/>
    <x v="4"/>
    <x v="3"/>
    <x v="1"/>
    <d v="2023-05-11T00:00:00"/>
    <x v="0"/>
    <s v="Yes"/>
    <s v="Gaza city"/>
    <s v="Gaza"/>
    <x v="0"/>
    <s v="missile"/>
    <x v="0"/>
    <x v="0"/>
    <x v="0"/>
  </r>
  <r>
    <s v="Hussein Yusef 'Abdallah Dalul"/>
    <x v="46"/>
    <x v="8"/>
    <x v="1"/>
    <x v="0"/>
    <x v="4"/>
    <x v="3"/>
    <x v="1"/>
    <d v="2023-05-11T00:00:00"/>
    <x v="0"/>
    <s v="Yes"/>
    <s v="Gaza city"/>
    <s v="Gaza"/>
    <x v="0"/>
    <s v="missile"/>
    <x v="0"/>
    <x v="0"/>
    <x v="0"/>
  </r>
  <r>
    <s v="Mahmoud Hassan Muhammad Ghali"/>
    <x v="46"/>
    <x v="21"/>
    <x v="0"/>
    <x v="0"/>
    <x v="40"/>
    <x v="12"/>
    <x v="1"/>
    <d v="2023-05-11T00:00:00"/>
    <x v="0"/>
    <s v="Yes"/>
    <s v="Khan Yunis"/>
    <s v="Khan Yunis"/>
    <x v="0"/>
    <s v="missile"/>
    <x v="0"/>
    <x v="0"/>
    <x v="0"/>
  </r>
  <r>
    <s v="Rani Walid Ahmad Qatanat"/>
    <x v="47"/>
    <x v="6"/>
    <x v="1"/>
    <x v="0"/>
    <x v="45"/>
    <x v="1"/>
    <x v="0"/>
    <d v="2023-05-10T00:00:00"/>
    <x v="0"/>
    <m/>
    <s v="Jenin R.C."/>
    <s v="Jenin"/>
    <x v="0"/>
    <s v="live ammunition"/>
    <x v="0"/>
    <x v="0"/>
    <x v="0"/>
  </r>
  <r>
    <s v="Muhammad Yusef Hussni Abu Ta'imah"/>
    <x v="47"/>
    <x v="7"/>
    <x v="1"/>
    <x v="0"/>
    <x v="46"/>
    <x v="12"/>
    <x v="1"/>
    <d v="2023-05-12T00:00:00"/>
    <x v="0"/>
    <s v="Yes"/>
    <s v="Abasan al-Kabira"/>
    <s v="Khan Yunis"/>
    <x v="0"/>
    <s v="missile"/>
    <x v="0"/>
    <x v="0"/>
    <x v="0"/>
  </r>
  <r>
    <s v="'Alaa Maher Yasin Abu Ta'imah"/>
    <x v="47"/>
    <x v="14"/>
    <x v="1"/>
    <x v="0"/>
    <x v="46"/>
    <x v="12"/>
    <x v="1"/>
    <d v="2023-05-10T00:00:00"/>
    <x v="0"/>
    <s v="Yes"/>
    <s v="Abasan al-Kabira"/>
    <s v="Khan Yunis"/>
    <x v="0"/>
    <s v="missile"/>
    <x v="0"/>
    <x v="0"/>
    <x v="0"/>
  </r>
  <r>
    <s v="'Alam a-Din Samir Tawfiq 'Abd al-'Aziz"/>
    <x v="47"/>
    <x v="8"/>
    <x v="1"/>
    <x v="0"/>
    <x v="47"/>
    <x v="15"/>
    <x v="1"/>
    <d v="2023-05-10T00:00:00"/>
    <x v="0"/>
    <s v="Yes"/>
    <s v="Rafah"/>
    <s v="Rafah"/>
    <x v="0"/>
    <s v="missile"/>
    <x v="0"/>
    <x v="0"/>
    <x v="0"/>
  </r>
  <r>
    <s v="Ayman Karam Hussein Seidam"/>
    <x v="47"/>
    <x v="16"/>
    <x v="1"/>
    <x v="0"/>
    <x v="47"/>
    <x v="15"/>
    <x v="1"/>
    <d v="2023-05-10T00:00:00"/>
    <x v="0"/>
    <s v="Yes"/>
    <s v="Rafah"/>
    <s v="Rafah"/>
    <x v="0"/>
    <s v="missile"/>
    <x v="0"/>
    <x v="0"/>
    <x v="0"/>
  </r>
  <r>
    <s v="Ahmad Jamal Tawfiq 'Assaf"/>
    <x v="47"/>
    <x v="19"/>
    <x v="2"/>
    <x v="0"/>
    <x v="45"/>
    <x v="1"/>
    <x v="0"/>
    <d v="2023-05-10T00:00:00"/>
    <x v="0"/>
    <m/>
    <s v="Qabatiyah"/>
    <s v="Jenin"/>
    <x v="0"/>
    <s v="live ammunition"/>
    <x v="0"/>
    <x v="0"/>
    <x v="0"/>
  </r>
  <r>
    <s v="Aws Jamal Amin Hamamdeh"/>
    <x v="47"/>
    <x v="30"/>
    <x v="1"/>
    <x v="0"/>
    <x v="45"/>
    <x v="1"/>
    <x v="0"/>
    <d v="2023-05-11T00:00:00"/>
    <x v="0"/>
    <m/>
    <s v="Qabatiyah"/>
    <s v="Jenin"/>
    <x v="0"/>
    <s v="live ammunition"/>
    <x v="0"/>
    <x v="0"/>
    <x v="0"/>
  </r>
  <r>
    <s v="Iman 'Alaa 'Ata 'Adas"/>
    <x v="48"/>
    <x v="12"/>
    <x v="2"/>
    <x v="0"/>
    <x v="4"/>
    <x v="3"/>
    <x v="1"/>
    <d v="2023-05-09T00:00:00"/>
    <x v="1"/>
    <s v="No"/>
    <s v="Gaza city"/>
    <s v="Gaza"/>
    <x v="0"/>
    <s v="missile"/>
    <x v="0"/>
    <x v="0"/>
    <x v="0"/>
  </r>
  <r>
    <s v="'Ali Tareq Ibrahim 'Iz a-Din"/>
    <x v="48"/>
    <x v="37"/>
    <x v="6"/>
    <x v="0"/>
    <x v="4"/>
    <x v="3"/>
    <x v="1"/>
    <d v="2023-05-09T00:00:00"/>
    <x v="0"/>
    <s v="No"/>
    <s v="Gaza city"/>
    <s v="Gaza"/>
    <x v="0"/>
    <s v="missile"/>
    <x v="0"/>
    <x v="0"/>
    <x v="0"/>
  </r>
  <r>
    <s v="Wael Muhammad Sabri al-Agha"/>
    <x v="48"/>
    <x v="21"/>
    <x v="0"/>
    <x v="0"/>
    <x v="48"/>
    <x v="12"/>
    <x v="1"/>
    <d v="2023-05-09T00:00:00"/>
    <x v="0"/>
    <s v="Yes"/>
    <s v="Khan Yunis"/>
    <s v="Khan Yunis"/>
    <x v="0"/>
    <s v="missile"/>
    <x v="0"/>
    <x v="0"/>
    <x v="0"/>
  </r>
  <r>
    <s v="Saed Jawad 'Abed Farwaneh"/>
    <x v="48"/>
    <x v="24"/>
    <x v="1"/>
    <x v="0"/>
    <x v="48"/>
    <x v="12"/>
    <x v="1"/>
    <d v="2023-05-09T00:00:00"/>
    <x v="0"/>
    <s v="Yes"/>
    <s v="Khan Yunis"/>
    <s v="Khan Yunis"/>
    <x v="0"/>
    <s v="missile"/>
    <x v="0"/>
    <x v="0"/>
    <x v="0"/>
  </r>
  <r>
    <s v="Tareq Ibrahim Muhammad 'Iz a-Din"/>
    <x v="48"/>
    <x v="26"/>
    <x v="3"/>
    <x v="0"/>
    <x v="4"/>
    <x v="3"/>
    <x v="1"/>
    <d v="2023-05-09T00:00:00"/>
    <x v="0"/>
    <s v="Yes"/>
    <s v="Gaza city"/>
    <s v="Gaza"/>
    <x v="0"/>
    <s v="missile"/>
    <x v="0"/>
    <x v="0"/>
    <x v="0"/>
  </r>
  <r>
    <s v="Jamal Saber Muhammad Khaswan"/>
    <x v="48"/>
    <x v="38"/>
    <x v="4"/>
    <x v="0"/>
    <x v="4"/>
    <x v="3"/>
    <x v="1"/>
    <d v="2023-05-09T00:00:00"/>
    <x v="0"/>
    <s v="No"/>
    <s v="Gaza city"/>
    <s v="Gaza"/>
    <x v="0"/>
    <s v="missile"/>
    <x v="0"/>
    <x v="0"/>
    <x v="0"/>
  </r>
  <r>
    <s v="Yusef Jamal Saber Khaswan"/>
    <x v="48"/>
    <x v="3"/>
    <x v="2"/>
    <x v="0"/>
    <x v="4"/>
    <x v="3"/>
    <x v="1"/>
    <d v="2023-05-09T00:00:00"/>
    <x v="0"/>
    <s v="No"/>
    <s v="Gaza city"/>
    <s v="Gaza"/>
    <x v="0"/>
    <s v="missile"/>
    <x v="0"/>
    <x v="0"/>
    <x v="0"/>
  </r>
  <r>
    <s v="Mirvat Saleh Muhammad Khaswan"/>
    <x v="48"/>
    <x v="39"/>
    <x v="3"/>
    <x v="0"/>
    <x v="4"/>
    <x v="3"/>
    <x v="1"/>
    <d v="2023-05-09T00:00:00"/>
    <x v="1"/>
    <s v="No"/>
    <s v="Gaza city"/>
    <s v="Gaza"/>
    <x v="0"/>
    <s v="missile"/>
    <x v="0"/>
    <x v="0"/>
    <x v="0"/>
  </r>
  <r>
    <s v="Mayar Tareq Muhammad 'Iz a-Din"/>
    <x v="48"/>
    <x v="40"/>
    <x v="6"/>
    <x v="0"/>
    <x v="4"/>
    <x v="3"/>
    <x v="1"/>
    <d v="2023-05-09T00:00:00"/>
    <x v="1"/>
    <s v="No"/>
    <s v="Gaza city"/>
    <s v="Gaza"/>
    <x v="0"/>
    <s v="missile"/>
    <x v="0"/>
    <x v="0"/>
    <x v="0"/>
  </r>
  <r>
    <s v="Jihad Shaker Diab 'Abd al-Hafez Ghanam"/>
    <x v="48"/>
    <x v="41"/>
    <x v="5"/>
    <x v="0"/>
    <x v="49"/>
    <x v="15"/>
    <x v="1"/>
    <d v="2023-05-09T00:00:00"/>
    <x v="0"/>
    <s v="Yes"/>
    <s v="Rafah"/>
    <s v="Rafah"/>
    <x v="0"/>
    <s v="missile"/>
    <x v="0"/>
    <x v="0"/>
    <x v="0"/>
  </r>
  <r>
    <s v="Hajar Khalil Salah al-Bahtini"/>
    <x v="48"/>
    <x v="42"/>
    <x v="6"/>
    <x v="0"/>
    <x v="4"/>
    <x v="3"/>
    <x v="1"/>
    <d v="2023-05-09T00:00:00"/>
    <x v="1"/>
    <s v="No"/>
    <s v="Gaza city"/>
    <s v="Gaza"/>
    <x v="0"/>
    <s v="missile"/>
    <x v="0"/>
    <x v="0"/>
    <x v="0"/>
  </r>
  <r>
    <s v="Wafaa Nimer Tawfiq Ghanam"/>
    <x v="48"/>
    <x v="41"/>
    <x v="5"/>
    <x v="0"/>
    <x v="49"/>
    <x v="15"/>
    <x v="1"/>
    <d v="2023-05-09T00:00:00"/>
    <x v="1"/>
    <s v="No"/>
    <s v="Rafah"/>
    <s v="Rafah"/>
    <x v="0"/>
    <s v="missile"/>
    <x v="0"/>
    <x v="0"/>
    <x v="0"/>
  </r>
  <r>
    <s v="Daniyah 'Alaa 'Ata 'Adas"/>
    <x v="48"/>
    <x v="3"/>
    <x v="2"/>
    <x v="0"/>
    <x v="4"/>
    <x v="3"/>
    <x v="1"/>
    <d v="2023-05-09T00:00:00"/>
    <x v="1"/>
    <s v="No"/>
    <s v="Gaza city"/>
    <s v="Gaza"/>
    <x v="0"/>
    <s v="missile"/>
    <x v="0"/>
    <x v="0"/>
    <x v="0"/>
  </r>
  <r>
    <s v="Khalil Salah Khaled al-Bahtini"/>
    <x v="48"/>
    <x v="39"/>
    <x v="3"/>
    <x v="0"/>
    <x v="4"/>
    <x v="3"/>
    <x v="1"/>
    <d v="2023-05-09T00:00:00"/>
    <x v="0"/>
    <s v="Yes"/>
    <s v="Gaza city"/>
    <s v="Gaza"/>
    <x v="0"/>
    <s v="missile"/>
    <x v="0"/>
    <x v="0"/>
    <x v="0"/>
  </r>
  <r>
    <s v="Layla Majdi Mustafa al-Bahtini"/>
    <x v="48"/>
    <x v="35"/>
    <x v="3"/>
    <x v="0"/>
    <x v="4"/>
    <x v="3"/>
    <x v="1"/>
    <d v="2023-05-09T00:00:00"/>
    <x v="1"/>
    <s v="No"/>
    <s v="Gaza city"/>
    <s v="Gaza"/>
    <x v="0"/>
    <s v="missile"/>
    <x v="0"/>
    <x v="0"/>
    <x v="0"/>
  </r>
  <r>
    <s v="Samer Salah 'Abed Shaf'i"/>
    <x v="49"/>
    <x v="20"/>
    <x v="2"/>
    <x v="0"/>
    <x v="15"/>
    <x v="0"/>
    <x v="0"/>
    <d v="2023-05-06T00:00:00"/>
    <x v="0"/>
    <m/>
    <s v="Tulkarm R.C."/>
    <s v="Tulkarm"/>
    <x v="0"/>
    <s v="live ammunition"/>
    <x v="0"/>
    <x v="0"/>
    <x v="0"/>
  </r>
  <r>
    <s v="Hamzah Jamil Mahmoud Khreiwish"/>
    <x v="49"/>
    <x v="8"/>
    <x v="1"/>
    <x v="0"/>
    <x v="15"/>
    <x v="0"/>
    <x v="0"/>
    <d v="2023-05-06T00:00:00"/>
    <x v="0"/>
    <m/>
    <s v="Tulkarm R.C."/>
    <s v="Tulkarm"/>
    <x v="0"/>
    <s v="live ammunition"/>
    <x v="0"/>
    <x v="0"/>
    <x v="0"/>
  </r>
  <r>
    <s v="Iman Ziad Ahmad 'Odeh"/>
    <x v="50"/>
    <x v="16"/>
    <x v="1"/>
    <x v="0"/>
    <x v="12"/>
    <x v="8"/>
    <x v="0"/>
    <d v="2023-05-04T00:00:00"/>
    <x v="1"/>
    <m/>
    <s v="Huwara"/>
    <s v="Nablus"/>
    <x v="0"/>
    <s v="live ammunition"/>
    <x v="0"/>
    <x v="0"/>
    <x v="0"/>
  </r>
  <r>
    <s v="Hassan Suliman Hassan Qatnani"/>
    <x v="50"/>
    <x v="43"/>
    <x v="0"/>
    <x v="0"/>
    <x v="16"/>
    <x v="8"/>
    <x v="0"/>
    <d v="2023-05-04T00:00:00"/>
    <x v="0"/>
    <m/>
    <s v="Nablus"/>
    <s v="Nablus"/>
    <x v="0"/>
    <s v="live ammunition"/>
    <x v="0"/>
    <x v="0"/>
    <x v="0"/>
  </r>
  <r>
    <s v="Mu'az Sa'ed Nabih Masri"/>
    <x v="50"/>
    <x v="43"/>
    <x v="0"/>
    <x v="0"/>
    <x v="16"/>
    <x v="8"/>
    <x v="0"/>
    <d v="2023-05-04T00:00:00"/>
    <x v="0"/>
    <m/>
    <s v="Nablus"/>
    <s v="Nablus"/>
    <x v="0"/>
    <s v="live ammunition"/>
    <x v="0"/>
    <x v="0"/>
    <x v="0"/>
  </r>
  <r>
    <s v="Ibrahim Ahmad Muhammad Jibrin"/>
    <x v="50"/>
    <x v="9"/>
    <x v="3"/>
    <x v="0"/>
    <x v="16"/>
    <x v="8"/>
    <x v="0"/>
    <d v="2023-05-04T00:00:00"/>
    <x v="0"/>
    <m/>
    <s v="Nablus"/>
    <s v="Nablus"/>
    <x v="0"/>
    <s v="live ammunition"/>
    <x v="0"/>
    <x v="0"/>
    <x v="0"/>
  </r>
  <r>
    <s v="Hashel Mubarak Salman Mubarak"/>
    <x v="51"/>
    <x v="44"/>
    <x v="4"/>
    <x v="0"/>
    <x v="4"/>
    <x v="3"/>
    <x v="1"/>
    <d v="2023-05-03T00:00:00"/>
    <x v="0"/>
    <s v="No"/>
    <s v="Jabalya R.C."/>
    <s v="North Gaza"/>
    <x v="0"/>
    <s v="missile"/>
    <x v="0"/>
    <x v="0"/>
    <x v="0"/>
  </r>
  <r>
    <s v="Jebril Muhammad Sa'id Kamal"/>
    <x v="52"/>
    <x v="12"/>
    <x v="2"/>
    <x v="0"/>
    <x v="2"/>
    <x v="2"/>
    <x v="0"/>
    <d v="2023-05-01T00:00:00"/>
    <x v="0"/>
    <m/>
    <s v="'Aqbat Jaber R.C."/>
    <s v="Jericho"/>
    <x v="0"/>
    <s v="live ammunition"/>
    <x v="0"/>
    <x v="0"/>
    <x v="0"/>
  </r>
  <r>
    <s v="Mustafa 'Amer 'Ali Sabah"/>
    <x v="53"/>
    <x v="4"/>
    <x v="2"/>
    <x v="0"/>
    <x v="50"/>
    <x v="11"/>
    <x v="0"/>
    <d v="2023-04-28T00:00:00"/>
    <x v="0"/>
    <m/>
    <s v="Tekoa"/>
    <s v="Bethlehem"/>
    <x v="0"/>
    <s v="live ammunition"/>
    <x v="0"/>
    <x v="0"/>
    <x v="0"/>
  </r>
  <r>
    <s v="Ahmad Ya'qub Muhammad Taha"/>
    <x v="54"/>
    <x v="23"/>
    <x v="0"/>
    <x v="0"/>
    <x v="51"/>
    <x v="8"/>
    <x v="0"/>
    <d v="2023-04-27T00:00:00"/>
    <x v="0"/>
    <m/>
    <s v="Bidya"/>
    <s v="Salfit"/>
    <x v="0"/>
    <s v="live ammunition"/>
    <x v="0"/>
    <x v="0"/>
    <x v="0"/>
  </r>
  <r>
    <s v="Suliman 'Ayesh 'Ayesh 'Aweid"/>
    <x v="55"/>
    <x v="1"/>
    <x v="1"/>
    <x v="0"/>
    <x v="2"/>
    <x v="2"/>
    <x v="0"/>
    <d v="2023-04-24T00:00:00"/>
    <x v="0"/>
    <m/>
    <s v="'Aqbat Jaber R.C."/>
    <s v="Jericho"/>
    <x v="0"/>
    <s v="live ammunition"/>
    <x v="0"/>
    <x v="0"/>
    <x v="0"/>
  </r>
  <r>
    <s v="So'ud 'Abdallah Sa'id a-Titi"/>
    <x v="56"/>
    <x v="29"/>
    <x v="0"/>
    <x v="0"/>
    <x v="52"/>
    <x v="8"/>
    <x v="0"/>
    <d v="2023-04-11T00:00:00"/>
    <x v="0"/>
    <m/>
    <s v="Balata R.C."/>
    <s v="Nablus"/>
    <x v="0"/>
    <s v="live ammunition"/>
    <x v="0"/>
    <x v="0"/>
    <x v="0"/>
  </r>
  <r>
    <s v="Muhammad Ghazi Muhammad Abu Dra'"/>
    <x v="56"/>
    <x v="43"/>
    <x v="0"/>
    <x v="0"/>
    <x v="52"/>
    <x v="8"/>
    <x v="0"/>
    <d v="2023-04-11T00:00:00"/>
    <x v="0"/>
    <m/>
    <s v="Balata R.C."/>
    <s v="Nablus"/>
    <x v="0"/>
    <s v="live ammunition"/>
    <x v="0"/>
    <x v="0"/>
    <x v="0"/>
  </r>
  <r>
    <s v="Muhammad Fayez Muhammad 'Awadat"/>
    <x v="57"/>
    <x v="12"/>
    <x v="2"/>
    <x v="0"/>
    <x v="2"/>
    <x v="2"/>
    <x v="0"/>
    <d v="2023-04-10T00:00:00"/>
    <x v="0"/>
    <m/>
    <s v="Shu'fat R.C."/>
    <s v="East Jerusalem"/>
    <x v="0"/>
    <s v="live ammunition"/>
    <x v="0"/>
    <x v="0"/>
    <x v="0"/>
  </r>
  <r>
    <s v="'Aead 'Azzam Mahmoud Salim"/>
    <x v="58"/>
    <x v="3"/>
    <x v="2"/>
    <x v="0"/>
    <x v="53"/>
    <x v="16"/>
    <x v="0"/>
    <d v="2023-04-08T00:00:00"/>
    <x v="0"/>
    <m/>
    <s v="Azzun"/>
    <s v="Qalqiliya"/>
    <x v="0"/>
    <s v="live ammunition"/>
    <x v="0"/>
    <x v="0"/>
    <x v="0"/>
  </r>
  <r>
    <s v="Rina Dee"/>
    <x v="59"/>
    <x v="2"/>
    <x v="2"/>
    <x v="1"/>
    <x v="54"/>
    <x v="2"/>
    <x v="0"/>
    <d v="2023-04-07T00:00:00"/>
    <x v="1"/>
    <m/>
    <s v="Efrat"/>
    <s v="Bethlehem"/>
    <x v="0"/>
    <s v="live ammunition"/>
    <x v="1"/>
    <x v="0"/>
    <x v="0"/>
  </r>
  <r>
    <s v="Lucy (Leah) Dee"/>
    <x v="59"/>
    <x v="26"/>
    <x v="3"/>
    <x v="1"/>
    <x v="54"/>
    <x v="2"/>
    <x v="0"/>
    <d v="2023-04-11T00:00:00"/>
    <x v="1"/>
    <m/>
    <s v="Efrat"/>
    <s v="Bethlehem"/>
    <x v="0"/>
    <s v="live ammunition"/>
    <x v="1"/>
    <x v="0"/>
    <x v="0"/>
  </r>
  <r>
    <s v="Maya Dee"/>
    <x v="59"/>
    <x v="20"/>
    <x v="2"/>
    <x v="1"/>
    <x v="54"/>
    <x v="2"/>
    <x v="0"/>
    <d v="2023-04-07T00:00:00"/>
    <x v="1"/>
    <m/>
    <s v="Efrat"/>
    <s v="Bethlehem"/>
    <x v="0"/>
    <s v="live ammunition"/>
    <x v="1"/>
    <x v="0"/>
    <x v="0"/>
  </r>
  <r>
    <s v="Muhammad Naser Muhammad Sa'id"/>
    <x v="60"/>
    <x v="20"/>
    <x v="2"/>
    <x v="0"/>
    <x v="16"/>
    <x v="8"/>
    <x v="0"/>
    <d v="2023-04-03T00:00:00"/>
    <x v="0"/>
    <m/>
    <s v="Nablus"/>
    <s v="Nablus"/>
    <x v="0"/>
    <s v="live ammunition"/>
    <x v="0"/>
    <x v="0"/>
    <x v="0"/>
  </r>
  <r>
    <s v="Muhammad Mustafa 'Ali Abu Baker"/>
    <x v="60"/>
    <x v="18"/>
    <x v="3"/>
    <x v="0"/>
    <x v="16"/>
    <x v="8"/>
    <x v="0"/>
    <d v="2023-04-03T00:00:00"/>
    <x v="0"/>
    <m/>
    <s v="Nablus"/>
    <s v="Nablus"/>
    <x v="0"/>
    <s v="live ammunition"/>
    <x v="0"/>
    <x v="0"/>
    <x v="0"/>
  </r>
  <r>
    <s v="Muhammad Raed Nayef Barad'iyah"/>
    <x v="61"/>
    <x v="8"/>
    <x v="1"/>
    <x v="0"/>
    <x v="55"/>
    <x v="4"/>
    <x v="0"/>
    <d v="2023-04-01T00:00:00"/>
    <x v="0"/>
    <m/>
    <s v="Surif"/>
    <s v="Hebron"/>
    <x v="0"/>
    <s v="live ammunition"/>
    <x v="0"/>
    <x v="0"/>
    <x v="0"/>
  </r>
  <r>
    <s v="Amir 'Imad Amin Khadijah"/>
    <x v="62"/>
    <x v="6"/>
    <x v="1"/>
    <x v="0"/>
    <x v="56"/>
    <x v="0"/>
    <x v="0"/>
    <d v="2023-03-23T00:00:00"/>
    <x v="0"/>
    <m/>
    <s v="'Izbat Shufah"/>
    <s v="Tulkarm"/>
    <x v="0"/>
    <m/>
    <x v="0"/>
    <x v="0"/>
    <x v="0"/>
  </r>
  <r>
    <s v="Yazan 'Omar Jamil Khasib"/>
    <x v="63"/>
    <x v="17"/>
    <x v="1"/>
    <x v="0"/>
    <x v="28"/>
    <x v="6"/>
    <x v="0"/>
    <d v="2023-03-17T00:00:00"/>
    <x v="0"/>
    <m/>
    <s v="Qaffin"/>
    <s v="Tulkarm"/>
    <x v="0"/>
    <s v="live ammunition"/>
    <x v="0"/>
    <x v="0"/>
    <x v="0"/>
  </r>
  <r>
    <s v="Yusef Saleh Yusef Abu Shrein"/>
    <x v="64"/>
    <x v="5"/>
    <x v="1"/>
    <x v="0"/>
    <x v="13"/>
    <x v="1"/>
    <x v="0"/>
    <d v="2023-03-16T00:00:00"/>
    <x v="0"/>
    <m/>
    <s v="Jenin"/>
    <s v="Jenin"/>
    <x v="0"/>
    <s v="live ammunition"/>
    <x v="0"/>
    <x v="0"/>
    <x v="0"/>
  </r>
  <r>
    <s v="Nidal Amin Zidan Khazem"/>
    <x v="64"/>
    <x v="14"/>
    <x v="1"/>
    <x v="0"/>
    <x v="13"/>
    <x v="1"/>
    <x v="0"/>
    <d v="2023-03-16T00:00:00"/>
    <x v="0"/>
    <m/>
    <s v="Jenin R.C."/>
    <s v="Jenin"/>
    <x v="0"/>
    <s v="live ammunition"/>
    <x v="0"/>
    <x v="0"/>
    <x v="0"/>
  </r>
  <r>
    <s v="Luai Khalil Ragheb a-Sghayer"/>
    <x v="64"/>
    <x v="43"/>
    <x v="0"/>
    <x v="0"/>
    <x v="13"/>
    <x v="1"/>
    <x v="0"/>
    <d v="2023-03-16T00:00:00"/>
    <x v="0"/>
    <m/>
    <s v="Jenin"/>
    <s v="Jenin"/>
    <x v="0"/>
    <s v="live ammunition"/>
    <x v="0"/>
    <x v="0"/>
    <x v="0"/>
  </r>
  <r>
    <s v="'Omar Muhammad 'Omar 'Awadin"/>
    <x v="64"/>
    <x v="11"/>
    <x v="2"/>
    <x v="0"/>
    <x v="13"/>
    <x v="1"/>
    <x v="0"/>
    <d v="2023-03-16T00:00:00"/>
    <x v="0"/>
    <m/>
    <s v="Jenin"/>
    <s v="Jenin"/>
    <x v="0"/>
    <s v="live ammunition"/>
    <x v="0"/>
    <x v="0"/>
    <x v="0"/>
  </r>
  <r>
    <s v="Jihad Muhammad Wasfi Shami"/>
    <x v="65"/>
    <x v="6"/>
    <x v="1"/>
    <x v="0"/>
    <x v="57"/>
    <x v="8"/>
    <x v="0"/>
    <d v="2023-03-12T00:00:00"/>
    <x v="0"/>
    <m/>
    <s v="Nablus"/>
    <s v="Nablus"/>
    <x v="0"/>
    <s v="live ammunition"/>
    <x v="0"/>
    <x v="0"/>
    <x v="0"/>
  </r>
  <r>
    <s v="'Udai 'Othman Rafiq Shami"/>
    <x v="65"/>
    <x v="17"/>
    <x v="1"/>
    <x v="0"/>
    <x v="57"/>
    <x v="8"/>
    <x v="0"/>
    <d v="2023-03-12T00:00:00"/>
    <x v="0"/>
    <m/>
    <s v="Nablus"/>
    <s v="Nablus"/>
    <x v="0"/>
    <s v="live ammunition"/>
    <x v="0"/>
    <x v="0"/>
    <x v="0"/>
  </r>
  <r>
    <s v="Muhammad Raed Naji Dabbik"/>
    <x v="65"/>
    <x v="19"/>
    <x v="2"/>
    <x v="0"/>
    <x v="57"/>
    <x v="8"/>
    <x v="0"/>
    <d v="2023-03-12T00:00:00"/>
    <x v="0"/>
    <m/>
    <s v="Nablus"/>
    <s v="Nablus"/>
    <x v="0"/>
    <s v="live ammunition"/>
    <x v="0"/>
    <x v="0"/>
    <x v="0"/>
  </r>
  <r>
    <s v="'Abd al-Karim Badi'a 'Abd al-Karim Sheikh"/>
    <x v="66"/>
    <x v="1"/>
    <x v="1"/>
    <x v="0"/>
    <x v="58"/>
    <x v="16"/>
    <x v="0"/>
    <d v="2023-03-10T00:00:00"/>
    <x v="0"/>
    <m/>
    <s v="Sanniriya"/>
    <s v="Qalqiliya"/>
    <x v="0"/>
    <s v="live ammunition"/>
    <x v="2"/>
    <x v="0"/>
    <x v="0"/>
  </r>
  <r>
    <s v="Amir Maamun Rashid 'Odeh"/>
    <x v="66"/>
    <x v="11"/>
    <x v="2"/>
    <x v="0"/>
    <x v="59"/>
    <x v="16"/>
    <x v="0"/>
    <d v="2023-03-10T00:00:00"/>
    <x v="0"/>
    <m/>
    <s v="Qalqiliya"/>
    <s v="Qalqiliya"/>
    <x v="0"/>
    <s v="live ammunition"/>
    <x v="0"/>
    <x v="0"/>
    <x v="0"/>
  </r>
  <r>
    <s v="Or Eshkar"/>
    <x v="67"/>
    <x v="0"/>
    <x v="0"/>
    <x v="1"/>
    <x v="18"/>
    <x v="9"/>
    <x v="2"/>
    <d v="2023-03-20T00:00:00"/>
    <x v="0"/>
    <m/>
    <s v="Tel Aviv-Yafo"/>
    <s v="Israel"/>
    <x v="0"/>
    <s v="live ammunition"/>
    <x v="1"/>
    <x v="0"/>
    <x v="0"/>
  </r>
  <r>
    <s v="Sufyan 'Adnan Isma'il Fakhuri"/>
    <x v="67"/>
    <x v="5"/>
    <x v="1"/>
    <x v="0"/>
    <x v="60"/>
    <x v="1"/>
    <x v="0"/>
    <d v="2023-03-09T00:00:00"/>
    <x v="0"/>
    <m/>
    <s v="Jaba'"/>
    <s v="Jenin"/>
    <x v="0"/>
    <s v="live ammunition"/>
    <x v="0"/>
    <x v="0"/>
    <x v="0"/>
  </r>
  <r>
    <s v="al-Mu'taz bi-Allah Salah Muhammad Khawaja"/>
    <x v="67"/>
    <x v="8"/>
    <x v="1"/>
    <x v="0"/>
    <x v="18"/>
    <x v="9"/>
    <x v="2"/>
    <d v="2023-03-09T00:00:00"/>
    <x v="0"/>
    <m/>
    <s v="Ni'lin"/>
    <s v="Ramallah and al-Bira"/>
    <x v="0"/>
    <s v="live ammunition"/>
    <x v="0"/>
    <x v="0"/>
    <x v="0"/>
  </r>
  <r>
    <s v="Ahmad Muhammad Ahmad Fashafshah"/>
    <x v="67"/>
    <x v="17"/>
    <x v="1"/>
    <x v="0"/>
    <x v="60"/>
    <x v="1"/>
    <x v="0"/>
    <d v="2023-03-09T00:00:00"/>
    <x v="0"/>
    <m/>
    <s v="Jaba'"/>
    <s v="Jenin"/>
    <x v="0"/>
    <s v="live ammunition"/>
    <x v="0"/>
    <x v="0"/>
    <x v="0"/>
  </r>
  <r>
    <s v="Nayef Ahmad Yusef Malayshah"/>
    <x v="67"/>
    <x v="7"/>
    <x v="1"/>
    <x v="0"/>
    <x v="60"/>
    <x v="1"/>
    <x v="0"/>
    <d v="2023-03-09T00:00:00"/>
    <x v="0"/>
    <m/>
    <s v="Jaba'"/>
    <s v="Jenin"/>
    <x v="0"/>
    <s v="live ammunition"/>
    <x v="0"/>
    <x v="0"/>
    <x v="0"/>
  </r>
  <r>
    <s v="al-Mu'tasem bi-Allah Naser Mahmoud Sabbag"/>
    <x v="68"/>
    <x v="1"/>
    <x v="1"/>
    <x v="0"/>
    <x v="3"/>
    <x v="1"/>
    <x v="0"/>
    <d v="2023-03-07T00:00:00"/>
    <x v="0"/>
    <m/>
    <s v="Jenin R.C."/>
    <s v="Jenin"/>
    <x v="0"/>
    <s v="live ammunition"/>
    <x v="0"/>
    <x v="0"/>
    <x v="0"/>
  </r>
  <r>
    <s v="Walid Sa'ed Dawood Nassar"/>
    <x v="68"/>
    <x v="4"/>
    <x v="2"/>
    <x v="0"/>
    <x v="13"/>
    <x v="1"/>
    <x v="0"/>
    <d v="2023-03-09T00:00:00"/>
    <x v="0"/>
    <m/>
    <s v="Jenin"/>
    <s v="Jenin"/>
    <x v="0"/>
    <s v="live ammunition"/>
    <x v="0"/>
    <x v="0"/>
    <x v="0"/>
  </r>
  <r>
    <s v="Muhammad Wael Ahmad Ghazawi"/>
    <x v="68"/>
    <x v="16"/>
    <x v="1"/>
    <x v="0"/>
    <x v="3"/>
    <x v="1"/>
    <x v="0"/>
    <d v="2023-03-07T00:00:00"/>
    <x v="0"/>
    <m/>
    <s v="Jenin R.C."/>
    <s v="Jenin"/>
    <x v="0"/>
    <s v="live ammunition"/>
    <x v="0"/>
    <x v="0"/>
    <x v="0"/>
  </r>
  <r>
    <s v="Tareq Ziad Mustafa Muhammad Natur"/>
    <x v="68"/>
    <x v="24"/>
    <x v="1"/>
    <x v="0"/>
    <x v="3"/>
    <x v="1"/>
    <x v="0"/>
    <d v="2023-03-07T00:00:00"/>
    <x v="0"/>
    <m/>
    <s v="Jenin R.C."/>
    <s v="Jenin"/>
    <x v="0"/>
    <s v="live ammunition"/>
    <x v="0"/>
    <x v="0"/>
    <x v="0"/>
  </r>
  <r>
    <s v="'Abd al-Fatah Hassan Ibrahim Khrushah"/>
    <x v="68"/>
    <x v="32"/>
    <x v="3"/>
    <x v="0"/>
    <x v="3"/>
    <x v="1"/>
    <x v="0"/>
    <d v="2023-03-07T00:00:00"/>
    <x v="0"/>
    <m/>
    <s v="Askar R.C."/>
    <s v="Nablus"/>
    <x v="0"/>
    <s v="live ammunition"/>
    <x v="0"/>
    <x v="0"/>
    <x v="0"/>
  </r>
  <r>
    <s v="Muhammad Ahmad Kheir Hussein Khluof"/>
    <x v="68"/>
    <x v="27"/>
    <x v="0"/>
    <x v="0"/>
    <x v="3"/>
    <x v="1"/>
    <x v="0"/>
    <d v="2023-03-07T00:00:00"/>
    <x v="0"/>
    <m/>
    <s v="Birqin"/>
    <s v="Jenin"/>
    <x v="0"/>
    <s v="live ammunition"/>
    <x v="0"/>
    <x v="0"/>
    <x v="0"/>
  </r>
  <r>
    <s v="Ziad Amin Hassan Ibrahim"/>
    <x v="68"/>
    <x v="5"/>
    <x v="1"/>
    <x v="0"/>
    <x v="3"/>
    <x v="1"/>
    <x v="0"/>
    <d v="2023-03-07T00:00:00"/>
    <x v="0"/>
    <m/>
    <s v="Jenin R.C."/>
    <s v="Jenin"/>
    <x v="0"/>
    <s v="live ammunition"/>
    <x v="0"/>
    <x v="0"/>
    <x v="0"/>
  </r>
  <r>
    <s v="Muhammad Nidal Ibrahim Salim"/>
    <x v="69"/>
    <x v="12"/>
    <x v="2"/>
    <x v="0"/>
    <x v="53"/>
    <x v="16"/>
    <x v="0"/>
    <d v="2023-03-02T00:00:00"/>
    <x v="0"/>
    <m/>
    <s v="Azzun"/>
    <s v="Qalqiliya"/>
    <x v="0"/>
    <s v="live ammunition"/>
    <x v="0"/>
    <x v="0"/>
    <x v="0"/>
  </r>
  <r>
    <s v="Mahmoud Jamal Hassan Hamdan"/>
    <x v="70"/>
    <x v="1"/>
    <x v="1"/>
    <x v="0"/>
    <x v="2"/>
    <x v="2"/>
    <x v="0"/>
    <d v="2023-03-01T00:00:00"/>
    <x v="0"/>
    <m/>
    <s v="'Aqbat Jaber R.C."/>
    <s v="Jericho"/>
    <x v="0"/>
    <s v="live ammunition"/>
    <x v="0"/>
    <x v="0"/>
    <x v="0"/>
  </r>
  <r>
    <s v="Ilan Ganeles"/>
    <x v="71"/>
    <x v="16"/>
    <x v="1"/>
    <x v="1"/>
    <x v="61"/>
    <x v="2"/>
    <x v="0"/>
    <d v="2023-02-27T00:00:00"/>
    <x v="0"/>
    <m/>
    <m/>
    <m/>
    <x v="0"/>
    <s v="live ammunition"/>
    <x v="1"/>
    <x v="0"/>
    <x v="0"/>
  </r>
  <r>
    <s v="Yagel Yaniv"/>
    <x v="72"/>
    <x v="20"/>
    <x v="2"/>
    <x v="1"/>
    <x v="12"/>
    <x v="8"/>
    <x v="0"/>
    <d v="2023-02-26T00:00:00"/>
    <x v="0"/>
    <m/>
    <s v="Har Bracha"/>
    <s v="Nablus"/>
    <x v="0"/>
    <s v="live ammunition"/>
    <x v="1"/>
    <x v="0"/>
    <x v="0"/>
  </r>
  <r>
    <s v="Hillel Yaniv"/>
    <x v="72"/>
    <x v="17"/>
    <x v="1"/>
    <x v="1"/>
    <x v="12"/>
    <x v="8"/>
    <x v="0"/>
    <d v="2023-02-26T00:00:00"/>
    <x v="0"/>
    <m/>
    <s v="Har Bracha"/>
    <s v="Nablus"/>
    <x v="0"/>
    <s v="live ammunition"/>
    <x v="1"/>
    <x v="0"/>
    <x v="0"/>
  </r>
  <r>
    <s v="Muhammad Isma'il Muhammad Jawabreh"/>
    <x v="73"/>
    <x v="20"/>
    <x v="2"/>
    <x v="0"/>
    <x v="5"/>
    <x v="4"/>
    <x v="0"/>
    <d v="2023-02-24T00:00:00"/>
    <x v="0"/>
    <m/>
    <s v="al-'Arrub Camp"/>
    <s v="Hebron"/>
    <x v="0"/>
    <s v="live ammunition"/>
    <x v="0"/>
    <x v="0"/>
    <x v="0"/>
  </r>
  <r>
    <s v="'Omayr Muhammad Ghaleb Lolah"/>
    <x v="74"/>
    <x v="14"/>
    <x v="1"/>
    <x v="0"/>
    <x v="16"/>
    <x v="8"/>
    <x v="0"/>
    <d v="2023-03-28T00:00:00"/>
    <x v="0"/>
    <m/>
    <s v="Nablus"/>
    <s v="Nablus"/>
    <x v="0"/>
    <s v="live ammunition"/>
    <x v="0"/>
    <x v="0"/>
    <x v="0"/>
  </r>
  <r>
    <s v="Muhammad 'Omar Abd al-Ghani 'Abd al-Fatah"/>
    <x v="74"/>
    <x v="8"/>
    <x v="1"/>
    <x v="0"/>
    <x v="16"/>
    <x v="8"/>
    <x v="0"/>
    <d v="2023-02-22T00:00:00"/>
    <x v="0"/>
    <m/>
    <s v="Nablus"/>
    <s v="Nablus"/>
    <x v="0"/>
    <m/>
    <x v="0"/>
    <x v="0"/>
    <x v="0"/>
  </r>
  <r>
    <s v="Muhammad Khaled Hamdi 'Anabusi"/>
    <x v="74"/>
    <x v="6"/>
    <x v="1"/>
    <x v="0"/>
    <x v="16"/>
    <x v="8"/>
    <x v="0"/>
    <d v="2023-02-22T00:00:00"/>
    <x v="0"/>
    <m/>
    <s v="Nablus"/>
    <s v="Nablus"/>
    <x v="0"/>
    <s v="live ammunition"/>
    <x v="0"/>
    <x v="0"/>
    <x v="0"/>
  </r>
  <r>
    <s v="Husam Bassam Bashir Islim"/>
    <x v="74"/>
    <x v="8"/>
    <x v="1"/>
    <x v="0"/>
    <x v="16"/>
    <x v="8"/>
    <x v="0"/>
    <d v="2023-02-22T00:00:00"/>
    <x v="0"/>
    <m/>
    <s v="Nablus"/>
    <s v="Nablus"/>
    <x v="0"/>
    <m/>
    <x v="0"/>
    <x v="0"/>
    <x v="0"/>
  </r>
  <r>
    <s v="Mus'ab Munir Muhammad 'Awis"/>
    <x v="74"/>
    <x v="7"/>
    <x v="1"/>
    <x v="0"/>
    <x v="16"/>
    <x v="8"/>
    <x v="0"/>
    <d v="2023-02-22T00:00:00"/>
    <x v="0"/>
    <m/>
    <s v="Nablus"/>
    <s v="Nablus"/>
    <x v="0"/>
    <s v="live ammunition"/>
    <x v="0"/>
    <x v="0"/>
    <x v="0"/>
  </r>
  <r>
    <s v="Tamer Nimer Ahmad Minawi"/>
    <x v="74"/>
    <x v="0"/>
    <x v="0"/>
    <x v="0"/>
    <x v="16"/>
    <x v="8"/>
    <x v="0"/>
    <d v="2023-02-22T00:00:00"/>
    <x v="0"/>
    <m/>
    <s v="Nablus"/>
    <s v="Nablus"/>
    <x v="0"/>
    <s v="live ammunition"/>
    <x v="0"/>
    <x v="0"/>
    <x v="0"/>
  </r>
  <r>
    <s v="Jasser Jamil 'Abd al-Wahab Qan'ir"/>
    <x v="74"/>
    <x v="17"/>
    <x v="1"/>
    <x v="0"/>
    <x v="16"/>
    <x v="8"/>
    <x v="0"/>
    <d v="2023-02-22T00:00:00"/>
    <x v="0"/>
    <m/>
    <s v="Nablus"/>
    <s v="Nablus"/>
    <x v="0"/>
    <s v="live ammunition"/>
    <x v="0"/>
    <x v="0"/>
    <x v="0"/>
  </r>
  <r>
    <s v="Muhammad Farid Muhammad al-Haj Muhammad"/>
    <x v="74"/>
    <x v="2"/>
    <x v="2"/>
    <x v="0"/>
    <x v="16"/>
    <x v="8"/>
    <x v="0"/>
    <d v="2023-02-22T00:00:00"/>
    <x v="0"/>
    <m/>
    <s v="Nablus"/>
    <s v="Nablus"/>
    <x v="0"/>
    <s v="live ammunition"/>
    <x v="0"/>
    <x v="0"/>
    <x v="0"/>
  </r>
  <r>
    <s v="'Abd al-'Aziz Muhammad 'Abd al-'Aziz al-Ashqar"/>
    <x v="74"/>
    <x v="25"/>
    <x v="5"/>
    <x v="0"/>
    <x v="16"/>
    <x v="8"/>
    <x v="0"/>
    <d v="2023-02-22T00:00:00"/>
    <x v="0"/>
    <m/>
    <s v="Nablus"/>
    <s v="Nablus"/>
    <x v="0"/>
    <s v="live ammunition"/>
    <x v="0"/>
    <x v="0"/>
    <x v="0"/>
  </r>
  <r>
    <s v="'Adnan Sabe' Hussein Ba'arah"/>
    <x v="74"/>
    <x v="45"/>
    <x v="7"/>
    <x v="0"/>
    <x v="16"/>
    <x v="8"/>
    <x v="0"/>
    <d v="2023-02-22T00:00:00"/>
    <x v="0"/>
    <m/>
    <s v="Nablus"/>
    <s v="Nablus"/>
    <x v="0"/>
    <s v="live ammunition"/>
    <x v="0"/>
    <x v="0"/>
    <x v="0"/>
  </r>
  <r>
    <s v="Walid Riyad Hussein a-Dakhil"/>
    <x v="74"/>
    <x v="8"/>
    <x v="1"/>
    <x v="0"/>
    <x v="16"/>
    <x v="8"/>
    <x v="0"/>
    <d v="2023-02-22T00:00:00"/>
    <x v="0"/>
    <m/>
    <s v="Nablus"/>
    <s v="Nablus"/>
    <x v="0"/>
    <m/>
    <x v="0"/>
    <x v="0"/>
    <x v="0"/>
  </r>
  <r>
    <s v="Mahmoud Majed Muhammad 'Ayed"/>
    <x v="75"/>
    <x v="12"/>
    <x v="2"/>
    <x v="0"/>
    <x v="62"/>
    <x v="5"/>
    <x v="0"/>
    <d v="2023-02-14T00:00:00"/>
    <x v="0"/>
    <m/>
    <s v="al-Far'a Camp"/>
    <s v="Tubas"/>
    <x v="0"/>
    <s v="live ammunition"/>
    <x v="0"/>
    <x v="0"/>
    <x v="0"/>
  </r>
  <r>
    <s v="Amir Ihab 'Omar al-Bistami"/>
    <x v="76"/>
    <x v="1"/>
    <x v="1"/>
    <x v="0"/>
    <x v="16"/>
    <x v="8"/>
    <x v="0"/>
    <d v="2023-02-13T00:00:00"/>
    <x v="0"/>
    <m/>
    <s v="Nablus"/>
    <s v="Nablus"/>
    <x v="0"/>
    <s v="live ammunition"/>
    <x v="0"/>
    <x v="0"/>
    <x v="0"/>
  </r>
  <r>
    <s v="Muhammad Nabil Fawzi Abu Sabah"/>
    <x v="77"/>
    <x v="5"/>
    <x v="1"/>
    <x v="0"/>
    <x v="3"/>
    <x v="1"/>
    <x v="0"/>
    <d v="2023-02-23T00:00:00"/>
    <x v="0"/>
    <m/>
    <s v="Jenin R.C."/>
    <s v="Jenin"/>
    <x v="0"/>
    <s v="live ammunition"/>
    <x v="0"/>
    <x v="0"/>
    <x v="0"/>
  </r>
  <r>
    <s v="Qusai Radwan Yusef Waked"/>
    <x v="77"/>
    <x v="2"/>
    <x v="2"/>
    <x v="0"/>
    <x v="3"/>
    <x v="1"/>
    <x v="0"/>
    <d v="2023-02-12T00:00:00"/>
    <x v="0"/>
    <m/>
    <s v="al-'Araqah"/>
    <s v="Jenin"/>
    <x v="0"/>
    <s v="live ammunition"/>
    <x v="0"/>
    <x v="0"/>
    <x v="0"/>
  </r>
  <r>
    <s v="Mithqal Suliman 'Abd al-Halim Rayan"/>
    <x v="78"/>
    <x v="24"/>
    <x v="1"/>
    <x v="0"/>
    <x v="63"/>
    <x v="17"/>
    <x v="0"/>
    <d v="2023-02-11T00:00:00"/>
    <x v="0"/>
    <m/>
    <s v="Qarawat Bani Hassan"/>
    <s v="Salfit"/>
    <x v="0"/>
    <s v="live ammunition"/>
    <x v="2"/>
    <x v="0"/>
    <x v="0"/>
  </r>
  <r>
    <s v="Ya'aKov Paley"/>
    <x v="79"/>
    <x v="46"/>
    <x v="6"/>
    <x v="1"/>
    <x v="64"/>
    <x v="7"/>
    <x v="0"/>
    <d v="2023-02-10T00:00:00"/>
    <x v="0"/>
    <m/>
    <s v="Ramot Alon"/>
    <s v="East Jerusalem"/>
    <x v="2"/>
    <m/>
    <x v="1"/>
    <x v="2"/>
    <x v="0"/>
  </r>
  <r>
    <s v="Asher ×¤×ś××™"/>
    <x v="79"/>
    <x v="37"/>
    <x v="6"/>
    <x v="1"/>
    <x v="64"/>
    <x v="7"/>
    <x v="0"/>
    <d v="2023-02-11T00:00:00"/>
    <x v="0"/>
    <m/>
    <s v="Ramot Alon"/>
    <s v="East Jerusalem"/>
    <x v="2"/>
    <m/>
    <x v="1"/>
    <x v="2"/>
    <x v="0"/>
  </r>
  <r>
    <s v="Alter ×ś×“×¨×ž×ź"/>
    <x v="79"/>
    <x v="20"/>
    <x v="2"/>
    <x v="1"/>
    <x v="64"/>
    <x v="7"/>
    <x v="0"/>
    <d v="2023-02-10T00:00:00"/>
    <x v="0"/>
    <m/>
    <s v="Jerusalem"/>
    <s v="Israel"/>
    <x v="2"/>
    <m/>
    <x v="1"/>
    <x v="2"/>
    <x v="0"/>
  </r>
  <r>
    <s v="Hussein Khaled Hussein Qaraqe'"/>
    <x v="79"/>
    <x v="27"/>
    <x v="0"/>
    <x v="0"/>
    <x v="64"/>
    <x v="7"/>
    <x v="0"/>
    <d v="2023-02-10T00:00:00"/>
    <x v="0"/>
    <m/>
    <s v="al-'Esawiyah"/>
    <s v="East Jerusalem"/>
    <x v="0"/>
    <s v="live ammunition"/>
    <x v="0"/>
    <x v="0"/>
    <x v="0"/>
  </r>
  <r>
    <s v="Sharif Hassan Muhammad Wreidat"/>
    <x v="80"/>
    <x v="3"/>
    <x v="2"/>
    <x v="0"/>
    <x v="65"/>
    <x v="4"/>
    <x v="0"/>
    <d v="2023-02-09T00:00:00"/>
    <x v="0"/>
    <m/>
    <s v="a-Dhahiriyah"/>
    <s v="Hebron"/>
    <x v="0"/>
    <s v="live ammunition"/>
    <x v="0"/>
    <x v="0"/>
    <x v="0"/>
  </r>
  <r>
    <s v="Muntasser Muhammad Dhib a-Shawa"/>
    <x v="81"/>
    <x v="2"/>
    <x v="2"/>
    <x v="0"/>
    <x v="14"/>
    <x v="8"/>
    <x v="0"/>
    <d v="2023-02-20T00:00:00"/>
    <x v="0"/>
    <m/>
    <s v="Balata R.C."/>
    <s v="Nablus"/>
    <x v="0"/>
    <s v="live ammunition"/>
    <x v="0"/>
    <x v="0"/>
    <x v="0"/>
  </r>
  <r>
    <s v="Hamzah Amjad Yusef Ashqar"/>
    <x v="82"/>
    <x v="2"/>
    <x v="2"/>
    <x v="0"/>
    <x v="16"/>
    <x v="8"/>
    <x v="0"/>
    <d v="2023-02-07T00:00:00"/>
    <x v="0"/>
    <m/>
    <s v="Askar R.C."/>
    <s v="Nablus"/>
    <x v="0"/>
    <s v="live ammunition"/>
    <x v="0"/>
    <x v="0"/>
    <x v="0"/>
  </r>
  <r>
    <s v="Malek 'Awni Jamil Lafy"/>
    <x v="83"/>
    <x v="17"/>
    <x v="1"/>
    <x v="0"/>
    <x v="2"/>
    <x v="2"/>
    <x v="0"/>
    <d v="2023-02-06T00:00:00"/>
    <x v="0"/>
    <m/>
    <s v="'Aqbat Jaber R.C."/>
    <s v="Jericho"/>
    <x v="0"/>
    <s v="0.22-caliber bullets"/>
    <x v="0"/>
    <x v="0"/>
    <x v="0"/>
  </r>
  <r>
    <s v="Raafat Wael 'Abd al-Hafez 'Awadat"/>
    <x v="83"/>
    <x v="1"/>
    <x v="1"/>
    <x v="0"/>
    <x v="2"/>
    <x v="2"/>
    <x v="0"/>
    <d v="2023-02-06T00:00:00"/>
    <x v="0"/>
    <m/>
    <s v="'Aqbat Jaber R.C."/>
    <s v="Jericho"/>
    <x v="0"/>
    <s v="live ammunition"/>
    <x v="0"/>
    <x v="0"/>
    <x v="0"/>
  </r>
  <r>
    <s v="Ibrahim Wael 'Abd al-Hafez 'Awadat"/>
    <x v="83"/>
    <x v="24"/>
    <x v="1"/>
    <x v="0"/>
    <x v="2"/>
    <x v="2"/>
    <x v="0"/>
    <d v="2023-02-06T00:00:00"/>
    <x v="0"/>
    <m/>
    <s v="'Aqbat Jaber R.C."/>
    <s v="Jericho"/>
    <x v="0"/>
    <s v="live ammunition"/>
    <x v="0"/>
    <x v="0"/>
    <x v="0"/>
  </r>
  <r>
    <s v="'Alaa 'Awedat"/>
    <x v="83"/>
    <x v="47"/>
    <x v="8"/>
    <x v="0"/>
    <x v="2"/>
    <x v="2"/>
    <x v="0"/>
    <d v="2023-02-06T00:00:00"/>
    <x v="0"/>
    <m/>
    <s v="'Aqbat Jaber R.C."/>
    <s v="Jericho"/>
    <x v="0"/>
    <s v="live ammunition"/>
    <x v="0"/>
    <x v="0"/>
    <x v="0"/>
  </r>
  <r>
    <s v="Adham Majdi Fawzi Maqiti"/>
    <x v="83"/>
    <x v="17"/>
    <x v="1"/>
    <x v="0"/>
    <x v="2"/>
    <x v="2"/>
    <x v="0"/>
    <d v="2023-02-06T00:00:00"/>
    <x v="0"/>
    <m/>
    <s v="'Aqbat Jaber R.C."/>
    <s v="Jericho"/>
    <x v="0"/>
    <s v="live ammunition"/>
    <x v="0"/>
    <x v="0"/>
    <x v="0"/>
  </r>
  <r>
    <s v="'Abdallah Samih Ahmad Qalalwah"/>
    <x v="84"/>
    <x v="7"/>
    <x v="1"/>
    <x v="0"/>
    <x v="12"/>
    <x v="8"/>
    <x v="0"/>
    <d v="2023-02-03T00:00:00"/>
    <x v="0"/>
    <m/>
    <s v="al-Judeidah"/>
    <s v="Jenin"/>
    <x v="0"/>
    <s v="live ammunition"/>
    <x v="0"/>
    <x v="0"/>
    <x v="0"/>
  </r>
  <r>
    <s v="Nassim Nayef Salman Fuda"/>
    <x v="85"/>
    <x v="16"/>
    <x v="1"/>
    <x v="0"/>
    <x v="66"/>
    <x v="4"/>
    <x v="0"/>
    <d v="2023-01-30T00:00:00"/>
    <x v="0"/>
    <m/>
    <s v="Hebron"/>
    <s v="Hebron"/>
    <x v="0"/>
    <s v="live ammunition"/>
    <x v="0"/>
    <x v="0"/>
    <x v="0"/>
  </r>
  <r>
    <s v="Karam 'Ali Ahmad Salman"/>
    <x v="86"/>
    <x v="19"/>
    <x v="2"/>
    <x v="0"/>
    <x v="67"/>
    <x v="0"/>
    <x v="0"/>
    <d v="2023-01-29T00:00:00"/>
    <x v="0"/>
    <m/>
    <s v="Qusin"/>
    <s v="Nablus"/>
    <x v="0"/>
    <s v="live ammunition"/>
    <x v="2"/>
    <x v="0"/>
    <x v="0"/>
  </r>
  <r>
    <s v="Khayri Musa Khayri Alkam"/>
    <x v="87"/>
    <x v="1"/>
    <x v="1"/>
    <x v="0"/>
    <x v="68"/>
    <x v="7"/>
    <x v="0"/>
    <d v="2023-01-27T00:00:00"/>
    <x v="0"/>
    <m/>
    <s v="Ras al-'Amud"/>
    <s v="East Jerusalem"/>
    <x v="0"/>
    <s v="live ammunition"/>
    <x v="0"/>
    <x v="0"/>
    <x v="0"/>
  </r>
  <r>
    <s v="Shaul Hai"/>
    <x v="87"/>
    <x v="48"/>
    <x v="5"/>
    <x v="1"/>
    <x v="68"/>
    <x v="7"/>
    <x v="0"/>
    <d v="2023-01-27T00:00:00"/>
    <x v="0"/>
    <m/>
    <s v="Pisgat Ze'ev"/>
    <s v="East Jerusalem"/>
    <x v="0"/>
    <s v="live ammunition"/>
    <x v="1"/>
    <x v="0"/>
    <x v="0"/>
  </r>
  <r>
    <s v="Natali Mizrahi"/>
    <x v="87"/>
    <x v="9"/>
    <x v="3"/>
    <x v="1"/>
    <x v="68"/>
    <x v="7"/>
    <x v="0"/>
    <d v="2023-01-27T00:00:00"/>
    <x v="1"/>
    <m/>
    <s v="Bet Shemesh"/>
    <s v="Israel"/>
    <x v="0"/>
    <s v="live ammunition"/>
    <x v="1"/>
    <x v="0"/>
    <x v="0"/>
  </r>
  <r>
    <s v="Eli Mizrahi"/>
    <x v="87"/>
    <x v="26"/>
    <x v="3"/>
    <x v="1"/>
    <x v="68"/>
    <x v="7"/>
    <x v="0"/>
    <d v="2023-01-27T00:00:00"/>
    <x v="0"/>
    <m/>
    <s v="Bet Shemesh"/>
    <s v="Israel"/>
    <x v="0"/>
    <s v="live ammunition"/>
    <x v="1"/>
    <x v="0"/>
    <x v="0"/>
  </r>
  <r>
    <s v="Asher Natan"/>
    <x v="87"/>
    <x v="11"/>
    <x v="2"/>
    <x v="1"/>
    <x v="68"/>
    <x v="7"/>
    <x v="0"/>
    <d v="2023-01-27T00:00:00"/>
    <x v="0"/>
    <m/>
    <s v="Neve Ya'akov"/>
    <s v="East Jerusalem"/>
    <x v="0"/>
    <s v="live ammunition"/>
    <x v="1"/>
    <x v="0"/>
    <x v="0"/>
  </r>
  <r>
    <s v="Rafael Ben Eliahu"/>
    <x v="87"/>
    <x v="49"/>
    <x v="4"/>
    <x v="1"/>
    <x v="68"/>
    <x v="7"/>
    <x v="0"/>
    <d v="2023-01-27T00:00:00"/>
    <x v="0"/>
    <m/>
    <s v="Jerusalem"/>
    <s v="Israel"/>
    <x v="0"/>
    <s v="live ammunition"/>
    <x v="1"/>
    <x v="0"/>
    <x v="0"/>
  </r>
  <r>
    <s v="Ilya Sosansky"/>
    <x v="87"/>
    <x v="6"/>
    <x v="1"/>
    <x v="1"/>
    <x v="68"/>
    <x v="7"/>
    <x v="0"/>
    <d v="2023-01-27T00:00:00"/>
    <x v="0"/>
    <m/>
    <s v="Neve Ya'akov"/>
    <s v="East Jerusalem"/>
    <x v="0"/>
    <s v="live ammunition"/>
    <x v="1"/>
    <x v="0"/>
    <x v="0"/>
  </r>
  <r>
    <s v="Muhammad Sami Muhammad Ghneim"/>
    <x v="88"/>
    <x v="22"/>
    <x v="0"/>
    <x v="0"/>
    <x v="3"/>
    <x v="1"/>
    <x v="0"/>
    <d v="2023-01-26T00:00:00"/>
    <x v="0"/>
    <m/>
    <s v="Birqin"/>
    <s v="Jenin"/>
    <x v="0"/>
    <m/>
    <x v="0"/>
    <x v="0"/>
    <x v="0"/>
  </r>
  <r>
    <s v="Mu'tasem Mahmoud Ahmad Abu Hassan"/>
    <x v="88"/>
    <x v="36"/>
    <x v="0"/>
    <x v="0"/>
    <x v="3"/>
    <x v="1"/>
    <x v="0"/>
    <d v="2023-01-26T00:00:00"/>
    <x v="0"/>
    <m/>
    <s v="al-Yamun"/>
    <s v="Jenin"/>
    <x v="0"/>
    <s v="live ammunition"/>
    <x v="0"/>
    <x v="0"/>
    <x v="0"/>
  </r>
  <r>
    <s v="'Omar Tareq 'Ali a-S'adi"/>
    <x v="88"/>
    <x v="6"/>
    <x v="1"/>
    <x v="0"/>
    <x v="3"/>
    <x v="1"/>
    <x v="0"/>
    <d v="2023-01-29T00:00:00"/>
    <x v="0"/>
    <m/>
    <s v="Jenin R.C."/>
    <s v="Jenin"/>
    <x v="0"/>
    <s v="live ammunition"/>
    <x v="0"/>
    <x v="0"/>
    <x v="0"/>
  </r>
  <r>
    <s v="Nur Sami Muhammad Ghneim"/>
    <x v="88"/>
    <x v="17"/>
    <x v="1"/>
    <x v="0"/>
    <x v="3"/>
    <x v="1"/>
    <x v="0"/>
    <d v="2023-01-26T00:00:00"/>
    <x v="0"/>
    <m/>
    <s v="Birqin"/>
    <s v="Jenin"/>
    <x v="0"/>
    <m/>
    <x v="0"/>
    <x v="0"/>
    <x v="0"/>
  </r>
  <r>
    <s v="Wasim Amjad 'Aref Abu J'aus"/>
    <x v="88"/>
    <x v="2"/>
    <x v="2"/>
    <x v="0"/>
    <x v="3"/>
    <x v="1"/>
    <x v="0"/>
    <d v="2023-01-26T00:00:00"/>
    <x v="0"/>
    <m/>
    <s v="Jenin R.C."/>
    <s v="Jenin"/>
    <x v="0"/>
    <s v="live ammunition"/>
    <x v="0"/>
    <x v="0"/>
    <x v="0"/>
  </r>
  <r>
    <s v="Majedah 'Abd al-Fatah Mahmoud 'Obeid"/>
    <x v="88"/>
    <x v="15"/>
    <x v="4"/>
    <x v="0"/>
    <x v="3"/>
    <x v="1"/>
    <x v="0"/>
    <d v="2023-01-26T00:00:00"/>
    <x v="1"/>
    <m/>
    <s v="Jenin R.C."/>
    <s v="Jenin"/>
    <x v="0"/>
    <s v="live ammunition"/>
    <x v="0"/>
    <x v="0"/>
    <x v="0"/>
  </r>
  <r>
    <s v="Muhammad Mahmoud Muhammad Subuh"/>
    <x v="88"/>
    <x v="22"/>
    <x v="0"/>
    <x v="0"/>
    <x v="3"/>
    <x v="1"/>
    <x v="0"/>
    <d v="2023-01-26T00:00:00"/>
    <x v="0"/>
    <m/>
    <s v="Jenin R.C."/>
    <s v="Jenin"/>
    <x v="0"/>
    <s v="live ammunition"/>
    <x v="0"/>
    <x v="0"/>
    <x v="0"/>
  </r>
  <r>
    <s v="Yusef Yihya 'Abd al-Karim Muheisen"/>
    <x v="88"/>
    <x v="17"/>
    <x v="1"/>
    <x v="0"/>
    <x v="69"/>
    <x v="10"/>
    <x v="0"/>
    <d v="2023-01-26T00:00:00"/>
    <x v="0"/>
    <m/>
    <s v="a-Ram"/>
    <s v="al-Quds"/>
    <x v="0"/>
    <s v="live ammunition"/>
    <x v="0"/>
    <x v="0"/>
    <x v="0"/>
  </r>
  <r>
    <s v="Saaeb 'Issam Mahmoud Zreiqi"/>
    <x v="88"/>
    <x v="7"/>
    <x v="1"/>
    <x v="0"/>
    <x v="3"/>
    <x v="1"/>
    <x v="0"/>
    <d v="2023-01-26T00:00:00"/>
    <x v="0"/>
    <m/>
    <s v="Jenin R.C."/>
    <s v="Jenin"/>
    <x v="0"/>
    <s v="live ammunition"/>
    <x v="0"/>
    <x v="0"/>
    <x v="0"/>
  </r>
  <r>
    <s v="'Iz a-Din Yasin Jum'ah Salahat"/>
    <x v="88"/>
    <x v="1"/>
    <x v="1"/>
    <x v="0"/>
    <x v="3"/>
    <x v="1"/>
    <x v="0"/>
    <d v="2023-01-26T00:00:00"/>
    <x v="0"/>
    <m/>
    <s v="Jenin R.C."/>
    <s v="Jenin"/>
    <x v="0"/>
    <s v="live ammunition"/>
    <x v="0"/>
    <x v="0"/>
    <x v="0"/>
  </r>
  <r>
    <s v="'Abdallah Marwan Jum'ah Musa"/>
    <x v="88"/>
    <x v="12"/>
    <x v="2"/>
    <x v="0"/>
    <x v="3"/>
    <x v="1"/>
    <x v="0"/>
    <d v="2023-01-26T00:00:00"/>
    <x v="0"/>
    <m/>
    <s v="Jenin R.C."/>
    <s v="Jenin"/>
    <x v="0"/>
    <s v="live ammunition"/>
    <x v="0"/>
    <x v="0"/>
    <x v="0"/>
  </r>
  <r>
    <s v="Muhammad 'Abed Musa Muhammad 'Ali"/>
    <x v="89"/>
    <x v="19"/>
    <x v="2"/>
    <x v="0"/>
    <x v="70"/>
    <x v="7"/>
    <x v="0"/>
    <d v="2023-01-25T00:00:00"/>
    <x v="0"/>
    <m/>
    <s v="Shu'fat R.C."/>
    <s v="East Jerusalem"/>
    <x v="0"/>
    <s v="live ammunition"/>
    <x v="0"/>
    <x v="0"/>
    <x v="0"/>
  </r>
  <r>
    <s v="Wadi' 'Abd al-'Aziz Mar'i Abu Ramuz"/>
    <x v="89"/>
    <x v="12"/>
    <x v="2"/>
    <x v="0"/>
    <x v="71"/>
    <x v="7"/>
    <x v="0"/>
    <d v="2023-01-27T00:00:00"/>
    <x v="0"/>
    <m/>
    <s v="Silwan"/>
    <s v="East Jerusalem"/>
    <x v="0"/>
    <s v="live ammunition"/>
    <x v="0"/>
    <x v="0"/>
    <x v="0"/>
  </r>
  <r>
    <s v="'Aref 'Abd a-Naser 'Aref Lahlouh"/>
    <x v="89"/>
    <x v="20"/>
    <x v="2"/>
    <x v="0"/>
    <x v="67"/>
    <x v="0"/>
    <x v="0"/>
    <d v="2023-01-25T00:00:00"/>
    <x v="0"/>
    <m/>
    <s v="Jenin R.C."/>
    <s v="Jenin"/>
    <x v="0"/>
    <s v="live ammunition"/>
    <x v="0"/>
    <x v="0"/>
    <x v="0"/>
  </r>
  <r>
    <s v="'Amru Khaled Lutfi al-Khmur"/>
    <x v="90"/>
    <x v="11"/>
    <x v="2"/>
    <x v="0"/>
    <x v="72"/>
    <x v="11"/>
    <x v="0"/>
    <d v="2023-01-16T00:00:00"/>
    <x v="0"/>
    <m/>
    <s v="a-Duheisheh R.C."/>
    <s v="Bethlehem"/>
    <x v="0"/>
    <s v="live ammunition"/>
    <x v="0"/>
    <x v="0"/>
    <x v="0"/>
  </r>
  <r>
    <s v="Tareq 'Odeh Yusef M'aali"/>
    <x v="91"/>
    <x v="18"/>
    <x v="3"/>
    <x v="0"/>
    <x v="73"/>
    <x v="6"/>
    <x v="0"/>
    <d v="2023-01-21T00:00:00"/>
    <x v="0"/>
    <m/>
    <s v="Kafr Ni'ma"/>
    <s v="Ramallah and al-Bira"/>
    <x v="0"/>
    <s v="live ammunition"/>
    <x v="2"/>
    <x v="0"/>
    <x v="0"/>
  </r>
  <r>
    <s v="Adham Muhammad Bassem Jabarin"/>
    <x v="92"/>
    <x v="16"/>
    <x v="1"/>
    <x v="0"/>
    <x v="3"/>
    <x v="1"/>
    <x v="0"/>
    <d v="2023-01-19T00:00:00"/>
    <x v="0"/>
    <m/>
    <s v="Jenin R.C."/>
    <s v="Jenin"/>
    <x v="0"/>
    <s v="live ammunition"/>
    <x v="0"/>
    <x v="0"/>
    <x v="0"/>
  </r>
  <r>
    <s v="Jawad Farid Hussein Bawaqnah"/>
    <x v="92"/>
    <x v="50"/>
    <x v="4"/>
    <x v="0"/>
    <x v="3"/>
    <x v="1"/>
    <x v="0"/>
    <d v="2023-01-19T00:00:00"/>
    <x v="0"/>
    <m/>
    <s v="Jenin R.C."/>
    <s v="Jenin"/>
    <x v="0"/>
    <s v="live ammunition"/>
    <x v="0"/>
    <x v="0"/>
    <x v="0"/>
  </r>
  <r>
    <s v="Hamdi Shaker Ahmad Abu Diyah"/>
    <x v="93"/>
    <x v="13"/>
    <x v="0"/>
    <x v="0"/>
    <x v="74"/>
    <x v="4"/>
    <x v="0"/>
    <d v="2023-01-17T00:00:00"/>
    <x v="0"/>
    <m/>
    <s v="Halhul"/>
    <s v="Hebron"/>
    <x v="0"/>
    <s v="live ammunition"/>
    <x v="0"/>
    <x v="0"/>
    <x v="0"/>
  </r>
  <r>
    <s v="Ahmad Hassan 'Abd al-Jalil Kahalah"/>
    <x v="94"/>
    <x v="9"/>
    <x v="3"/>
    <x v="0"/>
    <x v="75"/>
    <x v="6"/>
    <x v="0"/>
    <d v="2023-01-15T00:00:00"/>
    <x v="0"/>
    <m/>
    <s v="Rammun"/>
    <s v="Ramallah and al-Bira"/>
    <x v="0"/>
    <s v="live ammunition"/>
    <x v="0"/>
    <x v="0"/>
    <x v="0"/>
  </r>
  <r>
    <s v="'Iz a-Din Bassem Ghaleb Hamamreh"/>
    <x v="95"/>
    <x v="17"/>
    <x v="1"/>
    <x v="0"/>
    <x v="76"/>
    <x v="1"/>
    <x v="0"/>
    <d v="2023-01-14T00:00:00"/>
    <x v="0"/>
    <m/>
    <s v="Jaba'"/>
    <s v="Jenin"/>
    <x v="0"/>
    <s v="live ammunition"/>
    <x v="0"/>
    <x v="0"/>
    <x v="0"/>
  </r>
  <r>
    <s v="Amjad 'Adnan Ahmad Khaliliya"/>
    <x v="95"/>
    <x v="20"/>
    <x v="2"/>
    <x v="0"/>
    <x v="76"/>
    <x v="1"/>
    <x v="0"/>
    <d v="2023-01-14T00:00:00"/>
    <x v="0"/>
    <m/>
    <s v="Jaba'"/>
    <s v="Jenin"/>
    <x v="0"/>
    <s v="live ammunition"/>
    <x v="0"/>
    <x v="0"/>
    <x v="0"/>
  </r>
  <r>
    <s v="'Abd al-Hadi Fakhri Yusef Nazzal"/>
    <x v="96"/>
    <x v="19"/>
    <x v="2"/>
    <x v="0"/>
    <x v="45"/>
    <x v="1"/>
    <x v="0"/>
    <d v="2023-01-12T00:00:00"/>
    <x v="0"/>
    <m/>
    <s v="Qabatiyah"/>
    <s v="Jenin"/>
    <x v="0"/>
    <s v="live ammunition"/>
    <x v="0"/>
    <x v="0"/>
    <x v="0"/>
  </r>
  <r>
    <s v="Habiballah Muhammad 'Abd a-Rahman Kmeil"/>
    <x v="96"/>
    <x v="16"/>
    <x v="1"/>
    <x v="0"/>
    <x v="45"/>
    <x v="1"/>
    <x v="0"/>
    <d v="2023-01-12T00:00:00"/>
    <x v="0"/>
    <m/>
    <s v="Qabatiyah"/>
    <s v="Jenin"/>
    <x v="0"/>
    <s v="live ammunition"/>
    <x v="0"/>
    <x v="0"/>
    <x v="0"/>
  </r>
  <r>
    <s v="Sanad Muhammad 'Othman Samamrah"/>
    <x v="97"/>
    <x v="19"/>
    <x v="2"/>
    <x v="0"/>
    <x v="23"/>
    <x v="4"/>
    <x v="0"/>
    <d v="2023-01-11T00:00:00"/>
    <x v="0"/>
    <m/>
    <s v="a-Dhahiriyah"/>
    <s v="Hebron"/>
    <x v="0"/>
    <s v="live ammunition"/>
    <x v="2"/>
    <x v="0"/>
    <x v="0"/>
  </r>
  <r>
    <s v="Samir 'Awni Harbi Aslan"/>
    <x v="97"/>
    <x v="10"/>
    <x v="3"/>
    <x v="0"/>
    <x v="77"/>
    <x v="10"/>
    <x v="0"/>
    <d v="2023-01-12T00:00:00"/>
    <x v="0"/>
    <m/>
    <s v="Qalandiya Camp"/>
    <s v="al-Quds"/>
    <x v="0"/>
    <s v="live ammunition"/>
    <x v="0"/>
    <x v="0"/>
    <x v="0"/>
  </r>
  <r>
    <s v="Ahmad 'Amer Salim Abu Jneid"/>
    <x v="97"/>
    <x v="1"/>
    <x v="1"/>
    <x v="0"/>
    <x v="14"/>
    <x v="8"/>
    <x v="0"/>
    <d v="2023-01-11T00:00:00"/>
    <x v="0"/>
    <m/>
    <s v="Balata R.C."/>
    <s v="Nablus"/>
    <x v="0"/>
    <s v="live ammunition"/>
    <x v="0"/>
    <x v="0"/>
    <x v="0"/>
  </r>
  <r>
    <s v="'Amer Ghazi Mahmoud Zaytun"/>
    <x v="98"/>
    <x v="2"/>
    <x v="2"/>
    <x v="0"/>
    <x v="14"/>
    <x v="8"/>
    <x v="0"/>
    <d v="2023-01-05T00:00:00"/>
    <x v="0"/>
    <m/>
    <s v="Nablus"/>
    <s v="Nablus"/>
    <x v="0"/>
    <s v="live ammunition"/>
    <x v="0"/>
    <x v="0"/>
    <x v="0"/>
  </r>
  <r>
    <s v="Adam 'Issam Shaker 'Ayad"/>
    <x v="99"/>
    <x v="4"/>
    <x v="2"/>
    <x v="0"/>
    <x v="72"/>
    <x v="11"/>
    <x v="0"/>
    <d v="2023-01-03T00:00:00"/>
    <x v="0"/>
    <m/>
    <s v="a-Duheisheh R.C."/>
    <s v="Bethlehem"/>
    <x v="0"/>
    <s v="live ammunition"/>
    <x v="0"/>
    <x v="0"/>
    <x v="0"/>
  </r>
  <r>
    <s v="Muhammad Samer Hassan Hushiyeh"/>
    <x v="100"/>
    <x v="1"/>
    <x v="1"/>
    <x v="0"/>
    <x v="1"/>
    <x v="1"/>
    <x v="0"/>
    <d v="2023-01-02T00:00:00"/>
    <x v="0"/>
    <m/>
    <s v="al-Yamun"/>
    <s v="Jenin"/>
    <x v="0"/>
    <s v="live ammunition"/>
    <x v="0"/>
    <x v="0"/>
    <x v="0"/>
  </r>
  <r>
    <s v="Yazan Samer 'Izzat al-Ja'bari"/>
    <x v="101"/>
    <x v="3"/>
    <x v="2"/>
    <x v="0"/>
    <x v="1"/>
    <x v="1"/>
    <x v="0"/>
    <d v="2023-01-14T00:00:00"/>
    <x v="0"/>
    <m/>
    <s v="al-Yamun"/>
    <s v="Jenin"/>
    <x v="0"/>
    <s v="live ammunition"/>
    <x v="0"/>
    <x v="0"/>
    <x v="0"/>
  </r>
  <r>
    <s v="Fouad Mahmoud Ahmad A'bed"/>
    <x v="101"/>
    <x v="12"/>
    <x v="2"/>
    <x v="0"/>
    <x v="1"/>
    <x v="1"/>
    <x v="0"/>
    <d v="2023-01-02T00:00:00"/>
    <x v="0"/>
    <m/>
    <s v="Kfar Dan"/>
    <s v="Jenin"/>
    <x v="0"/>
    <s v="live ammunition"/>
    <x v="0"/>
    <x v="0"/>
    <x v="0"/>
  </r>
  <r>
    <s v="Ahmad 'Atef Mustafa Daraghmeh"/>
    <x v="102"/>
    <x v="8"/>
    <x v="1"/>
    <x v="0"/>
    <x v="16"/>
    <x v="8"/>
    <x v="0"/>
    <d v="2022-12-22T00:00:00"/>
    <x v="0"/>
    <m/>
    <s v="Tubas"/>
    <s v="Tubas"/>
    <x v="0"/>
    <s v="live ammunition"/>
    <x v="0"/>
    <x v="0"/>
    <x v="0"/>
  </r>
  <r>
    <s v="Jana Majdi 'Issam 'Assaf"/>
    <x v="103"/>
    <x v="4"/>
    <x v="2"/>
    <x v="0"/>
    <x v="13"/>
    <x v="1"/>
    <x v="0"/>
    <d v="2022-12-11T00:00:00"/>
    <x v="1"/>
    <m/>
    <s v="Jenin"/>
    <s v="Jenin"/>
    <x v="0"/>
    <s v="live ammunition"/>
    <x v="0"/>
    <x v="0"/>
    <x v="0"/>
  </r>
  <r>
    <s v="Sidqi Sadiq Fayeq Jabur (Zakarnah)"/>
    <x v="104"/>
    <x v="3"/>
    <x v="2"/>
    <x v="0"/>
    <x v="13"/>
    <x v="1"/>
    <x v="0"/>
    <d v="2022-12-08T00:00:00"/>
    <x v="0"/>
    <m/>
    <s v="Jenin"/>
    <s v="Jenin"/>
    <x v="0"/>
    <s v="live ammunition"/>
    <x v="0"/>
    <x v="0"/>
    <x v="0"/>
  </r>
  <r>
    <s v="Tareq Fawzi 'Issa Salem (a-Damaj)"/>
    <x v="104"/>
    <x v="16"/>
    <x v="1"/>
    <x v="0"/>
    <x v="13"/>
    <x v="1"/>
    <x v="0"/>
    <d v="2022-12-08T00:00:00"/>
    <x v="0"/>
    <m/>
    <s v="Jenin R.C."/>
    <s v="Jenin"/>
    <x v="0"/>
    <s v="live ammunition"/>
    <x v="0"/>
    <x v="0"/>
    <x v="0"/>
  </r>
  <r>
    <s v="Diyaa Muhammad Shafiq Rahimi"/>
    <x v="104"/>
    <x v="2"/>
    <x v="2"/>
    <x v="0"/>
    <x v="78"/>
    <x v="6"/>
    <x v="0"/>
    <d v="2022-12-08T00:00:00"/>
    <x v="0"/>
    <m/>
    <s v="Beit Rima"/>
    <s v="Ramallah and al-Bira"/>
    <x v="0"/>
    <s v="live ammunition"/>
    <x v="0"/>
    <x v="0"/>
    <x v="0"/>
  </r>
  <r>
    <s v="'Ata Yasin Mahmoud Shalabi"/>
    <x v="104"/>
    <x v="51"/>
    <x v="3"/>
    <x v="0"/>
    <x v="13"/>
    <x v="1"/>
    <x v="0"/>
    <d v="2022-12-08T00:00:00"/>
    <x v="0"/>
    <m/>
    <s v="Qabatiyah"/>
    <s v="Jenin"/>
    <x v="0"/>
    <s v="live ammunition"/>
    <x v="0"/>
    <x v="0"/>
    <x v="0"/>
  </r>
  <r>
    <s v="Mujahed Mahmoud Jum'ah Hamed"/>
    <x v="105"/>
    <x v="0"/>
    <x v="0"/>
    <x v="0"/>
    <x v="79"/>
    <x v="6"/>
    <x v="0"/>
    <d v="2022-12-07T00:00:00"/>
    <x v="0"/>
    <m/>
    <s v="Silwad"/>
    <s v="Ramallah and al-Bira"/>
    <x v="0"/>
    <s v="live ammunition"/>
    <x v="0"/>
    <x v="0"/>
    <x v="0"/>
  </r>
  <r>
    <s v="'Omar Yusef Hassan Manna'"/>
    <x v="106"/>
    <x v="17"/>
    <x v="1"/>
    <x v="0"/>
    <x v="72"/>
    <x v="11"/>
    <x v="0"/>
    <d v="2022-12-05T00:00:00"/>
    <x v="0"/>
    <m/>
    <s v="a-Duheisheh R.C."/>
    <s v="Bethlehem"/>
    <x v="0"/>
    <s v="live ammunition"/>
    <x v="0"/>
    <x v="0"/>
    <x v="0"/>
  </r>
  <r>
    <s v="'Ammar Hamdi Nayef Muflih"/>
    <x v="107"/>
    <x v="8"/>
    <x v="1"/>
    <x v="0"/>
    <x v="12"/>
    <x v="8"/>
    <x v="0"/>
    <d v="2022-12-02T00:00:00"/>
    <x v="0"/>
    <m/>
    <s v="Osarin"/>
    <s v="Nablus"/>
    <x v="0"/>
    <s v="live ammunition"/>
    <x v="0"/>
    <x v="0"/>
    <x v="0"/>
  </r>
  <r>
    <s v="Na'im Jamal 'Abd a-Rahman Zbeidi"/>
    <x v="108"/>
    <x v="22"/>
    <x v="0"/>
    <x v="0"/>
    <x v="3"/>
    <x v="1"/>
    <x v="0"/>
    <d v="2022-12-01T00:00:00"/>
    <x v="0"/>
    <m/>
    <s v="Jenin R.C."/>
    <s v="Jenin"/>
    <x v="0"/>
    <s v="live ammunition"/>
    <x v="0"/>
    <x v="0"/>
    <x v="0"/>
  </r>
  <r>
    <s v="Muhammad Ayman Shafi' Qassem"/>
    <x v="108"/>
    <x v="17"/>
    <x v="1"/>
    <x v="0"/>
    <x v="3"/>
    <x v="1"/>
    <x v="0"/>
    <d v="2022-12-01T00:00:00"/>
    <x v="0"/>
    <m/>
    <s v="Jenin R.C."/>
    <s v="Jenin"/>
    <x v="0"/>
    <s v="live ammunition"/>
    <x v="0"/>
    <x v="0"/>
    <x v="0"/>
  </r>
  <r>
    <s v="Muhammad Tawfiq Shaker Badarnah"/>
    <x v="109"/>
    <x v="24"/>
    <x v="1"/>
    <x v="0"/>
    <x v="80"/>
    <x v="1"/>
    <x v="0"/>
    <d v="2022-11-30T00:00:00"/>
    <x v="0"/>
    <m/>
    <s v="Ya'bad"/>
    <s v="Jenin"/>
    <x v="0"/>
    <s v="live ammunition"/>
    <x v="0"/>
    <x v="0"/>
    <x v="0"/>
  </r>
  <r>
    <s v="Rani Maamun Fayez Abu 'Ali"/>
    <x v="110"/>
    <x v="9"/>
    <x v="3"/>
    <x v="0"/>
    <x v="28"/>
    <x v="6"/>
    <x v="0"/>
    <d v="2022-11-29T00:00:00"/>
    <x v="0"/>
    <m/>
    <s v="Jaba'"/>
    <s v="al-Quds"/>
    <x v="0"/>
    <s v="live ammunition"/>
    <x v="0"/>
    <x v="0"/>
    <x v="0"/>
  </r>
  <r>
    <s v="Jawad 'Abd a-Rahman 'Abd al-Jawad Rimawi"/>
    <x v="110"/>
    <x v="17"/>
    <x v="1"/>
    <x v="0"/>
    <x v="81"/>
    <x v="6"/>
    <x v="0"/>
    <d v="2022-11-29T00:00:00"/>
    <x v="0"/>
    <m/>
    <s v="Beit Rima"/>
    <s v="Ramallah and al-Bira"/>
    <x v="0"/>
    <s v="live ammunition"/>
    <x v="0"/>
    <x v="0"/>
    <x v="0"/>
  </r>
  <r>
    <s v="Zafer 'Abd a-Rahman 'Abd al-Jawad Rimawi"/>
    <x v="110"/>
    <x v="3"/>
    <x v="2"/>
    <x v="0"/>
    <x v="81"/>
    <x v="6"/>
    <x v="0"/>
    <d v="2022-11-29T00:00:00"/>
    <x v="0"/>
    <m/>
    <s v="Beit Rima"/>
    <s v="Ramallah and al-Bira"/>
    <x v="0"/>
    <s v="live ammunition"/>
    <x v="0"/>
    <x v="0"/>
    <x v="0"/>
  </r>
  <r>
    <s v="Raed Ghazi 'Eid Na'asan"/>
    <x v="110"/>
    <x v="1"/>
    <x v="1"/>
    <x v="0"/>
    <x v="82"/>
    <x v="6"/>
    <x v="0"/>
    <d v="2022-11-29T00:00:00"/>
    <x v="0"/>
    <m/>
    <s v="al-Mughayir"/>
    <s v="Ramallah and al-Bira"/>
    <x v="0"/>
    <s v="live ammunition"/>
    <x v="0"/>
    <x v="0"/>
    <x v="0"/>
  </r>
  <r>
    <s v="Mufid Muhammad Mahmoud Khlayel"/>
    <x v="111"/>
    <x v="39"/>
    <x v="3"/>
    <x v="0"/>
    <x v="55"/>
    <x v="4"/>
    <x v="0"/>
    <d v="2022-11-29T00:00:00"/>
    <x v="0"/>
    <m/>
    <s v="Beit Ummar"/>
    <s v="Hebron"/>
    <x v="0"/>
    <s v="live ammunition"/>
    <x v="0"/>
    <x v="0"/>
    <x v="0"/>
  </r>
  <r>
    <s v="Tadasa Tashume Ben Ma'ada"/>
    <x v="112"/>
    <x v="52"/>
    <x v="3"/>
    <x v="1"/>
    <x v="83"/>
    <x v="9"/>
    <x v="2"/>
    <d v="2022-11-26T00:00:00"/>
    <x v="0"/>
    <m/>
    <s v="Jerusalem"/>
    <s v="Israel"/>
    <x v="3"/>
    <s v="bomb"/>
    <x v="1"/>
    <x v="3"/>
    <x v="0"/>
  </r>
  <r>
    <s v="Arye Shechopek"/>
    <x v="112"/>
    <x v="4"/>
    <x v="2"/>
    <x v="1"/>
    <x v="83"/>
    <x v="9"/>
    <x v="2"/>
    <d v="2022-11-23T00:00:00"/>
    <x v="0"/>
    <m/>
    <s v="Jerusalem"/>
    <s v="Israel"/>
    <x v="3"/>
    <s v="bomb"/>
    <x v="1"/>
    <x v="3"/>
    <x v="0"/>
  </r>
  <r>
    <s v="Muhammad Hisham Muhammad Abu Kishk"/>
    <x v="113"/>
    <x v="8"/>
    <x v="1"/>
    <x v="0"/>
    <x v="16"/>
    <x v="8"/>
    <x v="0"/>
    <d v="2022-11-23T00:00:00"/>
    <x v="0"/>
    <m/>
    <s v="Askar R.C."/>
    <s v="Nablus"/>
    <x v="0"/>
    <s v="live ammunition"/>
    <x v="0"/>
    <x v="0"/>
    <x v="0"/>
  </r>
  <r>
    <s v="Ahmad Amjad Muhammad Shihadah"/>
    <x v="113"/>
    <x v="2"/>
    <x v="2"/>
    <x v="0"/>
    <x v="16"/>
    <x v="8"/>
    <x v="0"/>
    <d v="2022-11-22T00:00:00"/>
    <x v="0"/>
    <m/>
    <s v="Nablus"/>
    <s v="Nablus"/>
    <x v="0"/>
    <s v="live ammunition"/>
    <x v="0"/>
    <x v="0"/>
    <x v="0"/>
  </r>
  <r>
    <s v="Mahmoud 'Abd al-Jalil Huda a-S'adi"/>
    <x v="114"/>
    <x v="12"/>
    <x v="2"/>
    <x v="0"/>
    <x v="13"/>
    <x v="1"/>
    <x v="0"/>
    <d v="2022-11-21T00:00:00"/>
    <x v="0"/>
    <m/>
    <s v="Jenin R.C."/>
    <s v="Jenin"/>
    <x v="0"/>
    <s v="live ammunition"/>
    <x v="0"/>
    <x v="0"/>
    <x v="0"/>
  </r>
  <r>
    <s v="Michael Ledigin"/>
    <x v="115"/>
    <x v="36"/>
    <x v="0"/>
    <x v="1"/>
    <x v="51"/>
    <x v="8"/>
    <x v="0"/>
    <d v="2022-11-15T00:00:00"/>
    <x v="0"/>
    <m/>
    <s v="Bat Yam"/>
    <s v="Israel"/>
    <x v="1"/>
    <s v="knife"/>
    <x v="1"/>
    <x v="1"/>
    <x v="0"/>
  </r>
  <r>
    <s v="Muhammad Murad Sami Suf"/>
    <x v="115"/>
    <x v="19"/>
    <x v="2"/>
    <x v="0"/>
    <x v="51"/>
    <x v="8"/>
    <x v="0"/>
    <d v="2022-11-15T00:00:00"/>
    <x v="0"/>
    <m/>
    <s v="Haris"/>
    <s v="Salfit"/>
    <x v="0"/>
    <s v="live ammunition"/>
    <x v="0"/>
    <x v="0"/>
    <x v="0"/>
  </r>
  <r>
    <s v="Tamir Avihai"/>
    <x v="115"/>
    <x v="52"/>
    <x v="3"/>
    <x v="1"/>
    <x v="51"/>
    <x v="8"/>
    <x v="0"/>
    <d v="2022-11-15T00:00:00"/>
    <x v="0"/>
    <m/>
    <s v="Kiryat Netafim"/>
    <s v="Tulkarm"/>
    <x v="2"/>
    <m/>
    <x v="1"/>
    <x v="2"/>
    <x v="0"/>
  </r>
  <r>
    <s v="Mordechai Ashkenazi"/>
    <x v="115"/>
    <x v="53"/>
    <x v="4"/>
    <x v="1"/>
    <x v="51"/>
    <x v="8"/>
    <x v="0"/>
    <d v="2022-11-15T00:00:00"/>
    <x v="0"/>
    <m/>
    <s v="Yavne"/>
    <s v="Israel"/>
    <x v="1"/>
    <s v="knife"/>
    <x v="1"/>
    <x v="1"/>
    <x v="0"/>
  </r>
  <r>
    <s v="Fullah Rasmi 'Abd al-'Aziz Maluh"/>
    <x v="116"/>
    <x v="11"/>
    <x v="2"/>
    <x v="0"/>
    <x v="84"/>
    <x v="6"/>
    <x v="0"/>
    <d v="2022-11-14T00:00:00"/>
    <x v="1"/>
    <m/>
    <s v="al-Birah"/>
    <s v="Ramallah and al-Bira"/>
    <x v="0"/>
    <s v="live ammunition"/>
    <x v="0"/>
    <x v="0"/>
    <x v="0"/>
  </r>
  <r>
    <s v="Raafat 'Ali 'Abdallah 'Ayasah"/>
    <x v="117"/>
    <x v="5"/>
    <x v="1"/>
    <x v="0"/>
    <x v="85"/>
    <x v="1"/>
    <x v="0"/>
    <d v="2022-11-09T00:00:00"/>
    <x v="0"/>
    <m/>
    <s v="Sanur"/>
    <s v="Jenin"/>
    <x v="0"/>
    <s v="live ammunition"/>
    <x v="0"/>
    <x v="0"/>
    <x v="0"/>
  </r>
  <r>
    <s v="Mahdi Muhammad Hamdallah Hashash"/>
    <x v="117"/>
    <x v="4"/>
    <x v="2"/>
    <x v="0"/>
    <x v="16"/>
    <x v="8"/>
    <x v="0"/>
    <d v="2022-11-09T00:00:00"/>
    <x v="0"/>
    <m/>
    <s v="Balata R.C."/>
    <s v="Nablus"/>
    <x v="0"/>
    <s v="live ammunition"/>
    <x v="0"/>
    <x v="0"/>
    <x v="0"/>
  </r>
  <r>
    <s v="Mus'ab Muhammad Mahmoud Nafal"/>
    <x v="118"/>
    <x v="19"/>
    <x v="2"/>
    <x v="0"/>
    <x v="86"/>
    <x v="6"/>
    <x v="0"/>
    <d v="2022-11-05T00:00:00"/>
    <x v="0"/>
    <m/>
    <s v="al-Mazra'a a-Sharqiya"/>
    <s v="Ramallah and al-Bira"/>
    <x v="0"/>
    <s v="live ammunition"/>
    <x v="0"/>
    <x v="0"/>
    <x v="0"/>
  </r>
  <r>
    <s v="Faruq Jamil Hassan Salamah"/>
    <x v="119"/>
    <x v="14"/>
    <x v="1"/>
    <x v="0"/>
    <x v="3"/>
    <x v="1"/>
    <x v="0"/>
    <d v="2022-11-03T00:00:00"/>
    <x v="0"/>
    <m/>
    <s v="Jenin R.C."/>
    <s v="Jenin"/>
    <x v="0"/>
    <s v="live ammunition"/>
    <x v="0"/>
    <x v="0"/>
    <x v="0"/>
  </r>
  <r>
    <s v="'Amer Husam Bader Halabiyah"/>
    <x v="119"/>
    <x v="20"/>
    <x v="2"/>
    <x v="0"/>
    <x v="87"/>
    <x v="7"/>
    <x v="0"/>
    <d v="2022-11-03T00:00:00"/>
    <x v="0"/>
    <m/>
    <s v="Beit Hanina"/>
    <s v="East Jerusalem"/>
    <x v="0"/>
    <s v="live ammunition"/>
    <x v="0"/>
    <x v="0"/>
    <x v="0"/>
  </r>
  <r>
    <s v="Dawood Mahmoud Khalil Rayan"/>
    <x v="119"/>
    <x v="10"/>
    <x v="3"/>
    <x v="0"/>
    <x v="88"/>
    <x v="10"/>
    <x v="0"/>
    <d v="2022-11-03T00:00:00"/>
    <x v="0"/>
    <m/>
    <s v="Beit Duqu"/>
    <s v="al-Quds"/>
    <x v="0"/>
    <s v="live ammunition"/>
    <x v="0"/>
    <x v="0"/>
    <x v="0"/>
  </r>
  <r>
    <s v="Muhammad Samer Muhammad Khalluf"/>
    <x v="119"/>
    <x v="11"/>
    <x v="2"/>
    <x v="0"/>
    <x v="3"/>
    <x v="1"/>
    <x v="0"/>
    <d v="2022-11-03T00:00:00"/>
    <x v="0"/>
    <m/>
    <s v="Birqin"/>
    <s v="Jenin"/>
    <x v="0"/>
    <s v="live ammunition"/>
    <x v="0"/>
    <x v="0"/>
    <x v="0"/>
  </r>
  <r>
    <s v="Habbas 'Abd al-Hafiz Yusef Rayan"/>
    <x v="120"/>
    <x v="54"/>
    <x v="4"/>
    <x v="0"/>
    <x v="89"/>
    <x v="6"/>
    <x v="0"/>
    <d v="2022-11-02T00:00:00"/>
    <x v="0"/>
    <m/>
    <s v="Beit Duqu"/>
    <s v="al-Quds"/>
    <x v="0"/>
    <s v="live ammunition"/>
    <x v="0"/>
    <x v="0"/>
    <x v="0"/>
  </r>
  <r>
    <s v="Ronen Hananya"/>
    <x v="121"/>
    <x v="32"/>
    <x v="3"/>
    <x v="1"/>
    <x v="90"/>
    <x v="4"/>
    <x v="0"/>
    <d v="2022-10-29T00:00:00"/>
    <x v="0"/>
    <m/>
    <s v="Kiryat Arba"/>
    <s v="Hebron"/>
    <x v="0"/>
    <s v="live ammunition"/>
    <x v="1"/>
    <x v="0"/>
    <x v="0"/>
  </r>
  <r>
    <s v="Ramzi Sami Sa'id Zabarah"/>
    <x v="122"/>
    <x v="22"/>
    <x v="0"/>
    <x v="0"/>
    <x v="12"/>
    <x v="8"/>
    <x v="0"/>
    <d v="2022-10-28T00:00:00"/>
    <x v="0"/>
    <m/>
    <s v="Askar R.C."/>
    <s v="Nablus"/>
    <x v="0"/>
    <s v="live ammunition"/>
    <x v="0"/>
    <x v="0"/>
    <x v="0"/>
  </r>
  <r>
    <s v="'Imad Yusef Muhammad Abu Rashid"/>
    <x v="122"/>
    <x v="52"/>
    <x v="3"/>
    <x v="0"/>
    <x v="12"/>
    <x v="8"/>
    <x v="0"/>
    <d v="2022-10-28T00:00:00"/>
    <x v="0"/>
    <m/>
    <s v="Askar R.C."/>
    <s v="Nablus"/>
    <x v="0"/>
    <s v="live ammunition"/>
    <x v="0"/>
    <x v="0"/>
    <x v="0"/>
  </r>
  <r>
    <s v="Qusai Mahmoud 'Ali Tamimi"/>
    <x v="123"/>
    <x v="3"/>
    <x v="2"/>
    <x v="0"/>
    <x v="36"/>
    <x v="6"/>
    <x v="0"/>
    <d v="2022-10-25T00:00:00"/>
    <x v="0"/>
    <m/>
    <s v="a-Nabi Saleh"/>
    <s v="Ramallah and al-Bira"/>
    <x v="0"/>
    <s v="live ammunition"/>
    <x v="0"/>
    <x v="0"/>
    <x v="0"/>
  </r>
  <r>
    <s v="Wadi' Sabih Wadi' al-Hawah"/>
    <x v="123"/>
    <x v="27"/>
    <x v="0"/>
    <x v="0"/>
    <x v="16"/>
    <x v="8"/>
    <x v="0"/>
    <d v="2022-10-25T00:00:00"/>
    <x v="0"/>
    <m/>
    <s v="Nablus"/>
    <s v="Nablus"/>
    <x v="0"/>
    <s v="live ammunition"/>
    <x v="0"/>
    <x v="0"/>
    <x v="0"/>
  </r>
  <r>
    <s v="Mash'al Zahi Ahmad al-Baghdadi"/>
    <x v="123"/>
    <x v="16"/>
    <x v="1"/>
    <x v="0"/>
    <x v="16"/>
    <x v="8"/>
    <x v="0"/>
    <d v="2022-10-25T00:00:00"/>
    <x v="0"/>
    <m/>
    <s v="Nablus"/>
    <s v="Nablus"/>
    <x v="0"/>
    <s v="live ammunition"/>
    <x v="0"/>
    <x v="0"/>
    <x v="0"/>
  </r>
  <r>
    <s v="Hamdi Muhammad Sabri Hamed Sharaf"/>
    <x v="123"/>
    <x v="22"/>
    <x v="0"/>
    <x v="0"/>
    <x v="16"/>
    <x v="8"/>
    <x v="0"/>
    <d v="2022-10-25T00:00:00"/>
    <x v="0"/>
    <m/>
    <s v="Nablus"/>
    <s v="Nablus"/>
    <x v="0"/>
    <s v="live ammunition"/>
    <x v="0"/>
    <x v="0"/>
    <x v="0"/>
  </r>
  <r>
    <s v="'Ali Khaled 'Omar 'Antar"/>
    <x v="123"/>
    <x v="16"/>
    <x v="1"/>
    <x v="0"/>
    <x v="16"/>
    <x v="8"/>
    <x v="0"/>
    <d v="2022-10-25T00:00:00"/>
    <x v="0"/>
    <m/>
    <s v="Nablus"/>
    <s v="Nablus"/>
    <x v="0"/>
    <s v="live ammunition"/>
    <x v="0"/>
    <x v="0"/>
    <x v="0"/>
  </r>
  <r>
    <s v="Shalom Sofer"/>
    <x v="123"/>
    <x v="55"/>
    <x v="5"/>
    <x v="1"/>
    <x v="91"/>
    <x v="16"/>
    <x v="0"/>
    <d v="2022-11-08T00:00:00"/>
    <x v="0"/>
    <m/>
    <s v="Petah Tikva"/>
    <s v="Israel"/>
    <x v="1"/>
    <s v="knife"/>
    <x v="1"/>
    <x v="1"/>
    <x v="0"/>
  </r>
  <r>
    <s v="Tamer Sufian Fawaz Zeid Kilani"/>
    <x v="124"/>
    <x v="0"/>
    <x v="0"/>
    <x v="0"/>
    <x v="16"/>
    <x v="8"/>
    <x v="0"/>
    <d v="2022-10-23T00:00:00"/>
    <x v="0"/>
    <m/>
    <s v="Nablus"/>
    <s v="Nablus"/>
    <x v="3"/>
    <s v="bomb"/>
    <x v="0"/>
    <x v="3"/>
    <x v="0"/>
  </r>
  <r>
    <s v="Rabi 'Arafah 'Adnan Rabi"/>
    <x v="125"/>
    <x v="0"/>
    <x v="0"/>
    <x v="0"/>
    <x v="59"/>
    <x v="16"/>
    <x v="0"/>
    <d v="2022-10-22T00:00:00"/>
    <x v="0"/>
    <m/>
    <s v="Qalqiliya"/>
    <s v="Qalqiliya"/>
    <x v="0"/>
    <s v="live ammunition"/>
    <x v="0"/>
    <x v="0"/>
    <x v="0"/>
  </r>
  <r>
    <s v="Salah 'Abd a-Rahim Muhammad 'Abd a-Rahim Breiki"/>
    <x v="126"/>
    <x v="3"/>
    <x v="2"/>
    <x v="0"/>
    <x v="13"/>
    <x v="1"/>
    <x v="0"/>
    <d v="2022-10-21T00:00:00"/>
    <x v="0"/>
    <m/>
    <s v="Jenin R.C."/>
    <s v="Jenin"/>
    <x v="0"/>
    <s v="live ammunition"/>
    <x v="0"/>
    <x v="0"/>
    <x v="0"/>
  </r>
  <r>
    <s v="'Udai Kamal Muhammad Musa Tamimi"/>
    <x v="127"/>
    <x v="17"/>
    <x v="1"/>
    <x v="0"/>
    <x v="22"/>
    <x v="6"/>
    <x v="0"/>
    <d v="2022-10-19T00:00:00"/>
    <x v="0"/>
    <m/>
    <s v="'Anata new (Dahiyat a-Salam)"/>
    <s v="East Jerusalem"/>
    <x v="0"/>
    <s v="live ammunition"/>
    <x v="2"/>
    <x v="0"/>
    <x v="0"/>
  </r>
  <r>
    <s v="Qays 'Imad Khaled Shuja'iyah"/>
    <x v="128"/>
    <x v="17"/>
    <x v="1"/>
    <x v="0"/>
    <x v="92"/>
    <x v="6"/>
    <x v="0"/>
    <d v="2022-10-14T00:00:00"/>
    <x v="0"/>
    <m/>
    <s v="Deir Jarir"/>
    <s v="Ramallah and al-Bira"/>
    <x v="0"/>
    <s v="live ammunition"/>
    <x v="0"/>
    <x v="0"/>
    <x v="0"/>
  </r>
  <r>
    <s v="Mujahed Ahmad Muhammad Sa'id Dawood"/>
    <x v="128"/>
    <x v="30"/>
    <x v="1"/>
    <x v="0"/>
    <x v="63"/>
    <x v="17"/>
    <x v="0"/>
    <d v="2022-10-16T00:00:00"/>
    <x v="0"/>
    <m/>
    <s v="Qarawat Bani Hassan"/>
    <s v="Salfit"/>
    <x v="0"/>
    <s v="live ammunition"/>
    <x v="0"/>
    <x v="0"/>
    <x v="0"/>
  </r>
  <r>
    <s v="Matin Fayeq Hussein Dabaya"/>
    <x v="129"/>
    <x v="7"/>
    <x v="1"/>
    <x v="0"/>
    <x v="3"/>
    <x v="1"/>
    <x v="0"/>
    <d v="2022-10-14T00:00:00"/>
    <x v="0"/>
    <m/>
    <s v="Jenin R.C."/>
    <s v="Jenin"/>
    <x v="0"/>
    <s v="live ammunition"/>
    <x v="0"/>
    <x v="0"/>
    <x v="0"/>
  </r>
  <r>
    <s v="'Abdallah Sa'ed 'Abd al-Karim al-Ahmad"/>
    <x v="129"/>
    <x v="18"/>
    <x v="3"/>
    <x v="0"/>
    <x v="3"/>
    <x v="1"/>
    <x v="0"/>
    <d v="2022-10-14T00:00:00"/>
    <x v="0"/>
    <m/>
    <s v="Jenin"/>
    <s v="Jenin"/>
    <x v="0"/>
    <s v="live ammunition"/>
    <x v="0"/>
    <x v="0"/>
    <x v="0"/>
  </r>
  <r>
    <s v="Ousamah Mahmoud Hassan 'Adawi"/>
    <x v="130"/>
    <x v="12"/>
    <x v="2"/>
    <x v="0"/>
    <x v="5"/>
    <x v="4"/>
    <x v="0"/>
    <d v="2022-10-12T00:00:00"/>
    <x v="0"/>
    <m/>
    <s v="al-'Arrub Camp"/>
    <s v="Hebron"/>
    <x v="0"/>
    <s v="live ammunition"/>
    <x v="0"/>
    <x v="0"/>
    <x v="0"/>
  </r>
  <r>
    <s v="Ahmad Muhammad Hussein Daraghmeh"/>
    <x v="131"/>
    <x v="19"/>
    <x v="2"/>
    <x v="0"/>
    <x v="13"/>
    <x v="1"/>
    <x v="0"/>
    <d v="2022-10-08T00:00:00"/>
    <x v="0"/>
    <m/>
    <s v="Tubas"/>
    <s v="Tubas"/>
    <x v="0"/>
    <s v="live ammunition"/>
    <x v="0"/>
    <x v="0"/>
    <x v="0"/>
  </r>
  <r>
    <s v="Mahmoud Muayad Muhammad Sus"/>
    <x v="131"/>
    <x v="12"/>
    <x v="2"/>
    <x v="0"/>
    <x v="13"/>
    <x v="1"/>
    <x v="0"/>
    <d v="2022-10-08T00:00:00"/>
    <x v="0"/>
    <m/>
    <s v="Jenin"/>
    <s v="Jenin"/>
    <x v="0"/>
    <s v="live ammunition"/>
    <x v="0"/>
    <x v="0"/>
    <x v="0"/>
  </r>
  <r>
    <s v="'Adel Ibrahim 'Adel Dawood"/>
    <x v="132"/>
    <x v="11"/>
    <x v="2"/>
    <x v="0"/>
    <x v="59"/>
    <x v="16"/>
    <x v="0"/>
    <d v="2022-10-07T00:00:00"/>
    <x v="0"/>
    <m/>
    <s v="Qalqiliya"/>
    <s v="Qalqiliya"/>
    <x v="0"/>
    <s v="live ammunition"/>
    <x v="0"/>
    <x v="0"/>
    <x v="0"/>
  </r>
  <r>
    <s v="Mahdi Muhammad 'Abd al-Mu'ti Ladadwah"/>
    <x v="132"/>
    <x v="12"/>
    <x v="2"/>
    <x v="0"/>
    <x v="93"/>
    <x v="6"/>
    <x v="0"/>
    <d v="2022-10-07T00:00:00"/>
    <x v="0"/>
    <m/>
    <s v="al-Mazra'ah al-Qibliyah"/>
    <s v="Ramallah and al-Bira"/>
    <x v="0"/>
    <s v="live ammunition"/>
    <x v="0"/>
    <x v="0"/>
    <x v="0"/>
  </r>
  <r>
    <s v="'Alaa Naser Ahmad Zaghal"/>
    <x v="133"/>
    <x v="1"/>
    <x v="1"/>
    <x v="0"/>
    <x v="94"/>
    <x v="8"/>
    <x v="0"/>
    <d v="2022-10-05T00:00:00"/>
    <x v="0"/>
    <m/>
    <s v="Askar R.C."/>
    <s v="Nablus"/>
    <x v="0"/>
    <s v="live ammunition"/>
    <x v="0"/>
    <x v="0"/>
    <x v="0"/>
  </r>
  <r>
    <s v="Salamah Raafat Muhammad Sa'id Sharay'ah"/>
    <x v="134"/>
    <x v="19"/>
    <x v="2"/>
    <x v="0"/>
    <x v="95"/>
    <x v="6"/>
    <x v="0"/>
    <d v="2022-10-03T00:00:00"/>
    <x v="0"/>
    <m/>
    <s v="Bir Zeit"/>
    <s v="Ramallah and al-Bira"/>
    <x v="0"/>
    <s v="live ammunition"/>
    <x v="0"/>
    <x v="0"/>
    <x v="0"/>
  </r>
  <r>
    <s v="Khaled Fadi Muhammad 'Anbar"/>
    <x v="134"/>
    <x v="20"/>
    <x v="2"/>
    <x v="0"/>
    <x v="95"/>
    <x v="6"/>
    <x v="0"/>
    <d v="2022-10-03T00:00:00"/>
    <x v="0"/>
    <m/>
    <s v="al-Jalazun R.C."/>
    <s v="Ramallah and al-Bira"/>
    <x v="0"/>
    <s v="live ammunition"/>
    <x v="0"/>
    <x v="0"/>
    <x v="0"/>
  </r>
  <r>
    <s v="Fayez Khaled Mahmoud Damdum"/>
    <x v="135"/>
    <x v="12"/>
    <x v="2"/>
    <x v="0"/>
    <x v="96"/>
    <x v="10"/>
    <x v="0"/>
    <d v="2022-10-01T00:00:00"/>
    <x v="0"/>
    <m/>
    <s v="al-'Eizariyah"/>
    <s v="al-Quds"/>
    <x v="0"/>
    <s v="live ammunition"/>
    <x v="0"/>
    <x v="0"/>
    <x v="0"/>
  </r>
  <r>
    <s v="Muhammad Bader Mahmoud Alunah"/>
    <x v="136"/>
    <x v="30"/>
    <x v="1"/>
    <x v="0"/>
    <x v="3"/>
    <x v="1"/>
    <x v="0"/>
    <d v="2022-09-28T00:00:00"/>
    <x v="0"/>
    <m/>
    <s v="Anza"/>
    <s v="Jenin"/>
    <x v="0"/>
    <s v="live ammunition"/>
    <x v="0"/>
    <x v="0"/>
    <x v="0"/>
  </r>
  <r>
    <s v="'Abd a-Rahman Fathi Zidan Khazem"/>
    <x v="136"/>
    <x v="24"/>
    <x v="1"/>
    <x v="0"/>
    <x v="3"/>
    <x v="1"/>
    <x v="0"/>
    <d v="2022-09-28T00:00:00"/>
    <x v="0"/>
    <m/>
    <s v="Jenin R.C."/>
    <s v="Jenin"/>
    <x v="0"/>
    <s v="live ammunition"/>
    <x v="0"/>
    <x v="0"/>
    <x v="0"/>
  </r>
  <r>
    <s v="Ahmad Taysir Nazmi 'Alawneh"/>
    <x v="136"/>
    <x v="7"/>
    <x v="1"/>
    <x v="0"/>
    <x v="3"/>
    <x v="1"/>
    <x v="0"/>
    <d v="2022-09-28T00:00:00"/>
    <x v="0"/>
    <m/>
    <s v="Jenin R.C."/>
    <s v="Jenin"/>
    <x v="0"/>
    <s v="live ammunition"/>
    <x v="0"/>
    <x v="0"/>
    <x v="0"/>
  </r>
  <r>
    <s v="Mahmoud Muhammad Khalil Samudi"/>
    <x v="136"/>
    <x v="56"/>
    <x v="2"/>
    <x v="0"/>
    <x v="13"/>
    <x v="1"/>
    <x v="0"/>
    <d v="2022-10-10T00:00:00"/>
    <x v="0"/>
    <m/>
    <s v="al-Yamun"/>
    <s v="Jenin"/>
    <x v="0"/>
    <s v="live ammunition"/>
    <x v="0"/>
    <x v="0"/>
    <x v="0"/>
  </r>
  <r>
    <s v="Muhammad Hisham Muhammad Ahmad"/>
    <x v="136"/>
    <x v="24"/>
    <x v="1"/>
    <x v="0"/>
    <x v="13"/>
    <x v="1"/>
    <x v="0"/>
    <d v="2022-09-28T00:00:00"/>
    <x v="0"/>
    <m/>
    <s v="Jenin R.C."/>
    <s v="Jenin"/>
    <x v="0"/>
    <s v="live ammunition"/>
    <x v="0"/>
    <x v="0"/>
    <x v="0"/>
  </r>
  <r>
    <s v="Muhammad Fadi Hani Nuri"/>
    <x v="136"/>
    <x v="2"/>
    <x v="2"/>
    <x v="0"/>
    <x v="28"/>
    <x v="6"/>
    <x v="0"/>
    <d v="2022-10-20T00:00:00"/>
    <x v="0"/>
    <m/>
    <s v="Bitunya"/>
    <s v="Ramallah and al-Bira"/>
    <x v="0"/>
    <s v="live ammunition"/>
    <x v="0"/>
    <x v="0"/>
    <x v="0"/>
  </r>
  <r>
    <s v="Saed 'Adnan 'Izat Kawni"/>
    <x v="137"/>
    <x v="17"/>
    <x v="1"/>
    <x v="0"/>
    <x v="16"/>
    <x v="8"/>
    <x v="0"/>
    <d v="2022-09-25T00:00:00"/>
    <x v="0"/>
    <m/>
    <s v="Nablus"/>
    <s v="Nablus"/>
    <x v="0"/>
    <m/>
    <x v="0"/>
    <x v="0"/>
    <x v="0"/>
  </r>
  <r>
    <s v="Muhammad 'Ali Hassan 'Awad"/>
    <x v="138"/>
    <x v="36"/>
    <x v="0"/>
    <x v="0"/>
    <x v="97"/>
    <x v="16"/>
    <x v="0"/>
    <d v="2022-09-24T00:00:00"/>
    <x v="0"/>
    <m/>
    <s v="Beit Ijza"/>
    <s v="al-Quds"/>
    <x v="0"/>
    <s v="live ammunition"/>
    <x v="0"/>
    <x v="0"/>
    <x v="0"/>
  </r>
  <r>
    <s v="Muhammad Ousamah 'Ali Abu Jum'ah"/>
    <x v="139"/>
    <x v="8"/>
    <x v="1"/>
    <x v="0"/>
    <x v="98"/>
    <x v="9"/>
    <x v="2"/>
    <d v="2022-09-22T00:00:00"/>
    <x v="0"/>
    <m/>
    <s v="a-Tur"/>
    <s v="East Jerusalem"/>
    <x v="0"/>
    <s v="live ammunition"/>
    <x v="0"/>
    <x v="0"/>
    <x v="0"/>
  </r>
  <r>
    <s v="Shulamit Rachel Ovadia"/>
    <x v="140"/>
    <x v="57"/>
    <x v="7"/>
    <x v="1"/>
    <x v="99"/>
    <x v="9"/>
    <x v="2"/>
    <d v="2022-09-20T00:00:00"/>
    <x v="1"/>
    <m/>
    <s v="Holon"/>
    <s v="Israel"/>
    <x v="4"/>
    <m/>
    <x v="1"/>
    <x v="2"/>
    <x v="0"/>
  </r>
  <r>
    <s v="'Udai Trad Hisham Salah"/>
    <x v="141"/>
    <x v="12"/>
    <x v="2"/>
    <x v="0"/>
    <x v="1"/>
    <x v="1"/>
    <x v="0"/>
    <d v="2022-09-15T00:00:00"/>
    <x v="0"/>
    <m/>
    <s v="Kfar Dan"/>
    <s v="Jenin"/>
    <x v="0"/>
    <s v="live ammunition"/>
    <x v="0"/>
    <x v="0"/>
    <x v="0"/>
  </r>
  <r>
    <s v="Ahmad Ayman Ibrahim A'bed"/>
    <x v="142"/>
    <x v="1"/>
    <x v="1"/>
    <x v="0"/>
    <x v="100"/>
    <x v="1"/>
    <x v="0"/>
    <d v="2022-09-14T00:00:00"/>
    <x v="0"/>
    <m/>
    <s v="Kfar Dan"/>
    <s v="Jenin"/>
    <x v="0"/>
    <s v="live ammunition"/>
    <x v="0"/>
    <x v="0"/>
    <x v="0"/>
  </r>
  <r>
    <s v="'Abd a-Rahman Hani Subhi A'bed"/>
    <x v="142"/>
    <x v="8"/>
    <x v="1"/>
    <x v="0"/>
    <x v="100"/>
    <x v="1"/>
    <x v="0"/>
    <d v="2022-09-14T00:00:00"/>
    <x v="0"/>
    <m/>
    <s v="Kfar Dan"/>
    <s v="Jenin"/>
    <x v="0"/>
    <s v="live ammunition"/>
    <x v="0"/>
    <x v="0"/>
    <x v="0"/>
  </r>
  <r>
    <s v="Haitham Hani Muhammad Mubarak"/>
    <x v="143"/>
    <x v="2"/>
    <x v="2"/>
    <x v="0"/>
    <x v="28"/>
    <x v="6"/>
    <x v="0"/>
    <d v="2022-09-08T00:00:00"/>
    <x v="0"/>
    <m/>
    <s v="Bitunya"/>
    <s v="Ramallah and al-Bira"/>
    <x v="0"/>
    <s v="live ammunition"/>
    <x v="0"/>
    <x v="0"/>
    <x v="0"/>
  </r>
  <r>
    <s v="Yunes Ghassan Hassan Tayeh"/>
    <x v="144"/>
    <x v="20"/>
    <x v="2"/>
    <x v="0"/>
    <x v="62"/>
    <x v="5"/>
    <x v="0"/>
    <d v="2022-09-07T00:00:00"/>
    <x v="0"/>
    <m/>
    <s v="al-Far'a Camp"/>
    <s v="Tubas"/>
    <x v="0"/>
    <s v="live ammunition"/>
    <x v="0"/>
    <x v="0"/>
    <x v="0"/>
  </r>
  <r>
    <s v="Hamad Mustafa Hussein Abu Jildah"/>
    <x v="145"/>
    <x v="6"/>
    <x v="1"/>
    <x v="0"/>
    <x v="13"/>
    <x v="1"/>
    <x v="0"/>
    <d v="2022-09-11T00:00:00"/>
    <x v="0"/>
    <m/>
    <s v="Jenin"/>
    <s v="Jenin"/>
    <x v="0"/>
    <s v="live ammunition"/>
    <x v="0"/>
    <x v="0"/>
    <x v="0"/>
  </r>
  <r>
    <s v="Muhammad Musa Muhammad Saba'anah"/>
    <x v="145"/>
    <x v="14"/>
    <x v="1"/>
    <x v="0"/>
    <x v="13"/>
    <x v="1"/>
    <x v="0"/>
    <d v="2022-09-06T00:00:00"/>
    <x v="0"/>
    <m/>
    <s v="Jenin"/>
    <s v="Jenin"/>
    <x v="0"/>
    <s v="live ammunition"/>
    <x v="0"/>
    <x v="0"/>
    <x v="0"/>
  </r>
  <r>
    <s v="Taher Muhammad Taher Zakarneh"/>
    <x v="146"/>
    <x v="3"/>
    <x v="2"/>
    <x v="0"/>
    <x v="45"/>
    <x v="1"/>
    <x v="0"/>
    <d v="2022-09-05T00:00:00"/>
    <x v="0"/>
    <m/>
    <s v="Qabatiyah"/>
    <s v="Jenin"/>
    <x v="0"/>
    <s v="live ammunition"/>
    <x v="0"/>
    <x v="0"/>
    <x v="0"/>
  </r>
  <r>
    <s v="Fadi Muhammad Fayez Ghattas"/>
    <x v="147"/>
    <x v="3"/>
    <x v="2"/>
    <x v="0"/>
    <x v="101"/>
    <x v="4"/>
    <x v="0"/>
    <d v="2022-09-02T00:00:00"/>
    <x v="0"/>
    <m/>
    <s v="a-Duheisheh R.C."/>
    <s v="Bethlehem"/>
    <x v="0"/>
    <s v="live ammunition"/>
    <x v="0"/>
    <x v="0"/>
    <x v="0"/>
  </r>
  <r>
    <s v="Yazan Na'im Diab 'Afanah"/>
    <x v="148"/>
    <x v="24"/>
    <x v="1"/>
    <x v="0"/>
    <x v="28"/>
    <x v="6"/>
    <x v="0"/>
    <d v="2022-09-01T00:00:00"/>
    <x v="0"/>
    <m/>
    <s v="Qalandiya Camp"/>
    <s v="al-Quds"/>
    <x v="0"/>
    <m/>
    <x v="0"/>
    <x v="0"/>
    <x v="0"/>
  </r>
  <r>
    <s v="Salah Tawfiq Muhammad Suaftah"/>
    <x v="149"/>
    <x v="44"/>
    <x v="4"/>
    <x v="0"/>
    <x v="33"/>
    <x v="5"/>
    <x v="0"/>
    <d v="2022-08-19T00:00:00"/>
    <x v="0"/>
    <m/>
    <s v="Tubas"/>
    <s v="Tubas"/>
    <x v="0"/>
    <s v="live ammunition"/>
    <x v="0"/>
    <x v="0"/>
    <x v="0"/>
  </r>
  <r>
    <s v="Wasim Naser Muhammad Abu Khalifah"/>
    <x v="150"/>
    <x v="3"/>
    <x v="2"/>
    <x v="0"/>
    <x v="16"/>
    <x v="8"/>
    <x v="0"/>
    <d v="2022-08-18T00:00:00"/>
    <x v="0"/>
    <m/>
    <s v="Balata R.C."/>
    <s v="Nablus"/>
    <x v="0"/>
    <s v="live ammunition"/>
    <x v="0"/>
    <x v="0"/>
    <x v="0"/>
  </r>
  <r>
    <s v="Muhammad Ibrahim Kamel Shahham"/>
    <x v="151"/>
    <x v="20"/>
    <x v="2"/>
    <x v="0"/>
    <x v="102"/>
    <x v="7"/>
    <x v="0"/>
    <d v="2022-08-15T00:00:00"/>
    <x v="0"/>
    <m/>
    <s v="Kafr 'Aqab (Jerusalem)"/>
    <s v="East Jerusalem"/>
    <x v="0"/>
    <s v="live ammunition"/>
    <x v="0"/>
    <x v="0"/>
    <x v="0"/>
  </r>
  <r>
    <s v="Ibrahim 'Alaa 'Izat Nabulsi"/>
    <x v="152"/>
    <x v="19"/>
    <x v="2"/>
    <x v="0"/>
    <x v="16"/>
    <x v="8"/>
    <x v="0"/>
    <d v="2022-08-09T00:00:00"/>
    <x v="0"/>
    <m/>
    <s v="Nablus"/>
    <s v="Nablus"/>
    <x v="0"/>
    <m/>
    <x v="0"/>
    <x v="0"/>
    <x v="0"/>
  </r>
  <r>
    <s v="Muamen Yasin Muhammad Judah Jaber"/>
    <x v="152"/>
    <x v="2"/>
    <x v="2"/>
    <x v="0"/>
    <x v="66"/>
    <x v="4"/>
    <x v="0"/>
    <d v="2022-08-09T00:00:00"/>
    <x v="0"/>
    <m/>
    <s v="Hebron"/>
    <s v="Hebron"/>
    <x v="0"/>
    <s v="live ammunition"/>
    <x v="0"/>
    <x v="0"/>
    <x v="0"/>
  </r>
  <r>
    <s v="Islam Muhammad Sharif As'ad Sabuh"/>
    <x v="152"/>
    <x v="0"/>
    <x v="0"/>
    <x v="0"/>
    <x v="16"/>
    <x v="8"/>
    <x v="0"/>
    <d v="2022-08-09T00:00:00"/>
    <x v="0"/>
    <m/>
    <s v="Nablus"/>
    <s v="Nablus"/>
    <x v="0"/>
    <m/>
    <x v="0"/>
    <x v="0"/>
    <x v="0"/>
  </r>
  <r>
    <s v="Hussein Jamal Hussein Taha"/>
    <x v="152"/>
    <x v="2"/>
    <x v="2"/>
    <x v="0"/>
    <x v="16"/>
    <x v="8"/>
    <x v="0"/>
    <d v="2022-08-09T00:00:00"/>
    <x v="0"/>
    <m/>
    <s v="Nablus"/>
    <s v="Nablus"/>
    <x v="0"/>
    <s v="live ammunition"/>
    <x v="0"/>
    <x v="0"/>
    <x v="0"/>
  </r>
  <r>
    <s v="Muhammad Marzuq 'Ali 'Arayshi"/>
    <x v="152"/>
    <x v="7"/>
    <x v="1"/>
    <x v="0"/>
    <x v="16"/>
    <x v="8"/>
    <x v="0"/>
    <d v="2022-08-23T00:00:00"/>
    <x v="0"/>
    <m/>
    <s v="Nablus"/>
    <s v="Nablus"/>
    <x v="0"/>
    <s v="live ammunition"/>
    <x v="0"/>
    <x v="0"/>
    <x v="0"/>
  </r>
  <r>
    <s v="Muhammad Salah Hamed Nijm"/>
    <x v="153"/>
    <x v="2"/>
    <x v="2"/>
    <x v="0"/>
    <x v="44"/>
    <x v="14"/>
    <x v="1"/>
    <d v="2022-08-07T00:00:00"/>
    <x v="0"/>
    <s v="No"/>
    <s v="Jabalya R.C."/>
    <s v="North Gaza"/>
    <x v="0"/>
    <s v="missile"/>
    <x v="0"/>
    <x v="0"/>
    <x v="0"/>
  </r>
  <r>
    <s v="Jamil Ihab Jamil Nijm"/>
    <x v="153"/>
    <x v="58"/>
    <x v="2"/>
    <x v="0"/>
    <x v="44"/>
    <x v="14"/>
    <x v="1"/>
    <d v="2022-08-07T00:00:00"/>
    <x v="0"/>
    <s v="No"/>
    <s v="Jabalya R.C."/>
    <s v="North Gaza"/>
    <x v="0"/>
    <s v="missile"/>
    <x v="0"/>
    <x v="0"/>
    <x v="0"/>
  </r>
  <r>
    <s v="Jamil Najm a-Din Jamil Nijm"/>
    <x v="153"/>
    <x v="59"/>
    <x v="6"/>
    <x v="0"/>
    <x v="44"/>
    <x v="14"/>
    <x v="1"/>
    <d v="2022-08-07T00:00:00"/>
    <x v="0"/>
    <s v="No"/>
    <s v="Jabalya R.C."/>
    <s v="North Gaza"/>
    <x v="0"/>
    <s v="missile"/>
    <x v="0"/>
    <x v="0"/>
    <x v="0"/>
  </r>
  <r>
    <s v="Hamed Haydar Hamed Nijm"/>
    <x v="153"/>
    <x v="2"/>
    <x v="2"/>
    <x v="0"/>
    <x v="44"/>
    <x v="14"/>
    <x v="1"/>
    <d v="2022-08-07T00:00:00"/>
    <x v="0"/>
    <s v="No"/>
    <s v="Jabalya R.C."/>
    <s v="North Gaza"/>
    <x v="0"/>
    <s v="missile"/>
    <x v="0"/>
    <x v="0"/>
    <x v="0"/>
  </r>
  <r>
    <s v="Nazmi Fayez 'Abd al-Hadi Abu Karsh"/>
    <x v="153"/>
    <x v="4"/>
    <x v="2"/>
    <x v="0"/>
    <x v="44"/>
    <x v="14"/>
    <x v="1"/>
    <d v="2022-08-07T00:00:00"/>
    <x v="0"/>
    <s v="No"/>
    <s v="Jabalya R.C."/>
    <s v="North Gaza"/>
    <x v="0"/>
    <s v="missile"/>
    <x v="0"/>
    <x v="0"/>
    <x v="0"/>
  </r>
  <r>
    <s v="Khaled Ayman Jamil Yasin"/>
    <x v="153"/>
    <x v="24"/>
    <x v="1"/>
    <x v="0"/>
    <x v="4"/>
    <x v="3"/>
    <x v="1"/>
    <d v="2022-08-07T00:00:00"/>
    <x v="0"/>
    <s v="Unknown"/>
    <s v="Gaza city"/>
    <s v="Gaza"/>
    <x v="0"/>
    <s v="missile"/>
    <x v="0"/>
    <x v="0"/>
    <x v="0"/>
  </r>
  <r>
    <s v="Mahmoud Ahmad Sab' Dawood"/>
    <x v="153"/>
    <x v="1"/>
    <x v="1"/>
    <x v="0"/>
    <x v="4"/>
    <x v="3"/>
    <x v="1"/>
    <d v="2022-08-08T00:00:00"/>
    <x v="0"/>
    <s v="No"/>
    <s v="Gaza city"/>
    <s v="Gaza"/>
    <x v="0"/>
    <s v="missile"/>
    <x v="0"/>
    <x v="0"/>
    <x v="0"/>
  </r>
  <r>
    <s v="'Abd a-Rahman Jum'ah Khalaf a-Silk"/>
    <x v="153"/>
    <x v="3"/>
    <x v="2"/>
    <x v="0"/>
    <x v="4"/>
    <x v="3"/>
    <x v="1"/>
    <d v="2022-08-07T00:00:00"/>
    <x v="0"/>
    <s v="No"/>
    <s v="Gaza city"/>
    <s v="Gaza"/>
    <x v="0"/>
    <s v="missile"/>
    <x v="0"/>
    <x v="0"/>
    <x v="0"/>
  </r>
  <r>
    <s v="Shadi 'Imad Nimer Kahil"/>
    <x v="153"/>
    <x v="16"/>
    <x v="1"/>
    <x v="0"/>
    <x v="4"/>
    <x v="3"/>
    <x v="1"/>
    <d v="2022-08-07T00:00:00"/>
    <x v="0"/>
    <s v="Unknown"/>
    <s v="Gaza city"/>
    <s v="Gaza"/>
    <x v="0"/>
    <s v="missile"/>
    <x v="0"/>
    <x v="0"/>
    <x v="0"/>
  </r>
  <r>
    <s v="Ibrahim Shehdeh Salah Abu Salah"/>
    <x v="154"/>
    <x v="18"/>
    <x v="3"/>
    <x v="0"/>
    <x v="103"/>
    <x v="14"/>
    <x v="1"/>
    <d v="2022-08-09T00:00:00"/>
    <x v="0"/>
    <s v="No"/>
    <s v="Beit Hanun"/>
    <s v="North Gaza"/>
    <x v="0"/>
    <s v="missile"/>
    <x v="0"/>
    <x v="0"/>
    <x v="0"/>
  </r>
  <r>
    <s v="Ziad Ahmad Khalil al-Modalal"/>
    <x v="154"/>
    <x v="43"/>
    <x v="0"/>
    <x v="0"/>
    <x v="104"/>
    <x v="15"/>
    <x v="1"/>
    <d v="2022-08-06T00:00:00"/>
    <x v="0"/>
    <s v="Yes"/>
    <s v="Rafah R.C."/>
    <s v="Rafah"/>
    <x v="5"/>
    <s v="bomb"/>
    <x v="0"/>
    <x v="4"/>
    <x v="0"/>
  </r>
  <r>
    <s v="Khaled Sa'id Shihadah Mansur"/>
    <x v="154"/>
    <x v="51"/>
    <x v="3"/>
    <x v="0"/>
    <x v="104"/>
    <x v="15"/>
    <x v="1"/>
    <d v="2022-08-06T00:00:00"/>
    <x v="0"/>
    <s v="Yes"/>
    <s v="Rafah R.C."/>
    <s v="Rafah"/>
    <x v="5"/>
    <s v="bomb"/>
    <x v="0"/>
    <x v="4"/>
    <x v="0"/>
  </r>
  <r>
    <s v="Raafat Sameh Ibrahim a-Zamli"/>
    <x v="154"/>
    <x v="10"/>
    <x v="3"/>
    <x v="0"/>
    <x v="104"/>
    <x v="15"/>
    <x v="1"/>
    <d v="2022-08-06T00:00:00"/>
    <x v="0"/>
    <s v="Yes"/>
    <s v="Rafah R.C."/>
    <s v="Rafah"/>
    <x v="5"/>
    <s v="bomb"/>
    <x v="0"/>
    <x v="4"/>
    <x v="0"/>
  </r>
  <r>
    <s v="Muhammad Iyad Muhammad Hasunah"/>
    <x v="154"/>
    <x v="58"/>
    <x v="2"/>
    <x v="0"/>
    <x v="104"/>
    <x v="15"/>
    <x v="1"/>
    <d v="2022-08-06T00:00:00"/>
    <x v="0"/>
    <s v="No"/>
    <s v="Rafah"/>
    <s v="Rafah"/>
    <x v="5"/>
    <s v="bomb"/>
    <x v="0"/>
    <x v="4"/>
    <x v="0"/>
  </r>
  <r>
    <s v="Isma'il 'Abd al-Hamid Muhammad Dweik"/>
    <x v="154"/>
    <x v="30"/>
    <x v="1"/>
    <x v="0"/>
    <x v="104"/>
    <x v="15"/>
    <x v="1"/>
    <d v="2022-08-06T00:00:00"/>
    <x v="0"/>
    <s v="No"/>
    <s v="Rafah R.C."/>
    <s v="Rafah"/>
    <x v="5"/>
    <s v="bomb"/>
    <x v="0"/>
    <x v="4"/>
    <x v="0"/>
  </r>
  <r>
    <s v="Hanaa Isma'il 'Ali Dweik"/>
    <x v="154"/>
    <x v="52"/>
    <x v="3"/>
    <x v="0"/>
    <x v="104"/>
    <x v="15"/>
    <x v="1"/>
    <d v="2022-08-06T00:00:00"/>
    <x v="1"/>
    <s v="No"/>
    <s v="Rafah R.C."/>
    <s v="Rafah"/>
    <x v="5"/>
    <s v="bomb"/>
    <x v="0"/>
    <x v="4"/>
    <x v="0"/>
  </r>
  <r>
    <s v="Alaa Saleh 'Abd al-Muhsen al-Mallahi"/>
    <x v="154"/>
    <x v="30"/>
    <x v="1"/>
    <x v="0"/>
    <x v="104"/>
    <x v="15"/>
    <x v="1"/>
    <d v="2022-08-06T00:00:00"/>
    <x v="1"/>
    <s v="No"/>
    <s v="Rafah R.C."/>
    <s v="Rafah"/>
    <x v="5"/>
    <s v="bomb"/>
    <x v="0"/>
    <x v="4"/>
    <x v="0"/>
  </r>
  <r>
    <s v="Tamim Ghassan 'Abdallah Hijazi"/>
    <x v="154"/>
    <x v="8"/>
    <x v="1"/>
    <x v="0"/>
    <x v="40"/>
    <x v="12"/>
    <x v="1"/>
    <d v="2022-08-06T00:00:00"/>
    <x v="0"/>
    <s v="Yes"/>
    <s v="Khan Yunis"/>
    <s v="Khan Yunis"/>
    <x v="0"/>
    <s v="missile"/>
    <x v="0"/>
    <x v="0"/>
    <x v="0"/>
  </r>
  <r>
    <s v="Ousamah 'Abd a-Rahman Hussein a-Suri"/>
    <x v="154"/>
    <x v="24"/>
    <x v="1"/>
    <x v="0"/>
    <x v="40"/>
    <x v="12"/>
    <x v="1"/>
    <d v="2022-08-06T00:00:00"/>
    <x v="0"/>
    <s v="Yes"/>
    <s v="Khan Yunis"/>
    <s v="Khan Yunis"/>
    <x v="0"/>
    <s v="missile"/>
    <x v="0"/>
    <x v="0"/>
    <x v="0"/>
  </r>
  <r>
    <s v="Nur a-Din Hussein 'Ali a-Zwiedi"/>
    <x v="154"/>
    <x v="19"/>
    <x v="2"/>
    <x v="0"/>
    <x v="103"/>
    <x v="14"/>
    <x v="1"/>
    <d v="2022-08-06T00:00:00"/>
    <x v="0"/>
    <s v="Unknown"/>
    <s v="Beit Hanun"/>
    <s v="North Gaza"/>
    <x v="0"/>
    <s v="missile"/>
    <x v="0"/>
    <x v="0"/>
    <x v="0"/>
  </r>
  <r>
    <s v="Nayef Khaled Nayef al-'Odat"/>
    <x v="154"/>
    <x v="40"/>
    <x v="6"/>
    <x v="0"/>
    <x v="105"/>
    <x v="12"/>
    <x v="1"/>
    <d v="2023-01-26T00:00:00"/>
    <x v="0"/>
    <s v="No"/>
    <s v="a-Nuseirat Camp"/>
    <s v="Deir al-Balah"/>
    <x v="0"/>
    <m/>
    <x v="0"/>
    <x v="0"/>
    <x v="0"/>
  </r>
  <r>
    <s v="Hassan Muhammad Hussein Mansur"/>
    <x v="154"/>
    <x v="14"/>
    <x v="1"/>
    <x v="0"/>
    <x v="106"/>
    <x v="14"/>
    <x v="1"/>
    <d v="2022-08-06T00:00:00"/>
    <x v="0"/>
    <s v="Yes"/>
    <s v="Jabalya"/>
    <s v="North Gaza"/>
    <x v="0"/>
    <s v="missile"/>
    <x v="0"/>
    <x v="0"/>
    <x v="0"/>
  </r>
  <r>
    <s v="Duniana 'Adnan 'Atiyyah al-'Amur"/>
    <x v="155"/>
    <x v="17"/>
    <x v="1"/>
    <x v="0"/>
    <x v="107"/>
    <x v="12"/>
    <x v="1"/>
    <d v="2022-08-05T00:00:00"/>
    <x v="1"/>
    <s v="No"/>
    <s v="al-Fukhari"/>
    <s v="Khan Yunis"/>
    <x v="0"/>
    <s v="shell"/>
    <x v="0"/>
    <x v="0"/>
    <x v="0"/>
  </r>
  <r>
    <s v="Alaa 'Abdallah Riyad Qadum"/>
    <x v="155"/>
    <x v="60"/>
    <x v="6"/>
    <x v="0"/>
    <x v="4"/>
    <x v="3"/>
    <x v="1"/>
    <d v="2022-08-05T00:00:00"/>
    <x v="1"/>
    <s v="No"/>
    <s v="Gaza city"/>
    <s v="Gaza"/>
    <x v="0"/>
    <s v="missile"/>
    <x v="0"/>
    <x v="0"/>
    <x v="0"/>
  </r>
  <r>
    <s v="Yusef Suliman Muhammad Qadum"/>
    <x v="155"/>
    <x v="8"/>
    <x v="1"/>
    <x v="0"/>
    <x v="4"/>
    <x v="3"/>
    <x v="1"/>
    <d v="2022-08-05T00:00:00"/>
    <x v="0"/>
    <s v="Yes"/>
    <s v="Gaza city"/>
    <s v="Gaza"/>
    <x v="0"/>
    <s v="missile"/>
    <x v="0"/>
    <x v="0"/>
    <x v="0"/>
  </r>
  <r>
    <s v="Fadel Mustafa Ajaryu Zo'rub"/>
    <x v="155"/>
    <x v="14"/>
    <x v="1"/>
    <x v="0"/>
    <x v="40"/>
    <x v="12"/>
    <x v="1"/>
    <d v="2022-08-05T00:00:00"/>
    <x v="0"/>
    <s v="Yes"/>
    <s v="Khan Yunis"/>
    <s v="Khan Yunis"/>
    <x v="0"/>
    <s v="missile"/>
    <x v="0"/>
    <x v="0"/>
    <x v="0"/>
  </r>
  <r>
    <s v="Muhammad Hassan Musa al-Byuk"/>
    <x v="155"/>
    <x v="22"/>
    <x v="0"/>
    <x v="0"/>
    <x v="40"/>
    <x v="12"/>
    <x v="1"/>
    <d v="2022-08-05T00:00:00"/>
    <x v="0"/>
    <s v="Yes"/>
    <s v="Khan Yunis"/>
    <s v="Khan Yunis"/>
    <x v="0"/>
    <s v="missile"/>
    <x v="0"/>
    <x v="0"/>
    <x v="0"/>
  </r>
  <r>
    <s v="Layan Musleh Hamdi a-Sha'er"/>
    <x v="155"/>
    <x v="40"/>
    <x v="6"/>
    <x v="0"/>
    <x v="40"/>
    <x v="12"/>
    <x v="1"/>
    <d v="2022-08-11T00:00:00"/>
    <x v="1"/>
    <s v="No"/>
    <s v="Khan Yunis"/>
    <s v="Khan Yunis"/>
    <x v="0"/>
    <s v="missile"/>
    <x v="0"/>
    <x v="0"/>
    <x v="0"/>
  </r>
  <r>
    <s v="Ahmad Mazen Mahmoud 'Azzam"/>
    <x v="155"/>
    <x v="24"/>
    <x v="1"/>
    <x v="0"/>
    <x v="4"/>
    <x v="3"/>
    <x v="1"/>
    <d v="2022-08-05T00:00:00"/>
    <x v="0"/>
    <s v="Yes"/>
    <s v="Gaza city"/>
    <s v="Gaza"/>
    <x v="0"/>
    <s v="shell"/>
    <x v="0"/>
    <x v="0"/>
    <x v="0"/>
  </r>
  <r>
    <s v="Muhammad Ahmad 'Abd al-Fatah Nasrallah"/>
    <x v="155"/>
    <x v="7"/>
    <x v="1"/>
    <x v="0"/>
    <x v="108"/>
    <x v="14"/>
    <x v="1"/>
    <d v="2022-08-05T00:00:00"/>
    <x v="0"/>
    <s v="Yes"/>
    <s v="Beit Lahiya"/>
    <s v="North Gaza"/>
    <x v="0"/>
    <s v="shell"/>
    <x v="0"/>
    <x v="0"/>
    <x v="0"/>
  </r>
  <r>
    <s v="Taysir Mahmoud Muhammad al-Ja'bari"/>
    <x v="155"/>
    <x v="52"/>
    <x v="3"/>
    <x v="0"/>
    <x v="4"/>
    <x v="3"/>
    <x v="1"/>
    <d v="2022-08-05T00:00:00"/>
    <x v="0"/>
    <s v="Yes"/>
    <s v="Gaza city"/>
    <s v="Gaza"/>
    <x v="5"/>
    <s v="bomb"/>
    <x v="0"/>
    <x v="4"/>
    <x v="0"/>
  </r>
  <r>
    <s v="Salamah Muhareb 'Abdallah A'bed"/>
    <x v="155"/>
    <x v="29"/>
    <x v="0"/>
    <x v="0"/>
    <x v="4"/>
    <x v="3"/>
    <x v="1"/>
    <d v="2022-08-05T00:00:00"/>
    <x v="0"/>
    <s v="Yes"/>
    <s v="Gaza city"/>
    <s v="Gaza"/>
    <x v="5"/>
    <s v="bomb"/>
    <x v="0"/>
    <x v="4"/>
    <x v="0"/>
  </r>
  <r>
    <s v="'Imad 'Abd a-Rahim Ibrahim Shalah"/>
    <x v="155"/>
    <x v="52"/>
    <x v="3"/>
    <x v="0"/>
    <x v="4"/>
    <x v="3"/>
    <x v="1"/>
    <d v="2022-08-05T00:00:00"/>
    <x v="0"/>
    <s v="No"/>
    <s v="Gaza city"/>
    <s v="Gaza"/>
    <x v="0"/>
    <s v="missile"/>
    <x v="0"/>
    <x v="0"/>
    <x v="0"/>
  </r>
  <r>
    <s v="Derar Riyad Lutfi al-Haj Saleh"/>
    <x v="156"/>
    <x v="2"/>
    <x v="2"/>
    <x v="0"/>
    <x v="3"/>
    <x v="1"/>
    <x v="0"/>
    <d v="2022-08-01T00:00:00"/>
    <x v="0"/>
    <m/>
    <s v="Jenin"/>
    <s v="Jenin"/>
    <x v="0"/>
    <s v="live ammunition"/>
    <x v="0"/>
    <x v="0"/>
    <x v="0"/>
  </r>
  <r>
    <s v="Hussein Hassan Ibrahim Qawariq"/>
    <x v="157"/>
    <x v="53"/>
    <x v="4"/>
    <x v="0"/>
    <x v="12"/>
    <x v="8"/>
    <x v="0"/>
    <d v="2022-07-29T00:00:00"/>
    <x v="0"/>
    <m/>
    <s v="Awarta"/>
    <s v="Nablus"/>
    <x v="0"/>
    <s v="live ammunition"/>
    <x v="0"/>
    <x v="0"/>
    <x v="0"/>
  </r>
  <r>
    <s v="Muhammad Ahmad Hassan Hirzallah"/>
    <x v="158"/>
    <x v="30"/>
    <x v="1"/>
    <x v="0"/>
    <x v="16"/>
    <x v="8"/>
    <x v="0"/>
    <d v="2022-11-23T00:00:00"/>
    <x v="0"/>
    <m/>
    <s v="Nablus"/>
    <s v="Nablus"/>
    <x v="0"/>
    <s v="live ammunition"/>
    <x v="0"/>
    <x v="0"/>
    <x v="0"/>
  </r>
  <r>
    <s v="'Abd a-Rahman Jamal Suliman Subuh"/>
    <x v="158"/>
    <x v="14"/>
    <x v="1"/>
    <x v="0"/>
    <x v="16"/>
    <x v="8"/>
    <x v="0"/>
    <d v="2022-07-24T00:00:00"/>
    <x v="0"/>
    <m/>
    <s v="Nablus"/>
    <s v="Nablus"/>
    <x v="0"/>
    <s v="live ammunition"/>
    <x v="0"/>
    <x v="0"/>
    <x v="0"/>
  </r>
  <r>
    <s v="Muhammad Bashar Nimer 'Azizi"/>
    <x v="158"/>
    <x v="6"/>
    <x v="1"/>
    <x v="0"/>
    <x v="16"/>
    <x v="8"/>
    <x v="0"/>
    <d v="2022-07-24T00:00:00"/>
    <x v="0"/>
    <m/>
    <s v="Nablus"/>
    <s v="Nablus"/>
    <x v="0"/>
    <s v="live ammunition"/>
    <x v="0"/>
    <x v="0"/>
    <x v="0"/>
  </r>
  <r>
    <s v="Rafiq Riyad Rafiq Ghanam"/>
    <x v="159"/>
    <x v="20"/>
    <x v="2"/>
    <x v="0"/>
    <x v="60"/>
    <x v="1"/>
    <x v="0"/>
    <d v="2022-07-06T00:00:00"/>
    <x v="0"/>
    <m/>
    <s v="Jaba'"/>
    <s v="Jenin"/>
    <x v="0"/>
    <s v="live ammunition"/>
    <x v="0"/>
    <x v="0"/>
    <x v="0"/>
  </r>
  <r>
    <s v="Kamel 'Abdallah Kamel 'Alawneh"/>
    <x v="160"/>
    <x v="12"/>
    <x v="2"/>
    <x v="0"/>
    <x v="60"/>
    <x v="1"/>
    <x v="0"/>
    <d v="2022-07-03T00:00:00"/>
    <x v="0"/>
    <m/>
    <s v="Jaba'"/>
    <s v="Jenin"/>
    <x v="0"/>
    <s v="live ammunition"/>
    <x v="0"/>
    <x v="0"/>
    <x v="0"/>
  </r>
  <r>
    <s v="Muhammad Maher Nafe'a Mar'i"/>
    <x v="161"/>
    <x v="7"/>
    <x v="1"/>
    <x v="0"/>
    <x v="13"/>
    <x v="1"/>
    <x v="0"/>
    <d v="2022-06-29T00:00:00"/>
    <x v="0"/>
    <m/>
    <s v="Jenin R.C."/>
    <s v="Jenin"/>
    <x v="0"/>
    <s v="live ammunition"/>
    <x v="0"/>
    <x v="0"/>
    <x v="0"/>
  </r>
  <r>
    <s v="Muhammad 'Abdallah Salah Suliman"/>
    <x v="162"/>
    <x v="2"/>
    <x v="2"/>
    <x v="0"/>
    <x v="75"/>
    <x v="6"/>
    <x v="0"/>
    <d v="2022-06-25T00:00:00"/>
    <x v="0"/>
    <m/>
    <s v="Silwad"/>
    <s v="Ramallah and al-Bira"/>
    <x v="0"/>
    <s v="live ammunition"/>
    <x v="0"/>
    <x v="0"/>
    <x v="0"/>
  </r>
  <r>
    <s v="'Ali Hassan Yusef Harb"/>
    <x v="163"/>
    <x v="24"/>
    <x v="1"/>
    <x v="0"/>
    <x v="109"/>
    <x v="17"/>
    <x v="0"/>
    <d v="2022-06-21T00:00:00"/>
    <x v="0"/>
    <m/>
    <s v="Iskaka"/>
    <s v="Salfit"/>
    <x v="1"/>
    <s v="knife"/>
    <x v="2"/>
    <x v="1"/>
    <x v="0"/>
  </r>
  <r>
    <s v="Nabil Ahmad Salim Ghanem"/>
    <x v="164"/>
    <x v="61"/>
    <x v="4"/>
    <x v="0"/>
    <x v="59"/>
    <x v="16"/>
    <x v="0"/>
    <d v="2022-06-19T00:00:00"/>
    <x v="0"/>
    <m/>
    <s v="Sarra"/>
    <s v="Nablus"/>
    <x v="0"/>
    <s v="live ammunition"/>
    <x v="0"/>
    <x v="0"/>
    <x v="0"/>
  </r>
  <r>
    <s v="Layth Salah Muhammad Is'id (Abu Srur)"/>
    <x v="165"/>
    <x v="16"/>
    <x v="1"/>
    <x v="0"/>
    <x v="13"/>
    <x v="1"/>
    <x v="0"/>
    <d v="2022-06-17T00:00:00"/>
    <x v="0"/>
    <m/>
    <s v="Jenin"/>
    <s v="Jenin"/>
    <x v="0"/>
    <s v="live ammunition"/>
    <x v="0"/>
    <x v="0"/>
    <x v="0"/>
  </r>
  <r>
    <s v="Baraa Kamal Ahmad Lahlouh"/>
    <x v="165"/>
    <x v="20"/>
    <x v="2"/>
    <x v="0"/>
    <x v="13"/>
    <x v="1"/>
    <x v="0"/>
    <d v="2022-06-17T00:00:00"/>
    <x v="0"/>
    <m/>
    <s v="Jenin R.C."/>
    <s v="Jenin"/>
    <x v="0"/>
    <s v="live ammunition"/>
    <x v="0"/>
    <x v="0"/>
    <x v="0"/>
  </r>
  <r>
    <s v="Yusef Naser Hassan Salah"/>
    <x v="165"/>
    <x v="17"/>
    <x v="1"/>
    <x v="0"/>
    <x v="13"/>
    <x v="1"/>
    <x v="0"/>
    <d v="2022-06-17T00:00:00"/>
    <x v="0"/>
    <m/>
    <s v="Jenin"/>
    <s v="Jenin"/>
    <x v="0"/>
    <s v="live ammunition"/>
    <x v="0"/>
    <x v="0"/>
    <x v="0"/>
  </r>
  <r>
    <s v="Mahmoud Fayez Mahmoud Karajah"/>
    <x v="166"/>
    <x v="14"/>
    <x v="1"/>
    <x v="0"/>
    <x v="74"/>
    <x v="4"/>
    <x v="0"/>
    <d v="2022-06-09T00:00:00"/>
    <x v="0"/>
    <m/>
    <s v="Halhul"/>
    <s v="Hebron"/>
    <x v="0"/>
    <s v="live ammunition"/>
    <x v="0"/>
    <x v="0"/>
    <x v="0"/>
  </r>
  <r>
    <s v="'Odeh Muhammad 'Odeh Sadqah"/>
    <x v="167"/>
    <x v="2"/>
    <x v="2"/>
    <x v="0"/>
    <x v="110"/>
    <x v="6"/>
    <x v="0"/>
    <d v="2022-06-02T00:00:00"/>
    <x v="0"/>
    <m/>
    <s v="al-Midya"/>
    <s v="Ramallah and al-Bira"/>
    <x v="0"/>
    <s v="live ammunition"/>
    <x v="0"/>
    <x v="0"/>
    <x v="0"/>
  </r>
  <r>
    <s v="Ayman Ahmad Mahmoud Muheisen"/>
    <x v="167"/>
    <x v="5"/>
    <x v="1"/>
    <x v="0"/>
    <x v="72"/>
    <x v="11"/>
    <x v="0"/>
    <d v="2022-06-02T00:00:00"/>
    <x v="0"/>
    <m/>
    <s v="a-Duheisheh R.C."/>
    <s v="Bethlehem"/>
    <x v="0"/>
    <s v="live ammunition"/>
    <x v="0"/>
    <x v="0"/>
    <x v="0"/>
  </r>
  <r>
    <s v="Bilal Rafiq Tawfiq Qabha"/>
    <x v="168"/>
    <x v="16"/>
    <x v="1"/>
    <x v="0"/>
    <x v="80"/>
    <x v="1"/>
    <x v="0"/>
    <d v="2022-06-01T00:00:00"/>
    <x v="0"/>
    <m/>
    <s v="Ya'bad"/>
    <s v="Jenin"/>
    <x v="0"/>
    <s v="live ammunition"/>
    <x v="0"/>
    <x v="0"/>
    <x v="0"/>
  </r>
  <r>
    <s v="Samih Jamal Muhammad 'Amarneh"/>
    <x v="168"/>
    <x v="62"/>
    <x v="0"/>
    <x v="0"/>
    <x v="80"/>
    <x v="1"/>
    <x v="0"/>
    <d v="2022-06-11T00:00:00"/>
    <x v="0"/>
    <m/>
    <s v="Ya'bad"/>
    <s v="Jenin"/>
    <x v="0"/>
    <s v="live ammunition"/>
    <x v="0"/>
    <x v="0"/>
    <x v="0"/>
  </r>
  <r>
    <s v="Ghufran Harun Hamed Warasnah"/>
    <x v="168"/>
    <x v="30"/>
    <x v="1"/>
    <x v="0"/>
    <x v="5"/>
    <x v="4"/>
    <x v="0"/>
    <d v="2022-06-01T00:00:00"/>
    <x v="1"/>
    <m/>
    <s v="Shuyukh al-'Arrub"/>
    <s v="Hebron"/>
    <x v="0"/>
    <s v="live ammunition"/>
    <x v="0"/>
    <x v="0"/>
    <x v="0"/>
  </r>
  <r>
    <s v="Zeid Muhammad Sa'id Ghneim"/>
    <x v="169"/>
    <x v="11"/>
    <x v="2"/>
    <x v="0"/>
    <x v="111"/>
    <x v="11"/>
    <x v="0"/>
    <d v="2022-05-27T00:00:00"/>
    <x v="0"/>
    <m/>
    <s v="al-Khader"/>
    <s v="Bethlehem"/>
    <x v="0"/>
    <s v="live ammunition"/>
    <x v="0"/>
    <x v="0"/>
    <x v="0"/>
  </r>
  <r>
    <s v="Gheith Muhammad Rafiq Ziad Yamin"/>
    <x v="170"/>
    <x v="2"/>
    <x v="2"/>
    <x v="0"/>
    <x v="16"/>
    <x v="8"/>
    <x v="0"/>
    <d v="2022-05-25T00:00:00"/>
    <x v="0"/>
    <m/>
    <s v="Nablus"/>
    <s v="Nablus"/>
    <x v="0"/>
    <s v="live ammunition"/>
    <x v="0"/>
    <x v="0"/>
    <x v="0"/>
  </r>
  <r>
    <s v="Amjad Walid Hussein Fayed"/>
    <x v="171"/>
    <x v="2"/>
    <x v="2"/>
    <x v="0"/>
    <x v="13"/>
    <x v="1"/>
    <x v="0"/>
    <d v="2022-05-21T00:00:00"/>
    <x v="0"/>
    <m/>
    <s v="Jenin"/>
    <s v="Jenin"/>
    <x v="0"/>
    <s v="live ammunition"/>
    <x v="0"/>
    <x v="0"/>
    <x v="0"/>
  </r>
  <r>
    <s v="Dawood Muhammad 'Abd a-Rahman Zbeidi"/>
    <x v="172"/>
    <x v="10"/>
    <x v="3"/>
    <x v="0"/>
    <x v="13"/>
    <x v="1"/>
    <x v="0"/>
    <d v="2022-05-15T00:00:00"/>
    <x v="0"/>
    <m/>
    <s v="Jenin R.C."/>
    <s v="Jenin"/>
    <x v="0"/>
    <s v="live ammunition"/>
    <x v="0"/>
    <x v="0"/>
    <x v="0"/>
  </r>
  <r>
    <s v="Thaer Khalil Muhammad Mislet"/>
    <x v="173"/>
    <x v="2"/>
    <x v="2"/>
    <x v="0"/>
    <x v="28"/>
    <x v="6"/>
    <x v="0"/>
    <d v="2022-05-11T00:00:00"/>
    <x v="0"/>
    <m/>
    <s v="Um a-Sharayet - Samiramis"/>
    <s v="Ramallah and al-Bira"/>
    <x v="0"/>
    <s v="live ammunition"/>
    <x v="0"/>
    <x v="0"/>
    <x v="0"/>
  </r>
  <r>
    <s v="Shireen Nasri Anton Abu Akleh"/>
    <x v="173"/>
    <x v="31"/>
    <x v="4"/>
    <x v="0"/>
    <x v="13"/>
    <x v="1"/>
    <x v="0"/>
    <d v="2022-05-11T00:00:00"/>
    <x v="1"/>
    <m/>
    <s v="Beit Hanina"/>
    <s v="East Jerusalem"/>
    <x v="0"/>
    <s v="live ammunition"/>
    <x v="0"/>
    <x v="0"/>
    <x v="0"/>
  </r>
  <r>
    <s v="Mahmoud Sami Khalil 'Aram"/>
    <x v="174"/>
    <x v="24"/>
    <x v="1"/>
    <x v="0"/>
    <x v="112"/>
    <x v="0"/>
    <x v="0"/>
    <d v="2022-05-08T00:00:00"/>
    <x v="0"/>
    <m/>
    <s v="Khan Yunis"/>
    <s v="Khan Yunis"/>
    <x v="0"/>
    <s v="live ammunition"/>
    <x v="0"/>
    <x v="0"/>
    <x v="0"/>
  </r>
  <r>
    <s v="Mu'tasem Muhammad Taleb 'Atallah"/>
    <x v="174"/>
    <x v="12"/>
    <x v="2"/>
    <x v="0"/>
    <x v="50"/>
    <x v="11"/>
    <x v="0"/>
    <d v="2022-05-08T00:00:00"/>
    <x v="0"/>
    <m/>
    <s v="Harmala"/>
    <s v="Bethlehem"/>
    <x v="0"/>
    <s v="live ammunition"/>
    <x v="2"/>
    <x v="0"/>
    <x v="0"/>
  </r>
  <r>
    <s v="Boaz Gol"/>
    <x v="175"/>
    <x v="32"/>
    <x v="3"/>
    <x v="1"/>
    <x v="113"/>
    <x v="9"/>
    <x v="2"/>
    <d v="2022-05-05T00:00:00"/>
    <x v="0"/>
    <m/>
    <s v="Elad"/>
    <s v="Israel"/>
    <x v="6"/>
    <m/>
    <x v="1"/>
    <x v="2"/>
    <x v="0"/>
  </r>
  <r>
    <s v="Oren Ben Yiftah"/>
    <x v="175"/>
    <x v="36"/>
    <x v="0"/>
    <x v="1"/>
    <x v="113"/>
    <x v="9"/>
    <x v="2"/>
    <d v="2022-05-05T00:00:00"/>
    <x v="0"/>
    <m/>
    <s v="Lod"/>
    <s v="Israel"/>
    <x v="1"/>
    <s v="knife"/>
    <x v="1"/>
    <x v="1"/>
    <x v="0"/>
  </r>
  <r>
    <s v="Yonatan Havakuk"/>
    <x v="175"/>
    <x v="39"/>
    <x v="3"/>
    <x v="1"/>
    <x v="113"/>
    <x v="9"/>
    <x v="2"/>
    <d v="2022-05-05T00:00:00"/>
    <x v="0"/>
    <m/>
    <s v="Elad"/>
    <s v="Israel"/>
    <x v="6"/>
    <m/>
    <x v="1"/>
    <x v="2"/>
    <x v="0"/>
  </r>
  <r>
    <s v="Yihya 'Ali 'Abd al-Hafez 'Udwan"/>
    <x v="176"/>
    <x v="16"/>
    <x v="1"/>
    <x v="0"/>
    <x v="53"/>
    <x v="16"/>
    <x v="0"/>
    <d v="2022-04-30T00:00:00"/>
    <x v="0"/>
    <m/>
    <s v="Azzun"/>
    <s v="Qalqiliya"/>
    <x v="0"/>
    <s v="live ammunition"/>
    <x v="0"/>
    <x v="0"/>
    <x v="0"/>
  </r>
  <r>
    <s v="Vyacheslav Golov"/>
    <x v="177"/>
    <x v="8"/>
    <x v="1"/>
    <x v="1"/>
    <x v="51"/>
    <x v="8"/>
    <x v="0"/>
    <d v="2022-04-29T00:00:00"/>
    <x v="0"/>
    <m/>
    <s v="Ari'el"/>
    <s v="Nablus"/>
    <x v="0"/>
    <s v="live ammunition"/>
    <x v="1"/>
    <x v="0"/>
    <x v="0"/>
  </r>
  <r>
    <s v="Ahmad Muhammad Fathi Masad"/>
    <x v="178"/>
    <x v="1"/>
    <x v="1"/>
    <x v="0"/>
    <x v="13"/>
    <x v="1"/>
    <x v="0"/>
    <d v="2022-04-27T00:00:00"/>
    <x v="0"/>
    <m/>
    <s v="Birqin"/>
    <s v="Jenin"/>
    <x v="0"/>
    <s v="live ammunition"/>
    <x v="0"/>
    <x v="0"/>
    <x v="0"/>
  </r>
  <r>
    <s v="Ahmad Ibrahim Ahmad 'Oweidat"/>
    <x v="179"/>
    <x v="3"/>
    <x v="2"/>
    <x v="0"/>
    <x v="2"/>
    <x v="2"/>
    <x v="0"/>
    <d v="2022-04-26T00:00:00"/>
    <x v="0"/>
    <m/>
    <s v="'Ein a-Sultan R.C."/>
    <s v="Jericho"/>
    <x v="0"/>
    <s v="live ammunition"/>
    <x v="0"/>
    <x v="0"/>
    <x v="0"/>
  </r>
  <r>
    <s v="Lutfi Ibrahim Lutfi Labadi"/>
    <x v="180"/>
    <x v="19"/>
    <x v="2"/>
    <x v="0"/>
    <x v="114"/>
    <x v="1"/>
    <x v="0"/>
    <d v="2022-04-21T00:00:00"/>
    <x v="0"/>
    <m/>
    <s v="al-Yamun"/>
    <s v="Jenin"/>
    <x v="0"/>
    <s v="live ammunition"/>
    <x v="0"/>
    <x v="0"/>
    <x v="0"/>
  </r>
  <r>
    <s v="Mustafa Feisal Mustafa Abu a-Rob"/>
    <x v="181"/>
    <x v="30"/>
    <x v="1"/>
    <x v="0"/>
    <x v="1"/>
    <x v="1"/>
    <x v="0"/>
    <d v="2022-04-14T00:00:00"/>
    <x v="0"/>
    <m/>
    <s v="Misiliya"/>
    <s v="Jenin"/>
    <x v="0"/>
    <s v="live ammunition"/>
    <x v="0"/>
    <x v="0"/>
    <x v="0"/>
  </r>
  <r>
    <s v="Shaas Fouad Nayef Kamamji"/>
    <x v="181"/>
    <x v="14"/>
    <x v="1"/>
    <x v="0"/>
    <x v="1"/>
    <x v="1"/>
    <x v="0"/>
    <d v="2022-04-14T00:00:00"/>
    <x v="0"/>
    <m/>
    <s v="Kfar Dan"/>
    <s v="Jenin"/>
    <x v="0"/>
    <s v="live ammunition"/>
    <x v="0"/>
    <x v="0"/>
    <x v="0"/>
  </r>
  <r>
    <s v="Shawkat Kamal Shawkat A'bed"/>
    <x v="181"/>
    <x v="12"/>
    <x v="2"/>
    <x v="0"/>
    <x v="1"/>
    <x v="1"/>
    <x v="0"/>
    <d v="2022-04-15T00:00:00"/>
    <x v="0"/>
    <m/>
    <s v="Kfar Dan"/>
    <s v="Jenin"/>
    <x v="0"/>
    <s v="live ammunition"/>
    <x v="0"/>
    <x v="0"/>
    <x v="0"/>
  </r>
  <r>
    <s v="Fawaz Ahmad Saleh Hamayel"/>
    <x v="182"/>
    <x v="51"/>
    <x v="3"/>
    <x v="0"/>
    <x v="115"/>
    <x v="8"/>
    <x v="0"/>
    <d v="2022-04-14T00:00:00"/>
    <x v="0"/>
    <m/>
    <s v="Beita"/>
    <s v="Nablus"/>
    <x v="0"/>
    <s v="live ammunition"/>
    <x v="0"/>
    <x v="0"/>
    <x v="0"/>
  </r>
  <r>
    <s v="'Omar Muhammad 'Alian Khalaylah"/>
    <x v="182"/>
    <x v="3"/>
    <x v="2"/>
    <x v="0"/>
    <x v="75"/>
    <x v="6"/>
    <x v="0"/>
    <d v="2022-04-13T00:00:00"/>
    <x v="0"/>
    <m/>
    <s v="Silwad"/>
    <s v="Ramallah and al-Bira"/>
    <x v="0"/>
    <s v="live ammunition"/>
    <x v="0"/>
    <x v="0"/>
    <x v="0"/>
  </r>
  <r>
    <s v="Qusai Fouad Muhammad Hamamreh"/>
    <x v="182"/>
    <x v="2"/>
    <x v="2"/>
    <x v="0"/>
    <x v="34"/>
    <x v="11"/>
    <x v="0"/>
    <d v="2022-04-13T00:00:00"/>
    <x v="0"/>
    <m/>
    <s v="Husan"/>
    <s v="Bethlehem"/>
    <x v="0"/>
    <s v="live ammunition"/>
    <x v="0"/>
    <x v="0"/>
    <x v="0"/>
  </r>
  <r>
    <s v="Muhammad Hassan Muhammad 'Assaf"/>
    <x v="182"/>
    <x v="0"/>
    <x v="0"/>
    <x v="0"/>
    <x v="16"/>
    <x v="8"/>
    <x v="0"/>
    <d v="2022-04-13T00:00:00"/>
    <x v="0"/>
    <m/>
    <s v="Kafr Laqif"/>
    <s v="Qalqiliya"/>
    <x v="0"/>
    <s v="live ammunition"/>
    <x v="0"/>
    <x v="0"/>
    <x v="0"/>
  </r>
  <r>
    <s v="'Abdallah Taysir Musa Srur"/>
    <x v="183"/>
    <x v="13"/>
    <x v="0"/>
    <x v="2"/>
    <x v="116"/>
    <x v="9"/>
    <x v="2"/>
    <d v="2022-04-11T00:00:00"/>
    <x v="0"/>
    <m/>
    <s v="Hebron"/>
    <s v="Hebron"/>
    <x v="0"/>
    <s v="live ammunition"/>
    <x v="0"/>
    <x v="0"/>
    <x v="0"/>
  </r>
  <r>
    <s v="Muhammad 'Ali Ahmad Ghneim"/>
    <x v="184"/>
    <x v="3"/>
    <x v="2"/>
    <x v="0"/>
    <x v="111"/>
    <x v="11"/>
    <x v="0"/>
    <d v="2022-04-10T00:00:00"/>
    <x v="0"/>
    <m/>
    <s v="al-Khader"/>
    <s v="Bethlehem"/>
    <x v="0"/>
    <s v="live ammunition"/>
    <x v="0"/>
    <x v="0"/>
    <x v="0"/>
  </r>
  <r>
    <s v="Maha Kazem 'Awad a-Za'tari"/>
    <x v="184"/>
    <x v="7"/>
    <x v="1"/>
    <x v="0"/>
    <x v="66"/>
    <x v="4"/>
    <x v="0"/>
    <d v="2022-04-10T00:00:00"/>
    <x v="1"/>
    <m/>
    <s v="Hebron"/>
    <s v="Hebron"/>
    <x v="0"/>
    <s v="live ammunition"/>
    <x v="0"/>
    <x v="0"/>
    <x v="0"/>
  </r>
  <r>
    <s v="Ghadah Ibrahim 'Ali Hassan"/>
    <x v="184"/>
    <x v="39"/>
    <x v="3"/>
    <x v="0"/>
    <x v="34"/>
    <x v="11"/>
    <x v="0"/>
    <d v="2022-04-10T00:00:00"/>
    <x v="1"/>
    <m/>
    <s v="Husan"/>
    <s v="Bethlehem"/>
    <x v="0"/>
    <s v="live ammunition"/>
    <x v="0"/>
    <x v="0"/>
    <x v="0"/>
  </r>
  <r>
    <s v="Muhammad Hussein Muhammad 'Adel Qassem"/>
    <x v="184"/>
    <x v="2"/>
    <x v="2"/>
    <x v="0"/>
    <x v="13"/>
    <x v="1"/>
    <x v="0"/>
    <d v="2022-04-11T00:00:00"/>
    <x v="0"/>
    <m/>
    <s v="Jenin"/>
    <s v="Jenin"/>
    <x v="0"/>
    <s v="live ammunition"/>
    <x v="0"/>
    <x v="0"/>
    <x v="0"/>
  </r>
  <r>
    <s v="Hanan Mahmoud 'Abd a-Ra'uf Khaddur"/>
    <x v="185"/>
    <x v="3"/>
    <x v="2"/>
    <x v="0"/>
    <x v="13"/>
    <x v="1"/>
    <x v="0"/>
    <d v="2022-04-18T00:00:00"/>
    <x v="1"/>
    <m/>
    <s v="Faqqu'a"/>
    <s v="Jenin"/>
    <x v="0"/>
    <s v="live ammunition"/>
    <x v="0"/>
    <x v="0"/>
    <x v="0"/>
  </r>
  <r>
    <s v="Ahmad Naser 'Abd a-Rahman a-S'adi"/>
    <x v="185"/>
    <x v="6"/>
    <x v="1"/>
    <x v="0"/>
    <x v="3"/>
    <x v="1"/>
    <x v="0"/>
    <d v="2022-04-09T00:00:00"/>
    <x v="0"/>
    <m/>
    <s v="Jenin R.C."/>
    <s v="Jenin"/>
    <x v="0"/>
    <s v="live ammunition"/>
    <x v="0"/>
    <x v="0"/>
    <x v="0"/>
  </r>
  <r>
    <s v="Ra'd Fathi Zidan Hazem"/>
    <x v="186"/>
    <x v="14"/>
    <x v="1"/>
    <x v="0"/>
    <x v="18"/>
    <x v="9"/>
    <x v="2"/>
    <d v="2022-04-08T00:00:00"/>
    <x v="0"/>
    <m/>
    <s v="Jenin R.C."/>
    <s v="Jenin"/>
    <x v="0"/>
    <s v="live ammunition"/>
    <x v="0"/>
    <x v="0"/>
    <x v="0"/>
  </r>
  <r>
    <s v="Barak Lufan"/>
    <x v="187"/>
    <x v="43"/>
    <x v="0"/>
    <x v="1"/>
    <x v="18"/>
    <x v="9"/>
    <x v="2"/>
    <d v="2022-04-08T00:00:00"/>
    <x v="0"/>
    <m/>
    <s v="Giv'at Shmuel"/>
    <s v="Israel"/>
    <x v="0"/>
    <s v="live ammunition"/>
    <x v="1"/>
    <x v="0"/>
    <x v="0"/>
  </r>
  <r>
    <s v="Eitam Magini"/>
    <x v="187"/>
    <x v="24"/>
    <x v="1"/>
    <x v="1"/>
    <x v="18"/>
    <x v="9"/>
    <x v="2"/>
    <d v="2022-04-07T00:00:00"/>
    <x v="0"/>
    <m/>
    <s v="Tel Aviv-Yafo"/>
    <s v="Israel"/>
    <x v="0"/>
    <s v="live ammunition"/>
    <x v="1"/>
    <x v="0"/>
    <x v="0"/>
  </r>
  <r>
    <s v="Tomer Morad"/>
    <x v="187"/>
    <x v="24"/>
    <x v="1"/>
    <x v="1"/>
    <x v="18"/>
    <x v="9"/>
    <x v="2"/>
    <d v="2022-04-07T00:00:00"/>
    <x v="0"/>
    <m/>
    <s v="Tel Aviv-Yafo"/>
    <s v="Israel"/>
    <x v="0"/>
    <s v="live ammunition"/>
    <x v="1"/>
    <x v="0"/>
    <x v="0"/>
  </r>
  <r>
    <s v="Khalil Muhammad Khalil Taleb"/>
    <x v="188"/>
    <x v="6"/>
    <x v="1"/>
    <x v="0"/>
    <x v="117"/>
    <x v="1"/>
    <x v="0"/>
    <d v="2022-04-02T00:00:00"/>
    <x v="0"/>
    <m/>
    <s v="Jenin R.C."/>
    <s v="Jenin"/>
    <x v="0"/>
    <s v="live ammunition"/>
    <x v="0"/>
    <x v="0"/>
    <x v="0"/>
  </r>
  <r>
    <s v="Seif Hifzi Muhammad Abu Libdah"/>
    <x v="188"/>
    <x v="14"/>
    <x v="1"/>
    <x v="0"/>
    <x v="117"/>
    <x v="1"/>
    <x v="0"/>
    <d v="2022-04-02T00:00:00"/>
    <x v="0"/>
    <m/>
    <s v="Nur Shams R.C."/>
    <s v="Tulkarm"/>
    <x v="0"/>
    <s v="live ammunition"/>
    <x v="0"/>
    <x v="0"/>
    <x v="0"/>
  </r>
  <r>
    <s v="Saaeb Taysir Muhammad 'Abahrah"/>
    <x v="188"/>
    <x v="22"/>
    <x v="0"/>
    <x v="0"/>
    <x v="117"/>
    <x v="1"/>
    <x v="0"/>
    <d v="2022-04-02T00:00:00"/>
    <x v="0"/>
    <m/>
    <s v="Jenin R.C."/>
    <s v="Jenin"/>
    <x v="0"/>
    <s v="live ammunition"/>
    <x v="0"/>
    <x v="0"/>
    <x v="0"/>
  </r>
  <r>
    <s v="Ahmad Yunes Sidqi Atrash"/>
    <x v="189"/>
    <x v="14"/>
    <x v="1"/>
    <x v="0"/>
    <x v="66"/>
    <x v="4"/>
    <x v="0"/>
    <d v="2022-04-01T00:00:00"/>
    <x v="0"/>
    <m/>
    <s v="Hebron"/>
    <s v="Hebron"/>
    <x v="0"/>
    <s v="live ammunition"/>
    <x v="0"/>
    <x v="0"/>
    <x v="0"/>
  </r>
  <r>
    <s v="Yazid Nidal Sa'ed a-Din a-S'adi"/>
    <x v="190"/>
    <x v="6"/>
    <x v="1"/>
    <x v="0"/>
    <x v="13"/>
    <x v="1"/>
    <x v="0"/>
    <d v="2022-03-31T00:00:00"/>
    <x v="0"/>
    <m/>
    <s v="Jenin"/>
    <s v="Jenin"/>
    <x v="0"/>
    <s v="live ammunition"/>
    <x v="0"/>
    <x v="0"/>
    <x v="0"/>
  </r>
  <r>
    <s v="Sanad Muhammad Khalil Abu 'Atiyyah"/>
    <x v="190"/>
    <x v="2"/>
    <x v="2"/>
    <x v="0"/>
    <x v="13"/>
    <x v="1"/>
    <x v="0"/>
    <d v="2022-03-31T00:00:00"/>
    <x v="0"/>
    <m/>
    <s v="Jenin R.C."/>
    <s v="Jenin"/>
    <x v="0"/>
    <s v="live ammunition"/>
    <x v="0"/>
    <x v="0"/>
    <x v="0"/>
  </r>
  <r>
    <s v="Nidal Jum'ah 'Abdallah Ja'afrah"/>
    <x v="190"/>
    <x v="30"/>
    <x v="1"/>
    <x v="0"/>
    <x v="118"/>
    <x v="11"/>
    <x v="0"/>
    <d v="2022-03-31T00:00:00"/>
    <x v="0"/>
    <m/>
    <s v="Tarqumya"/>
    <s v="Hebron"/>
    <x v="0"/>
    <s v="live ammunition"/>
    <x v="2"/>
    <x v="0"/>
    <x v="0"/>
  </r>
  <r>
    <s v="Diyaa Ahmad Hussein Hamarshah"/>
    <x v="191"/>
    <x v="16"/>
    <x v="1"/>
    <x v="0"/>
    <x v="119"/>
    <x v="9"/>
    <x v="2"/>
    <d v="2022-03-29T00:00:00"/>
    <x v="0"/>
    <m/>
    <s v="Ya'bad"/>
    <s v="Jenin"/>
    <x v="0"/>
    <s v="live ammunition"/>
    <x v="0"/>
    <x v="0"/>
    <x v="0"/>
  </r>
  <r>
    <s v="Avishai Yehezkel"/>
    <x v="191"/>
    <x v="5"/>
    <x v="1"/>
    <x v="1"/>
    <x v="119"/>
    <x v="9"/>
    <x v="2"/>
    <d v="2022-03-29T00:00:00"/>
    <x v="0"/>
    <m/>
    <s v="Bnei Baraq"/>
    <s v="Israel"/>
    <x v="0"/>
    <s v="live ammunition"/>
    <x v="1"/>
    <x v="0"/>
    <x v="0"/>
  </r>
  <r>
    <s v="Ya'aKov Shalom"/>
    <x v="191"/>
    <x v="36"/>
    <x v="0"/>
    <x v="1"/>
    <x v="119"/>
    <x v="9"/>
    <x v="2"/>
    <d v="2022-03-29T00:00:00"/>
    <x v="0"/>
    <m/>
    <s v="Bnei Baraq"/>
    <s v="Israel"/>
    <x v="0"/>
    <s v="live ammunition"/>
    <x v="1"/>
    <x v="0"/>
    <x v="0"/>
  </r>
  <r>
    <s v="'Alaa Muhammad 'Abd al-Qader Shahham"/>
    <x v="192"/>
    <x v="20"/>
    <x v="2"/>
    <x v="0"/>
    <x v="77"/>
    <x v="10"/>
    <x v="0"/>
    <d v="2022-03-15T00:00:00"/>
    <x v="0"/>
    <m/>
    <s v="Qalandiya Camp"/>
    <s v="al-Quds"/>
    <x v="0"/>
    <s v="live ammunition"/>
    <x v="0"/>
    <x v="0"/>
    <x v="0"/>
  </r>
  <r>
    <s v="Nader Haitham Fathi Rayan"/>
    <x v="192"/>
    <x v="2"/>
    <x v="2"/>
    <x v="0"/>
    <x v="16"/>
    <x v="8"/>
    <x v="0"/>
    <d v="2022-03-15T00:00:00"/>
    <x v="0"/>
    <m/>
    <s v="Nablus"/>
    <s v="Nablus"/>
    <x v="0"/>
    <s v="live ammunition"/>
    <x v="0"/>
    <x v="0"/>
    <x v="0"/>
  </r>
  <r>
    <s v="'Abd a-Rahman Jamal Muhammad Qassem"/>
    <x v="193"/>
    <x v="17"/>
    <x v="1"/>
    <x v="0"/>
    <x v="87"/>
    <x v="7"/>
    <x v="0"/>
    <d v="2022-03-07T00:00:00"/>
    <x v="0"/>
    <m/>
    <s v="al-Jalazun R.C."/>
    <s v="Ramallah and al-Bira"/>
    <x v="0"/>
    <s v="live ammunition"/>
    <x v="0"/>
    <x v="0"/>
    <x v="0"/>
  </r>
  <r>
    <s v="Karim Jamal Muhammad Isma'il al-Qawasmi"/>
    <x v="194"/>
    <x v="19"/>
    <x v="2"/>
    <x v="0"/>
    <x v="87"/>
    <x v="7"/>
    <x v="0"/>
    <d v="2022-03-06T00:00:00"/>
    <x v="0"/>
    <m/>
    <s v="Abu Tur"/>
    <s v="East Jerusalem"/>
    <x v="0"/>
    <s v="live ammunition"/>
    <x v="0"/>
    <x v="0"/>
    <x v="0"/>
  </r>
  <r>
    <s v="Yamen Nafez Mahmoud Khanafsah"/>
    <x v="194"/>
    <x v="4"/>
    <x v="2"/>
    <x v="0"/>
    <x v="120"/>
    <x v="10"/>
    <x v="0"/>
    <d v="2022-03-06T00:00:00"/>
    <x v="0"/>
    <m/>
    <s v="Abu Dis"/>
    <s v="al-Quds"/>
    <x v="0"/>
    <s v="live ammunition"/>
    <x v="0"/>
    <x v="0"/>
    <x v="0"/>
  </r>
  <r>
    <s v="'Ammar Shafiq 'Issa Abu 'Afifah"/>
    <x v="195"/>
    <x v="19"/>
    <x v="2"/>
    <x v="0"/>
    <x v="121"/>
    <x v="11"/>
    <x v="0"/>
    <d v="2022-03-01T00:00:00"/>
    <x v="0"/>
    <m/>
    <s v="al-'Arrub Camp"/>
    <s v="Hebron"/>
    <x v="0"/>
    <s v="live ammunition"/>
    <x v="0"/>
    <x v="0"/>
    <x v="0"/>
  </r>
  <r>
    <s v="Ahmad Hikmat Ahmad Seif"/>
    <x v="195"/>
    <x v="8"/>
    <x v="1"/>
    <x v="0"/>
    <x v="19"/>
    <x v="8"/>
    <x v="0"/>
    <d v="2022-03-09T00:00:00"/>
    <x v="0"/>
    <m/>
    <s v="Burqa"/>
    <s v="Nablus"/>
    <x v="0"/>
    <s v="live ammunition"/>
    <x v="0"/>
    <x v="0"/>
    <x v="0"/>
  </r>
  <r>
    <s v="Shadi Khaled 'Ali Nijm"/>
    <x v="195"/>
    <x v="19"/>
    <x v="2"/>
    <x v="0"/>
    <x v="3"/>
    <x v="1"/>
    <x v="0"/>
    <d v="2022-03-01T00:00:00"/>
    <x v="0"/>
    <m/>
    <s v="Jenin R.C."/>
    <s v="Jenin"/>
    <x v="0"/>
    <s v="live ammunition"/>
    <x v="0"/>
    <x v="0"/>
    <x v="0"/>
  </r>
  <r>
    <s v="'Abdallah Ahmad Diab al-Husari"/>
    <x v="195"/>
    <x v="17"/>
    <x v="1"/>
    <x v="0"/>
    <x v="3"/>
    <x v="1"/>
    <x v="0"/>
    <d v="2022-03-01T00:00:00"/>
    <x v="0"/>
    <m/>
    <s v="Jenin R.C."/>
    <s v="Jenin"/>
    <x v="0"/>
    <s v="live ammunition"/>
    <x v="0"/>
    <x v="0"/>
    <x v="0"/>
  </r>
  <r>
    <s v="Muhammad Rizeq Shihadah Salah"/>
    <x v="196"/>
    <x v="58"/>
    <x v="2"/>
    <x v="0"/>
    <x v="111"/>
    <x v="11"/>
    <x v="0"/>
    <d v="2022-02-22T00:00:00"/>
    <x v="0"/>
    <m/>
    <s v="al-Khader"/>
    <s v="Bethlehem"/>
    <x v="0"/>
    <s v="live ammunition"/>
    <x v="0"/>
    <x v="0"/>
    <x v="0"/>
  </r>
  <r>
    <s v="Nihad Amin Yunes Dar al-'Is (Barghuthi)"/>
    <x v="197"/>
    <x v="3"/>
    <x v="2"/>
    <x v="0"/>
    <x v="36"/>
    <x v="6"/>
    <x v="0"/>
    <d v="2022-02-15T00:00:00"/>
    <x v="0"/>
    <m/>
    <s v="Kafr Ein"/>
    <s v="Ramallah and al-Bira"/>
    <x v="0"/>
    <s v="live ammunition"/>
    <x v="0"/>
    <x v="0"/>
    <x v="0"/>
  </r>
  <r>
    <s v="Muhammad Akram 'Ali Abu Salah"/>
    <x v="198"/>
    <x v="2"/>
    <x v="2"/>
    <x v="0"/>
    <x v="114"/>
    <x v="1"/>
    <x v="0"/>
    <d v="2022-02-13T00:00:00"/>
    <x v="0"/>
    <m/>
    <s v="al-Yamun"/>
    <s v="Jenin"/>
    <x v="0"/>
    <s v="live ammunition"/>
    <x v="0"/>
    <x v="0"/>
    <x v="0"/>
  </r>
  <r>
    <s v="Ashraf Muhammad 'Abd al-Fatah Mbaslat"/>
    <x v="199"/>
    <x v="1"/>
    <x v="1"/>
    <x v="0"/>
    <x v="16"/>
    <x v="8"/>
    <x v="0"/>
    <d v="2022-02-08T00:00:00"/>
    <x v="0"/>
    <m/>
    <s v="Nablus"/>
    <s v="Nablus"/>
    <x v="0"/>
    <s v="live ammunition"/>
    <x v="0"/>
    <x v="0"/>
    <x v="0"/>
  </r>
  <r>
    <s v="Adham Jamal 'Abd a-Rahim Mabrukah"/>
    <x v="199"/>
    <x v="16"/>
    <x v="1"/>
    <x v="0"/>
    <x v="16"/>
    <x v="8"/>
    <x v="0"/>
    <d v="2022-02-08T00:00:00"/>
    <x v="0"/>
    <m/>
    <s v="Nablus"/>
    <s v="Nablus"/>
    <x v="0"/>
    <s v="live ammunition"/>
    <x v="0"/>
    <x v="0"/>
    <x v="0"/>
  </r>
  <r>
    <s v="Muhammad Raed Hussein Dakhil"/>
    <x v="199"/>
    <x v="1"/>
    <x v="1"/>
    <x v="0"/>
    <x v="16"/>
    <x v="8"/>
    <x v="0"/>
    <d v="2022-02-08T00:00:00"/>
    <x v="0"/>
    <m/>
    <s v="Nablus"/>
    <s v="Nablus"/>
    <x v="0"/>
    <s v="live ammunition"/>
    <x v="0"/>
    <x v="0"/>
    <x v="0"/>
  </r>
  <r>
    <s v="Falah Musa Shaker Jaradat"/>
    <x v="200"/>
    <x v="23"/>
    <x v="0"/>
    <x v="0"/>
    <x v="122"/>
    <x v="11"/>
    <x v="0"/>
    <d v="2022-01-17T00:00:00"/>
    <x v="0"/>
    <m/>
    <s v="Sa'ir"/>
    <s v="Hebron"/>
    <x v="0"/>
    <s v="live ammunition"/>
    <x v="0"/>
    <x v="0"/>
    <x v="0"/>
  </r>
  <r>
    <s v="'Omar Muhammad 'Abd al-Majid As'ad"/>
    <x v="201"/>
    <x v="63"/>
    <x v="7"/>
    <x v="0"/>
    <x v="123"/>
    <x v="6"/>
    <x v="0"/>
    <d v="2022-01-12T00:00:00"/>
    <x v="0"/>
    <m/>
    <s v="Jiljilya"/>
    <s v="Ramallah and al-Bira"/>
    <x v="7"/>
    <m/>
    <x v="0"/>
    <x v="2"/>
    <x v="0"/>
  </r>
  <r>
    <s v="Bakir Muhammad Musa Hashash"/>
    <x v="202"/>
    <x v="20"/>
    <x v="2"/>
    <x v="0"/>
    <x v="124"/>
    <x v="8"/>
    <x v="0"/>
    <d v="2022-01-06T00:00:00"/>
    <x v="0"/>
    <m/>
    <s v="Balata R.C."/>
    <s v="Nablus"/>
    <x v="0"/>
    <s v="live ammunition"/>
    <x v="0"/>
    <x v="0"/>
    <x v="0"/>
  </r>
  <r>
    <s v="Suliman 'Eid Yamin al-Hazalin"/>
    <x v="203"/>
    <x v="64"/>
    <x v="5"/>
    <x v="0"/>
    <x v="125"/>
    <x v="4"/>
    <x v="0"/>
    <d v="2022-01-17T00:00:00"/>
    <x v="0"/>
    <m/>
    <s v="Um al-Kheir"/>
    <s v="Hebron"/>
    <x v="2"/>
    <m/>
    <x v="2"/>
    <x v="2"/>
    <x v="0"/>
  </r>
  <r>
    <s v="Amir 'Atef Khader Rayan"/>
    <x v="204"/>
    <x v="36"/>
    <x v="0"/>
    <x v="0"/>
    <x v="126"/>
    <x v="17"/>
    <x v="0"/>
    <d v="2021-12-31T00:00:00"/>
    <x v="0"/>
    <m/>
    <s v="Qarawat Bani Hassan"/>
    <s v="Salfit"/>
    <x v="0"/>
    <s v="live ammunition"/>
    <x v="0"/>
    <x v="0"/>
    <x v="0"/>
  </r>
  <r>
    <s v="Muhammad 'Issa Mustafa A'bbas"/>
    <x v="205"/>
    <x v="7"/>
    <x v="1"/>
    <x v="0"/>
    <x v="28"/>
    <x v="6"/>
    <x v="0"/>
    <d v="2021-12-22T00:00:00"/>
    <x v="0"/>
    <m/>
    <s v="al-Am'ari R.C."/>
    <s v="Ramallah and al-Bira"/>
    <x v="0"/>
    <s v="live ammunition"/>
    <x v="0"/>
    <x v="0"/>
    <x v="0"/>
  </r>
  <r>
    <s v="Hikmat 'Abd al-'Aziz Muhammad 'Abd al-'Aziz"/>
    <x v="206"/>
    <x v="7"/>
    <x v="1"/>
    <x v="0"/>
    <x v="80"/>
    <x v="1"/>
    <x v="0"/>
    <d v="2021-12-21T00:00:00"/>
    <x v="0"/>
    <m/>
    <s v="Merkah"/>
    <s v="Jenin"/>
    <x v="0"/>
    <s v="live ammunition"/>
    <x v="0"/>
    <x v="0"/>
    <x v="0"/>
  </r>
  <r>
    <s v="Yehuda Dimentman"/>
    <x v="207"/>
    <x v="7"/>
    <x v="1"/>
    <x v="1"/>
    <x v="127"/>
    <x v="0"/>
    <x v="0"/>
    <d v="2021-12-16T00:00:00"/>
    <x v="0"/>
    <m/>
    <s v="Shavei Shomron"/>
    <s v="Nablus"/>
    <x v="0"/>
    <s v="live ammunition"/>
    <x v="1"/>
    <x v="0"/>
    <x v="0"/>
  </r>
  <r>
    <s v="Jamil Muhammad Faraj Sa'id al-Kayal"/>
    <x v="208"/>
    <x v="27"/>
    <x v="0"/>
    <x v="0"/>
    <x v="16"/>
    <x v="8"/>
    <x v="0"/>
    <d v="2021-12-13T00:00:00"/>
    <x v="0"/>
    <m/>
    <s v="Nablus"/>
    <s v="Nablus"/>
    <x v="0"/>
    <s v="live ammunition"/>
    <x v="0"/>
    <x v="0"/>
    <x v="0"/>
  </r>
  <r>
    <s v="Jamil Jamal Ahmad Abu 'Ayash"/>
    <x v="209"/>
    <x v="0"/>
    <x v="0"/>
    <x v="0"/>
    <x v="115"/>
    <x v="8"/>
    <x v="0"/>
    <d v="2021-12-10T00:00:00"/>
    <x v="0"/>
    <m/>
    <s v="Beita"/>
    <s v="Nablus"/>
    <x v="0"/>
    <s v="live ammunition"/>
    <x v="0"/>
    <x v="0"/>
    <x v="0"/>
  </r>
  <r>
    <s v="Muhammad Nidal Yunes Musa"/>
    <x v="210"/>
    <x v="4"/>
    <x v="2"/>
    <x v="0"/>
    <x v="56"/>
    <x v="0"/>
    <x v="0"/>
    <d v="2021-12-06T00:00:00"/>
    <x v="0"/>
    <m/>
    <s v="Nablus"/>
    <s v="Nablus"/>
    <x v="0"/>
    <s v="live ammunition"/>
    <x v="0"/>
    <x v="0"/>
    <x v="0"/>
  </r>
  <r>
    <s v="Muhammad Shawkat Muhammad Salimeh"/>
    <x v="211"/>
    <x v="7"/>
    <x v="1"/>
    <x v="0"/>
    <x v="87"/>
    <x v="7"/>
    <x v="0"/>
    <d v="2021-12-04T00:00:00"/>
    <x v="0"/>
    <m/>
    <s v="Salfit"/>
    <s v="Salfit"/>
    <x v="0"/>
    <s v="live ammunition"/>
    <x v="0"/>
    <x v="0"/>
    <x v="0"/>
  </r>
  <r>
    <s v="Fadi Mahmoud 'Abed Abu Skhidem"/>
    <x v="212"/>
    <x v="18"/>
    <x v="3"/>
    <x v="0"/>
    <x v="87"/>
    <x v="7"/>
    <x v="0"/>
    <d v="2021-11-21T00:00:00"/>
    <x v="0"/>
    <m/>
    <s v="Shu'fat R.C."/>
    <s v="East Jerusalem"/>
    <x v="0"/>
    <s v="live ammunition"/>
    <x v="0"/>
    <x v="0"/>
    <x v="0"/>
  </r>
  <r>
    <s v="Eliahu Kay"/>
    <x v="212"/>
    <x v="16"/>
    <x v="1"/>
    <x v="1"/>
    <x v="87"/>
    <x v="7"/>
    <x v="0"/>
    <d v="2021-11-21T00:00:00"/>
    <x v="0"/>
    <m/>
    <s v="Modi'in"/>
    <s v="Israel"/>
    <x v="0"/>
    <s v="live ammunition"/>
    <x v="1"/>
    <x v="0"/>
    <x v="0"/>
  </r>
  <r>
    <s v="Sadam Hussein 'Abd al-Wali Bani 'Odeh"/>
    <x v="213"/>
    <x v="16"/>
    <x v="1"/>
    <x v="0"/>
    <x v="33"/>
    <x v="5"/>
    <x v="0"/>
    <d v="2021-11-16T00:00:00"/>
    <x v="0"/>
    <m/>
    <s v="Tammun"/>
    <s v="Tubas"/>
    <x v="0"/>
    <s v="live ammunition"/>
    <x v="0"/>
    <x v="0"/>
    <x v="0"/>
  </r>
  <r>
    <s v="Muhammad Amjad Salem Da'das"/>
    <x v="214"/>
    <x v="4"/>
    <x v="2"/>
    <x v="0"/>
    <x v="94"/>
    <x v="8"/>
    <x v="0"/>
    <d v="2021-11-05T00:00:00"/>
    <x v="0"/>
    <m/>
    <s v="Askar R.C."/>
    <s v="Nablus"/>
    <x v="0"/>
    <s v="live ammunition"/>
    <x v="0"/>
    <x v="0"/>
    <x v="0"/>
  </r>
  <r>
    <s v="Amjad Ousamah Jalal Abu Sultan"/>
    <x v="215"/>
    <x v="11"/>
    <x v="2"/>
    <x v="0"/>
    <x v="128"/>
    <x v="11"/>
    <x v="0"/>
    <d v="2021-10-14T00:00:00"/>
    <x v="0"/>
    <m/>
    <s v="Beit Jala"/>
    <s v="Bethlehem"/>
    <x v="0"/>
    <s v="live ammunition"/>
    <x v="0"/>
    <x v="0"/>
    <x v="0"/>
  </r>
  <r>
    <s v="'Alaa Naser Muhammad Zyud"/>
    <x v="216"/>
    <x v="20"/>
    <x v="2"/>
    <x v="0"/>
    <x v="129"/>
    <x v="1"/>
    <x v="0"/>
    <d v="2021-09-30T00:00:00"/>
    <x v="0"/>
    <m/>
    <s v="Silat al-Harithiya"/>
    <s v="Jenin"/>
    <x v="0"/>
    <s v="live ammunition"/>
    <x v="0"/>
    <x v="0"/>
    <x v="0"/>
  </r>
  <r>
    <s v="Muhammad Muhammad 'Abd al-Karim Abu 'Ammar"/>
    <x v="216"/>
    <x v="23"/>
    <x v="0"/>
    <x v="0"/>
    <x v="130"/>
    <x v="13"/>
    <x v="1"/>
    <d v="2021-09-30T00:00:00"/>
    <x v="0"/>
    <s v="No"/>
    <s v="al-Bureij R.C."/>
    <s v="Deir al-Balah"/>
    <x v="0"/>
    <s v="live ammunition"/>
    <x v="0"/>
    <x v="0"/>
    <x v="0"/>
  </r>
  <r>
    <s v="Israa Khaled 'Aref Khzeimiyyah"/>
    <x v="216"/>
    <x v="30"/>
    <x v="1"/>
    <x v="0"/>
    <x v="87"/>
    <x v="7"/>
    <x v="0"/>
    <d v="2021-09-30T00:00:00"/>
    <x v="1"/>
    <m/>
    <s v="Qabatiyah"/>
    <s v="Jenin"/>
    <x v="0"/>
    <s v="live ammunition"/>
    <x v="0"/>
    <x v="0"/>
    <x v="0"/>
  </r>
  <r>
    <s v="Mahmoud Mustafa 'Abd al-Fatah Hmeidan"/>
    <x v="217"/>
    <x v="24"/>
    <x v="1"/>
    <x v="0"/>
    <x v="131"/>
    <x v="10"/>
    <x v="0"/>
    <d v="2021-09-26T00:00:00"/>
    <x v="0"/>
    <m/>
    <s v="Bidu"/>
    <s v="al-Quds"/>
    <x v="0"/>
    <s v="live ammunition"/>
    <x v="0"/>
    <x v="0"/>
    <x v="0"/>
  </r>
  <r>
    <s v="Ahmad Ibrahim Musa Zahran"/>
    <x v="217"/>
    <x v="0"/>
    <x v="0"/>
    <x v="0"/>
    <x v="131"/>
    <x v="10"/>
    <x v="0"/>
    <d v="2021-09-26T00:00:00"/>
    <x v="0"/>
    <m/>
    <s v="Bidu"/>
    <s v="al-Quds"/>
    <x v="0"/>
    <s v="live ammunition"/>
    <x v="0"/>
    <x v="0"/>
    <x v="0"/>
  </r>
  <r>
    <s v="Zakaria Ibrahim Saleh Badwan"/>
    <x v="217"/>
    <x v="16"/>
    <x v="1"/>
    <x v="0"/>
    <x v="131"/>
    <x v="10"/>
    <x v="0"/>
    <d v="2021-09-26T00:00:00"/>
    <x v="0"/>
    <m/>
    <s v="Bidu"/>
    <s v="al-Quds"/>
    <x v="0"/>
    <s v="live ammunition"/>
    <x v="0"/>
    <x v="0"/>
    <x v="0"/>
  </r>
  <r>
    <s v="Ousamah Yasser Muhammad a-Subuh"/>
    <x v="217"/>
    <x v="17"/>
    <x v="1"/>
    <x v="0"/>
    <x v="129"/>
    <x v="1"/>
    <x v="0"/>
    <d v="2021-09-26T00:00:00"/>
    <x v="0"/>
    <m/>
    <s v="Birqin"/>
    <s v="Jenin"/>
    <x v="0"/>
    <s v="live ammunition"/>
    <x v="0"/>
    <x v="0"/>
    <x v="0"/>
  </r>
  <r>
    <s v="Yusef Muhammad Fathi 'Odeh"/>
    <x v="217"/>
    <x v="4"/>
    <x v="2"/>
    <x v="0"/>
    <x v="129"/>
    <x v="1"/>
    <x v="0"/>
    <d v="2021-09-26T00:00:00"/>
    <x v="0"/>
    <m/>
    <s v="Birqin"/>
    <s v="Jenin"/>
    <x v="0"/>
    <s v="live ammunition"/>
    <x v="0"/>
    <x v="0"/>
    <x v="0"/>
  </r>
  <r>
    <s v="Muhammad 'Ali Muhammad Khabisah"/>
    <x v="218"/>
    <x v="14"/>
    <x v="1"/>
    <x v="0"/>
    <x v="115"/>
    <x v="8"/>
    <x v="0"/>
    <d v="2021-09-24T00:00:00"/>
    <x v="0"/>
    <m/>
    <s v="Beita"/>
    <s v="Nablus"/>
    <x v="0"/>
    <s v="live ammunition"/>
    <x v="0"/>
    <x v="0"/>
    <x v="0"/>
  </r>
  <r>
    <s v="Hazem al-Julani"/>
    <x v="219"/>
    <x v="52"/>
    <x v="3"/>
    <x v="0"/>
    <x v="87"/>
    <x v="7"/>
    <x v="0"/>
    <d v="2021-09-10T00:00:00"/>
    <x v="0"/>
    <m/>
    <s v="Shu'fat"/>
    <s v="East Jerusalem"/>
    <x v="0"/>
    <s v="live ammunition"/>
    <x v="0"/>
    <x v="0"/>
    <x v="0"/>
  </r>
  <r>
    <s v="Ahmad Mustafa Mahmoud Saleh"/>
    <x v="220"/>
    <x v="24"/>
    <x v="1"/>
    <x v="0"/>
    <x v="44"/>
    <x v="14"/>
    <x v="1"/>
    <d v="2021-09-02T00:00:00"/>
    <x v="0"/>
    <s v="No"/>
    <s v="Jabalya R.C."/>
    <s v="North Gaza"/>
    <x v="0"/>
    <s v="live ammunition"/>
    <x v="0"/>
    <x v="0"/>
    <x v="0"/>
  </r>
  <r>
    <s v="Raed Yusef Rashed Jadallah"/>
    <x v="221"/>
    <x v="23"/>
    <x v="0"/>
    <x v="0"/>
    <x v="132"/>
    <x v="6"/>
    <x v="0"/>
    <d v="2021-08-31T00:00:00"/>
    <x v="0"/>
    <m/>
    <s v="Beit 'Ur a-Tahta"/>
    <s v="Ramallah and al-Bira"/>
    <x v="0"/>
    <s v="live ammunition"/>
    <x v="0"/>
    <x v="0"/>
    <x v="0"/>
  </r>
  <r>
    <s v="'Imad Khaled Saleh Al-Hashash"/>
    <x v="222"/>
    <x v="4"/>
    <x v="2"/>
    <x v="0"/>
    <x v="14"/>
    <x v="8"/>
    <x v="0"/>
    <d v="2021-08-24T00:00:00"/>
    <x v="0"/>
    <m/>
    <s v="Balata R.C."/>
    <s v="Nablus"/>
    <x v="0"/>
    <s v="live ammunition"/>
    <x v="0"/>
    <x v="0"/>
    <x v="0"/>
  </r>
  <r>
    <s v="'Omar Hassan Musa Abu a-Nil"/>
    <x v="223"/>
    <x v="58"/>
    <x v="2"/>
    <x v="0"/>
    <x v="4"/>
    <x v="3"/>
    <x v="1"/>
    <d v="2021-08-28T00:00:00"/>
    <x v="0"/>
    <s v="No"/>
    <s v="Gaza city"/>
    <s v="Gaza"/>
    <x v="0"/>
    <s v="live ammunition"/>
    <x v="0"/>
    <x v="0"/>
    <x v="0"/>
  </r>
  <r>
    <s v="Ousamah Khaled Muhammad D'eij"/>
    <x v="223"/>
    <x v="27"/>
    <x v="0"/>
    <x v="0"/>
    <x v="4"/>
    <x v="3"/>
    <x v="1"/>
    <d v="2021-08-25T00:00:00"/>
    <x v="0"/>
    <s v="Yes"/>
    <s v="Jabalya R.C."/>
    <s v="North Gaza"/>
    <x v="0"/>
    <s v="live ammunition"/>
    <x v="0"/>
    <x v="0"/>
    <x v="0"/>
  </r>
  <r>
    <s v="Raed Ziad 'Abd a-Latif Abu Seif"/>
    <x v="224"/>
    <x v="20"/>
    <x v="2"/>
    <x v="0"/>
    <x v="13"/>
    <x v="1"/>
    <x v="0"/>
    <d v="2021-08-16T00:00:00"/>
    <x v="0"/>
    <m/>
    <s v="Jenin"/>
    <s v="Jenin"/>
    <x v="0"/>
    <s v="live ammunition"/>
    <x v="0"/>
    <x v="0"/>
    <x v="0"/>
  </r>
  <r>
    <s v="Nur a-Din 'Abd al-Ilah Muhammad Jarar"/>
    <x v="224"/>
    <x v="3"/>
    <x v="2"/>
    <x v="0"/>
    <x v="13"/>
    <x v="1"/>
    <x v="0"/>
    <d v="2021-08-16T00:00:00"/>
    <x v="0"/>
    <m/>
    <s v="Jenin"/>
    <s v="Jenin"/>
    <x v="0"/>
    <s v="live ammunition"/>
    <x v="0"/>
    <x v="0"/>
    <x v="0"/>
  </r>
  <r>
    <s v="Saleh Ahmad Mahmoud 'Ammar"/>
    <x v="224"/>
    <x v="19"/>
    <x v="2"/>
    <x v="0"/>
    <x v="13"/>
    <x v="1"/>
    <x v="0"/>
    <d v="2021-08-16T00:00:00"/>
    <x v="0"/>
    <m/>
    <s v="Jenin R.C."/>
    <s v="Jenin"/>
    <x v="0"/>
    <s v="live ammunition"/>
    <x v="0"/>
    <x v="0"/>
    <x v="0"/>
  </r>
  <r>
    <s v="Amjad Iyad 'Azmi Hasaniyah"/>
    <x v="224"/>
    <x v="3"/>
    <x v="2"/>
    <x v="0"/>
    <x v="13"/>
    <x v="1"/>
    <x v="0"/>
    <d v="2021-08-16T00:00:00"/>
    <x v="0"/>
    <m/>
    <s v="Jenin R.C."/>
    <s v="Jenin"/>
    <x v="0"/>
    <s v="live ammunition"/>
    <x v="0"/>
    <x v="0"/>
    <x v="0"/>
  </r>
  <r>
    <s v="'Imad 'Ali Muhammad Dweikat"/>
    <x v="225"/>
    <x v="29"/>
    <x v="0"/>
    <x v="0"/>
    <x v="115"/>
    <x v="8"/>
    <x v="0"/>
    <d v="2021-08-06T00:00:00"/>
    <x v="0"/>
    <m/>
    <s v="Beita"/>
    <s v="Nablus"/>
    <x v="0"/>
    <s v="live ammunition"/>
    <x v="0"/>
    <x v="0"/>
    <x v="0"/>
  </r>
  <r>
    <s v="Diaa' A-Din Muhammad Subhi Samad'ah"/>
    <x v="226"/>
    <x v="6"/>
    <x v="1"/>
    <x v="0"/>
    <x v="13"/>
    <x v="1"/>
    <x v="0"/>
    <d v="2021-08-11T00:00:00"/>
    <x v="0"/>
    <m/>
    <s v="Jenin R.C."/>
    <s v="Jenin"/>
    <x v="0"/>
    <s v="live ammunition"/>
    <x v="0"/>
    <x v="0"/>
    <x v="0"/>
  </r>
  <r>
    <s v="Shawkat Khaled 'Abdallah Za'aqiq"/>
    <x v="227"/>
    <x v="3"/>
    <x v="2"/>
    <x v="0"/>
    <x v="55"/>
    <x v="4"/>
    <x v="0"/>
    <d v="2021-07-29T00:00:00"/>
    <x v="0"/>
    <m/>
    <s v="Beit Ummar"/>
    <s v="Hebron"/>
    <x v="0"/>
    <s v="0.22-caliber bullets"/>
    <x v="0"/>
    <x v="0"/>
    <x v="0"/>
  </r>
  <r>
    <s v="Muhammad Muayad Bahajat Abu Sarah"/>
    <x v="228"/>
    <x v="65"/>
    <x v="2"/>
    <x v="0"/>
    <x v="55"/>
    <x v="4"/>
    <x v="0"/>
    <d v="2021-07-28T00:00:00"/>
    <x v="0"/>
    <m/>
    <s v="Beit Ummar"/>
    <s v="Hebron"/>
    <x v="0"/>
    <s v="live ammunition"/>
    <x v="0"/>
    <x v="0"/>
    <x v="0"/>
  </r>
  <r>
    <s v="Shadi 'Omar Lutfi Salim"/>
    <x v="229"/>
    <x v="10"/>
    <x v="3"/>
    <x v="0"/>
    <x v="115"/>
    <x v="8"/>
    <x v="0"/>
    <d v="2021-07-27T00:00:00"/>
    <x v="0"/>
    <m/>
    <s v="Beita"/>
    <s v="Nablus"/>
    <x v="0"/>
    <s v="live ammunition"/>
    <x v="0"/>
    <x v="0"/>
    <x v="0"/>
  </r>
  <r>
    <s v="Muhammad Munir Muhammad Tamimi"/>
    <x v="230"/>
    <x v="12"/>
    <x v="2"/>
    <x v="0"/>
    <x v="36"/>
    <x v="6"/>
    <x v="0"/>
    <d v="2021-07-23T00:00:00"/>
    <x v="0"/>
    <m/>
    <s v="a-Nabi Saleh"/>
    <s v="Ramallah and al-Bira"/>
    <x v="0"/>
    <s v="live ammunition"/>
    <x v="0"/>
    <x v="0"/>
    <x v="0"/>
  </r>
  <r>
    <s v="Muhammad Farid 'Ali Hassan"/>
    <x v="231"/>
    <x v="1"/>
    <x v="1"/>
    <x v="0"/>
    <x v="133"/>
    <x v="8"/>
    <x v="0"/>
    <d v="2021-07-03T00:00:00"/>
    <x v="0"/>
    <m/>
    <s v="Qusrah"/>
    <s v="Nablus"/>
    <x v="0"/>
    <s v="live ammunition"/>
    <x v="0"/>
    <x v="0"/>
    <x v="0"/>
  </r>
  <r>
    <s v="Mai Khaled Yusef 'Afanah"/>
    <x v="232"/>
    <x v="5"/>
    <x v="1"/>
    <x v="0"/>
    <x v="134"/>
    <x v="10"/>
    <x v="0"/>
    <d v="2021-06-16T00:00:00"/>
    <x v="1"/>
    <m/>
    <s v="Abu Dis"/>
    <s v="al-Quds"/>
    <x v="0"/>
    <s v="live ammunition"/>
    <x v="0"/>
    <x v="0"/>
    <x v="0"/>
  </r>
  <r>
    <s v="Ahmad Zahi Ibrahim Bani Shamsah"/>
    <x v="232"/>
    <x v="4"/>
    <x v="2"/>
    <x v="0"/>
    <x v="115"/>
    <x v="8"/>
    <x v="0"/>
    <d v="2021-06-17T00:00:00"/>
    <x v="0"/>
    <m/>
    <s v="Beita"/>
    <s v="Nablus"/>
    <x v="0"/>
    <s v="live ammunition"/>
    <x v="0"/>
    <x v="0"/>
    <x v="0"/>
  </r>
  <r>
    <s v="Ibtesam Khaled Saleh Ka'abneh"/>
    <x v="233"/>
    <x v="16"/>
    <x v="1"/>
    <x v="0"/>
    <x v="135"/>
    <x v="7"/>
    <x v="0"/>
    <d v="2021-06-12T00:00:00"/>
    <x v="1"/>
    <m/>
    <s v="Aqbat Jaber Camp"/>
    <s v="Jericho"/>
    <x v="0"/>
    <s v="live ammunition"/>
    <x v="0"/>
    <x v="0"/>
    <x v="0"/>
  </r>
  <r>
    <s v="Muhammad Sa'id Muhammad Hamayel"/>
    <x v="234"/>
    <x v="2"/>
    <x v="2"/>
    <x v="0"/>
    <x v="115"/>
    <x v="8"/>
    <x v="0"/>
    <d v="2021-06-11T00:00:00"/>
    <x v="0"/>
    <m/>
    <s v="Beita"/>
    <s v="Nablus"/>
    <x v="0"/>
    <s v="live ammunition"/>
    <x v="0"/>
    <x v="0"/>
    <x v="0"/>
  </r>
  <r>
    <s v="Jamil Bassem Ibrahim 'Amuri"/>
    <x v="235"/>
    <x v="8"/>
    <x v="1"/>
    <x v="0"/>
    <x v="13"/>
    <x v="1"/>
    <x v="0"/>
    <d v="2021-06-10T00:00:00"/>
    <x v="0"/>
    <m/>
    <s v="Jenin R.C."/>
    <s v="Jenin"/>
    <x v="0"/>
    <s v="live ammunition"/>
    <x v="0"/>
    <x v="0"/>
    <x v="0"/>
  </r>
  <r>
    <s v="Taysir Mahmoud 'Othman 'Ayasah"/>
    <x v="235"/>
    <x v="16"/>
    <x v="1"/>
    <x v="0"/>
    <x v="13"/>
    <x v="1"/>
    <x v="0"/>
    <d v="2021-06-10T00:00:00"/>
    <x v="0"/>
    <m/>
    <s v="Sanur"/>
    <s v="Jenin"/>
    <x v="0"/>
    <s v="live ammunition"/>
    <x v="0"/>
    <x v="0"/>
    <x v="0"/>
  </r>
  <r>
    <s v="Adham Yasser Tawfiq 'Ileiwi"/>
    <x v="235"/>
    <x v="8"/>
    <x v="1"/>
    <x v="0"/>
    <x v="13"/>
    <x v="1"/>
    <x v="0"/>
    <d v="2021-06-10T00:00:00"/>
    <x v="0"/>
    <m/>
    <s v="Nablus"/>
    <s v="Nablus"/>
    <x v="0"/>
    <s v="live ammunition"/>
    <x v="0"/>
    <x v="0"/>
    <x v="0"/>
  </r>
  <r>
    <s v="Zakaria Maher 'Abd al-Hamid Fallah"/>
    <x v="236"/>
    <x v="7"/>
    <x v="1"/>
    <x v="0"/>
    <x v="115"/>
    <x v="8"/>
    <x v="0"/>
    <d v="2021-05-28T00:00:00"/>
    <x v="0"/>
    <m/>
    <s v="Beita"/>
    <s v="Nablus"/>
    <x v="0"/>
    <s v="live ammunition"/>
    <x v="0"/>
    <x v="0"/>
    <x v="0"/>
  </r>
  <r>
    <s v="Ahmad Jamil Ibrahim 'Abdu"/>
    <x v="237"/>
    <x v="7"/>
    <x v="1"/>
    <x v="0"/>
    <x v="136"/>
    <x v="10"/>
    <x v="0"/>
    <d v="2021-05-25T00:00:00"/>
    <x v="0"/>
    <m/>
    <s v="al-Am'ari R.C."/>
    <s v="Ramallah and al-Bira"/>
    <x v="0"/>
    <s v="live ammunition"/>
    <x v="0"/>
    <x v="0"/>
    <x v="0"/>
  </r>
  <r>
    <s v="Zuhdi Muhannad Zuhdi a-Tawil"/>
    <x v="238"/>
    <x v="12"/>
    <x v="2"/>
    <x v="0"/>
    <x v="137"/>
    <x v="7"/>
    <x v="0"/>
    <d v="2021-05-24T00:00:00"/>
    <x v="0"/>
    <m/>
    <s v="Kafr 'Aqab (Jerusalem)"/>
    <s v="East Jerusalem"/>
    <x v="0"/>
    <s v="live ammunition"/>
    <x v="0"/>
    <x v="0"/>
    <x v="0"/>
  </r>
  <r>
    <s v="'Omar Ahmad Muhammad Jundiyah"/>
    <x v="239"/>
    <x v="8"/>
    <x v="1"/>
    <x v="0"/>
    <x v="106"/>
    <x v="14"/>
    <x v="1"/>
    <d v="2021-05-20T00:00:00"/>
    <x v="0"/>
    <s v="Yes"/>
    <s v="Gaza city"/>
    <s v="Gaza"/>
    <x v="0"/>
    <s v="missile"/>
    <x v="0"/>
    <x v="0"/>
    <x v="0"/>
  </r>
  <r>
    <s v="Huda Salah Rabi' al-Khazandar"/>
    <x v="239"/>
    <x v="43"/>
    <x v="0"/>
    <x v="0"/>
    <x v="40"/>
    <x v="12"/>
    <x v="1"/>
    <d v="2021-05-20T00:00:00"/>
    <x v="1"/>
    <s v="No"/>
    <s v="Khan Yunis"/>
    <s v="Khan Yunis"/>
    <x v="0"/>
    <s v="missile"/>
    <x v="0"/>
    <x v="0"/>
    <x v="0"/>
  </r>
  <r>
    <s v="Myasarah 'Abd a-Shakur Musbah al-'Ar'ir"/>
    <x v="239"/>
    <x v="17"/>
    <x v="1"/>
    <x v="0"/>
    <x v="106"/>
    <x v="14"/>
    <x v="1"/>
    <d v="2021-05-20T00:00:00"/>
    <x v="0"/>
    <s v="Yes"/>
    <s v="Gaza city"/>
    <s v="Gaza"/>
    <x v="0"/>
    <s v="missile"/>
    <x v="0"/>
    <x v="0"/>
    <x v="0"/>
  </r>
  <r>
    <s v="Hashem Shaher Muhammad a-Shurafa"/>
    <x v="239"/>
    <x v="16"/>
    <x v="1"/>
    <x v="0"/>
    <x v="108"/>
    <x v="14"/>
    <x v="1"/>
    <d v="2021-05-20T00:00:00"/>
    <x v="0"/>
    <s v="Yes"/>
    <s v="al-'Atatrah"/>
    <s v="North Gaza"/>
    <x v="0"/>
    <s v="missile"/>
    <x v="0"/>
    <x v="0"/>
    <x v="0"/>
  </r>
  <r>
    <s v="Wafa 'Abd a-Rahman 'Abd a-Razeq Barad'i"/>
    <x v="240"/>
    <x v="22"/>
    <x v="0"/>
    <x v="0"/>
    <x v="138"/>
    <x v="4"/>
    <x v="0"/>
    <d v="2021-05-19T00:00:00"/>
    <x v="1"/>
    <m/>
    <s v="Hebron"/>
    <s v="Hebron"/>
    <x v="0"/>
    <s v="live ammunition"/>
    <x v="0"/>
    <x v="0"/>
    <x v="0"/>
  </r>
  <r>
    <s v="Yusef Muhammad 'Abd al-Qader Abu Hussein"/>
    <x v="240"/>
    <x v="0"/>
    <x v="0"/>
    <x v="0"/>
    <x v="4"/>
    <x v="3"/>
    <x v="1"/>
    <d v="2021-05-19T00:00:00"/>
    <x v="0"/>
    <s v="Unknown"/>
    <s v="Gaza city"/>
    <s v="Gaza"/>
    <x v="0"/>
    <s v="missile"/>
    <x v="0"/>
    <x v="0"/>
    <x v="0"/>
  </r>
  <r>
    <s v="Yasser 'Atiyyah Muhammad al-Masri"/>
    <x v="240"/>
    <x v="13"/>
    <x v="0"/>
    <x v="0"/>
    <x v="139"/>
    <x v="13"/>
    <x v="1"/>
    <d v="2022-06-01T00:00:00"/>
    <x v="0"/>
    <s v="Yes"/>
    <s v="Deir al-Balah"/>
    <s v="Deir al-Balah"/>
    <x v="0"/>
    <s v="missile"/>
    <x v="0"/>
    <x v="0"/>
    <x v="0"/>
  </r>
  <r>
    <s v="'Ammar 'Abdallah Fawzi a-Nazer"/>
    <x v="240"/>
    <x v="27"/>
    <x v="0"/>
    <x v="0"/>
    <x v="106"/>
    <x v="14"/>
    <x v="1"/>
    <d v="2021-05-19T00:00:00"/>
    <x v="0"/>
    <s v="Yes"/>
    <s v="Jabalya"/>
    <s v="North Gaza"/>
    <x v="0"/>
    <s v="missile"/>
    <x v="0"/>
    <x v="0"/>
    <x v="0"/>
  </r>
  <r>
    <s v="Dima Sa'ed 'Ali 'Asaliyah"/>
    <x v="240"/>
    <x v="40"/>
    <x v="6"/>
    <x v="0"/>
    <x v="106"/>
    <x v="14"/>
    <x v="1"/>
    <d v="2021-05-19T00:00:00"/>
    <x v="1"/>
    <s v="No"/>
    <s v="Jabalya R.C."/>
    <s v="North Gaza"/>
    <x v="0"/>
    <s v="missile"/>
    <x v="0"/>
    <x v="0"/>
    <x v="0"/>
  </r>
  <r>
    <s v="'Omar Muhammad Amin al-Mankush"/>
    <x v="240"/>
    <x v="20"/>
    <x v="2"/>
    <x v="0"/>
    <x v="4"/>
    <x v="3"/>
    <x v="1"/>
    <d v="2021-05-19T00:00:00"/>
    <x v="0"/>
    <s v="Yes"/>
    <s v="Gaza city"/>
    <s v="Gaza"/>
    <x v="0"/>
    <s v="missile"/>
    <x v="0"/>
    <x v="0"/>
    <x v="0"/>
  </r>
  <r>
    <s v="Hassan Muhammad 'Ali Salem"/>
    <x v="240"/>
    <x v="17"/>
    <x v="1"/>
    <x v="0"/>
    <x v="4"/>
    <x v="3"/>
    <x v="1"/>
    <d v="2021-05-19T00:00:00"/>
    <x v="0"/>
    <s v="Yes"/>
    <s v="Beit Lahiya"/>
    <s v="North Gaza"/>
    <x v="0"/>
    <s v="missile"/>
    <x v="0"/>
    <x v="0"/>
    <x v="0"/>
  </r>
  <r>
    <s v="Raed Zakaria Muhammad Hamad"/>
    <x v="240"/>
    <x v="0"/>
    <x v="0"/>
    <x v="0"/>
    <x v="103"/>
    <x v="14"/>
    <x v="1"/>
    <d v="2021-05-19T00:00:00"/>
    <x v="0"/>
    <s v="Unknown"/>
    <s v="Beit Hanun"/>
    <s v="North Gaza"/>
    <x v="0"/>
    <s v="shell"/>
    <x v="0"/>
    <x v="0"/>
    <x v="0"/>
  </r>
  <r>
    <s v="Hassan Sami Hassan al-Burno"/>
    <x v="240"/>
    <x v="55"/>
    <x v="5"/>
    <x v="0"/>
    <x v="140"/>
    <x v="3"/>
    <x v="1"/>
    <d v="2021-05-19T00:00:00"/>
    <x v="0"/>
    <s v="No"/>
    <s v="Gaza city"/>
    <s v="Gaza"/>
    <x v="0"/>
    <s v="live ammunition"/>
    <x v="0"/>
    <x v="0"/>
    <x v="0"/>
  </r>
  <r>
    <s v="Ousamah Ashraf Muhammad Abu Raidah"/>
    <x v="241"/>
    <x v="17"/>
    <x v="1"/>
    <x v="0"/>
    <x v="141"/>
    <x v="12"/>
    <x v="1"/>
    <d v="2021-05-24T00:00:00"/>
    <x v="0"/>
    <s v="No"/>
    <s v="Khuza'a"/>
    <s v="Khan Yunis"/>
    <x v="0"/>
    <s v="missile"/>
    <x v="0"/>
    <x v="0"/>
    <x v="0"/>
  </r>
  <r>
    <s v="Islam Ghayad Muhammad Zahdah"/>
    <x v="241"/>
    <x v="27"/>
    <x v="0"/>
    <x v="0"/>
    <x v="66"/>
    <x v="4"/>
    <x v="0"/>
    <d v="2021-05-18T00:00:00"/>
    <x v="0"/>
    <m/>
    <s v="Hebron"/>
    <s v="Hebron"/>
    <x v="0"/>
    <s v="live ammunition"/>
    <x v="0"/>
    <x v="0"/>
    <x v="0"/>
  </r>
  <r>
    <s v="Muhammad Muhammad Ishaq Hamid"/>
    <x v="241"/>
    <x v="7"/>
    <x v="1"/>
    <x v="0"/>
    <x v="28"/>
    <x v="6"/>
    <x v="0"/>
    <d v="2021-05-18T00:00:00"/>
    <x v="0"/>
    <m/>
    <s v="Beit 'Anan"/>
    <s v="al-Quds"/>
    <x v="0"/>
    <s v="live ammunition"/>
    <x v="0"/>
    <x v="0"/>
    <x v="0"/>
  </r>
  <r>
    <s v="Adham Fayez Musa Kashef"/>
    <x v="241"/>
    <x v="20"/>
    <x v="2"/>
    <x v="0"/>
    <x v="28"/>
    <x v="6"/>
    <x v="0"/>
    <d v="2021-05-18T00:00:00"/>
    <x v="0"/>
    <m/>
    <s v="Um a-Sharayet - Samiramis"/>
    <s v="Ramallah and al-Bira"/>
    <x v="0"/>
    <s v="live ammunition"/>
    <x v="0"/>
    <x v="0"/>
    <x v="0"/>
  </r>
  <r>
    <s v="Muntasser Mahmoud Zidan Zidan"/>
    <x v="241"/>
    <x v="5"/>
    <x v="1"/>
    <x v="0"/>
    <x v="142"/>
    <x v="1"/>
    <x v="0"/>
    <d v="2021-05-20T00:00:00"/>
    <x v="0"/>
    <m/>
    <s v="Um Dar"/>
    <s v="Jenin"/>
    <x v="0"/>
    <s v="live ammunition"/>
    <x v="0"/>
    <x v="0"/>
    <x v="0"/>
  </r>
  <r>
    <s v="Mahmoud Ramadan 'Omar Shteiwi"/>
    <x v="241"/>
    <x v="3"/>
    <x v="2"/>
    <x v="0"/>
    <x v="4"/>
    <x v="3"/>
    <x v="1"/>
    <d v="2021-05-18T00:00:00"/>
    <x v="0"/>
    <s v="Yes"/>
    <s v="Gaza city"/>
    <s v="Gaza"/>
    <x v="0"/>
    <s v="missile"/>
    <x v="0"/>
    <x v="0"/>
    <x v="0"/>
  </r>
  <r>
    <s v="Islam Wael Fahmi Dar Naser"/>
    <x v="241"/>
    <x v="2"/>
    <x v="2"/>
    <x v="0"/>
    <x v="143"/>
    <x v="6"/>
    <x v="0"/>
    <d v="2021-05-18T00:00:00"/>
    <x v="0"/>
    <m/>
    <s v="Bil'in"/>
    <s v="Ramallah and al-Bira"/>
    <x v="0"/>
    <s v="live ammunition"/>
    <x v="0"/>
    <x v="0"/>
    <x v="0"/>
  </r>
  <r>
    <s v="'Obaydah Akram 'Abd a-Rahman Jawabreh"/>
    <x v="242"/>
    <x v="12"/>
    <x v="2"/>
    <x v="0"/>
    <x v="5"/>
    <x v="4"/>
    <x v="0"/>
    <d v="2021-05-17T00:00:00"/>
    <x v="0"/>
    <m/>
    <s v="al-'Arrub Camp"/>
    <s v="Hebron"/>
    <x v="0"/>
    <s v="live ammunition"/>
    <x v="0"/>
    <x v="0"/>
    <x v="0"/>
  </r>
  <r>
    <s v="Adib Sa'id Dib a-Surani"/>
    <x v="242"/>
    <x v="18"/>
    <x v="3"/>
    <x v="0"/>
    <x v="4"/>
    <x v="3"/>
    <x v="1"/>
    <d v="2021-05-17T00:00:00"/>
    <x v="0"/>
    <s v="Unknown"/>
    <s v="Gaza city"/>
    <s v="Gaza"/>
    <x v="0"/>
    <s v="missile"/>
    <x v="0"/>
    <x v="0"/>
    <x v="0"/>
  </r>
  <r>
    <s v="Ahmad Ziad Hussein Sabah"/>
    <x v="242"/>
    <x v="14"/>
    <x v="1"/>
    <x v="0"/>
    <x v="108"/>
    <x v="14"/>
    <x v="1"/>
    <d v="2021-05-17T00:00:00"/>
    <x v="0"/>
    <s v="Yes"/>
    <s v="Jabalya R.C."/>
    <s v="North Gaza"/>
    <x v="0"/>
    <s v="missile"/>
    <x v="0"/>
    <x v="0"/>
    <x v="0"/>
  </r>
  <r>
    <s v="Ziad Kamel 'Abdallah Abu Dayer"/>
    <x v="242"/>
    <x v="54"/>
    <x v="4"/>
    <x v="0"/>
    <x v="4"/>
    <x v="3"/>
    <x v="1"/>
    <d v="2021-05-17T00:00:00"/>
    <x v="0"/>
    <s v="No"/>
    <s v="Gaza city"/>
    <s v="Gaza"/>
    <x v="0"/>
    <s v="missile"/>
    <x v="0"/>
    <x v="0"/>
    <x v="0"/>
  </r>
  <r>
    <s v="Rafif Murshed Kamel Abu Dayer"/>
    <x v="242"/>
    <x v="40"/>
    <x v="6"/>
    <x v="0"/>
    <x v="4"/>
    <x v="3"/>
    <x v="1"/>
    <d v="2021-05-17T00:00:00"/>
    <x v="1"/>
    <s v="No"/>
    <s v="Gaza city"/>
    <s v="Gaza"/>
    <x v="0"/>
    <s v="missile"/>
    <x v="0"/>
    <x v="0"/>
    <x v="0"/>
  </r>
  <r>
    <s v="Husam Muhammad 'Othman Abu Harbid"/>
    <x v="242"/>
    <x v="36"/>
    <x v="0"/>
    <x v="0"/>
    <x v="44"/>
    <x v="14"/>
    <x v="1"/>
    <d v="2021-05-17T00:00:00"/>
    <x v="0"/>
    <s v="Yes"/>
    <s v="Beit Hanun"/>
    <s v="North Gaza"/>
    <x v="0"/>
    <s v="missile"/>
    <x v="0"/>
    <x v="0"/>
    <x v="0"/>
  </r>
  <r>
    <s v="Muhammad Jamal 'Ali Abu Sem'an"/>
    <x v="242"/>
    <x v="6"/>
    <x v="1"/>
    <x v="0"/>
    <x v="4"/>
    <x v="3"/>
    <x v="1"/>
    <d v="2021-05-17T00:00:00"/>
    <x v="0"/>
    <s v="Yes"/>
    <s v="a-Shati' Camp"/>
    <s v="Gaza"/>
    <x v="0"/>
    <s v="missile"/>
    <x v="0"/>
    <x v="0"/>
    <x v="0"/>
  </r>
  <r>
    <s v="Ahmad Khalil Hijazi a-Loh"/>
    <x v="242"/>
    <x v="8"/>
    <x v="1"/>
    <x v="0"/>
    <x v="4"/>
    <x v="3"/>
    <x v="1"/>
    <d v="2021-05-17T00:00:00"/>
    <x v="0"/>
    <s v="Yes"/>
    <s v="Gaza city"/>
    <s v="Gaza"/>
    <x v="0"/>
    <s v="missile"/>
    <x v="0"/>
    <x v="0"/>
    <x v="0"/>
  </r>
  <r>
    <s v="Muhammad Hassan Hassan Abu Sem'an"/>
    <x v="242"/>
    <x v="27"/>
    <x v="0"/>
    <x v="0"/>
    <x v="4"/>
    <x v="3"/>
    <x v="1"/>
    <d v="2021-05-17T00:00:00"/>
    <x v="0"/>
    <s v="Yes"/>
    <s v="a-Shati' Camp"/>
    <s v="Gaza"/>
    <x v="0"/>
    <s v="missile"/>
    <x v="0"/>
    <x v="0"/>
    <x v="0"/>
  </r>
  <r>
    <s v="'Ali Walid al-'Abed Brreis"/>
    <x v="242"/>
    <x v="30"/>
    <x v="1"/>
    <x v="0"/>
    <x v="4"/>
    <x v="3"/>
    <x v="1"/>
    <d v="2021-05-17T00:00:00"/>
    <x v="0"/>
    <s v="Yes"/>
    <s v="a-Shati' Camp"/>
    <s v="Gaza"/>
    <x v="0"/>
    <s v="missile"/>
    <x v="0"/>
    <x v="0"/>
    <x v="0"/>
  </r>
  <r>
    <s v="Yusef Rafiq Isma'il al-Baz"/>
    <x v="242"/>
    <x v="58"/>
    <x v="2"/>
    <x v="0"/>
    <x v="139"/>
    <x v="13"/>
    <x v="1"/>
    <d v="2021-05-17T00:00:00"/>
    <x v="0"/>
    <s v="No"/>
    <s v="Deir al-Balah"/>
    <s v="Deir al-Balah"/>
    <x v="0"/>
    <m/>
    <x v="0"/>
    <x v="0"/>
    <x v="0"/>
  </r>
  <r>
    <s v="Muhammad Nazir Muhammad Abu 'On"/>
    <x v="242"/>
    <x v="19"/>
    <x v="2"/>
    <x v="0"/>
    <x v="108"/>
    <x v="14"/>
    <x v="1"/>
    <d v="2021-05-17T00:00:00"/>
    <x v="0"/>
    <s v="Yes"/>
    <s v="Beit Lahiya"/>
    <s v="North Gaza"/>
    <x v="0"/>
    <s v="missile"/>
    <x v="0"/>
    <x v="0"/>
    <x v="0"/>
  </r>
  <r>
    <s v="Rawan 'Alaa Subhi Abu al-'Oaf"/>
    <x v="243"/>
    <x v="3"/>
    <x v="2"/>
    <x v="0"/>
    <x v="4"/>
    <x v="3"/>
    <x v="1"/>
    <d v="2021-05-16T00:00:00"/>
    <x v="1"/>
    <s v="No"/>
    <s v="Gaza city"/>
    <s v="Gaza"/>
    <x v="0"/>
    <s v="missile"/>
    <x v="0"/>
    <x v="0"/>
    <x v="0"/>
  </r>
  <r>
    <s v="Talah Ayman Tawfiq Abu al-'Oaf"/>
    <x v="243"/>
    <x v="58"/>
    <x v="2"/>
    <x v="0"/>
    <x v="4"/>
    <x v="3"/>
    <x v="1"/>
    <d v="2021-05-16T00:00:00"/>
    <x v="1"/>
    <s v="No"/>
    <s v="Gaza city"/>
    <s v="Gaza"/>
    <x v="0"/>
    <s v="missile"/>
    <x v="0"/>
    <x v="0"/>
    <x v="0"/>
  </r>
  <r>
    <s v="Ahmad Shukri Amin al-Kolak (al-Qolaq)"/>
    <x v="243"/>
    <x v="4"/>
    <x v="2"/>
    <x v="0"/>
    <x v="4"/>
    <x v="3"/>
    <x v="1"/>
    <d v="2021-05-16T00:00:00"/>
    <x v="0"/>
    <s v="No"/>
    <s v="Gaza city"/>
    <s v="Gaza"/>
    <x v="0"/>
    <s v="missile"/>
    <x v="0"/>
    <x v="0"/>
    <x v="0"/>
  </r>
  <r>
    <s v="Zeid 'Izat Mu'in al-Kolak (al-Qolaq)"/>
    <x v="243"/>
    <x v="37"/>
    <x v="6"/>
    <x v="0"/>
    <x v="4"/>
    <x v="3"/>
    <x v="1"/>
    <d v="2021-05-16T00:00:00"/>
    <x v="0"/>
    <s v="No"/>
    <s v="Gaza city"/>
    <s v="Gaza"/>
    <x v="0"/>
    <s v="missile"/>
    <x v="0"/>
    <x v="0"/>
    <x v="0"/>
  </r>
  <r>
    <s v="Adam 'Izat Mu'in al-Kolak (al-Qolaq)"/>
    <x v="243"/>
    <x v="59"/>
    <x v="6"/>
    <x v="0"/>
    <x v="4"/>
    <x v="3"/>
    <x v="1"/>
    <d v="2021-05-16T00:00:00"/>
    <x v="0"/>
    <s v="No"/>
    <s v="Gaza city"/>
    <s v="Gaza"/>
    <x v="0"/>
    <s v="missile"/>
    <x v="0"/>
    <x v="0"/>
    <x v="0"/>
  </r>
  <r>
    <s v="Hala Muhammad Mu'in al-Kolak (al-Qolaq)"/>
    <x v="243"/>
    <x v="56"/>
    <x v="2"/>
    <x v="0"/>
    <x v="4"/>
    <x v="3"/>
    <x v="1"/>
    <d v="2021-05-16T00:00:00"/>
    <x v="1"/>
    <s v="No"/>
    <s v="Gaza city"/>
    <s v="Gaza"/>
    <x v="0"/>
    <s v="missile"/>
    <x v="0"/>
    <x v="0"/>
    <x v="0"/>
  </r>
  <r>
    <s v="Riham Fawaz Amin al-Kolak"/>
    <x v="243"/>
    <x v="0"/>
    <x v="0"/>
    <x v="0"/>
    <x v="4"/>
    <x v="3"/>
    <x v="1"/>
    <d v="2021-05-16T00:00:00"/>
    <x v="1"/>
    <s v="No"/>
    <s v="Gaza city"/>
    <s v="Gaza"/>
    <x v="0"/>
    <s v="missile"/>
    <x v="0"/>
    <x v="0"/>
    <x v="0"/>
  </r>
  <r>
    <s v="Muhammad Mu'in Muhammad al-Kolak (al-Qolaq)"/>
    <x v="243"/>
    <x v="10"/>
    <x v="3"/>
    <x v="0"/>
    <x v="4"/>
    <x v="3"/>
    <x v="1"/>
    <d v="2021-05-16T00:00:00"/>
    <x v="0"/>
    <s v="No"/>
    <s v="Gaza city"/>
    <s v="Gaza"/>
    <x v="0"/>
    <s v="missile"/>
    <x v="0"/>
    <x v="0"/>
    <x v="0"/>
  </r>
  <r>
    <s v="Qusai Sameh Fawaz al-Kolak"/>
    <x v="243"/>
    <x v="47"/>
    <x v="8"/>
    <x v="0"/>
    <x v="4"/>
    <x v="3"/>
    <x v="1"/>
    <d v="2021-05-16T00:00:00"/>
    <x v="0"/>
    <s v="No"/>
    <s v="Gaza city"/>
    <s v="Gaza"/>
    <x v="0"/>
    <s v="missile"/>
    <x v="0"/>
    <x v="0"/>
    <x v="0"/>
  </r>
  <r>
    <s v="Ayat Ibrahim Khalil al-Kolak (al-Qolaq)"/>
    <x v="243"/>
    <x v="3"/>
    <x v="2"/>
    <x v="0"/>
    <x v="4"/>
    <x v="3"/>
    <x v="1"/>
    <d v="2021-05-16T00:00:00"/>
    <x v="1"/>
    <s v="No"/>
    <s v="Gaza city"/>
    <s v="Gaza"/>
    <x v="0"/>
    <s v="missile"/>
    <x v="0"/>
    <x v="0"/>
    <x v="0"/>
  </r>
  <r>
    <s v="Sameh Fawaz Amin al-Kolak"/>
    <x v="243"/>
    <x v="14"/>
    <x v="1"/>
    <x v="0"/>
    <x v="4"/>
    <x v="3"/>
    <x v="1"/>
    <d v="2021-05-16T00:00:00"/>
    <x v="0"/>
    <s v="No"/>
    <s v="Gaza city"/>
    <s v="Gaza"/>
    <x v="0"/>
    <s v="missile"/>
    <x v="0"/>
    <x v="0"/>
    <x v="0"/>
  </r>
  <r>
    <s v="'Abd al-Hamid Fawaz Amin al-Kolak"/>
    <x v="243"/>
    <x v="17"/>
    <x v="1"/>
    <x v="0"/>
    <x v="4"/>
    <x v="3"/>
    <x v="1"/>
    <d v="2021-05-16T00:00:00"/>
    <x v="0"/>
    <s v="No"/>
    <s v="Gaza city"/>
    <s v="Gaza"/>
    <x v="0"/>
    <s v="missile"/>
    <x v="0"/>
    <x v="0"/>
    <x v="0"/>
  </r>
  <r>
    <s v="'Izat Mu'in Muhammad al-Kolak (al-Qolaq)"/>
    <x v="243"/>
    <x v="39"/>
    <x v="3"/>
    <x v="0"/>
    <x v="4"/>
    <x v="3"/>
    <x v="1"/>
    <d v="2021-05-16T00:00:00"/>
    <x v="0"/>
    <s v="No"/>
    <s v="Gaza city"/>
    <s v="Gaza"/>
    <x v="0"/>
    <s v="missile"/>
    <x v="0"/>
    <x v="0"/>
    <x v="0"/>
  </r>
  <r>
    <s v="Yara Muhammad Mu'in al-Kolak (al-Qolaq)"/>
    <x v="243"/>
    <x v="66"/>
    <x v="6"/>
    <x v="0"/>
    <x v="4"/>
    <x v="3"/>
    <x v="1"/>
    <d v="2021-05-16T00:00:00"/>
    <x v="1"/>
    <s v="No"/>
    <s v="Gaza city"/>
    <s v="Gaza"/>
    <x v="0"/>
    <s v="missile"/>
    <x v="0"/>
    <x v="0"/>
    <x v="0"/>
  </r>
  <r>
    <s v="Hanaa Shukri Amin al-Kolak (al-Qolaq)"/>
    <x v="243"/>
    <x v="11"/>
    <x v="2"/>
    <x v="0"/>
    <x v="4"/>
    <x v="3"/>
    <x v="1"/>
    <d v="2021-05-16T00:00:00"/>
    <x v="1"/>
    <s v="No"/>
    <s v="Gaza city"/>
    <s v="Gaza"/>
    <x v="0"/>
    <s v="missile"/>
    <x v="0"/>
    <x v="0"/>
    <x v="0"/>
  </r>
  <r>
    <s v="Taher Shukri Amin al-Kolak (al-Qolaq)"/>
    <x v="243"/>
    <x v="8"/>
    <x v="1"/>
    <x v="0"/>
    <x v="4"/>
    <x v="3"/>
    <x v="1"/>
    <d v="2021-05-16T00:00:00"/>
    <x v="0"/>
    <s v="No"/>
    <s v="Gaza city"/>
    <s v="Gaza"/>
    <x v="0"/>
    <s v="missile"/>
    <x v="0"/>
    <x v="0"/>
    <x v="0"/>
  </r>
  <r>
    <s v="Fawaz Amin Muhammad al-Kolak"/>
    <x v="243"/>
    <x v="67"/>
    <x v="5"/>
    <x v="0"/>
    <x v="4"/>
    <x v="3"/>
    <x v="1"/>
    <d v="2021-05-16T00:00:00"/>
    <x v="0"/>
    <s v="No"/>
    <s v="Gaza city"/>
    <s v="Gaza"/>
    <x v="0"/>
    <s v="missile"/>
    <x v="0"/>
    <x v="0"/>
    <x v="0"/>
  </r>
  <r>
    <s v="Rula Muhammad Mu'in al-Kolak (al-Qolaq)"/>
    <x v="243"/>
    <x v="60"/>
    <x v="6"/>
    <x v="0"/>
    <x v="4"/>
    <x v="3"/>
    <x v="1"/>
    <d v="2021-05-16T00:00:00"/>
    <x v="1"/>
    <s v="No"/>
    <s v="Gaza city"/>
    <s v="Gaza"/>
    <x v="0"/>
    <s v="missile"/>
    <x v="0"/>
    <x v="0"/>
    <x v="0"/>
  </r>
  <r>
    <s v="Amal Jamil Salamah al-Kolak (al-Qolaq)"/>
    <x v="243"/>
    <x v="18"/>
    <x v="3"/>
    <x v="0"/>
    <x v="4"/>
    <x v="3"/>
    <x v="1"/>
    <d v="2021-05-16T00:00:00"/>
    <x v="1"/>
    <s v="No"/>
    <s v="Gaza city"/>
    <s v="Gaza"/>
    <x v="0"/>
    <s v="missile"/>
    <x v="0"/>
    <x v="0"/>
    <x v="0"/>
  </r>
  <r>
    <s v="Du'aa 'Omar 'Abdallah al-Kolak (al-Qolaq)"/>
    <x v="243"/>
    <x v="29"/>
    <x v="0"/>
    <x v="0"/>
    <x v="4"/>
    <x v="3"/>
    <x v="1"/>
    <d v="2021-05-16T00:00:00"/>
    <x v="1"/>
    <s v="No"/>
    <s v="Gaza city"/>
    <s v="Gaza"/>
    <x v="0"/>
    <s v="missile"/>
    <x v="0"/>
    <x v="0"/>
    <x v="0"/>
  </r>
  <r>
    <s v="Dana Riyad Hassan Ishkuntana"/>
    <x v="243"/>
    <x v="66"/>
    <x v="6"/>
    <x v="0"/>
    <x v="4"/>
    <x v="3"/>
    <x v="1"/>
    <d v="2021-05-16T00:00:00"/>
    <x v="1"/>
    <s v="No"/>
    <s v="Gaza city"/>
    <s v="Gaza"/>
    <x v="0"/>
    <s v="missile"/>
    <x v="0"/>
    <x v="0"/>
    <x v="0"/>
  </r>
  <r>
    <s v="Ayman Tawfiq Isma'il Abu al-'Oaf"/>
    <x v="243"/>
    <x v="32"/>
    <x v="3"/>
    <x v="0"/>
    <x v="4"/>
    <x v="3"/>
    <x v="1"/>
    <d v="2021-05-16T00:00:00"/>
    <x v="0"/>
    <s v="No"/>
    <s v="Gaza city"/>
    <s v="Gaza"/>
    <x v="0"/>
    <s v="missile"/>
    <x v="0"/>
    <x v="0"/>
    <x v="0"/>
  </r>
  <r>
    <s v="Lana Riyad Hassan Ishkuntana"/>
    <x v="243"/>
    <x v="60"/>
    <x v="6"/>
    <x v="0"/>
    <x v="4"/>
    <x v="3"/>
    <x v="1"/>
    <d v="2021-05-16T00:00:00"/>
    <x v="1"/>
    <s v="No"/>
    <s v="Gaza city"/>
    <s v="Gaza"/>
    <x v="0"/>
    <s v="missile"/>
    <x v="0"/>
    <x v="0"/>
    <x v="0"/>
  </r>
  <r>
    <s v="Tawfiq Isma'il Hussein Abu al-'Oaf"/>
    <x v="243"/>
    <x v="68"/>
    <x v="7"/>
    <x v="0"/>
    <x v="4"/>
    <x v="3"/>
    <x v="1"/>
    <d v="2021-05-16T00:00:00"/>
    <x v="0"/>
    <s v="No"/>
    <s v="Gaza city"/>
    <s v="Gaza"/>
    <x v="0"/>
    <s v="missile"/>
    <x v="0"/>
    <x v="0"/>
    <x v="0"/>
  </r>
  <r>
    <s v="Tawfiq Ayman Tawfiq Abu al-'Oaf"/>
    <x v="243"/>
    <x v="12"/>
    <x v="2"/>
    <x v="0"/>
    <x v="4"/>
    <x v="3"/>
    <x v="1"/>
    <d v="2021-05-16T00:00:00"/>
    <x v="0"/>
    <s v="No"/>
    <s v="Gaza city"/>
    <s v="Gaza"/>
    <x v="0"/>
    <s v="missile"/>
    <x v="0"/>
    <x v="0"/>
    <x v="0"/>
  </r>
  <r>
    <s v="'Abir Nimer 'Ali Ishkuntana"/>
    <x v="243"/>
    <x v="5"/>
    <x v="1"/>
    <x v="0"/>
    <x v="4"/>
    <x v="3"/>
    <x v="1"/>
    <d v="2021-05-16T00:00:00"/>
    <x v="1"/>
    <s v="No"/>
    <s v="Gaza city"/>
    <s v="Gaza"/>
    <x v="0"/>
    <s v="missile"/>
    <x v="0"/>
    <x v="0"/>
    <x v="0"/>
  </r>
  <r>
    <s v="Bahaa Amin Muhammad al-Kolak (al-Qolaq)"/>
    <x v="243"/>
    <x v="26"/>
    <x v="3"/>
    <x v="0"/>
    <x v="4"/>
    <x v="3"/>
    <x v="1"/>
    <d v="2021-05-16T00:00:00"/>
    <x v="1"/>
    <s v="No"/>
    <s v="Gaza city"/>
    <s v="Gaza"/>
    <x v="0"/>
    <s v="missile"/>
    <x v="0"/>
    <x v="0"/>
    <x v="0"/>
  </r>
  <r>
    <s v="Sa'diyah Yusef Taher al-Kolak (al-Qolaq)"/>
    <x v="243"/>
    <x v="57"/>
    <x v="7"/>
    <x v="0"/>
    <x v="4"/>
    <x v="3"/>
    <x v="1"/>
    <d v="2021-05-16T00:00:00"/>
    <x v="1"/>
    <s v="No"/>
    <s v="Gaza city"/>
    <s v="Gaza"/>
    <x v="0"/>
    <s v="missile"/>
    <x v="0"/>
    <x v="0"/>
    <x v="0"/>
  </r>
  <r>
    <s v="Amin Muhammad Hamad al-Kolak (al-Qolaq)"/>
    <x v="243"/>
    <x v="69"/>
    <x v="7"/>
    <x v="0"/>
    <x v="4"/>
    <x v="3"/>
    <x v="1"/>
    <d v="2021-05-16T00:00:00"/>
    <x v="0"/>
    <s v="No"/>
    <s v="Gaza city"/>
    <s v="Gaza"/>
    <x v="0"/>
    <s v="missile"/>
    <x v="0"/>
    <x v="0"/>
    <x v="0"/>
  </r>
  <r>
    <s v="Rim Ahmad Khalil Abu al-'Oaf"/>
    <x v="243"/>
    <x v="13"/>
    <x v="0"/>
    <x v="0"/>
    <x v="4"/>
    <x v="3"/>
    <x v="1"/>
    <d v="2021-05-16T00:00:00"/>
    <x v="1"/>
    <s v="No"/>
    <s v="Gaza city"/>
    <s v="Gaza"/>
    <x v="0"/>
    <s v="missile"/>
    <x v="0"/>
    <x v="0"/>
    <x v="0"/>
  </r>
  <r>
    <s v="Khitam Musa Hashem al-Kolak"/>
    <x v="243"/>
    <x v="70"/>
    <x v="3"/>
    <x v="0"/>
    <x v="4"/>
    <x v="3"/>
    <x v="1"/>
    <d v="2021-05-16T00:00:00"/>
    <x v="1"/>
    <s v="No"/>
    <s v="Gaza city"/>
    <s v="Gaza"/>
    <x v="0"/>
    <s v="missile"/>
    <x v="0"/>
    <x v="0"/>
    <x v="0"/>
  </r>
  <r>
    <s v="Hazem 'Adel Na'im al-Qumo'"/>
    <x v="243"/>
    <x v="26"/>
    <x v="3"/>
    <x v="0"/>
    <x v="4"/>
    <x v="3"/>
    <x v="1"/>
    <d v="2021-05-16T00:00:00"/>
    <x v="0"/>
    <s v="No"/>
    <s v="Gaza city"/>
    <s v="Gaza"/>
    <x v="0"/>
    <s v="missile"/>
    <x v="0"/>
    <x v="0"/>
    <x v="0"/>
  </r>
  <r>
    <s v="Subhiya Isma'il Hussein Abu al-'Oaf"/>
    <x v="243"/>
    <x v="71"/>
    <x v="7"/>
    <x v="0"/>
    <x v="4"/>
    <x v="3"/>
    <x v="1"/>
    <d v="2021-05-16T00:00:00"/>
    <x v="1"/>
    <s v="No"/>
    <s v="Gaza city"/>
    <s v="Gaza"/>
    <x v="0"/>
    <s v="missile"/>
    <x v="0"/>
    <x v="0"/>
    <x v="0"/>
  </r>
  <r>
    <s v="Tareq Ziad Mustafa Abu Hmeidan"/>
    <x v="243"/>
    <x v="3"/>
    <x v="2"/>
    <x v="0"/>
    <x v="106"/>
    <x v="14"/>
    <x v="1"/>
    <d v="2021-05-16T00:00:00"/>
    <x v="0"/>
    <s v="Yes"/>
    <s v="Jabalya R.C."/>
    <s v="North Gaza"/>
    <x v="0"/>
    <s v="missile"/>
    <x v="0"/>
    <x v="0"/>
    <x v="0"/>
  </r>
  <r>
    <s v="Khaled Salem Hassan al-Masalhah"/>
    <x v="243"/>
    <x v="32"/>
    <x v="3"/>
    <x v="0"/>
    <x v="139"/>
    <x v="13"/>
    <x v="1"/>
    <d v="2021-05-16T00:00:00"/>
    <x v="0"/>
    <s v="No"/>
    <s v="Deir al-Balah"/>
    <s v="Deir al-Balah"/>
    <x v="0"/>
    <s v="shell"/>
    <x v="0"/>
    <x v="0"/>
    <x v="0"/>
  </r>
  <r>
    <s v="Shaher Mahmoud Ahmad Abu Khadijeh"/>
    <x v="243"/>
    <x v="18"/>
    <x v="3"/>
    <x v="0"/>
    <x v="144"/>
    <x v="7"/>
    <x v="0"/>
    <d v="2021-05-16T00:00:00"/>
    <x v="0"/>
    <m/>
    <s v="Kafr 'Aqab (Jerusalem)"/>
    <s v="East Jerusalem"/>
    <x v="0"/>
    <s v="live ammunition"/>
    <x v="0"/>
    <x v="0"/>
    <x v="0"/>
  </r>
  <r>
    <s v="Tareq Mahmoud Qassem al-Qadi"/>
    <x v="243"/>
    <x v="23"/>
    <x v="0"/>
    <x v="0"/>
    <x v="49"/>
    <x v="15"/>
    <x v="1"/>
    <d v="2021-05-16T00:00:00"/>
    <x v="0"/>
    <s v="Yes"/>
    <s v="Rafah"/>
    <s v="Rafah"/>
    <x v="0"/>
    <s v="missile"/>
    <x v="0"/>
    <x v="0"/>
    <x v="0"/>
  </r>
  <r>
    <s v="Sameh Jihad Msameh al-Qadi"/>
    <x v="243"/>
    <x v="8"/>
    <x v="1"/>
    <x v="0"/>
    <x v="49"/>
    <x v="15"/>
    <x v="1"/>
    <d v="2021-05-16T00:00:00"/>
    <x v="0"/>
    <s v="Yes"/>
    <s v="Rafah"/>
    <s v="Rafah"/>
    <x v="0"/>
    <s v="missile"/>
    <x v="0"/>
    <x v="0"/>
    <x v="0"/>
  </r>
  <r>
    <s v="Mu'az Nabil Muhammad a-Z'anin"/>
    <x v="243"/>
    <x v="24"/>
    <x v="1"/>
    <x v="0"/>
    <x v="103"/>
    <x v="14"/>
    <x v="1"/>
    <d v="2021-05-16T00:00:00"/>
    <x v="0"/>
    <s v="Yes"/>
    <s v="Beit Hanun"/>
    <s v="North Gaza"/>
    <x v="0"/>
    <s v="missile"/>
    <x v="0"/>
    <x v="0"/>
    <x v="0"/>
  </r>
  <r>
    <s v="Muhammad Yusef Mahmoud al-Kafarneh"/>
    <x v="243"/>
    <x v="30"/>
    <x v="1"/>
    <x v="0"/>
    <x v="103"/>
    <x v="14"/>
    <x v="1"/>
    <d v="2021-05-16T00:00:00"/>
    <x v="0"/>
    <s v="Yes"/>
    <s v="Beit Hanun"/>
    <s v="North Gaza"/>
    <x v="0"/>
    <s v="missile"/>
    <x v="0"/>
    <x v="0"/>
    <x v="0"/>
  </r>
  <r>
    <s v="Muhammad 'Awni 'Abdallah a-Z'anin"/>
    <x v="243"/>
    <x v="7"/>
    <x v="1"/>
    <x v="0"/>
    <x v="103"/>
    <x v="14"/>
    <x v="1"/>
    <d v="2021-05-16T00:00:00"/>
    <x v="0"/>
    <s v="Yes"/>
    <s v="Beit Hanun"/>
    <s v="North Gaza"/>
    <x v="0"/>
    <s v="missile"/>
    <x v="0"/>
    <x v="0"/>
    <x v="0"/>
  </r>
  <r>
    <s v="Diana Ziad Muhyi a-Din Abu al-'Oaf (al-Yazji)"/>
    <x v="243"/>
    <x v="9"/>
    <x v="3"/>
    <x v="0"/>
    <x v="4"/>
    <x v="3"/>
    <x v="1"/>
    <d v="2021-06-03T00:00:00"/>
    <x v="1"/>
    <s v="No"/>
    <s v="Gaza city"/>
    <s v="Gaza"/>
    <x v="0"/>
    <s v="missile"/>
    <x v="0"/>
    <x v="0"/>
    <x v="0"/>
  </r>
  <r>
    <s v="Shaimaa 'Alaa Subhi Abu al-'Oaf"/>
    <x v="243"/>
    <x v="1"/>
    <x v="1"/>
    <x v="0"/>
    <x v="4"/>
    <x v="3"/>
    <x v="1"/>
    <d v="2021-05-16T00:00:00"/>
    <x v="1"/>
    <s v="No"/>
    <s v="Gaza city"/>
    <s v="Gaza"/>
    <x v="0"/>
    <s v="missile"/>
    <x v="0"/>
    <x v="0"/>
    <x v="0"/>
  </r>
  <r>
    <s v="Luai Muhammad Ahmad 'Odeh"/>
    <x v="243"/>
    <x v="54"/>
    <x v="4"/>
    <x v="0"/>
    <x v="4"/>
    <x v="3"/>
    <x v="1"/>
    <d v="2021-05-16T00:00:00"/>
    <x v="0"/>
    <s v="No"/>
    <s v="Gaza city"/>
    <s v="Gaza"/>
    <x v="0"/>
    <s v="missile"/>
    <x v="0"/>
    <x v="0"/>
    <x v="0"/>
  </r>
  <r>
    <s v="Majdiyah Khalil Hussein Abu al-'Oaf"/>
    <x v="243"/>
    <x v="34"/>
    <x v="7"/>
    <x v="0"/>
    <x v="4"/>
    <x v="3"/>
    <x v="1"/>
    <d v="2021-05-16T00:00:00"/>
    <x v="1"/>
    <s v="No"/>
    <s v="Gaza city"/>
    <s v="Gaza"/>
    <x v="0"/>
    <s v="missile"/>
    <x v="0"/>
    <x v="0"/>
    <x v="0"/>
  </r>
  <r>
    <s v="Rajaa Subhi Isma'il al-Ifranji"/>
    <x v="243"/>
    <x v="10"/>
    <x v="3"/>
    <x v="0"/>
    <x v="4"/>
    <x v="3"/>
    <x v="1"/>
    <d v="2021-05-16T00:00:00"/>
    <x v="1"/>
    <s v="No"/>
    <s v="Gaza city"/>
    <s v="Gaza"/>
    <x v="0"/>
    <s v="missile"/>
    <x v="0"/>
    <x v="0"/>
    <x v="0"/>
  </r>
  <r>
    <s v="Amir Rami Riyad al-Ifranji"/>
    <x v="243"/>
    <x v="66"/>
    <x v="6"/>
    <x v="0"/>
    <x v="4"/>
    <x v="3"/>
    <x v="1"/>
    <d v="2021-05-16T00:00:00"/>
    <x v="0"/>
    <s v="No"/>
    <s v="Gaza city"/>
    <s v="Gaza"/>
    <x v="0"/>
    <s v="missile"/>
    <x v="0"/>
    <x v="0"/>
    <x v="0"/>
  </r>
  <r>
    <s v="Yazan Rami Riyad al-Ifranji"/>
    <x v="243"/>
    <x v="58"/>
    <x v="2"/>
    <x v="0"/>
    <x v="4"/>
    <x v="3"/>
    <x v="1"/>
    <d v="2021-05-16T00:00:00"/>
    <x v="0"/>
    <s v="No"/>
    <s v="Gaza city"/>
    <s v="Gaza"/>
    <x v="0"/>
    <s v="missile"/>
    <x v="0"/>
    <x v="0"/>
    <x v="0"/>
  </r>
  <r>
    <s v="Mira Rami Riyad al-Ifranji"/>
    <x v="243"/>
    <x v="65"/>
    <x v="2"/>
    <x v="0"/>
    <x v="4"/>
    <x v="3"/>
    <x v="1"/>
    <d v="2021-05-16T00:00:00"/>
    <x v="1"/>
    <s v="No"/>
    <s v="Gaza city"/>
    <s v="Gaza"/>
    <x v="0"/>
    <s v="missile"/>
    <x v="0"/>
    <x v="0"/>
    <x v="0"/>
  </r>
  <r>
    <s v="Dima Rami Riyad al-Ifranji"/>
    <x v="243"/>
    <x v="4"/>
    <x v="2"/>
    <x v="0"/>
    <x v="4"/>
    <x v="3"/>
    <x v="1"/>
    <d v="2021-05-16T00:00:00"/>
    <x v="1"/>
    <s v="No"/>
    <s v="Gaza city"/>
    <s v="Gaza"/>
    <x v="0"/>
    <s v="missile"/>
    <x v="0"/>
    <x v="0"/>
    <x v="0"/>
  </r>
  <r>
    <s v="Yihya Riyad Hassan Ishkuntana"/>
    <x v="243"/>
    <x v="42"/>
    <x v="6"/>
    <x v="0"/>
    <x v="4"/>
    <x v="3"/>
    <x v="1"/>
    <d v="2021-05-16T00:00:00"/>
    <x v="0"/>
    <s v="No"/>
    <s v="Gaza city"/>
    <s v="Gaza"/>
    <x v="0"/>
    <s v="missile"/>
    <x v="0"/>
    <x v="0"/>
    <x v="0"/>
  </r>
  <r>
    <s v="Muhammad Ahmad Musbah Iki"/>
    <x v="243"/>
    <x v="23"/>
    <x v="0"/>
    <x v="0"/>
    <x v="4"/>
    <x v="3"/>
    <x v="1"/>
    <d v="2021-05-16T00:00:00"/>
    <x v="0"/>
    <s v="Unknown"/>
    <s v="Gaza city"/>
    <s v="Gaza"/>
    <x v="0"/>
    <s v="missile"/>
    <x v="0"/>
    <x v="0"/>
    <x v="0"/>
  </r>
  <r>
    <s v="Zein Riyad Hassan Ishkuntana"/>
    <x v="243"/>
    <x v="28"/>
    <x v="6"/>
    <x v="0"/>
    <x v="4"/>
    <x v="3"/>
    <x v="1"/>
    <d v="2021-05-16T00:00:00"/>
    <x v="0"/>
    <s v="No"/>
    <s v="Gaza city"/>
    <s v="Gaza"/>
    <x v="0"/>
    <s v="missile"/>
    <x v="0"/>
    <x v="0"/>
    <x v="0"/>
  </r>
  <r>
    <s v="Ahmad Fayez Hassan 'Arafat"/>
    <x v="243"/>
    <x v="14"/>
    <x v="1"/>
    <x v="0"/>
    <x v="105"/>
    <x v="12"/>
    <x v="1"/>
    <d v="2021-05-16T00:00:00"/>
    <x v="0"/>
    <s v="Yes"/>
    <s v="Abasan al-Kabira"/>
    <s v="Khan Yunis"/>
    <x v="0"/>
    <s v="missile"/>
    <x v="0"/>
    <x v="0"/>
    <x v="0"/>
  </r>
  <r>
    <s v="Mu'in Ahmad Hassan al-'Alul"/>
    <x v="243"/>
    <x v="33"/>
    <x v="5"/>
    <x v="0"/>
    <x v="4"/>
    <x v="3"/>
    <x v="1"/>
    <d v="2021-05-16T00:00:00"/>
    <x v="0"/>
    <s v="No"/>
    <s v="Gaza city"/>
    <s v="Gaza"/>
    <x v="0"/>
    <s v="missile"/>
    <x v="0"/>
    <x v="0"/>
    <x v="0"/>
  </r>
  <r>
    <s v="Bilal 'Alaa Muhammad Abu Hatab"/>
    <x v="244"/>
    <x v="66"/>
    <x v="6"/>
    <x v="0"/>
    <x v="145"/>
    <x v="3"/>
    <x v="1"/>
    <d v="2021-05-15T00:00:00"/>
    <x v="0"/>
    <s v="No"/>
    <s v="a-Shati' Camp"/>
    <s v="Gaza"/>
    <x v="0"/>
    <s v="missile"/>
    <x v="0"/>
    <x v="0"/>
    <x v="0"/>
  </r>
  <r>
    <s v="Yihya Bassem Ahmad al-'Ajleh"/>
    <x v="244"/>
    <x v="6"/>
    <x v="1"/>
    <x v="0"/>
    <x v="4"/>
    <x v="3"/>
    <x v="1"/>
    <d v="2021-06-03T00:00:00"/>
    <x v="0"/>
    <s v="No"/>
    <s v="Gaza city"/>
    <s v="Gaza"/>
    <x v="0"/>
    <s v="missile"/>
    <x v="0"/>
    <x v="0"/>
    <x v="0"/>
  </r>
  <r>
    <s v="Gershon Franko"/>
    <x v="244"/>
    <x v="72"/>
    <x v="4"/>
    <x v="1"/>
    <x v="146"/>
    <x v="9"/>
    <x v="2"/>
    <d v="2021-05-15T00:00:00"/>
    <x v="0"/>
    <m/>
    <s v="Ramat Gan"/>
    <s v="Israel"/>
    <x v="0"/>
    <s v="rocket"/>
    <x v="1"/>
    <x v="0"/>
    <x v="0"/>
  </r>
  <r>
    <s v="Yusef 'Alaa Muhammad Abu Hatab"/>
    <x v="244"/>
    <x v="40"/>
    <x v="6"/>
    <x v="0"/>
    <x v="145"/>
    <x v="3"/>
    <x v="1"/>
    <d v="2021-05-15T00:00:00"/>
    <x v="0"/>
    <s v="No"/>
    <s v="a-Shati' Camp"/>
    <s v="Gaza"/>
    <x v="0"/>
    <s v="missile"/>
    <x v="0"/>
    <x v="0"/>
    <x v="0"/>
  </r>
  <r>
    <s v="'Abd a-Rahman Muhammad Subhi al-Hadidi"/>
    <x v="244"/>
    <x v="73"/>
    <x v="6"/>
    <x v="0"/>
    <x v="145"/>
    <x v="3"/>
    <x v="1"/>
    <d v="2021-05-15T00:00:00"/>
    <x v="0"/>
    <s v="No"/>
    <s v="a-Shati' Camp"/>
    <s v="Gaza"/>
    <x v="0"/>
    <s v="missile"/>
    <x v="0"/>
    <x v="0"/>
    <x v="0"/>
  </r>
  <r>
    <s v="Suhaib Muhammad Subhi al-Hadidi"/>
    <x v="244"/>
    <x v="56"/>
    <x v="2"/>
    <x v="0"/>
    <x v="145"/>
    <x v="3"/>
    <x v="1"/>
    <d v="2021-05-15T00:00:00"/>
    <x v="0"/>
    <s v="No"/>
    <s v="a-Shati' Camp"/>
    <s v="Gaza"/>
    <x v="0"/>
    <s v="missile"/>
    <x v="0"/>
    <x v="0"/>
    <x v="0"/>
  </r>
  <r>
    <s v="Maha Muhammad 'Abd al-'Aal al-Hadidi"/>
    <x v="244"/>
    <x v="22"/>
    <x v="0"/>
    <x v="0"/>
    <x v="145"/>
    <x v="3"/>
    <x v="1"/>
    <d v="2021-05-15T00:00:00"/>
    <x v="1"/>
    <s v="No"/>
    <s v="a-Shati' Camp"/>
    <s v="Gaza"/>
    <x v="0"/>
    <s v="missile"/>
    <x v="0"/>
    <x v="0"/>
    <x v="0"/>
  </r>
  <r>
    <s v="Fadi Sadeq Musa Washahah"/>
    <x v="244"/>
    <x v="22"/>
    <x v="0"/>
    <x v="0"/>
    <x v="28"/>
    <x v="6"/>
    <x v="0"/>
    <d v="2021-06-02T00:00:00"/>
    <x v="0"/>
    <m/>
    <s v="Bir Zeit"/>
    <s v="Ramallah and al-Bira"/>
    <x v="0"/>
    <s v="live ammunition"/>
    <x v="0"/>
    <x v="0"/>
    <x v="0"/>
  </r>
  <r>
    <s v="Yasin Hassan Yasin Hamad"/>
    <x v="244"/>
    <x v="7"/>
    <x v="1"/>
    <x v="0"/>
    <x v="147"/>
    <x v="0"/>
    <x v="0"/>
    <d v="2021-05-15T00:00:00"/>
    <x v="0"/>
    <m/>
    <s v="Saida"/>
    <s v="Tulkarm"/>
    <x v="0"/>
    <s v="live ammunition"/>
    <x v="0"/>
    <x v="0"/>
    <x v="0"/>
  </r>
  <r>
    <s v="Muhammad Salem Yusef Abu 'Ayesh"/>
    <x v="244"/>
    <x v="22"/>
    <x v="0"/>
    <x v="0"/>
    <x v="130"/>
    <x v="13"/>
    <x v="1"/>
    <d v="2021-05-15T00:00:00"/>
    <x v="0"/>
    <s v="No"/>
    <s v="al-Maghazi R.C."/>
    <s v="Deir al-Balah"/>
    <x v="0"/>
    <s v="missile"/>
    <x v="0"/>
    <x v="0"/>
    <x v="0"/>
  </r>
  <r>
    <s v="Ousamah Muhammad Subhi al-Hadidi"/>
    <x v="244"/>
    <x v="60"/>
    <x v="6"/>
    <x v="0"/>
    <x v="145"/>
    <x v="3"/>
    <x v="1"/>
    <d v="2021-05-15T00:00:00"/>
    <x v="0"/>
    <s v="No"/>
    <s v="a-Shati' Camp"/>
    <s v="Gaza"/>
    <x v="0"/>
    <s v="missile"/>
    <x v="0"/>
    <x v="0"/>
    <x v="0"/>
  </r>
  <r>
    <s v="Seif a-Din Hani Muhammad Abu al-'Ata"/>
    <x v="244"/>
    <x v="19"/>
    <x v="2"/>
    <x v="0"/>
    <x v="4"/>
    <x v="3"/>
    <x v="1"/>
    <d v="2021-05-15T00:00:00"/>
    <x v="0"/>
    <s v="Yes"/>
    <s v="Gaza city"/>
    <s v="Gaza"/>
    <x v="0"/>
    <s v="missile"/>
    <x v="0"/>
    <x v="0"/>
    <x v="0"/>
  </r>
  <r>
    <s v="Yasmin Muhammad Khamis Abu Hatab"/>
    <x v="244"/>
    <x v="30"/>
    <x v="1"/>
    <x v="0"/>
    <x v="145"/>
    <x v="3"/>
    <x v="1"/>
    <d v="2021-05-15T00:00:00"/>
    <x v="1"/>
    <s v="No"/>
    <s v="a-Shati' Camp"/>
    <s v="Gaza"/>
    <x v="0"/>
    <s v="missile"/>
    <x v="0"/>
    <x v="0"/>
    <x v="0"/>
  </r>
  <r>
    <s v="Yihya Muhammad Subhi al-Hadidi"/>
    <x v="244"/>
    <x v="40"/>
    <x v="6"/>
    <x v="0"/>
    <x v="145"/>
    <x v="3"/>
    <x v="1"/>
    <d v="2021-05-15T00:00:00"/>
    <x v="0"/>
    <s v="No"/>
    <s v="a-Shati' Camp"/>
    <s v="Gaza"/>
    <x v="0"/>
    <s v="missile"/>
    <x v="0"/>
    <x v="0"/>
    <x v="0"/>
  </r>
  <r>
    <s v="Muhammad Ahmad 'Atiyyah Bhar"/>
    <x v="244"/>
    <x v="12"/>
    <x v="2"/>
    <x v="0"/>
    <x v="4"/>
    <x v="3"/>
    <x v="1"/>
    <d v="2021-05-15T00:00:00"/>
    <x v="0"/>
    <s v="No"/>
    <s v="Gaza city"/>
    <s v="Gaza"/>
    <x v="0"/>
    <s v="missile"/>
    <x v="0"/>
    <x v="0"/>
    <x v="0"/>
  </r>
  <r>
    <s v="Yamen 'Alaa Muhammad Abu Hatab"/>
    <x v="244"/>
    <x v="60"/>
    <x v="6"/>
    <x v="0"/>
    <x v="145"/>
    <x v="3"/>
    <x v="1"/>
    <d v="2021-05-15T00:00:00"/>
    <x v="0"/>
    <s v="No"/>
    <s v="a-Shati' Camp"/>
    <s v="Gaza"/>
    <x v="0"/>
    <s v="missile"/>
    <x v="0"/>
    <x v="0"/>
    <x v="0"/>
  </r>
  <r>
    <s v="Zaher 'Atiyyah Muhammad 'Anbar"/>
    <x v="244"/>
    <x v="62"/>
    <x v="0"/>
    <x v="0"/>
    <x v="148"/>
    <x v="13"/>
    <x v="1"/>
    <d v="2021-05-15T00:00:00"/>
    <x v="0"/>
    <s v="No"/>
    <s v="a-Nuseirat Camp"/>
    <s v="Deir al-Balah"/>
    <x v="0"/>
    <s v="missile"/>
    <x v="0"/>
    <x v="0"/>
    <x v="0"/>
  </r>
  <r>
    <s v="Wajdi Walid 'Abdallah Ja'afrah"/>
    <x v="244"/>
    <x v="30"/>
    <x v="1"/>
    <x v="0"/>
    <x v="149"/>
    <x v="4"/>
    <x v="0"/>
    <d v="2021-05-15T00:00:00"/>
    <x v="0"/>
    <m/>
    <s v="Tarqumya"/>
    <s v="Hebron"/>
    <x v="0"/>
    <s v="live ammunition"/>
    <x v="0"/>
    <x v="0"/>
    <x v="0"/>
  </r>
  <r>
    <s v="Sa'id Khaled Sa'id Abu Ghalyun"/>
    <x v="244"/>
    <x v="16"/>
    <x v="1"/>
    <x v="0"/>
    <x v="4"/>
    <x v="3"/>
    <x v="1"/>
    <d v="2021-05-15T00:00:00"/>
    <x v="0"/>
    <s v="No"/>
    <s v="Gaza city"/>
    <s v="Gaza"/>
    <x v="0"/>
    <s v="missile"/>
    <x v="0"/>
    <x v="0"/>
    <x v="0"/>
  </r>
  <r>
    <s v="Maryam 'Alaa Muhammad Abu Hatab"/>
    <x v="244"/>
    <x v="73"/>
    <x v="6"/>
    <x v="0"/>
    <x v="145"/>
    <x v="3"/>
    <x v="1"/>
    <d v="2021-05-15T00:00:00"/>
    <x v="1"/>
    <s v="No"/>
    <s v="a-Shati' Camp"/>
    <s v="Gaza"/>
    <x v="0"/>
    <s v="missile"/>
    <x v="0"/>
    <x v="0"/>
    <x v="0"/>
  </r>
  <r>
    <s v="Muhammad Zein Muhammad Mahmoud al-'Attar"/>
    <x v="245"/>
    <x v="47"/>
    <x v="8"/>
    <x v="0"/>
    <x v="108"/>
    <x v="14"/>
    <x v="1"/>
    <d v="2021-05-14T00:00:00"/>
    <x v="0"/>
    <s v="No"/>
    <s v="Beit Lahiya"/>
    <s v="North Gaza"/>
    <x v="0"/>
    <s v="missile"/>
    <x v="0"/>
    <x v="0"/>
    <x v="0"/>
  </r>
  <r>
    <s v="Ahmad Muhammad al-Mahdi Isma'il a-Najar"/>
    <x v="245"/>
    <x v="0"/>
    <x v="0"/>
    <x v="0"/>
    <x v="44"/>
    <x v="14"/>
    <x v="1"/>
    <d v="2021-05-14T00:00:00"/>
    <x v="0"/>
    <s v="Yes"/>
    <s v="Jabalya"/>
    <s v="North Gaza"/>
    <x v="0"/>
    <s v="missile"/>
    <x v="0"/>
    <x v="0"/>
    <x v="0"/>
  </r>
  <r>
    <s v="Ahmad 'Awad Muhammad a-Nazer"/>
    <x v="245"/>
    <x v="36"/>
    <x v="0"/>
    <x v="0"/>
    <x v="44"/>
    <x v="14"/>
    <x v="1"/>
    <d v="2021-05-14T00:00:00"/>
    <x v="0"/>
    <s v="Yes"/>
    <s v="Jabalya"/>
    <s v="North Gaza"/>
    <x v="0"/>
    <s v="missile"/>
    <x v="0"/>
    <x v="0"/>
    <x v="0"/>
  </r>
  <r>
    <s v="Musa Ghaleb Ibrahim Madi"/>
    <x v="245"/>
    <x v="7"/>
    <x v="1"/>
    <x v="0"/>
    <x v="49"/>
    <x v="15"/>
    <x v="1"/>
    <d v="2021-05-14T00:00:00"/>
    <x v="0"/>
    <s v="Yes"/>
    <s v="Rafah"/>
    <s v="Rafah"/>
    <x v="0"/>
    <s v="missile"/>
    <x v="0"/>
    <x v="0"/>
    <x v="0"/>
  </r>
  <r>
    <s v="Lamyaa Hassan Muhammad al-'Attar"/>
    <x v="245"/>
    <x v="16"/>
    <x v="1"/>
    <x v="0"/>
    <x v="108"/>
    <x v="14"/>
    <x v="1"/>
    <d v="2021-05-14T00:00:00"/>
    <x v="1"/>
    <s v="No"/>
    <s v="Beit Lahiya"/>
    <s v="North Gaza"/>
    <x v="0"/>
    <s v="missile"/>
    <x v="0"/>
    <x v="0"/>
    <x v="0"/>
  </r>
  <r>
    <s v="Amirah Muhammad Mahmoud al-'Attar"/>
    <x v="245"/>
    <x v="46"/>
    <x v="6"/>
    <x v="0"/>
    <x v="108"/>
    <x v="14"/>
    <x v="1"/>
    <d v="2021-05-14T00:00:00"/>
    <x v="1"/>
    <s v="No"/>
    <s v="Beit Lahiya"/>
    <s v="North Gaza"/>
    <x v="0"/>
    <s v="missile"/>
    <x v="0"/>
    <x v="0"/>
    <x v="0"/>
  </r>
  <r>
    <s v="Islam Muhammad Mahmoud al-'Attar"/>
    <x v="245"/>
    <x v="37"/>
    <x v="6"/>
    <x v="0"/>
    <x v="108"/>
    <x v="14"/>
    <x v="1"/>
    <d v="2021-05-14T00:00:00"/>
    <x v="0"/>
    <s v="No"/>
    <s v="Beit Lahiya"/>
    <s v="North Gaza"/>
    <x v="0"/>
    <s v="missile"/>
    <x v="0"/>
    <x v="0"/>
    <x v="0"/>
  </r>
  <r>
    <s v="Ahmad Hatem Mahmoud al-Mansi"/>
    <x v="245"/>
    <x v="22"/>
    <x v="0"/>
    <x v="0"/>
    <x v="108"/>
    <x v="14"/>
    <x v="1"/>
    <d v="2021-05-14T00:00:00"/>
    <x v="0"/>
    <s v="Yes"/>
    <s v="Beit Lahiya"/>
    <s v="North Gaza"/>
    <x v="0"/>
    <s v="missile"/>
    <x v="0"/>
    <x v="0"/>
    <x v="0"/>
  </r>
  <r>
    <s v="Nizar Riyad M'aruf Abu Zeinah"/>
    <x v="245"/>
    <x v="8"/>
    <x v="1"/>
    <x v="0"/>
    <x v="150"/>
    <x v="0"/>
    <x v="0"/>
    <d v="2021-05-14T00:00:00"/>
    <x v="0"/>
    <m/>
    <s v="Tulkarm R.C."/>
    <s v="Tulkarm"/>
    <x v="0"/>
    <s v="live ammunition"/>
    <x v="0"/>
    <x v="0"/>
    <x v="0"/>
  </r>
  <r>
    <s v="Yusef Hatem Mahmoud al-Mansi"/>
    <x v="245"/>
    <x v="17"/>
    <x v="1"/>
    <x v="0"/>
    <x v="108"/>
    <x v="14"/>
    <x v="1"/>
    <d v="2021-05-14T00:00:00"/>
    <x v="0"/>
    <s v="Yes"/>
    <s v="Beit Lahiya"/>
    <s v="North Gaza"/>
    <x v="0"/>
    <s v="missile"/>
    <x v="0"/>
    <x v="0"/>
    <x v="0"/>
  </r>
  <r>
    <s v="Ahmad Muhammad 'Abd al-'Aziz Sabah"/>
    <x v="245"/>
    <x v="14"/>
    <x v="1"/>
    <x v="0"/>
    <x v="108"/>
    <x v="14"/>
    <x v="1"/>
    <d v="2021-05-14T00:00:00"/>
    <x v="0"/>
    <s v="Yes"/>
    <s v="Beit Lahiya"/>
    <s v="North Gaza"/>
    <x v="0"/>
    <s v="missile"/>
    <x v="0"/>
    <x v="0"/>
    <x v="0"/>
  </r>
  <r>
    <s v="Husam Baker Muhammad al-Hayah"/>
    <x v="245"/>
    <x v="0"/>
    <x v="0"/>
    <x v="0"/>
    <x v="4"/>
    <x v="3"/>
    <x v="1"/>
    <d v="2021-05-14T00:00:00"/>
    <x v="0"/>
    <s v="Yes"/>
    <s v="Gaza city"/>
    <s v="Gaza"/>
    <x v="0"/>
    <s v="missile"/>
    <x v="0"/>
    <x v="0"/>
    <x v="0"/>
  </r>
  <r>
    <s v="Yusef Nawaf Hussein Muhareb"/>
    <x v="245"/>
    <x v="17"/>
    <x v="1"/>
    <x v="0"/>
    <x v="151"/>
    <x v="6"/>
    <x v="0"/>
    <d v="2021-07-26T00:00:00"/>
    <x v="0"/>
    <m/>
    <s v="'Ebwein"/>
    <s v="Ramallah and al-Bira"/>
    <x v="0"/>
    <s v="live ammunition"/>
    <x v="0"/>
    <x v="0"/>
    <x v="0"/>
  </r>
  <r>
    <s v="'Abdallah Ashraf 'Abdallah Judah"/>
    <x v="245"/>
    <x v="56"/>
    <x v="2"/>
    <x v="0"/>
    <x v="4"/>
    <x v="3"/>
    <x v="1"/>
    <d v="2021-05-14T00:00:00"/>
    <x v="0"/>
    <s v="No"/>
    <s v="Gaza city"/>
    <s v="Gaza"/>
    <x v="0"/>
    <s v="missile"/>
    <x v="0"/>
    <x v="0"/>
    <x v="0"/>
  </r>
  <r>
    <s v="Adam Muhammad 'Ali al-Far'awi"/>
    <x v="245"/>
    <x v="19"/>
    <x v="2"/>
    <x v="0"/>
    <x v="4"/>
    <x v="3"/>
    <x v="1"/>
    <d v="2021-05-15T00:00:00"/>
    <x v="0"/>
    <s v="No"/>
    <s v="Gaza city"/>
    <s v="Gaza"/>
    <x v="0"/>
    <s v="missile"/>
    <x v="0"/>
    <x v="0"/>
    <x v="0"/>
  </r>
  <r>
    <s v="Saqer 'Abd al-Majid Isma'il al-Hayah"/>
    <x v="245"/>
    <x v="16"/>
    <x v="1"/>
    <x v="0"/>
    <x v="4"/>
    <x v="3"/>
    <x v="1"/>
    <d v="2021-05-14T00:00:00"/>
    <x v="0"/>
    <s v="Yes"/>
    <s v="Gaza city"/>
    <s v="Gaza"/>
    <x v="0"/>
    <s v="missile"/>
    <x v="0"/>
    <x v="0"/>
    <x v="0"/>
  </r>
  <r>
    <s v="'Issa Suliman Barham Barham"/>
    <x v="245"/>
    <x v="13"/>
    <x v="0"/>
    <x v="0"/>
    <x v="115"/>
    <x v="8"/>
    <x v="0"/>
    <d v="2021-05-14T00:00:00"/>
    <x v="0"/>
    <m/>
    <s v="Beita"/>
    <s v="Nablus"/>
    <x v="0"/>
    <s v="live ammunition"/>
    <x v="0"/>
    <x v="0"/>
    <x v="0"/>
  </r>
  <r>
    <s v="Sharif Khaled Muhammad Suliman"/>
    <x v="245"/>
    <x v="29"/>
    <x v="0"/>
    <x v="0"/>
    <x v="152"/>
    <x v="17"/>
    <x v="0"/>
    <d v="2021-05-14T00:00:00"/>
    <x v="0"/>
    <m/>
    <s v="Marda"/>
    <s v="Salfit"/>
    <x v="0"/>
    <s v="live ammunition"/>
    <x v="0"/>
    <x v="0"/>
    <x v="0"/>
  </r>
  <r>
    <s v="Mahmoud Muhammad Isma'il Khaled"/>
    <x v="245"/>
    <x v="6"/>
    <x v="1"/>
    <x v="0"/>
    <x v="130"/>
    <x v="13"/>
    <x v="1"/>
    <d v="2021-05-14T00:00:00"/>
    <x v="0"/>
    <s v="No"/>
    <s v="al-Bureij R.C."/>
    <s v="Deir al-Balah"/>
    <x v="0"/>
    <s v="missile"/>
    <x v="0"/>
    <x v="0"/>
    <x v="0"/>
  </r>
  <r>
    <s v="Muhammad 'Adel Hassan Shqeirat"/>
    <x v="245"/>
    <x v="20"/>
    <x v="2"/>
    <x v="0"/>
    <x v="2"/>
    <x v="2"/>
    <x v="0"/>
    <d v="2021-05-14T00:00:00"/>
    <x v="0"/>
    <m/>
    <s v="Ein a-Duyuk al-Foqa"/>
    <s v="Jericho"/>
    <x v="0"/>
    <s v="live ammunition"/>
    <x v="0"/>
    <x v="0"/>
    <x v="0"/>
  </r>
  <r>
    <s v="Muhammad Rohi 'Abd al-Halim Hammad"/>
    <x v="245"/>
    <x v="30"/>
    <x v="1"/>
    <x v="0"/>
    <x v="21"/>
    <x v="6"/>
    <x v="0"/>
    <d v="2021-05-14T00:00:00"/>
    <x v="0"/>
    <m/>
    <s v="Silwad"/>
    <s v="Ramallah and al-Bira"/>
    <x v="0"/>
    <s v="live ammunition"/>
    <x v="0"/>
    <x v="0"/>
    <x v="0"/>
  </r>
  <r>
    <s v="Malek Musbah Ahmad Hamdan"/>
    <x v="245"/>
    <x v="20"/>
    <x v="2"/>
    <x v="0"/>
    <x v="153"/>
    <x v="8"/>
    <x v="0"/>
    <d v="2021-05-14T00:00:00"/>
    <x v="0"/>
    <m/>
    <s v="Salem"/>
    <s v="Nablus"/>
    <x v="0"/>
    <s v="0.22-caliber bullets"/>
    <x v="0"/>
    <x v="0"/>
    <x v="0"/>
  </r>
  <r>
    <s v="Yusef Mahdi Mahmoud a-Nawasrah"/>
    <x v="245"/>
    <x v="24"/>
    <x v="1"/>
    <x v="0"/>
    <x v="80"/>
    <x v="1"/>
    <x v="0"/>
    <d v="2021-05-14T00:00:00"/>
    <x v="0"/>
    <m/>
    <s v="Fahma"/>
    <s v="Jenin"/>
    <x v="0"/>
    <s v="live ammunition"/>
    <x v="0"/>
    <x v="0"/>
    <x v="0"/>
  </r>
  <r>
    <s v="Husam Wael Musa 'Asayrah"/>
    <x v="245"/>
    <x v="3"/>
    <x v="2"/>
    <x v="0"/>
    <x v="154"/>
    <x v="8"/>
    <x v="0"/>
    <d v="2021-05-14T00:00:00"/>
    <x v="0"/>
    <m/>
    <s v="Asira al-Qibliya"/>
    <s v="Nablus"/>
    <x v="0"/>
    <s v="live ammunition"/>
    <x v="0"/>
    <x v="0"/>
    <x v="0"/>
  </r>
  <r>
    <s v="Walid Zuheir Muhammad Abu Shab"/>
    <x v="245"/>
    <x v="8"/>
    <x v="1"/>
    <x v="0"/>
    <x v="46"/>
    <x v="12"/>
    <x v="1"/>
    <d v="2021-05-14T00:00:00"/>
    <x v="0"/>
    <s v="Yes"/>
    <s v="Bani Suheila"/>
    <s v="Khan Yunis"/>
    <x v="0"/>
    <s v="missile"/>
    <x v="0"/>
    <x v="0"/>
    <x v="0"/>
  </r>
  <r>
    <s v="Fayzah Ahmad Muhammad Salamah"/>
    <x v="245"/>
    <x v="39"/>
    <x v="3"/>
    <x v="0"/>
    <x v="108"/>
    <x v="14"/>
    <x v="1"/>
    <d v="2021-05-14T00:00:00"/>
    <x v="1"/>
    <s v="No"/>
    <s v="Beit Lahiya"/>
    <s v="North Gaza"/>
    <x v="0"/>
    <s v="missile"/>
    <x v="0"/>
    <x v="0"/>
    <x v="0"/>
  </r>
  <r>
    <s v="Tareq 'Omar Ahmad Snobar"/>
    <x v="245"/>
    <x v="24"/>
    <x v="1"/>
    <x v="0"/>
    <x v="155"/>
    <x v="8"/>
    <x v="0"/>
    <d v="2021-05-16T00:00:00"/>
    <x v="0"/>
    <m/>
    <s v="Yatma"/>
    <s v="Nablus"/>
    <x v="0"/>
    <s v="live ammunition"/>
    <x v="0"/>
    <x v="0"/>
    <x v="0"/>
  </r>
  <r>
    <s v="Walaa Muhammad Ibrahim Aman"/>
    <x v="246"/>
    <x v="6"/>
    <x v="1"/>
    <x v="0"/>
    <x v="108"/>
    <x v="14"/>
    <x v="1"/>
    <d v="2021-05-13T00:00:00"/>
    <x v="1"/>
    <s v="No"/>
    <s v="Beit Lahiya"/>
    <s v="North Gaza"/>
    <x v="0"/>
    <s v="missile"/>
    <x v="0"/>
    <x v="0"/>
    <x v="0"/>
  </r>
  <r>
    <s v="Halimah 'Ali Muhammad al-Madhun"/>
    <x v="246"/>
    <x v="33"/>
    <x v="5"/>
    <x v="0"/>
    <x v="108"/>
    <x v="14"/>
    <x v="1"/>
    <d v="2021-05-13T00:00:00"/>
    <x v="1"/>
    <s v="No"/>
    <s v="Beit Lahiya"/>
    <s v="North Gaza"/>
    <x v="0"/>
    <s v="missile"/>
    <x v="0"/>
    <x v="0"/>
    <x v="0"/>
  </r>
  <r>
    <s v="Muhammad Raafat Muhammad Isma'il a-Tanani"/>
    <x v="246"/>
    <x v="28"/>
    <x v="6"/>
    <x v="0"/>
    <x v="108"/>
    <x v="14"/>
    <x v="1"/>
    <d v="2021-05-13T00:00:00"/>
    <x v="0"/>
    <s v="No"/>
    <s v="Beit Lahiya"/>
    <s v="North Gaza"/>
    <x v="0"/>
    <s v="missile"/>
    <x v="0"/>
    <x v="0"/>
    <x v="0"/>
  </r>
  <r>
    <s v="Amir Raafat Muhammad Isma'il a-Tanani"/>
    <x v="246"/>
    <x v="46"/>
    <x v="6"/>
    <x v="0"/>
    <x v="108"/>
    <x v="14"/>
    <x v="1"/>
    <d v="2021-05-13T00:00:00"/>
    <x v="0"/>
    <s v="No"/>
    <s v="Beit Lahiya"/>
    <s v="North Gaza"/>
    <x v="0"/>
    <s v="missile"/>
    <x v="0"/>
    <x v="0"/>
    <x v="0"/>
  </r>
  <r>
    <s v="'Abd a-Rahim Muhammad 'Abdallah al-Madhun"/>
    <x v="246"/>
    <x v="55"/>
    <x v="5"/>
    <x v="0"/>
    <x v="108"/>
    <x v="14"/>
    <x v="1"/>
    <d v="2021-05-13T00:00:00"/>
    <x v="0"/>
    <s v="No"/>
    <s v="Beit Lahiya"/>
    <s v="North Gaza"/>
    <x v="0"/>
    <s v="missile"/>
    <x v="0"/>
    <x v="0"/>
    <x v="0"/>
  </r>
  <r>
    <s v="Raafat Muhammad Isma'il 'Ata a-Tanani"/>
    <x v="246"/>
    <x v="23"/>
    <x v="0"/>
    <x v="0"/>
    <x v="108"/>
    <x v="14"/>
    <x v="1"/>
    <d v="2021-05-13T00:00:00"/>
    <x v="0"/>
    <s v="No"/>
    <s v="Beit Lahiya"/>
    <s v="North Gaza"/>
    <x v="0"/>
    <s v="missile"/>
    <x v="0"/>
    <x v="0"/>
    <x v="0"/>
  </r>
  <r>
    <s v="Rawyah Fathi Hassan a-Tanani"/>
    <x v="246"/>
    <x v="36"/>
    <x v="0"/>
    <x v="0"/>
    <x v="108"/>
    <x v="14"/>
    <x v="1"/>
    <d v="2021-05-13T00:00:00"/>
    <x v="1"/>
    <s v="No"/>
    <s v="Beit Lahiya"/>
    <s v="North Gaza"/>
    <x v="0"/>
    <s v="missile"/>
    <x v="0"/>
    <x v="0"/>
    <x v="0"/>
  </r>
  <r>
    <s v="Adham Raafat Muhammad Isma'il a-Tanani"/>
    <x v="246"/>
    <x v="42"/>
    <x v="6"/>
    <x v="0"/>
    <x v="108"/>
    <x v="14"/>
    <x v="1"/>
    <d v="2021-05-13T00:00:00"/>
    <x v="0"/>
    <s v="No"/>
    <s v="Beit Lahiya"/>
    <s v="North Gaza"/>
    <x v="0"/>
    <s v="missile"/>
    <x v="0"/>
    <x v="0"/>
    <x v="0"/>
  </r>
  <r>
    <s v="Isma'il Raafat Muhammad Isma'il a-Tanani"/>
    <x v="246"/>
    <x v="73"/>
    <x v="6"/>
    <x v="0"/>
    <x v="108"/>
    <x v="14"/>
    <x v="1"/>
    <d v="2021-05-13T00:00:00"/>
    <x v="0"/>
    <s v="No"/>
    <s v="Beit Lahiya"/>
    <s v="North Gaza"/>
    <x v="0"/>
    <s v="missile"/>
    <x v="0"/>
    <x v="0"/>
    <x v="0"/>
  </r>
  <r>
    <s v="Warda Muhammad Ibrahim Aman"/>
    <x v="246"/>
    <x v="17"/>
    <x v="1"/>
    <x v="0"/>
    <x v="108"/>
    <x v="14"/>
    <x v="1"/>
    <d v="2021-05-13T00:00:00"/>
    <x v="1"/>
    <s v="No"/>
    <s v="Beit Lahiya"/>
    <s v="North Gaza"/>
    <x v="0"/>
    <s v="missile"/>
    <x v="0"/>
    <x v="0"/>
    <x v="0"/>
  </r>
  <r>
    <s v="Hadil Muhammad Ibrahim Aman"/>
    <x v="246"/>
    <x v="19"/>
    <x v="2"/>
    <x v="0"/>
    <x v="108"/>
    <x v="14"/>
    <x v="1"/>
    <d v="2021-05-13T00:00:00"/>
    <x v="1"/>
    <s v="No"/>
    <s v="Beit Lahiya"/>
    <s v="North Gaza"/>
    <x v="0"/>
    <s v="missile"/>
    <x v="0"/>
    <x v="0"/>
    <x v="0"/>
  </r>
  <r>
    <s v="Muhammad Ibrahim Muhammad Aman"/>
    <x v="246"/>
    <x v="31"/>
    <x v="4"/>
    <x v="0"/>
    <x v="108"/>
    <x v="14"/>
    <x v="1"/>
    <d v="2021-05-13T00:00:00"/>
    <x v="0"/>
    <s v="No"/>
    <s v="Beit Lahiya"/>
    <s v="North Gaza"/>
    <x v="0"/>
    <s v="missile"/>
    <x v="0"/>
    <x v="0"/>
    <x v="0"/>
  </r>
  <r>
    <s v="Ahmad Rami Mahmoud al-Hawajri"/>
    <x v="246"/>
    <x v="11"/>
    <x v="2"/>
    <x v="0"/>
    <x v="130"/>
    <x v="13"/>
    <x v="1"/>
    <d v="2021-05-13T00:00:00"/>
    <x v="0"/>
    <s v="No"/>
    <s v="al-Bureij R.C."/>
    <s v="Deir al-Balah"/>
    <x v="0"/>
    <s v="missile"/>
    <x v="0"/>
    <x v="0"/>
    <x v="0"/>
  </r>
  <r>
    <s v="Muayad Taysir 'Abd a-Rahman al-Khatib"/>
    <x v="246"/>
    <x v="20"/>
    <x v="2"/>
    <x v="0"/>
    <x v="130"/>
    <x v="13"/>
    <x v="1"/>
    <d v="2021-05-13T00:00:00"/>
    <x v="0"/>
    <s v="No"/>
    <s v="al-Bureij R.C."/>
    <s v="Deir al-Balah"/>
    <x v="0"/>
    <s v="missile"/>
    <x v="0"/>
    <x v="0"/>
    <x v="0"/>
  </r>
  <r>
    <s v="'Abd al-'Aziz 'Abd al-Hamid 'Abd al-'Ati Abu Ta'imah"/>
    <x v="246"/>
    <x v="6"/>
    <x v="1"/>
    <x v="0"/>
    <x v="107"/>
    <x v="12"/>
    <x v="1"/>
    <d v="2021-05-13T00:00:00"/>
    <x v="0"/>
    <s v="Yes"/>
    <s v="Abasan al-Kabira"/>
    <s v="Khan Yunis"/>
    <x v="0"/>
    <s v="missile"/>
    <x v="0"/>
    <x v="0"/>
    <x v="0"/>
  </r>
  <r>
    <s v="Yihya Mansur 'Ali Ghaban"/>
    <x v="246"/>
    <x v="17"/>
    <x v="1"/>
    <x v="0"/>
    <x v="156"/>
    <x v="14"/>
    <x v="1"/>
    <d v="2021-05-17T00:00:00"/>
    <x v="0"/>
    <s v="Yes"/>
    <s v="Beit Lahiya"/>
    <s v="North Gaza"/>
    <x v="0"/>
    <s v="missile"/>
    <x v="0"/>
    <x v="0"/>
    <x v="0"/>
  </r>
  <r>
    <s v="Suhaib 'Abd a-Rahim 'Awad Ghanem"/>
    <x v="246"/>
    <x v="6"/>
    <x v="1"/>
    <x v="0"/>
    <x v="156"/>
    <x v="14"/>
    <x v="1"/>
    <d v="2021-05-13T00:00:00"/>
    <x v="0"/>
    <s v="No"/>
    <s v="Beit Lahiya"/>
    <s v="North Gaza"/>
    <x v="0"/>
    <s v="live ammunition"/>
    <x v="0"/>
    <x v="0"/>
    <x v="0"/>
  </r>
  <r>
    <s v="Ahmad Kamel 'Abd al-Karim 'Ammar"/>
    <x v="246"/>
    <x v="21"/>
    <x v="0"/>
    <x v="0"/>
    <x v="130"/>
    <x v="13"/>
    <x v="1"/>
    <d v="2021-05-27T00:00:00"/>
    <x v="0"/>
    <s v="Yes"/>
    <s v="al-Bureij R.C."/>
    <s v="Deir al-Balah"/>
    <x v="0"/>
    <s v="missile"/>
    <x v="0"/>
    <x v="0"/>
    <x v="0"/>
  </r>
  <r>
    <s v="Hashem Muhammad 'Ayed a-Zgheibi"/>
    <x v="246"/>
    <x v="20"/>
    <x v="2"/>
    <x v="0"/>
    <x v="157"/>
    <x v="14"/>
    <x v="1"/>
    <d v="2021-05-13T00:00:00"/>
    <x v="0"/>
    <s v="No"/>
    <s v="al-Qarayah al-Badwiyah al-Maslakh"/>
    <s v="North Gaza"/>
    <x v="0"/>
    <s v="shell"/>
    <x v="0"/>
    <x v="0"/>
    <x v="0"/>
  </r>
  <r>
    <s v="Muhammad Salamah Muhammad Abu Diyah"/>
    <x v="246"/>
    <x v="47"/>
    <x v="8"/>
    <x v="0"/>
    <x v="157"/>
    <x v="14"/>
    <x v="1"/>
    <d v="2021-05-13T00:00:00"/>
    <x v="0"/>
    <s v="No"/>
    <s v="al-Qarayah al-Badwiyah al-Maslakh"/>
    <s v="North Gaza"/>
    <x v="0"/>
    <s v="shell"/>
    <x v="0"/>
    <x v="0"/>
    <x v="0"/>
  </r>
  <r>
    <s v="Nisrin Naser Muhammad Abu Fares"/>
    <x v="246"/>
    <x v="7"/>
    <x v="1"/>
    <x v="0"/>
    <x v="157"/>
    <x v="14"/>
    <x v="1"/>
    <d v="2021-05-13T00:00:00"/>
    <x v="1"/>
    <s v="No"/>
    <s v="al-Qarayah al-Badwiyah al-Maslakh"/>
    <s v="North Gaza"/>
    <x v="0"/>
    <s v="shell"/>
    <x v="0"/>
    <x v="0"/>
    <x v="0"/>
  </r>
  <r>
    <s v="Fawzeyeh Naser Muhammad Abu Fares"/>
    <x v="246"/>
    <x v="12"/>
    <x v="2"/>
    <x v="0"/>
    <x v="157"/>
    <x v="14"/>
    <x v="1"/>
    <d v="2021-05-13T00:00:00"/>
    <x v="1"/>
    <s v="No"/>
    <s v="al-Qarayah al-Badwiyah al-Maslakh"/>
    <s v="North Gaza"/>
    <x v="0"/>
    <s v="shell"/>
    <x v="0"/>
    <x v="0"/>
    <x v="0"/>
  </r>
  <r>
    <s v="Khulud Fouad Farhan a-Zamli"/>
    <x v="246"/>
    <x v="16"/>
    <x v="1"/>
    <x v="0"/>
    <x v="49"/>
    <x v="15"/>
    <x v="1"/>
    <d v="2021-05-13T00:00:00"/>
    <x v="1"/>
    <s v="No"/>
    <s v="Rafah"/>
    <s v="Rafah"/>
    <x v="0"/>
    <s v="missile"/>
    <x v="0"/>
    <x v="0"/>
    <x v="0"/>
  </r>
  <r>
    <s v="Hur Muamen Jamal a-Zamli"/>
    <x v="246"/>
    <x v="28"/>
    <x v="6"/>
    <x v="0"/>
    <x v="49"/>
    <x v="15"/>
    <x v="1"/>
    <d v="2021-05-13T00:00:00"/>
    <x v="1"/>
    <s v="No"/>
    <s v="Rafah"/>
    <s v="Rafah"/>
    <x v="0"/>
    <s v="missile"/>
    <x v="0"/>
    <x v="0"/>
    <x v="0"/>
  </r>
  <r>
    <s v="Muhammad Khaled 'Omar a-Tawashi"/>
    <x v="246"/>
    <x v="1"/>
    <x v="1"/>
    <x v="0"/>
    <x v="139"/>
    <x v="13"/>
    <x v="1"/>
    <d v="2021-05-13T00:00:00"/>
    <x v="0"/>
    <s v="Yes"/>
    <s v="Deir al-Balah"/>
    <s v="Deir al-Balah"/>
    <x v="0"/>
    <s v="missile"/>
    <x v="0"/>
    <x v="0"/>
    <x v="0"/>
  </r>
  <r>
    <s v="'Abd a-Rahman Esbitah Khalaf 'Azzam"/>
    <x v="246"/>
    <x v="62"/>
    <x v="0"/>
    <x v="0"/>
    <x v="4"/>
    <x v="3"/>
    <x v="1"/>
    <d v="2021-05-13T00:00:00"/>
    <x v="0"/>
    <s v="Yes"/>
    <s v="Gaza city"/>
    <s v="Gaza"/>
    <x v="0"/>
    <s v="missile"/>
    <x v="0"/>
    <x v="0"/>
    <x v="0"/>
  </r>
  <r>
    <s v="Mustafa Hassan Ahmad al-A'bed"/>
    <x v="246"/>
    <x v="43"/>
    <x v="0"/>
    <x v="0"/>
    <x v="4"/>
    <x v="3"/>
    <x v="1"/>
    <d v="2021-05-13T00:00:00"/>
    <x v="0"/>
    <s v="Yes"/>
    <s v="Gaza city"/>
    <s v="Gaza"/>
    <x v="0"/>
    <s v="missile"/>
    <x v="0"/>
    <x v="0"/>
    <x v="0"/>
  </r>
  <r>
    <s v="Shaimaa Diab Muhammad a-Rantisi"/>
    <x v="246"/>
    <x v="1"/>
    <x v="1"/>
    <x v="0"/>
    <x v="49"/>
    <x v="15"/>
    <x v="1"/>
    <d v="2021-05-13T00:00:00"/>
    <x v="1"/>
    <s v="No"/>
    <s v="Rafah"/>
    <s v="Rafah"/>
    <x v="0"/>
    <s v="missile"/>
    <x v="0"/>
    <x v="0"/>
    <x v="0"/>
  </r>
  <r>
    <s v="Raed Ibrahim Khamis a-Rantisi"/>
    <x v="246"/>
    <x v="5"/>
    <x v="1"/>
    <x v="0"/>
    <x v="49"/>
    <x v="15"/>
    <x v="1"/>
    <d v="2021-05-13T00:00:00"/>
    <x v="0"/>
    <s v="Yes"/>
    <s v="Rafah"/>
    <s v="Rafah"/>
    <x v="0"/>
    <s v="missile"/>
    <x v="0"/>
    <x v="0"/>
    <x v="0"/>
  </r>
  <r>
    <s v="Ibrahim Muhammad Ibrahim a-Rantisi"/>
    <x v="246"/>
    <x v="47"/>
    <x v="8"/>
    <x v="0"/>
    <x v="49"/>
    <x v="15"/>
    <x v="1"/>
    <d v="2021-05-13T00:00:00"/>
    <x v="0"/>
    <s v="No"/>
    <s v="Rafah"/>
    <s v="Rafah"/>
    <x v="0"/>
    <s v="missile"/>
    <x v="0"/>
    <x v="0"/>
    <x v="0"/>
  </r>
  <r>
    <s v="Siham Yusef Mahmoud a-Rantisi"/>
    <x v="246"/>
    <x v="64"/>
    <x v="5"/>
    <x v="0"/>
    <x v="49"/>
    <x v="15"/>
    <x v="1"/>
    <d v="2021-05-13T00:00:00"/>
    <x v="1"/>
    <s v="No"/>
    <s v="Rafah"/>
    <s v="Rafah"/>
    <x v="0"/>
    <s v="missile"/>
    <x v="0"/>
    <x v="0"/>
    <x v="0"/>
  </r>
  <r>
    <s v="Ahmad Iyad Ahmad Fatuh"/>
    <x v="246"/>
    <x v="17"/>
    <x v="1"/>
    <x v="0"/>
    <x v="158"/>
    <x v="13"/>
    <x v="1"/>
    <d v="2021-05-15T00:00:00"/>
    <x v="0"/>
    <s v="No"/>
    <s v="a-Zawaydah"/>
    <s v="Deir al-Balah"/>
    <x v="0"/>
    <s v="missile"/>
    <x v="0"/>
    <x v="0"/>
    <x v="0"/>
  </r>
  <r>
    <s v="Khaled 'Imad Khaled al-Qanu'"/>
    <x v="246"/>
    <x v="12"/>
    <x v="2"/>
    <x v="0"/>
    <x v="103"/>
    <x v="14"/>
    <x v="1"/>
    <d v="2021-05-13T00:00:00"/>
    <x v="0"/>
    <s v="Yes"/>
    <s v="Beit Hanun"/>
    <s v="North Gaza"/>
    <x v="0"/>
    <s v="missile"/>
    <x v="0"/>
    <x v="0"/>
    <x v="0"/>
  </r>
  <r>
    <s v="Firas 'Alaa Muhammad al-Bahri"/>
    <x v="246"/>
    <x v="20"/>
    <x v="2"/>
    <x v="0"/>
    <x v="103"/>
    <x v="14"/>
    <x v="1"/>
    <d v="2021-05-19T00:00:00"/>
    <x v="0"/>
    <s v="Unknown"/>
    <s v="Beit Lahiya"/>
    <s v="North Gaza"/>
    <x v="0"/>
    <s v="missile"/>
    <x v="0"/>
    <x v="0"/>
    <x v="0"/>
  </r>
  <r>
    <s v="Lina Muhammad Mahmoud 'Issa"/>
    <x v="246"/>
    <x v="58"/>
    <x v="2"/>
    <x v="0"/>
    <x v="130"/>
    <x v="13"/>
    <x v="1"/>
    <d v="2021-05-13T00:00:00"/>
    <x v="1"/>
    <s v="No"/>
    <s v="al-Bureij R.C."/>
    <s v="Deir al-Balah"/>
    <x v="0"/>
    <s v="missile"/>
    <x v="0"/>
    <x v="0"/>
    <x v="0"/>
  </r>
  <r>
    <s v="Sabrin Naser Muhammad Abu Fares (Abu Diyah)"/>
    <x v="246"/>
    <x v="24"/>
    <x v="1"/>
    <x v="0"/>
    <x v="157"/>
    <x v="14"/>
    <x v="1"/>
    <d v="2021-05-13T00:00:00"/>
    <x v="1"/>
    <s v="No"/>
    <s v="al-Qarayah al-Badwiyah al-Maslakh"/>
    <s v="North Gaza"/>
    <x v="0"/>
    <s v="shell"/>
    <x v="0"/>
    <x v="0"/>
    <x v="0"/>
  </r>
  <r>
    <s v="Ni'mah Saleh Salamah 'Ayash"/>
    <x v="246"/>
    <x v="70"/>
    <x v="3"/>
    <x v="0"/>
    <x v="157"/>
    <x v="14"/>
    <x v="1"/>
    <d v="2021-05-13T00:00:00"/>
    <x v="1"/>
    <s v="No"/>
    <s v="al-Qarayah al-Badwiyah al-Maslakh"/>
    <s v="North Gaza"/>
    <x v="0"/>
    <s v="shell"/>
    <x v="0"/>
    <x v="0"/>
    <x v="0"/>
  </r>
  <r>
    <s v="Manar Khader Ahmad 'Issa"/>
    <x v="246"/>
    <x v="23"/>
    <x v="0"/>
    <x v="0"/>
    <x v="130"/>
    <x v="13"/>
    <x v="1"/>
    <d v="2021-05-13T00:00:00"/>
    <x v="1"/>
    <s v="No"/>
    <s v="al-Bureij R.C."/>
    <s v="Deir al-Balah"/>
    <x v="0"/>
    <s v="missile"/>
    <x v="0"/>
    <x v="0"/>
    <x v="0"/>
  </r>
  <r>
    <s v="Nadin Khalil 'Awad"/>
    <x v="247"/>
    <x v="2"/>
    <x v="2"/>
    <x v="1"/>
    <x v="159"/>
    <x v="9"/>
    <x v="2"/>
    <d v="2021-05-12T00:00:00"/>
    <x v="1"/>
    <m/>
    <s v="Dahmash"/>
    <s v="Israel"/>
    <x v="0"/>
    <s v="rocket"/>
    <x v="1"/>
    <x v="0"/>
    <x v="0"/>
  </r>
  <r>
    <s v="Ido Avigal"/>
    <x v="247"/>
    <x v="60"/>
    <x v="6"/>
    <x v="1"/>
    <x v="160"/>
    <x v="9"/>
    <x v="2"/>
    <d v="2021-05-12T00:00:00"/>
    <x v="0"/>
    <m/>
    <s v="Sderot"/>
    <s v="Israel"/>
    <x v="0"/>
    <s v="rocket"/>
    <x v="1"/>
    <x v="0"/>
    <x v="0"/>
  </r>
  <r>
    <s v="Khalil 'Awad"/>
    <x v="247"/>
    <x v="38"/>
    <x v="4"/>
    <x v="1"/>
    <x v="159"/>
    <x v="9"/>
    <x v="2"/>
    <d v="2021-05-12T00:00:00"/>
    <x v="0"/>
    <m/>
    <s v="Dahmash"/>
    <s v="Israel"/>
    <x v="0"/>
    <s v="rocket"/>
    <x v="1"/>
    <x v="0"/>
    <x v="0"/>
  </r>
  <r>
    <s v="Muhammad 'Omar Sa'id Najjar"/>
    <x v="247"/>
    <x v="43"/>
    <x v="0"/>
    <x v="0"/>
    <x v="161"/>
    <x v="8"/>
    <x v="0"/>
    <d v="2021-05-12T00:00:00"/>
    <x v="0"/>
    <m/>
    <s v="Nablus"/>
    <s v="Nablus"/>
    <x v="0"/>
    <s v="live ammunition"/>
    <x v="0"/>
    <x v="0"/>
    <x v="0"/>
  </r>
  <r>
    <s v="Ousamah Jamal Sa'id a-Zebdah"/>
    <x v="247"/>
    <x v="23"/>
    <x v="0"/>
    <x v="0"/>
    <x v="4"/>
    <x v="3"/>
    <x v="1"/>
    <d v="2021-05-12T00:00:00"/>
    <x v="0"/>
    <s v="Yes"/>
    <s v="Gaza city"/>
    <s v="Gaza"/>
    <x v="0"/>
    <s v="missile"/>
    <x v="0"/>
    <x v="0"/>
    <x v="0"/>
  </r>
  <r>
    <s v="Mujahed Majed Yusef al-Hadidi"/>
    <x v="247"/>
    <x v="5"/>
    <x v="1"/>
    <x v="0"/>
    <x v="4"/>
    <x v="3"/>
    <x v="1"/>
    <d v="2021-05-12T00:00:00"/>
    <x v="0"/>
    <s v="Yes"/>
    <s v="Gaza city"/>
    <s v="Gaza"/>
    <x v="0"/>
    <s v="missile"/>
    <x v="0"/>
    <x v="0"/>
    <x v="0"/>
  </r>
  <r>
    <s v="Mahmoud Muhammad Jamil Fares"/>
    <x v="247"/>
    <x v="62"/>
    <x v="0"/>
    <x v="0"/>
    <x v="4"/>
    <x v="3"/>
    <x v="1"/>
    <d v="2021-05-12T00:00:00"/>
    <x v="0"/>
    <s v="Yes"/>
    <s v="Khan Yunis"/>
    <s v="Khan Yunis"/>
    <x v="0"/>
    <s v="missile"/>
    <x v="0"/>
    <x v="0"/>
    <x v="0"/>
  </r>
  <r>
    <s v="Akram Muhammad 'Abd al-'Aal al-'Attar"/>
    <x v="247"/>
    <x v="36"/>
    <x v="0"/>
    <x v="0"/>
    <x v="4"/>
    <x v="3"/>
    <x v="1"/>
    <d v="2021-05-12T00:00:00"/>
    <x v="0"/>
    <s v="Yes"/>
    <s v="Gaza city"/>
    <s v="Gaza"/>
    <x v="0"/>
    <s v="missile"/>
    <x v="0"/>
    <x v="0"/>
    <x v="0"/>
  </r>
  <r>
    <s v="Zafer Mazen Zafer a-Shawa"/>
    <x v="247"/>
    <x v="13"/>
    <x v="0"/>
    <x v="0"/>
    <x v="4"/>
    <x v="3"/>
    <x v="1"/>
    <d v="2021-05-12T00:00:00"/>
    <x v="0"/>
    <s v="Yes"/>
    <s v="Gaza city"/>
    <s v="Gaza"/>
    <x v="0"/>
    <s v="missile"/>
    <x v="0"/>
    <x v="0"/>
    <x v="0"/>
  </r>
  <r>
    <s v="Jamal Muhammad Sa'id a-Zebdah"/>
    <x v="247"/>
    <x v="64"/>
    <x v="5"/>
    <x v="0"/>
    <x v="4"/>
    <x v="3"/>
    <x v="1"/>
    <d v="2021-05-12T00:00:00"/>
    <x v="0"/>
    <s v="Yes"/>
    <s v="Gaza city"/>
    <s v="Gaza"/>
    <x v="0"/>
    <s v="missile"/>
    <x v="0"/>
    <x v="0"/>
    <x v="0"/>
  </r>
  <r>
    <s v="Walid Musa Khaled Shmali"/>
    <x v="247"/>
    <x v="49"/>
    <x v="4"/>
    <x v="0"/>
    <x v="4"/>
    <x v="3"/>
    <x v="1"/>
    <d v="2021-05-12T00:00:00"/>
    <x v="0"/>
    <s v="Yes"/>
    <s v="Gaza city"/>
    <s v="Gaza"/>
    <x v="0"/>
    <s v="missile"/>
    <x v="0"/>
    <x v="0"/>
    <x v="0"/>
  </r>
  <r>
    <s v="Hazem Musbeh Ibrahim al-Khatib"/>
    <x v="247"/>
    <x v="13"/>
    <x v="0"/>
    <x v="0"/>
    <x v="4"/>
    <x v="3"/>
    <x v="1"/>
    <d v="2021-05-12T00:00:00"/>
    <x v="0"/>
    <s v="Yes"/>
    <s v="Gaza city"/>
    <s v="Gaza"/>
    <x v="0"/>
    <s v="missile"/>
    <x v="0"/>
    <x v="0"/>
    <x v="0"/>
  </r>
  <r>
    <s v="Bassem Subhi Sha'ban 'Issa"/>
    <x v="247"/>
    <x v="49"/>
    <x v="4"/>
    <x v="0"/>
    <x v="4"/>
    <x v="3"/>
    <x v="1"/>
    <d v="2021-05-12T00:00:00"/>
    <x v="0"/>
    <s v="Yes"/>
    <s v="Gaza city"/>
    <s v="Gaza"/>
    <x v="0"/>
    <s v="missile"/>
    <x v="0"/>
    <x v="0"/>
    <x v="0"/>
  </r>
  <r>
    <s v="Jum'ah 'Abdallah Muhammad a-Tahlah"/>
    <x v="247"/>
    <x v="53"/>
    <x v="4"/>
    <x v="0"/>
    <x v="4"/>
    <x v="3"/>
    <x v="1"/>
    <d v="2021-05-12T00:00:00"/>
    <x v="0"/>
    <s v="Yes"/>
    <s v="Gaza city"/>
    <s v="Gaza"/>
    <x v="0"/>
    <s v="missile"/>
    <x v="0"/>
    <x v="0"/>
    <x v="0"/>
  </r>
  <r>
    <s v="Zeid Muhammad 'Odeh a-Talbani"/>
    <x v="247"/>
    <x v="42"/>
    <x v="6"/>
    <x v="0"/>
    <x v="4"/>
    <x v="3"/>
    <x v="1"/>
    <d v="2021-05-12T00:00:00"/>
    <x v="0"/>
    <s v="No"/>
    <s v="Gaza city"/>
    <s v="Gaza"/>
    <x v="0"/>
    <s v="missile"/>
    <x v="0"/>
    <x v="0"/>
    <x v="0"/>
  </r>
  <r>
    <s v="Rima Sa'ed Kamel a-Talbani"/>
    <x v="247"/>
    <x v="27"/>
    <x v="0"/>
    <x v="0"/>
    <x v="4"/>
    <x v="3"/>
    <x v="1"/>
    <d v="2021-05-12T00:00:00"/>
    <x v="1"/>
    <s v="No"/>
    <s v="Gaza city"/>
    <s v="Gaza"/>
    <x v="0"/>
    <s v="missile"/>
    <x v="0"/>
    <x v="0"/>
    <x v="0"/>
  </r>
  <r>
    <s v="Wael 'Abd al-Karim 'Ali 'Issa"/>
    <x v="247"/>
    <x v="10"/>
    <x v="3"/>
    <x v="0"/>
    <x v="4"/>
    <x v="3"/>
    <x v="1"/>
    <d v="2021-05-12T00:00:00"/>
    <x v="0"/>
    <s v="Yes"/>
    <s v="al-Bureij R.C."/>
    <s v="Deir al-Balah"/>
    <x v="0"/>
    <s v="missile"/>
    <x v="0"/>
    <x v="0"/>
    <x v="0"/>
  </r>
  <r>
    <s v="Hassan Muhammad Hassan al-Qahwaji"/>
    <x v="247"/>
    <x v="35"/>
    <x v="3"/>
    <x v="0"/>
    <x v="4"/>
    <x v="3"/>
    <x v="1"/>
    <d v="2021-05-12T00:00:00"/>
    <x v="0"/>
    <s v="Yes"/>
    <s v="Gaza city"/>
    <s v="Gaza"/>
    <x v="0"/>
    <s v="missile"/>
    <x v="0"/>
    <x v="0"/>
    <x v="0"/>
  </r>
  <r>
    <s v="Hala Hussein Raafat a-Rifi"/>
    <x v="247"/>
    <x v="58"/>
    <x v="2"/>
    <x v="0"/>
    <x v="4"/>
    <x v="3"/>
    <x v="1"/>
    <d v="2021-05-12T00:00:00"/>
    <x v="1"/>
    <s v="No"/>
    <s v="Gaza city"/>
    <s v="Gaza"/>
    <x v="0"/>
    <s v="missile"/>
    <x v="0"/>
    <x v="0"/>
    <x v="0"/>
  </r>
  <r>
    <s v="Maryam Muhammad 'Odeh a-Talbani"/>
    <x v="247"/>
    <x v="28"/>
    <x v="6"/>
    <x v="0"/>
    <x v="4"/>
    <x v="3"/>
    <x v="1"/>
    <d v="2021-05-12T00:00:00"/>
    <x v="1"/>
    <s v="No"/>
    <s v="Gaza city"/>
    <s v="Gaza"/>
    <x v="0"/>
    <s v="missile"/>
    <x v="0"/>
    <x v="0"/>
    <x v="0"/>
  </r>
  <r>
    <s v="Hamadah 'Atiyyah A'bed al-'Amur"/>
    <x v="247"/>
    <x v="58"/>
    <x v="2"/>
    <x v="0"/>
    <x v="107"/>
    <x v="12"/>
    <x v="1"/>
    <d v="2021-05-12T00:00:00"/>
    <x v="0"/>
    <s v="No"/>
    <s v="al-Fukhari"/>
    <s v="Khan Yunis"/>
    <x v="0"/>
    <s v="missile"/>
    <x v="0"/>
    <x v="0"/>
    <x v="0"/>
  </r>
  <r>
    <s v="'Ammar Taysir Muhammad al-'Amur"/>
    <x v="247"/>
    <x v="40"/>
    <x v="6"/>
    <x v="0"/>
    <x v="107"/>
    <x v="12"/>
    <x v="1"/>
    <d v="2021-05-12T00:00:00"/>
    <x v="0"/>
    <s v="No"/>
    <s v="al-Fukhari"/>
    <s v="Khan Yunis"/>
    <x v="0"/>
    <s v="missile"/>
    <x v="0"/>
    <x v="0"/>
    <x v="0"/>
  </r>
  <r>
    <s v="Mustafa Mazen Salem Kurdiyah"/>
    <x v="247"/>
    <x v="27"/>
    <x v="0"/>
    <x v="0"/>
    <x v="4"/>
    <x v="3"/>
    <x v="1"/>
    <d v="2021-05-12T00:00:00"/>
    <x v="0"/>
    <s v="No"/>
    <s v="Gaza city"/>
    <s v="Gaza"/>
    <x v="0"/>
    <s v="missile"/>
    <x v="0"/>
    <x v="0"/>
    <x v="0"/>
  </r>
  <r>
    <s v="Sa'id Hashem Sa'id al-Hittu"/>
    <x v="247"/>
    <x v="33"/>
    <x v="5"/>
    <x v="0"/>
    <x v="4"/>
    <x v="3"/>
    <x v="1"/>
    <d v="2021-05-12T00:00:00"/>
    <x v="0"/>
    <s v="No"/>
    <s v="Gaza city"/>
    <s v="Gaza"/>
    <x v="0"/>
    <s v="missile"/>
    <x v="0"/>
    <x v="0"/>
    <x v="0"/>
  </r>
  <r>
    <s v="Nader Muhammad Nabih al-Ghazali"/>
    <x v="247"/>
    <x v="51"/>
    <x v="3"/>
    <x v="0"/>
    <x v="4"/>
    <x v="3"/>
    <x v="1"/>
    <d v="2021-05-12T00:00:00"/>
    <x v="0"/>
    <s v="No"/>
    <s v="Gaza city"/>
    <s v="Gaza"/>
    <x v="0"/>
    <s v="missile"/>
    <x v="0"/>
    <x v="0"/>
    <x v="0"/>
  </r>
  <r>
    <s v="Mansur Yusef Hassan a-Darimli"/>
    <x v="247"/>
    <x v="33"/>
    <x v="5"/>
    <x v="0"/>
    <x v="4"/>
    <x v="3"/>
    <x v="1"/>
    <d v="2021-05-12T00:00:00"/>
    <x v="0"/>
    <s v="No"/>
    <s v="Gaza city"/>
    <s v="Gaza"/>
    <x v="0"/>
    <s v="missile"/>
    <x v="0"/>
    <x v="0"/>
    <x v="0"/>
  </r>
  <r>
    <s v="'Abd a-Salam Mahmoud Nabih al-Ghazali"/>
    <x v="247"/>
    <x v="14"/>
    <x v="1"/>
    <x v="0"/>
    <x v="4"/>
    <x v="3"/>
    <x v="1"/>
    <d v="2021-05-12T00:00:00"/>
    <x v="0"/>
    <s v="No"/>
    <s v="Gaza city"/>
    <s v="Gaza"/>
    <x v="0"/>
    <s v="missile"/>
    <x v="0"/>
    <x v="0"/>
    <x v="0"/>
  </r>
  <r>
    <s v="Wael Mahmoud Fares al-Ghulah"/>
    <x v="247"/>
    <x v="72"/>
    <x v="4"/>
    <x v="0"/>
    <x v="44"/>
    <x v="14"/>
    <x v="1"/>
    <d v="2021-05-12T00:00:00"/>
    <x v="0"/>
    <s v="No"/>
    <s v="Gaza city"/>
    <s v="Gaza"/>
    <x v="0"/>
    <s v="missile"/>
    <x v="0"/>
    <x v="0"/>
    <x v="0"/>
  </r>
  <r>
    <s v="Tal'at Jamil Mahmoud Warsh Agha"/>
    <x v="247"/>
    <x v="62"/>
    <x v="0"/>
    <x v="0"/>
    <x v="44"/>
    <x v="14"/>
    <x v="1"/>
    <d v="2021-05-12T00:00:00"/>
    <x v="0"/>
    <s v="No"/>
    <s v="Beit Lahiya"/>
    <s v="North Gaza"/>
    <x v="0"/>
    <s v="missile"/>
    <x v="0"/>
    <x v="0"/>
    <x v="0"/>
  </r>
  <r>
    <s v="'Atef 'Abd a-Rahman Jum'ah al-Barawi"/>
    <x v="247"/>
    <x v="26"/>
    <x v="3"/>
    <x v="0"/>
    <x v="44"/>
    <x v="14"/>
    <x v="1"/>
    <d v="2021-05-12T00:00:00"/>
    <x v="0"/>
    <s v="No"/>
    <s v="Beit Lahiya"/>
    <s v="North Gaza"/>
    <x v="0"/>
    <s v="missile"/>
    <x v="0"/>
    <x v="0"/>
    <x v="0"/>
  </r>
  <r>
    <s v="Nael Khaled Yunes al-Barawi"/>
    <x v="247"/>
    <x v="17"/>
    <x v="1"/>
    <x v="0"/>
    <x v="44"/>
    <x v="14"/>
    <x v="1"/>
    <d v="2021-05-12T00:00:00"/>
    <x v="0"/>
    <s v="No"/>
    <s v="Beit Lahiya"/>
    <s v="North Gaza"/>
    <x v="0"/>
    <s v="missile"/>
    <x v="0"/>
    <x v="0"/>
    <x v="0"/>
  </r>
  <r>
    <s v="Mahmoud Ahmad Muhammad Abu 'Amer"/>
    <x v="247"/>
    <x v="62"/>
    <x v="0"/>
    <x v="0"/>
    <x v="42"/>
    <x v="12"/>
    <x v="1"/>
    <d v="2021-05-12T00:00:00"/>
    <x v="0"/>
    <s v="No"/>
    <s v="Abasan al-Kabira"/>
    <s v="Khan Yunis"/>
    <x v="0"/>
    <s v="missile"/>
    <x v="0"/>
    <x v="0"/>
    <x v="0"/>
  </r>
  <r>
    <s v="Majed 'Abd Rabo Mahmoud Abu Sa'adah"/>
    <x v="247"/>
    <x v="50"/>
    <x v="4"/>
    <x v="0"/>
    <x v="42"/>
    <x v="12"/>
    <x v="1"/>
    <d v="2021-05-12T00:00:00"/>
    <x v="0"/>
    <s v="No"/>
    <s v="Bani Suheila"/>
    <s v="Khan Yunis"/>
    <x v="0"/>
    <s v="missile"/>
    <x v="0"/>
    <x v="0"/>
    <x v="0"/>
  </r>
  <r>
    <s v="Hadil Khaled Mahmoud 'Arafah"/>
    <x v="247"/>
    <x v="14"/>
    <x v="1"/>
    <x v="0"/>
    <x v="40"/>
    <x v="12"/>
    <x v="1"/>
    <d v="2021-05-12T00:00:00"/>
    <x v="1"/>
    <s v="No"/>
    <s v="Khan Yunis"/>
    <s v="Khan Yunis"/>
    <x v="0"/>
    <s v="missile"/>
    <x v="0"/>
    <x v="0"/>
    <x v="0"/>
  </r>
  <r>
    <s v="Mayami 'Abdallah Musa 'Arafah"/>
    <x v="247"/>
    <x v="32"/>
    <x v="3"/>
    <x v="0"/>
    <x v="40"/>
    <x v="12"/>
    <x v="1"/>
    <d v="2021-05-12T00:00:00"/>
    <x v="1"/>
    <s v="No"/>
    <s v="Khan Yunis"/>
    <s v="Khan Yunis"/>
    <x v="0"/>
    <s v="missile"/>
    <x v="0"/>
    <x v="0"/>
    <x v="0"/>
  </r>
  <r>
    <s v="Sami Sa'id Muhammad Radwan"/>
    <x v="247"/>
    <x v="13"/>
    <x v="0"/>
    <x v="0"/>
    <x v="4"/>
    <x v="3"/>
    <x v="1"/>
    <d v="2021-05-12T00:00:00"/>
    <x v="0"/>
    <s v="Yes"/>
    <s v="Jabalya R.C."/>
    <s v="North Gaza"/>
    <x v="0"/>
    <s v="missile"/>
    <x v="0"/>
    <x v="0"/>
    <x v="0"/>
  </r>
  <r>
    <s v="Maysoun Zaki Hashem al-Hittu"/>
    <x v="247"/>
    <x v="53"/>
    <x v="4"/>
    <x v="0"/>
    <x v="4"/>
    <x v="3"/>
    <x v="1"/>
    <d v="2021-05-12T00:00:00"/>
    <x v="1"/>
    <s v="No"/>
    <s v="Gaza city"/>
    <s v="Gaza"/>
    <x v="0"/>
    <s v="missile"/>
    <x v="0"/>
    <x v="0"/>
    <x v="0"/>
  </r>
  <r>
    <s v="Muhammad Jamil Ahmad Kalusah"/>
    <x v="247"/>
    <x v="14"/>
    <x v="1"/>
    <x v="0"/>
    <x v="4"/>
    <x v="3"/>
    <x v="1"/>
    <d v="2021-05-12T00:00:00"/>
    <x v="0"/>
    <s v="Yes"/>
    <s v="Khan Yunis"/>
    <s v="Khan Yunis"/>
    <x v="0"/>
    <s v="missile"/>
    <x v="0"/>
    <x v="0"/>
    <x v="0"/>
  </r>
  <r>
    <s v="Hussein 'Atiyyah Hussein Titi"/>
    <x v="247"/>
    <x v="24"/>
    <x v="1"/>
    <x v="0"/>
    <x v="65"/>
    <x v="4"/>
    <x v="0"/>
    <d v="2021-05-12T00:00:00"/>
    <x v="0"/>
    <m/>
    <s v="al-Fawwar Camp"/>
    <s v="Hebron"/>
    <x v="0"/>
    <s v="0.22-caliber bullets"/>
    <x v="0"/>
    <x v="0"/>
    <x v="0"/>
  </r>
  <r>
    <s v="Nidal Habib Isma'il Hana"/>
    <x v="247"/>
    <x v="36"/>
    <x v="0"/>
    <x v="0"/>
    <x v="4"/>
    <x v="3"/>
    <x v="1"/>
    <d v="2021-05-12T00:00:00"/>
    <x v="0"/>
    <s v="Yes"/>
    <s v="Gaza city"/>
    <s v="Gaza"/>
    <x v="0"/>
    <s v="missile"/>
    <x v="0"/>
    <x v="0"/>
    <x v="0"/>
  </r>
  <r>
    <s v="'Iz a-Din Muhammad 'Abdallah Hiles"/>
    <x v="247"/>
    <x v="14"/>
    <x v="1"/>
    <x v="0"/>
    <x v="4"/>
    <x v="3"/>
    <x v="1"/>
    <d v="2021-05-12T00:00:00"/>
    <x v="0"/>
    <s v="Yes"/>
    <s v="Gaza city"/>
    <s v="Gaza"/>
    <x v="0"/>
    <s v="missile"/>
    <x v="0"/>
    <x v="0"/>
    <x v="0"/>
  </r>
  <r>
    <s v="Muhammad Nahed Jaber Abu Sakran"/>
    <x v="247"/>
    <x v="7"/>
    <x v="1"/>
    <x v="0"/>
    <x v="4"/>
    <x v="3"/>
    <x v="1"/>
    <d v="2021-05-12T00:00:00"/>
    <x v="0"/>
    <s v="No"/>
    <s v="Gaza city"/>
    <s v="Gaza"/>
    <x v="0"/>
    <s v="missile"/>
    <x v="0"/>
    <x v="0"/>
    <x v="0"/>
  </r>
  <r>
    <s v="Ahmad Ibrahim Ahmad Abu Sakran"/>
    <x v="247"/>
    <x v="25"/>
    <x v="5"/>
    <x v="0"/>
    <x v="4"/>
    <x v="3"/>
    <x v="1"/>
    <d v="2021-05-12T00:00:00"/>
    <x v="0"/>
    <s v="No"/>
    <s v="Gaza city"/>
    <s v="Gaza"/>
    <x v="0"/>
    <s v="missile"/>
    <x v="0"/>
    <x v="0"/>
    <x v="0"/>
  </r>
  <r>
    <s v="Muhammad Khalil Yunes Khalil Frejat"/>
    <x v="247"/>
    <x v="11"/>
    <x v="2"/>
    <x v="0"/>
    <x v="66"/>
    <x v="4"/>
    <x v="0"/>
    <d v="2021-05-16T00:00:00"/>
    <x v="0"/>
    <m/>
    <s v="Hebron"/>
    <s v="Hebron"/>
    <x v="0"/>
    <s v="live ammunition"/>
    <x v="0"/>
    <x v="0"/>
    <x v="0"/>
  </r>
  <r>
    <s v="Rashid Muhammad Rashid Abu 'Ara"/>
    <x v="247"/>
    <x v="2"/>
    <x v="2"/>
    <x v="0"/>
    <x v="7"/>
    <x v="5"/>
    <x v="0"/>
    <d v="2021-05-12T00:00:00"/>
    <x v="0"/>
    <m/>
    <s v="Aqqaba"/>
    <s v="Tubas"/>
    <x v="0"/>
    <s v="live ammunition"/>
    <x v="0"/>
    <x v="0"/>
    <x v="0"/>
  </r>
  <r>
    <s v="Bashar Ahmad Ibrahim Samur"/>
    <x v="247"/>
    <x v="12"/>
    <x v="2"/>
    <x v="0"/>
    <x v="105"/>
    <x v="12"/>
    <x v="1"/>
    <d v="2021-05-12T00:00:00"/>
    <x v="0"/>
    <s v="No"/>
    <s v="Bani Suheila"/>
    <s v="Khan Yunis"/>
    <x v="0"/>
    <s v="live ammunition"/>
    <x v="0"/>
    <x v="0"/>
    <x v="0"/>
  </r>
  <r>
    <s v="Ahmad Walid Hussein a-Tala'a"/>
    <x v="247"/>
    <x v="5"/>
    <x v="1"/>
    <x v="0"/>
    <x v="43"/>
    <x v="13"/>
    <x v="1"/>
    <d v="2021-05-12T00:00:00"/>
    <x v="0"/>
    <s v="Yes"/>
    <s v="a-Nuseirat Camp"/>
    <s v="Deir al-Balah"/>
    <x v="0"/>
    <s v="missile"/>
    <x v="0"/>
    <x v="0"/>
    <x v="0"/>
  </r>
  <r>
    <s v="Hamzah Mahmoud Ibrahim al-Hur"/>
    <x v="247"/>
    <x v="6"/>
    <x v="1"/>
    <x v="0"/>
    <x v="43"/>
    <x v="13"/>
    <x v="1"/>
    <d v="2021-05-12T00:00:00"/>
    <x v="0"/>
    <s v="Yes"/>
    <s v="a-Nuseirat Camp"/>
    <s v="Deir al-Balah"/>
    <x v="0"/>
    <s v="missile"/>
    <x v="0"/>
    <x v="0"/>
    <x v="0"/>
  </r>
  <r>
    <s v="Muhammad 'Abd al-Mun'im Ibrahim Shahin"/>
    <x v="247"/>
    <x v="16"/>
    <x v="1"/>
    <x v="0"/>
    <x v="43"/>
    <x v="13"/>
    <x v="1"/>
    <d v="2021-05-12T00:00:00"/>
    <x v="0"/>
    <s v="Yes"/>
    <s v="a-Nuseirat Camp"/>
    <s v="Deir al-Balah"/>
    <x v="0"/>
    <s v="missile"/>
    <x v="0"/>
    <x v="0"/>
    <x v="0"/>
  </r>
  <r>
    <s v="Muhammad Mu'in Muhammad al-Qar'ah"/>
    <x v="247"/>
    <x v="16"/>
    <x v="1"/>
    <x v="0"/>
    <x v="43"/>
    <x v="13"/>
    <x v="1"/>
    <d v="2021-05-12T00:00:00"/>
    <x v="0"/>
    <s v="Yes"/>
    <s v="a-Nuseirat Camp"/>
    <s v="Deir al-Balah"/>
    <x v="0"/>
    <s v="missile"/>
    <x v="0"/>
    <x v="0"/>
    <x v="0"/>
  </r>
  <r>
    <s v="Muhammad Sa'id Muhammad Abu al-'Ata"/>
    <x v="247"/>
    <x v="27"/>
    <x v="0"/>
    <x v="0"/>
    <x v="4"/>
    <x v="3"/>
    <x v="1"/>
    <d v="2021-05-12T00:00:00"/>
    <x v="0"/>
    <s v="Yes"/>
    <s v="Gaza city"/>
    <s v="Gaza"/>
    <x v="0"/>
    <s v="missile"/>
    <x v="0"/>
    <x v="0"/>
    <x v="0"/>
  </r>
  <r>
    <s v="Mustafa Muhammad Suliman Farhat"/>
    <x v="247"/>
    <x v="16"/>
    <x v="1"/>
    <x v="0"/>
    <x v="4"/>
    <x v="3"/>
    <x v="1"/>
    <d v="2021-05-12T00:00:00"/>
    <x v="0"/>
    <s v="Yes"/>
    <s v="Gaza city"/>
    <s v="Gaza"/>
    <x v="0"/>
    <s v="missile"/>
    <x v="0"/>
    <x v="0"/>
    <x v="0"/>
  </r>
  <r>
    <s v="'Awad Nabil Muhammad Abu Selmiyeh"/>
    <x v="247"/>
    <x v="21"/>
    <x v="0"/>
    <x v="0"/>
    <x v="4"/>
    <x v="3"/>
    <x v="1"/>
    <d v="2021-05-12T00:00:00"/>
    <x v="0"/>
    <s v="Yes"/>
    <s v="Gaza city"/>
    <s v="Gaza"/>
    <x v="0"/>
    <s v="missile"/>
    <x v="0"/>
    <x v="0"/>
    <x v="0"/>
  </r>
  <r>
    <s v="Layali Taha A'bbas Sharir"/>
    <x v="248"/>
    <x v="13"/>
    <x v="0"/>
    <x v="0"/>
    <x v="4"/>
    <x v="3"/>
    <x v="1"/>
    <d v="2021-05-11T00:00:00"/>
    <x v="1"/>
    <s v="No"/>
    <s v="Gaza city"/>
    <s v="Gaza"/>
    <x v="0"/>
    <s v="missile"/>
    <x v="0"/>
    <x v="0"/>
    <x v="0"/>
  </r>
  <r>
    <s v="Aysar 'Abd a-Rahim Taha al-Halabi"/>
    <x v="248"/>
    <x v="26"/>
    <x v="3"/>
    <x v="0"/>
    <x v="145"/>
    <x v="3"/>
    <x v="1"/>
    <d v="2021-05-11T00:00:00"/>
    <x v="0"/>
    <s v="Yes"/>
    <s v="a-Shati' Camp"/>
    <s v="Gaza"/>
    <x v="0"/>
    <s v="missile"/>
    <x v="0"/>
    <x v="0"/>
    <x v="0"/>
  </r>
  <r>
    <s v="Ahmad 'Abd al-Fatah Suliman Suliman"/>
    <x v="248"/>
    <x v="62"/>
    <x v="0"/>
    <x v="0"/>
    <x v="162"/>
    <x v="8"/>
    <x v="0"/>
    <d v="2021-05-11T00:00:00"/>
    <x v="0"/>
    <m/>
    <s v="al-Lubban a-Sharqiyah"/>
    <s v="Nablus"/>
    <x v="0"/>
    <s v="live ammunition"/>
    <x v="0"/>
    <x v="0"/>
    <x v="0"/>
  </r>
  <r>
    <s v="Amirah 'Abd al-Fatah 'Abd a-Rahman Subuh"/>
    <x v="248"/>
    <x v="44"/>
    <x v="4"/>
    <x v="0"/>
    <x v="145"/>
    <x v="3"/>
    <x v="1"/>
    <d v="2021-05-11T00:00:00"/>
    <x v="1"/>
    <s v="No"/>
    <s v="Gaza city"/>
    <s v="Gaza"/>
    <x v="0"/>
    <s v="missile"/>
    <x v="0"/>
    <x v="0"/>
    <x v="0"/>
  </r>
  <r>
    <s v="'Abd a-Rahman Yusef 'Ali Subuh"/>
    <x v="248"/>
    <x v="19"/>
    <x v="2"/>
    <x v="0"/>
    <x v="145"/>
    <x v="3"/>
    <x v="1"/>
    <d v="2021-05-11T00:00:00"/>
    <x v="0"/>
    <s v="No"/>
    <s v="Gaza city"/>
    <s v="Gaza"/>
    <x v="0"/>
    <s v="missile"/>
    <x v="0"/>
    <x v="0"/>
    <x v="0"/>
  </r>
  <r>
    <s v="Manar 'Abd al-Karim Muhammad Barakah"/>
    <x v="248"/>
    <x v="19"/>
    <x v="2"/>
    <x v="0"/>
    <x v="139"/>
    <x v="13"/>
    <x v="1"/>
    <d v="2021-05-11T00:00:00"/>
    <x v="0"/>
    <s v="No"/>
    <s v="Deir al-Balah"/>
    <s v="Deir al-Balah"/>
    <x v="0"/>
    <s v="missile"/>
    <x v="0"/>
    <x v="0"/>
    <x v="0"/>
  </r>
  <r>
    <s v="Munzer 'Abd al-Karim Muhammad Barakah"/>
    <x v="248"/>
    <x v="1"/>
    <x v="1"/>
    <x v="0"/>
    <x v="139"/>
    <x v="13"/>
    <x v="1"/>
    <d v="2021-05-11T00:00:00"/>
    <x v="0"/>
    <s v="No"/>
    <s v="Deir al-Balah"/>
    <s v="Deir al-Balah"/>
    <x v="0"/>
    <s v="missile"/>
    <x v="0"/>
    <x v="0"/>
    <x v="0"/>
  </r>
  <r>
    <s v="Leah Yom Tov"/>
    <x v="248"/>
    <x v="55"/>
    <x v="5"/>
    <x v="1"/>
    <x v="163"/>
    <x v="9"/>
    <x v="2"/>
    <d v="2021-05-11T00:00:00"/>
    <x v="1"/>
    <m/>
    <s v="Rishon Lezion"/>
    <s v="Israel"/>
    <x v="0"/>
    <s v="rocket"/>
    <x v="1"/>
    <x v="0"/>
    <x v="0"/>
  </r>
  <r>
    <s v="Iyad Fathi Fayeq Sharir"/>
    <x v="248"/>
    <x v="39"/>
    <x v="3"/>
    <x v="0"/>
    <x v="4"/>
    <x v="3"/>
    <x v="1"/>
    <d v="2021-05-11T00:00:00"/>
    <x v="0"/>
    <s v="Yes"/>
    <s v="Gaza city"/>
    <s v="Gaza"/>
    <x v="0"/>
    <s v="missile"/>
    <x v="0"/>
    <x v="0"/>
    <x v="0"/>
  </r>
  <r>
    <s v="Lina Iyad Fathi Sharir"/>
    <x v="248"/>
    <x v="4"/>
    <x v="2"/>
    <x v="0"/>
    <x v="4"/>
    <x v="3"/>
    <x v="1"/>
    <d v="2021-05-11T00:00:00"/>
    <x v="1"/>
    <s v="No"/>
    <s v="Gaza city"/>
    <s v="Gaza"/>
    <x v="0"/>
    <s v="missile"/>
    <x v="0"/>
    <x v="0"/>
    <x v="0"/>
  </r>
  <r>
    <s v="Minnah Iyad Fathi Sharir"/>
    <x v="248"/>
    <x v="28"/>
    <x v="6"/>
    <x v="0"/>
    <x v="4"/>
    <x v="3"/>
    <x v="1"/>
    <d v="2021-05-18T00:00:00"/>
    <x v="1"/>
    <s v="No"/>
    <s v="Gaza city"/>
    <s v="Gaza"/>
    <x v="0"/>
    <s v="missile"/>
    <x v="0"/>
    <x v="0"/>
    <x v="0"/>
  </r>
  <r>
    <s v="Sameh Fahim Hashem al-Mamluk"/>
    <x v="248"/>
    <x v="21"/>
    <x v="0"/>
    <x v="0"/>
    <x v="4"/>
    <x v="3"/>
    <x v="1"/>
    <d v="2021-05-11T00:00:00"/>
    <x v="0"/>
    <s v="Yes"/>
    <s v="Gaza city"/>
    <s v="Gaza"/>
    <x v="0"/>
    <s v="missile"/>
    <x v="0"/>
    <x v="0"/>
    <x v="0"/>
  </r>
  <r>
    <s v="Kamal Taysir Salman Qreiqi'"/>
    <x v="248"/>
    <x v="21"/>
    <x v="0"/>
    <x v="0"/>
    <x v="4"/>
    <x v="3"/>
    <x v="1"/>
    <d v="2021-05-11T00:00:00"/>
    <x v="0"/>
    <s v="Yes"/>
    <s v="Gaza city"/>
    <s v="Gaza"/>
    <x v="0"/>
    <s v="missile"/>
    <x v="0"/>
    <x v="0"/>
    <x v="0"/>
  </r>
  <r>
    <s v="Muhammad Yihya Muhammad Abu al-'Ata"/>
    <x v="248"/>
    <x v="5"/>
    <x v="1"/>
    <x v="0"/>
    <x v="4"/>
    <x v="3"/>
    <x v="1"/>
    <d v="2021-05-11T00:00:00"/>
    <x v="0"/>
    <s v="Yes"/>
    <s v="Gaza city"/>
    <s v="Gaza"/>
    <x v="0"/>
    <s v="missile"/>
    <x v="0"/>
    <x v="0"/>
    <x v="0"/>
  </r>
  <r>
    <s v="Muhammad 'Abd a-Ra'uf Muhammad Hiles"/>
    <x v="248"/>
    <x v="22"/>
    <x v="0"/>
    <x v="0"/>
    <x v="4"/>
    <x v="3"/>
    <x v="1"/>
    <d v="2021-05-11T00:00:00"/>
    <x v="0"/>
    <s v="No"/>
    <s v="Gaza city"/>
    <s v="Gaza"/>
    <x v="0"/>
    <s v="missile"/>
    <x v="0"/>
    <x v="0"/>
    <x v="0"/>
  </r>
  <r>
    <s v="Nella Gurevitz"/>
    <x v="248"/>
    <x v="38"/>
    <x v="4"/>
    <x v="1"/>
    <x v="116"/>
    <x v="9"/>
    <x v="2"/>
    <d v="2021-05-11T00:00:00"/>
    <x v="1"/>
    <m/>
    <s v="Ashkelon"/>
    <s v="Israel"/>
    <x v="0"/>
    <s v="rocket"/>
    <x v="1"/>
    <x v="0"/>
    <x v="0"/>
  </r>
  <r>
    <s v="'Abd a-Rahman Nazem Khaled a-Najar"/>
    <x v="249"/>
    <x v="24"/>
    <x v="1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Mahmoud Kamal Ibrahim Kulab"/>
    <x v="249"/>
    <x v="27"/>
    <x v="0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'Abdallah Ahmad Ibrahim Abu Khater"/>
    <x v="249"/>
    <x v="0"/>
    <x v="0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Muhammad Musa Saleh a-Zinati"/>
    <x v="249"/>
    <x v="24"/>
    <x v="1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'Abd a-Salam Sa'ed Isma'il al-'Ajili"/>
    <x v="249"/>
    <x v="5"/>
    <x v="1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Mus'ab Muhammad Jamil Abu Hajaj"/>
    <x v="249"/>
    <x v="16"/>
    <x v="1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Muhammad Sabri Hussein Abu 'Obeidah"/>
    <x v="249"/>
    <x v="30"/>
    <x v="1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Malek Isma'il Ahmad Hamdan"/>
    <x v="249"/>
    <x v="1"/>
    <x v="1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Munib Mahmoud Ahmad Hamdan"/>
    <x v="249"/>
    <x v="8"/>
    <x v="1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Munib Majed Ibrahim Abu Mustafa"/>
    <x v="249"/>
    <x v="14"/>
    <x v="1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Taha Mahmoud Taher al-'Aqad"/>
    <x v="249"/>
    <x v="16"/>
    <x v="1"/>
    <x v="0"/>
    <x v="48"/>
    <x v="12"/>
    <x v="1"/>
    <d v="2021-05-10T00:00:00"/>
    <x v="0"/>
    <s v="Yes"/>
    <s v="Khan Yunis"/>
    <s v="Khan Yunis"/>
    <x v="0"/>
    <s v="missile"/>
    <x v="0"/>
    <x v="0"/>
    <x v="0"/>
  </r>
  <r>
    <s v="Muhammad Ahmad 'Abed Abu 'Amshah"/>
    <x v="249"/>
    <x v="43"/>
    <x v="0"/>
    <x v="0"/>
    <x v="103"/>
    <x v="14"/>
    <x v="1"/>
    <d v="2021-05-12T00:00:00"/>
    <x v="0"/>
    <s v="Yes"/>
    <s v="Beit Hanun"/>
    <s v="North Gaza"/>
    <x v="0"/>
    <s v="missile"/>
    <x v="0"/>
    <x v="0"/>
    <x v="0"/>
  </r>
  <r>
    <s v="Saber Ibrahim Mahmoud Suliman"/>
    <x v="249"/>
    <x v="29"/>
    <x v="0"/>
    <x v="0"/>
    <x v="106"/>
    <x v="14"/>
    <x v="1"/>
    <d v="2021-05-10T00:00:00"/>
    <x v="0"/>
    <s v="Yes"/>
    <s v="Jabalya"/>
    <s v="North Gaza"/>
    <x v="0"/>
    <s v="missile"/>
    <x v="0"/>
    <x v="0"/>
    <x v="0"/>
  </r>
  <r>
    <s v="Muamen 'Omar Suliman Abu a-Naja"/>
    <x v="249"/>
    <x v="16"/>
    <x v="1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Muhammad Saber Ibrahim Suliman"/>
    <x v="249"/>
    <x v="4"/>
    <x v="2"/>
    <x v="0"/>
    <x v="106"/>
    <x v="14"/>
    <x v="1"/>
    <d v="2021-05-10T00:00:00"/>
    <x v="0"/>
    <s v="No"/>
    <s v="Jabalya"/>
    <s v="North Gaza"/>
    <x v="0"/>
    <s v="missile"/>
    <x v="0"/>
    <x v="0"/>
    <x v="0"/>
  </r>
  <r>
    <s v="Fahed Jamal Hussein al-Farra"/>
    <x v="249"/>
    <x v="16"/>
    <x v="1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Muhammad Rashid Khamis a-Najar"/>
    <x v="249"/>
    <x v="7"/>
    <x v="1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Salim Muhammad Salim al-Farra"/>
    <x v="249"/>
    <x v="62"/>
    <x v="0"/>
    <x v="0"/>
    <x v="40"/>
    <x v="12"/>
    <x v="1"/>
    <d v="2021-05-11T00:00:00"/>
    <x v="0"/>
    <s v="Yes"/>
    <s v="Khan Yunis"/>
    <s v="Khan Yunis"/>
    <x v="0"/>
    <s v="missile"/>
    <x v="0"/>
    <x v="0"/>
    <x v="0"/>
  </r>
  <r>
    <s v="Muhammad Yunes Ibrahim Abu Hijazi"/>
    <x v="249"/>
    <x v="8"/>
    <x v="1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Muayad Ahmad Muhammad Hamdan"/>
    <x v="249"/>
    <x v="36"/>
    <x v="0"/>
    <x v="0"/>
    <x v="103"/>
    <x v="14"/>
    <x v="1"/>
    <d v="2021-06-15T00:00:00"/>
    <x v="0"/>
    <s v="Yes"/>
    <s v="Beit Hanun"/>
    <s v="North Gaza"/>
    <x v="0"/>
    <s v="missile"/>
    <x v="0"/>
    <x v="0"/>
    <x v="0"/>
  </r>
  <r>
    <s v="Muhammad 'Abdallah Fayad"/>
    <x v="249"/>
    <x v="16"/>
    <x v="1"/>
    <x v="0"/>
    <x v="103"/>
    <x v="14"/>
    <x v="1"/>
    <d v="2021-05-10T00:00:00"/>
    <x v="0"/>
    <s v="Yes"/>
    <s v="Beit Hanun"/>
    <s v="North Gaza"/>
    <x v="0"/>
    <s v="missile"/>
    <x v="0"/>
    <x v="0"/>
    <x v="0"/>
  </r>
  <r>
    <s v="Wael Mahmoud Ibrahim Sleih"/>
    <x v="249"/>
    <x v="8"/>
    <x v="1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Amjad Fouad Ahmad Kaware'"/>
    <x v="249"/>
    <x v="8"/>
    <x v="1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Tareq Musa 'Abdallah Abu Mustafa"/>
    <x v="249"/>
    <x v="24"/>
    <x v="1"/>
    <x v="0"/>
    <x v="107"/>
    <x v="12"/>
    <x v="1"/>
    <d v="2021-05-10T00:00:00"/>
    <x v="0"/>
    <s v="Yes"/>
    <s v="Khan Yunis"/>
    <s v="Khan Yunis"/>
    <x v="0"/>
    <s v="missile"/>
    <x v="0"/>
    <x v="0"/>
    <x v="0"/>
  </r>
  <r>
    <s v="'Abdallah Khaled Muhammad Di'bas"/>
    <x v="250"/>
    <x v="20"/>
    <x v="2"/>
    <x v="0"/>
    <x v="153"/>
    <x v="8"/>
    <x v="0"/>
    <d v="2021-05-07T00:00:00"/>
    <x v="0"/>
    <m/>
    <s v="Shweikah"/>
    <s v="Tulkarm"/>
    <x v="0"/>
    <s v="live ammunition"/>
    <x v="0"/>
    <x v="0"/>
    <x v="0"/>
  </r>
  <r>
    <s v="Muhammad Ayman Muhammad Fanny"/>
    <x v="250"/>
    <x v="20"/>
    <x v="2"/>
    <x v="0"/>
    <x v="153"/>
    <x v="8"/>
    <x v="0"/>
    <d v="2021-05-07T00:00:00"/>
    <x v="0"/>
    <m/>
    <s v="Tulkarm R.C."/>
    <s v="Tulkarm"/>
    <x v="0"/>
    <s v="live ammunition"/>
    <x v="0"/>
    <x v="0"/>
    <x v="0"/>
  </r>
  <r>
    <s v="Sa'id Yusef Muhammad 'Odeh"/>
    <x v="251"/>
    <x v="2"/>
    <x v="2"/>
    <x v="0"/>
    <x v="164"/>
    <x v="8"/>
    <x v="0"/>
    <d v="2021-05-05T00:00:00"/>
    <x v="0"/>
    <m/>
    <s v="Odala"/>
    <s v="Nablus"/>
    <x v="0"/>
    <s v="live ammunition"/>
    <x v="0"/>
    <x v="0"/>
    <x v="0"/>
  </r>
  <r>
    <s v="Yehuda Guetta"/>
    <x v="252"/>
    <x v="3"/>
    <x v="2"/>
    <x v="1"/>
    <x v="162"/>
    <x v="8"/>
    <x v="0"/>
    <d v="2021-05-05T00:00:00"/>
    <x v="0"/>
    <m/>
    <s v="Jerusalem"/>
    <s v="Israel"/>
    <x v="0"/>
    <s v="live ammunition"/>
    <x v="1"/>
    <x v="0"/>
    <x v="0"/>
  </r>
  <r>
    <s v="Fahmiyah (Rihab) Muhammad Musa al-Hrub"/>
    <x v="252"/>
    <x v="15"/>
    <x v="4"/>
    <x v="0"/>
    <x v="122"/>
    <x v="11"/>
    <x v="0"/>
    <d v="2021-05-02T00:00:00"/>
    <x v="1"/>
    <m/>
    <s v="Wadi Fukin"/>
    <s v="Bethlehem"/>
    <x v="0"/>
    <s v="live ammunition"/>
    <x v="0"/>
    <x v="0"/>
    <x v="0"/>
  </r>
  <r>
    <s v="Ousamah Muhammad Sidqi Mansur"/>
    <x v="253"/>
    <x v="9"/>
    <x v="3"/>
    <x v="0"/>
    <x v="165"/>
    <x v="10"/>
    <x v="0"/>
    <d v="2021-04-06T00:00:00"/>
    <x v="0"/>
    <m/>
    <s v="Bidu"/>
    <s v="al-Quds"/>
    <x v="0"/>
    <s v="live ammunition"/>
    <x v="0"/>
    <x v="0"/>
    <x v="0"/>
  </r>
  <r>
    <s v="'Atef Yusef Ahmad Hanayshi"/>
    <x v="254"/>
    <x v="51"/>
    <x v="3"/>
    <x v="0"/>
    <x v="166"/>
    <x v="8"/>
    <x v="0"/>
    <d v="2021-03-19T00:00:00"/>
    <x v="0"/>
    <m/>
    <s v="Beit Dajan"/>
    <s v="Nablus"/>
    <x v="0"/>
    <s v="live ammunition"/>
    <x v="0"/>
    <x v="0"/>
    <x v="0"/>
  </r>
  <r>
    <s v="Khaled Maher Saleh Nofal"/>
    <x v="255"/>
    <x v="21"/>
    <x v="0"/>
    <x v="0"/>
    <x v="73"/>
    <x v="6"/>
    <x v="0"/>
    <d v="2021-02-05T00:00:00"/>
    <x v="0"/>
    <m/>
    <s v="Ras Karkar"/>
    <s v="Ramallah and al-Bira"/>
    <x v="0"/>
    <s v="live ammunition"/>
    <x v="2"/>
    <x v="0"/>
    <x v="0"/>
  </r>
  <r>
    <s v="Muhammad Hussein Muhammad 'Amru"/>
    <x v="256"/>
    <x v="43"/>
    <x v="0"/>
    <x v="0"/>
    <x v="122"/>
    <x v="11"/>
    <x v="0"/>
    <d v="2021-01-31T00:00:00"/>
    <x v="0"/>
    <m/>
    <s v="Halhul"/>
    <s v="Hebron"/>
    <x v="0"/>
    <s v="live ammunition"/>
    <x v="0"/>
    <x v="0"/>
    <x v="0"/>
  </r>
  <r>
    <s v="'Atallah Muhammad Harb Rayan"/>
    <x v="257"/>
    <x v="12"/>
    <x v="2"/>
    <x v="0"/>
    <x v="126"/>
    <x v="17"/>
    <x v="0"/>
    <d v="2021-01-26T00:00:00"/>
    <x v="0"/>
    <m/>
    <s v="Qarawat Bani Hassan"/>
    <s v="Salfit"/>
    <x v="0"/>
    <s v="live ammunition"/>
    <x v="0"/>
    <x v="0"/>
    <x v="0"/>
  </r>
  <r>
    <s v="'Ahed 'Abd a-Rahman Mahmoud Ekhlil"/>
    <x v="258"/>
    <x v="7"/>
    <x v="1"/>
    <x v="0"/>
    <x v="122"/>
    <x v="11"/>
    <x v="0"/>
    <d v="2021-01-05T00:00:00"/>
    <x v="0"/>
    <m/>
    <s v="Beit Ummar"/>
    <s v="Hebron"/>
    <x v="0"/>
    <s v="live ammunition"/>
    <x v="2"/>
    <x v="0"/>
    <x v="0"/>
  </r>
  <r>
    <s v="Mahmoud 'Omar Sadeq Kmeil"/>
    <x v="259"/>
    <x v="12"/>
    <x v="2"/>
    <x v="0"/>
    <x v="87"/>
    <x v="7"/>
    <x v="0"/>
    <d v="2020-12-21T00:00:00"/>
    <x v="0"/>
    <m/>
    <s v="Qabatiyah"/>
    <s v="Jenin"/>
    <x v="0"/>
    <s v="live ammunition"/>
    <x v="0"/>
    <x v="0"/>
    <x v="1"/>
  </r>
  <r>
    <s v="Esther Horgen"/>
    <x v="260"/>
    <x v="38"/>
    <x v="4"/>
    <x v="1"/>
    <x v="167"/>
    <x v="1"/>
    <x v="0"/>
    <d v="2020-12-21T00:00:00"/>
    <x v="1"/>
    <m/>
    <s v="Tal Menashe"/>
    <s v="Jenin"/>
    <x v="7"/>
    <s v="rock"/>
    <x v="1"/>
    <x v="2"/>
    <x v="1"/>
  </r>
  <r>
    <s v="'Ali Ayman Saleh Abu 'Alia"/>
    <x v="261"/>
    <x v="4"/>
    <x v="2"/>
    <x v="0"/>
    <x v="82"/>
    <x v="6"/>
    <x v="0"/>
    <d v="2020-12-04T00:00:00"/>
    <x v="0"/>
    <m/>
    <s v="al-Mughayir"/>
    <s v="Ramallah and al-Bira"/>
    <x v="0"/>
    <s v="0.22-caliber bullets"/>
    <x v="0"/>
    <x v="0"/>
    <x v="1"/>
  </r>
  <r>
    <s v="Nur Jamal Isma'il Shqeir"/>
    <x v="262"/>
    <x v="36"/>
    <x v="0"/>
    <x v="0"/>
    <x v="168"/>
    <x v="10"/>
    <x v="0"/>
    <d v="2020-11-25T00:00:00"/>
    <x v="0"/>
    <m/>
    <s v="Silwan"/>
    <s v="East Jerusalem"/>
    <x v="0"/>
    <s v="live ammunition"/>
    <x v="0"/>
    <x v="0"/>
    <x v="1"/>
  </r>
  <r>
    <s v="Bilal 'Adnan 'Ayed Rawajbeh"/>
    <x v="263"/>
    <x v="14"/>
    <x v="1"/>
    <x v="0"/>
    <x v="12"/>
    <x v="8"/>
    <x v="0"/>
    <d v="2020-11-04T00:00:00"/>
    <x v="0"/>
    <m/>
    <s v="'Eraq a-Tayeh"/>
    <s v="Nablus"/>
    <x v="0"/>
    <s v="live ammunition"/>
    <x v="0"/>
    <x v="0"/>
    <x v="1"/>
  </r>
  <r>
    <s v="'Amer 'Abd a-Rahim Ahmad Snobar"/>
    <x v="264"/>
    <x v="2"/>
    <x v="2"/>
    <x v="0"/>
    <x v="31"/>
    <x v="6"/>
    <x v="0"/>
    <d v="2020-10-25T00:00:00"/>
    <x v="0"/>
    <m/>
    <s v="Yatma"/>
    <s v="Nablus"/>
    <x v="8"/>
    <m/>
    <x v="0"/>
    <x v="2"/>
    <x v="1"/>
  </r>
  <r>
    <s v="Samir Ahmad 'Abd al-Jalil Hamidah"/>
    <x v="265"/>
    <x v="14"/>
    <x v="1"/>
    <x v="0"/>
    <x v="169"/>
    <x v="0"/>
    <x v="0"/>
    <d v="2020-10-05T00:00:00"/>
    <x v="0"/>
    <m/>
    <s v="Beit Lid"/>
    <s v="Tulkarm"/>
    <x v="0"/>
    <s v="live ammunition"/>
    <x v="0"/>
    <x v="0"/>
    <x v="1"/>
  </r>
  <r>
    <s v="Shai Ohayon"/>
    <x v="266"/>
    <x v="23"/>
    <x v="0"/>
    <x v="1"/>
    <x v="170"/>
    <x v="9"/>
    <x v="2"/>
    <d v="2020-08-26T00:00:00"/>
    <x v="0"/>
    <m/>
    <s v="Petah Tikva"/>
    <s v="Israel"/>
    <x v="1"/>
    <s v="knife"/>
    <x v="1"/>
    <x v="1"/>
    <x v="1"/>
  </r>
  <r>
    <s v="Muhammad Damer Hamdan Matar"/>
    <x v="267"/>
    <x v="2"/>
    <x v="2"/>
    <x v="0"/>
    <x v="171"/>
    <x v="6"/>
    <x v="0"/>
    <d v="2020-08-20T00:00:00"/>
    <x v="0"/>
    <m/>
    <s v="Deir Abu Mash'al"/>
    <s v="Ramallah and al-Bira"/>
    <x v="0"/>
    <s v="live ammunition"/>
    <x v="0"/>
    <x v="0"/>
    <x v="1"/>
  </r>
  <r>
    <s v="Ashraf Hassan 'Atallah Halaseh"/>
    <x v="268"/>
    <x v="30"/>
    <x v="1"/>
    <x v="0"/>
    <x v="87"/>
    <x v="7"/>
    <x v="0"/>
    <d v="2020-08-17T00:00:00"/>
    <x v="0"/>
    <m/>
    <s v="a-Sawahrah a-Sharqiyah"/>
    <s v="al-Quds"/>
    <x v="0"/>
    <s v="live ammunition"/>
    <x v="0"/>
    <x v="0"/>
    <x v="1"/>
  </r>
  <r>
    <s v="Ibrahim Mustafa Ibrahim Abu Y'aqub"/>
    <x v="269"/>
    <x v="22"/>
    <x v="0"/>
    <x v="0"/>
    <x v="172"/>
    <x v="17"/>
    <x v="0"/>
    <d v="2020-07-09T00:00:00"/>
    <x v="0"/>
    <m/>
    <s v="Kifl haris"/>
    <s v="Salfit"/>
    <x v="0"/>
    <s v="live ammunition"/>
    <x v="0"/>
    <x v="0"/>
    <x v="1"/>
  </r>
  <r>
    <s v="Ahmad Mustafa Musa 'Areiqat"/>
    <x v="270"/>
    <x v="16"/>
    <x v="1"/>
    <x v="0"/>
    <x v="173"/>
    <x v="10"/>
    <x v="0"/>
    <d v="2020-06-23T00:00:00"/>
    <x v="0"/>
    <m/>
    <s v="Abu Dis"/>
    <s v="al-Quds"/>
    <x v="0"/>
    <s v="live ammunition"/>
    <x v="0"/>
    <x v="0"/>
    <x v="1"/>
  </r>
  <r>
    <s v="Iyad Khairi Rohi al-Halaq"/>
    <x v="271"/>
    <x v="27"/>
    <x v="0"/>
    <x v="0"/>
    <x v="87"/>
    <x v="7"/>
    <x v="0"/>
    <d v="2020-05-30T00:00:00"/>
    <x v="0"/>
    <m/>
    <s v="Wadi al-Joz"/>
    <s v="East Jerusalem"/>
    <x v="0"/>
    <s v="live ammunition"/>
    <x v="0"/>
    <x v="0"/>
    <x v="1"/>
  </r>
  <r>
    <s v="Fadi 'Adnan Sarhan Samarah"/>
    <x v="272"/>
    <x v="29"/>
    <x v="0"/>
    <x v="0"/>
    <x v="36"/>
    <x v="6"/>
    <x v="0"/>
    <d v="2020-05-29T00:00:00"/>
    <x v="0"/>
    <m/>
    <s v="Abu Qash"/>
    <s v="Ramallah and al-Bira"/>
    <x v="0"/>
    <s v="live ammunition"/>
    <x v="0"/>
    <x v="0"/>
    <x v="1"/>
  </r>
  <r>
    <s v="Bahaa Muhammad 'Abdallah 'Awawdeh"/>
    <x v="273"/>
    <x v="3"/>
    <x v="2"/>
    <x v="0"/>
    <x v="174"/>
    <x v="4"/>
    <x v="0"/>
    <d v="2020-05-14T00:00:00"/>
    <x v="0"/>
    <m/>
    <s v="Deir Samit"/>
    <s v="Hebron"/>
    <x v="0"/>
    <s v="live ammunition"/>
    <x v="0"/>
    <x v="0"/>
    <x v="1"/>
  </r>
  <r>
    <s v="Zeid Fadel Muhammad Qeisiyah"/>
    <x v="274"/>
    <x v="12"/>
    <x v="2"/>
    <x v="0"/>
    <x v="65"/>
    <x v="4"/>
    <x v="0"/>
    <d v="2020-05-13T00:00:00"/>
    <x v="0"/>
    <m/>
    <s v="al-Fawwar Camp"/>
    <s v="Hebron"/>
    <x v="0"/>
    <s v="0.22-caliber bullets"/>
    <x v="0"/>
    <x v="0"/>
    <x v="1"/>
  </r>
  <r>
    <s v="Ibrahim Muhammad Ibrahim Halaseh"/>
    <x v="275"/>
    <x v="6"/>
    <x v="1"/>
    <x v="0"/>
    <x v="173"/>
    <x v="10"/>
    <x v="0"/>
    <d v="2020-04-22T00:00:00"/>
    <x v="0"/>
    <m/>
    <s v="a-Sawahrah a-Sharqiyah"/>
    <s v="al-Quds"/>
    <x v="0"/>
    <s v="live ammunition"/>
    <x v="0"/>
    <x v="0"/>
    <x v="1"/>
  </r>
  <r>
    <s v="Sufyan Nawaf 'Abd al-Halim Khawaja"/>
    <x v="276"/>
    <x v="27"/>
    <x v="0"/>
    <x v="0"/>
    <x v="175"/>
    <x v="6"/>
    <x v="0"/>
    <d v="2020-03-22T00:00:00"/>
    <x v="0"/>
    <m/>
    <s v="Ni'lin"/>
    <s v="Ramallah and al-Bira"/>
    <x v="0"/>
    <s v="live ammunition"/>
    <x v="0"/>
    <x v="0"/>
    <x v="1"/>
  </r>
  <r>
    <s v="Islam 'Abd al-Ghani Tawfiq Dweikat"/>
    <x v="277"/>
    <x v="17"/>
    <x v="1"/>
    <x v="0"/>
    <x v="115"/>
    <x v="8"/>
    <x v="0"/>
    <d v="2020-04-01T00:00:00"/>
    <x v="0"/>
    <m/>
    <s v="Beita"/>
    <s v="Nablus"/>
    <x v="0"/>
    <s v="rubber-coated metal bullets"/>
    <x v="0"/>
    <x v="0"/>
    <x v="1"/>
  </r>
  <r>
    <s v="Muhammad 'Abd al-Karim Ghasab Hamayel"/>
    <x v="277"/>
    <x v="4"/>
    <x v="2"/>
    <x v="0"/>
    <x v="115"/>
    <x v="8"/>
    <x v="0"/>
    <d v="2020-03-11T00:00:00"/>
    <x v="0"/>
    <m/>
    <s v="Beita"/>
    <s v="Nablus"/>
    <x v="0"/>
    <s v="live ammunition"/>
    <x v="0"/>
    <x v="0"/>
    <x v="1"/>
  </r>
  <r>
    <s v="Muhammad 'Ali Hassan a-Na'em"/>
    <x v="278"/>
    <x v="24"/>
    <x v="1"/>
    <x v="0"/>
    <x v="105"/>
    <x v="12"/>
    <x v="1"/>
    <d v="2020-02-23T00:00:00"/>
    <x v="0"/>
    <s v="Yes"/>
    <s v="Khan Yunis"/>
    <s v="Khan Yunis"/>
    <x v="0"/>
    <m/>
    <x v="0"/>
    <x v="0"/>
    <x v="1"/>
  </r>
  <r>
    <s v="Maher Ibrahim Muhammad Za'atrah"/>
    <x v="279"/>
    <x v="21"/>
    <x v="0"/>
    <x v="0"/>
    <x v="87"/>
    <x v="7"/>
    <x v="0"/>
    <d v="2020-02-22T00:00:00"/>
    <x v="0"/>
    <m/>
    <s v="Jabal al-Mukabber"/>
    <s v="East Jerusalem"/>
    <x v="0"/>
    <s v="live ammunition"/>
    <x v="0"/>
    <x v="0"/>
    <x v="1"/>
  </r>
  <r>
    <s v="Bader Nidal Ahmad Naflah"/>
    <x v="280"/>
    <x v="3"/>
    <x v="2"/>
    <x v="0"/>
    <x v="176"/>
    <x v="0"/>
    <x v="0"/>
    <d v="2020-02-07T00:00:00"/>
    <x v="0"/>
    <m/>
    <s v="Qaffin"/>
    <s v="Tulkarm"/>
    <x v="0"/>
    <s v="live ammunition"/>
    <x v="0"/>
    <x v="0"/>
    <x v="1"/>
  </r>
  <r>
    <s v="Tareq Luai Ahmad Badwan"/>
    <x v="281"/>
    <x v="7"/>
    <x v="1"/>
    <x v="0"/>
    <x v="13"/>
    <x v="1"/>
    <x v="0"/>
    <d v="2020-02-06T00:00:00"/>
    <x v="0"/>
    <m/>
    <s v="Jenin"/>
    <s v="Jenin"/>
    <x v="0"/>
    <s v="live ammunition"/>
    <x v="0"/>
    <x v="0"/>
    <x v="1"/>
  </r>
  <r>
    <s v="Yazan Munzer Khaled Abu Tabikh"/>
    <x v="281"/>
    <x v="19"/>
    <x v="2"/>
    <x v="0"/>
    <x v="13"/>
    <x v="1"/>
    <x v="0"/>
    <d v="2020-02-06T00:00:00"/>
    <x v="0"/>
    <m/>
    <s v="Jenin R.C."/>
    <s v="Jenin"/>
    <x v="0"/>
    <s v="live ammunition"/>
    <x v="0"/>
    <x v="0"/>
    <x v="1"/>
  </r>
  <r>
    <s v="Fakhr Mahmoud Isma'il Abu Zayed"/>
    <x v="281"/>
    <x v="38"/>
    <x v="4"/>
    <x v="0"/>
    <x v="177"/>
    <x v="6"/>
    <x v="0"/>
    <d v="2020-02-06T00:00:00"/>
    <x v="0"/>
    <m/>
    <s v="Ramallah"/>
    <s v="Ramallah and al-Bira"/>
    <x v="0"/>
    <s v="live ammunition"/>
    <x v="0"/>
    <x v="0"/>
    <x v="1"/>
  </r>
  <r>
    <s v="Muhammad Salman To'meh al-Hadad"/>
    <x v="282"/>
    <x v="2"/>
    <x v="2"/>
    <x v="0"/>
    <x v="66"/>
    <x v="4"/>
    <x v="0"/>
    <d v="2020-02-05T00:00:00"/>
    <x v="0"/>
    <m/>
    <s v="Hebron"/>
    <s v="Hebron"/>
    <x v="0"/>
    <s v="live ammunition"/>
    <x v="0"/>
    <x v="0"/>
    <x v="1"/>
  </r>
  <r>
    <s v="Muhammad Hani Mus'ad Abu Mandil"/>
    <x v="283"/>
    <x v="12"/>
    <x v="2"/>
    <x v="0"/>
    <x v="178"/>
    <x v="9"/>
    <x v="2"/>
    <d v="2020-01-21T00:00:00"/>
    <x v="0"/>
    <s v="Unknown"/>
    <s v="al-Maghazi R.C."/>
    <s v="Deir al-Balah"/>
    <x v="0"/>
    <s v="live ammunition"/>
    <x v="0"/>
    <x v="0"/>
    <x v="1"/>
  </r>
  <r>
    <s v="Mahmoud Khaled Mahmoud Sa'id"/>
    <x v="283"/>
    <x v="19"/>
    <x v="2"/>
    <x v="0"/>
    <x v="178"/>
    <x v="9"/>
    <x v="2"/>
    <d v="2020-01-21T00:00:00"/>
    <x v="0"/>
    <s v="Unknown"/>
    <s v="Deir al-Balah"/>
    <s v="Deir al-Balah"/>
    <x v="0"/>
    <s v="live ammunition"/>
    <x v="0"/>
    <x v="0"/>
    <x v="1"/>
  </r>
  <r>
    <s v="Salem Zweid Hweishel a-Na'mi"/>
    <x v="283"/>
    <x v="19"/>
    <x v="2"/>
    <x v="0"/>
    <x v="178"/>
    <x v="9"/>
    <x v="2"/>
    <d v="2020-01-21T00:00:00"/>
    <x v="0"/>
    <s v="Unknown"/>
    <s v="al-Maghazi R.C."/>
    <s v="Deir al-Balah"/>
    <x v="0"/>
    <s v="live ammunition"/>
    <x v="0"/>
    <x v="0"/>
    <x v="1"/>
  </r>
  <r>
    <s v="'Abdallah Ahmad Naser Abu Naser"/>
    <x v="284"/>
    <x v="29"/>
    <x v="0"/>
    <x v="0"/>
    <x v="141"/>
    <x v="12"/>
    <x v="1"/>
    <d v="2019-12-17T00:00:00"/>
    <x v="0"/>
    <s v="Yes"/>
    <s v="Abasan al-Kabira"/>
    <s v="Khan Yunis"/>
    <x v="0"/>
    <s v="missile"/>
    <x v="0"/>
    <x v="0"/>
    <x v="1"/>
  </r>
  <r>
    <s v="Badawi Khaled Badawi al-msalmah"/>
    <x v="285"/>
    <x v="19"/>
    <x v="2"/>
    <x v="0"/>
    <x v="174"/>
    <x v="4"/>
    <x v="0"/>
    <d v="2019-11-30T00:00:00"/>
    <x v="0"/>
    <m/>
    <s v="Beit 'Awwa"/>
    <s v="Hebron"/>
    <x v="0"/>
    <s v="live ammunition"/>
    <x v="0"/>
    <x v="0"/>
    <x v="1"/>
  </r>
  <r>
    <s v="Fahed Muhammad Walid al-Astal"/>
    <x v="286"/>
    <x v="2"/>
    <x v="2"/>
    <x v="0"/>
    <x v="141"/>
    <x v="12"/>
    <x v="1"/>
    <d v="2019-11-29T00:00:00"/>
    <x v="0"/>
    <s v="No"/>
    <s v="Khan Yunis"/>
    <s v="Khan Yunis"/>
    <x v="0"/>
    <s v="live ammunition"/>
    <x v="0"/>
    <x v="0"/>
    <x v="1"/>
  </r>
  <r>
    <s v="Fares Bassam Salem Abu Nab"/>
    <x v="287"/>
    <x v="6"/>
    <x v="1"/>
    <x v="0"/>
    <x v="128"/>
    <x v="11"/>
    <x v="0"/>
    <d v="2019-11-17T00:00:00"/>
    <x v="0"/>
    <m/>
    <s v="Ras al-'Amud"/>
    <s v="East Jerusalem"/>
    <x v="0"/>
    <s v="live ammunition"/>
    <x v="0"/>
    <x v="0"/>
    <x v="1"/>
  </r>
  <r>
    <s v="Maryam Salem Naser a-Sawarkah"/>
    <x v="288"/>
    <x v="21"/>
    <x v="0"/>
    <x v="0"/>
    <x v="139"/>
    <x v="13"/>
    <x v="1"/>
    <d v="2019-11-14T00:00:00"/>
    <x v="1"/>
    <s v="No"/>
    <s v="Deir al-Balah"/>
    <s v="Deir al-Balah"/>
    <x v="0"/>
    <s v="bomb"/>
    <x v="0"/>
    <x v="0"/>
    <x v="1"/>
  </r>
  <r>
    <s v="Rasmi Salem 'Odeh a-Sawarkah"/>
    <x v="288"/>
    <x v="9"/>
    <x v="3"/>
    <x v="0"/>
    <x v="139"/>
    <x v="13"/>
    <x v="1"/>
    <d v="2019-11-14T00:00:00"/>
    <x v="0"/>
    <s v="No"/>
    <s v="Deir al-Balah"/>
    <s v="Deir al-Balah"/>
    <x v="0"/>
    <s v="bomb"/>
    <x v="0"/>
    <x v="0"/>
    <x v="1"/>
  </r>
  <r>
    <s v="Firas Rasmi Salem a-Sawarkah"/>
    <x v="288"/>
    <x v="74"/>
    <x v="6"/>
    <x v="0"/>
    <x v="139"/>
    <x v="13"/>
    <x v="1"/>
    <d v="2019-11-14T00:00:00"/>
    <x v="0"/>
    <s v="No"/>
    <s v="Deir al-Balah"/>
    <s v="Deir al-Balah"/>
    <x v="0"/>
    <s v="bomb"/>
    <x v="0"/>
    <x v="0"/>
    <x v="1"/>
  </r>
  <r>
    <s v="Salem Rasmi Salem a-Sawarkah"/>
    <x v="288"/>
    <x v="28"/>
    <x v="6"/>
    <x v="0"/>
    <x v="139"/>
    <x v="13"/>
    <x v="1"/>
    <d v="2019-11-14T00:00:00"/>
    <x v="0"/>
    <s v="No"/>
    <s v="Deir al-Balah"/>
    <s v="Deir al-Balah"/>
    <x v="0"/>
    <s v="bomb"/>
    <x v="0"/>
    <x v="0"/>
    <x v="1"/>
  </r>
  <r>
    <s v="Muhannad Rasmi Salem a-Sawarkah"/>
    <x v="288"/>
    <x v="56"/>
    <x v="2"/>
    <x v="0"/>
    <x v="139"/>
    <x v="13"/>
    <x v="1"/>
    <d v="2019-11-14T00:00:00"/>
    <x v="0"/>
    <s v="No"/>
    <s v="Deir al-Balah"/>
    <s v="Deir al-Balah"/>
    <x v="0"/>
    <s v="bomb"/>
    <x v="0"/>
    <x v="0"/>
    <x v="1"/>
  </r>
  <r>
    <s v="Muhammad Salem 'Odeh a-Sawarkah"/>
    <x v="288"/>
    <x v="13"/>
    <x v="0"/>
    <x v="0"/>
    <x v="139"/>
    <x v="13"/>
    <x v="1"/>
    <d v="2019-11-22T00:00:00"/>
    <x v="0"/>
    <s v="Yes"/>
    <s v="Deir al-Balah"/>
    <s v="Deir al-Balah"/>
    <x v="0"/>
    <s v="bomb"/>
    <x v="0"/>
    <x v="0"/>
    <x v="1"/>
  </r>
  <r>
    <s v="Mu'az Muhammad Salem a-Sawarkah"/>
    <x v="288"/>
    <x v="73"/>
    <x v="6"/>
    <x v="0"/>
    <x v="139"/>
    <x v="13"/>
    <x v="1"/>
    <d v="2019-11-14T00:00:00"/>
    <x v="0"/>
    <s v="No"/>
    <s v="Deir al-Balah"/>
    <s v="Deir al-Balah"/>
    <x v="0"/>
    <s v="bomb"/>
    <x v="0"/>
    <x v="0"/>
    <x v="1"/>
  </r>
  <r>
    <s v="Yusra Muhammad 'Awwad a-Sawarkah"/>
    <x v="288"/>
    <x v="23"/>
    <x v="0"/>
    <x v="0"/>
    <x v="139"/>
    <x v="13"/>
    <x v="1"/>
    <d v="2019-11-14T00:00:00"/>
    <x v="1"/>
    <s v="No"/>
    <s v="Deir al-Balah"/>
    <s v="Deir al-Balah"/>
    <x v="0"/>
    <s v="bomb"/>
    <x v="0"/>
    <x v="0"/>
    <x v="1"/>
  </r>
  <r>
    <s v="Wasim Muhammad Salem a-Sawarkah"/>
    <x v="288"/>
    <x v="58"/>
    <x v="2"/>
    <x v="0"/>
    <x v="139"/>
    <x v="13"/>
    <x v="1"/>
    <d v="2019-11-14T00:00:00"/>
    <x v="0"/>
    <s v="No"/>
    <s v="Deir al-Balah"/>
    <s v="Deir al-Balah"/>
    <x v="0"/>
    <s v="bomb"/>
    <x v="0"/>
    <x v="0"/>
    <x v="1"/>
  </r>
  <r>
    <s v="Raed Rafiq Ahmad a-Sarsawi"/>
    <x v="289"/>
    <x v="5"/>
    <x v="1"/>
    <x v="0"/>
    <x v="4"/>
    <x v="3"/>
    <x v="1"/>
    <d v="2019-11-29T00:00:00"/>
    <x v="0"/>
    <s v="Yes"/>
    <s v="Gaza city"/>
    <s v="Gaza"/>
    <x v="0"/>
    <s v="missile"/>
    <x v="0"/>
    <x v="0"/>
    <x v="1"/>
  </r>
  <r>
    <s v="Yusef Rizeq Khalil Abu Kamil"/>
    <x v="289"/>
    <x v="43"/>
    <x v="0"/>
    <x v="0"/>
    <x v="4"/>
    <x v="3"/>
    <x v="1"/>
    <d v="2019-11-13T00:00:00"/>
    <x v="0"/>
    <s v="Yes"/>
    <s v="Gaza city"/>
    <s v="Gaza"/>
    <x v="0"/>
    <s v="missile"/>
    <x v="0"/>
    <x v="0"/>
    <x v="1"/>
  </r>
  <r>
    <s v="Amir Raafat Muhammad 'Ayad"/>
    <x v="289"/>
    <x v="73"/>
    <x v="6"/>
    <x v="0"/>
    <x v="4"/>
    <x v="3"/>
    <x v="1"/>
    <d v="2019-11-13T00:00:00"/>
    <x v="0"/>
    <s v="No"/>
    <s v="Gaza city"/>
    <s v="Gaza"/>
    <x v="0"/>
    <s v="missile"/>
    <x v="0"/>
    <x v="0"/>
    <x v="1"/>
  </r>
  <r>
    <s v="Muhammad 'Abdallah Suliman Shurab"/>
    <x v="289"/>
    <x v="14"/>
    <x v="1"/>
    <x v="0"/>
    <x v="40"/>
    <x v="12"/>
    <x v="1"/>
    <d v="2019-11-13T00:00:00"/>
    <x v="0"/>
    <s v="Yes"/>
    <s v="Khan Yunis"/>
    <s v="Khan Yunis"/>
    <x v="0"/>
    <s v="missile"/>
    <x v="0"/>
    <x v="0"/>
    <x v="1"/>
  </r>
  <r>
    <s v="Muhammad Hassan Muhammad Abu Mu'amar"/>
    <x v="289"/>
    <x v="8"/>
    <x v="1"/>
    <x v="0"/>
    <x v="49"/>
    <x v="15"/>
    <x v="1"/>
    <d v="2019-11-13T00:00:00"/>
    <x v="0"/>
    <s v="Yes"/>
    <s v="Rafah"/>
    <s v="Rafah"/>
    <x v="0"/>
    <s v="missile"/>
    <x v="0"/>
    <x v="0"/>
    <x v="1"/>
  </r>
  <r>
    <s v="Haitham Hafez Muhammad al-Bakri"/>
    <x v="289"/>
    <x v="17"/>
    <x v="1"/>
    <x v="0"/>
    <x v="40"/>
    <x v="12"/>
    <x v="1"/>
    <d v="2019-11-13T00:00:00"/>
    <x v="0"/>
    <s v="Yes"/>
    <s v="Khan Yunis"/>
    <s v="Khan Yunis"/>
    <x v="0"/>
    <s v="missile"/>
    <x v="0"/>
    <x v="0"/>
    <x v="1"/>
  </r>
  <r>
    <s v="Mahmoud Daham Mahmoud Hathat"/>
    <x v="289"/>
    <x v="3"/>
    <x v="2"/>
    <x v="0"/>
    <x v="4"/>
    <x v="3"/>
    <x v="1"/>
    <d v="2019-11-13T00:00:00"/>
    <x v="0"/>
    <s v="Yes"/>
    <s v="Gaza city"/>
    <s v="Gaza"/>
    <x v="0"/>
    <s v="missile"/>
    <x v="0"/>
    <x v="0"/>
    <x v="1"/>
  </r>
  <r>
    <s v="Ibrahim Ayman Fathi 'Abd al-'Aal"/>
    <x v="289"/>
    <x v="12"/>
    <x v="2"/>
    <x v="0"/>
    <x v="4"/>
    <x v="3"/>
    <x v="1"/>
    <d v="2019-11-13T00:00:00"/>
    <x v="0"/>
    <s v="No"/>
    <s v="Gaza city"/>
    <s v="Gaza"/>
    <x v="0"/>
    <s v="missile"/>
    <x v="0"/>
    <x v="0"/>
    <x v="1"/>
  </r>
  <r>
    <s v="Isma'il Ayman Fathi 'Abd al-'Aal"/>
    <x v="289"/>
    <x v="2"/>
    <x v="2"/>
    <x v="0"/>
    <x v="4"/>
    <x v="3"/>
    <x v="1"/>
    <d v="2019-11-13T00:00:00"/>
    <x v="0"/>
    <s v="No"/>
    <s v="Gaza city"/>
    <s v="Gaza"/>
    <x v="0"/>
    <s v="missile"/>
    <x v="0"/>
    <x v="0"/>
    <x v="1"/>
  </r>
  <r>
    <s v="Ahmad Ayman Fathi 'Abd al-'Aal"/>
    <x v="289"/>
    <x v="8"/>
    <x v="1"/>
    <x v="0"/>
    <x v="4"/>
    <x v="3"/>
    <x v="1"/>
    <d v="2019-11-13T00:00:00"/>
    <x v="0"/>
    <s v="Yes"/>
    <s v="Gaza city"/>
    <s v="Gaza"/>
    <x v="0"/>
    <s v="missile"/>
    <x v="0"/>
    <x v="0"/>
    <x v="1"/>
  </r>
  <r>
    <s v="Soheil Khader Khalil Qanitah"/>
    <x v="289"/>
    <x v="8"/>
    <x v="1"/>
    <x v="0"/>
    <x v="4"/>
    <x v="3"/>
    <x v="1"/>
    <d v="2019-11-13T00:00:00"/>
    <x v="0"/>
    <s v="Yes"/>
    <s v="Gaza city"/>
    <s v="Gaza"/>
    <x v="0"/>
    <s v="missile"/>
    <x v="0"/>
    <x v="0"/>
    <x v="1"/>
  </r>
  <r>
    <s v="'Alaa Jaber 'Abed Shteiwi"/>
    <x v="289"/>
    <x v="30"/>
    <x v="1"/>
    <x v="0"/>
    <x v="4"/>
    <x v="3"/>
    <x v="1"/>
    <d v="2019-11-13T00:00:00"/>
    <x v="0"/>
    <s v="Yes"/>
    <s v="Gaza city"/>
    <s v="Gaza"/>
    <x v="0"/>
    <s v="missile"/>
    <x v="0"/>
    <x v="0"/>
    <x v="1"/>
  </r>
  <r>
    <s v="Ahmad Hassan Yusef al-Kurdi"/>
    <x v="289"/>
    <x v="24"/>
    <x v="1"/>
    <x v="0"/>
    <x v="49"/>
    <x v="15"/>
    <x v="1"/>
    <d v="2019-11-13T00:00:00"/>
    <x v="0"/>
    <s v="Yes"/>
    <s v="Rafah"/>
    <s v="Rafah"/>
    <x v="0"/>
    <s v="missile"/>
    <x v="0"/>
    <x v="0"/>
    <x v="1"/>
  </r>
  <r>
    <s v="Muamen Muhammad Salman Qadum"/>
    <x v="289"/>
    <x v="16"/>
    <x v="1"/>
    <x v="0"/>
    <x v="4"/>
    <x v="3"/>
    <x v="1"/>
    <d v="2019-11-13T00:00:00"/>
    <x v="0"/>
    <s v="Yes"/>
    <s v="Gaza city"/>
    <s v="Gaza"/>
    <x v="0"/>
    <s v="missile"/>
    <x v="0"/>
    <x v="0"/>
    <x v="1"/>
  </r>
  <r>
    <s v="Raafat Muhammad Suliman 'Ayad"/>
    <x v="289"/>
    <x v="54"/>
    <x v="4"/>
    <x v="0"/>
    <x v="4"/>
    <x v="3"/>
    <x v="1"/>
    <d v="2019-11-13T00:00:00"/>
    <x v="0"/>
    <s v="No"/>
    <s v="Gaza city"/>
    <s v="Gaza"/>
    <x v="0"/>
    <s v="missile"/>
    <x v="0"/>
    <x v="0"/>
    <x v="1"/>
  </r>
  <r>
    <s v="Khaled Mu'awad Salem Faraj"/>
    <x v="289"/>
    <x v="29"/>
    <x v="0"/>
    <x v="0"/>
    <x v="179"/>
    <x v="3"/>
    <x v="1"/>
    <d v="2019-11-13T00:00:00"/>
    <x v="0"/>
    <s v="Yes"/>
    <s v="a-Nuseirat Camp"/>
    <s v="Deir al-Balah"/>
    <x v="0"/>
    <s v="missile"/>
    <x v="0"/>
    <x v="0"/>
    <x v="1"/>
  </r>
  <r>
    <s v="Islam Raafat Muhammad 'Ayad"/>
    <x v="289"/>
    <x v="8"/>
    <x v="1"/>
    <x v="0"/>
    <x v="4"/>
    <x v="3"/>
    <x v="1"/>
    <d v="2019-11-13T00:00:00"/>
    <x v="0"/>
    <s v="No"/>
    <s v="Gaza city"/>
    <s v="Gaza"/>
    <x v="0"/>
    <s v="missile"/>
    <x v="0"/>
    <x v="0"/>
    <x v="1"/>
  </r>
  <r>
    <s v="'Abdallah 'Awad Sakeb al-Balbisi"/>
    <x v="290"/>
    <x v="16"/>
    <x v="1"/>
    <x v="0"/>
    <x v="180"/>
    <x v="14"/>
    <x v="1"/>
    <d v="2019-11-12T00:00:00"/>
    <x v="0"/>
    <s v="Yes"/>
    <s v="'Izbat Beit Hanoun"/>
    <s v="North Gaza"/>
    <x v="0"/>
    <s v="missile"/>
    <x v="0"/>
    <x v="0"/>
    <x v="1"/>
  </r>
  <r>
    <s v="Wael 'Abd al-'Aziz 'Abdallah 'Abd a-Nabi"/>
    <x v="290"/>
    <x v="35"/>
    <x v="3"/>
    <x v="0"/>
    <x v="108"/>
    <x v="14"/>
    <x v="1"/>
    <d v="2019-11-12T00:00:00"/>
    <x v="0"/>
    <s v="Yes"/>
    <s v="Jabalya R.C."/>
    <s v="North Gaza"/>
    <x v="0"/>
    <s v="missile"/>
    <x v="0"/>
    <x v="0"/>
    <x v="1"/>
  </r>
  <r>
    <s v="Jihad Amin Ahmad Abu Khater"/>
    <x v="290"/>
    <x v="8"/>
    <x v="1"/>
    <x v="0"/>
    <x v="108"/>
    <x v="14"/>
    <x v="1"/>
    <d v="2019-11-12T00:00:00"/>
    <x v="0"/>
    <s v="Yes"/>
    <s v="Jabalya R.C."/>
    <s v="North Gaza"/>
    <x v="0"/>
    <s v="missile"/>
    <x v="0"/>
    <x v="0"/>
    <x v="1"/>
  </r>
  <r>
    <s v="Rani Fayez Rajab Abu a-Naser"/>
    <x v="290"/>
    <x v="43"/>
    <x v="0"/>
    <x v="0"/>
    <x v="108"/>
    <x v="14"/>
    <x v="1"/>
    <d v="2019-11-12T00:00:00"/>
    <x v="0"/>
    <s v="Yes"/>
    <s v="'Izbat Beit Hanoun"/>
    <s v="North Gaza"/>
    <x v="0"/>
    <s v="missile"/>
    <x v="0"/>
    <x v="0"/>
    <x v="1"/>
  </r>
  <r>
    <s v="Zaki 'Adnan Muhammad Ghanam"/>
    <x v="290"/>
    <x v="7"/>
    <x v="1"/>
    <x v="0"/>
    <x v="157"/>
    <x v="14"/>
    <x v="1"/>
    <d v="2019-11-12T00:00:00"/>
    <x v="0"/>
    <s v="Yes"/>
    <s v="Beit Lahiya"/>
    <s v="North Gaza"/>
    <x v="0"/>
    <s v="missile"/>
    <x v="0"/>
    <x v="0"/>
    <x v="1"/>
  </r>
  <r>
    <s v="Bahaa Salim Hassan Abu al-'Ata"/>
    <x v="290"/>
    <x v="10"/>
    <x v="3"/>
    <x v="0"/>
    <x v="4"/>
    <x v="3"/>
    <x v="1"/>
    <d v="2019-11-12T00:00:00"/>
    <x v="0"/>
    <s v="Yes"/>
    <s v="Gaza city"/>
    <s v="Gaza"/>
    <x v="0"/>
    <s v="missile"/>
    <x v="0"/>
    <x v="0"/>
    <x v="1"/>
  </r>
  <r>
    <s v="Asmaa Muhammad Hassan Abu al-'Ata"/>
    <x v="290"/>
    <x v="29"/>
    <x v="0"/>
    <x v="0"/>
    <x v="4"/>
    <x v="3"/>
    <x v="1"/>
    <d v="2019-11-12T00:00:00"/>
    <x v="1"/>
    <s v="No"/>
    <s v="Gaza city"/>
    <s v="Gaza"/>
    <x v="0"/>
    <s v="missile"/>
    <x v="0"/>
    <x v="0"/>
    <x v="1"/>
  </r>
  <r>
    <s v="Ibrahim Ahmad 'Abd a-Latif a-Dabus"/>
    <x v="290"/>
    <x v="7"/>
    <x v="1"/>
    <x v="0"/>
    <x v="108"/>
    <x v="14"/>
    <x v="1"/>
    <d v="2019-11-12T00:00:00"/>
    <x v="0"/>
    <s v="Yes"/>
    <s v="Beit Lahiya"/>
    <s v="North Gaza"/>
    <x v="0"/>
    <s v="missile"/>
    <x v="0"/>
    <x v="0"/>
    <x v="1"/>
  </r>
  <r>
    <s v="'Abd a-Salam Ramadan Ahmad Ahmad"/>
    <x v="290"/>
    <x v="14"/>
    <x v="1"/>
    <x v="0"/>
    <x v="180"/>
    <x v="14"/>
    <x v="1"/>
    <d v="2019-11-12T00:00:00"/>
    <x v="0"/>
    <s v="Yes"/>
    <s v="'Izbat Beit Hanoun"/>
    <s v="North Gaza"/>
    <x v="0"/>
    <s v="missile"/>
    <x v="0"/>
    <x v="0"/>
    <x v="1"/>
  </r>
  <r>
    <s v="'Omar Haitham Ahmad al-Badawi"/>
    <x v="291"/>
    <x v="17"/>
    <x v="1"/>
    <x v="0"/>
    <x v="5"/>
    <x v="4"/>
    <x v="0"/>
    <d v="2019-11-11T00:00:00"/>
    <x v="0"/>
    <m/>
    <s v="al-'Arrub Camp"/>
    <s v="Hebron"/>
    <x v="0"/>
    <s v="live ammunition"/>
    <x v="0"/>
    <x v="0"/>
    <x v="1"/>
  </r>
  <r>
    <s v="Ahmad Muhammad 'Abdallah a-Shihri"/>
    <x v="292"/>
    <x v="24"/>
    <x v="1"/>
    <x v="0"/>
    <x v="181"/>
    <x v="12"/>
    <x v="1"/>
    <d v="2019-11-02T00:00:00"/>
    <x v="0"/>
    <s v="No"/>
    <s v="al-Mawasi"/>
    <s v="Khan Yunis"/>
    <x v="0"/>
    <s v="missile"/>
    <x v="0"/>
    <x v="0"/>
    <x v="1"/>
  </r>
  <r>
    <s v="Ra'd Majed Muhammad al-Bahri"/>
    <x v="293"/>
    <x v="7"/>
    <x v="1"/>
    <x v="0"/>
    <x v="56"/>
    <x v="0"/>
    <x v="0"/>
    <d v="2019-10-18T00:00:00"/>
    <x v="0"/>
    <m/>
    <s v="Kafr Zibad"/>
    <s v="Tulkarm"/>
    <x v="0"/>
    <s v="live ammunition"/>
    <x v="0"/>
    <x v="0"/>
    <x v="1"/>
  </r>
  <r>
    <s v="'Alaa Hani Hamadah al-'Abasi"/>
    <x v="294"/>
    <x v="11"/>
    <x v="2"/>
    <x v="0"/>
    <x v="141"/>
    <x v="12"/>
    <x v="1"/>
    <d v="2020-01-31T00:00:00"/>
    <x v="0"/>
    <s v="No"/>
    <s v="Khan Yunis"/>
    <s v="Khan Yunis"/>
    <x v="0"/>
    <m/>
    <x v="0"/>
    <x v="0"/>
    <x v="1"/>
  </r>
  <r>
    <s v="'Alaa Nizar 'Ayesh Hamdan"/>
    <x v="295"/>
    <x v="14"/>
    <x v="1"/>
    <x v="0"/>
    <x v="44"/>
    <x v="14"/>
    <x v="1"/>
    <d v="2019-10-04T00:00:00"/>
    <x v="0"/>
    <s v="No"/>
    <s v="Beit Hanun"/>
    <s v="North Gaza"/>
    <x v="0"/>
    <s v="live ammunition"/>
    <x v="0"/>
    <x v="0"/>
    <x v="1"/>
  </r>
  <r>
    <s v="Saher 'Awadallah Jaber 'Othman"/>
    <x v="296"/>
    <x v="20"/>
    <x v="2"/>
    <x v="0"/>
    <x v="49"/>
    <x v="15"/>
    <x v="1"/>
    <d v="2019-09-27T00:00:00"/>
    <x v="0"/>
    <s v="No"/>
    <s v="Rafah"/>
    <s v="Rafah"/>
    <x v="0"/>
    <s v="live ammunition"/>
    <x v="0"/>
    <x v="0"/>
    <x v="1"/>
  </r>
  <r>
    <s v="Nayfeh Muhammad 'Ali Ka'abneh"/>
    <x v="297"/>
    <x v="52"/>
    <x v="3"/>
    <x v="0"/>
    <x v="135"/>
    <x v="7"/>
    <x v="0"/>
    <d v="2019-09-18T00:00:00"/>
    <x v="1"/>
    <m/>
    <s v="Rammun"/>
    <s v="Ramallah and al-Bira"/>
    <x v="0"/>
    <s v="live ammunition"/>
    <x v="0"/>
    <x v="0"/>
    <x v="1"/>
  </r>
  <r>
    <s v="Khaled Abu Baker Muhammad a-Reb'i"/>
    <x v="298"/>
    <x v="11"/>
    <x v="2"/>
    <x v="0"/>
    <x v="4"/>
    <x v="3"/>
    <x v="1"/>
    <d v="2019-09-06T00:00:00"/>
    <x v="0"/>
    <s v="No"/>
    <s v="Gaza city"/>
    <s v="Gaza"/>
    <x v="0"/>
    <s v="live ammunition"/>
    <x v="0"/>
    <x v="0"/>
    <x v="1"/>
  </r>
  <r>
    <s v="'Ali Sami 'Ali al-Ashqar"/>
    <x v="298"/>
    <x v="12"/>
    <x v="2"/>
    <x v="0"/>
    <x v="44"/>
    <x v="14"/>
    <x v="1"/>
    <d v="2019-09-06T00:00:00"/>
    <x v="0"/>
    <s v="No"/>
    <s v="Jabalya R.C."/>
    <s v="North Gaza"/>
    <x v="0"/>
    <s v="live ammunition"/>
    <x v="0"/>
    <x v="0"/>
    <x v="1"/>
  </r>
  <r>
    <s v="Badr a-Din Nabil Musa Abu Musa"/>
    <x v="299"/>
    <x v="17"/>
    <x v="1"/>
    <x v="0"/>
    <x v="141"/>
    <x v="12"/>
    <x v="1"/>
    <d v="2019-08-31T00:00:00"/>
    <x v="0"/>
    <s v="No"/>
    <s v="Khan Yunis"/>
    <s v="Khan Yunis"/>
    <x v="0"/>
    <s v="live ammunition"/>
    <x v="0"/>
    <x v="0"/>
    <x v="1"/>
  </r>
  <r>
    <s v="Rina Shnerb"/>
    <x v="300"/>
    <x v="12"/>
    <x v="2"/>
    <x v="1"/>
    <x v="182"/>
    <x v="6"/>
    <x v="0"/>
    <d v="2019-08-23T00:00:00"/>
    <x v="1"/>
    <m/>
    <s v="Lod"/>
    <s v="Israel"/>
    <x v="3"/>
    <s v="bomb"/>
    <x v="1"/>
    <x v="3"/>
    <x v="1"/>
  </r>
  <r>
    <s v="Mahmoud 'Adel Sa'ed al-Walaydeh"/>
    <x v="301"/>
    <x v="6"/>
    <x v="1"/>
    <x v="0"/>
    <x v="108"/>
    <x v="14"/>
    <x v="1"/>
    <d v="2019-08-17T00:00:00"/>
    <x v="0"/>
    <s v="Yes"/>
    <s v="Jabalya R.C."/>
    <s v="North Gaza"/>
    <x v="0"/>
    <m/>
    <x v="0"/>
    <x v="0"/>
    <x v="1"/>
  </r>
  <r>
    <s v="Muhammad Farid Suliman Abu Namus"/>
    <x v="301"/>
    <x v="1"/>
    <x v="1"/>
    <x v="0"/>
    <x v="108"/>
    <x v="14"/>
    <x v="1"/>
    <d v="2019-08-17T00:00:00"/>
    <x v="0"/>
    <s v="Yes"/>
    <s v="Jabalya R.C."/>
    <s v="North Gaza"/>
    <x v="0"/>
    <m/>
    <x v="0"/>
    <x v="0"/>
    <x v="1"/>
  </r>
  <r>
    <s v="Muhammad Samir 'Abd al-Jawad a-Taramsi"/>
    <x v="301"/>
    <x v="16"/>
    <x v="1"/>
    <x v="0"/>
    <x v="108"/>
    <x v="14"/>
    <x v="1"/>
    <d v="2019-08-17T00:00:00"/>
    <x v="0"/>
    <s v="Yes"/>
    <s v="Jabalya R.C."/>
    <s v="North Gaza"/>
    <x v="0"/>
    <m/>
    <x v="0"/>
    <x v="0"/>
    <x v="1"/>
  </r>
  <r>
    <s v="'Alaa Khader 'Abed al-Harimi"/>
    <x v="302"/>
    <x v="16"/>
    <x v="1"/>
    <x v="0"/>
    <x v="183"/>
    <x v="11"/>
    <x v="0"/>
    <d v="2019-08-16T00:00:00"/>
    <x v="0"/>
    <m/>
    <s v="kh. Abu Nujeim"/>
    <s v="Bethlehem"/>
    <x v="0"/>
    <s v="live ammunition"/>
    <x v="0"/>
    <x v="0"/>
    <x v="1"/>
  </r>
  <r>
    <s v="Nassim Mukafeh Musa Abu Rumi"/>
    <x v="303"/>
    <x v="11"/>
    <x v="2"/>
    <x v="0"/>
    <x v="87"/>
    <x v="7"/>
    <x v="0"/>
    <d v="2019-08-15T00:00:00"/>
    <x v="0"/>
    <m/>
    <s v="al-'Eizariyah"/>
    <s v="al-Quds"/>
    <x v="0"/>
    <s v="live ammunition"/>
    <x v="0"/>
    <x v="0"/>
    <x v="1"/>
  </r>
  <r>
    <s v="Marwan Khaled Abd al-Ghani Naser"/>
    <x v="304"/>
    <x v="16"/>
    <x v="1"/>
    <x v="0"/>
    <x v="103"/>
    <x v="14"/>
    <x v="1"/>
    <d v="2019-08-18T00:00:00"/>
    <x v="0"/>
    <s v="Yes"/>
    <s v="Beit Hanun"/>
    <s v="North Gaza"/>
    <x v="0"/>
    <s v="live ammunition"/>
    <x v="0"/>
    <x v="0"/>
    <x v="1"/>
  </r>
  <r>
    <s v="'Abdallah Isma'il 'Alian al-Hamaydah"/>
    <x v="305"/>
    <x v="1"/>
    <x v="1"/>
    <x v="0"/>
    <x v="139"/>
    <x v="13"/>
    <x v="1"/>
    <d v="2019-08-10T00:00:00"/>
    <x v="0"/>
    <s v="Yes"/>
    <s v="Deir al-Balah"/>
    <s v="Deir al-Balah"/>
    <x v="0"/>
    <s v="live ammunition"/>
    <x v="0"/>
    <x v="0"/>
    <x v="1"/>
  </r>
  <r>
    <s v="'Abdallah Ashraf 'Abed al-Ghamri"/>
    <x v="305"/>
    <x v="3"/>
    <x v="2"/>
    <x v="0"/>
    <x v="139"/>
    <x v="13"/>
    <x v="1"/>
    <d v="2019-08-10T00:00:00"/>
    <x v="0"/>
    <s v="Yes"/>
    <s v="Deir al-Balah"/>
    <s v="Deir al-Balah"/>
    <x v="0"/>
    <s v="live ammunition"/>
    <x v="0"/>
    <x v="0"/>
    <x v="1"/>
  </r>
  <r>
    <s v="Rashad Saleh Suliman al-Badini"/>
    <x v="305"/>
    <x v="5"/>
    <x v="1"/>
    <x v="0"/>
    <x v="139"/>
    <x v="13"/>
    <x v="1"/>
    <d v="2019-08-10T00:00:00"/>
    <x v="0"/>
    <s v="Yes"/>
    <s v="al-Musadar"/>
    <s v="Deir al-Balah"/>
    <x v="0"/>
    <s v="live ammunition"/>
    <x v="0"/>
    <x v="0"/>
    <x v="1"/>
  </r>
  <r>
    <s v="Ahmad Ayman Musa al-'Adini"/>
    <x v="305"/>
    <x v="20"/>
    <x v="2"/>
    <x v="0"/>
    <x v="139"/>
    <x v="13"/>
    <x v="1"/>
    <d v="2019-08-10T00:00:00"/>
    <x v="0"/>
    <s v="Yes"/>
    <s v="Deir al-Balah"/>
    <s v="Deir al-Balah"/>
    <x v="0"/>
    <s v="live ammunition"/>
    <x v="0"/>
    <x v="0"/>
    <x v="1"/>
  </r>
  <r>
    <s v="Hani Hassan Salman Abu Silmi"/>
    <x v="306"/>
    <x v="6"/>
    <x v="1"/>
    <x v="0"/>
    <x v="184"/>
    <x v="9"/>
    <x v="2"/>
    <d v="2019-08-01T00:00:00"/>
    <x v="0"/>
    <s v="Yes"/>
    <s v="Bani Suheila"/>
    <s v="Khan Yunis"/>
    <x v="0"/>
    <s v="live ammunition"/>
    <x v="0"/>
    <x v="0"/>
    <x v="1"/>
  </r>
  <r>
    <s v="Ahmad Muhammad 'Abdallah al-Qara"/>
    <x v="307"/>
    <x v="17"/>
    <x v="1"/>
    <x v="0"/>
    <x v="141"/>
    <x v="12"/>
    <x v="1"/>
    <d v="2019-07-27T00:00:00"/>
    <x v="0"/>
    <s v="Unknown"/>
    <s v="Bani Suheila"/>
    <s v="Khan Yunis"/>
    <x v="0"/>
    <s v="live ammunition"/>
    <x v="0"/>
    <x v="0"/>
    <x v="1"/>
  </r>
  <r>
    <s v="Mahmoud Ahmad Sabri al-Adham"/>
    <x v="308"/>
    <x v="24"/>
    <x v="1"/>
    <x v="0"/>
    <x v="103"/>
    <x v="14"/>
    <x v="1"/>
    <d v="2019-07-11T00:00:00"/>
    <x v="0"/>
    <s v="Yes"/>
    <s v="Jabalya R.C."/>
    <s v="North Gaza"/>
    <x v="0"/>
    <s v="live ammunition"/>
    <x v="0"/>
    <x v="0"/>
    <x v="1"/>
  </r>
  <r>
    <s v="Muhammad Samir Muhammad A'beid"/>
    <x v="309"/>
    <x v="1"/>
    <x v="1"/>
    <x v="0"/>
    <x v="185"/>
    <x v="7"/>
    <x v="0"/>
    <d v="2019-06-27T00:00:00"/>
    <x v="0"/>
    <m/>
    <s v="al-'Esawiyah"/>
    <s v="East Jerusalem"/>
    <x v="0"/>
    <s v="live ammunition"/>
    <x v="0"/>
    <x v="0"/>
    <x v="1"/>
  </r>
  <r>
    <s v="Yusef Wajih Yusef Ahmad"/>
    <x v="310"/>
    <x v="3"/>
    <x v="2"/>
    <x v="0"/>
    <x v="87"/>
    <x v="7"/>
    <x v="0"/>
    <d v="2019-05-31T00:00:00"/>
    <x v="0"/>
    <m/>
    <s v="'Ebwein"/>
    <s v="Ramallah and al-Bira"/>
    <x v="0"/>
    <s v="live ammunition"/>
    <x v="0"/>
    <x v="0"/>
    <x v="1"/>
  </r>
  <r>
    <s v="'Abdallah Luai Muhammad Ramadan Gheith"/>
    <x v="310"/>
    <x v="4"/>
    <x v="2"/>
    <x v="0"/>
    <x v="186"/>
    <x v="11"/>
    <x v="0"/>
    <d v="2019-05-31T00:00:00"/>
    <x v="0"/>
    <m/>
    <s v="Hebron"/>
    <s v="Hebron"/>
    <x v="0"/>
    <s v="0.22-caliber bullets"/>
    <x v="0"/>
    <x v="0"/>
    <x v="1"/>
  </r>
  <r>
    <s v="'Abdallah Jum'ah Ahmad 'Abd al-'Aal"/>
    <x v="311"/>
    <x v="6"/>
    <x v="1"/>
    <x v="0"/>
    <x v="49"/>
    <x v="15"/>
    <x v="1"/>
    <d v="2019-05-10T00:00:00"/>
    <x v="0"/>
    <s v="Yes"/>
    <s v="Rafah"/>
    <s v="Rafah"/>
    <x v="0"/>
    <s v="live ammunition"/>
    <x v="0"/>
    <x v="0"/>
    <x v="1"/>
  </r>
  <r>
    <s v="Amjad Jamal Shteiwi Qalaq"/>
    <x v="312"/>
    <x v="30"/>
    <x v="1"/>
    <x v="0"/>
    <x v="187"/>
    <x v="9"/>
    <x v="2"/>
    <d v="2019-05-06T00:00:00"/>
    <x v="0"/>
    <m/>
    <s v="Attil"/>
    <s v="Tulkarm"/>
    <x v="0"/>
    <s v="live ammunition"/>
    <x v="0"/>
    <x v="0"/>
    <x v="1"/>
  </r>
  <r>
    <s v="Muhammad 'Abd a-Nabi Mahmoud Abu 'Armaneh"/>
    <x v="313"/>
    <x v="30"/>
    <x v="1"/>
    <x v="0"/>
    <x v="130"/>
    <x v="13"/>
    <x v="1"/>
    <d v="2019-05-05T00:00:00"/>
    <x v="0"/>
    <s v="Yes"/>
    <s v="al-Bureij R.C."/>
    <s v="Deir al-Balah"/>
    <x v="0"/>
    <s v="missile"/>
    <x v="0"/>
    <x v="0"/>
    <x v="1"/>
  </r>
  <r>
    <s v="Ziad al-Hamamdah"/>
    <x v="313"/>
    <x v="32"/>
    <x v="3"/>
    <x v="1"/>
    <x v="116"/>
    <x v="9"/>
    <x v="2"/>
    <d v="2019-05-05T00:00:00"/>
    <x v="0"/>
    <m/>
    <s v="Swawin"/>
    <s v="Israel"/>
    <x v="0"/>
    <s v="rocket"/>
    <x v="1"/>
    <x v="0"/>
    <x v="1"/>
  </r>
  <r>
    <s v="Moshe Agadi"/>
    <x v="313"/>
    <x v="44"/>
    <x v="4"/>
    <x v="1"/>
    <x v="116"/>
    <x v="9"/>
    <x v="2"/>
    <d v="2019-05-05T00:00:00"/>
    <x v="0"/>
    <m/>
    <s v="Ashkelon"/>
    <s v="Israel"/>
    <x v="0"/>
    <s v="rocket"/>
    <x v="1"/>
    <x v="0"/>
    <x v="1"/>
  </r>
  <r>
    <s v="Moshe Feder"/>
    <x v="313"/>
    <x v="75"/>
    <x v="5"/>
    <x v="1"/>
    <x v="188"/>
    <x v="9"/>
    <x v="2"/>
    <d v="2019-05-05T00:00:00"/>
    <x v="0"/>
    <m/>
    <s v="Kfar Sava"/>
    <s v="Israel"/>
    <x v="0"/>
    <s v="missile"/>
    <x v="1"/>
    <x v="0"/>
    <x v="1"/>
  </r>
  <r>
    <s v="Pinhas Menahem Prezuazman"/>
    <x v="313"/>
    <x v="1"/>
    <x v="1"/>
    <x v="1"/>
    <x v="189"/>
    <x v="9"/>
    <x v="2"/>
    <d v="2019-05-05T00:00:00"/>
    <x v="0"/>
    <m/>
    <s v="Ashdod"/>
    <s v="Israel"/>
    <x v="0"/>
    <s v="rocket"/>
    <x v="1"/>
    <x v="0"/>
    <x v="1"/>
  </r>
  <r>
    <s v="Raghdah Muhammad Mahmoud Abu al-Jidyan"/>
    <x v="313"/>
    <x v="51"/>
    <x v="3"/>
    <x v="0"/>
    <x v="108"/>
    <x v="14"/>
    <x v="1"/>
    <d v="2019-05-05T00:00:00"/>
    <x v="1"/>
    <s v="No"/>
    <s v="Beit Lahiya"/>
    <s v="North Gaza"/>
    <x v="0"/>
    <s v="missile"/>
    <x v="0"/>
    <x v="0"/>
    <x v="1"/>
  </r>
  <r>
    <s v="'Abd a-Rahman Talal 'Atiyyah Abu al-Jidyan"/>
    <x v="313"/>
    <x v="65"/>
    <x v="2"/>
    <x v="0"/>
    <x v="108"/>
    <x v="14"/>
    <x v="1"/>
    <d v="2019-05-05T00:00:00"/>
    <x v="0"/>
    <s v="No"/>
    <s v="Beit Lahiya"/>
    <s v="North Gaza"/>
    <x v="0"/>
    <s v="missile"/>
    <x v="0"/>
    <x v="0"/>
    <x v="1"/>
  </r>
  <r>
    <s v="Talal 'Atiyyah Muhammad Abu al-Jidyan"/>
    <x v="313"/>
    <x v="26"/>
    <x v="3"/>
    <x v="0"/>
    <x v="108"/>
    <x v="14"/>
    <x v="1"/>
    <d v="2019-05-05T00:00:00"/>
    <x v="0"/>
    <s v="No"/>
    <s v="Beit Lahiya"/>
    <s v="North Gaza"/>
    <x v="0"/>
    <s v="missile"/>
    <x v="0"/>
    <x v="0"/>
    <x v="1"/>
  </r>
  <r>
    <s v="Iman 'Abdallah Musa Asraf (al-Ghazali)"/>
    <x v="313"/>
    <x v="5"/>
    <x v="1"/>
    <x v="0"/>
    <x v="108"/>
    <x v="14"/>
    <x v="1"/>
    <d v="2019-05-05T00:00:00"/>
    <x v="1"/>
    <s v="No"/>
    <s v="Beit Lahiya"/>
    <s v="North Gaza"/>
    <x v="0"/>
    <s v="missile"/>
    <x v="0"/>
    <x v="0"/>
    <x v="1"/>
  </r>
  <r>
    <s v="Ahmad Ramadan Rajab al-Ghazali"/>
    <x v="313"/>
    <x v="30"/>
    <x v="1"/>
    <x v="0"/>
    <x v="108"/>
    <x v="14"/>
    <x v="1"/>
    <d v="2019-05-05T00:00:00"/>
    <x v="0"/>
    <s v="No"/>
    <s v="Beit Lahiya"/>
    <s v="North Gaza"/>
    <x v="0"/>
    <s v="missile"/>
    <x v="0"/>
    <x v="0"/>
    <x v="1"/>
  </r>
  <r>
    <s v="Maria Ahmad Ramadan al-Ghazali"/>
    <x v="313"/>
    <x v="47"/>
    <x v="8"/>
    <x v="0"/>
    <x v="108"/>
    <x v="14"/>
    <x v="1"/>
    <d v="2019-05-05T00:00:00"/>
    <x v="1"/>
    <s v="No"/>
    <s v="Beit Lahiya"/>
    <s v="North Gaza"/>
    <x v="0"/>
    <s v="missile"/>
    <x v="0"/>
    <x v="0"/>
    <x v="1"/>
  </r>
  <r>
    <s v="Bilal Mahmoud 'Abed al-Bana"/>
    <x v="313"/>
    <x v="14"/>
    <x v="1"/>
    <x v="0"/>
    <x v="4"/>
    <x v="3"/>
    <x v="1"/>
    <d v="2019-05-05T00:00:00"/>
    <x v="0"/>
    <s v="Yes"/>
    <s v="Gaza city"/>
    <s v="Gaza"/>
    <x v="0"/>
    <s v="missile"/>
    <x v="0"/>
    <x v="0"/>
    <x v="1"/>
  </r>
  <r>
    <s v="'Abdallah Nofal Muhammad Abu al-'Ata"/>
    <x v="313"/>
    <x v="20"/>
    <x v="2"/>
    <x v="0"/>
    <x v="4"/>
    <x v="3"/>
    <x v="1"/>
    <d v="2019-05-05T00:00:00"/>
    <x v="0"/>
    <s v="Yes"/>
    <s v="Gaza city"/>
    <s v="Gaza"/>
    <x v="0"/>
    <s v="missile"/>
    <x v="0"/>
    <x v="0"/>
    <x v="1"/>
  </r>
  <r>
    <s v="Iyad 'Abdallah Shreiqi a-Sharihi"/>
    <x v="313"/>
    <x v="21"/>
    <x v="0"/>
    <x v="0"/>
    <x v="148"/>
    <x v="13"/>
    <x v="1"/>
    <d v="2019-05-05T00:00:00"/>
    <x v="0"/>
    <s v="Yes"/>
    <s v="al-Maghazi R.C."/>
    <s v="Deir al-Balah"/>
    <x v="0"/>
    <s v="missile"/>
    <x v="0"/>
    <x v="0"/>
    <x v="1"/>
  </r>
  <r>
    <s v="Mahmoud Samir Muhammad Abu 'Armaneh"/>
    <x v="313"/>
    <x v="16"/>
    <x v="1"/>
    <x v="0"/>
    <x v="130"/>
    <x v="13"/>
    <x v="1"/>
    <d v="2019-05-05T00:00:00"/>
    <x v="0"/>
    <s v="Yes"/>
    <s v="al-Bureij R.C."/>
    <s v="Deir al-Balah"/>
    <x v="0"/>
    <s v="missile"/>
    <x v="0"/>
    <x v="0"/>
    <x v="1"/>
  </r>
  <r>
    <s v="Amani 'Atfat Sha'ban al-Madhun"/>
    <x v="313"/>
    <x v="36"/>
    <x v="0"/>
    <x v="0"/>
    <x v="108"/>
    <x v="14"/>
    <x v="1"/>
    <d v="2019-05-05T00:00:00"/>
    <x v="1"/>
    <s v="No"/>
    <s v="Beit Lahiya"/>
    <s v="North Gaza"/>
    <x v="0"/>
    <s v="bomb"/>
    <x v="0"/>
    <x v="0"/>
    <x v="1"/>
  </r>
  <r>
    <s v="Hamed Ahmad 'Abed al-Khudari"/>
    <x v="313"/>
    <x v="21"/>
    <x v="0"/>
    <x v="0"/>
    <x v="4"/>
    <x v="3"/>
    <x v="1"/>
    <d v="2019-05-05T00:00:00"/>
    <x v="0"/>
    <s v="Yes"/>
    <s v="Gaza city"/>
    <s v="Gaza"/>
    <x v="0"/>
    <s v="missile"/>
    <x v="0"/>
    <x v="0"/>
    <x v="1"/>
  </r>
  <r>
    <s v="Hani Hamdan Salman Abu Sh'ar"/>
    <x v="313"/>
    <x v="62"/>
    <x v="0"/>
    <x v="0"/>
    <x v="49"/>
    <x v="15"/>
    <x v="1"/>
    <d v="2019-05-05T00:00:00"/>
    <x v="0"/>
    <s v="No"/>
    <s v="Rafah"/>
    <s v="Rafah"/>
    <x v="0"/>
    <s v="bomb"/>
    <x v="0"/>
    <x v="0"/>
    <x v="1"/>
  </r>
  <r>
    <s v="Fawzi 'Abd al-Halim Fawzi Bawadi"/>
    <x v="313"/>
    <x v="6"/>
    <x v="1"/>
    <x v="0"/>
    <x v="130"/>
    <x v="13"/>
    <x v="1"/>
    <d v="2019-05-05T00:00:00"/>
    <x v="0"/>
    <s v="Yes"/>
    <s v="al-Bureij R.C."/>
    <s v="Deir al-Balah"/>
    <x v="0"/>
    <s v="missile"/>
    <x v="0"/>
    <x v="0"/>
    <x v="1"/>
  </r>
  <r>
    <s v="'Abdallah 'Abd a-Rahim Mustafa al-Madhun"/>
    <x v="313"/>
    <x v="1"/>
    <x v="1"/>
    <x v="0"/>
    <x v="108"/>
    <x v="14"/>
    <x v="1"/>
    <d v="2019-05-05T00:00:00"/>
    <x v="0"/>
    <s v="Yes"/>
    <s v="Beit Lahiya"/>
    <s v="North Gaza"/>
    <x v="0"/>
    <s v="bomb"/>
    <x v="0"/>
    <x v="0"/>
    <x v="1"/>
  </r>
  <r>
    <s v="Mahmoud Subhi Khamis 'Issa"/>
    <x v="313"/>
    <x v="7"/>
    <x v="1"/>
    <x v="0"/>
    <x v="130"/>
    <x v="13"/>
    <x v="1"/>
    <d v="2019-05-05T00:00:00"/>
    <x v="0"/>
    <s v="Yes"/>
    <s v="al-Bureij R.C."/>
    <s v="Deir al-Balah"/>
    <x v="0"/>
    <s v="missile"/>
    <x v="0"/>
    <x v="0"/>
    <x v="1"/>
  </r>
  <r>
    <s v="'Abd a-Rahim Mustafa Taha al-Madhun"/>
    <x v="313"/>
    <x v="15"/>
    <x v="4"/>
    <x v="0"/>
    <x v="108"/>
    <x v="14"/>
    <x v="1"/>
    <d v="2019-05-05T00:00:00"/>
    <x v="0"/>
    <s v="No"/>
    <s v="Beit Lahiya"/>
    <s v="North Gaza"/>
    <x v="0"/>
    <s v="bomb"/>
    <x v="0"/>
    <x v="0"/>
    <x v="1"/>
  </r>
  <r>
    <s v="Musa Hussein Lafy Mu'amar"/>
    <x v="313"/>
    <x v="43"/>
    <x v="0"/>
    <x v="0"/>
    <x v="49"/>
    <x v="15"/>
    <x v="1"/>
    <d v="2019-05-05T00:00:00"/>
    <x v="0"/>
    <s v="No"/>
    <s v="Rafah"/>
    <s v="Rafah"/>
    <x v="0"/>
    <s v="bomb"/>
    <x v="0"/>
    <x v="0"/>
    <x v="1"/>
  </r>
  <r>
    <s v="'Ali Ahmad 'Ali 'Abd al-Jawad"/>
    <x v="313"/>
    <x v="52"/>
    <x v="3"/>
    <x v="0"/>
    <x v="49"/>
    <x v="15"/>
    <x v="1"/>
    <d v="2019-05-05T00:00:00"/>
    <x v="0"/>
    <s v="No"/>
    <s v="Rafah"/>
    <s v="Rafah"/>
    <x v="0"/>
    <s v="bomb"/>
    <x v="0"/>
    <x v="0"/>
    <x v="1"/>
  </r>
  <r>
    <s v="Fadi Ragheb Yusef Badran"/>
    <x v="313"/>
    <x v="21"/>
    <x v="0"/>
    <x v="0"/>
    <x v="108"/>
    <x v="14"/>
    <x v="1"/>
    <d v="2019-05-05T00:00:00"/>
    <x v="0"/>
    <s v="No"/>
    <s v="Beit Lahiya"/>
    <s v="North Gaza"/>
    <x v="0"/>
    <s v="bomb"/>
    <x v="0"/>
    <x v="0"/>
    <x v="1"/>
  </r>
  <r>
    <s v="'Imad Muhammad Rajab Nasir"/>
    <x v="314"/>
    <x v="17"/>
    <x v="1"/>
    <x v="0"/>
    <x v="103"/>
    <x v="14"/>
    <x v="1"/>
    <d v="2019-05-04T00:00:00"/>
    <x v="0"/>
    <s v="Yes"/>
    <s v="Beit Hanun"/>
    <s v="North Gaza"/>
    <x v="0"/>
    <s v="missile"/>
    <x v="0"/>
    <x v="0"/>
    <x v="1"/>
  </r>
  <r>
    <s v="Khaled Muhammad Silmi Abu Qleiq"/>
    <x v="314"/>
    <x v="6"/>
    <x v="1"/>
    <x v="0"/>
    <x v="108"/>
    <x v="14"/>
    <x v="1"/>
    <d v="2019-05-04T00:00:00"/>
    <x v="0"/>
    <s v="No"/>
    <s v="Beit Lahiya"/>
    <s v="North Gaza"/>
    <x v="0"/>
    <s v="missile"/>
    <x v="0"/>
    <x v="0"/>
    <x v="1"/>
  </r>
  <r>
    <s v="Raed Khalil Mahmoud Abu Teir"/>
    <x v="315"/>
    <x v="19"/>
    <x v="2"/>
    <x v="0"/>
    <x v="141"/>
    <x v="12"/>
    <x v="1"/>
    <d v="2019-05-03T00:00:00"/>
    <x v="0"/>
    <s v="No"/>
    <s v="Abasan al-Kabira"/>
    <s v="Khan Yunis"/>
    <x v="0"/>
    <s v="live ammunition"/>
    <x v="0"/>
    <x v="0"/>
    <x v="1"/>
  </r>
  <r>
    <s v="Ramzi Rohi Hassan 'Abdu"/>
    <x v="315"/>
    <x v="30"/>
    <x v="1"/>
    <x v="0"/>
    <x v="130"/>
    <x v="13"/>
    <x v="1"/>
    <d v="2019-05-04T00:00:00"/>
    <x v="0"/>
    <s v="No"/>
    <s v="a-Nuseirat Camp"/>
    <s v="Deir al-Balah"/>
    <x v="0"/>
    <s v="live ammunition"/>
    <x v="0"/>
    <x v="0"/>
    <x v="1"/>
  </r>
  <r>
    <s v="'Alaa Hassan 'Ali al-Bubali"/>
    <x v="315"/>
    <x v="22"/>
    <x v="0"/>
    <x v="0"/>
    <x v="148"/>
    <x v="13"/>
    <x v="1"/>
    <d v="2019-05-03T00:00:00"/>
    <x v="0"/>
    <s v="Yes"/>
    <s v="al-Maghazi R.C."/>
    <s v="Deir al-Balah"/>
    <x v="0"/>
    <s v="missile"/>
    <x v="0"/>
    <x v="0"/>
    <x v="1"/>
  </r>
  <r>
    <s v="'Abdallah Ibrahim Mahmoud Abu Maluh"/>
    <x v="315"/>
    <x v="21"/>
    <x v="0"/>
    <x v="0"/>
    <x v="148"/>
    <x v="13"/>
    <x v="1"/>
    <d v="2019-05-03T00:00:00"/>
    <x v="0"/>
    <s v="Yes"/>
    <s v="a-Nuseirat Camp"/>
    <s v="Deir al-Balah"/>
    <x v="0"/>
    <s v="missile"/>
    <x v="0"/>
    <x v="0"/>
    <x v="1"/>
  </r>
  <r>
    <s v="'Omar 'Awni 'Abd al-Karim Yunes"/>
    <x v="316"/>
    <x v="3"/>
    <x v="2"/>
    <x v="0"/>
    <x v="162"/>
    <x v="8"/>
    <x v="0"/>
    <d v="2019-04-27T00:00:00"/>
    <x v="0"/>
    <m/>
    <s v="Sanniriya"/>
    <s v="Qalqiliya"/>
    <x v="0"/>
    <s v="live ammunition"/>
    <x v="0"/>
    <x v="0"/>
    <x v="1"/>
  </r>
  <r>
    <s v="Myasarah Musa Suliman Abu Shaluf"/>
    <x v="317"/>
    <x v="4"/>
    <x v="2"/>
    <x v="0"/>
    <x v="44"/>
    <x v="14"/>
    <x v="1"/>
    <d v="2019-04-12T00:00:00"/>
    <x v="0"/>
    <s v="No"/>
    <s v="Beit Hanun"/>
    <s v="North Gaza"/>
    <x v="0"/>
    <s v="live ammunition"/>
    <x v="0"/>
    <x v="0"/>
    <x v="1"/>
  </r>
  <r>
    <s v="Muhammad 'Abd al-Mun'im Muhammad 'Abd al-Fatah"/>
    <x v="318"/>
    <x v="8"/>
    <x v="1"/>
    <x v="0"/>
    <x v="12"/>
    <x v="8"/>
    <x v="0"/>
    <d v="2019-04-03T00:00:00"/>
    <x v="0"/>
    <m/>
    <s v="Kh. Qeis"/>
    <s v="Salfit"/>
    <x v="0"/>
    <s v="live ammunition"/>
    <x v="2"/>
    <x v="0"/>
    <x v="1"/>
  </r>
  <r>
    <s v="Ishaq 'Abd al-Mu'ti Swelem Shteiwi"/>
    <x v="318"/>
    <x v="4"/>
    <x v="2"/>
    <x v="0"/>
    <x v="190"/>
    <x v="9"/>
    <x v="2"/>
    <d v="2019-04-14T00:00:00"/>
    <x v="0"/>
    <s v="No"/>
    <s v="Rafah"/>
    <s v="Rafah"/>
    <x v="0"/>
    <s v="live ammunition"/>
    <x v="0"/>
    <x v="0"/>
    <x v="1"/>
  </r>
  <r>
    <s v="Muhammad 'Ali Muhammad Dar 'Udwan"/>
    <x v="319"/>
    <x v="6"/>
    <x v="1"/>
    <x v="0"/>
    <x v="102"/>
    <x v="7"/>
    <x v="0"/>
    <d v="2019-04-02T00:00:00"/>
    <x v="0"/>
    <m/>
    <s v="Qalandiya Camp"/>
    <s v="al-Quds"/>
    <x v="0"/>
    <s v="live ammunition"/>
    <x v="0"/>
    <x v="0"/>
    <x v="1"/>
  </r>
  <r>
    <s v="Muhammad Jihad Jawdat Sa'ed"/>
    <x v="320"/>
    <x v="20"/>
    <x v="2"/>
    <x v="0"/>
    <x v="4"/>
    <x v="3"/>
    <x v="1"/>
    <d v="2019-03-30T00:00:00"/>
    <x v="0"/>
    <s v="No"/>
    <s v="Gaza city"/>
    <s v="Gaza"/>
    <x v="0"/>
    <s v="live ammunition"/>
    <x v="0"/>
    <x v="0"/>
    <x v="1"/>
  </r>
  <r>
    <s v="Tamer Hashem 'Issa Abu al-Kheir"/>
    <x v="320"/>
    <x v="3"/>
    <x v="2"/>
    <x v="0"/>
    <x v="141"/>
    <x v="12"/>
    <x v="1"/>
    <d v="2019-03-30T00:00:00"/>
    <x v="0"/>
    <s v="No"/>
    <s v="Khan Yunis"/>
    <s v="Khan Yunis"/>
    <x v="0"/>
    <s v="live ammunition"/>
    <x v="0"/>
    <x v="0"/>
    <x v="1"/>
  </r>
  <r>
    <s v="Fares Yusef Fares Abu Hajras"/>
    <x v="320"/>
    <x v="7"/>
    <x v="1"/>
    <x v="0"/>
    <x v="141"/>
    <x v="12"/>
    <x v="1"/>
    <d v="2019-04-02T00:00:00"/>
    <x v="0"/>
    <s v="Unknown"/>
    <s v="Bani Suheila"/>
    <s v="Khan Yunis"/>
    <x v="0"/>
    <s v="live ammunition"/>
    <x v="0"/>
    <x v="0"/>
    <x v="1"/>
  </r>
  <r>
    <s v="Bilal Mahmoud Sha'ban a-Najar"/>
    <x v="320"/>
    <x v="2"/>
    <x v="2"/>
    <x v="0"/>
    <x v="141"/>
    <x v="12"/>
    <x v="1"/>
    <d v="2019-03-30T00:00:00"/>
    <x v="0"/>
    <s v="No"/>
    <s v="Bani Suheila"/>
    <s v="Khan Yunis"/>
    <x v="0"/>
    <s v="live ammunition"/>
    <x v="0"/>
    <x v="0"/>
    <x v="1"/>
  </r>
  <r>
    <s v="Adham Nidal Saqer 'Amarah"/>
    <x v="320"/>
    <x v="12"/>
    <x v="2"/>
    <x v="0"/>
    <x v="4"/>
    <x v="3"/>
    <x v="1"/>
    <d v="2019-03-30T00:00:00"/>
    <x v="0"/>
    <s v="No"/>
    <s v="Gaza city"/>
    <s v="Gaza"/>
    <x v="0"/>
    <s v="stun grenade"/>
    <x v="0"/>
    <x v="0"/>
    <x v="1"/>
  </r>
  <r>
    <s v="Sajed 'Abd al-Hakim Helmi Muzher"/>
    <x v="321"/>
    <x v="12"/>
    <x v="2"/>
    <x v="0"/>
    <x v="72"/>
    <x v="11"/>
    <x v="0"/>
    <d v="2019-03-27T00:00:00"/>
    <x v="0"/>
    <m/>
    <s v="a-Duheisheh R.C."/>
    <s v="Bethlehem"/>
    <x v="0"/>
    <s v="live ammunition"/>
    <x v="0"/>
    <x v="0"/>
    <x v="1"/>
  </r>
  <r>
    <s v="Habib Hamzah 'Abd al-Fatah al-Masri"/>
    <x v="322"/>
    <x v="6"/>
    <x v="1"/>
    <x v="0"/>
    <x v="103"/>
    <x v="14"/>
    <x v="1"/>
    <d v="2019-03-24T00:00:00"/>
    <x v="0"/>
    <s v="No"/>
    <s v="Gaza city"/>
    <s v="Gaza"/>
    <x v="0"/>
    <s v="live ammunition"/>
    <x v="0"/>
    <x v="0"/>
    <x v="1"/>
  </r>
  <r>
    <s v="Nidal 'Abd al-Karim Ahmad Shatat"/>
    <x v="323"/>
    <x v="5"/>
    <x v="1"/>
    <x v="0"/>
    <x v="130"/>
    <x v="13"/>
    <x v="1"/>
    <d v="2019-03-22T00:00:00"/>
    <x v="0"/>
    <s v="No"/>
    <s v="al-Mughraqa (Abu Midein)"/>
    <s v="Gaza"/>
    <x v="0"/>
    <s v="live ammunition"/>
    <x v="0"/>
    <x v="0"/>
    <x v="1"/>
  </r>
  <r>
    <s v="Jihad Munir Khaled Hararah"/>
    <x v="323"/>
    <x v="8"/>
    <x v="1"/>
    <x v="0"/>
    <x v="4"/>
    <x v="3"/>
    <x v="1"/>
    <d v="2019-03-22T00:00:00"/>
    <x v="0"/>
    <s v="Yes"/>
    <s v="Gaza city"/>
    <s v="Gaza"/>
    <x v="0"/>
    <s v="live ammunition"/>
    <x v="0"/>
    <x v="0"/>
    <x v="1"/>
  </r>
  <r>
    <s v="Ahmad Jamal Mahmoud Manasrah"/>
    <x v="324"/>
    <x v="17"/>
    <x v="1"/>
    <x v="0"/>
    <x v="111"/>
    <x v="11"/>
    <x v="0"/>
    <d v="2019-03-20T00:00:00"/>
    <x v="0"/>
    <m/>
    <s v="Wadi Fukin"/>
    <s v="Bethlehem"/>
    <x v="0"/>
    <s v="live ammunition"/>
    <x v="0"/>
    <x v="0"/>
    <x v="1"/>
  </r>
  <r>
    <s v="Raed Hashem Muhammad Hamdan"/>
    <x v="325"/>
    <x v="20"/>
    <x v="2"/>
    <x v="0"/>
    <x v="16"/>
    <x v="8"/>
    <x v="0"/>
    <d v="2019-03-19T00:00:00"/>
    <x v="0"/>
    <m/>
    <s v="Nablus"/>
    <s v="Nablus"/>
    <x v="0"/>
    <s v="live ammunition"/>
    <x v="0"/>
    <x v="0"/>
    <x v="1"/>
  </r>
  <r>
    <s v="Zeid 'Imad Muhammad Nuri"/>
    <x v="325"/>
    <x v="20"/>
    <x v="2"/>
    <x v="0"/>
    <x v="16"/>
    <x v="8"/>
    <x v="0"/>
    <d v="2019-03-19T00:00:00"/>
    <x v="0"/>
    <m/>
    <s v="Nablus"/>
    <s v="Nablus"/>
    <x v="0"/>
    <s v="live ammunition"/>
    <x v="0"/>
    <x v="0"/>
    <x v="1"/>
  </r>
  <r>
    <s v="'Omar Amin Yusef Abu Layla"/>
    <x v="325"/>
    <x v="19"/>
    <x v="2"/>
    <x v="0"/>
    <x v="191"/>
    <x v="6"/>
    <x v="0"/>
    <d v="2019-03-19T00:00:00"/>
    <x v="0"/>
    <m/>
    <s v="a-Zawiya"/>
    <s v="Salfit"/>
    <x v="0"/>
    <m/>
    <x v="0"/>
    <x v="0"/>
    <x v="1"/>
  </r>
  <r>
    <s v="Achiad Ettinger"/>
    <x v="326"/>
    <x v="51"/>
    <x v="3"/>
    <x v="1"/>
    <x v="51"/>
    <x v="8"/>
    <x v="0"/>
    <d v="2019-03-18T00:00:00"/>
    <x v="0"/>
    <m/>
    <s v="Eli"/>
    <s v="Nablus"/>
    <x v="0"/>
    <s v="live ammunition"/>
    <x v="1"/>
    <x v="0"/>
    <x v="1"/>
  </r>
  <r>
    <s v="Yasser Muhammad Fawzi Khalil a-Shweiki"/>
    <x v="327"/>
    <x v="13"/>
    <x v="0"/>
    <x v="0"/>
    <x v="66"/>
    <x v="4"/>
    <x v="0"/>
    <d v="2019-03-12T00:00:00"/>
    <x v="0"/>
    <m/>
    <s v="Hebron"/>
    <s v="Hebron"/>
    <x v="0"/>
    <s v="live ammunition"/>
    <x v="0"/>
    <x v="0"/>
    <x v="1"/>
  </r>
  <r>
    <s v="Muhammad Jamil 'Abd al-Fatah Shahin"/>
    <x v="327"/>
    <x v="8"/>
    <x v="1"/>
    <x v="0"/>
    <x v="192"/>
    <x v="17"/>
    <x v="0"/>
    <d v="2019-03-12T00:00:00"/>
    <x v="0"/>
    <m/>
    <s v="Salfit"/>
    <s v="Salfit"/>
    <x v="0"/>
    <s v="live ammunition"/>
    <x v="0"/>
    <x v="0"/>
    <x v="1"/>
  </r>
  <r>
    <s v="Salamah Salah Salamah Ka'abneh"/>
    <x v="328"/>
    <x v="17"/>
    <x v="1"/>
    <x v="0"/>
    <x v="193"/>
    <x v="2"/>
    <x v="0"/>
    <d v="2019-03-10T00:00:00"/>
    <x v="0"/>
    <m/>
    <s v="Fasayil"/>
    <s v="Jericho"/>
    <x v="0"/>
    <s v="live ammunition"/>
    <x v="0"/>
    <x v="0"/>
    <x v="1"/>
  </r>
  <r>
    <s v="Tamer Khaled Mustafa 'Arafat"/>
    <x v="329"/>
    <x v="17"/>
    <x v="1"/>
    <x v="0"/>
    <x v="49"/>
    <x v="15"/>
    <x v="1"/>
    <d v="2019-03-08T00:00:00"/>
    <x v="0"/>
    <s v="No"/>
    <s v="Rafah"/>
    <s v="Rafah"/>
    <x v="0"/>
    <s v="live ammunition"/>
    <x v="0"/>
    <x v="0"/>
    <x v="1"/>
  </r>
  <r>
    <s v="Seif a-Din 'Imad Naser Abu Zeid"/>
    <x v="330"/>
    <x v="11"/>
    <x v="2"/>
    <x v="0"/>
    <x v="4"/>
    <x v="3"/>
    <x v="1"/>
    <d v="2019-03-06T00:00:00"/>
    <x v="0"/>
    <s v="No"/>
    <s v="Gaza city"/>
    <s v="Gaza"/>
    <x v="0"/>
    <s v="live ammunition"/>
    <x v="0"/>
    <x v="0"/>
    <x v="1"/>
  </r>
  <r>
    <s v="Amir Muhammad Jum'ah Dar Daraj"/>
    <x v="331"/>
    <x v="1"/>
    <x v="1"/>
    <x v="0"/>
    <x v="194"/>
    <x v="6"/>
    <x v="0"/>
    <d v="2019-03-04T00:00:00"/>
    <x v="0"/>
    <m/>
    <s v="Kharbatha al-Misbah"/>
    <s v="Ramallah and al-Bira"/>
    <x v="0"/>
    <s v="live ammunition"/>
    <x v="0"/>
    <x v="0"/>
    <x v="1"/>
  </r>
  <r>
    <s v="Yusef Raed Muhammad 'Anqawi"/>
    <x v="331"/>
    <x v="3"/>
    <x v="2"/>
    <x v="0"/>
    <x v="194"/>
    <x v="6"/>
    <x v="0"/>
    <d v="2019-03-04T00:00:00"/>
    <x v="0"/>
    <m/>
    <s v="Beit Sira"/>
    <s v="Ramallah and al-Bira"/>
    <x v="0"/>
    <s v="live ammunition"/>
    <x v="0"/>
    <x v="0"/>
    <x v="1"/>
  </r>
  <r>
    <s v="Musa Muhammad 'Abd al-Karim Musa"/>
    <x v="332"/>
    <x v="8"/>
    <x v="1"/>
    <x v="0"/>
    <x v="130"/>
    <x v="13"/>
    <x v="1"/>
    <d v="2019-03-11T00:00:00"/>
    <x v="0"/>
    <s v="No"/>
    <s v="Deir al-Balah"/>
    <s v="Deir al-Balah"/>
    <x v="0"/>
    <s v="live ammunition"/>
    <x v="0"/>
    <x v="0"/>
    <x v="1"/>
  </r>
  <r>
    <s v="Yusef Sa'id Hussein a-Dayah"/>
    <x v="333"/>
    <x v="11"/>
    <x v="2"/>
    <x v="0"/>
    <x v="4"/>
    <x v="3"/>
    <x v="1"/>
    <d v="2019-02-22T00:00:00"/>
    <x v="0"/>
    <s v="No"/>
    <s v="Gaza city"/>
    <s v="Gaza"/>
    <x v="0"/>
    <s v="live ammunition"/>
    <x v="0"/>
    <x v="0"/>
    <x v="1"/>
  </r>
  <r>
    <s v="Bassam Sami 'Othman Safi"/>
    <x v="333"/>
    <x v="17"/>
    <x v="1"/>
    <x v="0"/>
    <x v="141"/>
    <x v="12"/>
    <x v="1"/>
    <d v="2019-03-11T00:00:00"/>
    <x v="0"/>
    <s v="No"/>
    <s v="Khan Yunis R.C."/>
    <s v="Khan Yunis"/>
    <x v="0"/>
    <s v="teargas canister"/>
    <x v="0"/>
    <x v="0"/>
    <x v="1"/>
  </r>
  <r>
    <s v="Hassan Nabil Ahmad Nofal"/>
    <x v="334"/>
    <x v="2"/>
    <x v="2"/>
    <x v="0"/>
    <x v="130"/>
    <x v="13"/>
    <x v="1"/>
    <d v="2019-02-12T00:00:00"/>
    <x v="0"/>
    <s v="No"/>
    <s v="a-Nuseirat Camp"/>
    <s v="Deir al-Balah"/>
    <x v="0"/>
    <s v="teargas canister"/>
    <x v="0"/>
    <x v="0"/>
    <x v="1"/>
  </r>
  <r>
    <s v="Hamzah Muhammad Rushdi Shteiwi"/>
    <x v="334"/>
    <x v="12"/>
    <x v="2"/>
    <x v="0"/>
    <x v="4"/>
    <x v="3"/>
    <x v="1"/>
    <d v="2019-02-08T00:00:00"/>
    <x v="0"/>
    <s v="No"/>
    <s v="Gaza city"/>
    <s v="Gaza"/>
    <x v="0"/>
    <s v="live ammunition"/>
    <x v="0"/>
    <x v="0"/>
    <x v="1"/>
  </r>
  <r>
    <s v="Hassan Iyad 'Abd al-Fatah Shalabi"/>
    <x v="334"/>
    <x v="58"/>
    <x v="2"/>
    <x v="0"/>
    <x v="141"/>
    <x v="12"/>
    <x v="1"/>
    <d v="2019-02-08T00:00:00"/>
    <x v="0"/>
    <s v="No"/>
    <s v="Khan Yunis"/>
    <s v="Khan Yunis"/>
    <x v="0"/>
    <s v="live ammunition"/>
    <x v="0"/>
    <x v="0"/>
    <x v="1"/>
  </r>
  <r>
    <s v="Ori Ansbacher"/>
    <x v="335"/>
    <x v="3"/>
    <x v="2"/>
    <x v="1"/>
    <x v="195"/>
    <x v="7"/>
    <x v="0"/>
    <d v="2019-02-07T00:00:00"/>
    <x v="1"/>
    <m/>
    <s v="Tekoa"/>
    <s v="Bethlehem"/>
    <x v="1"/>
    <m/>
    <x v="1"/>
    <x v="1"/>
    <x v="1"/>
  </r>
  <r>
    <s v="'Abdallah Feisal 'Omar Abu Taleb"/>
    <x v="336"/>
    <x v="20"/>
    <x v="2"/>
    <x v="0"/>
    <x v="100"/>
    <x v="1"/>
    <x v="0"/>
    <d v="2019-02-04T00:00:00"/>
    <x v="0"/>
    <m/>
    <s v="al-Jalameh"/>
    <s v="Jenin"/>
    <x v="0"/>
    <s v="live ammunition"/>
    <x v="0"/>
    <x v="0"/>
    <x v="1"/>
  </r>
  <r>
    <s v="Samah Zuheir Ahmad Mubarak"/>
    <x v="337"/>
    <x v="2"/>
    <x v="2"/>
    <x v="0"/>
    <x v="168"/>
    <x v="10"/>
    <x v="0"/>
    <d v="2019-01-30T00:00:00"/>
    <x v="1"/>
    <m/>
    <s v="Um a-Sharayet - Samiramis"/>
    <s v="al-Quds"/>
    <x v="0"/>
    <s v="live ammunition"/>
    <x v="0"/>
    <x v="0"/>
    <x v="1"/>
  </r>
  <r>
    <s v="Ahmad Ghazi A'bbas Abu Jabal"/>
    <x v="338"/>
    <x v="5"/>
    <x v="1"/>
    <x v="0"/>
    <x v="196"/>
    <x v="14"/>
    <x v="1"/>
    <d v="2019-02-03T00:00:00"/>
    <x v="0"/>
    <s v="No"/>
    <s v="Gaza city"/>
    <s v="Gaza"/>
    <x v="0"/>
    <s v="live ammunition"/>
    <x v="0"/>
    <x v="0"/>
    <x v="1"/>
  </r>
  <r>
    <s v="Hamdi Taleb Sa'adah Na'asan"/>
    <x v="339"/>
    <x v="29"/>
    <x v="0"/>
    <x v="0"/>
    <x v="82"/>
    <x v="6"/>
    <x v="0"/>
    <d v="2019-01-26T00:00:00"/>
    <x v="0"/>
    <m/>
    <s v="al-Mughayir"/>
    <s v="Ramallah and al-Bira"/>
    <x v="0"/>
    <s v="live ammunition"/>
    <x v="2"/>
    <x v="0"/>
    <x v="1"/>
  </r>
  <r>
    <s v="Ayman Ahmad 'Othman Hamed"/>
    <x v="340"/>
    <x v="12"/>
    <x v="2"/>
    <x v="0"/>
    <x v="75"/>
    <x v="6"/>
    <x v="0"/>
    <d v="2019-01-25T00:00:00"/>
    <x v="0"/>
    <m/>
    <s v="Silwad"/>
    <s v="Ramallah and al-Bira"/>
    <x v="0"/>
    <s v="live ammunition"/>
    <x v="0"/>
    <x v="0"/>
    <x v="1"/>
  </r>
  <r>
    <s v="Ihab 'Atallah Hussein A'bed"/>
    <x v="340"/>
    <x v="6"/>
    <x v="1"/>
    <x v="0"/>
    <x v="49"/>
    <x v="15"/>
    <x v="1"/>
    <d v="2019-01-25T00:00:00"/>
    <x v="0"/>
    <s v="No"/>
    <s v="a-Shaburah (R.C)"/>
    <s v="Rafah"/>
    <x v="0"/>
    <s v="live ammunition"/>
    <x v="0"/>
    <x v="0"/>
    <x v="1"/>
  </r>
  <r>
    <s v="Mahmoud al-'Abed Muhammad a-Nabahin"/>
    <x v="341"/>
    <x v="6"/>
    <x v="1"/>
    <x v="0"/>
    <x v="130"/>
    <x v="13"/>
    <x v="1"/>
    <d v="2019-01-22T00:00:00"/>
    <x v="0"/>
    <s v="Yes"/>
    <s v="al-Bureij R.C."/>
    <s v="Deir al-Balah"/>
    <x v="0"/>
    <s v="shell"/>
    <x v="0"/>
    <x v="0"/>
    <x v="1"/>
  </r>
  <r>
    <s v="Muhammad Fawzi Yusef 'Adawi"/>
    <x v="342"/>
    <x v="36"/>
    <x v="0"/>
    <x v="0"/>
    <x v="12"/>
    <x v="8"/>
    <x v="0"/>
    <d v="2019-01-21T00:00:00"/>
    <x v="0"/>
    <m/>
    <s v="Rujeib"/>
    <s v="Nablus"/>
    <x v="0"/>
    <s v="live ammunition"/>
    <x v="0"/>
    <x v="0"/>
    <x v="1"/>
  </r>
  <r>
    <s v="Samir Ghazi Mahmoud a-Nabahin"/>
    <x v="343"/>
    <x v="70"/>
    <x v="3"/>
    <x v="0"/>
    <x v="130"/>
    <x v="13"/>
    <x v="1"/>
    <d v="2019-01-29T00:00:00"/>
    <x v="0"/>
    <s v="No"/>
    <s v="a-Nuseirat Camp"/>
    <s v="Deir al-Balah"/>
    <x v="0"/>
    <s v="teargas canister"/>
    <x v="0"/>
    <x v="0"/>
    <x v="1"/>
  </r>
  <r>
    <s v="'Abd a-Ra'uf Isma'il Muhammad Salhah"/>
    <x v="344"/>
    <x v="58"/>
    <x v="2"/>
    <x v="0"/>
    <x v="44"/>
    <x v="14"/>
    <x v="1"/>
    <d v="2019-01-14T00:00:00"/>
    <x v="0"/>
    <s v="No"/>
    <s v="Jabalya R.C."/>
    <s v="North Gaza"/>
    <x v="0"/>
    <s v="teargas canister"/>
    <x v="0"/>
    <x v="0"/>
    <x v="1"/>
  </r>
  <r>
    <s v="Amal Mustafa Ahmad a-Taramsi"/>
    <x v="344"/>
    <x v="39"/>
    <x v="3"/>
    <x v="0"/>
    <x v="4"/>
    <x v="3"/>
    <x v="1"/>
    <d v="2019-01-11T00:00:00"/>
    <x v="1"/>
    <s v="No"/>
    <s v="Gaza city"/>
    <s v="Gaza"/>
    <x v="0"/>
    <s v="live ammunition"/>
    <x v="0"/>
    <x v="0"/>
    <x v="1"/>
  </r>
  <r>
    <s v="Tamar Kaduri"/>
    <x v="345"/>
    <x v="25"/>
    <x v="5"/>
    <x v="1"/>
    <x v="197"/>
    <x v="7"/>
    <x v="0"/>
    <d v="2019-01-10T00:00:00"/>
    <x v="1"/>
    <m/>
    <m/>
    <m/>
    <x v="1"/>
    <s v="knife"/>
    <x v="1"/>
    <x v="1"/>
    <x v="1"/>
  </r>
  <r>
    <s v="Yehuda Kaduri"/>
    <x v="345"/>
    <x v="48"/>
    <x v="5"/>
    <x v="1"/>
    <x v="197"/>
    <x v="7"/>
    <x v="0"/>
    <d v="2019-01-10T00:00:00"/>
    <x v="0"/>
    <m/>
    <s v="Talpiot (East)"/>
    <s v="East Jerusalem"/>
    <x v="1"/>
    <s v="knife"/>
    <x v="1"/>
    <x v="1"/>
    <x v="1"/>
  </r>
  <r>
    <s v="Karam Muhammad Nu'man Fayad"/>
    <x v="346"/>
    <x v="16"/>
    <x v="1"/>
    <x v="0"/>
    <x v="141"/>
    <x v="12"/>
    <x v="1"/>
    <d v="2018-12-28T00:00:00"/>
    <x v="0"/>
    <s v="No"/>
    <s v="Khan Yunis"/>
    <s v="Khan Yunis"/>
    <x v="0"/>
    <s v="live ammunition"/>
    <x v="0"/>
    <x v="0"/>
    <x v="1"/>
  </r>
  <r>
    <s v="Ayman Munir Muhammad Shbeir"/>
    <x v="347"/>
    <x v="19"/>
    <x v="2"/>
    <x v="0"/>
    <x v="130"/>
    <x v="13"/>
    <x v="1"/>
    <d v="2018-12-22T00:00:00"/>
    <x v="0"/>
    <s v="No"/>
    <s v="Deir al-Balah Camp"/>
    <s v="Deir al-Balah"/>
    <x v="0"/>
    <s v="live ammunition"/>
    <x v="0"/>
    <x v="0"/>
    <x v="1"/>
  </r>
  <r>
    <s v="Maher 'Atiyyah Muhammad Yasin"/>
    <x v="347"/>
    <x v="13"/>
    <x v="0"/>
    <x v="0"/>
    <x v="130"/>
    <x v="13"/>
    <x v="1"/>
    <d v="2018-12-21T00:00:00"/>
    <x v="0"/>
    <s v="No"/>
    <s v="a-Nuseirat Camp"/>
    <s v="Deir al-Balah"/>
    <x v="0"/>
    <s v="live ammunition"/>
    <x v="0"/>
    <x v="0"/>
    <x v="1"/>
  </r>
  <r>
    <s v="Muhammad Mu'in Khalil Jahjouh"/>
    <x v="347"/>
    <x v="2"/>
    <x v="2"/>
    <x v="0"/>
    <x v="4"/>
    <x v="3"/>
    <x v="1"/>
    <d v="2018-12-21T00:00:00"/>
    <x v="0"/>
    <s v="No"/>
    <s v="Gaza city"/>
    <s v="Gaza"/>
    <x v="0"/>
    <s v="live ammunition"/>
    <x v="0"/>
    <x v="0"/>
    <x v="1"/>
  </r>
  <r>
    <s v="'Abd al-'Aziz Ibrahim 'Abd al-'Aziz Abu Shria'h"/>
    <x v="347"/>
    <x v="14"/>
    <x v="1"/>
    <x v="0"/>
    <x v="4"/>
    <x v="3"/>
    <x v="1"/>
    <d v="2018-12-21T00:00:00"/>
    <x v="0"/>
    <s v="Yes"/>
    <s v="Gaza city"/>
    <s v="Gaza"/>
    <x v="0"/>
    <s v="live ammunition"/>
    <x v="0"/>
    <x v="0"/>
    <x v="1"/>
  </r>
  <r>
    <s v="Qassem Muhammad 'Ali 'Abasi"/>
    <x v="348"/>
    <x v="12"/>
    <x v="2"/>
    <x v="0"/>
    <x v="198"/>
    <x v="6"/>
    <x v="0"/>
    <d v="2018-12-20T00:00:00"/>
    <x v="0"/>
    <m/>
    <s v="Ras al-'Amud"/>
    <s v="East Jerusalem"/>
    <x v="0"/>
    <s v="live ammunition"/>
    <x v="0"/>
    <x v="0"/>
    <x v="1"/>
  </r>
  <r>
    <s v="Mahmoud Yusef Mahmoud Nakhleh"/>
    <x v="349"/>
    <x v="19"/>
    <x v="2"/>
    <x v="0"/>
    <x v="95"/>
    <x v="6"/>
    <x v="0"/>
    <d v="2018-12-14T00:00:00"/>
    <x v="0"/>
    <m/>
    <s v="al-Jalazun R.C."/>
    <s v="Ramallah and al-Bira"/>
    <x v="0"/>
    <s v="live ammunition"/>
    <x v="0"/>
    <x v="0"/>
    <x v="1"/>
  </r>
  <r>
    <s v="Ashraf Walid Suliman Na'alwah"/>
    <x v="350"/>
    <x v="17"/>
    <x v="1"/>
    <x v="0"/>
    <x v="30"/>
    <x v="8"/>
    <x v="0"/>
    <d v="2018-12-13T00:00:00"/>
    <x v="0"/>
    <m/>
    <s v="Shweikah"/>
    <s v="Tulkarm"/>
    <x v="0"/>
    <m/>
    <x v="0"/>
    <x v="0"/>
    <x v="1"/>
  </r>
  <r>
    <s v="Hamdan Tawfiq Naji 'Ardah"/>
    <x v="350"/>
    <x v="44"/>
    <x v="4"/>
    <x v="0"/>
    <x v="28"/>
    <x v="6"/>
    <x v="0"/>
    <d v="2018-12-13T00:00:00"/>
    <x v="0"/>
    <m/>
    <s v="Ramallah"/>
    <s v="Ramallah and al-Bira"/>
    <x v="0"/>
    <s v="live ammunition"/>
    <x v="0"/>
    <x v="0"/>
    <x v="1"/>
  </r>
  <r>
    <s v="Majd Jamal Muhammad Mteir"/>
    <x v="350"/>
    <x v="16"/>
    <x v="1"/>
    <x v="0"/>
    <x v="87"/>
    <x v="7"/>
    <x v="0"/>
    <d v="2018-12-13T00:00:00"/>
    <x v="0"/>
    <m/>
    <s v="Qalandiya Camp"/>
    <s v="al-Quds"/>
    <x v="0"/>
    <s v="live ammunition"/>
    <x v="0"/>
    <x v="0"/>
    <x v="1"/>
  </r>
  <r>
    <s v="Saleh 'Omar Saleh Barghuthi"/>
    <x v="351"/>
    <x v="14"/>
    <x v="1"/>
    <x v="0"/>
    <x v="199"/>
    <x v="6"/>
    <x v="0"/>
    <d v="2018-12-12T00:00:00"/>
    <x v="0"/>
    <m/>
    <s v="Kobar"/>
    <s v="Ramallah and al-Bira"/>
    <x v="0"/>
    <s v="live ammunition"/>
    <x v="0"/>
    <x v="0"/>
    <x v="1"/>
  </r>
  <r>
    <s v="'Omar Hassan Muhammad 'Awwad"/>
    <x v="352"/>
    <x v="6"/>
    <x v="1"/>
    <x v="0"/>
    <x v="200"/>
    <x v="4"/>
    <x v="0"/>
    <d v="2018-12-11T00:00:00"/>
    <x v="0"/>
    <m/>
    <s v="Idhna"/>
    <s v="Hebron"/>
    <x v="0"/>
    <s v="live ammunition"/>
    <x v="0"/>
    <x v="0"/>
    <x v="1"/>
  </r>
  <r>
    <s v="Amiad Yisrael Ish-Ran"/>
    <x v="353"/>
    <x v="47"/>
    <x v="8"/>
    <x v="1"/>
    <x v="21"/>
    <x v="6"/>
    <x v="0"/>
    <d v="2018-12-12T00:00:00"/>
    <x v="0"/>
    <m/>
    <s v="Elon Moreh"/>
    <s v="Nablus"/>
    <x v="0"/>
    <s v="live ammunition"/>
    <x v="1"/>
    <x v="0"/>
    <x v="1"/>
  </r>
  <r>
    <s v="Ahmad Yasser Sabri Abu 'Abed"/>
    <x v="354"/>
    <x v="42"/>
    <x v="6"/>
    <x v="0"/>
    <x v="141"/>
    <x v="12"/>
    <x v="1"/>
    <d v="2018-12-11T00:00:00"/>
    <x v="0"/>
    <s v="No"/>
    <s v="Khan Yunis"/>
    <s v="Khan Yunis"/>
    <x v="0"/>
    <s v="live ammunition"/>
    <x v="0"/>
    <x v="0"/>
    <x v="1"/>
  </r>
  <r>
    <s v="Muhammad Husam 'Abd a-Latif Hbali"/>
    <x v="355"/>
    <x v="17"/>
    <x v="1"/>
    <x v="0"/>
    <x v="20"/>
    <x v="0"/>
    <x v="0"/>
    <d v="2018-12-04T00:00:00"/>
    <x v="0"/>
    <m/>
    <s v="Tulkarm R.C."/>
    <s v="Tulkarm"/>
    <x v="0"/>
    <s v="live ammunition"/>
    <x v="0"/>
    <x v="0"/>
    <x v="1"/>
  </r>
  <r>
    <s v="Ramzi 'Adnan Dawood Abu Yabes"/>
    <x v="356"/>
    <x v="0"/>
    <x v="0"/>
    <x v="0"/>
    <x v="55"/>
    <x v="4"/>
    <x v="0"/>
    <d v="2018-11-26T00:00:00"/>
    <x v="0"/>
    <m/>
    <s v="a-Duheisheh R.C."/>
    <s v="Bethlehem"/>
    <x v="0"/>
    <s v="live ammunition"/>
    <x v="0"/>
    <x v="0"/>
    <x v="1"/>
  </r>
  <r>
    <s v="'Abd a-Rahman 'Ali Ahmad Abu Jamal"/>
    <x v="357"/>
    <x v="12"/>
    <x v="2"/>
    <x v="0"/>
    <x v="201"/>
    <x v="7"/>
    <x v="0"/>
    <d v="2018-11-20T00:00:00"/>
    <x v="0"/>
    <m/>
    <s v="Jabal al-Mukabber"/>
    <s v="East Jerusalem"/>
    <x v="8"/>
    <m/>
    <x v="0"/>
    <x v="2"/>
    <x v="1"/>
  </r>
  <r>
    <s v="Nawaf Ahmad Muhammad al-'Attar"/>
    <x v="357"/>
    <x v="8"/>
    <x v="1"/>
    <x v="0"/>
    <x v="196"/>
    <x v="14"/>
    <x v="1"/>
    <d v="2018-11-14T00:00:00"/>
    <x v="0"/>
    <s v="Unknown"/>
    <s v="Beit Lahiya"/>
    <s v="North Gaza"/>
    <x v="0"/>
    <s v="live ammunition"/>
    <x v="0"/>
    <x v="0"/>
    <x v="1"/>
  </r>
  <r>
    <s v="Khaled Riyad Ahmad a-Sultan"/>
    <x v="358"/>
    <x v="16"/>
    <x v="1"/>
    <x v="0"/>
    <x v="108"/>
    <x v="14"/>
    <x v="1"/>
    <d v="2018-11-13T00:00:00"/>
    <x v="0"/>
    <s v="No"/>
    <s v="Beit Lahiya"/>
    <s v="North Gaza"/>
    <x v="0"/>
    <s v="missile"/>
    <x v="0"/>
    <x v="0"/>
    <x v="1"/>
  </r>
  <r>
    <s v="Khaled Akram Yusef M'aruf"/>
    <x v="358"/>
    <x v="14"/>
    <x v="1"/>
    <x v="0"/>
    <x v="108"/>
    <x v="14"/>
    <x v="1"/>
    <d v="2018-11-13T00:00:00"/>
    <x v="0"/>
    <s v="Yes"/>
    <s v="Beit Lahiya"/>
    <s v="North Gaza"/>
    <x v="0"/>
    <s v="missile"/>
    <x v="0"/>
    <x v="0"/>
    <x v="1"/>
  </r>
  <r>
    <s v="Mus'ab Sa'id As'ad Hwas"/>
    <x v="358"/>
    <x v="1"/>
    <x v="1"/>
    <x v="0"/>
    <x v="202"/>
    <x v="9"/>
    <x v="2"/>
    <d v="2018-11-13T00:00:00"/>
    <x v="0"/>
    <s v="No"/>
    <s v="Gaza city"/>
    <s v="Gaza"/>
    <x v="0"/>
    <s v="missile"/>
    <x v="0"/>
    <x v="0"/>
    <x v="1"/>
  </r>
  <r>
    <s v="Hamad Muhammad Musa a-Nahal"/>
    <x v="359"/>
    <x v="8"/>
    <x v="1"/>
    <x v="0"/>
    <x v="49"/>
    <x v="15"/>
    <x v="1"/>
    <d v="2018-11-12T00:00:00"/>
    <x v="0"/>
    <s v="Yes"/>
    <s v="Kh. al-'Adas"/>
    <s v="Rafah"/>
    <x v="0"/>
    <s v="missile"/>
    <x v="0"/>
    <x v="0"/>
    <x v="1"/>
  </r>
  <r>
    <s v="Musa Iyad 'Ali 'Abd al-'Aal"/>
    <x v="359"/>
    <x v="17"/>
    <x v="1"/>
    <x v="0"/>
    <x v="49"/>
    <x v="15"/>
    <x v="1"/>
    <d v="2018-11-13T00:00:00"/>
    <x v="0"/>
    <s v="Yes"/>
    <s v="Kh. al-'Adas"/>
    <s v="Rafah"/>
    <x v="0"/>
    <s v="missile"/>
    <x v="0"/>
    <x v="0"/>
    <x v="1"/>
  </r>
  <r>
    <s v="Muhammad Zakaria Isma'il a-Tatari"/>
    <x v="359"/>
    <x v="24"/>
    <x v="1"/>
    <x v="0"/>
    <x v="108"/>
    <x v="14"/>
    <x v="1"/>
    <d v="2018-11-12T00:00:00"/>
    <x v="0"/>
    <s v="Yes"/>
    <s v="Jabalya R.C."/>
    <s v="North Gaza"/>
    <x v="0"/>
    <s v="missile"/>
    <x v="0"/>
    <x v="0"/>
    <x v="1"/>
  </r>
  <r>
    <s v="Muhammad Zuhdi Hassan 'Odeh"/>
    <x v="359"/>
    <x v="17"/>
    <x v="1"/>
    <x v="0"/>
    <x v="108"/>
    <x v="14"/>
    <x v="1"/>
    <d v="2018-11-12T00:00:00"/>
    <x v="0"/>
    <s v="Yes"/>
    <s v="Beit Hanun"/>
    <s v="North Gaza"/>
    <x v="0"/>
    <s v="missile"/>
    <x v="0"/>
    <x v="0"/>
    <x v="1"/>
  </r>
  <r>
    <s v="Nina Ginisdanova"/>
    <x v="359"/>
    <x v="76"/>
    <x v="7"/>
    <x v="1"/>
    <x v="116"/>
    <x v="9"/>
    <x v="2"/>
    <d v="2019-09-17T00:00:00"/>
    <x v="1"/>
    <m/>
    <s v="Ashkelon"/>
    <s v="Israel"/>
    <x v="0"/>
    <s v="rocket"/>
    <x v="1"/>
    <x v="0"/>
    <x v="1"/>
  </r>
  <r>
    <s v="Mustafa Hassan Muhammad Abu 'Odeh"/>
    <x v="360"/>
    <x v="1"/>
    <x v="1"/>
    <x v="0"/>
    <x v="42"/>
    <x v="12"/>
    <x v="1"/>
    <d v="2018-11-11T00:00:00"/>
    <x v="0"/>
    <s v="Yes"/>
    <s v="Abasan al-Kabira"/>
    <s v="Khan Yunis"/>
    <x v="0"/>
    <m/>
    <x v="0"/>
    <x v="0"/>
    <x v="1"/>
  </r>
  <r>
    <s v="Mahmoud 'Atallah Ahmad Musbeh"/>
    <x v="360"/>
    <x v="6"/>
    <x v="1"/>
    <x v="0"/>
    <x v="42"/>
    <x v="12"/>
    <x v="1"/>
    <d v="2018-11-11T00:00:00"/>
    <x v="0"/>
    <s v="Yes"/>
    <s v="Abasan al-Jadida (a-Saghira)"/>
    <s v="Khan Yunis"/>
    <x v="0"/>
    <m/>
    <x v="0"/>
    <x v="0"/>
    <x v="1"/>
  </r>
  <r>
    <s v="'Alaa a-Din Fawzi Muhammad Fseifes"/>
    <x v="360"/>
    <x v="3"/>
    <x v="2"/>
    <x v="0"/>
    <x v="42"/>
    <x v="12"/>
    <x v="1"/>
    <d v="2018-11-11T00:00:00"/>
    <x v="0"/>
    <s v="Yes"/>
    <s v="Abasan al-Jadida (a-Saghira)"/>
    <s v="Khan Yunis"/>
    <x v="0"/>
    <m/>
    <x v="0"/>
    <x v="0"/>
    <x v="1"/>
  </r>
  <r>
    <s v="Khaled Muhammad 'Ali Qweider"/>
    <x v="360"/>
    <x v="5"/>
    <x v="1"/>
    <x v="0"/>
    <x v="42"/>
    <x v="12"/>
    <x v="1"/>
    <d v="2018-11-11T00:00:00"/>
    <x v="0"/>
    <s v="Yes"/>
    <s v="Abasan al-Kabira"/>
    <s v="Khan Yunis"/>
    <x v="0"/>
    <m/>
    <x v="0"/>
    <x v="0"/>
    <x v="1"/>
  </r>
  <r>
    <s v="Muhammad Majed Muhammad al-Qara"/>
    <x v="360"/>
    <x v="8"/>
    <x v="1"/>
    <x v="0"/>
    <x v="42"/>
    <x v="12"/>
    <x v="1"/>
    <d v="2018-11-11T00:00:00"/>
    <x v="0"/>
    <s v="Yes"/>
    <s v="Bani Suheila"/>
    <s v="Khan Yunis"/>
    <x v="0"/>
    <s v="live ammunition"/>
    <x v="0"/>
    <x v="0"/>
    <x v="1"/>
  </r>
  <r>
    <s v="'Omar Naji Muslem Abu Khater"/>
    <x v="360"/>
    <x v="20"/>
    <x v="2"/>
    <x v="0"/>
    <x v="42"/>
    <x v="12"/>
    <x v="1"/>
    <d v="2018-11-11T00:00:00"/>
    <x v="0"/>
    <s v="Yes"/>
    <s v="Khan Yunis R.C."/>
    <s v="Khan Yunis"/>
    <x v="0"/>
    <m/>
    <x v="0"/>
    <x v="0"/>
    <x v="1"/>
  </r>
  <r>
    <s v="Nur a-Din Muhammad Salamah Barakah"/>
    <x v="360"/>
    <x v="62"/>
    <x v="0"/>
    <x v="0"/>
    <x v="42"/>
    <x v="12"/>
    <x v="1"/>
    <d v="2018-11-11T00:00:00"/>
    <x v="0"/>
    <s v="Yes"/>
    <s v="Bani Suheila"/>
    <s v="Khan Yunis"/>
    <x v="0"/>
    <s v="live ammunition"/>
    <x v="0"/>
    <x v="0"/>
    <x v="1"/>
  </r>
  <r>
    <s v="Rami Wael Ishaq Qahman"/>
    <x v="361"/>
    <x v="14"/>
    <x v="1"/>
    <x v="0"/>
    <x v="49"/>
    <x v="15"/>
    <x v="1"/>
    <d v="2018-11-09T00:00:00"/>
    <x v="0"/>
    <s v="No"/>
    <s v="a-Shaburah (R.C)"/>
    <s v="Rafah"/>
    <x v="0"/>
    <s v="live ammunition"/>
    <x v="0"/>
    <x v="0"/>
    <x v="1"/>
  </r>
  <r>
    <s v="Muhammad 'Alaa Mahmoud Abu Shirbin"/>
    <x v="362"/>
    <x v="20"/>
    <x v="2"/>
    <x v="0"/>
    <x v="148"/>
    <x v="13"/>
    <x v="1"/>
    <d v="2018-11-08T00:00:00"/>
    <x v="0"/>
    <s v="No"/>
    <s v="Rafah"/>
    <s v="Rafah"/>
    <x v="0"/>
    <s v="live ammunition"/>
    <x v="0"/>
    <x v="0"/>
    <x v="1"/>
  </r>
  <r>
    <s v="'Imad Khalil Ibrahim Shahin"/>
    <x v="363"/>
    <x v="12"/>
    <x v="2"/>
    <x v="0"/>
    <x v="148"/>
    <x v="13"/>
    <x v="1"/>
    <d v="2018-11-04T00:00:00"/>
    <x v="0"/>
    <s v="No"/>
    <s v="a-Nuseirat Camp"/>
    <s v="Deir al-Balah"/>
    <x v="0"/>
    <s v="live ammunition"/>
    <x v="0"/>
    <x v="0"/>
    <x v="1"/>
  </r>
  <r>
    <s v="Muhammad 'Abd al-Hai Ahmad Abu 'Abadi"/>
    <x v="364"/>
    <x v="7"/>
    <x v="1"/>
    <x v="0"/>
    <x v="196"/>
    <x v="14"/>
    <x v="1"/>
    <d v="2018-10-29T00:00:00"/>
    <x v="0"/>
    <s v="No"/>
    <s v="a-Shati' Camp"/>
    <s v="Gaza"/>
    <x v="0"/>
    <s v="live ammunition"/>
    <x v="0"/>
    <x v="0"/>
    <x v="1"/>
  </r>
  <r>
    <s v="'Abd al-Hamid Muhammad 'Abd al-'Aziz Abu Daher"/>
    <x v="365"/>
    <x v="58"/>
    <x v="2"/>
    <x v="0"/>
    <x v="203"/>
    <x v="12"/>
    <x v="1"/>
    <d v="2018-10-28T00:00:00"/>
    <x v="0"/>
    <s v="No"/>
    <s v="Wadi a-Salqa"/>
    <s v="Deir al-Balah"/>
    <x v="0"/>
    <s v="missile"/>
    <x v="0"/>
    <x v="0"/>
    <x v="1"/>
  </r>
  <r>
    <s v="Khaled Bassam Mahmoud Abu Sa'id"/>
    <x v="365"/>
    <x v="11"/>
    <x v="2"/>
    <x v="0"/>
    <x v="203"/>
    <x v="12"/>
    <x v="1"/>
    <d v="2018-10-28T00:00:00"/>
    <x v="0"/>
    <s v="No"/>
    <s v="Wadi a-Salqa"/>
    <s v="Deir al-Balah"/>
    <x v="0"/>
    <s v="missile"/>
    <x v="0"/>
    <x v="0"/>
    <x v="1"/>
  </r>
  <r>
    <s v="Muhammad Ibrahim 'Abdallah a-Satari"/>
    <x v="365"/>
    <x v="4"/>
    <x v="2"/>
    <x v="0"/>
    <x v="203"/>
    <x v="12"/>
    <x v="1"/>
    <d v="2018-10-28T00:00:00"/>
    <x v="0"/>
    <s v="No"/>
    <s v="Wadi a-Salqa"/>
    <s v="Deir al-Balah"/>
    <x v="0"/>
    <s v="missile"/>
    <x v="0"/>
    <x v="0"/>
    <x v="1"/>
  </r>
  <r>
    <s v="'Othman Ahmad 'Ali Ladadwah"/>
    <x v="366"/>
    <x v="21"/>
    <x v="0"/>
    <x v="0"/>
    <x v="93"/>
    <x v="6"/>
    <x v="0"/>
    <d v="2018-10-26T00:00:00"/>
    <x v="0"/>
    <m/>
    <s v="al-Mazra'ah al-Qibliyah"/>
    <s v="Ramallah and al-Bira"/>
    <x v="0"/>
    <s v="live ammunition"/>
    <x v="0"/>
    <x v="0"/>
    <x v="1"/>
  </r>
  <r>
    <s v="Muhammad Ibrahim Khalil Shreiteh"/>
    <x v="366"/>
    <x v="14"/>
    <x v="1"/>
    <x v="0"/>
    <x v="93"/>
    <x v="6"/>
    <x v="0"/>
    <d v="2018-11-10T00:00:00"/>
    <x v="0"/>
    <m/>
    <s v="al-Mazra'ah al-Qibliyah"/>
    <s v="Ramallah and al-Bira"/>
    <x v="0"/>
    <s v="live ammunition"/>
    <x v="0"/>
    <x v="0"/>
    <x v="1"/>
  </r>
  <r>
    <s v="Muhammad Khaled Mahmoud 'Abd a-Nabi"/>
    <x v="366"/>
    <x v="24"/>
    <x v="1"/>
    <x v="0"/>
    <x v="44"/>
    <x v="14"/>
    <x v="1"/>
    <d v="2018-10-26T00:00:00"/>
    <x v="0"/>
    <s v="No"/>
    <s v="Jabalya R.C."/>
    <s v="North Gaza"/>
    <x v="0"/>
    <s v="live ammunition"/>
    <x v="0"/>
    <x v="0"/>
    <x v="1"/>
  </r>
  <r>
    <s v="Nassar Iyad Nassar Abu Tayyem"/>
    <x v="366"/>
    <x v="3"/>
    <x v="2"/>
    <x v="0"/>
    <x v="141"/>
    <x v="12"/>
    <x v="1"/>
    <d v="2018-10-26T00:00:00"/>
    <x v="0"/>
    <s v="Yes"/>
    <s v="Bani Suheila"/>
    <s v="Khan Yunis"/>
    <x v="0"/>
    <s v="live ammunition"/>
    <x v="0"/>
    <x v="0"/>
    <x v="1"/>
  </r>
  <r>
    <s v="Ahmad Sa'id 'Abd al-'Aziz Abu Libdah"/>
    <x v="366"/>
    <x v="17"/>
    <x v="1"/>
    <x v="0"/>
    <x v="141"/>
    <x v="12"/>
    <x v="1"/>
    <d v="2018-10-26T00:00:00"/>
    <x v="0"/>
    <s v="Yes"/>
    <s v="Bani Suheila"/>
    <s v="Khan Yunis"/>
    <x v="0"/>
    <s v="live ammunition"/>
    <x v="0"/>
    <x v="0"/>
    <x v="1"/>
  </r>
  <r>
    <s v="Yihya Bader Muhammad al-Hasanat"/>
    <x v="366"/>
    <x v="62"/>
    <x v="0"/>
    <x v="0"/>
    <x v="130"/>
    <x v="13"/>
    <x v="1"/>
    <d v="2018-10-28T00:00:00"/>
    <x v="0"/>
    <s v="Yes"/>
    <s v="al-Mughraqa (Abu Midein)"/>
    <s v="Gaza"/>
    <x v="0"/>
    <s v="live ammunition"/>
    <x v="0"/>
    <x v="0"/>
    <x v="1"/>
  </r>
  <r>
    <s v="Mujahed Ziad Zaki 'Aqel"/>
    <x v="366"/>
    <x v="6"/>
    <x v="1"/>
    <x v="0"/>
    <x v="130"/>
    <x v="13"/>
    <x v="1"/>
    <d v="2018-10-27T00:00:00"/>
    <x v="0"/>
    <s v="No"/>
    <s v="a-Nuseirat Camp"/>
    <s v="Deir al-Balah"/>
    <x v="0"/>
    <s v="live ammunition"/>
    <x v="0"/>
    <x v="0"/>
    <x v="1"/>
  </r>
  <r>
    <s v="Ahmad Khaled Salman a-Najar"/>
    <x v="366"/>
    <x v="1"/>
    <x v="1"/>
    <x v="0"/>
    <x v="141"/>
    <x v="12"/>
    <x v="1"/>
    <d v="2018-11-07T00:00:00"/>
    <x v="0"/>
    <s v="No"/>
    <s v="Khuza'a"/>
    <s v="Khan Yunis"/>
    <x v="0"/>
    <s v="live ammunition"/>
    <x v="0"/>
    <x v="0"/>
    <x v="1"/>
  </r>
  <r>
    <s v="'Ayesh Ghassan 'Ayesh Sha'th"/>
    <x v="366"/>
    <x v="1"/>
    <x v="1"/>
    <x v="0"/>
    <x v="141"/>
    <x v="12"/>
    <x v="1"/>
    <d v="2018-10-26T00:00:00"/>
    <x v="0"/>
    <s v="No"/>
    <s v="al-Fukhari"/>
    <s v="Khan Yunis"/>
    <x v="0"/>
    <s v="live ammunition"/>
    <x v="0"/>
    <x v="0"/>
    <x v="1"/>
  </r>
  <r>
    <s v="Muhammad Mahmoud Sa'ed Bsharat"/>
    <x v="367"/>
    <x v="17"/>
    <x v="1"/>
    <x v="0"/>
    <x v="204"/>
    <x v="5"/>
    <x v="0"/>
    <d v="2018-10-24T00:00:00"/>
    <x v="0"/>
    <m/>
    <s v="Tammun"/>
    <s v="Tubas"/>
    <x v="0"/>
    <s v="live ammunition"/>
    <x v="0"/>
    <x v="0"/>
    <x v="1"/>
  </r>
  <r>
    <s v="Muntasser Muhammad Isma'il al-Baz"/>
    <x v="368"/>
    <x v="19"/>
    <x v="2"/>
    <x v="0"/>
    <x v="203"/>
    <x v="12"/>
    <x v="1"/>
    <d v="2018-10-23T00:00:00"/>
    <x v="0"/>
    <s v="No"/>
    <s v="a-Nuseirat Camp"/>
    <s v="Deir al-Balah"/>
    <x v="0"/>
    <s v="live ammunition"/>
    <x v="0"/>
    <x v="0"/>
    <x v="1"/>
  </r>
  <r>
    <s v="Mu'amar 'Arif Rif'i 'Arif al-Atrash"/>
    <x v="369"/>
    <x v="18"/>
    <x v="3"/>
    <x v="0"/>
    <x v="66"/>
    <x v="4"/>
    <x v="0"/>
    <d v="2018-10-22T00:00:00"/>
    <x v="0"/>
    <m/>
    <s v="Hebron"/>
    <s v="Hebron"/>
    <x v="0"/>
    <s v="live ammunition"/>
    <x v="0"/>
    <x v="0"/>
    <x v="1"/>
  </r>
  <r>
    <s v="Anwar Muhammad Zayed Qdeih"/>
    <x v="370"/>
    <x v="21"/>
    <x v="0"/>
    <x v="0"/>
    <x v="141"/>
    <x v="12"/>
    <x v="1"/>
    <d v="2019-01-13T00:00:00"/>
    <x v="0"/>
    <s v="No"/>
    <s v="Khuza'a"/>
    <s v="Khan Yunis"/>
    <x v="0"/>
    <s v="live ammunition"/>
    <x v="0"/>
    <x v="0"/>
    <x v="1"/>
  </r>
  <r>
    <s v="Naji Jamal Muhammad a-Z'anin"/>
    <x v="371"/>
    <x v="7"/>
    <x v="1"/>
    <x v="0"/>
    <x v="108"/>
    <x v="14"/>
    <x v="1"/>
    <d v="2018-10-17T00:00:00"/>
    <x v="0"/>
    <s v="Yes"/>
    <s v="Beit Hanun"/>
    <s v="North Gaza"/>
    <x v="0"/>
    <s v="missile"/>
    <x v="0"/>
    <x v="0"/>
    <x v="1"/>
  </r>
  <r>
    <s v="Elias Saleh 'Abed Yasin"/>
    <x v="372"/>
    <x v="20"/>
    <x v="2"/>
    <x v="0"/>
    <x v="126"/>
    <x v="17"/>
    <x v="0"/>
    <d v="2018-10-15T00:00:00"/>
    <x v="0"/>
    <m/>
    <s v="Bidya"/>
    <s v="Salfit"/>
    <x v="0"/>
    <s v="live ammunition"/>
    <x v="0"/>
    <x v="0"/>
    <x v="1"/>
  </r>
  <r>
    <s v="Sadam al-'Abed Muhammad Shalash"/>
    <x v="372"/>
    <x v="24"/>
    <x v="1"/>
    <x v="0"/>
    <x v="196"/>
    <x v="14"/>
    <x v="1"/>
    <d v="2018-10-16T00:00:00"/>
    <x v="0"/>
    <s v="No"/>
    <s v="Jabalya R.C."/>
    <s v="North Gaza"/>
    <x v="0"/>
    <s v="live ammunition"/>
    <x v="0"/>
    <x v="0"/>
    <x v="1"/>
  </r>
  <r>
    <s v="Tamer Iyad Mahmoud Abu 'Armaneh"/>
    <x v="373"/>
    <x v="1"/>
    <x v="1"/>
    <x v="0"/>
    <x v="49"/>
    <x v="15"/>
    <x v="1"/>
    <d v="2018-10-12T00:00:00"/>
    <x v="0"/>
    <s v="No"/>
    <s v="Rafah"/>
    <s v="Rafah"/>
    <x v="0"/>
    <s v="live ammunition"/>
    <x v="0"/>
    <x v="0"/>
    <x v="1"/>
  </r>
  <r>
    <s v="'Afifi Mahmoud 'Ata 'Afifi"/>
    <x v="373"/>
    <x v="19"/>
    <x v="2"/>
    <x v="0"/>
    <x v="4"/>
    <x v="3"/>
    <x v="1"/>
    <d v="2018-10-12T00:00:00"/>
    <x v="0"/>
    <s v="No"/>
    <s v="a-Shati' Camp"/>
    <s v="Gaza"/>
    <x v="0"/>
    <s v="live ammunition"/>
    <x v="0"/>
    <x v="0"/>
    <x v="1"/>
  </r>
  <r>
    <s v="'Abdallah Barham Suliman a-Dughmah"/>
    <x v="373"/>
    <x v="7"/>
    <x v="1"/>
    <x v="0"/>
    <x v="130"/>
    <x v="13"/>
    <x v="1"/>
    <d v="2018-10-12T00:00:00"/>
    <x v="0"/>
    <s v="Unknown"/>
    <s v="Abasan al-Jadida (a-Saghira)"/>
    <s v="Khan Yunis"/>
    <x v="0"/>
    <s v="live ammunition"/>
    <x v="0"/>
    <x v="0"/>
    <x v="1"/>
  </r>
  <r>
    <s v="Muhammad 'Abd al-Hafiz Yusef Isma'il"/>
    <x v="373"/>
    <x v="5"/>
    <x v="1"/>
    <x v="0"/>
    <x v="130"/>
    <x v="13"/>
    <x v="1"/>
    <d v="2018-10-12T00:00:00"/>
    <x v="0"/>
    <s v="Yes"/>
    <s v="al-Bureij R.C."/>
    <s v="Deir al-Balah"/>
    <x v="0"/>
    <s v="live ammunition"/>
    <x v="0"/>
    <x v="0"/>
    <x v="1"/>
  </r>
  <r>
    <s v="Ahmad Ahmad 'Abdallah Abu Na'im"/>
    <x v="373"/>
    <x v="12"/>
    <x v="2"/>
    <x v="0"/>
    <x v="130"/>
    <x v="13"/>
    <x v="1"/>
    <d v="2018-10-12T00:00:00"/>
    <x v="0"/>
    <s v="Unknown"/>
    <s v="a-Nuseirat Camp"/>
    <s v="Deir al-Balah"/>
    <x v="0"/>
    <s v="live ammunition"/>
    <x v="0"/>
    <x v="0"/>
    <x v="1"/>
  </r>
  <r>
    <s v="Ahmad Ibrahim Zaki a-Tawil"/>
    <x v="373"/>
    <x v="17"/>
    <x v="1"/>
    <x v="0"/>
    <x v="130"/>
    <x v="13"/>
    <x v="1"/>
    <d v="2018-10-12T00:00:00"/>
    <x v="0"/>
    <s v="Unknown"/>
    <s v="a-Nuseirat Camp"/>
    <s v="Deir al-Balah"/>
    <x v="0"/>
    <s v="live ammunition"/>
    <x v="0"/>
    <x v="0"/>
    <x v="1"/>
  </r>
  <r>
    <s v="'Aishah Muhammad Talal Rabi"/>
    <x v="373"/>
    <x v="9"/>
    <x v="3"/>
    <x v="0"/>
    <x v="205"/>
    <x v="8"/>
    <x v="0"/>
    <d v="2018-10-12T00:00:00"/>
    <x v="1"/>
    <m/>
    <s v="Bidya"/>
    <s v="Salfit"/>
    <x v="9"/>
    <m/>
    <x v="2"/>
    <x v="2"/>
    <x v="1"/>
  </r>
  <r>
    <s v="Muhammad 'Issam Muhammad A'bbas"/>
    <x v="373"/>
    <x v="1"/>
    <x v="1"/>
    <x v="0"/>
    <x v="4"/>
    <x v="3"/>
    <x v="1"/>
    <d v="2018-10-12T00:00:00"/>
    <x v="0"/>
    <s v="No"/>
    <s v="Gaza city"/>
    <s v="Gaza"/>
    <x v="0"/>
    <s v="live ammunition"/>
    <x v="0"/>
    <x v="0"/>
    <x v="1"/>
  </r>
  <r>
    <s v="Kim Levengrond-Yehezkel"/>
    <x v="374"/>
    <x v="5"/>
    <x v="1"/>
    <x v="1"/>
    <x v="206"/>
    <x v="8"/>
    <x v="0"/>
    <d v="2018-10-07T00:00:00"/>
    <x v="1"/>
    <m/>
    <s v="Rosh Ha'ayin"/>
    <s v="Israel"/>
    <x v="0"/>
    <s v="live ammunition"/>
    <x v="1"/>
    <x v="0"/>
    <x v="1"/>
  </r>
  <r>
    <s v="Ziv Hajbi"/>
    <x v="374"/>
    <x v="22"/>
    <x v="0"/>
    <x v="1"/>
    <x v="206"/>
    <x v="8"/>
    <x v="0"/>
    <d v="2018-10-07T00:00:00"/>
    <x v="0"/>
    <m/>
    <s v="Rishon Lezion"/>
    <s v="Israel"/>
    <x v="0"/>
    <s v="live ammunition"/>
    <x v="1"/>
    <x v="0"/>
    <x v="1"/>
  </r>
  <r>
    <s v="Mahmoud Akram Muhammad Abu Sem'an"/>
    <x v="375"/>
    <x v="8"/>
    <x v="1"/>
    <x v="0"/>
    <x v="4"/>
    <x v="3"/>
    <x v="1"/>
    <d v="2018-10-05T00:00:00"/>
    <x v="0"/>
    <s v="No"/>
    <s v="a-Nuseirat Camp"/>
    <s v="Deir al-Balah"/>
    <x v="0"/>
    <s v="live ammunition"/>
    <x v="0"/>
    <x v="0"/>
    <x v="1"/>
  </r>
  <r>
    <s v="Fares Hafez 'Abd al-'Aziz a-Sarsawi"/>
    <x v="375"/>
    <x v="58"/>
    <x v="2"/>
    <x v="0"/>
    <x v="4"/>
    <x v="3"/>
    <x v="1"/>
    <d v="2018-10-05T00:00:00"/>
    <x v="0"/>
    <s v="No"/>
    <s v="Gaza city"/>
    <s v="Gaza"/>
    <x v="0"/>
    <s v="live ammunition"/>
    <x v="0"/>
    <x v="0"/>
    <x v="1"/>
  </r>
  <r>
    <s v="Hussein Fathi Hussein a-Raqab"/>
    <x v="375"/>
    <x v="19"/>
    <x v="2"/>
    <x v="0"/>
    <x v="141"/>
    <x v="12"/>
    <x v="1"/>
    <d v="2018-10-05T00:00:00"/>
    <x v="0"/>
    <s v="No"/>
    <s v="Bani Suheila"/>
    <s v="Khan Yunis"/>
    <x v="0"/>
    <s v="live ammunition"/>
    <x v="0"/>
    <x v="0"/>
    <x v="1"/>
  </r>
  <r>
    <s v="Ahmad Samir Harb Abu Habel"/>
    <x v="376"/>
    <x v="4"/>
    <x v="2"/>
    <x v="0"/>
    <x v="156"/>
    <x v="14"/>
    <x v="1"/>
    <d v="2018-10-03T00:00:00"/>
    <x v="0"/>
    <s v="No"/>
    <s v="Beit Lahiya"/>
    <s v="North Gaza"/>
    <x v="0"/>
    <s v="teargas canister"/>
    <x v="0"/>
    <x v="0"/>
    <x v="1"/>
  </r>
  <r>
    <s v="Naser 'Azmi Muhammad Musbeh"/>
    <x v="377"/>
    <x v="65"/>
    <x v="2"/>
    <x v="0"/>
    <x v="141"/>
    <x v="12"/>
    <x v="1"/>
    <d v="2018-09-28T00:00:00"/>
    <x v="0"/>
    <s v="No"/>
    <s v="Abasan al-Kabira"/>
    <s v="Khan Yunis"/>
    <x v="0"/>
    <s v="live ammunition"/>
    <x v="0"/>
    <x v="0"/>
    <x v="1"/>
  </r>
  <r>
    <s v="Muhammad 'Ali Muhammad Anshasi"/>
    <x v="377"/>
    <x v="19"/>
    <x v="2"/>
    <x v="0"/>
    <x v="141"/>
    <x v="12"/>
    <x v="1"/>
    <d v="2018-09-28T00:00:00"/>
    <x v="0"/>
    <s v="Unknown"/>
    <s v="Khan Yunis"/>
    <s v="Khan Yunis"/>
    <x v="0"/>
    <s v="live ammunition"/>
    <x v="0"/>
    <x v="0"/>
    <x v="1"/>
  </r>
  <r>
    <s v="Iyad Khalil Ahmad a-Sha'er"/>
    <x v="377"/>
    <x v="19"/>
    <x v="2"/>
    <x v="0"/>
    <x v="4"/>
    <x v="3"/>
    <x v="1"/>
    <d v="2018-09-28T00:00:00"/>
    <x v="0"/>
    <s v="No"/>
    <s v="Gaza city"/>
    <s v="Gaza"/>
    <x v="0"/>
    <s v="live ammunition"/>
    <x v="0"/>
    <x v="0"/>
    <x v="1"/>
  </r>
  <r>
    <s v="Muhammad Bassam Muhammad Shakhsah"/>
    <x v="377"/>
    <x v="6"/>
    <x v="1"/>
    <x v="0"/>
    <x v="4"/>
    <x v="3"/>
    <x v="1"/>
    <d v="2018-09-28T00:00:00"/>
    <x v="0"/>
    <s v="Yes"/>
    <s v="Gaza city"/>
    <s v="Gaza"/>
    <x v="0"/>
    <s v="live ammunition"/>
    <x v="0"/>
    <x v="0"/>
    <x v="1"/>
  </r>
  <r>
    <s v="Muhammad Walid Mustafa Haniyeh"/>
    <x v="377"/>
    <x v="0"/>
    <x v="0"/>
    <x v="0"/>
    <x v="4"/>
    <x v="3"/>
    <x v="1"/>
    <d v="2018-09-28T00:00:00"/>
    <x v="0"/>
    <s v="Yes"/>
    <s v="a-Shati' Camp"/>
    <s v="Gaza"/>
    <x v="0"/>
    <s v="live ammunition"/>
    <x v="0"/>
    <x v="0"/>
    <x v="1"/>
  </r>
  <r>
    <s v="Muhammad Ashraf Muhammad al-'Awawdeh"/>
    <x v="377"/>
    <x v="7"/>
    <x v="1"/>
    <x v="0"/>
    <x v="130"/>
    <x v="13"/>
    <x v="1"/>
    <d v="2018-09-28T00:00:00"/>
    <x v="0"/>
    <s v="No"/>
    <s v="al-Bureij R.C."/>
    <s v="Deir al-Balah"/>
    <x v="0"/>
    <s v="live ammunition"/>
    <x v="0"/>
    <x v="0"/>
    <x v="1"/>
  </r>
  <r>
    <s v="Muhammad Nayef Yusef al-Houm"/>
    <x v="377"/>
    <x v="11"/>
    <x v="2"/>
    <x v="0"/>
    <x v="130"/>
    <x v="13"/>
    <x v="1"/>
    <d v="2018-09-28T00:00:00"/>
    <x v="0"/>
    <s v="No"/>
    <s v="al-Bureij R.C."/>
    <s v="Deir al-Balah"/>
    <x v="0"/>
    <s v="live ammunition"/>
    <x v="0"/>
    <x v="0"/>
    <x v="1"/>
  </r>
  <r>
    <s v="Muhammad Fayez Salim Abu a-Sadeq"/>
    <x v="378"/>
    <x v="1"/>
    <x v="1"/>
    <x v="0"/>
    <x v="196"/>
    <x v="14"/>
    <x v="1"/>
    <d v="2018-09-24T00:00:00"/>
    <x v="0"/>
    <s v="Yes"/>
    <s v="a-Shati' Camp"/>
    <s v="Gaza"/>
    <x v="0"/>
    <s v="live ammunition"/>
    <x v="0"/>
    <x v="0"/>
    <x v="1"/>
  </r>
  <r>
    <s v="'Imad Dawood 'Omar Shteiwi"/>
    <x v="379"/>
    <x v="20"/>
    <x v="2"/>
    <x v="0"/>
    <x v="4"/>
    <x v="3"/>
    <x v="1"/>
    <d v="2018-09-23T00:00:00"/>
    <x v="0"/>
    <s v="Yes"/>
    <s v="Gaza city"/>
    <s v="Gaza"/>
    <x v="0"/>
    <s v="live ammunition"/>
    <x v="0"/>
    <x v="0"/>
    <x v="1"/>
  </r>
  <r>
    <s v="Karim Muhammad Mahmoud Kulab"/>
    <x v="380"/>
    <x v="3"/>
    <x v="2"/>
    <x v="0"/>
    <x v="4"/>
    <x v="3"/>
    <x v="1"/>
    <d v="2018-09-21T00:00:00"/>
    <x v="0"/>
    <s v="No"/>
    <s v="a-Shati' Camp"/>
    <s v="Gaza"/>
    <x v="0"/>
    <s v="live ammunition"/>
    <x v="0"/>
    <x v="0"/>
    <x v="1"/>
  </r>
  <r>
    <s v="Muamen Ibrahim Salim Abu 'Iyada"/>
    <x v="381"/>
    <x v="4"/>
    <x v="2"/>
    <x v="0"/>
    <x v="49"/>
    <x v="15"/>
    <x v="1"/>
    <d v="2018-09-19T00:00:00"/>
    <x v="0"/>
    <s v="No"/>
    <s v="Rafah"/>
    <s v="Rafah"/>
    <x v="0"/>
    <s v="live ammunition"/>
    <x v="0"/>
    <x v="0"/>
    <x v="1"/>
  </r>
  <r>
    <s v="Muhammad Ahmad Muhammad Abu Naji"/>
    <x v="382"/>
    <x v="21"/>
    <x v="0"/>
    <x v="0"/>
    <x v="156"/>
    <x v="14"/>
    <x v="1"/>
    <d v="2018-09-18T00:00:00"/>
    <x v="0"/>
    <s v="No"/>
    <s v="Beit Lahiya"/>
    <s v="North Gaza"/>
    <x v="0"/>
    <s v="live ammunition"/>
    <x v="0"/>
    <x v="0"/>
    <x v="1"/>
  </r>
  <r>
    <s v="Muhammad Yusef Sha'ban 'Alian"/>
    <x v="382"/>
    <x v="16"/>
    <x v="1"/>
    <x v="0"/>
    <x v="207"/>
    <x v="7"/>
    <x v="0"/>
    <d v="2018-09-18T00:00:00"/>
    <x v="0"/>
    <m/>
    <s v="Qalandiya Camp"/>
    <s v="al-Quds"/>
    <x v="0"/>
    <s v="live ammunition"/>
    <x v="0"/>
    <x v="0"/>
    <x v="1"/>
  </r>
  <r>
    <s v="Ahmad Muhammad Muhsen Yusef 'Omar"/>
    <x v="382"/>
    <x v="8"/>
    <x v="1"/>
    <x v="0"/>
    <x v="156"/>
    <x v="14"/>
    <x v="1"/>
    <d v="2018-09-18T00:00:00"/>
    <x v="0"/>
    <s v="No"/>
    <s v="a-Shati' Camp"/>
    <s v="Gaza"/>
    <x v="0"/>
    <s v="live ammunition"/>
    <x v="0"/>
    <x v="0"/>
    <x v="1"/>
  </r>
  <r>
    <s v="Naji Jamil Hassan Abu 'Aasi"/>
    <x v="383"/>
    <x v="2"/>
    <x v="2"/>
    <x v="0"/>
    <x v="48"/>
    <x v="12"/>
    <x v="1"/>
    <d v="2018-09-17T00:00:00"/>
    <x v="0"/>
    <s v="Unknown"/>
    <s v="Khan Yunis"/>
    <s v="Khan Yunis"/>
    <x v="0"/>
    <s v="missile"/>
    <x v="0"/>
    <x v="0"/>
    <x v="1"/>
  </r>
  <r>
    <s v="'Alaa Ziad Jamil Abu 'Aasi"/>
    <x v="383"/>
    <x v="3"/>
    <x v="2"/>
    <x v="0"/>
    <x v="48"/>
    <x v="12"/>
    <x v="1"/>
    <d v="2018-09-17T00:00:00"/>
    <x v="0"/>
    <s v="Unknown"/>
    <s v="Khan Yunis"/>
    <s v="Khan Yunis"/>
    <x v="0"/>
    <s v="missile"/>
    <x v="0"/>
    <x v="0"/>
    <x v="1"/>
  </r>
  <r>
    <s v="Ari Fuld"/>
    <x v="384"/>
    <x v="9"/>
    <x v="3"/>
    <x v="1"/>
    <x v="122"/>
    <x v="11"/>
    <x v="0"/>
    <d v="2018-09-16T00:00:00"/>
    <x v="0"/>
    <m/>
    <s v="Efrat"/>
    <s v="Bethlehem"/>
    <x v="1"/>
    <s v="knife"/>
    <x v="1"/>
    <x v="1"/>
    <x v="1"/>
  </r>
  <r>
    <s v="Hani Ramzi Muhammad 'Afanah"/>
    <x v="385"/>
    <x v="1"/>
    <x v="1"/>
    <x v="0"/>
    <x v="49"/>
    <x v="15"/>
    <x v="1"/>
    <d v="2018-09-14T00:00:00"/>
    <x v="0"/>
    <s v="No"/>
    <s v="a-Shaburah (R.C)"/>
    <s v="Rafah"/>
    <x v="0"/>
    <s v="live ammunition"/>
    <x v="0"/>
    <x v="0"/>
    <x v="1"/>
  </r>
  <r>
    <s v="Muhammad Khalil Ghazi Shaqurah"/>
    <x v="385"/>
    <x v="20"/>
    <x v="2"/>
    <x v="0"/>
    <x v="130"/>
    <x v="13"/>
    <x v="1"/>
    <d v="2018-09-14T00:00:00"/>
    <x v="0"/>
    <s v="No"/>
    <s v="Gaza city"/>
    <s v="Gaza"/>
    <x v="0"/>
    <s v="live ammunition"/>
    <x v="0"/>
    <x v="0"/>
    <x v="1"/>
  </r>
  <r>
    <s v="'Attaf Muhammad Musleh Saleh"/>
    <x v="386"/>
    <x v="5"/>
    <x v="1"/>
    <x v="0"/>
    <x v="44"/>
    <x v="14"/>
    <x v="1"/>
    <d v="2018-09-09T00:00:00"/>
    <x v="0"/>
    <s v="No"/>
    <s v="Jabalya R.C."/>
    <s v="North Gaza"/>
    <x v="0"/>
    <s v="live ammunition"/>
    <x v="0"/>
    <x v="0"/>
    <x v="1"/>
  </r>
  <r>
    <s v="Bilal Mustafa Muhammad Khafajah"/>
    <x v="387"/>
    <x v="2"/>
    <x v="2"/>
    <x v="0"/>
    <x v="49"/>
    <x v="15"/>
    <x v="1"/>
    <d v="2018-09-07T00:00:00"/>
    <x v="0"/>
    <s v="No"/>
    <s v="Rafah"/>
    <s v="Rafah"/>
    <x v="0"/>
    <s v="live ammunition"/>
    <x v="0"/>
    <x v="0"/>
    <x v="1"/>
  </r>
  <r>
    <s v="Ahmad Musbah Ahmad Abu Tyour"/>
    <x v="387"/>
    <x v="2"/>
    <x v="2"/>
    <x v="0"/>
    <x v="49"/>
    <x v="15"/>
    <x v="1"/>
    <d v="2018-09-08T00:00:00"/>
    <x v="0"/>
    <s v="No"/>
    <s v="Rafah"/>
    <s v="Rafah"/>
    <x v="0"/>
    <s v="live ammunition"/>
    <x v="0"/>
    <x v="0"/>
    <x v="1"/>
  </r>
  <r>
    <s v="Wael 'Abd al-Fatah Abd al-Ghani al-Ja'bari"/>
    <x v="388"/>
    <x v="36"/>
    <x v="0"/>
    <x v="0"/>
    <x v="90"/>
    <x v="4"/>
    <x v="0"/>
    <d v="2018-09-03T00:00:00"/>
    <x v="0"/>
    <m/>
    <s v="Hebron"/>
    <s v="Hebron"/>
    <x v="0"/>
    <s v="live ammunition"/>
    <x v="0"/>
    <x v="0"/>
    <x v="1"/>
  </r>
  <r>
    <s v="Hani Muhammad 'Odeh al-Majdalawi"/>
    <x v="389"/>
    <x v="14"/>
    <x v="1"/>
    <x v="0"/>
    <x v="196"/>
    <x v="14"/>
    <x v="1"/>
    <d v="2018-08-20T00:00:00"/>
    <x v="0"/>
    <s v="Yes"/>
    <s v="Jabalya R.C."/>
    <s v="North Gaza"/>
    <x v="0"/>
    <m/>
    <x v="0"/>
    <x v="0"/>
    <x v="1"/>
  </r>
  <r>
    <s v="Karim Ahmad 'Ali Fatayer"/>
    <x v="390"/>
    <x v="14"/>
    <x v="1"/>
    <x v="0"/>
    <x v="130"/>
    <x v="13"/>
    <x v="1"/>
    <d v="2018-08-17T00:00:00"/>
    <x v="0"/>
    <s v="Yes"/>
    <s v="Deir al-Balah"/>
    <s v="Deir al-Balah"/>
    <x v="0"/>
    <s v="live ammunition"/>
    <x v="0"/>
    <x v="0"/>
    <x v="1"/>
  </r>
  <r>
    <s v="Sa'di Akram Ahmad Abu Mu'amar"/>
    <x v="390"/>
    <x v="24"/>
    <x v="1"/>
    <x v="0"/>
    <x v="49"/>
    <x v="15"/>
    <x v="1"/>
    <d v="2018-08-17T00:00:00"/>
    <x v="0"/>
    <s v="No"/>
    <s v="Rafah"/>
    <s v="Rafah"/>
    <x v="0"/>
    <s v="live ammunition"/>
    <x v="0"/>
    <x v="0"/>
    <x v="1"/>
  </r>
  <r>
    <s v="Ahmad Jamal Suliman Abu Luli"/>
    <x v="391"/>
    <x v="30"/>
    <x v="1"/>
    <x v="0"/>
    <x v="49"/>
    <x v="15"/>
    <x v="1"/>
    <d v="2018-08-11T00:00:00"/>
    <x v="0"/>
    <s v="No"/>
    <s v="Rafah"/>
    <s v="Rafah"/>
    <x v="0"/>
    <s v="live ammunition"/>
    <x v="0"/>
    <x v="0"/>
    <x v="1"/>
  </r>
  <r>
    <s v="'Abdallah Sabri 'Atiyyah Qutati"/>
    <x v="391"/>
    <x v="17"/>
    <x v="1"/>
    <x v="0"/>
    <x v="49"/>
    <x v="15"/>
    <x v="1"/>
    <d v="2018-08-10T00:00:00"/>
    <x v="0"/>
    <s v="No"/>
    <s v="Rafah"/>
    <s v="Rafah"/>
    <x v="0"/>
    <s v="live ammunition"/>
    <x v="0"/>
    <x v="0"/>
    <x v="1"/>
  </r>
  <r>
    <s v="'Ali Sa'id 'Ali al-'Alul"/>
    <x v="391"/>
    <x v="54"/>
    <x v="4"/>
    <x v="0"/>
    <x v="49"/>
    <x v="15"/>
    <x v="1"/>
    <d v="2018-08-10T00:00:00"/>
    <x v="0"/>
    <s v="No"/>
    <s v="Rafah"/>
    <s v="Rafah"/>
    <x v="0"/>
    <s v="live ammunition"/>
    <x v="0"/>
    <x v="0"/>
    <x v="1"/>
  </r>
  <r>
    <s v="Bayan Muhammad Kamel Abu Khamash"/>
    <x v="392"/>
    <x v="74"/>
    <x v="6"/>
    <x v="0"/>
    <x v="139"/>
    <x v="13"/>
    <x v="1"/>
    <d v="2018-08-09T00:00:00"/>
    <x v="1"/>
    <s v="No"/>
    <s v="Deir al-Balah"/>
    <s v="Deir al-Balah"/>
    <x v="5"/>
    <s v="bomb"/>
    <x v="0"/>
    <x v="4"/>
    <x v="1"/>
  </r>
  <r>
    <s v="Inas Suliman Ahmad Abu Khamash"/>
    <x v="392"/>
    <x v="17"/>
    <x v="1"/>
    <x v="0"/>
    <x v="139"/>
    <x v="13"/>
    <x v="1"/>
    <d v="2018-08-09T00:00:00"/>
    <x v="1"/>
    <s v="No"/>
    <s v="Deir al-Balah"/>
    <s v="Deir al-Balah"/>
    <x v="5"/>
    <s v="bomb"/>
    <x v="0"/>
    <x v="4"/>
    <x v="1"/>
  </r>
  <r>
    <s v="'Ali Yusef Muhammad al-Ghandur"/>
    <x v="392"/>
    <x v="22"/>
    <x v="0"/>
    <x v="0"/>
    <x v="108"/>
    <x v="14"/>
    <x v="1"/>
    <d v="2018-08-09T00:00:00"/>
    <x v="0"/>
    <s v="Yes"/>
    <s v="Jabalya R.C."/>
    <s v="North Gaza"/>
    <x v="0"/>
    <s v="missile"/>
    <x v="0"/>
    <x v="0"/>
    <x v="1"/>
  </r>
  <r>
    <s v="Ahmad 'Abdallah Jum'ah Murjan"/>
    <x v="393"/>
    <x v="8"/>
    <x v="1"/>
    <x v="0"/>
    <x v="196"/>
    <x v="14"/>
    <x v="1"/>
    <d v="2018-08-07T00:00:00"/>
    <x v="0"/>
    <s v="Yes"/>
    <s v="Jabalya R.C."/>
    <s v="North Gaza"/>
    <x v="0"/>
    <s v="shell"/>
    <x v="0"/>
    <x v="0"/>
    <x v="1"/>
  </r>
  <r>
    <s v="'Abd al-Hafez Muhammad 'Abd al-Hafez a-Silawi"/>
    <x v="393"/>
    <x v="8"/>
    <x v="1"/>
    <x v="0"/>
    <x v="196"/>
    <x v="14"/>
    <x v="1"/>
    <d v="2018-08-07T00:00:00"/>
    <x v="0"/>
    <s v="Yes"/>
    <s v="Jabalya R.C."/>
    <s v="North Gaza"/>
    <x v="0"/>
    <s v="shell"/>
    <x v="0"/>
    <x v="0"/>
    <x v="1"/>
  </r>
  <r>
    <s v="Suhaib 'Abd a-Salam Muhammad Abu Kashef"/>
    <x v="394"/>
    <x v="2"/>
    <x v="2"/>
    <x v="0"/>
    <x v="141"/>
    <x v="12"/>
    <x v="1"/>
    <d v="2018-09-15T00:00:00"/>
    <x v="0"/>
    <s v="No"/>
    <s v="Khan Yunis"/>
    <s v="Khan Yunis"/>
    <x v="0"/>
    <s v="live ammunition"/>
    <x v="0"/>
    <x v="0"/>
    <x v="1"/>
  </r>
  <r>
    <s v="Mu'az Ziad Ibrahim a-Suri"/>
    <x v="394"/>
    <x v="4"/>
    <x v="2"/>
    <x v="0"/>
    <x v="130"/>
    <x v="13"/>
    <x v="1"/>
    <d v="2018-08-04T00:00:00"/>
    <x v="0"/>
    <s v="No"/>
    <s v="a-Nuseirat Camp"/>
    <s v="Deir al-Balah"/>
    <x v="0"/>
    <s v="live ammunition"/>
    <x v="0"/>
    <x v="0"/>
    <x v="1"/>
  </r>
  <r>
    <s v="Ahmad 'Atallah Yihya Yaghi"/>
    <x v="394"/>
    <x v="7"/>
    <x v="1"/>
    <x v="0"/>
    <x v="4"/>
    <x v="3"/>
    <x v="1"/>
    <d v="2018-08-03T00:00:00"/>
    <x v="0"/>
    <s v="Yes"/>
    <s v="Gaza city"/>
    <s v="Gaza"/>
    <x v="0"/>
    <s v="live ammunition"/>
    <x v="0"/>
    <x v="0"/>
    <x v="1"/>
  </r>
  <r>
    <s v="Majdi Ramzi Kamal a-Satari"/>
    <x v="395"/>
    <x v="65"/>
    <x v="2"/>
    <x v="0"/>
    <x v="49"/>
    <x v="15"/>
    <x v="1"/>
    <d v="2018-07-27T00:00:00"/>
    <x v="0"/>
    <s v="No"/>
    <s v="Rafah"/>
    <s v="Rafah"/>
    <x v="0"/>
    <s v="live ammunition"/>
    <x v="0"/>
    <x v="0"/>
    <x v="1"/>
  </r>
  <r>
    <s v="Muamen Fathi Yusef al-Hams"/>
    <x v="395"/>
    <x v="2"/>
    <x v="2"/>
    <x v="0"/>
    <x v="49"/>
    <x v="15"/>
    <x v="1"/>
    <d v="2018-07-28T00:00:00"/>
    <x v="0"/>
    <s v="No"/>
    <s v="Rafah"/>
    <s v="Rafah"/>
    <x v="0"/>
    <s v="live ammunition"/>
    <x v="0"/>
    <x v="0"/>
    <x v="1"/>
  </r>
  <r>
    <s v="Ghazi Muhammad Mustafa Abu Mustafa"/>
    <x v="395"/>
    <x v="35"/>
    <x v="3"/>
    <x v="0"/>
    <x v="141"/>
    <x v="12"/>
    <x v="1"/>
    <d v="2018-07-27T00:00:00"/>
    <x v="0"/>
    <s v="No"/>
    <s v="Khan Yunis"/>
    <s v="Khan Yunis"/>
    <x v="0"/>
    <s v="live ammunition"/>
    <x v="0"/>
    <x v="0"/>
    <x v="1"/>
  </r>
  <r>
    <s v="Yotam Ovadia"/>
    <x v="396"/>
    <x v="30"/>
    <x v="1"/>
    <x v="1"/>
    <x v="208"/>
    <x v="6"/>
    <x v="0"/>
    <d v="2018-07-26T00:00:00"/>
    <x v="0"/>
    <m/>
    <s v="Adam (Geva Binyamin)"/>
    <s v="Ramallah and al-Bira"/>
    <x v="1"/>
    <s v="knife"/>
    <x v="1"/>
    <x v="1"/>
    <x v="1"/>
  </r>
  <r>
    <s v="Muhammad Tareq Ibrahim Dar Yusef"/>
    <x v="396"/>
    <x v="12"/>
    <x v="2"/>
    <x v="0"/>
    <x v="208"/>
    <x v="6"/>
    <x v="0"/>
    <d v="2018-07-26T00:00:00"/>
    <x v="0"/>
    <m/>
    <s v="Kobar"/>
    <s v="Ramallah and al-Bira"/>
    <x v="0"/>
    <s v="live ammunition"/>
    <x v="2"/>
    <x v="0"/>
    <x v="1"/>
  </r>
  <r>
    <s v="Muhammad Tawfiq Muhammad al-'Ar'ir"/>
    <x v="397"/>
    <x v="14"/>
    <x v="1"/>
    <x v="0"/>
    <x v="4"/>
    <x v="3"/>
    <x v="1"/>
    <d v="2018-07-25T00:00:00"/>
    <x v="0"/>
    <s v="Yes"/>
    <s v="Gaza city"/>
    <s v="Gaza"/>
    <x v="0"/>
    <s v="shell"/>
    <x v="0"/>
    <x v="0"/>
    <x v="1"/>
  </r>
  <r>
    <s v="Ahmad Munir Salman al-Basus"/>
    <x v="397"/>
    <x v="14"/>
    <x v="1"/>
    <x v="0"/>
    <x v="4"/>
    <x v="3"/>
    <x v="1"/>
    <d v="2018-07-25T00:00:00"/>
    <x v="0"/>
    <s v="Yes"/>
    <s v="Gaza city"/>
    <s v="Gaza"/>
    <x v="0"/>
    <s v="shell"/>
    <x v="0"/>
    <x v="0"/>
    <x v="1"/>
  </r>
  <r>
    <s v="'Obadah As'ad Khader Farwaneh"/>
    <x v="397"/>
    <x v="30"/>
    <x v="1"/>
    <x v="0"/>
    <x v="4"/>
    <x v="3"/>
    <x v="1"/>
    <d v="2018-07-25T00:00:00"/>
    <x v="0"/>
    <s v="Yes"/>
    <s v="Gaza city"/>
    <s v="Gaza"/>
    <x v="0"/>
    <s v="shell"/>
    <x v="0"/>
    <x v="0"/>
    <x v="1"/>
  </r>
  <r>
    <s v="Arkan Thaer Helmi Mizher"/>
    <x v="398"/>
    <x v="11"/>
    <x v="2"/>
    <x v="0"/>
    <x v="72"/>
    <x v="11"/>
    <x v="0"/>
    <d v="2018-07-23T00:00:00"/>
    <x v="0"/>
    <m/>
    <s v="a-Duheisheh R.C."/>
    <s v="Bethlehem"/>
    <x v="0"/>
    <s v="live ammunition"/>
    <x v="0"/>
    <x v="0"/>
    <x v="1"/>
  </r>
  <r>
    <s v="Muhammad Riyad Muhammad Abu Farhanah"/>
    <x v="399"/>
    <x v="27"/>
    <x v="0"/>
    <x v="0"/>
    <x v="141"/>
    <x v="12"/>
    <x v="1"/>
    <d v="2018-07-20T00:00:00"/>
    <x v="0"/>
    <s v="Yes"/>
    <s v="Abasan al-Kabira"/>
    <s v="Khan Yunis"/>
    <x v="0"/>
    <s v="shell"/>
    <x v="0"/>
    <x v="0"/>
    <x v="1"/>
  </r>
  <r>
    <s v="Sha'ban Rajab Muhammad Abu Khater"/>
    <x v="399"/>
    <x v="16"/>
    <x v="1"/>
    <x v="0"/>
    <x v="141"/>
    <x v="12"/>
    <x v="1"/>
    <d v="2018-07-20T00:00:00"/>
    <x v="0"/>
    <s v="Yes"/>
    <s v="Bani Suheila"/>
    <s v="Khan Yunis"/>
    <x v="0"/>
    <s v="shell"/>
    <x v="0"/>
    <x v="0"/>
    <x v="1"/>
  </r>
  <r>
    <s v="Mahmoud Khalil Ibrahim Qishtah"/>
    <x v="399"/>
    <x v="16"/>
    <x v="1"/>
    <x v="0"/>
    <x v="47"/>
    <x v="15"/>
    <x v="1"/>
    <d v="2018-07-20T00:00:00"/>
    <x v="0"/>
    <s v="Yes"/>
    <s v="Rafah"/>
    <s v="Rafah"/>
    <x v="0"/>
    <s v="shell"/>
    <x v="0"/>
    <x v="0"/>
    <x v="1"/>
  </r>
  <r>
    <s v="Muhammad Sharif 'Abd al-Fatah Badwan"/>
    <x v="399"/>
    <x v="6"/>
    <x v="1"/>
    <x v="0"/>
    <x v="4"/>
    <x v="3"/>
    <x v="1"/>
    <d v="2018-07-20T00:00:00"/>
    <x v="0"/>
    <s v="Yes"/>
    <s v="Gaza city"/>
    <s v="Gaza"/>
    <x v="0"/>
    <s v="live ammunition"/>
    <x v="0"/>
    <x v="0"/>
    <x v="1"/>
  </r>
  <r>
    <s v="'Abd al-Karim Isma'il Suliman Radwan"/>
    <x v="400"/>
    <x v="29"/>
    <x v="0"/>
    <x v="0"/>
    <x v="47"/>
    <x v="15"/>
    <x v="1"/>
    <d v="2018-07-19T00:00:00"/>
    <x v="0"/>
    <s v="Yes"/>
    <s v="Rafah"/>
    <s v="Rafah"/>
    <x v="0"/>
    <s v="missile"/>
    <x v="0"/>
    <x v="0"/>
    <x v="1"/>
  </r>
  <r>
    <s v="Amir Muhammad Walid a-Nimrah"/>
    <x v="401"/>
    <x v="11"/>
    <x v="2"/>
    <x v="0"/>
    <x v="4"/>
    <x v="3"/>
    <x v="1"/>
    <d v="2018-07-14T00:00:00"/>
    <x v="0"/>
    <s v="No"/>
    <s v="Gaza city"/>
    <s v="Gaza"/>
    <x v="0"/>
    <s v="missile"/>
    <x v="0"/>
    <x v="0"/>
    <x v="1"/>
  </r>
  <r>
    <s v="Luai Mazen Nabil Kahil"/>
    <x v="401"/>
    <x v="11"/>
    <x v="2"/>
    <x v="0"/>
    <x v="4"/>
    <x v="3"/>
    <x v="1"/>
    <d v="2018-07-14T00:00:00"/>
    <x v="0"/>
    <s v="No"/>
    <s v="Gaza city"/>
    <s v="Gaza"/>
    <x v="0"/>
    <s v="missile"/>
    <x v="0"/>
    <x v="0"/>
    <x v="1"/>
  </r>
  <r>
    <s v="Muhammad Naser Muhammad Shurab"/>
    <x v="402"/>
    <x v="19"/>
    <x v="2"/>
    <x v="0"/>
    <x v="141"/>
    <x v="12"/>
    <x v="1"/>
    <d v="2018-07-14T00:00:00"/>
    <x v="0"/>
    <s v="Yes"/>
    <s v="Khan Yunis"/>
    <s v="Khan Yunis"/>
    <x v="0"/>
    <s v="live ammunition"/>
    <x v="0"/>
    <x v="0"/>
    <x v="1"/>
  </r>
  <r>
    <s v="Amjad Fayez Ahmad Hamdunah"/>
    <x v="402"/>
    <x v="3"/>
    <x v="2"/>
    <x v="0"/>
    <x v="44"/>
    <x v="14"/>
    <x v="1"/>
    <d v="2018-09-07T00:00:00"/>
    <x v="0"/>
    <s v="No"/>
    <s v="Jabalya R.C."/>
    <s v="North Gaza"/>
    <x v="0"/>
    <s v="live ammunition"/>
    <x v="0"/>
    <x v="0"/>
    <x v="1"/>
  </r>
  <r>
    <s v="'Othman Rami Jawad Hiles"/>
    <x v="402"/>
    <x v="11"/>
    <x v="2"/>
    <x v="0"/>
    <x v="4"/>
    <x v="3"/>
    <x v="1"/>
    <d v="2018-07-13T00:00:00"/>
    <x v="0"/>
    <s v="No"/>
    <s v="Gaza city"/>
    <s v="Gaza"/>
    <x v="0"/>
    <s v="live ammunition"/>
    <x v="0"/>
    <x v="0"/>
    <x v="1"/>
  </r>
  <r>
    <s v="Muhammad Jamal 'Alian Abu Halimah"/>
    <x v="403"/>
    <x v="1"/>
    <x v="1"/>
    <x v="0"/>
    <x v="4"/>
    <x v="3"/>
    <x v="1"/>
    <d v="2018-07-06T00:00:00"/>
    <x v="0"/>
    <s v="Unknown"/>
    <s v="Gaza city"/>
    <s v="Gaza"/>
    <x v="0"/>
    <s v="live ammunition"/>
    <x v="0"/>
    <x v="0"/>
    <x v="1"/>
  </r>
  <r>
    <s v="Khaled Samir Shehdeh 'Abd al-'Aal"/>
    <x v="404"/>
    <x v="12"/>
    <x v="2"/>
    <x v="0"/>
    <x v="190"/>
    <x v="9"/>
    <x v="2"/>
    <d v="2018-07-02T00:00:00"/>
    <x v="0"/>
    <s v="No"/>
    <s v="Rafah"/>
    <s v="Rafah"/>
    <x v="0"/>
    <s v="live ammunition"/>
    <x v="0"/>
    <x v="0"/>
    <x v="1"/>
  </r>
  <r>
    <s v="Yasser Amjad Musa Abu a-Naja"/>
    <x v="405"/>
    <x v="65"/>
    <x v="2"/>
    <x v="0"/>
    <x v="141"/>
    <x v="12"/>
    <x v="1"/>
    <d v="2018-06-29T00:00:00"/>
    <x v="0"/>
    <s v="No"/>
    <s v="Khan Yunis"/>
    <s v="Khan Yunis"/>
    <x v="0"/>
    <s v="live ammunition"/>
    <x v="0"/>
    <x v="0"/>
    <x v="1"/>
  </r>
  <r>
    <s v="Muhammad Fawzi Muhammad al-Hamaydah"/>
    <x v="405"/>
    <x v="6"/>
    <x v="1"/>
    <x v="0"/>
    <x v="49"/>
    <x v="15"/>
    <x v="1"/>
    <d v="2018-06-29T00:00:00"/>
    <x v="0"/>
    <s v="No"/>
    <s v="a-Shaburah (R.C)"/>
    <s v="Rafah"/>
    <x v="0"/>
    <s v="live ammunition"/>
    <x v="0"/>
    <x v="0"/>
    <x v="1"/>
  </r>
  <r>
    <s v="'Abd al-Fatah Mustafa Muhammad Abu 'Azzum"/>
    <x v="406"/>
    <x v="12"/>
    <x v="2"/>
    <x v="0"/>
    <x v="47"/>
    <x v="15"/>
    <x v="1"/>
    <d v="2018-06-28T00:00:00"/>
    <x v="0"/>
    <s v="No"/>
    <s v="Rafah"/>
    <s v="Rafah"/>
    <x v="0"/>
    <s v="shell"/>
    <x v="0"/>
    <x v="0"/>
    <x v="1"/>
  </r>
  <r>
    <s v="Ousamah Khalil Qassem Abu Khater"/>
    <x v="407"/>
    <x v="24"/>
    <x v="1"/>
    <x v="0"/>
    <x v="141"/>
    <x v="12"/>
    <x v="1"/>
    <d v="2018-06-24T00:00:00"/>
    <x v="0"/>
    <s v="No"/>
    <s v="Bani Suheila"/>
    <s v="Khan Yunis"/>
    <x v="0"/>
    <s v="live ammunition"/>
    <x v="0"/>
    <x v="0"/>
    <x v="1"/>
  </r>
  <r>
    <s v="Sabri Ahmad Salah Abu Khader"/>
    <x v="408"/>
    <x v="17"/>
    <x v="1"/>
    <x v="0"/>
    <x v="4"/>
    <x v="3"/>
    <x v="1"/>
    <d v="2018-06-18T00:00:00"/>
    <x v="0"/>
    <s v="No"/>
    <s v="Gaza city"/>
    <s v="Gaza"/>
    <x v="0"/>
    <s v="missile"/>
    <x v="0"/>
    <x v="0"/>
    <x v="1"/>
  </r>
  <r>
    <s v="al-Haitham Muhammad Khalil al-Jamal"/>
    <x v="409"/>
    <x v="11"/>
    <x v="2"/>
    <x v="0"/>
    <x v="49"/>
    <x v="15"/>
    <x v="1"/>
    <d v="2018-06-08T00:00:00"/>
    <x v="0"/>
    <s v="No"/>
    <s v="Rafah"/>
    <s v="Rafah"/>
    <x v="0"/>
    <s v="live ammunition"/>
    <x v="0"/>
    <x v="0"/>
    <x v="1"/>
  </r>
  <r>
    <s v="Yusef Salim Khalil al-Fasih"/>
    <x v="409"/>
    <x v="14"/>
    <x v="1"/>
    <x v="0"/>
    <x v="4"/>
    <x v="3"/>
    <x v="1"/>
    <d v="2018-06-08T00:00:00"/>
    <x v="0"/>
    <s v="No"/>
    <s v="a-Shati' Camp"/>
    <s v="Gaza"/>
    <x v="0"/>
    <s v="live ammunition"/>
    <x v="0"/>
    <x v="0"/>
    <x v="1"/>
  </r>
  <r>
    <s v="Ziad Jadallah 'Abd al-Qader al-Barim"/>
    <x v="409"/>
    <x v="24"/>
    <x v="1"/>
    <x v="0"/>
    <x v="141"/>
    <x v="12"/>
    <x v="1"/>
    <d v="2018-06-08T00:00:00"/>
    <x v="0"/>
    <s v="No"/>
    <s v="Bani Suheila"/>
    <s v="Khan Yunis"/>
    <x v="0"/>
    <s v="live ammunition"/>
    <x v="0"/>
    <x v="0"/>
    <x v="1"/>
  </r>
  <r>
    <s v="Ahmad Ziad Tawfiq al-'Aasi"/>
    <x v="409"/>
    <x v="1"/>
    <x v="1"/>
    <x v="0"/>
    <x v="141"/>
    <x v="12"/>
    <x v="1"/>
    <d v="2018-06-14T00:00:00"/>
    <x v="0"/>
    <s v="Yes"/>
    <s v="Khan Yunis R.C."/>
    <s v="Khan Yunis"/>
    <x v="0"/>
    <m/>
    <x v="0"/>
    <x v="0"/>
    <x v="1"/>
  </r>
  <r>
    <s v="Karam Ibrahim 'Ali Abu 'Arafat"/>
    <x v="409"/>
    <x v="16"/>
    <x v="1"/>
    <x v="0"/>
    <x v="141"/>
    <x v="12"/>
    <x v="1"/>
    <d v="2018-07-23T00:00:00"/>
    <x v="0"/>
    <s v="No"/>
    <s v="Abasan al-Jadida (a-Saghira)"/>
    <s v="Khan Yunis"/>
    <x v="0"/>
    <s v="teargas canister"/>
    <x v="0"/>
    <x v="0"/>
    <x v="1"/>
  </r>
  <r>
    <s v="'Imad Nabil 'Ali Abu Darabi"/>
    <x v="409"/>
    <x v="20"/>
    <x v="2"/>
    <x v="0"/>
    <x v="44"/>
    <x v="14"/>
    <x v="1"/>
    <d v="2018-06-08T00:00:00"/>
    <x v="0"/>
    <s v="No"/>
    <s v="Beit Lahiya"/>
    <s v="North Gaza"/>
    <x v="0"/>
    <s v="live ammunition"/>
    <x v="0"/>
    <x v="0"/>
    <x v="1"/>
  </r>
  <r>
    <s v="'Iz a-Din 'Abd al-Hafiz Mahmoud Tamimi"/>
    <x v="410"/>
    <x v="20"/>
    <x v="2"/>
    <x v="0"/>
    <x v="36"/>
    <x v="6"/>
    <x v="0"/>
    <d v="2018-06-06T00:00:00"/>
    <x v="0"/>
    <m/>
    <s v="a-Nabi Saleh"/>
    <s v="Ramallah and al-Bira"/>
    <x v="0"/>
    <s v="live ammunition"/>
    <x v="0"/>
    <x v="0"/>
    <x v="1"/>
  </r>
  <r>
    <s v="Ramzi Muhammad Salem a-Najar"/>
    <x v="411"/>
    <x v="5"/>
    <x v="1"/>
    <x v="0"/>
    <x v="141"/>
    <x v="12"/>
    <x v="1"/>
    <d v="2018-06-04T00:00:00"/>
    <x v="0"/>
    <s v="No"/>
    <s v="Khuza'a"/>
    <s v="Khan Yunis"/>
    <x v="0"/>
    <s v="live ammunition"/>
    <x v="0"/>
    <x v="0"/>
    <x v="1"/>
  </r>
  <r>
    <s v="Rami Wahid Hassan Sabarneh"/>
    <x v="412"/>
    <x v="36"/>
    <x v="0"/>
    <x v="0"/>
    <x v="66"/>
    <x v="4"/>
    <x v="0"/>
    <d v="2018-06-02T00:00:00"/>
    <x v="0"/>
    <m/>
    <s v="Beit Ummar"/>
    <s v="Hebron"/>
    <x v="0"/>
    <s v="live ammunition"/>
    <x v="0"/>
    <x v="0"/>
    <x v="1"/>
  </r>
  <r>
    <s v="Ruzan Ashraf 'Abd al-Qader a-Najar"/>
    <x v="413"/>
    <x v="20"/>
    <x v="2"/>
    <x v="0"/>
    <x v="141"/>
    <x v="12"/>
    <x v="1"/>
    <d v="2018-06-01T00:00:00"/>
    <x v="1"/>
    <s v="No"/>
    <s v="Khuza'a"/>
    <s v="Khan Yunis"/>
    <x v="0"/>
    <s v="live ammunition"/>
    <x v="0"/>
    <x v="0"/>
    <x v="1"/>
  </r>
  <r>
    <s v="Zakaria Sayed Mustafa Bashbash"/>
    <x v="414"/>
    <x v="11"/>
    <x v="2"/>
    <x v="0"/>
    <x v="130"/>
    <x v="13"/>
    <x v="1"/>
    <d v="2018-06-18T00:00:00"/>
    <x v="0"/>
    <s v="No"/>
    <s v="al-Maghazi R.C."/>
    <s v="Deir al-Balah"/>
    <x v="0"/>
    <s v="live ammunition"/>
    <x v="0"/>
    <x v="0"/>
    <x v="1"/>
  </r>
  <r>
    <s v="Muhammad Ma'sud Ahmad 'Abdallah a-Radi'"/>
    <x v="415"/>
    <x v="30"/>
    <x v="1"/>
    <x v="0"/>
    <x v="108"/>
    <x v="14"/>
    <x v="1"/>
    <d v="2018-05-28T00:00:00"/>
    <x v="0"/>
    <s v="Yes"/>
    <s v="Beit Lahiya"/>
    <s v="North Gaza"/>
    <x v="0"/>
    <s v="shell"/>
    <x v="0"/>
    <x v="0"/>
    <x v="1"/>
  </r>
  <r>
    <s v="Hussein Samir Hussein al-'Amur"/>
    <x v="416"/>
    <x v="17"/>
    <x v="1"/>
    <x v="0"/>
    <x v="107"/>
    <x v="12"/>
    <x v="1"/>
    <d v="2018-05-27T00:00:00"/>
    <x v="0"/>
    <s v="Yes"/>
    <s v="Khan Yunis"/>
    <s v="Khan Yunis"/>
    <x v="0"/>
    <s v="shell"/>
    <x v="0"/>
    <x v="0"/>
    <x v="1"/>
  </r>
  <r>
    <s v="Nassim Marwan Ibrahim al-'Amur"/>
    <x v="416"/>
    <x v="7"/>
    <x v="1"/>
    <x v="0"/>
    <x v="107"/>
    <x v="12"/>
    <x v="1"/>
    <d v="2018-05-27T00:00:00"/>
    <x v="0"/>
    <s v="Yes"/>
    <s v="al-Fukhari"/>
    <s v="Khan Yunis"/>
    <x v="0"/>
    <s v="shell"/>
    <x v="0"/>
    <x v="0"/>
    <x v="1"/>
  </r>
  <r>
    <s v="'Abd al-Halim 'Abd al-Karim a-Naqah"/>
    <x v="416"/>
    <x v="24"/>
    <x v="1"/>
    <x v="0"/>
    <x v="107"/>
    <x v="12"/>
    <x v="1"/>
    <d v="2018-05-27T00:00:00"/>
    <x v="0"/>
    <s v="Yes"/>
    <s v="al-Fukhari"/>
    <s v="Khan Yunis"/>
    <x v="0"/>
    <s v="shell"/>
    <x v="0"/>
    <x v="0"/>
    <x v="1"/>
  </r>
  <r>
    <s v="Naji Myasarah 'Abdallah Ghneim"/>
    <x v="417"/>
    <x v="17"/>
    <x v="1"/>
    <x v="0"/>
    <x v="49"/>
    <x v="15"/>
    <x v="1"/>
    <d v="2018-05-30T00:00:00"/>
    <x v="0"/>
    <s v="No"/>
    <s v="Rafah"/>
    <s v="Rafah"/>
    <x v="0"/>
    <s v="live ammunition"/>
    <x v="0"/>
    <x v="0"/>
    <x v="1"/>
  </r>
  <r>
    <s v="'Udai Akram Muhammad Abu Khalil"/>
    <x v="418"/>
    <x v="4"/>
    <x v="2"/>
    <x v="0"/>
    <x v="28"/>
    <x v="6"/>
    <x v="0"/>
    <d v="2018-05-23T00:00:00"/>
    <x v="0"/>
    <m/>
    <s v="Ein Siniya"/>
    <s v="Ramallah and al-Bira"/>
    <x v="0"/>
    <s v="live ammunition"/>
    <x v="0"/>
    <x v="0"/>
    <x v="1"/>
  </r>
  <r>
    <s v="Bilal Bdeir Hussein al-Ashram"/>
    <x v="418"/>
    <x v="12"/>
    <x v="2"/>
    <x v="0"/>
    <x v="130"/>
    <x v="13"/>
    <x v="1"/>
    <d v="2018-05-15T00:00:00"/>
    <x v="0"/>
    <s v="No"/>
    <s v="a-Nuseirat Camp"/>
    <s v="Deir al-Balah"/>
    <x v="0"/>
    <s v="live ammunition"/>
    <x v="0"/>
    <x v="0"/>
    <x v="1"/>
  </r>
  <r>
    <s v="Naser Ahmad Mahmoud Ghrab"/>
    <x v="418"/>
    <x v="31"/>
    <x v="4"/>
    <x v="0"/>
    <x v="130"/>
    <x v="13"/>
    <x v="1"/>
    <d v="2018-05-15T00:00:00"/>
    <x v="0"/>
    <s v="No"/>
    <s v="a-Nuseirat Camp"/>
    <s v="Deir al-Balah"/>
    <x v="0"/>
    <s v="live ammunition"/>
    <x v="0"/>
    <x v="0"/>
    <x v="1"/>
  </r>
  <r>
    <s v="Muhannad Baker Muhammad Abu Tahun"/>
    <x v="419"/>
    <x v="20"/>
    <x v="2"/>
    <x v="0"/>
    <x v="130"/>
    <x v="13"/>
    <x v="1"/>
    <d v="2018-05-24T00:00:00"/>
    <x v="0"/>
    <s v="No"/>
    <s v="a-Nuseirat Camp"/>
    <s v="Deir al-Balah"/>
    <x v="0"/>
    <s v="live ammunition"/>
    <x v="0"/>
    <x v="0"/>
    <x v="1"/>
  </r>
  <r>
    <s v="Talal 'Adel Ibrahim Matar"/>
    <x v="419"/>
    <x v="2"/>
    <x v="2"/>
    <x v="0"/>
    <x v="130"/>
    <x v="13"/>
    <x v="1"/>
    <d v="2018-05-14T00:00:00"/>
    <x v="0"/>
    <s v="No"/>
    <s v="a-Nuseirat Camp"/>
    <s v="Deir al-Balah"/>
    <x v="0"/>
    <s v="live ammunition"/>
    <x v="0"/>
    <x v="0"/>
    <x v="1"/>
  </r>
  <r>
    <s v="Wisal Fadel 'Izzat a-Sheikh Khalil"/>
    <x v="419"/>
    <x v="11"/>
    <x v="2"/>
    <x v="0"/>
    <x v="130"/>
    <x v="13"/>
    <x v="1"/>
    <d v="2018-05-14T00:00:00"/>
    <x v="1"/>
    <s v="No"/>
    <s v="al-Maghazi R.C."/>
    <s v="Deir al-Balah"/>
    <x v="0"/>
    <s v="live ammunition"/>
    <x v="0"/>
    <x v="0"/>
    <x v="1"/>
  </r>
  <r>
    <s v="Ahmad 'Abdallah 'Abdallah al-'Adini"/>
    <x v="419"/>
    <x v="36"/>
    <x v="0"/>
    <x v="0"/>
    <x v="130"/>
    <x v="13"/>
    <x v="1"/>
    <d v="2018-05-14T00:00:00"/>
    <x v="0"/>
    <s v="No"/>
    <s v="Deir al-Balah"/>
    <s v="Deir al-Balah"/>
    <x v="0"/>
    <s v="live ammunition"/>
    <x v="0"/>
    <x v="0"/>
    <x v="1"/>
  </r>
  <r>
    <s v="Mahmoud Yihya 'Abd al-Wahab Hussein"/>
    <x v="419"/>
    <x v="8"/>
    <x v="1"/>
    <x v="0"/>
    <x v="130"/>
    <x v="13"/>
    <x v="1"/>
    <d v="2018-05-14T00:00:00"/>
    <x v="0"/>
    <s v="Yes"/>
    <s v="al-Bureij R.C."/>
    <s v="Deir al-Balah"/>
    <x v="0"/>
    <s v="live ammunition"/>
    <x v="0"/>
    <x v="0"/>
    <x v="1"/>
  </r>
  <r>
    <s v="'Iz a-Din Musa Muhammad a-Samak"/>
    <x v="419"/>
    <x v="58"/>
    <x v="2"/>
    <x v="0"/>
    <x v="130"/>
    <x v="13"/>
    <x v="1"/>
    <d v="2018-05-14T00:00:00"/>
    <x v="0"/>
    <s v="No"/>
    <s v="al-Bureij R.C."/>
    <s v="Deir al-Balah"/>
    <x v="0"/>
    <s v="live ammunition"/>
    <x v="0"/>
    <x v="0"/>
    <x v="1"/>
  </r>
  <r>
    <s v="'Ali Muhammad Ahmad Khafajah"/>
    <x v="419"/>
    <x v="1"/>
    <x v="1"/>
    <x v="0"/>
    <x v="49"/>
    <x v="15"/>
    <x v="1"/>
    <d v="2018-05-14T00:00:00"/>
    <x v="0"/>
    <s v="No"/>
    <s v="Tall a-Sultan Camp"/>
    <s v="Rafah"/>
    <x v="0"/>
    <s v="live ammunition"/>
    <x v="0"/>
    <x v="0"/>
    <x v="1"/>
  </r>
  <r>
    <s v="Muhammad Mazen Ibrahim 'Alian"/>
    <x v="419"/>
    <x v="19"/>
    <x v="2"/>
    <x v="0"/>
    <x v="130"/>
    <x v="13"/>
    <x v="1"/>
    <d v="2018-05-19T00:00:00"/>
    <x v="0"/>
    <s v="No"/>
    <s v="a-Nuseirat Camp"/>
    <s v="Deir al-Balah"/>
    <x v="0"/>
    <s v="live ammunition"/>
    <x v="0"/>
    <x v="0"/>
    <x v="1"/>
  </r>
  <r>
    <s v="Ahmad 'Ali Mustafa Qatush"/>
    <x v="419"/>
    <x v="14"/>
    <x v="1"/>
    <x v="0"/>
    <x v="130"/>
    <x v="13"/>
    <x v="1"/>
    <d v="2018-05-24T00:00:00"/>
    <x v="0"/>
    <s v="No"/>
    <s v="a-Zawaydah"/>
    <s v="Deir al-Balah"/>
    <x v="0"/>
    <s v="live ammunition"/>
    <x v="0"/>
    <x v="0"/>
    <x v="1"/>
  </r>
  <r>
    <s v="'Abd a-Rahman Sami 'Aqel Abu Matar"/>
    <x v="419"/>
    <x v="19"/>
    <x v="2"/>
    <x v="0"/>
    <x v="130"/>
    <x v="13"/>
    <x v="1"/>
    <d v="2018-05-14T00:00:00"/>
    <x v="0"/>
    <s v="No"/>
    <s v="a-Nuseirat Camp"/>
    <s v="Deir al-Balah"/>
    <x v="0"/>
    <s v="live ammunition"/>
    <x v="0"/>
    <x v="0"/>
    <x v="1"/>
  </r>
  <r>
    <s v="Mu'tasem Fawzi Muhammad Abu Luli"/>
    <x v="419"/>
    <x v="20"/>
    <x v="2"/>
    <x v="0"/>
    <x v="49"/>
    <x v="15"/>
    <x v="1"/>
    <d v="2018-05-14T00:00:00"/>
    <x v="0"/>
    <s v="Yes"/>
    <s v="Rafah"/>
    <s v="Rafah"/>
    <x v="0"/>
    <s v="live ammunition"/>
    <x v="0"/>
    <x v="0"/>
    <x v="1"/>
  </r>
  <r>
    <s v="Ahmad Fawzi Kamel a-Tatr"/>
    <x v="419"/>
    <x v="24"/>
    <x v="1"/>
    <x v="0"/>
    <x v="49"/>
    <x v="15"/>
    <x v="1"/>
    <d v="2018-05-14T00:00:00"/>
    <x v="0"/>
    <s v="No"/>
    <s v="Tall a-Sultan Camp"/>
    <s v="Rafah"/>
    <x v="0"/>
    <s v="live ammunition"/>
    <x v="0"/>
    <x v="0"/>
    <x v="1"/>
  </r>
  <r>
    <s v="Muhammad Mahmoud 'Abd al-Mu'ti 'Abd al-'Aal"/>
    <x v="419"/>
    <x v="29"/>
    <x v="0"/>
    <x v="0"/>
    <x v="49"/>
    <x v="15"/>
    <x v="1"/>
    <d v="2018-05-14T00:00:00"/>
    <x v="0"/>
    <s v="No"/>
    <s v="Rafah"/>
    <s v="Rafah"/>
    <x v="0"/>
    <s v="live ammunition"/>
    <x v="0"/>
    <x v="0"/>
    <x v="1"/>
  </r>
  <r>
    <s v="Mukhtar Kamel Salam Abu Khamash"/>
    <x v="419"/>
    <x v="17"/>
    <x v="1"/>
    <x v="0"/>
    <x v="130"/>
    <x v="13"/>
    <x v="1"/>
    <d v="2018-05-14T00:00:00"/>
    <x v="0"/>
    <s v="No"/>
    <s v="Deir al-Balah"/>
    <s v="Deir al-Balah"/>
    <x v="0"/>
    <s v="live ammunition"/>
    <x v="0"/>
    <x v="0"/>
    <x v="1"/>
  </r>
  <r>
    <s v="Khalil Isma'il Khalil Mansur"/>
    <x v="419"/>
    <x v="6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Muhammad 'Abd a-Salam Muhammad Hirz"/>
    <x v="419"/>
    <x v="20"/>
    <x v="2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Mu'in 'Abd al-Hamid Muhammad a-Sa'i"/>
    <x v="419"/>
    <x v="44"/>
    <x v="4"/>
    <x v="0"/>
    <x v="4"/>
    <x v="3"/>
    <x v="1"/>
    <d v="2018-05-18T00:00:00"/>
    <x v="0"/>
    <s v="No"/>
    <s v="a-Shati' Camp"/>
    <s v="Gaza"/>
    <x v="0"/>
    <s v="live ammunition"/>
    <x v="0"/>
    <x v="0"/>
    <x v="1"/>
  </r>
  <r>
    <s v="Jihad Mufid 'Abd al-Mun'im al-Farra"/>
    <x v="419"/>
    <x v="5"/>
    <x v="1"/>
    <x v="0"/>
    <x v="105"/>
    <x v="12"/>
    <x v="1"/>
    <d v="2018-05-14T00:00:00"/>
    <x v="0"/>
    <s v="Yes"/>
    <s v="al-Qararah"/>
    <s v="Khan Yunis"/>
    <x v="0"/>
    <s v="live ammunition"/>
    <x v="0"/>
    <x v="0"/>
    <x v="1"/>
  </r>
  <r>
    <s v="'Iz a-Din Nahed Salman al-'Uweiti"/>
    <x v="419"/>
    <x v="8"/>
    <x v="1"/>
    <x v="0"/>
    <x v="105"/>
    <x v="12"/>
    <x v="1"/>
    <d v="2018-05-14T00:00:00"/>
    <x v="0"/>
    <s v="Yes"/>
    <s v="Khan Yunis"/>
    <s v="Khan Yunis"/>
    <x v="0"/>
    <s v="live ammunition"/>
    <x v="0"/>
    <x v="0"/>
    <x v="1"/>
  </r>
  <r>
    <s v="Mustafa Muhammad Samir al-Masri"/>
    <x v="419"/>
    <x v="1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Samer Nael 'Awni a-Shawa"/>
    <x v="419"/>
    <x v="1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Mahmoud Mustafa Ahmad 'Assaf"/>
    <x v="419"/>
    <x v="8"/>
    <x v="1"/>
    <x v="0"/>
    <x v="44"/>
    <x v="14"/>
    <x v="1"/>
    <d v="2018-05-14T00:00:00"/>
    <x v="0"/>
    <s v="No"/>
    <s v="Jabalya"/>
    <s v="North Gaza"/>
    <x v="0"/>
    <s v="live ammunition"/>
    <x v="0"/>
    <x v="0"/>
    <x v="1"/>
  </r>
  <r>
    <s v="Yihya Isma'il Rajab a-Daqur"/>
    <x v="419"/>
    <x v="1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'Imad Muhammad Khalil a-Nafar"/>
    <x v="419"/>
    <x v="6"/>
    <x v="1"/>
    <x v="0"/>
    <x v="44"/>
    <x v="14"/>
    <x v="1"/>
    <d v="2018-05-14T00:00:00"/>
    <x v="0"/>
    <s v="Yes"/>
    <s v="Jabalya R.C."/>
    <s v="North Gaza"/>
    <x v="0"/>
    <s v="live ammunition"/>
    <x v="0"/>
    <x v="0"/>
    <x v="1"/>
  </r>
  <r>
    <s v="Shaher Mahmoud Muhammad al-Madhun"/>
    <x v="419"/>
    <x v="27"/>
    <x v="0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Muhammad Riyad 'Abd a-Rahman al-'Aamudi"/>
    <x v="419"/>
    <x v="27"/>
    <x v="0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Mus'ab Yusef Ibrahim Abu Laylah"/>
    <x v="419"/>
    <x v="14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Isma'il Khalil Ramadan a-Dahuk"/>
    <x v="419"/>
    <x v="5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Musa Jaber 'Abd a-Salam Abu Hasanein"/>
    <x v="419"/>
    <x v="22"/>
    <x v="0"/>
    <x v="0"/>
    <x v="44"/>
    <x v="14"/>
    <x v="1"/>
    <d v="2018-05-14T00:00:00"/>
    <x v="0"/>
    <s v="No"/>
    <s v="a-Shati' Camp"/>
    <s v="Gaza"/>
    <x v="0"/>
    <s v="live ammunition"/>
    <x v="0"/>
    <x v="0"/>
    <x v="1"/>
  </r>
  <r>
    <s v="Mu'taz Bassam Kamel a-Nunu"/>
    <x v="419"/>
    <x v="30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'Imad 'Ali Sadeq a-Sheikh"/>
    <x v="419"/>
    <x v="3"/>
    <x v="2"/>
    <x v="0"/>
    <x v="44"/>
    <x v="14"/>
    <x v="1"/>
    <d v="2018-05-14T00:00:00"/>
    <x v="0"/>
    <s v="Unknown"/>
    <s v="Gaza city"/>
    <s v="Gaza"/>
    <x v="0"/>
    <s v="live ammunition"/>
    <x v="0"/>
    <x v="0"/>
    <x v="1"/>
  </r>
  <r>
    <s v="Ahmad Mahmoud Muhammad a-Rantisi"/>
    <x v="419"/>
    <x v="24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Jihad Muhammad 'Othman Musa"/>
    <x v="419"/>
    <x v="30"/>
    <x v="1"/>
    <x v="0"/>
    <x v="44"/>
    <x v="14"/>
    <x v="1"/>
    <d v="2018-05-14T00:00:00"/>
    <x v="0"/>
    <s v="Yes"/>
    <s v="Jabalya R.C."/>
    <s v="North Gaza"/>
    <x v="0"/>
    <s v="live ammunition"/>
    <x v="0"/>
    <x v="0"/>
    <x v="1"/>
  </r>
  <r>
    <s v="Sa'id Muhammad Sa'id Abu al-Kheir"/>
    <x v="419"/>
    <x v="4"/>
    <x v="2"/>
    <x v="0"/>
    <x v="44"/>
    <x v="14"/>
    <x v="1"/>
    <d v="2018-05-14T00:00:00"/>
    <x v="0"/>
    <s v="No"/>
    <s v="Gaza city"/>
    <s v="Gaza"/>
    <x v="0"/>
    <s v="live ammunition"/>
    <x v="0"/>
    <x v="0"/>
    <x v="1"/>
  </r>
  <r>
    <s v="Ibrahim Ahmad 'Ali a-Zarqah"/>
    <x v="419"/>
    <x v="12"/>
    <x v="2"/>
    <x v="0"/>
    <x v="44"/>
    <x v="14"/>
    <x v="1"/>
    <d v="2018-05-14T00:00:00"/>
    <x v="0"/>
    <s v="No"/>
    <s v="Gaza city"/>
    <s v="Gaza"/>
    <x v="0"/>
    <s v="live ammunition"/>
    <x v="0"/>
    <x v="0"/>
    <x v="1"/>
  </r>
  <r>
    <s v="Ahmad Zuheir Hamed a-Shawa"/>
    <x v="419"/>
    <x v="20"/>
    <x v="2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Bilal Ahmad Saleh Abu Daqah"/>
    <x v="419"/>
    <x v="7"/>
    <x v="1"/>
    <x v="0"/>
    <x v="105"/>
    <x v="12"/>
    <x v="1"/>
    <d v="2018-05-14T00:00:00"/>
    <x v="0"/>
    <s v="No"/>
    <s v="Abasan al-Jadida (a-Saghira)"/>
    <s v="Khan Yunis"/>
    <x v="0"/>
    <s v="live ammunition"/>
    <x v="0"/>
    <x v="0"/>
    <x v="1"/>
  </r>
  <r>
    <s v="Muhammad Ghassan Muhammad Abu Farhanah"/>
    <x v="419"/>
    <x v="8"/>
    <x v="1"/>
    <x v="0"/>
    <x v="105"/>
    <x v="12"/>
    <x v="1"/>
    <d v="2018-06-20T00:00:00"/>
    <x v="0"/>
    <s v="Yes"/>
    <s v="Abasan al-Kabira"/>
    <s v="Khan Yunis"/>
    <x v="0"/>
    <s v="live ammunition"/>
    <x v="0"/>
    <x v="0"/>
    <x v="1"/>
  </r>
  <r>
    <s v="Mahmoud Saber Hamad Abu Ta'imah"/>
    <x v="419"/>
    <x v="8"/>
    <x v="1"/>
    <x v="0"/>
    <x v="105"/>
    <x v="12"/>
    <x v="1"/>
    <d v="2018-05-14T00:00:00"/>
    <x v="0"/>
    <s v="Unknown"/>
    <s v="Abasan al-Jadida (a-Saghira)"/>
    <s v="Khan Yunis"/>
    <x v="0"/>
    <s v="live ammunition"/>
    <x v="0"/>
    <x v="0"/>
    <x v="1"/>
  </r>
  <r>
    <s v="Wisam Yusef 'Abdallah Hijazi"/>
    <x v="419"/>
    <x v="30"/>
    <x v="1"/>
    <x v="0"/>
    <x v="105"/>
    <x v="12"/>
    <x v="1"/>
    <d v="2018-08-12T00:00:00"/>
    <x v="0"/>
    <s v="Yes"/>
    <s v="Bani Suheila"/>
    <s v="Khan Yunis"/>
    <x v="0"/>
    <s v="live ammunition"/>
    <x v="0"/>
    <x v="0"/>
    <x v="1"/>
  </r>
  <r>
    <s v="Mahmoud Wael Mahmoud Jundiyah"/>
    <x v="419"/>
    <x v="20"/>
    <x v="2"/>
    <x v="0"/>
    <x v="4"/>
    <x v="3"/>
    <x v="1"/>
    <d v="2018-05-14T00:00:00"/>
    <x v="0"/>
    <s v="No"/>
    <s v="Gaza city"/>
    <s v="Gaza"/>
    <x v="0"/>
    <s v="live ammunition"/>
    <x v="0"/>
    <x v="0"/>
    <x v="1"/>
  </r>
  <r>
    <s v="Zayed Muhammad Hassan 'Omar"/>
    <x v="419"/>
    <x v="19"/>
    <x v="2"/>
    <x v="0"/>
    <x v="4"/>
    <x v="3"/>
    <x v="1"/>
    <d v="2018-05-14T00:00:00"/>
    <x v="0"/>
    <s v="No"/>
    <s v="Gaza city"/>
    <s v="Gaza"/>
    <x v="0"/>
    <s v="live ammunition"/>
    <x v="0"/>
    <x v="0"/>
    <x v="1"/>
  </r>
  <r>
    <s v="Yazan Ibrahim Muhammad Tubasi"/>
    <x v="419"/>
    <x v="8"/>
    <x v="1"/>
    <x v="0"/>
    <x v="4"/>
    <x v="3"/>
    <x v="1"/>
    <d v="2018-05-14T00:00:00"/>
    <x v="0"/>
    <s v="No"/>
    <s v="Gaza city"/>
    <s v="Gaza"/>
    <x v="0"/>
    <s v="live ammunition"/>
    <x v="0"/>
    <x v="0"/>
    <x v="1"/>
  </r>
  <r>
    <s v="Yasser Sami Sa'ed a-Din Habib"/>
    <x v="419"/>
    <x v="6"/>
    <x v="1"/>
    <x v="0"/>
    <x v="4"/>
    <x v="3"/>
    <x v="1"/>
    <d v="2018-05-25T00:00:00"/>
    <x v="0"/>
    <s v="No"/>
    <s v="Gaza city"/>
    <s v="Gaza"/>
    <x v="0"/>
    <s v="live ammunition"/>
    <x v="0"/>
    <x v="0"/>
    <x v="1"/>
  </r>
  <r>
    <s v="Hussein Salem Hussein Abu 'Aweidah"/>
    <x v="419"/>
    <x v="10"/>
    <x v="3"/>
    <x v="0"/>
    <x v="4"/>
    <x v="3"/>
    <x v="1"/>
    <d v="2018-05-26T00:00:00"/>
    <x v="0"/>
    <s v="No"/>
    <s v="Gaza city"/>
    <s v="Gaza"/>
    <x v="0"/>
    <s v="live ammunition"/>
    <x v="0"/>
    <x v="0"/>
    <x v="1"/>
  </r>
  <r>
    <s v="Taher Ahmad Madi Madi"/>
    <x v="419"/>
    <x v="6"/>
    <x v="1"/>
    <x v="0"/>
    <x v="4"/>
    <x v="3"/>
    <x v="1"/>
    <d v="2018-05-14T00:00:00"/>
    <x v="0"/>
    <s v="Yes"/>
    <s v="a-Shati' Camp"/>
    <s v="Gaza"/>
    <x v="0"/>
    <s v="live ammunition"/>
    <x v="0"/>
    <x v="0"/>
    <x v="1"/>
  </r>
  <r>
    <s v="Fadel Muhammad 'Ata Habashi"/>
    <x v="419"/>
    <x v="22"/>
    <x v="0"/>
    <x v="0"/>
    <x v="4"/>
    <x v="3"/>
    <x v="1"/>
    <d v="2018-05-14T00:00:00"/>
    <x v="0"/>
    <s v="Yes"/>
    <s v="Gaza city"/>
    <s v="Gaza"/>
    <x v="0"/>
    <s v="live ammunition"/>
    <x v="0"/>
    <x v="0"/>
    <x v="1"/>
  </r>
  <r>
    <s v="'Alaa Anwar Ahmad al-Khatib"/>
    <x v="419"/>
    <x v="24"/>
    <x v="1"/>
    <x v="0"/>
    <x v="4"/>
    <x v="3"/>
    <x v="1"/>
    <d v="2018-05-14T00:00:00"/>
    <x v="0"/>
    <s v="No"/>
    <s v="Gaza city"/>
    <s v="Gaza"/>
    <x v="0"/>
    <s v="live ammunition"/>
    <x v="0"/>
    <x v="0"/>
    <x v="1"/>
  </r>
  <r>
    <s v="'Abd a-Salam Yusef 'Abd a-Rahman 'Abd al-Wahab"/>
    <x v="419"/>
    <x v="29"/>
    <x v="0"/>
    <x v="0"/>
    <x v="105"/>
    <x v="12"/>
    <x v="1"/>
    <d v="2018-05-14T00:00:00"/>
    <x v="0"/>
    <s v="No"/>
    <s v="Khan Yunis"/>
    <s v="Khan Yunis"/>
    <x v="0"/>
    <s v="live ammunition"/>
    <x v="0"/>
    <x v="0"/>
    <x v="1"/>
  </r>
  <r>
    <s v="Muhammad Hassan Mustafa al-'Abadleh"/>
    <x v="419"/>
    <x v="6"/>
    <x v="1"/>
    <x v="0"/>
    <x v="105"/>
    <x v="12"/>
    <x v="1"/>
    <d v="2018-05-14T00:00:00"/>
    <x v="0"/>
    <s v="Yes"/>
    <s v="al-Qararah"/>
    <s v="Khan Yunis"/>
    <x v="0"/>
    <s v="live ammunition"/>
    <x v="0"/>
    <x v="0"/>
    <x v="1"/>
  </r>
  <r>
    <s v="Muhammad 'Abd a-Rahman 'Ali Miqdad"/>
    <x v="419"/>
    <x v="14"/>
    <x v="1"/>
    <x v="0"/>
    <x v="105"/>
    <x v="12"/>
    <x v="1"/>
    <d v="2018-05-14T00:00:00"/>
    <x v="0"/>
    <s v="No"/>
    <s v="al-Qararah"/>
    <s v="Khan Yunis"/>
    <x v="0"/>
    <s v="live ammunition"/>
    <x v="0"/>
    <x v="0"/>
    <x v="1"/>
  </r>
  <r>
    <s v="Ahmad Muhammad Ibrahim Hamdan"/>
    <x v="419"/>
    <x v="24"/>
    <x v="1"/>
    <x v="0"/>
    <x v="105"/>
    <x v="12"/>
    <x v="1"/>
    <d v="2018-05-14T00:00:00"/>
    <x v="0"/>
    <s v="Yes"/>
    <s v="Khan Yunis"/>
    <s v="Khan Yunis"/>
    <x v="0"/>
    <s v="live ammunition"/>
    <x v="0"/>
    <x v="0"/>
    <x v="1"/>
  </r>
  <r>
    <s v="Ahmad Salem 'Alian al-Jarf"/>
    <x v="419"/>
    <x v="16"/>
    <x v="1"/>
    <x v="0"/>
    <x v="105"/>
    <x v="12"/>
    <x v="1"/>
    <d v="2018-05-14T00:00:00"/>
    <x v="0"/>
    <s v="Unknown"/>
    <s v="Abasan al-Jadida (a-Saghira)"/>
    <s v="Khan Yunis"/>
    <x v="0"/>
    <s v="live ammunition"/>
    <x v="0"/>
    <x v="0"/>
    <x v="1"/>
  </r>
  <r>
    <s v="Mahmoud Suliman Ibrahim 'Aqel"/>
    <x v="419"/>
    <x v="0"/>
    <x v="0"/>
    <x v="0"/>
    <x v="105"/>
    <x v="12"/>
    <x v="1"/>
    <d v="2018-05-14T00:00:00"/>
    <x v="0"/>
    <s v="No"/>
    <s v="Abasan al-Kabira"/>
    <s v="Khan Yunis"/>
    <x v="0"/>
    <s v="live ammunition"/>
    <x v="0"/>
    <x v="0"/>
    <x v="1"/>
  </r>
  <r>
    <s v="Anas Hamdan Salem Qdeih"/>
    <x v="419"/>
    <x v="20"/>
    <x v="2"/>
    <x v="0"/>
    <x v="105"/>
    <x v="12"/>
    <x v="1"/>
    <d v="2018-05-14T00:00:00"/>
    <x v="0"/>
    <s v="Yes"/>
    <s v="Abasan al-Jadida (a-Saghira)"/>
    <s v="Khan Yunis"/>
    <x v="0"/>
    <s v="live ammunition"/>
    <x v="0"/>
    <x v="0"/>
    <x v="1"/>
  </r>
  <r>
    <s v="'Obaydah Salem 'Abd Rabo Farhan"/>
    <x v="419"/>
    <x v="30"/>
    <x v="1"/>
    <x v="0"/>
    <x v="105"/>
    <x v="12"/>
    <x v="1"/>
    <d v="2018-05-14T00:00:00"/>
    <x v="0"/>
    <s v="Yes"/>
    <s v="Bani Suheila"/>
    <s v="Khan Yunis"/>
    <x v="0"/>
    <s v="live ammunition"/>
    <x v="0"/>
    <x v="0"/>
    <x v="1"/>
  </r>
  <r>
    <s v="Fadi Hassan Salman Abu Silmi"/>
    <x v="419"/>
    <x v="5"/>
    <x v="1"/>
    <x v="0"/>
    <x v="105"/>
    <x v="12"/>
    <x v="1"/>
    <d v="2018-05-14T00:00:00"/>
    <x v="0"/>
    <s v="Yes"/>
    <s v="Bani Suheila"/>
    <s v="Khan Yunis"/>
    <x v="0"/>
    <s v="live ammunition"/>
    <x v="0"/>
    <x v="0"/>
    <x v="1"/>
  </r>
  <r>
    <s v="Kamel Jihad Kamel Muhanna"/>
    <x v="419"/>
    <x v="3"/>
    <x v="2"/>
    <x v="0"/>
    <x v="105"/>
    <x v="12"/>
    <x v="1"/>
    <d v="2018-05-14T00:00:00"/>
    <x v="0"/>
    <s v="No"/>
    <s v="al-Qararah"/>
    <s v="Khan Yunis"/>
    <x v="0"/>
    <s v="live ammunition"/>
    <x v="0"/>
    <x v="0"/>
    <x v="1"/>
  </r>
  <r>
    <s v="Mahmoud Majed Ahmad Dawood (al-Gharabli)"/>
    <x v="419"/>
    <x v="4"/>
    <x v="2"/>
    <x v="0"/>
    <x v="4"/>
    <x v="3"/>
    <x v="1"/>
    <d v="2018-07-04T00:00:00"/>
    <x v="0"/>
    <s v="No"/>
    <s v="Gaza city"/>
    <s v="Gaza"/>
    <x v="0"/>
    <s v="live ammunition"/>
    <x v="0"/>
    <x v="0"/>
    <x v="1"/>
  </r>
  <r>
    <s v="Ahmad Majed Qassem 'Atallah"/>
    <x v="419"/>
    <x v="16"/>
    <x v="1"/>
    <x v="0"/>
    <x v="44"/>
    <x v="14"/>
    <x v="1"/>
    <d v="2018-05-14T00:00:00"/>
    <x v="0"/>
    <s v="Yes"/>
    <s v="Gaza city"/>
    <s v="Gaza"/>
    <x v="0"/>
    <s v="live ammunition"/>
    <x v="0"/>
    <x v="0"/>
    <x v="1"/>
  </r>
  <r>
    <s v="Muhammad Samir Muhammad Idwidar"/>
    <x v="419"/>
    <x v="14"/>
    <x v="1"/>
    <x v="0"/>
    <x v="130"/>
    <x v="13"/>
    <x v="1"/>
    <d v="2018-05-14T00:00:00"/>
    <x v="0"/>
    <s v="No"/>
    <s v="a-Nuseirat Camp"/>
    <s v="Deir al-Balah"/>
    <x v="0"/>
    <s v="live ammunition"/>
    <x v="0"/>
    <x v="0"/>
    <x v="1"/>
  </r>
  <r>
    <s v="Muhammad Hani Hussni a-Najar"/>
    <x v="419"/>
    <x v="21"/>
    <x v="0"/>
    <x v="0"/>
    <x v="44"/>
    <x v="14"/>
    <x v="1"/>
    <d v="2018-05-14T00:00:00"/>
    <x v="0"/>
    <s v="No"/>
    <s v="Jabalya R.C."/>
    <s v="North Gaza"/>
    <x v="0"/>
    <s v="live ammunition"/>
    <x v="0"/>
    <x v="0"/>
    <x v="1"/>
  </r>
  <r>
    <s v="Ahmad Fayez Harb Shihadah"/>
    <x v="419"/>
    <x v="8"/>
    <x v="1"/>
    <x v="0"/>
    <x v="44"/>
    <x v="14"/>
    <x v="1"/>
    <d v="2018-05-14T00:00:00"/>
    <x v="0"/>
    <s v="Unknown"/>
    <s v="Gaza city"/>
    <s v="Gaza"/>
    <x v="0"/>
    <s v="live ammunition"/>
    <x v="0"/>
    <x v="0"/>
    <x v="1"/>
  </r>
  <r>
    <s v="Mahmoud Rabah 'Alian Abu Mu'amar"/>
    <x v="419"/>
    <x v="24"/>
    <x v="1"/>
    <x v="0"/>
    <x v="141"/>
    <x v="12"/>
    <x v="1"/>
    <d v="2018-05-14T00:00:00"/>
    <x v="0"/>
    <s v="No"/>
    <s v="Khan Yunis"/>
    <s v="Khan Yunis"/>
    <x v="0"/>
    <s v="live ammunition"/>
    <x v="0"/>
    <x v="0"/>
    <x v="1"/>
  </r>
  <r>
    <s v="Ahmad 'Adel Musa a-Sha'er"/>
    <x v="419"/>
    <x v="4"/>
    <x v="2"/>
    <x v="0"/>
    <x v="141"/>
    <x v="12"/>
    <x v="1"/>
    <d v="2018-05-14T00:00:00"/>
    <x v="0"/>
    <s v="No"/>
    <s v="Khan Yunis"/>
    <s v="Khan Yunis"/>
    <x v="0"/>
    <s v="live ammunition"/>
    <x v="0"/>
    <x v="0"/>
    <x v="1"/>
  </r>
  <r>
    <s v="Muhammad Ashraf Muhammad Abu Sitah"/>
    <x v="419"/>
    <x v="7"/>
    <x v="1"/>
    <x v="0"/>
    <x v="103"/>
    <x v="14"/>
    <x v="1"/>
    <d v="2018-05-14T00:00:00"/>
    <x v="0"/>
    <s v="No"/>
    <s v="Beit Hanun"/>
    <s v="North Gaza"/>
    <x v="0"/>
    <s v="live ammunition"/>
    <x v="0"/>
    <x v="0"/>
    <x v="1"/>
  </r>
  <r>
    <s v="Sa'di Sa'id Fahmi Abu Salah"/>
    <x v="419"/>
    <x v="2"/>
    <x v="2"/>
    <x v="0"/>
    <x v="103"/>
    <x v="14"/>
    <x v="1"/>
    <d v="2018-05-14T00:00:00"/>
    <x v="0"/>
    <s v="No"/>
    <s v="Beit Hanun"/>
    <s v="North Gaza"/>
    <x v="0"/>
    <s v="live ammunition"/>
    <x v="0"/>
    <x v="0"/>
    <x v="1"/>
  </r>
  <r>
    <s v="Sari Dawood Mahmoud a-Shobaki"/>
    <x v="419"/>
    <x v="17"/>
    <x v="1"/>
    <x v="0"/>
    <x v="4"/>
    <x v="3"/>
    <x v="1"/>
    <d v="2018-07-17T00:00:00"/>
    <x v="0"/>
    <s v="No"/>
    <s v="Gaza city"/>
    <s v="Gaza"/>
    <x v="0"/>
    <s v="live ammunition"/>
    <x v="0"/>
    <x v="0"/>
    <x v="1"/>
  </r>
  <r>
    <s v="Ahmad 'Abed Ramadan Abu Samrah"/>
    <x v="419"/>
    <x v="20"/>
    <x v="2"/>
    <x v="0"/>
    <x v="44"/>
    <x v="14"/>
    <x v="1"/>
    <d v="2018-05-19T00:00:00"/>
    <x v="0"/>
    <s v="Yes"/>
    <s v="Jabalya"/>
    <s v="North Gaza"/>
    <x v="0"/>
    <s v="live ammunition"/>
    <x v="0"/>
    <x v="0"/>
    <x v="1"/>
  </r>
  <r>
    <s v="'Omar Jum'ah Mahmoud Abu Ful"/>
    <x v="419"/>
    <x v="27"/>
    <x v="0"/>
    <x v="0"/>
    <x v="44"/>
    <x v="14"/>
    <x v="1"/>
    <d v="2018-05-15T00:00:00"/>
    <x v="0"/>
    <s v="Yes"/>
    <s v="Gaza city"/>
    <s v="Gaza"/>
    <x v="0"/>
    <s v="live ammunition"/>
    <x v="0"/>
    <x v="0"/>
    <x v="1"/>
  </r>
  <r>
    <s v="Majd Soheil Muhammad 'Aqil"/>
    <x v="419"/>
    <x v="16"/>
    <x v="1"/>
    <x v="0"/>
    <x v="44"/>
    <x v="14"/>
    <x v="1"/>
    <d v="2018-07-24T00:00:00"/>
    <x v="0"/>
    <s v="No"/>
    <s v="Jabalya R.C."/>
    <s v="North Gaza"/>
    <x v="0"/>
    <s v="live ammunition"/>
    <x v="0"/>
    <x v="0"/>
    <x v="1"/>
  </r>
  <r>
    <s v="Muhammad Na'im Hassan Hamadah"/>
    <x v="419"/>
    <x v="5"/>
    <x v="1"/>
    <x v="0"/>
    <x v="44"/>
    <x v="14"/>
    <x v="1"/>
    <d v="2018-06-02T00:00:00"/>
    <x v="0"/>
    <s v="No"/>
    <s v="Jabalya R.C."/>
    <s v="North Gaza"/>
    <x v="0"/>
    <s v="live ammunition"/>
    <x v="0"/>
    <x v="0"/>
    <x v="1"/>
  </r>
  <r>
    <s v="Naser 'Aref 'Abd a-Ra'uf al-'Arini"/>
    <x v="419"/>
    <x v="24"/>
    <x v="1"/>
    <x v="0"/>
    <x v="44"/>
    <x v="14"/>
    <x v="1"/>
    <d v="2018-05-28T00:00:00"/>
    <x v="0"/>
    <s v="No"/>
    <s v="Jabalya R.C."/>
    <s v="North Gaza"/>
    <x v="0"/>
    <s v="live ammunition"/>
    <x v="0"/>
    <x v="0"/>
    <x v="1"/>
  </r>
  <r>
    <s v="Jamal 'Abd al-Hadi Muhammad 'Afanah"/>
    <x v="420"/>
    <x v="4"/>
    <x v="2"/>
    <x v="0"/>
    <x v="49"/>
    <x v="15"/>
    <x v="1"/>
    <d v="2018-05-12T00:00:00"/>
    <x v="0"/>
    <s v="No"/>
    <s v="a-Shaburah (R.C)"/>
    <s v="Rafah"/>
    <x v="0"/>
    <s v="teargas canister"/>
    <x v="0"/>
    <x v="0"/>
    <x v="1"/>
  </r>
  <r>
    <s v="Jaber Salem 'Abdallah Abu Mustafa"/>
    <x v="420"/>
    <x v="23"/>
    <x v="0"/>
    <x v="0"/>
    <x v="141"/>
    <x v="12"/>
    <x v="1"/>
    <d v="2018-05-11T00:00:00"/>
    <x v="0"/>
    <s v="No"/>
    <s v="Khan Yunis"/>
    <s v="Khan Yunis"/>
    <x v="0"/>
    <s v="live ammunition"/>
    <x v="0"/>
    <x v="0"/>
    <x v="1"/>
  </r>
  <r>
    <s v="Bahaa 'Abd a-Rahman Musleh Qdeih"/>
    <x v="421"/>
    <x v="17"/>
    <x v="1"/>
    <x v="0"/>
    <x v="141"/>
    <x v="12"/>
    <x v="1"/>
    <d v="2018-05-06T00:00:00"/>
    <x v="0"/>
    <s v="Yes"/>
    <s v="Abasan al-Kabira"/>
    <s v="Khan Yunis"/>
    <x v="0"/>
    <s v="live ammunition"/>
    <x v="0"/>
    <x v="0"/>
    <x v="1"/>
  </r>
  <r>
    <s v="'Abd a-Dayem Isma'il 'Abd a-Dayem Abu Msameh"/>
    <x v="421"/>
    <x v="8"/>
    <x v="1"/>
    <x v="0"/>
    <x v="141"/>
    <x v="12"/>
    <x v="1"/>
    <d v="2018-05-06T00:00:00"/>
    <x v="0"/>
    <s v="Yes"/>
    <s v="Abasan al-Kabira"/>
    <s v="Khan Yunis"/>
    <x v="0"/>
    <s v="live ammunition"/>
    <x v="0"/>
    <x v="0"/>
    <x v="1"/>
  </r>
  <r>
    <s v="Muhammad Khaled Ahmad Abu Raidah"/>
    <x v="421"/>
    <x v="20"/>
    <x v="2"/>
    <x v="0"/>
    <x v="141"/>
    <x v="12"/>
    <x v="1"/>
    <d v="2018-05-06T00:00:00"/>
    <x v="0"/>
    <s v="Yes"/>
    <s v="Khuza'a"/>
    <s v="Khan Yunis"/>
    <x v="0"/>
    <s v="live ammunition"/>
    <x v="0"/>
    <x v="0"/>
    <x v="1"/>
  </r>
  <r>
    <s v="'Atiyyah Muhammad 'Atwah al-'Amawi"/>
    <x v="422"/>
    <x v="17"/>
    <x v="1"/>
    <x v="0"/>
    <x v="48"/>
    <x v="12"/>
    <x v="1"/>
    <d v="2018-04-29T00:00:00"/>
    <x v="0"/>
    <s v="Unknown"/>
    <s v="al-Qararah"/>
    <s v="Khan Yunis"/>
    <x v="0"/>
    <s v="live ammunition"/>
    <x v="0"/>
    <x v="0"/>
    <x v="1"/>
  </r>
  <r>
    <s v="Yusef Ahmad 'Atwah al-'Amawi"/>
    <x v="422"/>
    <x v="8"/>
    <x v="1"/>
    <x v="0"/>
    <x v="48"/>
    <x v="12"/>
    <x v="1"/>
    <d v="2018-04-29T00:00:00"/>
    <x v="0"/>
    <s v="Unknown"/>
    <s v="al-Qararah"/>
    <s v="Khan Yunis"/>
    <x v="0"/>
    <s v="live ammunition"/>
    <x v="0"/>
    <x v="0"/>
    <x v="1"/>
  </r>
  <r>
    <s v="Yusef Jasser Yusef Abu Jazar"/>
    <x v="422"/>
    <x v="12"/>
    <x v="2"/>
    <x v="0"/>
    <x v="47"/>
    <x v="15"/>
    <x v="1"/>
    <d v="2018-04-29T00:00:00"/>
    <x v="0"/>
    <s v="No"/>
    <s v="Tall a-Sultan Camp"/>
    <s v="Rafah"/>
    <x v="0"/>
    <s v="live ammunition"/>
    <x v="0"/>
    <x v="0"/>
    <x v="1"/>
  </r>
  <r>
    <s v="Muhammad Amin Ahmad al-Moqayad"/>
    <x v="423"/>
    <x v="20"/>
    <x v="2"/>
    <x v="0"/>
    <x v="4"/>
    <x v="3"/>
    <x v="1"/>
    <d v="2018-04-27T00:00:00"/>
    <x v="0"/>
    <s v="No"/>
    <s v="Gaza city"/>
    <s v="Gaza"/>
    <x v="0"/>
    <s v="live ammunition"/>
    <x v="0"/>
    <x v="0"/>
    <x v="1"/>
  </r>
  <r>
    <s v="Anas Shawqi Muhammad Abu 'Aser"/>
    <x v="423"/>
    <x v="19"/>
    <x v="2"/>
    <x v="0"/>
    <x v="4"/>
    <x v="3"/>
    <x v="1"/>
    <d v="2018-05-03T00:00:00"/>
    <x v="0"/>
    <s v="No"/>
    <s v="Gaza city"/>
    <s v="Gaza"/>
    <x v="0"/>
    <s v="live ammunition"/>
    <x v="0"/>
    <x v="0"/>
    <x v="1"/>
  </r>
  <r>
    <s v="'Abd a-Salam 'Eid Zuhdi Baker"/>
    <x v="423"/>
    <x v="0"/>
    <x v="0"/>
    <x v="0"/>
    <x v="141"/>
    <x v="12"/>
    <x v="1"/>
    <d v="2018-04-27T00:00:00"/>
    <x v="0"/>
    <s v="No"/>
    <s v="Khan Yunis"/>
    <s v="Khan Yunis"/>
    <x v="0"/>
    <s v="live ammunition"/>
    <x v="0"/>
    <x v="0"/>
    <x v="1"/>
  </r>
  <r>
    <s v="'Azzam Hilal Riyad 'Aweidah"/>
    <x v="423"/>
    <x v="4"/>
    <x v="2"/>
    <x v="0"/>
    <x v="141"/>
    <x v="12"/>
    <x v="1"/>
    <d v="2018-04-28T00:00:00"/>
    <x v="0"/>
    <s v="No"/>
    <s v="Khan Yunis"/>
    <s v="Khan Yunis"/>
    <x v="0"/>
    <m/>
    <x v="0"/>
    <x v="0"/>
    <x v="1"/>
  </r>
  <r>
    <s v="'Abdallah Muhammad Jebril a-Shamali"/>
    <x v="424"/>
    <x v="3"/>
    <x v="2"/>
    <x v="0"/>
    <x v="49"/>
    <x v="15"/>
    <x v="1"/>
    <d v="2018-04-22T00:00:00"/>
    <x v="0"/>
    <s v="Unknown"/>
    <s v="Rafah"/>
    <s v="Rafah"/>
    <x v="0"/>
    <s v="live ammunition"/>
    <x v="0"/>
    <x v="0"/>
    <x v="1"/>
  </r>
  <r>
    <s v="Ahmad Rashad 'Abdallah al-'Athamneh"/>
    <x v="424"/>
    <x v="6"/>
    <x v="1"/>
    <x v="0"/>
    <x v="44"/>
    <x v="14"/>
    <x v="1"/>
    <d v="2018-04-20T00:00:00"/>
    <x v="0"/>
    <s v="No"/>
    <s v="Jabalya"/>
    <s v="North Gaza"/>
    <x v="0"/>
    <s v="live ammunition"/>
    <x v="0"/>
    <x v="0"/>
    <x v="1"/>
  </r>
  <r>
    <s v="Ahmad Nabil Muhammad 'Aqel"/>
    <x v="424"/>
    <x v="6"/>
    <x v="1"/>
    <x v="0"/>
    <x v="44"/>
    <x v="14"/>
    <x v="1"/>
    <d v="2018-04-20T00:00:00"/>
    <x v="0"/>
    <s v="No"/>
    <s v="Jabalya R.C."/>
    <s v="North Gaza"/>
    <x v="0"/>
    <s v="live ammunition"/>
    <x v="0"/>
    <x v="0"/>
    <x v="1"/>
  </r>
  <r>
    <s v="Muhammad Ibrahim Ayub Ayub"/>
    <x v="424"/>
    <x v="11"/>
    <x v="2"/>
    <x v="0"/>
    <x v="44"/>
    <x v="14"/>
    <x v="1"/>
    <d v="2018-04-20T00:00:00"/>
    <x v="0"/>
    <s v="No"/>
    <s v="Jabalya R.C."/>
    <s v="North Gaza"/>
    <x v="0"/>
    <s v="live ammunition"/>
    <x v="0"/>
    <x v="0"/>
    <x v="1"/>
  </r>
  <r>
    <s v="Sa'ed 'Abd al-Majid 'Abd al-'Aal Abu Taha"/>
    <x v="424"/>
    <x v="27"/>
    <x v="0"/>
    <x v="0"/>
    <x v="141"/>
    <x v="12"/>
    <x v="1"/>
    <d v="2018-04-20T00:00:00"/>
    <x v="0"/>
    <s v="No"/>
    <s v="Khan Yunis"/>
    <s v="Khan Yunis"/>
    <x v="0"/>
    <s v="live ammunition"/>
    <x v="0"/>
    <x v="0"/>
    <x v="1"/>
  </r>
  <r>
    <s v="Ahmad Muhammad Ashraf Hassan Abu Hussein"/>
    <x v="425"/>
    <x v="6"/>
    <x v="1"/>
    <x v="0"/>
    <x v="44"/>
    <x v="14"/>
    <x v="1"/>
    <d v="2018-04-25T00:00:00"/>
    <x v="0"/>
    <s v="No"/>
    <s v="Jabalya"/>
    <s v="North Gaza"/>
    <x v="0"/>
    <s v="live ammunition"/>
    <x v="0"/>
    <x v="0"/>
    <x v="1"/>
  </r>
  <r>
    <s v="Islam Mahmoud Rushdi Hirzallah"/>
    <x v="425"/>
    <x v="14"/>
    <x v="1"/>
    <x v="0"/>
    <x v="4"/>
    <x v="3"/>
    <x v="1"/>
    <d v="2018-04-13T00:00:00"/>
    <x v="0"/>
    <s v="Yes"/>
    <s v="Gaza city"/>
    <s v="Gaza"/>
    <x v="0"/>
    <s v="live ammunition"/>
    <x v="0"/>
    <x v="0"/>
    <x v="1"/>
  </r>
  <r>
    <s v="Muhammad Ahmad 'Ayesh Hajilah"/>
    <x v="426"/>
    <x v="30"/>
    <x v="1"/>
    <x v="0"/>
    <x v="4"/>
    <x v="3"/>
    <x v="1"/>
    <d v="2018-04-12T00:00:00"/>
    <x v="0"/>
    <s v="Yes"/>
    <s v="Gaza city"/>
    <s v="Gaza"/>
    <x v="0"/>
    <s v="missile"/>
    <x v="0"/>
    <x v="0"/>
    <x v="1"/>
  </r>
  <r>
    <s v="'Abdallah Muhammad 'Abdallah a-Shihri"/>
    <x v="426"/>
    <x v="14"/>
    <x v="1"/>
    <x v="0"/>
    <x v="141"/>
    <x v="12"/>
    <x v="1"/>
    <d v="2018-04-12T00:00:00"/>
    <x v="0"/>
    <s v="No"/>
    <s v="Khan Yunis"/>
    <s v="Khan Yunis"/>
    <x v="0"/>
    <s v="live ammunition"/>
    <x v="0"/>
    <x v="0"/>
    <x v="1"/>
  </r>
  <r>
    <s v="Muhammad 'Abd al-Karim Zuhdi Marshud"/>
    <x v="427"/>
    <x v="30"/>
    <x v="1"/>
    <x v="0"/>
    <x v="22"/>
    <x v="6"/>
    <x v="0"/>
    <d v="2018-04-09T00:00:00"/>
    <x v="0"/>
    <m/>
    <s v="Abu Dis"/>
    <s v="al-Quds"/>
    <x v="0"/>
    <s v="live ammunition"/>
    <x v="2"/>
    <x v="0"/>
    <x v="1"/>
  </r>
  <r>
    <s v="Ibrahim Ziad Salamah al-'Ur"/>
    <x v="428"/>
    <x v="20"/>
    <x v="2"/>
    <x v="0"/>
    <x v="130"/>
    <x v="13"/>
    <x v="1"/>
    <d v="2018-04-06T00:00:00"/>
    <x v="0"/>
    <s v="No"/>
    <s v="a-Nuseirat Camp"/>
    <s v="Deir al-Balah"/>
    <x v="0"/>
    <s v="live ammunition"/>
    <x v="0"/>
    <x v="0"/>
    <x v="1"/>
  </r>
  <r>
    <s v="Majdi Ramadan Musa Shabat"/>
    <x v="428"/>
    <x v="62"/>
    <x v="0"/>
    <x v="0"/>
    <x v="44"/>
    <x v="14"/>
    <x v="1"/>
    <d v="2018-04-06T00:00:00"/>
    <x v="0"/>
    <s v="Yes"/>
    <s v="Beit Hanun"/>
    <s v="North Gaza"/>
    <x v="0"/>
    <s v="live ammunition"/>
    <x v="0"/>
    <x v="0"/>
    <x v="1"/>
  </r>
  <r>
    <s v="Hamzah 'Eid Ramadan 'Abd al-'Aal"/>
    <x v="428"/>
    <x v="17"/>
    <x v="1"/>
    <x v="0"/>
    <x v="130"/>
    <x v="13"/>
    <x v="1"/>
    <d v="2018-04-07T00:00:00"/>
    <x v="0"/>
    <s v="No"/>
    <s v="a-Zawaydah"/>
    <s v="Deir al-Balah"/>
    <x v="0"/>
    <s v="live ammunition"/>
    <x v="0"/>
    <x v="0"/>
    <x v="1"/>
  </r>
  <r>
    <s v="Sidqi Taleb Muhammad Abu 'Ateiwi"/>
    <x v="428"/>
    <x v="39"/>
    <x v="3"/>
    <x v="0"/>
    <x v="130"/>
    <x v="13"/>
    <x v="1"/>
    <d v="2018-04-06T00:00:00"/>
    <x v="0"/>
    <s v="No"/>
    <s v="a-Nuseirat Camp"/>
    <s v="Deir al-Balah"/>
    <x v="0"/>
    <s v="live ammunition"/>
    <x v="0"/>
    <x v="0"/>
    <x v="1"/>
  </r>
  <r>
    <s v="Muhammad Sa'id Musa al-Haj Saleh"/>
    <x v="428"/>
    <x v="0"/>
    <x v="0"/>
    <x v="0"/>
    <x v="49"/>
    <x v="15"/>
    <x v="1"/>
    <d v="2018-04-06T00:00:00"/>
    <x v="0"/>
    <s v="No"/>
    <s v="Rafah"/>
    <s v="Rafah"/>
    <x v="0"/>
    <s v="live ammunition"/>
    <x v="0"/>
    <x v="0"/>
    <x v="1"/>
  </r>
  <r>
    <s v="Ousamah Khamis Muslem Qdeih"/>
    <x v="428"/>
    <x v="29"/>
    <x v="0"/>
    <x v="0"/>
    <x v="141"/>
    <x v="12"/>
    <x v="1"/>
    <d v="2018-04-06T00:00:00"/>
    <x v="0"/>
    <s v="No"/>
    <s v="Abasan al-Kabira"/>
    <s v="Khan Yunis"/>
    <x v="0"/>
    <s v="live ammunition"/>
    <x v="0"/>
    <x v="0"/>
    <x v="1"/>
  </r>
  <r>
    <s v="Yasser 'Abd a-Rahman Mustafa Murtaja"/>
    <x v="428"/>
    <x v="30"/>
    <x v="1"/>
    <x v="0"/>
    <x v="141"/>
    <x v="12"/>
    <x v="1"/>
    <d v="2018-04-07T00:00:00"/>
    <x v="0"/>
    <s v="No"/>
    <s v="Gaza city"/>
    <s v="Gaza"/>
    <x v="0"/>
    <s v="live ammunition"/>
    <x v="0"/>
    <x v="0"/>
    <x v="1"/>
  </r>
  <r>
    <s v="'Alaa a-Din Yihya Isma'il a-Zamli"/>
    <x v="428"/>
    <x v="4"/>
    <x v="2"/>
    <x v="0"/>
    <x v="49"/>
    <x v="15"/>
    <x v="1"/>
    <d v="2018-04-06T00:00:00"/>
    <x v="0"/>
    <s v="No"/>
    <s v="Rafah"/>
    <s v="Rafah"/>
    <x v="0"/>
    <s v="live ammunition"/>
    <x v="0"/>
    <x v="0"/>
    <x v="1"/>
  </r>
  <r>
    <s v="Hussein Muhammad 'Adnan Madi"/>
    <x v="428"/>
    <x v="58"/>
    <x v="2"/>
    <x v="0"/>
    <x v="4"/>
    <x v="3"/>
    <x v="1"/>
    <d v="2018-04-06T00:00:00"/>
    <x v="0"/>
    <s v="No"/>
    <s v="Gaza city"/>
    <s v="Gaza"/>
    <x v="0"/>
    <s v="live ammunition"/>
    <x v="0"/>
    <x v="0"/>
    <x v="1"/>
  </r>
  <r>
    <s v="Mujahed Nabil Marwan al-Khudari"/>
    <x v="429"/>
    <x v="17"/>
    <x v="1"/>
    <x v="0"/>
    <x v="4"/>
    <x v="3"/>
    <x v="1"/>
    <d v="2018-04-05T00:00:00"/>
    <x v="0"/>
    <s v="Yes"/>
    <s v="Gaza city"/>
    <s v="Gaza"/>
    <x v="0"/>
    <s v="missile"/>
    <x v="0"/>
    <x v="0"/>
    <x v="1"/>
  </r>
  <r>
    <s v="Ahmad 'Omar Muhammad 'Arafah"/>
    <x v="430"/>
    <x v="7"/>
    <x v="1"/>
    <x v="0"/>
    <x v="130"/>
    <x v="13"/>
    <x v="1"/>
    <d v="2018-04-03T00:00:00"/>
    <x v="0"/>
    <s v="Yes"/>
    <s v="Deir al-Balah"/>
    <s v="Deir al-Balah"/>
    <x v="0"/>
    <s v="live ammunition"/>
    <x v="0"/>
    <x v="0"/>
    <x v="1"/>
  </r>
  <r>
    <s v="Muhammad Subhi Asmar 'Anbar"/>
    <x v="431"/>
    <x v="9"/>
    <x v="3"/>
    <x v="0"/>
    <x v="56"/>
    <x v="0"/>
    <x v="0"/>
    <d v="2018-04-08T00:00:00"/>
    <x v="0"/>
    <m/>
    <s v="Tulkarm R.C."/>
    <s v="Tulkarm"/>
    <x v="0"/>
    <s v="live ammunition"/>
    <x v="0"/>
    <x v="0"/>
    <x v="1"/>
  </r>
  <r>
    <s v="Tahrir Mahmoud Sa'id Wahbah"/>
    <x v="432"/>
    <x v="19"/>
    <x v="2"/>
    <x v="0"/>
    <x v="141"/>
    <x v="12"/>
    <x v="1"/>
    <d v="2018-04-23T00:00:00"/>
    <x v="0"/>
    <s v="No"/>
    <s v="Khan Yunis"/>
    <s v="Khan Yunis"/>
    <x v="0"/>
    <s v="live ammunition"/>
    <x v="0"/>
    <x v="0"/>
    <x v="1"/>
  </r>
  <r>
    <s v="Marwan 'Awwad Hamad Qdeih"/>
    <x v="433"/>
    <x v="39"/>
    <x v="3"/>
    <x v="0"/>
    <x v="141"/>
    <x v="12"/>
    <x v="1"/>
    <d v="2018-04-09T00:00:00"/>
    <x v="0"/>
    <s v="No"/>
    <s v="Khuza'a"/>
    <s v="Khan Yunis"/>
    <x v="0"/>
    <s v="live ammunition"/>
    <x v="0"/>
    <x v="0"/>
    <x v="1"/>
  </r>
  <r>
    <s v="'Abd al-Qader Mardi Suliman al-Hawajri"/>
    <x v="433"/>
    <x v="10"/>
    <x v="3"/>
    <x v="0"/>
    <x v="130"/>
    <x v="13"/>
    <x v="1"/>
    <d v="2018-03-30T00:00:00"/>
    <x v="0"/>
    <s v="No"/>
    <s v="a-Nuseirat Camp"/>
    <s v="Deir al-Balah"/>
    <x v="0"/>
    <s v="live ammunition"/>
    <x v="0"/>
    <x v="0"/>
    <x v="1"/>
  </r>
  <r>
    <s v="Fares Mahmoud Muhammad a-Raqab"/>
    <x v="433"/>
    <x v="7"/>
    <x v="1"/>
    <x v="0"/>
    <x v="141"/>
    <x v="12"/>
    <x v="1"/>
    <d v="2018-04-02T00:00:00"/>
    <x v="0"/>
    <s v="Yes"/>
    <s v="Khan Yunis"/>
    <s v="Khan Yunis"/>
    <x v="0"/>
    <s v="live ammunition"/>
    <x v="0"/>
    <x v="0"/>
    <x v="1"/>
  </r>
  <r>
    <s v="Naji 'Abdallah Shehdeh Abu Hjeir"/>
    <x v="433"/>
    <x v="6"/>
    <x v="1"/>
    <x v="0"/>
    <x v="130"/>
    <x v="13"/>
    <x v="1"/>
    <d v="2018-03-30T00:00:00"/>
    <x v="0"/>
    <s v="Unknown"/>
    <s v="al-Bureij R.C."/>
    <s v="Deir al-Balah"/>
    <x v="0"/>
    <s v="live ammunition"/>
    <x v="0"/>
    <x v="0"/>
    <x v="1"/>
  </r>
  <r>
    <s v="'Abd al-Fatah Bahajat 'Abd al-Fatah 'Abd a-Nabi"/>
    <x v="433"/>
    <x v="19"/>
    <x v="2"/>
    <x v="0"/>
    <x v="44"/>
    <x v="14"/>
    <x v="1"/>
    <d v="2018-03-30T00:00:00"/>
    <x v="0"/>
    <s v="No"/>
    <s v="Beit Lahiya"/>
    <s v="North Gaza"/>
    <x v="0"/>
    <s v="live ammunition"/>
    <x v="0"/>
    <x v="0"/>
    <x v="1"/>
  </r>
  <r>
    <s v="Muhammad Na'im Muhammad Abu O'mar"/>
    <x v="433"/>
    <x v="16"/>
    <x v="1"/>
    <x v="0"/>
    <x v="4"/>
    <x v="3"/>
    <x v="1"/>
    <d v="2018-03-30T00:00:00"/>
    <x v="0"/>
    <s v="Yes"/>
    <s v="Gaza city"/>
    <s v="Gaza"/>
    <x v="0"/>
    <s v="live ammunition"/>
    <x v="0"/>
    <x v="0"/>
    <x v="1"/>
  </r>
  <r>
    <s v="Mahmoud Sa'di Yunes Rahmi"/>
    <x v="433"/>
    <x v="22"/>
    <x v="0"/>
    <x v="0"/>
    <x v="4"/>
    <x v="3"/>
    <x v="1"/>
    <d v="2018-03-30T00:00:00"/>
    <x v="0"/>
    <s v="Yes"/>
    <s v="Gaza city"/>
    <s v="Gaza"/>
    <x v="0"/>
    <s v="live ammunition"/>
    <x v="0"/>
    <x v="0"/>
    <x v="1"/>
  </r>
  <r>
    <s v="Jihad Ahmad Muhammad Fareinah"/>
    <x v="433"/>
    <x v="22"/>
    <x v="0"/>
    <x v="0"/>
    <x v="4"/>
    <x v="3"/>
    <x v="1"/>
    <d v="2018-03-30T00:00:00"/>
    <x v="0"/>
    <s v="Yes"/>
    <s v="Gaza city"/>
    <s v="Gaza"/>
    <x v="0"/>
    <s v="live ammunition"/>
    <x v="0"/>
    <x v="0"/>
    <x v="1"/>
  </r>
  <r>
    <s v="Ahmad Ibrahim 'Ashur 'Odeh"/>
    <x v="433"/>
    <x v="19"/>
    <x v="2"/>
    <x v="0"/>
    <x v="4"/>
    <x v="3"/>
    <x v="1"/>
    <d v="2018-03-30T00:00:00"/>
    <x v="0"/>
    <s v="Yes"/>
    <s v="Gaza city"/>
    <s v="Gaza"/>
    <x v="0"/>
    <s v="live ammunition"/>
    <x v="0"/>
    <x v="0"/>
    <x v="1"/>
  </r>
  <r>
    <s v="'Omar Wahid Nasrallah Abu Samur"/>
    <x v="433"/>
    <x v="16"/>
    <x v="1"/>
    <x v="0"/>
    <x v="48"/>
    <x v="12"/>
    <x v="1"/>
    <d v="2018-03-30T00:00:00"/>
    <x v="0"/>
    <s v="No"/>
    <s v="Bani Suheila"/>
    <s v="Khan Yunis"/>
    <x v="0"/>
    <s v="shell"/>
    <x v="0"/>
    <x v="0"/>
    <x v="1"/>
  </r>
  <r>
    <s v="Mus'ab Zuheir Anis a-Salul"/>
    <x v="433"/>
    <x v="17"/>
    <x v="1"/>
    <x v="0"/>
    <x v="140"/>
    <x v="3"/>
    <x v="1"/>
    <d v="2018-03-30T00:00:00"/>
    <x v="0"/>
    <s v="Yes"/>
    <s v="a-Nuseirat Camp"/>
    <s v="Deir al-Balah"/>
    <x v="0"/>
    <m/>
    <x v="0"/>
    <x v="0"/>
    <x v="1"/>
  </r>
  <r>
    <s v="Muhammad Muhareb Muhammad a-Rabiya'h"/>
    <x v="433"/>
    <x v="1"/>
    <x v="1"/>
    <x v="0"/>
    <x v="140"/>
    <x v="3"/>
    <x v="1"/>
    <d v="2018-03-30T00:00:00"/>
    <x v="0"/>
    <s v="Yes"/>
    <s v="a-Nuseirat Camp"/>
    <s v="Deir al-Balah"/>
    <x v="0"/>
    <m/>
    <x v="0"/>
    <x v="0"/>
    <x v="1"/>
  </r>
  <r>
    <s v="Jihad Zuheir Salman Abu Jamus"/>
    <x v="433"/>
    <x v="5"/>
    <x v="1"/>
    <x v="0"/>
    <x v="141"/>
    <x v="12"/>
    <x v="1"/>
    <d v="2018-03-30T00:00:00"/>
    <x v="0"/>
    <s v="Yes"/>
    <s v="Bani Suheila"/>
    <s v="Khan Yunis"/>
    <x v="0"/>
    <s v="live ammunition"/>
    <x v="0"/>
    <x v="0"/>
    <x v="1"/>
  </r>
  <r>
    <s v="Amin Mahmoud Hamad Abu Mu'amar"/>
    <x v="433"/>
    <x v="7"/>
    <x v="1"/>
    <x v="0"/>
    <x v="49"/>
    <x v="15"/>
    <x v="1"/>
    <d v="2018-03-30T00:00:00"/>
    <x v="0"/>
    <s v="No"/>
    <s v="Rafah"/>
    <s v="Rafah"/>
    <x v="0"/>
    <s v="live ammunition"/>
    <x v="0"/>
    <x v="0"/>
    <x v="1"/>
  </r>
  <r>
    <s v="Thaer Muhammad 'Abd a-Ra'uf Rab'ah"/>
    <x v="433"/>
    <x v="30"/>
    <x v="1"/>
    <x v="0"/>
    <x v="44"/>
    <x v="14"/>
    <x v="1"/>
    <d v="2018-04-06T00:00:00"/>
    <x v="0"/>
    <s v="No"/>
    <s v="Jabalya R.C."/>
    <s v="North Gaza"/>
    <x v="0"/>
    <s v="live ammunition"/>
    <x v="0"/>
    <x v="0"/>
    <x v="1"/>
  </r>
  <r>
    <s v="Ibrahim Salah Ibrahim Abu Sh'ar"/>
    <x v="433"/>
    <x v="12"/>
    <x v="2"/>
    <x v="0"/>
    <x v="49"/>
    <x v="15"/>
    <x v="1"/>
    <d v="2018-03-30T00:00:00"/>
    <x v="0"/>
    <s v="No"/>
    <s v="a-Shaburah (R.C)"/>
    <s v="Rafah"/>
    <x v="0"/>
    <s v="live ammunition"/>
    <x v="0"/>
    <x v="0"/>
    <x v="1"/>
  </r>
  <r>
    <s v="Shadi Hamdan 'Ali al-Kashef"/>
    <x v="433"/>
    <x v="21"/>
    <x v="0"/>
    <x v="0"/>
    <x v="49"/>
    <x v="15"/>
    <x v="1"/>
    <d v="2018-04-05T00:00:00"/>
    <x v="0"/>
    <s v="No"/>
    <s v="Rafah"/>
    <s v="Rafah"/>
    <x v="0"/>
    <s v="live ammunition"/>
    <x v="0"/>
    <x v="0"/>
    <x v="1"/>
  </r>
  <r>
    <s v="Hamdan Isma'il Saber Abu 'Amshah"/>
    <x v="433"/>
    <x v="6"/>
    <x v="1"/>
    <x v="0"/>
    <x v="103"/>
    <x v="14"/>
    <x v="1"/>
    <d v="2018-03-30T00:00:00"/>
    <x v="0"/>
    <s v="Yes"/>
    <s v="Beit Hanun"/>
    <s v="North Gaza"/>
    <x v="0"/>
    <m/>
    <x v="0"/>
    <x v="0"/>
    <x v="1"/>
  </r>
  <r>
    <s v="Sari Walid Muhammad Abu 'Odeh"/>
    <x v="433"/>
    <x v="24"/>
    <x v="1"/>
    <x v="0"/>
    <x v="103"/>
    <x v="14"/>
    <x v="1"/>
    <d v="2018-03-30T00:00:00"/>
    <x v="0"/>
    <s v="Yes"/>
    <s v="Beit Hanun"/>
    <s v="North Gaza"/>
    <x v="0"/>
    <m/>
    <x v="0"/>
    <x v="0"/>
    <x v="1"/>
  </r>
  <r>
    <s v="Muhammad Kamal Muhammad a-Najar"/>
    <x v="433"/>
    <x v="7"/>
    <x v="1"/>
    <x v="0"/>
    <x v="44"/>
    <x v="14"/>
    <x v="1"/>
    <d v="2018-03-30T00:00:00"/>
    <x v="0"/>
    <s v="No"/>
    <s v="Jabalya R.C."/>
    <s v="North Gaza"/>
    <x v="0"/>
    <s v="live ammunition"/>
    <x v="0"/>
    <x v="0"/>
    <x v="1"/>
  </r>
  <r>
    <s v="Ahmad Jihad Ahmad al-'Aidy"/>
    <x v="433"/>
    <x v="12"/>
    <x v="2"/>
    <x v="0"/>
    <x v="130"/>
    <x v="13"/>
    <x v="1"/>
    <d v="2018-08-05T00:00:00"/>
    <x v="0"/>
    <s v="Yes"/>
    <s v="a-Zawaydah"/>
    <s v="Deir al-Balah"/>
    <x v="0"/>
    <s v="live ammunition"/>
    <x v="0"/>
    <x v="0"/>
    <x v="1"/>
  </r>
  <r>
    <s v="Bader Fayeq Ibrahim a-Sabagh"/>
    <x v="433"/>
    <x v="20"/>
    <x v="2"/>
    <x v="0"/>
    <x v="44"/>
    <x v="14"/>
    <x v="1"/>
    <d v="2018-03-30T00:00:00"/>
    <x v="0"/>
    <s v="No"/>
    <s v="Jabalya R.C."/>
    <s v="North Gaza"/>
    <x v="0"/>
    <s v="live ammunition"/>
    <x v="0"/>
    <x v="0"/>
    <x v="1"/>
  </r>
  <r>
    <s v="'Abd a-Rahman Maher Sa'adah Bani Fadel"/>
    <x v="434"/>
    <x v="14"/>
    <x v="1"/>
    <x v="0"/>
    <x v="87"/>
    <x v="7"/>
    <x v="0"/>
    <d v="2018-03-18T00:00:00"/>
    <x v="0"/>
    <m/>
    <s v="Aqraba"/>
    <s v="Nablus"/>
    <x v="0"/>
    <s v="live ammunition"/>
    <x v="0"/>
    <x v="0"/>
    <x v="1"/>
  </r>
  <r>
    <s v="'Omayr 'Omar I'meir Shihadah"/>
    <x v="435"/>
    <x v="3"/>
    <x v="2"/>
    <x v="0"/>
    <x v="209"/>
    <x v="8"/>
    <x v="0"/>
    <d v="2018-03-10T00:00:00"/>
    <x v="0"/>
    <m/>
    <s v="Urif"/>
    <s v="Nablus"/>
    <x v="0"/>
    <s v="live ammunition"/>
    <x v="0"/>
    <x v="0"/>
    <x v="1"/>
  </r>
  <r>
    <s v="Muhammad Zein Fazza' al-Ja'bri"/>
    <x v="436"/>
    <x v="6"/>
    <x v="1"/>
    <x v="0"/>
    <x v="66"/>
    <x v="4"/>
    <x v="0"/>
    <d v="2018-03-09T00:00:00"/>
    <x v="0"/>
    <m/>
    <s v="Hebron"/>
    <s v="Hebron"/>
    <x v="0"/>
    <s v="live ammunition"/>
    <x v="0"/>
    <x v="0"/>
    <x v="1"/>
  </r>
  <r>
    <s v="Muhammad 'Ata 'Abd al-Mawla Abu Jame'"/>
    <x v="437"/>
    <x v="44"/>
    <x v="4"/>
    <x v="0"/>
    <x v="141"/>
    <x v="12"/>
    <x v="1"/>
    <d v="2018-03-03T00:00:00"/>
    <x v="0"/>
    <s v="No"/>
    <s v="Bani Suheila"/>
    <s v="Khan Yunis"/>
    <x v="0"/>
    <s v="live ammunition"/>
    <x v="0"/>
    <x v="0"/>
    <x v="1"/>
  </r>
  <r>
    <s v="Isma'il Saleh Muhammad Abu Ryalah"/>
    <x v="438"/>
    <x v="19"/>
    <x v="2"/>
    <x v="0"/>
    <x v="108"/>
    <x v="14"/>
    <x v="1"/>
    <d v="2018-02-25T00:00:00"/>
    <x v="0"/>
    <s v="No"/>
    <s v="a-Shati' Camp"/>
    <s v="Gaza"/>
    <x v="0"/>
    <m/>
    <x v="0"/>
    <x v="0"/>
    <x v="1"/>
  </r>
  <r>
    <s v="Yasin 'Omar Suliman a-Saradih"/>
    <x v="439"/>
    <x v="43"/>
    <x v="0"/>
    <x v="0"/>
    <x v="61"/>
    <x v="2"/>
    <x v="0"/>
    <d v="2018-02-22T00:00:00"/>
    <x v="0"/>
    <m/>
    <s v="Jericho"/>
    <s v="Jericho"/>
    <x v="0"/>
    <s v="live ammunition"/>
    <x v="0"/>
    <x v="0"/>
    <x v="1"/>
  </r>
  <r>
    <s v="Salem Muhammad Suliman Sabah"/>
    <x v="440"/>
    <x v="2"/>
    <x v="2"/>
    <x v="0"/>
    <x v="47"/>
    <x v="15"/>
    <x v="1"/>
    <d v="2018-02-17T00:00:00"/>
    <x v="0"/>
    <s v="No"/>
    <s v="Rafah"/>
    <s v="Rafah"/>
    <x v="0"/>
    <m/>
    <x v="0"/>
    <x v="0"/>
    <x v="1"/>
  </r>
  <r>
    <s v="'Abdallah Ayman Suliman Irmeilat"/>
    <x v="440"/>
    <x v="11"/>
    <x v="2"/>
    <x v="0"/>
    <x v="47"/>
    <x v="15"/>
    <x v="1"/>
    <d v="2018-02-17T00:00:00"/>
    <x v="0"/>
    <s v="No"/>
    <s v="Rafah"/>
    <s v="Rafah"/>
    <x v="0"/>
    <m/>
    <x v="0"/>
    <x v="0"/>
    <x v="1"/>
  </r>
  <r>
    <s v="Ahmad Muhammad 'Abd Rabo Abu Hilu"/>
    <x v="441"/>
    <x v="19"/>
    <x v="2"/>
    <x v="0"/>
    <x v="130"/>
    <x v="13"/>
    <x v="1"/>
    <d v="2018-02-21T00:00:00"/>
    <x v="0"/>
    <s v="No"/>
    <s v="al-Bureij R.C."/>
    <s v="Deir al-Balah"/>
    <x v="0"/>
    <s v="live ammunition"/>
    <x v="0"/>
    <x v="0"/>
    <x v="1"/>
  </r>
  <r>
    <s v="Hamzah Yusef Muhammad Zama'arah"/>
    <x v="442"/>
    <x v="3"/>
    <x v="2"/>
    <x v="0"/>
    <x v="210"/>
    <x v="4"/>
    <x v="0"/>
    <d v="2018-02-07T00:00:00"/>
    <x v="0"/>
    <m/>
    <s v="Halhul"/>
    <s v="Hebron"/>
    <x v="0"/>
    <s v="live ammunition"/>
    <x v="2"/>
    <x v="0"/>
    <x v="1"/>
  </r>
  <r>
    <s v="Khaled Walid Jamil Tayeh"/>
    <x v="443"/>
    <x v="17"/>
    <x v="1"/>
    <x v="0"/>
    <x v="16"/>
    <x v="8"/>
    <x v="0"/>
    <d v="2018-02-06T00:00:00"/>
    <x v="0"/>
    <m/>
    <s v="Nablus"/>
    <s v="Nablus"/>
    <x v="0"/>
    <s v="live ammunition"/>
    <x v="0"/>
    <x v="0"/>
    <x v="1"/>
  </r>
  <r>
    <s v="Ahmad Naser Khaled Jarar"/>
    <x v="443"/>
    <x v="16"/>
    <x v="1"/>
    <x v="0"/>
    <x v="114"/>
    <x v="1"/>
    <x v="0"/>
    <d v="2018-02-06T00:00:00"/>
    <x v="0"/>
    <m/>
    <s v="Jenin"/>
    <s v="Jenin"/>
    <x v="0"/>
    <s v="live ammunition"/>
    <x v="0"/>
    <x v="0"/>
    <x v="1"/>
  </r>
  <r>
    <s v="Ahmad Samir Mahmoud Abu 'Obeid"/>
    <x v="444"/>
    <x v="19"/>
    <x v="2"/>
    <x v="0"/>
    <x v="129"/>
    <x v="1"/>
    <x v="0"/>
    <d v="2018-02-03T00:00:00"/>
    <x v="0"/>
    <m/>
    <s v="Jenin"/>
    <s v="Jenin"/>
    <x v="0"/>
    <s v="live ammunition"/>
    <x v="0"/>
    <x v="0"/>
    <x v="1"/>
  </r>
  <r>
    <s v="Layth Haitham Fathi Abu Na'im"/>
    <x v="445"/>
    <x v="2"/>
    <x v="2"/>
    <x v="0"/>
    <x v="82"/>
    <x v="6"/>
    <x v="0"/>
    <d v="2018-01-30T00:00:00"/>
    <x v="0"/>
    <m/>
    <s v="al-Mughayir"/>
    <s v="Ramallah and al-Bira"/>
    <x v="0"/>
    <s v="rubber-coated metal bullets"/>
    <x v="0"/>
    <x v="0"/>
    <x v="1"/>
  </r>
  <r>
    <s v="Ahmad Isma'il Muhammad Jarar"/>
    <x v="446"/>
    <x v="30"/>
    <x v="1"/>
    <x v="0"/>
    <x v="13"/>
    <x v="1"/>
    <x v="0"/>
    <d v="2018-01-17T00:00:00"/>
    <x v="0"/>
    <m/>
    <s v="Jenin"/>
    <s v="Jenin"/>
    <x v="0"/>
    <s v="live ammunition"/>
    <x v="0"/>
    <x v="0"/>
    <x v="1"/>
  </r>
  <r>
    <s v="Ahmad 'Abd al-Jabber Muhammad Salim"/>
    <x v="447"/>
    <x v="14"/>
    <x v="1"/>
    <x v="0"/>
    <x v="211"/>
    <x v="16"/>
    <x v="0"/>
    <d v="2018-01-15T00:00:00"/>
    <x v="0"/>
    <m/>
    <s v="Jayus"/>
    <s v="Qalqiliya"/>
    <x v="0"/>
    <s v="live ammunition"/>
    <x v="0"/>
    <x v="0"/>
    <x v="1"/>
  </r>
  <r>
    <s v="Amir 'Abd al-Hamid Msa'ed Abu Masa'ed"/>
    <x v="448"/>
    <x v="4"/>
    <x v="2"/>
    <x v="0"/>
    <x v="130"/>
    <x v="13"/>
    <x v="1"/>
    <d v="2018-01-11T00:00:00"/>
    <x v="0"/>
    <s v="No"/>
    <s v="Deir al-Balah"/>
    <s v="Deir al-Balah"/>
    <x v="0"/>
    <s v="live ammunition"/>
    <x v="0"/>
    <x v="0"/>
    <x v="1"/>
  </r>
  <r>
    <s v="'Ali 'Omar Nimer Qinu"/>
    <x v="448"/>
    <x v="12"/>
    <x v="2"/>
    <x v="0"/>
    <x v="212"/>
    <x v="8"/>
    <x v="0"/>
    <d v="2018-01-11T00:00:00"/>
    <x v="0"/>
    <m/>
    <s v="Iraq Burin"/>
    <s v="Nablus"/>
    <x v="0"/>
    <s v="live ammunition"/>
    <x v="0"/>
    <x v="0"/>
    <x v="1"/>
  </r>
  <r>
    <s v="Raziel Shevach"/>
    <x v="449"/>
    <x v="43"/>
    <x v="0"/>
    <x v="1"/>
    <x v="97"/>
    <x v="16"/>
    <x v="0"/>
    <d v="2018-01-09T00:00:00"/>
    <x v="0"/>
    <m/>
    <s v="Havat Gilad"/>
    <s v="Qalqiliya"/>
    <x v="0"/>
    <s v="live ammunition"/>
    <x v="1"/>
    <x v="0"/>
    <x v="1"/>
  </r>
  <r>
    <s v="Mus'ab Firas 'Abd al-Ghafer a-Sufi"/>
    <x v="450"/>
    <x v="2"/>
    <x v="2"/>
    <x v="0"/>
    <x v="27"/>
    <x v="6"/>
    <x v="0"/>
    <d v="2018-01-03T00:00:00"/>
    <x v="0"/>
    <m/>
    <s v="Deir Nizam"/>
    <s v="Ramallah and al-Bira"/>
    <x v="0"/>
    <s v="live ammunition"/>
    <x v="0"/>
    <x v="0"/>
    <x v="1"/>
  </r>
  <r>
    <s v="Jamal Muhammad Jamal Musleh"/>
    <x v="451"/>
    <x v="20"/>
    <x v="2"/>
    <x v="0"/>
    <x v="130"/>
    <x v="13"/>
    <x v="1"/>
    <d v="2017-12-30T00:00:00"/>
    <x v="0"/>
    <s v="No"/>
    <s v="al-Maghazi R.C."/>
    <s v="Deir al-Balah"/>
    <x v="0"/>
    <s v="live ammunition"/>
    <x v="0"/>
    <x v="0"/>
    <x v="1"/>
  </r>
  <r>
    <s v="Muhammad Nabil Muhammad Muheisen"/>
    <x v="452"/>
    <x v="5"/>
    <x v="1"/>
    <x v="0"/>
    <x v="202"/>
    <x v="14"/>
    <x v="1"/>
    <d v="2017-12-22T00:00:00"/>
    <x v="0"/>
    <s v="No"/>
    <s v="Gaza city"/>
    <s v="Gaza"/>
    <x v="0"/>
    <s v="live ammunition"/>
    <x v="0"/>
    <x v="0"/>
    <x v="1"/>
  </r>
  <r>
    <s v="Zakaria Adham Hussein al-Kafarneh"/>
    <x v="452"/>
    <x v="20"/>
    <x v="2"/>
    <x v="0"/>
    <x v="103"/>
    <x v="14"/>
    <x v="1"/>
    <d v="2017-12-22T00:00:00"/>
    <x v="0"/>
    <s v="No"/>
    <s v="Beit Hanun"/>
    <s v="North Gaza"/>
    <x v="0"/>
    <s v="live ammunition"/>
    <x v="0"/>
    <x v="0"/>
    <x v="1"/>
  </r>
  <r>
    <s v="Sharif al-'Abed Muhammad Shalash"/>
    <x v="453"/>
    <x v="14"/>
    <x v="1"/>
    <x v="0"/>
    <x v="44"/>
    <x v="14"/>
    <x v="1"/>
    <d v="2017-12-23T00:00:00"/>
    <x v="0"/>
    <s v="No"/>
    <s v="Jabalya R.C."/>
    <s v="North Gaza"/>
    <x v="0"/>
    <s v="live ammunition"/>
    <x v="0"/>
    <x v="0"/>
    <x v="1"/>
  </r>
  <r>
    <s v="Muhammad Amin Mahmoud Shehdeh 'Aqel"/>
    <x v="454"/>
    <x v="3"/>
    <x v="2"/>
    <x v="0"/>
    <x v="28"/>
    <x v="6"/>
    <x v="0"/>
    <d v="2017-12-15T00:00:00"/>
    <x v="0"/>
    <m/>
    <s v="al-Birah"/>
    <s v="Ramallah and al-Bira"/>
    <x v="0"/>
    <s v="live ammunition"/>
    <x v="0"/>
    <x v="0"/>
    <x v="1"/>
  </r>
  <r>
    <s v="Basel Mustafa Muhammad Ibrahim"/>
    <x v="454"/>
    <x v="5"/>
    <x v="1"/>
    <x v="0"/>
    <x v="213"/>
    <x v="10"/>
    <x v="0"/>
    <d v="2017-12-15T00:00:00"/>
    <x v="0"/>
    <m/>
    <s v="Anata"/>
    <s v="al-Quds"/>
    <x v="0"/>
    <s v="live ammunition"/>
    <x v="0"/>
    <x v="0"/>
    <x v="1"/>
  </r>
  <r>
    <s v="Yasser Naji Ibrahim Sukar"/>
    <x v="454"/>
    <x v="8"/>
    <x v="1"/>
    <x v="0"/>
    <x v="202"/>
    <x v="14"/>
    <x v="1"/>
    <d v="2017-12-15T00:00:00"/>
    <x v="0"/>
    <s v="No"/>
    <s v="Gaza city"/>
    <s v="Gaza"/>
    <x v="0"/>
    <s v="live ammunition"/>
    <x v="0"/>
    <x v="0"/>
    <x v="1"/>
  </r>
  <r>
    <s v="Ibrahim Nayef Ibrahim Abu Thurayyah"/>
    <x v="454"/>
    <x v="5"/>
    <x v="1"/>
    <x v="0"/>
    <x v="202"/>
    <x v="14"/>
    <x v="1"/>
    <d v="2017-12-15T00:00:00"/>
    <x v="0"/>
    <s v="No"/>
    <s v="Gaza city"/>
    <s v="Gaza"/>
    <x v="0"/>
    <s v="live ammunition"/>
    <x v="0"/>
    <x v="0"/>
    <x v="1"/>
  </r>
  <r>
    <s v="Muhammad Sami Hashem a-Dahduh"/>
    <x v="455"/>
    <x v="3"/>
    <x v="2"/>
    <x v="0"/>
    <x v="202"/>
    <x v="14"/>
    <x v="1"/>
    <d v="2017-12-24T00:00:00"/>
    <x v="0"/>
    <s v="No"/>
    <s v="Gaza city"/>
    <s v="Gaza"/>
    <x v="0"/>
    <s v="live ammunition"/>
    <x v="0"/>
    <x v="0"/>
    <x v="1"/>
  </r>
  <r>
    <s v="Muhammad Muhammad Jaber Sha'ban a-Safdi"/>
    <x v="455"/>
    <x v="7"/>
    <x v="1"/>
    <x v="0"/>
    <x v="4"/>
    <x v="3"/>
    <x v="1"/>
    <d v="2017-12-08T00:00:00"/>
    <x v="0"/>
    <s v="Yes"/>
    <s v="Gaza city"/>
    <s v="Gaza"/>
    <x v="5"/>
    <m/>
    <x v="0"/>
    <x v="4"/>
    <x v="1"/>
  </r>
  <r>
    <s v="Mahmoud 'Abd al-Majid Salem al-Masri"/>
    <x v="455"/>
    <x v="5"/>
    <x v="1"/>
    <x v="0"/>
    <x v="46"/>
    <x v="12"/>
    <x v="1"/>
    <d v="2017-12-08T00:00:00"/>
    <x v="0"/>
    <s v="No"/>
    <s v="Khan Yunis"/>
    <s v="Khan Yunis"/>
    <x v="0"/>
    <s v="live ammunition"/>
    <x v="0"/>
    <x v="0"/>
    <x v="1"/>
  </r>
  <r>
    <s v="Mahmoud Muhammad 'Abd al-Qader al-'Atal"/>
    <x v="455"/>
    <x v="16"/>
    <x v="1"/>
    <x v="0"/>
    <x v="4"/>
    <x v="3"/>
    <x v="1"/>
    <d v="2017-12-08T00:00:00"/>
    <x v="0"/>
    <s v="Yes"/>
    <s v="Gaza city"/>
    <s v="Gaza"/>
    <x v="5"/>
    <m/>
    <x v="0"/>
    <x v="4"/>
    <x v="1"/>
  </r>
  <r>
    <s v="Mahmoud Ahmad Zaa'l 'Odeh"/>
    <x v="456"/>
    <x v="51"/>
    <x v="3"/>
    <x v="0"/>
    <x v="133"/>
    <x v="8"/>
    <x v="0"/>
    <d v="2017-11-30T00:00:00"/>
    <x v="0"/>
    <m/>
    <s v="Qusrah"/>
    <s v="Nablus"/>
    <x v="0"/>
    <s v="live ammunition"/>
    <x v="2"/>
    <x v="0"/>
    <x v="1"/>
  </r>
  <r>
    <s v="Muhammad 'Abdallah 'Ali Musa"/>
    <x v="457"/>
    <x v="16"/>
    <x v="1"/>
    <x v="0"/>
    <x v="36"/>
    <x v="6"/>
    <x v="0"/>
    <d v="2017-10-31T00:00:00"/>
    <x v="0"/>
    <m/>
    <s v="Deir Ballut"/>
    <s v="Salfit"/>
    <x v="0"/>
    <s v="live ammunition"/>
    <x v="0"/>
    <x v="0"/>
    <x v="1"/>
  </r>
  <r>
    <s v="Musbah Fayeq Musbah Shbeir"/>
    <x v="458"/>
    <x v="24"/>
    <x v="1"/>
    <x v="0"/>
    <x v="214"/>
    <x v="12"/>
    <x v="1"/>
    <d v="2017-10-30T00:00:00"/>
    <x v="0"/>
    <s v="Yes"/>
    <s v="Khan Yunis"/>
    <s v="Khan Yunis"/>
    <x v="3"/>
    <m/>
    <x v="0"/>
    <x v="3"/>
    <x v="1"/>
  </r>
  <r>
    <s v="Muhammad Marwan Jamil al-Agha"/>
    <x v="458"/>
    <x v="1"/>
    <x v="1"/>
    <x v="0"/>
    <x v="214"/>
    <x v="12"/>
    <x v="1"/>
    <d v="2017-10-30T00:00:00"/>
    <x v="0"/>
    <s v="Yes"/>
    <s v="Khan Yunis"/>
    <s v="Khan Yunis"/>
    <x v="3"/>
    <m/>
    <x v="0"/>
    <x v="3"/>
    <x v="1"/>
  </r>
  <r>
    <s v="Ahmad Mahmoud Ibrahim Abu 'Armaneh"/>
    <x v="458"/>
    <x v="30"/>
    <x v="1"/>
    <x v="0"/>
    <x v="214"/>
    <x v="12"/>
    <x v="1"/>
    <d v="2017-10-30T00:00:00"/>
    <x v="0"/>
    <s v="Yes"/>
    <s v="al-Bureij R.C."/>
    <s v="Deir al-Balah"/>
    <x v="3"/>
    <m/>
    <x v="0"/>
    <x v="3"/>
    <x v="1"/>
  </r>
  <r>
    <s v="Husam Jihad 'Abdallah a-Smeiri"/>
    <x v="458"/>
    <x v="27"/>
    <x v="0"/>
    <x v="0"/>
    <x v="214"/>
    <x v="12"/>
    <x v="1"/>
    <d v="2017-10-30T00:00:00"/>
    <x v="0"/>
    <s v="Yes"/>
    <s v="al-Bureij R.C."/>
    <s v="Deir al-Balah"/>
    <x v="3"/>
    <m/>
    <x v="0"/>
    <x v="3"/>
    <x v="1"/>
  </r>
  <r>
    <s v="'Omar Nassar Muhammad al-Falit"/>
    <x v="458"/>
    <x v="30"/>
    <x v="1"/>
    <x v="0"/>
    <x v="214"/>
    <x v="12"/>
    <x v="1"/>
    <d v="2017-10-30T00:00:00"/>
    <x v="0"/>
    <s v="Yes"/>
    <s v="Deir al-Balah"/>
    <s v="Deir al-Balah"/>
    <x v="3"/>
    <m/>
    <x v="0"/>
    <x v="3"/>
    <x v="1"/>
  </r>
  <r>
    <s v="'Arafat 'Abdallah Abu Murshid"/>
    <x v="458"/>
    <x v="26"/>
    <x v="3"/>
    <x v="0"/>
    <x v="214"/>
    <x v="12"/>
    <x v="1"/>
    <d v="2017-10-30T00:00:00"/>
    <x v="0"/>
    <s v="Yes"/>
    <s v="al-Bureij R.C."/>
    <s v="Deir al-Balah"/>
    <x v="3"/>
    <m/>
    <x v="0"/>
    <x v="3"/>
    <x v="1"/>
  </r>
  <r>
    <s v="'Alaa Sami Muhammad Abu Ghrab"/>
    <x v="458"/>
    <x v="7"/>
    <x v="1"/>
    <x v="0"/>
    <x v="215"/>
    <x v="9"/>
    <x v="2"/>
    <d v="2017-10-30T00:00:00"/>
    <x v="0"/>
    <s v="Yes"/>
    <s v="Deir al-Balah"/>
    <s v="Deir al-Balah"/>
    <x v="3"/>
    <m/>
    <x v="0"/>
    <x v="3"/>
    <x v="1"/>
  </r>
  <r>
    <s v="Muhammad Kheir a-Din Muhyi a-Din al-Bahisi"/>
    <x v="458"/>
    <x v="7"/>
    <x v="1"/>
    <x v="0"/>
    <x v="215"/>
    <x v="9"/>
    <x v="2"/>
    <d v="2017-10-30T00:00:00"/>
    <x v="0"/>
    <s v="Yes"/>
    <s v="Deir al-Balah"/>
    <s v="Deir al-Balah"/>
    <x v="3"/>
    <m/>
    <x v="0"/>
    <x v="3"/>
    <x v="1"/>
  </r>
  <r>
    <s v="Ahmad Hassan 'Abd al-Jalil a-Sabakhi"/>
    <x v="458"/>
    <x v="17"/>
    <x v="1"/>
    <x v="0"/>
    <x v="215"/>
    <x v="9"/>
    <x v="2"/>
    <d v="2017-10-30T00:00:00"/>
    <x v="0"/>
    <s v="Yes"/>
    <s v="a-Nuseirat Camp"/>
    <s v="Deir al-Balah"/>
    <x v="3"/>
    <m/>
    <x v="0"/>
    <x v="3"/>
    <x v="1"/>
  </r>
  <r>
    <s v="Hassan Ramadan Hassan Abu Hasanein"/>
    <x v="458"/>
    <x v="43"/>
    <x v="0"/>
    <x v="0"/>
    <x v="214"/>
    <x v="12"/>
    <x v="1"/>
    <d v="2017-10-30T00:00:00"/>
    <x v="0"/>
    <s v="Yes"/>
    <s v="al-Bureij R.C."/>
    <s v="Deir al-Balah"/>
    <x v="3"/>
    <m/>
    <x v="0"/>
    <x v="3"/>
    <x v="1"/>
  </r>
  <r>
    <s v="Shadi Sami Ahmad al-Hamari"/>
    <x v="458"/>
    <x v="1"/>
    <x v="1"/>
    <x v="0"/>
    <x v="215"/>
    <x v="9"/>
    <x v="2"/>
    <d v="2017-10-30T00:00:00"/>
    <x v="0"/>
    <s v="Yes"/>
    <s v="Deir al-Balah"/>
    <s v="Deir al-Balah"/>
    <x v="3"/>
    <m/>
    <x v="0"/>
    <x v="3"/>
    <x v="1"/>
  </r>
  <r>
    <s v="Bader Kamal Muhammad Musbeh"/>
    <x v="458"/>
    <x v="8"/>
    <x v="1"/>
    <x v="0"/>
    <x v="215"/>
    <x v="9"/>
    <x v="2"/>
    <d v="2017-10-30T00:00:00"/>
    <x v="0"/>
    <s v="Yes"/>
    <s v="Deir al-Balah"/>
    <s v="Deir al-Balah"/>
    <x v="3"/>
    <m/>
    <x v="0"/>
    <x v="3"/>
    <x v="1"/>
  </r>
  <r>
    <s v="Reuven Shmerling"/>
    <x v="459"/>
    <x v="77"/>
    <x v="5"/>
    <x v="1"/>
    <x v="216"/>
    <x v="9"/>
    <x v="2"/>
    <d v="2017-10-04T00:00:00"/>
    <x v="0"/>
    <m/>
    <s v="Elkana"/>
    <s v="Tulkarm"/>
    <x v="1"/>
    <m/>
    <x v="1"/>
    <x v="1"/>
    <x v="1"/>
  </r>
  <r>
    <s v="Or Arish"/>
    <x v="460"/>
    <x v="7"/>
    <x v="1"/>
    <x v="1"/>
    <x v="217"/>
    <x v="6"/>
    <x v="0"/>
    <d v="2017-09-26T00:00:00"/>
    <x v="0"/>
    <m/>
    <s v="Har Adar"/>
    <s v="Ramallah and al-Bira"/>
    <x v="0"/>
    <s v="live ammunition"/>
    <x v="1"/>
    <x v="0"/>
    <x v="1"/>
  </r>
  <r>
    <s v="Yusef 'Issam 'Othman"/>
    <x v="460"/>
    <x v="7"/>
    <x v="1"/>
    <x v="1"/>
    <x v="217"/>
    <x v="6"/>
    <x v="0"/>
    <d v="2017-09-26T00:00:00"/>
    <x v="0"/>
    <m/>
    <s v="Abu Gosh"/>
    <s v="Israel"/>
    <x v="0"/>
    <s v="live ammunition"/>
    <x v="1"/>
    <x v="0"/>
    <x v="1"/>
  </r>
  <r>
    <s v="Qutaybah Ziad Yusef Zahran"/>
    <x v="461"/>
    <x v="2"/>
    <x v="2"/>
    <x v="0"/>
    <x v="162"/>
    <x v="8"/>
    <x v="0"/>
    <d v="2017-08-19T00:00:00"/>
    <x v="0"/>
    <m/>
    <s v="Illar"/>
    <s v="Tulkarm"/>
    <x v="0"/>
    <s v="live ammunition"/>
    <x v="0"/>
    <x v="0"/>
    <x v="1"/>
  </r>
  <r>
    <s v="Raed As'ad Ibrahim Salhi"/>
    <x v="462"/>
    <x v="1"/>
    <x v="1"/>
    <x v="0"/>
    <x v="72"/>
    <x v="11"/>
    <x v="0"/>
    <d v="2017-09-03T00:00:00"/>
    <x v="0"/>
    <m/>
    <s v="a-Duheisheh R.C."/>
    <s v="Bethlehem"/>
    <x v="0"/>
    <s v="live ammunition"/>
    <x v="0"/>
    <x v="0"/>
    <x v="1"/>
  </r>
  <r>
    <s v="'Abdallah 'Ali Mahmoud Taqatqah"/>
    <x v="463"/>
    <x v="6"/>
    <x v="1"/>
    <x v="0"/>
    <x v="122"/>
    <x v="11"/>
    <x v="0"/>
    <d v="2017-07-28T00:00:00"/>
    <x v="0"/>
    <m/>
    <s v="Marah Ma'alla"/>
    <s v="Bethlehem"/>
    <x v="0"/>
    <s v="live ammunition"/>
    <x v="0"/>
    <x v="0"/>
    <x v="1"/>
  </r>
  <r>
    <s v="'Abd a-Rahman Hussein Jaber Abu Hamisah"/>
    <x v="463"/>
    <x v="2"/>
    <x v="2"/>
    <x v="0"/>
    <x v="130"/>
    <x v="13"/>
    <x v="1"/>
    <d v="2017-07-28T00:00:00"/>
    <x v="0"/>
    <s v="No"/>
    <s v="al-Bureij R.C."/>
    <s v="Deir al-Balah"/>
    <x v="0"/>
    <s v="live ammunition"/>
    <x v="0"/>
    <x v="0"/>
    <x v="1"/>
  </r>
  <r>
    <s v="Muhammad Fathi 'Abd al-Jabber Kan'an"/>
    <x v="464"/>
    <x v="14"/>
    <x v="1"/>
    <x v="0"/>
    <x v="134"/>
    <x v="10"/>
    <x v="0"/>
    <d v="2017-07-27T00:00:00"/>
    <x v="0"/>
    <m/>
    <s v="Hizma"/>
    <s v="al-Quds"/>
    <x v="0"/>
    <s v="live ammunition"/>
    <x v="0"/>
    <x v="0"/>
    <x v="1"/>
  </r>
  <r>
    <s v="Ela'd Salomon"/>
    <x v="465"/>
    <x v="43"/>
    <x v="0"/>
    <x v="1"/>
    <x v="218"/>
    <x v="6"/>
    <x v="0"/>
    <d v="2017-07-21T00:00:00"/>
    <x v="0"/>
    <m/>
    <s v="Elad"/>
    <s v="Israel"/>
    <x v="1"/>
    <m/>
    <x v="1"/>
    <x v="1"/>
    <x v="1"/>
  </r>
  <r>
    <s v="Yusef Salomon"/>
    <x v="465"/>
    <x v="45"/>
    <x v="7"/>
    <x v="1"/>
    <x v="218"/>
    <x v="6"/>
    <x v="0"/>
    <d v="2017-07-21T00:00:00"/>
    <x v="0"/>
    <m/>
    <s v="Halamish"/>
    <s v="Ramallah and al-Bira"/>
    <x v="1"/>
    <m/>
    <x v="1"/>
    <x v="1"/>
    <x v="1"/>
  </r>
  <r>
    <s v="Chaya Salomon"/>
    <x v="465"/>
    <x v="51"/>
    <x v="3"/>
    <x v="1"/>
    <x v="218"/>
    <x v="6"/>
    <x v="0"/>
    <d v="2017-07-21T00:00:00"/>
    <x v="1"/>
    <m/>
    <s v="Halamish"/>
    <s v="Ramallah and al-Bira"/>
    <x v="1"/>
    <m/>
    <x v="1"/>
    <x v="1"/>
    <x v="1"/>
  </r>
  <r>
    <s v="Muhammad Khalaf Mahmoud Khalaf Lafy"/>
    <x v="465"/>
    <x v="12"/>
    <x v="2"/>
    <x v="0"/>
    <x v="120"/>
    <x v="10"/>
    <x v="0"/>
    <d v="2017-07-21T00:00:00"/>
    <x v="0"/>
    <m/>
    <s v="Abu Dis"/>
    <s v="al-Quds"/>
    <x v="0"/>
    <m/>
    <x v="0"/>
    <x v="0"/>
    <x v="1"/>
  </r>
  <r>
    <s v="Muhammad Hassan Mahmoud Abu Ghannam"/>
    <x v="465"/>
    <x v="20"/>
    <x v="2"/>
    <x v="0"/>
    <x v="219"/>
    <x v="7"/>
    <x v="0"/>
    <d v="2017-07-21T00:00:00"/>
    <x v="0"/>
    <m/>
    <s v="a-Tur"/>
    <s v="East Jerusalem"/>
    <x v="0"/>
    <s v="live ammunition"/>
    <x v="0"/>
    <x v="0"/>
    <x v="1"/>
  </r>
  <r>
    <s v="Muhammad Hussein Ahmad Tanuh"/>
    <x v="466"/>
    <x v="16"/>
    <x v="1"/>
    <x v="0"/>
    <x v="220"/>
    <x v="11"/>
    <x v="0"/>
    <d v="2017-07-20T00:00:00"/>
    <x v="0"/>
    <m/>
    <s v="Tuqu'"/>
    <s v="Bethlehem"/>
    <x v="0"/>
    <s v="live ammunition"/>
    <x v="0"/>
    <x v="0"/>
    <x v="1"/>
  </r>
  <r>
    <s v="Raafat Nazmi Shukri al-Hirbawi"/>
    <x v="467"/>
    <x v="5"/>
    <x v="1"/>
    <x v="0"/>
    <x v="101"/>
    <x v="4"/>
    <x v="0"/>
    <d v="2017-07-18T00:00:00"/>
    <x v="0"/>
    <m/>
    <s v="Bir Nabala"/>
    <s v="al-Quds"/>
    <x v="0"/>
    <s v="live ammunition"/>
    <x v="0"/>
    <x v="0"/>
    <x v="1"/>
  </r>
  <r>
    <s v="'Ammar Ahmad Lutfi Khalil"/>
    <x v="468"/>
    <x v="21"/>
    <x v="0"/>
    <x v="0"/>
    <x v="36"/>
    <x v="6"/>
    <x v="0"/>
    <d v="2017-07-16T00:00:00"/>
    <x v="0"/>
    <m/>
    <s v="Kafr Ein"/>
    <s v="Ramallah and al-Bira"/>
    <x v="0"/>
    <s v="live ammunition"/>
    <x v="0"/>
    <x v="0"/>
    <x v="1"/>
  </r>
  <r>
    <s v="Baraa Isma'il Ahmad al-Hamamdah"/>
    <x v="469"/>
    <x v="19"/>
    <x v="2"/>
    <x v="0"/>
    <x v="72"/>
    <x v="11"/>
    <x v="0"/>
    <d v="2017-07-14T00:00:00"/>
    <x v="0"/>
    <m/>
    <s v="a-Duheisheh R.C."/>
    <s v="Bethlehem"/>
    <x v="0"/>
    <s v="live ammunition"/>
    <x v="0"/>
    <x v="0"/>
    <x v="1"/>
  </r>
  <r>
    <s v="Aws Muhammad Yusef Salamah"/>
    <x v="470"/>
    <x v="2"/>
    <x v="2"/>
    <x v="0"/>
    <x v="3"/>
    <x v="1"/>
    <x v="0"/>
    <d v="2017-07-12T00:00:00"/>
    <x v="0"/>
    <m/>
    <s v="Jenin R.C."/>
    <s v="Jenin"/>
    <x v="0"/>
    <s v="live ammunition"/>
    <x v="0"/>
    <x v="0"/>
    <x v="1"/>
  </r>
  <r>
    <s v="Sa'ed Naser Hassan Salah"/>
    <x v="470"/>
    <x v="1"/>
    <x v="1"/>
    <x v="0"/>
    <x v="3"/>
    <x v="1"/>
    <x v="0"/>
    <d v="2017-07-12T00:00:00"/>
    <x v="0"/>
    <m/>
    <s v="Jenin R.C."/>
    <s v="Jenin"/>
    <x v="0"/>
    <s v="live ammunition"/>
    <x v="0"/>
    <x v="0"/>
    <x v="1"/>
  </r>
  <r>
    <s v="Muhammad Ibrahim Ahmad Jibrin"/>
    <x v="471"/>
    <x v="8"/>
    <x v="1"/>
    <x v="0"/>
    <x v="220"/>
    <x v="11"/>
    <x v="0"/>
    <d v="2017-07-10T00:00:00"/>
    <x v="0"/>
    <m/>
    <s v="Tuqu'"/>
    <s v="Bethlehem"/>
    <x v="0"/>
    <s v="live ammunition"/>
    <x v="0"/>
    <x v="0"/>
    <x v="1"/>
  </r>
  <r>
    <s v="Iyad Munir 'Arafat Gheith"/>
    <x v="472"/>
    <x v="8"/>
    <x v="1"/>
    <x v="0"/>
    <x v="66"/>
    <x v="4"/>
    <x v="0"/>
    <d v="2017-06-28T00:00:00"/>
    <x v="0"/>
    <m/>
    <s v="Hebron"/>
    <s v="Hebron"/>
    <x v="0"/>
    <s v="live ammunition"/>
    <x v="0"/>
    <x v="0"/>
    <x v="1"/>
  </r>
  <r>
    <s v="Bahaa 'Imad Samir al-Hirbawi"/>
    <x v="473"/>
    <x v="8"/>
    <x v="1"/>
    <x v="0"/>
    <x v="60"/>
    <x v="10"/>
    <x v="0"/>
    <d v="2017-06-20T00:00:00"/>
    <x v="0"/>
    <m/>
    <s v="al-'Eizariyah"/>
    <s v="al-Quds"/>
    <x v="0"/>
    <s v="live ammunition"/>
    <x v="0"/>
    <x v="0"/>
    <x v="1"/>
  </r>
  <r>
    <s v="'Adel Hassan Ahmad 'Ankush"/>
    <x v="474"/>
    <x v="19"/>
    <x v="2"/>
    <x v="0"/>
    <x v="87"/>
    <x v="7"/>
    <x v="0"/>
    <d v="2017-06-16T00:00:00"/>
    <x v="0"/>
    <m/>
    <s v="Deir Abu Mash'al"/>
    <s v="Ramallah and al-Bira"/>
    <x v="0"/>
    <s v="live ammunition"/>
    <x v="0"/>
    <x v="0"/>
    <x v="1"/>
  </r>
  <r>
    <s v="Bara Ibrahim Muhammad Saleh"/>
    <x v="474"/>
    <x v="19"/>
    <x v="2"/>
    <x v="0"/>
    <x v="87"/>
    <x v="7"/>
    <x v="0"/>
    <d v="2017-06-16T00:00:00"/>
    <x v="0"/>
    <m/>
    <s v="Deir Abu Mash'al"/>
    <s v="Ramallah and al-Bira"/>
    <x v="0"/>
    <s v="live ammunition"/>
    <x v="0"/>
    <x v="0"/>
    <x v="1"/>
  </r>
  <r>
    <s v="Ousamah Ahmad Mustafa 'Ata"/>
    <x v="474"/>
    <x v="19"/>
    <x v="2"/>
    <x v="0"/>
    <x v="87"/>
    <x v="7"/>
    <x v="0"/>
    <d v="2017-06-16T00:00:00"/>
    <x v="0"/>
    <m/>
    <s v="Deir Abu Mash'al"/>
    <s v="Ramallah and al-Bira"/>
    <x v="0"/>
    <s v="live ammunition"/>
    <x v="0"/>
    <x v="0"/>
    <x v="1"/>
  </r>
  <r>
    <s v="'Aead Khamis Mahmoud Jum'ah"/>
    <x v="475"/>
    <x v="3"/>
    <x v="2"/>
    <x v="0"/>
    <x v="44"/>
    <x v="14"/>
    <x v="1"/>
    <d v="2017-06-09T00:00:00"/>
    <x v="0"/>
    <s v="Yes"/>
    <s v="Jabalya R.C."/>
    <s v="North Gaza"/>
    <x v="0"/>
    <s v="live ammunition"/>
    <x v="0"/>
    <x v="0"/>
    <x v="1"/>
  </r>
  <r>
    <s v="Fadi Ibrahim Isma'il a-Najar"/>
    <x v="476"/>
    <x v="22"/>
    <x v="0"/>
    <x v="0"/>
    <x v="141"/>
    <x v="12"/>
    <x v="1"/>
    <d v="2017-06-06T00:00:00"/>
    <x v="0"/>
    <s v="No"/>
    <s v="Bani Suheila"/>
    <s v="Khan Yunis"/>
    <x v="0"/>
    <s v="live ammunition"/>
    <x v="0"/>
    <x v="0"/>
    <x v="1"/>
  </r>
  <r>
    <s v="Nof 'Uqab 'Abd al-Jabbar Infei'at"/>
    <x v="477"/>
    <x v="11"/>
    <x v="2"/>
    <x v="0"/>
    <x v="221"/>
    <x v="1"/>
    <x v="0"/>
    <d v="2017-06-02T00:00:00"/>
    <x v="1"/>
    <m/>
    <s v="Ya'bad"/>
    <s v="Jenin"/>
    <x v="0"/>
    <s v="live ammunition"/>
    <x v="0"/>
    <x v="0"/>
    <x v="1"/>
  </r>
  <r>
    <s v="Michal Halimi"/>
    <x v="478"/>
    <x v="5"/>
    <x v="1"/>
    <x v="1"/>
    <x v="99"/>
    <x v="9"/>
    <x v="2"/>
    <d v="2017-05-28T00:00:00"/>
    <x v="1"/>
    <m/>
    <s v="Adam (Geva Binyamin)"/>
    <s v="Ramallah and al-Bira"/>
    <x v="10"/>
    <m/>
    <x v="1"/>
    <x v="2"/>
    <x v="1"/>
  </r>
  <r>
    <s v="Muhannad Yusef 'Abd al-Fatah Abu Safaqah"/>
    <x v="479"/>
    <x v="39"/>
    <x v="3"/>
    <x v="0"/>
    <x v="222"/>
    <x v="9"/>
    <x v="2"/>
    <d v="2017-05-25T00:00:00"/>
    <x v="0"/>
    <m/>
    <s v="Tulkarm"/>
    <s v="Tulkarm"/>
    <x v="0"/>
    <s v="live ammunition"/>
    <x v="0"/>
    <x v="0"/>
    <x v="1"/>
  </r>
  <r>
    <s v="Raed Ahmad 'Issa a-Radaydeh"/>
    <x v="480"/>
    <x v="4"/>
    <x v="2"/>
    <x v="0"/>
    <x v="173"/>
    <x v="10"/>
    <x v="0"/>
    <d v="2017-05-22T00:00:00"/>
    <x v="0"/>
    <m/>
    <s v="al-'Ubeidiyah"/>
    <s v="Bethlehem"/>
    <x v="0"/>
    <s v="live ammunition"/>
    <x v="0"/>
    <x v="0"/>
    <x v="1"/>
  </r>
  <r>
    <s v="Mu'taz Hussein Hilal Bani Shamsah"/>
    <x v="481"/>
    <x v="1"/>
    <x v="1"/>
    <x v="0"/>
    <x v="12"/>
    <x v="8"/>
    <x v="0"/>
    <d v="2017-05-18T00:00:00"/>
    <x v="0"/>
    <m/>
    <s v="Beita"/>
    <s v="Nablus"/>
    <x v="0"/>
    <s v="live ammunition"/>
    <x v="2"/>
    <x v="0"/>
    <x v="1"/>
  </r>
  <r>
    <s v="Muhammad Majed Fadel Baker"/>
    <x v="482"/>
    <x v="7"/>
    <x v="1"/>
    <x v="0"/>
    <x v="106"/>
    <x v="14"/>
    <x v="1"/>
    <d v="2017-05-15T00:00:00"/>
    <x v="0"/>
    <s v="No"/>
    <s v="a-Shati' Camp"/>
    <s v="Gaza"/>
    <x v="0"/>
    <s v="live ammunition"/>
    <x v="0"/>
    <x v="0"/>
    <x v="1"/>
  </r>
  <r>
    <s v="Saba Nidal Shihadah A'beid"/>
    <x v="483"/>
    <x v="17"/>
    <x v="1"/>
    <x v="0"/>
    <x v="36"/>
    <x v="6"/>
    <x v="0"/>
    <d v="2017-05-12T00:00:00"/>
    <x v="0"/>
    <m/>
    <s v="Salfit"/>
    <s v="Salfit"/>
    <x v="0"/>
    <s v="0.22-caliber bullets"/>
    <x v="0"/>
    <x v="0"/>
    <x v="1"/>
  </r>
  <r>
    <s v="Fatimah 'Abd a-Rahman Shaker Hjeiji"/>
    <x v="484"/>
    <x v="2"/>
    <x v="2"/>
    <x v="0"/>
    <x v="87"/>
    <x v="7"/>
    <x v="0"/>
    <d v="2017-05-07T00:00:00"/>
    <x v="1"/>
    <m/>
    <s v="Qarawat Bani Zeid"/>
    <s v="Ramallah and al-Bira"/>
    <x v="0"/>
    <s v="live ammunition"/>
    <x v="0"/>
    <x v="0"/>
    <x v="1"/>
  </r>
  <r>
    <s v="Suhaib Musa Mashur Mashahrah"/>
    <x v="485"/>
    <x v="20"/>
    <x v="2"/>
    <x v="0"/>
    <x v="122"/>
    <x v="11"/>
    <x v="0"/>
    <d v="2017-04-19T00:00:00"/>
    <x v="0"/>
    <m/>
    <s v="a-Sawahrah a-Sharqiyah"/>
    <s v="al-Quds"/>
    <x v="0"/>
    <s v="live ammunition"/>
    <x v="0"/>
    <x v="0"/>
    <x v="1"/>
  </r>
  <r>
    <s v="Ahmad Zaher Fathi Ghazal"/>
    <x v="486"/>
    <x v="12"/>
    <x v="2"/>
    <x v="0"/>
    <x v="87"/>
    <x v="7"/>
    <x v="0"/>
    <d v="2017-04-01T00:00:00"/>
    <x v="0"/>
    <m/>
    <s v="Nablus"/>
    <s v="Nablus"/>
    <x v="0"/>
    <s v="live ammunition"/>
    <x v="0"/>
    <x v="0"/>
    <x v="1"/>
  </r>
  <r>
    <s v="Siham Rateb Rashid Nimer"/>
    <x v="487"/>
    <x v="32"/>
    <x v="3"/>
    <x v="0"/>
    <x v="87"/>
    <x v="7"/>
    <x v="0"/>
    <d v="2017-03-29T00:00:00"/>
    <x v="1"/>
    <m/>
    <s v="Ras Khamis"/>
    <s v="East Jerusalem"/>
    <x v="0"/>
    <s v="live ammunition"/>
    <x v="0"/>
    <x v="0"/>
    <x v="1"/>
  </r>
  <r>
    <s v="Muhammad Mahmoud Ibrahim Khatab"/>
    <x v="488"/>
    <x v="12"/>
    <x v="2"/>
    <x v="0"/>
    <x v="92"/>
    <x v="6"/>
    <x v="0"/>
    <d v="2017-03-23T00:00:00"/>
    <x v="0"/>
    <m/>
    <s v="al-Jalazun R.C."/>
    <s v="Ramallah and al-Bira"/>
    <x v="0"/>
    <s v="live ammunition"/>
    <x v="0"/>
    <x v="0"/>
    <x v="1"/>
  </r>
  <r>
    <s v="Jasem Muhammad Musa Nakhleh"/>
    <x v="488"/>
    <x v="2"/>
    <x v="2"/>
    <x v="0"/>
    <x v="92"/>
    <x v="6"/>
    <x v="0"/>
    <d v="2017-04-10T00:00:00"/>
    <x v="0"/>
    <m/>
    <s v="al-Jalazun R.C."/>
    <s v="Ramallah and al-Bira"/>
    <x v="0"/>
    <s v="live ammunition"/>
    <x v="0"/>
    <x v="0"/>
    <x v="1"/>
  </r>
  <r>
    <s v="Yusef Sha'ban Ahmad Abu 'Athrah"/>
    <x v="489"/>
    <x v="4"/>
    <x v="2"/>
    <x v="0"/>
    <x v="47"/>
    <x v="15"/>
    <x v="1"/>
    <d v="2017-03-22T00:00:00"/>
    <x v="0"/>
    <s v="No"/>
    <s v="Rafah"/>
    <s v="Rafah"/>
    <x v="0"/>
    <s v="shell"/>
    <x v="0"/>
    <x v="0"/>
    <x v="1"/>
  </r>
  <r>
    <s v="Murad Yusef Muhammad Abu Ghazi"/>
    <x v="490"/>
    <x v="12"/>
    <x v="2"/>
    <x v="0"/>
    <x v="5"/>
    <x v="4"/>
    <x v="0"/>
    <d v="2017-03-17T00:00:00"/>
    <x v="0"/>
    <m/>
    <s v="al-'Arrub Camp"/>
    <s v="Hebron"/>
    <x v="0"/>
    <s v="live ammunition"/>
    <x v="0"/>
    <x v="0"/>
    <x v="1"/>
  </r>
  <r>
    <s v="Ibrahim Mahmoud Jamil Matar"/>
    <x v="491"/>
    <x v="6"/>
    <x v="1"/>
    <x v="0"/>
    <x v="87"/>
    <x v="7"/>
    <x v="0"/>
    <d v="2017-03-13T00:00:00"/>
    <x v="0"/>
    <m/>
    <s v="Jabal al-Mukabber"/>
    <s v="East Jerusalem"/>
    <x v="0"/>
    <s v="live ammunition"/>
    <x v="0"/>
    <x v="0"/>
    <x v="1"/>
  </r>
  <r>
    <s v="Basel Mahmoud Ibrahim al-A'araj"/>
    <x v="492"/>
    <x v="21"/>
    <x v="0"/>
    <x v="0"/>
    <x v="28"/>
    <x v="6"/>
    <x v="0"/>
    <d v="2017-03-06T00:00:00"/>
    <x v="0"/>
    <m/>
    <s v="al-Walajah"/>
    <s v="Bethlehem"/>
    <x v="0"/>
    <s v="live ammunition"/>
    <x v="0"/>
    <x v="0"/>
    <x v="1"/>
  </r>
  <r>
    <s v="Sa'ed Muhammad 'Ali Qeisiyah"/>
    <x v="493"/>
    <x v="6"/>
    <x v="1"/>
    <x v="0"/>
    <x v="223"/>
    <x v="4"/>
    <x v="0"/>
    <d v="2017-03-01T00:00:00"/>
    <x v="0"/>
    <m/>
    <s v="a-Dhahiriyah"/>
    <s v="Hebron"/>
    <x v="0"/>
    <s v="live ammunition"/>
    <x v="2"/>
    <x v="0"/>
    <x v="1"/>
  </r>
  <r>
    <s v="Muhammad Mahmoud Sa'ed Saleh (Abu Khalifah)"/>
    <x v="494"/>
    <x v="3"/>
    <x v="2"/>
    <x v="0"/>
    <x v="3"/>
    <x v="1"/>
    <x v="0"/>
    <d v="2017-01-29T00:00:00"/>
    <x v="0"/>
    <m/>
    <s v="Jenin R.C."/>
    <s v="Jenin"/>
    <x v="0"/>
    <s v="live ammunition"/>
    <x v="0"/>
    <x v="0"/>
    <x v="1"/>
  </r>
  <r>
    <s v="Hussein Salem Hussein Abu Ghosh"/>
    <x v="495"/>
    <x v="19"/>
    <x v="2"/>
    <x v="0"/>
    <x v="224"/>
    <x v="6"/>
    <x v="0"/>
    <d v="2017-01-25T00:00:00"/>
    <x v="0"/>
    <m/>
    <s v="Qalandiya Camp"/>
    <s v="al-Quds"/>
    <x v="0"/>
    <s v="live ammunition"/>
    <x v="0"/>
    <x v="0"/>
    <x v="1"/>
  </r>
  <r>
    <s v="Nidal Dawood Tawfiq Mahdawi"/>
    <x v="496"/>
    <x v="39"/>
    <x v="3"/>
    <x v="0"/>
    <x v="20"/>
    <x v="0"/>
    <x v="0"/>
    <d v="2017-01-17T00:00:00"/>
    <x v="0"/>
    <m/>
    <s v="Tulkarm"/>
    <s v="Tulkarm"/>
    <x v="0"/>
    <s v="live ammunition"/>
    <x v="0"/>
    <x v="0"/>
    <x v="1"/>
  </r>
  <r>
    <s v="Qusai Hassan Muhammad al-'Amur"/>
    <x v="497"/>
    <x v="12"/>
    <x v="2"/>
    <x v="0"/>
    <x v="220"/>
    <x v="11"/>
    <x v="0"/>
    <d v="2017-01-16T00:00:00"/>
    <x v="0"/>
    <m/>
    <s v="Tuqu'"/>
    <s v="Bethlehem"/>
    <x v="0"/>
    <s v="0.22-caliber bullets"/>
    <x v="0"/>
    <x v="0"/>
    <x v="1"/>
  </r>
  <r>
    <s v="Muhammad Subhi Mahmoud a-Salhi"/>
    <x v="498"/>
    <x v="21"/>
    <x v="0"/>
    <x v="0"/>
    <x v="62"/>
    <x v="5"/>
    <x v="0"/>
    <d v="2017-01-10T00:00:00"/>
    <x v="0"/>
    <m/>
    <s v="al-Far'a Camp"/>
    <s v="Tubas"/>
    <x v="0"/>
    <s v="live ammunition"/>
    <x v="0"/>
    <x v="0"/>
    <x v="1"/>
  </r>
  <r>
    <s v="Ahmad Nashaat 'Othman Kharubi"/>
    <x v="499"/>
    <x v="3"/>
    <x v="2"/>
    <x v="0"/>
    <x v="102"/>
    <x v="7"/>
    <x v="0"/>
    <d v="2016-12-22T00:00:00"/>
    <x v="0"/>
    <m/>
    <s v="al-Birah"/>
    <s v="Ramallah and al-Bira"/>
    <x v="0"/>
    <s v="live ammunition"/>
    <x v="0"/>
    <x v="0"/>
    <x v="1"/>
  </r>
  <r>
    <s v="Ahmad Hazem 'Ata Zidani (Rimawi)"/>
    <x v="500"/>
    <x v="12"/>
    <x v="2"/>
    <x v="0"/>
    <x v="225"/>
    <x v="6"/>
    <x v="0"/>
    <d v="2016-12-18T00:00:00"/>
    <x v="0"/>
    <m/>
    <s v="Beit Rima"/>
    <s v="Ramallah and al-Bira"/>
    <x v="0"/>
    <s v="live ammunition"/>
    <x v="0"/>
    <x v="0"/>
    <x v="1"/>
  </r>
  <r>
    <s v="Hammad Dakhil Khader a-Sheikh"/>
    <x v="501"/>
    <x v="1"/>
    <x v="1"/>
    <x v="0"/>
    <x v="87"/>
    <x v="7"/>
    <x v="0"/>
    <d v="2016-12-14T00:00:00"/>
    <x v="0"/>
    <m/>
    <s v="Beit Surik"/>
    <s v="al-Quds"/>
    <x v="0"/>
    <s v="live ammunition"/>
    <x v="0"/>
    <x v="0"/>
    <x v="1"/>
  </r>
  <r>
    <s v="Muhammad Jihad Hussein Harb"/>
    <x v="502"/>
    <x v="19"/>
    <x v="2"/>
    <x v="0"/>
    <x v="162"/>
    <x v="8"/>
    <x v="0"/>
    <d v="2016-12-08T00:00:00"/>
    <x v="0"/>
    <m/>
    <s v="Qalqiliya"/>
    <s v="Qalqiliya"/>
    <x v="0"/>
    <s v="live ammunition"/>
    <x v="0"/>
    <x v="0"/>
    <x v="1"/>
  </r>
  <r>
    <s v="Muhammad Nabil Judah Zidan"/>
    <x v="503"/>
    <x v="11"/>
    <x v="2"/>
    <x v="0"/>
    <x v="226"/>
    <x v="7"/>
    <x v="0"/>
    <d v="2016-11-25T00:00:00"/>
    <x v="0"/>
    <m/>
    <s v="Shu'fat R.C."/>
    <s v="East Jerusalem"/>
    <x v="0"/>
    <s v="live ammunition"/>
    <x v="0"/>
    <x v="0"/>
    <x v="1"/>
  </r>
  <r>
    <s v="Jihad Muhammad Sa'id Khalil &quot;al-Qdumi&quot;"/>
    <x v="504"/>
    <x v="26"/>
    <x v="3"/>
    <x v="0"/>
    <x v="77"/>
    <x v="10"/>
    <x v="0"/>
    <d v="2016-11-22T00:00:00"/>
    <x v="0"/>
    <m/>
    <s v="Beit Wazan"/>
    <s v="Nablus"/>
    <x v="0"/>
    <s v="live ammunition"/>
    <x v="0"/>
    <x v="0"/>
    <x v="1"/>
  </r>
  <r>
    <s v="Muhammad Muhammad Muhammad Abu S'ad"/>
    <x v="505"/>
    <x v="7"/>
    <x v="1"/>
    <x v="0"/>
    <x v="130"/>
    <x v="13"/>
    <x v="1"/>
    <d v="2016-11-18T00:00:00"/>
    <x v="0"/>
    <s v="No"/>
    <s v="a-Nuseirat Camp"/>
    <s v="Deir al-Balah"/>
    <x v="0"/>
    <s v="live ammunition"/>
    <x v="0"/>
    <x v="0"/>
    <x v="1"/>
  </r>
  <r>
    <s v="Muhammad ('Amer) Ibrahim Thabet al-Jalad"/>
    <x v="506"/>
    <x v="6"/>
    <x v="1"/>
    <x v="0"/>
    <x v="12"/>
    <x v="8"/>
    <x v="0"/>
    <d v="2017-02-10T00:00:00"/>
    <x v="0"/>
    <m/>
    <s v="Tulkarm"/>
    <s v="Tulkarm"/>
    <x v="0"/>
    <s v="live ammunition"/>
    <x v="0"/>
    <x v="0"/>
    <x v="1"/>
  </r>
  <r>
    <s v="Ma'an Naser a-Din Hassan Abu Qari'"/>
    <x v="507"/>
    <x v="8"/>
    <x v="1"/>
    <x v="0"/>
    <x v="227"/>
    <x v="6"/>
    <x v="0"/>
    <d v="2016-11-03T00:00:00"/>
    <x v="0"/>
    <m/>
    <s v="al-Mazra'ah al-Qibliyah"/>
    <s v="Ramallah and al-Bira"/>
    <x v="0"/>
    <s v="live ammunition"/>
    <x v="0"/>
    <x v="0"/>
    <x v="1"/>
  </r>
  <r>
    <s v="Muhammad 'Abd al-Khaleq Rida Turkman"/>
    <x v="508"/>
    <x v="7"/>
    <x v="1"/>
    <x v="0"/>
    <x v="28"/>
    <x v="6"/>
    <x v="0"/>
    <d v="2016-10-31T00:00:00"/>
    <x v="0"/>
    <m/>
    <s v="Qabatiyah"/>
    <s v="Jenin"/>
    <x v="0"/>
    <s v="live ammunition"/>
    <x v="0"/>
    <x v="0"/>
    <x v="1"/>
  </r>
  <r>
    <s v="Khaled Ahmad 'Alian Ekhlil"/>
    <x v="509"/>
    <x v="7"/>
    <x v="1"/>
    <x v="0"/>
    <x v="55"/>
    <x v="4"/>
    <x v="0"/>
    <d v="2016-10-30T00:00:00"/>
    <x v="0"/>
    <m/>
    <s v="Beit Ummar"/>
    <s v="Hebron"/>
    <x v="0"/>
    <s v="live ammunition"/>
    <x v="0"/>
    <x v="0"/>
    <x v="1"/>
  </r>
  <r>
    <s v="Khaled Bahar Ahmad Bahar"/>
    <x v="510"/>
    <x v="4"/>
    <x v="2"/>
    <x v="0"/>
    <x v="55"/>
    <x v="4"/>
    <x v="0"/>
    <d v="2016-10-20T00:00:00"/>
    <x v="0"/>
    <m/>
    <s v="Beit Ummar"/>
    <s v="Hebron"/>
    <x v="0"/>
    <s v="live ammunition"/>
    <x v="0"/>
    <x v="0"/>
    <x v="1"/>
  </r>
  <r>
    <s v="Rahiq Shaji' Muhammad Yusef"/>
    <x v="511"/>
    <x v="3"/>
    <x v="2"/>
    <x v="0"/>
    <x v="162"/>
    <x v="8"/>
    <x v="0"/>
    <d v="2016-10-19T00:00:00"/>
    <x v="1"/>
    <m/>
    <s v="Asira a-Shamaliya"/>
    <s v="Nablus"/>
    <x v="0"/>
    <s v="live ammunition"/>
    <x v="0"/>
    <x v="0"/>
    <x v="1"/>
  </r>
  <r>
    <s v="Fares Ziad 'Ata Bayed"/>
    <x v="512"/>
    <x v="4"/>
    <x v="2"/>
    <x v="0"/>
    <x v="95"/>
    <x v="6"/>
    <x v="0"/>
    <d v="2016-12-23T00:00:00"/>
    <x v="0"/>
    <m/>
    <s v="al-Jalazun R.C."/>
    <s v="Ramallah and al-Bira"/>
    <x v="0"/>
    <s v="rubber-coated metal bullets"/>
    <x v="0"/>
    <x v="0"/>
    <x v="1"/>
  </r>
  <r>
    <s v="'Ali 'Atef Ibrahim a-Shyukhi"/>
    <x v="513"/>
    <x v="3"/>
    <x v="2"/>
    <x v="0"/>
    <x v="71"/>
    <x v="7"/>
    <x v="0"/>
    <d v="2016-10-11T00:00:00"/>
    <x v="0"/>
    <m/>
    <s v="Silwan"/>
    <s v="East Jerusalem"/>
    <x v="0"/>
    <s v="live ammunition"/>
    <x v="0"/>
    <x v="0"/>
    <x v="1"/>
  </r>
  <r>
    <s v="Levana Malichi"/>
    <x v="514"/>
    <x v="15"/>
    <x v="4"/>
    <x v="1"/>
    <x v="207"/>
    <x v="7"/>
    <x v="0"/>
    <d v="2016-10-09T00:00:00"/>
    <x v="1"/>
    <m/>
    <s v="Jerusalem"/>
    <s v="Israel"/>
    <x v="0"/>
    <m/>
    <x v="1"/>
    <x v="0"/>
    <x v="1"/>
  </r>
  <r>
    <s v="Musbah Sbieh 'Abd al-'Azim Abu Sbeih"/>
    <x v="514"/>
    <x v="23"/>
    <x v="0"/>
    <x v="0"/>
    <x v="207"/>
    <x v="7"/>
    <x v="0"/>
    <d v="2016-10-09T00:00:00"/>
    <x v="0"/>
    <m/>
    <s v="Silwan"/>
    <s v="East Jerusalem"/>
    <x v="0"/>
    <s v="live ammunition"/>
    <x v="0"/>
    <x v="0"/>
    <x v="1"/>
  </r>
  <r>
    <s v="Nasib 'Imran Muhammad Abu Maizar"/>
    <x v="515"/>
    <x v="14"/>
    <x v="1"/>
    <x v="0"/>
    <x v="77"/>
    <x v="10"/>
    <x v="0"/>
    <d v="2016-09-30T00:00:00"/>
    <x v="0"/>
    <m/>
    <s v="Kafr 'Aqab (Jerusalem)"/>
    <s v="East Jerusalem"/>
    <x v="0"/>
    <s v="live ammunition"/>
    <x v="0"/>
    <x v="0"/>
    <x v="1"/>
  </r>
  <r>
    <s v="'Issa Salem Mahmoud Tarayrah"/>
    <x v="516"/>
    <x v="4"/>
    <x v="2"/>
    <x v="0"/>
    <x v="228"/>
    <x v="4"/>
    <x v="0"/>
    <d v="2016-09-20T00:00:00"/>
    <x v="0"/>
    <m/>
    <s v="Bani Na'im"/>
    <s v="Hebron"/>
    <x v="0"/>
    <s v="live ammunition"/>
    <x v="0"/>
    <x v="0"/>
    <x v="1"/>
  </r>
  <r>
    <s v="Muhannad Jamil Ahmad a-Rajabi"/>
    <x v="517"/>
    <x v="20"/>
    <x v="2"/>
    <x v="0"/>
    <x v="66"/>
    <x v="4"/>
    <x v="0"/>
    <d v="2016-09-19T00:00:00"/>
    <x v="0"/>
    <m/>
    <s v="Hebron"/>
    <s v="Hebron"/>
    <x v="0"/>
    <s v="live ammunition"/>
    <x v="0"/>
    <x v="0"/>
    <x v="1"/>
  </r>
  <r>
    <s v="Amir Jamal Ahmad a-Rajabi"/>
    <x v="517"/>
    <x v="2"/>
    <x v="2"/>
    <x v="0"/>
    <x v="66"/>
    <x v="4"/>
    <x v="0"/>
    <d v="2016-09-19T00:00:00"/>
    <x v="0"/>
    <m/>
    <s v="Hebron"/>
    <s v="Hebron"/>
    <x v="0"/>
    <s v="live ammunition"/>
    <x v="0"/>
    <x v="0"/>
    <x v="1"/>
  </r>
  <r>
    <s v="Hatem 'Abd al-Hafiz 'Abd a-Rahim a-Shaloudi"/>
    <x v="518"/>
    <x v="7"/>
    <x v="1"/>
    <x v="0"/>
    <x v="66"/>
    <x v="4"/>
    <x v="0"/>
    <d v="2016-09-17T00:00:00"/>
    <x v="0"/>
    <m/>
    <s v="Tel Rumeidah"/>
    <s v="Hebron"/>
    <x v="0"/>
    <s v="live ammunition"/>
    <x v="0"/>
    <x v="0"/>
    <x v="1"/>
  </r>
  <r>
    <s v="Firas Musa Muhammad al-Khadur"/>
    <x v="519"/>
    <x v="12"/>
    <x v="2"/>
    <x v="0"/>
    <x v="138"/>
    <x v="4"/>
    <x v="0"/>
    <d v="2016-09-16T00:00:00"/>
    <x v="0"/>
    <m/>
    <s v="Bani Na'im"/>
    <s v="Hebron"/>
    <x v="0"/>
    <s v="live ammunition"/>
    <x v="0"/>
    <x v="0"/>
    <x v="1"/>
  </r>
  <r>
    <s v="Muhammad Kayed Thalji a-Rajabi"/>
    <x v="519"/>
    <x v="4"/>
    <x v="2"/>
    <x v="0"/>
    <x v="66"/>
    <x v="4"/>
    <x v="0"/>
    <d v="2016-09-16T00:00:00"/>
    <x v="0"/>
    <m/>
    <s v="Hebron"/>
    <s v="Hebron"/>
    <x v="0"/>
    <s v="live ammunition"/>
    <x v="0"/>
    <x v="0"/>
    <x v="1"/>
  </r>
  <r>
    <s v="Muhammad 'Abd al-Fatah Muhammad a-Sarahin"/>
    <x v="520"/>
    <x v="30"/>
    <x v="1"/>
    <x v="0"/>
    <x v="229"/>
    <x v="4"/>
    <x v="0"/>
    <d v="2016-09-15T00:00:00"/>
    <x v="0"/>
    <m/>
    <s v="Beit Ula"/>
    <s v="Hebron"/>
    <x v="0"/>
    <s v="live ammunition"/>
    <x v="0"/>
    <x v="0"/>
    <x v="1"/>
  </r>
  <r>
    <s v="'Abd a-Rahman Ahmad 'Abd al-Qader a-Dabagh"/>
    <x v="521"/>
    <x v="4"/>
    <x v="2"/>
    <x v="0"/>
    <x v="130"/>
    <x v="13"/>
    <x v="1"/>
    <d v="2016-09-09T00:00:00"/>
    <x v="0"/>
    <s v="No"/>
    <s v="al-Bureij R.C."/>
    <s v="Deir al-Balah"/>
    <x v="0"/>
    <s v="flare bomb"/>
    <x v="0"/>
    <x v="0"/>
    <x v="1"/>
  </r>
  <r>
    <s v="Mustafa Talal Hassan Nimer"/>
    <x v="522"/>
    <x v="16"/>
    <x v="1"/>
    <x v="0"/>
    <x v="226"/>
    <x v="7"/>
    <x v="0"/>
    <d v="2016-09-05T00:00:00"/>
    <x v="0"/>
    <m/>
    <s v="Shu'fat R.C."/>
    <s v="East Jerusalem"/>
    <x v="0"/>
    <s v="live ammunition"/>
    <x v="0"/>
    <x v="0"/>
    <x v="1"/>
  </r>
  <r>
    <s v="Iyad Zakaria Muhammad Hamed"/>
    <x v="523"/>
    <x v="36"/>
    <x v="0"/>
    <x v="0"/>
    <x v="75"/>
    <x v="6"/>
    <x v="0"/>
    <d v="2016-08-26T00:00:00"/>
    <x v="0"/>
    <m/>
    <s v="Silwad"/>
    <s v="Ramallah and al-Bira"/>
    <x v="0"/>
    <s v="live ammunition"/>
    <x v="0"/>
    <x v="0"/>
    <x v="1"/>
  </r>
  <r>
    <s v="Sari Muhammad Ahmad Abu Ghrab"/>
    <x v="524"/>
    <x v="16"/>
    <x v="1"/>
    <x v="0"/>
    <x v="230"/>
    <x v="8"/>
    <x v="0"/>
    <d v="2016-08-24T00:00:00"/>
    <x v="0"/>
    <m/>
    <s v="Qabatiyah"/>
    <s v="Jenin"/>
    <x v="0"/>
    <s v="live ammunition"/>
    <x v="0"/>
    <x v="0"/>
    <x v="1"/>
  </r>
  <r>
    <s v="Muhammad Yusef Saber Abu Hashhash"/>
    <x v="525"/>
    <x v="3"/>
    <x v="2"/>
    <x v="0"/>
    <x v="65"/>
    <x v="4"/>
    <x v="0"/>
    <d v="2016-08-16T00:00:00"/>
    <x v="0"/>
    <m/>
    <s v="al-Fawwar Camp"/>
    <s v="Hebron"/>
    <x v="0"/>
    <s v="0.22-caliber bullets"/>
    <x v="0"/>
    <x v="0"/>
    <x v="1"/>
  </r>
  <r>
    <s v="Rami Muhammad Za'im 'Ali 'Awartani"/>
    <x v="526"/>
    <x v="27"/>
    <x v="0"/>
    <x v="0"/>
    <x v="12"/>
    <x v="8"/>
    <x v="0"/>
    <d v="2016-07-31T00:00:00"/>
    <x v="0"/>
    <m/>
    <s v="Nablus"/>
    <s v="Nablus"/>
    <x v="0"/>
    <s v="live ammunition"/>
    <x v="0"/>
    <x v="0"/>
    <x v="1"/>
  </r>
  <r>
    <s v="Muhammad Jbarah Ahmad al-Faqih"/>
    <x v="527"/>
    <x v="5"/>
    <x v="1"/>
    <x v="0"/>
    <x v="231"/>
    <x v="4"/>
    <x v="0"/>
    <d v="2016-07-27T00:00:00"/>
    <x v="0"/>
    <m/>
    <s v="Hebron"/>
    <s v="Hebron"/>
    <x v="0"/>
    <s v="missile"/>
    <x v="0"/>
    <x v="0"/>
    <x v="1"/>
  </r>
  <r>
    <s v="Muhyi a-Din Muhammad Sudqi Sadeq a-Tabakhi"/>
    <x v="528"/>
    <x v="40"/>
    <x v="6"/>
    <x v="0"/>
    <x v="69"/>
    <x v="10"/>
    <x v="0"/>
    <d v="2016-07-19T00:00:00"/>
    <x v="0"/>
    <m/>
    <s v="a-Ram"/>
    <s v="al-Quds"/>
    <x v="0"/>
    <s v="sponge rounds"/>
    <x v="0"/>
    <x v="0"/>
    <x v="1"/>
  </r>
  <r>
    <s v="Mustafa Muhammad 'Othman Barad'iyah"/>
    <x v="529"/>
    <x v="52"/>
    <x v="3"/>
    <x v="0"/>
    <x v="5"/>
    <x v="4"/>
    <x v="0"/>
    <d v="2016-07-19T00:00:00"/>
    <x v="0"/>
    <m/>
    <s v="al-'Arrub Camp"/>
    <s v="Hebron"/>
    <x v="0"/>
    <s v="live ammunition"/>
    <x v="0"/>
    <x v="0"/>
    <x v="1"/>
  </r>
  <r>
    <s v="Anwar Fallah Anwar a-Salaymeh"/>
    <x v="530"/>
    <x v="17"/>
    <x v="1"/>
    <x v="0"/>
    <x v="69"/>
    <x v="10"/>
    <x v="0"/>
    <d v="2016-07-13T00:00:00"/>
    <x v="0"/>
    <m/>
    <s v="Dahiyat al-Bareed"/>
    <s v="Ramallah and al-Bira"/>
    <x v="0"/>
    <s v="live ammunition"/>
    <x v="0"/>
    <x v="0"/>
    <x v="1"/>
  </r>
  <r>
    <s v="Sarah Dawood 'Ata Hajuj"/>
    <x v="531"/>
    <x v="24"/>
    <x v="1"/>
    <x v="0"/>
    <x v="66"/>
    <x v="4"/>
    <x v="0"/>
    <d v="2016-07-01T00:00:00"/>
    <x v="1"/>
    <m/>
    <s v="Bani Na'im"/>
    <s v="Hebron"/>
    <x v="0"/>
    <s v="live ammunition"/>
    <x v="0"/>
    <x v="0"/>
    <x v="1"/>
  </r>
  <r>
    <s v="Michael Mark"/>
    <x v="531"/>
    <x v="26"/>
    <x v="3"/>
    <x v="1"/>
    <x v="232"/>
    <x v="4"/>
    <x v="0"/>
    <d v="2016-07-01T00:00:00"/>
    <x v="0"/>
    <m/>
    <s v="Otni'el"/>
    <s v="Hebron"/>
    <x v="0"/>
    <s v="live ammunition"/>
    <x v="1"/>
    <x v="0"/>
    <x v="1"/>
  </r>
  <r>
    <s v="Muhammad Naser Mahmoud Tarayrah"/>
    <x v="532"/>
    <x v="2"/>
    <x v="2"/>
    <x v="0"/>
    <x v="138"/>
    <x v="4"/>
    <x v="0"/>
    <d v="2016-06-30T00:00:00"/>
    <x v="0"/>
    <m/>
    <s v="Bani Na'im"/>
    <s v="Hebron"/>
    <x v="0"/>
    <s v="live ammunition"/>
    <x v="2"/>
    <x v="0"/>
    <x v="1"/>
  </r>
  <r>
    <s v="Wael Yusef 'Abd a-Rahim Abu Saleh"/>
    <x v="532"/>
    <x v="23"/>
    <x v="0"/>
    <x v="0"/>
    <x v="222"/>
    <x v="9"/>
    <x v="2"/>
    <d v="2016-06-30T00:00:00"/>
    <x v="0"/>
    <m/>
    <s v="Shweikah"/>
    <s v="Tulkarm"/>
    <x v="0"/>
    <s v="live ammunition"/>
    <x v="2"/>
    <x v="0"/>
    <x v="1"/>
  </r>
  <r>
    <s v="Hallel Yaffa Ariel"/>
    <x v="532"/>
    <x v="58"/>
    <x v="2"/>
    <x v="1"/>
    <x v="138"/>
    <x v="4"/>
    <x v="0"/>
    <d v="2016-06-30T00:00:00"/>
    <x v="1"/>
    <m/>
    <s v="Kiryat Arba"/>
    <s v="Hebron"/>
    <x v="1"/>
    <s v="knife"/>
    <x v="1"/>
    <x v="1"/>
    <x v="1"/>
  </r>
  <r>
    <s v="al-Majd 'Abdallah 'Abdallah al-Khadur"/>
    <x v="533"/>
    <x v="19"/>
    <x v="2"/>
    <x v="0"/>
    <x v="138"/>
    <x v="4"/>
    <x v="0"/>
    <d v="2016-06-24T00:00:00"/>
    <x v="1"/>
    <m/>
    <s v="Bani Na'im"/>
    <s v="Hebron"/>
    <x v="0"/>
    <s v="live ammunition"/>
    <x v="0"/>
    <x v="0"/>
    <x v="1"/>
  </r>
  <r>
    <s v="Mahmoud Raafat Mahmoud Mustafa Badran"/>
    <x v="534"/>
    <x v="4"/>
    <x v="2"/>
    <x v="0"/>
    <x v="233"/>
    <x v="6"/>
    <x v="0"/>
    <d v="2016-06-21T00:00:00"/>
    <x v="0"/>
    <m/>
    <s v="Beit 'Ur a-Tahta"/>
    <s v="Ramallah and al-Bira"/>
    <x v="0"/>
    <s v="live ammunition"/>
    <x v="0"/>
    <x v="0"/>
    <x v="1"/>
  </r>
  <r>
    <s v="Michael Feige"/>
    <x v="535"/>
    <x v="44"/>
    <x v="4"/>
    <x v="1"/>
    <x v="18"/>
    <x v="9"/>
    <x v="2"/>
    <d v="2016-06-08T00:00:00"/>
    <x v="0"/>
    <m/>
    <s v="Ramat Gan"/>
    <s v="Israel"/>
    <x v="0"/>
    <s v="live ammunition"/>
    <x v="1"/>
    <x v="0"/>
    <x v="1"/>
  </r>
  <r>
    <s v="Edo Ben Ari"/>
    <x v="535"/>
    <x v="18"/>
    <x v="3"/>
    <x v="1"/>
    <x v="18"/>
    <x v="9"/>
    <x v="2"/>
    <d v="2016-06-08T00:00:00"/>
    <x v="0"/>
    <m/>
    <s v="Ramat Gan"/>
    <s v="Israel"/>
    <x v="0"/>
    <s v="live ammunition"/>
    <x v="1"/>
    <x v="0"/>
    <x v="1"/>
  </r>
  <r>
    <s v="Mila Mishayev"/>
    <x v="535"/>
    <x v="21"/>
    <x v="0"/>
    <x v="1"/>
    <x v="18"/>
    <x v="9"/>
    <x v="2"/>
    <d v="2016-06-08T00:00:00"/>
    <x v="1"/>
    <m/>
    <s v="Rishon Lezion"/>
    <s v="Israel"/>
    <x v="0"/>
    <s v="live ammunition"/>
    <x v="1"/>
    <x v="0"/>
    <x v="1"/>
  </r>
  <r>
    <s v="Jamal Muhammad Mraweh Salman (Dweikat)"/>
    <x v="536"/>
    <x v="3"/>
    <x v="2"/>
    <x v="0"/>
    <x v="16"/>
    <x v="8"/>
    <x v="0"/>
    <d v="2016-06-06T00:00:00"/>
    <x v="0"/>
    <m/>
    <s v="Balata"/>
    <s v="Nablus"/>
    <x v="0"/>
    <s v="live ammunition"/>
    <x v="0"/>
    <x v="0"/>
    <x v="1"/>
  </r>
  <r>
    <s v="Ansar Husam Hifzi Harshah"/>
    <x v="536"/>
    <x v="6"/>
    <x v="1"/>
    <x v="0"/>
    <x v="234"/>
    <x v="0"/>
    <x v="0"/>
    <d v="2016-06-02T00:00:00"/>
    <x v="1"/>
    <m/>
    <s v="Qaffin"/>
    <s v="Tulkarm"/>
    <x v="0"/>
    <s v="live ammunition"/>
    <x v="0"/>
    <x v="0"/>
    <x v="1"/>
  </r>
  <r>
    <s v="Sawsan 'Ali Dawood Mansur"/>
    <x v="537"/>
    <x v="19"/>
    <x v="2"/>
    <x v="0"/>
    <x v="235"/>
    <x v="10"/>
    <x v="0"/>
    <d v="2016-05-23T00:00:00"/>
    <x v="1"/>
    <m/>
    <s v="Bidu"/>
    <s v="al-Quds"/>
    <x v="0"/>
    <s v="live ammunition"/>
    <x v="0"/>
    <x v="0"/>
    <x v="1"/>
  </r>
  <r>
    <s v="Zanah 'Atiyyah Muhammad al-'Amur"/>
    <x v="538"/>
    <x v="53"/>
    <x v="4"/>
    <x v="0"/>
    <x v="107"/>
    <x v="12"/>
    <x v="1"/>
    <d v="2016-05-05T00:00:00"/>
    <x v="1"/>
    <s v="No"/>
    <s v="al-Fukhari"/>
    <s v="Khan Yunis"/>
    <x v="0"/>
    <s v="shell"/>
    <x v="0"/>
    <x v="0"/>
    <x v="1"/>
  </r>
  <r>
    <s v="'Arif Sharif 'Abd al-Ghafar Jaradat"/>
    <x v="539"/>
    <x v="8"/>
    <x v="1"/>
    <x v="0"/>
    <x v="236"/>
    <x v="4"/>
    <x v="0"/>
    <d v="2016-06-19T00:00:00"/>
    <x v="0"/>
    <m/>
    <s v="Sa'ir"/>
    <s v="Hebron"/>
    <x v="0"/>
    <s v="live ammunition"/>
    <x v="0"/>
    <x v="0"/>
    <x v="1"/>
  </r>
  <r>
    <s v="Ahmad Riyad Mahmoud Shihadah"/>
    <x v="540"/>
    <x v="36"/>
    <x v="0"/>
    <x v="0"/>
    <x v="237"/>
    <x v="6"/>
    <x v="0"/>
    <d v="2016-05-03T00:00:00"/>
    <x v="0"/>
    <m/>
    <s v="Bitunya"/>
    <s v="Ramallah and al-Bira"/>
    <x v="0"/>
    <s v="live ammunition"/>
    <x v="0"/>
    <x v="0"/>
    <x v="1"/>
  </r>
  <r>
    <s v="Ibrahim Salem Hassan Taha"/>
    <x v="541"/>
    <x v="2"/>
    <x v="2"/>
    <x v="0"/>
    <x v="77"/>
    <x v="10"/>
    <x v="0"/>
    <d v="2016-04-27T00:00:00"/>
    <x v="0"/>
    <m/>
    <s v="Qatanna"/>
    <s v="al-Quds"/>
    <x v="0"/>
    <s v="live ammunition"/>
    <x v="0"/>
    <x v="0"/>
    <x v="1"/>
  </r>
  <r>
    <s v="Maram Saleh Hassan Abu Isma'il"/>
    <x v="541"/>
    <x v="8"/>
    <x v="1"/>
    <x v="0"/>
    <x v="77"/>
    <x v="10"/>
    <x v="0"/>
    <d v="2016-04-27T00:00:00"/>
    <x v="1"/>
    <m/>
    <s v="Qatanna"/>
    <s v="al-Quds"/>
    <x v="0"/>
    <s v="live ammunition"/>
    <x v="0"/>
    <x v="0"/>
    <x v="1"/>
  </r>
  <r>
    <s v="Ibrahim Muhammad 'Othman Barad'iyah"/>
    <x v="542"/>
    <x v="61"/>
    <x v="4"/>
    <x v="0"/>
    <x v="5"/>
    <x v="4"/>
    <x v="0"/>
    <d v="2016-04-14T00:00:00"/>
    <x v="0"/>
    <m/>
    <s v="al-'Arrub Camp"/>
    <s v="Hebron"/>
    <x v="0"/>
    <s v="live ammunition"/>
    <x v="0"/>
    <x v="0"/>
    <x v="1"/>
  </r>
  <r>
    <s v="'Abd al-Fatah Yusri 'Abd al-Fatah a-Sharif"/>
    <x v="543"/>
    <x v="20"/>
    <x v="2"/>
    <x v="0"/>
    <x v="66"/>
    <x v="4"/>
    <x v="0"/>
    <d v="2016-03-24T00:00:00"/>
    <x v="0"/>
    <m/>
    <s v="Hebron"/>
    <s v="Hebron"/>
    <x v="0"/>
    <s v="live ammunition"/>
    <x v="0"/>
    <x v="0"/>
    <x v="1"/>
  </r>
  <r>
    <s v="Ramzi 'Aziz Mustafa Qasrawi"/>
    <x v="543"/>
    <x v="20"/>
    <x v="2"/>
    <x v="0"/>
    <x v="66"/>
    <x v="4"/>
    <x v="0"/>
    <d v="2016-03-24T00:00:00"/>
    <x v="0"/>
    <m/>
    <s v="Hebron"/>
    <s v="Hebron"/>
    <x v="0"/>
    <s v="live ammunition"/>
    <x v="0"/>
    <x v="0"/>
    <x v="1"/>
  </r>
  <r>
    <s v="'Abdallah Muhammad 'Ayed Fadel 'Ajlouni"/>
    <x v="544"/>
    <x v="2"/>
    <x v="2"/>
    <x v="0"/>
    <x v="66"/>
    <x v="4"/>
    <x v="0"/>
    <d v="2016-03-19T00:00:00"/>
    <x v="0"/>
    <m/>
    <s v="Hebron"/>
    <s v="Hebron"/>
    <x v="0"/>
    <s v="live ammunition"/>
    <x v="0"/>
    <x v="0"/>
    <x v="1"/>
  </r>
  <r>
    <s v="Mahmoud Muhammad Ahmad Abu Fanunah"/>
    <x v="545"/>
    <x v="20"/>
    <x v="2"/>
    <x v="0"/>
    <x v="122"/>
    <x v="11"/>
    <x v="0"/>
    <d v="2016-03-18T00:00:00"/>
    <x v="0"/>
    <m/>
    <s v="Hebron"/>
    <s v="Hebron"/>
    <x v="0"/>
    <s v="live ammunition"/>
    <x v="0"/>
    <x v="0"/>
    <x v="1"/>
  </r>
  <r>
    <s v="'Ali Jamal Muhammad Taqatqah"/>
    <x v="546"/>
    <x v="3"/>
    <x v="2"/>
    <x v="0"/>
    <x v="51"/>
    <x v="8"/>
    <x v="0"/>
    <d v="2016-03-17T00:00:00"/>
    <x v="0"/>
    <m/>
    <s v="Beit Fajjar"/>
    <s v="Bethlehem"/>
    <x v="0"/>
    <s v="live ammunition"/>
    <x v="0"/>
    <x v="0"/>
    <x v="1"/>
  </r>
  <r>
    <s v="'Ali 'Abd a-Rahim 'Abd a-Rahman al-Kar"/>
    <x v="546"/>
    <x v="3"/>
    <x v="2"/>
    <x v="0"/>
    <x v="51"/>
    <x v="8"/>
    <x v="0"/>
    <d v="2016-03-17T00:00:00"/>
    <x v="0"/>
    <m/>
    <s v="Beit Fajjar"/>
    <s v="Bethlehem"/>
    <x v="0"/>
    <s v="live ammunition"/>
    <x v="0"/>
    <x v="0"/>
    <x v="1"/>
  </r>
  <r>
    <s v="Qassem Farid 'Abd al-'Aziz Jaber"/>
    <x v="547"/>
    <x v="27"/>
    <x v="0"/>
    <x v="0"/>
    <x v="138"/>
    <x v="4"/>
    <x v="0"/>
    <d v="2016-03-14T00:00:00"/>
    <x v="0"/>
    <m/>
    <s v="al-Baq'ah"/>
    <s v="Hebron"/>
    <x v="0"/>
    <s v="live ammunition"/>
    <x v="0"/>
    <x v="0"/>
    <x v="1"/>
  </r>
  <r>
    <s v="Amir Fouad Na'im al-Juneidi"/>
    <x v="547"/>
    <x v="1"/>
    <x v="1"/>
    <x v="0"/>
    <x v="138"/>
    <x v="4"/>
    <x v="0"/>
    <d v="2016-03-14T00:00:00"/>
    <x v="0"/>
    <m/>
    <s v="Hebron"/>
    <s v="Hebron"/>
    <x v="0"/>
    <s v="live ammunition"/>
    <x v="0"/>
    <x v="0"/>
    <x v="1"/>
  </r>
  <r>
    <s v="Yusef Walid Mustafa Tarayrah"/>
    <x v="547"/>
    <x v="12"/>
    <x v="2"/>
    <x v="0"/>
    <x v="138"/>
    <x v="4"/>
    <x v="0"/>
    <d v="2016-03-14T00:00:00"/>
    <x v="0"/>
    <m/>
    <s v="Bani Na'im"/>
    <s v="Hebron"/>
    <x v="0"/>
    <s v="live ammunition"/>
    <x v="0"/>
    <x v="0"/>
    <x v="1"/>
  </r>
  <r>
    <s v="Israa Salman Musa Abu Khusah"/>
    <x v="548"/>
    <x v="46"/>
    <x v="6"/>
    <x v="0"/>
    <x v="108"/>
    <x v="14"/>
    <x v="1"/>
    <d v="2016-03-12T00:00:00"/>
    <x v="1"/>
    <s v="No"/>
    <s v="Beit Lahiya"/>
    <s v="North Gaza"/>
    <x v="0"/>
    <s v="missile"/>
    <x v="0"/>
    <x v="0"/>
    <x v="1"/>
  </r>
  <r>
    <s v="Yasin Salman Musa Abu Khusah"/>
    <x v="548"/>
    <x v="66"/>
    <x v="6"/>
    <x v="0"/>
    <x v="108"/>
    <x v="14"/>
    <x v="1"/>
    <d v="2016-03-12T00:00:00"/>
    <x v="0"/>
    <s v="No"/>
    <s v="Beit Lahiya"/>
    <s v="North Gaza"/>
    <x v="0"/>
    <s v="missile"/>
    <x v="0"/>
    <x v="0"/>
    <x v="1"/>
  </r>
  <r>
    <s v="'Abd al-Malek Saleh 'Abed Abu Kharub"/>
    <x v="549"/>
    <x v="3"/>
    <x v="2"/>
    <x v="0"/>
    <x v="83"/>
    <x v="9"/>
    <x v="2"/>
    <d v="2016-03-09T00:00:00"/>
    <x v="0"/>
    <m/>
    <s v="Kafr 'Aqab (Jerusalem)"/>
    <s v="East Jerusalem"/>
    <x v="0"/>
    <s v="live ammunition"/>
    <x v="0"/>
    <x v="0"/>
    <x v="1"/>
  </r>
  <r>
    <s v="Muhammad Jamal Mahmoud al-Kaluti"/>
    <x v="549"/>
    <x v="20"/>
    <x v="2"/>
    <x v="0"/>
    <x v="83"/>
    <x v="9"/>
    <x v="2"/>
    <d v="2016-03-09T00:00:00"/>
    <x v="0"/>
    <m/>
    <s v="Kafr 'Aqab (Jerusalem)"/>
    <s v="East Jerusalem"/>
    <x v="0"/>
    <s v="live ammunition"/>
    <x v="0"/>
    <x v="0"/>
    <x v="1"/>
  </r>
  <r>
    <s v="Ahmad Yusef Ibrahim 'Amer"/>
    <x v="549"/>
    <x v="2"/>
    <x v="2"/>
    <x v="0"/>
    <x v="238"/>
    <x v="17"/>
    <x v="0"/>
    <d v="2016-03-09T00:00:00"/>
    <x v="0"/>
    <m/>
    <s v="Masha"/>
    <s v="Salfit"/>
    <x v="0"/>
    <s v="live ammunition"/>
    <x v="0"/>
    <x v="0"/>
    <x v="1"/>
  </r>
  <r>
    <s v="Fouad al-Kassaf 'Abdallah Abu Rajab a-Tamimi"/>
    <x v="550"/>
    <x v="1"/>
    <x v="1"/>
    <x v="0"/>
    <x v="87"/>
    <x v="7"/>
    <x v="0"/>
    <d v="2016-03-08T00:00:00"/>
    <x v="0"/>
    <m/>
    <s v="al-'Esawiyah"/>
    <s v="East Jerusalem"/>
    <x v="0"/>
    <s v="live ammunition"/>
    <x v="0"/>
    <x v="0"/>
    <x v="1"/>
  </r>
  <r>
    <s v="Fadwa Ahmad Muhammad Abu Teir"/>
    <x v="550"/>
    <x v="52"/>
    <x v="3"/>
    <x v="0"/>
    <x v="87"/>
    <x v="7"/>
    <x v="0"/>
    <d v="2016-03-08T00:00:00"/>
    <x v="1"/>
    <m/>
    <s v="Um Tuba"/>
    <s v="East Jerusalem"/>
    <x v="0"/>
    <s v="live ammunition"/>
    <x v="0"/>
    <x v="0"/>
    <x v="1"/>
  </r>
  <r>
    <s v="Bashar Muhammad 'Abd al-Qader Masalha"/>
    <x v="550"/>
    <x v="1"/>
    <x v="1"/>
    <x v="0"/>
    <x v="18"/>
    <x v="9"/>
    <x v="2"/>
    <d v="2016-03-08T00:00:00"/>
    <x v="0"/>
    <m/>
    <s v="Hajja"/>
    <s v="Qalqiliya"/>
    <x v="0"/>
    <s v="live ammunition"/>
    <x v="0"/>
    <x v="0"/>
    <x v="1"/>
  </r>
  <r>
    <s v="'Abd a-Rahman Mahmoud 'Abd a-Rahman Raddad"/>
    <x v="550"/>
    <x v="12"/>
    <x v="2"/>
    <x v="0"/>
    <x v="170"/>
    <x v="9"/>
    <x v="2"/>
    <d v="2016-03-08T00:00:00"/>
    <x v="0"/>
    <m/>
    <s v="a-Zawiya"/>
    <s v="Jenin"/>
    <x v="1"/>
    <s v="knife"/>
    <x v="2"/>
    <x v="1"/>
    <x v="1"/>
  </r>
  <r>
    <s v="Amani Hussni 'Abdallah Sabatin"/>
    <x v="551"/>
    <x v="21"/>
    <x v="0"/>
    <x v="0"/>
    <x v="122"/>
    <x v="11"/>
    <x v="0"/>
    <d v="2016-03-04T00:00:00"/>
    <x v="1"/>
    <m/>
    <s v="Husan"/>
    <s v="Bethlehem"/>
    <x v="0"/>
    <s v="live ammunition"/>
    <x v="0"/>
    <x v="0"/>
    <x v="1"/>
  </r>
  <r>
    <s v="Labib Khaldun Anwar A'zem"/>
    <x v="552"/>
    <x v="12"/>
    <x v="2"/>
    <x v="0"/>
    <x v="32"/>
    <x v="8"/>
    <x v="0"/>
    <d v="2016-03-02T00:00:00"/>
    <x v="0"/>
    <m/>
    <s v="Qaryut"/>
    <s v="Nablus"/>
    <x v="0"/>
    <s v="live ammunition"/>
    <x v="0"/>
    <x v="0"/>
    <x v="1"/>
  </r>
  <r>
    <s v="Muhammad Hashem 'Ali Zaghlawan"/>
    <x v="552"/>
    <x v="12"/>
    <x v="2"/>
    <x v="0"/>
    <x v="32"/>
    <x v="8"/>
    <x v="0"/>
    <d v="2016-03-02T00:00:00"/>
    <x v="0"/>
    <m/>
    <s v="Qaryut"/>
    <s v="Nablus"/>
    <x v="0"/>
    <s v="live ammunition"/>
    <x v="0"/>
    <x v="0"/>
    <x v="1"/>
  </r>
  <r>
    <s v="Iyad 'Omar Mahmoud Sajdeyyah"/>
    <x v="553"/>
    <x v="1"/>
    <x v="1"/>
    <x v="0"/>
    <x v="77"/>
    <x v="10"/>
    <x v="0"/>
    <d v="2016-03-01T00:00:00"/>
    <x v="0"/>
    <m/>
    <s v="Qalandiya"/>
    <s v="al-Quds"/>
    <x v="0"/>
    <s v="live ammunition"/>
    <x v="0"/>
    <x v="0"/>
    <x v="1"/>
  </r>
  <r>
    <s v="Nahed Fawzi Fayez Mteir"/>
    <x v="553"/>
    <x v="1"/>
    <x v="1"/>
    <x v="0"/>
    <x v="77"/>
    <x v="10"/>
    <x v="0"/>
    <d v="2016-03-15T00:00:00"/>
    <x v="0"/>
    <m/>
    <s v="Qalandiya"/>
    <s v="al-Quds"/>
    <x v="0"/>
    <s v="live ammunition"/>
    <x v="0"/>
    <x v="0"/>
    <x v="1"/>
  </r>
  <r>
    <s v="Mahmoud Muhammad 'Ali Sh'alan"/>
    <x v="554"/>
    <x v="2"/>
    <x v="2"/>
    <x v="3"/>
    <x v="28"/>
    <x v="6"/>
    <x v="0"/>
    <d v="2016-02-26T00:00:00"/>
    <x v="0"/>
    <m/>
    <s v="Deir Dobwan"/>
    <s v="Ramallah and al-Bira"/>
    <x v="0"/>
    <s v="live ammunition"/>
    <x v="0"/>
    <x v="0"/>
    <x v="1"/>
  </r>
  <r>
    <s v="Qusai Diab Fouad Abu a-Rob"/>
    <x v="555"/>
    <x v="2"/>
    <x v="2"/>
    <x v="0"/>
    <x v="115"/>
    <x v="8"/>
    <x v="0"/>
    <d v="2016-02-21T00:00:00"/>
    <x v="0"/>
    <m/>
    <s v="Qabatiyah"/>
    <s v="Jenin"/>
    <x v="0"/>
    <s v="live ammunition"/>
    <x v="0"/>
    <x v="0"/>
    <x v="1"/>
  </r>
  <r>
    <s v="Khaled Tareq Yusef Taqatqah"/>
    <x v="556"/>
    <x v="1"/>
    <x v="1"/>
    <x v="0"/>
    <x v="121"/>
    <x v="11"/>
    <x v="0"/>
    <d v="2016-02-19T00:00:00"/>
    <x v="0"/>
    <m/>
    <s v="Beit Fajjar"/>
    <s v="Bethlehem"/>
    <x v="0"/>
    <s v="live ammunition"/>
    <x v="0"/>
    <x v="0"/>
    <x v="1"/>
  </r>
  <r>
    <s v="Muhammad Ziad Muhammad Abu Khalaf"/>
    <x v="556"/>
    <x v="20"/>
    <x v="2"/>
    <x v="0"/>
    <x v="87"/>
    <x v="7"/>
    <x v="0"/>
    <d v="2016-02-19T00:00:00"/>
    <x v="0"/>
    <m/>
    <s v="Kafr 'Aqab (Jerusalem)"/>
    <s v="East Jerusalem"/>
    <x v="0"/>
    <s v="live ammunition"/>
    <x v="0"/>
    <x v="0"/>
    <x v="1"/>
  </r>
  <r>
    <s v="A'bed Raed 'Abdallah Hamed"/>
    <x v="556"/>
    <x v="3"/>
    <x v="2"/>
    <x v="0"/>
    <x v="75"/>
    <x v="6"/>
    <x v="0"/>
    <d v="2016-02-19T00:00:00"/>
    <x v="0"/>
    <m/>
    <s v="Silwad"/>
    <s v="Ramallah and al-Bira"/>
    <x v="0"/>
    <s v="live ammunition"/>
    <x v="0"/>
    <x v="0"/>
    <x v="1"/>
  </r>
  <r>
    <s v="'Omar Muhammad Ahmad 'Amru"/>
    <x v="557"/>
    <x v="20"/>
    <x v="2"/>
    <x v="0"/>
    <x v="87"/>
    <x v="7"/>
    <x v="0"/>
    <d v="2016-02-14T00:00:00"/>
    <x v="0"/>
    <m/>
    <s v="Qubeiba"/>
    <s v="Ramallah and al-Bira"/>
    <x v="0"/>
    <s v="live ammunition"/>
    <x v="0"/>
    <x v="0"/>
    <x v="1"/>
  </r>
  <r>
    <s v="Mansur Yasser 'Abd al-'Aziz Shawamreh"/>
    <x v="557"/>
    <x v="3"/>
    <x v="2"/>
    <x v="0"/>
    <x v="87"/>
    <x v="7"/>
    <x v="0"/>
    <d v="2016-02-14T00:00:00"/>
    <x v="0"/>
    <m/>
    <s v="Qubeiba"/>
    <s v="Ramallah and al-Bira"/>
    <x v="0"/>
    <s v="live ammunition"/>
    <x v="0"/>
    <x v="0"/>
    <x v="1"/>
  </r>
  <r>
    <s v="Nihad Raed Muhammad Waked"/>
    <x v="557"/>
    <x v="4"/>
    <x v="2"/>
    <x v="0"/>
    <x v="239"/>
    <x v="1"/>
    <x v="0"/>
    <d v="2016-02-14T00:00:00"/>
    <x v="0"/>
    <m/>
    <s v="al-'Araqah"/>
    <s v="Jenin"/>
    <x v="0"/>
    <s v="live ammunition"/>
    <x v="0"/>
    <x v="0"/>
    <x v="1"/>
  </r>
  <r>
    <s v="Fouad Marwan Kamal Waked"/>
    <x v="557"/>
    <x v="4"/>
    <x v="2"/>
    <x v="0"/>
    <x v="239"/>
    <x v="1"/>
    <x v="0"/>
    <d v="2016-02-14T00:00:00"/>
    <x v="0"/>
    <m/>
    <s v="al-'Araqah"/>
    <s v="Jenin"/>
    <x v="0"/>
    <s v="live ammunition"/>
    <x v="0"/>
    <x v="0"/>
    <x v="1"/>
  </r>
  <r>
    <s v="Na'im Ahmad Musa Safi"/>
    <x v="557"/>
    <x v="2"/>
    <x v="2"/>
    <x v="0"/>
    <x v="240"/>
    <x v="7"/>
    <x v="0"/>
    <d v="2016-02-14T00:00:00"/>
    <x v="0"/>
    <m/>
    <s v="al-'Ubeidiyah"/>
    <s v="Bethlehem"/>
    <x v="0"/>
    <s v="live ammunition"/>
    <x v="0"/>
    <x v="0"/>
    <x v="1"/>
  </r>
  <r>
    <s v="Kalzar Muhammad 'Abd al-Halim Muhammad 'Azmi al-'Awiwi"/>
    <x v="558"/>
    <x v="19"/>
    <x v="2"/>
    <x v="0"/>
    <x v="66"/>
    <x v="4"/>
    <x v="0"/>
    <d v="2016-02-13T00:00:00"/>
    <x v="1"/>
    <m/>
    <s v="Hebron"/>
    <s v="Hebron"/>
    <x v="0"/>
    <s v="live ammunition"/>
    <x v="0"/>
    <x v="0"/>
    <x v="1"/>
  </r>
  <r>
    <s v="'Omar Yusef Isma'il Madi"/>
    <x v="559"/>
    <x v="4"/>
    <x v="2"/>
    <x v="0"/>
    <x v="5"/>
    <x v="4"/>
    <x v="0"/>
    <d v="2016-02-10T00:00:00"/>
    <x v="0"/>
    <m/>
    <s v="al-'Arrub Camp"/>
    <s v="Hebron"/>
    <x v="0"/>
    <s v="live ammunition"/>
    <x v="0"/>
    <x v="0"/>
    <x v="1"/>
  </r>
  <r>
    <s v="Haitham Isma'il Muhammad Sa'dah"/>
    <x v="560"/>
    <x v="58"/>
    <x v="2"/>
    <x v="0"/>
    <x v="74"/>
    <x v="4"/>
    <x v="0"/>
    <d v="2016-02-05T00:00:00"/>
    <x v="0"/>
    <m/>
    <s v="Halhul"/>
    <s v="Hebron"/>
    <x v="0"/>
    <s v="live ammunition"/>
    <x v="0"/>
    <x v="0"/>
    <x v="1"/>
  </r>
  <r>
    <s v="Muhammad Ahmad Muhammad Kmeil"/>
    <x v="561"/>
    <x v="3"/>
    <x v="2"/>
    <x v="0"/>
    <x v="87"/>
    <x v="7"/>
    <x v="0"/>
    <d v="2016-02-03T00:00:00"/>
    <x v="0"/>
    <m/>
    <s v="Qabatiyah"/>
    <s v="Jenin"/>
    <x v="0"/>
    <s v="live ammunition"/>
    <x v="0"/>
    <x v="0"/>
    <x v="1"/>
  </r>
  <r>
    <s v="Ahmad Najeh Isma'il Nassar"/>
    <x v="561"/>
    <x v="3"/>
    <x v="2"/>
    <x v="0"/>
    <x v="87"/>
    <x v="7"/>
    <x v="0"/>
    <d v="2016-02-03T00:00:00"/>
    <x v="0"/>
    <m/>
    <s v="Qabatiyah"/>
    <s v="Jenin"/>
    <x v="0"/>
    <s v="live ammunition"/>
    <x v="0"/>
    <x v="0"/>
    <x v="1"/>
  </r>
  <r>
    <s v="Ahmad Najeh 'Abd a-Latif Abu a-Rob"/>
    <x v="561"/>
    <x v="20"/>
    <x v="2"/>
    <x v="0"/>
    <x v="87"/>
    <x v="7"/>
    <x v="0"/>
    <d v="2016-02-03T00:00:00"/>
    <x v="0"/>
    <m/>
    <s v="Qabatiyah"/>
    <s v="Jenin"/>
    <x v="0"/>
    <s v="live ammunition"/>
    <x v="0"/>
    <x v="0"/>
    <x v="1"/>
  </r>
  <r>
    <s v="Ahmad Hassan 'Abd a-Latif Toabah"/>
    <x v="562"/>
    <x v="12"/>
    <x v="2"/>
    <x v="0"/>
    <x v="241"/>
    <x v="0"/>
    <x v="0"/>
    <d v="2016-02-01T00:00:00"/>
    <x v="0"/>
    <m/>
    <s v="Kafr Jammal"/>
    <s v="Tulkarm"/>
    <x v="0"/>
    <s v="live ammunition"/>
    <x v="0"/>
    <x v="0"/>
    <x v="1"/>
  </r>
  <r>
    <s v="Amjad Jasser 'Awad Abu O'mar"/>
    <x v="563"/>
    <x v="22"/>
    <x v="0"/>
    <x v="0"/>
    <x v="28"/>
    <x v="6"/>
    <x v="0"/>
    <d v="2016-01-31T00:00:00"/>
    <x v="0"/>
    <m/>
    <s v="Jamma'in"/>
    <s v="Nablus"/>
    <x v="0"/>
    <s v="live ammunition"/>
    <x v="0"/>
    <x v="0"/>
    <x v="1"/>
  </r>
  <r>
    <s v="Ibrahim Ousamah Yusef 'Allan"/>
    <x v="564"/>
    <x v="17"/>
    <x v="1"/>
    <x v="0"/>
    <x v="242"/>
    <x v="6"/>
    <x v="0"/>
    <d v="2016-01-25T00:00:00"/>
    <x v="0"/>
    <m/>
    <s v="Beit 'Ur a-Tahta"/>
    <s v="Ramallah and al-Bira"/>
    <x v="0"/>
    <s v="live ammunition"/>
    <x v="2"/>
    <x v="0"/>
    <x v="1"/>
  </r>
  <r>
    <s v="Hussein Muhammad Hussein Abu Ghosh"/>
    <x v="564"/>
    <x v="12"/>
    <x v="2"/>
    <x v="0"/>
    <x v="242"/>
    <x v="6"/>
    <x v="0"/>
    <d v="2016-01-25T00:00:00"/>
    <x v="0"/>
    <m/>
    <s v="Qalandiya Camp"/>
    <s v="al-Quds"/>
    <x v="0"/>
    <s v="live ammunition"/>
    <x v="2"/>
    <x v="0"/>
    <x v="1"/>
  </r>
  <r>
    <s v="Shlomit Krigman"/>
    <x v="564"/>
    <x v="8"/>
    <x v="1"/>
    <x v="1"/>
    <x v="242"/>
    <x v="6"/>
    <x v="0"/>
    <d v="2016-01-26T00:00:00"/>
    <x v="1"/>
    <m/>
    <s v="Shademot Mehola"/>
    <s v="Jericho"/>
    <x v="1"/>
    <s v="knife"/>
    <x v="1"/>
    <x v="1"/>
    <x v="1"/>
  </r>
  <r>
    <s v="Ruqayah 'Eid Muhammad Abu 'Eid"/>
    <x v="565"/>
    <x v="4"/>
    <x v="2"/>
    <x v="0"/>
    <x v="243"/>
    <x v="6"/>
    <x v="0"/>
    <d v="2016-01-23T00:00:00"/>
    <x v="1"/>
    <m/>
    <s v="Anata"/>
    <s v="al-Quds"/>
    <x v="0"/>
    <s v="live ammunition"/>
    <x v="2"/>
    <x v="0"/>
    <x v="1"/>
  </r>
  <r>
    <s v="Dafna Meir"/>
    <x v="566"/>
    <x v="29"/>
    <x v="0"/>
    <x v="1"/>
    <x v="244"/>
    <x v="4"/>
    <x v="0"/>
    <d v="2016-01-17T00:00:00"/>
    <x v="1"/>
    <m/>
    <s v="Otni'el"/>
    <s v="Hebron"/>
    <x v="1"/>
    <s v="knife"/>
    <x v="1"/>
    <x v="1"/>
    <x v="1"/>
  </r>
  <r>
    <s v="Wisam Marwan Muhammad Qasarwah"/>
    <x v="566"/>
    <x v="1"/>
    <x v="1"/>
    <x v="0"/>
    <x v="12"/>
    <x v="8"/>
    <x v="0"/>
    <d v="2016-01-17T00:00:00"/>
    <x v="0"/>
    <m/>
    <s v="Misiliya"/>
    <s v="Jenin"/>
    <x v="0"/>
    <s v="live ammunition"/>
    <x v="0"/>
    <x v="0"/>
    <x v="1"/>
  </r>
  <r>
    <s v="Muhammad Majdi 'Azmi Qitah"/>
    <x v="567"/>
    <x v="7"/>
    <x v="1"/>
    <x v="0"/>
    <x v="130"/>
    <x v="13"/>
    <x v="1"/>
    <d v="2016-01-15T00:00:00"/>
    <x v="0"/>
    <s v="Yes"/>
    <s v="Khan Yunis"/>
    <s v="Khan Yunis"/>
    <x v="0"/>
    <s v="live ammunition"/>
    <x v="0"/>
    <x v="0"/>
    <x v="1"/>
  </r>
  <r>
    <s v="Muhammad 'Adel Muhammad Abu Zayed"/>
    <x v="567"/>
    <x v="19"/>
    <x v="2"/>
    <x v="0"/>
    <x v="130"/>
    <x v="13"/>
    <x v="1"/>
    <d v="2016-01-15T00:00:00"/>
    <x v="0"/>
    <s v="No"/>
    <s v="al-Bureij R.C."/>
    <s v="Deir al-Balah"/>
    <x v="0"/>
    <s v="live ammunition"/>
    <x v="0"/>
    <x v="0"/>
    <x v="1"/>
  </r>
  <r>
    <s v="Muayad 'Awni Muhammad Jabarin"/>
    <x v="568"/>
    <x v="3"/>
    <x v="2"/>
    <x v="0"/>
    <x v="101"/>
    <x v="4"/>
    <x v="0"/>
    <d v="2016-01-14T00:00:00"/>
    <x v="0"/>
    <m/>
    <s v="Sa'ir"/>
    <s v="Hebron"/>
    <x v="0"/>
    <s v="live ammunition"/>
    <x v="0"/>
    <x v="0"/>
    <x v="1"/>
  </r>
  <r>
    <s v="Haitham Mahmoud 'Abd al-Jalil Yasin"/>
    <x v="568"/>
    <x v="22"/>
    <x v="0"/>
    <x v="0"/>
    <x v="245"/>
    <x v="8"/>
    <x v="0"/>
    <d v="2016-01-14T00:00:00"/>
    <x v="0"/>
    <m/>
    <s v="Asira a-Shamaliya"/>
    <s v="Nablus"/>
    <x v="0"/>
    <s v="live ammunition"/>
    <x v="0"/>
    <x v="0"/>
    <x v="1"/>
  </r>
  <r>
    <s v="Musa As'ad Salman Abu Z'eiter"/>
    <x v="569"/>
    <x v="1"/>
    <x v="1"/>
    <x v="0"/>
    <x v="108"/>
    <x v="14"/>
    <x v="1"/>
    <d v="2016-01-13T00:00:00"/>
    <x v="0"/>
    <s v="Yes"/>
    <s v="Jabalya R.C."/>
    <s v="North Gaza"/>
    <x v="0"/>
    <s v="missile"/>
    <x v="0"/>
    <x v="0"/>
    <x v="1"/>
  </r>
  <r>
    <s v="Muhammad Ahmad Muhammad Kawazbah"/>
    <x v="570"/>
    <x v="17"/>
    <x v="1"/>
    <x v="0"/>
    <x v="101"/>
    <x v="4"/>
    <x v="0"/>
    <d v="2016-01-12T00:00:00"/>
    <x v="0"/>
    <m/>
    <s v="Sa'ir"/>
    <s v="Hebron"/>
    <x v="0"/>
    <s v="live ammunition"/>
    <x v="0"/>
    <x v="0"/>
    <x v="1"/>
  </r>
  <r>
    <s v="Srur Ahmad Ibrahim Abu Srur"/>
    <x v="570"/>
    <x v="3"/>
    <x v="2"/>
    <x v="0"/>
    <x v="128"/>
    <x v="11"/>
    <x v="0"/>
    <d v="2016-01-12T00:00:00"/>
    <x v="0"/>
    <m/>
    <s v="Beit Jala"/>
    <s v="Bethlehem"/>
    <x v="0"/>
    <s v="live ammunition"/>
    <x v="0"/>
    <x v="0"/>
    <x v="1"/>
  </r>
  <r>
    <s v="'Adnan 'Ayed Hamed Mashni"/>
    <x v="570"/>
    <x v="12"/>
    <x v="2"/>
    <x v="0"/>
    <x v="101"/>
    <x v="4"/>
    <x v="0"/>
    <d v="2016-01-12T00:00:00"/>
    <x v="0"/>
    <m/>
    <s v="Halhul"/>
    <s v="Hebron"/>
    <x v="0"/>
    <m/>
    <x v="0"/>
    <x v="0"/>
    <x v="1"/>
  </r>
  <r>
    <s v="Sa'id Jawdat Salim Abu al-Wafa"/>
    <x v="571"/>
    <x v="22"/>
    <x v="0"/>
    <x v="0"/>
    <x v="54"/>
    <x v="2"/>
    <x v="0"/>
    <d v="2016-01-09T00:00:00"/>
    <x v="0"/>
    <m/>
    <s v="a-Zawiya"/>
    <s v="Jenin"/>
    <x v="0"/>
    <s v="live ammunition"/>
    <x v="0"/>
    <x v="0"/>
    <x v="1"/>
  </r>
  <r>
    <s v="'Ali Muhammad 'Aqab Muhammad (Abu Maryam)"/>
    <x v="571"/>
    <x v="20"/>
    <x v="2"/>
    <x v="0"/>
    <x v="54"/>
    <x v="2"/>
    <x v="0"/>
    <d v="2016-01-09T00:00:00"/>
    <x v="0"/>
    <m/>
    <s v="al-Judeidah"/>
    <s v="Jenin"/>
    <x v="0"/>
    <s v="live ammunition"/>
    <x v="0"/>
    <x v="0"/>
    <x v="1"/>
  </r>
  <r>
    <s v="Muhannad Ziad Muhammad Kawazbah"/>
    <x v="572"/>
    <x v="20"/>
    <x v="2"/>
    <x v="0"/>
    <x v="122"/>
    <x v="11"/>
    <x v="0"/>
    <d v="2016-01-07T00:00:00"/>
    <x v="0"/>
    <m/>
    <s v="Sa'ir"/>
    <s v="Hebron"/>
    <x v="0"/>
    <s v="live ammunition"/>
    <x v="0"/>
    <x v="0"/>
    <x v="1"/>
  </r>
  <r>
    <s v="Khalil Muhammad 'Issa Wadi"/>
    <x v="572"/>
    <x v="4"/>
    <x v="2"/>
    <x v="0"/>
    <x v="101"/>
    <x v="4"/>
    <x v="0"/>
    <d v="2016-01-07T00:00:00"/>
    <x v="0"/>
    <m/>
    <s v="Sa'ir"/>
    <s v="Hebron"/>
    <x v="0"/>
    <s v="live ammunition"/>
    <x v="0"/>
    <x v="0"/>
    <x v="1"/>
  </r>
  <r>
    <s v="'Alaa a-Din 'Abed Muhammad Kawazbah"/>
    <x v="572"/>
    <x v="12"/>
    <x v="2"/>
    <x v="0"/>
    <x v="122"/>
    <x v="11"/>
    <x v="0"/>
    <d v="2016-01-07T00:00:00"/>
    <x v="0"/>
    <m/>
    <s v="Sa'ir"/>
    <s v="Hebron"/>
    <x v="0"/>
    <s v="live ammunition"/>
    <x v="0"/>
    <x v="0"/>
    <x v="1"/>
  </r>
  <r>
    <s v="Ahmad Salem 'Abd al-Majid Kawazbah"/>
    <x v="572"/>
    <x v="1"/>
    <x v="1"/>
    <x v="0"/>
    <x v="122"/>
    <x v="11"/>
    <x v="0"/>
    <d v="2016-01-07T00:00:00"/>
    <x v="0"/>
    <m/>
    <s v="Sa'ir"/>
    <s v="Hebron"/>
    <x v="0"/>
    <s v="live ammunition"/>
    <x v="0"/>
    <x v="0"/>
    <x v="1"/>
  </r>
  <r>
    <s v="Ahmad Yunes Ahmad Kawazbah"/>
    <x v="573"/>
    <x v="12"/>
    <x v="2"/>
    <x v="0"/>
    <x v="122"/>
    <x v="11"/>
    <x v="0"/>
    <d v="2016-01-05T00:00:00"/>
    <x v="0"/>
    <m/>
    <s v="Sa'ir"/>
    <s v="Hebron"/>
    <x v="0"/>
    <s v="live ammunition"/>
    <x v="0"/>
    <x v="0"/>
    <x v="1"/>
  </r>
  <r>
    <s v="Hassan 'Ali Hassan al-Bzur"/>
    <x v="574"/>
    <x v="1"/>
    <x v="1"/>
    <x v="0"/>
    <x v="115"/>
    <x v="8"/>
    <x v="0"/>
    <d v="2015-12-31T00:00:00"/>
    <x v="0"/>
    <m/>
    <s v="Raba"/>
    <s v="Jenin"/>
    <x v="0"/>
    <s v="live ammunition"/>
    <x v="0"/>
    <x v="0"/>
    <x v="2"/>
  </r>
  <r>
    <s v="Nur a-Din Muhammad 'Abd al-Qader Saba'aneh"/>
    <x v="575"/>
    <x v="12"/>
    <x v="2"/>
    <x v="0"/>
    <x v="12"/>
    <x v="8"/>
    <x v="0"/>
    <d v="2015-12-27T00:00:00"/>
    <x v="0"/>
    <m/>
    <s v="Qabatiyah"/>
    <s v="Jenin"/>
    <x v="0"/>
    <s v="live ammunition"/>
    <x v="0"/>
    <x v="0"/>
    <x v="2"/>
  </r>
  <r>
    <s v="Muhammad Rafiq Hussein Saba'aneh"/>
    <x v="575"/>
    <x v="8"/>
    <x v="1"/>
    <x v="0"/>
    <x v="12"/>
    <x v="8"/>
    <x v="0"/>
    <d v="2015-12-27T00:00:00"/>
    <x v="0"/>
    <m/>
    <s v="Qabatiyah"/>
    <s v="Jenin"/>
    <x v="0"/>
    <s v="live ammunition"/>
    <x v="0"/>
    <x v="0"/>
    <x v="2"/>
  </r>
  <r>
    <s v="Maher Zaki Hussein Jabi"/>
    <x v="576"/>
    <x v="49"/>
    <x v="4"/>
    <x v="0"/>
    <x v="12"/>
    <x v="8"/>
    <x v="0"/>
    <d v="2015-12-26T00:00:00"/>
    <x v="0"/>
    <m/>
    <s v="Nablus"/>
    <s v="Nablus"/>
    <x v="0"/>
    <s v="live ammunition"/>
    <x v="0"/>
    <x v="0"/>
    <x v="2"/>
  </r>
  <r>
    <s v="Mus'ab Mahmoud Muhammad al-Ghazali"/>
    <x v="576"/>
    <x v="16"/>
    <x v="1"/>
    <x v="0"/>
    <x v="87"/>
    <x v="7"/>
    <x v="0"/>
    <d v="2015-12-26T00:00:00"/>
    <x v="0"/>
    <m/>
    <s v="Ras al-'Amud"/>
    <s v="East Jerusalem"/>
    <x v="0"/>
    <s v="live ammunition"/>
    <x v="0"/>
    <x v="0"/>
    <x v="2"/>
  </r>
  <r>
    <s v="Hani Rafiq Tawfiq Wahdan"/>
    <x v="577"/>
    <x v="8"/>
    <x v="1"/>
    <x v="0"/>
    <x v="4"/>
    <x v="3"/>
    <x v="1"/>
    <d v="2015-12-25T00:00:00"/>
    <x v="0"/>
    <s v="No"/>
    <s v="Gaza city"/>
    <s v="Gaza"/>
    <x v="0"/>
    <s v="live ammunition"/>
    <x v="0"/>
    <x v="0"/>
    <x v="2"/>
  </r>
  <r>
    <s v="Mahdiyah Muhammad Ibrahim Hammad"/>
    <x v="577"/>
    <x v="23"/>
    <x v="0"/>
    <x v="0"/>
    <x v="75"/>
    <x v="6"/>
    <x v="0"/>
    <d v="2015-12-25T00:00:00"/>
    <x v="1"/>
    <m/>
    <s v="Silwad"/>
    <s v="Ramallah and al-Bira"/>
    <x v="0"/>
    <s v="live ammunition"/>
    <x v="0"/>
    <x v="0"/>
    <x v="2"/>
  </r>
  <r>
    <s v="Yusef Mubarak Bheiri Abu Sbeikhah"/>
    <x v="577"/>
    <x v="32"/>
    <x v="3"/>
    <x v="0"/>
    <x v="148"/>
    <x v="13"/>
    <x v="1"/>
    <d v="2015-12-28T00:00:00"/>
    <x v="0"/>
    <s v="No"/>
    <s v="al-Maghazi R.C."/>
    <s v="Deir al-Balah"/>
    <x v="0"/>
    <s v="live ammunition"/>
    <x v="0"/>
    <x v="0"/>
    <x v="2"/>
  </r>
  <r>
    <s v="Wisam Naser 'Abd al-Hadi Abu Ghweilah"/>
    <x v="578"/>
    <x v="20"/>
    <x v="2"/>
    <x v="0"/>
    <x v="69"/>
    <x v="10"/>
    <x v="0"/>
    <d v="2015-12-24T00:00:00"/>
    <x v="0"/>
    <m/>
    <s v="Qalandiya Camp"/>
    <s v="al-Quds"/>
    <x v="0"/>
    <s v="live ammunition"/>
    <x v="0"/>
    <x v="0"/>
    <x v="2"/>
  </r>
  <r>
    <s v="Bilal 'Omar Jamal Zayed"/>
    <x v="578"/>
    <x v="7"/>
    <x v="1"/>
    <x v="0"/>
    <x v="77"/>
    <x v="10"/>
    <x v="0"/>
    <d v="2015-12-24T00:00:00"/>
    <x v="0"/>
    <m/>
    <s v="Qalandiya Camp"/>
    <s v="al-Quds"/>
    <x v="0"/>
    <s v="live ammunition"/>
    <x v="0"/>
    <x v="0"/>
    <x v="2"/>
  </r>
  <r>
    <s v="Iyad Jamal 'Issa D'eisat"/>
    <x v="578"/>
    <x v="7"/>
    <x v="1"/>
    <x v="0"/>
    <x v="66"/>
    <x v="4"/>
    <x v="0"/>
    <d v="2015-12-24T00:00:00"/>
    <x v="0"/>
    <m/>
    <s v="Yatta"/>
    <s v="Hebron"/>
    <x v="0"/>
    <s v="live ammunition"/>
    <x v="0"/>
    <x v="0"/>
    <x v="2"/>
  </r>
  <r>
    <s v="Muhammad Zahran 'Abd al-Halim Zahran"/>
    <x v="578"/>
    <x v="17"/>
    <x v="1"/>
    <x v="0"/>
    <x v="51"/>
    <x v="8"/>
    <x v="0"/>
    <d v="2015-12-24T00:00:00"/>
    <x v="0"/>
    <m/>
    <s v="Kafr a-Dik"/>
    <s v="Salfit"/>
    <x v="0"/>
    <s v="live ammunition"/>
    <x v="2"/>
    <x v="0"/>
    <x v="2"/>
  </r>
  <r>
    <s v="'Issa Yasin Yusef 'Assaf"/>
    <x v="579"/>
    <x v="1"/>
    <x v="1"/>
    <x v="0"/>
    <x v="87"/>
    <x v="7"/>
    <x v="0"/>
    <d v="2015-12-23T00:00:00"/>
    <x v="0"/>
    <m/>
    <s v="Qalandiya Camp"/>
    <s v="al-Quds"/>
    <x v="0"/>
    <s v="live ammunition"/>
    <x v="0"/>
    <x v="0"/>
    <x v="2"/>
  </r>
  <r>
    <s v="Reuven Birmajer"/>
    <x v="579"/>
    <x v="9"/>
    <x v="3"/>
    <x v="1"/>
    <x v="87"/>
    <x v="7"/>
    <x v="0"/>
    <d v="2015-12-23T00:00:00"/>
    <x v="0"/>
    <m/>
    <s v="Kiryat Ye'arim"/>
    <s v="Israel"/>
    <x v="1"/>
    <s v="knife"/>
    <x v="1"/>
    <x v="1"/>
    <x v="2"/>
  </r>
  <r>
    <s v="'Anan Muhammad Saleh Hammad"/>
    <x v="579"/>
    <x v="20"/>
    <x v="2"/>
    <x v="0"/>
    <x v="87"/>
    <x v="7"/>
    <x v="0"/>
    <d v="2015-12-23T00:00:00"/>
    <x v="0"/>
    <m/>
    <s v="Qalandiya Camp"/>
    <s v="al-Quds"/>
    <x v="0"/>
    <s v="live ammunition"/>
    <x v="0"/>
    <x v="0"/>
    <x v="2"/>
  </r>
  <r>
    <s v="Nashaat Jamal 'Abd a-Razeq 'Asfur"/>
    <x v="580"/>
    <x v="22"/>
    <x v="0"/>
    <x v="0"/>
    <x v="151"/>
    <x v="6"/>
    <x v="0"/>
    <d v="2015-12-18T00:00:00"/>
    <x v="0"/>
    <m/>
    <s v="Sinjil"/>
    <s v="Ramallah and al-Bira"/>
    <x v="0"/>
    <s v="live ammunition"/>
    <x v="0"/>
    <x v="0"/>
    <x v="2"/>
  </r>
  <r>
    <s v="Mahmoud Muhammad Sa'id al-Agha"/>
    <x v="580"/>
    <x v="8"/>
    <x v="1"/>
    <x v="0"/>
    <x v="40"/>
    <x v="12"/>
    <x v="1"/>
    <d v="2015-12-18T00:00:00"/>
    <x v="0"/>
    <s v="Yes"/>
    <s v="Khan Yunis"/>
    <s v="Khan Yunis"/>
    <x v="0"/>
    <s v="live ammunition"/>
    <x v="0"/>
    <x v="0"/>
    <x v="2"/>
  </r>
  <r>
    <s v="Muhammad 'Abd a-Rahman Ahmad 'Ayad"/>
    <x v="580"/>
    <x v="1"/>
    <x v="1"/>
    <x v="0"/>
    <x v="75"/>
    <x v="6"/>
    <x v="0"/>
    <d v="2015-12-18T00:00:00"/>
    <x v="0"/>
    <m/>
    <s v="Silwad"/>
    <s v="Ramallah and al-Bira"/>
    <x v="0"/>
    <s v="live ammunition"/>
    <x v="0"/>
    <x v="0"/>
    <x v="2"/>
  </r>
  <r>
    <s v="'Abdallah Hussein Ahmad Nasasrah"/>
    <x v="581"/>
    <x v="4"/>
    <x v="2"/>
    <x v="0"/>
    <x v="12"/>
    <x v="8"/>
    <x v="0"/>
    <d v="2015-12-17T00:00:00"/>
    <x v="0"/>
    <m/>
    <s v="Beit Furik"/>
    <s v="Nablus"/>
    <x v="0"/>
    <s v="live ammunition"/>
    <x v="0"/>
    <x v="0"/>
    <x v="2"/>
  </r>
  <r>
    <s v="Hikmat Faruk Hikmat Hamdan"/>
    <x v="582"/>
    <x v="21"/>
    <x v="0"/>
    <x v="0"/>
    <x v="77"/>
    <x v="10"/>
    <x v="0"/>
    <d v="2015-12-16T00:00:00"/>
    <x v="0"/>
    <m/>
    <s v="al-Birah"/>
    <s v="Ramallah and al-Bira"/>
    <x v="0"/>
    <s v="live ammunition"/>
    <x v="0"/>
    <x v="0"/>
    <x v="2"/>
  </r>
  <r>
    <s v="Ahmad Hassan 'Ali Jahajhah"/>
    <x v="582"/>
    <x v="8"/>
    <x v="1"/>
    <x v="0"/>
    <x v="77"/>
    <x v="10"/>
    <x v="0"/>
    <d v="2015-12-16T00:00:00"/>
    <x v="0"/>
    <m/>
    <s v="Qalandiya Camp"/>
    <s v="al-Quds"/>
    <x v="0"/>
    <s v="live ammunition"/>
    <x v="0"/>
    <x v="0"/>
    <x v="2"/>
  </r>
  <r>
    <s v="'Issa Ibrahim Salamah al-Hrub"/>
    <x v="583"/>
    <x v="49"/>
    <x v="4"/>
    <x v="0"/>
    <x v="236"/>
    <x v="4"/>
    <x v="0"/>
    <d v="2015-12-11T00:00:00"/>
    <x v="0"/>
    <m/>
    <s v="Deir Samit"/>
    <s v="Hebron"/>
    <x v="0"/>
    <s v="live ammunition"/>
    <x v="0"/>
    <x v="0"/>
    <x v="2"/>
  </r>
  <r>
    <s v="Sami Shawqi Ahmad Madi"/>
    <x v="583"/>
    <x v="13"/>
    <x v="0"/>
    <x v="0"/>
    <x v="130"/>
    <x v="13"/>
    <x v="1"/>
    <d v="2015-12-11T00:00:00"/>
    <x v="0"/>
    <s v="No"/>
    <s v="al-Bureij R.C."/>
    <s v="Deir al-Balah"/>
    <x v="0"/>
    <s v="live ammunition"/>
    <x v="0"/>
    <x v="0"/>
    <x v="2"/>
  </r>
  <r>
    <s v="'Udai Jihad Hussein Irsheid"/>
    <x v="583"/>
    <x v="6"/>
    <x v="1"/>
    <x v="0"/>
    <x v="66"/>
    <x v="4"/>
    <x v="0"/>
    <d v="2015-12-11T00:00:00"/>
    <x v="0"/>
    <m/>
    <s v="Hebron"/>
    <s v="Hebron"/>
    <x v="0"/>
    <s v="live ammunition"/>
    <x v="0"/>
    <x v="0"/>
    <x v="2"/>
  </r>
  <r>
    <s v="'Abd a-Rahman Yusri Zakaria Maswdeh"/>
    <x v="584"/>
    <x v="1"/>
    <x v="1"/>
    <x v="0"/>
    <x v="66"/>
    <x v="4"/>
    <x v="0"/>
    <d v="2015-12-09T00:00:00"/>
    <x v="0"/>
    <m/>
    <s v="Hebron"/>
    <s v="Hebron"/>
    <x v="0"/>
    <s v="live ammunition"/>
    <x v="2"/>
    <x v="0"/>
    <x v="2"/>
  </r>
  <r>
    <s v="Malek Akram Mahmoud Shahin"/>
    <x v="585"/>
    <x v="3"/>
    <x v="2"/>
    <x v="0"/>
    <x v="72"/>
    <x v="11"/>
    <x v="0"/>
    <d v="2015-12-08T00:00:00"/>
    <x v="0"/>
    <m/>
    <s v="a-Duheisheh R.C."/>
    <s v="Bethlehem"/>
    <x v="0"/>
    <s v="live ammunition"/>
    <x v="0"/>
    <x v="0"/>
    <x v="2"/>
  </r>
  <r>
    <s v="Gennady Kaufman"/>
    <x v="586"/>
    <x v="10"/>
    <x v="3"/>
    <x v="1"/>
    <x v="66"/>
    <x v="4"/>
    <x v="0"/>
    <d v="2015-12-30T00:00:00"/>
    <x v="0"/>
    <m/>
    <s v="Kiryat Arba"/>
    <s v="Hebron"/>
    <x v="1"/>
    <s v="knife"/>
    <x v="1"/>
    <x v="1"/>
    <x v="2"/>
  </r>
  <r>
    <s v="Ihab Fathi Zakaria Maswdeh"/>
    <x v="586"/>
    <x v="1"/>
    <x v="1"/>
    <x v="0"/>
    <x v="66"/>
    <x v="4"/>
    <x v="0"/>
    <d v="2015-12-07T00:00:00"/>
    <x v="0"/>
    <m/>
    <s v="Hebron"/>
    <s v="Hebron"/>
    <x v="0"/>
    <s v="live ammunition"/>
    <x v="0"/>
    <x v="0"/>
    <x v="2"/>
  </r>
  <r>
    <s v="'Omar Yasser Fakhri Skafi"/>
    <x v="587"/>
    <x v="1"/>
    <x v="1"/>
    <x v="0"/>
    <x v="83"/>
    <x v="9"/>
    <x v="2"/>
    <d v="2015-12-06T00:00:00"/>
    <x v="0"/>
    <m/>
    <s v="Beit Hanina"/>
    <s v="East Jerusalem"/>
    <x v="0"/>
    <s v="live ammunition"/>
    <x v="0"/>
    <x v="0"/>
    <x v="2"/>
  </r>
  <r>
    <s v="Taher Feisal 'Abd al-Mun'im Fanun"/>
    <x v="588"/>
    <x v="3"/>
    <x v="2"/>
    <x v="0"/>
    <x v="66"/>
    <x v="4"/>
    <x v="0"/>
    <d v="2015-12-04T00:00:00"/>
    <x v="0"/>
    <m/>
    <s v="Hebron"/>
    <s v="Hebron"/>
    <x v="0"/>
    <s v="live ammunition"/>
    <x v="0"/>
    <x v="0"/>
    <x v="2"/>
  </r>
  <r>
    <s v="Mustafa Fadel 'Abd al-Mun'im Fanun"/>
    <x v="588"/>
    <x v="4"/>
    <x v="2"/>
    <x v="0"/>
    <x v="66"/>
    <x v="4"/>
    <x v="0"/>
    <d v="2015-12-04T00:00:00"/>
    <x v="0"/>
    <m/>
    <s v="Tel Rumeidah"/>
    <s v="Hebron"/>
    <x v="0"/>
    <s v="live ammunition"/>
    <x v="0"/>
    <x v="0"/>
    <x v="2"/>
  </r>
  <r>
    <s v="'Abd a-Rahman Wajih Ibrahim 'Abd al-Majid"/>
    <x v="588"/>
    <x v="24"/>
    <x v="1"/>
    <x v="0"/>
    <x v="78"/>
    <x v="6"/>
    <x v="0"/>
    <d v="2015-12-04T00:00:00"/>
    <x v="0"/>
    <m/>
    <s v="A'bud"/>
    <s v="Ramallah and al-Bira"/>
    <x v="0"/>
    <s v="live ammunition"/>
    <x v="0"/>
    <x v="0"/>
    <x v="2"/>
  </r>
  <r>
    <s v="Anas Bassam 'Abd a-Rahim Hammad"/>
    <x v="588"/>
    <x v="1"/>
    <x v="1"/>
    <x v="0"/>
    <x v="75"/>
    <x v="6"/>
    <x v="0"/>
    <d v="2015-12-04T00:00:00"/>
    <x v="0"/>
    <m/>
    <s v="Silwad"/>
    <s v="Ramallah and al-Bira"/>
    <x v="0"/>
    <s v="live ammunition"/>
    <x v="0"/>
    <x v="0"/>
    <x v="2"/>
  </r>
  <r>
    <s v="'Iz a-Din 'Abdallah Muhammad Raddad"/>
    <x v="589"/>
    <x v="1"/>
    <x v="1"/>
    <x v="0"/>
    <x v="87"/>
    <x v="7"/>
    <x v="0"/>
    <d v="2015-12-03T00:00:00"/>
    <x v="0"/>
    <m/>
    <s v="Saida"/>
    <s v="Tulkarm"/>
    <x v="0"/>
    <s v="live ammunition"/>
    <x v="0"/>
    <x v="0"/>
    <x v="2"/>
  </r>
  <r>
    <s v="Mazen Hassan Ahmad 'Ireibah"/>
    <x v="589"/>
    <x v="43"/>
    <x v="0"/>
    <x v="0"/>
    <x v="134"/>
    <x v="10"/>
    <x v="0"/>
    <d v="2015-12-03T00:00:00"/>
    <x v="0"/>
    <m/>
    <s v="Abu Dis"/>
    <s v="al-Quds"/>
    <x v="0"/>
    <s v="live ammunition"/>
    <x v="0"/>
    <x v="0"/>
    <x v="2"/>
  </r>
  <r>
    <s v="Maram Ramez 'Abed Hasunah"/>
    <x v="590"/>
    <x v="20"/>
    <x v="2"/>
    <x v="0"/>
    <x v="169"/>
    <x v="0"/>
    <x v="0"/>
    <d v="2015-12-01T00:00:00"/>
    <x v="1"/>
    <m/>
    <s v="Nablus"/>
    <s v="Nablus"/>
    <x v="0"/>
    <s v="live ammunition"/>
    <x v="0"/>
    <x v="0"/>
    <x v="2"/>
  </r>
  <r>
    <s v="Maamun Raed Muhammad al-Khatib"/>
    <x v="590"/>
    <x v="2"/>
    <x v="2"/>
    <x v="0"/>
    <x v="122"/>
    <x v="11"/>
    <x v="0"/>
    <d v="2015-12-01T00:00:00"/>
    <x v="0"/>
    <m/>
    <s v="a-Doha"/>
    <s v="Bethlehem"/>
    <x v="0"/>
    <s v="live ammunition"/>
    <x v="0"/>
    <x v="0"/>
    <x v="2"/>
  </r>
  <r>
    <s v="Ayman Samih Hassan al-'Abasi"/>
    <x v="591"/>
    <x v="12"/>
    <x v="2"/>
    <x v="0"/>
    <x v="246"/>
    <x v="7"/>
    <x v="0"/>
    <d v="2015-11-29T00:00:00"/>
    <x v="0"/>
    <m/>
    <s v="Ras al-'Amud"/>
    <s v="East Jerusalem"/>
    <x v="0"/>
    <s v="live ammunition"/>
    <x v="0"/>
    <x v="0"/>
    <x v="2"/>
  </r>
  <r>
    <s v="Bassim 'Abd a-Rahman Mustafa Salah"/>
    <x v="591"/>
    <x v="29"/>
    <x v="0"/>
    <x v="0"/>
    <x v="87"/>
    <x v="7"/>
    <x v="0"/>
    <d v="2015-11-29T00:00:00"/>
    <x v="0"/>
    <m/>
    <s v="Nablus"/>
    <s v="Nablus"/>
    <x v="0"/>
    <s v="live ammunition"/>
    <x v="0"/>
    <x v="0"/>
    <x v="2"/>
  </r>
  <r>
    <s v="'Omar 'Arafat 'Issa a-Za'aqiq"/>
    <x v="592"/>
    <x v="20"/>
    <x v="2"/>
    <x v="0"/>
    <x v="55"/>
    <x v="4"/>
    <x v="0"/>
    <d v="2015-11-27T00:00:00"/>
    <x v="0"/>
    <m/>
    <s v="Beit Ummar"/>
    <s v="Hebron"/>
    <x v="0"/>
    <s v="live ammunition"/>
    <x v="0"/>
    <x v="0"/>
    <x v="2"/>
  </r>
  <r>
    <s v="Fadi Muhammad Mahmoud Khasib"/>
    <x v="592"/>
    <x v="30"/>
    <x v="1"/>
    <x v="0"/>
    <x v="247"/>
    <x v="6"/>
    <x v="0"/>
    <d v="2015-11-27T00:00:00"/>
    <x v="0"/>
    <m/>
    <s v="Ramallah"/>
    <s v="Ramallah and al-Bira"/>
    <x v="0"/>
    <s v="live ammunition"/>
    <x v="2"/>
    <x v="0"/>
    <x v="2"/>
  </r>
  <r>
    <s v="Yihya Yusri Hassan Taha"/>
    <x v="593"/>
    <x v="3"/>
    <x v="2"/>
    <x v="0"/>
    <x v="248"/>
    <x v="10"/>
    <x v="0"/>
    <d v="2015-11-26T00:00:00"/>
    <x v="0"/>
    <m/>
    <s v="Qatanna"/>
    <s v="al-Quds"/>
    <x v="0"/>
    <s v="live ammunition"/>
    <x v="0"/>
    <x v="0"/>
    <x v="2"/>
  </r>
  <r>
    <s v="Khaled Mahmoud 'Abd al-Majid Jibrin"/>
    <x v="593"/>
    <x v="19"/>
    <x v="2"/>
    <x v="0"/>
    <x v="5"/>
    <x v="4"/>
    <x v="0"/>
    <d v="2015-11-26T00:00:00"/>
    <x v="0"/>
    <m/>
    <s v="al-'Arrub Camp"/>
    <s v="Hebron"/>
    <x v="0"/>
    <s v="live ammunition"/>
    <x v="0"/>
    <x v="0"/>
    <x v="2"/>
  </r>
  <r>
    <s v="Samer Hassan Mbadda Sarisi"/>
    <x v="593"/>
    <x v="31"/>
    <x v="4"/>
    <x v="0"/>
    <x v="162"/>
    <x v="8"/>
    <x v="0"/>
    <d v="2015-11-26T00:00:00"/>
    <x v="0"/>
    <m/>
    <s v="Jenin"/>
    <s v="Jenin"/>
    <x v="0"/>
    <s v="live ammunition"/>
    <x v="0"/>
    <x v="0"/>
    <x v="2"/>
  </r>
  <r>
    <s v="Muhammad Isma'il Muhammad a-Shobaki"/>
    <x v="594"/>
    <x v="20"/>
    <x v="2"/>
    <x v="0"/>
    <x v="65"/>
    <x v="4"/>
    <x v="0"/>
    <d v="2015-11-25T00:00:00"/>
    <x v="0"/>
    <m/>
    <s v="al-Fawwar Camp"/>
    <s v="Hebron"/>
    <x v="0"/>
    <s v="live ammunition"/>
    <x v="0"/>
    <x v="0"/>
    <x v="2"/>
  </r>
  <r>
    <s v="Samah 'Abd al-Mumin Ahmad 'Abdallah"/>
    <x v="595"/>
    <x v="19"/>
    <x v="2"/>
    <x v="0"/>
    <x v="12"/>
    <x v="8"/>
    <x v="0"/>
    <d v="2015-12-16T00:00:00"/>
    <x v="1"/>
    <m/>
    <s v="'Ammuriyah"/>
    <s v="Nablus"/>
    <x v="0"/>
    <s v="live ammunition"/>
    <x v="0"/>
    <x v="0"/>
    <x v="2"/>
  </r>
  <r>
    <s v="Ahmad Jamal Muhammad Taha"/>
    <x v="595"/>
    <x v="3"/>
    <x v="2"/>
    <x v="0"/>
    <x v="233"/>
    <x v="6"/>
    <x v="0"/>
    <d v="2015-11-23T00:00:00"/>
    <x v="0"/>
    <m/>
    <s v="Qatanna"/>
    <s v="al-Quds"/>
    <x v="0"/>
    <s v="live ammunition"/>
    <x v="0"/>
    <x v="0"/>
    <x v="2"/>
  </r>
  <r>
    <s v="Hadil Wajih 'Abd al-Hamid 'Awwad"/>
    <x v="595"/>
    <x v="11"/>
    <x v="2"/>
    <x v="0"/>
    <x v="83"/>
    <x v="9"/>
    <x v="2"/>
    <d v="2015-11-23T00:00:00"/>
    <x v="1"/>
    <m/>
    <s v="Qalandiya Camp"/>
    <s v="al-Quds"/>
    <x v="0"/>
    <s v="live ammunition"/>
    <x v="0"/>
    <x v="0"/>
    <x v="2"/>
  </r>
  <r>
    <s v="'Alaa Khalil Sabah Hashash"/>
    <x v="595"/>
    <x v="2"/>
    <x v="2"/>
    <x v="0"/>
    <x v="12"/>
    <x v="8"/>
    <x v="0"/>
    <d v="2015-11-23T00:00:00"/>
    <x v="0"/>
    <m/>
    <s v="Askar R.C."/>
    <s v="Nablus"/>
    <x v="0"/>
    <s v="live ammunition"/>
    <x v="0"/>
    <x v="0"/>
    <x v="2"/>
  </r>
  <r>
    <s v="Shadi Muhammad Mahmoud Khasib"/>
    <x v="596"/>
    <x v="27"/>
    <x v="0"/>
    <x v="0"/>
    <x v="247"/>
    <x v="6"/>
    <x v="0"/>
    <d v="2015-11-22T00:00:00"/>
    <x v="0"/>
    <m/>
    <s v="Ramallah"/>
    <s v="Ramallah and al-Bira"/>
    <x v="0"/>
    <s v="live ammunition"/>
    <x v="2"/>
    <x v="0"/>
    <x v="2"/>
  </r>
  <r>
    <s v="Ashraqat Taha Ahmad Qatnani"/>
    <x v="596"/>
    <x v="2"/>
    <x v="2"/>
    <x v="0"/>
    <x v="12"/>
    <x v="8"/>
    <x v="0"/>
    <d v="2015-11-22T00:00:00"/>
    <x v="1"/>
    <m/>
    <s v="Askar R.C."/>
    <s v="Nablus"/>
    <x v="0"/>
    <s v="live ammunition"/>
    <x v="0"/>
    <x v="0"/>
    <x v="2"/>
  </r>
  <r>
    <s v="'Issam Ahmad Salman Thawabteh"/>
    <x v="596"/>
    <x v="22"/>
    <x v="0"/>
    <x v="0"/>
    <x v="122"/>
    <x v="11"/>
    <x v="0"/>
    <d v="2015-11-22T00:00:00"/>
    <x v="0"/>
    <m/>
    <s v="Beit Fajjar"/>
    <s v="Bethlehem"/>
    <x v="0"/>
    <s v="live ammunition"/>
    <x v="0"/>
    <x v="0"/>
    <x v="2"/>
  </r>
  <r>
    <s v="Hadar Buchris"/>
    <x v="596"/>
    <x v="1"/>
    <x v="1"/>
    <x v="1"/>
    <x v="122"/>
    <x v="11"/>
    <x v="0"/>
    <d v="2015-11-22T00:00:00"/>
    <x v="1"/>
    <m/>
    <s v="Safed"/>
    <s v="Israel"/>
    <x v="1"/>
    <s v="knife"/>
    <x v="1"/>
    <x v="1"/>
    <x v="2"/>
  </r>
  <r>
    <s v="Reuven Aviram"/>
    <x v="597"/>
    <x v="31"/>
    <x v="4"/>
    <x v="1"/>
    <x v="18"/>
    <x v="9"/>
    <x v="2"/>
    <d v="2015-11-19T00:00:00"/>
    <x v="0"/>
    <m/>
    <s v="Ramle"/>
    <s v="Israel"/>
    <x v="1"/>
    <s v="knife"/>
    <x v="1"/>
    <x v="1"/>
    <x v="2"/>
  </r>
  <r>
    <s v="Aharon Yesayev"/>
    <x v="597"/>
    <x v="0"/>
    <x v="0"/>
    <x v="1"/>
    <x v="18"/>
    <x v="9"/>
    <x v="2"/>
    <d v="2015-11-19T00:00:00"/>
    <x v="0"/>
    <m/>
    <s v="Holon"/>
    <s v="Israel"/>
    <x v="1"/>
    <s v="knife"/>
    <x v="1"/>
    <x v="1"/>
    <x v="2"/>
  </r>
  <r>
    <s v="Ya'aKov Don"/>
    <x v="597"/>
    <x v="32"/>
    <x v="3"/>
    <x v="1"/>
    <x v="122"/>
    <x v="11"/>
    <x v="0"/>
    <d v="2015-11-19T00:00:00"/>
    <x v="0"/>
    <m/>
    <s v="Alon Shvut"/>
    <s v="Bethlehem"/>
    <x v="0"/>
    <s v="live ammunition"/>
    <x v="1"/>
    <x v="0"/>
    <x v="2"/>
  </r>
  <r>
    <s v="Muhammad Munir Hassan Saleh"/>
    <x v="598"/>
    <x v="6"/>
    <x v="1"/>
    <x v="0"/>
    <x v="31"/>
    <x v="6"/>
    <x v="0"/>
    <d v="2015-11-17T00:00:00"/>
    <x v="0"/>
    <m/>
    <s v="Arura"/>
    <s v="Ramallah and al-Bira"/>
    <x v="0"/>
    <s v="live ammunition"/>
    <x v="0"/>
    <x v="0"/>
    <x v="2"/>
  </r>
  <r>
    <s v="Layth Ashraf 'Ali As'ad"/>
    <x v="599"/>
    <x v="20"/>
    <x v="2"/>
    <x v="0"/>
    <x v="77"/>
    <x v="10"/>
    <x v="0"/>
    <d v="2015-11-16T00:00:00"/>
    <x v="0"/>
    <m/>
    <s v="Qalandiya Camp"/>
    <s v="al-Quds"/>
    <x v="0"/>
    <s v="live ammunition"/>
    <x v="0"/>
    <x v="0"/>
    <x v="2"/>
  </r>
  <r>
    <s v="Ahmad Subhi Hussein Abu al-'Eish"/>
    <x v="599"/>
    <x v="30"/>
    <x v="1"/>
    <x v="0"/>
    <x v="77"/>
    <x v="10"/>
    <x v="0"/>
    <d v="2015-11-16T00:00:00"/>
    <x v="0"/>
    <m/>
    <s v="Qalandiya Camp"/>
    <s v="al-Quds"/>
    <x v="0"/>
    <s v="live ammunition"/>
    <x v="0"/>
    <x v="0"/>
    <x v="2"/>
  </r>
  <r>
    <s v="Natanel Litman"/>
    <x v="600"/>
    <x v="19"/>
    <x v="2"/>
    <x v="1"/>
    <x v="244"/>
    <x v="4"/>
    <x v="0"/>
    <d v="2015-11-13T00:00:00"/>
    <x v="0"/>
    <m/>
    <s v="Kiryat Arba"/>
    <s v="Hebron"/>
    <x v="0"/>
    <s v="live ammunition"/>
    <x v="1"/>
    <x v="0"/>
    <x v="2"/>
  </r>
  <r>
    <s v="Ya'aKov Litman"/>
    <x v="600"/>
    <x v="13"/>
    <x v="0"/>
    <x v="1"/>
    <x v="244"/>
    <x v="4"/>
    <x v="0"/>
    <d v="2015-11-13T00:00:00"/>
    <x v="0"/>
    <m/>
    <s v="Kiryat Arba"/>
    <s v="Hebron"/>
    <x v="0"/>
    <s v="live ammunition"/>
    <x v="1"/>
    <x v="0"/>
    <x v="2"/>
  </r>
  <r>
    <s v="Hassan Jihad Hassan Sa'dah"/>
    <x v="600"/>
    <x v="1"/>
    <x v="1"/>
    <x v="0"/>
    <x v="74"/>
    <x v="4"/>
    <x v="0"/>
    <d v="2015-11-13T00:00:00"/>
    <x v="0"/>
    <m/>
    <s v="Halhul"/>
    <s v="Hebron"/>
    <x v="0"/>
    <s v="live ammunition"/>
    <x v="0"/>
    <x v="0"/>
    <x v="2"/>
  </r>
  <r>
    <s v="Lafy Yusef Mustafa 'Awad"/>
    <x v="600"/>
    <x v="20"/>
    <x v="2"/>
    <x v="0"/>
    <x v="249"/>
    <x v="6"/>
    <x v="0"/>
    <d v="2015-11-13T00:00:00"/>
    <x v="0"/>
    <m/>
    <s v="Budrus"/>
    <s v="Ramallah and al-Bira"/>
    <x v="0"/>
    <s v="live ammunition"/>
    <x v="0"/>
    <x v="0"/>
    <x v="2"/>
  </r>
  <r>
    <s v="'Abdallah 'Azzam Sha'ban Shalaldeh"/>
    <x v="601"/>
    <x v="24"/>
    <x v="1"/>
    <x v="0"/>
    <x v="66"/>
    <x v="4"/>
    <x v="0"/>
    <d v="2015-11-12T00:00:00"/>
    <x v="0"/>
    <m/>
    <s v="Sa'ir"/>
    <s v="Hebron"/>
    <x v="0"/>
    <s v="live ammunition"/>
    <x v="0"/>
    <x v="0"/>
    <x v="2"/>
  </r>
  <r>
    <s v="Mahmoud Muhammad 'Issa Wadi"/>
    <x v="601"/>
    <x v="12"/>
    <x v="2"/>
    <x v="0"/>
    <x v="236"/>
    <x v="4"/>
    <x v="0"/>
    <d v="2015-11-13T00:00:00"/>
    <x v="0"/>
    <m/>
    <s v="Sa'ir"/>
    <s v="Hebron"/>
    <x v="0"/>
    <s v="live ammunition"/>
    <x v="0"/>
    <x v="0"/>
    <x v="2"/>
  </r>
  <r>
    <s v="Ibrahim 'Abd al-Halim Yusef Dawood"/>
    <x v="602"/>
    <x v="2"/>
    <x v="2"/>
    <x v="0"/>
    <x v="28"/>
    <x v="6"/>
    <x v="0"/>
    <d v="2015-11-25T00:00:00"/>
    <x v="0"/>
    <m/>
    <s v="Deir Ghasana"/>
    <s v="Ramallah and al-Bira"/>
    <x v="0"/>
    <s v="live ammunition"/>
    <x v="0"/>
    <x v="0"/>
    <x v="2"/>
  </r>
  <r>
    <s v="Sadeq Ziad Sadeq Gharbiyah"/>
    <x v="603"/>
    <x v="2"/>
    <x v="2"/>
    <x v="0"/>
    <x v="173"/>
    <x v="10"/>
    <x v="0"/>
    <d v="2015-11-10T00:00:00"/>
    <x v="0"/>
    <m/>
    <s v="Sanur"/>
    <s v="Jenin"/>
    <x v="0"/>
    <s v="live ammunition"/>
    <x v="0"/>
    <x v="0"/>
    <x v="2"/>
  </r>
  <r>
    <s v="Muhammad 'Abed Musa Nimer"/>
    <x v="603"/>
    <x v="62"/>
    <x v="0"/>
    <x v="0"/>
    <x v="207"/>
    <x v="7"/>
    <x v="0"/>
    <d v="2015-11-10T00:00:00"/>
    <x v="0"/>
    <m/>
    <s v="al-'Esawiyah"/>
    <s v="East Jerusalem"/>
    <x v="0"/>
    <s v="live ammunition"/>
    <x v="2"/>
    <x v="0"/>
    <x v="2"/>
  </r>
  <r>
    <s v="Rasha Muhammad Hamed Rayan"/>
    <x v="604"/>
    <x v="6"/>
    <x v="1"/>
    <x v="0"/>
    <x v="59"/>
    <x v="16"/>
    <x v="0"/>
    <d v="2015-11-09T00:00:00"/>
    <x v="1"/>
    <m/>
    <s v="Qalqiliya"/>
    <s v="Qalqiliya"/>
    <x v="0"/>
    <s v="live ammunition"/>
    <x v="0"/>
    <x v="0"/>
    <x v="2"/>
  </r>
  <r>
    <s v="Suliman 'Adel Muhammad Shahin"/>
    <x v="605"/>
    <x v="17"/>
    <x v="1"/>
    <x v="0"/>
    <x v="162"/>
    <x v="8"/>
    <x v="0"/>
    <d v="2015-11-08T00:00:00"/>
    <x v="0"/>
    <m/>
    <s v="Bir Nabala"/>
    <s v="al-Quds"/>
    <x v="0"/>
    <s v="live ammunition"/>
    <x v="0"/>
    <x v="0"/>
    <x v="2"/>
  </r>
  <r>
    <s v="Salamah Musa Muhammad Abu Jame'"/>
    <x v="606"/>
    <x v="8"/>
    <x v="1"/>
    <x v="0"/>
    <x v="46"/>
    <x v="12"/>
    <x v="1"/>
    <d v="2015-11-06T00:00:00"/>
    <x v="0"/>
    <s v="No"/>
    <s v="Bani Suheila"/>
    <s v="Khan Yunis"/>
    <x v="0"/>
    <s v="live ammunition"/>
    <x v="0"/>
    <x v="0"/>
    <x v="2"/>
  </r>
  <r>
    <s v="Tharwat Ibrahim Suliman a-Sha'rawi"/>
    <x v="606"/>
    <x v="78"/>
    <x v="7"/>
    <x v="0"/>
    <x v="66"/>
    <x v="4"/>
    <x v="0"/>
    <d v="2015-11-06T00:00:00"/>
    <x v="1"/>
    <m/>
    <s v="Hebron"/>
    <s v="Hebron"/>
    <x v="0"/>
    <s v="live ammunition"/>
    <x v="0"/>
    <x v="0"/>
    <x v="2"/>
  </r>
  <r>
    <s v="Malek Jalal Muhammad a-Sharif"/>
    <x v="607"/>
    <x v="7"/>
    <x v="1"/>
    <x v="0"/>
    <x v="122"/>
    <x v="11"/>
    <x v="0"/>
    <d v="2015-11-05T00:00:00"/>
    <x v="0"/>
    <m/>
    <s v="Hebron"/>
    <s v="Hebron"/>
    <x v="0"/>
    <s v="live ammunition"/>
    <x v="0"/>
    <x v="0"/>
    <x v="2"/>
  </r>
  <r>
    <s v="Ibrahim Samir Ibrahim Skafi"/>
    <x v="608"/>
    <x v="17"/>
    <x v="1"/>
    <x v="0"/>
    <x v="74"/>
    <x v="4"/>
    <x v="0"/>
    <d v="2015-11-04T00:00:00"/>
    <x v="0"/>
    <m/>
    <s v="Hebron"/>
    <s v="Hebron"/>
    <x v="0"/>
    <s v="live ammunition"/>
    <x v="0"/>
    <x v="0"/>
    <x v="2"/>
  </r>
  <r>
    <s v="Ahmad 'Awad Muhammad Abu a-Rob"/>
    <x v="609"/>
    <x v="2"/>
    <x v="2"/>
    <x v="0"/>
    <x v="100"/>
    <x v="1"/>
    <x v="0"/>
    <d v="2015-11-02T00:00:00"/>
    <x v="0"/>
    <m/>
    <s v="Qabatiyah"/>
    <s v="Jenin"/>
    <x v="0"/>
    <s v="live ammunition"/>
    <x v="0"/>
    <x v="0"/>
    <x v="2"/>
  </r>
  <r>
    <s v="Fadi Hassan 'Issa al-Froukh"/>
    <x v="610"/>
    <x v="5"/>
    <x v="1"/>
    <x v="0"/>
    <x v="101"/>
    <x v="4"/>
    <x v="0"/>
    <d v="2015-11-01T00:00:00"/>
    <x v="0"/>
    <m/>
    <s v="Sa'ir"/>
    <s v="Hebron"/>
    <x v="0"/>
    <s v="live ammunition"/>
    <x v="0"/>
    <x v="0"/>
    <x v="2"/>
  </r>
  <r>
    <s v="Mahmoud Talal Mahmoud Nazzal"/>
    <x v="611"/>
    <x v="12"/>
    <x v="2"/>
    <x v="0"/>
    <x v="100"/>
    <x v="1"/>
    <x v="0"/>
    <d v="2015-10-31T00:00:00"/>
    <x v="0"/>
    <m/>
    <s v="Qabatiyah"/>
    <s v="Jenin"/>
    <x v="0"/>
    <s v="live ammunition"/>
    <x v="0"/>
    <x v="0"/>
    <x v="2"/>
  </r>
  <r>
    <s v="Qassem Mahmoud Qassem Saba'aneh"/>
    <x v="612"/>
    <x v="3"/>
    <x v="2"/>
    <x v="0"/>
    <x v="162"/>
    <x v="8"/>
    <x v="0"/>
    <d v="2015-10-30T00:00:00"/>
    <x v="0"/>
    <m/>
    <s v="Qabatiyah"/>
    <s v="Jenin"/>
    <x v="0"/>
    <s v="live ammunition"/>
    <x v="0"/>
    <x v="0"/>
    <x v="2"/>
  </r>
  <r>
    <s v="Mahdi Muhammad Ramadan al-Muhtaseb"/>
    <x v="613"/>
    <x v="8"/>
    <x v="1"/>
    <x v="0"/>
    <x v="66"/>
    <x v="4"/>
    <x v="0"/>
    <d v="2015-10-29T00:00:00"/>
    <x v="0"/>
    <m/>
    <s v="Hebron"/>
    <s v="Hebron"/>
    <x v="0"/>
    <s v="live ammunition"/>
    <x v="0"/>
    <x v="0"/>
    <x v="2"/>
  </r>
  <r>
    <s v="Faruk 'Abd al-Qader Muhammad 'Omar Sidr"/>
    <x v="613"/>
    <x v="3"/>
    <x v="2"/>
    <x v="0"/>
    <x v="66"/>
    <x v="4"/>
    <x v="0"/>
    <d v="2015-10-29T00:00:00"/>
    <x v="0"/>
    <m/>
    <s v="Hebron"/>
    <s v="Hebron"/>
    <x v="0"/>
    <s v="live ammunition"/>
    <x v="0"/>
    <x v="0"/>
    <x v="2"/>
  </r>
  <r>
    <s v="Islam Rafiq Hammad 'Abido"/>
    <x v="614"/>
    <x v="17"/>
    <x v="1"/>
    <x v="0"/>
    <x v="66"/>
    <x v="4"/>
    <x v="0"/>
    <d v="2015-10-28T00:00:00"/>
    <x v="0"/>
    <m/>
    <s v="Hebron"/>
    <s v="Hebron"/>
    <x v="0"/>
    <s v="live ammunition"/>
    <x v="0"/>
    <x v="0"/>
    <x v="2"/>
  </r>
  <r>
    <s v="Shadi Nabil 'Abd al-Mu'ti al-Qudsi"/>
    <x v="615"/>
    <x v="1"/>
    <x v="1"/>
    <x v="0"/>
    <x v="122"/>
    <x v="11"/>
    <x v="0"/>
    <d v="2015-10-27T00:00:00"/>
    <x v="0"/>
    <m/>
    <s v="Hebron"/>
    <s v="Hebron"/>
    <x v="0"/>
    <s v="live ammunition"/>
    <x v="0"/>
    <x v="0"/>
    <x v="2"/>
  </r>
  <r>
    <s v="'Iz a-Din Nadi Sha'ban Abu Shakhdam"/>
    <x v="615"/>
    <x v="19"/>
    <x v="2"/>
    <x v="0"/>
    <x v="122"/>
    <x v="11"/>
    <x v="0"/>
    <d v="2015-10-27T00:00:00"/>
    <x v="0"/>
    <m/>
    <s v="Hebron"/>
    <s v="Hebron"/>
    <x v="0"/>
    <s v="live ammunition"/>
    <x v="0"/>
    <x v="0"/>
    <x v="2"/>
  </r>
  <r>
    <s v="Humam 'Adnan Yihya Is'id"/>
    <x v="615"/>
    <x v="17"/>
    <x v="1"/>
    <x v="0"/>
    <x v="66"/>
    <x v="4"/>
    <x v="0"/>
    <d v="2015-10-27T00:00:00"/>
    <x v="0"/>
    <m/>
    <s v="Hebron"/>
    <s v="Hebron"/>
    <x v="0"/>
    <s v="live ammunition"/>
    <x v="0"/>
    <x v="0"/>
    <x v="2"/>
  </r>
  <r>
    <s v="Raed Saket 'Abd a-Rahim Thalji (Jaradat)"/>
    <x v="616"/>
    <x v="17"/>
    <x v="1"/>
    <x v="0"/>
    <x v="101"/>
    <x v="4"/>
    <x v="0"/>
    <d v="2015-10-26T00:00:00"/>
    <x v="0"/>
    <m/>
    <s v="Sa'ir"/>
    <s v="Hebron"/>
    <x v="0"/>
    <s v="live ammunition"/>
    <x v="0"/>
    <x v="0"/>
    <x v="2"/>
  </r>
  <r>
    <s v="Sa'ed Muhammad Yusef al-Atrash"/>
    <x v="616"/>
    <x v="3"/>
    <x v="2"/>
    <x v="0"/>
    <x v="66"/>
    <x v="4"/>
    <x v="0"/>
    <d v="2015-10-26T00:00:00"/>
    <x v="0"/>
    <m/>
    <s v="Hebron"/>
    <s v="Hebron"/>
    <x v="0"/>
    <s v="live ammunition"/>
    <x v="0"/>
    <x v="0"/>
    <x v="2"/>
  </r>
  <r>
    <s v="Iyad Rohi Hijazi Jaradat"/>
    <x v="616"/>
    <x v="3"/>
    <x v="2"/>
    <x v="0"/>
    <x v="236"/>
    <x v="4"/>
    <x v="0"/>
    <d v="2015-10-26T00:00:00"/>
    <x v="0"/>
    <m/>
    <s v="Sa'ir"/>
    <s v="Hebron"/>
    <x v="0"/>
    <s v="live ammunition"/>
    <x v="0"/>
    <x v="0"/>
    <x v="2"/>
  </r>
  <r>
    <s v="Daniyah Jihad Hussein Irsheid"/>
    <x v="617"/>
    <x v="12"/>
    <x v="2"/>
    <x v="0"/>
    <x v="66"/>
    <x v="4"/>
    <x v="0"/>
    <d v="2015-10-25T00:00:00"/>
    <x v="1"/>
    <m/>
    <s v="Hebron"/>
    <s v="Hebron"/>
    <x v="0"/>
    <s v="live ammunition"/>
    <x v="0"/>
    <x v="0"/>
    <x v="2"/>
  </r>
  <r>
    <s v="Ahmad Muhammad Sa'id Kamil"/>
    <x v="618"/>
    <x v="12"/>
    <x v="2"/>
    <x v="0"/>
    <x v="100"/>
    <x v="1"/>
    <x v="0"/>
    <d v="2015-10-24T00:00:00"/>
    <x v="0"/>
    <m/>
    <s v="Qabatiyah"/>
    <s v="Jenin"/>
    <x v="0"/>
    <s v="live ammunition"/>
    <x v="0"/>
    <x v="0"/>
    <x v="2"/>
  </r>
  <r>
    <s v="Mahmoud Khaled Mahmoud Ghneimat"/>
    <x v="619"/>
    <x v="20"/>
    <x v="2"/>
    <x v="0"/>
    <x v="250"/>
    <x v="9"/>
    <x v="2"/>
    <d v="2015-10-22T00:00:00"/>
    <x v="0"/>
    <m/>
    <s v="Surif"/>
    <s v="Hebron"/>
    <x v="0"/>
    <s v="live ammunition"/>
    <x v="0"/>
    <x v="0"/>
    <x v="2"/>
  </r>
  <r>
    <s v="Mu'taz 'Atallah Ibrahim Qassem"/>
    <x v="620"/>
    <x v="17"/>
    <x v="1"/>
    <x v="0"/>
    <x v="208"/>
    <x v="6"/>
    <x v="0"/>
    <d v="2015-10-21T00:00:00"/>
    <x v="0"/>
    <m/>
    <s v="al-'Eizariyah"/>
    <s v="al-Quds"/>
    <x v="0"/>
    <s v="live ammunition"/>
    <x v="0"/>
    <x v="0"/>
    <x v="2"/>
  </r>
  <r>
    <s v="Hamzah Musa Muhammad al-'Amleh"/>
    <x v="621"/>
    <x v="6"/>
    <x v="1"/>
    <x v="0"/>
    <x v="122"/>
    <x v="11"/>
    <x v="0"/>
    <d v="2015-10-20T00:00:00"/>
    <x v="0"/>
    <m/>
    <s v="Beit Ula"/>
    <s v="Hebron"/>
    <x v="0"/>
    <s v="live ammunition"/>
    <x v="0"/>
    <x v="0"/>
    <x v="2"/>
  </r>
  <r>
    <s v="'Udai Hashem Muhammad Masalmeh"/>
    <x v="621"/>
    <x v="6"/>
    <x v="1"/>
    <x v="0"/>
    <x v="174"/>
    <x v="4"/>
    <x v="0"/>
    <d v="2015-10-20T00:00:00"/>
    <x v="0"/>
    <m/>
    <s v="Beit 'Awwa"/>
    <s v="Hebron"/>
    <x v="0"/>
    <s v="live ammunition"/>
    <x v="0"/>
    <x v="0"/>
    <x v="2"/>
  </r>
  <r>
    <s v="Ahmad Sharif al-'Abed a-Sarhi"/>
    <x v="621"/>
    <x v="5"/>
    <x v="1"/>
    <x v="0"/>
    <x v="130"/>
    <x v="13"/>
    <x v="1"/>
    <d v="2015-10-20T00:00:00"/>
    <x v="0"/>
    <s v="Yes"/>
    <s v="Deir al-Balah"/>
    <s v="Deir al-Balah"/>
    <x v="0"/>
    <s v="live ammunition"/>
    <x v="0"/>
    <x v="0"/>
    <x v="2"/>
  </r>
  <r>
    <s v="Bashar Nidal Jamil al-Ja'bari"/>
    <x v="621"/>
    <x v="4"/>
    <x v="2"/>
    <x v="0"/>
    <x v="66"/>
    <x v="4"/>
    <x v="0"/>
    <d v="2015-10-20T00:00:00"/>
    <x v="0"/>
    <m/>
    <s v="Hebron"/>
    <s v="Hebron"/>
    <x v="0"/>
    <s v="live ammunition"/>
    <x v="0"/>
    <x v="0"/>
    <x v="2"/>
  </r>
  <r>
    <s v="Husam Isma'il Jamil al-Ja'bari"/>
    <x v="621"/>
    <x v="19"/>
    <x v="2"/>
    <x v="0"/>
    <x v="66"/>
    <x v="4"/>
    <x v="0"/>
    <d v="2015-10-20T00:00:00"/>
    <x v="0"/>
    <m/>
    <s v="Hebron"/>
    <s v="Hebron"/>
    <x v="0"/>
    <s v="live ammunition"/>
    <x v="0"/>
    <x v="0"/>
    <x v="2"/>
  </r>
  <r>
    <s v="Avraham Hasno"/>
    <x v="621"/>
    <x v="54"/>
    <x v="4"/>
    <x v="1"/>
    <x v="65"/>
    <x v="4"/>
    <x v="0"/>
    <d v="2015-10-20T00:00:00"/>
    <x v="0"/>
    <m/>
    <s v="Kiryat Arba"/>
    <s v="Hebron"/>
    <x v="2"/>
    <m/>
    <x v="1"/>
    <x v="2"/>
    <x v="2"/>
  </r>
  <r>
    <s v="Fadel Muhammad 'Awad al-Qawasmi"/>
    <x v="622"/>
    <x v="19"/>
    <x v="2"/>
    <x v="0"/>
    <x v="66"/>
    <x v="4"/>
    <x v="0"/>
    <d v="2015-10-17T00:00:00"/>
    <x v="0"/>
    <m/>
    <s v="Hebron"/>
    <s v="Hebron"/>
    <x v="0"/>
    <s v="live ammunition"/>
    <x v="2"/>
    <x v="0"/>
    <x v="2"/>
  </r>
  <r>
    <s v="'Omar Muhammad Mahmoud al-Faqih"/>
    <x v="622"/>
    <x v="6"/>
    <x v="1"/>
    <x v="0"/>
    <x v="77"/>
    <x v="10"/>
    <x v="0"/>
    <d v="2015-10-17T00:00:00"/>
    <x v="0"/>
    <m/>
    <s v="Qatanna"/>
    <s v="al-Quds"/>
    <x v="0"/>
    <s v="live ammunition"/>
    <x v="0"/>
    <x v="0"/>
    <x v="2"/>
  </r>
  <r>
    <s v="Mu'taz Ahmad Hajes 'Alian"/>
    <x v="622"/>
    <x v="2"/>
    <x v="2"/>
    <x v="0"/>
    <x v="207"/>
    <x v="7"/>
    <x v="0"/>
    <d v="2015-10-17T00:00:00"/>
    <x v="0"/>
    <m/>
    <s v="Jabal al-Mukabber"/>
    <s v="East Jerusalem"/>
    <x v="0"/>
    <s v="live ammunition"/>
    <x v="0"/>
    <x v="0"/>
    <x v="2"/>
  </r>
  <r>
    <s v="Tareq Ziad Nu'man a-Natsheh"/>
    <x v="622"/>
    <x v="2"/>
    <x v="2"/>
    <x v="0"/>
    <x v="66"/>
    <x v="4"/>
    <x v="0"/>
    <d v="2015-10-17T00:00:00"/>
    <x v="0"/>
    <m/>
    <s v="Hebron"/>
    <s v="Hebron"/>
    <x v="0"/>
    <s v="live ammunition"/>
    <x v="0"/>
    <x v="0"/>
    <x v="2"/>
  </r>
  <r>
    <s v="Bayan Ayman 'Abd al-Wahab 'Asilah"/>
    <x v="622"/>
    <x v="2"/>
    <x v="2"/>
    <x v="0"/>
    <x v="66"/>
    <x v="4"/>
    <x v="0"/>
    <d v="2015-10-17T00:00:00"/>
    <x v="1"/>
    <m/>
    <s v="Hebron"/>
    <s v="Hebron"/>
    <x v="0"/>
    <s v="live ammunition"/>
    <x v="0"/>
    <x v="0"/>
    <x v="2"/>
  </r>
  <r>
    <s v="Yihya Hashem Nimer Karirah"/>
    <x v="623"/>
    <x v="20"/>
    <x v="2"/>
    <x v="0"/>
    <x v="4"/>
    <x v="3"/>
    <x v="1"/>
    <d v="2015-10-23T00:00:00"/>
    <x v="0"/>
    <s v="Yes"/>
    <s v="Gaza city"/>
    <s v="Gaza"/>
    <x v="0"/>
    <s v="live ammunition"/>
    <x v="0"/>
    <x v="0"/>
    <x v="2"/>
  </r>
  <r>
    <s v="Mahmoud Hatem Muhammad Hamid"/>
    <x v="623"/>
    <x v="8"/>
    <x v="1"/>
    <x v="0"/>
    <x v="4"/>
    <x v="3"/>
    <x v="1"/>
    <d v="2015-10-16T00:00:00"/>
    <x v="0"/>
    <s v="No"/>
    <s v="Gaza city"/>
    <s v="Gaza"/>
    <x v="0"/>
    <s v="live ammunition"/>
    <x v="0"/>
    <x v="0"/>
    <x v="2"/>
  </r>
  <r>
    <s v="Yihya 'Abd al-Qader Jaber Farhat"/>
    <x v="623"/>
    <x v="6"/>
    <x v="1"/>
    <x v="0"/>
    <x v="156"/>
    <x v="14"/>
    <x v="1"/>
    <d v="2015-10-16T00:00:00"/>
    <x v="0"/>
    <s v="Yes"/>
    <s v="a-Shati' Camp"/>
    <s v="Gaza"/>
    <x v="0"/>
    <s v="live ammunition"/>
    <x v="0"/>
    <x v="0"/>
    <x v="2"/>
  </r>
  <r>
    <s v="Ihab Jihad Yusef Hanani"/>
    <x v="623"/>
    <x v="3"/>
    <x v="2"/>
    <x v="0"/>
    <x v="251"/>
    <x v="8"/>
    <x v="0"/>
    <d v="2015-10-16T00:00:00"/>
    <x v="0"/>
    <m/>
    <s v="Beit Furik"/>
    <s v="Nablus"/>
    <x v="0"/>
    <s v="live ammunition"/>
    <x v="0"/>
    <x v="0"/>
    <x v="2"/>
  </r>
  <r>
    <s v="Iyad Khalil Mahmoud al-'Awawdeh"/>
    <x v="623"/>
    <x v="16"/>
    <x v="1"/>
    <x v="0"/>
    <x v="74"/>
    <x v="4"/>
    <x v="0"/>
    <d v="2015-10-16T00:00:00"/>
    <x v="0"/>
    <m/>
    <s v="al-Muwarraq"/>
    <s v="Hebron"/>
    <x v="0"/>
    <s v="live ammunition"/>
    <x v="0"/>
    <x v="0"/>
    <x v="2"/>
  </r>
  <r>
    <s v="Basel Bassam Ragheb Sidr"/>
    <x v="624"/>
    <x v="3"/>
    <x v="2"/>
    <x v="0"/>
    <x v="87"/>
    <x v="7"/>
    <x v="0"/>
    <d v="2015-10-14T00:00:00"/>
    <x v="0"/>
    <m/>
    <s v="Hebron"/>
    <s v="Hebron"/>
    <x v="0"/>
    <s v="live ammunition"/>
    <x v="0"/>
    <x v="0"/>
    <x v="2"/>
  </r>
  <r>
    <s v="Ahmad Fathi Muhammad Abu Sh'aban"/>
    <x v="624"/>
    <x v="8"/>
    <x v="1"/>
    <x v="0"/>
    <x v="83"/>
    <x v="9"/>
    <x v="2"/>
    <d v="2015-10-14T00:00:00"/>
    <x v="0"/>
    <m/>
    <s v="Ras al-'Amud"/>
    <s v="East Jerusalem"/>
    <x v="0"/>
    <s v="live ammunition"/>
    <x v="0"/>
    <x v="0"/>
    <x v="2"/>
  </r>
  <r>
    <s v="Alon Govberg"/>
    <x v="625"/>
    <x v="31"/>
    <x v="4"/>
    <x v="1"/>
    <x v="207"/>
    <x v="7"/>
    <x v="0"/>
    <d v="2015-10-13T00:00:00"/>
    <x v="0"/>
    <m/>
    <s v="Jerusalem"/>
    <s v="Israel"/>
    <x v="11"/>
    <m/>
    <x v="1"/>
    <x v="5"/>
    <x v="2"/>
  </r>
  <r>
    <s v="Yeshayahu Krishevsky"/>
    <x v="625"/>
    <x v="53"/>
    <x v="4"/>
    <x v="1"/>
    <x v="83"/>
    <x v="9"/>
    <x v="2"/>
    <d v="2015-10-13T00:00:00"/>
    <x v="0"/>
    <m/>
    <s v="Jerusalem"/>
    <s v="Israel"/>
    <x v="1"/>
    <s v="knife"/>
    <x v="1"/>
    <x v="1"/>
    <x v="2"/>
  </r>
  <r>
    <s v="Richard Lakin"/>
    <x v="625"/>
    <x v="79"/>
    <x v="7"/>
    <x v="1"/>
    <x v="207"/>
    <x v="7"/>
    <x v="0"/>
    <d v="2015-10-27T00:00:00"/>
    <x v="0"/>
    <m/>
    <s v="Jerusalem"/>
    <s v="Israel"/>
    <x v="11"/>
    <m/>
    <x v="1"/>
    <x v="5"/>
    <x v="2"/>
  </r>
  <r>
    <s v="Bahaa Muhammad Khalil 'Alian"/>
    <x v="625"/>
    <x v="8"/>
    <x v="1"/>
    <x v="0"/>
    <x v="207"/>
    <x v="7"/>
    <x v="0"/>
    <d v="2015-10-13T00:00:00"/>
    <x v="0"/>
    <m/>
    <s v="Jabal al-Mukabber"/>
    <s v="East Jerusalem"/>
    <x v="0"/>
    <s v="live ammunition"/>
    <x v="0"/>
    <x v="0"/>
    <x v="2"/>
  </r>
  <r>
    <s v="Mu'taz Ibrahim Hamdan Zawahreh"/>
    <x v="625"/>
    <x v="14"/>
    <x v="1"/>
    <x v="0"/>
    <x v="252"/>
    <x v="11"/>
    <x v="0"/>
    <d v="2015-10-13T00:00:00"/>
    <x v="0"/>
    <m/>
    <s v="a-Duheisheh R.C."/>
    <s v="Bethlehem"/>
    <x v="0"/>
    <s v="live ammunition"/>
    <x v="0"/>
    <x v="0"/>
    <x v="2"/>
  </r>
  <r>
    <s v="'Alaa Dawood 'Ali Abu Jamal"/>
    <x v="625"/>
    <x v="21"/>
    <x v="0"/>
    <x v="0"/>
    <x v="83"/>
    <x v="9"/>
    <x v="2"/>
    <d v="2015-10-13T00:00:00"/>
    <x v="0"/>
    <m/>
    <s v="Jabal al-Mukabber"/>
    <s v="East Jerusalem"/>
    <x v="0"/>
    <s v="live ammunition"/>
    <x v="2"/>
    <x v="0"/>
    <x v="2"/>
  </r>
  <r>
    <s v="Haviv Haim"/>
    <x v="625"/>
    <x v="63"/>
    <x v="7"/>
    <x v="1"/>
    <x v="207"/>
    <x v="7"/>
    <x v="0"/>
    <d v="2015-10-13T00:00:00"/>
    <x v="0"/>
    <m/>
    <s v="Jerusalem"/>
    <s v="Israel"/>
    <x v="11"/>
    <m/>
    <x v="1"/>
    <x v="5"/>
    <x v="2"/>
  </r>
  <r>
    <s v="Muhammad Nazmi Muhammad a-Sheikh"/>
    <x v="626"/>
    <x v="17"/>
    <x v="1"/>
    <x v="0"/>
    <x v="83"/>
    <x v="9"/>
    <x v="2"/>
    <d v="2015-10-12T00:00:00"/>
    <x v="0"/>
    <m/>
    <s v="Qatanna"/>
    <s v="al-Quds"/>
    <x v="0"/>
    <s v="live ammunition"/>
    <x v="0"/>
    <x v="0"/>
    <x v="2"/>
  </r>
  <r>
    <s v="Mustafa 'Adel Baker al-Khatib"/>
    <x v="626"/>
    <x v="12"/>
    <x v="2"/>
    <x v="0"/>
    <x v="87"/>
    <x v="7"/>
    <x v="0"/>
    <d v="2015-10-12T00:00:00"/>
    <x v="0"/>
    <m/>
    <s v="Jabal al-Mukabber"/>
    <s v="East Jerusalem"/>
    <x v="0"/>
    <s v="live ammunition"/>
    <x v="0"/>
    <x v="0"/>
    <x v="2"/>
  </r>
  <r>
    <s v="Hassan Khaled Jebril Mahani"/>
    <x v="626"/>
    <x v="11"/>
    <x v="2"/>
    <x v="0"/>
    <x v="253"/>
    <x v="7"/>
    <x v="0"/>
    <d v="2015-10-12T00:00:00"/>
    <x v="0"/>
    <m/>
    <s v="Beit Hanina"/>
    <s v="East Jerusalem"/>
    <x v="0"/>
    <s v="live ammunition"/>
    <x v="0"/>
    <x v="0"/>
    <x v="2"/>
  </r>
  <r>
    <s v="Khalil Hassan Khalil Abu 'Obeid"/>
    <x v="627"/>
    <x v="7"/>
    <x v="1"/>
    <x v="0"/>
    <x v="130"/>
    <x v="13"/>
    <x v="1"/>
    <d v="2015-10-24T00:00:00"/>
    <x v="0"/>
    <s v="No"/>
    <s v="Khan Yunis"/>
    <s v="Khan Yunis"/>
    <x v="0"/>
    <s v="teargas canister"/>
    <x v="0"/>
    <x v="0"/>
    <x v="2"/>
  </r>
  <r>
    <s v="Rahaf Yihya Sa'di Hassan"/>
    <x v="627"/>
    <x v="59"/>
    <x v="6"/>
    <x v="0"/>
    <x v="4"/>
    <x v="3"/>
    <x v="1"/>
    <d v="2015-10-11T00:00:00"/>
    <x v="1"/>
    <s v="No"/>
    <s v="Gaza city"/>
    <s v="Gaza"/>
    <x v="0"/>
    <s v="missile"/>
    <x v="0"/>
    <x v="0"/>
    <x v="2"/>
  </r>
  <r>
    <s v="Nur Rasmi Muhammad Hassan"/>
    <x v="627"/>
    <x v="7"/>
    <x v="1"/>
    <x v="0"/>
    <x v="4"/>
    <x v="3"/>
    <x v="1"/>
    <d v="2015-10-11T00:00:00"/>
    <x v="1"/>
    <s v="No"/>
    <s v="Gaza city"/>
    <s v="Gaza"/>
    <x v="0"/>
    <s v="missile"/>
    <x v="0"/>
    <x v="0"/>
    <x v="2"/>
  </r>
  <r>
    <s v="Muhammad Sa'id 'Abd al-Karim Muhammad 'Ali"/>
    <x v="628"/>
    <x v="3"/>
    <x v="2"/>
    <x v="0"/>
    <x v="207"/>
    <x v="7"/>
    <x v="0"/>
    <d v="2015-10-10T00:00:00"/>
    <x v="0"/>
    <m/>
    <s v="Shu'fat R.C."/>
    <s v="East Jerusalem"/>
    <x v="0"/>
    <s v="live ammunition"/>
    <x v="0"/>
    <x v="0"/>
    <x v="2"/>
  </r>
  <r>
    <s v="Khalil 'Omar Musa 'Othman"/>
    <x v="628"/>
    <x v="19"/>
    <x v="2"/>
    <x v="0"/>
    <x v="46"/>
    <x v="12"/>
    <x v="1"/>
    <d v="2015-10-10T00:00:00"/>
    <x v="0"/>
    <s v="No"/>
    <s v="Khan Yunis R.C."/>
    <s v="Khan Yunis"/>
    <x v="0"/>
    <s v="live ammunition"/>
    <x v="0"/>
    <x v="0"/>
    <x v="2"/>
  </r>
  <r>
    <s v="Marwan Hisham Na'im Barbakh"/>
    <x v="628"/>
    <x v="40"/>
    <x v="6"/>
    <x v="0"/>
    <x v="46"/>
    <x v="12"/>
    <x v="1"/>
    <d v="2015-10-10T00:00:00"/>
    <x v="0"/>
    <s v="No"/>
    <s v="Khan Yunis"/>
    <s v="Khan Yunis"/>
    <x v="0"/>
    <s v="live ammunition"/>
    <x v="0"/>
    <x v="0"/>
    <x v="2"/>
  </r>
  <r>
    <s v="Ishaq Qassem Ishaq Badran"/>
    <x v="628"/>
    <x v="2"/>
    <x v="2"/>
    <x v="0"/>
    <x v="207"/>
    <x v="7"/>
    <x v="0"/>
    <d v="2015-10-10T00:00:00"/>
    <x v="0"/>
    <m/>
    <s v="Kafr 'Aqab (Jerusalem)"/>
    <s v="East Jerusalem"/>
    <x v="0"/>
    <s v="live ammunition"/>
    <x v="0"/>
    <x v="0"/>
    <x v="2"/>
  </r>
  <r>
    <s v="Ahmad Jamal Ahmad Salah"/>
    <x v="628"/>
    <x v="7"/>
    <x v="1"/>
    <x v="0"/>
    <x v="226"/>
    <x v="7"/>
    <x v="0"/>
    <d v="2015-10-10T00:00:00"/>
    <x v="0"/>
    <m/>
    <s v="Shu'fat R.C."/>
    <s v="East Jerusalem"/>
    <x v="0"/>
    <s v="live ammunition"/>
    <x v="0"/>
    <x v="0"/>
    <x v="2"/>
  </r>
  <r>
    <s v="Hamuda Hisham Muhammad Muhsein (a-Raqab)"/>
    <x v="629"/>
    <x v="19"/>
    <x v="2"/>
    <x v="0"/>
    <x v="46"/>
    <x v="12"/>
    <x v="1"/>
    <d v="2015-10-09T00:00:00"/>
    <x v="0"/>
    <s v="No"/>
    <s v="Bani Suheila"/>
    <s v="Khan Yunis"/>
    <x v="0"/>
    <s v="live ammunition"/>
    <x v="0"/>
    <x v="0"/>
    <x v="2"/>
  </r>
  <r>
    <s v="'Abd al-Majid Majdi 'Abd al-Majid al-Wahidi"/>
    <x v="629"/>
    <x v="19"/>
    <x v="2"/>
    <x v="0"/>
    <x v="4"/>
    <x v="3"/>
    <x v="1"/>
    <d v="2015-10-09T00:00:00"/>
    <x v="0"/>
    <s v="Yes"/>
    <m/>
    <m/>
    <x v="0"/>
    <s v="live ammunition"/>
    <x v="0"/>
    <x v="0"/>
    <x v="2"/>
  </r>
  <r>
    <s v="Ahmad Yihya Mahmoud al-Hirbawi"/>
    <x v="629"/>
    <x v="20"/>
    <x v="2"/>
    <x v="0"/>
    <x v="4"/>
    <x v="3"/>
    <x v="1"/>
    <d v="2015-10-09T00:00:00"/>
    <x v="0"/>
    <s v="No"/>
    <s v="a-Nuseirat Camp"/>
    <s v="Deir al-Balah"/>
    <x v="0"/>
    <s v="live ammunition"/>
    <x v="0"/>
    <x v="0"/>
    <x v="2"/>
  </r>
  <r>
    <s v="Shadi Husam a-Din Muthaffar Dawlah"/>
    <x v="629"/>
    <x v="6"/>
    <x v="1"/>
    <x v="0"/>
    <x v="4"/>
    <x v="3"/>
    <x v="1"/>
    <d v="2015-10-09T00:00:00"/>
    <x v="0"/>
    <s v="Yes"/>
    <s v="Gaza city"/>
    <s v="Gaza"/>
    <x v="0"/>
    <s v="live ammunition"/>
    <x v="0"/>
    <x v="0"/>
    <x v="2"/>
  </r>
  <r>
    <s v="'Adnan Musa Ahmad Abu 'Alayan"/>
    <x v="629"/>
    <x v="8"/>
    <x v="1"/>
    <x v="0"/>
    <x v="46"/>
    <x v="12"/>
    <x v="1"/>
    <d v="2015-10-09T00:00:00"/>
    <x v="0"/>
    <s v="No"/>
    <s v="Bani Suheila"/>
    <s v="Khan Yunis"/>
    <x v="0"/>
    <s v="live ammunition"/>
    <x v="0"/>
    <x v="0"/>
    <x v="2"/>
  </r>
  <r>
    <s v="Jihad Zayed Salem A'beid"/>
    <x v="629"/>
    <x v="20"/>
    <x v="2"/>
    <x v="0"/>
    <x v="46"/>
    <x v="12"/>
    <x v="1"/>
    <d v="2015-10-10T00:00:00"/>
    <x v="0"/>
    <s v="Yes"/>
    <s v="Wadi a-Salqa"/>
    <s v="Deir al-Balah"/>
    <x v="0"/>
    <s v="live ammunition"/>
    <x v="0"/>
    <x v="0"/>
    <x v="2"/>
  </r>
  <r>
    <s v="Ziad Nabil Ziad Sharaf"/>
    <x v="629"/>
    <x v="19"/>
    <x v="2"/>
    <x v="0"/>
    <x v="4"/>
    <x v="3"/>
    <x v="1"/>
    <d v="2015-10-09T00:00:00"/>
    <x v="0"/>
    <s v="No"/>
    <s v="Gaza city"/>
    <s v="Gaza"/>
    <x v="0"/>
    <s v="live ammunition"/>
    <x v="0"/>
    <x v="0"/>
    <x v="2"/>
  </r>
  <r>
    <s v="Muhammad Fares 'Abdallah al-Ja'bari"/>
    <x v="629"/>
    <x v="19"/>
    <x v="2"/>
    <x v="0"/>
    <x v="138"/>
    <x v="4"/>
    <x v="0"/>
    <d v="2015-10-09T00:00:00"/>
    <x v="0"/>
    <m/>
    <s v="Hebron"/>
    <s v="Hebron"/>
    <x v="0"/>
    <s v="live ammunition"/>
    <x v="0"/>
    <x v="0"/>
    <x v="2"/>
  </r>
  <r>
    <s v="Ibrahim Ahmad Mustafa 'Awad"/>
    <x v="630"/>
    <x v="24"/>
    <x v="1"/>
    <x v="0"/>
    <x v="55"/>
    <x v="4"/>
    <x v="0"/>
    <d v="2015-10-10T00:00:00"/>
    <x v="0"/>
    <m/>
    <s v="Beit Ummar"/>
    <s v="Hebron"/>
    <x v="0"/>
    <s v="rubber-coated metal bullets"/>
    <x v="0"/>
    <x v="0"/>
    <x v="2"/>
  </r>
  <r>
    <s v="Wisam Jamal Taleb Faraj"/>
    <x v="630"/>
    <x v="20"/>
    <x v="2"/>
    <x v="0"/>
    <x v="226"/>
    <x v="7"/>
    <x v="0"/>
    <d v="2015-10-08T00:00:00"/>
    <x v="0"/>
    <m/>
    <s v="Shu'fat R.C."/>
    <s v="East Jerusalem"/>
    <x v="0"/>
    <s v="live ammunition"/>
    <x v="0"/>
    <x v="0"/>
    <x v="2"/>
  </r>
  <r>
    <s v="Thaer 'Abd a-Salam Khader Abu Ghazalah"/>
    <x v="630"/>
    <x v="3"/>
    <x v="2"/>
    <x v="0"/>
    <x v="18"/>
    <x v="9"/>
    <x v="2"/>
    <d v="2015-10-08T00:00:00"/>
    <x v="0"/>
    <m/>
    <s v="Old City (Jerusalem)"/>
    <s v="East Jerusalem"/>
    <x v="0"/>
    <s v="live ammunition"/>
    <x v="0"/>
    <x v="0"/>
    <x v="2"/>
  </r>
  <r>
    <s v="Amjad Hatem Mahmoud Hushiyeh"/>
    <x v="631"/>
    <x v="3"/>
    <x v="2"/>
    <x v="0"/>
    <x v="254"/>
    <x v="9"/>
    <x v="2"/>
    <d v="2015-10-07T00:00:00"/>
    <x v="0"/>
    <m/>
    <s v="Yatta"/>
    <s v="Hebron"/>
    <x v="0"/>
    <s v="live ammunition"/>
    <x v="0"/>
    <x v="0"/>
    <x v="2"/>
  </r>
  <r>
    <s v="'Abd a-Rahman Shadi Khalil 'Obeidallah"/>
    <x v="632"/>
    <x v="58"/>
    <x v="2"/>
    <x v="0"/>
    <x v="255"/>
    <x v="11"/>
    <x v="0"/>
    <d v="2015-10-05T00:00:00"/>
    <x v="0"/>
    <m/>
    <s v="'Aydah R.C."/>
    <s v="Bethlehem"/>
    <x v="0"/>
    <s v="0.22-caliber bullets"/>
    <x v="0"/>
    <x v="0"/>
    <x v="2"/>
  </r>
  <r>
    <s v="Huzaifah 'Othman Rajeh Suliman"/>
    <x v="633"/>
    <x v="19"/>
    <x v="2"/>
    <x v="0"/>
    <x v="20"/>
    <x v="0"/>
    <x v="0"/>
    <d v="2015-10-05T00:00:00"/>
    <x v="0"/>
    <m/>
    <s v="Bal'a"/>
    <s v="Tulkarm"/>
    <x v="0"/>
    <s v="live ammunition"/>
    <x v="0"/>
    <x v="0"/>
    <x v="2"/>
  </r>
  <r>
    <s v="Fadi Samir Mustafa 'Allon"/>
    <x v="633"/>
    <x v="3"/>
    <x v="2"/>
    <x v="0"/>
    <x v="83"/>
    <x v="9"/>
    <x v="2"/>
    <d v="2015-10-04T00:00:00"/>
    <x v="0"/>
    <m/>
    <s v="al-'Esawiyah"/>
    <s v="East Jerusalem"/>
    <x v="0"/>
    <s v="live ammunition"/>
    <x v="0"/>
    <x v="0"/>
    <x v="2"/>
  </r>
  <r>
    <s v="Muhannad Shafiq Muhammad Halabi"/>
    <x v="634"/>
    <x v="3"/>
    <x v="2"/>
    <x v="0"/>
    <x v="87"/>
    <x v="7"/>
    <x v="0"/>
    <d v="2015-10-03T00:00:00"/>
    <x v="0"/>
    <m/>
    <s v="Surda"/>
    <s v="Ramallah and al-Bira"/>
    <x v="0"/>
    <s v="live ammunition"/>
    <x v="0"/>
    <x v="0"/>
    <x v="2"/>
  </r>
  <r>
    <s v="Nehemia Lavi"/>
    <x v="634"/>
    <x v="10"/>
    <x v="3"/>
    <x v="1"/>
    <x v="87"/>
    <x v="7"/>
    <x v="0"/>
    <d v="2015-10-03T00:00:00"/>
    <x v="0"/>
    <m/>
    <s v="Old City (Jerusalem)"/>
    <s v="East Jerusalem"/>
    <x v="1"/>
    <s v="knife"/>
    <x v="1"/>
    <x v="1"/>
    <x v="2"/>
  </r>
  <r>
    <s v="Na'ama Henkin"/>
    <x v="635"/>
    <x v="30"/>
    <x v="1"/>
    <x v="1"/>
    <x v="251"/>
    <x v="8"/>
    <x v="0"/>
    <d v="2015-10-01T00:00:00"/>
    <x v="1"/>
    <m/>
    <s v="Nerya"/>
    <s v="Ramallah and al-Bira"/>
    <x v="0"/>
    <s v="live ammunition"/>
    <x v="1"/>
    <x v="0"/>
    <x v="2"/>
  </r>
  <r>
    <s v="Eitam Henkin"/>
    <x v="635"/>
    <x v="27"/>
    <x v="0"/>
    <x v="1"/>
    <x v="251"/>
    <x v="8"/>
    <x v="0"/>
    <d v="2015-10-01T00:00:00"/>
    <x v="0"/>
    <m/>
    <s v="Nerya"/>
    <s v="Ramallah and al-Bira"/>
    <x v="0"/>
    <s v="live ammunition"/>
    <x v="1"/>
    <x v="0"/>
    <x v="2"/>
  </r>
  <r>
    <s v="Hadil Salah a-Din Sadeq al-Hashlamun"/>
    <x v="636"/>
    <x v="19"/>
    <x v="2"/>
    <x v="0"/>
    <x v="66"/>
    <x v="4"/>
    <x v="0"/>
    <d v="2015-09-22T00:00:00"/>
    <x v="1"/>
    <m/>
    <s v="Hebron"/>
    <s v="Hebron"/>
    <x v="0"/>
    <s v="live ammunition"/>
    <x v="0"/>
    <x v="0"/>
    <x v="2"/>
  </r>
  <r>
    <s v="Ahmad 'Izat 'Issa Khatatbeh"/>
    <x v="637"/>
    <x v="6"/>
    <x v="1"/>
    <x v="0"/>
    <x v="251"/>
    <x v="8"/>
    <x v="0"/>
    <d v="2015-09-24T00:00:00"/>
    <x v="0"/>
    <m/>
    <s v="Beit Furik"/>
    <s v="Nablus"/>
    <x v="0"/>
    <s v="live ammunition"/>
    <x v="0"/>
    <x v="0"/>
    <x v="2"/>
  </r>
  <r>
    <s v="Alexander Levlovich"/>
    <x v="638"/>
    <x v="25"/>
    <x v="5"/>
    <x v="1"/>
    <x v="256"/>
    <x v="7"/>
    <x v="0"/>
    <d v="2015-09-13T00:00:00"/>
    <x v="0"/>
    <m/>
    <s v="Jerusalem"/>
    <s v="Israel"/>
    <x v="9"/>
    <m/>
    <x v="1"/>
    <x v="2"/>
    <x v="2"/>
  </r>
  <r>
    <s v="Muhammad Bassam Mustafa 'Amshah"/>
    <x v="639"/>
    <x v="7"/>
    <x v="1"/>
    <x v="0"/>
    <x v="162"/>
    <x v="8"/>
    <x v="0"/>
    <d v="2015-08-17T00:00:00"/>
    <x v="0"/>
    <m/>
    <s v="Kafr Ra'i"/>
    <s v="Jenin"/>
    <x v="0"/>
    <s v="live ammunition"/>
    <x v="0"/>
    <x v="0"/>
    <x v="2"/>
  </r>
  <r>
    <s v="Rafiq Kamel Rafiq a-Taj"/>
    <x v="640"/>
    <x v="1"/>
    <x v="1"/>
    <x v="0"/>
    <x v="115"/>
    <x v="8"/>
    <x v="0"/>
    <d v="2015-08-15T00:00:00"/>
    <x v="0"/>
    <m/>
    <s v="Tubas"/>
    <s v="Tubas"/>
    <x v="0"/>
    <s v="live ammunition"/>
    <x v="0"/>
    <x v="0"/>
    <x v="2"/>
  </r>
  <r>
    <s v="Anas Ibrahim Muhammad Taha"/>
    <x v="641"/>
    <x v="20"/>
    <x v="2"/>
    <x v="0"/>
    <x v="257"/>
    <x v="6"/>
    <x v="0"/>
    <d v="2015-08-09T00:00:00"/>
    <x v="0"/>
    <m/>
    <s v="Qatanna"/>
    <s v="al-Quds"/>
    <x v="0"/>
    <s v="live ammunition"/>
    <x v="0"/>
    <x v="0"/>
    <x v="2"/>
  </r>
  <r>
    <s v="'Ali Sa'ed Muhammad Dawabsheh"/>
    <x v="642"/>
    <x v="74"/>
    <x v="6"/>
    <x v="0"/>
    <x v="258"/>
    <x v="8"/>
    <x v="0"/>
    <d v="2015-07-31T00:00:00"/>
    <x v="0"/>
    <m/>
    <s v="Duma"/>
    <s v="Nablus"/>
    <x v="12"/>
    <m/>
    <x v="2"/>
    <x v="2"/>
    <x v="2"/>
  </r>
  <r>
    <s v="Sa'ed Muhammad Hassan Dawabsheh"/>
    <x v="642"/>
    <x v="0"/>
    <x v="0"/>
    <x v="0"/>
    <x v="258"/>
    <x v="8"/>
    <x v="0"/>
    <d v="2015-08-08T00:00:00"/>
    <x v="0"/>
    <m/>
    <s v="Duma"/>
    <s v="Nablus"/>
    <x v="12"/>
    <m/>
    <x v="2"/>
    <x v="2"/>
    <x v="2"/>
  </r>
  <r>
    <s v="Riham Hussein Hassan Dawabsheh"/>
    <x v="642"/>
    <x v="24"/>
    <x v="1"/>
    <x v="0"/>
    <x v="258"/>
    <x v="8"/>
    <x v="0"/>
    <d v="2015-09-07T00:00:00"/>
    <x v="1"/>
    <m/>
    <s v="Duma"/>
    <s v="Nablus"/>
    <x v="12"/>
    <m/>
    <x v="2"/>
    <x v="2"/>
    <x v="2"/>
  </r>
  <r>
    <s v="Layth Fadel 'Issa al-Khaledi"/>
    <x v="642"/>
    <x v="4"/>
    <x v="2"/>
    <x v="0"/>
    <x v="259"/>
    <x v="6"/>
    <x v="0"/>
    <d v="2015-08-01T00:00:00"/>
    <x v="0"/>
    <m/>
    <s v="al-Jalazun R.C."/>
    <s v="Ramallah and al-Bira"/>
    <x v="0"/>
    <s v="live ammunition"/>
    <x v="0"/>
    <x v="0"/>
    <x v="2"/>
  </r>
  <r>
    <s v="Muhammad Hamed 'Adel al-Masri"/>
    <x v="642"/>
    <x v="2"/>
    <x v="2"/>
    <x v="0"/>
    <x v="108"/>
    <x v="14"/>
    <x v="1"/>
    <d v="2015-07-31T00:00:00"/>
    <x v="0"/>
    <s v="No"/>
    <s v="Beit Lahiya"/>
    <s v="North Gaza"/>
    <x v="0"/>
    <s v="live ammunition"/>
    <x v="0"/>
    <x v="0"/>
    <x v="2"/>
  </r>
  <r>
    <s v="Muhammad 'Ata Diab Abu Latifah"/>
    <x v="643"/>
    <x v="20"/>
    <x v="2"/>
    <x v="0"/>
    <x v="77"/>
    <x v="10"/>
    <x v="0"/>
    <d v="2015-07-27T00:00:00"/>
    <x v="0"/>
    <m/>
    <s v="Qalandiya Camp"/>
    <s v="al-Quds"/>
    <x v="0"/>
    <s v="live ammunition"/>
    <x v="0"/>
    <x v="0"/>
    <x v="2"/>
  </r>
  <r>
    <s v="Fallah Hamdi Zamel Abu Maryah"/>
    <x v="644"/>
    <x v="61"/>
    <x v="4"/>
    <x v="0"/>
    <x v="55"/>
    <x v="4"/>
    <x v="0"/>
    <d v="2015-07-23T00:00:00"/>
    <x v="0"/>
    <m/>
    <s v="Beit Ummar"/>
    <s v="Hebron"/>
    <x v="0"/>
    <s v="live ammunition"/>
    <x v="0"/>
    <x v="0"/>
    <x v="2"/>
  </r>
  <r>
    <s v="Muhammad Ahmad Mahmoud 'Alawneh"/>
    <x v="645"/>
    <x v="3"/>
    <x v="2"/>
    <x v="0"/>
    <x v="129"/>
    <x v="1"/>
    <x v="0"/>
    <d v="2015-07-22T00:00:00"/>
    <x v="0"/>
    <m/>
    <s v="Brukin"/>
    <s v="Salfit"/>
    <x v="0"/>
    <s v="0.22-caliber bullets"/>
    <x v="0"/>
    <x v="0"/>
    <x v="2"/>
  </r>
  <r>
    <s v="Muhammad Sami 'Ali 'Ali Kusbah"/>
    <x v="646"/>
    <x v="12"/>
    <x v="2"/>
    <x v="0"/>
    <x v="69"/>
    <x v="10"/>
    <x v="0"/>
    <d v="2015-07-03T00:00:00"/>
    <x v="0"/>
    <m/>
    <s v="Qalandiya Camp"/>
    <s v="al-Quds"/>
    <x v="0"/>
    <s v="live ammunition"/>
    <x v="0"/>
    <x v="0"/>
    <x v="2"/>
  </r>
  <r>
    <s v="Malachi Rosenfeld"/>
    <x v="647"/>
    <x v="7"/>
    <x v="1"/>
    <x v="1"/>
    <x v="260"/>
    <x v="6"/>
    <x v="0"/>
    <d v="2015-06-30T00:00:00"/>
    <x v="0"/>
    <m/>
    <s v="Kochav Hashachar"/>
    <s v="Ramallah and al-Bira"/>
    <x v="0"/>
    <s v="live ammunition"/>
    <x v="1"/>
    <x v="0"/>
    <x v="2"/>
  </r>
  <r>
    <s v="Hammad Jum'ah 'Ata Rumanin"/>
    <x v="648"/>
    <x v="17"/>
    <x v="1"/>
    <x v="0"/>
    <x v="54"/>
    <x v="2"/>
    <x v="0"/>
    <d v="2015-06-26T00:00:00"/>
    <x v="0"/>
    <m/>
    <s v="al-A'uja"/>
    <s v="Jericho"/>
    <x v="0"/>
    <s v="live ammunition"/>
    <x v="0"/>
    <x v="0"/>
    <x v="2"/>
  </r>
  <r>
    <s v="Danny Gonen"/>
    <x v="649"/>
    <x v="7"/>
    <x v="1"/>
    <x v="1"/>
    <x v="182"/>
    <x v="6"/>
    <x v="0"/>
    <d v="2015-06-19T00:00:00"/>
    <x v="0"/>
    <m/>
    <s v="Lod"/>
    <s v="Israel"/>
    <x v="0"/>
    <s v="live ammunition"/>
    <x v="1"/>
    <x v="0"/>
    <x v="2"/>
  </r>
  <r>
    <s v="'Iz a-Din Walid Hassan Bani Gharrah"/>
    <x v="650"/>
    <x v="17"/>
    <x v="1"/>
    <x v="0"/>
    <x v="3"/>
    <x v="1"/>
    <x v="0"/>
    <d v="2015-06-10T00:00:00"/>
    <x v="0"/>
    <m/>
    <s v="Jenin R.C."/>
    <s v="Jenin"/>
    <x v="0"/>
    <s v="live ammunition"/>
    <x v="0"/>
    <x v="0"/>
    <x v="2"/>
  </r>
  <r>
    <s v="'Umran 'Omar Muhammad Abu Dheim"/>
    <x v="651"/>
    <x v="10"/>
    <x v="3"/>
    <x v="0"/>
    <x v="219"/>
    <x v="7"/>
    <x v="0"/>
    <d v="2014-05-20T00:00:00"/>
    <x v="0"/>
    <m/>
    <s v="Jabal al-Mukabber"/>
    <s v="East Jerusalem"/>
    <x v="0"/>
    <s v="live ammunition"/>
    <x v="0"/>
    <x v="0"/>
    <x v="2"/>
  </r>
  <r>
    <s v="Muhammad Murad Saleh Yihya"/>
    <x v="652"/>
    <x v="3"/>
    <x v="2"/>
    <x v="0"/>
    <x v="239"/>
    <x v="1"/>
    <x v="0"/>
    <d v="2015-04-28T00:00:00"/>
    <x v="0"/>
    <m/>
    <s v="al-'Araqah"/>
    <s v="Jenin"/>
    <x v="0"/>
    <s v="live ammunition"/>
    <x v="0"/>
    <x v="0"/>
    <x v="2"/>
  </r>
  <r>
    <s v="'Ali Muhammad 'Ali Abu Ghannam"/>
    <x v="653"/>
    <x v="12"/>
    <x v="2"/>
    <x v="0"/>
    <x v="168"/>
    <x v="10"/>
    <x v="0"/>
    <d v="2015-04-25T00:00:00"/>
    <x v="0"/>
    <m/>
    <s v="a-Tur"/>
    <s v="East Jerusalem"/>
    <x v="0"/>
    <s v="live ammunition"/>
    <x v="0"/>
    <x v="0"/>
    <x v="2"/>
  </r>
  <r>
    <s v="Mahmoud Yihya Yunes Abu Jheishah"/>
    <x v="653"/>
    <x v="3"/>
    <x v="2"/>
    <x v="0"/>
    <x v="66"/>
    <x v="4"/>
    <x v="0"/>
    <d v="2015-04-25T00:00:00"/>
    <x v="0"/>
    <m/>
    <s v="Idhna"/>
    <s v="Hebron"/>
    <x v="0"/>
    <s v="live ammunition"/>
    <x v="0"/>
    <x v="0"/>
    <x v="2"/>
  </r>
  <r>
    <s v="Shalom Yohai Sherki"/>
    <x v="654"/>
    <x v="7"/>
    <x v="1"/>
    <x v="1"/>
    <x v="261"/>
    <x v="7"/>
    <x v="0"/>
    <d v="2015-04-16T00:00:00"/>
    <x v="0"/>
    <m/>
    <s v="Jerusalem"/>
    <s v="Israel"/>
    <x v="2"/>
    <m/>
    <x v="1"/>
    <x v="2"/>
    <x v="2"/>
  </r>
  <r>
    <s v="Ziad 'Omar Musleh 'Awad"/>
    <x v="655"/>
    <x v="14"/>
    <x v="1"/>
    <x v="0"/>
    <x v="55"/>
    <x v="4"/>
    <x v="0"/>
    <d v="2015-04-10T00:00:00"/>
    <x v="0"/>
    <m/>
    <s v="Beit Ummar"/>
    <s v="Hebron"/>
    <x v="0"/>
    <s v="0.22-caliber bullets"/>
    <x v="0"/>
    <x v="0"/>
    <x v="2"/>
  </r>
  <r>
    <s v="Muhammad Jasser Ibrahim Karakrah"/>
    <x v="656"/>
    <x v="14"/>
    <x v="1"/>
    <x v="0"/>
    <x v="151"/>
    <x v="6"/>
    <x v="0"/>
    <d v="2015-04-08T00:00:00"/>
    <x v="0"/>
    <m/>
    <s v="Sinjil"/>
    <s v="Ramallah and al-Bira"/>
    <x v="0"/>
    <s v="live ammunition"/>
    <x v="0"/>
    <x v="0"/>
    <x v="2"/>
  </r>
  <r>
    <s v="'Ali Mahmoud 'Abd a-Rahman Safi"/>
    <x v="657"/>
    <x v="20"/>
    <x v="2"/>
    <x v="0"/>
    <x v="95"/>
    <x v="6"/>
    <x v="0"/>
    <d v="2015-03-25T00:00:00"/>
    <x v="0"/>
    <m/>
    <s v="al-Jalazun R.C."/>
    <s v="Ramallah and al-Bira"/>
    <x v="0"/>
    <s v="0.22-caliber bullets"/>
    <x v="0"/>
    <x v="0"/>
    <x v="2"/>
  </r>
  <r>
    <s v="Tawfiq Sa'id Muhammad Abu Ryalah"/>
    <x v="658"/>
    <x v="27"/>
    <x v="0"/>
    <x v="0"/>
    <x v="4"/>
    <x v="3"/>
    <x v="1"/>
    <d v="2015-03-07T00:00:00"/>
    <x v="0"/>
    <s v="No"/>
    <s v="a-Shati' Camp"/>
    <s v="Gaza"/>
    <x v="0"/>
    <s v="live ammunition"/>
    <x v="0"/>
    <x v="0"/>
    <x v="2"/>
  </r>
  <r>
    <s v="Jihad Shihadah 'Abdallah al-J'afri"/>
    <x v="659"/>
    <x v="3"/>
    <x v="2"/>
    <x v="0"/>
    <x v="72"/>
    <x v="11"/>
    <x v="0"/>
    <d v="2015-02-24T00:00:00"/>
    <x v="0"/>
    <m/>
    <s v="a-Duheisheh R.C."/>
    <s v="Bethlehem"/>
    <x v="0"/>
    <s v="live ammunition"/>
    <x v="0"/>
    <x v="0"/>
    <x v="2"/>
  </r>
  <r>
    <s v="Ahmad Ibrahim Jaber Abu al-'Azzah"/>
    <x v="660"/>
    <x v="19"/>
    <x v="2"/>
    <x v="0"/>
    <x v="262"/>
    <x v="8"/>
    <x v="0"/>
    <d v="2015-01-31T00:00:00"/>
    <x v="0"/>
    <m/>
    <s v="Burin"/>
    <s v="Nablus"/>
    <x v="0"/>
    <s v="live ammunition"/>
    <x v="0"/>
    <x v="0"/>
    <x v="2"/>
  </r>
  <r>
    <s v="Ousamah Muhammad 'Ali Jundiyah"/>
    <x v="661"/>
    <x v="19"/>
    <x v="2"/>
    <x v="0"/>
    <x v="122"/>
    <x v="11"/>
    <x v="0"/>
    <d v="2015-01-14T00:00:00"/>
    <x v="0"/>
    <m/>
    <s v="Yatta"/>
    <s v="Hebron"/>
    <x v="0"/>
    <s v="live ammunition"/>
    <x v="0"/>
    <x v="0"/>
    <x v="2"/>
  </r>
  <r>
    <s v="Imam Jamil Ahmad Dweikat"/>
    <x v="662"/>
    <x v="2"/>
    <x v="2"/>
    <x v="0"/>
    <x v="115"/>
    <x v="8"/>
    <x v="0"/>
    <d v="2014-12-29T00:00:00"/>
    <x v="0"/>
    <m/>
    <s v="Beita"/>
    <s v="Nablus"/>
    <x v="0"/>
    <s v="live ammunition"/>
    <x v="0"/>
    <x v="0"/>
    <x v="2"/>
  </r>
  <r>
    <s v="Taysir Yusef Muslem a-Smeiri"/>
    <x v="663"/>
    <x v="22"/>
    <x v="0"/>
    <x v="0"/>
    <x v="48"/>
    <x v="12"/>
    <x v="1"/>
    <d v="2014-12-24T00:00:00"/>
    <x v="0"/>
    <s v="Yes"/>
    <s v="al-Qararah"/>
    <s v="Khan Yunis"/>
    <x v="0"/>
    <s v="missile"/>
    <x v="0"/>
    <x v="0"/>
    <x v="2"/>
  </r>
  <r>
    <s v="Mahmoud 'Abdallah Muhammad Dar 'Udwan"/>
    <x v="664"/>
    <x v="1"/>
    <x v="1"/>
    <x v="0"/>
    <x v="77"/>
    <x v="10"/>
    <x v="0"/>
    <d v="2014-12-16T00:00:00"/>
    <x v="0"/>
    <m/>
    <s v="Qalandiya Camp"/>
    <s v="al-Quds"/>
    <x v="0"/>
    <s v="live ammunition"/>
    <x v="0"/>
    <x v="0"/>
    <x v="2"/>
  </r>
  <r>
    <s v="Fadel Muhammad Muhammad Halawah"/>
    <x v="665"/>
    <x v="0"/>
    <x v="0"/>
    <x v="0"/>
    <x v="44"/>
    <x v="14"/>
    <x v="1"/>
    <d v="2014-11-23T00:00:00"/>
    <x v="0"/>
    <s v="No"/>
    <s v="Gaza city"/>
    <s v="Gaza"/>
    <x v="0"/>
    <s v="live ammunition"/>
    <x v="0"/>
    <x v="0"/>
    <x v="2"/>
  </r>
  <r>
    <s v="Haim Yehiel Rotman"/>
    <x v="666"/>
    <x v="72"/>
    <x v="4"/>
    <x v="1"/>
    <x v="83"/>
    <x v="9"/>
    <x v="2"/>
    <d v="2015-10-24T00:00:00"/>
    <x v="0"/>
    <m/>
    <s v="Jerusalem"/>
    <s v="Israel"/>
    <x v="11"/>
    <m/>
    <x v="1"/>
    <x v="5"/>
    <x v="2"/>
  </r>
  <r>
    <s v="Avraham Shmuel Goldberg"/>
    <x v="666"/>
    <x v="48"/>
    <x v="5"/>
    <x v="1"/>
    <x v="83"/>
    <x v="9"/>
    <x v="2"/>
    <d v="2014-11-18T00:00:00"/>
    <x v="0"/>
    <m/>
    <s v="Jerusalem"/>
    <s v="Israel"/>
    <x v="11"/>
    <m/>
    <x v="1"/>
    <x v="5"/>
    <x v="2"/>
  </r>
  <r>
    <s v="Arye Kupinsky"/>
    <x v="666"/>
    <x v="35"/>
    <x v="3"/>
    <x v="1"/>
    <x v="83"/>
    <x v="9"/>
    <x v="2"/>
    <d v="2014-11-18T00:00:00"/>
    <x v="0"/>
    <m/>
    <s v="Jerusalem"/>
    <s v="Israel"/>
    <x v="11"/>
    <m/>
    <x v="1"/>
    <x v="5"/>
    <x v="2"/>
  </r>
  <r>
    <s v="Moshe Twersky"/>
    <x v="666"/>
    <x v="15"/>
    <x v="4"/>
    <x v="1"/>
    <x v="83"/>
    <x v="9"/>
    <x v="2"/>
    <d v="2014-11-18T00:00:00"/>
    <x v="0"/>
    <m/>
    <s v="Jerusalem"/>
    <s v="Israel"/>
    <x v="11"/>
    <m/>
    <x v="1"/>
    <x v="5"/>
    <x v="2"/>
  </r>
  <r>
    <s v="Kalman Ze'ev Levine"/>
    <x v="666"/>
    <x v="72"/>
    <x v="4"/>
    <x v="1"/>
    <x v="83"/>
    <x v="9"/>
    <x v="2"/>
    <d v="2014-11-18T00:00:00"/>
    <x v="0"/>
    <m/>
    <s v="Jerusalem"/>
    <s v="Israel"/>
    <x v="11"/>
    <m/>
    <x v="1"/>
    <x v="5"/>
    <x v="2"/>
  </r>
  <r>
    <s v="Ghassan Muhammad 'Ali Abu Jamal"/>
    <x v="666"/>
    <x v="14"/>
    <x v="1"/>
    <x v="0"/>
    <x v="83"/>
    <x v="9"/>
    <x v="2"/>
    <d v="2014-11-18T00:00:00"/>
    <x v="0"/>
    <m/>
    <s v="Jabal al-Mukabber"/>
    <s v="East Jerusalem"/>
    <x v="0"/>
    <s v="live ammunition"/>
    <x v="0"/>
    <x v="0"/>
    <x v="2"/>
  </r>
  <r>
    <s v="'Udai 'Abed 'Ali Abu Jamal"/>
    <x v="666"/>
    <x v="1"/>
    <x v="1"/>
    <x v="0"/>
    <x v="83"/>
    <x v="9"/>
    <x v="2"/>
    <d v="2014-11-18T00:00:00"/>
    <x v="0"/>
    <m/>
    <s v="Jabal al-Mukabber"/>
    <s v="East Jerusalem"/>
    <x v="0"/>
    <s v="live ammunition"/>
    <x v="0"/>
    <x v="0"/>
    <x v="2"/>
  </r>
  <r>
    <s v="Muhammad 'Imad Ahmad Jawabreh"/>
    <x v="667"/>
    <x v="3"/>
    <x v="2"/>
    <x v="0"/>
    <x v="5"/>
    <x v="4"/>
    <x v="0"/>
    <d v="2014-11-11T00:00:00"/>
    <x v="0"/>
    <m/>
    <s v="al-'Arrub Camp"/>
    <s v="Hebron"/>
    <x v="0"/>
    <s v="live ammunition"/>
    <x v="0"/>
    <x v="0"/>
    <x v="2"/>
  </r>
  <r>
    <s v="Dalia Lemkus"/>
    <x v="668"/>
    <x v="16"/>
    <x v="1"/>
    <x v="1"/>
    <x v="263"/>
    <x v="11"/>
    <x v="0"/>
    <d v="2014-11-10T00:00:00"/>
    <x v="1"/>
    <m/>
    <s v="Tekoa"/>
    <s v="Bethlehem"/>
    <x v="1"/>
    <m/>
    <x v="1"/>
    <x v="1"/>
    <x v="2"/>
  </r>
  <r>
    <s v="Shalom Aharon Ba'adani"/>
    <x v="669"/>
    <x v="12"/>
    <x v="2"/>
    <x v="1"/>
    <x v="83"/>
    <x v="9"/>
    <x v="2"/>
    <d v="2014-11-07T00:00:00"/>
    <x v="0"/>
    <m/>
    <s v="Jerusalem"/>
    <s v="Israel"/>
    <x v="2"/>
    <m/>
    <x v="1"/>
    <x v="2"/>
    <x v="2"/>
  </r>
  <r>
    <s v="Ibrahim Muhammad Dawood 'Akari"/>
    <x v="669"/>
    <x v="29"/>
    <x v="0"/>
    <x v="0"/>
    <x v="83"/>
    <x v="9"/>
    <x v="2"/>
    <d v="2014-11-05T00:00:00"/>
    <x v="0"/>
    <m/>
    <s v="Shu'fat R.C."/>
    <s v="East Jerusalem"/>
    <x v="0"/>
    <s v="live ammunition"/>
    <x v="0"/>
    <x v="0"/>
    <x v="2"/>
  </r>
  <r>
    <s v="Mu'taz Ibrahim Khalil Hijazi"/>
    <x v="670"/>
    <x v="0"/>
    <x v="0"/>
    <x v="0"/>
    <x v="264"/>
    <x v="7"/>
    <x v="0"/>
    <d v="2014-10-30T00:00:00"/>
    <x v="0"/>
    <m/>
    <s v="Abu Tur"/>
    <s v="East Jerusalem"/>
    <x v="0"/>
    <s v="live ammunition"/>
    <x v="0"/>
    <x v="0"/>
    <x v="2"/>
  </r>
  <r>
    <s v="'Urwah 'Abd al-Wahab Abd al-Ghani Khaleq"/>
    <x v="671"/>
    <x v="11"/>
    <x v="2"/>
    <x v="0"/>
    <x v="75"/>
    <x v="6"/>
    <x v="0"/>
    <d v="2014-10-24T00:00:00"/>
    <x v="0"/>
    <m/>
    <s v="Silwad"/>
    <s v="Ramallah and al-Bira"/>
    <x v="0"/>
    <s v="live ammunition"/>
    <x v="0"/>
    <x v="0"/>
    <x v="2"/>
  </r>
  <r>
    <s v="Chaya Zissel Braun"/>
    <x v="672"/>
    <x v="47"/>
    <x v="8"/>
    <x v="1"/>
    <x v="207"/>
    <x v="7"/>
    <x v="0"/>
    <d v="2014-10-22T00:00:00"/>
    <x v="1"/>
    <m/>
    <s v="Jerusalem"/>
    <s v="Israel"/>
    <x v="2"/>
    <m/>
    <x v="1"/>
    <x v="2"/>
    <x v="2"/>
  </r>
  <r>
    <s v="'Abd a-Rahman Idris Muhammd Yihya a-Shaloudi"/>
    <x v="672"/>
    <x v="1"/>
    <x v="1"/>
    <x v="0"/>
    <x v="207"/>
    <x v="7"/>
    <x v="0"/>
    <d v="2014-10-22T00:00:00"/>
    <x v="0"/>
    <m/>
    <s v="Silwan"/>
    <s v="East Jerusalem"/>
    <x v="0"/>
    <s v="live ammunition"/>
    <x v="0"/>
    <x v="0"/>
    <x v="2"/>
  </r>
  <r>
    <s v="Karen Jemima Musquera"/>
    <x v="672"/>
    <x v="17"/>
    <x v="1"/>
    <x v="1"/>
    <x v="207"/>
    <x v="7"/>
    <x v="0"/>
    <d v="2014-10-26T00:00:00"/>
    <x v="1"/>
    <m/>
    <m/>
    <m/>
    <x v="2"/>
    <m/>
    <x v="1"/>
    <x v="2"/>
    <x v="2"/>
  </r>
  <r>
    <s v="Bahaa a-Din Samir Musa Bader"/>
    <x v="673"/>
    <x v="56"/>
    <x v="2"/>
    <x v="0"/>
    <x v="265"/>
    <x v="6"/>
    <x v="0"/>
    <d v="2014-10-16T00:00:00"/>
    <x v="0"/>
    <m/>
    <s v="Beit Liqya"/>
    <s v="Ramallah and al-Bira"/>
    <x v="0"/>
    <s v="live ammunition"/>
    <x v="0"/>
    <x v="0"/>
    <x v="2"/>
  </r>
  <r>
    <s v="'Amer 'Omar 'Abd al-Qader Abu 'Eishah"/>
    <x v="674"/>
    <x v="0"/>
    <x v="0"/>
    <x v="0"/>
    <x v="66"/>
    <x v="4"/>
    <x v="0"/>
    <d v="2014-09-23T00:00:00"/>
    <x v="0"/>
    <m/>
    <s v="Hebron"/>
    <s v="Hebron"/>
    <x v="0"/>
    <s v="live ammunition"/>
    <x v="0"/>
    <x v="0"/>
    <x v="2"/>
  </r>
  <r>
    <s v="Marwan Sa'di 'Abd al-'Afo al-Qawasmeh"/>
    <x v="674"/>
    <x v="5"/>
    <x v="1"/>
    <x v="0"/>
    <x v="66"/>
    <x v="4"/>
    <x v="0"/>
    <d v="2014-09-23T00:00:00"/>
    <x v="0"/>
    <m/>
    <s v="Hebron"/>
    <s v="Hebron"/>
    <x v="0"/>
    <s v="live ammunition"/>
    <x v="0"/>
    <x v="0"/>
    <x v="2"/>
  </r>
  <r>
    <s v="'Issa Khaled 'Issa Qatri"/>
    <x v="675"/>
    <x v="17"/>
    <x v="1"/>
    <x v="0"/>
    <x v="266"/>
    <x v="6"/>
    <x v="0"/>
    <d v="2014-09-10T00:00:00"/>
    <x v="0"/>
    <m/>
    <s v="al-Am'ari R.C."/>
    <s v="Ramallah and al-Bira"/>
    <x v="0"/>
    <s v="live ammunition"/>
    <x v="0"/>
    <x v="0"/>
    <x v="2"/>
  </r>
  <r>
    <s v="Muhammad 'Abd al-Hamid Ibrahim Sinuqrut"/>
    <x v="676"/>
    <x v="4"/>
    <x v="2"/>
    <x v="0"/>
    <x v="267"/>
    <x v="7"/>
    <x v="0"/>
    <d v="2014-09-04T00:00:00"/>
    <x v="0"/>
    <m/>
    <s v="Wadi al-Joz"/>
    <s v="East Jerusalem"/>
    <x v="0"/>
    <s v="sponge rounds"/>
    <x v="0"/>
    <x v="0"/>
    <x v="2"/>
  </r>
  <r>
    <s v="Yihya Farhan Ahmad Abu Jaber"/>
    <x v="677"/>
    <x v="39"/>
    <x v="3"/>
    <x v="0"/>
    <x v="48"/>
    <x v="12"/>
    <x v="1"/>
    <d v="2014-08-27T00:00:00"/>
    <x v="0"/>
    <s v="No"/>
    <s v="Deir al-Balah"/>
    <s v="Deir al-Balah"/>
    <x v="0"/>
    <s v="missile"/>
    <x v="0"/>
    <x v="0"/>
    <x v="2"/>
  </r>
  <r>
    <s v="Tamer Midhat Hassan Hamad"/>
    <x v="677"/>
    <x v="6"/>
    <x v="1"/>
    <x v="0"/>
    <x v="108"/>
    <x v="14"/>
    <x v="1"/>
    <d v="2014-08-26T00:00:00"/>
    <x v="0"/>
    <s v="No"/>
    <s v="Beit Hanun"/>
    <s v="North Gaza"/>
    <x v="0"/>
    <s v="missile"/>
    <x v="0"/>
    <x v="0"/>
    <x v="2"/>
  </r>
  <r>
    <s v="Muhammad 'Abd a-Rahman 'Abd al-Qader Daher"/>
    <x v="677"/>
    <x v="32"/>
    <x v="3"/>
    <x v="0"/>
    <x v="108"/>
    <x v="14"/>
    <x v="1"/>
    <d v="2014-08-26T00:00:00"/>
    <x v="0"/>
    <s v="No"/>
    <s v="Jabalya R.C."/>
    <s v="North Gaza"/>
    <x v="0"/>
    <s v="missile"/>
    <x v="0"/>
    <x v="0"/>
    <x v="2"/>
  </r>
  <r>
    <s v="Muhammad Husam Ahmad al-Barim"/>
    <x v="677"/>
    <x v="58"/>
    <x v="2"/>
    <x v="0"/>
    <x v="48"/>
    <x v="12"/>
    <x v="1"/>
    <d v="2014-08-26T00:00:00"/>
    <x v="0"/>
    <s v="No"/>
    <s v="Bani Suheila"/>
    <s v="Khan Yunis"/>
    <x v="0"/>
    <s v="missile"/>
    <x v="0"/>
    <x v="0"/>
    <x v="2"/>
  </r>
  <r>
    <s v="'Omar Husam Ahmad al-Barim"/>
    <x v="677"/>
    <x v="2"/>
    <x v="2"/>
    <x v="0"/>
    <x v="48"/>
    <x v="12"/>
    <x v="1"/>
    <d v="2014-08-26T00:00:00"/>
    <x v="0"/>
    <s v="No"/>
    <s v="Bani Suheila"/>
    <s v="Khan Yunis"/>
    <x v="0"/>
    <s v="missile"/>
    <x v="0"/>
    <x v="0"/>
    <x v="2"/>
  </r>
  <r>
    <s v="Shadi Suliman 'Ali 'Aleiwa"/>
    <x v="677"/>
    <x v="7"/>
    <x v="1"/>
    <x v="0"/>
    <x v="4"/>
    <x v="3"/>
    <x v="1"/>
    <d v="2014-08-26T00:00:00"/>
    <x v="0"/>
    <s v="Yes"/>
    <s v="Gaza city"/>
    <s v="Gaza"/>
    <x v="0"/>
    <s v="missile"/>
    <x v="0"/>
    <x v="0"/>
    <x v="2"/>
  </r>
  <r>
    <s v="Salem 'Abd al-Hamid Diab Muhmmadein"/>
    <x v="677"/>
    <x v="8"/>
    <x v="1"/>
    <x v="0"/>
    <x v="4"/>
    <x v="3"/>
    <x v="1"/>
    <d v="2014-08-26T00:00:00"/>
    <x v="0"/>
    <s v="Yes"/>
    <s v="Gaza city"/>
    <s v="Gaza"/>
    <x v="0"/>
    <s v="missile"/>
    <x v="0"/>
    <x v="0"/>
    <x v="2"/>
  </r>
  <r>
    <s v="Muhammad Saleh Mahmoud a-Riyati"/>
    <x v="677"/>
    <x v="19"/>
    <x v="2"/>
    <x v="0"/>
    <x v="49"/>
    <x v="15"/>
    <x v="1"/>
    <d v="2014-08-26T00:00:00"/>
    <x v="0"/>
    <s v="Yes"/>
    <s v="Rafah"/>
    <s v="Rafah"/>
    <x v="0"/>
    <s v="missile"/>
    <x v="0"/>
    <x v="0"/>
    <x v="2"/>
  </r>
  <r>
    <s v="Yusef Subhi Yusef Swelem (Ghanam)"/>
    <x v="677"/>
    <x v="1"/>
    <x v="1"/>
    <x v="0"/>
    <x v="49"/>
    <x v="15"/>
    <x v="1"/>
    <d v="2014-08-26T00:00:00"/>
    <x v="0"/>
    <s v="Yes"/>
    <s v="Rafah"/>
    <s v="Rafah"/>
    <x v="0"/>
    <s v="missile"/>
    <x v="0"/>
    <x v="0"/>
    <x v="2"/>
  </r>
  <r>
    <s v="Hassan 'Omar Khalil al-Khawas"/>
    <x v="677"/>
    <x v="8"/>
    <x v="1"/>
    <x v="0"/>
    <x v="4"/>
    <x v="3"/>
    <x v="1"/>
    <d v="2014-08-26T00:00:00"/>
    <x v="0"/>
    <s v="Yes"/>
    <s v="Gaza city"/>
    <s v="Gaza"/>
    <x v="0"/>
    <m/>
    <x v="0"/>
    <x v="0"/>
    <x v="2"/>
  </r>
  <r>
    <s v="Muhammad Mu'in Radwan Abu 'Ajwah"/>
    <x v="677"/>
    <x v="14"/>
    <x v="1"/>
    <x v="0"/>
    <x v="4"/>
    <x v="3"/>
    <x v="1"/>
    <d v="2014-08-26T00:00:00"/>
    <x v="0"/>
    <s v="Yes"/>
    <s v="Gaza city"/>
    <s v="Gaza"/>
    <x v="0"/>
    <m/>
    <x v="0"/>
    <x v="0"/>
    <x v="2"/>
  </r>
  <r>
    <s v="Muhammad Majdi Muhammad a-Shawish"/>
    <x v="677"/>
    <x v="6"/>
    <x v="1"/>
    <x v="0"/>
    <x v="103"/>
    <x v="14"/>
    <x v="1"/>
    <d v="2014-08-26T00:00:00"/>
    <x v="0"/>
    <s v="Yes"/>
    <s v="Beit Hanun"/>
    <s v="North Gaza"/>
    <x v="0"/>
    <s v="missile"/>
    <x v="0"/>
    <x v="0"/>
    <x v="2"/>
  </r>
  <r>
    <s v="Shahar Melamed"/>
    <x v="677"/>
    <x v="35"/>
    <x v="3"/>
    <x v="1"/>
    <x v="268"/>
    <x v="9"/>
    <x v="2"/>
    <d v="2014-08-26T00:00:00"/>
    <x v="0"/>
    <m/>
    <s v="Kibbutz Nirim"/>
    <s v="Israel"/>
    <x v="0"/>
    <s v="mortar fire"/>
    <x v="1"/>
    <x v="0"/>
    <x v="2"/>
  </r>
  <r>
    <s v="Ze'ev Etzion"/>
    <x v="677"/>
    <x v="72"/>
    <x v="4"/>
    <x v="1"/>
    <x v="268"/>
    <x v="9"/>
    <x v="2"/>
    <d v="2014-08-26T00:00:00"/>
    <x v="0"/>
    <m/>
    <s v="Kibbutz Nirim"/>
    <s v="Israel"/>
    <x v="0"/>
    <s v="mortar fire"/>
    <x v="1"/>
    <x v="0"/>
    <x v="2"/>
  </r>
  <r>
    <s v="Ahmad Kamel 'Abd al-Karim Jarbo'a"/>
    <x v="677"/>
    <x v="16"/>
    <x v="1"/>
    <x v="0"/>
    <x v="49"/>
    <x v="15"/>
    <x v="1"/>
    <d v="2014-08-26T00:00:00"/>
    <x v="0"/>
    <s v="Yes"/>
    <s v="Tall a-Sultan Camp"/>
    <s v="Rafah"/>
    <x v="0"/>
    <s v="missile"/>
    <x v="0"/>
    <x v="0"/>
    <x v="2"/>
  </r>
  <r>
    <s v="Bassem 'Abed 'Odeh 'Ajur"/>
    <x v="678"/>
    <x v="53"/>
    <x v="4"/>
    <x v="0"/>
    <x v="4"/>
    <x v="3"/>
    <x v="1"/>
    <d v="2014-09-01T00:00:00"/>
    <x v="0"/>
    <s v="No"/>
    <s v="Gaza city"/>
    <s v="Gaza"/>
    <x v="0"/>
    <s v="missile"/>
    <x v="0"/>
    <x v="0"/>
    <x v="2"/>
  </r>
  <r>
    <s v="Amneh Raddad Ahmad Tanburah"/>
    <x v="678"/>
    <x v="58"/>
    <x v="2"/>
    <x v="0"/>
    <x v="108"/>
    <x v="14"/>
    <x v="1"/>
    <d v="2014-08-25T00:00:00"/>
    <x v="1"/>
    <s v="No"/>
    <s v="Beit Lahiya"/>
    <s v="North Gaza"/>
    <x v="0"/>
    <m/>
    <x v="0"/>
    <x v="0"/>
    <x v="2"/>
  </r>
  <r>
    <s v="Raddad Ahmad Salim Tanburah"/>
    <x v="678"/>
    <x v="36"/>
    <x v="0"/>
    <x v="0"/>
    <x v="108"/>
    <x v="14"/>
    <x v="1"/>
    <d v="2014-08-25T00:00:00"/>
    <x v="0"/>
    <s v="No"/>
    <s v="Jabalya"/>
    <s v="North Gaza"/>
    <x v="0"/>
    <m/>
    <x v="0"/>
    <x v="0"/>
    <x v="2"/>
  </r>
  <r>
    <s v="Farhanah Ibrahim Taleb al-'Attar"/>
    <x v="678"/>
    <x v="26"/>
    <x v="3"/>
    <x v="0"/>
    <x v="108"/>
    <x v="14"/>
    <x v="1"/>
    <d v="2014-08-25T00:00:00"/>
    <x v="1"/>
    <s v="No"/>
    <s v="Beit Lahiya"/>
    <s v="North Gaza"/>
    <x v="0"/>
    <m/>
    <x v="0"/>
    <x v="0"/>
    <x v="2"/>
  </r>
  <r>
    <s v="Ahmad Raddad Ahmad Tanburah"/>
    <x v="678"/>
    <x v="4"/>
    <x v="2"/>
    <x v="0"/>
    <x v="108"/>
    <x v="14"/>
    <x v="1"/>
    <d v="2014-08-25T00:00:00"/>
    <x v="0"/>
    <s v="No"/>
    <s v="Beit Lahiya"/>
    <s v="North Gaza"/>
    <x v="0"/>
    <m/>
    <x v="0"/>
    <x v="0"/>
    <x v="2"/>
  </r>
  <r>
    <s v="Sa'ed Bassem 'Abed 'Ajur"/>
    <x v="678"/>
    <x v="1"/>
    <x v="1"/>
    <x v="0"/>
    <x v="4"/>
    <x v="3"/>
    <x v="1"/>
    <d v="2014-08-25T00:00:00"/>
    <x v="0"/>
    <s v="Yes"/>
    <s v="Gaza city"/>
    <s v="Gaza"/>
    <x v="0"/>
    <s v="missile"/>
    <x v="0"/>
    <x v="0"/>
    <x v="2"/>
  </r>
  <r>
    <s v="Ousamah Hamdi 'Abd a-Latif a-Shalfouh"/>
    <x v="678"/>
    <x v="17"/>
    <x v="1"/>
    <x v="0"/>
    <x v="44"/>
    <x v="14"/>
    <x v="1"/>
    <d v="2014-08-25T00:00:00"/>
    <x v="0"/>
    <s v="Yes"/>
    <s v="Jabalya R.C."/>
    <s v="North Gaza"/>
    <x v="0"/>
    <m/>
    <x v="0"/>
    <x v="0"/>
    <x v="2"/>
  </r>
  <r>
    <s v="Ahmad Hassan Salem Hijazi"/>
    <x v="678"/>
    <x v="17"/>
    <x v="1"/>
    <x v="0"/>
    <x v="4"/>
    <x v="3"/>
    <x v="1"/>
    <d v="2014-08-25T00:00:00"/>
    <x v="0"/>
    <s v="Unknown"/>
    <s v="Gaza city"/>
    <s v="Gaza"/>
    <x v="0"/>
    <s v="missile"/>
    <x v="0"/>
    <x v="0"/>
    <x v="2"/>
  </r>
  <r>
    <s v="Ahmad Taysir Fahmi a-Dali"/>
    <x v="678"/>
    <x v="14"/>
    <x v="1"/>
    <x v="0"/>
    <x v="4"/>
    <x v="3"/>
    <x v="1"/>
    <d v="2014-08-25T00:00:00"/>
    <x v="0"/>
    <s v="Unknown"/>
    <s v="Gaza city"/>
    <s v="Gaza"/>
    <x v="0"/>
    <s v="missile"/>
    <x v="0"/>
    <x v="0"/>
    <x v="2"/>
  </r>
  <r>
    <s v="Bassem Hassan Salem Hijazi"/>
    <x v="678"/>
    <x v="43"/>
    <x v="0"/>
    <x v="0"/>
    <x v="4"/>
    <x v="3"/>
    <x v="1"/>
    <d v="2014-08-25T00:00:00"/>
    <x v="0"/>
    <s v="Unknown"/>
    <s v="Gaza city"/>
    <s v="Gaza"/>
    <x v="0"/>
    <s v="missile"/>
    <x v="0"/>
    <x v="0"/>
    <x v="2"/>
  </r>
  <r>
    <s v="Ousamah Muhammad Sa'id Shbeir"/>
    <x v="678"/>
    <x v="7"/>
    <x v="1"/>
    <x v="0"/>
    <x v="44"/>
    <x v="14"/>
    <x v="1"/>
    <d v="2014-08-25T00:00:00"/>
    <x v="0"/>
    <s v="Yes"/>
    <s v="Jabalya R.C."/>
    <s v="North Gaza"/>
    <x v="0"/>
    <m/>
    <x v="0"/>
    <x v="0"/>
    <x v="2"/>
  </r>
  <r>
    <s v="Muhammad Tal'at Zaki al-Ghul"/>
    <x v="679"/>
    <x v="30"/>
    <x v="1"/>
    <x v="0"/>
    <x v="4"/>
    <x v="3"/>
    <x v="1"/>
    <d v="2014-08-24T00:00:00"/>
    <x v="0"/>
    <s v="Yes"/>
    <s v="Gaza city"/>
    <s v="Gaza"/>
    <x v="0"/>
    <s v="missile"/>
    <x v="0"/>
    <x v="0"/>
    <x v="2"/>
  </r>
  <r>
    <s v="Raghad 'Issam Mustafa Judah"/>
    <x v="679"/>
    <x v="56"/>
    <x v="2"/>
    <x v="0"/>
    <x v="106"/>
    <x v="14"/>
    <x v="1"/>
    <d v="2014-08-24T00:00:00"/>
    <x v="1"/>
    <s v="No"/>
    <s v="Jabalya"/>
    <s v="North Gaza"/>
    <x v="0"/>
    <m/>
    <x v="0"/>
    <x v="0"/>
    <x v="2"/>
  </r>
  <r>
    <s v="Muhammad 'Issam Mustafa Judah"/>
    <x v="679"/>
    <x v="73"/>
    <x v="6"/>
    <x v="0"/>
    <x v="106"/>
    <x v="14"/>
    <x v="1"/>
    <d v="2014-08-24T00:00:00"/>
    <x v="0"/>
    <s v="No"/>
    <s v="Jabalya"/>
    <s v="North Gaza"/>
    <x v="0"/>
    <m/>
    <x v="0"/>
    <x v="0"/>
    <x v="2"/>
  </r>
  <r>
    <s v="Ousamah 'Issam Mustafa Judah"/>
    <x v="679"/>
    <x v="46"/>
    <x v="6"/>
    <x v="0"/>
    <x v="106"/>
    <x v="14"/>
    <x v="1"/>
    <d v="2014-08-24T00:00:00"/>
    <x v="0"/>
    <s v="No"/>
    <s v="Jabalya"/>
    <s v="North Gaza"/>
    <x v="0"/>
    <m/>
    <x v="0"/>
    <x v="0"/>
    <x v="2"/>
  </r>
  <r>
    <s v="Rawyah Ibrahim Muhammad Judah"/>
    <x v="679"/>
    <x v="35"/>
    <x v="3"/>
    <x v="0"/>
    <x v="106"/>
    <x v="14"/>
    <x v="1"/>
    <d v="2014-08-24T00:00:00"/>
    <x v="1"/>
    <s v="No"/>
    <s v="Jabalya"/>
    <s v="North Gaza"/>
    <x v="0"/>
    <m/>
    <x v="0"/>
    <x v="0"/>
    <x v="2"/>
  </r>
  <r>
    <s v="Muhammad Ibrahim Muhammad a-Luqah"/>
    <x v="679"/>
    <x v="1"/>
    <x v="1"/>
    <x v="0"/>
    <x v="108"/>
    <x v="14"/>
    <x v="1"/>
    <d v="2014-08-24T00:00:00"/>
    <x v="0"/>
    <s v="Yes"/>
    <s v="Beit Lahiya"/>
    <s v="North Gaza"/>
    <x v="0"/>
    <s v="missile"/>
    <x v="0"/>
    <x v="0"/>
    <x v="2"/>
  </r>
  <r>
    <s v="Tasnim 'Issam Mustafa Judah"/>
    <x v="679"/>
    <x v="11"/>
    <x v="2"/>
    <x v="0"/>
    <x v="106"/>
    <x v="14"/>
    <x v="1"/>
    <d v="2014-08-24T00:00:00"/>
    <x v="1"/>
    <s v="No"/>
    <s v="Jabalya"/>
    <s v="North Gaza"/>
    <x v="0"/>
    <m/>
    <x v="0"/>
    <x v="0"/>
    <x v="2"/>
  </r>
  <r>
    <s v="Yasin Ibrahim Yasin al-Baltaji"/>
    <x v="679"/>
    <x v="8"/>
    <x v="1"/>
    <x v="0"/>
    <x v="4"/>
    <x v="3"/>
    <x v="1"/>
    <d v="2014-08-24T00:00:00"/>
    <x v="0"/>
    <s v="Yes"/>
    <s v="Gaza city"/>
    <s v="Gaza"/>
    <x v="0"/>
    <s v="missile"/>
    <x v="0"/>
    <x v="0"/>
    <x v="2"/>
  </r>
  <r>
    <s v="Yihya Mu'in Rushdi Abu Daqen"/>
    <x v="679"/>
    <x v="7"/>
    <x v="1"/>
    <x v="0"/>
    <x v="4"/>
    <x v="3"/>
    <x v="1"/>
    <d v="2014-08-24T00:00:00"/>
    <x v="0"/>
    <s v="Yes"/>
    <s v="Gaza city"/>
    <s v="Gaza"/>
    <x v="0"/>
    <s v="missile"/>
    <x v="0"/>
    <x v="0"/>
    <x v="2"/>
  </r>
  <r>
    <s v="Adam Ahmad Muhammad Khatab"/>
    <x v="679"/>
    <x v="16"/>
    <x v="1"/>
    <x v="0"/>
    <x v="139"/>
    <x v="13"/>
    <x v="1"/>
    <d v="2014-08-24T00:00:00"/>
    <x v="0"/>
    <s v="Yes"/>
    <s v="Deir al-Balah"/>
    <s v="Deir al-Balah"/>
    <x v="0"/>
    <m/>
    <x v="0"/>
    <x v="0"/>
    <x v="2"/>
  </r>
  <r>
    <s v="Mahmoud Ahmad Jum'ah al-'Attar"/>
    <x v="679"/>
    <x v="30"/>
    <x v="1"/>
    <x v="0"/>
    <x v="139"/>
    <x v="13"/>
    <x v="1"/>
    <d v="2014-08-24T00:00:00"/>
    <x v="0"/>
    <s v="Yes"/>
    <s v="Deir al-Balah"/>
    <s v="Deir al-Balah"/>
    <x v="0"/>
    <m/>
    <x v="0"/>
    <x v="0"/>
    <x v="2"/>
  </r>
  <r>
    <s v="Muhammad Wael 'Abd a-Rahman al-Khudari"/>
    <x v="679"/>
    <x v="2"/>
    <x v="2"/>
    <x v="0"/>
    <x v="4"/>
    <x v="3"/>
    <x v="1"/>
    <d v="2014-08-24T00:00:00"/>
    <x v="0"/>
    <s v="No"/>
    <s v="Gaza city"/>
    <s v="Gaza"/>
    <x v="0"/>
    <m/>
    <x v="0"/>
    <x v="0"/>
    <x v="2"/>
  </r>
  <r>
    <s v="Yihya 'Omar Ibrahim Abu al-'Imrin"/>
    <x v="679"/>
    <x v="19"/>
    <x v="2"/>
    <x v="0"/>
    <x v="4"/>
    <x v="3"/>
    <x v="1"/>
    <d v="2014-08-24T00:00:00"/>
    <x v="0"/>
    <s v="Yes"/>
    <s v="Gaza city"/>
    <s v="Gaza"/>
    <x v="0"/>
    <s v="missile"/>
    <x v="0"/>
    <x v="0"/>
    <x v="2"/>
  </r>
  <r>
    <s v="Badr a-Din Hashem 'Amer Abu Mani'"/>
    <x v="679"/>
    <x v="2"/>
    <x v="2"/>
    <x v="0"/>
    <x v="4"/>
    <x v="3"/>
    <x v="1"/>
    <d v="2014-08-24T00:00:00"/>
    <x v="0"/>
    <s v="Yes"/>
    <s v="Gaza city"/>
    <s v="Gaza"/>
    <x v="0"/>
    <s v="missile"/>
    <x v="0"/>
    <x v="0"/>
    <x v="2"/>
  </r>
  <r>
    <s v="Muhammad Khalil 'Omar al-Ma'suwabi"/>
    <x v="679"/>
    <x v="24"/>
    <x v="1"/>
    <x v="0"/>
    <x v="4"/>
    <x v="3"/>
    <x v="1"/>
    <d v="2014-09-28T00:00:00"/>
    <x v="0"/>
    <s v="Yes"/>
    <s v="Gaza city"/>
    <s v="Gaza"/>
    <x v="0"/>
    <s v="missile"/>
    <x v="0"/>
    <x v="0"/>
    <x v="2"/>
  </r>
  <r>
    <s v="Zeinah Bilal Sabri Abu Taqiyah"/>
    <x v="679"/>
    <x v="74"/>
    <x v="6"/>
    <x v="0"/>
    <x v="4"/>
    <x v="3"/>
    <x v="1"/>
    <d v="2014-08-24T00:00:00"/>
    <x v="1"/>
    <s v="No"/>
    <s v="Gaza city"/>
    <s v="Gaza"/>
    <x v="0"/>
    <s v="missile"/>
    <x v="0"/>
    <x v="0"/>
    <x v="2"/>
  </r>
  <r>
    <s v="Nidal Soheil Hamdan Badawi"/>
    <x v="680"/>
    <x v="6"/>
    <x v="1"/>
    <x v="0"/>
    <x v="269"/>
    <x v="15"/>
    <x v="1"/>
    <d v="2014-08-25T00:00:00"/>
    <x v="0"/>
    <s v="Yes"/>
    <s v="a-Shaburah (R.C)"/>
    <s v="Rafah"/>
    <x v="0"/>
    <s v="missile"/>
    <x v="0"/>
    <x v="0"/>
    <x v="2"/>
  </r>
  <r>
    <s v="Mahmoud Ousamah Mahmoud Abu al-'Imrin"/>
    <x v="680"/>
    <x v="14"/>
    <x v="1"/>
    <x v="0"/>
    <x v="4"/>
    <x v="3"/>
    <x v="1"/>
    <d v="2014-08-23T00:00:00"/>
    <x v="0"/>
    <s v="Yes"/>
    <s v="Gaza city"/>
    <s v="Gaza"/>
    <x v="0"/>
    <s v="missile"/>
    <x v="0"/>
    <x v="0"/>
    <x v="2"/>
  </r>
  <r>
    <s v="Muhammad Saber Faraj al-'Ajleh"/>
    <x v="680"/>
    <x v="25"/>
    <x v="5"/>
    <x v="0"/>
    <x v="140"/>
    <x v="3"/>
    <x v="1"/>
    <d v="2014-08-23T00:00:00"/>
    <x v="0"/>
    <s v="No"/>
    <s v="Gaza city"/>
    <s v="Gaza"/>
    <x v="0"/>
    <s v="live ammunition"/>
    <x v="0"/>
    <x v="0"/>
    <x v="2"/>
  </r>
  <r>
    <s v="Nisreen Ibrahim Isma'il Ahmad"/>
    <x v="680"/>
    <x v="29"/>
    <x v="0"/>
    <x v="0"/>
    <x v="139"/>
    <x v="13"/>
    <x v="1"/>
    <d v="2014-08-23T00:00:00"/>
    <x v="1"/>
    <s v="No"/>
    <s v="Deir al-Balah"/>
    <s v="Deir al-Balah"/>
    <x v="0"/>
    <m/>
    <x v="0"/>
    <x v="0"/>
    <x v="2"/>
  </r>
  <r>
    <s v="Hussein Khaled Hussein Ahmad"/>
    <x v="680"/>
    <x v="73"/>
    <x v="6"/>
    <x v="0"/>
    <x v="139"/>
    <x v="13"/>
    <x v="1"/>
    <d v="2014-08-23T00:00:00"/>
    <x v="0"/>
    <s v="No"/>
    <s v="Deir al-Balah"/>
    <s v="Deir al-Balah"/>
    <x v="0"/>
    <m/>
    <x v="0"/>
    <x v="0"/>
    <x v="2"/>
  </r>
  <r>
    <s v="Suhair 'Abd al-Karim Hamad Abu Madyan"/>
    <x v="680"/>
    <x v="35"/>
    <x v="3"/>
    <x v="0"/>
    <x v="139"/>
    <x v="13"/>
    <x v="1"/>
    <d v="2014-08-23T00:00:00"/>
    <x v="1"/>
    <s v="No"/>
    <s v="al-Bureij R.C."/>
    <s v="Deir al-Balah"/>
    <x v="0"/>
    <m/>
    <x v="0"/>
    <x v="0"/>
    <x v="2"/>
  </r>
  <r>
    <s v="Daniel Tragerman"/>
    <x v="681"/>
    <x v="42"/>
    <x v="6"/>
    <x v="1"/>
    <x v="270"/>
    <x v="9"/>
    <x v="2"/>
    <d v="2014-08-22T00:00:00"/>
    <x v="0"/>
    <m/>
    <s v="Kibbutz Nahal Oz"/>
    <s v="Israel"/>
    <x v="0"/>
    <s v="mortar fire"/>
    <x v="1"/>
    <x v="0"/>
    <x v="2"/>
  </r>
  <r>
    <s v="Hayel Shehdeh 'Abd Rabo Abu Dahruj"/>
    <x v="681"/>
    <x v="14"/>
    <x v="1"/>
    <x v="0"/>
    <x v="139"/>
    <x v="13"/>
    <x v="1"/>
    <d v="2014-08-23T00:00:00"/>
    <x v="0"/>
    <s v="Yes"/>
    <s v="a-Zawaydah"/>
    <s v="Deir al-Balah"/>
    <x v="0"/>
    <m/>
    <x v="0"/>
    <x v="0"/>
    <x v="2"/>
  </r>
  <r>
    <s v="Yasin Hamed Jebril Abu Hamad"/>
    <x v="681"/>
    <x v="17"/>
    <x v="1"/>
    <x v="0"/>
    <x v="43"/>
    <x v="13"/>
    <x v="1"/>
    <d v="2014-08-22T00:00:00"/>
    <x v="0"/>
    <s v="Yes"/>
    <s v="a-Nuseirat Camp"/>
    <s v="Deir al-Balah"/>
    <x v="0"/>
    <m/>
    <x v="0"/>
    <x v="0"/>
    <x v="2"/>
  </r>
  <r>
    <s v="'Abdallah Hayel Shehdeh Abu Dahruj"/>
    <x v="681"/>
    <x v="59"/>
    <x v="6"/>
    <x v="0"/>
    <x v="139"/>
    <x v="13"/>
    <x v="1"/>
    <d v="2014-08-23T00:00:00"/>
    <x v="0"/>
    <s v="No"/>
    <s v="a-Zawaydah"/>
    <s v="Deir al-Balah"/>
    <x v="0"/>
    <m/>
    <x v="0"/>
    <x v="0"/>
    <x v="2"/>
  </r>
  <r>
    <s v="Huda Muhammad Khamis Abu Dahruj"/>
    <x v="681"/>
    <x v="24"/>
    <x v="1"/>
    <x v="0"/>
    <x v="139"/>
    <x v="13"/>
    <x v="1"/>
    <d v="2014-08-23T00:00:00"/>
    <x v="1"/>
    <s v="No"/>
    <s v="a-Zawaydah"/>
    <s v="Deir al-Balah"/>
    <x v="0"/>
    <m/>
    <x v="0"/>
    <x v="0"/>
    <x v="2"/>
  </r>
  <r>
    <s v="Hadi Hayel Shehdeh Abu Dahruj"/>
    <x v="681"/>
    <x v="74"/>
    <x v="6"/>
    <x v="0"/>
    <x v="139"/>
    <x v="13"/>
    <x v="1"/>
    <d v="2014-08-23T00:00:00"/>
    <x v="0"/>
    <s v="No"/>
    <s v="a-Zawaydah"/>
    <s v="Deir al-Balah"/>
    <x v="0"/>
    <m/>
    <x v="0"/>
    <x v="0"/>
    <x v="2"/>
  </r>
  <r>
    <s v="Hayat 'Abd Rabo Suliman Abu Dahruj"/>
    <x v="681"/>
    <x v="32"/>
    <x v="3"/>
    <x v="0"/>
    <x v="139"/>
    <x v="13"/>
    <x v="1"/>
    <d v="2014-08-23T00:00:00"/>
    <x v="1"/>
    <s v="No"/>
    <s v="a-Zawaydah"/>
    <s v="Deir al-Balah"/>
    <x v="0"/>
    <m/>
    <x v="0"/>
    <x v="0"/>
    <x v="2"/>
  </r>
  <r>
    <s v="Isma'il Muslem Hamad Abu Bteihan"/>
    <x v="681"/>
    <x v="80"/>
    <x v="5"/>
    <x v="0"/>
    <x v="158"/>
    <x v="13"/>
    <x v="1"/>
    <d v="2014-08-22T00:00:00"/>
    <x v="0"/>
    <s v="No"/>
    <s v="a-Zawaydah"/>
    <s v="Deir al-Balah"/>
    <x v="0"/>
    <s v="missile"/>
    <x v="0"/>
    <x v="0"/>
    <x v="2"/>
  </r>
  <r>
    <s v="Ibrahim Rashed Ahmad Barakah"/>
    <x v="681"/>
    <x v="35"/>
    <x v="3"/>
    <x v="0"/>
    <x v="139"/>
    <x v="13"/>
    <x v="1"/>
    <d v="2014-08-22T00:00:00"/>
    <x v="0"/>
    <s v="No"/>
    <s v="Deir al-Balah"/>
    <s v="Deir al-Balah"/>
    <x v="0"/>
    <m/>
    <x v="0"/>
    <x v="0"/>
    <x v="2"/>
  </r>
  <r>
    <s v="Mahmoud Naser Mansur Qashlan"/>
    <x v="681"/>
    <x v="8"/>
    <x v="1"/>
    <x v="0"/>
    <x v="43"/>
    <x v="13"/>
    <x v="1"/>
    <d v="2014-08-22T00:00:00"/>
    <x v="0"/>
    <s v="Unknown"/>
    <s v="a-Nuseirat Camp"/>
    <s v="Deir al-Balah"/>
    <x v="0"/>
    <m/>
    <x v="0"/>
    <x v="0"/>
    <x v="2"/>
  </r>
  <r>
    <s v="'Abd a-Rahman Sa'ed Muhammad Shaluf"/>
    <x v="681"/>
    <x v="30"/>
    <x v="1"/>
    <x v="0"/>
    <x v="47"/>
    <x v="15"/>
    <x v="1"/>
    <d v="2014-08-22T00:00:00"/>
    <x v="0"/>
    <s v="Yes"/>
    <s v="Rafah"/>
    <s v="Rafah"/>
    <x v="0"/>
    <s v="missile"/>
    <x v="0"/>
    <x v="0"/>
    <x v="2"/>
  </r>
  <r>
    <s v="Hassan Hazem 'Abd al-Hamid 'Ashur"/>
    <x v="681"/>
    <x v="2"/>
    <x v="2"/>
    <x v="0"/>
    <x v="251"/>
    <x v="8"/>
    <x v="0"/>
    <d v="2014-08-25T00:00:00"/>
    <x v="0"/>
    <m/>
    <s v="Nablus"/>
    <s v="Nablus"/>
    <x v="0"/>
    <s v="live ammunition"/>
    <x v="0"/>
    <x v="0"/>
    <x v="2"/>
  </r>
  <r>
    <s v="Ahmad Qassem Musa al-'Abadleh"/>
    <x v="681"/>
    <x v="44"/>
    <x v="4"/>
    <x v="0"/>
    <x v="48"/>
    <x v="12"/>
    <x v="1"/>
    <d v="2014-08-22T00:00:00"/>
    <x v="0"/>
    <s v="No"/>
    <s v="al-Qararah"/>
    <s v="Khan Yunis"/>
    <x v="0"/>
    <m/>
    <x v="0"/>
    <x v="0"/>
    <x v="2"/>
  </r>
  <r>
    <s v="Musa Ahmad Qassem al-'Abadleh"/>
    <x v="681"/>
    <x v="8"/>
    <x v="1"/>
    <x v="0"/>
    <x v="48"/>
    <x v="12"/>
    <x v="1"/>
    <d v="2014-08-22T00:00:00"/>
    <x v="0"/>
    <s v="No"/>
    <s v="al-Qararah"/>
    <s v="Khan Yunis"/>
    <x v="0"/>
    <m/>
    <x v="0"/>
    <x v="0"/>
    <x v="2"/>
  </r>
  <r>
    <s v="Hassan Srur Muhammad Tamburah"/>
    <x v="682"/>
    <x v="58"/>
    <x v="2"/>
    <x v="0"/>
    <x v="108"/>
    <x v="14"/>
    <x v="1"/>
    <d v="2014-08-21T00:00:00"/>
    <x v="0"/>
    <s v="No"/>
    <s v="Beit Lahiya"/>
    <s v="North Gaza"/>
    <x v="0"/>
    <s v="missile"/>
    <x v="0"/>
    <x v="0"/>
    <x v="2"/>
  </r>
  <r>
    <s v="Muhammad Ziad 'Abed a-Rifi"/>
    <x v="682"/>
    <x v="14"/>
    <x v="1"/>
    <x v="0"/>
    <x v="4"/>
    <x v="3"/>
    <x v="1"/>
    <d v="2014-08-21T00:00:00"/>
    <x v="0"/>
    <s v="No"/>
    <s v="Gaza city"/>
    <s v="Gaza"/>
    <x v="0"/>
    <s v="missile"/>
    <x v="0"/>
    <x v="0"/>
    <x v="2"/>
  </r>
  <r>
    <s v="'Abdallah Tareq Ziad a-Rifi"/>
    <x v="682"/>
    <x v="60"/>
    <x v="6"/>
    <x v="0"/>
    <x v="4"/>
    <x v="3"/>
    <x v="1"/>
    <d v="2014-08-27T00:00:00"/>
    <x v="0"/>
    <s v="No"/>
    <s v="Gaza city"/>
    <s v="Gaza"/>
    <x v="0"/>
    <s v="missile"/>
    <x v="0"/>
    <x v="0"/>
    <x v="2"/>
  </r>
  <r>
    <s v="Naser Ziad 'Abed a-Rifi"/>
    <x v="682"/>
    <x v="62"/>
    <x v="0"/>
    <x v="0"/>
    <x v="4"/>
    <x v="3"/>
    <x v="1"/>
    <d v="2014-08-21T00:00:00"/>
    <x v="0"/>
    <s v="No"/>
    <s v="Gaza city"/>
    <s v="Gaza"/>
    <x v="0"/>
    <s v="missile"/>
    <x v="0"/>
    <x v="0"/>
    <x v="2"/>
  </r>
  <r>
    <s v="Srur Muhammad Jamil Tamburah"/>
    <x v="682"/>
    <x v="43"/>
    <x v="0"/>
    <x v="0"/>
    <x v="108"/>
    <x v="14"/>
    <x v="1"/>
    <d v="2014-08-21T00:00:00"/>
    <x v="0"/>
    <s v="No"/>
    <s v="Beit Lahiya"/>
    <s v="North Gaza"/>
    <x v="0"/>
    <s v="missile"/>
    <x v="0"/>
    <x v="0"/>
    <x v="2"/>
  </r>
  <r>
    <s v="'Omar Taysir Ibrahim Abu Nada"/>
    <x v="682"/>
    <x v="30"/>
    <x v="1"/>
    <x v="0"/>
    <x v="43"/>
    <x v="13"/>
    <x v="1"/>
    <d v="2014-08-21T00:00:00"/>
    <x v="0"/>
    <s v="Yes"/>
    <s v="a-Nuseirat Camp"/>
    <s v="Deir al-Balah"/>
    <x v="0"/>
    <s v="missile"/>
    <x v="0"/>
    <x v="0"/>
    <x v="2"/>
  </r>
  <r>
    <s v="Marwan Muhammad Ibrahim Shaluf"/>
    <x v="682"/>
    <x v="6"/>
    <x v="1"/>
    <x v="0"/>
    <x v="49"/>
    <x v="15"/>
    <x v="1"/>
    <d v="2014-08-21T00:00:00"/>
    <x v="0"/>
    <s v="No"/>
    <s v="Rafah"/>
    <s v="Rafah"/>
    <x v="0"/>
    <s v="missile"/>
    <x v="0"/>
    <x v="0"/>
    <x v="2"/>
  </r>
  <r>
    <s v="Ibrahim 'Issam 'Eid Hammad"/>
    <x v="682"/>
    <x v="17"/>
    <x v="1"/>
    <x v="0"/>
    <x v="49"/>
    <x v="15"/>
    <x v="1"/>
    <d v="2014-08-21T00:00:00"/>
    <x v="0"/>
    <s v="No"/>
    <s v="Rafah"/>
    <s v="Rafah"/>
    <x v="0"/>
    <s v="missile"/>
    <x v="0"/>
    <x v="0"/>
    <x v="2"/>
  </r>
  <r>
    <s v="'Issam Muhammad Mahmoud al-Husni"/>
    <x v="682"/>
    <x v="16"/>
    <x v="1"/>
    <x v="0"/>
    <x v="4"/>
    <x v="3"/>
    <x v="1"/>
    <d v="2014-08-21T00:00:00"/>
    <x v="0"/>
    <s v="Yes"/>
    <s v="Gaza city"/>
    <s v="Gaza"/>
    <x v="0"/>
    <s v="missile"/>
    <x v="0"/>
    <x v="0"/>
    <x v="2"/>
  </r>
  <r>
    <s v="Muhammad Ahmad Muhammad A'bbas"/>
    <x v="682"/>
    <x v="10"/>
    <x v="3"/>
    <x v="0"/>
    <x v="4"/>
    <x v="3"/>
    <x v="1"/>
    <d v="2014-08-21T00:00:00"/>
    <x v="0"/>
    <s v="Yes"/>
    <s v="Gaza city"/>
    <s v="Gaza"/>
    <x v="0"/>
    <s v="missile"/>
    <x v="0"/>
    <x v="0"/>
    <x v="2"/>
  </r>
  <r>
    <s v="Ahmad Tareq Ziad a-Rifi"/>
    <x v="682"/>
    <x v="59"/>
    <x v="6"/>
    <x v="0"/>
    <x v="4"/>
    <x v="3"/>
    <x v="1"/>
    <d v="2014-08-21T00:00:00"/>
    <x v="0"/>
    <s v="No"/>
    <s v="Gaza city"/>
    <s v="Gaza"/>
    <x v="0"/>
    <s v="missile"/>
    <x v="0"/>
    <x v="0"/>
    <x v="2"/>
  </r>
  <r>
    <s v="Maram Tareq Ziad a-Rifi"/>
    <x v="682"/>
    <x v="73"/>
    <x v="6"/>
    <x v="0"/>
    <x v="4"/>
    <x v="3"/>
    <x v="1"/>
    <d v="2014-08-21T00:00:00"/>
    <x v="1"/>
    <s v="No"/>
    <s v="Gaza city"/>
    <s v="Gaza"/>
    <x v="0"/>
    <s v="missile"/>
    <x v="0"/>
    <x v="0"/>
    <x v="2"/>
  </r>
  <r>
    <s v="Salem Isma'il Salamah Abu Ghadayin"/>
    <x v="682"/>
    <x v="6"/>
    <x v="1"/>
    <x v="0"/>
    <x v="4"/>
    <x v="3"/>
    <x v="1"/>
    <d v="2014-08-21T00:00:00"/>
    <x v="0"/>
    <s v="Yes"/>
    <s v="Gaza city"/>
    <s v="Gaza"/>
    <x v="0"/>
    <s v="missile"/>
    <x v="0"/>
    <x v="0"/>
    <x v="2"/>
  </r>
  <r>
    <s v="Ziad Tareq Ziad a-Rifi"/>
    <x v="682"/>
    <x v="66"/>
    <x v="6"/>
    <x v="0"/>
    <x v="4"/>
    <x v="3"/>
    <x v="1"/>
    <d v="2014-09-01T00:00:00"/>
    <x v="0"/>
    <s v="No"/>
    <s v="Gaza city"/>
    <s v="Gaza"/>
    <x v="0"/>
    <s v="missile"/>
    <x v="0"/>
    <x v="0"/>
    <x v="2"/>
  </r>
  <r>
    <s v="'Omar Naser Ziad a-Rifi"/>
    <x v="682"/>
    <x v="66"/>
    <x v="6"/>
    <x v="0"/>
    <x v="4"/>
    <x v="3"/>
    <x v="1"/>
    <d v="2014-08-21T00:00:00"/>
    <x v="0"/>
    <s v="No"/>
    <s v="Gaza city"/>
    <s v="Gaza"/>
    <x v="0"/>
    <s v="missile"/>
    <x v="0"/>
    <x v="0"/>
    <x v="2"/>
  </r>
  <r>
    <s v="Muhammad Naser Ziad a-Rifi"/>
    <x v="682"/>
    <x v="58"/>
    <x v="2"/>
    <x v="0"/>
    <x v="4"/>
    <x v="3"/>
    <x v="1"/>
    <d v="2018-11-03T00:00:00"/>
    <x v="0"/>
    <s v="No"/>
    <s v="Gaza city"/>
    <s v="Gaza"/>
    <x v="0"/>
    <s v="missile"/>
    <x v="0"/>
    <x v="0"/>
    <x v="2"/>
  </r>
  <r>
    <s v="Hamdan Salem Muhammad Abu Hadayed"/>
    <x v="682"/>
    <x v="39"/>
    <x v="3"/>
    <x v="0"/>
    <x v="49"/>
    <x v="15"/>
    <x v="1"/>
    <d v="2014-08-21T00:00:00"/>
    <x v="0"/>
    <s v="Yes"/>
    <s v="al-Fukhari"/>
    <s v="Khan Yunis"/>
    <x v="0"/>
    <m/>
    <x v="0"/>
    <x v="0"/>
    <x v="2"/>
  </r>
  <r>
    <s v="'Abd a-Rahman Salem Muhammad Abu Hadayed"/>
    <x v="682"/>
    <x v="7"/>
    <x v="1"/>
    <x v="0"/>
    <x v="49"/>
    <x v="15"/>
    <x v="1"/>
    <d v="2014-08-23T00:00:00"/>
    <x v="0"/>
    <s v="Yes"/>
    <s v="al-Fukhari"/>
    <s v="Khan Yunis"/>
    <x v="0"/>
    <m/>
    <x v="0"/>
    <x v="0"/>
    <x v="2"/>
  </r>
  <r>
    <s v="'Abd a-Rahim Talal Hassan a-Shweikh"/>
    <x v="682"/>
    <x v="20"/>
    <x v="2"/>
    <x v="0"/>
    <x v="4"/>
    <x v="3"/>
    <x v="1"/>
    <d v="2014-08-21T00:00:00"/>
    <x v="0"/>
    <s v="Unknown"/>
    <s v="Gaza city"/>
    <s v="Gaza"/>
    <x v="0"/>
    <s v="missile"/>
    <x v="0"/>
    <x v="0"/>
    <x v="2"/>
  </r>
  <r>
    <s v="Bashir Ahmad Muhammad Abu Shreiteh"/>
    <x v="682"/>
    <x v="16"/>
    <x v="1"/>
    <x v="0"/>
    <x v="139"/>
    <x v="13"/>
    <x v="1"/>
    <d v="2014-08-21T00:00:00"/>
    <x v="0"/>
    <s v="No"/>
    <s v="Deir al-Balah"/>
    <s v="Deir al-Balah"/>
    <x v="0"/>
    <m/>
    <x v="0"/>
    <x v="0"/>
    <x v="2"/>
  </r>
  <r>
    <s v="Awsam Talal Sham'ah Tafesh"/>
    <x v="682"/>
    <x v="35"/>
    <x v="3"/>
    <x v="0"/>
    <x v="4"/>
    <x v="3"/>
    <x v="1"/>
    <d v="2014-08-21T00:00:00"/>
    <x v="0"/>
    <s v="No"/>
    <s v="Gaza city"/>
    <s v="Gaza"/>
    <x v="0"/>
    <s v="missile"/>
    <x v="0"/>
    <x v="0"/>
    <x v="2"/>
  </r>
  <r>
    <s v="Muhammad Hamdi 'Abd a-Rahman Salem"/>
    <x v="682"/>
    <x v="12"/>
    <x v="2"/>
    <x v="0"/>
    <x v="4"/>
    <x v="3"/>
    <x v="1"/>
    <d v="2014-08-21T00:00:00"/>
    <x v="0"/>
    <s v="No"/>
    <s v="Gaza city"/>
    <s v="Gaza"/>
    <x v="0"/>
    <s v="missile"/>
    <x v="0"/>
    <x v="0"/>
    <x v="2"/>
  </r>
  <r>
    <s v="Rami Hamdi 'Abd a-Rahman Salem"/>
    <x v="682"/>
    <x v="20"/>
    <x v="2"/>
    <x v="0"/>
    <x v="4"/>
    <x v="3"/>
    <x v="1"/>
    <d v="2014-08-21T00:00:00"/>
    <x v="0"/>
    <s v="No"/>
    <s v="Gaza city"/>
    <s v="Gaza"/>
    <x v="0"/>
    <s v="missile"/>
    <x v="0"/>
    <x v="0"/>
    <x v="2"/>
  </r>
  <r>
    <s v="Husam 'Abd Rabo Muhammad Abu Jaser"/>
    <x v="682"/>
    <x v="9"/>
    <x v="3"/>
    <x v="0"/>
    <x v="44"/>
    <x v="14"/>
    <x v="1"/>
    <d v="2014-08-21T00:00:00"/>
    <x v="0"/>
    <s v="No"/>
    <s v="Jabalya R.C."/>
    <s v="North Gaza"/>
    <x v="0"/>
    <m/>
    <x v="0"/>
    <x v="0"/>
    <x v="2"/>
  </r>
  <r>
    <s v="Jum'ah Ibrahim Salem Matar"/>
    <x v="682"/>
    <x v="16"/>
    <x v="1"/>
    <x v="0"/>
    <x v="43"/>
    <x v="13"/>
    <x v="1"/>
    <d v="2014-08-21T00:00:00"/>
    <x v="0"/>
    <s v="Yes"/>
    <s v="a-Nuseirat Camp"/>
    <s v="Deir al-Balah"/>
    <x v="0"/>
    <s v="missile"/>
    <x v="0"/>
    <x v="0"/>
    <x v="2"/>
  </r>
  <r>
    <s v="Yusef Naser Hussein Kulab"/>
    <x v="682"/>
    <x v="4"/>
    <x v="2"/>
    <x v="0"/>
    <x v="49"/>
    <x v="15"/>
    <x v="1"/>
    <d v="2014-08-21T00:00:00"/>
    <x v="0"/>
    <s v="No"/>
    <s v="Rafah"/>
    <s v="Rafah"/>
    <x v="0"/>
    <m/>
    <x v="0"/>
    <x v="0"/>
    <x v="2"/>
  </r>
  <r>
    <s v="Ahmad Naser Hussein Kulab"/>
    <x v="682"/>
    <x v="12"/>
    <x v="2"/>
    <x v="0"/>
    <x v="49"/>
    <x v="15"/>
    <x v="1"/>
    <d v="2014-08-21T00:00:00"/>
    <x v="0"/>
    <s v="No"/>
    <s v="Rafah"/>
    <s v="Rafah"/>
    <x v="0"/>
    <m/>
    <x v="0"/>
    <x v="0"/>
    <x v="2"/>
  </r>
  <r>
    <s v="Mahmoud Tal'at Ahmad Abu Shreiteh"/>
    <x v="682"/>
    <x v="58"/>
    <x v="2"/>
    <x v="0"/>
    <x v="139"/>
    <x v="13"/>
    <x v="1"/>
    <d v="2014-08-21T00:00:00"/>
    <x v="0"/>
    <s v="No"/>
    <s v="Deir al-Balah"/>
    <s v="Deir al-Balah"/>
    <x v="0"/>
    <m/>
    <x v="0"/>
    <x v="0"/>
    <x v="2"/>
  </r>
  <r>
    <s v="Siba Rami Hassan Yunes"/>
    <x v="682"/>
    <x v="42"/>
    <x v="6"/>
    <x v="0"/>
    <x v="49"/>
    <x v="15"/>
    <x v="1"/>
    <d v="2014-08-21T00:00:00"/>
    <x v="1"/>
    <s v="No"/>
    <s v="Rafah"/>
    <s v="Rafah"/>
    <x v="0"/>
    <m/>
    <x v="0"/>
    <x v="0"/>
    <x v="2"/>
  </r>
  <r>
    <s v="Hassan Hussein I'bayyan Yunes"/>
    <x v="682"/>
    <x v="68"/>
    <x v="7"/>
    <x v="0"/>
    <x v="49"/>
    <x v="15"/>
    <x v="1"/>
    <d v="2014-08-21T00:00:00"/>
    <x v="0"/>
    <s v="No"/>
    <s v="Rafah"/>
    <s v="Rafah"/>
    <x v="0"/>
    <m/>
    <x v="0"/>
    <x v="0"/>
    <x v="2"/>
  </r>
  <r>
    <s v="Amal Ibrahim Ahmad Yunes"/>
    <x v="682"/>
    <x v="61"/>
    <x v="4"/>
    <x v="0"/>
    <x v="49"/>
    <x v="15"/>
    <x v="1"/>
    <d v="2014-08-21T00:00:00"/>
    <x v="1"/>
    <s v="No"/>
    <s v="Rafah"/>
    <s v="Rafah"/>
    <x v="0"/>
    <m/>
    <x v="0"/>
    <x v="0"/>
    <x v="2"/>
  </r>
  <r>
    <s v="'Abdallah Naser Hussein Kulab"/>
    <x v="682"/>
    <x v="40"/>
    <x v="6"/>
    <x v="0"/>
    <x v="49"/>
    <x v="15"/>
    <x v="1"/>
    <d v="2014-08-21T00:00:00"/>
    <x v="0"/>
    <s v="No"/>
    <s v="Rafah"/>
    <s v="Rafah"/>
    <x v="0"/>
    <m/>
    <x v="0"/>
    <x v="0"/>
    <x v="2"/>
  </r>
  <r>
    <s v="'Abd al-Fatah Hussein al-'Abed Abu Salimah"/>
    <x v="682"/>
    <x v="78"/>
    <x v="7"/>
    <x v="0"/>
    <x v="49"/>
    <x v="15"/>
    <x v="1"/>
    <d v="2014-09-10T00:00:00"/>
    <x v="0"/>
    <s v="No"/>
    <s v="Rafah"/>
    <s v="Rafah"/>
    <x v="0"/>
    <m/>
    <x v="0"/>
    <x v="0"/>
    <x v="2"/>
  </r>
  <r>
    <s v="Nazirah Ramadan Isma'il Kulab"/>
    <x v="682"/>
    <x v="10"/>
    <x v="3"/>
    <x v="0"/>
    <x v="49"/>
    <x v="15"/>
    <x v="1"/>
    <d v="2014-08-21T00:00:00"/>
    <x v="1"/>
    <s v="No"/>
    <s v="Rafah"/>
    <s v="Rafah"/>
    <x v="0"/>
    <m/>
    <x v="0"/>
    <x v="0"/>
    <x v="2"/>
  </r>
  <r>
    <s v="'Aishah Isma'il Hassan 'Atiyyah"/>
    <x v="682"/>
    <x v="55"/>
    <x v="5"/>
    <x v="0"/>
    <x v="49"/>
    <x v="15"/>
    <x v="1"/>
    <d v="2014-08-21T00:00:00"/>
    <x v="1"/>
    <s v="No"/>
    <s v="Rafah"/>
    <s v="Rafah"/>
    <x v="0"/>
    <m/>
    <x v="0"/>
    <x v="0"/>
    <x v="2"/>
  </r>
  <r>
    <s v="Muhammad Hamdan Muhammad Barhum"/>
    <x v="682"/>
    <x v="9"/>
    <x v="3"/>
    <x v="0"/>
    <x v="49"/>
    <x v="15"/>
    <x v="1"/>
    <d v="2014-08-21T00:00:00"/>
    <x v="0"/>
    <s v="Yes"/>
    <s v="Yabna R.C."/>
    <s v="Rafah"/>
    <x v="0"/>
    <m/>
    <x v="0"/>
    <x v="0"/>
    <x v="2"/>
  </r>
  <r>
    <s v="Raed Subhi Ahmad al-'Attar"/>
    <x v="682"/>
    <x v="13"/>
    <x v="0"/>
    <x v="0"/>
    <x v="49"/>
    <x v="15"/>
    <x v="1"/>
    <d v="2014-08-21T00:00:00"/>
    <x v="0"/>
    <s v="Yes"/>
    <s v="Yabna R.C."/>
    <s v="Rafah"/>
    <x v="0"/>
    <m/>
    <x v="0"/>
    <x v="0"/>
    <x v="2"/>
  </r>
  <r>
    <s v="Muhammad Ibrahim Salah Abu Shamaleh"/>
    <x v="682"/>
    <x v="13"/>
    <x v="0"/>
    <x v="0"/>
    <x v="49"/>
    <x v="15"/>
    <x v="1"/>
    <d v="2014-08-21T00:00:00"/>
    <x v="0"/>
    <s v="Yes"/>
    <s v="Rafah"/>
    <s v="Rafah"/>
    <x v="0"/>
    <m/>
    <x v="0"/>
    <x v="0"/>
    <x v="2"/>
  </r>
  <r>
    <s v="Muhammad Mustafa Mahmoud a-Loh"/>
    <x v="683"/>
    <x v="1"/>
    <x v="1"/>
    <x v="0"/>
    <x v="139"/>
    <x v="13"/>
    <x v="1"/>
    <d v="2014-08-20T00:00:00"/>
    <x v="0"/>
    <s v="Yes"/>
    <s v="Deir al-Balah"/>
    <s v="Deir al-Balah"/>
    <x v="0"/>
    <m/>
    <x v="0"/>
    <x v="0"/>
    <x v="2"/>
  </r>
  <r>
    <s v="Iman Yunes Qassem a-Loh"/>
    <x v="683"/>
    <x v="12"/>
    <x v="2"/>
    <x v="0"/>
    <x v="139"/>
    <x v="13"/>
    <x v="1"/>
    <d v="2014-08-21T00:00:00"/>
    <x v="1"/>
    <s v="No"/>
    <s v="Deir al-Balah"/>
    <s v="Deir al-Balah"/>
    <x v="0"/>
    <m/>
    <x v="0"/>
    <x v="0"/>
    <x v="2"/>
  </r>
  <r>
    <s v="Raafat Mustafa Mahmoud a-Loh"/>
    <x v="683"/>
    <x v="27"/>
    <x v="0"/>
    <x v="0"/>
    <x v="139"/>
    <x v="13"/>
    <x v="1"/>
    <d v="2014-08-20T00:00:00"/>
    <x v="0"/>
    <s v="No"/>
    <s v="Deir al-Balah"/>
    <s v="Deir al-Balah"/>
    <x v="0"/>
    <m/>
    <x v="0"/>
    <x v="0"/>
    <x v="2"/>
  </r>
  <r>
    <s v="Ahmad Mustafa Mahmoud a-Loh"/>
    <x v="683"/>
    <x v="1"/>
    <x v="1"/>
    <x v="0"/>
    <x v="139"/>
    <x v="13"/>
    <x v="1"/>
    <d v="2014-08-20T00:00:00"/>
    <x v="0"/>
    <s v="No"/>
    <s v="Deir al-Balah"/>
    <s v="Deir al-Balah"/>
    <x v="0"/>
    <s v="missile"/>
    <x v="0"/>
    <x v="0"/>
    <x v="2"/>
  </r>
  <r>
    <s v="Meyasar Raafat Mustafa a-Loh"/>
    <x v="683"/>
    <x v="37"/>
    <x v="6"/>
    <x v="0"/>
    <x v="139"/>
    <x v="13"/>
    <x v="1"/>
    <d v="2014-08-20T00:00:00"/>
    <x v="0"/>
    <s v="No"/>
    <s v="Deir al-Balah"/>
    <s v="Deir al-Balah"/>
    <x v="0"/>
    <m/>
    <x v="0"/>
    <x v="0"/>
    <x v="2"/>
  </r>
  <r>
    <s v="Mustafa Raafat Mustafa a-Loh"/>
    <x v="683"/>
    <x v="66"/>
    <x v="6"/>
    <x v="0"/>
    <x v="139"/>
    <x v="13"/>
    <x v="1"/>
    <d v="2014-08-20T00:00:00"/>
    <x v="0"/>
    <s v="No"/>
    <s v="Deir al-Balah"/>
    <s v="Deir al-Balah"/>
    <x v="0"/>
    <m/>
    <x v="0"/>
    <x v="0"/>
    <x v="2"/>
  </r>
  <r>
    <s v="Nabilah's son Raafat Mustafa a-Loh"/>
    <x v="683"/>
    <x v="47"/>
    <x v="8"/>
    <x v="0"/>
    <x v="139"/>
    <x v="13"/>
    <x v="1"/>
    <d v="2014-08-20T00:00:00"/>
    <x v="0"/>
    <s v="No"/>
    <s v="Deir al-Balah"/>
    <s v="Deir al-Balah"/>
    <x v="0"/>
    <m/>
    <x v="0"/>
    <x v="0"/>
    <x v="2"/>
  </r>
  <r>
    <s v="Mahmoud 'Abd al-'Aziz Muhammad al-Bura'i"/>
    <x v="683"/>
    <x v="8"/>
    <x v="1"/>
    <x v="0"/>
    <x v="4"/>
    <x v="3"/>
    <x v="1"/>
    <d v="2014-08-20T00:00:00"/>
    <x v="0"/>
    <s v="Yes"/>
    <s v="Gaza city"/>
    <s v="Gaza"/>
    <x v="0"/>
    <m/>
    <x v="0"/>
    <x v="0"/>
    <x v="2"/>
  </r>
  <r>
    <s v="Nabilah 'Eid Salamah a-Loh"/>
    <x v="683"/>
    <x v="5"/>
    <x v="1"/>
    <x v="0"/>
    <x v="139"/>
    <x v="13"/>
    <x v="1"/>
    <d v="2014-08-20T00:00:00"/>
    <x v="1"/>
    <s v="No"/>
    <s v="Deir al-Balah"/>
    <s v="Deir al-Balah"/>
    <x v="0"/>
    <m/>
    <x v="0"/>
    <x v="0"/>
    <x v="2"/>
  </r>
  <r>
    <s v="Muhammad 'Imad Haydar al-'Abet"/>
    <x v="683"/>
    <x v="4"/>
    <x v="2"/>
    <x v="0"/>
    <x v="139"/>
    <x v="13"/>
    <x v="1"/>
    <d v="2014-08-20T00:00:00"/>
    <x v="0"/>
    <s v="No"/>
    <s v="Deir al-Balah"/>
    <s v="Deir al-Balah"/>
    <x v="0"/>
    <s v="missile"/>
    <x v="0"/>
    <x v="0"/>
    <x v="2"/>
  </r>
  <r>
    <s v="Saher Muhammad Haydar al-'Abet"/>
    <x v="683"/>
    <x v="65"/>
    <x v="2"/>
    <x v="0"/>
    <x v="139"/>
    <x v="13"/>
    <x v="1"/>
    <d v="2014-08-20T00:00:00"/>
    <x v="0"/>
    <s v="No"/>
    <s v="Deir al-Balah"/>
    <s v="Deir al-Balah"/>
    <x v="0"/>
    <s v="missile"/>
    <x v="0"/>
    <x v="0"/>
    <x v="2"/>
  </r>
  <r>
    <s v="Nur Mahmoud 'Abd al-Basset Abu Hasireh"/>
    <x v="683"/>
    <x v="59"/>
    <x v="6"/>
    <x v="0"/>
    <x v="4"/>
    <x v="3"/>
    <x v="1"/>
    <d v="2014-08-20T00:00:00"/>
    <x v="1"/>
    <s v="No"/>
    <s v="Gaza city"/>
    <s v="Gaza"/>
    <x v="0"/>
    <s v="missile"/>
    <x v="0"/>
    <x v="0"/>
    <x v="2"/>
  </r>
  <r>
    <s v="Hani Muhammad Hashem Yasin"/>
    <x v="683"/>
    <x v="13"/>
    <x v="0"/>
    <x v="0"/>
    <x v="4"/>
    <x v="3"/>
    <x v="1"/>
    <d v="2014-08-20T00:00:00"/>
    <x v="0"/>
    <s v="No"/>
    <s v="Gaza city"/>
    <s v="Gaza"/>
    <x v="0"/>
    <s v="missile"/>
    <x v="0"/>
    <x v="0"/>
    <x v="2"/>
  </r>
  <r>
    <s v="Zaki Suliman Hassan a-Ra'i"/>
    <x v="683"/>
    <x v="72"/>
    <x v="4"/>
    <x v="0"/>
    <x v="4"/>
    <x v="3"/>
    <x v="1"/>
    <d v="2014-08-20T00:00:00"/>
    <x v="0"/>
    <s v="No"/>
    <s v="Gaza city"/>
    <s v="Gaza"/>
    <x v="0"/>
    <s v="missile"/>
    <x v="0"/>
    <x v="0"/>
    <x v="2"/>
  </r>
  <r>
    <s v="Mustafa Sufian Darwish Muheisen"/>
    <x v="683"/>
    <x v="5"/>
    <x v="1"/>
    <x v="0"/>
    <x v="108"/>
    <x v="14"/>
    <x v="1"/>
    <d v="2014-08-20T00:00:00"/>
    <x v="0"/>
    <s v="No"/>
    <s v="Jabalya R.C."/>
    <s v="North Gaza"/>
    <x v="0"/>
    <s v="missile"/>
    <x v="0"/>
    <x v="0"/>
    <x v="2"/>
  </r>
  <r>
    <s v="Farah Raafat Mustafa a-Loh"/>
    <x v="683"/>
    <x v="46"/>
    <x v="6"/>
    <x v="0"/>
    <x v="139"/>
    <x v="13"/>
    <x v="1"/>
    <d v="2014-08-20T00:00:00"/>
    <x v="1"/>
    <s v="No"/>
    <s v="Deir al-Balah"/>
    <s v="Deir al-Balah"/>
    <x v="0"/>
    <m/>
    <x v="0"/>
    <x v="0"/>
    <x v="2"/>
  </r>
  <r>
    <s v="Sufian Darwish Muhammad Muheisen"/>
    <x v="683"/>
    <x v="26"/>
    <x v="3"/>
    <x v="0"/>
    <x v="108"/>
    <x v="14"/>
    <x v="1"/>
    <d v="2014-08-20T00:00:00"/>
    <x v="0"/>
    <s v="No"/>
    <s v="Jabalya R.C."/>
    <s v="North Gaza"/>
    <x v="0"/>
    <s v="missile"/>
    <x v="0"/>
    <x v="0"/>
    <x v="2"/>
  </r>
  <r>
    <s v="Ahmad Rabah Shihtah a-Dalu"/>
    <x v="684"/>
    <x v="3"/>
    <x v="2"/>
    <x v="0"/>
    <x v="4"/>
    <x v="3"/>
    <x v="1"/>
    <d v="2014-08-19T00:00:00"/>
    <x v="0"/>
    <s v="Yes"/>
    <s v="Gaza city"/>
    <s v="Gaza"/>
    <x v="0"/>
    <s v="missile"/>
    <x v="0"/>
    <x v="0"/>
    <x v="2"/>
  </r>
  <r>
    <s v="Widad Mustafa Harb a-Deif"/>
    <x v="684"/>
    <x v="24"/>
    <x v="1"/>
    <x v="0"/>
    <x v="4"/>
    <x v="3"/>
    <x v="1"/>
    <d v="2014-08-19T00:00:00"/>
    <x v="1"/>
    <s v="No"/>
    <s v="Gaza city"/>
    <s v="Gaza"/>
    <x v="0"/>
    <s v="missile"/>
    <x v="0"/>
    <x v="0"/>
    <x v="2"/>
  </r>
  <r>
    <s v="Sarah Muhammad Diab a-Deif"/>
    <x v="684"/>
    <x v="28"/>
    <x v="6"/>
    <x v="0"/>
    <x v="4"/>
    <x v="3"/>
    <x v="1"/>
    <d v="2014-08-19T00:00:00"/>
    <x v="1"/>
    <s v="No"/>
    <s v="Gaza city"/>
    <s v="Gaza"/>
    <x v="0"/>
    <s v="missile"/>
    <x v="0"/>
    <x v="0"/>
    <x v="2"/>
  </r>
  <r>
    <s v="'Ali Muhammad Diab a-Deif"/>
    <x v="684"/>
    <x v="47"/>
    <x v="8"/>
    <x v="0"/>
    <x v="4"/>
    <x v="3"/>
    <x v="1"/>
    <d v="2014-08-19T00:00:00"/>
    <x v="0"/>
    <s v="No"/>
    <s v="Gaza city"/>
    <s v="Gaza"/>
    <x v="0"/>
    <s v="missile"/>
    <x v="0"/>
    <x v="0"/>
    <x v="2"/>
  </r>
  <r>
    <s v="Mustafa Rabah Shihtah a-Dalu"/>
    <x v="684"/>
    <x v="58"/>
    <x v="2"/>
    <x v="0"/>
    <x v="4"/>
    <x v="3"/>
    <x v="1"/>
    <d v="2014-08-19T00:00:00"/>
    <x v="0"/>
    <s v="No"/>
    <s v="Gaza city"/>
    <s v="Gaza"/>
    <x v="0"/>
    <s v="missile"/>
    <x v="0"/>
    <x v="0"/>
    <x v="2"/>
  </r>
  <r>
    <s v="Wafa Hussein Ahmad a-Dalu"/>
    <x v="684"/>
    <x v="26"/>
    <x v="3"/>
    <x v="0"/>
    <x v="4"/>
    <x v="3"/>
    <x v="1"/>
    <d v="2014-08-19T00:00:00"/>
    <x v="1"/>
    <s v="No"/>
    <s v="Gaza city"/>
    <s v="Gaza"/>
    <x v="0"/>
    <s v="missile"/>
    <x v="0"/>
    <x v="0"/>
    <x v="2"/>
  </r>
  <r>
    <s v="Ibrahim Isma'il Ibrahim Abu 'Odeh"/>
    <x v="685"/>
    <x v="25"/>
    <x v="5"/>
    <x v="0"/>
    <x v="103"/>
    <x v="14"/>
    <x v="1"/>
    <d v="2014-08-14T00:00:00"/>
    <x v="0"/>
    <s v="No"/>
    <s v="Beit Hanun"/>
    <s v="North Gaza"/>
    <x v="0"/>
    <m/>
    <x v="0"/>
    <x v="0"/>
    <x v="2"/>
  </r>
  <r>
    <s v="Mazen Kamal Sa'id a-Dali"/>
    <x v="686"/>
    <x v="43"/>
    <x v="0"/>
    <x v="0"/>
    <x v="40"/>
    <x v="12"/>
    <x v="1"/>
    <d v="2014-08-13T00:00:00"/>
    <x v="0"/>
    <s v="No"/>
    <s v="Khan Yunis"/>
    <s v="Khan Yunis"/>
    <x v="3"/>
    <s v="missile"/>
    <x v="0"/>
    <x v="3"/>
    <x v="2"/>
  </r>
  <r>
    <s v="Zakaria Musa Dawood Sa'id"/>
    <x v="687"/>
    <x v="17"/>
    <x v="1"/>
    <x v="0"/>
    <x v="271"/>
    <x v="8"/>
    <x v="0"/>
    <d v="2014-08-11T00:00:00"/>
    <x v="0"/>
    <m/>
    <s v="Kabalan"/>
    <s v="Nablus"/>
    <x v="0"/>
    <s v="live ammunition"/>
    <x v="0"/>
    <x v="0"/>
    <x v="2"/>
  </r>
  <r>
    <s v="Anas Taysir 'Abd al-Karim al-hinawi"/>
    <x v="687"/>
    <x v="1"/>
    <x v="1"/>
    <x v="0"/>
    <x v="103"/>
    <x v="14"/>
    <x v="1"/>
    <d v="2014-09-14T00:00:00"/>
    <x v="0"/>
    <s v="Yes"/>
    <s v="Jabalya R.C."/>
    <s v="North Gaza"/>
    <x v="0"/>
    <s v="missile"/>
    <x v="0"/>
    <x v="0"/>
    <x v="2"/>
  </r>
  <r>
    <s v="Amani al-'Abed Mahmoud Barakah"/>
    <x v="688"/>
    <x v="21"/>
    <x v="0"/>
    <x v="0"/>
    <x v="42"/>
    <x v="12"/>
    <x v="1"/>
    <d v="2014-08-10T00:00:00"/>
    <x v="1"/>
    <s v="No"/>
    <s v="Bani Suheila"/>
    <s v="Khan Yunis"/>
    <x v="0"/>
    <m/>
    <x v="0"/>
    <x v="0"/>
    <x v="2"/>
  </r>
  <r>
    <s v="Saqer 'Abdallah Fouad Rihan"/>
    <x v="688"/>
    <x v="43"/>
    <x v="0"/>
    <x v="0"/>
    <x v="106"/>
    <x v="14"/>
    <x v="1"/>
    <d v="2014-08-10T00:00:00"/>
    <x v="0"/>
    <s v="Yes"/>
    <s v="Jabalya"/>
    <s v="North Gaza"/>
    <x v="0"/>
    <s v="missile"/>
    <x v="0"/>
    <x v="0"/>
    <x v="2"/>
  </r>
  <r>
    <s v="Anwar Ahmad Mustafa a-Z'anin"/>
    <x v="688"/>
    <x v="35"/>
    <x v="3"/>
    <x v="0"/>
    <x v="103"/>
    <x v="14"/>
    <x v="1"/>
    <d v="2014-08-10T00:00:00"/>
    <x v="0"/>
    <s v="No"/>
    <s v="Beit Hanun"/>
    <s v="North Gaza"/>
    <x v="0"/>
    <s v="missile"/>
    <x v="0"/>
    <x v="0"/>
    <x v="2"/>
  </r>
  <r>
    <s v="Haitham Ramadan Ibrahim al-'Awour"/>
    <x v="688"/>
    <x v="14"/>
    <x v="1"/>
    <x v="0"/>
    <x v="106"/>
    <x v="14"/>
    <x v="1"/>
    <d v="2014-08-20T00:00:00"/>
    <x v="0"/>
    <s v="Yes"/>
    <s v="Gaza city"/>
    <s v="Gaza"/>
    <x v="0"/>
    <s v="missile"/>
    <x v="0"/>
    <x v="0"/>
    <x v="2"/>
  </r>
  <r>
    <s v="'Abdallah Salah Muhammad Safi"/>
    <x v="688"/>
    <x v="6"/>
    <x v="1"/>
    <x v="0"/>
    <x v="106"/>
    <x v="14"/>
    <x v="1"/>
    <d v="2014-08-20T00:00:00"/>
    <x v="0"/>
    <s v="Yes"/>
    <s v="Jabalya"/>
    <s v="North Gaza"/>
    <x v="0"/>
    <s v="missile"/>
    <x v="0"/>
    <x v="0"/>
    <x v="2"/>
  </r>
  <r>
    <s v="Ahmad Muhammad 'Atiyyah al-Masri"/>
    <x v="688"/>
    <x v="11"/>
    <x v="2"/>
    <x v="0"/>
    <x v="139"/>
    <x v="13"/>
    <x v="1"/>
    <d v="2014-08-10T00:00:00"/>
    <x v="0"/>
    <s v="No"/>
    <s v="Deir al-Balah"/>
    <s v="Deir al-Balah"/>
    <x v="0"/>
    <s v="missile"/>
    <x v="0"/>
    <x v="0"/>
    <x v="2"/>
  </r>
  <r>
    <s v="Raed Samir Mahmoud al-Halabi"/>
    <x v="688"/>
    <x v="36"/>
    <x v="0"/>
    <x v="0"/>
    <x v="108"/>
    <x v="14"/>
    <x v="1"/>
    <d v="2014-08-10T00:00:00"/>
    <x v="0"/>
    <s v="Yes"/>
    <s v="Beit Lahiya"/>
    <s v="North Gaza"/>
    <x v="0"/>
    <m/>
    <x v="0"/>
    <x v="0"/>
    <x v="2"/>
  </r>
  <r>
    <s v="Ihssan Mahrus Zakaria al-Agha"/>
    <x v="688"/>
    <x v="20"/>
    <x v="2"/>
    <x v="0"/>
    <x v="40"/>
    <x v="12"/>
    <x v="1"/>
    <d v="2014-08-10T00:00:00"/>
    <x v="0"/>
    <s v="No"/>
    <s v="Khan Yunis"/>
    <s v="Khan Yunis"/>
    <x v="0"/>
    <s v="missile"/>
    <x v="0"/>
    <x v="0"/>
    <x v="2"/>
  </r>
  <r>
    <s v="Faraj Hussein Khamis Abu Rabi'"/>
    <x v="688"/>
    <x v="9"/>
    <x v="3"/>
    <x v="0"/>
    <x v="108"/>
    <x v="14"/>
    <x v="1"/>
    <d v="2014-08-10T00:00:00"/>
    <x v="0"/>
    <s v="Yes"/>
    <s v="Beit Lahiya"/>
    <s v="North Gaza"/>
    <x v="0"/>
    <m/>
    <x v="0"/>
    <x v="0"/>
    <x v="2"/>
  </r>
  <r>
    <s v="Khalil Muhammad Ahmad al-'Anati"/>
    <x v="688"/>
    <x v="40"/>
    <x v="6"/>
    <x v="0"/>
    <x v="65"/>
    <x v="4"/>
    <x v="0"/>
    <d v="2014-08-10T00:00:00"/>
    <x v="0"/>
    <m/>
    <s v="al-Fawwar Camp"/>
    <s v="Hebron"/>
    <x v="0"/>
    <s v="live ammunition"/>
    <x v="0"/>
    <x v="0"/>
    <x v="2"/>
  </r>
  <r>
    <s v="Hassan Hussein Suliman Kaware'"/>
    <x v="688"/>
    <x v="8"/>
    <x v="1"/>
    <x v="0"/>
    <x v="40"/>
    <x v="12"/>
    <x v="1"/>
    <d v="2014-08-10T00:00:00"/>
    <x v="0"/>
    <s v="No"/>
    <s v="Khan Yunis"/>
    <s v="Khan Yunis"/>
    <x v="0"/>
    <s v="missile"/>
    <x v="0"/>
    <x v="0"/>
    <x v="2"/>
  </r>
  <r>
    <s v="'Omar Muhammad 'Awad Jarghon"/>
    <x v="688"/>
    <x v="5"/>
    <x v="1"/>
    <x v="0"/>
    <x v="40"/>
    <x v="12"/>
    <x v="1"/>
    <d v="2014-08-19T00:00:00"/>
    <x v="0"/>
    <s v="Yes"/>
    <s v="Khan Yunis"/>
    <s v="Khan Yunis"/>
    <x v="0"/>
    <s v="missile"/>
    <x v="0"/>
    <x v="0"/>
    <x v="2"/>
  </r>
  <r>
    <s v="Zuhdi 'Abd al-Hamid Abu a-Rus"/>
    <x v="689"/>
    <x v="17"/>
    <x v="1"/>
    <x v="0"/>
    <x v="43"/>
    <x v="13"/>
    <x v="1"/>
    <d v="2014-08-09T00:00:00"/>
    <x v="0"/>
    <s v="Yes"/>
    <s v="a-Nuseirat Camp"/>
    <s v="Deir al-Balah"/>
    <x v="0"/>
    <m/>
    <x v="0"/>
    <x v="0"/>
    <x v="2"/>
  </r>
  <r>
    <s v="Mahmoud Muhammad Ahmad al-Jurani"/>
    <x v="689"/>
    <x v="0"/>
    <x v="0"/>
    <x v="0"/>
    <x v="139"/>
    <x v="13"/>
    <x v="1"/>
    <d v="2014-08-09T00:00:00"/>
    <x v="0"/>
    <s v="Yes"/>
    <s v="Deir al-Balah"/>
    <s v="Deir al-Balah"/>
    <x v="0"/>
    <s v="missile"/>
    <x v="0"/>
    <x v="0"/>
    <x v="2"/>
  </r>
  <r>
    <s v="Haitham Ahmad Salman Abu Samur"/>
    <x v="689"/>
    <x v="6"/>
    <x v="1"/>
    <x v="0"/>
    <x v="42"/>
    <x v="12"/>
    <x v="1"/>
    <d v="2014-09-11T00:00:00"/>
    <x v="0"/>
    <s v="No"/>
    <s v="Bani Suheila"/>
    <s v="Khan Yunis"/>
    <x v="0"/>
    <m/>
    <x v="0"/>
    <x v="0"/>
    <x v="2"/>
  </r>
  <r>
    <s v="Nidal Muhammad 'Abd al-Majid Badran"/>
    <x v="689"/>
    <x v="39"/>
    <x v="3"/>
    <x v="0"/>
    <x v="43"/>
    <x v="13"/>
    <x v="1"/>
    <d v="2014-08-09T00:00:00"/>
    <x v="0"/>
    <s v="Yes"/>
    <s v="a-Nuseirat Camp"/>
    <s v="Deir al-Balah"/>
    <x v="0"/>
    <m/>
    <x v="0"/>
    <x v="0"/>
    <x v="2"/>
  </r>
  <r>
    <s v="Tareq Ziad Jadallah"/>
    <x v="689"/>
    <x v="6"/>
    <x v="1"/>
    <x v="0"/>
    <x v="43"/>
    <x v="13"/>
    <x v="1"/>
    <d v="2014-08-09T00:00:00"/>
    <x v="0"/>
    <s v="Yes"/>
    <s v="a-Nuseirat Camp"/>
    <s v="Deir al-Balah"/>
    <x v="0"/>
    <m/>
    <x v="0"/>
    <x v="0"/>
    <x v="2"/>
  </r>
  <r>
    <s v="Mu'az 'Azzam Zayed Abu Zayed"/>
    <x v="689"/>
    <x v="62"/>
    <x v="0"/>
    <x v="0"/>
    <x v="43"/>
    <x v="13"/>
    <x v="1"/>
    <d v="2014-08-09T00:00:00"/>
    <x v="0"/>
    <s v="Yes"/>
    <s v="a-Nuseirat Camp"/>
    <s v="Deir al-Balah"/>
    <x v="0"/>
    <m/>
    <x v="0"/>
    <x v="0"/>
    <x v="2"/>
  </r>
  <r>
    <s v="Aya Anwar Khalil a-Sha'er"/>
    <x v="689"/>
    <x v="56"/>
    <x v="2"/>
    <x v="0"/>
    <x v="269"/>
    <x v="15"/>
    <x v="1"/>
    <d v="2014-08-09T00:00:00"/>
    <x v="1"/>
    <s v="No"/>
    <s v="Kh. al-'Adas"/>
    <s v="Rafah"/>
    <x v="0"/>
    <m/>
    <x v="0"/>
    <x v="0"/>
    <x v="2"/>
  </r>
  <r>
    <s v="Muhammad Tamer 'Adel Ibrahim al-'Aidy"/>
    <x v="689"/>
    <x v="24"/>
    <x v="1"/>
    <x v="0"/>
    <x v="49"/>
    <x v="15"/>
    <x v="1"/>
    <d v="2014-08-09T00:00:00"/>
    <x v="0"/>
    <s v="No"/>
    <s v="a-Shaburah (R.C)"/>
    <s v="Rafah"/>
    <x v="0"/>
    <s v="missile"/>
    <x v="0"/>
    <x v="0"/>
    <x v="2"/>
  </r>
  <r>
    <s v="Muamen Akram 'Ali al-Masder"/>
    <x v="689"/>
    <x v="3"/>
    <x v="2"/>
    <x v="0"/>
    <x v="148"/>
    <x v="13"/>
    <x v="1"/>
    <d v="2014-08-09T00:00:00"/>
    <x v="0"/>
    <s v="No"/>
    <s v="al-Musadar"/>
    <s v="Deir al-Balah"/>
    <x v="0"/>
    <m/>
    <x v="0"/>
    <x v="0"/>
    <x v="2"/>
  </r>
  <r>
    <s v="'Abd al-Hakim Suliman Salamah al-Masder"/>
    <x v="689"/>
    <x v="49"/>
    <x v="4"/>
    <x v="0"/>
    <x v="148"/>
    <x v="13"/>
    <x v="1"/>
    <d v="2014-08-09T00:00:00"/>
    <x v="0"/>
    <s v="No"/>
    <s v="al-Musadar"/>
    <s v="Deir al-Balah"/>
    <x v="0"/>
    <m/>
    <x v="0"/>
    <x v="0"/>
    <x v="2"/>
  </r>
  <r>
    <s v="Sa'id 'Atef 'Abd al-Hamid Tamraz"/>
    <x v="689"/>
    <x v="16"/>
    <x v="1"/>
    <x v="0"/>
    <x v="49"/>
    <x v="15"/>
    <x v="1"/>
    <d v="2014-08-09T00:00:00"/>
    <x v="0"/>
    <s v="No"/>
    <s v="a-Shaburah (R.C)"/>
    <s v="Rafah"/>
    <x v="0"/>
    <s v="missile"/>
    <x v="0"/>
    <x v="0"/>
    <x v="2"/>
  </r>
  <r>
    <s v="Ibrahim Zuheir Ibrahim a-Dawawseh"/>
    <x v="690"/>
    <x v="40"/>
    <x v="6"/>
    <x v="0"/>
    <x v="4"/>
    <x v="3"/>
    <x v="1"/>
    <d v="2014-08-08T00:00:00"/>
    <x v="0"/>
    <s v="No"/>
    <s v="Gaza city"/>
    <s v="Gaza"/>
    <x v="0"/>
    <m/>
    <x v="0"/>
    <x v="0"/>
    <x v="2"/>
  </r>
  <r>
    <s v="Mahmoud Muhammad Saleh Abu Hadaf"/>
    <x v="690"/>
    <x v="37"/>
    <x v="6"/>
    <x v="0"/>
    <x v="48"/>
    <x v="12"/>
    <x v="1"/>
    <d v="2014-08-08T00:00:00"/>
    <x v="0"/>
    <s v="No"/>
    <s v="al-Qararah"/>
    <s v="Khan Yunis"/>
    <x v="0"/>
    <m/>
    <x v="0"/>
    <x v="0"/>
    <x v="2"/>
  </r>
  <r>
    <s v="Ahmad Na'im 'Abd Rabo 'Okal"/>
    <x v="690"/>
    <x v="1"/>
    <x v="1"/>
    <x v="0"/>
    <x v="49"/>
    <x v="15"/>
    <x v="1"/>
    <d v="2014-08-08T00:00:00"/>
    <x v="0"/>
    <s v="Yes"/>
    <s v="Rafah"/>
    <s v="Rafah"/>
    <x v="0"/>
    <m/>
    <x v="0"/>
    <x v="0"/>
    <x v="2"/>
  </r>
  <r>
    <s v="Muhammad Ahmad Yusef Qatri"/>
    <x v="690"/>
    <x v="19"/>
    <x v="2"/>
    <x v="0"/>
    <x v="272"/>
    <x v="6"/>
    <x v="0"/>
    <d v="2014-08-08T00:00:00"/>
    <x v="0"/>
    <m/>
    <s v="al-Am'ari R.C."/>
    <s v="Ramallah and al-Bira"/>
    <x v="0"/>
    <s v="live ammunition"/>
    <x v="0"/>
    <x v="0"/>
    <x v="2"/>
  </r>
  <r>
    <s v="Nader Muhammad Sa'di Abd al-Ghani Idris"/>
    <x v="690"/>
    <x v="18"/>
    <x v="3"/>
    <x v="0"/>
    <x v="66"/>
    <x v="4"/>
    <x v="0"/>
    <d v="2014-08-09T00:00:00"/>
    <x v="0"/>
    <m/>
    <s v="Hebron"/>
    <s v="Hebron"/>
    <x v="0"/>
    <s v="live ammunition"/>
    <x v="0"/>
    <x v="0"/>
    <x v="2"/>
  </r>
  <r>
    <s v="Mahmoud Khaled Musa Abu Hadaf"/>
    <x v="690"/>
    <x v="4"/>
    <x v="2"/>
    <x v="0"/>
    <x v="48"/>
    <x v="12"/>
    <x v="1"/>
    <d v="2014-08-08T00:00:00"/>
    <x v="0"/>
    <s v="No"/>
    <s v="al-Qararah"/>
    <s v="Khan Yunis"/>
    <x v="0"/>
    <m/>
    <x v="0"/>
    <x v="0"/>
    <x v="2"/>
  </r>
  <r>
    <s v="Suliman Samir Suliman Abu Hadaf"/>
    <x v="690"/>
    <x v="3"/>
    <x v="2"/>
    <x v="0"/>
    <x v="48"/>
    <x v="12"/>
    <x v="1"/>
    <d v="2014-08-08T00:00:00"/>
    <x v="0"/>
    <s v="No"/>
    <s v="al-Qararah"/>
    <s v="Khan Yunis"/>
    <x v="0"/>
    <m/>
    <x v="0"/>
    <x v="0"/>
    <x v="2"/>
  </r>
  <r>
    <s v="Muhammad Saleh 'Ayesh Abu Hadaf"/>
    <x v="690"/>
    <x v="66"/>
    <x v="6"/>
    <x v="0"/>
    <x v="48"/>
    <x v="12"/>
    <x v="1"/>
    <d v="2017-12-06T00:00:00"/>
    <x v="0"/>
    <s v="No"/>
    <s v="al-Qararah"/>
    <s v="Khan Yunis"/>
    <x v="0"/>
    <m/>
    <x v="0"/>
    <x v="0"/>
    <x v="2"/>
  </r>
  <r>
    <s v="Munzer Salman Suliman Qdeih"/>
    <x v="691"/>
    <x v="8"/>
    <x v="1"/>
    <x v="0"/>
    <x v="46"/>
    <x v="12"/>
    <x v="1"/>
    <d v="2014-08-07T00:00:00"/>
    <x v="0"/>
    <s v="Yes"/>
    <s v="Abasan al-Kabira"/>
    <s v="Khan Yunis"/>
    <x v="0"/>
    <m/>
    <x v="0"/>
    <x v="0"/>
    <x v="2"/>
  </r>
  <r>
    <s v="Muhammad Helmi Ahmad al-'Abadleh"/>
    <x v="692"/>
    <x v="17"/>
    <x v="1"/>
    <x v="0"/>
    <x v="48"/>
    <x v="12"/>
    <x v="1"/>
    <d v="2014-08-06T00:00:00"/>
    <x v="0"/>
    <s v="Yes"/>
    <s v="al-Qararah"/>
    <s v="Khan Yunis"/>
    <x v="0"/>
    <m/>
    <x v="0"/>
    <x v="0"/>
    <x v="2"/>
  </r>
  <r>
    <s v="Fadi Jihad Kamel Hamdan"/>
    <x v="692"/>
    <x v="21"/>
    <x v="0"/>
    <x v="0"/>
    <x v="48"/>
    <x v="12"/>
    <x v="1"/>
    <d v="2015-08-06T00:00:00"/>
    <x v="0"/>
    <s v="Yes"/>
    <s v="Khan Yunis"/>
    <s v="Khan Yunis"/>
    <x v="0"/>
    <m/>
    <x v="0"/>
    <x v="0"/>
    <x v="2"/>
  </r>
  <r>
    <s v="'Udai Muhammad Qassem al-Astal"/>
    <x v="692"/>
    <x v="17"/>
    <x v="1"/>
    <x v="0"/>
    <x v="48"/>
    <x v="12"/>
    <x v="1"/>
    <d v="2014-08-06T00:00:00"/>
    <x v="0"/>
    <s v="Yes"/>
    <s v="Khan Yunis"/>
    <s v="Khan Yunis"/>
    <x v="0"/>
    <m/>
    <x v="0"/>
    <x v="0"/>
    <x v="2"/>
  </r>
  <r>
    <s v="Muhammad Mahmoud 'Abdallah Abu 'Odeh"/>
    <x v="693"/>
    <x v="7"/>
    <x v="1"/>
    <x v="0"/>
    <x v="103"/>
    <x v="14"/>
    <x v="1"/>
    <d v="2014-08-05T00:00:00"/>
    <x v="0"/>
    <s v="Yes"/>
    <s v="Beit Hanun"/>
    <s v="North Gaza"/>
    <x v="0"/>
    <s v="missile"/>
    <x v="0"/>
    <x v="0"/>
    <x v="2"/>
  </r>
  <r>
    <s v="'Omar Jum'ah Ahmad Abu Jamus"/>
    <x v="693"/>
    <x v="8"/>
    <x v="1"/>
    <x v="0"/>
    <x v="141"/>
    <x v="12"/>
    <x v="1"/>
    <d v="2014-08-05T00:00:00"/>
    <x v="0"/>
    <s v="Yes"/>
    <s v="Khuza'a"/>
    <s v="Khan Yunis"/>
    <x v="0"/>
    <m/>
    <x v="0"/>
    <x v="0"/>
    <x v="2"/>
  </r>
  <r>
    <s v="Jihad Muhammad 'Abd al-Karim Abu Jame'"/>
    <x v="693"/>
    <x v="3"/>
    <x v="2"/>
    <x v="0"/>
    <x v="42"/>
    <x v="12"/>
    <x v="1"/>
    <d v="2014-08-05T00:00:00"/>
    <x v="0"/>
    <s v="Yes"/>
    <s v="Bani Suheila"/>
    <s v="Khan Yunis"/>
    <x v="0"/>
    <m/>
    <x v="0"/>
    <x v="0"/>
    <x v="2"/>
  </r>
  <r>
    <s v="Muhammad Jum'ah Saber Khalifah"/>
    <x v="693"/>
    <x v="0"/>
    <x v="0"/>
    <x v="0"/>
    <x v="140"/>
    <x v="3"/>
    <x v="1"/>
    <d v="2014-08-05T00:00:00"/>
    <x v="0"/>
    <s v="Yes"/>
    <s v="a-Nuseirat Camp"/>
    <s v="Deir al-Balah"/>
    <x v="0"/>
    <m/>
    <x v="0"/>
    <x v="0"/>
    <x v="2"/>
  </r>
  <r>
    <s v="Muhammad Subhi 'Ayesh al-Masri"/>
    <x v="693"/>
    <x v="1"/>
    <x v="1"/>
    <x v="0"/>
    <x v="103"/>
    <x v="14"/>
    <x v="1"/>
    <d v="2014-08-05T00:00:00"/>
    <x v="0"/>
    <s v="Yes"/>
    <s v="Beit Hanun"/>
    <s v="North Gaza"/>
    <x v="0"/>
    <s v="missile"/>
    <x v="0"/>
    <x v="0"/>
    <x v="2"/>
  </r>
  <r>
    <s v="Avraham Walles"/>
    <x v="694"/>
    <x v="5"/>
    <x v="1"/>
    <x v="1"/>
    <x v="83"/>
    <x v="9"/>
    <x v="2"/>
    <d v="2014-08-04T00:00:00"/>
    <x v="0"/>
    <m/>
    <s v="Jerusalem"/>
    <s v="Israel"/>
    <x v="2"/>
    <m/>
    <x v="1"/>
    <x v="2"/>
    <x v="2"/>
  </r>
  <r>
    <s v="Ibtesam Ibrahim Muhammad al-Bakri"/>
    <x v="694"/>
    <x v="62"/>
    <x v="0"/>
    <x v="0"/>
    <x v="145"/>
    <x v="3"/>
    <x v="1"/>
    <d v="2014-08-04T00:00:00"/>
    <x v="1"/>
    <s v="No"/>
    <s v="a-Shati' Camp"/>
    <s v="Gaza"/>
    <x v="0"/>
    <m/>
    <x v="0"/>
    <x v="0"/>
    <x v="2"/>
  </r>
  <r>
    <s v="Asmaa Muhammad Kamal al-Bakri"/>
    <x v="694"/>
    <x v="47"/>
    <x v="8"/>
    <x v="0"/>
    <x v="145"/>
    <x v="3"/>
    <x v="1"/>
    <d v="2014-08-04T00:00:00"/>
    <x v="1"/>
    <s v="No"/>
    <s v="a-Shati' Camp"/>
    <s v="Gaza"/>
    <x v="0"/>
    <m/>
    <x v="0"/>
    <x v="0"/>
    <x v="2"/>
  </r>
  <r>
    <s v="Thaer Majdi Hamed Abu Jazar"/>
    <x v="694"/>
    <x v="17"/>
    <x v="1"/>
    <x v="0"/>
    <x v="49"/>
    <x v="15"/>
    <x v="1"/>
    <d v="2014-08-04T00:00:00"/>
    <x v="0"/>
    <s v="Unknown"/>
    <s v="Rafah"/>
    <s v="Rafah"/>
    <x v="0"/>
    <s v="missile"/>
    <x v="0"/>
    <x v="0"/>
    <x v="2"/>
  </r>
  <r>
    <s v="Salah a-Din Ahmad al-Ghuti"/>
    <x v="694"/>
    <x v="17"/>
    <x v="1"/>
    <x v="0"/>
    <x v="273"/>
    <x v="15"/>
    <x v="1"/>
    <d v="2014-08-04T00:00:00"/>
    <x v="0"/>
    <s v="Yes"/>
    <s v="a-Shaburah (R.C)"/>
    <s v="Rafah"/>
    <x v="0"/>
    <s v="missile"/>
    <x v="0"/>
    <x v="0"/>
    <x v="2"/>
  </r>
  <r>
    <s v="Muhammad Sabri Mustafa 'Atallah"/>
    <x v="694"/>
    <x v="20"/>
    <x v="2"/>
    <x v="0"/>
    <x v="4"/>
    <x v="3"/>
    <x v="1"/>
    <d v="2014-08-04T00:00:00"/>
    <x v="0"/>
    <s v="Yes"/>
    <s v="Gaza city"/>
    <s v="Gaza"/>
    <x v="0"/>
    <m/>
    <x v="0"/>
    <x v="0"/>
    <x v="2"/>
  </r>
  <r>
    <s v="Yusef Mu'amar Ibrahim al-Mughrabi"/>
    <x v="694"/>
    <x v="8"/>
    <x v="1"/>
    <x v="0"/>
    <x v="4"/>
    <x v="3"/>
    <x v="1"/>
    <d v="2014-08-04T00:00:00"/>
    <x v="0"/>
    <s v="Yes"/>
    <s v="Gaza city"/>
    <s v="Gaza"/>
    <x v="0"/>
    <m/>
    <x v="0"/>
    <x v="0"/>
    <x v="2"/>
  </r>
  <r>
    <s v="Zaa'l Rizeq Salah Musleh"/>
    <x v="694"/>
    <x v="61"/>
    <x v="4"/>
    <x v="0"/>
    <x v="49"/>
    <x v="15"/>
    <x v="1"/>
    <d v="2014-08-04T00:00:00"/>
    <x v="0"/>
    <s v="No"/>
    <s v="Rafah"/>
    <s v="Rafah"/>
    <x v="0"/>
    <s v="missile"/>
    <x v="0"/>
    <x v="0"/>
    <x v="2"/>
  </r>
  <r>
    <s v="Ashraf Mahmoud Suliman Mash'al"/>
    <x v="694"/>
    <x v="14"/>
    <x v="1"/>
    <x v="0"/>
    <x v="49"/>
    <x v="15"/>
    <x v="1"/>
    <d v="2014-08-04T00:00:00"/>
    <x v="0"/>
    <s v="No"/>
    <s v="Tall a-Sultan Camp"/>
    <s v="Rafah"/>
    <x v="0"/>
    <s v="missile"/>
    <x v="0"/>
    <x v="0"/>
    <x v="2"/>
  </r>
  <r>
    <s v="Anas Sa'ed Ibrahim Sabuh"/>
    <x v="694"/>
    <x v="17"/>
    <x v="1"/>
    <x v="0"/>
    <x v="4"/>
    <x v="3"/>
    <x v="1"/>
    <d v="2014-08-04T00:00:00"/>
    <x v="0"/>
    <s v="Yes"/>
    <s v="Gaza city"/>
    <s v="Gaza"/>
    <x v="0"/>
    <m/>
    <x v="0"/>
    <x v="0"/>
    <x v="2"/>
  </r>
  <r>
    <s v="Isma'il Muhammad Naser Irmeilat"/>
    <x v="694"/>
    <x v="3"/>
    <x v="2"/>
    <x v="0"/>
    <x v="49"/>
    <x v="15"/>
    <x v="1"/>
    <d v="2014-08-04T00:00:00"/>
    <x v="0"/>
    <s v="No"/>
    <s v="Rafah"/>
    <s v="Rafah"/>
    <x v="0"/>
    <m/>
    <x v="0"/>
    <x v="0"/>
    <x v="2"/>
  </r>
  <r>
    <s v="Raghad 'Omar 'Ayadah Abu Mas'ud"/>
    <x v="694"/>
    <x v="28"/>
    <x v="6"/>
    <x v="0"/>
    <x v="49"/>
    <x v="15"/>
    <x v="1"/>
    <d v="2014-08-04T00:00:00"/>
    <x v="1"/>
    <s v="No"/>
    <s v="Khan Yunis"/>
    <s v="Khan Yunis"/>
    <x v="0"/>
    <m/>
    <x v="0"/>
    <x v="0"/>
    <x v="2"/>
  </r>
  <r>
    <s v="Hala 'Omar 'Ayadah Abu Mas'ud"/>
    <x v="694"/>
    <x v="47"/>
    <x v="8"/>
    <x v="0"/>
    <x v="49"/>
    <x v="15"/>
    <x v="1"/>
    <d v="2014-08-04T00:00:00"/>
    <x v="1"/>
    <s v="No"/>
    <s v="Khan Yunis"/>
    <s v="Khan Yunis"/>
    <x v="0"/>
    <m/>
    <x v="0"/>
    <x v="0"/>
    <x v="2"/>
  </r>
  <r>
    <s v="Muhammad Amjad 'Abd al-'Aziz 'Aweidah"/>
    <x v="694"/>
    <x v="58"/>
    <x v="2"/>
    <x v="0"/>
    <x v="49"/>
    <x v="15"/>
    <x v="1"/>
    <d v="2014-08-04T00:00:00"/>
    <x v="0"/>
    <s v="No"/>
    <s v="Rafah"/>
    <s v="Rafah"/>
    <x v="0"/>
    <m/>
    <x v="0"/>
    <x v="0"/>
    <x v="2"/>
  </r>
  <r>
    <s v="Amal Amjad 'Abd al-'Aziz 'Aweidah"/>
    <x v="694"/>
    <x v="60"/>
    <x v="6"/>
    <x v="0"/>
    <x v="49"/>
    <x v="15"/>
    <x v="1"/>
    <d v="2014-08-04T00:00:00"/>
    <x v="1"/>
    <s v="No"/>
    <s v="Rafah"/>
    <s v="Rafah"/>
    <x v="0"/>
    <m/>
    <x v="0"/>
    <x v="0"/>
    <x v="2"/>
  </r>
  <r>
    <s v="'Abdallah Musa Hussein Mubarak"/>
    <x v="694"/>
    <x v="52"/>
    <x v="3"/>
    <x v="0"/>
    <x v="106"/>
    <x v="14"/>
    <x v="1"/>
    <d v="2014-08-04T00:00:00"/>
    <x v="0"/>
    <s v="No"/>
    <s v="Jabalya R.C."/>
    <s v="North Gaza"/>
    <x v="0"/>
    <m/>
    <x v="0"/>
    <x v="0"/>
    <x v="2"/>
  </r>
  <r>
    <s v="Muhammad Yihya 'Ali al-Astal"/>
    <x v="694"/>
    <x v="19"/>
    <x v="2"/>
    <x v="0"/>
    <x v="48"/>
    <x v="12"/>
    <x v="1"/>
    <d v="2014-08-04T00:00:00"/>
    <x v="0"/>
    <s v="Yes"/>
    <s v="Khan Yunis"/>
    <s v="Khan Yunis"/>
    <x v="0"/>
    <m/>
    <x v="0"/>
    <x v="0"/>
    <x v="2"/>
  </r>
  <r>
    <s v="Walid Tawfiq 'Abd al-Hadi Darabiyah"/>
    <x v="694"/>
    <x v="6"/>
    <x v="1"/>
    <x v="0"/>
    <x v="108"/>
    <x v="14"/>
    <x v="1"/>
    <d v="2014-08-04T00:00:00"/>
    <x v="0"/>
    <s v="Yes"/>
    <s v="Jabalya R.C."/>
    <s v="North Gaza"/>
    <x v="0"/>
    <m/>
    <x v="0"/>
    <x v="0"/>
    <x v="2"/>
  </r>
  <r>
    <s v="'Amru Khader 'Atiyyah Mohjez"/>
    <x v="694"/>
    <x v="17"/>
    <x v="1"/>
    <x v="0"/>
    <x v="108"/>
    <x v="14"/>
    <x v="1"/>
    <d v="2014-08-04T00:00:00"/>
    <x v="0"/>
    <s v="Yes"/>
    <s v="Jabalya R.C."/>
    <s v="North Gaza"/>
    <x v="0"/>
    <m/>
    <x v="0"/>
    <x v="0"/>
    <x v="2"/>
  </r>
  <r>
    <s v="'Iz a-Din Ghazi Hassan Ta'imah"/>
    <x v="694"/>
    <x v="3"/>
    <x v="2"/>
    <x v="0"/>
    <x v="44"/>
    <x v="14"/>
    <x v="1"/>
    <d v="2014-08-04T00:00:00"/>
    <x v="0"/>
    <s v="Yes"/>
    <s v="Jabalya R.C."/>
    <s v="North Gaza"/>
    <x v="0"/>
    <s v="missile"/>
    <x v="0"/>
    <x v="0"/>
    <x v="2"/>
  </r>
  <r>
    <s v="Ahmad Anwar 'Abd al-Qader al-Kurd"/>
    <x v="694"/>
    <x v="24"/>
    <x v="1"/>
    <x v="0"/>
    <x v="139"/>
    <x v="13"/>
    <x v="1"/>
    <d v="2014-08-04T00:00:00"/>
    <x v="0"/>
    <s v="Yes"/>
    <s v="Deir al-Balah"/>
    <s v="Deir al-Balah"/>
    <x v="0"/>
    <s v="missile"/>
    <x v="0"/>
    <x v="0"/>
    <x v="2"/>
  </r>
  <r>
    <s v="Diaa' A-Din Muhammad 'Awad al-Madhun"/>
    <x v="694"/>
    <x v="8"/>
    <x v="1"/>
    <x v="0"/>
    <x v="4"/>
    <x v="3"/>
    <x v="1"/>
    <d v="2014-08-04T00:00:00"/>
    <x v="0"/>
    <s v="Yes"/>
    <s v="Gaza city"/>
    <s v="Gaza"/>
    <x v="0"/>
    <s v="missile"/>
    <x v="0"/>
    <x v="0"/>
    <x v="2"/>
  </r>
  <r>
    <s v="Ahmad 'Abd al-Hakim Muhammad al-Astal"/>
    <x v="694"/>
    <x v="7"/>
    <x v="1"/>
    <x v="0"/>
    <x v="40"/>
    <x v="12"/>
    <x v="1"/>
    <d v="2014-08-04T00:00:00"/>
    <x v="0"/>
    <s v="Yes"/>
    <s v="Khan Yunis"/>
    <s v="Khan Yunis"/>
    <x v="0"/>
    <m/>
    <x v="0"/>
    <x v="0"/>
    <x v="2"/>
  </r>
  <r>
    <s v="Ahmad Khader Hassan Banat"/>
    <x v="694"/>
    <x v="3"/>
    <x v="2"/>
    <x v="0"/>
    <x v="4"/>
    <x v="3"/>
    <x v="1"/>
    <d v="2014-08-04T00:00:00"/>
    <x v="0"/>
    <s v="Yes"/>
    <s v="Gaza city"/>
    <s v="Gaza"/>
    <x v="0"/>
    <s v="missile"/>
    <x v="0"/>
    <x v="0"/>
    <x v="2"/>
  </r>
  <r>
    <s v="Asil Muhammad Kamel al-Bakri"/>
    <x v="694"/>
    <x v="73"/>
    <x v="6"/>
    <x v="0"/>
    <x v="145"/>
    <x v="3"/>
    <x v="1"/>
    <d v="2014-08-04T00:00:00"/>
    <x v="1"/>
    <s v="No"/>
    <s v="a-Shati' Camp"/>
    <s v="Gaza"/>
    <x v="0"/>
    <m/>
    <x v="0"/>
    <x v="0"/>
    <x v="2"/>
  </r>
  <r>
    <s v="Ramadan Kamal Ahmad al-Bakri"/>
    <x v="694"/>
    <x v="21"/>
    <x v="0"/>
    <x v="0"/>
    <x v="145"/>
    <x v="3"/>
    <x v="1"/>
    <d v="2014-08-04T00:00:00"/>
    <x v="0"/>
    <s v="Yes"/>
    <s v="a-Shati' Camp"/>
    <s v="Gaza"/>
    <x v="0"/>
    <m/>
    <x v="0"/>
    <x v="0"/>
    <x v="2"/>
  </r>
  <r>
    <s v="Ibrahim Muhammad al-'Aidy al-Masharawi"/>
    <x v="694"/>
    <x v="30"/>
    <x v="1"/>
    <x v="0"/>
    <x v="145"/>
    <x v="3"/>
    <x v="1"/>
    <d v="2014-08-04T00:00:00"/>
    <x v="0"/>
    <s v="Yes"/>
    <s v="Gaza city"/>
    <s v="Gaza"/>
    <x v="0"/>
    <m/>
    <x v="0"/>
    <x v="0"/>
    <x v="2"/>
  </r>
  <r>
    <s v="Kamal Ahmad Kamal al-Bakri"/>
    <x v="694"/>
    <x v="59"/>
    <x v="6"/>
    <x v="0"/>
    <x v="145"/>
    <x v="3"/>
    <x v="1"/>
    <d v="2014-08-04T00:00:00"/>
    <x v="0"/>
    <s v="No"/>
    <s v="a-Shati' Camp"/>
    <s v="Gaza"/>
    <x v="0"/>
    <m/>
    <x v="0"/>
    <x v="0"/>
    <x v="2"/>
  </r>
  <r>
    <s v="Muhammad Nayef Muhammad Ja'abis"/>
    <x v="694"/>
    <x v="3"/>
    <x v="2"/>
    <x v="0"/>
    <x v="83"/>
    <x v="9"/>
    <x v="2"/>
    <d v="2014-08-04T00:00:00"/>
    <x v="0"/>
    <m/>
    <s v="Jabal al-Mukabber"/>
    <s v="East Jerusalem"/>
    <x v="0"/>
    <s v="live ammunition"/>
    <x v="0"/>
    <x v="0"/>
    <x v="2"/>
  </r>
  <r>
    <s v="Sumayah 'Abed Hamad Dheir"/>
    <x v="694"/>
    <x v="38"/>
    <x v="4"/>
    <x v="0"/>
    <x v="49"/>
    <x v="15"/>
    <x v="1"/>
    <d v="2014-08-04T00:00:00"/>
    <x v="1"/>
    <s v="No"/>
    <s v="Rafah"/>
    <s v="Rafah"/>
    <x v="0"/>
    <m/>
    <x v="0"/>
    <x v="0"/>
    <x v="2"/>
  </r>
  <r>
    <s v="Karam Mahrus Hmeidan Khatab"/>
    <x v="694"/>
    <x v="16"/>
    <x v="1"/>
    <x v="0"/>
    <x v="49"/>
    <x v="15"/>
    <x v="1"/>
    <d v="2014-08-04T00:00:00"/>
    <x v="1"/>
    <s v="No"/>
    <s v="Deir al-Balah"/>
    <s v="Deir al-Balah"/>
    <x v="0"/>
    <m/>
    <x v="0"/>
    <x v="0"/>
    <x v="2"/>
  </r>
  <r>
    <s v="Mahmoud Zaki Saleh a-Laham"/>
    <x v="694"/>
    <x v="7"/>
    <x v="1"/>
    <x v="0"/>
    <x v="40"/>
    <x v="12"/>
    <x v="1"/>
    <d v="2014-08-04T00:00:00"/>
    <x v="0"/>
    <s v="Yes"/>
    <s v="Khan Yunis"/>
    <s v="Khan Yunis"/>
    <x v="0"/>
    <m/>
    <x v="0"/>
    <x v="0"/>
    <x v="2"/>
  </r>
  <r>
    <s v="Ahmad Khaled Jalal Muqat"/>
    <x v="694"/>
    <x v="7"/>
    <x v="1"/>
    <x v="0"/>
    <x v="106"/>
    <x v="14"/>
    <x v="1"/>
    <d v="2014-08-04T00:00:00"/>
    <x v="0"/>
    <s v="Yes"/>
    <s v="Gaza city"/>
    <s v="Gaza"/>
    <x v="0"/>
    <m/>
    <x v="0"/>
    <x v="0"/>
    <x v="2"/>
  </r>
  <r>
    <s v="Zaher Muhammad Khalil al-Anqah"/>
    <x v="694"/>
    <x v="6"/>
    <x v="1"/>
    <x v="0"/>
    <x v="106"/>
    <x v="14"/>
    <x v="1"/>
    <d v="2014-08-04T00:00:00"/>
    <x v="0"/>
    <s v="Yes"/>
    <s v="Jabalya"/>
    <s v="North Gaza"/>
    <x v="0"/>
    <m/>
    <x v="0"/>
    <x v="0"/>
    <x v="2"/>
  </r>
  <r>
    <s v="Suliman Muhammad 'Ali M'aruf"/>
    <x v="694"/>
    <x v="6"/>
    <x v="1"/>
    <x v="0"/>
    <x v="106"/>
    <x v="14"/>
    <x v="1"/>
    <d v="2014-08-04T00:00:00"/>
    <x v="0"/>
    <s v="Yes"/>
    <s v="Jabalya"/>
    <s v="North Gaza"/>
    <x v="0"/>
    <m/>
    <x v="0"/>
    <x v="0"/>
    <x v="2"/>
  </r>
  <r>
    <s v="Hamadah Khaled Jalal Muqat"/>
    <x v="694"/>
    <x v="5"/>
    <x v="1"/>
    <x v="0"/>
    <x v="106"/>
    <x v="14"/>
    <x v="1"/>
    <d v="2014-08-04T00:00:00"/>
    <x v="0"/>
    <s v="Yes"/>
    <s v="Gaza city"/>
    <s v="Gaza"/>
    <x v="0"/>
    <m/>
    <x v="0"/>
    <x v="0"/>
    <x v="2"/>
  </r>
  <r>
    <s v="'Abd al-Karim Muhammad 'Awad Abu Nijem"/>
    <x v="695"/>
    <x v="81"/>
    <x v="7"/>
    <x v="0"/>
    <x v="44"/>
    <x v="14"/>
    <x v="1"/>
    <d v="2014-08-03T00:00:00"/>
    <x v="0"/>
    <s v="No"/>
    <s v="Jabalya R.C."/>
    <s v="North Gaza"/>
    <x v="0"/>
    <m/>
    <x v="0"/>
    <x v="0"/>
    <x v="2"/>
  </r>
  <r>
    <s v="Danyal Kamel Muhammad Mansur"/>
    <x v="695"/>
    <x v="10"/>
    <x v="3"/>
    <x v="0"/>
    <x v="44"/>
    <x v="14"/>
    <x v="1"/>
    <d v="2014-08-03T00:00:00"/>
    <x v="0"/>
    <s v="Yes"/>
    <s v="Rafah R.C."/>
    <s v="Rafah"/>
    <x v="0"/>
    <m/>
    <x v="0"/>
    <x v="0"/>
    <x v="2"/>
  </r>
  <r>
    <s v="Muhammad 'Abd al-Karim Muhammad Abu Nijem"/>
    <x v="695"/>
    <x v="54"/>
    <x v="4"/>
    <x v="0"/>
    <x v="44"/>
    <x v="14"/>
    <x v="1"/>
    <d v="2014-08-03T00:00:00"/>
    <x v="0"/>
    <s v="No"/>
    <s v="Jabalya R.C."/>
    <s v="North Gaza"/>
    <x v="0"/>
    <m/>
    <x v="0"/>
    <x v="0"/>
    <x v="2"/>
  </r>
  <r>
    <s v="Hazem 'Abd al-Basset 'Abd al-Fatah Abu Hilal"/>
    <x v="695"/>
    <x v="6"/>
    <x v="1"/>
    <x v="0"/>
    <x v="273"/>
    <x v="15"/>
    <x v="1"/>
    <d v="2014-08-03T00:00:00"/>
    <x v="0"/>
    <s v="No"/>
    <s v="Rafah"/>
    <s v="Rafah"/>
    <x v="0"/>
    <m/>
    <x v="0"/>
    <x v="0"/>
    <x v="2"/>
  </r>
  <r>
    <s v="Bilal Muhammad 'Abd al-Karim Abu Nijem"/>
    <x v="695"/>
    <x v="16"/>
    <x v="1"/>
    <x v="0"/>
    <x v="44"/>
    <x v="14"/>
    <x v="1"/>
    <d v="2014-08-03T00:00:00"/>
    <x v="0"/>
    <s v="No"/>
    <s v="Jabalya R.C."/>
    <s v="North Gaza"/>
    <x v="0"/>
    <m/>
    <x v="0"/>
    <x v="0"/>
    <x v="2"/>
  </r>
  <r>
    <s v="Ahmad Muhammad 'Abd al-Karim Abu Nijem"/>
    <x v="695"/>
    <x v="12"/>
    <x v="2"/>
    <x v="0"/>
    <x v="44"/>
    <x v="14"/>
    <x v="1"/>
    <d v="2014-08-03T00:00:00"/>
    <x v="0"/>
    <s v="No"/>
    <s v="Jabalya R.C."/>
    <s v="North Gaza"/>
    <x v="0"/>
    <m/>
    <x v="0"/>
    <x v="0"/>
    <x v="2"/>
  </r>
  <r>
    <s v="Muhammad Muhammad 'Abd al-Karim Abu Nijem"/>
    <x v="695"/>
    <x v="20"/>
    <x v="2"/>
    <x v="0"/>
    <x v="44"/>
    <x v="14"/>
    <x v="1"/>
    <d v="2014-08-03T00:00:00"/>
    <x v="0"/>
    <s v="No"/>
    <s v="Jabalya R.C."/>
    <s v="North Gaza"/>
    <x v="0"/>
    <m/>
    <x v="0"/>
    <x v="0"/>
    <x v="2"/>
  </r>
  <r>
    <s v="Suha Hamed 'Abd al-Karim Nijem al-Masri"/>
    <x v="695"/>
    <x v="5"/>
    <x v="1"/>
    <x v="0"/>
    <x v="44"/>
    <x v="14"/>
    <x v="1"/>
    <d v="2014-08-03T00:00:00"/>
    <x v="1"/>
    <s v="No"/>
    <s v="Jabalya R.C."/>
    <s v="North Gaza"/>
    <x v="0"/>
    <m/>
    <x v="0"/>
    <x v="0"/>
    <x v="2"/>
  </r>
  <r>
    <s v="Raghad Muhammad Sa'di Nijem al-Masri"/>
    <x v="695"/>
    <x v="59"/>
    <x v="6"/>
    <x v="0"/>
    <x v="44"/>
    <x v="14"/>
    <x v="1"/>
    <d v="2014-08-03T00:00:00"/>
    <x v="1"/>
    <s v="No"/>
    <s v="Jabalya R.C."/>
    <s v="North Gaza"/>
    <x v="0"/>
    <m/>
    <x v="0"/>
    <x v="0"/>
    <x v="2"/>
  </r>
  <r>
    <s v="Shaimaa Wael Mahmoud Qassem"/>
    <x v="695"/>
    <x v="11"/>
    <x v="2"/>
    <x v="0"/>
    <x v="44"/>
    <x v="14"/>
    <x v="1"/>
    <d v="2014-08-03T00:00:00"/>
    <x v="1"/>
    <s v="No"/>
    <s v="Jabalya R.C."/>
    <s v="North Gaza"/>
    <x v="0"/>
    <m/>
    <x v="0"/>
    <x v="0"/>
    <x v="2"/>
  </r>
  <r>
    <s v="Isma'il Muhammad Jum'ah Ibrahim al-Ghul"/>
    <x v="695"/>
    <x v="55"/>
    <x v="5"/>
    <x v="0"/>
    <x v="49"/>
    <x v="15"/>
    <x v="1"/>
    <d v="2014-08-03T00:00:00"/>
    <x v="0"/>
    <s v="No"/>
    <s v="Rafah"/>
    <s v="Rafah"/>
    <x v="0"/>
    <m/>
    <x v="0"/>
    <x v="0"/>
    <x v="2"/>
  </r>
  <r>
    <s v="'Abd a-Naser 'Abd al-Khaleq Ibrahim al-'Ajuri"/>
    <x v="695"/>
    <x v="16"/>
    <x v="1"/>
    <x v="0"/>
    <x v="44"/>
    <x v="14"/>
    <x v="1"/>
    <d v="2014-08-03T00:00:00"/>
    <x v="0"/>
    <s v="Yes"/>
    <s v="Jabalya R.C."/>
    <s v="North Gaza"/>
    <x v="0"/>
    <m/>
    <x v="0"/>
    <x v="0"/>
    <x v="2"/>
  </r>
  <r>
    <s v="Isma'il Wael Isma'il al-Ghul"/>
    <x v="695"/>
    <x v="58"/>
    <x v="2"/>
    <x v="0"/>
    <x v="49"/>
    <x v="15"/>
    <x v="1"/>
    <d v="2014-08-03T00:00:00"/>
    <x v="0"/>
    <s v="No"/>
    <s v="Rafah"/>
    <s v="Rafah"/>
    <x v="0"/>
    <m/>
    <x v="0"/>
    <x v="0"/>
    <x v="2"/>
  </r>
  <r>
    <s v="Malak Wael Isma'il al-Ghul"/>
    <x v="695"/>
    <x v="60"/>
    <x v="6"/>
    <x v="0"/>
    <x v="49"/>
    <x v="15"/>
    <x v="1"/>
    <d v="2014-08-03T00:00:00"/>
    <x v="1"/>
    <s v="No"/>
    <s v="Rafah"/>
    <s v="Rafah"/>
    <x v="0"/>
    <m/>
    <x v="0"/>
    <x v="0"/>
    <x v="2"/>
  </r>
  <r>
    <s v="Mustafa Wael Isma'il al-Ghul"/>
    <x v="695"/>
    <x v="47"/>
    <x v="8"/>
    <x v="0"/>
    <x v="49"/>
    <x v="15"/>
    <x v="1"/>
    <d v="2014-08-03T00:00:00"/>
    <x v="0"/>
    <s v="No"/>
    <s v="Rafah"/>
    <s v="Rafah"/>
    <x v="0"/>
    <m/>
    <x v="0"/>
    <x v="0"/>
    <x v="2"/>
  </r>
  <r>
    <s v="Asmaa Isma'il Muhammad Jum'ah al-Ghul"/>
    <x v="695"/>
    <x v="17"/>
    <x v="1"/>
    <x v="0"/>
    <x v="49"/>
    <x v="15"/>
    <x v="1"/>
    <d v="2014-08-03T00:00:00"/>
    <x v="1"/>
    <s v="No"/>
    <s v="Rafah"/>
    <s v="Rafah"/>
    <x v="0"/>
    <m/>
    <x v="0"/>
    <x v="0"/>
    <x v="2"/>
  </r>
  <r>
    <s v="Hanadi Isma'il Muhammad Jum'ah al-Ghul"/>
    <x v="695"/>
    <x v="14"/>
    <x v="1"/>
    <x v="0"/>
    <x v="49"/>
    <x v="15"/>
    <x v="1"/>
    <d v="2014-08-03T00:00:00"/>
    <x v="1"/>
    <s v="No"/>
    <s v="Rafah"/>
    <s v="Rafah"/>
    <x v="0"/>
    <m/>
    <x v="0"/>
    <x v="0"/>
    <x v="2"/>
  </r>
  <r>
    <s v="Khadrah Khaled Ibrahim al-Ghul"/>
    <x v="695"/>
    <x v="25"/>
    <x v="5"/>
    <x v="0"/>
    <x v="49"/>
    <x v="15"/>
    <x v="1"/>
    <d v="2014-08-03T00:00:00"/>
    <x v="1"/>
    <s v="No"/>
    <s v="Rafah"/>
    <s v="Rafah"/>
    <x v="0"/>
    <m/>
    <x v="0"/>
    <x v="0"/>
    <x v="2"/>
  </r>
  <r>
    <s v="Aya Muhammad Ghanem Abu Rejel"/>
    <x v="695"/>
    <x v="59"/>
    <x v="6"/>
    <x v="0"/>
    <x v="273"/>
    <x v="15"/>
    <x v="1"/>
    <d v="2014-08-03T00:00:00"/>
    <x v="1"/>
    <s v="No"/>
    <s v="Rafah"/>
    <s v="Rafah"/>
    <x v="0"/>
    <m/>
    <x v="0"/>
    <x v="0"/>
    <x v="2"/>
  </r>
  <r>
    <s v="Muhammad Isma'il Muhammad Jum'ah al-Ghul"/>
    <x v="695"/>
    <x v="21"/>
    <x v="0"/>
    <x v="0"/>
    <x v="49"/>
    <x v="15"/>
    <x v="1"/>
    <d v="2014-08-03T00:00:00"/>
    <x v="0"/>
    <s v="No"/>
    <s v="Rafah"/>
    <s v="Rafah"/>
    <x v="0"/>
    <m/>
    <x v="0"/>
    <x v="0"/>
    <x v="2"/>
  </r>
  <r>
    <s v="Nadiah Fawzi Hussein Abu Hamad"/>
    <x v="695"/>
    <x v="7"/>
    <x v="1"/>
    <x v="0"/>
    <x v="273"/>
    <x v="15"/>
    <x v="1"/>
    <d v="2014-08-07T00:00:00"/>
    <x v="1"/>
    <s v="No"/>
    <s v="Rafah"/>
    <s v="Rafah"/>
    <x v="0"/>
    <m/>
    <x v="0"/>
    <x v="0"/>
    <x v="2"/>
  </r>
  <r>
    <s v="Ahmad Kamal 'Abed a-Nahal"/>
    <x v="695"/>
    <x v="7"/>
    <x v="1"/>
    <x v="0"/>
    <x v="273"/>
    <x v="15"/>
    <x v="1"/>
    <d v="2014-08-03T00:00:00"/>
    <x v="0"/>
    <s v="No"/>
    <s v="Rafah"/>
    <s v="Rafah"/>
    <x v="0"/>
    <m/>
    <x v="0"/>
    <x v="0"/>
    <x v="2"/>
  </r>
  <r>
    <s v="Dalia 'Atwah Suliman Khatab"/>
    <x v="695"/>
    <x v="4"/>
    <x v="2"/>
    <x v="0"/>
    <x v="139"/>
    <x v="13"/>
    <x v="1"/>
    <d v="2014-08-03T00:00:00"/>
    <x v="1"/>
    <s v="No"/>
    <s v="Deir al-Balah"/>
    <s v="Deir al-Balah"/>
    <x v="0"/>
    <m/>
    <x v="0"/>
    <x v="0"/>
    <x v="2"/>
  </r>
  <r>
    <s v="Munzer Muhammad Ghanem Abu Rejel"/>
    <x v="695"/>
    <x v="60"/>
    <x v="6"/>
    <x v="0"/>
    <x v="273"/>
    <x v="15"/>
    <x v="1"/>
    <d v="2014-08-03T00:00:00"/>
    <x v="0"/>
    <s v="No"/>
    <s v="Rafah"/>
    <s v="Rafah"/>
    <x v="0"/>
    <m/>
    <x v="0"/>
    <x v="0"/>
    <x v="2"/>
  </r>
  <r>
    <s v="Saqer Bassam Suliman al-Kashef"/>
    <x v="695"/>
    <x v="73"/>
    <x v="6"/>
    <x v="0"/>
    <x v="273"/>
    <x v="15"/>
    <x v="1"/>
    <d v="2014-08-03T00:00:00"/>
    <x v="0"/>
    <s v="No"/>
    <s v="Rafah"/>
    <s v="Rafah"/>
    <x v="0"/>
    <m/>
    <x v="0"/>
    <x v="0"/>
    <x v="2"/>
  </r>
  <r>
    <s v="'Iz a-Din Walid Muhammad Abu Sneimah"/>
    <x v="695"/>
    <x v="56"/>
    <x v="2"/>
    <x v="0"/>
    <x v="273"/>
    <x v="15"/>
    <x v="1"/>
    <d v="2014-08-08T00:00:00"/>
    <x v="0"/>
    <s v="No"/>
    <s v="Rafah"/>
    <s v="Rafah"/>
    <x v="0"/>
    <m/>
    <x v="0"/>
    <x v="0"/>
    <x v="2"/>
  </r>
  <r>
    <s v="Bilal Wael Isma'il al-Ghul"/>
    <x v="695"/>
    <x v="60"/>
    <x v="6"/>
    <x v="0"/>
    <x v="49"/>
    <x v="15"/>
    <x v="1"/>
    <d v="2014-08-03T00:00:00"/>
    <x v="0"/>
    <s v="No"/>
    <s v="Rafah"/>
    <s v="Rafah"/>
    <x v="0"/>
    <m/>
    <x v="0"/>
    <x v="0"/>
    <x v="2"/>
  </r>
  <r>
    <s v="Muhammad Jam'an Ahmad Haneideq"/>
    <x v="695"/>
    <x v="64"/>
    <x v="5"/>
    <x v="0"/>
    <x v="139"/>
    <x v="13"/>
    <x v="1"/>
    <d v="2014-08-04T00:00:00"/>
    <x v="0"/>
    <s v="No"/>
    <s v="Deir al-Balah"/>
    <s v="Deir al-Balah"/>
    <x v="0"/>
    <m/>
    <x v="0"/>
    <x v="0"/>
    <x v="2"/>
  </r>
  <r>
    <s v="Fatimah Muhammad Mahmoud Abu 'Amrah"/>
    <x v="695"/>
    <x v="1"/>
    <x v="1"/>
    <x v="0"/>
    <x v="139"/>
    <x v="13"/>
    <x v="1"/>
    <d v="2014-09-04T00:00:00"/>
    <x v="1"/>
    <s v="No"/>
    <s v="Deir al-Balah"/>
    <s v="Deir al-Balah"/>
    <x v="0"/>
    <m/>
    <x v="0"/>
    <x v="0"/>
    <x v="2"/>
  </r>
  <r>
    <s v="Isma'il Samir Suliman Shaluf"/>
    <x v="695"/>
    <x v="2"/>
    <x v="2"/>
    <x v="0"/>
    <x v="273"/>
    <x v="15"/>
    <x v="1"/>
    <d v="2014-08-03T00:00:00"/>
    <x v="0"/>
    <s v="No"/>
    <s v="Rafah"/>
    <s v="Rafah"/>
    <x v="0"/>
    <m/>
    <x v="0"/>
    <x v="0"/>
    <x v="2"/>
  </r>
  <r>
    <s v="Safaa 'Atwah Suliman Khatab"/>
    <x v="695"/>
    <x v="1"/>
    <x v="1"/>
    <x v="0"/>
    <x v="139"/>
    <x v="13"/>
    <x v="1"/>
    <d v="2014-08-03T00:00:00"/>
    <x v="1"/>
    <s v="No"/>
    <s v="Deir al-Balah"/>
    <s v="Deir al-Balah"/>
    <x v="0"/>
    <m/>
    <x v="0"/>
    <x v="0"/>
    <x v="2"/>
  </r>
  <r>
    <s v="Nivin Suliman Salamah Khatab"/>
    <x v="695"/>
    <x v="5"/>
    <x v="1"/>
    <x v="0"/>
    <x v="139"/>
    <x v="13"/>
    <x v="1"/>
    <d v="2014-08-03T00:00:00"/>
    <x v="1"/>
    <s v="No"/>
    <s v="Deir al-Balah"/>
    <s v="Deir al-Balah"/>
    <x v="0"/>
    <m/>
    <x v="0"/>
    <x v="0"/>
    <x v="2"/>
  </r>
  <r>
    <s v="Amirah Ahmad 'Ali Khatab"/>
    <x v="695"/>
    <x v="54"/>
    <x v="4"/>
    <x v="0"/>
    <x v="139"/>
    <x v="13"/>
    <x v="1"/>
    <d v="2014-08-03T00:00:00"/>
    <x v="1"/>
    <s v="No"/>
    <s v="Deir al-Balah"/>
    <s v="Deir al-Balah"/>
    <x v="0"/>
    <m/>
    <x v="0"/>
    <x v="0"/>
    <x v="2"/>
  </r>
  <r>
    <s v="Rimas Salem Mahmoud al-'Attar"/>
    <x v="695"/>
    <x v="42"/>
    <x v="6"/>
    <x v="0"/>
    <x v="139"/>
    <x v="13"/>
    <x v="1"/>
    <d v="2014-08-03T00:00:00"/>
    <x v="1"/>
    <s v="No"/>
    <s v="Deir al-Balah"/>
    <s v="Deir al-Balah"/>
    <x v="0"/>
    <m/>
    <x v="0"/>
    <x v="0"/>
    <x v="2"/>
  </r>
  <r>
    <s v="'Atwah Suliman 'Ali Khatab"/>
    <x v="695"/>
    <x v="55"/>
    <x v="5"/>
    <x v="0"/>
    <x v="139"/>
    <x v="13"/>
    <x v="1"/>
    <d v="2014-08-03T00:00:00"/>
    <x v="0"/>
    <s v="No"/>
    <s v="Deir al-Balah"/>
    <s v="Deir al-Balah"/>
    <x v="0"/>
    <m/>
    <x v="0"/>
    <x v="0"/>
    <x v="2"/>
  </r>
  <r>
    <s v="Suliman 'Atwah Suliman Khatab"/>
    <x v="695"/>
    <x v="8"/>
    <x v="1"/>
    <x v="0"/>
    <x v="139"/>
    <x v="13"/>
    <x v="1"/>
    <d v="2014-08-03T00:00:00"/>
    <x v="0"/>
    <s v="No"/>
    <s v="Deir al-Balah"/>
    <s v="Deir al-Balah"/>
    <x v="0"/>
    <m/>
    <x v="0"/>
    <x v="0"/>
    <x v="2"/>
  </r>
  <r>
    <s v="Muhammad 'Atwah Suliman Khatab"/>
    <x v="695"/>
    <x v="16"/>
    <x v="1"/>
    <x v="0"/>
    <x v="139"/>
    <x v="13"/>
    <x v="1"/>
    <d v="2014-08-03T00:00:00"/>
    <x v="0"/>
    <s v="Yes"/>
    <s v="Deir al-Balah"/>
    <s v="Deir al-Balah"/>
    <x v="0"/>
    <m/>
    <x v="0"/>
    <x v="0"/>
    <x v="2"/>
  </r>
  <r>
    <s v="Rajab 'Abd a-Rahman Ahmad a-Sharafi"/>
    <x v="695"/>
    <x v="66"/>
    <x v="6"/>
    <x v="0"/>
    <x v="106"/>
    <x v="14"/>
    <x v="1"/>
    <d v="2014-08-03T00:00:00"/>
    <x v="0"/>
    <s v="No"/>
    <s v="Jabalya R.C."/>
    <s v="North Gaza"/>
    <x v="0"/>
    <m/>
    <x v="0"/>
    <x v="0"/>
    <x v="2"/>
  </r>
  <r>
    <s v="Mahmoud 'Abdallah Ahmad a-Sharafi"/>
    <x v="695"/>
    <x v="7"/>
    <x v="1"/>
    <x v="0"/>
    <x v="106"/>
    <x v="14"/>
    <x v="1"/>
    <d v="2014-08-03T00:00:00"/>
    <x v="0"/>
    <s v="No"/>
    <s v="Jabalya R.C."/>
    <s v="North Gaza"/>
    <x v="0"/>
    <m/>
    <x v="0"/>
    <x v="0"/>
    <x v="2"/>
  </r>
  <r>
    <s v="Najah Rajab Mahmoud a-Sharafi"/>
    <x v="695"/>
    <x v="26"/>
    <x v="3"/>
    <x v="0"/>
    <x v="106"/>
    <x v="14"/>
    <x v="1"/>
    <d v="2014-08-03T00:00:00"/>
    <x v="1"/>
    <s v="No"/>
    <s v="Jabalya R.C."/>
    <s v="North Gaza"/>
    <x v="0"/>
    <m/>
    <x v="0"/>
    <x v="0"/>
    <x v="2"/>
  </r>
  <r>
    <s v="Midhat Faiz Muhammad Ghayad"/>
    <x v="695"/>
    <x v="30"/>
    <x v="1"/>
    <x v="0"/>
    <x v="273"/>
    <x v="15"/>
    <x v="1"/>
    <d v="2015-02-07T00:00:00"/>
    <x v="0"/>
    <s v="No"/>
    <s v="Rafah"/>
    <s v="Rafah"/>
    <x v="0"/>
    <s v="missile"/>
    <x v="0"/>
    <x v="0"/>
    <x v="2"/>
  </r>
  <r>
    <s v="Yusef Akram Saleh a-Skafi"/>
    <x v="695"/>
    <x v="4"/>
    <x v="2"/>
    <x v="0"/>
    <x v="273"/>
    <x v="15"/>
    <x v="1"/>
    <d v="2014-08-03T00:00:00"/>
    <x v="0"/>
    <s v="No"/>
    <s v="Rafah"/>
    <s v="Rafah"/>
    <x v="0"/>
    <m/>
    <x v="0"/>
    <x v="0"/>
    <x v="2"/>
  </r>
  <r>
    <s v="Ahmad Khaled 'Ali Abu Harbah"/>
    <x v="695"/>
    <x v="11"/>
    <x v="2"/>
    <x v="0"/>
    <x v="273"/>
    <x v="15"/>
    <x v="1"/>
    <d v="2014-08-03T00:00:00"/>
    <x v="0"/>
    <s v="No"/>
    <s v="Rafah"/>
    <s v="Rafah"/>
    <x v="0"/>
    <m/>
    <x v="0"/>
    <x v="0"/>
    <x v="2"/>
  </r>
  <r>
    <s v="'Amru Tareq Sa'id Abu a-Rus"/>
    <x v="695"/>
    <x v="4"/>
    <x v="2"/>
    <x v="0"/>
    <x v="273"/>
    <x v="15"/>
    <x v="1"/>
    <d v="2014-08-03T00:00:00"/>
    <x v="0"/>
    <s v="No"/>
    <s v="Rafah"/>
    <s v="Rafah"/>
    <x v="0"/>
    <m/>
    <x v="0"/>
    <x v="0"/>
    <x v="2"/>
  </r>
  <r>
    <s v="Jamal 'Abd a-Rahman Hamzah Abu Libdah"/>
    <x v="695"/>
    <x v="52"/>
    <x v="3"/>
    <x v="0"/>
    <x v="273"/>
    <x v="15"/>
    <x v="1"/>
    <d v="2014-10-04T00:00:00"/>
    <x v="0"/>
    <s v="No"/>
    <s v="Bani Suheila"/>
    <s v="Khan Yunis"/>
    <x v="0"/>
    <s v="missile"/>
    <x v="0"/>
    <x v="0"/>
    <x v="2"/>
  </r>
  <r>
    <s v="Wael Isma'il Muhammad Jum'ah al-Ghul"/>
    <x v="695"/>
    <x v="10"/>
    <x v="3"/>
    <x v="0"/>
    <x v="49"/>
    <x v="15"/>
    <x v="1"/>
    <d v="2014-08-03T00:00:00"/>
    <x v="0"/>
    <s v="No"/>
    <s v="Rafah"/>
    <s v="Rafah"/>
    <x v="0"/>
    <m/>
    <x v="0"/>
    <x v="0"/>
    <x v="2"/>
  </r>
  <r>
    <s v="Tareq 'Eid Salamah Abu Mashi"/>
    <x v="695"/>
    <x v="65"/>
    <x v="2"/>
    <x v="0"/>
    <x v="139"/>
    <x v="13"/>
    <x v="1"/>
    <d v="2014-08-03T00:00:00"/>
    <x v="0"/>
    <s v="No"/>
    <s v="Deir al-Balah"/>
    <s v="Deir al-Balah"/>
    <x v="0"/>
    <s v="missile"/>
    <x v="0"/>
    <x v="0"/>
    <x v="2"/>
  </r>
  <r>
    <s v="Rami Naji Mahmoud Abu Daqah"/>
    <x v="695"/>
    <x v="24"/>
    <x v="1"/>
    <x v="0"/>
    <x v="141"/>
    <x v="12"/>
    <x v="1"/>
    <d v="2014-08-03T00:00:00"/>
    <x v="0"/>
    <s v="Yes"/>
    <s v="al-Fukhari"/>
    <s v="Khan Yunis"/>
    <x v="0"/>
    <m/>
    <x v="0"/>
    <x v="0"/>
    <x v="2"/>
  </r>
  <r>
    <s v="Salah a-Din Maher 'Ali Abu Sabhah"/>
    <x v="695"/>
    <x v="8"/>
    <x v="1"/>
    <x v="0"/>
    <x v="181"/>
    <x v="12"/>
    <x v="1"/>
    <d v="2014-08-03T00:00:00"/>
    <x v="0"/>
    <s v="Yes"/>
    <s v="Khan Yunis"/>
    <s v="Khan Yunis"/>
    <x v="0"/>
    <s v="missile"/>
    <x v="0"/>
    <x v="0"/>
    <x v="2"/>
  </r>
  <r>
    <s v="Nasrallah Yusef Sa'id al-Masri"/>
    <x v="695"/>
    <x v="1"/>
    <x v="1"/>
    <x v="0"/>
    <x v="4"/>
    <x v="3"/>
    <x v="1"/>
    <d v="2014-08-03T00:00:00"/>
    <x v="0"/>
    <s v="Yes"/>
    <s v="Gaza city"/>
    <s v="Gaza"/>
    <x v="0"/>
    <m/>
    <x v="0"/>
    <x v="0"/>
    <x v="2"/>
  </r>
  <r>
    <s v="Muhammad 'Izu Muhammad Sheldan"/>
    <x v="695"/>
    <x v="30"/>
    <x v="1"/>
    <x v="0"/>
    <x v="4"/>
    <x v="3"/>
    <x v="1"/>
    <d v="2014-08-03T00:00:00"/>
    <x v="0"/>
    <s v="Yes"/>
    <s v="Gaza city"/>
    <s v="Gaza"/>
    <x v="0"/>
    <m/>
    <x v="0"/>
    <x v="0"/>
    <x v="2"/>
  </r>
  <r>
    <s v="Muhammad Zaki Ibrahim al-Hur"/>
    <x v="695"/>
    <x v="36"/>
    <x v="0"/>
    <x v="0"/>
    <x v="49"/>
    <x v="15"/>
    <x v="1"/>
    <d v="2014-08-03T00:00:00"/>
    <x v="0"/>
    <s v="Unknown"/>
    <s v="Tall a-Sultan Camp"/>
    <s v="Rafah"/>
    <x v="0"/>
    <s v="missile"/>
    <x v="0"/>
    <x v="0"/>
    <x v="2"/>
  </r>
  <r>
    <s v="Maher Khalil Ibrahim Nofal"/>
    <x v="695"/>
    <x v="18"/>
    <x v="3"/>
    <x v="0"/>
    <x v="4"/>
    <x v="3"/>
    <x v="1"/>
    <d v="2014-08-03T00:00:00"/>
    <x v="0"/>
    <s v="No"/>
    <s v="Gaza city"/>
    <s v="Gaza"/>
    <x v="0"/>
    <m/>
    <x v="0"/>
    <x v="0"/>
    <x v="2"/>
  </r>
  <r>
    <s v="Ahmad Hussein 'Abd a-Ra'uf al-Mabhuh"/>
    <x v="695"/>
    <x v="21"/>
    <x v="0"/>
    <x v="0"/>
    <x v="106"/>
    <x v="14"/>
    <x v="1"/>
    <d v="2014-08-03T00:00:00"/>
    <x v="0"/>
    <s v="Yes"/>
    <s v="Beit Lahiya"/>
    <s v="North Gaza"/>
    <x v="0"/>
    <s v="missile"/>
    <x v="0"/>
    <x v="0"/>
    <x v="2"/>
  </r>
  <r>
    <s v="Nader Muhammad Shihadah Abu Shria'h"/>
    <x v="695"/>
    <x v="30"/>
    <x v="1"/>
    <x v="0"/>
    <x v="4"/>
    <x v="3"/>
    <x v="1"/>
    <d v="2014-08-03T00:00:00"/>
    <x v="0"/>
    <s v="Yes"/>
    <s v="Gaza city"/>
    <s v="Gaza"/>
    <x v="0"/>
    <s v="missile"/>
    <x v="0"/>
    <x v="0"/>
    <x v="2"/>
  </r>
  <r>
    <s v="Ghaliah al-'Abed Ahmad Abu Raidah"/>
    <x v="695"/>
    <x v="71"/>
    <x v="7"/>
    <x v="0"/>
    <x v="141"/>
    <x v="12"/>
    <x v="1"/>
    <d v="2014-08-03T00:00:00"/>
    <x v="1"/>
    <s v="No"/>
    <s v="Khuza'a"/>
    <s v="Khan Yunis"/>
    <x v="0"/>
    <m/>
    <x v="0"/>
    <x v="0"/>
    <x v="2"/>
  </r>
  <r>
    <s v="'Issam Muhammad Ibrahim Abu Salah"/>
    <x v="695"/>
    <x v="3"/>
    <x v="2"/>
    <x v="0"/>
    <x v="141"/>
    <x v="12"/>
    <x v="1"/>
    <d v="2014-08-03T00:00:00"/>
    <x v="0"/>
    <s v="Yes"/>
    <s v="Abasan al-Kabira"/>
    <s v="Khan Yunis"/>
    <x v="0"/>
    <m/>
    <x v="0"/>
    <x v="0"/>
    <x v="2"/>
  </r>
  <r>
    <s v="Muhammad Sa'id Muhammad Fseifes"/>
    <x v="695"/>
    <x v="24"/>
    <x v="1"/>
    <x v="0"/>
    <x v="141"/>
    <x v="12"/>
    <x v="1"/>
    <d v="2014-08-03T00:00:00"/>
    <x v="0"/>
    <s v="Yes"/>
    <s v="Abasan al-Kabira"/>
    <s v="Khan Yunis"/>
    <x v="0"/>
    <m/>
    <x v="0"/>
    <x v="0"/>
    <x v="2"/>
  </r>
  <r>
    <s v="Rashad Ahmad Rashad a-Najar"/>
    <x v="695"/>
    <x v="16"/>
    <x v="1"/>
    <x v="0"/>
    <x v="141"/>
    <x v="12"/>
    <x v="1"/>
    <d v="2014-08-03T00:00:00"/>
    <x v="0"/>
    <s v="Yes"/>
    <s v="Khan Yunis"/>
    <s v="Khan Yunis"/>
    <x v="0"/>
    <m/>
    <x v="0"/>
    <x v="0"/>
    <x v="2"/>
  </r>
  <r>
    <s v="Ilham Muhammad Mahmoud 'Okal"/>
    <x v="695"/>
    <x v="21"/>
    <x v="0"/>
    <x v="0"/>
    <x v="49"/>
    <x v="15"/>
    <x v="1"/>
    <d v="2014-08-03T00:00:00"/>
    <x v="1"/>
    <s v="No"/>
    <s v="Rafah"/>
    <s v="Rafah"/>
    <x v="0"/>
    <m/>
    <x v="0"/>
    <x v="0"/>
    <x v="2"/>
  </r>
  <r>
    <s v="Fadi 'Abd al-Karim Hamdan Madi"/>
    <x v="695"/>
    <x v="17"/>
    <x v="1"/>
    <x v="0"/>
    <x v="49"/>
    <x v="15"/>
    <x v="1"/>
    <d v="2014-08-03T00:00:00"/>
    <x v="0"/>
    <s v="Yes"/>
    <s v="Kh. al-'Adas"/>
    <s v="Rafah"/>
    <x v="0"/>
    <s v="missile"/>
    <x v="0"/>
    <x v="0"/>
    <x v="2"/>
  </r>
  <r>
    <s v="Muhammad As'ad Muhammad Hijazi"/>
    <x v="695"/>
    <x v="12"/>
    <x v="2"/>
    <x v="0"/>
    <x v="49"/>
    <x v="15"/>
    <x v="1"/>
    <d v="2014-08-03T00:00:00"/>
    <x v="0"/>
    <s v="No"/>
    <s v="Rafah"/>
    <s v="Rafah"/>
    <x v="0"/>
    <m/>
    <x v="0"/>
    <x v="0"/>
    <x v="2"/>
  </r>
  <r>
    <s v="Mahmoud Muhammad Na'im 'Okal"/>
    <x v="695"/>
    <x v="66"/>
    <x v="6"/>
    <x v="0"/>
    <x v="49"/>
    <x v="15"/>
    <x v="1"/>
    <d v="2014-08-03T00:00:00"/>
    <x v="0"/>
    <s v="No"/>
    <s v="Rafah"/>
    <s v="Rafah"/>
    <x v="0"/>
    <m/>
    <x v="0"/>
    <x v="0"/>
    <x v="2"/>
  </r>
  <r>
    <s v="Turkiyyah Mahmoud 'Alian 'Okal"/>
    <x v="695"/>
    <x v="64"/>
    <x v="5"/>
    <x v="0"/>
    <x v="49"/>
    <x v="15"/>
    <x v="1"/>
    <d v="2014-08-03T00:00:00"/>
    <x v="1"/>
    <s v="No"/>
    <s v="Rafah"/>
    <s v="Rafah"/>
    <x v="0"/>
    <m/>
    <x v="0"/>
    <x v="0"/>
    <x v="2"/>
  </r>
  <r>
    <s v="Hatem Zaki 'Abd a-Rahman Wahdan"/>
    <x v="695"/>
    <x v="31"/>
    <x v="4"/>
    <x v="0"/>
    <x v="106"/>
    <x v="14"/>
    <x v="1"/>
    <d v="2014-08-03T00:00:00"/>
    <x v="0"/>
    <s v="No"/>
    <s v="Beit Hanun"/>
    <s v="North Gaza"/>
    <x v="0"/>
    <m/>
    <x v="0"/>
    <x v="0"/>
    <x v="2"/>
  </r>
  <r>
    <s v="Jamileh Jamal Mahmoud Wahdan"/>
    <x v="695"/>
    <x v="24"/>
    <x v="1"/>
    <x v="0"/>
    <x v="106"/>
    <x v="14"/>
    <x v="1"/>
    <d v="2014-08-03T00:00:00"/>
    <x v="1"/>
    <s v="No"/>
    <s v="Beit Hanun"/>
    <s v="North Gaza"/>
    <x v="0"/>
    <m/>
    <x v="0"/>
    <x v="0"/>
    <x v="2"/>
  </r>
  <r>
    <s v="Seniora Diab 'Abd al-Karim Wahdan"/>
    <x v="695"/>
    <x v="1"/>
    <x v="1"/>
    <x v="0"/>
    <x v="106"/>
    <x v="14"/>
    <x v="1"/>
    <d v="2014-08-03T00:00:00"/>
    <x v="1"/>
    <s v="No"/>
    <s v="Beit Hanun"/>
    <s v="North Gaza"/>
    <x v="0"/>
    <m/>
    <x v="0"/>
    <x v="0"/>
    <x v="2"/>
  </r>
  <r>
    <s v="Nur al-Huda Bahajat Hatem Wahdan"/>
    <x v="695"/>
    <x v="59"/>
    <x v="6"/>
    <x v="0"/>
    <x v="106"/>
    <x v="14"/>
    <x v="1"/>
    <d v="2014-08-03T00:00:00"/>
    <x v="1"/>
    <s v="No"/>
    <s v="Beit Hanun"/>
    <s v="North Gaza"/>
    <x v="0"/>
    <m/>
    <x v="0"/>
    <x v="0"/>
    <x v="2"/>
  </r>
  <r>
    <s v="'Abd a-Razeq 'Abd al-Hadi Mahmoud al-Majdalawi"/>
    <x v="695"/>
    <x v="19"/>
    <x v="2"/>
    <x v="0"/>
    <x v="106"/>
    <x v="14"/>
    <x v="1"/>
    <d v="2014-08-03T00:00:00"/>
    <x v="0"/>
    <s v="No"/>
    <s v="Jabalya R.C."/>
    <s v="North Gaza"/>
    <x v="0"/>
    <m/>
    <x v="0"/>
    <x v="0"/>
    <x v="2"/>
  </r>
  <r>
    <s v="Mahmoud Ahmad Mahmoud al-Majdalawi"/>
    <x v="695"/>
    <x v="73"/>
    <x v="6"/>
    <x v="0"/>
    <x v="106"/>
    <x v="14"/>
    <x v="1"/>
    <d v="2014-08-03T00:00:00"/>
    <x v="0"/>
    <s v="No"/>
    <s v="Beit Lahiya"/>
    <s v="North Gaza"/>
    <x v="0"/>
    <m/>
    <x v="0"/>
    <x v="0"/>
    <x v="2"/>
  </r>
  <r>
    <s v="'Abdallah 'Abd al-Hadi Mahmoud al-Majdalawi"/>
    <x v="695"/>
    <x v="58"/>
    <x v="2"/>
    <x v="0"/>
    <x v="106"/>
    <x v="14"/>
    <x v="1"/>
    <d v="2014-08-03T00:00:00"/>
    <x v="0"/>
    <s v="No"/>
    <s v="Jabalya R.C."/>
    <s v="North Gaza"/>
    <x v="0"/>
    <m/>
    <x v="0"/>
    <x v="0"/>
    <x v="2"/>
  </r>
  <r>
    <s v="Rawan Ahmad Yusef al-Majdalawi"/>
    <x v="695"/>
    <x v="37"/>
    <x v="6"/>
    <x v="0"/>
    <x v="106"/>
    <x v="14"/>
    <x v="1"/>
    <d v="2014-08-03T00:00:00"/>
    <x v="1"/>
    <s v="No"/>
    <s v="Beit Lahiya"/>
    <s v="North Gaza"/>
    <x v="0"/>
    <m/>
    <x v="0"/>
    <x v="0"/>
    <x v="2"/>
  </r>
  <r>
    <s v="'Awad Ghanem Suliman al-Masri"/>
    <x v="695"/>
    <x v="18"/>
    <x v="3"/>
    <x v="0"/>
    <x v="274"/>
    <x v="15"/>
    <x v="1"/>
    <d v="2014-08-03T00:00:00"/>
    <x v="0"/>
    <s v="Yes"/>
    <s v="al-Mawasi"/>
    <s v="Rafah"/>
    <x v="0"/>
    <m/>
    <x v="0"/>
    <x v="0"/>
    <x v="2"/>
  </r>
  <r>
    <s v="Nur a-Din Khalil Muhammad al-'Akar"/>
    <x v="695"/>
    <x v="17"/>
    <x v="1"/>
    <x v="0"/>
    <x v="49"/>
    <x v="15"/>
    <x v="1"/>
    <d v="2014-08-03T00:00:00"/>
    <x v="0"/>
    <s v="Yes"/>
    <s v="Kh. al-'Adas"/>
    <s v="Rafah"/>
    <x v="0"/>
    <s v="missile"/>
    <x v="0"/>
    <x v="0"/>
    <x v="2"/>
  </r>
  <r>
    <s v="Taysir Fathi Jum'ah Sleih"/>
    <x v="695"/>
    <x v="20"/>
    <x v="2"/>
    <x v="0"/>
    <x v="40"/>
    <x v="12"/>
    <x v="1"/>
    <d v="2014-08-03T00:00:00"/>
    <x v="0"/>
    <s v="No"/>
    <s v="Khan Yunis"/>
    <s v="Khan Yunis"/>
    <x v="0"/>
    <m/>
    <x v="0"/>
    <x v="0"/>
    <x v="2"/>
  </r>
  <r>
    <s v="Muhammad Sa'di 'Abd al-Fatah Ahmad"/>
    <x v="695"/>
    <x v="22"/>
    <x v="0"/>
    <x v="0"/>
    <x v="106"/>
    <x v="14"/>
    <x v="1"/>
    <d v="2014-08-03T00:00:00"/>
    <x v="0"/>
    <s v="Yes"/>
    <s v="a-Shati' Camp"/>
    <s v="Gaza"/>
    <x v="0"/>
    <s v="missile"/>
    <x v="0"/>
    <x v="0"/>
    <x v="2"/>
  </r>
  <r>
    <s v="Tareq Ziad Suliman Abu Khatlah"/>
    <x v="695"/>
    <x v="66"/>
    <x v="6"/>
    <x v="0"/>
    <x v="273"/>
    <x v="15"/>
    <x v="1"/>
    <d v="2014-08-03T00:00:00"/>
    <x v="0"/>
    <s v="No"/>
    <s v="Rafah"/>
    <s v="Rafah"/>
    <x v="0"/>
    <m/>
    <x v="0"/>
    <x v="0"/>
    <x v="2"/>
  </r>
  <r>
    <s v="Khaled 'Atallah Muhammad Abu Sh'ar"/>
    <x v="695"/>
    <x v="8"/>
    <x v="1"/>
    <x v="0"/>
    <x v="49"/>
    <x v="15"/>
    <x v="1"/>
    <d v="2014-08-08T00:00:00"/>
    <x v="0"/>
    <s v="No"/>
    <s v="Rafah"/>
    <s v="Rafah"/>
    <x v="0"/>
    <m/>
    <x v="0"/>
    <x v="0"/>
    <x v="2"/>
  </r>
  <r>
    <s v="Mahmoud Ahmad Suliman Rjeileh"/>
    <x v="695"/>
    <x v="7"/>
    <x v="1"/>
    <x v="0"/>
    <x v="141"/>
    <x v="12"/>
    <x v="1"/>
    <d v="2014-08-03T00:00:00"/>
    <x v="0"/>
    <s v="No"/>
    <s v="Khuza'a"/>
    <s v="Khan Yunis"/>
    <x v="0"/>
    <m/>
    <x v="0"/>
    <x v="0"/>
    <x v="2"/>
  </r>
  <r>
    <s v="Muhammad Ahmad Suliman Rjeileh"/>
    <x v="695"/>
    <x v="7"/>
    <x v="1"/>
    <x v="0"/>
    <x v="141"/>
    <x v="12"/>
    <x v="1"/>
    <d v="2014-08-03T00:00:00"/>
    <x v="0"/>
    <s v="No"/>
    <s v="Khuza'a"/>
    <s v="Khan Yunis"/>
    <x v="0"/>
    <m/>
    <x v="0"/>
    <x v="0"/>
    <x v="2"/>
  </r>
  <r>
    <s v="'Issa Muhammad Ibrahim Jneid"/>
    <x v="695"/>
    <x v="8"/>
    <x v="1"/>
    <x v="0"/>
    <x v="106"/>
    <x v="14"/>
    <x v="1"/>
    <d v="2014-08-03T00:00:00"/>
    <x v="0"/>
    <s v="Yes"/>
    <s v="Jabalya R.C."/>
    <s v="North Gaza"/>
    <x v="0"/>
    <s v="missile"/>
    <x v="0"/>
    <x v="0"/>
    <x v="2"/>
  </r>
  <r>
    <s v="Saaeb Sayed Khader al-Batsh"/>
    <x v="695"/>
    <x v="17"/>
    <x v="1"/>
    <x v="0"/>
    <x v="106"/>
    <x v="14"/>
    <x v="1"/>
    <d v="2014-08-03T00:00:00"/>
    <x v="0"/>
    <s v="Yes"/>
    <s v="Jabalya R.C."/>
    <s v="North Gaza"/>
    <x v="0"/>
    <s v="missile"/>
    <x v="0"/>
    <x v="0"/>
    <x v="2"/>
  </r>
  <r>
    <s v="Saed Mahmoud Muhammad al-Lahwani"/>
    <x v="695"/>
    <x v="8"/>
    <x v="1"/>
    <x v="0"/>
    <x v="49"/>
    <x v="15"/>
    <x v="1"/>
    <d v="2014-08-03T00:00:00"/>
    <x v="0"/>
    <s v="Yes"/>
    <s v="Tall a-Sultan Camp"/>
    <s v="Rafah"/>
    <x v="0"/>
    <m/>
    <x v="0"/>
    <x v="0"/>
    <x v="2"/>
  </r>
  <r>
    <s v="'Issa Muhammad 'Issa a-Sha'er"/>
    <x v="695"/>
    <x v="17"/>
    <x v="1"/>
    <x v="0"/>
    <x v="49"/>
    <x v="15"/>
    <x v="1"/>
    <d v="2014-08-03T00:00:00"/>
    <x v="0"/>
    <s v="Yes"/>
    <s v="Rafah"/>
    <s v="Rafah"/>
    <x v="0"/>
    <m/>
    <x v="0"/>
    <x v="0"/>
    <x v="2"/>
  </r>
  <r>
    <s v="'Ahed Sa'id Mahmoud Bader"/>
    <x v="695"/>
    <x v="20"/>
    <x v="2"/>
    <x v="0"/>
    <x v="108"/>
    <x v="14"/>
    <x v="1"/>
    <d v="2014-08-03T00:00:00"/>
    <x v="0"/>
    <s v="No"/>
    <s v="Beit Lahiya"/>
    <s v="North Gaza"/>
    <x v="0"/>
    <m/>
    <x v="0"/>
    <x v="0"/>
    <x v="2"/>
  </r>
  <r>
    <s v="Amani Fadel Salem Abu Jazar"/>
    <x v="695"/>
    <x v="17"/>
    <x v="1"/>
    <x v="0"/>
    <x v="49"/>
    <x v="15"/>
    <x v="1"/>
    <d v="2014-08-03T00:00:00"/>
    <x v="1"/>
    <s v="No"/>
    <s v="Rafah"/>
    <s v="Rafah"/>
    <x v="0"/>
    <m/>
    <x v="0"/>
    <x v="0"/>
    <x v="2"/>
  </r>
  <r>
    <s v="Ayman Nabil Muhammad a-Sha'er"/>
    <x v="695"/>
    <x v="19"/>
    <x v="2"/>
    <x v="0"/>
    <x v="49"/>
    <x v="15"/>
    <x v="1"/>
    <d v="2014-08-03T00:00:00"/>
    <x v="0"/>
    <s v="No"/>
    <s v="Khan Yunis"/>
    <s v="Khan Yunis"/>
    <x v="0"/>
    <s v="missile"/>
    <x v="0"/>
    <x v="0"/>
    <x v="2"/>
  </r>
  <r>
    <s v="Salam Naser Salim Jbarah"/>
    <x v="695"/>
    <x v="41"/>
    <x v="5"/>
    <x v="0"/>
    <x v="49"/>
    <x v="15"/>
    <x v="1"/>
    <d v="2014-08-03T00:00:00"/>
    <x v="0"/>
    <s v="No"/>
    <s v="Rafah"/>
    <s v="Rafah"/>
    <x v="0"/>
    <s v="missile"/>
    <x v="0"/>
    <x v="0"/>
    <x v="2"/>
  </r>
  <r>
    <s v="Fares Ahmad Hussein Dawood"/>
    <x v="695"/>
    <x v="8"/>
    <x v="1"/>
    <x v="0"/>
    <x v="108"/>
    <x v="14"/>
    <x v="1"/>
    <d v="2014-08-03T00:00:00"/>
    <x v="0"/>
    <s v="No"/>
    <s v="Beit Lahiya"/>
    <s v="North Gaza"/>
    <x v="0"/>
    <m/>
    <x v="0"/>
    <x v="0"/>
    <x v="2"/>
  </r>
  <r>
    <s v="Qassem Mahmoud Ahmad Qassem"/>
    <x v="695"/>
    <x v="5"/>
    <x v="1"/>
    <x v="0"/>
    <x v="106"/>
    <x v="14"/>
    <x v="1"/>
    <d v="2014-08-03T00:00:00"/>
    <x v="0"/>
    <s v="Yes"/>
    <s v="Gaza city"/>
    <s v="Gaza"/>
    <x v="0"/>
    <s v="missile"/>
    <x v="0"/>
    <x v="0"/>
    <x v="2"/>
  </r>
  <r>
    <s v="Khitam Jum'ah Turban a-Shalalfeh"/>
    <x v="695"/>
    <x v="23"/>
    <x v="0"/>
    <x v="0"/>
    <x v="274"/>
    <x v="15"/>
    <x v="1"/>
    <d v="2014-08-03T00:00:00"/>
    <x v="1"/>
    <s v="No"/>
    <s v="al-Mawasi"/>
    <s v="Rafah"/>
    <x v="0"/>
    <m/>
    <x v="0"/>
    <x v="0"/>
    <x v="2"/>
  </r>
  <r>
    <s v="Firas Muhammad 'Awwad Abu Jazar"/>
    <x v="695"/>
    <x v="28"/>
    <x v="6"/>
    <x v="0"/>
    <x v="49"/>
    <x v="15"/>
    <x v="1"/>
    <d v="2014-08-03T00:00:00"/>
    <x v="0"/>
    <s v="No"/>
    <s v="Rafah"/>
    <s v="Rafah"/>
    <x v="0"/>
    <m/>
    <x v="0"/>
    <x v="0"/>
    <x v="2"/>
  </r>
  <r>
    <s v="Munir Khalil Muhammad Abu Dba'"/>
    <x v="695"/>
    <x v="2"/>
    <x v="2"/>
    <x v="0"/>
    <x v="49"/>
    <x v="15"/>
    <x v="1"/>
    <d v="2014-08-03T00:00:00"/>
    <x v="0"/>
    <s v="No"/>
    <s v="Shokat a-Sufi"/>
    <s v="Rafah"/>
    <x v="0"/>
    <s v="missile"/>
    <x v="0"/>
    <x v="0"/>
    <x v="2"/>
  </r>
  <r>
    <s v="Basel Walid Hussein a-Tala'a"/>
    <x v="695"/>
    <x v="6"/>
    <x v="1"/>
    <x v="0"/>
    <x v="43"/>
    <x v="13"/>
    <x v="1"/>
    <d v="2014-08-03T00:00:00"/>
    <x v="0"/>
    <s v="Yes"/>
    <s v="a-Nuseirat Camp"/>
    <s v="Deir al-Balah"/>
    <x v="0"/>
    <s v="missile"/>
    <x v="0"/>
    <x v="0"/>
    <x v="2"/>
  </r>
  <r>
    <s v="'Abdallah Soheil Abu Shawish"/>
    <x v="695"/>
    <x v="17"/>
    <x v="1"/>
    <x v="0"/>
    <x v="43"/>
    <x v="13"/>
    <x v="1"/>
    <d v="2014-08-03T00:00:00"/>
    <x v="0"/>
    <s v="Yes"/>
    <s v="a-Nuseirat Camp"/>
    <s v="Deir al-Balah"/>
    <x v="0"/>
    <s v="missile"/>
    <x v="0"/>
    <x v="0"/>
    <x v="2"/>
  </r>
  <r>
    <s v="Maria Muhammad 'Awwad Abu Jazar"/>
    <x v="695"/>
    <x v="74"/>
    <x v="6"/>
    <x v="0"/>
    <x v="49"/>
    <x v="15"/>
    <x v="1"/>
    <d v="2014-08-03T00:00:00"/>
    <x v="1"/>
    <s v="No"/>
    <s v="Rafah"/>
    <s v="Rafah"/>
    <x v="0"/>
    <m/>
    <x v="0"/>
    <x v="0"/>
    <x v="2"/>
  </r>
  <r>
    <s v="Muhammad Ajmi'an Turban a-Shalalfeh"/>
    <x v="695"/>
    <x v="18"/>
    <x v="3"/>
    <x v="0"/>
    <x v="274"/>
    <x v="15"/>
    <x v="1"/>
    <d v="2014-08-03T00:00:00"/>
    <x v="0"/>
    <s v="Unknown"/>
    <s v="al-Mawasi"/>
    <s v="Rafah"/>
    <x v="0"/>
    <m/>
    <x v="0"/>
    <x v="0"/>
    <x v="2"/>
  </r>
  <r>
    <s v="Yusef Muhammad Ajmi'an Shalalfah"/>
    <x v="695"/>
    <x v="40"/>
    <x v="6"/>
    <x v="0"/>
    <x v="274"/>
    <x v="15"/>
    <x v="1"/>
    <d v="2014-09-11T00:00:00"/>
    <x v="0"/>
    <s v="No"/>
    <s v="al-Mawasi"/>
    <s v="Rafah"/>
    <x v="0"/>
    <m/>
    <x v="0"/>
    <x v="0"/>
    <x v="2"/>
  </r>
  <r>
    <s v="Khalil Muhammad Ramadan Abu Dba'"/>
    <x v="695"/>
    <x v="35"/>
    <x v="3"/>
    <x v="0"/>
    <x v="49"/>
    <x v="15"/>
    <x v="1"/>
    <d v="2014-08-03T00:00:00"/>
    <x v="0"/>
    <s v="No"/>
    <s v="Shokat a-Sufi"/>
    <s v="Rafah"/>
    <x v="0"/>
    <s v="missile"/>
    <x v="0"/>
    <x v="0"/>
    <x v="2"/>
  </r>
  <r>
    <s v="Musa Yasin Musa Abu Nqeirah"/>
    <x v="696"/>
    <x v="1"/>
    <x v="1"/>
    <x v="0"/>
    <x v="49"/>
    <x v="15"/>
    <x v="1"/>
    <d v="2014-08-02T00:00:00"/>
    <x v="0"/>
    <s v="Yes"/>
    <s v="Rafah"/>
    <s v="Rafah"/>
    <x v="0"/>
    <m/>
    <x v="0"/>
    <x v="0"/>
    <x v="2"/>
  </r>
  <r>
    <s v="Hibah Hassan 'Abd a-Rahman Abu Suliman"/>
    <x v="696"/>
    <x v="21"/>
    <x v="0"/>
    <x v="0"/>
    <x v="49"/>
    <x v="15"/>
    <x v="1"/>
    <d v="2014-08-02T00:00:00"/>
    <x v="1"/>
    <s v="No"/>
    <s v="Rafah"/>
    <s v="Rafah"/>
    <x v="0"/>
    <m/>
    <x v="0"/>
    <x v="0"/>
    <x v="2"/>
  </r>
  <r>
    <s v="Husam Yasin Musa Abu Nqeirah"/>
    <x v="696"/>
    <x v="3"/>
    <x v="2"/>
    <x v="0"/>
    <x v="49"/>
    <x v="15"/>
    <x v="1"/>
    <d v="2014-08-02T00:00:00"/>
    <x v="0"/>
    <s v="No"/>
    <s v="Rafah"/>
    <s v="Rafah"/>
    <x v="0"/>
    <m/>
    <x v="0"/>
    <x v="0"/>
    <x v="2"/>
  </r>
  <r>
    <s v="'Imad Nassim 'Issa Seidam"/>
    <x v="696"/>
    <x v="2"/>
    <x v="2"/>
    <x v="0"/>
    <x v="49"/>
    <x v="15"/>
    <x v="1"/>
    <d v="2014-08-02T00:00:00"/>
    <x v="0"/>
    <s v="No"/>
    <s v="Rafah"/>
    <s v="Rafah"/>
    <x v="0"/>
    <m/>
    <x v="0"/>
    <x v="0"/>
    <x v="2"/>
  </r>
  <r>
    <s v="Ahmad Tal'at Muhammad Khalil a-Loh"/>
    <x v="696"/>
    <x v="8"/>
    <x v="1"/>
    <x v="0"/>
    <x v="4"/>
    <x v="3"/>
    <x v="1"/>
    <d v="2014-08-03T00:00:00"/>
    <x v="0"/>
    <s v="No"/>
    <s v="Gaza city"/>
    <s v="Gaza"/>
    <x v="0"/>
    <m/>
    <x v="0"/>
    <x v="0"/>
    <x v="2"/>
  </r>
  <r>
    <s v="Hassan Yusef Dawood Abu Madi"/>
    <x v="696"/>
    <x v="12"/>
    <x v="2"/>
    <x v="0"/>
    <x v="43"/>
    <x v="13"/>
    <x v="1"/>
    <d v="2014-08-02T00:00:00"/>
    <x v="0"/>
    <s v="No"/>
    <s v="a-Nuseirat Camp"/>
    <s v="Deir al-Balah"/>
    <x v="0"/>
    <m/>
    <x v="0"/>
    <x v="0"/>
    <x v="2"/>
  </r>
  <r>
    <s v="Yusef Dawood 'Abd al-Mun'im Abu Madi"/>
    <x v="696"/>
    <x v="48"/>
    <x v="5"/>
    <x v="0"/>
    <x v="43"/>
    <x v="13"/>
    <x v="1"/>
    <d v="2014-08-02T00:00:00"/>
    <x v="0"/>
    <s v="No"/>
    <s v="a-Nuseirat Camp"/>
    <s v="Deir al-Balah"/>
    <x v="0"/>
    <m/>
    <x v="0"/>
    <x v="0"/>
    <x v="2"/>
  </r>
  <r>
    <s v="Amin Yusef Dawood Abu Madi"/>
    <x v="696"/>
    <x v="40"/>
    <x v="6"/>
    <x v="0"/>
    <x v="43"/>
    <x v="13"/>
    <x v="1"/>
    <d v="2014-08-02T00:00:00"/>
    <x v="0"/>
    <s v="No"/>
    <s v="a-Nuseirat Camp"/>
    <s v="Deir al-Balah"/>
    <x v="0"/>
    <m/>
    <x v="0"/>
    <x v="0"/>
    <x v="2"/>
  </r>
  <r>
    <s v="'Abd al-Karim Yusef Dawood Abu Madi"/>
    <x v="696"/>
    <x v="8"/>
    <x v="1"/>
    <x v="0"/>
    <x v="43"/>
    <x v="13"/>
    <x v="1"/>
    <d v="2014-08-02T00:00:00"/>
    <x v="0"/>
    <s v="No"/>
    <s v="a-Nuseirat Camp"/>
    <s v="Deir al-Balah"/>
    <x v="0"/>
    <m/>
    <x v="0"/>
    <x v="0"/>
    <x v="2"/>
  </r>
  <r>
    <s v="Lama Rami Muhammad Abu Suliman"/>
    <x v="696"/>
    <x v="59"/>
    <x v="6"/>
    <x v="0"/>
    <x v="49"/>
    <x v="15"/>
    <x v="1"/>
    <d v="2014-08-02T00:00:00"/>
    <x v="1"/>
    <s v="No"/>
    <s v="Rafah"/>
    <s v="Rafah"/>
    <x v="0"/>
    <m/>
    <x v="0"/>
    <x v="0"/>
    <x v="2"/>
  </r>
  <r>
    <s v="Hala Shadi Yusef Abu Madi"/>
    <x v="696"/>
    <x v="47"/>
    <x v="8"/>
    <x v="0"/>
    <x v="43"/>
    <x v="13"/>
    <x v="1"/>
    <d v="2014-08-02T00:00:00"/>
    <x v="1"/>
    <s v="No"/>
    <s v="a-Nuseirat Camp"/>
    <s v="Deir al-Balah"/>
    <x v="0"/>
    <m/>
    <x v="0"/>
    <x v="0"/>
    <x v="2"/>
  </r>
  <r>
    <s v="Salamah Hussein Salim al-Bahabsah"/>
    <x v="696"/>
    <x v="9"/>
    <x v="3"/>
    <x v="0"/>
    <x v="49"/>
    <x v="15"/>
    <x v="1"/>
    <d v="2014-08-02T00:00:00"/>
    <x v="0"/>
    <s v="Yes"/>
    <s v="Rafah"/>
    <s v="Rafah"/>
    <x v="0"/>
    <m/>
    <x v="0"/>
    <x v="0"/>
    <x v="2"/>
  </r>
  <r>
    <s v="Ahmad Hussein Salim al-Bahabsah"/>
    <x v="696"/>
    <x v="70"/>
    <x v="3"/>
    <x v="0"/>
    <x v="49"/>
    <x v="15"/>
    <x v="1"/>
    <d v="2014-08-02T00:00:00"/>
    <x v="0"/>
    <s v="Yes"/>
    <s v="Rafah"/>
    <s v="Rafah"/>
    <x v="0"/>
    <m/>
    <x v="0"/>
    <x v="0"/>
    <x v="2"/>
  </r>
  <r>
    <s v="Fawaz Hussein Salim al-Bahabsah"/>
    <x v="696"/>
    <x v="52"/>
    <x v="3"/>
    <x v="0"/>
    <x v="49"/>
    <x v="15"/>
    <x v="1"/>
    <d v="2014-08-02T00:00:00"/>
    <x v="0"/>
    <s v="Yes"/>
    <s v="Rafah"/>
    <s v="Rafah"/>
    <x v="0"/>
    <m/>
    <x v="0"/>
    <x v="0"/>
    <x v="2"/>
  </r>
  <r>
    <s v="Salim Hussein Salim al-Bahabsah"/>
    <x v="696"/>
    <x v="14"/>
    <x v="1"/>
    <x v="0"/>
    <x v="49"/>
    <x v="15"/>
    <x v="1"/>
    <d v="2014-08-02T00:00:00"/>
    <x v="0"/>
    <s v="Yes"/>
    <s v="Rafah"/>
    <s v="Rafah"/>
    <x v="0"/>
    <m/>
    <x v="0"/>
    <x v="0"/>
    <x v="2"/>
  </r>
  <r>
    <s v="Muhammad Shu'eib Hussein al-Bahabsah"/>
    <x v="696"/>
    <x v="4"/>
    <x v="2"/>
    <x v="0"/>
    <x v="49"/>
    <x v="15"/>
    <x v="1"/>
    <d v="2014-08-02T00:00:00"/>
    <x v="0"/>
    <s v="No"/>
    <s v="Rafah"/>
    <s v="Rafah"/>
    <x v="0"/>
    <m/>
    <x v="0"/>
    <x v="0"/>
    <x v="2"/>
  </r>
  <r>
    <s v="Jum'ah Hussein Salim al-Bahabsah"/>
    <x v="696"/>
    <x v="36"/>
    <x v="0"/>
    <x v="0"/>
    <x v="49"/>
    <x v="15"/>
    <x v="1"/>
    <d v="2014-08-02T00:00:00"/>
    <x v="0"/>
    <s v="Yes"/>
    <s v="Rafah"/>
    <s v="Rafah"/>
    <x v="0"/>
    <m/>
    <x v="0"/>
    <x v="0"/>
    <x v="2"/>
  </r>
  <r>
    <s v="Raja Ahmad Darwish a-Sha'er"/>
    <x v="696"/>
    <x v="32"/>
    <x v="3"/>
    <x v="0"/>
    <x v="181"/>
    <x v="12"/>
    <x v="1"/>
    <d v="2014-08-05T00:00:00"/>
    <x v="0"/>
    <s v="No"/>
    <s v="al-Mawasi"/>
    <s v="Khan Yunis"/>
    <x v="0"/>
    <m/>
    <x v="0"/>
    <x v="0"/>
    <x v="2"/>
  </r>
  <r>
    <s v="Nabil Hassan Muhammad a-Najar"/>
    <x v="696"/>
    <x v="19"/>
    <x v="2"/>
    <x v="0"/>
    <x v="46"/>
    <x v="12"/>
    <x v="1"/>
    <d v="2014-08-02T00:00:00"/>
    <x v="0"/>
    <s v="No"/>
    <s v="Bani Suheila"/>
    <s v="Khan Yunis"/>
    <x v="0"/>
    <s v="missile"/>
    <x v="0"/>
    <x v="0"/>
    <x v="2"/>
  </r>
  <r>
    <s v="Huzaifah Nazmi Ahmad Abu Teir"/>
    <x v="696"/>
    <x v="30"/>
    <x v="1"/>
    <x v="0"/>
    <x v="46"/>
    <x v="12"/>
    <x v="1"/>
    <d v="2014-08-02T00:00:00"/>
    <x v="0"/>
    <s v="Yes"/>
    <s v="Abasan al-Kabira"/>
    <s v="Khan Yunis"/>
    <x v="0"/>
    <s v="missile"/>
    <x v="0"/>
    <x v="0"/>
    <x v="2"/>
  </r>
  <r>
    <s v="Yusef Shadi Yusef Abu Madi"/>
    <x v="696"/>
    <x v="46"/>
    <x v="6"/>
    <x v="0"/>
    <x v="43"/>
    <x v="13"/>
    <x v="1"/>
    <d v="2014-08-02T00:00:00"/>
    <x v="0"/>
    <s v="No"/>
    <s v="a-Nuseirat Camp"/>
    <s v="Deir al-Balah"/>
    <x v="0"/>
    <m/>
    <x v="0"/>
    <x v="0"/>
    <x v="2"/>
  </r>
  <r>
    <s v="Ahmad Kamal Ibrahim Abu Teir"/>
    <x v="696"/>
    <x v="19"/>
    <x v="2"/>
    <x v="0"/>
    <x v="46"/>
    <x v="12"/>
    <x v="1"/>
    <d v="2014-08-02T00:00:00"/>
    <x v="0"/>
    <s v="No"/>
    <s v="Bani Suheila"/>
    <s v="Khan Yunis"/>
    <x v="0"/>
    <s v="missile"/>
    <x v="0"/>
    <x v="0"/>
    <x v="2"/>
  </r>
  <r>
    <s v="Muhammad 'Omar Ahmad Saleh"/>
    <x v="696"/>
    <x v="12"/>
    <x v="2"/>
    <x v="0"/>
    <x v="273"/>
    <x v="15"/>
    <x v="1"/>
    <d v="2014-08-02T00:00:00"/>
    <x v="0"/>
    <s v="No"/>
    <s v="a-Shaburah (R.C)"/>
    <s v="Rafah"/>
    <x v="0"/>
    <m/>
    <x v="0"/>
    <x v="0"/>
    <x v="2"/>
  </r>
  <r>
    <s v="Muhammad Ahmad Swelem a-Rumi"/>
    <x v="696"/>
    <x v="17"/>
    <x v="1"/>
    <x v="0"/>
    <x v="49"/>
    <x v="15"/>
    <x v="1"/>
    <d v="2014-08-11T00:00:00"/>
    <x v="0"/>
    <s v="Yes"/>
    <s v="Rafah"/>
    <s v="Rafah"/>
    <x v="0"/>
    <m/>
    <x v="0"/>
    <x v="0"/>
    <x v="2"/>
  </r>
  <r>
    <s v="Ahmad Swelem Salamah a-Rumi"/>
    <x v="696"/>
    <x v="31"/>
    <x v="4"/>
    <x v="0"/>
    <x v="49"/>
    <x v="15"/>
    <x v="1"/>
    <d v="2014-08-02T00:00:00"/>
    <x v="0"/>
    <s v="No"/>
    <s v="Rafah"/>
    <s v="Rafah"/>
    <x v="0"/>
    <m/>
    <x v="0"/>
    <x v="0"/>
    <x v="2"/>
  </r>
  <r>
    <s v="'Abd a-Rahman Ahmad Swelem a-Rumi"/>
    <x v="696"/>
    <x v="3"/>
    <x v="2"/>
    <x v="0"/>
    <x v="49"/>
    <x v="15"/>
    <x v="1"/>
    <d v="2014-08-02T00:00:00"/>
    <x v="0"/>
    <s v="No"/>
    <s v="Rafah"/>
    <s v="Rafah"/>
    <x v="0"/>
    <m/>
    <x v="0"/>
    <x v="0"/>
    <x v="2"/>
  </r>
  <r>
    <s v="Amin Ahmad Swelem a-Rumi"/>
    <x v="696"/>
    <x v="58"/>
    <x v="2"/>
    <x v="0"/>
    <x v="49"/>
    <x v="15"/>
    <x v="1"/>
    <d v="2014-08-02T00:00:00"/>
    <x v="0"/>
    <s v="No"/>
    <s v="Rafah"/>
    <s v="Rafah"/>
    <x v="0"/>
    <m/>
    <x v="0"/>
    <x v="0"/>
    <x v="2"/>
  </r>
  <r>
    <s v="Sumoud Ahmad Swelem a-Rumi"/>
    <x v="696"/>
    <x v="60"/>
    <x v="6"/>
    <x v="0"/>
    <x v="49"/>
    <x v="15"/>
    <x v="1"/>
    <d v="2014-08-02T00:00:00"/>
    <x v="1"/>
    <s v="No"/>
    <s v="Rafah"/>
    <s v="Rafah"/>
    <x v="0"/>
    <m/>
    <x v="0"/>
    <x v="0"/>
    <x v="2"/>
  </r>
  <r>
    <s v="Kamal Ibrahim Suliman Abu Teir"/>
    <x v="696"/>
    <x v="51"/>
    <x v="3"/>
    <x v="0"/>
    <x v="46"/>
    <x v="12"/>
    <x v="1"/>
    <d v="2014-08-02T00:00:00"/>
    <x v="0"/>
    <s v="No"/>
    <s v="Bani Suheila"/>
    <s v="Khan Yunis"/>
    <x v="0"/>
    <s v="missile"/>
    <x v="0"/>
    <x v="0"/>
    <x v="2"/>
  </r>
  <r>
    <s v="So'ud Mahmoud Isma'il Hasunah"/>
    <x v="696"/>
    <x v="49"/>
    <x v="4"/>
    <x v="0"/>
    <x v="49"/>
    <x v="15"/>
    <x v="1"/>
    <d v="2014-08-02T00:00:00"/>
    <x v="0"/>
    <s v="No"/>
    <s v="Rafah"/>
    <s v="Rafah"/>
    <x v="0"/>
    <m/>
    <x v="0"/>
    <x v="0"/>
    <x v="2"/>
  </r>
  <r>
    <s v="Dawood Zakaria Dawood Suliman"/>
    <x v="696"/>
    <x v="54"/>
    <x v="4"/>
    <x v="0"/>
    <x v="106"/>
    <x v="14"/>
    <x v="1"/>
    <d v="2014-08-02T00:00:00"/>
    <x v="0"/>
    <s v="Yes"/>
    <s v="Jabalya"/>
    <s v="North Gaza"/>
    <x v="0"/>
    <m/>
    <x v="0"/>
    <x v="0"/>
    <x v="2"/>
  </r>
  <r>
    <s v="Fouad Muhammad Mahmoud a-Daddah"/>
    <x v="696"/>
    <x v="14"/>
    <x v="1"/>
    <x v="0"/>
    <x v="106"/>
    <x v="14"/>
    <x v="1"/>
    <d v="2014-08-02T00:00:00"/>
    <x v="0"/>
    <s v="Yes"/>
    <s v="Jabalya"/>
    <s v="North Gaza"/>
    <x v="0"/>
    <m/>
    <x v="0"/>
    <x v="0"/>
    <x v="2"/>
  </r>
  <r>
    <s v="Sa'diyah Rizeq 'Abd a-Razeq Abu Taha"/>
    <x v="696"/>
    <x v="13"/>
    <x v="0"/>
    <x v="0"/>
    <x v="49"/>
    <x v="15"/>
    <x v="1"/>
    <d v="2014-08-02T00:00:00"/>
    <x v="1"/>
    <s v="No"/>
    <s v="Rafah"/>
    <s v="Rafah"/>
    <x v="0"/>
    <m/>
    <x v="0"/>
    <x v="0"/>
    <x v="2"/>
  </r>
  <r>
    <s v="Rizeq Isma'il 'Ali Abu Taha"/>
    <x v="696"/>
    <x v="47"/>
    <x v="8"/>
    <x v="0"/>
    <x v="49"/>
    <x v="15"/>
    <x v="1"/>
    <d v="2014-08-02T00:00:00"/>
    <x v="0"/>
    <s v="No"/>
    <s v="Rafah"/>
    <s v="Rafah"/>
    <x v="0"/>
    <m/>
    <x v="0"/>
    <x v="0"/>
    <x v="2"/>
  </r>
  <r>
    <s v="Muhammad Mahmoud Rizeq Abu Taha"/>
    <x v="696"/>
    <x v="56"/>
    <x v="2"/>
    <x v="0"/>
    <x v="49"/>
    <x v="15"/>
    <x v="1"/>
    <d v="2014-08-02T00:00:00"/>
    <x v="0"/>
    <s v="No"/>
    <s v="Rafah"/>
    <s v="Rafah"/>
    <x v="0"/>
    <m/>
    <x v="0"/>
    <x v="0"/>
    <x v="2"/>
  </r>
  <r>
    <s v="Yusef Mahmoud Rizeq Abu Taha"/>
    <x v="696"/>
    <x v="66"/>
    <x v="6"/>
    <x v="0"/>
    <x v="49"/>
    <x v="15"/>
    <x v="1"/>
    <d v="2014-08-02T00:00:00"/>
    <x v="0"/>
    <s v="No"/>
    <s v="Rafah"/>
    <s v="Rafah"/>
    <x v="0"/>
    <m/>
    <x v="0"/>
    <x v="0"/>
    <x v="2"/>
  </r>
  <r>
    <s v="Muhammad Suliman 'Amira al-'Arjani"/>
    <x v="696"/>
    <x v="26"/>
    <x v="3"/>
    <x v="0"/>
    <x v="49"/>
    <x v="15"/>
    <x v="1"/>
    <d v="2014-08-02T00:00:00"/>
    <x v="0"/>
    <s v="No"/>
    <s v="Rafah"/>
    <s v="Rafah"/>
    <x v="0"/>
    <m/>
    <x v="0"/>
    <x v="0"/>
    <x v="2"/>
  </r>
  <r>
    <s v="Ahmad Hammad Muhammad a-Dughmah"/>
    <x v="696"/>
    <x v="30"/>
    <x v="1"/>
    <x v="0"/>
    <x v="105"/>
    <x v="12"/>
    <x v="1"/>
    <d v="2014-08-04T00:00:00"/>
    <x v="0"/>
    <s v="No"/>
    <s v="Abasan al-Jadida (a-Saghira)"/>
    <s v="Khan Yunis"/>
    <x v="0"/>
    <m/>
    <x v="0"/>
    <x v="0"/>
    <x v="2"/>
  </r>
  <r>
    <s v="'Issa Sa'di 'Issa a-Sha'er"/>
    <x v="696"/>
    <x v="9"/>
    <x v="3"/>
    <x v="0"/>
    <x v="275"/>
    <x v="15"/>
    <x v="1"/>
    <d v="2014-08-02T00:00:00"/>
    <x v="0"/>
    <s v="No"/>
    <s v="Rafah"/>
    <s v="Rafah"/>
    <x v="0"/>
    <m/>
    <x v="0"/>
    <x v="0"/>
    <x v="2"/>
  </r>
  <r>
    <s v="Hakmeh 'Awwad 'Odeh al-'Arjani"/>
    <x v="696"/>
    <x v="16"/>
    <x v="1"/>
    <x v="0"/>
    <x v="49"/>
    <x v="15"/>
    <x v="1"/>
    <d v="2014-08-02T00:00:00"/>
    <x v="1"/>
    <s v="No"/>
    <s v="Rafah"/>
    <s v="Rafah"/>
    <x v="0"/>
    <m/>
    <x v="0"/>
    <x v="0"/>
    <x v="2"/>
  </r>
  <r>
    <s v="Muhammad Rami Muhammad Abu Suliman"/>
    <x v="696"/>
    <x v="66"/>
    <x v="6"/>
    <x v="0"/>
    <x v="49"/>
    <x v="15"/>
    <x v="1"/>
    <d v="2014-08-02T00:00:00"/>
    <x v="0"/>
    <s v="No"/>
    <s v="Rafah"/>
    <s v="Rafah"/>
    <x v="0"/>
    <m/>
    <x v="0"/>
    <x v="0"/>
    <x v="2"/>
  </r>
  <r>
    <s v="Rana Raed Muhammad Abu Suliman"/>
    <x v="696"/>
    <x v="40"/>
    <x v="6"/>
    <x v="0"/>
    <x v="49"/>
    <x v="15"/>
    <x v="1"/>
    <d v="2014-08-02T00:00:00"/>
    <x v="1"/>
    <s v="No"/>
    <s v="Rafah"/>
    <s v="Rafah"/>
    <x v="0"/>
    <m/>
    <x v="0"/>
    <x v="0"/>
    <x v="2"/>
  </r>
  <r>
    <s v="'Abir Sa'id Sha'ban Abu 'Arab"/>
    <x v="696"/>
    <x v="18"/>
    <x v="3"/>
    <x v="0"/>
    <x v="49"/>
    <x v="15"/>
    <x v="1"/>
    <d v="2014-08-02T00:00:00"/>
    <x v="1"/>
    <s v="No"/>
    <s v="Rafah"/>
    <s v="Rafah"/>
    <x v="0"/>
    <m/>
    <x v="0"/>
    <x v="0"/>
    <x v="2"/>
  </r>
  <r>
    <s v="Jannah Rami Muhammad Abu Suliman"/>
    <x v="696"/>
    <x v="59"/>
    <x v="6"/>
    <x v="0"/>
    <x v="49"/>
    <x v="15"/>
    <x v="1"/>
    <d v="2014-08-02T00:00:00"/>
    <x v="1"/>
    <s v="No"/>
    <s v="Rafah"/>
    <s v="Rafah"/>
    <x v="0"/>
    <m/>
    <x v="0"/>
    <x v="0"/>
    <x v="2"/>
  </r>
  <r>
    <s v="Maryam Hassan 'Ali Abu Jazar"/>
    <x v="696"/>
    <x v="82"/>
    <x v="7"/>
    <x v="0"/>
    <x v="49"/>
    <x v="15"/>
    <x v="1"/>
    <d v="2014-08-02T00:00:00"/>
    <x v="1"/>
    <s v="No"/>
    <s v="Rafah"/>
    <s v="Rafah"/>
    <x v="0"/>
    <m/>
    <x v="0"/>
    <x v="0"/>
    <x v="2"/>
  </r>
  <r>
    <s v="Fidaa Yusef Muhammad Abu Suliman"/>
    <x v="696"/>
    <x v="5"/>
    <x v="1"/>
    <x v="0"/>
    <x v="49"/>
    <x v="15"/>
    <x v="1"/>
    <d v="2014-08-02T00:00:00"/>
    <x v="1"/>
    <s v="No"/>
    <s v="Rafah"/>
    <s v="Rafah"/>
    <x v="0"/>
    <m/>
    <x v="0"/>
    <x v="0"/>
    <x v="2"/>
  </r>
  <r>
    <s v="Ahmad Rami Muhammad Abu Suliman"/>
    <x v="696"/>
    <x v="28"/>
    <x v="6"/>
    <x v="0"/>
    <x v="49"/>
    <x v="15"/>
    <x v="1"/>
    <d v="2014-08-02T00:00:00"/>
    <x v="0"/>
    <s v="No"/>
    <s v="Rafah"/>
    <s v="Rafah"/>
    <x v="0"/>
    <m/>
    <x v="0"/>
    <x v="0"/>
    <x v="2"/>
  </r>
  <r>
    <s v="Lama Yasser Ahmad 'Abd al-Wahab"/>
    <x v="696"/>
    <x v="66"/>
    <x v="6"/>
    <x v="0"/>
    <x v="275"/>
    <x v="15"/>
    <x v="1"/>
    <d v="2014-08-02T00:00:00"/>
    <x v="1"/>
    <s v="No"/>
    <s v="Rafah"/>
    <s v="Rafah"/>
    <x v="0"/>
    <m/>
    <x v="0"/>
    <x v="0"/>
    <x v="2"/>
  </r>
  <r>
    <s v="Muhammad 'Issa Isma'il a-Sha'er"/>
    <x v="696"/>
    <x v="50"/>
    <x v="4"/>
    <x v="0"/>
    <x v="275"/>
    <x v="15"/>
    <x v="1"/>
    <d v="2014-08-02T00:00:00"/>
    <x v="0"/>
    <s v="No"/>
    <s v="Rafah"/>
    <s v="Rafah"/>
    <x v="0"/>
    <m/>
    <x v="0"/>
    <x v="0"/>
    <x v="2"/>
  </r>
  <r>
    <s v="Nihaya Sa'di 'Issa 'Abd al-Wahab"/>
    <x v="696"/>
    <x v="43"/>
    <x v="0"/>
    <x v="0"/>
    <x v="275"/>
    <x v="15"/>
    <x v="1"/>
    <d v="2014-08-02T00:00:00"/>
    <x v="1"/>
    <s v="No"/>
    <s v="Rafah"/>
    <s v="Rafah"/>
    <x v="0"/>
    <m/>
    <x v="0"/>
    <x v="0"/>
    <x v="2"/>
  </r>
  <r>
    <s v="Hani Sa'di 'Issa a-Sha'er"/>
    <x v="696"/>
    <x v="21"/>
    <x v="0"/>
    <x v="0"/>
    <x v="275"/>
    <x v="15"/>
    <x v="1"/>
    <d v="2014-08-02T00:00:00"/>
    <x v="0"/>
    <s v="Unknown"/>
    <s v="Rafah"/>
    <s v="Rafah"/>
    <x v="0"/>
    <m/>
    <x v="0"/>
    <x v="0"/>
    <x v="2"/>
  </r>
  <r>
    <s v="Ayman Yasser Ahmad 'Abd al-Wahab"/>
    <x v="696"/>
    <x v="58"/>
    <x v="2"/>
    <x v="0"/>
    <x v="275"/>
    <x v="15"/>
    <x v="1"/>
    <d v="2014-08-02T00:00:00"/>
    <x v="0"/>
    <s v="No"/>
    <s v="Rafah"/>
    <s v="Rafah"/>
    <x v="0"/>
    <m/>
    <x v="0"/>
    <x v="0"/>
    <x v="2"/>
  </r>
  <r>
    <s v="'Atef Sa'di 'Issa a-Sha'er"/>
    <x v="696"/>
    <x v="70"/>
    <x v="3"/>
    <x v="0"/>
    <x v="275"/>
    <x v="15"/>
    <x v="1"/>
    <d v="2014-08-02T00:00:00"/>
    <x v="0"/>
    <s v="No"/>
    <s v="Rafah"/>
    <s v="Rafah"/>
    <x v="0"/>
    <m/>
    <x v="0"/>
    <x v="0"/>
    <x v="2"/>
  </r>
  <r>
    <s v="Muhammad Yasser Ahmad 'Abd al-Wahab"/>
    <x v="696"/>
    <x v="28"/>
    <x v="6"/>
    <x v="0"/>
    <x v="275"/>
    <x v="15"/>
    <x v="1"/>
    <d v="2014-08-02T00:00:00"/>
    <x v="0"/>
    <s v="No"/>
    <s v="Rafah"/>
    <s v="Rafah"/>
    <x v="0"/>
    <m/>
    <x v="0"/>
    <x v="0"/>
    <x v="2"/>
  </r>
  <r>
    <s v="Haitham Yasser Ahmad 'Abd al-Wahab"/>
    <x v="696"/>
    <x v="4"/>
    <x v="2"/>
    <x v="0"/>
    <x v="275"/>
    <x v="15"/>
    <x v="1"/>
    <d v="2014-08-02T00:00:00"/>
    <x v="0"/>
    <s v="No"/>
    <s v="Rafah"/>
    <s v="Rafah"/>
    <x v="0"/>
    <m/>
    <x v="0"/>
    <x v="0"/>
    <x v="2"/>
  </r>
  <r>
    <s v="Ghadir Muhammad Suliman al-'Arjani"/>
    <x v="696"/>
    <x v="8"/>
    <x v="1"/>
    <x v="0"/>
    <x v="49"/>
    <x v="15"/>
    <x v="1"/>
    <d v="2014-08-02T00:00:00"/>
    <x v="1"/>
    <s v="No"/>
    <s v="Rafah"/>
    <s v="Rafah"/>
    <x v="0"/>
    <m/>
    <x v="0"/>
    <x v="0"/>
    <x v="2"/>
  </r>
  <r>
    <s v="Khaled Marwan 'Ata Laqan"/>
    <x v="696"/>
    <x v="6"/>
    <x v="1"/>
    <x v="0"/>
    <x v="42"/>
    <x v="12"/>
    <x v="1"/>
    <d v="2014-08-02T00:00:00"/>
    <x v="0"/>
    <s v="Yes"/>
    <s v="Khan Yunis"/>
    <s v="Khan Yunis"/>
    <x v="0"/>
    <m/>
    <x v="0"/>
    <x v="0"/>
    <x v="2"/>
  </r>
  <r>
    <s v="Ziad Muhammad Suliman al-'Arjani"/>
    <x v="696"/>
    <x v="14"/>
    <x v="1"/>
    <x v="0"/>
    <x v="49"/>
    <x v="15"/>
    <x v="1"/>
    <d v="2014-08-02T00:00:00"/>
    <x v="0"/>
    <s v="No"/>
    <s v="Rafah"/>
    <s v="Rafah"/>
    <x v="0"/>
    <m/>
    <x v="0"/>
    <x v="0"/>
    <x v="2"/>
  </r>
  <r>
    <s v="Duha Bassam Muhammad a-Nayrab"/>
    <x v="696"/>
    <x v="11"/>
    <x v="2"/>
    <x v="0"/>
    <x v="273"/>
    <x v="15"/>
    <x v="1"/>
    <d v="2014-08-02T00:00:00"/>
    <x v="1"/>
    <s v="No"/>
    <s v="a-Shaburah (R.C)"/>
    <s v="Rafah"/>
    <x v="0"/>
    <m/>
    <x v="0"/>
    <x v="0"/>
    <x v="2"/>
  </r>
  <r>
    <s v="Muhammad Mus'ad 'Abed Qishtah"/>
    <x v="696"/>
    <x v="29"/>
    <x v="0"/>
    <x v="0"/>
    <x v="49"/>
    <x v="15"/>
    <x v="1"/>
    <d v="2014-08-02T00:00:00"/>
    <x v="0"/>
    <s v="No"/>
    <s v="Rafah"/>
    <s v="Rafah"/>
    <x v="0"/>
    <m/>
    <x v="0"/>
    <x v="0"/>
    <x v="2"/>
  </r>
  <r>
    <s v="'Alaa Myasarah Mahmoud al-Masri"/>
    <x v="696"/>
    <x v="6"/>
    <x v="1"/>
    <x v="0"/>
    <x v="49"/>
    <x v="15"/>
    <x v="1"/>
    <d v="2014-08-02T00:00:00"/>
    <x v="0"/>
    <s v="Yes"/>
    <s v="Rafah"/>
    <s v="Rafah"/>
    <x v="0"/>
    <m/>
    <x v="0"/>
    <x v="0"/>
    <x v="2"/>
  </r>
  <r>
    <s v="Salah Mahmoud Ahmad al-Masri"/>
    <x v="696"/>
    <x v="18"/>
    <x v="3"/>
    <x v="0"/>
    <x v="49"/>
    <x v="15"/>
    <x v="1"/>
    <d v="2014-08-02T00:00:00"/>
    <x v="0"/>
    <s v="No"/>
    <s v="Rafah"/>
    <s v="Rafah"/>
    <x v="0"/>
    <m/>
    <x v="0"/>
    <x v="0"/>
    <x v="2"/>
  </r>
  <r>
    <s v="Muhammad Hassan Mahmoud Qishtah"/>
    <x v="696"/>
    <x v="1"/>
    <x v="1"/>
    <x v="0"/>
    <x v="49"/>
    <x v="15"/>
    <x v="1"/>
    <d v="2014-08-02T00:00:00"/>
    <x v="0"/>
    <s v="No"/>
    <s v="Rafah"/>
    <s v="Rafah"/>
    <x v="0"/>
    <m/>
    <x v="0"/>
    <x v="0"/>
    <x v="2"/>
  </r>
  <r>
    <s v="Ahmad Shteiwi Hamdan Qishtah"/>
    <x v="696"/>
    <x v="3"/>
    <x v="2"/>
    <x v="0"/>
    <x v="49"/>
    <x v="15"/>
    <x v="1"/>
    <d v="2014-08-02T00:00:00"/>
    <x v="0"/>
    <s v="No"/>
    <s v="Rafah"/>
    <s v="Rafah"/>
    <x v="0"/>
    <s v="missile"/>
    <x v="0"/>
    <x v="0"/>
    <x v="2"/>
  </r>
  <r>
    <s v="Mahmoud Khader Ragheb Qishtah"/>
    <x v="696"/>
    <x v="6"/>
    <x v="1"/>
    <x v="0"/>
    <x v="49"/>
    <x v="15"/>
    <x v="1"/>
    <d v="2014-08-03T00:00:00"/>
    <x v="0"/>
    <s v="No"/>
    <s v="Rafah"/>
    <s v="Rafah"/>
    <x v="0"/>
    <m/>
    <x v="0"/>
    <x v="0"/>
    <x v="2"/>
  </r>
  <r>
    <s v="Ibtesam Bassam Muhammad a-Nayrab"/>
    <x v="696"/>
    <x v="56"/>
    <x v="2"/>
    <x v="0"/>
    <x v="273"/>
    <x v="15"/>
    <x v="1"/>
    <d v="2014-08-02T00:00:00"/>
    <x v="1"/>
    <s v="No"/>
    <s v="a-Shaburah (R.C)"/>
    <s v="Rafah"/>
    <x v="0"/>
    <m/>
    <x v="0"/>
    <x v="0"/>
    <x v="2"/>
  </r>
  <r>
    <s v="Yusef Mahmoud Rizeq Abu Taha"/>
    <x v="696"/>
    <x v="66"/>
    <x v="6"/>
    <x v="0"/>
    <x v="49"/>
    <x v="15"/>
    <x v="1"/>
    <d v="2014-08-02T00:00:00"/>
    <x v="0"/>
    <s v="No"/>
    <s v="Rafah"/>
    <s v="Rafah"/>
    <x v="0"/>
    <m/>
    <x v="0"/>
    <x v="0"/>
    <x v="2"/>
  </r>
  <r>
    <s v="Hazem Muhammad Suliman Abu Muhsen"/>
    <x v="696"/>
    <x v="8"/>
    <x v="1"/>
    <x v="0"/>
    <x v="49"/>
    <x v="15"/>
    <x v="1"/>
    <d v="2014-08-02T00:00:00"/>
    <x v="0"/>
    <s v="Yes"/>
    <s v="Rafah"/>
    <s v="Rafah"/>
    <x v="0"/>
    <s v="missile"/>
    <x v="0"/>
    <x v="0"/>
    <x v="2"/>
  </r>
  <r>
    <s v="Arwa Mahmoud Ahmud a-Nayrab"/>
    <x v="696"/>
    <x v="51"/>
    <x v="3"/>
    <x v="0"/>
    <x v="273"/>
    <x v="15"/>
    <x v="1"/>
    <d v="2014-08-02T00:00:00"/>
    <x v="1"/>
    <s v="No"/>
    <s v="a-Shaburah (R.C)"/>
    <s v="Rafah"/>
    <x v="0"/>
    <m/>
    <x v="0"/>
    <x v="0"/>
    <x v="2"/>
  </r>
  <r>
    <s v="Muhammad Fathi Ibrahim 'Eitah"/>
    <x v="696"/>
    <x v="60"/>
    <x v="6"/>
    <x v="0"/>
    <x v="273"/>
    <x v="15"/>
    <x v="1"/>
    <d v="2014-08-02T00:00:00"/>
    <x v="0"/>
    <s v="No"/>
    <s v="a-Shaburah (R.C)"/>
    <s v="Rafah"/>
    <x v="0"/>
    <m/>
    <x v="0"/>
    <x v="0"/>
    <x v="2"/>
  </r>
  <r>
    <s v="Ibrahim Mahmoud Muhammad al-Mnirawi"/>
    <x v="696"/>
    <x v="54"/>
    <x v="4"/>
    <x v="0"/>
    <x v="273"/>
    <x v="15"/>
    <x v="1"/>
    <d v="2014-08-02T00:00:00"/>
    <x v="0"/>
    <s v="No"/>
    <s v="a-Shaburah (R.C)"/>
    <s v="Rafah"/>
    <x v="0"/>
    <m/>
    <x v="0"/>
    <x v="0"/>
    <x v="2"/>
  </r>
  <r>
    <s v="Ibrahim Fathi Ibrahim 'Eitah"/>
    <x v="696"/>
    <x v="66"/>
    <x v="6"/>
    <x v="0"/>
    <x v="273"/>
    <x v="15"/>
    <x v="1"/>
    <d v="2014-08-02T00:00:00"/>
    <x v="0"/>
    <s v="No"/>
    <s v="a-Shaburah (R.C)"/>
    <s v="Rafah"/>
    <x v="0"/>
    <m/>
    <x v="0"/>
    <x v="0"/>
    <x v="2"/>
  </r>
  <r>
    <s v="Ahmad Fathi Ibrahim 'Eitah"/>
    <x v="696"/>
    <x v="73"/>
    <x v="6"/>
    <x v="0"/>
    <x v="273"/>
    <x v="15"/>
    <x v="1"/>
    <d v="2014-08-02T00:00:00"/>
    <x v="0"/>
    <s v="No"/>
    <s v="a-Shaburah (R.C)"/>
    <s v="Rafah"/>
    <x v="0"/>
    <m/>
    <x v="0"/>
    <x v="0"/>
    <x v="2"/>
  </r>
  <r>
    <s v="'Abdallah Na'im Hassan Qishtah"/>
    <x v="696"/>
    <x v="12"/>
    <x v="2"/>
    <x v="0"/>
    <x v="49"/>
    <x v="15"/>
    <x v="1"/>
    <d v="2014-08-02T00:00:00"/>
    <x v="0"/>
    <s v="No"/>
    <s v="Rafah"/>
    <s v="Rafah"/>
    <x v="0"/>
    <m/>
    <x v="0"/>
    <x v="0"/>
    <x v="2"/>
  </r>
  <r>
    <s v="'Ula Bassam Muhammad a-Nayrab"/>
    <x v="696"/>
    <x v="42"/>
    <x v="6"/>
    <x v="0"/>
    <x v="273"/>
    <x v="15"/>
    <x v="1"/>
    <d v="2014-08-02T00:00:00"/>
    <x v="1"/>
    <s v="No"/>
    <s v="a-Shaburah (R.C)"/>
    <s v="Rafah"/>
    <x v="0"/>
    <m/>
    <x v="0"/>
    <x v="0"/>
    <x v="2"/>
  </r>
  <r>
    <s v="Muhammad Mahmoud Rizeq Abu Taha"/>
    <x v="696"/>
    <x v="56"/>
    <x v="2"/>
    <x v="0"/>
    <x v="49"/>
    <x v="15"/>
    <x v="1"/>
    <d v="2014-08-02T00:00:00"/>
    <x v="0"/>
    <s v="No"/>
    <s v="Rafah"/>
    <s v="Rafah"/>
    <x v="0"/>
    <m/>
    <x v="0"/>
    <x v="0"/>
    <x v="2"/>
  </r>
  <r>
    <s v="Hamdi Muhammad 'Abd al-'Aziz 'Ayad"/>
    <x v="696"/>
    <x v="44"/>
    <x v="4"/>
    <x v="0"/>
    <x v="4"/>
    <x v="3"/>
    <x v="1"/>
    <d v="2014-08-02T00:00:00"/>
    <x v="0"/>
    <s v="No"/>
    <s v="Gaza city"/>
    <s v="Gaza"/>
    <x v="0"/>
    <s v="shell"/>
    <x v="0"/>
    <x v="0"/>
    <x v="2"/>
  </r>
  <r>
    <s v="Sa'diyah Rizeq 'Abd a-Razeq Abu Taha"/>
    <x v="696"/>
    <x v="13"/>
    <x v="0"/>
    <x v="0"/>
    <x v="49"/>
    <x v="15"/>
    <x v="1"/>
    <d v="2014-08-02T00:00:00"/>
    <x v="1"/>
    <s v="No"/>
    <s v="Rafah"/>
    <s v="Rafah"/>
    <x v="0"/>
    <m/>
    <x v="0"/>
    <x v="0"/>
    <x v="2"/>
  </r>
  <r>
    <s v="Muhammad Nidal Yusef Abu Muhsen"/>
    <x v="696"/>
    <x v="12"/>
    <x v="2"/>
    <x v="0"/>
    <x v="49"/>
    <x v="15"/>
    <x v="1"/>
    <d v="2014-08-02T00:00:00"/>
    <x v="0"/>
    <s v="Yes"/>
    <s v="Rafah"/>
    <s v="Rafah"/>
    <x v="0"/>
    <s v="missile"/>
    <x v="0"/>
    <x v="0"/>
    <x v="2"/>
  </r>
  <r>
    <s v="Yihya Yusef 'Ali Abu Muhsen"/>
    <x v="696"/>
    <x v="30"/>
    <x v="1"/>
    <x v="0"/>
    <x v="49"/>
    <x v="15"/>
    <x v="1"/>
    <d v="2014-08-02T00:00:00"/>
    <x v="0"/>
    <s v="Yes"/>
    <s v="Rafah"/>
    <s v="Rafah"/>
    <x v="0"/>
    <s v="missile"/>
    <x v="0"/>
    <x v="0"/>
    <x v="2"/>
  </r>
  <r>
    <s v="Jum'ah 'Abdallah Jum'ah Islim"/>
    <x v="696"/>
    <x v="22"/>
    <x v="0"/>
    <x v="0"/>
    <x v="48"/>
    <x v="12"/>
    <x v="1"/>
    <d v="2014-08-02T00:00:00"/>
    <x v="0"/>
    <s v="Unknown"/>
    <s v="Khan Yunis"/>
    <s v="Khan Yunis"/>
    <x v="0"/>
    <m/>
    <x v="0"/>
    <x v="0"/>
    <x v="2"/>
  </r>
  <r>
    <s v="Tawfiq Khalil Muhammad Islim"/>
    <x v="696"/>
    <x v="3"/>
    <x v="2"/>
    <x v="0"/>
    <x v="48"/>
    <x v="12"/>
    <x v="1"/>
    <d v="2014-08-02T00:00:00"/>
    <x v="0"/>
    <s v="Unknown"/>
    <s v="Khan Yunis"/>
    <s v="Khan Yunis"/>
    <x v="0"/>
    <m/>
    <x v="0"/>
    <x v="0"/>
    <x v="2"/>
  </r>
  <r>
    <s v="Salah Jum'ah 'Ayash Islim"/>
    <x v="696"/>
    <x v="7"/>
    <x v="1"/>
    <x v="0"/>
    <x v="48"/>
    <x v="12"/>
    <x v="1"/>
    <d v="2014-08-24T00:00:00"/>
    <x v="0"/>
    <s v="Yes"/>
    <s v="al-Qararah"/>
    <s v="Khan Yunis"/>
    <x v="0"/>
    <m/>
    <x v="0"/>
    <x v="0"/>
    <x v="2"/>
  </r>
  <r>
    <s v="Husam Anwar Ahmad Abu Nqeirah"/>
    <x v="696"/>
    <x v="12"/>
    <x v="2"/>
    <x v="0"/>
    <x v="49"/>
    <x v="15"/>
    <x v="1"/>
    <d v="2014-08-02T00:00:00"/>
    <x v="0"/>
    <s v="Yes"/>
    <s v="Rafah"/>
    <s v="Rafah"/>
    <x v="0"/>
    <s v="missile"/>
    <x v="0"/>
    <x v="0"/>
    <x v="2"/>
  </r>
  <r>
    <s v="Shadi Hamdi Muhammad 'Ayad"/>
    <x v="696"/>
    <x v="7"/>
    <x v="1"/>
    <x v="0"/>
    <x v="4"/>
    <x v="3"/>
    <x v="1"/>
    <d v="2014-08-02T00:00:00"/>
    <x v="0"/>
    <s v="No"/>
    <s v="Gaza city"/>
    <s v="Gaza"/>
    <x v="0"/>
    <m/>
    <x v="0"/>
    <x v="0"/>
    <x v="2"/>
  </r>
  <r>
    <s v="Luai Rizeq al-'Abed Shihadah"/>
    <x v="696"/>
    <x v="43"/>
    <x v="0"/>
    <x v="0"/>
    <x v="106"/>
    <x v="14"/>
    <x v="1"/>
    <d v="2014-08-02T00:00:00"/>
    <x v="0"/>
    <s v="Yes"/>
    <s v="Jabalya"/>
    <s v="North Gaza"/>
    <x v="0"/>
    <m/>
    <x v="0"/>
    <x v="0"/>
    <x v="2"/>
  </r>
  <r>
    <s v="'Amru Tareq Hassan Qandil"/>
    <x v="696"/>
    <x v="12"/>
    <x v="2"/>
    <x v="0"/>
    <x v="148"/>
    <x v="13"/>
    <x v="1"/>
    <d v="2014-08-02T00:00:00"/>
    <x v="0"/>
    <s v="Yes"/>
    <s v="al-Maghazi R.C."/>
    <s v="Deir al-Balah"/>
    <x v="0"/>
    <s v="shell"/>
    <x v="0"/>
    <x v="0"/>
    <x v="2"/>
  </r>
  <r>
    <s v="Muhammad Taysir Hassan Qandil"/>
    <x v="696"/>
    <x v="3"/>
    <x v="2"/>
    <x v="0"/>
    <x v="148"/>
    <x v="13"/>
    <x v="1"/>
    <d v="2014-08-02T00:00:00"/>
    <x v="0"/>
    <s v="Yes"/>
    <s v="al-Maghazi R.C."/>
    <s v="Deir al-Balah"/>
    <x v="0"/>
    <s v="shell"/>
    <x v="0"/>
    <x v="0"/>
    <x v="2"/>
  </r>
  <r>
    <s v="Wael Nihad 'Amer a-Sayed"/>
    <x v="696"/>
    <x v="8"/>
    <x v="1"/>
    <x v="0"/>
    <x v="148"/>
    <x v="13"/>
    <x v="1"/>
    <d v="2014-08-02T00:00:00"/>
    <x v="0"/>
    <s v="Yes"/>
    <s v="al-Maghazi R.C."/>
    <s v="Deir al-Balah"/>
    <x v="0"/>
    <s v="shell"/>
    <x v="0"/>
    <x v="0"/>
    <x v="2"/>
  </r>
  <r>
    <s v="Sa'id 'Awni Judah M'aruf"/>
    <x v="696"/>
    <x v="21"/>
    <x v="0"/>
    <x v="0"/>
    <x v="106"/>
    <x v="14"/>
    <x v="1"/>
    <d v="2014-08-02T00:00:00"/>
    <x v="0"/>
    <s v="Yes"/>
    <s v="Beit Lahiya"/>
    <s v="North Gaza"/>
    <x v="0"/>
    <m/>
    <x v="0"/>
    <x v="0"/>
    <x v="2"/>
  </r>
  <r>
    <s v="Rizeq Isma'il 'Ali Abu Taha"/>
    <x v="696"/>
    <x v="47"/>
    <x v="8"/>
    <x v="0"/>
    <x v="49"/>
    <x v="15"/>
    <x v="1"/>
    <d v="2014-08-02T00:00:00"/>
    <x v="0"/>
    <s v="No"/>
    <s v="Rafah"/>
    <s v="Rafah"/>
    <x v="0"/>
    <m/>
    <x v="0"/>
    <x v="0"/>
    <x v="2"/>
  </r>
  <r>
    <s v="Ahmad Mustafa 'Abed Zo'rub"/>
    <x v="697"/>
    <x v="4"/>
    <x v="2"/>
    <x v="0"/>
    <x v="49"/>
    <x v="15"/>
    <x v="1"/>
    <d v="2014-08-01T00:00:00"/>
    <x v="0"/>
    <s v="No"/>
    <s v="Rafah"/>
    <s v="Rafah"/>
    <x v="0"/>
    <m/>
    <x v="0"/>
    <x v="0"/>
    <x v="2"/>
  </r>
  <r>
    <s v="Muhammad Mustafa 'Abed Zo'rub"/>
    <x v="697"/>
    <x v="56"/>
    <x v="2"/>
    <x v="0"/>
    <x v="49"/>
    <x v="15"/>
    <x v="1"/>
    <d v="2014-08-01T00:00:00"/>
    <x v="0"/>
    <s v="No"/>
    <s v="Rafah"/>
    <s v="Rafah"/>
    <x v="0"/>
    <m/>
    <x v="0"/>
    <x v="0"/>
    <x v="2"/>
  </r>
  <r>
    <s v="Ahlam Nu'man Muhammad Siyam"/>
    <x v="697"/>
    <x v="29"/>
    <x v="0"/>
    <x v="0"/>
    <x v="49"/>
    <x v="15"/>
    <x v="1"/>
    <d v="2014-08-01T00:00:00"/>
    <x v="1"/>
    <s v="No"/>
    <s v="Rafah"/>
    <s v="Rafah"/>
    <x v="0"/>
    <m/>
    <x v="0"/>
    <x v="0"/>
    <x v="2"/>
  </r>
  <r>
    <s v="Rawan Nashaat Ghazi Siyam"/>
    <x v="697"/>
    <x v="37"/>
    <x v="6"/>
    <x v="0"/>
    <x v="49"/>
    <x v="15"/>
    <x v="1"/>
    <d v="2014-08-01T00:00:00"/>
    <x v="1"/>
    <s v="No"/>
    <s v="Rafah"/>
    <s v="Rafah"/>
    <x v="0"/>
    <m/>
    <x v="0"/>
    <x v="0"/>
    <x v="2"/>
  </r>
  <r>
    <s v="Rami Nashaat Ghazi Siyam"/>
    <x v="697"/>
    <x v="4"/>
    <x v="2"/>
    <x v="0"/>
    <x v="49"/>
    <x v="15"/>
    <x v="1"/>
    <d v="2014-08-01T00:00:00"/>
    <x v="0"/>
    <s v="No"/>
    <s v="Rafah"/>
    <s v="Rafah"/>
    <x v="0"/>
    <m/>
    <x v="0"/>
    <x v="0"/>
    <x v="2"/>
  </r>
  <r>
    <s v="Nur Muhammad Shaker Abu 'Aasi"/>
    <x v="697"/>
    <x v="47"/>
    <x v="8"/>
    <x v="0"/>
    <x v="49"/>
    <x v="15"/>
    <x v="1"/>
    <d v="2014-08-01T00:00:00"/>
    <x v="0"/>
    <s v="No"/>
    <s v="Bani Suheila"/>
    <s v="Khan Yunis"/>
    <x v="0"/>
    <m/>
    <x v="0"/>
    <x v="0"/>
    <x v="2"/>
  </r>
  <r>
    <s v="Sabha Mustafa Darwish Zo'rub"/>
    <x v="697"/>
    <x v="33"/>
    <x v="5"/>
    <x v="0"/>
    <x v="49"/>
    <x v="15"/>
    <x v="1"/>
    <d v="2014-08-01T00:00:00"/>
    <x v="1"/>
    <s v="No"/>
    <s v="Rafah"/>
    <s v="Rafah"/>
    <x v="0"/>
    <m/>
    <x v="0"/>
    <x v="0"/>
    <x v="2"/>
  </r>
  <r>
    <s v="Ousamah Hussein Khalil Lafy"/>
    <x v="697"/>
    <x v="65"/>
    <x v="2"/>
    <x v="0"/>
    <x v="49"/>
    <x v="15"/>
    <x v="1"/>
    <d v="2014-08-05T00:00:00"/>
    <x v="0"/>
    <s v="No"/>
    <s v="Rafah"/>
    <s v="Rafah"/>
    <x v="0"/>
    <s v="missile"/>
    <x v="0"/>
    <x v="0"/>
    <x v="2"/>
  </r>
  <r>
    <s v="Nael Khaled Sa'di al-'Alul"/>
    <x v="697"/>
    <x v="6"/>
    <x v="1"/>
    <x v="0"/>
    <x v="49"/>
    <x v="15"/>
    <x v="1"/>
    <d v="2014-08-01T00:00:00"/>
    <x v="0"/>
    <s v="Yes"/>
    <s v="a-Shaburah (R.C)"/>
    <s v="Rafah"/>
    <x v="0"/>
    <s v="missile"/>
    <x v="0"/>
    <x v="0"/>
    <x v="2"/>
  </r>
  <r>
    <s v="Mu'tasem Mustafa 'Abed Zo'rub"/>
    <x v="697"/>
    <x v="28"/>
    <x v="6"/>
    <x v="0"/>
    <x v="49"/>
    <x v="15"/>
    <x v="1"/>
    <d v="2014-08-01T00:00:00"/>
    <x v="0"/>
    <s v="No"/>
    <s v="Rafah"/>
    <s v="Rafah"/>
    <x v="0"/>
    <m/>
    <x v="0"/>
    <x v="0"/>
    <x v="2"/>
  </r>
  <r>
    <s v="Walid Mustafa 'Abed Zo'rub"/>
    <x v="697"/>
    <x v="60"/>
    <x v="6"/>
    <x v="0"/>
    <x v="49"/>
    <x v="15"/>
    <x v="1"/>
    <d v="2014-08-01T00:00:00"/>
    <x v="0"/>
    <s v="No"/>
    <s v="Rafah"/>
    <s v="Rafah"/>
    <x v="0"/>
    <m/>
    <x v="0"/>
    <x v="0"/>
    <x v="2"/>
  </r>
  <r>
    <s v="Hadar Goldin"/>
    <x v="697"/>
    <x v="8"/>
    <x v="1"/>
    <x v="1"/>
    <x v="49"/>
    <x v="15"/>
    <x v="1"/>
    <d v="2014-08-01T00:00:00"/>
    <x v="0"/>
    <m/>
    <s v="Kfar Sava"/>
    <s v="Israel"/>
    <x v="0"/>
    <s v="live ammunition"/>
    <x v="1"/>
    <x v="0"/>
    <x v="2"/>
  </r>
  <r>
    <s v="Khaled Raafat 'Odeh Zo'rub"/>
    <x v="697"/>
    <x v="37"/>
    <x v="6"/>
    <x v="0"/>
    <x v="49"/>
    <x v="15"/>
    <x v="1"/>
    <d v="2014-08-01T00:00:00"/>
    <x v="0"/>
    <s v="No"/>
    <s v="Rafah"/>
    <s v="Rafah"/>
    <x v="0"/>
    <m/>
    <x v="0"/>
    <x v="0"/>
    <x v="2"/>
  </r>
  <r>
    <s v="Shahd Raafat 'Odeh Zo'rub"/>
    <x v="697"/>
    <x v="40"/>
    <x v="6"/>
    <x v="0"/>
    <x v="49"/>
    <x v="15"/>
    <x v="1"/>
    <d v="2014-08-01T00:00:00"/>
    <x v="1"/>
    <s v="No"/>
    <s v="Rafah"/>
    <s v="Rafah"/>
    <x v="0"/>
    <m/>
    <x v="0"/>
    <x v="0"/>
    <x v="2"/>
  </r>
  <r>
    <s v="Su'ad Nu'man Muhammad Zo'rub"/>
    <x v="697"/>
    <x v="23"/>
    <x v="0"/>
    <x v="0"/>
    <x v="49"/>
    <x v="15"/>
    <x v="1"/>
    <d v="2014-08-01T00:00:00"/>
    <x v="1"/>
    <s v="No"/>
    <s v="Rafah"/>
    <s v="Rafah"/>
    <x v="0"/>
    <m/>
    <x v="0"/>
    <x v="0"/>
    <x v="2"/>
  </r>
  <r>
    <s v="'Udai Raafat 'Odeh Zo'rub"/>
    <x v="697"/>
    <x v="58"/>
    <x v="2"/>
    <x v="0"/>
    <x v="49"/>
    <x v="15"/>
    <x v="1"/>
    <d v="2014-08-01T00:00:00"/>
    <x v="0"/>
    <s v="No"/>
    <s v="Rafah"/>
    <s v="Rafah"/>
    <x v="0"/>
    <m/>
    <x v="0"/>
    <x v="0"/>
    <x v="2"/>
  </r>
  <r>
    <s v="Amir Raafat 'Odeh Zo'rub"/>
    <x v="697"/>
    <x v="4"/>
    <x v="2"/>
    <x v="0"/>
    <x v="49"/>
    <x v="15"/>
    <x v="1"/>
    <d v="2014-08-01T00:00:00"/>
    <x v="0"/>
    <s v="No"/>
    <s v="Rafah"/>
    <s v="Rafah"/>
    <x v="0"/>
    <m/>
    <x v="0"/>
    <x v="0"/>
    <x v="2"/>
  </r>
  <r>
    <s v="Sanaa Nu'man Muhammad Zo'rub"/>
    <x v="697"/>
    <x v="10"/>
    <x v="3"/>
    <x v="0"/>
    <x v="49"/>
    <x v="15"/>
    <x v="1"/>
    <d v="2014-08-01T00:00:00"/>
    <x v="1"/>
    <s v="No"/>
    <s v="Rafah"/>
    <s v="Rafah"/>
    <x v="0"/>
    <m/>
    <x v="0"/>
    <x v="0"/>
    <x v="2"/>
  </r>
  <r>
    <s v="Raafat 'Odeh Muhammad Zo'rub"/>
    <x v="697"/>
    <x v="31"/>
    <x v="4"/>
    <x v="0"/>
    <x v="49"/>
    <x v="15"/>
    <x v="1"/>
    <d v="2014-08-01T00:00:00"/>
    <x v="0"/>
    <s v="No"/>
    <s v="Rafah"/>
    <s v="Rafah"/>
    <x v="0"/>
    <m/>
    <x v="0"/>
    <x v="0"/>
    <x v="2"/>
  </r>
  <r>
    <s v="Liel Gidoni"/>
    <x v="697"/>
    <x v="20"/>
    <x v="2"/>
    <x v="1"/>
    <x v="49"/>
    <x v="15"/>
    <x v="1"/>
    <d v="2014-08-01T00:00:00"/>
    <x v="0"/>
    <m/>
    <s v="Jerusalem"/>
    <s v="Israel"/>
    <x v="0"/>
    <s v="live ammunition"/>
    <x v="1"/>
    <x v="0"/>
    <x v="2"/>
  </r>
  <r>
    <s v="Benaya Sarel"/>
    <x v="697"/>
    <x v="16"/>
    <x v="1"/>
    <x v="1"/>
    <x v="49"/>
    <x v="15"/>
    <x v="1"/>
    <d v="2014-08-01T00:00:00"/>
    <x v="0"/>
    <m/>
    <s v="Kiryat Arba"/>
    <s v="Hebron"/>
    <x v="0"/>
    <s v="live ammunition"/>
    <x v="1"/>
    <x v="0"/>
    <x v="2"/>
  </r>
  <r>
    <s v="Imad a-Din Ahmad Shawqi Ahmad"/>
    <x v="697"/>
    <x v="12"/>
    <x v="2"/>
    <x v="0"/>
    <x v="49"/>
    <x v="15"/>
    <x v="1"/>
    <d v="2014-08-01T00:00:00"/>
    <x v="0"/>
    <s v="No"/>
    <s v="Rafah"/>
    <s v="Rafah"/>
    <x v="0"/>
    <s v="missile"/>
    <x v="0"/>
    <x v="0"/>
    <x v="2"/>
  </r>
  <r>
    <s v="Muhammad Khaled Sa'di al-'Alul"/>
    <x v="697"/>
    <x v="3"/>
    <x v="2"/>
    <x v="0"/>
    <x v="49"/>
    <x v="15"/>
    <x v="1"/>
    <d v="2014-08-01T00:00:00"/>
    <x v="0"/>
    <s v="Unknown"/>
    <s v="a-Shaburah (R.C)"/>
    <s v="Rafah"/>
    <x v="0"/>
    <s v="missile"/>
    <x v="0"/>
    <x v="0"/>
    <x v="2"/>
  </r>
  <r>
    <s v="Yasser Mahmoud Ibrahim al-Kurd"/>
    <x v="697"/>
    <x v="16"/>
    <x v="1"/>
    <x v="0"/>
    <x v="49"/>
    <x v="15"/>
    <x v="1"/>
    <d v="2014-08-01T00:00:00"/>
    <x v="0"/>
    <s v="Yes"/>
    <s v="Yabna R.C."/>
    <s v="Rafah"/>
    <x v="0"/>
    <s v="missile"/>
    <x v="0"/>
    <x v="0"/>
    <x v="2"/>
  </r>
  <r>
    <s v="Nuha Jamal Yusef Ghneim"/>
    <x v="697"/>
    <x v="3"/>
    <x v="2"/>
    <x v="0"/>
    <x v="49"/>
    <x v="15"/>
    <x v="1"/>
    <d v="2014-08-01T00:00:00"/>
    <x v="1"/>
    <s v="No"/>
    <s v="Rafah"/>
    <s v="Rafah"/>
    <x v="0"/>
    <m/>
    <x v="0"/>
    <x v="0"/>
    <x v="2"/>
  </r>
  <r>
    <s v="'Abd al-Hai Muhammad Musa Abu 'Adwan"/>
    <x v="697"/>
    <x v="36"/>
    <x v="0"/>
    <x v="0"/>
    <x v="49"/>
    <x v="15"/>
    <x v="1"/>
    <d v="2014-08-01T00:00:00"/>
    <x v="0"/>
    <s v="Yes"/>
    <s v="Rafah"/>
    <s v="Rafah"/>
    <x v="0"/>
    <s v="missile"/>
    <x v="0"/>
    <x v="0"/>
    <x v="2"/>
  </r>
  <r>
    <s v="Muhammad Khamis Yusef Hamdan"/>
    <x v="697"/>
    <x v="1"/>
    <x v="1"/>
    <x v="0"/>
    <x v="49"/>
    <x v="15"/>
    <x v="1"/>
    <d v="2014-08-01T00:00:00"/>
    <x v="0"/>
    <s v="Yes"/>
    <s v="a-Shaburah (R.C)"/>
    <s v="Rafah"/>
    <x v="0"/>
    <s v="missile"/>
    <x v="0"/>
    <x v="0"/>
    <x v="2"/>
  </r>
  <r>
    <s v="Ahmad Ibrahim Suliman a-Nims"/>
    <x v="697"/>
    <x v="3"/>
    <x v="2"/>
    <x v="0"/>
    <x v="49"/>
    <x v="15"/>
    <x v="1"/>
    <d v="2014-08-01T00:00:00"/>
    <x v="0"/>
    <s v="Yes"/>
    <s v="a-Shaburah (R.C)"/>
    <s v="Rafah"/>
    <x v="0"/>
    <m/>
    <x v="0"/>
    <x v="0"/>
    <x v="2"/>
  </r>
  <r>
    <s v="Raed Mahmoud Shreiqi Abu Shaluf"/>
    <x v="697"/>
    <x v="16"/>
    <x v="1"/>
    <x v="0"/>
    <x v="49"/>
    <x v="15"/>
    <x v="1"/>
    <d v="2014-08-01T00:00:00"/>
    <x v="0"/>
    <s v="Yes"/>
    <s v="Rafah"/>
    <s v="Rafah"/>
    <x v="0"/>
    <m/>
    <x v="0"/>
    <x v="0"/>
    <x v="2"/>
  </r>
  <r>
    <s v="Muhammad Ibrahim Suliman a-Nims"/>
    <x v="697"/>
    <x v="20"/>
    <x v="2"/>
    <x v="0"/>
    <x v="49"/>
    <x v="15"/>
    <x v="1"/>
    <d v="2014-08-01T00:00:00"/>
    <x v="0"/>
    <s v="Yes"/>
    <s v="a-Shaburah (R.C)"/>
    <s v="Rafah"/>
    <x v="0"/>
    <m/>
    <x v="0"/>
    <x v="0"/>
    <x v="2"/>
  </r>
  <r>
    <s v="Maher Jum'ah Salman Abu Rizeq"/>
    <x v="697"/>
    <x v="16"/>
    <x v="1"/>
    <x v="0"/>
    <x v="49"/>
    <x v="15"/>
    <x v="1"/>
    <d v="2014-08-01T00:00:00"/>
    <x v="0"/>
    <s v="Yes"/>
    <s v="Rafah"/>
    <s v="Rafah"/>
    <x v="0"/>
    <m/>
    <x v="0"/>
    <x v="0"/>
    <x v="2"/>
  </r>
  <r>
    <s v="'Abdallah Faiz Muhammad Barhum"/>
    <x v="697"/>
    <x v="20"/>
    <x v="2"/>
    <x v="0"/>
    <x v="49"/>
    <x v="15"/>
    <x v="1"/>
    <d v="2014-08-01T00:00:00"/>
    <x v="0"/>
    <s v="Yes"/>
    <s v="Rafah"/>
    <s v="Rafah"/>
    <x v="0"/>
    <m/>
    <x v="0"/>
    <x v="0"/>
    <x v="2"/>
  </r>
  <r>
    <s v="Muhammad Harbi Muhammad Sheikh al-'Eid"/>
    <x v="697"/>
    <x v="62"/>
    <x v="0"/>
    <x v="0"/>
    <x v="49"/>
    <x v="15"/>
    <x v="1"/>
    <d v="2014-08-05T00:00:00"/>
    <x v="0"/>
    <s v="No"/>
    <s v="Rafah"/>
    <s v="Rafah"/>
    <x v="0"/>
    <s v="missile"/>
    <x v="0"/>
    <x v="0"/>
    <x v="2"/>
  </r>
  <r>
    <s v="Harbi Muhammad 'Ayadah Sheikh al-'Eid"/>
    <x v="697"/>
    <x v="55"/>
    <x v="5"/>
    <x v="0"/>
    <x v="49"/>
    <x v="15"/>
    <x v="1"/>
    <d v="2014-08-01T00:00:00"/>
    <x v="0"/>
    <s v="No"/>
    <s v="Rafah"/>
    <s v="Rafah"/>
    <x v="0"/>
    <s v="missile"/>
    <x v="0"/>
    <x v="0"/>
    <x v="2"/>
  </r>
  <r>
    <s v="Yusef Jalal Dib Barakat"/>
    <x v="697"/>
    <x v="1"/>
    <x v="1"/>
    <x v="0"/>
    <x v="49"/>
    <x v="15"/>
    <x v="1"/>
    <d v="2014-08-01T00:00:00"/>
    <x v="0"/>
    <s v="Yes"/>
    <s v="a-Shaburah (R.C)"/>
    <s v="Rafah"/>
    <x v="0"/>
    <s v="missile"/>
    <x v="0"/>
    <x v="0"/>
    <x v="2"/>
  </r>
  <r>
    <s v="Hamzah Muhammad Suliman Abu Susein"/>
    <x v="697"/>
    <x v="30"/>
    <x v="1"/>
    <x v="0"/>
    <x v="49"/>
    <x v="15"/>
    <x v="1"/>
    <d v="2014-08-01T00:00:00"/>
    <x v="0"/>
    <s v="Yes"/>
    <s v="Rafah"/>
    <s v="Rafah"/>
    <x v="0"/>
    <s v="missile"/>
    <x v="0"/>
    <x v="0"/>
    <x v="2"/>
  </r>
  <r>
    <s v="Jihad Hani 'Abd al-Hadi Dheir"/>
    <x v="697"/>
    <x v="19"/>
    <x v="2"/>
    <x v="0"/>
    <x v="269"/>
    <x v="15"/>
    <x v="1"/>
    <d v="2014-08-01T00:00:00"/>
    <x v="0"/>
    <s v="Yes"/>
    <s v="Kh. al-'Adas"/>
    <s v="Rafah"/>
    <x v="0"/>
    <s v="missile"/>
    <x v="0"/>
    <x v="0"/>
    <x v="2"/>
  </r>
  <r>
    <s v="Muhammad 'Abd al-Hadi Muhammad Dheir"/>
    <x v="697"/>
    <x v="21"/>
    <x v="0"/>
    <x v="0"/>
    <x v="269"/>
    <x v="15"/>
    <x v="1"/>
    <d v="2014-08-01T00:00:00"/>
    <x v="0"/>
    <s v="Yes"/>
    <s v="Kh. al-'Adas"/>
    <s v="Rafah"/>
    <x v="0"/>
    <s v="missile"/>
    <x v="0"/>
    <x v="0"/>
    <x v="2"/>
  </r>
  <r>
    <s v="Bilal Suliman Khader a-Lolahi"/>
    <x v="697"/>
    <x v="12"/>
    <x v="2"/>
    <x v="0"/>
    <x v="49"/>
    <x v="15"/>
    <x v="1"/>
    <d v="2014-08-01T00:00:00"/>
    <x v="0"/>
    <s v="Yes"/>
    <s v="Rafah"/>
    <s v="Rafah"/>
    <x v="0"/>
    <s v="missile"/>
    <x v="0"/>
    <x v="0"/>
    <x v="2"/>
  </r>
  <r>
    <s v="Khaled Suliman Ibrahim al-Masri"/>
    <x v="697"/>
    <x v="28"/>
    <x v="6"/>
    <x v="0"/>
    <x v="49"/>
    <x v="15"/>
    <x v="1"/>
    <d v="2014-08-01T00:00:00"/>
    <x v="0"/>
    <s v="No"/>
    <s v="Rafah"/>
    <s v="Rafah"/>
    <x v="0"/>
    <m/>
    <x v="0"/>
    <x v="0"/>
    <x v="2"/>
  </r>
  <r>
    <s v="'Abd al-Karim Salah 'Abd al-Qader al-Ghazawi"/>
    <x v="697"/>
    <x v="5"/>
    <x v="1"/>
    <x v="0"/>
    <x v="181"/>
    <x v="12"/>
    <x v="1"/>
    <d v="2014-08-01T00:00:00"/>
    <x v="0"/>
    <s v="Yes"/>
    <s v="Khan Yunis R.C."/>
    <s v="Khan Yunis"/>
    <x v="0"/>
    <m/>
    <x v="0"/>
    <x v="0"/>
    <x v="2"/>
  </r>
  <r>
    <s v="Yasser Zaki Madi Abu Madi"/>
    <x v="697"/>
    <x v="1"/>
    <x v="1"/>
    <x v="0"/>
    <x v="181"/>
    <x v="12"/>
    <x v="1"/>
    <d v="2014-08-01T00:00:00"/>
    <x v="0"/>
    <s v="Yes"/>
    <s v="Khan Yunis R.C."/>
    <s v="Khan Yunis"/>
    <x v="0"/>
    <m/>
    <x v="0"/>
    <x v="0"/>
    <x v="2"/>
  </r>
  <r>
    <s v="Fadi Naser Isma'il al-Qawasmeh"/>
    <x v="697"/>
    <x v="2"/>
    <x v="2"/>
    <x v="0"/>
    <x v="40"/>
    <x v="12"/>
    <x v="1"/>
    <d v="2014-08-01T00:00:00"/>
    <x v="0"/>
    <s v="No"/>
    <s v="Khan Yunis"/>
    <s v="Khan Yunis"/>
    <x v="0"/>
    <s v="missile"/>
    <x v="0"/>
    <x v="0"/>
    <x v="2"/>
  </r>
  <r>
    <s v="'Omar Shaker Rashad Barbakh"/>
    <x v="697"/>
    <x v="4"/>
    <x v="2"/>
    <x v="0"/>
    <x v="40"/>
    <x v="12"/>
    <x v="1"/>
    <d v="2014-08-01T00:00:00"/>
    <x v="0"/>
    <s v="No"/>
    <s v="Khan Yunis"/>
    <s v="Khan Yunis"/>
    <x v="0"/>
    <s v="missile"/>
    <x v="0"/>
    <x v="0"/>
    <x v="2"/>
  </r>
  <r>
    <s v="Maryam Hussein Salamah a-Tarabin"/>
    <x v="697"/>
    <x v="1"/>
    <x v="1"/>
    <x v="0"/>
    <x v="49"/>
    <x v="15"/>
    <x v="1"/>
    <d v="2014-08-01T00:00:00"/>
    <x v="1"/>
    <s v="No"/>
    <s v="Rafah"/>
    <s v="Rafah"/>
    <x v="0"/>
    <s v="missile"/>
    <x v="0"/>
    <x v="0"/>
    <x v="2"/>
  </r>
  <r>
    <s v="'Abd a-Razeq Hussein Salamah a-Tarabin"/>
    <x v="697"/>
    <x v="19"/>
    <x v="2"/>
    <x v="0"/>
    <x v="49"/>
    <x v="15"/>
    <x v="1"/>
    <d v="2014-08-01T00:00:00"/>
    <x v="0"/>
    <s v="No"/>
    <s v="Rafah"/>
    <s v="Rafah"/>
    <x v="0"/>
    <s v="missile"/>
    <x v="0"/>
    <x v="0"/>
    <x v="2"/>
  </r>
  <r>
    <s v="Hussein Salamah Swelem a-Tarabin"/>
    <x v="697"/>
    <x v="33"/>
    <x v="5"/>
    <x v="0"/>
    <x v="49"/>
    <x v="15"/>
    <x v="1"/>
    <d v="2014-08-01T00:00:00"/>
    <x v="0"/>
    <s v="No"/>
    <s v="Rafah"/>
    <s v="Rafah"/>
    <x v="0"/>
    <s v="missile"/>
    <x v="0"/>
    <x v="0"/>
    <x v="2"/>
  </r>
  <r>
    <s v="Fayzeh Jermi 'Atiyyah a-Tarabin"/>
    <x v="697"/>
    <x v="39"/>
    <x v="3"/>
    <x v="0"/>
    <x v="49"/>
    <x v="15"/>
    <x v="1"/>
    <d v="2014-08-01T00:00:00"/>
    <x v="1"/>
    <s v="No"/>
    <s v="Rafah"/>
    <s v="Rafah"/>
    <x v="0"/>
    <s v="missile"/>
    <x v="0"/>
    <x v="0"/>
    <x v="2"/>
  </r>
  <r>
    <s v="Ibrahim Suliman 'Alian al-Masri"/>
    <x v="697"/>
    <x v="49"/>
    <x v="4"/>
    <x v="0"/>
    <x v="49"/>
    <x v="15"/>
    <x v="1"/>
    <d v="2014-08-01T00:00:00"/>
    <x v="0"/>
    <s v="No"/>
    <s v="Rafah"/>
    <s v="Rafah"/>
    <x v="0"/>
    <m/>
    <x v="0"/>
    <x v="0"/>
    <x v="2"/>
  </r>
  <r>
    <s v="Hamdi Yusef 'Alian al-Masri"/>
    <x v="697"/>
    <x v="51"/>
    <x v="3"/>
    <x v="0"/>
    <x v="49"/>
    <x v="15"/>
    <x v="1"/>
    <d v="2014-08-01T00:00:00"/>
    <x v="0"/>
    <s v="No"/>
    <s v="Rafah"/>
    <s v="Rafah"/>
    <x v="0"/>
    <m/>
    <x v="0"/>
    <x v="0"/>
    <x v="2"/>
  </r>
  <r>
    <s v="Najiyah Yusef 'Alian al-Masri"/>
    <x v="697"/>
    <x v="54"/>
    <x v="4"/>
    <x v="0"/>
    <x v="49"/>
    <x v="15"/>
    <x v="1"/>
    <d v="2014-08-01T00:00:00"/>
    <x v="1"/>
    <s v="No"/>
    <s v="Rafah"/>
    <s v="Rafah"/>
    <x v="0"/>
    <m/>
    <x v="0"/>
    <x v="0"/>
    <x v="2"/>
  </r>
  <r>
    <s v="Ahmad Ibrahim Suliman al-Masri"/>
    <x v="697"/>
    <x v="19"/>
    <x v="2"/>
    <x v="0"/>
    <x v="49"/>
    <x v="15"/>
    <x v="1"/>
    <d v="2014-08-01T00:00:00"/>
    <x v="0"/>
    <s v="No"/>
    <s v="Rafah"/>
    <s v="Rafah"/>
    <x v="0"/>
    <m/>
    <x v="0"/>
    <x v="0"/>
    <x v="2"/>
  </r>
  <r>
    <s v="Muhammad Ziad Salman al-Hamaydah"/>
    <x v="697"/>
    <x v="3"/>
    <x v="2"/>
    <x v="0"/>
    <x v="49"/>
    <x v="15"/>
    <x v="1"/>
    <d v="2014-08-01T00:00:00"/>
    <x v="0"/>
    <s v="Yes"/>
    <s v="a-Shaburah (R.C)"/>
    <s v="Rafah"/>
    <x v="0"/>
    <s v="missile"/>
    <x v="0"/>
    <x v="0"/>
    <x v="2"/>
  </r>
  <r>
    <s v="Hamzah Khaled Islim al-Qadi"/>
    <x v="697"/>
    <x v="1"/>
    <x v="1"/>
    <x v="0"/>
    <x v="49"/>
    <x v="15"/>
    <x v="1"/>
    <d v="2014-08-01T00:00:00"/>
    <x v="0"/>
    <s v="Yes"/>
    <s v="Rafah"/>
    <s v="Rafah"/>
    <x v="0"/>
    <s v="missile"/>
    <x v="0"/>
    <x v="0"/>
    <x v="2"/>
  </r>
  <r>
    <s v="Ghassan Sa'dallah 'Abd al-Wahed Abu 'Athrah"/>
    <x v="697"/>
    <x v="20"/>
    <x v="2"/>
    <x v="0"/>
    <x v="49"/>
    <x v="15"/>
    <x v="1"/>
    <d v="2014-08-01T00:00:00"/>
    <x v="0"/>
    <s v="Yes"/>
    <s v="a-Shaburah (R.C)"/>
    <s v="Rafah"/>
    <x v="0"/>
    <s v="missile"/>
    <x v="0"/>
    <x v="0"/>
    <x v="2"/>
  </r>
  <r>
    <s v="Ayman 'Abd a-Ra'uf Sha'ban a-Sheikh"/>
    <x v="697"/>
    <x v="7"/>
    <x v="1"/>
    <x v="0"/>
    <x v="49"/>
    <x v="15"/>
    <x v="1"/>
    <d v="2014-08-01T00:00:00"/>
    <x v="0"/>
    <s v="Yes"/>
    <s v="a-Shaburah (R.C)"/>
    <s v="Rafah"/>
    <x v="0"/>
    <s v="missile"/>
    <x v="0"/>
    <x v="0"/>
    <x v="2"/>
  </r>
  <r>
    <s v="Iqzayah Hammad Salman al-Mahmum"/>
    <x v="697"/>
    <x v="36"/>
    <x v="0"/>
    <x v="0"/>
    <x v="49"/>
    <x v="15"/>
    <x v="1"/>
    <d v="2014-08-01T00:00:00"/>
    <x v="1"/>
    <s v="No"/>
    <s v="Rafah"/>
    <s v="Rafah"/>
    <x v="0"/>
    <m/>
    <x v="0"/>
    <x v="0"/>
    <x v="2"/>
  </r>
  <r>
    <s v="Hani Salem Suliman al-Mahmum"/>
    <x v="697"/>
    <x v="8"/>
    <x v="1"/>
    <x v="0"/>
    <x v="49"/>
    <x v="15"/>
    <x v="1"/>
    <d v="2014-08-02T00:00:00"/>
    <x v="0"/>
    <s v="No"/>
    <s v="Rafah"/>
    <s v="Rafah"/>
    <x v="0"/>
    <m/>
    <x v="0"/>
    <x v="0"/>
    <x v="2"/>
  </r>
  <r>
    <s v="Wafa Salem Suliman al-Mahmum"/>
    <x v="697"/>
    <x v="6"/>
    <x v="1"/>
    <x v="0"/>
    <x v="49"/>
    <x v="15"/>
    <x v="1"/>
    <d v="2014-08-02T00:00:00"/>
    <x v="1"/>
    <s v="No"/>
    <s v="Rafah"/>
    <s v="Rafah"/>
    <x v="0"/>
    <m/>
    <x v="0"/>
    <x v="0"/>
    <x v="2"/>
  </r>
  <r>
    <s v="Yihya Salem Suliman al-Mahmum"/>
    <x v="697"/>
    <x v="58"/>
    <x v="2"/>
    <x v="0"/>
    <x v="49"/>
    <x v="15"/>
    <x v="1"/>
    <d v="2014-08-02T00:00:00"/>
    <x v="0"/>
    <s v="No"/>
    <s v="Rafah"/>
    <s v="Rafah"/>
    <x v="0"/>
    <m/>
    <x v="0"/>
    <x v="0"/>
    <x v="2"/>
  </r>
  <r>
    <s v="'Aziza Mahmoud Salamah al-Mahmum"/>
    <x v="697"/>
    <x v="32"/>
    <x v="3"/>
    <x v="0"/>
    <x v="49"/>
    <x v="15"/>
    <x v="1"/>
    <d v="2014-08-02T00:00:00"/>
    <x v="1"/>
    <s v="No"/>
    <s v="Rafah"/>
    <s v="Rafah"/>
    <x v="0"/>
    <m/>
    <x v="0"/>
    <x v="0"/>
    <x v="2"/>
  </r>
  <r>
    <s v="Su'ad Jum'ah Hammad a-Tarabin"/>
    <x v="697"/>
    <x v="30"/>
    <x v="1"/>
    <x v="0"/>
    <x v="49"/>
    <x v="15"/>
    <x v="1"/>
    <d v="2014-08-01T00:00:00"/>
    <x v="1"/>
    <s v="No"/>
    <s v="Shokat a-Sufi"/>
    <s v="Rafah"/>
    <x v="0"/>
    <m/>
    <x v="0"/>
    <x v="0"/>
    <x v="2"/>
  </r>
  <r>
    <s v="Muhammad Anas Muhammad 'Arafat"/>
    <x v="697"/>
    <x v="47"/>
    <x v="8"/>
    <x v="0"/>
    <x v="49"/>
    <x v="15"/>
    <x v="1"/>
    <d v="2014-08-01T00:00:00"/>
    <x v="0"/>
    <s v="No"/>
    <s v="Rafah"/>
    <s v="Rafah"/>
    <x v="0"/>
    <m/>
    <x v="0"/>
    <x v="0"/>
    <x v="2"/>
  </r>
  <r>
    <s v="Ibrahim 'Abdallah Muhammad Jarghon"/>
    <x v="697"/>
    <x v="54"/>
    <x v="4"/>
    <x v="0"/>
    <x v="269"/>
    <x v="15"/>
    <x v="1"/>
    <d v="2014-08-01T00:00:00"/>
    <x v="0"/>
    <s v="No"/>
    <s v="Kh. al-'Adas"/>
    <s v="Rafah"/>
    <x v="0"/>
    <s v="missile"/>
    <x v="0"/>
    <x v="0"/>
    <x v="2"/>
  </r>
  <r>
    <s v="Ousamah Hussein Hassan Abu Sneimah"/>
    <x v="697"/>
    <x v="30"/>
    <x v="1"/>
    <x v="0"/>
    <x v="269"/>
    <x v="15"/>
    <x v="1"/>
    <d v="2014-08-01T00:00:00"/>
    <x v="0"/>
    <s v="No"/>
    <s v="Rafah"/>
    <s v="Rafah"/>
    <x v="0"/>
    <s v="missile"/>
    <x v="0"/>
    <x v="0"/>
    <x v="2"/>
  </r>
  <r>
    <s v="Ibrahim Anwar Khalil a-Sha'er"/>
    <x v="697"/>
    <x v="4"/>
    <x v="2"/>
    <x v="0"/>
    <x v="269"/>
    <x v="15"/>
    <x v="1"/>
    <d v="2014-08-01T00:00:00"/>
    <x v="0"/>
    <s v="No"/>
    <s v="Kh. al-'Adas"/>
    <s v="Rafah"/>
    <x v="0"/>
    <s v="missile"/>
    <x v="0"/>
    <x v="0"/>
    <x v="2"/>
  </r>
  <r>
    <s v="Rami Amin Jum'ah a-Sarfandi"/>
    <x v="697"/>
    <x v="21"/>
    <x v="0"/>
    <x v="0"/>
    <x v="49"/>
    <x v="15"/>
    <x v="1"/>
    <d v="2014-08-01T00:00:00"/>
    <x v="0"/>
    <s v="Yes"/>
    <s v="Rafah"/>
    <s v="Rafah"/>
    <x v="0"/>
    <m/>
    <x v="0"/>
    <x v="0"/>
    <x v="2"/>
  </r>
  <r>
    <s v="Jum'ah Hussein Musbah al-Hams"/>
    <x v="697"/>
    <x v="16"/>
    <x v="1"/>
    <x v="0"/>
    <x v="49"/>
    <x v="15"/>
    <x v="1"/>
    <d v="2014-08-01T00:00:00"/>
    <x v="0"/>
    <s v="Yes"/>
    <s v="Rafah"/>
    <s v="Rafah"/>
    <x v="0"/>
    <m/>
    <x v="0"/>
    <x v="0"/>
    <x v="2"/>
  </r>
  <r>
    <s v="Ahmad Hassan Subhi Khalifah"/>
    <x v="697"/>
    <x v="27"/>
    <x v="0"/>
    <x v="0"/>
    <x v="49"/>
    <x v="15"/>
    <x v="1"/>
    <d v="2014-08-01T00:00:00"/>
    <x v="0"/>
    <s v="Yes"/>
    <s v="Rafah"/>
    <s v="Rafah"/>
    <x v="0"/>
    <m/>
    <x v="0"/>
    <x v="0"/>
    <x v="2"/>
  </r>
  <r>
    <s v="Ahmad Ashraf Faiz 'Abd al-'Aal"/>
    <x v="697"/>
    <x v="3"/>
    <x v="2"/>
    <x v="0"/>
    <x v="269"/>
    <x v="15"/>
    <x v="1"/>
    <d v="2014-08-01T00:00:00"/>
    <x v="0"/>
    <s v="Yes"/>
    <s v="Kh. al-'Adas"/>
    <s v="Rafah"/>
    <x v="0"/>
    <s v="missile"/>
    <x v="0"/>
    <x v="0"/>
    <x v="2"/>
  </r>
  <r>
    <s v="'Othman Fouad 'Ali 'Abd al-'Aal"/>
    <x v="697"/>
    <x v="19"/>
    <x v="2"/>
    <x v="0"/>
    <x v="269"/>
    <x v="15"/>
    <x v="1"/>
    <d v="2014-08-01T00:00:00"/>
    <x v="0"/>
    <s v="No"/>
    <s v="Kh. al-'Adas"/>
    <s v="Rafah"/>
    <x v="0"/>
    <s v="missile"/>
    <x v="0"/>
    <x v="0"/>
    <x v="2"/>
  </r>
  <r>
    <s v="Hanan 'Abd a-Latif Dakhlallah Gheith"/>
    <x v="697"/>
    <x v="51"/>
    <x v="3"/>
    <x v="0"/>
    <x v="49"/>
    <x v="15"/>
    <x v="1"/>
    <d v="2014-08-01T00:00:00"/>
    <x v="1"/>
    <s v="No"/>
    <s v="Rafah"/>
    <s v="Rafah"/>
    <x v="0"/>
    <m/>
    <x v="0"/>
    <x v="0"/>
    <x v="2"/>
  </r>
  <r>
    <s v="Sufian Faruk 'Awwad Gheith"/>
    <x v="697"/>
    <x v="30"/>
    <x v="1"/>
    <x v="0"/>
    <x v="49"/>
    <x v="15"/>
    <x v="1"/>
    <d v="2014-08-01T00:00:00"/>
    <x v="0"/>
    <s v="No"/>
    <s v="Rafah"/>
    <s v="Rafah"/>
    <x v="0"/>
    <m/>
    <x v="0"/>
    <x v="0"/>
    <x v="2"/>
  </r>
  <r>
    <s v="Asil Sufian Faruk Gheith"/>
    <x v="697"/>
    <x v="59"/>
    <x v="6"/>
    <x v="0"/>
    <x v="49"/>
    <x v="15"/>
    <x v="1"/>
    <d v="2014-08-01T00:00:00"/>
    <x v="1"/>
    <s v="No"/>
    <s v="Rafah"/>
    <s v="Rafah"/>
    <x v="0"/>
    <m/>
    <x v="0"/>
    <x v="0"/>
    <x v="2"/>
  </r>
  <r>
    <s v="Faruk 'Awwad Salam Gheith"/>
    <x v="697"/>
    <x v="72"/>
    <x v="4"/>
    <x v="0"/>
    <x v="49"/>
    <x v="15"/>
    <x v="1"/>
    <d v="2014-08-01T00:00:00"/>
    <x v="0"/>
    <s v="No"/>
    <s v="Rafah"/>
    <s v="Rafah"/>
    <x v="0"/>
    <m/>
    <x v="0"/>
    <x v="0"/>
    <x v="2"/>
  </r>
  <r>
    <s v="Bader Anwar Khalil a-Sha'er"/>
    <x v="697"/>
    <x v="12"/>
    <x v="2"/>
    <x v="0"/>
    <x v="49"/>
    <x v="15"/>
    <x v="1"/>
    <d v="2014-08-02T00:00:00"/>
    <x v="0"/>
    <s v="No"/>
    <s v="Kh. al-'Adas"/>
    <s v="Rafah"/>
    <x v="0"/>
    <s v="missile"/>
    <x v="0"/>
    <x v="0"/>
    <x v="2"/>
  </r>
  <r>
    <s v="Ibrahim Talal Shehdeh Kaware'"/>
    <x v="697"/>
    <x v="14"/>
    <x v="1"/>
    <x v="0"/>
    <x v="49"/>
    <x v="15"/>
    <x v="1"/>
    <d v="2014-08-02T00:00:00"/>
    <x v="0"/>
    <s v="No"/>
    <s v="Khan Yunis"/>
    <s v="Khan Yunis"/>
    <x v="0"/>
    <s v="missile"/>
    <x v="0"/>
    <x v="0"/>
    <x v="2"/>
  </r>
  <r>
    <s v="Salamah Mahmoud Muhammad a-Zamli"/>
    <x v="697"/>
    <x v="70"/>
    <x v="3"/>
    <x v="0"/>
    <x v="49"/>
    <x v="15"/>
    <x v="1"/>
    <d v="2014-08-01T00:00:00"/>
    <x v="0"/>
    <s v="No"/>
    <s v="Rafah"/>
    <s v="Rafah"/>
    <x v="0"/>
    <s v="missile"/>
    <x v="0"/>
    <x v="0"/>
    <x v="2"/>
  </r>
  <r>
    <s v="Amneh Saber Muhammad a-Zamli"/>
    <x v="697"/>
    <x v="13"/>
    <x v="0"/>
    <x v="0"/>
    <x v="49"/>
    <x v="15"/>
    <x v="1"/>
    <d v="2014-08-01T00:00:00"/>
    <x v="1"/>
    <s v="No"/>
    <s v="Rafah"/>
    <s v="Rafah"/>
    <x v="0"/>
    <s v="missile"/>
    <x v="0"/>
    <x v="0"/>
    <x v="2"/>
  </r>
  <r>
    <s v="Musa Ibrahim Muhammad Jazar"/>
    <x v="697"/>
    <x v="13"/>
    <x v="0"/>
    <x v="0"/>
    <x v="49"/>
    <x v="15"/>
    <x v="1"/>
    <d v="2014-08-01T00:00:00"/>
    <x v="0"/>
    <s v="No"/>
    <s v="Rafah"/>
    <s v="Rafah"/>
    <x v="0"/>
    <m/>
    <x v="0"/>
    <x v="0"/>
    <x v="2"/>
  </r>
  <r>
    <s v="Yusra Muhammad Salman Jazar"/>
    <x v="697"/>
    <x v="35"/>
    <x v="3"/>
    <x v="0"/>
    <x v="49"/>
    <x v="15"/>
    <x v="1"/>
    <d v="2014-08-01T00:00:00"/>
    <x v="1"/>
    <s v="No"/>
    <s v="Rafah"/>
    <s v="Rafah"/>
    <x v="0"/>
    <m/>
    <x v="0"/>
    <x v="0"/>
    <x v="2"/>
  </r>
  <r>
    <s v="Ibrahim Suliman Ibrahim al-Masri"/>
    <x v="697"/>
    <x v="60"/>
    <x v="6"/>
    <x v="0"/>
    <x v="49"/>
    <x v="15"/>
    <x v="1"/>
    <d v="2014-08-01T00:00:00"/>
    <x v="0"/>
    <s v="No"/>
    <s v="Rafah"/>
    <s v="Rafah"/>
    <x v="0"/>
    <s v="missile"/>
    <x v="0"/>
    <x v="0"/>
    <x v="2"/>
  </r>
  <r>
    <s v="Diaa' Ibrahim Suliman al-Masri"/>
    <x v="697"/>
    <x v="0"/>
    <x v="0"/>
    <x v="0"/>
    <x v="49"/>
    <x v="15"/>
    <x v="1"/>
    <d v="2014-08-01T00:00:00"/>
    <x v="0"/>
    <s v="No"/>
    <s v="Rafah"/>
    <s v="Rafah"/>
    <x v="0"/>
    <m/>
    <x v="0"/>
    <x v="0"/>
    <x v="2"/>
  </r>
  <r>
    <s v="Du'aa Mustafa Naser al-Mahmum"/>
    <x v="697"/>
    <x v="42"/>
    <x v="6"/>
    <x v="0"/>
    <x v="49"/>
    <x v="15"/>
    <x v="1"/>
    <d v="2014-08-01T00:00:00"/>
    <x v="1"/>
    <s v="No"/>
    <s v="Rafah"/>
    <s v="Rafah"/>
    <x v="0"/>
    <m/>
    <x v="0"/>
    <x v="0"/>
    <x v="2"/>
  </r>
  <r>
    <s v="Saher Talal 'Odeh Abu Muhsen"/>
    <x v="697"/>
    <x v="8"/>
    <x v="1"/>
    <x v="0"/>
    <x v="49"/>
    <x v="15"/>
    <x v="1"/>
    <d v="2014-08-01T00:00:00"/>
    <x v="0"/>
    <s v="No"/>
    <s v="Rafah"/>
    <s v="Rafah"/>
    <x v="0"/>
    <s v="missile"/>
    <x v="0"/>
    <x v="0"/>
    <x v="2"/>
  </r>
  <r>
    <s v="Muhammad Mahmoud 'Abd a-Salam al-Farra"/>
    <x v="697"/>
    <x v="56"/>
    <x v="2"/>
    <x v="0"/>
    <x v="40"/>
    <x v="12"/>
    <x v="1"/>
    <d v="2014-08-01T00:00:00"/>
    <x v="0"/>
    <s v="No"/>
    <s v="Khan Yunis"/>
    <s v="Khan Yunis"/>
    <x v="0"/>
    <s v="missile"/>
    <x v="0"/>
    <x v="0"/>
    <x v="2"/>
  </r>
  <r>
    <s v="Nadin Mahmoud 'Abd a-Salam al-Farra"/>
    <x v="697"/>
    <x v="4"/>
    <x v="2"/>
    <x v="0"/>
    <x v="40"/>
    <x v="12"/>
    <x v="1"/>
    <d v="2014-08-01T00:00:00"/>
    <x v="1"/>
    <s v="No"/>
    <s v="Khan Yunis"/>
    <s v="Khan Yunis"/>
    <x v="0"/>
    <s v="missile"/>
    <x v="0"/>
    <x v="0"/>
    <x v="2"/>
  </r>
  <r>
    <s v="Lujayn Bassem 'Abd al-Malek al-Farra"/>
    <x v="697"/>
    <x v="42"/>
    <x v="6"/>
    <x v="0"/>
    <x v="40"/>
    <x v="12"/>
    <x v="1"/>
    <d v="2014-08-01T00:00:00"/>
    <x v="1"/>
    <s v="No"/>
    <s v="Khan Yunis"/>
    <s v="Khan Yunis"/>
    <x v="0"/>
    <s v="missile"/>
    <x v="0"/>
    <x v="0"/>
    <x v="2"/>
  </r>
  <r>
    <s v="'Abd a-Rahman Bassem 'Abd al-Malek al-Farra"/>
    <x v="697"/>
    <x v="37"/>
    <x v="6"/>
    <x v="0"/>
    <x v="40"/>
    <x v="12"/>
    <x v="1"/>
    <d v="2014-08-01T00:00:00"/>
    <x v="0"/>
    <s v="No"/>
    <s v="Khan Yunis"/>
    <s v="Khan Yunis"/>
    <x v="0"/>
    <s v="missile"/>
    <x v="0"/>
    <x v="0"/>
    <x v="2"/>
  </r>
  <r>
    <s v="'Awatef 'Aziz a-Din 'Abd a-Shafi al-Farra"/>
    <x v="697"/>
    <x v="30"/>
    <x v="1"/>
    <x v="0"/>
    <x v="40"/>
    <x v="12"/>
    <x v="1"/>
    <d v="2014-08-01T00:00:00"/>
    <x v="1"/>
    <s v="No"/>
    <s v="Khan Yunis"/>
    <s v="Khan Yunis"/>
    <x v="0"/>
    <s v="missile"/>
    <x v="0"/>
    <x v="0"/>
    <x v="2"/>
  </r>
  <r>
    <s v="Ousamah 'Abd al-Malek 'Abd a-Salam al-Farra"/>
    <x v="697"/>
    <x v="22"/>
    <x v="0"/>
    <x v="0"/>
    <x v="40"/>
    <x v="12"/>
    <x v="1"/>
    <d v="2014-08-01T00:00:00"/>
    <x v="0"/>
    <s v="No"/>
    <s v="Khan Yunis"/>
    <s v="Khan Yunis"/>
    <x v="0"/>
    <s v="missile"/>
    <x v="0"/>
    <x v="0"/>
    <x v="2"/>
  </r>
  <r>
    <s v="'Abd al-Malek 'Abd a-Salam Muhammad al-Farra"/>
    <x v="697"/>
    <x v="53"/>
    <x v="4"/>
    <x v="0"/>
    <x v="40"/>
    <x v="12"/>
    <x v="1"/>
    <d v="2014-08-01T00:00:00"/>
    <x v="0"/>
    <s v="No"/>
    <s v="Khan Yunis"/>
    <s v="Khan Yunis"/>
    <x v="0"/>
    <s v="missile"/>
    <x v="0"/>
    <x v="0"/>
    <x v="2"/>
  </r>
  <r>
    <s v="'Imad Nasrallah 'Abd al-Hafez al-Farra"/>
    <x v="697"/>
    <x v="14"/>
    <x v="1"/>
    <x v="0"/>
    <x v="40"/>
    <x v="12"/>
    <x v="1"/>
    <d v="2014-08-01T00:00:00"/>
    <x v="0"/>
    <s v="No"/>
    <s v="Khan Yunis"/>
    <s v="Khan Yunis"/>
    <x v="0"/>
    <s v="missile"/>
    <x v="0"/>
    <x v="0"/>
    <x v="2"/>
  </r>
  <r>
    <s v="Yusef Sharif Yusef a-Namlah"/>
    <x v="697"/>
    <x v="6"/>
    <x v="1"/>
    <x v="0"/>
    <x v="49"/>
    <x v="15"/>
    <x v="1"/>
    <d v="2014-08-01T00:00:00"/>
    <x v="0"/>
    <s v="No"/>
    <s v="Rafah"/>
    <s v="Rafah"/>
    <x v="0"/>
    <s v="missile"/>
    <x v="0"/>
    <x v="0"/>
    <x v="2"/>
  </r>
  <r>
    <s v="Walaa Jamal Muhammad a-Namlah"/>
    <x v="697"/>
    <x v="8"/>
    <x v="1"/>
    <x v="0"/>
    <x v="49"/>
    <x v="15"/>
    <x v="1"/>
    <d v="2014-08-01T00:00:00"/>
    <x v="1"/>
    <s v="No"/>
    <s v="Rafah"/>
    <s v="Rafah"/>
    <x v="0"/>
    <m/>
    <x v="0"/>
    <x v="0"/>
    <x v="2"/>
  </r>
  <r>
    <s v="Angham Sharif Yusef a-Namlah"/>
    <x v="697"/>
    <x v="40"/>
    <x v="6"/>
    <x v="0"/>
    <x v="49"/>
    <x v="15"/>
    <x v="1"/>
    <d v="2014-08-01T00:00:00"/>
    <x v="1"/>
    <s v="No"/>
    <s v="Rafah"/>
    <s v="Rafah"/>
    <x v="0"/>
    <m/>
    <x v="0"/>
    <x v="0"/>
    <x v="2"/>
  </r>
  <r>
    <s v="Sharif Musa 'Odeh Abu Muhsen"/>
    <x v="697"/>
    <x v="30"/>
    <x v="1"/>
    <x v="0"/>
    <x v="49"/>
    <x v="15"/>
    <x v="1"/>
    <d v="2014-08-01T00:00:00"/>
    <x v="0"/>
    <s v="No"/>
    <s v="Rafah"/>
    <s v="Rafah"/>
    <x v="0"/>
    <s v="missile"/>
    <x v="0"/>
    <x v="0"/>
    <x v="2"/>
  </r>
  <r>
    <s v="Radyah Zayed Suliman Abu 'Emran"/>
    <x v="697"/>
    <x v="26"/>
    <x v="3"/>
    <x v="0"/>
    <x v="49"/>
    <x v="15"/>
    <x v="1"/>
    <d v="2014-08-04T00:00:00"/>
    <x v="1"/>
    <s v="No"/>
    <s v="Rafah"/>
    <s v="Rafah"/>
    <x v="0"/>
    <m/>
    <x v="0"/>
    <x v="0"/>
    <x v="2"/>
  </r>
  <r>
    <s v="Ahmad Muhammad 'Abdallah a-Nayrab"/>
    <x v="697"/>
    <x v="33"/>
    <x v="5"/>
    <x v="0"/>
    <x v="4"/>
    <x v="3"/>
    <x v="1"/>
    <d v="2014-08-01T00:00:00"/>
    <x v="0"/>
    <s v="No"/>
    <s v="Gaza city"/>
    <s v="Gaza"/>
    <x v="0"/>
    <m/>
    <x v="0"/>
    <x v="0"/>
    <x v="2"/>
  </r>
  <r>
    <s v="Musa Hamad Hmeidan Abu 'Emran"/>
    <x v="697"/>
    <x v="70"/>
    <x v="3"/>
    <x v="0"/>
    <x v="49"/>
    <x v="15"/>
    <x v="1"/>
    <d v="2014-08-01T00:00:00"/>
    <x v="0"/>
    <s v="No"/>
    <s v="Rafah"/>
    <s v="Rafah"/>
    <x v="0"/>
    <m/>
    <x v="0"/>
    <x v="0"/>
    <x v="2"/>
  </r>
  <r>
    <s v="Hilal 'Eid Salamah Abu 'Emran"/>
    <x v="697"/>
    <x v="20"/>
    <x v="2"/>
    <x v="0"/>
    <x v="49"/>
    <x v="15"/>
    <x v="1"/>
    <d v="2014-08-01T00:00:00"/>
    <x v="0"/>
    <s v="Unknown"/>
    <s v="Rafah"/>
    <s v="Rafah"/>
    <x v="0"/>
    <m/>
    <x v="0"/>
    <x v="0"/>
    <x v="2"/>
  </r>
  <r>
    <s v="Yunes 'Eid Salamah Abu 'Emran"/>
    <x v="697"/>
    <x v="8"/>
    <x v="1"/>
    <x v="0"/>
    <x v="49"/>
    <x v="15"/>
    <x v="1"/>
    <d v="2014-08-05T00:00:00"/>
    <x v="0"/>
    <s v="No"/>
    <s v="Rafah"/>
    <s v="Rafah"/>
    <x v="0"/>
    <m/>
    <x v="0"/>
    <x v="0"/>
    <x v="2"/>
  </r>
  <r>
    <s v="Fidiyyah Hmeidan Hammad Abu 'Emran"/>
    <x v="697"/>
    <x v="83"/>
    <x v="7"/>
    <x v="0"/>
    <x v="49"/>
    <x v="15"/>
    <x v="1"/>
    <d v="2014-08-01T00:00:00"/>
    <x v="1"/>
    <s v="No"/>
    <s v="Rafah"/>
    <s v="Rafah"/>
    <x v="0"/>
    <m/>
    <x v="0"/>
    <x v="0"/>
    <x v="2"/>
  </r>
  <r>
    <s v="Jihad Suliman Zayed 'Umran"/>
    <x v="697"/>
    <x v="56"/>
    <x v="2"/>
    <x v="0"/>
    <x v="49"/>
    <x v="15"/>
    <x v="1"/>
    <d v="2014-08-01T00:00:00"/>
    <x v="0"/>
    <s v="No"/>
    <s v="Rafah"/>
    <s v="Rafah"/>
    <x v="0"/>
    <m/>
    <x v="0"/>
    <x v="0"/>
    <x v="2"/>
  </r>
  <r>
    <s v="Suliman Salim Salem Madi"/>
    <x v="697"/>
    <x v="61"/>
    <x v="4"/>
    <x v="0"/>
    <x v="49"/>
    <x v="15"/>
    <x v="1"/>
    <d v="2014-08-08T00:00:00"/>
    <x v="0"/>
    <s v="No"/>
    <s v="Rafah"/>
    <s v="Rafah"/>
    <x v="0"/>
    <m/>
    <x v="0"/>
    <x v="0"/>
    <x v="2"/>
  </r>
  <r>
    <s v="Yusef Ahmad Salem Madi"/>
    <x v="697"/>
    <x v="74"/>
    <x v="6"/>
    <x v="0"/>
    <x v="49"/>
    <x v="15"/>
    <x v="1"/>
    <d v="2014-08-01T00:00:00"/>
    <x v="0"/>
    <s v="No"/>
    <s v="Rafah"/>
    <s v="Rafah"/>
    <x v="0"/>
    <m/>
    <x v="0"/>
    <x v="0"/>
    <x v="2"/>
  </r>
  <r>
    <s v="Jana Bassam Salem Madi"/>
    <x v="697"/>
    <x v="74"/>
    <x v="6"/>
    <x v="0"/>
    <x v="49"/>
    <x v="15"/>
    <x v="1"/>
    <d v="2014-08-01T00:00:00"/>
    <x v="1"/>
    <s v="No"/>
    <s v="Rafah"/>
    <s v="Rafah"/>
    <x v="0"/>
    <m/>
    <x v="0"/>
    <x v="0"/>
    <x v="2"/>
  </r>
  <r>
    <s v="Hala Bassam Salem Madi"/>
    <x v="697"/>
    <x v="59"/>
    <x v="6"/>
    <x v="0"/>
    <x v="49"/>
    <x v="15"/>
    <x v="1"/>
    <d v="2014-08-01T00:00:00"/>
    <x v="1"/>
    <s v="No"/>
    <s v="Rafah"/>
    <s v="Rafah"/>
    <x v="0"/>
    <m/>
    <x v="0"/>
    <x v="0"/>
    <x v="2"/>
  </r>
  <r>
    <s v="Iman Nazmi Muhammad Madi"/>
    <x v="697"/>
    <x v="27"/>
    <x v="0"/>
    <x v="0"/>
    <x v="49"/>
    <x v="15"/>
    <x v="1"/>
    <d v="2014-08-01T00:00:00"/>
    <x v="1"/>
    <s v="No"/>
    <s v="Rafah"/>
    <s v="Rafah"/>
    <x v="0"/>
    <m/>
    <x v="0"/>
    <x v="0"/>
    <x v="2"/>
  </r>
  <r>
    <s v="Bassam Salem Salim Madi"/>
    <x v="697"/>
    <x v="0"/>
    <x v="0"/>
    <x v="0"/>
    <x v="49"/>
    <x v="15"/>
    <x v="1"/>
    <d v="2014-08-01T00:00:00"/>
    <x v="0"/>
    <s v="No"/>
    <s v="Rafah"/>
    <s v="Rafah"/>
    <x v="0"/>
    <m/>
    <x v="0"/>
    <x v="0"/>
    <x v="2"/>
  </r>
  <r>
    <s v="Tamer Faraj Muhammad Qab"/>
    <x v="697"/>
    <x v="20"/>
    <x v="2"/>
    <x v="0"/>
    <x v="20"/>
    <x v="0"/>
    <x v="0"/>
    <d v="2014-08-01T00:00:00"/>
    <x v="0"/>
    <m/>
    <s v="Deir al-Ghusun"/>
    <s v="Tulkarm"/>
    <x v="0"/>
    <s v="live ammunition"/>
    <x v="0"/>
    <x v="0"/>
    <x v="2"/>
  </r>
  <r>
    <s v="Yara Mahmoud 'Abd a-Salam al-Farra"/>
    <x v="697"/>
    <x v="37"/>
    <x v="6"/>
    <x v="0"/>
    <x v="40"/>
    <x v="12"/>
    <x v="1"/>
    <d v="2014-08-01T00:00:00"/>
    <x v="1"/>
    <s v="No"/>
    <s v="Khan Yunis"/>
    <s v="Khan Yunis"/>
    <x v="0"/>
    <s v="missile"/>
    <x v="0"/>
    <x v="0"/>
    <x v="2"/>
  </r>
  <r>
    <s v="Hamam Muhammad Safa Abu Shiban"/>
    <x v="697"/>
    <x v="40"/>
    <x v="6"/>
    <x v="0"/>
    <x v="49"/>
    <x v="15"/>
    <x v="1"/>
    <d v="2014-08-04T00:00:00"/>
    <x v="0"/>
    <s v="No"/>
    <s v="Rafah"/>
    <s v="Rafah"/>
    <x v="0"/>
    <m/>
    <x v="0"/>
    <x v="0"/>
    <x v="2"/>
  </r>
  <r>
    <s v="Sami Salman Rida al-Madni"/>
    <x v="697"/>
    <x v="20"/>
    <x v="2"/>
    <x v="0"/>
    <x v="42"/>
    <x v="12"/>
    <x v="1"/>
    <d v="2014-08-01T00:00:00"/>
    <x v="0"/>
    <s v="No"/>
    <s v="Bani Suheila"/>
    <s v="Khan Yunis"/>
    <x v="0"/>
    <m/>
    <x v="0"/>
    <x v="0"/>
    <x v="2"/>
  </r>
  <r>
    <s v="Husam Salman Rida al-Madni"/>
    <x v="697"/>
    <x v="19"/>
    <x v="2"/>
    <x v="0"/>
    <x v="42"/>
    <x v="12"/>
    <x v="1"/>
    <d v="2014-08-01T00:00:00"/>
    <x v="0"/>
    <s v="No"/>
    <s v="Bani Suheila"/>
    <s v="Khan Yunis"/>
    <x v="0"/>
    <m/>
    <x v="0"/>
    <x v="0"/>
    <x v="2"/>
  </r>
  <r>
    <s v="Soheila Ahmad Mahmoud a-Nayrab"/>
    <x v="697"/>
    <x v="29"/>
    <x v="0"/>
    <x v="0"/>
    <x v="4"/>
    <x v="3"/>
    <x v="1"/>
    <d v="2014-08-01T00:00:00"/>
    <x v="1"/>
    <s v="No"/>
    <s v="Gaza city"/>
    <s v="Gaza"/>
    <x v="0"/>
    <m/>
    <x v="0"/>
    <x v="0"/>
    <x v="2"/>
  </r>
  <r>
    <s v="Muhammad Ahmad Muhammad a-Nayrab"/>
    <x v="697"/>
    <x v="58"/>
    <x v="2"/>
    <x v="0"/>
    <x v="4"/>
    <x v="3"/>
    <x v="1"/>
    <d v="2014-08-01T00:00:00"/>
    <x v="0"/>
    <s v="No"/>
    <s v="Gaza city"/>
    <s v="Gaza"/>
    <x v="0"/>
    <m/>
    <x v="0"/>
    <x v="0"/>
    <x v="2"/>
  </r>
  <r>
    <s v="Muamen Ahmad Muhammad a-Nayrab"/>
    <x v="697"/>
    <x v="46"/>
    <x v="6"/>
    <x v="0"/>
    <x v="4"/>
    <x v="3"/>
    <x v="1"/>
    <d v="2014-08-01T00:00:00"/>
    <x v="0"/>
    <s v="No"/>
    <s v="Gaza city"/>
    <s v="Gaza"/>
    <x v="0"/>
    <m/>
    <x v="0"/>
    <x v="0"/>
    <x v="2"/>
  </r>
  <r>
    <s v="Mahmoud Ahmad Muhammad a-Nayrab"/>
    <x v="697"/>
    <x v="40"/>
    <x v="6"/>
    <x v="0"/>
    <x v="4"/>
    <x v="3"/>
    <x v="1"/>
    <d v="2014-08-01T00:00:00"/>
    <x v="0"/>
    <s v="No"/>
    <s v="Gaza city"/>
    <s v="Gaza"/>
    <x v="0"/>
    <m/>
    <x v="0"/>
    <x v="0"/>
    <x v="2"/>
  </r>
  <r>
    <s v="Yusef Jaber Hassan Darabiyah"/>
    <x v="697"/>
    <x v="24"/>
    <x v="1"/>
    <x v="0"/>
    <x v="49"/>
    <x v="15"/>
    <x v="1"/>
    <d v="2014-08-01T00:00:00"/>
    <x v="0"/>
    <s v="Yes"/>
    <s v="Rafah"/>
    <s v="Rafah"/>
    <x v="0"/>
    <s v="missile"/>
    <x v="0"/>
    <x v="0"/>
    <x v="2"/>
  </r>
  <r>
    <s v="Hazem Ahmad 'Abdallah Sheikh al-'Eid"/>
    <x v="697"/>
    <x v="6"/>
    <x v="1"/>
    <x v="0"/>
    <x v="49"/>
    <x v="15"/>
    <x v="1"/>
    <d v="2014-08-01T00:00:00"/>
    <x v="0"/>
    <s v="Yes"/>
    <s v="Rafah"/>
    <s v="Rafah"/>
    <x v="0"/>
    <s v="missile"/>
    <x v="0"/>
    <x v="0"/>
    <x v="2"/>
  </r>
  <r>
    <s v="Mahmoud Ahmad 'Abdallah Sheikh al-'Eid"/>
    <x v="697"/>
    <x v="8"/>
    <x v="1"/>
    <x v="0"/>
    <x v="49"/>
    <x v="15"/>
    <x v="1"/>
    <d v="2014-08-01T00:00:00"/>
    <x v="0"/>
    <s v="Yes"/>
    <s v="Rafah"/>
    <s v="Rafah"/>
    <x v="0"/>
    <s v="missile"/>
    <x v="0"/>
    <x v="0"/>
    <x v="2"/>
  </r>
  <r>
    <s v="'Abd al-Karim Ibrahim Ahmad Sheikh al-'Eid"/>
    <x v="697"/>
    <x v="74"/>
    <x v="6"/>
    <x v="0"/>
    <x v="49"/>
    <x v="15"/>
    <x v="1"/>
    <d v="2014-08-01T00:00:00"/>
    <x v="0"/>
    <s v="No"/>
    <s v="Rafah"/>
    <s v="Rafah"/>
    <x v="0"/>
    <s v="missile"/>
    <x v="0"/>
    <x v="0"/>
    <x v="2"/>
  </r>
  <r>
    <s v="Khalil Ibrahim Ahmad Sheikh al-'Eid"/>
    <x v="697"/>
    <x v="28"/>
    <x v="6"/>
    <x v="0"/>
    <x v="49"/>
    <x v="15"/>
    <x v="1"/>
    <d v="2014-08-01T00:00:00"/>
    <x v="0"/>
    <s v="No"/>
    <s v="Rafah"/>
    <s v="Rafah"/>
    <x v="0"/>
    <s v="missile"/>
    <x v="0"/>
    <x v="0"/>
    <x v="2"/>
  </r>
  <r>
    <s v="Yusef Ahmad 'Abdallah Sheikh al-'Eid"/>
    <x v="697"/>
    <x v="14"/>
    <x v="1"/>
    <x v="0"/>
    <x v="49"/>
    <x v="15"/>
    <x v="1"/>
    <d v="2014-08-01T00:00:00"/>
    <x v="0"/>
    <s v="Yes"/>
    <s v="Rafah"/>
    <s v="Rafah"/>
    <x v="0"/>
    <s v="missile"/>
    <x v="0"/>
    <x v="0"/>
    <x v="2"/>
  </r>
  <r>
    <s v="Du'aa Ibrahim Mahmoud Sheikh al-'Eid"/>
    <x v="697"/>
    <x v="8"/>
    <x v="1"/>
    <x v="0"/>
    <x v="49"/>
    <x v="15"/>
    <x v="1"/>
    <d v="2014-08-01T00:00:00"/>
    <x v="1"/>
    <s v="No"/>
    <s v="Rafah"/>
    <s v="Rafah"/>
    <x v="0"/>
    <s v="missile"/>
    <x v="0"/>
    <x v="0"/>
    <x v="2"/>
  </r>
  <r>
    <s v="Aya Ibrahim Ahmad Sheikh al-'Eid"/>
    <x v="697"/>
    <x v="42"/>
    <x v="6"/>
    <x v="0"/>
    <x v="49"/>
    <x v="15"/>
    <x v="1"/>
    <d v="2014-08-01T00:00:00"/>
    <x v="1"/>
    <s v="No"/>
    <s v="Rafah"/>
    <s v="Rafah"/>
    <x v="0"/>
    <s v="missile"/>
    <x v="0"/>
    <x v="0"/>
    <x v="2"/>
  </r>
  <r>
    <s v="Ibrahim Ahmad 'Abdallah Sheikh al-'Eid"/>
    <x v="697"/>
    <x v="7"/>
    <x v="1"/>
    <x v="0"/>
    <x v="49"/>
    <x v="15"/>
    <x v="1"/>
    <d v="2014-08-01T00:00:00"/>
    <x v="0"/>
    <s v="Yes"/>
    <s v="Rafah"/>
    <s v="Rafah"/>
    <x v="0"/>
    <s v="missile"/>
    <x v="0"/>
    <x v="0"/>
    <x v="2"/>
  </r>
  <r>
    <s v="Swelem Mhawesh Suliman Al-Hashash"/>
    <x v="697"/>
    <x v="50"/>
    <x v="4"/>
    <x v="0"/>
    <x v="49"/>
    <x v="15"/>
    <x v="1"/>
    <d v="2014-08-01T00:00:00"/>
    <x v="0"/>
    <s v="No"/>
    <s v="Rafah"/>
    <s v="Rafah"/>
    <x v="0"/>
    <s v="missile"/>
    <x v="0"/>
    <x v="0"/>
    <x v="2"/>
  </r>
  <r>
    <s v="Yusef Ajmi'an Nasrallah Sheikh al-'Eid"/>
    <x v="697"/>
    <x v="21"/>
    <x v="0"/>
    <x v="0"/>
    <x v="49"/>
    <x v="15"/>
    <x v="1"/>
    <d v="2014-08-01T00:00:00"/>
    <x v="0"/>
    <s v="Yes"/>
    <s v="a-Shaburah (R.C)"/>
    <s v="Rafah"/>
    <x v="0"/>
    <s v="missile"/>
    <x v="0"/>
    <x v="0"/>
    <x v="2"/>
  </r>
  <r>
    <s v="'Atef Saleh Ibrahim Sheikh al-'Eid (al-Zamli)"/>
    <x v="697"/>
    <x v="18"/>
    <x v="3"/>
    <x v="0"/>
    <x v="49"/>
    <x v="15"/>
    <x v="1"/>
    <d v="2014-08-01T00:00:00"/>
    <x v="0"/>
    <s v="Yes"/>
    <s v="Rafah"/>
    <s v="Rafah"/>
    <x v="0"/>
    <s v="missile"/>
    <x v="0"/>
    <x v="0"/>
    <x v="2"/>
  </r>
  <r>
    <s v="Mahmoud Suliman 'Abd al-Karim Sheikh al-'Eid"/>
    <x v="697"/>
    <x v="8"/>
    <x v="1"/>
    <x v="0"/>
    <x v="49"/>
    <x v="15"/>
    <x v="1"/>
    <d v="2014-09-06T00:00:00"/>
    <x v="0"/>
    <s v="Yes"/>
    <s v="Rafah"/>
    <s v="Rafah"/>
    <x v="0"/>
    <s v="missile"/>
    <x v="0"/>
    <x v="0"/>
    <x v="2"/>
  </r>
  <r>
    <s v="Nazmi Hussein Musa Zo'rub"/>
    <x v="697"/>
    <x v="36"/>
    <x v="0"/>
    <x v="0"/>
    <x v="269"/>
    <x v="15"/>
    <x v="1"/>
    <d v="2014-08-12T00:00:00"/>
    <x v="0"/>
    <s v="Yes"/>
    <s v="Rafah"/>
    <s v="Rafah"/>
    <x v="0"/>
    <s v="missile"/>
    <x v="0"/>
    <x v="0"/>
    <x v="2"/>
  </r>
  <r>
    <s v="Hazem Khaled 'Abd al-Mu'ti 'Aweidah"/>
    <x v="697"/>
    <x v="1"/>
    <x v="1"/>
    <x v="0"/>
    <x v="49"/>
    <x v="15"/>
    <x v="1"/>
    <d v="2014-08-03T00:00:00"/>
    <x v="0"/>
    <s v="No"/>
    <s v="Rafah"/>
    <s v="Rafah"/>
    <x v="0"/>
    <m/>
    <x v="0"/>
    <x v="0"/>
    <x v="2"/>
  </r>
  <r>
    <s v="Anas Ibrahim Hamdan Ben Hammad"/>
    <x v="697"/>
    <x v="42"/>
    <x v="6"/>
    <x v="0"/>
    <x v="49"/>
    <x v="15"/>
    <x v="1"/>
    <d v="2014-08-01T00:00:00"/>
    <x v="0"/>
    <s v="No"/>
    <s v="Rafah"/>
    <s v="Rafah"/>
    <x v="0"/>
    <m/>
    <x v="0"/>
    <x v="0"/>
    <x v="2"/>
  </r>
  <r>
    <s v="Raed 'Abd a-Latif 'Abed al-Qara"/>
    <x v="697"/>
    <x v="23"/>
    <x v="0"/>
    <x v="0"/>
    <x v="42"/>
    <x v="12"/>
    <x v="1"/>
    <d v="2014-08-01T00:00:00"/>
    <x v="0"/>
    <s v="No"/>
    <s v="Bani Suheila"/>
    <s v="Khan Yunis"/>
    <x v="0"/>
    <m/>
    <x v="0"/>
    <x v="0"/>
    <x v="2"/>
  </r>
  <r>
    <s v="'Abdallah 'Awad 'Abed al-Barim"/>
    <x v="697"/>
    <x v="8"/>
    <x v="1"/>
    <x v="0"/>
    <x v="42"/>
    <x v="12"/>
    <x v="1"/>
    <d v="2014-08-01T00:00:00"/>
    <x v="0"/>
    <s v="Yes"/>
    <s v="Bani Suheila"/>
    <s v="Khan Yunis"/>
    <x v="0"/>
    <m/>
    <x v="0"/>
    <x v="0"/>
    <x v="2"/>
  </r>
  <r>
    <s v="Maysoun Raafat Salman al-Barim"/>
    <x v="697"/>
    <x v="73"/>
    <x v="6"/>
    <x v="0"/>
    <x v="42"/>
    <x v="12"/>
    <x v="1"/>
    <d v="2014-08-01T00:00:00"/>
    <x v="1"/>
    <s v="No"/>
    <s v="Bani Suheila"/>
    <s v="Khan Yunis"/>
    <x v="0"/>
    <m/>
    <x v="0"/>
    <x v="0"/>
    <x v="2"/>
  </r>
  <r>
    <s v="Muhammad Salman al-'Abed al-Barim"/>
    <x v="697"/>
    <x v="7"/>
    <x v="1"/>
    <x v="0"/>
    <x v="42"/>
    <x v="12"/>
    <x v="1"/>
    <d v="2014-08-01T00:00:00"/>
    <x v="0"/>
    <s v="Yes"/>
    <s v="Bani Suheila"/>
    <s v="Khan Yunis"/>
    <x v="0"/>
    <m/>
    <x v="0"/>
    <x v="0"/>
    <x v="2"/>
  </r>
  <r>
    <s v="Ranin 'Ali 'Abdallah al-Qara"/>
    <x v="697"/>
    <x v="11"/>
    <x v="2"/>
    <x v="0"/>
    <x v="42"/>
    <x v="12"/>
    <x v="1"/>
    <d v="2014-08-01T00:00:00"/>
    <x v="1"/>
    <s v="No"/>
    <s v="Khan Yunis"/>
    <s v="Khan Yunis"/>
    <x v="0"/>
    <m/>
    <x v="0"/>
    <x v="0"/>
    <x v="2"/>
  </r>
  <r>
    <s v="Asmaa Salem Suliman al-Mahmum"/>
    <x v="697"/>
    <x v="2"/>
    <x v="2"/>
    <x v="0"/>
    <x v="49"/>
    <x v="15"/>
    <x v="1"/>
    <d v="2014-08-01T00:00:00"/>
    <x v="1"/>
    <s v="No"/>
    <s v="Rafah"/>
    <s v="Rafah"/>
    <x v="0"/>
    <m/>
    <x v="0"/>
    <x v="0"/>
    <x v="2"/>
  </r>
  <r>
    <s v="'Itaf Hammad Salman al-Mahmum"/>
    <x v="697"/>
    <x v="30"/>
    <x v="1"/>
    <x v="0"/>
    <x v="49"/>
    <x v="15"/>
    <x v="1"/>
    <d v="2014-08-01T00:00:00"/>
    <x v="1"/>
    <s v="No"/>
    <s v="Rafah"/>
    <s v="Rafah"/>
    <x v="0"/>
    <m/>
    <x v="0"/>
    <x v="0"/>
    <x v="2"/>
  </r>
  <r>
    <s v="Ibrahim Mustafa Khalil Ghneim"/>
    <x v="697"/>
    <x v="67"/>
    <x v="5"/>
    <x v="0"/>
    <x v="49"/>
    <x v="15"/>
    <x v="1"/>
    <d v="2014-08-01T00:00:00"/>
    <x v="0"/>
    <s v="No"/>
    <s v="Rafah"/>
    <s v="Rafah"/>
    <x v="0"/>
    <m/>
    <x v="0"/>
    <x v="0"/>
    <x v="2"/>
  </r>
  <r>
    <s v="al-Hassan Bin 'Ali Naji 'Antar al-Agha"/>
    <x v="697"/>
    <x v="6"/>
    <x v="1"/>
    <x v="0"/>
    <x v="48"/>
    <x v="12"/>
    <x v="1"/>
    <d v="2014-08-01T00:00:00"/>
    <x v="0"/>
    <s v="Yes"/>
    <s v="Khan Yunis"/>
    <s v="Khan Yunis"/>
    <x v="0"/>
    <m/>
    <x v="0"/>
    <x v="0"/>
    <x v="2"/>
  </r>
  <r>
    <s v="Sama Nael Bassam al-Barawi"/>
    <x v="697"/>
    <x v="47"/>
    <x v="8"/>
    <x v="0"/>
    <x v="108"/>
    <x v="14"/>
    <x v="1"/>
    <d v="2014-08-01T00:00:00"/>
    <x v="1"/>
    <s v="No"/>
    <s v="Beit Lahiya"/>
    <s v="North Gaza"/>
    <x v="0"/>
    <m/>
    <x v="0"/>
    <x v="0"/>
    <x v="2"/>
  </r>
  <r>
    <s v="Su'ad 'Ali Muhammad al-Bahri"/>
    <x v="697"/>
    <x v="71"/>
    <x v="7"/>
    <x v="0"/>
    <x v="108"/>
    <x v="14"/>
    <x v="1"/>
    <d v="2014-08-01T00:00:00"/>
    <x v="1"/>
    <s v="No"/>
    <s v="Beit Lahiya"/>
    <s v="North Gaza"/>
    <x v="0"/>
    <m/>
    <x v="0"/>
    <x v="0"/>
    <x v="2"/>
  </r>
  <r>
    <s v="Naser Suliman 'Odeh Abu Sneimah"/>
    <x v="697"/>
    <x v="41"/>
    <x v="5"/>
    <x v="0"/>
    <x v="49"/>
    <x v="15"/>
    <x v="1"/>
    <d v="2014-08-01T00:00:00"/>
    <x v="0"/>
    <s v="No"/>
    <s v="Rafah"/>
    <s v="Rafah"/>
    <x v="0"/>
    <m/>
    <x v="0"/>
    <x v="0"/>
    <x v="2"/>
  </r>
  <r>
    <s v="Nur Saleh Salamah Abu Mashi"/>
    <x v="697"/>
    <x v="16"/>
    <x v="1"/>
    <x v="0"/>
    <x v="49"/>
    <x v="15"/>
    <x v="1"/>
    <d v="2014-08-01T00:00:00"/>
    <x v="1"/>
    <s v="No"/>
    <s v="Rafah"/>
    <s v="Rafah"/>
    <x v="0"/>
    <m/>
    <x v="0"/>
    <x v="0"/>
    <x v="2"/>
  </r>
  <r>
    <s v="Shadi Muhammad Jum'ah Abu Daher"/>
    <x v="697"/>
    <x v="16"/>
    <x v="1"/>
    <x v="0"/>
    <x v="179"/>
    <x v="3"/>
    <x v="1"/>
    <d v="2014-08-01T00:00:00"/>
    <x v="0"/>
    <s v="Yes"/>
    <s v="al-Mughraqa (Abu Midein)"/>
    <s v="Gaza"/>
    <x v="0"/>
    <s v="missile"/>
    <x v="0"/>
    <x v="0"/>
    <x v="2"/>
  </r>
  <r>
    <s v="'Imad Hassan Salman Mhanna"/>
    <x v="697"/>
    <x v="8"/>
    <x v="1"/>
    <x v="0"/>
    <x v="48"/>
    <x v="12"/>
    <x v="1"/>
    <d v="2014-08-01T00:00:00"/>
    <x v="0"/>
    <s v="Yes"/>
    <s v="al-Qararah"/>
    <s v="Khan Yunis"/>
    <x v="0"/>
    <m/>
    <x v="0"/>
    <x v="0"/>
    <x v="2"/>
  </r>
  <r>
    <s v="'Imad Jawdat Muhammad Abu al-'Ula"/>
    <x v="697"/>
    <x v="1"/>
    <x v="1"/>
    <x v="0"/>
    <x v="141"/>
    <x v="12"/>
    <x v="1"/>
    <d v="2014-08-01T00:00:00"/>
    <x v="0"/>
    <s v="Yes"/>
    <s v="Bani Suheila"/>
    <s v="Khan Yunis"/>
    <x v="0"/>
    <m/>
    <x v="0"/>
    <x v="0"/>
    <x v="2"/>
  </r>
  <r>
    <s v="'Abd a-Rahman Muhammad 'Abd al-Hamid al-Mughrabi"/>
    <x v="697"/>
    <x v="17"/>
    <x v="1"/>
    <x v="0"/>
    <x v="141"/>
    <x v="12"/>
    <x v="1"/>
    <d v="2014-08-01T00:00:00"/>
    <x v="0"/>
    <s v="Yes"/>
    <s v="Bani Suheila"/>
    <s v="Khan Yunis"/>
    <x v="0"/>
    <m/>
    <x v="0"/>
    <x v="0"/>
    <x v="2"/>
  </r>
  <r>
    <s v="Mu'taz Husam Ahmad Abu Raidah"/>
    <x v="697"/>
    <x v="7"/>
    <x v="1"/>
    <x v="0"/>
    <x v="141"/>
    <x v="12"/>
    <x v="1"/>
    <d v="2014-08-01T00:00:00"/>
    <x v="0"/>
    <s v="Yes"/>
    <s v="Khuza'a"/>
    <s v="Khan Yunis"/>
    <x v="0"/>
    <m/>
    <x v="0"/>
    <x v="0"/>
    <x v="2"/>
  </r>
  <r>
    <s v="Muhammad Suliman Hussein Banawi"/>
    <x v="697"/>
    <x v="84"/>
    <x v="7"/>
    <x v="0"/>
    <x v="141"/>
    <x v="12"/>
    <x v="1"/>
    <d v="2014-08-01T00:00:00"/>
    <x v="0"/>
    <s v="No"/>
    <s v="Khuza'a"/>
    <s v="Khan Yunis"/>
    <x v="0"/>
    <m/>
    <x v="0"/>
    <x v="0"/>
    <x v="2"/>
  </r>
  <r>
    <s v="Kamel Muhammad Salem a-Najar"/>
    <x v="697"/>
    <x v="67"/>
    <x v="5"/>
    <x v="0"/>
    <x v="141"/>
    <x v="12"/>
    <x v="1"/>
    <d v="2014-08-01T00:00:00"/>
    <x v="0"/>
    <s v="No"/>
    <s v="Khuza'a"/>
    <s v="Khan Yunis"/>
    <x v="0"/>
    <m/>
    <x v="0"/>
    <x v="0"/>
    <x v="2"/>
  </r>
  <r>
    <s v="Ibtesam Hammad Salman al-Mahmum"/>
    <x v="697"/>
    <x v="19"/>
    <x v="2"/>
    <x v="0"/>
    <x v="49"/>
    <x v="15"/>
    <x v="1"/>
    <d v="2014-08-01T00:00:00"/>
    <x v="1"/>
    <s v="No"/>
    <s v="Rafah"/>
    <s v="Rafah"/>
    <x v="0"/>
    <m/>
    <x v="0"/>
    <x v="0"/>
    <x v="2"/>
  </r>
  <r>
    <s v="Hassan Khaled Ibrahim a-Najar"/>
    <x v="697"/>
    <x v="24"/>
    <x v="1"/>
    <x v="0"/>
    <x v="141"/>
    <x v="12"/>
    <x v="1"/>
    <d v="2014-08-01T00:00:00"/>
    <x v="0"/>
    <s v="Yes"/>
    <s v="Khuza'a"/>
    <s v="Khan Yunis"/>
    <x v="0"/>
    <m/>
    <x v="0"/>
    <x v="0"/>
    <x v="2"/>
  </r>
  <r>
    <s v="Amir Salah a-Din Hussein a-Raqab"/>
    <x v="697"/>
    <x v="20"/>
    <x v="2"/>
    <x v="0"/>
    <x v="141"/>
    <x v="12"/>
    <x v="1"/>
    <d v="2014-08-01T00:00:00"/>
    <x v="0"/>
    <s v="Yes"/>
    <s v="Bani Suheila"/>
    <s v="Khan Yunis"/>
    <x v="0"/>
    <s v="shell"/>
    <x v="0"/>
    <x v="0"/>
    <x v="2"/>
  </r>
  <r>
    <s v="Ibrahim Hamed Ahmad Barakah"/>
    <x v="697"/>
    <x v="20"/>
    <x v="2"/>
    <x v="0"/>
    <x v="141"/>
    <x v="12"/>
    <x v="1"/>
    <d v="2014-08-01T00:00:00"/>
    <x v="0"/>
    <s v="Yes"/>
    <s v="Bani Suheila"/>
    <s v="Khan Yunis"/>
    <x v="0"/>
    <m/>
    <x v="0"/>
    <x v="0"/>
    <x v="2"/>
  </r>
  <r>
    <s v="Fayzeh Harb Muhammad Abu Mor"/>
    <x v="697"/>
    <x v="71"/>
    <x v="7"/>
    <x v="0"/>
    <x v="49"/>
    <x v="15"/>
    <x v="1"/>
    <d v="2014-08-01T00:00:00"/>
    <x v="1"/>
    <s v="No"/>
    <s v="Rafah"/>
    <s v="Rafah"/>
    <x v="0"/>
    <s v="missile"/>
    <x v="0"/>
    <x v="0"/>
    <x v="2"/>
  </r>
  <r>
    <s v="Ahmad Tawfiq Ahmad Abu Daqah"/>
    <x v="697"/>
    <x v="5"/>
    <x v="1"/>
    <x v="0"/>
    <x v="46"/>
    <x v="12"/>
    <x v="1"/>
    <d v="2014-08-01T00:00:00"/>
    <x v="0"/>
    <s v="Yes"/>
    <s v="Abasan al-Kabira"/>
    <s v="Khan Yunis"/>
    <x v="0"/>
    <m/>
    <x v="0"/>
    <x v="0"/>
    <x v="2"/>
  </r>
  <r>
    <s v="Ousamah Rajab Ibrahim Qdeih"/>
    <x v="697"/>
    <x v="17"/>
    <x v="1"/>
    <x v="0"/>
    <x v="141"/>
    <x v="12"/>
    <x v="1"/>
    <d v="2014-08-01T00:00:00"/>
    <x v="0"/>
    <s v="Yes"/>
    <s v="Abasan al-Kabira"/>
    <s v="Khan Yunis"/>
    <x v="0"/>
    <m/>
    <x v="0"/>
    <x v="0"/>
    <x v="2"/>
  </r>
  <r>
    <s v="Shadi 'Ali al-'Abed Abu Teir"/>
    <x v="697"/>
    <x v="20"/>
    <x v="2"/>
    <x v="0"/>
    <x v="141"/>
    <x v="12"/>
    <x v="1"/>
    <d v="2014-08-01T00:00:00"/>
    <x v="0"/>
    <s v="Yes"/>
    <s v="Abasan al-Kabira"/>
    <s v="Khan Yunis"/>
    <x v="0"/>
    <m/>
    <x v="0"/>
    <x v="0"/>
    <x v="2"/>
  </r>
  <r>
    <s v="Thaer Walid Shehdeh Abu Teir"/>
    <x v="697"/>
    <x v="6"/>
    <x v="1"/>
    <x v="0"/>
    <x v="141"/>
    <x v="12"/>
    <x v="1"/>
    <d v="2014-08-01T00:00:00"/>
    <x v="0"/>
    <s v="Unknown"/>
    <s v="Abasan al-Kabira"/>
    <s v="Khan Yunis"/>
    <x v="0"/>
    <m/>
    <x v="0"/>
    <x v="0"/>
    <x v="2"/>
  </r>
  <r>
    <s v="Ousamah Samir Isma'il Abu al-'Ula"/>
    <x v="697"/>
    <x v="8"/>
    <x v="1"/>
    <x v="0"/>
    <x v="141"/>
    <x v="12"/>
    <x v="1"/>
    <d v="2014-08-01T00:00:00"/>
    <x v="0"/>
    <s v="Yes"/>
    <s v="Bani Suheila"/>
    <s v="Khan Yunis"/>
    <x v="0"/>
    <m/>
    <x v="0"/>
    <x v="0"/>
    <x v="2"/>
  </r>
  <r>
    <s v="Khalil Taysir Khalil Qdeih"/>
    <x v="697"/>
    <x v="8"/>
    <x v="1"/>
    <x v="0"/>
    <x v="141"/>
    <x v="12"/>
    <x v="1"/>
    <d v="2014-08-01T00:00:00"/>
    <x v="0"/>
    <s v="Yes"/>
    <s v="Abasan al-Kabira"/>
    <s v="Khan Yunis"/>
    <x v="0"/>
    <m/>
    <x v="0"/>
    <x v="0"/>
    <x v="2"/>
  </r>
  <r>
    <s v="Bilal Ahmad Suliman a-Najar"/>
    <x v="697"/>
    <x v="1"/>
    <x v="1"/>
    <x v="0"/>
    <x v="141"/>
    <x v="12"/>
    <x v="1"/>
    <d v="2014-08-01T00:00:00"/>
    <x v="0"/>
    <s v="Yes"/>
    <s v="Khuza'a"/>
    <s v="Khan Yunis"/>
    <x v="0"/>
    <m/>
    <x v="0"/>
    <x v="0"/>
    <x v="2"/>
  </r>
  <r>
    <s v="Muhammad Kamal Salem Qdeih"/>
    <x v="697"/>
    <x v="6"/>
    <x v="1"/>
    <x v="0"/>
    <x v="141"/>
    <x v="12"/>
    <x v="1"/>
    <d v="2014-08-01T00:00:00"/>
    <x v="0"/>
    <s v="Yes"/>
    <s v="Abasan al-Kabira"/>
    <s v="Khan Yunis"/>
    <x v="0"/>
    <m/>
    <x v="0"/>
    <x v="0"/>
    <x v="2"/>
  </r>
  <r>
    <s v="Tareq Fayez Jum'ah Yasin"/>
    <x v="697"/>
    <x v="23"/>
    <x v="0"/>
    <x v="0"/>
    <x v="4"/>
    <x v="3"/>
    <x v="1"/>
    <d v="2014-08-01T00:00:00"/>
    <x v="0"/>
    <s v="No"/>
    <s v="Gaza city"/>
    <s v="Gaza"/>
    <x v="0"/>
    <m/>
    <x v="0"/>
    <x v="0"/>
    <x v="2"/>
  </r>
  <r>
    <s v="Soheil Ibrahim Ramadan Shamalakh"/>
    <x v="697"/>
    <x v="7"/>
    <x v="1"/>
    <x v="0"/>
    <x v="4"/>
    <x v="3"/>
    <x v="1"/>
    <d v="2014-08-01T00:00:00"/>
    <x v="0"/>
    <s v="No"/>
    <s v="Gaza city"/>
    <s v="Gaza"/>
    <x v="0"/>
    <s v="missile"/>
    <x v="0"/>
    <x v="0"/>
    <x v="2"/>
  </r>
  <r>
    <s v="Hassan Isma'il Hassan Yasin"/>
    <x v="697"/>
    <x v="0"/>
    <x v="0"/>
    <x v="0"/>
    <x v="4"/>
    <x v="3"/>
    <x v="1"/>
    <d v="2014-08-01T00:00:00"/>
    <x v="0"/>
    <s v="No"/>
    <s v="Gaza city"/>
    <s v="Gaza"/>
    <x v="0"/>
    <s v="missile"/>
    <x v="0"/>
    <x v="0"/>
    <x v="2"/>
  </r>
  <r>
    <s v="Muhammad Nihad Muhammad Yasin"/>
    <x v="697"/>
    <x v="6"/>
    <x v="1"/>
    <x v="0"/>
    <x v="4"/>
    <x v="3"/>
    <x v="1"/>
    <d v="2014-08-01T00:00:00"/>
    <x v="0"/>
    <s v="No"/>
    <s v="Gaza city"/>
    <s v="Gaza"/>
    <x v="0"/>
    <s v="missile"/>
    <x v="0"/>
    <x v="0"/>
    <x v="2"/>
  </r>
  <r>
    <s v="Fayez Tareq Fayez Yasin"/>
    <x v="697"/>
    <x v="2"/>
    <x v="2"/>
    <x v="0"/>
    <x v="4"/>
    <x v="3"/>
    <x v="1"/>
    <d v="2014-08-01T00:00:00"/>
    <x v="0"/>
    <s v="No"/>
    <s v="Gaza city"/>
    <s v="Gaza"/>
    <x v="0"/>
    <s v="missile"/>
    <x v="0"/>
    <x v="0"/>
    <x v="2"/>
  </r>
  <r>
    <s v="Asil Saleh Hussein Abu Muhsen"/>
    <x v="697"/>
    <x v="12"/>
    <x v="2"/>
    <x v="0"/>
    <x v="49"/>
    <x v="15"/>
    <x v="1"/>
    <d v="2014-08-01T00:00:00"/>
    <x v="1"/>
    <s v="No"/>
    <s v="Rafah"/>
    <s v="Rafah"/>
    <x v="0"/>
    <m/>
    <x v="0"/>
    <x v="0"/>
    <x v="2"/>
  </r>
  <r>
    <s v="Safaa Hamad Sa'id Qishtah"/>
    <x v="697"/>
    <x v="6"/>
    <x v="1"/>
    <x v="0"/>
    <x v="269"/>
    <x v="15"/>
    <x v="1"/>
    <d v="2014-08-01T00:00:00"/>
    <x v="1"/>
    <s v="No"/>
    <s v="Kh. al-'Adas"/>
    <s v="Rafah"/>
    <x v="0"/>
    <m/>
    <x v="0"/>
    <x v="0"/>
    <x v="2"/>
  </r>
  <r>
    <s v="Wajih Muhammad Wajih Sha'th"/>
    <x v="697"/>
    <x v="6"/>
    <x v="1"/>
    <x v="0"/>
    <x v="40"/>
    <x v="12"/>
    <x v="1"/>
    <d v="2014-08-01T00:00:00"/>
    <x v="0"/>
    <s v="No"/>
    <s v="Khan Yunis"/>
    <s v="Khan Yunis"/>
    <x v="0"/>
    <m/>
    <x v="0"/>
    <x v="0"/>
    <x v="2"/>
  </r>
  <r>
    <s v="Raedah 'Abd Rabo Musa Abu Khatlah"/>
    <x v="697"/>
    <x v="13"/>
    <x v="0"/>
    <x v="0"/>
    <x v="47"/>
    <x v="15"/>
    <x v="1"/>
    <d v="2014-08-01T00:00:00"/>
    <x v="1"/>
    <s v="No"/>
    <s v="Shokat a-Sufi"/>
    <s v="Rafah"/>
    <x v="0"/>
    <s v="missile"/>
    <x v="0"/>
    <x v="0"/>
    <x v="2"/>
  </r>
  <r>
    <s v="'Ammar Ibrahim 'Abd al-'Aziz a-Najar"/>
    <x v="697"/>
    <x v="0"/>
    <x v="0"/>
    <x v="0"/>
    <x v="141"/>
    <x v="12"/>
    <x v="1"/>
    <d v="2014-08-01T00:00:00"/>
    <x v="0"/>
    <s v="Yes"/>
    <s v="Khuza'a"/>
    <s v="Khan Yunis"/>
    <x v="0"/>
    <m/>
    <x v="0"/>
    <x v="0"/>
    <x v="2"/>
  </r>
  <r>
    <s v="Ahmad Hamdan 'Ali al-Kashef"/>
    <x v="697"/>
    <x v="7"/>
    <x v="1"/>
    <x v="0"/>
    <x v="49"/>
    <x v="15"/>
    <x v="1"/>
    <d v="2014-08-01T00:00:00"/>
    <x v="0"/>
    <s v="No"/>
    <s v="Rafah"/>
    <s v="Rafah"/>
    <x v="0"/>
    <s v="missile"/>
    <x v="0"/>
    <x v="0"/>
    <x v="2"/>
  </r>
  <r>
    <s v="Yasser Yusef Hassan Abu Sa'id"/>
    <x v="697"/>
    <x v="13"/>
    <x v="0"/>
    <x v="0"/>
    <x v="42"/>
    <x v="12"/>
    <x v="1"/>
    <d v="2014-08-01T00:00:00"/>
    <x v="0"/>
    <s v="Unknown"/>
    <s v="Bani Suheila"/>
    <s v="Khan Yunis"/>
    <x v="0"/>
    <m/>
    <x v="0"/>
    <x v="0"/>
    <x v="2"/>
  </r>
  <r>
    <s v="Yusef Nidal Muhammad Abu Rizeq"/>
    <x v="697"/>
    <x v="20"/>
    <x v="2"/>
    <x v="0"/>
    <x v="49"/>
    <x v="15"/>
    <x v="1"/>
    <d v="2014-08-01T00:00:00"/>
    <x v="0"/>
    <s v="Yes"/>
    <s v="Shokat a-Sufi"/>
    <s v="Rafah"/>
    <x v="0"/>
    <s v="missile"/>
    <x v="0"/>
    <x v="0"/>
    <x v="2"/>
  </r>
  <r>
    <s v="Yihya 'Abd al-Karim 'Abd a-Rahim Lafy"/>
    <x v="697"/>
    <x v="17"/>
    <x v="1"/>
    <x v="0"/>
    <x v="49"/>
    <x v="15"/>
    <x v="1"/>
    <d v="2014-08-01T00:00:00"/>
    <x v="0"/>
    <s v="Yes"/>
    <s v="Rafah"/>
    <s v="Rafah"/>
    <x v="0"/>
    <m/>
    <x v="0"/>
    <x v="0"/>
    <x v="2"/>
  </r>
  <r>
    <s v="Muhammad Muhammad Tayyem Abu Laban"/>
    <x v="697"/>
    <x v="32"/>
    <x v="3"/>
    <x v="0"/>
    <x v="4"/>
    <x v="3"/>
    <x v="1"/>
    <d v="2014-08-01T00:00:00"/>
    <x v="0"/>
    <s v="No"/>
    <s v="Gaza city"/>
    <s v="Gaza"/>
    <x v="0"/>
    <m/>
    <x v="0"/>
    <x v="0"/>
    <x v="2"/>
  </r>
  <r>
    <s v="Muhammad Zayed Salem al-Barim"/>
    <x v="697"/>
    <x v="7"/>
    <x v="1"/>
    <x v="0"/>
    <x v="42"/>
    <x v="12"/>
    <x v="1"/>
    <d v="2014-08-01T00:00:00"/>
    <x v="0"/>
    <s v="Yes"/>
    <s v="Bani Suheila"/>
    <s v="Khan Yunis"/>
    <x v="0"/>
    <m/>
    <x v="0"/>
    <x v="0"/>
    <x v="2"/>
  </r>
  <r>
    <s v="Muslem Shawqi Muslem a-Najar"/>
    <x v="697"/>
    <x v="8"/>
    <x v="1"/>
    <x v="0"/>
    <x v="141"/>
    <x v="12"/>
    <x v="1"/>
    <d v="2014-08-01T00:00:00"/>
    <x v="0"/>
    <s v="Yes"/>
    <s v="Khuza'a"/>
    <s v="Khan Yunis"/>
    <x v="0"/>
    <m/>
    <x v="0"/>
    <x v="0"/>
    <x v="2"/>
  </r>
  <r>
    <s v="Hussein Salem 'Abd a-Rahman al-J'afri"/>
    <x v="697"/>
    <x v="55"/>
    <x v="5"/>
    <x v="0"/>
    <x v="49"/>
    <x v="15"/>
    <x v="1"/>
    <d v="2014-08-01T00:00:00"/>
    <x v="0"/>
    <s v="No"/>
    <s v="Rafah"/>
    <s v="Rafah"/>
    <x v="0"/>
    <m/>
    <x v="0"/>
    <x v="0"/>
    <x v="2"/>
  </r>
  <r>
    <s v="Sami Nafel Salam Sheikh al-'Eid"/>
    <x v="697"/>
    <x v="18"/>
    <x v="3"/>
    <x v="0"/>
    <x v="49"/>
    <x v="15"/>
    <x v="1"/>
    <d v="2014-08-01T00:00:00"/>
    <x v="0"/>
    <s v="No"/>
    <s v="Shokat a-Sufi"/>
    <s v="Rafah"/>
    <x v="0"/>
    <s v="missile"/>
    <x v="0"/>
    <x v="0"/>
    <x v="2"/>
  </r>
  <r>
    <s v="Salah Ziad Musa"/>
    <x v="697"/>
    <x v="5"/>
    <x v="1"/>
    <x v="0"/>
    <x v="4"/>
    <x v="3"/>
    <x v="1"/>
    <d v="2014-08-01T00:00:00"/>
    <x v="0"/>
    <s v="Yes"/>
    <s v="Gaza city"/>
    <s v="Gaza"/>
    <x v="0"/>
    <s v="missile"/>
    <x v="0"/>
    <x v="0"/>
    <x v="2"/>
  </r>
  <r>
    <s v="'Abd a-Rahman Muhammad Hamdan Abu Darb"/>
    <x v="697"/>
    <x v="19"/>
    <x v="2"/>
    <x v="0"/>
    <x v="49"/>
    <x v="15"/>
    <x v="1"/>
    <d v="2014-08-01T00:00:00"/>
    <x v="0"/>
    <s v="No"/>
    <s v="Rafah"/>
    <s v="Rafah"/>
    <x v="0"/>
    <s v="missile"/>
    <x v="0"/>
    <x v="0"/>
    <x v="2"/>
  </r>
  <r>
    <s v="'Abdallah Naser Khalil Fahjan"/>
    <x v="697"/>
    <x v="20"/>
    <x v="2"/>
    <x v="0"/>
    <x v="49"/>
    <x v="15"/>
    <x v="1"/>
    <d v="2014-08-01T00:00:00"/>
    <x v="0"/>
    <s v="Yes"/>
    <s v="Rafah"/>
    <s v="Rafah"/>
    <x v="0"/>
    <s v="missile"/>
    <x v="0"/>
    <x v="0"/>
    <x v="2"/>
  </r>
  <r>
    <s v="'Udai Nafez Fakhri Jaber"/>
    <x v="697"/>
    <x v="3"/>
    <x v="2"/>
    <x v="0"/>
    <x v="132"/>
    <x v="6"/>
    <x v="0"/>
    <d v="2014-08-01T00:00:00"/>
    <x v="0"/>
    <m/>
    <s v="Rafat"/>
    <s v="al-Quds"/>
    <x v="0"/>
    <s v="live ammunition"/>
    <x v="0"/>
    <x v="0"/>
    <x v="2"/>
  </r>
  <r>
    <s v="'Alaa Jamal 'Ali Abu Shamaleh"/>
    <x v="697"/>
    <x v="7"/>
    <x v="1"/>
    <x v="0"/>
    <x v="48"/>
    <x v="12"/>
    <x v="1"/>
    <d v="2014-08-01T00:00:00"/>
    <x v="0"/>
    <s v="Yes"/>
    <s v="Khan Yunis"/>
    <s v="Khan Yunis"/>
    <x v="0"/>
    <m/>
    <x v="0"/>
    <x v="0"/>
    <x v="2"/>
  </r>
  <r>
    <s v="Nidal 'Issa Ahmad a-Nahal"/>
    <x v="697"/>
    <x v="8"/>
    <x v="1"/>
    <x v="0"/>
    <x v="269"/>
    <x v="15"/>
    <x v="1"/>
    <d v="2014-08-01T00:00:00"/>
    <x v="0"/>
    <s v="Yes"/>
    <s v="Kh. al-'Adas"/>
    <s v="Rafah"/>
    <x v="0"/>
    <s v="missile"/>
    <x v="0"/>
    <x v="0"/>
    <x v="2"/>
  </r>
  <r>
    <s v="Raafat Jum'ah 'Awwad Zo'rub"/>
    <x v="697"/>
    <x v="13"/>
    <x v="0"/>
    <x v="0"/>
    <x v="269"/>
    <x v="15"/>
    <x v="1"/>
    <d v="2014-08-01T00:00:00"/>
    <x v="0"/>
    <s v="No"/>
    <s v="Kh. al-'Adas"/>
    <s v="Rafah"/>
    <x v="0"/>
    <s v="missile"/>
    <x v="0"/>
    <x v="0"/>
    <x v="2"/>
  </r>
  <r>
    <s v="Muhammad Ahmad Radwan Abu Sh'ar"/>
    <x v="697"/>
    <x v="12"/>
    <x v="2"/>
    <x v="0"/>
    <x v="273"/>
    <x v="15"/>
    <x v="1"/>
    <d v="2014-08-01T00:00:00"/>
    <x v="0"/>
    <s v="No"/>
    <s v="a-Shaburah (R.C)"/>
    <s v="Rafah"/>
    <x v="0"/>
    <m/>
    <x v="0"/>
    <x v="0"/>
    <x v="2"/>
  </r>
  <r>
    <s v="Ahmad Isma'il Hassan al-Madhun"/>
    <x v="697"/>
    <x v="8"/>
    <x v="1"/>
    <x v="0"/>
    <x v="48"/>
    <x v="12"/>
    <x v="1"/>
    <d v="2014-08-01T00:00:00"/>
    <x v="0"/>
    <s v="Yes"/>
    <s v="Khan Yunis"/>
    <s v="Khan Yunis"/>
    <x v="0"/>
    <m/>
    <x v="0"/>
    <x v="0"/>
    <x v="2"/>
  </r>
  <r>
    <s v="Hibah Mustafa Naser al-Mahmum"/>
    <x v="697"/>
    <x v="73"/>
    <x v="6"/>
    <x v="0"/>
    <x v="49"/>
    <x v="15"/>
    <x v="1"/>
    <d v="2014-08-01T00:00:00"/>
    <x v="1"/>
    <s v="No"/>
    <s v="Rafah"/>
    <s v="Rafah"/>
    <x v="0"/>
    <m/>
    <x v="0"/>
    <x v="0"/>
    <x v="2"/>
  </r>
  <r>
    <s v="Ahmad Muhammad Yusef Hasanein"/>
    <x v="697"/>
    <x v="1"/>
    <x v="1"/>
    <x v="0"/>
    <x v="4"/>
    <x v="3"/>
    <x v="1"/>
    <d v="2014-08-01T00:00:00"/>
    <x v="0"/>
    <s v="No"/>
    <s v="Gaza city"/>
    <s v="Gaza"/>
    <x v="0"/>
    <s v="live ammunition"/>
    <x v="0"/>
    <x v="0"/>
    <x v="2"/>
  </r>
  <r>
    <s v="Khaled Mahmoud Khalil Abu Jlidan"/>
    <x v="697"/>
    <x v="31"/>
    <x v="4"/>
    <x v="0"/>
    <x v="49"/>
    <x v="15"/>
    <x v="1"/>
    <d v="2014-08-16T00:00:00"/>
    <x v="0"/>
    <s v="No"/>
    <s v="Rafah"/>
    <s v="Rafah"/>
    <x v="0"/>
    <m/>
    <x v="0"/>
    <x v="0"/>
    <x v="2"/>
  </r>
  <r>
    <s v="Ibrahim Salamah Khalil Abu Jlidan"/>
    <x v="697"/>
    <x v="30"/>
    <x v="1"/>
    <x v="0"/>
    <x v="49"/>
    <x v="15"/>
    <x v="1"/>
    <d v="2014-08-01T00:00:00"/>
    <x v="0"/>
    <s v="Yes"/>
    <s v="Rafah"/>
    <s v="Rafah"/>
    <x v="0"/>
    <m/>
    <x v="0"/>
    <x v="0"/>
    <x v="2"/>
  </r>
  <r>
    <s v="Jum'ah Salem 'Atiyyah a-Tarabin"/>
    <x v="697"/>
    <x v="7"/>
    <x v="1"/>
    <x v="0"/>
    <x v="49"/>
    <x v="15"/>
    <x v="1"/>
    <d v="2014-08-01T00:00:00"/>
    <x v="0"/>
    <s v="Yes"/>
    <s v="Rafah"/>
    <s v="Rafah"/>
    <x v="0"/>
    <m/>
    <x v="0"/>
    <x v="0"/>
    <x v="2"/>
  </r>
  <r>
    <s v="Ibrahim 'Abd al-Hakim Dawood a-Zaqzuq"/>
    <x v="697"/>
    <x v="17"/>
    <x v="1"/>
    <x v="0"/>
    <x v="49"/>
    <x v="15"/>
    <x v="1"/>
    <d v="2014-08-01T00:00:00"/>
    <x v="0"/>
    <s v="Yes"/>
    <s v="Khan Yunis"/>
    <s v="Khan Yunis"/>
    <x v="0"/>
    <m/>
    <x v="0"/>
    <x v="0"/>
    <x v="2"/>
  </r>
  <r>
    <s v="Ihmidan Suliman Salam Abu Breik"/>
    <x v="697"/>
    <x v="85"/>
    <x v="7"/>
    <x v="0"/>
    <x v="49"/>
    <x v="15"/>
    <x v="1"/>
    <d v="2014-08-01T00:00:00"/>
    <x v="0"/>
    <s v="No"/>
    <s v="Shokat a-Sufi"/>
    <s v="Rafah"/>
    <x v="0"/>
    <m/>
    <x v="0"/>
    <x v="0"/>
    <x v="2"/>
  </r>
  <r>
    <s v="Walid Tawfiq Hussein Ma'sud"/>
    <x v="697"/>
    <x v="8"/>
    <x v="1"/>
    <x v="0"/>
    <x v="49"/>
    <x v="15"/>
    <x v="1"/>
    <d v="2014-08-01T00:00:00"/>
    <x v="0"/>
    <s v="Yes"/>
    <s v="Rafah"/>
    <s v="Rafah"/>
    <x v="0"/>
    <m/>
    <x v="0"/>
    <x v="0"/>
    <x v="2"/>
  </r>
  <r>
    <s v="Ziad 'Abd a-Rahman Muhammad Jarghon"/>
    <x v="697"/>
    <x v="16"/>
    <x v="1"/>
    <x v="0"/>
    <x v="49"/>
    <x v="15"/>
    <x v="1"/>
    <d v="2014-08-01T00:00:00"/>
    <x v="0"/>
    <s v="Yes"/>
    <s v="Rafah"/>
    <s v="Rafah"/>
    <x v="0"/>
    <s v="missile"/>
    <x v="0"/>
    <x v="0"/>
    <x v="2"/>
  </r>
  <r>
    <s v="Bisan Mustafa Naser al-Mahmum"/>
    <x v="697"/>
    <x v="66"/>
    <x v="6"/>
    <x v="0"/>
    <x v="49"/>
    <x v="15"/>
    <x v="1"/>
    <d v="2014-08-01T00:00:00"/>
    <x v="1"/>
    <s v="No"/>
    <s v="Rafah"/>
    <s v="Rafah"/>
    <x v="0"/>
    <m/>
    <x v="0"/>
    <x v="0"/>
    <x v="2"/>
  </r>
  <r>
    <s v="'Obadah Mustafa Naser al-Mahmum"/>
    <x v="697"/>
    <x v="47"/>
    <x v="8"/>
    <x v="0"/>
    <x v="49"/>
    <x v="15"/>
    <x v="1"/>
    <d v="2014-08-01T00:00:00"/>
    <x v="0"/>
    <s v="No"/>
    <s v="Rafah"/>
    <s v="Rafah"/>
    <x v="0"/>
    <m/>
    <x v="0"/>
    <x v="0"/>
    <x v="2"/>
  </r>
  <r>
    <s v="Mahmoud 'Adel Salim 'Ashur"/>
    <x v="698"/>
    <x v="12"/>
    <x v="2"/>
    <x v="0"/>
    <x v="130"/>
    <x v="13"/>
    <x v="1"/>
    <d v="2014-07-31T00:00:00"/>
    <x v="0"/>
    <s v="Unknown"/>
    <s v="al-Bureij R.C."/>
    <s v="Deir al-Balah"/>
    <x v="0"/>
    <m/>
    <x v="0"/>
    <x v="0"/>
    <x v="2"/>
  </r>
  <r>
    <s v="Ashraf 'Abd al-'Aziz Mahmoud Abu Ta'imah"/>
    <x v="698"/>
    <x v="9"/>
    <x v="3"/>
    <x v="0"/>
    <x v="46"/>
    <x v="12"/>
    <x v="1"/>
    <d v="2014-07-31T00:00:00"/>
    <x v="0"/>
    <s v="No"/>
    <s v="Abasan al-Kabira"/>
    <s v="Khan Yunis"/>
    <x v="0"/>
    <m/>
    <x v="0"/>
    <x v="0"/>
    <x v="2"/>
  </r>
  <r>
    <s v="Majdi Muhammad Ahmad Fseifes"/>
    <x v="698"/>
    <x v="21"/>
    <x v="0"/>
    <x v="0"/>
    <x v="46"/>
    <x v="12"/>
    <x v="1"/>
    <d v="2014-07-31T00:00:00"/>
    <x v="0"/>
    <s v="Yes"/>
    <s v="Abasan al-Kabira"/>
    <s v="Khan Yunis"/>
    <x v="0"/>
    <m/>
    <x v="0"/>
    <x v="0"/>
    <x v="2"/>
  </r>
  <r>
    <s v="Mahmoud Fouad Khamis a-Najar"/>
    <x v="698"/>
    <x v="1"/>
    <x v="1"/>
    <x v="0"/>
    <x v="40"/>
    <x v="12"/>
    <x v="1"/>
    <d v="2014-07-31T00:00:00"/>
    <x v="0"/>
    <s v="Yes"/>
    <s v="Qa' al-Qurein"/>
    <s v="Khan Yunis"/>
    <x v="0"/>
    <s v="missile"/>
    <x v="0"/>
    <x v="0"/>
    <x v="2"/>
  </r>
  <r>
    <s v="Maher 'Awwad Khamis a-Najar"/>
    <x v="698"/>
    <x v="23"/>
    <x v="0"/>
    <x v="0"/>
    <x v="40"/>
    <x v="12"/>
    <x v="1"/>
    <d v="2014-07-31T00:00:00"/>
    <x v="0"/>
    <s v="No"/>
    <s v="Abasan al-Kabira"/>
    <s v="Khan Yunis"/>
    <x v="0"/>
    <m/>
    <x v="0"/>
    <x v="0"/>
    <x v="2"/>
  </r>
  <r>
    <s v="Muhammad Jum'ah Mahmoud a-Najar"/>
    <x v="698"/>
    <x v="0"/>
    <x v="0"/>
    <x v="0"/>
    <x v="40"/>
    <x v="12"/>
    <x v="1"/>
    <d v="2014-08-07T00:00:00"/>
    <x v="0"/>
    <s v="Yes"/>
    <s v="Khan Yunis"/>
    <s v="Khan Yunis"/>
    <x v="0"/>
    <m/>
    <x v="0"/>
    <x v="0"/>
    <x v="2"/>
  </r>
  <r>
    <s v="Zaher Tawfiq Hammad Abu Maktumah"/>
    <x v="698"/>
    <x v="22"/>
    <x v="0"/>
    <x v="0"/>
    <x v="130"/>
    <x v="13"/>
    <x v="1"/>
    <d v="2014-07-31T00:00:00"/>
    <x v="0"/>
    <s v="No"/>
    <s v="al-Bureij R.C."/>
    <s v="Deir al-Balah"/>
    <x v="0"/>
    <m/>
    <x v="0"/>
    <x v="0"/>
    <x v="2"/>
  </r>
  <r>
    <s v="Maryam Muhammad Muhammad Abu Jalalah"/>
    <x v="698"/>
    <x v="6"/>
    <x v="1"/>
    <x v="0"/>
    <x v="108"/>
    <x v="14"/>
    <x v="1"/>
    <d v="2014-08-04T00:00:00"/>
    <x v="1"/>
    <s v="No"/>
    <s v="Beit Lahiya"/>
    <s v="North Gaza"/>
    <x v="0"/>
    <m/>
    <x v="0"/>
    <x v="0"/>
    <x v="2"/>
  </r>
  <r>
    <s v="Muhammad Raafat Muhammad Na'im"/>
    <x v="698"/>
    <x v="1"/>
    <x v="1"/>
    <x v="0"/>
    <x v="4"/>
    <x v="3"/>
    <x v="1"/>
    <d v="2014-07-31T00:00:00"/>
    <x v="0"/>
    <s v="No"/>
    <s v="Gaza city"/>
    <s v="Gaza"/>
    <x v="0"/>
    <m/>
    <x v="0"/>
    <x v="0"/>
    <x v="2"/>
  </r>
  <r>
    <s v="Husam Raafat Muhammad Na'im"/>
    <x v="698"/>
    <x v="4"/>
    <x v="2"/>
    <x v="0"/>
    <x v="4"/>
    <x v="3"/>
    <x v="1"/>
    <d v="2014-07-31T00:00:00"/>
    <x v="0"/>
    <s v="No"/>
    <s v="Gaza city"/>
    <s v="Gaza"/>
    <x v="0"/>
    <m/>
    <x v="0"/>
    <x v="0"/>
    <x v="2"/>
  </r>
  <r>
    <s v="Kamal 'Abd al-Karim Suliman a-Loh"/>
    <x v="698"/>
    <x v="0"/>
    <x v="0"/>
    <x v="0"/>
    <x v="139"/>
    <x v="13"/>
    <x v="1"/>
    <d v="2014-07-31T00:00:00"/>
    <x v="0"/>
    <s v="Yes"/>
    <s v="Deir al-Balah"/>
    <s v="Deir al-Balah"/>
    <x v="0"/>
    <m/>
    <x v="0"/>
    <x v="0"/>
    <x v="2"/>
  </r>
  <r>
    <s v="Maha 'Abd a-Nabi Salim Abu Hilal"/>
    <x v="698"/>
    <x v="21"/>
    <x v="0"/>
    <x v="0"/>
    <x v="49"/>
    <x v="15"/>
    <x v="1"/>
    <d v="2014-07-31T00:00:00"/>
    <x v="1"/>
    <s v="No"/>
    <s v="Rafah"/>
    <s v="Rafah"/>
    <x v="0"/>
    <m/>
    <x v="0"/>
    <x v="0"/>
    <x v="2"/>
  </r>
  <r>
    <s v="Muhammad 'Ammar Bashir Shalat"/>
    <x v="698"/>
    <x v="73"/>
    <x v="6"/>
    <x v="0"/>
    <x v="158"/>
    <x v="13"/>
    <x v="1"/>
    <d v="2014-07-31T00:00:00"/>
    <x v="0"/>
    <s v="No"/>
    <s v="a-Nuseirat Camp"/>
    <s v="Deir al-Balah"/>
    <x v="0"/>
    <s v="missile"/>
    <x v="0"/>
    <x v="0"/>
    <x v="2"/>
  </r>
  <r>
    <s v="Samih Kamal Ahmad Abu al-Kheir"/>
    <x v="698"/>
    <x v="31"/>
    <x v="4"/>
    <x v="0"/>
    <x v="276"/>
    <x v="12"/>
    <x v="1"/>
    <d v="2014-07-31T00:00:00"/>
    <x v="0"/>
    <s v="No"/>
    <s v="Khan Yunis"/>
    <s v="Khan Yunis"/>
    <x v="0"/>
    <s v="missile"/>
    <x v="0"/>
    <x v="0"/>
    <x v="2"/>
  </r>
  <r>
    <s v="Naji 'Abdallah 'Abd a-Razeq Abu Mustafa"/>
    <x v="698"/>
    <x v="30"/>
    <x v="1"/>
    <x v="0"/>
    <x v="46"/>
    <x v="12"/>
    <x v="1"/>
    <d v="2014-07-31T00:00:00"/>
    <x v="0"/>
    <s v="Yes"/>
    <s v="Abasan al-Kabira"/>
    <s v="Khan Yunis"/>
    <x v="0"/>
    <m/>
    <x v="0"/>
    <x v="0"/>
    <x v="2"/>
  </r>
  <r>
    <s v="Hanan Yusef Saleh Abu Ta'imah"/>
    <x v="698"/>
    <x v="14"/>
    <x v="1"/>
    <x v="0"/>
    <x v="46"/>
    <x v="12"/>
    <x v="1"/>
    <d v="2014-07-31T00:00:00"/>
    <x v="1"/>
    <s v="No"/>
    <s v="Abasan al-Kabira"/>
    <s v="Khan Yunis"/>
    <x v="0"/>
    <m/>
    <x v="0"/>
    <x v="0"/>
    <x v="2"/>
  </r>
  <r>
    <s v="'Aref Ahmad Muhammad Barakah"/>
    <x v="698"/>
    <x v="26"/>
    <x v="3"/>
    <x v="0"/>
    <x v="139"/>
    <x v="13"/>
    <x v="1"/>
    <d v="2014-07-31T00:00:00"/>
    <x v="0"/>
    <s v="No"/>
    <s v="Deir al-Balah"/>
    <s v="Deir al-Balah"/>
    <x v="0"/>
    <m/>
    <x v="0"/>
    <x v="0"/>
    <x v="2"/>
  </r>
  <r>
    <s v="Hani 'Abd al-Qader Nasrallah Abu Mustafa"/>
    <x v="698"/>
    <x v="21"/>
    <x v="0"/>
    <x v="0"/>
    <x v="46"/>
    <x v="12"/>
    <x v="1"/>
    <d v="2014-07-31T00:00:00"/>
    <x v="0"/>
    <s v="Yes"/>
    <s v="Abasan al-Kabira"/>
    <s v="Khan Yunis"/>
    <x v="0"/>
    <m/>
    <x v="0"/>
    <x v="0"/>
    <x v="2"/>
  </r>
  <r>
    <s v="Ilham Ibrahim Shaker Abu Shuqah"/>
    <x v="698"/>
    <x v="19"/>
    <x v="2"/>
    <x v="0"/>
    <x v="43"/>
    <x v="13"/>
    <x v="1"/>
    <d v="2014-07-31T00:00:00"/>
    <x v="1"/>
    <s v="No"/>
    <s v="al-Bureij R.C."/>
    <s v="Deir al-Balah"/>
    <x v="0"/>
    <m/>
    <x v="0"/>
    <x v="0"/>
    <x v="2"/>
  </r>
  <r>
    <s v="Ahmad Salim Lafy 'Abdin"/>
    <x v="698"/>
    <x v="12"/>
    <x v="2"/>
    <x v="0"/>
    <x v="4"/>
    <x v="3"/>
    <x v="1"/>
    <d v="2014-07-31T00:00:00"/>
    <x v="0"/>
    <s v="No"/>
    <s v="Gaza city"/>
    <s v="Gaza"/>
    <x v="0"/>
    <m/>
    <x v="0"/>
    <x v="0"/>
    <x v="2"/>
  </r>
  <r>
    <s v="Khaled Naser 'Ali a-Loh"/>
    <x v="698"/>
    <x v="9"/>
    <x v="3"/>
    <x v="0"/>
    <x v="139"/>
    <x v="13"/>
    <x v="1"/>
    <d v="2014-07-31T00:00:00"/>
    <x v="0"/>
    <s v="No"/>
    <s v="Deir al-Balah"/>
    <s v="Deir al-Balah"/>
    <x v="0"/>
    <s v="missile"/>
    <x v="0"/>
    <x v="0"/>
    <x v="2"/>
  </r>
  <r>
    <s v="Ibrahim 'Abd al-Karim Suliman a-Loh"/>
    <x v="698"/>
    <x v="23"/>
    <x v="0"/>
    <x v="0"/>
    <x v="139"/>
    <x v="13"/>
    <x v="1"/>
    <d v="2014-07-31T00:00:00"/>
    <x v="0"/>
    <s v="No"/>
    <s v="Deir al-Balah"/>
    <s v="Deir al-Balah"/>
    <x v="0"/>
    <s v="missile"/>
    <x v="0"/>
    <x v="0"/>
    <x v="2"/>
  </r>
  <r>
    <s v="Ilham Yihya Khamis a-Loh"/>
    <x v="698"/>
    <x v="16"/>
    <x v="1"/>
    <x v="0"/>
    <x v="139"/>
    <x v="13"/>
    <x v="1"/>
    <d v="2014-07-31T00:00:00"/>
    <x v="1"/>
    <s v="No"/>
    <s v="Deir al-Balah"/>
    <s v="Deir al-Balah"/>
    <x v="0"/>
    <s v="missile"/>
    <x v="0"/>
    <x v="0"/>
    <x v="2"/>
  </r>
  <r>
    <s v="Amal 'Abd al-Karim Suliman al-Masri"/>
    <x v="698"/>
    <x v="26"/>
    <x v="3"/>
    <x v="0"/>
    <x v="139"/>
    <x v="13"/>
    <x v="1"/>
    <d v="2014-07-31T00:00:00"/>
    <x v="1"/>
    <s v="No"/>
    <s v="Deir al-Balah"/>
    <s v="Deir al-Balah"/>
    <x v="0"/>
    <s v="missile"/>
    <x v="0"/>
    <x v="0"/>
    <x v="2"/>
  </r>
  <r>
    <s v="Zeinab Yusef 'Issa Zaqut"/>
    <x v="698"/>
    <x v="83"/>
    <x v="7"/>
    <x v="0"/>
    <x v="43"/>
    <x v="13"/>
    <x v="1"/>
    <d v="2014-08-09T00:00:00"/>
    <x v="1"/>
    <s v="No"/>
    <s v="a-Nuseirat Camp"/>
    <s v="Deir al-Balah"/>
    <x v="0"/>
    <m/>
    <x v="0"/>
    <x v="0"/>
    <x v="2"/>
  </r>
  <r>
    <s v="Ni'mah Darwish Hussein Abu Shuqah"/>
    <x v="698"/>
    <x v="39"/>
    <x v="3"/>
    <x v="0"/>
    <x v="43"/>
    <x v="13"/>
    <x v="1"/>
    <d v="2014-07-31T00:00:00"/>
    <x v="1"/>
    <s v="No"/>
    <s v="al-Bureij R.C."/>
    <s v="Deir al-Balah"/>
    <x v="0"/>
    <m/>
    <x v="0"/>
    <x v="0"/>
    <x v="2"/>
  </r>
  <r>
    <s v="'Abir Nahed Muhammad al-'Assar"/>
    <x v="698"/>
    <x v="8"/>
    <x v="1"/>
    <x v="0"/>
    <x v="43"/>
    <x v="13"/>
    <x v="1"/>
    <d v="2014-07-31T00:00:00"/>
    <x v="1"/>
    <s v="No"/>
    <s v="a-Nuseirat Camp"/>
    <s v="Deir al-Balah"/>
    <x v="0"/>
    <m/>
    <x v="0"/>
    <x v="0"/>
    <x v="2"/>
  </r>
  <r>
    <s v="al-Hassan Muhammad 'Abd al-Hamid al-Bayumi"/>
    <x v="698"/>
    <x v="58"/>
    <x v="2"/>
    <x v="0"/>
    <x v="43"/>
    <x v="13"/>
    <x v="1"/>
    <d v="2014-07-31T00:00:00"/>
    <x v="0"/>
    <s v="No"/>
    <s v="a-Nuseirat Camp"/>
    <s v="Deir al-Balah"/>
    <x v="0"/>
    <m/>
    <x v="0"/>
    <x v="0"/>
    <x v="2"/>
  </r>
  <r>
    <s v="Asil 'Amer 'Abd al-Hamid al-Bayumi"/>
    <x v="698"/>
    <x v="4"/>
    <x v="2"/>
    <x v="0"/>
    <x v="43"/>
    <x v="13"/>
    <x v="1"/>
    <d v="2014-07-31T00:00:00"/>
    <x v="1"/>
    <s v="No"/>
    <s v="a-Nuseirat Camp"/>
    <s v="Deir al-Balah"/>
    <x v="0"/>
    <m/>
    <x v="0"/>
    <x v="0"/>
    <x v="2"/>
  </r>
  <r>
    <s v="'Abir 'Amer 'Abd al-Hamid al-Bayumi"/>
    <x v="698"/>
    <x v="19"/>
    <x v="2"/>
    <x v="0"/>
    <x v="43"/>
    <x v="13"/>
    <x v="1"/>
    <d v="2014-07-31T00:00:00"/>
    <x v="1"/>
    <s v="No"/>
    <s v="a-Nuseirat Camp"/>
    <s v="Deir al-Balah"/>
    <x v="0"/>
    <m/>
    <x v="0"/>
    <x v="0"/>
    <x v="2"/>
  </r>
  <r>
    <s v="Rinad Ashraf Muhammad al-'Assar"/>
    <x v="698"/>
    <x v="28"/>
    <x v="6"/>
    <x v="0"/>
    <x v="43"/>
    <x v="13"/>
    <x v="1"/>
    <d v="2014-07-31T00:00:00"/>
    <x v="1"/>
    <s v="No"/>
    <s v="a-Nuseirat Camp"/>
    <s v="Deir al-Balah"/>
    <x v="0"/>
    <m/>
    <x v="0"/>
    <x v="0"/>
    <x v="2"/>
  </r>
  <r>
    <s v="Hassan Naser Hussein Zaqut"/>
    <x v="698"/>
    <x v="1"/>
    <x v="1"/>
    <x v="0"/>
    <x v="43"/>
    <x v="13"/>
    <x v="1"/>
    <d v="2014-07-31T00:00:00"/>
    <x v="0"/>
    <s v="Unknown"/>
    <s v="al-Bureij R.C."/>
    <s v="Deir al-Balah"/>
    <x v="0"/>
    <m/>
    <x v="0"/>
    <x v="0"/>
    <x v="2"/>
  </r>
  <r>
    <s v="Ibrahim Sa'ed Ahmad al-Hadad"/>
    <x v="698"/>
    <x v="1"/>
    <x v="1"/>
    <x v="0"/>
    <x v="4"/>
    <x v="3"/>
    <x v="1"/>
    <d v="2014-07-31T00:00:00"/>
    <x v="0"/>
    <s v="Yes"/>
    <s v="Gaza city"/>
    <s v="Gaza"/>
    <x v="0"/>
    <s v="missile"/>
    <x v="0"/>
    <x v="0"/>
    <x v="2"/>
  </r>
  <r>
    <s v="Malak Shaker Muhammad Abu Shuqah"/>
    <x v="698"/>
    <x v="74"/>
    <x v="6"/>
    <x v="0"/>
    <x v="43"/>
    <x v="13"/>
    <x v="1"/>
    <d v="2014-07-31T00:00:00"/>
    <x v="1"/>
    <s v="No"/>
    <s v="al-Bureij R.C."/>
    <s v="Deir al-Balah"/>
    <x v="0"/>
    <m/>
    <x v="0"/>
    <x v="0"/>
    <x v="2"/>
  </r>
  <r>
    <s v="Lama Raafat Muhammad al-'Assar"/>
    <x v="698"/>
    <x v="46"/>
    <x v="6"/>
    <x v="0"/>
    <x v="43"/>
    <x v="13"/>
    <x v="1"/>
    <d v="2014-07-31T00:00:00"/>
    <x v="1"/>
    <s v="No"/>
    <s v="a-Nuseirat Camp"/>
    <s v="Deir al-Balah"/>
    <x v="0"/>
    <m/>
    <x v="0"/>
    <x v="0"/>
    <x v="2"/>
  </r>
  <r>
    <s v="Suliman Sa'ed Suliman Barakah"/>
    <x v="698"/>
    <x v="30"/>
    <x v="1"/>
    <x v="0"/>
    <x v="139"/>
    <x v="13"/>
    <x v="1"/>
    <d v="2014-07-31T00:00:00"/>
    <x v="0"/>
    <s v="Yes"/>
    <s v="Deir al-Balah"/>
    <s v="Deir al-Balah"/>
    <x v="0"/>
    <s v="missile"/>
    <x v="0"/>
    <x v="0"/>
    <x v="2"/>
  </r>
  <r>
    <s v="Hamzah Fayeq Ahmad al-Hadad"/>
    <x v="698"/>
    <x v="20"/>
    <x v="2"/>
    <x v="0"/>
    <x v="4"/>
    <x v="3"/>
    <x v="1"/>
    <d v="2014-07-31T00:00:00"/>
    <x v="0"/>
    <s v="Yes"/>
    <s v="Gaza city"/>
    <s v="Gaza"/>
    <x v="0"/>
    <s v="missile"/>
    <x v="0"/>
    <x v="0"/>
    <x v="2"/>
  </r>
  <r>
    <s v="Fadel Nader 'Abd al-Hamid al-Maghari"/>
    <x v="698"/>
    <x v="7"/>
    <x v="1"/>
    <x v="0"/>
    <x v="49"/>
    <x v="15"/>
    <x v="1"/>
    <d v="2014-07-31T00:00:00"/>
    <x v="0"/>
    <s v="Yes"/>
    <s v="a-Shaburah (R.C)"/>
    <s v="Rafah"/>
    <x v="0"/>
    <s v="missile"/>
    <x v="0"/>
    <x v="0"/>
    <x v="2"/>
  </r>
  <r>
    <s v="'Atiyyah Salamah Mhawesh Al-Hashash"/>
    <x v="698"/>
    <x v="48"/>
    <x v="5"/>
    <x v="0"/>
    <x v="49"/>
    <x v="15"/>
    <x v="1"/>
    <d v="2014-07-31T00:00:00"/>
    <x v="0"/>
    <s v="No"/>
    <s v="Rafah"/>
    <s v="Rafah"/>
    <x v="0"/>
    <m/>
    <x v="0"/>
    <x v="0"/>
    <x v="2"/>
  </r>
  <r>
    <s v="'Othman Fawzi Lafy 'Abdin"/>
    <x v="698"/>
    <x v="12"/>
    <x v="2"/>
    <x v="0"/>
    <x v="269"/>
    <x v="15"/>
    <x v="1"/>
    <d v="2014-07-31T00:00:00"/>
    <x v="0"/>
    <s v="No"/>
    <s v="Kh. al-'Adas"/>
    <s v="Rafah"/>
    <x v="0"/>
    <m/>
    <x v="0"/>
    <x v="0"/>
    <x v="2"/>
  </r>
  <r>
    <s v="Labibah Ibrahim Shaker Abu Shuqah"/>
    <x v="698"/>
    <x v="8"/>
    <x v="1"/>
    <x v="0"/>
    <x v="43"/>
    <x v="13"/>
    <x v="1"/>
    <d v="2014-07-31T00:00:00"/>
    <x v="1"/>
    <s v="No"/>
    <s v="al-Bureij R.C."/>
    <s v="Deir al-Balah"/>
    <x v="0"/>
    <m/>
    <x v="0"/>
    <x v="0"/>
    <x v="2"/>
  </r>
  <r>
    <s v="'Atef Soheil 'Atef Qandil"/>
    <x v="698"/>
    <x v="17"/>
    <x v="1"/>
    <x v="0"/>
    <x v="148"/>
    <x v="13"/>
    <x v="1"/>
    <d v="2014-07-31T00:00:00"/>
    <x v="0"/>
    <s v="Yes"/>
    <s v="al-Maghazi R.C."/>
    <s v="Deir al-Balah"/>
    <x v="0"/>
    <s v="missile"/>
    <x v="0"/>
    <x v="0"/>
    <x v="2"/>
  </r>
  <r>
    <s v="Mahmoud Muhammad Tawfiq Dahlan"/>
    <x v="698"/>
    <x v="14"/>
    <x v="1"/>
    <x v="0"/>
    <x v="276"/>
    <x v="12"/>
    <x v="1"/>
    <d v="2014-07-31T00:00:00"/>
    <x v="0"/>
    <s v="Yes"/>
    <s v="Khan Yunis"/>
    <s v="Khan Yunis"/>
    <x v="0"/>
    <s v="missile"/>
    <x v="0"/>
    <x v="0"/>
    <x v="2"/>
  </r>
  <r>
    <s v="Mahmoud 'Abd Rabo Suliman Abu Daqah"/>
    <x v="698"/>
    <x v="1"/>
    <x v="1"/>
    <x v="0"/>
    <x v="141"/>
    <x v="12"/>
    <x v="1"/>
    <d v="2014-07-31T00:00:00"/>
    <x v="0"/>
    <s v="Yes"/>
    <s v="Abasan al-Kabira"/>
    <s v="Khan Yunis"/>
    <x v="0"/>
    <m/>
    <x v="0"/>
    <x v="0"/>
    <x v="2"/>
  </r>
  <r>
    <s v="Muhammad Yusef 'Abed al-'Abadleh"/>
    <x v="698"/>
    <x v="1"/>
    <x v="1"/>
    <x v="0"/>
    <x v="48"/>
    <x v="12"/>
    <x v="1"/>
    <d v="2014-07-31T00:00:00"/>
    <x v="0"/>
    <s v="Yes"/>
    <s v="al-Qararah"/>
    <s v="Khan Yunis"/>
    <x v="0"/>
    <m/>
    <x v="0"/>
    <x v="0"/>
    <x v="2"/>
  </r>
  <r>
    <s v="Maher Ja'far Khalil Hajjaj"/>
    <x v="698"/>
    <x v="54"/>
    <x v="4"/>
    <x v="0"/>
    <x v="4"/>
    <x v="3"/>
    <x v="1"/>
    <d v="2014-07-31T00:00:00"/>
    <x v="0"/>
    <s v="No"/>
    <s v="Gaza city"/>
    <s v="Gaza"/>
    <x v="0"/>
    <m/>
    <x v="0"/>
    <x v="0"/>
    <x v="2"/>
  </r>
  <r>
    <s v="Ahmad Bassem Mahmoud a-Loh"/>
    <x v="698"/>
    <x v="17"/>
    <x v="1"/>
    <x v="0"/>
    <x v="139"/>
    <x v="13"/>
    <x v="1"/>
    <d v="2014-07-31T00:00:00"/>
    <x v="0"/>
    <s v="No"/>
    <s v="Deir al-Balah"/>
    <s v="Deir al-Balah"/>
    <x v="0"/>
    <m/>
    <x v="0"/>
    <x v="0"/>
    <x v="2"/>
  </r>
  <r>
    <s v="Siham Bashir Ahmad Sha'th"/>
    <x v="698"/>
    <x v="17"/>
    <x v="1"/>
    <x v="0"/>
    <x v="277"/>
    <x v="12"/>
    <x v="1"/>
    <d v="2014-07-31T00:00:00"/>
    <x v="1"/>
    <s v="No"/>
    <s v="Qizan a-Najar"/>
    <s v="Khan Yunis"/>
    <x v="0"/>
    <m/>
    <x v="0"/>
    <x v="0"/>
    <x v="2"/>
  </r>
  <r>
    <s v="Hadil 'Amer 'Abd al-Hamid al-Bayumi"/>
    <x v="698"/>
    <x v="58"/>
    <x v="2"/>
    <x v="0"/>
    <x v="43"/>
    <x v="13"/>
    <x v="1"/>
    <d v="2014-07-31T00:00:00"/>
    <x v="1"/>
    <s v="No"/>
    <s v="a-Nuseirat Camp"/>
    <s v="Deir al-Balah"/>
    <x v="0"/>
    <m/>
    <x v="0"/>
    <x v="0"/>
    <x v="2"/>
  </r>
  <r>
    <s v="Guy Algranati"/>
    <x v="699"/>
    <x v="20"/>
    <x v="2"/>
    <x v="1"/>
    <x v="42"/>
    <x v="12"/>
    <x v="1"/>
    <d v="2014-07-30T00:00:00"/>
    <x v="0"/>
    <m/>
    <s v="Tel Aviv-Yafo"/>
    <s v="Israel"/>
    <x v="3"/>
    <s v="bomb"/>
    <x v="1"/>
    <x v="3"/>
    <x v="2"/>
  </r>
  <r>
    <s v="Omer Hay"/>
    <x v="699"/>
    <x v="1"/>
    <x v="1"/>
    <x v="1"/>
    <x v="42"/>
    <x v="12"/>
    <x v="1"/>
    <d v="2014-07-30T00:00:00"/>
    <x v="0"/>
    <m/>
    <s v="Savyon"/>
    <s v="Israel"/>
    <x v="3"/>
    <s v="bomb"/>
    <x v="1"/>
    <x v="3"/>
    <x v="2"/>
  </r>
  <r>
    <s v="Matan Gotlib"/>
    <x v="699"/>
    <x v="1"/>
    <x v="1"/>
    <x v="1"/>
    <x v="42"/>
    <x v="12"/>
    <x v="1"/>
    <d v="2014-07-30T00:00:00"/>
    <x v="0"/>
    <m/>
    <s v="Rishon Lezion"/>
    <s v="Israel"/>
    <x v="3"/>
    <s v="bomb"/>
    <x v="1"/>
    <x v="3"/>
    <x v="2"/>
  </r>
  <r>
    <s v="Isma'il Walid Muhammad Abu Teir"/>
    <x v="699"/>
    <x v="19"/>
    <x v="2"/>
    <x v="0"/>
    <x v="46"/>
    <x v="12"/>
    <x v="1"/>
    <d v="2014-07-30T00:00:00"/>
    <x v="0"/>
    <s v="No"/>
    <s v="Abasan al-Kabira"/>
    <s v="Khan Yunis"/>
    <x v="0"/>
    <s v="missile"/>
    <x v="0"/>
    <x v="0"/>
    <x v="2"/>
  </r>
  <r>
    <s v="'Issam Ahmad Muhammad Barakah"/>
    <x v="699"/>
    <x v="6"/>
    <x v="1"/>
    <x v="0"/>
    <x v="42"/>
    <x v="12"/>
    <x v="1"/>
    <d v="2014-07-30T00:00:00"/>
    <x v="0"/>
    <s v="Yes"/>
    <s v="Bani Suheila"/>
    <s v="Khan Yunis"/>
    <x v="0"/>
    <m/>
    <x v="0"/>
    <x v="0"/>
    <x v="2"/>
  </r>
  <r>
    <s v="Bilal Midhat Ahmad al-'Aamudi"/>
    <x v="699"/>
    <x v="16"/>
    <x v="1"/>
    <x v="0"/>
    <x v="44"/>
    <x v="14"/>
    <x v="1"/>
    <d v="2014-07-30T00:00:00"/>
    <x v="0"/>
    <s v="Yes"/>
    <s v="Jabalya R.C."/>
    <s v="North Gaza"/>
    <x v="0"/>
    <s v="shell"/>
    <x v="0"/>
    <x v="0"/>
    <x v="2"/>
  </r>
  <r>
    <s v="Ihab Muhammad Muhammad Sihweil"/>
    <x v="699"/>
    <x v="4"/>
    <x v="2"/>
    <x v="0"/>
    <x v="44"/>
    <x v="14"/>
    <x v="1"/>
    <d v="2014-12-25T00:00:00"/>
    <x v="0"/>
    <s v="No"/>
    <s v="Beit Hanun"/>
    <s v="North Gaza"/>
    <x v="0"/>
    <s v="shell"/>
    <x v="0"/>
    <x v="0"/>
    <x v="2"/>
  </r>
  <r>
    <s v="'Ali Mahmoud 'Ali al-Astal"/>
    <x v="699"/>
    <x v="17"/>
    <x v="1"/>
    <x v="0"/>
    <x v="40"/>
    <x v="12"/>
    <x v="1"/>
    <d v="2014-07-30T00:00:00"/>
    <x v="0"/>
    <s v="No"/>
    <s v="Khan Yunis"/>
    <s v="Khan Yunis"/>
    <x v="0"/>
    <m/>
    <x v="0"/>
    <x v="0"/>
    <x v="2"/>
  </r>
  <r>
    <s v="Khaled Salim Muhammad al-Astal"/>
    <x v="699"/>
    <x v="8"/>
    <x v="1"/>
    <x v="0"/>
    <x v="40"/>
    <x v="12"/>
    <x v="1"/>
    <d v="2014-07-30T00:00:00"/>
    <x v="0"/>
    <s v="Yes"/>
    <s v="Khan Yunis"/>
    <s v="Khan Yunis"/>
    <x v="0"/>
    <m/>
    <x v="0"/>
    <x v="0"/>
    <x v="2"/>
  </r>
  <r>
    <s v="Muhammad Salim Muhammad al-Astal"/>
    <x v="699"/>
    <x v="6"/>
    <x v="1"/>
    <x v="0"/>
    <x v="40"/>
    <x v="12"/>
    <x v="1"/>
    <d v="2014-07-30T00:00:00"/>
    <x v="0"/>
    <s v="Yes"/>
    <s v="Khan Yunis"/>
    <s v="Khan Yunis"/>
    <x v="0"/>
    <m/>
    <x v="0"/>
    <x v="0"/>
    <x v="2"/>
  </r>
  <r>
    <s v="Ramzi Ibrahim 'Ali al-Astal"/>
    <x v="699"/>
    <x v="3"/>
    <x v="2"/>
    <x v="0"/>
    <x v="40"/>
    <x v="12"/>
    <x v="1"/>
    <d v="2014-07-30T00:00:00"/>
    <x v="0"/>
    <s v="No"/>
    <s v="Khan Yunis"/>
    <s v="Khan Yunis"/>
    <x v="0"/>
    <m/>
    <x v="0"/>
    <x v="0"/>
    <x v="2"/>
  </r>
  <r>
    <s v="'Odeh Ahmad 'Ali al-Astal"/>
    <x v="699"/>
    <x v="8"/>
    <x v="1"/>
    <x v="0"/>
    <x v="40"/>
    <x v="12"/>
    <x v="1"/>
    <d v="2014-07-30T00:00:00"/>
    <x v="0"/>
    <s v="No"/>
    <s v="Khan Yunis"/>
    <s v="Khan Yunis"/>
    <x v="0"/>
    <m/>
    <x v="0"/>
    <x v="0"/>
    <x v="2"/>
  </r>
  <r>
    <s v="Ahmad Mahmoud Suliman al-Astal"/>
    <x v="699"/>
    <x v="14"/>
    <x v="1"/>
    <x v="0"/>
    <x v="40"/>
    <x v="12"/>
    <x v="1"/>
    <d v="2014-07-30T00:00:00"/>
    <x v="0"/>
    <s v="No"/>
    <s v="Khan Yunis"/>
    <s v="Khan Yunis"/>
    <x v="0"/>
    <m/>
    <x v="0"/>
    <x v="0"/>
    <x v="2"/>
  </r>
  <r>
    <s v="Ahmad Ibrahim 'Ali al-Astal"/>
    <x v="699"/>
    <x v="17"/>
    <x v="1"/>
    <x v="0"/>
    <x v="40"/>
    <x v="12"/>
    <x v="1"/>
    <d v="2014-07-30T00:00:00"/>
    <x v="0"/>
    <s v="No"/>
    <s v="Khan Yunis"/>
    <s v="Khan Yunis"/>
    <x v="0"/>
    <m/>
    <x v="0"/>
    <x v="0"/>
    <x v="2"/>
  </r>
  <r>
    <s v="Khalil Ibrahim 'Ali al-Astal"/>
    <x v="699"/>
    <x v="1"/>
    <x v="1"/>
    <x v="0"/>
    <x v="40"/>
    <x v="12"/>
    <x v="1"/>
    <d v="2014-07-30T00:00:00"/>
    <x v="0"/>
    <s v="No"/>
    <s v="Khan Yunis"/>
    <s v="Khan Yunis"/>
    <x v="0"/>
    <m/>
    <x v="0"/>
    <x v="0"/>
    <x v="2"/>
  </r>
  <r>
    <s v="'Iz a-Din Muhammad Jaber al-Astal"/>
    <x v="699"/>
    <x v="3"/>
    <x v="2"/>
    <x v="0"/>
    <x v="40"/>
    <x v="12"/>
    <x v="1"/>
    <d v="2014-07-30T00:00:00"/>
    <x v="0"/>
    <s v="No"/>
    <s v="Khan Yunis"/>
    <s v="Khan Yunis"/>
    <x v="0"/>
    <m/>
    <x v="0"/>
    <x v="0"/>
    <x v="2"/>
  </r>
  <r>
    <s v="Muhammad Mahmoud Muhammad al-Astal"/>
    <x v="699"/>
    <x v="6"/>
    <x v="1"/>
    <x v="0"/>
    <x v="40"/>
    <x v="12"/>
    <x v="1"/>
    <d v="2014-07-30T00:00:00"/>
    <x v="0"/>
    <s v="Yes"/>
    <s v="al-Qararah"/>
    <s v="Khan Yunis"/>
    <x v="0"/>
    <m/>
    <x v="0"/>
    <x v="0"/>
    <x v="2"/>
  </r>
  <r>
    <s v="'Omar Faiz Ahmad Abu 'Alayan"/>
    <x v="699"/>
    <x v="20"/>
    <x v="2"/>
    <x v="0"/>
    <x v="42"/>
    <x v="12"/>
    <x v="1"/>
    <d v="2014-07-30T00:00:00"/>
    <x v="0"/>
    <s v="Yes"/>
    <s v="Bani Suheila"/>
    <s v="Khan Yunis"/>
    <x v="0"/>
    <m/>
    <x v="0"/>
    <x v="0"/>
    <x v="2"/>
  </r>
  <r>
    <s v="'Ahed 'Abd Rabo Khalil a-Dahduh"/>
    <x v="699"/>
    <x v="27"/>
    <x v="0"/>
    <x v="0"/>
    <x v="4"/>
    <x v="3"/>
    <x v="1"/>
    <d v="2014-07-30T00:00:00"/>
    <x v="0"/>
    <s v="No"/>
    <s v="Gaza city"/>
    <s v="Gaza"/>
    <x v="0"/>
    <s v="shell"/>
    <x v="0"/>
    <x v="0"/>
    <x v="2"/>
  </r>
  <r>
    <s v="Samir Zakaria Muhammad Karim"/>
    <x v="699"/>
    <x v="6"/>
    <x v="1"/>
    <x v="0"/>
    <x v="106"/>
    <x v="14"/>
    <x v="1"/>
    <d v="2014-07-30T00:00:00"/>
    <x v="0"/>
    <s v="No"/>
    <s v="Beit Lahiya"/>
    <s v="North Gaza"/>
    <x v="0"/>
    <m/>
    <x v="0"/>
    <x v="0"/>
    <x v="2"/>
  </r>
  <r>
    <s v="Zakaria Muhammad Hassan Karim"/>
    <x v="699"/>
    <x v="32"/>
    <x v="3"/>
    <x v="0"/>
    <x v="106"/>
    <x v="14"/>
    <x v="1"/>
    <d v="2014-07-30T00:00:00"/>
    <x v="0"/>
    <s v="No"/>
    <s v="Beit Lahiya"/>
    <s v="North Gaza"/>
    <x v="0"/>
    <m/>
    <x v="0"/>
    <x v="0"/>
    <x v="2"/>
  </r>
  <r>
    <s v="Mayar Jamal Jaber Abu Musbih"/>
    <x v="699"/>
    <x v="66"/>
    <x v="6"/>
    <x v="0"/>
    <x v="139"/>
    <x v="13"/>
    <x v="1"/>
    <d v="2014-07-30T00:00:00"/>
    <x v="1"/>
    <s v="No"/>
    <s v="Deir al-Balah"/>
    <s v="Deir al-Balah"/>
    <x v="0"/>
    <s v="missile"/>
    <x v="0"/>
    <x v="0"/>
    <x v="2"/>
  </r>
  <r>
    <s v="'Abd al-Jalil Muhammad Kamel Abu Shadaq"/>
    <x v="699"/>
    <x v="10"/>
    <x v="3"/>
    <x v="0"/>
    <x v="108"/>
    <x v="14"/>
    <x v="1"/>
    <d v="2014-07-30T00:00:00"/>
    <x v="0"/>
    <s v="No"/>
    <s v="Beit Lahiya"/>
    <s v="North Gaza"/>
    <x v="0"/>
    <m/>
    <x v="0"/>
    <x v="0"/>
    <x v="2"/>
  </r>
  <r>
    <s v="Jamal Shehdeh 'Abd al-'Aziz Abu Shadaq"/>
    <x v="699"/>
    <x v="10"/>
    <x v="3"/>
    <x v="0"/>
    <x v="108"/>
    <x v="14"/>
    <x v="1"/>
    <d v="2014-07-30T00:00:00"/>
    <x v="0"/>
    <s v="No"/>
    <s v="Beit Lahiya"/>
    <s v="North Gaza"/>
    <x v="0"/>
    <m/>
    <x v="0"/>
    <x v="0"/>
    <x v="2"/>
  </r>
  <r>
    <s v="'Alaa 'Abd al-Karim Hussein a-Silk"/>
    <x v="699"/>
    <x v="39"/>
    <x v="3"/>
    <x v="0"/>
    <x v="4"/>
    <x v="3"/>
    <x v="1"/>
    <d v="2014-07-30T00:00:00"/>
    <x v="0"/>
    <s v="No"/>
    <s v="Gaza city"/>
    <s v="Gaza"/>
    <x v="0"/>
    <s v="shell"/>
    <x v="0"/>
    <x v="0"/>
    <x v="2"/>
  </r>
  <r>
    <s v="'Abd al-'Aziz Muhammad 'Abd al-Karim a-Silk"/>
    <x v="699"/>
    <x v="28"/>
    <x v="6"/>
    <x v="0"/>
    <x v="4"/>
    <x v="3"/>
    <x v="1"/>
    <d v="2014-07-30T00:00:00"/>
    <x v="0"/>
    <s v="No"/>
    <s v="Gaza city"/>
    <s v="Gaza"/>
    <x v="0"/>
    <s v="shell"/>
    <x v="0"/>
    <x v="0"/>
    <x v="2"/>
  </r>
  <r>
    <s v="'Abd al-Halim Muhammad 'Abd al-Karim a-Silk"/>
    <x v="699"/>
    <x v="60"/>
    <x v="6"/>
    <x v="0"/>
    <x v="4"/>
    <x v="3"/>
    <x v="1"/>
    <d v="2014-07-30T00:00:00"/>
    <x v="0"/>
    <s v="No"/>
    <s v="Gaza city"/>
    <s v="Gaza"/>
    <x v="0"/>
    <s v="shell"/>
    <x v="0"/>
    <x v="0"/>
    <x v="2"/>
  </r>
  <r>
    <s v="Malak Jalal 'Abd al-Karim a-Silk"/>
    <x v="699"/>
    <x v="46"/>
    <x v="6"/>
    <x v="0"/>
    <x v="4"/>
    <x v="3"/>
    <x v="1"/>
    <d v="2014-07-30T00:00:00"/>
    <x v="1"/>
    <s v="No"/>
    <s v="Gaza city"/>
    <s v="Gaza"/>
    <x v="0"/>
    <s v="shell"/>
    <x v="0"/>
    <x v="0"/>
    <x v="2"/>
  </r>
  <r>
    <s v="Umniyah Muhammad 'Abd al-Karim a-Silk"/>
    <x v="699"/>
    <x v="73"/>
    <x v="6"/>
    <x v="0"/>
    <x v="4"/>
    <x v="3"/>
    <x v="1"/>
    <d v="2014-07-30T00:00:00"/>
    <x v="1"/>
    <s v="No"/>
    <s v="Gaza city"/>
    <s v="Gaza"/>
    <x v="0"/>
    <s v="shell"/>
    <x v="0"/>
    <x v="0"/>
    <x v="2"/>
  </r>
  <r>
    <s v="Lina 'Alaa 'Abd al-Karim a-Silk"/>
    <x v="699"/>
    <x v="37"/>
    <x v="6"/>
    <x v="0"/>
    <x v="4"/>
    <x v="3"/>
    <x v="1"/>
    <d v="2014-07-30T00:00:00"/>
    <x v="1"/>
    <s v="No"/>
    <s v="Gaza city"/>
    <s v="Gaza"/>
    <x v="0"/>
    <s v="shell"/>
    <x v="0"/>
    <x v="0"/>
    <x v="2"/>
  </r>
  <r>
    <s v="'Abd al-Karim Hussein Muhammad a-Silk"/>
    <x v="699"/>
    <x v="80"/>
    <x v="5"/>
    <x v="0"/>
    <x v="4"/>
    <x v="3"/>
    <x v="1"/>
    <d v="2014-07-30T00:00:00"/>
    <x v="0"/>
    <s v="No"/>
    <s v="Gaza city"/>
    <s v="Gaza"/>
    <x v="0"/>
    <s v="shell"/>
    <x v="0"/>
    <x v="0"/>
    <x v="2"/>
  </r>
  <r>
    <s v="Layan Nael Yusef a-Silk"/>
    <x v="699"/>
    <x v="59"/>
    <x v="6"/>
    <x v="0"/>
    <x v="4"/>
    <x v="3"/>
    <x v="1"/>
    <d v="2014-07-30T00:00:00"/>
    <x v="1"/>
    <s v="No"/>
    <s v="Gaza city"/>
    <s v="Gaza"/>
    <x v="0"/>
    <s v="shell"/>
    <x v="0"/>
    <x v="0"/>
    <x v="2"/>
  </r>
  <r>
    <s v="'Ula Jalal 'Abd al-Karim a-Silk"/>
    <x v="699"/>
    <x v="37"/>
    <x v="6"/>
    <x v="0"/>
    <x v="4"/>
    <x v="3"/>
    <x v="1"/>
    <d v="2014-07-30T00:00:00"/>
    <x v="1"/>
    <s v="No"/>
    <s v="Gaza city"/>
    <s v="Gaza"/>
    <x v="0"/>
    <s v="shell"/>
    <x v="0"/>
    <x v="0"/>
    <x v="2"/>
  </r>
  <r>
    <s v="Anwar 'Adel Marzuq Abu Naser"/>
    <x v="699"/>
    <x v="19"/>
    <x v="2"/>
    <x v="0"/>
    <x v="46"/>
    <x v="12"/>
    <x v="1"/>
    <d v="2014-07-30T00:00:00"/>
    <x v="0"/>
    <s v="No"/>
    <s v="Abasan al-Kabira"/>
    <s v="Khan Yunis"/>
    <x v="0"/>
    <s v="missile"/>
    <x v="0"/>
    <x v="0"/>
    <x v="2"/>
  </r>
  <r>
    <s v="Ramadan Muhammad Ramadan Abu Jazar"/>
    <x v="699"/>
    <x v="8"/>
    <x v="1"/>
    <x v="0"/>
    <x v="49"/>
    <x v="15"/>
    <x v="1"/>
    <d v="2014-07-30T00:00:00"/>
    <x v="0"/>
    <s v="Yes"/>
    <s v="Rafah"/>
    <s v="Rafah"/>
    <x v="0"/>
    <s v="missile"/>
    <x v="0"/>
    <x v="0"/>
    <x v="2"/>
  </r>
  <r>
    <s v="Midhat Ahmad Shihadah al-'Aamudi"/>
    <x v="699"/>
    <x v="61"/>
    <x v="4"/>
    <x v="0"/>
    <x v="44"/>
    <x v="14"/>
    <x v="1"/>
    <d v="2014-07-30T00:00:00"/>
    <x v="0"/>
    <s v="Yes"/>
    <s v="Jabalya R.C."/>
    <s v="North Gaza"/>
    <x v="0"/>
    <s v="shell"/>
    <x v="0"/>
    <x v="0"/>
    <x v="2"/>
  </r>
  <r>
    <s v="'Abdallah Midhat Ahmad al-'Aamudi"/>
    <x v="699"/>
    <x v="19"/>
    <x v="2"/>
    <x v="0"/>
    <x v="44"/>
    <x v="14"/>
    <x v="1"/>
    <d v="2014-07-30T00:00:00"/>
    <x v="0"/>
    <s v="No"/>
    <s v="Jabalya R.C."/>
    <s v="North Gaza"/>
    <x v="0"/>
    <s v="shell"/>
    <x v="0"/>
    <x v="0"/>
    <x v="2"/>
  </r>
  <r>
    <s v="'Ammar Suliman 'Ali al-Musaddar"/>
    <x v="699"/>
    <x v="30"/>
    <x v="1"/>
    <x v="0"/>
    <x v="158"/>
    <x v="13"/>
    <x v="1"/>
    <d v="2014-07-30T00:00:00"/>
    <x v="0"/>
    <s v="No"/>
    <s v="al-Musadar"/>
    <s v="Deir al-Balah"/>
    <x v="0"/>
    <m/>
    <x v="0"/>
    <x v="0"/>
    <x v="2"/>
  </r>
  <r>
    <s v="Bassem Khalad Ahmad a-Najar"/>
    <x v="699"/>
    <x v="18"/>
    <x v="3"/>
    <x v="0"/>
    <x v="44"/>
    <x v="14"/>
    <x v="1"/>
    <d v="2014-07-30T00:00:00"/>
    <x v="0"/>
    <s v="No"/>
    <s v="Beit Hanun"/>
    <s v="North Gaza"/>
    <x v="0"/>
    <s v="shell"/>
    <x v="0"/>
    <x v="0"/>
    <x v="2"/>
  </r>
  <r>
    <s v="Luai Fayez Mahmoud al-'Arkan"/>
    <x v="699"/>
    <x v="24"/>
    <x v="1"/>
    <x v="0"/>
    <x v="4"/>
    <x v="3"/>
    <x v="1"/>
    <d v="2014-07-30T00:00:00"/>
    <x v="0"/>
    <s v="No"/>
    <s v="Gaza city"/>
    <s v="Gaza"/>
    <x v="0"/>
    <s v="shell"/>
    <x v="0"/>
    <x v="0"/>
    <x v="2"/>
  </r>
  <r>
    <s v="Muhammad Nur a-Din Mustafa a-Diri"/>
    <x v="699"/>
    <x v="17"/>
    <x v="1"/>
    <x v="0"/>
    <x v="4"/>
    <x v="3"/>
    <x v="1"/>
    <d v="2014-07-30T00:00:00"/>
    <x v="0"/>
    <s v="No"/>
    <s v="Gaza city"/>
    <s v="Gaza"/>
    <x v="0"/>
    <s v="shell"/>
    <x v="0"/>
    <x v="0"/>
    <x v="2"/>
  </r>
  <r>
    <s v="Rami Kamal 'Arafat Daher"/>
    <x v="699"/>
    <x v="0"/>
    <x v="0"/>
    <x v="0"/>
    <x v="4"/>
    <x v="3"/>
    <x v="1"/>
    <d v="2014-07-30T00:00:00"/>
    <x v="0"/>
    <s v="No"/>
    <s v="Gaza city"/>
    <s v="Gaza"/>
    <x v="0"/>
    <s v="shell"/>
    <x v="0"/>
    <x v="0"/>
    <x v="2"/>
  </r>
  <r>
    <s v="Meyasar Muhammad Mhareb a-T'aban"/>
    <x v="699"/>
    <x v="22"/>
    <x v="0"/>
    <x v="0"/>
    <x v="158"/>
    <x v="13"/>
    <x v="1"/>
    <d v="2014-07-30T00:00:00"/>
    <x v="1"/>
    <s v="No"/>
    <s v="a-Zawaydah"/>
    <s v="Deir al-Balah"/>
    <x v="0"/>
    <m/>
    <x v="0"/>
    <x v="0"/>
    <x v="2"/>
  </r>
  <r>
    <s v="Mahmoud Subhi Muhammad Farhat"/>
    <x v="699"/>
    <x v="17"/>
    <x v="1"/>
    <x v="0"/>
    <x v="278"/>
    <x v="15"/>
    <x v="1"/>
    <d v="2014-08-05T00:00:00"/>
    <x v="0"/>
    <s v="Yes"/>
    <s v="Tall a-Sultan Camp"/>
    <s v="Rafah"/>
    <x v="0"/>
    <m/>
    <x v="0"/>
    <x v="0"/>
    <x v="2"/>
  </r>
  <r>
    <s v="Muhammad 'Izzat Salem Abu Sweireh"/>
    <x v="699"/>
    <x v="43"/>
    <x v="0"/>
    <x v="0"/>
    <x v="139"/>
    <x v="13"/>
    <x v="1"/>
    <d v="2014-07-30T00:00:00"/>
    <x v="0"/>
    <s v="Yes"/>
    <s v="a-Nuseirat Camp"/>
    <s v="Deir al-Balah"/>
    <x v="0"/>
    <m/>
    <x v="0"/>
    <x v="0"/>
    <x v="2"/>
  </r>
  <r>
    <s v="Ibrahim Mustafa Ibrahim Abu Hijazi"/>
    <x v="699"/>
    <x v="63"/>
    <x v="7"/>
    <x v="0"/>
    <x v="40"/>
    <x v="12"/>
    <x v="1"/>
    <d v="2014-07-30T00:00:00"/>
    <x v="0"/>
    <s v="No"/>
    <s v="Khan Yunis"/>
    <s v="Khan Yunis"/>
    <x v="0"/>
    <m/>
    <x v="0"/>
    <x v="0"/>
    <x v="2"/>
  </r>
  <r>
    <s v="Maryam Ahmad Muhammad Abu Hijazi"/>
    <x v="699"/>
    <x v="85"/>
    <x v="7"/>
    <x v="0"/>
    <x v="40"/>
    <x v="12"/>
    <x v="1"/>
    <d v="2014-07-30T00:00:00"/>
    <x v="1"/>
    <s v="No"/>
    <s v="Khan Yunis"/>
    <s v="Khan Yunis"/>
    <x v="0"/>
    <m/>
    <x v="0"/>
    <x v="0"/>
    <x v="2"/>
  </r>
  <r>
    <s v="Subhiya Ibrahim Mustafa al-Ghalban"/>
    <x v="699"/>
    <x v="31"/>
    <x v="4"/>
    <x v="0"/>
    <x v="40"/>
    <x v="12"/>
    <x v="1"/>
    <d v="2014-07-30T00:00:00"/>
    <x v="1"/>
    <s v="No"/>
    <s v="Khan Yunis"/>
    <s v="Khan Yunis"/>
    <x v="0"/>
    <m/>
    <x v="0"/>
    <x v="0"/>
    <x v="2"/>
  </r>
  <r>
    <s v="Salah Musa Ibrahim Hijazi"/>
    <x v="699"/>
    <x v="58"/>
    <x v="2"/>
    <x v="0"/>
    <x v="40"/>
    <x v="12"/>
    <x v="1"/>
    <d v="2014-07-30T00:00:00"/>
    <x v="0"/>
    <s v="No"/>
    <s v="Khan Yunis"/>
    <s v="Khan Yunis"/>
    <x v="0"/>
    <m/>
    <x v="0"/>
    <x v="0"/>
    <x v="2"/>
  </r>
  <r>
    <s v="Zeinab Mahmoud Ahmad Abu Jazar"/>
    <x v="699"/>
    <x v="38"/>
    <x v="4"/>
    <x v="0"/>
    <x v="40"/>
    <x v="12"/>
    <x v="1"/>
    <d v="2014-07-30T00:00:00"/>
    <x v="1"/>
    <s v="No"/>
    <s v="Khan Yunis"/>
    <s v="Khan Yunis"/>
    <x v="0"/>
    <m/>
    <x v="0"/>
    <x v="0"/>
    <x v="2"/>
  </r>
  <r>
    <s v="Isma'il Mahmoud Isma'il al-Ghalban"/>
    <x v="699"/>
    <x v="19"/>
    <x v="2"/>
    <x v="0"/>
    <x v="40"/>
    <x v="12"/>
    <x v="1"/>
    <d v="2014-07-30T00:00:00"/>
    <x v="0"/>
    <s v="No"/>
    <s v="Khan Yunis"/>
    <s v="Khan Yunis"/>
    <x v="0"/>
    <m/>
    <x v="0"/>
    <x v="0"/>
    <x v="2"/>
  </r>
  <r>
    <s v="Ramadan Manar Ramadan Abu Taha"/>
    <x v="699"/>
    <x v="19"/>
    <x v="2"/>
    <x v="0"/>
    <x v="40"/>
    <x v="12"/>
    <x v="1"/>
    <d v="2014-07-31T00:00:00"/>
    <x v="0"/>
    <s v="No"/>
    <s v="Khan Yunis"/>
    <s v="Khan Yunis"/>
    <x v="0"/>
    <m/>
    <x v="0"/>
    <x v="0"/>
    <x v="2"/>
  </r>
  <r>
    <s v="Jihad 'Arafat Muhammad 'Abd a-Dayem"/>
    <x v="699"/>
    <x v="26"/>
    <x v="3"/>
    <x v="0"/>
    <x v="44"/>
    <x v="14"/>
    <x v="1"/>
    <d v="2014-07-30T00:00:00"/>
    <x v="0"/>
    <s v="No"/>
    <s v="'Izbat Beit Hanoun"/>
    <s v="North Gaza"/>
    <x v="0"/>
    <s v="shell"/>
    <x v="0"/>
    <x v="0"/>
    <x v="2"/>
  </r>
  <r>
    <s v="Muhammad Musa Muhammad Ghaben"/>
    <x v="699"/>
    <x v="0"/>
    <x v="0"/>
    <x v="0"/>
    <x v="44"/>
    <x v="14"/>
    <x v="1"/>
    <d v="2014-07-30T00:00:00"/>
    <x v="0"/>
    <s v="No"/>
    <s v="Beit Lahiya"/>
    <s v="North Gaza"/>
    <x v="0"/>
    <s v="shell"/>
    <x v="0"/>
    <x v="0"/>
    <x v="2"/>
  </r>
  <r>
    <s v="Muhammad Harb Hassan Ghaben"/>
    <x v="699"/>
    <x v="24"/>
    <x v="1"/>
    <x v="0"/>
    <x v="44"/>
    <x v="14"/>
    <x v="1"/>
    <d v="2014-07-30T00:00:00"/>
    <x v="0"/>
    <s v="No"/>
    <s v="Beit Lahiya"/>
    <s v="North Gaza"/>
    <x v="0"/>
    <s v="shell"/>
    <x v="0"/>
    <x v="0"/>
    <x v="2"/>
  </r>
  <r>
    <s v="Ibrahim Muhammad Khader Salman"/>
    <x v="699"/>
    <x v="13"/>
    <x v="0"/>
    <x v="0"/>
    <x v="44"/>
    <x v="14"/>
    <x v="1"/>
    <d v="2014-07-30T00:00:00"/>
    <x v="0"/>
    <s v="No"/>
    <s v="Beit Lahiya"/>
    <s v="North Gaza"/>
    <x v="0"/>
    <s v="shell"/>
    <x v="0"/>
    <x v="0"/>
    <x v="2"/>
  </r>
  <r>
    <s v="'Issam Jaber Mustafa al-Khatib"/>
    <x v="699"/>
    <x v="24"/>
    <x v="1"/>
    <x v="0"/>
    <x v="44"/>
    <x v="14"/>
    <x v="1"/>
    <d v="2014-07-30T00:00:00"/>
    <x v="0"/>
    <s v="No"/>
    <s v="Beit Hanun"/>
    <s v="North Gaza"/>
    <x v="0"/>
    <s v="shell"/>
    <x v="0"/>
    <x v="0"/>
    <x v="2"/>
  </r>
  <r>
    <s v="Rami 'Ali Muhammad Barakat"/>
    <x v="699"/>
    <x v="36"/>
    <x v="0"/>
    <x v="0"/>
    <x v="44"/>
    <x v="14"/>
    <x v="1"/>
    <d v="2014-07-30T00:00:00"/>
    <x v="0"/>
    <s v="No"/>
    <s v="Beit Hanun"/>
    <s v="North Gaza"/>
    <x v="0"/>
    <s v="shell"/>
    <x v="0"/>
    <x v="0"/>
    <x v="2"/>
  </r>
  <r>
    <s v="Sa'id Mustafa Ahmad Abu Jalalah"/>
    <x v="699"/>
    <x v="51"/>
    <x v="3"/>
    <x v="0"/>
    <x v="44"/>
    <x v="14"/>
    <x v="1"/>
    <d v="2014-07-30T00:00:00"/>
    <x v="0"/>
    <s v="No"/>
    <s v="Beit Hanun"/>
    <s v="North Gaza"/>
    <x v="0"/>
    <s v="shell"/>
    <x v="0"/>
    <x v="0"/>
    <x v="2"/>
  </r>
  <r>
    <s v="Taysir Hassan Ibrahim Hammad"/>
    <x v="699"/>
    <x v="49"/>
    <x v="4"/>
    <x v="0"/>
    <x v="44"/>
    <x v="14"/>
    <x v="1"/>
    <d v="2014-07-30T00:00:00"/>
    <x v="0"/>
    <s v="No"/>
    <s v="Beit Hanun"/>
    <s v="North Gaza"/>
    <x v="0"/>
    <s v="shell"/>
    <x v="0"/>
    <x v="0"/>
    <x v="2"/>
  </r>
  <r>
    <s v="Haitham Mahfuz Hashem Kashku"/>
    <x v="699"/>
    <x v="7"/>
    <x v="1"/>
    <x v="0"/>
    <x v="4"/>
    <x v="3"/>
    <x v="1"/>
    <d v="2014-07-30T00:00:00"/>
    <x v="0"/>
    <s v="No"/>
    <s v="Gaza city"/>
    <s v="Gaza"/>
    <x v="0"/>
    <s v="shell"/>
    <x v="0"/>
    <x v="0"/>
    <x v="2"/>
  </r>
  <r>
    <s v="Luai Talal Khamis al-Feiri"/>
    <x v="699"/>
    <x v="21"/>
    <x v="0"/>
    <x v="0"/>
    <x v="44"/>
    <x v="14"/>
    <x v="1"/>
    <d v="2014-07-30T00:00:00"/>
    <x v="0"/>
    <s v="No"/>
    <s v="Beit Hanun"/>
    <s v="North Gaza"/>
    <x v="0"/>
    <s v="shell"/>
    <x v="0"/>
    <x v="0"/>
    <x v="2"/>
  </r>
  <r>
    <s v="Ousamah Muhammad Muhammad Sihweil"/>
    <x v="699"/>
    <x v="2"/>
    <x v="2"/>
    <x v="0"/>
    <x v="44"/>
    <x v="14"/>
    <x v="1"/>
    <d v="2014-07-30T00:00:00"/>
    <x v="0"/>
    <s v="No"/>
    <s v="Beit Hanun"/>
    <s v="North Gaza"/>
    <x v="0"/>
    <s v="shell"/>
    <x v="0"/>
    <x v="0"/>
    <x v="2"/>
  </r>
  <r>
    <s v="Ramadan Khader Ramadan Salman"/>
    <x v="699"/>
    <x v="8"/>
    <x v="1"/>
    <x v="0"/>
    <x v="44"/>
    <x v="14"/>
    <x v="1"/>
    <d v="2014-07-30T00:00:00"/>
    <x v="0"/>
    <s v="No"/>
    <s v="Beit Lahiya"/>
    <s v="North Gaza"/>
    <x v="0"/>
    <s v="shell"/>
    <x v="0"/>
    <x v="0"/>
    <x v="2"/>
  </r>
  <r>
    <s v="Alaa Khader Ramadan Salman"/>
    <x v="699"/>
    <x v="12"/>
    <x v="2"/>
    <x v="0"/>
    <x v="44"/>
    <x v="14"/>
    <x v="1"/>
    <d v="2014-07-30T00:00:00"/>
    <x v="1"/>
    <s v="No"/>
    <s v="Beit Lahiya"/>
    <s v="North Gaza"/>
    <x v="0"/>
    <s v="shell"/>
    <x v="0"/>
    <x v="0"/>
    <x v="2"/>
  </r>
  <r>
    <s v="'Adel 'Abdallah Mahmoud Qamar"/>
    <x v="699"/>
    <x v="31"/>
    <x v="4"/>
    <x v="0"/>
    <x v="44"/>
    <x v="14"/>
    <x v="1"/>
    <d v="2014-07-30T00:00:00"/>
    <x v="0"/>
    <s v="No"/>
    <s v="Beit Lahiya"/>
    <s v="North Gaza"/>
    <x v="0"/>
    <s v="shell"/>
    <x v="0"/>
    <x v="0"/>
    <x v="2"/>
  </r>
  <r>
    <s v="'Abd al-Jalil Jihad 'Arafat 'Abd a-Dayem"/>
    <x v="699"/>
    <x v="1"/>
    <x v="1"/>
    <x v="0"/>
    <x v="44"/>
    <x v="14"/>
    <x v="1"/>
    <d v="2014-07-30T00:00:00"/>
    <x v="0"/>
    <s v="No"/>
    <s v="'Izbat Beit Hanoun"/>
    <s v="North Gaza"/>
    <x v="0"/>
    <s v="shell"/>
    <x v="0"/>
    <x v="0"/>
    <x v="2"/>
  </r>
  <r>
    <s v="Shaher Khaled Ahmad a-Najar"/>
    <x v="699"/>
    <x v="54"/>
    <x v="4"/>
    <x v="0"/>
    <x v="44"/>
    <x v="14"/>
    <x v="1"/>
    <d v="2014-07-30T00:00:00"/>
    <x v="0"/>
    <s v="No"/>
    <s v="Beit Hanun"/>
    <s v="North Gaza"/>
    <x v="0"/>
    <s v="shell"/>
    <x v="0"/>
    <x v="0"/>
    <x v="2"/>
  </r>
  <r>
    <s v="Farid Shawqi Muhammad Jneid"/>
    <x v="699"/>
    <x v="27"/>
    <x v="0"/>
    <x v="0"/>
    <x v="44"/>
    <x v="14"/>
    <x v="1"/>
    <d v="2014-07-30T00:00:00"/>
    <x v="0"/>
    <s v="Yes"/>
    <s v="Jabalya R.C."/>
    <s v="North Gaza"/>
    <x v="0"/>
    <s v="shell"/>
    <x v="0"/>
    <x v="0"/>
    <x v="2"/>
  </r>
  <r>
    <s v="'Ali 'Abd al-Majid 'Ali al-Astal"/>
    <x v="699"/>
    <x v="14"/>
    <x v="1"/>
    <x v="0"/>
    <x v="40"/>
    <x v="12"/>
    <x v="1"/>
    <d v="2014-07-30T00:00:00"/>
    <x v="0"/>
    <s v="Yes"/>
    <s v="Khan Yunis"/>
    <s v="Khan Yunis"/>
    <x v="0"/>
    <m/>
    <x v="0"/>
    <x v="0"/>
    <x v="2"/>
  </r>
  <r>
    <s v="'Alaa Muhammad Dib Rajab"/>
    <x v="699"/>
    <x v="3"/>
    <x v="2"/>
    <x v="0"/>
    <x v="4"/>
    <x v="3"/>
    <x v="1"/>
    <d v="2014-07-30T00:00:00"/>
    <x v="0"/>
    <s v="No"/>
    <s v="Gaza city"/>
    <s v="Gaza"/>
    <x v="0"/>
    <s v="shell"/>
    <x v="0"/>
    <x v="0"/>
    <x v="2"/>
  </r>
  <r>
    <s v="Rami Fathi Hussein Rayan"/>
    <x v="699"/>
    <x v="7"/>
    <x v="1"/>
    <x v="0"/>
    <x v="4"/>
    <x v="3"/>
    <x v="1"/>
    <d v="2014-07-30T00:00:00"/>
    <x v="0"/>
    <s v="No"/>
    <s v="Gaza city"/>
    <s v="Gaza"/>
    <x v="0"/>
    <s v="shell"/>
    <x v="0"/>
    <x v="0"/>
    <x v="2"/>
  </r>
  <r>
    <s v="'Alaa Wael Muhammad 'Aleiwa"/>
    <x v="699"/>
    <x v="17"/>
    <x v="1"/>
    <x v="0"/>
    <x v="4"/>
    <x v="3"/>
    <x v="1"/>
    <d v="2014-07-31T00:00:00"/>
    <x v="0"/>
    <s v="No"/>
    <s v="Gaza city"/>
    <s v="Gaza"/>
    <x v="0"/>
    <s v="shell"/>
    <x v="0"/>
    <x v="0"/>
    <x v="2"/>
  </r>
  <r>
    <s v="Mu'taz Bassam Salem Dib"/>
    <x v="699"/>
    <x v="19"/>
    <x v="2"/>
    <x v="0"/>
    <x v="4"/>
    <x v="3"/>
    <x v="1"/>
    <d v="2014-07-30T00:00:00"/>
    <x v="0"/>
    <s v="Yes"/>
    <s v="Gaza city"/>
    <s v="Gaza"/>
    <x v="0"/>
    <s v="shell"/>
    <x v="0"/>
    <x v="0"/>
    <x v="2"/>
  </r>
  <r>
    <s v="Sharif Mahmoud Matar Totah"/>
    <x v="699"/>
    <x v="17"/>
    <x v="1"/>
    <x v="0"/>
    <x v="4"/>
    <x v="3"/>
    <x v="1"/>
    <d v="2014-07-30T00:00:00"/>
    <x v="0"/>
    <s v="No"/>
    <s v="Gaza city"/>
    <s v="Gaza"/>
    <x v="0"/>
    <s v="shell"/>
    <x v="0"/>
    <x v="0"/>
    <x v="2"/>
  </r>
  <r>
    <s v="Muhammad Mazen Musa Fuda"/>
    <x v="699"/>
    <x v="19"/>
    <x v="2"/>
    <x v="0"/>
    <x v="4"/>
    <x v="3"/>
    <x v="1"/>
    <d v="2014-07-30T00:00:00"/>
    <x v="0"/>
    <s v="No"/>
    <s v="Gaza city"/>
    <s v="Gaza"/>
    <x v="0"/>
    <s v="shell"/>
    <x v="0"/>
    <x v="0"/>
    <x v="2"/>
  </r>
  <r>
    <s v="'Ahed Ziad Badawi al-Gharabli"/>
    <x v="699"/>
    <x v="8"/>
    <x v="1"/>
    <x v="0"/>
    <x v="4"/>
    <x v="3"/>
    <x v="1"/>
    <d v="2014-07-30T00:00:00"/>
    <x v="0"/>
    <s v="Yes"/>
    <s v="Gaza city"/>
    <s v="Gaza"/>
    <x v="0"/>
    <s v="shell"/>
    <x v="0"/>
    <x v="0"/>
    <x v="2"/>
  </r>
  <r>
    <s v="Mu'az Khaled Muhammad Tayeh"/>
    <x v="699"/>
    <x v="3"/>
    <x v="2"/>
    <x v="0"/>
    <x v="4"/>
    <x v="3"/>
    <x v="1"/>
    <d v="2014-07-30T00:00:00"/>
    <x v="0"/>
    <s v="No"/>
    <s v="Gaza city"/>
    <s v="Gaza"/>
    <x v="0"/>
    <s v="shell"/>
    <x v="0"/>
    <x v="0"/>
    <x v="2"/>
  </r>
  <r>
    <s v="Mahmoud Muhammad Radwan Rajab"/>
    <x v="699"/>
    <x v="3"/>
    <x v="2"/>
    <x v="0"/>
    <x v="4"/>
    <x v="3"/>
    <x v="1"/>
    <d v="2014-07-30T00:00:00"/>
    <x v="0"/>
    <s v="Yes"/>
    <s v="Gaza city"/>
    <s v="Gaza"/>
    <x v="0"/>
    <s v="shell"/>
    <x v="0"/>
    <x v="0"/>
    <x v="2"/>
  </r>
  <r>
    <s v="Rajab Ahmad Hassan Hamid"/>
    <x v="699"/>
    <x v="72"/>
    <x v="4"/>
    <x v="0"/>
    <x v="4"/>
    <x v="3"/>
    <x v="1"/>
    <d v="2014-08-06T00:00:00"/>
    <x v="0"/>
    <s v="No"/>
    <s v="Gaza city"/>
    <s v="Gaza"/>
    <x v="0"/>
    <s v="shell"/>
    <x v="0"/>
    <x v="0"/>
    <x v="2"/>
  </r>
  <r>
    <s v="Sa'di Sa'di Khaled Faraj"/>
    <x v="699"/>
    <x v="20"/>
    <x v="2"/>
    <x v="0"/>
    <x v="4"/>
    <x v="3"/>
    <x v="1"/>
    <d v="2014-07-30T00:00:00"/>
    <x v="0"/>
    <s v="No"/>
    <s v="Gaza city"/>
    <s v="Gaza"/>
    <x v="0"/>
    <s v="shell"/>
    <x v="0"/>
    <x v="0"/>
    <x v="2"/>
  </r>
  <r>
    <s v="'Abd al-Karim Wael Yunes Shmali"/>
    <x v="699"/>
    <x v="4"/>
    <x v="2"/>
    <x v="0"/>
    <x v="4"/>
    <x v="3"/>
    <x v="1"/>
    <d v="2014-08-05T00:00:00"/>
    <x v="0"/>
    <s v="No"/>
    <s v="Gaza city"/>
    <s v="Gaza"/>
    <x v="0"/>
    <s v="shell"/>
    <x v="0"/>
    <x v="0"/>
    <x v="2"/>
  </r>
  <r>
    <s v="'Arafat Soheil Saber Tafesh"/>
    <x v="699"/>
    <x v="5"/>
    <x v="1"/>
    <x v="0"/>
    <x v="4"/>
    <x v="3"/>
    <x v="1"/>
    <d v="2014-10-10T00:00:00"/>
    <x v="0"/>
    <s v="No"/>
    <s v="Gaza city"/>
    <s v="Gaza"/>
    <x v="0"/>
    <s v="shell"/>
    <x v="0"/>
    <x v="0"/>
    <x v="2"/>
  </r>
  <r>
    <s v="Shadi 'Abdallah Musa Abu 'Anza"/>
    <x v="699"/>
    <x v="29"/>
    <x v="0"/>
    <x v="0"/>
    <x v="105"/>
    <x v="12"/>
    <x v="1"/>
    <d v="2014-07-30T00:00:00"/>
    <x v="0"/>
    <s v="No"/>
    <s v="Abasan al-Jadida (a-Saghira)"/>
    <s v="Khan Yunis"/>
    <x v="0"/>
    <m/>
    <x v="0"/>
    <x v="0"/>
    <x v="2"/>
  </r>
  <r>
    <s v="Ahmad Khalil 'Abd al-Karim Abu 'Anza"/>
    <x v="699"/>
    <x v="0"/>
    <x v="0"/>
    <x v="0"/>
    <x v="105"/>
    <x v="12"/>
    <x v="1"/>
    <d v="2014-07-30T00:00:00"/>
    <x v="0"/>
    <s v="No"/>
    <s v="Abasan al-Jadida (a-Saghira)"/>
    <s v="Khan Yunis"/>
    <x v="0"/>
    <m/>
    <x v="0"/>
    <x v="0"/>
    <x v="2"/>
  </r>
  <r>
    <s v="'Imad 'Ali Muhammad 'Asfur"/>
    <x v="699"/>
    <x v="62"/>
    <x v="0"/>
    <x v="0"/>
    <x v="105"/>
    <x v="12"/>
    <x v="1"/>
    <d v="2014-07-30T00:00:00"/>
    <x v="0"/>
    <s v="No"/>
    <s v="Abasan al-Jadida (a-Saghira)"/>
    <s v="Khan Yunis"/>
    <x v="0"/>
    <m/>
    <x v="0"/>
    <x v="0"/>
    <x v="2"/>
  </r>
  <r>
    <s v="Muhammad Suliman Mahmoud Barakah"/>
    <x v="699"/>
    <x v="61"/>
    <x v="4"/>
    <x v="0"/>
    <x v="105"/>
    <x v="12"/>
    <x v="1"/>
    <d v="2014-07-30T00:00:00"/>
    <x v="0"/>
    <s v="No"/>
    <s v="Abasan al-Jadida (a-Saghira)"/>
    <s v="Khan Yunis"/>
    <x v="0"/>
    <m/>
    <x v="0"/>
    <x v="0"/>
    <x v="2"/>
  </r>
  <r>
    <s v="'Ali Muhammad 'Abd al-'Aziz Abu 'Anza"/>
    <x v="699"/>
    <x v="24"/>
    <x v="1"/>
    <x v="0"/>
    <x v="105"/>
    <x v="12"/>
    <x v="1"/>
    <d v="2014-07-30T00:00:00"/>
    <x v="0"/>
    <s v="No"/>
    <s v="Abasan al-Jadida (a-Saghira)"/>
    <s v="Khan Yunis"/>
    <x v="0"/>
    <m/>
    <x v="0"/>
    <x v="0"/>
    <x v="2"/>
  </r>
  <r>
    <s v="Ahmad 'Abdallah Musa Abu 'Anza"/>
    <x v="699"/>
    <x v="18"/>
    <x v="3"/>
    <x v="0"/>
    <x v="105"/>
    <x v="12"/>
    <x v="1"/>
    <d v="2014-07-30T00:00:00"/>
    <x v="0"/>
    <s v="No"/>
    <s v="Abasan al-Kabira"/>
    <s v="Khan Yunis"/>
    <x v="0"/>
    <m/>
    <x v="0"/>
    <x v="0"/>
    <x v="2"/>
  </r>
  <r>
    <s v="Huzaifah Ahmad 'Abd al-'Aziz Abu 'Alayan"/>
    <x v="699"/>
    <x v="3"/>
    <x v="2"/>
    <x v="0"/>
    <x v="105"/>
    <x v="12"/>
    <x v="1"/>
    <d v="2014-08-05T00:00:00"/>
    <x v="0"/>
    <s v="No"/>
    <s v="Abasan al-Kabira"/>
    <s v="Khan Yunis"/>
    <x v="0"/>
    <m/>
    <x v="0"/>
    <x v="0"/>
    <x v="2"/>
  </r>
  <r>
    <s v="Ibrahim Yusef Ahmad al-Astal"/>
    <x v="699"/>
    <x v="43"/>
    <x v="0"/>
    <x v="0"/>
    <x v="40"/>
    <x v="12"/>
    <x v="1"/>
    <d v="2014-07-30T00:00:00"/>
    <x v="0"/>
    <s v="Yes"/>
    <s v="Khan Yunis"/>
    <s v="Khan Yunis"/>
    <x v="0"/>
    <m/>
    <x v="0"/>
    <x v="0"/>
    <x v="2"/>
  </r>
  <r>
    <s v="Suhaib Saleh 'Odeh Salamah"/>
    <x v="699"/>
    <x v="17"/>
    <x v="1"/>
    <x v="0"/>
    <x v="40"/>
    <x v="12"/>
    <x v="1"/>
    <d v="2014-07-30T00:00:00"/>
    <x v="0"/>
    <s v="Yes"/>
    <s v="Khan Yunis"/>
    <s v="Khan Yunis"/>
    <x v="0"/>
    <m/>
    <x v="0"/>
    <x v="0"/>
    <x v="2"/>
  </r>
  <r>
    <s v="'Abdallah Faiz Ibrahim Fayad"/>
    <x v="699"/>
    <x v="8"/>
    <x v="1"/>
    <x v="0"/>
    <x v="40"/>
    <x v="12"/>
    <x v="1"/>
    <d v="2014-07-30T00:00:00"/>
    <x v="0"/>
    <s v="Yes"/>
    <s v="al-Qararah"/>
    <s v="Khan Yunis"/>
    <x v="0"/>
    <m/>
    <x v="0"/>
    <x v="0"/>
    <x v="2"/>
  </r>
  <r>
    <s v="Nidaa Ziad Ahmad al-Khalili"/>
    <x v="699"/>
    <x v="24"/>
    <x v="1"/>
    <x v="0"/>
    <x v="4"/>
    <x v="3"/>
    <x v="1"/>
    <d v="2014-07-30T00:00:00"/>
    <x v="1"/>
    <s v="No"/>
    <s v="Gaza city"/>
    <s v="Gaza"/>
    <x v="0"/>
    <s v="shell"/>
    <x v="0"/>
    <x v="0"/>
    <x v="2"/>
  </r>
  <r>
    <s v="Aya Muhammad Yusef al-Khalili"/>
    <x v="699"/>
    <x v="8"/>
    <x v="1"/>
    <x v="0"/>
    <x v="4"/>
    <x v="3"/>
    <x v="1"/>
    <d v="2014-07-30T00:00:00"/>
    <x v="1"/>
    <s v="No"/>
    <s v="Gaza city"/>
    <s v="Gaza"/>
    <x v="0"/>
    <s v="shell"/>
    <x v="0"/>
    <x v="0"/>
    <x v="2"/>
  </r>
  <r>
    <s v="Ahmad Mahmoud 'Atallah al-Khalili"/>
    <x v="699"/>
    <x v="14"/>
    <x v="1"/>
    <x v="0"/>
    <x v="4"/>
    <x v="3"/>
    <x v="1"/>
    <d v="2014-07-30T00:00:00"/>
    <x v="0"/>
    <s v="No"/>
    <s v="Gaza city"/>
    <s v="Gaza"/>
    <x v="0"/>
    <s v="shell"/>
    <x v="0"/>
    <x v="0"/>
    <x v="2"/>
  </r>
  <r>
    <s v="Ashraf Mahmoud 'Atallah al-Khalili"/>
    <x v="699"/>
    <x v="21"/>
    <x v="0"/>
    <x v="0"/>
    <x v="4"/>
    <x v="3"/>
    <x v="1"/>
    <d v="2014-07-30T00:00:00"/>
    <x v="0"/>
    <s v="No"/>
    <s v="Gaza city"/>
    <s v="Gaza"/>
    <x v="0"/>
    <s v="shell"/>
    <x v="0"/>
    <x v="0"/>
    <x v="2"/>
  </r>
  <r>
    <s v="Lama Ahmad Mahmoud al-Khalili"/>
    <x v="699"/>
    <x v="59"/>
    <x v="6"/>
    <x v="0"/>
    <x v="4"/>
    <x v="3"/>
    <x v="1"/>
    <d v="2014-07-30T00:00:00"/>
    <x v="1"/>
    <s v="No"/>
    <s v="Gaza city"/>
    <s v="Gaza"/>
    <x v="0"/>
    <s v="shell"/>
    <x v="0"/>
    <x v="0"/>
    <x v="2"/>
  </r>
  <r>
    <s v="Mahmoud Ashraf Mahmoud al-Khalili"/>
    <x v="699"/>
    <x v="73"/>
    <x v="6"/>
    <x v="0"/>
    <x v="4"/>
    <x v="3"/>
    <x v="1"/>
    <d v="2014-07-30T00:00:00"/>
    <x v="0"/>
    <s v="No"/>
    <s v="Gaza city"/>
    <s v="Gaza"/>
    <x v="0"/>
    <s v="shell"/>
    <x v="0"/>
    <x v="0"/>
    <x v="2"/>
  </r>
  <r>
    <s v="Dima Ashraf Mahmoud al-Khalili"/>
    <x v="699"/>
    <x v="42"/>
    <x v="6"/>
    <x v="0"/>
    <x v="4"/>
    <x v="3"/>
    <x v="1"/>
    <d v="2014-07-30T00:00:00"/>
    <x v="1"/>
    <s v="No"/>
    <s v="Gaza city"/>
    <s v="Gaza"/>
    <x v="0"/>
    <s v="shell"/>
    <x v="0"/>
    <x v="0"/>
    <x v="2"/>
  </r>
  <r>
    <s v="Ziad Ashraf Mahmoud al-Khalili"/>
    <x v="699"/>
    <x v="28"/>
    <x v="6"/>
    <x v="0"/>
    <x v="4"/>
    <x v="3"/>
    <x v="1"/>
    <d v="2014-07-30T00:00:00"/>
    <x v="0"/>
    <s v="No"/>
    <s v="Gaza city"/>
    <s v="Gaza"/>
    <x v="0"/>
    <s v="shell"/>
    <x v="0"/>
    <x v="0"/>
    <x v="2"/>
  </r>
  <r>
    <s v="Mustafa Khaled Khatab a-Silk"/>
    <x v="699"/>
    <x v="19"/>
    <x v="2"/>
    <x v="0"/>
    <x v="4"/>
    <x v="3"/>
    <x v="1"/>
    <d v="2014-07-31T00:00:00"/>
    <x v="0"/>
    <s v="No"/>
    <s v="Gaza city"/>
    <s v="Gaza"/>
    <x v="0"/>
    <s v="shell"/>
    <x v="0"/>
    <x v="0"/>
    <x v="2"/>
  </r>
  <r>
    <s v="'Abd a-Razeq Ibrahim Hassan al-Baltaji"/>
    <x v="699"/>
    <x v="44"/>
    <x v="4"/>
    <x v="0"/>
    <x v="4"/>
    <x v="3"/>
    <x v="1"/>
    <d v="2014-07-30T00:00:00"/>
    <x v="0"/>
    <s v="No"/>
    <s v="Gaza city"/>
    <s v="Gaza"/>
    <x v="0"/>
    <s v="shell"/>
    <x v="0"/>
    <x v="0"/>
    <x v="2"/>
  </r>
  <r>
    <s v="'Alaa 'Abd al-Karim Jaber al-Qara"/>
    <x v="699"/>
    <x v="6"/>
    <x v="1"/>
    <x v="0"/>
    <x v="42"/>
    <x v="12"/>
    <x v="1"/>
    <d v="2014-07-30T00:00:00"/>
    <x v="0"/>
    <s v="Yes"/>
    <s v="Bani Suheila"/>
    <s v="Khan Yunis"/>
    <x v="0"/>
    <m/>
    <x v="0"/>
    <x v="0"/>
    <x v="2"/>
  </r>
  <r>
    <s v="Saaeb Talal Muhammad al-'Abadleh"/>
    <x v="699"/>
    <x v="8"/>
    <x v="1"/>
    <x v="0"/>
    <x v="48"/>
    <x v="12"/>
    <x v="1"/>
    <d v="2014-07-31T00:00:00"/>
    <x v="0"/>
    <s v="Yes"/>
    <s v="al-Qararah"/>
    <s v="Khan Yunis"/>
    <x v="0"/>
    <m/>
    <x v="0"/>
    <x v="0"/>
    <x v="2"/>
  </r>
  <r>
    <s v="'Omar 'Awad 'Abed al-Barim"/>
    <x v="699"/>
    <x v="3"/>
    <x v="2"/>
    <x v="0"/>
    <x v="42"/>
    <x v="12"/>
    <x v="1"/>
    <d v="2014-07-30T00:00:00"/>
    <x v="0"/>
    <s v="Yes"/>
    <s v="Bani Suheila"/>
    <s v="Khan Yunis"/>
    <x v="0"/>
    <s v="missile"/>
    <x v="0"/>
    <x v="0"/>
    <x v="2"/>
  </r>
  <r>
    <s v="'Udai Yihya Zaki Jneid"/>
    <x v="699"/>
    <x v="3"/>
    <x v="2"/>
    <x v="0"/>
    <x v="44"/>
    <x v="14"/>
    <x v="1"/>
    <d v="2014-07-30T00:00:00"/>
    <x v="0"/>
    <s v="No"/>
    <s v="Jabalya R.C."/>
    <s v="North Gaza"/>
    <x v="0"/>
    <s v="missile"/>
    <x v="0"/>
    <x v="0"/>
    <x v="2"/>
  </r>
  <r>
    <s v="'Ahed 'Afif Yusef Zaqut"/>
    <x v="699"/>
    <x v="32"/>
    <x v="3"/>
    <x v="0"/>
    <x v="4"/>
    <x v="3"/>
    <x v="1"/>
    <d v="2014-07-30T00:00:00"/>
    <x v="0"/>
    <s v="No"/>
    <s v="Gaza city"/>
    <s v="Gaza"/>
    <x v="0"/>
    <m/>
    <x v="0"/>
    <x v="0"/>
    <x v="2"/>
  </r>
  <r>
    <s v="Muhammad Taysir Sa'id Sababah"/>
    <x v="699"/>
    <x v="17"/>
    <x v="1"/>
    <x v="0"/>
    <x v="108"/>
    <x v="14"/>
    <x v="1"/>
    <d v="2014-07-30T00:00:00"/>
    <x v="0"/>
    <s v="Yes"/>
    <s v="Beit Lahiya"/>
    <s v="North Gaza"/>
    <x v="0"/>
    <s v="missile"/>
    <x v="0"/>
    <x v="0"/>
    <x v="2"/>
  </r>
  <r>
    <s v="Muhammad Taysir Nazmi Abu Haza'"/>
    <x v="699"/>
    <x v="7"/>
    <x v="1"/>
    <x v="0"/>
    <x v="43"/>
    <x v="13"/>
    <x v="1"/>
    <d v="2014-07-30T00:00:00"/>
    <x v="0"/>
    <s v="No"/>
    <s v="al-Maghazi R.C."/>
    <s v="Deir al-Balah"/>
    <x v="0"/>
    <s v="missile"/>
    <x v="0"/>
    <x v="0"/>
    <x v="2"/>
  </r>
  <r>
    <s v="Hamdi Sa'di 'Othman Abu Zor"/>
    <x v="699"/>
    <x v="32"/>
    <x v="3"/>
    <x v="0"/>
    <x v="4"/>
    <x v="3"/>
    <x v="1"/>
    <d v="2014-07-30T00:00:00"/>
    <x v="0"/>
    <s v="No"/>
    <s v="Gaza city"/>
    <s v="Gaza"/>
    <x v="0"/>
    <m/>
    <x v="0"/>
    <x v="0"/>
    <x v="2"/>
  </r>
  <r>
    <s v="Walid Shehdeh Marzuq Abu Mu'amar"/>
    <x v="699"/>
    <x v="52"/>
    <x v="3"/>
    <x v="0"/>
    <x v="49"/>
    <x v="15"/>
    <x v="1"/>
    <d v="2014-07-30T00:00:00"/>
    <x v="0"/>
    <s v="No"/>
    <s v="Rafah"/>
    <s v="Rafah"/>
    <x v="0"/>
    <m/>
    <x v="0"/>
    <x v="0"/>
    <x v="2"/>
  </r>
  <r>
    <s v="'Ali Ahmad Khaled Shahin"/>
    <x v="699"/>
    <x v="4"/>
    <x v="2"/>
    <x v="0"/>
    <x v="106"/>
    <x v="14"/>
    <x v="1"/>
    <d v="2014-07-30T00:00:00"/>
    <x v="0"/>
    <s v="No"/>
    <s v="Jabalya"/>
    <s v="North Gaza"/>
    <x v="0"/>
    <m/>
    <x v="0"/>
    <x v="0"/>
    <x v="2"/>
  </r>
  <r>
    <s v="Baraa Yusef Kamel Ibrahim"/>
    <x v="699"/>
    <x v="12"/>
    <x v="2"/>
    <x v="0"/>
    <x v="43"/>
    <x v="13"/>
    <x v="1"/>
    <d v="2014-07-31T00:00:00"/>
    <x v="0"/>
    <s v="No"/>
    <s v="a-Nuseirat Camp"/>
    <s v="Deir al-Balah"/>
    <x v="0"/>
    <s v="shell"/>
    <x v="0"/>
    <x v="0"/>
    <x v="2"/>
  </r>
  <r>
    <s v="Isma'il Bassam Khalil al-Qassas"/>
    <x v="699"/>
    <x v="24"/>
    <x v="1"/>
    <x v="0"/>
    <x v="44"/>
    <x v="14"/>
    <x v="1"/>
    <d v="2014-07-30T00:00:00"/>
    <x v="0"/>
    <s v="Yes"/>
    <s v="Beit Lahiya"/>
    <s v="North Gaza"/>
    <x v="0"/>
    <m/>
    <x v="0"/>
    <x v="0"/>
    <x v="2"/>
  </r>
  <r>
    <s v="Mahdiyah Suliman Naser a-Raqab"/>
    <x v="699"/>
    <x v="48"/>
    <x v="5"/>
    <x v="0"/>
    <x v="42"/>
    <x v="12"/>
    <x v="1"/>
    <d v="2014-07-30T00:00:00"/>
    <x v="1"/>
    <s v="No"/>
    <s v="Bani Suheila"/>
    <s v="Khan Yunis"/>
    <x v="0"/>
    <m/>
    <x v="0"/>
    <x v="0"/>
    <x v="2"/>
  </r>
  <r>
    <s v="Sujud 'Abd al-Hakim Muhammad 'Alwan"/>
    <x v="699"/>
    <x v="65"/>
    <x v="2"/>
    <x v="0"/>
    <x v="4"/>
    <x v="3"/>
    <x v="1"/>
    <d v="2014-07-30T00:00:00"/>
    <x v="1"/>
    <s v="No"/>
    <s v="Gaza city"/>
    <s v="Gaza"/>
    <x v="0"/>
    <m/>
    <x v="0"/>
    <x v="0"/>
    <x v="2"/>
  </r>
  <r>
    <s v="Muhammad Salman 'Abd a-Latif al-Qara"/>
    <x v="699"/>
    <x v="27"/>
    <x v="0"/>
    <x v="0"/>
    <x v="42"/>
    <x v="12"/>
    <x v="1"/>
    <d v="2014-07-30T00:00:00"/>
    <x v="0"/>
    <s v="Yes"/>
    <s v="Bani Suheila"/>
    <s v="Khan Yunis"/>
    <x v="0"/>
    <m/>
    <x v="0"/>
    <x v="0"/>
    <x v="2"/>
  </r>
  <r>
    <s v="'Abd al-'Aziz Hassan Ibrahim Abu Hajras"/>
    <x v="699"/>
    <x v="7"/>
    <x v="1"/>
    <x v="0"/>
    <x v="42"/>
    <x v="12"/>
    <x v="1"/>
    <d v="2014-07-30T00:00:00"/>
    <x v="0"/>
    <s v="Yes"/>
    <s v="Bani Suheila"/>
    <s v="Khan Yunis"/>
    <x v="0"/>
    <m/>
    <x v="0"/>
    <x v="0"/>
    <x v="2"/>
  </r>
  <r>
    <s v="Jihad Salah Muhammad al-Barim"/>
    <x v="699"/>
    <x v="24"/>
    <x v="1"/>
    <x v="0"/>
    <x v="42"/>
    <x v="12"/>
    <x v="1"/>
    <d v="2014-07-30T00:00:00"/>
    <x v="0"/>
    <s v="Yes"/>
    <s v="Khan Yunis"/>
    <s v="Khan Yunis"/>
    <x v="0"/>
    <m/>
    <x v="0"/>
    <x v="0"/>
    <x v="2"/>
  </r>
  <r>
    <s v="Kamal Muhammad Ahmad al-Barim"/>
    <x v="699"/>
    <x v="50"/>
    <x v="4"/>
    <x v="0"/>
    <x v="42"/>
    <x v="12"/>
    <x v="1"/>
    <d v="2014-07-30T00:00:00"/>
    <x v="0"/>
    <s v="No"/>
    <s v="Bani Suheila"/>
    <s v="Khan Yunis"/>
    <x v="0"/>
    <m/>
    <x v="0"/>
    <x v="0"/>
    <x v="2"/>
  </r>
  <r>
    <s v="Mu'taz Amin Muhammad al-Baz"/>
    <x v="699"/>
    <x v="2"/>
    <x v="2"/>
    <x v="0"/>
    <x v="139"/>
    <x v="13"/>
    <x v="1"/>
    <d v="2014-07-30T00:00:00"/>
    <x v="0"/>
    <s v="Yes"/>
    <s v="Deir al-Balah"/>
    <s v="Deir al-Balah"/>
    <x v="0"/>
    <m/>
    <x v="0"/>
    <x v="0"/>
    <x v="2"/>
  </r>
  <r>
    <s v="'Awad Mustafa 'Awad Ghneim"/>
    <x v="699"/>
    <x v="30"/>
    <x v="1"/>
    <x v="0"/>
    <x v="106"/>
    <x v="14"/>
    <x v="1"/>
    <d v="2014-07-30T00:00:00"/>
    <x v="0"/>
    <s v="Yes"/>
    <s v="Jabalya R.C."/>
    <s v="North Gaza"/>
    <x v="0"/>
    <m/>
    <x v="0"/>
    <x v="0"/>
    <x v="2"/>
  </r>
  <r>
    <s v="Muhammad Wisam Kamel Dardunah"/>
    <x v="699"/>
    <x v="27"/>
    <x v="0"/>
    <x v="0"/>
    <x v="106"/>
    <x v="14"/>
    <x v="1"/>
    <d v="2014-07-30T00:00:00"/>
    <x v="0"/>
    <s v="Yes"/>
    <s v="Jabalya R.C."/>
    <s v="North Gaza"/>
    <x v="0"/>
    <m/>
    <x v="0"/>
    <x v="0"/>
    <x v="2"/>
  </r>
  <r>
    <s v="Nael Naji Muhammad Abu M'awad"/>
    <x v="699"/>
    <x v="3"/>
    <x v="2"/>
    <x v="0"/>
    <x v="106"/>
    <x v="14"/>
    <x v="1"/>
    <d v="2014-07-30T00:00:00"/>
    <x v="0"/>
    <s v="Yes"/>
    <s v="Jabalya R.C."/>
    <s v="North Gaza"/>
    <x v="0"/>
    <m/>
    <x v="0"/>
    <x v="0"/>
    <x v="2"/>
  </r>
  <r>
    <s v="Mansur Muhammad Sha'ban Nabhan"/>
    <x v="699"/>
    <x v="27"/>
    <x v="0"/>
    <x v="0"/>
    <x v="106"/>
    <x v="14"/>
    <x v="1"/>
    <d v="2014-07-30T00:00:00"/>
    <x v="0"/>
    <s v="Yes"/>
    <s v="Jabalya R.C."/>
    <s v="North Gaza"/>
    <x v="0"/>
    <m/>
    <x v="0"/>
    <x v="0"/>
    <x v="2"/>
  </r>
  <r>
    <s v="'Alaa Judy 'Abd a-Rahman Khader"/>
    <x v="699"/>
    <x v="6"/>
    <x v="1"/>
    <x v="0"/>
    <x v="106"/>
    <x v="14"/>
    <x v="1"/>
    <d v="2014-07-30T00:00:00"/>
    <x v="0"/>
    <s v="Yes"/>
    <s v="Jabalya R.C."/>
    <s v="North Gaza"/>
    <x v="0"/>
    <m/>
    <x v="0"/>
    <x v="0"/>
    <x v="2"/>
  </r>
  <r>
    <s v="Husam Muhammad Faraj a-Najar"/>
    <x v="699"/>
    <x v="0"/>
    <x v="0"/>
    <x v="0"/>
    <x v="106"/>
    <x v="14"/>
    <x v="1"/>
    <d v="2014-07-30T00:00:00"/>
    <x v="0"/>
    <s v="Yes"/>
    <s v="Jabalya R.C."/>
    <s v="North Gaza"/>
    <x v="0"/>
    <m/>
    <x v="0"/>
    <x v="0"/>
    <x v="2"/>
  </r>
  <r>
    <s v="Luai Rajab Muhammad Abu Zeinah"/>
    <x v="699"/>
    <x v="14"/>
    <x v="1"/>
    <x v="0"/>
    <x v="106"/>
    <x v="14"/>
    <x v="1"/>
    <d v="2014-07-30T00:00:00"/>
    <x v="0"/>
    <s v="Yes"/>
    <s v="Jabalya R.C."/>
    <s v="North Gaza"/>
    <x v="0"/>
    <m/>
    <x v="0"/>
    <x v="0"/>
    <x v="2"/>
  </r>
  <r>
    <s v="Sha'ban 'Abd al-'Aziz Sha'ban al-Jamal"/>
    <x v="699"/>
    <x v="6"/>
    <x v="1"/>
    <x v="0"/>
    <x v="106"/>
    <x v="14"/>
    <x v="1"/>
    <d v="2014-07-30T00:00:00"/>
    <x v="0"/>
    <s v="Yes"/>
    <s v="Jabalya R.C."/>
    <s v="North Gaza"/>
    <x v="0"/>
    <m/>
    <x v="0"/>
    <x v="0"/>
    <x v="2"/>
  </r>
  <r>
    <s v="Muhammad Ya'qub Isma'il Suliman"/>
    <x v="699"/>
    <x v="8"/>
    <x v="1"/>
    <x v="0"/>
    <x v="108"/>
    <x v="14"/>
    <x v="1"/>
    <d v="2014-07-30T00:00:00"/>
    <x v="0"/>
    <s v="Yes"/>
    <s v="Beit Lahiya"/>
    <s v="North Gaza"/>
    <x v="0"/>
    <m/>
    <x v="0"/>
    <x v="0"/>
    <x v="2"/>
  </r>
  <r>
    <s v="Hassan Ibrahim Muhammad Habush"/>
    <x v="699"/>
    <x v="7"/>
    <x v="1"/>
    <x v="0"/>
    <x v="108"/>
    <x v="14"/>
    <x v="1"/>
    <d v="2014-07-30T00:00:00"/>
    <x v="0"/>
    <s v="Yes"/>
    <s v="Beit Lahiya"/>
    <s v="North Gaza"/>
    <x v="0"/>
    <m/>
    <x v="0"/>
    <x v="0"/>
    <x v="2"/>
  </r>
  <r>
    <s v="Asmaa 'Abd al-Halim Suliman Abu al-Kas"/>
    <x v="699"/>
    <x v="2"/>
    <x v="2"/>
    <x v="0"/>
    <x v="130"/>
    <x v="13"/>
    <x v="1"/>
    <d v="2014-07-30T00:00:00"/>
    <x v="1"/>
    <s v="No"/>
    <s v="al-Bureij R.C."/>
    <s v="Deir al-Balah"/>
    <x v="0"/>
    <m/>
    <x v="0"/>
    <x v="0"/>
    <x v="2"/>
  </r>
  <r>
    <s v="Iftikhar Muhammad 'Abd al-'Aziz a-Zari'i"/>
    <x v="699"/>
    <x v="38"/>
    <x v="4"/>
    <x v="0"/>
    <x v="139"/>
    <x v="13"/>
    <x v="1"/>
    <d v="2014-07-30T00:00:00"/>
    <x v="1"/>
    <s v="No"/>
    <s v="Deir al-Balah"/>
    <s v="Deir al-Balah"/>
    <x v="0"/>
    <m/>
    <x v="0"/>
    <x v="0"/>
    <x v="2"/>
  </r>
  <r>
    <s v="Sameh Muhammad Mahmoud al-'Aryan"/>
    <x v="699"/>
    <x v="5"/>
    <x v="1"/>
    <x v="0"/>
    <x v="4"/>
    <x v="3"/>
    <x v="1"/>
    <d v="2014-07-30T00:00:00"/>
    <x v="0"/>
    <s v="No"/>
    <s v="Gaza city"/>
    <s v="Gaza"/>
    <x v="0"/>
    <s v="shell"/>
    <x v="0"/>
    <x v="0"/>
    <x v="2"/>
  </r>
  <r>
    <s v="Farid Muhammad Muhammad Ahmad"/>
    <x v="700"/>
    <x v="52"/>
    <x v="3"/>
    <x v="0"/>
    <x v="43"/>
    <x v="13"/>
    <x v="1"/>
    <d v="2014-07-29T00:00:00"/>
    <x v="0"/>
    <s v="Unknown"/>
    <s v="a-Nuseirat Camp"/>
    <s v="Deir al-Balah"/>
    <x v="0"/>
    <m/>
    <x v="0"/>
    <x v="0"/>
    <x v="2"/>
  </r>
  <r>
    <s v="Ahmad Muhammad Muhammad Ahmad"/>
    <x v="700"/>
    <x v="31"/>
    <x v="4"/>
    <x v="0"/>
    <x v="43"/>
    <x v="13"/>
    <x v="1"/>
    <d v="2014-07-29T00:00:00"/>
    <x v="0"/>
    <s v="No"/>
    <s v="a-Nuseirat Camp"/>
    <s v="Deir al-Balah"/>
    <x v="0"/>
    <m/>
    <x v="0"/>
    <x v="0"/>
    <x v="2"/>
  </r>
  <r>
    <s v="Muhammad Zaki Hassan a-Najar"/>
    <x v="700"/>
    <x v="5"/>
    <x v="1"/>
    <x v="0"/>
    <x v="277"/>
    <x v="12"/>
    <x v="1"/>
    <d v="2014-07-29T00:00:00"/>
    <x v="0"/>
    <s v="Yes"/>
    <s v="Qizan a-Najar"/>
    <s v="Khan Yunis"/>
    <x v="0"/>
    <m/>
    <x v="0"/>
    <x v="0"/>
    <x v="2"/>
  </r>
  <r>
    <s v="Karim 'Abd al-Hadi 'Abdallah Abu Zeid"/>
    <x v="700"/>
    <x v="47"/>
    <x v="8"/>
    <x v="0"/>
    <x v="49"/>
    <x v="15"/>
    <x v="1"/>
    <d v="2014-07-30T00:00:00"/>
    <x v="0"/>
    <s v="No"/>
    <s v="Rafah"/>
    <s v="Rafah"/>
    <x v="0"/>
    <m/>
    <x v="0"/>
    <x v="0"/>
    <x v="2"/>
  </r>
  <r>
    <s v="Anis 'Abd a-Rahman 'Aqilan Abu Shamaleh"/>
    <x v="700"/>
    <x v="52"/>
    <x v="3"/>
    <x v="0"/>
    <x v="130"/>
    <x v="13"/>
    <x v="1"/>
    <d v="2014-07-29T00:00:00"/>
    <x v="0"/>
    <s v="Yes"/>
    <s v="al-Bureij R.C."/>
    <s v="Deir al-Balah"/>
    <x v="0"/>
    <m/>
    <x v="0"/>
    <x v="0"/>
    <x v="2"/>
  </r>
  <r>
    <s v="'Abd a-Rahman 'Aqilan Hassan Abu Shamaleh"/>
    <x v="700"/>
    <x v="78"/>
    <x v="7"/>
    <x v="0"/>
    <x v="130"/>
    <x v="13"/>
    <x v="1"/>
    <d v="2014-07-29T00:00:00"/>
    <x v="0"/>
    <s v="No"/>
    <s v="al-Bureij R.C."/>
    <s v="Deir al-Balah"/>
    <x v="0"/>
    <m/>
    <x v="0"/>
    <x v="0"/>
    <x v="2"/>
  </r>
  <r>
    <s v="Muhammad Muhammad 'Abd a-Rahman Abu Shamaleh"/>
    <x v="700"/>
    <x v="73"/>
    <x v="6"/>
    <x v="0"/>
    <x v="130"/>
    <x v="13"/>
    <x v="1"/>
    <d v="2014-07-29T00:00:00"/>
    <x v="0"/>
    <s v="No"/>
    <s v="al-Bureij R.C."/>
    <s v="Deir al-Balah"/>
    <x v="0"/>
    <m/>
    <x v="0"/>
    <x v="0"/>
    <x v="2"/>
  </r>
  <r>
    <s v="'Udai Raafat Muslem Abu al-Kheir"/>
    <x v="700"/>
    <x v="58"/>
    <x v="2"/>
    <x v="0"/>
    <x v="139"/>
    <x v="13"/>
    <x v="1"/>
    <d v="2014-07-29T00:00:00"/>
    <x v="0"/>
    <s v="No"/>
    <s v="Deir al-Balah"/>
    <s v="Deir al-Balah"/>
    <x v="0"/>
    <m/>
    <x v="0"/>
    <x v="0"/>
    <x v="2"/>
  </r>
  <r>
    <s v="'Abd al-Hai Salamah Suliman al-Qreinawi"/>
    <x v="700"/>
    <x v="26"/>
    <x v="3"/>
    <x v="0"/>
    <x v="43"/>
    <x v="13"/>
    <x v="1"/>
    <d v="2014-08-03T00:00:00"/>
    <x v="0"/>
    <s v="No"/>
    <s v="al-Bureij R.C."/>
    <s v="Deir al-Balah"/>
    <x v="0"/>
    <m/>
    <x v="0"/>
    <x v="0"/>
    <x v="2"/>
  </r>
  <r>
    <s v="'Aishah Salamah 'Abd al-Karim Abu 'Eid"/>
    <x v="700"/>
    <x v="16"/>
    <x v="1"/>
    <x v="0"/>
    <x v="43"/>
    <x v="13"/>
    <x v="1"/>
    <d v="2014-07-29T00:00:00"/>
    <x v="1"/>
    <s v="No"/>
    <s v="a-Nuseirat Camp"/>
    <s v="Deir al-Balah"/>
    <x v="0"/>
    <m/>
    <x v="0"/>
    <x v="0"/>
    <x v="2"/>
  </r>
  <r>
    <s v="'Imad Faiz Suliman Qdeih"/>
    <x v="700"/>
    <x v="6"/>
    <x v="1"/>
    <x v="0"/>
    <x v="46"/>
    <x v="12"/>
    <x v="1"/>
    <d v="2014-07-29T00:00:00"/>
    <x v="0"/>
    <s v="Yes"/>
    <s v="Abasan al-Kabira"/>
    <s v="Khan Yunis"/>
    <x v="0"/>
    <s v="missile"/>
    <x v="0"/>
    <x v="0"/>
    <x v="2"/>
  </r>
  <r>
    <s v="Musa 'Abd a-Rahman Muhammad Abu Sawawin"/>
    <x v="700"/>
    <x v="39"/>
    <x v="3"/>
    <x v="0"/>
    <x v="4"/>
    <x v="3"/>
    <x v="1"/>
    <d v="2014-07-29T00:00:00"/>
    <x v="0"/>
    <s v="No"/>
    <s v="Gaza city"/>
    <s v="Gaza"/>
    <x v="0"/>
    <m/>
    <x v="0"/>
    <x v="0"/>
    <x v="2"/>
  </r>
  <r>
    <s v="Wadi'ah Muhammad Kheir Sa'id a-Zein"/>
    <x v="700"/>
    <x v="5"/>
    <x v="1"/>
    <x v="0"/>
    <x v="44"/>
    <x v="14"/>
    <x v="1"/>
    <d v="2014-08-04T00:00:00"/>
    <x v="1"/>
    <s v="No"/>
    <s v="Jabalya R.C."/>
    <s v="North Gaza"/>
    <x v="0"/>
    <s v="shell"/>
    <x v="0"/>
    <x v="0"/>
    <x v="2"/>
  </r>
  <r>
    <s v="'Ayidah 'Iz a-Din 'Omar 'Abd a-Ghafur"/>
    <x v="700"/>
    <x v="20"/>
    <x v="2"/>
    <x v="0"/>
    <x v="40"/>
    <x v="12"/>
    <x v="1"/>
    <d v="2014-07-29T00:00:00"/>
    <x v="1"/>
    <s v="No"/>
    <s v="al-Qararah"/>
    <s v="Khan Yunis"/>
    <x v="0"/>
    <m/>
    <x v="0"/>
    <x v="0"/>
    <x v="2"/>
  </r>
  <r>
    <s v="Sarah Ahmad Sedqi 'Abd a-Ghafur"/>
    <x v="700"/>
    <x v="74"/>
    <x v="6"/>
    <x v="0"/>
    <x v="40"/>
    <x v="12"/>
    <x v="1"/>
    <d v="2014-07-29T00:00:00"/>
    <x v="1"/>
    <s v="No"/>
    <s v="al-Qararah"/>
    <s v="Khan Yunis"/>
    <x v="0"/>
    <m/>
    <x v="0"/>
    <x v="0"/>
    <x v="2"/>
  </r>
  <r>
    <s v="Siham Raji Khalil a-Najar"/>
    <x v="700"/>
    <x v="9"/>
    <x v="3"/>
    <x v="0"/>
    <x v="40"/>
    <x v="12"/>
    <x v="1"/>
    <d v="2014-07-29T00:00:00"/>
    <x v="1"/>
    <s v="No"/>
    <s v="Khan Yunis"/>
    <s v="Khan Yunis"/>
    <x v="0"/>
    <m/>
    <x v="0"/>
    <x v="0"/>
    <x v="2"/>
  </r>
  <r>
    <s v="Munir Ibrahim Muhammad al-Hajar"/>
    <x v="700"/>
    <x v="29"/>
    <x v="0"/>
    <x v="0"/>
    <x v="106"/>
    <x v="14"/>
    <x v="1"/>
    <d v="2014-07-29T00:00:00"/>
    <x v="0"/>
    <s v="No"/>
    <s v="Jabalya"/>
    <s v="North Gaza"/>
    <x v="0"/>
    <s v="shell"/>
    <x v="0"/>
    <x v="0"/>
    <x v="2"/>
  </r>
  <r>
    <s v="Bashir Ibrahim Muhammad al-Hajar"/>
    <x v="700"/>
    <x v="26"/>
    <x v="3"/>
    <x v="0"/>
    <x v="106"/>
    <x v="14"/>
    <x v="1"/>
    <d v="2014-07-29T00:00:00"/>
    <x v="0"/>
    <s v="No"/>
    <s v="Jabalya"/>
    <s v="North Gaza"/>
    <x v="0"/>
    <s v="shell"/>
    <x v="0"/>
    <x v="0"/>
    <x v="2"/>
  </r>
  <r>
    <s v="Widad Ahmad Salamah Abu Zeid"/>
    <x v="700"/>
    <x v="25"/>
    <x v="5"/>
    <x v="0"/>
    <x v="49"/>
    <x v="15"/>
    <x v="1"/>
    <d v="2014-08-30T00:00:00"/>
    <x v="1"/>
    <s v="No"/>
    <s v="Rafah"/>
    <s v="Rafah"/>
    <x v="0"/>
    <m/>
    <x v="0"/>
    <x v="0"/>
    <x v="2"/>
  </r>
  <r>
    <s v="Maryam Marzuq 'Abd al-Karim Abu Zeid"/>
    <x v="700"/>
    <x v="27"/>
    <x v="0"/>
    <x v="0"/>
    <x v="49"/>
    <x v="15"/>
    <x v="1"/>
    <d v="2014-07-29T00:00:00"/>
    <x v="1"/>
    <s v="No"/>
    <s v="Rafah"/>
    <s v="Rafah"/>
    <x v="0"/>
    <m/>
    <x v="0"/>
    <x v="0"/>
    <x v="2"/>
  </r>
  <r>
    <s v="Bisan Iyad 'Abdallah Abu Zeid"/>
    <x v="700"/>
    <x v="65"/>
    <x v="2"/>
    <x v="0"/>
    <x v="49"/>
    <x v="15"/>
    <x v="1"/>
    <d v="2014-07-29T00:00:00"/>
    <x v="1"/>
    <s v="No"/>
    <s v="Rafah"/>
    <s v="Rafah"/>
    <x v="0"/>
    <m/>
    <x v="0"/>
    <x v="0"/>
    <x v="2"/>
  </r>
  <r>
    <s v="Jana Bilal Muhammad Abu Khusah"/>
    <x v="700"/>
    <x v="47"/>
    <x v="8"/>
    <x v="0"/>
    <x v="43"/>
    <x v="13"/>
    <x v="1"/>
    <d v="2014-07-29T00:00:00"/>
    <x v="1"/>
    <s v="No"/>
    <s v="a-Zawaydah"/>
    <s v="Deir al-Balah"/>
    <x v="0"/>
    <m/>
    <x v="0"/>
    <x v="0"/>
    <x v="2"/>
  </r>
  <r>
    <s v="Ibrahim Suliman 'Abd Rabo Abu Khusah"/>
    <x v="700"/>
    <x v="36"/>
    <x v="0"/>
    <x v="0"/>
    <x v="43"/>
    <x v="13"/>
    <x v="1"/>
    <d v="2014-08-09T00:00:00"/>
    <x v="0"/>
    <s v="No"/>
    <s v="al-Bureij R.C."/>
    <s v="Deir al-Balah"/>
    <x v="0"/>
    <m/>
    <x v="0"/>
    <x v="0"/>
    <x v="2"/>
  </r>
  <r>
    <s v="Sabrin Muhammad 'Atiyyah Abu Khusah"/>
    <x v="700"/>
    <x v="0"/>
    <x v="0"/>
    <x v="0"/>
    <x v="43"/>
    <x v="13"/>
    <x v="1"/>
    <d v="2014-07-29T00:00:00"/>
    <x v="1"/>
    <s v="No"/>
    <s v="al-Bureij R.C."/>
    <s v="Deir al-Balah"/>
    <x v="0"/>
    <m/>
    <x v="0"/>
    <x v="0"/>
    <x v="2"/>
  </r>
  <r>
    <s v="Muhammad Ibrahim Suliman Abu Khusah"/>
    <x v="700"/>
    <x v="74"/>
    <x v="6"/>
    <x v="0"/>
    <x v="43"/>
    <x v="13"/>
    <x v="1"/>
    <d v="2014-07-29T00:00:00"/>
    <x v="0"/>
    <s v="No"/>
    <s v="al-Bureij R.C."/>
    <s v="Deir al-Balah"/>
    <x v="0"/>
    <m/>
    <x v="0"/>
    <x v="0"/>
    <x v="2"/>
  </r>
  <r>
    <s v="Shahd Ibrahim Suliman Abu Khusah"/>
    <x v="700"/>
    <x v="66"/>
    <x v="6"/>
    <x v="0"/>
    <x v="43"/>
    <x v="13"/>
    <x v="1"/>
    <d v="2014-07-29T00:00:00"/>
    <x v="1"/>
    <s v="No"/>
    <s v="al-Bureij R.C."/>
    <s v="Deir al-Balah"/>
    <x v="0"/>
    <m/>
    <x v="0"/>
    <x v="0"/>
    <x v="2"/>
  </r>
  <r>
    <s v="Yazan 'Imad Muhammad Abu Khusah"/>
    <x v="700"/>
    <x v="42"/>
    <x v="6"/>
    <x v="0"/>
    <x v="43"/>
    <x v="13"/>
    <x v="1"/>
    <d v="2014-07-29T00:00:00"/>
    <x v="0"/>
    <s v="No"/>
    <s v="a-Zawaydah"/>
    <s v="Deir al-Balah"/>
    <x v="0"/>
    <m/>
    <x v="0"/>
    <x v="0"/>
    <x v="2"/>
  </r>
  <r>
    <s v="Rital Bashir Muhammad Abu Khusah"/>
    <x v="700"/>
    <x v="47"/>
    <x v="8"/>
    <x v="0"/>
    <x v="43"/>
    <x v="13"/>
    <x v="1"/>
    <d v="2014-07-29T00:00:00"/>
    <x v="1"/>
    <s v="No"/>
    <s v="a-Zawaydah"/>
    <s v="Deir al-Balah"/>
    <x v="0"/>
    <m/>
    <x v="0"/>
    <x v="0"/>
    <x v="2"/>
  </r>
  <r>
    <s v="Sabah Mubarak Bheiri Abu Khusah"/>
    <x v="700"/>
    <x v="52"/>
    <x v="3"/>
    <x v="0"/>
    <x v="43"/>
    <x v="13"/>
    <x v="1"/>
    <d v="2014-07-29T00:00:00"/>
    <x v="1"/>
    <s v="No"/>
    <s v="a-Zawaydah"/>
    <s v="Deir al-Balah"/>
    <x v="0"/>
    <m/>
    <x v="0"/>
    <x v="0"/>
    <x v="2"/>
  </r>
  <r>
    <s v="Sabrin Khader Sa'id Abu Zeid"/>
    <x v="700"/>
    <x v="27"/>
    <x v="0"/>
    <x v="0"/>
    <x v="49"/>
    <x v="15"/>
    <x v="1"/>
    <d v="2014-07-29T00:00:00"/>
    <x v="1"/>
    <s v="No"/>
    <s v="Rafah"/>
    <s v="Rafah"/>
    <x v="0"/>
    <m/>
    <x v="0"/>
    <x v="0"/>
    <x v="2"/>
  </r>
  <r>
    <s v="Marwan Khalil Jebril Jebril"/>
    <x v="700"/>
    <x v="13"/>
    <x v="0"/>
    <x v="0"/>
    <x v="49"/>
    <x v="15"/>
    <x v="1"/>
    <d v="2014-07-29T00:00:00"/>
    <x v="0"/>
    <s v="No"/>
    <s v="al-Bureij R.C."/>
    <s v="Deir al-Balah"/>
    <x v="0"/>
    <m/>
    <x v="0"/>
    <x v="0"/>
    <x v="2"/>
  </r>
  <r>
    <s v="Muhammad 'Imad Ibrahim Abu Hamdeh"/>
    <x v="700"/>
    <x v="1"/>
    <x v="1"/>
    <x v="0"/>
    <x v="49"/>
    <x v="15"/>
    <x v="1"/>
    <d v="2014-07-29T00:00:00"/>
    <x v="0"/>
    <s v="No"/>
    <s v="al-Bureij R.C."/>
    <s v="Deir al-Balah"/>
    <x v="0"/>
    <m/>
    <x v="0"/>
    <x v="0"/>
    <x v="2"/>
  </r>
  <r>
    <s v="'Abdallah Nidal 'Abdallah Abu Zeid"/>
    <x v="700"/>
    <x v="42"/>
    <x v="6"/>
    <x v="0"/>
    <x v="49"/>
    <x v="15"/>
    <x v="1"/>
    <d v="2014-07-29T00:00:00"/>
    <x v="0"/>
    <s v="No"/>
    <s v="Rafah"/>
    <s v="Rafah"/>
    <x v="0"/>
    <m/>
    <x v="0"/>
    <x v="0"/>
    <x v="2"/>
  </r>
  <r>
    <s v="Ahmad 'Abdallah Hassan Abu Zeid"/>
    <x v="700"/>
    <x v="8"/>
    <x v="1"/>
    <x v="0"/>
    <x v="49"/>
    <x v="15"/>
    <x v="1"/>
    <d v="2014-07-29T00:00:00"/>
    <x v="0"/>
    <s v="Unknown"/>
    <s v="Rafah"/>
    <s v="Rafah"/>
    <x v="0"/>
    <m/>
    <x v="0"/>
    <x v="0"/>
    <x v="2"/>
  </r>
  <r>
    <s v="Shammah Wael Darwish a-Salibi"/>
    <x v="700"/>
    <x v="11"/>
    <x v="2"/>
    <x v="0"/>
    <x v="49"/>
    <x v="15"/>
    <x v="1"/>
    <d v="2014-07-29T00:00:00"/>
    <x v="1"/>
    <s v="No"/>
    <s v="Rafah"/>
    <s v="Rafah"/>
    <x v="0"/>
    <m/>
    <x v="0"/>
    <x v="0"/>
    <x v="2"/>
  </r>
  <r>
    <s v="Falastin Muhammad Sa'id Abu Zeid"/>
    <x v="700"/>
    <x v="7"/>
    <x v="1"/>
    <x v="0"/>
    <x v="49"/>
    <x v="15"/>
    <x v="1"/>
    <d v="2014-07-29T00:00:00"/>
    <x v="1"/>
    <s v="No"/>
    <s v="Rafah"/>
    <s v="Rafah"/>
    <x v="0"/>
    <m/>
    <x v="0"/>
    <x v="0"/>
    <x v="2"/>
  </r>
  <r>
    <s v="Jud Yusef Ibrahim Abu 'Eida"/>
    <x v="700"/>
    <x v="47"/>
    <x v="8"/>
    <x v="0"/>
    <x v="106"/>
    <x v="14"/>
    <x v="1"/>
    <d v="2014-07-29T00:00:00"/>
    <x v="1"/>
    <s v="No"/>
    <s v="Jabalya"/>
    <s v="North Gaza"/>
    <x v="0"/>
    <s v="shell"/>
    <x v="0"/>
    <x v="0"/>
    <x v="2"/>
  </r>
  <r>
    <s v="Muhammad 'Abd a-Naser Muhammad 'Ali al-Ghandur"/>
    <x v="700"/>
    <x v="4"/>
    <x v="2"/>
    <x v="0"/>
    <x v="106"/>
    <x v="14"/>
    <x v="1"/>
    <d v="2014-07-29T00:00:00"/>
    <x v="0"/>
    <s v="No"/>
    <s v="Jabalya"/>
    <s v="North Gaza"/>
    <x v="0"/>
    <s v="shell"/>
    <x v="0"/>
    <x v="0"/>
    <x v="2"/>
  </r>
  <r>
    <s v="Wafa 'Abd a-Razeq 'Eid Dheir"/>
    <x v="700"/>
    <x v="5"/>
    <x v="1"/>
    <x v="0"/>
    <x v="49"/>
    <x v="15"/>
    <x v="1"/>
    <d v="2014-07-29T00:00:00"/>
    <x v="1"/>
    <s v="No"/>
    <s v="Rafah"/>
    <s v="Rafah"/>
    <x v="0"/>
    <m/>
    <x v="0"/>
    <x v="0"/>
    <x v="2"/>
  </r>
  <r>
    <s v="Mariah 'Omar Salamah Dheir"/>
    <x v="700"/>
    <x v="65"/>
    <x v="2"/>
    <x v="0"/>
    <x v="49"/>
    <x v="15"/>
    <x v="1"/>
    <d v="2014-07-29T00:00:00"/>
    <x v="1"/>
    <s v="No"/>
    <s v="Rafah"/>
    <s v="Rafah"/>
    <x v="0"/>
    <m/>
    <x v="0"/>
    <x v="0"/>
    <x v="2"/>
  </r>
  <r>
    <s v="'Izat Salamah Mahmoud Dheir"/>
    <x v="700"/>
    <x v="8"/>
    <x v="1"/>
    <x v="0"/>
    <x v="49"/>
    <x v="15"/>
    <x v="1"/>
    <d v="2014-07-29T00:00:00"/>
    <x v="0"/>
    <s v="Yes"/>
    <s v="Rafah"/>
    <s v="Rafah"/>
    <x v="0"/>
    <m/>
    <x v="0"/>
    <x v="0"/>
    <x v="2"/>
  </r>
  <r>
    <s v="Yamen 'Omar Salamah Dheir"/>
    <x v="700"/>
    <x v="60"/>
    <x v="6"/>
    <x v="0"/>
    <x v="49"/>
    <x v="15"/>
    <x v="1"/>
    <d v="2014-07-29T00:00:00"/>
    <x v="0"/>
    <s v="No"/>
    <s v="Rafah"/>
    <s v="Rafah"/>
    <x v="0"/>
    <m/>
    <x v="0"/>
    <x v="0"/>
    <x v="2"/>
  </r>
  <r>
    <s v="Arwa Mahmoud Salamah Dheir"/>
    <x v="700"/>
    <x v="2"/>
    <x v="2"/>
    <x v="0"/>
    <x v="49"/>
    <x v="15"/>
    <x v="1"/>
    <d v="2014-07-29T00:00:00"/>
    <x v="1"/>
    <s v="No"/>
    <s v="Rafah"/>
    <s v="Rafah"/>
    <x v="0"/>
    <m/>
    <x v="0"/>
    <x v="0"/>
    <x v="2"/>
  </r>
  <r>
    <s v="Muhammad Mahmoud Salamah Dheir"/>
    <x v="700"/>
    <x v="73"/>
    <x v="6"/>
    <x v="0"/>
    <x v="49"/>
    <x v="15"/>
    <x v="1"/>
    <d v="2014-07-29T00:00:00"/>
    <x v="0"/>
    <s v="No"/>
    <s v="Rafah"/>
    <s v="Rafah"/>
    <x v="0"/>
    <m/>
    <x v="0"/>
    <x v="0"/>
    <x v="2"/>
  </r>
  <r>
    <s v="Salamah Mahmoud Salamah Dheir"/>
    <x v="700"/>
    <x v="56"/>
    <x v="2"/>
    <x v="0"/>
    <x v="49"/>
    <x v="15"/>
    <x v="1"/>
    <d v="2014-07-29T00:00:00"/>
    <x v="0"/>
    <s v="No"/>
    <s v="Rafah"/>
    <s v="Rafah"/>
    <x v="0"/>
    <m/>
    <x v="0"/>
    <x v="0"/>
    <x v="2"/>
  </r>
  <r>
    <s v="Jamalat Mahmoud Muhammad Dheir"/>
    <x v="700"/>
    <x v="13"/>
    <x v="0"/>
    <x v="0"/>
    <x v="49"/>
    <x v="15"/>
    <x v="1"/>
    <d v="2014-07-29T00:00:00"/>
    <x v="1"/>
    <s v="No"/>
    <s v="Rafah"/>
    <s v="Rafah"/>
    <x v="0"/>
    <m/>
    <x v="0"/>
    <x v="0"/>
    <x v="2"/>
  </r>
  <r>
    <s v="'Ula Mahmoud Salamah Dheir"/>
    <x v="700"/>
    <x v="19"/>
    <x v="2"/>
    <x v="0"/>
    <x v="49"/>
    <x v="15"/>
    <x v="1"/>
    <d v="2014-07-29T00:00:00"/>
    <x v="1"/>
    <s v="No"/>
    <s v="Rafah"/>
    <s v="Rafah"/>
    <x v="0"/>
    <m/>
    <x v="0"/>
    <x v="0"/>
    <x v="2"/>
  </r>
  <r>
    <s v="Mahmoud Salamah Mahmoud Dheir"/>
    <x v="700"/>
    <x v="51"/>
    <x v="3"/>
    <x v="0"/>
    <x v="49"/>
    <x v="15"/>
    <x v="1"/>
    <d v="2014-07-29T00:00:00"/>
    <x v="0"/>
    <s v="No"/>
    <s v="Rafah"/>
    <s v="Rafah"/>
    <x v="0"/>
    <m/>
    <x v="0"/>
    <x v="0"/>
    <x v="2"/>
  </r>
  <r>
    <s v="Turkiyyah Khalil Hamed Dheir"/>
    <x v="700"/>
    <x v="33"/>
    <x v="5"/>
    <x v="0"/>
    <x v="49"/>
    <x v="15"/>
    <x v="1"/>
    <d v="2014-07-29T00:00:00"/>
    <x v="1"/>
    <s v="No"/>
    <s v="Rafah"/>
    <s v="Rafah"/>
    <x v="0"/>
    <m/>
    <x v="0"/>
    <x v="0"/>
    <x v="2"/>
  </r>
  <r>
    <s v="Ghaidaa 'Omar Salamah Dheir"/>
    <x v="700"/>
    <x v="73"/>
    <x v="6"/>
    <x v="0"/>
    <x v="49"/>
    <x v="15"/>
    <x v="1"/>
    <d v="2014-07-29T00:00:00"/>
    <x v="1"/>
    <s v="No"/>
    <s v="Rafah"/>
    <s v="Rafah"/>
    <x v="0"/>
    <m/>
    <x v="0"/>
    <x v="0"/>
    <x v="2"/>
  </r>
  <r>
    <s v="Ahmad 'Omar Sa'id 'Abd al-'Aal"/>
    <x v="700"/>
    <x v="8"/>
    <x v="1"/>
    <x v="0"/>
    <x v="130"/>
    <x v="13"/>
    <x v="1"/>
    <d v="2014-07-29T00:00:00"/>
    <x v="0"/>
    <s v="No"/>
    <s v="al-Bureij R.C."/>
    <s v="Deir al-Balah"/>
    <x v="0"/>
    <m/>
    <x v="0"/>
    <x v="0"/>
    <x v="2"/>
  </r>
  <r>
    <s v="Muhammad 'Omar Salamah Dheir"/>
    <x v="700"/>
    <x v="40"/>
    <x v="6"/>
    <x v="0"/>
    <x v="49"/>
    <x v="15"/>
    <x v="1"/>
    <d v="2014-07-29T00:00:00"/>
    <x v="0"/>
    <s v="No"/>
    <s v="Rafah"/>
    <s v="Rafah"/>
    <x v="0"/>
    <m/>
    <x v="0"/>
    <x v="0"/>
    <x v="2"/>
  </r>
  <r>
    <s v="Yazan Ahmad Marzuq M'amer"/>
    <x v="700"/>
    <x v="59"/>
    <x v="6"/>
    <x v="0"/>
    <x v="40"/>
    <x v="12"/>
    <x v="1"/>
    <d v="2014-07-29T00:00:00"/>
    <x v="0"/>
    <s v="No"/>
    <s v="Khan Yunis"/>
    <s v="Khan Yunis"/>
    <x v="0"/>
    <s v="bomb"/>
    <x v="0"/>
    <x v="0"/>
    <x v="2"/>
  </r>
  <r>
    <s v="Abd al-Ghani Wadah Hassan Abu 'Amer"/>
    <x v="700"/>
    <x v="40"/>
    <x v="6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Aya Sami Anwar a-Ramlawi"/>
    <x v="700"/>
    <x v="66"/>
    <x v="6"/>
    <x v="0"/>
    <x v="40"/>
    <x v="12"/>
    <x v="1"/>
    <d v="2014-07-29T00:00:00"/>
    <x v="1"/>
    <s v="No"/>
    <s v="Khan Yunis"/>
    <s v="Khan Yunis"/>
    <x v="0"/>
    <s v="bomb"/>
    <x v="0"/>
    <x v="0"/>
    <x v="2"/>
  </r>
  <r>
    <s v="Hala Ahmad Marzuq M'amer"/>
    <x v="700"/>
    <x v="28"/>
    <x v="6"/>
    <x v="0"/>
    <x v="40"/>
    <x v="12"/>
    <x v="1"/>
    <d v="2014-07-29T00:00:00"/>
    <x v="1"/>
    <s v="No"/>
    <s v="Khan Yunis"/>
    <s v="Khan Yunis"/>
    <x v="0"/>
    <s v="bomb"/>
    <x v="0"/>
    <x v="0"/>
    <x v="2"/>
  </r>
  <r>
    <s v="Layali Wael Jamil a-Najar"/>
    <x v="700"/>
    <x v="59"/>
    <x v="6"/>
    <x v="0"/>
    <x v="40"/>
    <x v="12"/>
    <x v="1"/>
    <d v="2014-07-29T00:00:00"/>
    <x v="1"/>
    <s v="No"/>
    <s v="Khan Yunis"/>
    <s v="Khan Yunis"/>
    <x v="0"/>
    <s v="bomb"/>
    <x v="0"/>
    <x v="0"/>
    <x v="2"/>
  </r>
  <r>
    <s v="'Omar Salamah Mahmoud Dheir"/>
    <x v="700"/>
    <x v="62"/>
    <x v="0"/>
    <x v="0"/>
    <x v="49"/>
    <x v="15"/>
    <x v="1"/>
    <d v="2014-07-29T00:00:00"/>
    <x v="0"/>
    <s v="No"/>
    <s v="Rafah"/>
    <s v="Rafah"/>
    <x v="0"/>
    <m/>
    <x v="0"/>
    <x v="0"/>
    <x v="2"/>
  </r>
  <r>
    <s v="Rim 'Abd al-'Aziz Muhammad Dheir"/>
    <x v="700"/>
    <x v="27"/>
    <x v="0"/>
    <x v="0"/>
    <x v="49"/>
    <x v="15"/>
    <x v="1"/>
    <d v="2014-07-29T00:00:00"/>
    <x v="1"/>
    <s v="No"/>
    <s v="Rafah"/>
    <s v="Rafah"/>
    <x v="0"/>
    <m/>
    <x v="0"/>
    <x v="0"/>
    <x v="2"/>
  </r>
  <r>
    <s v="Du'aa Jamil Ahmad a-Najar"/>
    <x v="700"/>
    <x v="12"/>
    <x v="2"/>
    <x v="0"/>
    <x v="40"/>
    <x v="12"/>
    <x v="1"/>
    <d v="2014-07-29T00:00:00"/>
    <x v="1"/>
    <s v="No"/>
    <s v="Khan Yunis"/>
    <s v="Khan Yunis"/>
    <x v="0"/>
    <s v="bomb"/>
    <x v="0"/>
    <x v="0"/>
    <x v="2"/>
  </r>
  <r>
    <s v="Muamen 'Omar Salamah Dheir"/>
    <x v="700"/>
    <x v="37"/>
    <x v="6"/>
    <x v="0"/>
    <x v="49"/>
    <x v="15"/>
    <x v="1"/>
    <d v="2014-07-29T00:00:00"/>
    <x v="0"/>
    <s v="No"/>
    <s v="Rafah"/>
    <s v="Rafah"/>
    <x v="0"/>
    <m/>
    <x v="0"/>
    <x v="0"/>
    <x v="2"/>
  </r>
  <r>
    <s v="Muhammad Khader 'Atiyyah Msallam"/>
    <x v="700"/>
    <x v="16"/>
    <x v="1"/>
    <x v="0"/>
    <x v="106"/>
    <x v="14"/>
    <x v="1"/>
    <d v="2014-07-29T00:00:00"/>
    <x v="0"/>
    <s v="Yes"/>
    <s v="Jabalya"/>
    <s v="North Gaza"/>
    <x v="0"/>
    <s v="shell"/>
    <x v="0"/>
    <x v="0"/>
    <x v="2"/>
  </r>
  <r>
    <s v="Aya Isma'il Muhammad al-Batsh"/>
    <x v="700"/>
    <x v="65"/>
    <x v="2"/>
    <x v="0"/>
    <x v="106"/>
    <x v="14"/>
    <x v="1"/>
    <d v="2014-07-29T00:00:00"/>
    <x v="1"/>
    <s v="No"/>
    <s v="Jabalya"/>
    <s v="North Gaza"/>
    <x v="0"/>
    <s v="shell"/>
    <x v="0"/>
    <x v="0"/>
    <x v="2"/>
  </r>
  <r>
    <s v="Halimah Mahmoud Muhammad al-Batsh"/>
    <x v="700"/>
    <x v="83"/>
    <x v="7"/>
    <x v="0"/>
    <x v="106"/>
    <x v="14"/>
    <x v="1"/>
    <d v="2014-07-29T00:00:00"/>
    <x v="1"/>
    <s v="No"/>
    <s v="Jabalya"/>
    <s v="North Gaza"/>
    <x v="0"/>
    <s v="shell"/>
    <x v="0"/>
    <x v="0"/>
    <x v="2"/>
  </r>
  <r>
    <s v="Rahaf 'Alaa Jamal 'Abd Rabo"/>
    <x v="700"/>
    <x v="59"/>
    <x v="6"/>
    <x v="0"/>
    <x v="106"/>
    <x v="14"/>
    <x v="1"/>
    <d v="2014-07-29T00:00:00"/>
    <x v="1"/>
    <s v="No"/>
    <s v="Jabalya"/>
    <s v="North Gaza"/>
    <x v="0"/>
    <s v="shell"/>
    <x v="0"/>
    <x v="0"/>
    <x v="2"/>
  </r>
  <r>
    <s v="Jamal Muhammad Jamal 'Abd Rabo"/>
    <x v="700"/>
    <x v="74"/>
    <x v="6"/>
    <x v="0"/>
    <x v="106"/>
    <x v="14"/>
    <x v="1"/>
    <d v="2014-07-29T00:00:00"/>
    <x v="0"/>
    <s v="No"/>
    <s v="Jabalya"/>
    <s v="North Gaza"/>
    <x v="0"/>
    <s v="shell"/>
    <x v="0"/>
    <x v="0"/>
    <x v="2"/>
  </r>
  <r>
    <s v="Muhammad Jamal 'Ali 'Abd Rabo"/>
    <x v="700"/>
    <x v="6"/>
    <x v="1"/>
    <x v="0"/>
    <x v="106"/>
    <x v="14"/>
    <x v="1"/>
    <d v="2014-07-29T00:00:00"/>
    <x v="0"/>
    <s v="No"/>
    <s v="Jabalya"/>
    <s v="North Gaza"/>
    <x v="0"/>
    <s v="shell"/>
    <x v="0"/>
    <x v="0"/>
    <x v="2"/>
  </r>
  <r>
    <s v="Ibrahim Jamal 'Ali 'Abd Rabo"/>
    <x v="700"/>
    <x v="20"/>
    <x v="2"/>
    <x v="0"/>
    <x v="106"/>
    <x v="14"/>
    <x v="1"/>
    <d v="2014-07-29T00:00:00"/>
    <x v="0"/>
    <s v="No"/>
    <s v="Jabalya"/>
    <s v="North Gaza"/>
    <x v="0"/>
    <s v="shell"/>
    <x v="0"/>
    <x v="0"/>
    <x v="2"/>
  </r>
  <r>
    <s v="'Alaa Jamal 'Ali 'Abd Rabo"/>
    <x v="700"/>
    <x v="5"/>
    <x v="1"/>
    <x v="0"/>
    <x v="106"/>
    <x v="14"/>
    <x v="1"/>
    <d v="2014-07-29T00:00:00"/>
    <x v="0"/>
    <s v="No"/>
    <s v="Jabalya"/>
    <s v="North Gaza"/>
    <x v="0"/>
    <s v="shell"/>
    <x v="0"/>
    <x v="0"/>
    <x v="2"/>
  </r>
  <r>
    <s v="Barakah Ibrahim Hassan 'Abd Rabo"/>
    <x v="700"/>
    <x v="52"/>
    <x v="3"/>
    <x v="0"/>
    <x v="106"/>
    <x v="14"/>
    <x v="1"/>
    <d v="2014-07-29T00:00:00"/>
    <x v="1"/>
    <s v="No"/>
    <s v="Jabalya"/>
    <s v="North Gaza"/>
    <x v="0"/>
    <s v="shell"/>
    <x v="0"/>
    <x v="0"/>
    <x v="2"/>
  </r>
  <r>
    <s v="Majedah Jamal Hassan Hamuda"/>
    <x v="700"/>
    <x v="52"/>
    <x v="3"/>
    <x v="0"/>
    <x v="106"/>
    <x v="14"/>
    <x v="1"/>
    <d v="2014-07-29T00:00:00"/>
    <x v="1"/>
    <s v="No"/>
    <s v="Jabalya"/>
    <s v="North Gaza"/>
    <x v="0"/>
    <s v="shell"/>
    <x v="0"/>
    <x v="0"/>
    <x v="2"/>
  </r>
  <r>
    <s v="Hanin Husam a-Din Khalil Hamuda"/>
    <x v="700"/>
    <x v="58"/>
    <x v="2"/>
    <x v="0"/>
    <x v="106"/>
    <x v="14"/>
    <x v="1"/>
    <d v="2014-07-29T00:00:00"/>
    <x v="1"/>
    <s v="No"/>
    <s v="Jabalya"/>
    <s v="North Gaza"/>
    <x v="0"/>
    <s v="shell"/>
    <x v="0"/>
    <x v="0"/>
    <x v="2"/>
  </r>
  <r>
    <s v="Kaenat 'Adel Ahmad Hamuda"/>
    <x v="700"/>
    <x v="23"/>
    <x v="0"/>
    <x v="0"/>
    <x v="106"/>
    <x v="14"/>
    <x v="1"/>
    <d v="2014-07-29T00:00:00"/>
    <x v="1"/>
    <s v="No"/>
    <s v="Jabalya"/>
    <s v="North Gaza"/>
    <x v="0"/>
    <s v="shell"/>
    <x v="0"/>
    <x v="0"/>
    <x v="2"/>
  </r>
  <r>
    <s v="Halimah Muhammad Hussni Suliman"/>
    <x v="700"/>
    <x v="74"/>
    <x v="6"/>
    <x v="0"/>
    <x v="106"/>
    <x v="14"/>
    <x v="1"/>
    <d v="2014-07-29T00:00:00"/>
    <x v="1"/>
    <s v="No"/>
    <s v="Jabalya"/>
    <s v="North Gaza"/>
    <x v="0"/>
    <s v="shell"/>
    <x v="0"/>
    <x v="0"/>
    <x v="2"/>
  </r>
  <r>
    <s v="Nihad Khalil Sa'id Suliman"/>
    <x v="700"/>
    <x v="29"/>
    <x v="0"/>
    <x v="0"/>
    <x v="106"/>
    <x v="14"/>
    <x v="1"/>
    <d v="2014-07-29T00:00:00"/>
    <x v="1"/>
    <s v="No"/>
    <s v="Jabalya"/>
    <s v="North Gaza"/>
    <x v="0"/>
    <s v="shell"/>
    <x v="0"/>
    <x v="0"/>
    <x v="2"/>
  </r>
  <r>
    <s v="Shuruq Mahmoud Salamah Dheir"/>
    <x v="700"/>
    <x v="20"/>
    <x v="2"/>
    <x v="0"/>
    <x v="49"/>
    <x v="15"/>
    <x v="1"/>
    <d v="2014-07-29T00:00:00"/>
    <x v="1"/>
    <s v="No"/>
    <s v="Rafah"/>
    <s v="Rafah"/>
    <x v="0"/>
    <m/>
    <x v="0"/>
    <x v="0"/>
    <x v="2"/>
  </r>
  <r>
    <s v="Tasnim Muhammad Salamah Dheir"/>
    <x v="700"/>
    <x v="59"/>
    <x v="6"/>
    <x v="0"/>
    <x v="49"/>
    <x v="15"/>
    <x v="1"/>
    <d v="2014-07-29T00:00:00"/>
    <x v="1"/>
    <s v="No"/>
    <s v="Rafah"/>
    <s v="Rafah"/>
    <x v="0"/>
    <m/>
    <x v="0"/>
    <x v="0"/>
    <x v="2"/>
  </r>
  <r>
    <s v="Yasmin Ahmad Hammad Dheir"/>
    <x v="700"/>
    <x v="6"/>
    <x v="1"/>
    <x v="0"/>
    <x v="49"/>
    <x v="15"/>
    <x v="1"/>
    <d v="2014-07-29T00:00:00"/>
    <x v="1"/>
    <s v="No"/>
    <s v="Rafah"/>
    <s v="Rafah"/>
    <x v="0"/>
    <m/>
    <x v="0"/>
    <x v="0"/>
    <x v="2"/>
  </r>
  <r>
    <s v="Wael Jamil Ahmad a-Najar"/>
    <x v="700"/>
    <x v="7"/>
    <x v="1"/>
    <x v="0"/>
    <x v="40"/>
    <x v="12"/>
    <x v="1"/>
    <d v="2014-07-29T00:00:00"/>
    <x v="0"/>
    <s v="No"/>
    <s v="Khan Yunis"/>
    <s v="Khan Yunis"/>
    <x v="0"/>
    <s v="bomb"/>
    <x v="0"/>
    <x v="0"/>
    <x v="2"/>
  </r>
  <r>
    <s v="Hend Marzuq Nadi M'amer"/>
    <x v="700"/>
    <x v="30"/>
    <x v="1"/>
    <x v="0"/>
    <x v="40"/>
    <x v="12"/>
    <x v="1"/>
    <d v="2014-07-29T00:00:00"/>
    <x v="1"/>
    <s v="No"/>
    <s v="Khan Yunis"/>
    <s v="Khan Yunis"/>
    <x v="0"/>
    <s v="bomb"/>
    <x v="0"/>
    <x v="0"/>
    <x v="2"/>
  </r>
  <r>
    <s v="Dina Hamdan Muhammad Abu Jaber"/>
    <x v="700"/>
    <x v="7"/>
    <x v="1"/>
    <x v="0"/>
    <x v="130"/>
    <x v="13"/>
    <x v="1"/>
    <d v="2014-07-29T00:00:00"/>
    <x v="1"/>
    <s v="No"/>
    <s v="al-Maghazi R.C."/>
    <s v="Deir al-Balah"/>
    <x v="0"/>
    <m/>
    <x v="0"/>
    <x v="0"/>
    <x v="2"/>
  </r>
  <r>
    <s v="'Issa Wadah Hassan Abu 'Amer"/>
    <x v="700"/>
    <x v="73"/>
    <x v="6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'Omar Wadah Hassan Abu 'Amer"/>
    <x v="700"/>
    <x v="56"/>
    <x v="2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Marah Ahmad Suliman Abu 'Amer"/>
    <x v="700"/>
    <x v="40"/>
    <x v="6"/>
    <x v="0"/>
    <x v="40"/>
    <x v="12"/>
    <x v="1"/>
    <d v="2014-07-29T00:00:00"/>
    <x v="1"/>
    <s v="No"/>
    <s v="Abasan al-Kabira"/>
    <s v="Khan Yunis"/>
    <x v="0"/>
    <s v="bomb"/>
    <x v="0"/>
    <x v="0"/>
    <x v="2"/>
  </r>
  <r>
    <s v="Muhammad Ahmad Suliman Abu 'Amer"/>
    <x v="700"/>
    <x v="65"/>
    <x v="2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Aya Jamil Ahmad a-Najar"/>
    <x v="700"/>
    <x v="3"/>
    <x v="2"/>
    <x v="0"/>
    <x v="40"/>
    <x v="12"/>
    <x v="1"/>
    <d v="2014-07-29T00:00:00"/>
    <x v="1"/>
    <s v="No"/>
    <s v="Khan Yunis"/>
    <s v="Khan Yunis"/>
    <x v="0"/>
    <s v="bomb"/>
    <x v="0"/>
    <x v="0"/>
    <x v="2"/>
  </r>
  <r>
    <s v="Ahmad 'Ali Muhammad Faruna"/>
    <x v="700"/>
    <x v="8"/>
    <x v="1"/>
    <x v="0"/>
    <x v="48"/>
    <x v="12"/>
    <x v="1"/>
    <d v="2014-07-29T00:00:00"/>
    <x v="0"/>
    <s v="Yes"/>
    <s v="Khan Yunis"/>
    <s v="Khan Yunis"/>
    <x v="0"/>
    <m/>
    <x v="0"/>
    <x v="0"/>
    <x v="2"/>
  </r>
  <r>
    <s v="Hadil 'Abd al-Karim Nazmi Balatah"/>
    <x v="700"/>
    <x v="12"/>
    <x v="2"/>
    <x v="0"/>
    <x v="106"/>
    <x v="14"/>
    <x v="1"/>
    <d v="2014-07-29T00:00:00"/>
    <x v="1"/>
    <s v="No"/>
    <s v="Jabalya R.C."/>
    <s v="North Gaza"/>
    <x v="0"/>
    <m/>
    <x v="0"/>
    <x v="0"/>
    <x v="2"/>
  </r>
  <r>
    <s v="Yihya Na'im Nazmi Balatah"/>
    <x v="700"/>
    <x v="37"/>
    <x v="6"/>
    <x v="0"/>
    <x v="106"/>
    <x v="14"/>
    <x v="1"/>
    <d v="2014-07-29T00:00:00"/>
    <x v="0"/>
    <s v="No"/>
    <s v="Jabalya R.C."/>
    <s v="North Gaza"/>
    <x v="0"/>
    <m/>
    <x v="0"/>
    <x v="0"/>
    <x v="2"/>
  </r>
  <r>
    <s v="Alaa Na'im Nazmi Balatah"/>
    <x v="700"/>
    <x v="11"/>
    <x v="2"/>
    <x v="0"/>
    <x v="106"/>
    <x v="14"/>
    <x v="1"/>
    <d v="2014-07-29T00:00:00"/>
    <x v="1"/>
    <s v="No"/>
    <s v="Jabalya R.C."/>
    <s v="North Gaza"/>
    <x v="0"/>
    <m/>
    <x v="0"/>
    <x v="0"/>
    <x v="2"/>
  </r>
  <r>
    <s v="Wafa Na'im Nazmi Balatah"/>
    <x v="700"/>
    <x v="1"/>
    <x v="1"/>
    <x v="0"/>
    <x v="106"/>
    <x v="14"/>
    <x v="1"/>
    <d v="2014-07-29T00:00:00"/>
    <x v="1"/>
    <s v="No"/>
    <s v="Jabalya R.C."/>
    <s v="North Gaza"/>
    <x v="0"/>
    <m/>
    <x v="0"/>
    <x v="0"/>
    <x v="2"/>
  </r>
  <r>
    <s v="Hanaa Na'im Nazmi Balatah"/>
    <x v="700"/>
    <x v="3"/>
    <x v="2"/>
    <x v="0"/>
    <x v="106"/>
    <x v="14"/>
    <x v="1"/>
    <d v="2014-07-29T00:00:00"/>
    <x v="1"/>
    <s v="No"/>
    <s v="Jabalya R.C."/>
    <s v="North Gaza"/>
    <x v="0"/>
    <m/>
    <x v="0"/>
    <x v="0"/>
    <x v="2"/>
  </r>
  <r>
    <s v="Du'aa Na'im Nazmi Balatah"/>
    <x v="700"/>
    <x v="17"/>
    <x v="1"/>
    <x v="0"/>
    <x v="106"/>
    <x v="14"/>
    <x v="1"/>
    <d v="2014-07-29T00:00:00"/>
    <x v="1"/>
    <s v="No"/>
    <s v="Jabalya R.C."/>
    <s v="North Gaza"/>
    <x v="0"/>
    <m/>
    <x v="0"/>
    <x v="0"/>
    <x v="2"/>
  </r>
  <r>
    <s v="Israa Na'im Nazmi Balatah"/>
    <x v="700"/>
    <x v="58"/>
    <x v="2"/>
    <x v="0"/>
    <x v="106"/>
    <x v="14"/>
    <x v="1"/>
    <d v="2014-07-29T00:00:00"/>
    <x v="1"/>
    <s v="No"/>
    <s v="Jabalya R.C."/>
    <s v="North Gaza"/>
    <x v="0"/>
    <m/>
    <x v="0"/>
    <x v="0"/>
    <x v="2"/>
  </r>
  <r>
    <s v="Maryam Na'im Nazmi Balatah"/>
    <x v="700"/>
    <x v="6"/>
    <x v="1"/>
    <x v="0"/>
    <x v="106"/>
    <x v="14"/>
    <x v="1"/>
    <d v="2014-07-29T00:00:00"/>
    <x v="1"/>
    <s v="No"/>
    <s v="Jabalya R.C."/>
    <s v="North Gaza"/>
    <x v="0"/>
    <m/>
    <x v="0"/>
    <x v="0"/>
    <x v="2"/>
  </r>
  <r>
    <s v="Sahar Mutawe' Muhammad Balatah"/>
    <x v="700"/>
    <x v="23"/>
    <x v="0"/>
    <x v="0"/>
    <x v="106"/>
    <x v="14"/>
    <x v="1"/>
    <d v="2014-07-29T00:00:00"/>
    <x v="1"/>
    <s v="No"/>
    <s v="Jabalya R.C."/>
    <s v="North Gaza"/>
    <x v="0"/>
    <m/>
    <x v="0"/>
    <x v="0"/>
    <x v="2"/>
  </r>
  <r>
    <s v="Na'im Nazmi Muhammad Balatah"/>
    <x v="700"/>
    <x v="9"/>
    <x v="3"/>
    <x v="0"/>
    <x v="106"/>
    <x v="14"/>
    <x v="1"/>
    <d v="2014-07-29T00:00:00"/>
    <x v="0"/>
    <s v="No"/>
    <s v="Jabalya R.C."/>
    <s v="North Gaza"/>
    <x v="0"/>
    <m/>
    <x v="0"/>
    <x v="0"/>
    <x v="2"/>
  </r>
  <r>
    <s v="'Abd al-Karim Nazmi 'Abd al-Karim Balatah"/>
    <x v="700"/>
    <x v="74"/>
    <x v="6"/>
    <x v="0"/>
    <x v="106"/>
    <x v="14"/>
    <x v="1"/>
    <d v="2014-08-01T00:00:00"/>
    <x v="0"/>
    <s v="No"/>
    <s v="Jabalya R.C."/>
    <s v="North Gaza"/>
    <x v="0"/>
    <m/>
    <x v="0"/>
    <x v="0"/>
    <x v="2"/>
  </r>
  <r>
    <s v="Faddah Ghanam Hassan Abu Jaber"/>
    <x v="700"/>
    <x v="15"/>
    <x v="4"/>
    <x v="0"/>
    <x v="130"/>
    <x v="13"/>
    <x v="1"/>
    <d v="2014-07-29T00:00:00"/>
    <x v="1"/>
    <s v="No"/>
    <s v="al-Bureij R.C."/>
    <s v="Deir al-Balah"/>
    <x v="0"/>
    <m/>
    <x v="0"/>
    <x v="0"/>
    <x v="2"/>
  </r>
  <r>
    <s v="'Imad Wadah Hassan Abu 'Amer"/>
    <x v="700"/>
    <x v="66"/>
    <x v="6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'Iz a-Din Wadah Hassan Abu 'Amer"/>
    <x v="700"/>
    <x v="60"/>
    <x v="6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'Orubah Suliman Ahmad Abu 'Amer"/>
    <x v="700"/>
    <x v="10"/>
    <x v="3"/>
    <x v="0"/>
    <x v="40"/>
    <x v="12"/>
    <x v="1"/>
    <d v="2014-07-29T00:00:00"/>
    <x v="1"/>
    <s v="No"/>
    <s v="Abasan al-Kabira"/>
    <s v="Khan Yunis"/>
    <x v="0"/>
    <s v="bomb"/>
    <x v="0"/>
    <x v="0"/>
    <x v="2"/>
  </r>
  <r>
    <s v="Ahmad Suliman Ahmad Abu 'Amer"/>
    <x v="700"/>
    <x v="13"/>
    <x v="0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Wadah Hassan Ahmad Abu 'Amer"/>
    <x v="700"/>
    <x v="23"/>
    <x v="0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Ahmad Marzuq Nadi M'amer"/>
    <x v="700"/>
    <x v="0"/>
    <x v="0"/>
    <x v="0"/>
    <x v="40"/>
    <x v="12"/>
    <x v="1"/>
    <d v="2014-07-29T00:00:00"/>
    <x v="0"/>
    <s v="Yes"/>
    <s v="Khan Yunis"/>
    <s v="Khan Yunis"/>
    <x v="0"/>
    <s v="bomb"/>
    <x v="0"/>
    <x v="0"/>
    <x v="2"/>
  </r>
  <r>
    <s v="Muhammad Jamil Ahmad a-Najar"/>
    <x v="700"/>
    <x v="56"/>
    <x v="2"/>
    <x v="0"/>
    <x v="40"/>
    <x v="12"/>
    <x v="1"/>
    <d v="2014-07-29T00:00:00"/>
    <x v="0"/>
    <s v="No"/>
    <s v="Khan Yunis"/>
    <s v="Khan Yunis"/>
    <x v="0"/>
    <s v="bomb"/>
    <x v="0"/>
    <x v="0"/>
    <x v="2"/>
  </r>
  <r>
    <s v="Walaa Jamil Ahmad a-Najar"/>
    <x v="700"/>
    <x v="17"/>
    <x v="1"/>
    <x v="0"/>
    <x v="40"/>
    <x v="12"/>
    <x v="1"/>
    <d v="2014-07-29T00:00:00"/>
    <x v="1"/>
    <s v="No"/>
    <s v="Khan Yunis"/>
    <s v="Khan Yunis"/>
    <x v="0"/>
    <s v="bomb"/>
    <x v="0"/>
    <x v="0"/>
    <x v="2"/>
  </r>
  <r>
    <s v="Jamil Ahmad Hamed a-Najar"/>
    <x v="700"/>
    <x v="70"/>
    <x v="3"/>
    <x v="0"/>
    <x v="40"/>
    <x v="12"/>
    <x v="1"/>
    <d v="2014-07-29T00:00:00"/>
    <x v="0"/>
    <s v="No"/>
    <s v="Khan Yunis"/>
    <s v="Khan Yunis"/>
    <x v="0"/>
    <s v="bomb"/>
    <x v="0"/>
    <x v="0"/>
    <x v="2"/>
  </r>
  <r>
    <s v="Lama Ahmad Faiz Breikah"/>
    <x v="700"/>
    <x v="74"/>
    <x v="6"/>
    <x v="0"/>
    <x v="40"/>
    <x v="12"/>
    <x v="1"/>
    <d v="2014-07-29T00:00:00"/>
    <x v="1"/>
    <s v="No"/>
    <s v="Khan Yunis"/>
    <s v="Khan Yunis"/>
    <x v="0"/>
    <s v="bomb"/>
    <x v="0"/>
    <x v="0"/>
    <x v="2"/>
  </r>
  <r>
    <s v="Jana Ahmad Faiz Breikah"/>
    <x v="700"/>
    <x v="28"/>
    <x v="6"/>
    <x v="0"/>
    <x v="40"/>
    <x v="12"/>
    <x v="1"/>
    <d v="2014-07-29T00:00:00"/>
    <x v="1"/>
    <s v="No"/>
    <s v="Khan Yunis"/>
    <s v="Khan Yunis"/>
    <x v="0"/>
    <s v="bomb"/>
    <x v="0"/>
    <x v="0"/>
    <x v="2"/>
  </r>
  <r>
    <s v="Ousamah Faiz Ahmad Breikah"/>
    <x v="700"/>
    <x v="2"/>
    <x v="2"/>
    <x v="0"/>
    <x v="40"/>
    <x v="12"/>
    <x v="1"/>
    <d v="2014-07-29T00:00:00"/>
    <x v="0"/>
    <s v="No"/>
    <s v="Khan Yunis"/>
    <s v="Khan Yunis"/>
    <x v="0"/>
    <s v="bomb"/>
    <x v="0"/>
    <x v="0"/>
    <x v="2"/>
  </r>
  <r>
    <s v="Ahmad Faiz Ahmad Breikah"/>
    <x v="700"/>
    <x v="27"/>
    <x v="0"/>
    <x v="0"/>
    <x v="40"/>
    <x v="12"/>
    <x v="1"/>
    <d v="2014-07-29T00:00:00"/>
    <x v="0"/>
    <s v="No"/>
    <s v="Khan Yunis"/>
    <s v="Khan Yunis"/>
    <x v="0"/>
    <s v="bomb"/>
    <x v="0"/>
    <x v="0"/>
    <x v="2"/>
  </r>
  <r>
    <s v="Subhiya Muanis Mahmoud Breikah"/>
    <x v="700"/>
    <x v="44"/>
    <x v="4"/>
    <x v="0"/>
    <x v="40"/>
    <x v="12"/>
    <x v="1"/>
    <d v="2014-07-29T00:00:00"/>
    <x v="1"/>
    <s v="No"/>
    <s v="Khan Yunis"/>
    <s v="Khan Yunis"/>
    <x v="0"/>
    <s v="bomb"/>
    <x v="0"/>
    <x v="0"/>
    <x v="2"/>
  </r>
  <r>
    <s v="Basemah Salem Salim Breikah"/>
    <x v="700"/>
    <x v="43"/>
    <x v="0"/>
    <x v="0"/>
    <x v="40"/>
    <x v="12"/>
    <x v="1"/>
    <d v="2014-07-29T00:00:00"/>
    <x v="1"/>
    <s v="No"/>
    <s v="Khan Yunis"/>
    <s v="Khan Yunis"/>
    <x v="0"/>
    <s v="bomb"/>
    <x v="0"/>
    <x v="0"/>
    <x v="2"/>
  </r>
  <r>
    <s v="Muhammad Hassan Ahmad Abu 'Amer"/>
    <x v="700"/>
    <x v="3"/>
    <x v="2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Ahmad Hassan Ahmad Abu 'Amer"/>
    <x v="700"/>
    <x v="43"/>
    <x v="0"/>
    <x v="0"/>
    <x v="40"/>
    <x v="12"/>
    <x v="1"/>
    <d v="2014-07-29T00:00:00"/>
    <x v="0"/>
    <s v="No"/>
    <s v="Khan Yunis"/>
    <s v="Khan Yunis"/>
    <x v="0"/>
    <s v="bomb"/>
    <x v="0"/>
    <x v="0"/>
    <x v="2"/>
  </r>
  <r>
    <s v="Suliman Ahmad Suliman Abu 'Amer"/>
    <x v="700"/>
    <x v="59"/>
    <x v="6"/>
    <x v="0"/>
    <x v="40"/>
    <x v="12"/>
    <x v="1"/>
    <d v="2014-07-29T00:00:00"/>
    <x v="0"/>
    <s v="No"/>
    <s v="Abasan al-Kabira"/>
    <s v="Khan Yunis"/>
    <x v="0"/>
    <s v="bomb"/>
    <x v="0"/>
    <x v="0"/>
    <x v="2"/>
  </r>
  <r>
    <s v="Marwah Ahmad Suliman Abu 'Amer"/>
    <x v="700"/>
    <x v="60"/>
    <x v="6"/>
    <x v="0"/>
    <x v="40"/>
    <x v="12"/>
    <x v="1"/>
    <d v="2014-07-29T00:00:00"/>
    <x v="1"/>
    <s v="No"/>
    <s v="Abasan al-Kabira"/>
    <s v="Khan Yunis"/>
    <x v="0"/>
    <s v="bomb"/>
    <x v="0"/>
    <x v="0"/>
    <x v="2"/>
  </r>
  <r>
    <s v="Yasser Ahmad Suliman Abu 'Amer"/>
    <x v="700"/>
    <x v="37"/>
    <x v="6"/>
    <x v="0"/>
    <x v="40"/>
    <x v="12"/>
    <x v="1"/>
    <d v="2014-07-29T00:00:00"/>
    <x v="0"/>
    <s v="No"/>
    <s v="Khan Yunis"/>
    <s v="Khan Yunis"/>
    <x v="0"/>
    <s v="bomb"/>
    <x v="0"/>
    <x v="0"/>
    <x v="2"/>
  </r>
  <r>
    <s v="Muna Hajjaj Ibrahim Abu 'Amer"/>
    <x v="700"/>
    <x v="13"/>
    <x v="0"/>
    <x v="0"/>
    <x v="40"/>
    <x v="12"/>
    <x v="1"/>
    <d v="2014-07-29T00:00:00"/>
    <x v="1"/>
    <s v="No"/>
    <s v="Abasan al-Kabira"/>
    <s v="Khan Yunis"/>
    <x v="0"/>
    <s v="bomb"/>
    <x v="0"/>
    <x v="0"/>
    <x v="2"/>
  </r>
  <r>
    <s v="'Izat Khamis Yusef Jneid"/>
    <x v="700"/>
    <x v="19"/>
    <x v="2"/>
    <x v="0"/>
    <x v="106"/>
    <x v="14"/>
    <x v="1"/>
    <d v="2014-08-04T00:00:00"/>
    <x v="0"/>
    <s v="No"/>
    <s v="Jabalya"/>
    <s v="North Gaza"/>
    <x v="0"/>
    <s v="shell"/>
    <x v="0"/>
    <x v="0"/>
    <x v="2"/>
  </r>
  <r>
    <s v="Ibrahim 'Adli Hassan 'Asaliyah"/>
    <x v="700"/>
    <x v="20"/>
    <x v="2"/>
    <x v="0"/>
    <x v="106"/>
    <x v="14"/>
    <x v="1"/>
    <d v="2014-10-28T00:00:00"/>
    <x v="0"/>
    <s v="No"/>
    <s v="Jabalya"/>
    <s v="North Gaza"/>
    <x v="0"/>
    <s v="shell"/>
    <x v="0"/>
    <x v="0"/>
    <x v="2"/>
  </r>
  <r>
    <s v="'Abdallah Jamal 'Ali 'Abd Rabo"/>
    <x v="700"/>
    <x v="8"/>
    <x v="1"/>
    <x v="0"/>
    <x v="106"/>
    <x v="14"/>
    <x v="1"/>
    <d v="2014-08-20T00:00:00"/>
    <x v="0"/>
    <s v="No"/>
    <s v="Jabalya"/>
    <s v="North Gaza"/>
    <x v="0"/>
    <s v="shell"/>
    <x v="0"/>
    <x v="0"/>
    <x v="2"/>
  </r>
  <r>
    <s v="Isma'il Shahin Isma'il Shahin"/>
    <x v="700"/>
    <x v="24"/>
    <x v="1"/>
    <x v="0"/>
    <x v="49"/>
    <x v="15"/>
    <x v="1"/>
    <d v="2014-07-29T00:00:00"/>
    <x v="0"/>
    <s v="No"/>
    <s v="Rafah"/>
    <s v="Rafah"/>
    <x v="0"/>
    <m/>
    <x v="0"/>
    <x v="0"/>
    <x v="2"/>
  </r>
  <r>
    <s v="Ahmad Hassan Mustafa al-Agha"/>
    <x v="700"/>
    <x v="54"/>
    <x v="4"/>
    <x v="0"/>
    <x v="40"/>
    <x v="12"/>
    <x v="1"/>
    <d v="2014-07-29T00:00:00"/>
    <x v="0"/>
    <s v="No"/>
    <s v="Khan Yunis"/>
    <s v="Khan Yunis"/>
    <x v="0"/>
    <m/>
    <x v="0"/>
    <x v="0"/>
    <x v="2"/>
  </r>
  <r>
    <s v="Mustafa Ahmad Hassan al-Agha"/>
    <x v="700"/>
    <x v="30"/>
    <x v="1"/>
    <x v="0"/>
    <x v="40"/>
    <x v="12"/>
    <x v="1"/>
    <d v="2014-07-29T00:00:00"/>
    <x v="0"/>
    <s v="Yes"/>
    <s v="Khan Yunis"/>
    <s v="Khan Yunis"/>
    <x v="0"/>
    <m/>
    <x v="0"/>
    <x v="0"/>
    <x v="2"/>
  </r>
  <r>
    <s v="Muhammad Karim 'Abdallah a-Smeiri"/>
    <x v="700"/>
    <x v="56"/>
    <x v="2"/>
    <x v="0"/>
    <x v="158"/>
    <x v="13"/>
    <x v="1"/>
    <d v="2014-07-29T00:00:00"/>
    <x v="0"/>
    <s v="No"/>
    <s v="Wadi a-Salqa"/>
    <s v="Deir al-Balah"/>
    <x v="0"/>
    <m/>
    <x v="0"/>
    <x v="0"/>
    <x v="2"/>
  </r>
  <r>
    <s v="Ibrahim Karim 'Abdallah a-Smeiri"/>
    <x v="700"/>
    <x v="66"/>
    <x v="6"/>
    <x v="0"/>
    <x v="158"/>
    <x v="13"/>
    <x v="1"/>
    <d v="2014-07-29T00:00:00"/>
    <x v="0"/>
    <s v="No"/>
    <s v="Wadi a-Salqa"/>
    <s v="Deir al-Balah"/>
    <x v="0"/>
    <m/>
    <x v="0"/>
    <x v="0"/>
    <x v="2"/>
  </r>
  <r>
    <s v="Rami Suliman Marzuq al-'Attar"/>
    <x v="700"/>
    <x v="16"/>
    <x v="1"/>
    <x v="0"/>
    <x v="49"/>
    <x v="15"/>
    <x v="1"/>
    <d v="2014-07-29T00:00:00"/>
    <x v="0"/>
    <s v="Yes"/>
    <s v="Rafah"/>
    <s v="Rafah"/>
    <x v="0"/>
    <s v="missile"/>
    <x v="0"/>
    <x v="0"/>
    <x v="2"/>
  </r>
  <r>
    <s v="'Ammar Shu'eib 'Abd Rabo al-'Adini"/>
    <x v="700"/>
    <x v="30"/>
    <x v="1"/>
    <x v="0"/>
    <x v="40"/>
    <x v="12"/>
    <x v="1"/>
    <d v="2014-07-29T00:00:00"/>
    <x v="0"/>
    <s v="Yes"/>
    <s v="Khan Yunis"/>
    <s v="Khan Yunis"/>
    <x v="0"/>
    <m/>
    <x v="0"/>
    <x v="0"/>
    <x v="2"/>
  </r>
  <r>
    <s v="Suliman Mus'ad Ibrahim Al-Hashash"/>
    <x v="700"/>
    <x v="5"/>
    <x v="1"/>
    <x v="0"/>
    <x v="49"/>
    <x v="15"/>
    <x v="1"/>
    <d v="2014-07-29T00:00:00"/>
    <x v="0"/>
    <s v="Yes"/>
    <s v="a-Shaburah (R.C)"/>
    <s v="Rafah"/>
    <x v="0"/>
    <s v="missile"/>
    <x v="0"/>
    <x v="0"/>
    <x v="2"/>
  </r>
  <r>
    <s v="Soheil Hussein 'Abd al-Karim 'Abd Rabo"/>
    <x v="700"/>
    <x v="43"/>
    <x v="0"/>
    <x v="0"/>
    <x v="108"/>
    <x v="14"/>
    <x v="1"/>
    <d v="2014-07-29T00:00:00"/>
    <x v="0"/>
    <s v="No"/>
    <s v="Beit Lahiya"/>
    <s v="North Gaza"/>
    <x v="0"/>
    <m/>
    <x v="0"/>
    <x v="0"/>
    <x v="2"/>
  </r>
  <r>
    <s v="Mahmoud Muhammad Hammad Hammad"/>
    <x v="700"/>
    <x v="63"/>
    <x v="7"/>
    <x v="0"/>
    <x v="273"/>
    <x v="15"/>
    <x v="1"/>
    <d v="2014-07-29T00:00:00"/>
    <x v="0"/>
    <s v="No"/>
    <s v="a-Shaburah (R.C)"/>
    <s v="Rafah"/>
    <x v="0"/>
    <m/>
    <x v="0"/>
    <x v="0"/>
    <x v="2"/>
  </r>
  <r>
    <s v="Hamad Yusef Hassan a-Najar"/>
    <x v="700"/>
    <x v="8"/>
    <x v="1"/>
    <x v="0"/>
    <x v="277"/>
    <x v="12"/>
    <x v="1"/>
    <d v="2014-07-29T00:00:00"/>
    <x v="0"/>
    <s v="No"/>
    <s v="Qizan a-Najar"/>
    <s v="Khan Yunis"/>
    <x v="0"/>
    <m/>
    <x v="0"/>
    <x v="0"/>
    <x v="2"/>
  </r>
  <r>
    <s v="Muamen Ahmad Muhammad al-Barsh"/>
    <x v="700"/>
    <x v="3"/>
    <x v="2"/>
    <x v="0"/>
    <x v="106"/>
    <x v="14"/>
    <x v="1"/>
    <d v="2014-07-29T00:00:00"/>
    <x v="0"/>
    <s v="Yes"/>
    <s v="Jabalya"/>
    <s v="North Gaza"/>
    <x v="0"/>
    <s v="missile"/>
    <x v="0"/>
    <x v="0"/>
    <x v="2"/>
  </r>
  <r>
    <s v="Hussein Muhammad Khalil Abu Rizeq"/>
    <x v="700"/>
    <x v="36"/>
    <x v="0"/>
    <x v="0"/>
    <x v="273"/>
    <x v="15"/>
    <x v="1"/>
    <d v="2014-07-29T00:00:00"/>
    <x v="0"/>
    <s v="Yes"/>
    <s v="a-Shaburah (R.C)"/>
    <s v="Rafah"/>
    <x v="0"/>
    <m/>
    <x v="0"/>
    <x v="0"/>
    <x v="2"/>
  </r>
  <r>
    <s v="Jam'an 'Odeh Jam'an Abu Shaluf"/>
    <x v="700"/>
    <x v="20"/>
    <x v="2"/>
    <x v="0"/>
    <x v="49"/>
    <x v="15"/>
    <x v="1"/>
    <d v="2014-07-29T00:00:00"/>
    <x v="0"/>
    <s v="Yes"/>
    <s v="Rafah"/>
    <s v="Rafah"/>
    <x v="0"/>
    <m/>
    <x v="0"/>
    <x v="0"/>
    <x v="2"/>
  </r>
  <r>
    <s v="Jamal Ramadan Diab Lafy"/>
    <x v="700"/>
    <x v="52"/>
    <x v="3"/>
    <x v="0"/>
    <x v="49"/>
    <x v="15"/>
    <x v="1"/>
    <d v="2014-07-29T00:00:00"/>
    <x v="0"/>
    <s v="No"/>
    <s v="Rafah"/>
    <s v="Rafah"/>
    <x v="0"/>
    <m/>
    <x v="0"/>
    <x v="0"/>
    <x v="2"/>
  </r>
  <r>
    <s v="Basel Diab Ahmad al-Bassiuni"/>
    <x v="700"/>
    <x v="62"/>
    <x v="0"/>
    <x v="0"/>
    <x v="103"/>
    <x v="14"/>
    <x v="1"/>
    <d v="2014-07-29T00:00:00"/>
    <x v="0"/>
    <s v="No"/>
    <s v="Beit Hanun"/>
    <s v="North Gaza"/>
    <x v="0"/>
    <m/>
    <x v="0"/>
    <x v="0"/>
    <x v="2"/>
  </r>
  <r>
    <s v="Iyad Radi Zaki Abu Raidah"/>
    <x v="700"/>
    <x v="24"/>
    <x v="1"/>
    <x v="0"/>
    <x v="141"/>
    <x v="12"/>
    <x v="1"/>
    <d v="2014-07-29T00:00:00"/>
    <x v="0"/>
    <s v="Yes"/>
    <s v="Khuza'a"/>
    <s v="Khan Yunis"/>
    <x v="0"/>
    <m/>
    <x v="0"/>
    <x v="0"/>
    <x v="2"/>
  </r>
  <r>
    <s v="Ahmad 'Ali Muhammad Farwaneh"/>
    <x v="700"/>
    <x v="8"/>
    <x v="1"/>
    <x v="0"/>
    <x v="40"/>
    <x v="12"/>
    <x v="1"/>
    <d v="2014-07-29T00:00:00"/>
    <x v="0"/>
    <s v="Unknown"/>
    <s v="Khan Yunis"/>
    <s v="Khan Yunis"/>
    <x v="0"/>
    <s v="missile"/>
    <x v="0"/>
    <x v="0"/>
    <x v="2"/>
  </r>
  <r>
    <s v="Ayman Samir Muhammad Qishtah"/>
    <x v="700"/>
    <x v="30"/>
    <x v="1"/>
    <x v="0"/>
    <x v="49"/>
    <x v="15"/>
    <x v="1"/>
    <d v="2014-07-29T00:00:00"/>
    <x v="0"/>
    <s v="No"/>
    <s v="Rafah"/>
    <s v="Rafah"/>
    <x v="0"/>
    <m/>
    <x v="0"/>
    <x v="0"/>
    <x v="2"/>
  </r>
  <r>
    <s v="'Ula Bahaa a-Din Kamel Gharib"/>
    <x v="700"/>
    <x v="12"/>
    <x v="2"/>
    <x v="0"/>
    <x v="49"/>
    <x v="15"/>
    <x v="1"/>
    <d v="2014-07-29T00:00:00"/>
    <x v="1"/>
    <s v="No"/>
    <s v="Rafah"/>
    <s v="Rafah"/>
    <x v="0"/>
    <s v="missile"/>
    <x v="0"/>
    <x v="0"/>
    <x v="2"/>
  </r>
  <r>
    <s v="Baraa Muhammad Hussni Suliman"/>
    <x v="700"/>
    <x v="46"/>
    <x v="6"/>
    <x v="0"/>
    <x v="106"/>
    <x v="14"/>
    <x v="1"/>
    <d v="2014-07-29T00:00:00"/>
    <x v="0"/>
    <s v="No"/>
    <s v="Jabalya"/>
    <s v="North Gaza"/>
    <x v="0"/>
    <s v="shell"/>
    <x v="0"/>
    <x v="0"/>
    <x v="2"/>
  </r>
  <r>
    <s v="Bahaa a-Din Kamel Muhammad Gharib"/>
    <x v="700"/>
    <x v="44"/>
    <x v="4"/>
    <x v="0"/>
    <x v="49"/>
    <x v="15"/>
    <x v="1"/>
    <d v="2014-07-29T00:00:00"/>
    <x v="0"/>
    <s v="No"/>
    <s v="Rafah"/>
    <s v="Rafah"/>
    <x v="0"/>
    <s v="missile"/>
    <x v="0"/>
    <x v="0"/>
    <x v="2"/>
  </r>
  <r>
    <s v="Muhammad Ahmad Sa'id Al-Hashash"/>
    <x v="700"/>
    <x v="19"/>
    <x v="2"/>
    <x v="0"/>
    <x v="49"/>
    <x v="15"/>
    <x v="1"/>
    <d v="2014-07-29T00:00:00"/>
    <x v="0"/>
    <s v="No"/>
    <s v="Rafah"/>
    <s v="Rafah"/>
    <x v="0"/>
    <m/>
    <x v="0"/>
    <x v="0"/>
    <x v="2"/>
  </r>
  <r>
    <s v="Muhammad Musa Muslem Al-Hashash"/>
    <x v="700"/>
    <x v="3"/>
    <x v="2"/>
    <x v="0"/>
    <x v="49"/>
    <x v="15"/>
    <x v="1"/>
    <d v="2014-07-29T00:00:00"/>
    <x v="0"/>
    <s v="Yes"/>
    <s v="Rafah"/>
    <s v="Rafah"/>
    <x v="0"/>
    <m/>
    <x v="0"/>
    <x v="0"/>
    <x v="2"/>
  </r>
  <r>
    <s v="Ma'sud Ahmad Sa'id Al-Hashash"/>
    <x v="700"/>
    <x v="3"/>
    <x v="2"/>
    <x v="0"/>
    <x v="49"/>
    <x v="15"/>
    <x v="1"/>
    <d v="2014-07-29T00:00:00"/>
    <x v="0"/>
    <s v="Yes"/>
    <s v="Rafah"/>
    <s v="Rafah"/>
    <x v="0"/>
    <m/>
    <x v="0"/>
    <x v="0"/>
    <x v="2"/>
  </r>
  <r>
    <s v="Sa'id Ahmad Sa'id Al-Hashash"/>
    <x v="700"/>
    <x v="20"/>
    <x v="2"/>
    <x v="0"/>
    <x v="49"/>
    <x v="15"/>
    <x v="1"/>
    <d v="2014-07-29T00:00:00"/>
    <x v="0"/>
    <s v="Yes"/>
    <s v="Rafah"/>
    <s v="Rafah"/>
    <x v="0"/>
    <m/>
    <x v="0"/>
    <x v="0"/>
    <x v="2"/>
  </r>
  <r>
    <s v="Ibrahim Ahmad Sa'id Al-Hashash"/>
    <x v="700"/>
    <x v="4"/>
    <x v="2"/>
    <x v="0"/>
    <x v="49"/>
    <x v="15"/>
    <x v="1"/>
    <d v="2014-07-29T00:00:00"/>
    <x v="0"/>
    <s v="No"/>
    <s v="Rafah"/>
    <s v="Rafah"/>
    <x v="0"/>
    <m/>
    <x v="0"/>
    <x v="0"/>
    <x v="2"/>
  </r>
  <r>
    <s v="Hanaa 'Ali Jaber Al-Hashash"/>
    <x v="700"/>
    <x v="51"/>
    <x v="3"/>
    <x v="0"/>
    <x v="49"/>
    <x v="15"/>
    <x v="1"/>
    <d v="2014-07-29T00:00:00"/>
    <x v="1"/>
    <s v="No"/>
    <s v="Rafah"/>
    <s v="Rafah"/>
    <x v="0"/>
    <m/>
    <x v="0"/>
    <x v="0"/>
    <x v="2"/>
  </r>
  <r>
    <s v="Bilal Ahmad Sa'id Al-Hashash"/>
    <x v="700"/>
    <x v="8"/>
    <x v="1"/>
    <x v="0"/>
    <x v="49"/>
    <x v="15"/>
    <x v="1"/>
    <d v="2014-07-29T00:00:00"/>
    <x v="0"/>
    <s v="Yes"/>
    <s v="Rafah"/>
    <s v="Rafah"/>
    <x v="0"/>
    <m/>
    <x v="0"/>
    <x v="0"/>
    <x v="2"/>
  </r>
  <r>
    <s v="Mus'ab Ahmad Musa Isleih"/>
    <x v="700"/>
    <x v="12"/>
    <x v="2"/>
    <x v="0"/>
    <x v="40"/>
    <x v="12"/>
    <x v="1"/>
    <d v="2014-07-29T00:00:00"/>
    <x v="0"/>
    <s v="Unknown"/>
    <s v="Khan Yunis"/>
    <s v="Khan Yunis"/>
    <x v="0"/>
    <s v="missile"/>
    <x v="0"/>
    <x v="0"/>
    <x v="2"/>
  </r>
  <r>
    <s v="'Ali Muhammad Mahmoud Abu Ma'ruf"/>
    <x v="700"/>
    <x v="8"/>
    <x v="1"/>
    <x v="0"/>
    <x v="40"/>
    <x v="12"/>
    <x v="1"/>
    <d v="2014-07-29T00:00:00"/>
    <x v="0"/>
    <s v="Yes"/>
    <s v="Khan Yunis"/>
    <s v="Khan Yunis"/>
    <x v="0"/>
    <s v="missile"/>
    <x v="0"/>
    <x v="0"/>
    <x v="2"/>
  </r>
  <r>
    <s v="Fahed Mahmoud Jaber al-Agha"/>
    <x v="700"/>
    <x v="6"/>
    <x v="1"/>
    <x v="0"/>
    <x v="40"/>
    <x v="12"/>
    <x v="1"/>
    <d v="2014-07-29T00:00:00"/>
    <x v="0"/>
    <s v="Yes"/>
    <s v="Khan Yunis"/>
    <s v="Khan Yunis"/>
    <x v="0"/>
    <m/>
    <x v="0"/>
    <x v="0"/>
    <x v="2"/>
  </r>
  <r>
    <s v="Muhammad 'Abd a-Satart Muhammad al-'Abadleh"/>
    <x v="700"/>
    <x v="1"/>
    <x v="1"/>
    <x v="0"/>
    <x v="40"/>
    <x v="12"/>
    <x v="1"/>
    <d v="2014-07-29T00:00:00"/>
    <x v="0"/>
    <s v="No"/>
    <s v="al-Qararah"/>
    <s v="Khan Yunis"/>
    <x v="0"/>
    <m/>
    <x v="0"/>
    <x v="0"/>
    <x v="2"/>
  </r>
  <r>
    <s v="Ahmad Mahmoud Yasin al-Majaydeh"/>
    <x v="700"/>
    <x v="6"/>
    <x v="1"/>
    <x v="0"/>
    <x v="40"/>
    <x v="12"/>
    <x v="1"/>
    <d v="2014-07-29T00:00:00"/>
    <x v="0"/>
    <s v="Yes"/>
    <s v="Khan Yunis"/>
    <s v="Khan Yunis"/>
    <x v="0"/>
    <m/>
    <x v="0"/>
    <x v="0"/>
    <x v="2"/>
  </r>
  <r>
    <s v="Ahmad Isma'il Muhammad Abu Hamad"/>
    <x v="700"/>
    <x v="27"/>
    <x v="0"/>
    <x v="0"/>
    <x v="42"/>
    <x v="12"/>
    <x v="1"/>
    <d v="2014-07-29T00:00:00"/>
    <x v="0"/>
    <s v="No"/>
    <s v="Bani Suheila"/>
    <s v="Khan Yunis"/>
    <x v="0"/>
    <s v="missile"/>
    <x v="0"/>
    <x v="0"/>
    <x v="2"/>
  </r>
  <r>
    <s v="Muhannad Ashraf Isma'il al-Qara"/>
    <x v="700"/>
    <x v="12"/>
    <x v="2"/>
    <x v="0"/>
    <x v="42"/>
    <x v="12"/>
    <x v="1"/>
    <d v="2014-07-29T00:00:00"/>
    <x v="0"/>
    <s v="Yes"/>
    <s v="Bani Suheila"/>
    <s v="Khan Yunis"/>
    <x v="0"/>
    <s v="missile"/>
    <x v="0"/>
    <x v="0"/>
    <x v="2"/>
  </r>
  <r>
    <s v="Fayez Isma'il Muhammad Abu Hamad"/>
    <x v="700"/>
    <x v="21"/>
    <x v="0"/>
    <x v="0"/>
    <x v="42"/>
    <x v="12"/>
    <x v="1"/>
    <d v="2014-08-04T00:00:00"/>
    <x v="0"/>
    <s v="No"/>
    <s v="Bani Suheila"/>
    <s v="Khan Yunis"/>
    <x v="0"/>
    <s v="missile"/>
    <x v="0"/>
    <x v="0"/>
    <x v="2"/>
  </r>
  <r>
    <s v="Muhammad Mustafa Isma'il Abu Hamad"/>
    <x v="700"/>
    <x v="11"/>
    <x v="2"/>
    <x v="0"/>
    <x v="42"/>
    <x v="12"/>
    <x v="1"/>
    <d v="2014-07-29T00:00:00"/>
    <x v="0"/>
    <s v="No"/>
    <s v="Bani Suheila"/>
    <s v="Khan Yunis"/>
    <x v="0"/>
    <s v="missile"/>
    <x v="0"/>
    <x v="0"/>
    <x v="2"/>
  </r>
  <r>
    <s v="Muhammad Shawqi Mustafa Abu Hamad"/>
    <x v="700"/>
    <x v="16"/>
    <x v="1"/>
    <x v="0"/>
    <x v="42"/>
    <x v="12"/>
    <x v="1"/>
    <d v="2014-07-29T00:00:00"/>
    <x v="0"/>
    <s v="Yes"/>
    <s v="Bani Suheila"/>
    <s v="Khan Yunis"/>
    <x v="0"/>
    <s v="missile"/>
    <x v="0"/>
    <x v="0"/>
    <x v="2"/>
  </r>
  <r>
    <s v="Fatimah Muhammad Nimer Abu 'Arar"/>
    <x v="700"/>
    <x v="16"/>
    <x v="1"/>
    <x v="0"/>
    <x v="4"/>
    <x v="3"/>
    <x v="1"/>
    <d v="2014-07-29T00:00:00"/>
    <x v="1"/>
    <s v="No"/>
    <s v="Gaza city"/>
    <s v="Gaza"/>
    <x v="0"/>
    <m/>
    <x v="0"/>
    <x v="0"/>
    <x v="2"/>
  </r>
  <r>
    <s v="'Aliyyah Hussein Muhammad Qanan"/>
    <x v="700"/>
    <x v="86"/>
    <x v="7"/>
    <x v="0"/>
    <x v="141"/>
    <x v="12"/>
    <x v="1"/>
    <d v="2014-08-02T00:00:00"/>
    <x v="1"/>
    <s v="No"/>
    <s v="Khuza'a"/>
    <s v="Khan Yunis"/>
    <x v="0"/>
    <m/>
    <x v="0"/>
    <x v="0"/>
    <x v="2"/>
  </r>
  <r>
    <s v="Soheila 'Abd al-Qader Muhammad al-Ja'el"/>
    <x v="700"/>
    <x v="75"/>
    <x v="5"/>
    <x v="0"/>
    <x v="4"/>
    <x v="3"/>
    <x v="1"/>
    <d v="2014-07-29T00:00:00"/>
    <x v="1"/>
    <s v="No"/>
    <s v="Gaza city"/>
    <s v="Gaza"/>
    <x v="0"/>
    <m/>
    <x v="0"/>
    <x v="0"/>
    <x v="2"/>
  </r>
  <r>
    <s v="Nur 'Izu Fayeq al-Ja'el"/>
    <x v="700"/>
    <x v="60"/>
    <x v="6"/>
    <x v="0"/>
    <x v="4"/>
    <x v="3"/>
    <x v="1"/>
    <d v="2014-07-29T00:00:00"/>
    <x v="1"/>
    <s v="No"/>
    <s v="Gaza city"/>
    <s v="Gaza"/>
    <x v="0"/>
    <m/>
    <x v="0"/>
    <x v="0"/>
    <x v="2"/>
  </r>
  <r>
    <s v="Ahmad Hamdan Muhammad Abu Jaber"/>
    <x v="700"/>
    <x v="36"/>
    <x v="0"/>
    <x v="0"/>
    <x v="130"/>
    <x v="13"/>
    <x v="1"/>
    <d v="2014-07-29T00:00:00"/>
    <x v="0"/>
    <s v="Yes"/>
    <s v="al-Bureij R.C."/>
    <s v="Deir al-Balah"/>
    <x v="0"/>
    <m/>
    <x v="0"/>
    <x v="0"/>
    <x v="2"/>
  </r>
  <r>
    <s v="Sumayah 'Abd a-Rahman Muhammad Abu Jaber"/>
    <x v="700"/>
    <x v="0"/>
    <x v="0"/>
    <x v="0"/>
    <x v="130"/>
    <x v="13"/>
    <x v="1"/>
    <d v="2014-07-29T00:00:00"/>
    <x v="1"/>
    <s v="No"/>
    <s v="al-Bureij R.C."/>
    <s v="Deir al-Balah"/>
    <x v="0"/>
    <m/>
    <x v="0"/>
    <x v="0"/>
    <x v="2"/>
  </r>
  <r>
    <s v="Tuqa Salah Khalil Abu 'Issa"/>
    <x v="700"/>
    <x v="47"/>
    <x v="8"/>
    <x v="0"/>
    <x v="130"/>
    <x v="13"/>
    <x v="1"/>
    <d v="2014-07-29T00:00:00"/>
    <x v="1"/>
    <s v="No"/>
    <s v="a-Shati' Camp"/>
    <s v="Gaza"/>
    <x v="0"/>
    <m/>
    <x v="0"/>
    <x v="0"/>
    <x v="2"/>
  </r>
  <r>
    <s v="Muna Jihad Ibrahim a-Najar"/>
    <x v="700"/>
    <x v="47"/>
    <x v="8"/>
    <x v="0"/>
    <x v="277"/>
    <x v="12"/>
    <x v="1"/>
    <d v="2014-07-29T00:00:00"/>
    <x v="1"/>
    <s v="No"/>
    <s v="Qizan a-Najar"/>
    <s v="Khan Yunis"/>
    <x v="0"/>
    <m/>
    <x v="0"/>
    <x v="0"/>
    <x v="2"/>
  </r>
  <r>
    <s v="Jihad Ibrahim Hassan a-Najar"/>
    <x v="700"/>
    <x v="7"/>
    <x v="1"/>
    <x v="0"/>
    <x v="277"/>
    <x v="12"/>
    <x v="1"/>
    <d v="2014-07-29T00:00:00"/>
    <x v="0"/>
    <s v="No"/>
    <s v="Qizan a-Najar"/>
    <s v="Khan Yunis"/>
    <x v="0"/>
    <m/>
    <x v="0"/>
    <x v="0"/>
    <x v="2"/>
  </r>
  <r>
    <s v="Muna Isma'il Khamis a-Najar"/>
    <x v="700"/>
    <x v="18"/>
    <x v="3"/>
    <x v="0"/>
    <x v="277"/>
    <x v="12"/>
    <x v="1"/>
    <d v="2014-07-29T00:00:00"/>
    <x v="1"/>
    <s v="No"/>
    <s v="Qizan a-Najar"/>
    <s v="Khan Yunis"/>
    <x v="0"/>
    <m/>
    <x v="0"/>
    <x v="0"/>
    <x v="2"/>
  </r>
  <r>
    <s v="Aya Ibrahim Hassan Abu Sitah"/>
    <x v="700"/>
    <x v="8"/>
    <x v="1"/>
    <x v="0"/>
    <x v="277"/>
    <x v="12"/>
    <x v="1"/>
    <d v="2014-07-29T00:00:00"/>
    <x v="1"/>
    <s v="No"/>
    <s v="Qizan a-Najar"/>
    <s v="Khan Yunis"/>
    <x v="0"/>
    <m/>
    <x v="0"/>
    <x v="0"/>
    <x v="2"/>
  </r>
  <r>
    <s v="Fawzeyeh Qassem Hanun a-Najar"/>
    <x v="700"/>
    <x v="87"/>
    <x v="7"/>
    <x v="0"/>
    <x v="277"/>
    <x v="12"/>
    <x v="1"/>
    <d v="2014-07-29T00:00:00"/>
    <x v="1"/>
    <s v="No"/>
    <s v="Qizan a-Najar"/>
    <s v="Khan Yunis"/>
    <x v="0"/>
    <m/>
    <x v="0"/>
    <x v="0"/>
    <x v="2"/>
  </r>
  <r>
    <s v="Khaled 'Omar Hamed a-Najar"/>
    <x v="700"/>
    <x v="1"/>
    <x v="1"/>
    <x v="0"/>
    <x v="277"/>
    <x v="12"/>
    <x v="1"/>
    <d v="2014-07-29T00:00:00"/>
    <x v="0"/>
    <s v="Yes"/>
    <s v="Qizan a-Najar"/>
    <s v="Khan Yunis"/>
    <x v="0"/>
    <m/>
    <x v="0"/>
    <x v="0"/>
    <x v="2"/>
  </r>
  <r>
    <s v="Rafif 'Ata Muhammad a-Najar"/>
    <x v="700"/>
    <x v="59"/>
    <x v="6"/>
    <x v="0"/>
    <x v="277"/>
    <x v="12"/>
    <x v="1"/>
    <d v="2014-07-29T00:00:00"/>
    <x v="1"/>
    <s v="No"/>
    <s v="Qizan a-Najar"/>
    <s v="Khan Yunis"/>
    <x v="0"/>
    <m/>
    <x v="0"/>
    <x v="0"/>
    <x v="2"/>
  </r>
  <r>
    <s v="Muhammad 'Ata Muhammad a-Najar"/>
    <x v="700"/>
    <x v="28"/>
    <x v="6"/>
    <x v="0"/>
    <x v="277"/>
    <x v="12"/>
    <x v="1"/>
    <d v="2014-07-29T00:00:00"/>
    <x v="0"/>
    <s v="No"/>
    <s v="Qizan a-Najar"/>
    <s v="Khan Yunis"/>
    <x v="0"/>
    <m/>
    <x v="0"/>
    <x v="0"/>
    <x v="2"/>
  </r>
  <r>
    <s v="Ibtesam 'Abd a-Sami' Harb a-Najar"/>
    <x v="700"/>
    <x v="20"/>
    <x v="2"/>
    <x v="0"/>
    <x v="277"/>
    <x v="12"/>
    <x v="1"/>
    <d v="2014-07-29T00:00:00"/>
    <x v="1"/>
    <s v="No"/>
    <s v="Qizan a-Najar"/>
    <s v="Khan Yunis"/>
    <x v="0"/>
    <m/>
    <x v="0"/>
    <x v="0"/>
    <x v="2"/>
  </r>
  <r>
    <s v="'Ata Muhammad 'Ata a-Najar"/>
    <x v="700"/>
    <x v="14"/>
    <x v="1"/>
    <x v="0"/>
    <x v="277"/>
    <x v="12"/>
    <x v="1"/>
    <d v="2014-07-29T00:00:00"/>
    <x v="0"/>
    <s v="Yes"/>
    <s v="Qizan a-Najar"/>
    <s v="Khan Yunis"/>
    <x v="0"/>
    <m/>
    <x v="0"/>
    <x v="0"/>
    <x v="2"/>
  </r>
  <r>
    <s v="Samaa Muhammad 'Ata a-Najar"/>
    <x v="700"/>
    <x v="11"/>
    <x v="2"/>
    <x v="0"/>
    <x v="277"/>
    <x v="12"/>
    <x v="1"/>
    <d v="2014-07-29T00:00:00"/>
    <x v="1"/>
    <s v="No"/>
    <s v="Qizan a-Najar"/>
    <s v="Khan Yunis"/>
    <x v="0"/>
    <m/>
    <x v="0"/>
    <x v="0"/>
    <x v="2"/>
  </r>
  <r>
    <s v="'Issam Muhammad 'Ata a-Najar"/>
    <x v="700"/>
    <x v="8"/>
    <x v="1"/>
    <x v="0"/>
    <x v="277"/>
    <x v="12"/>
    <x v="1"/>
    <d v="2014-07-29T00:00:00"/>
    <x v="0"/>
    <s v="Yes"/>
    <s v="Qizan a-Najar"/>
    <s v="Khan Yunis"/>
    <x v="0"/>
    <m/>
    <x v="0"/>
    <x v="0"/>
    <x v="2"/>
  </r>
  <r>
    <s v="Muhammad 'Ata Mahmoud a-Najar"/>
    <x v="700"/>
    <x v="26"/>
    <x v="3"/>
    <x v="0"/>
    <x v="277"/>
    <x v="12"/>
    <x v="1"/>
    <d v="2014-07-29T00:00:00"/>
    <x v="0"/>
    <s v="No"/>
    <s v="Qizan a-Najar"/>
    <s v="Khan Yunis"/>
    <x v="0"/>
    <m/>
    <x v="0"/>
    <x v="0"/>
    <x v="2"/>
  </r>
  <r>
    <s v="Maysaa 'Abd a-Sami' Musa a-Najar"/>
    <x v="700"/>
    <x v="19"/>
    <x v="2"/>
    <x v="0"/>
    <x v="277"/>
    <x v="12"/>
    <x v="1"/>
    <d v="2014-07-29T00:00:00"/>
    <x v="1"/>
    <s v="No"/>
    <s v="Qizan a-Najar"/>
    <s v="Khan Yunis"/>
    <x v="0"/>
    <m/>
    <x v="0"/>
    <x v="0"/>
    <x v="2"/>
  </r>
  <r>
    <s v="Hamdan Muhammad Suliman Abu Jaber"/>
    <x v="700"/>
    <x v="83"/>
    <x v="7"/>
    <x v="0"/>
    <x v="130"/>
    <x v="13"/>
    <x v="1"/>
    <d v="2014-07-29T00:00:00"/>
    <x v="0"/>
    <s v="No"/>
    <s v="al-Bureij R.C."/>
    <s v="Deir al-Balah"/>
    <x v="0"/>
    <m/>
    <x v="0"/>
    <x v="0"/>
    <x v="2"/>
  </r>
  <r>
    <s v="Hala Ahmad Hamdan Abu Jaber"/>
    <x v="700"/>
    <x v="42"/>
    <x v="6"/>
    <x v="0"/>
    <x v="130"/>
    <x v="13"/>
    <x v="1"/>
    <d v="2014-07-29T00:00:00"/>
    <x v="1"/>
    <s v="No"/>
    <s v="al-Bureij R.C."/>
    <s v="Deir al-Balah"/>
    <x v="0"/>
    <m/>
    <x v="0"/>
    <x v="0"/>
    <x v="2"/>
  </r>
  <r>
    <s v="Salma Anwar Muhammad Abu Jaber"/>
    <x v="700"/>
    <x v="74"/>
    <x v="6"/>
    <x v="0"/>
    <x v="130"/>
    <x v="13"/>
    <x v="1"/>
    <d v="2014-07-29T00:00:00"/>
    <x v="1"/>
    <s v="No"/>
    <s v="al-Bureij R.C."/>
    <s v="Deir al-Balah"/>
    <x v="0"/>
    <m/>
    <x v="0"/>
    <x v="0"/>
    <x v="2"/>
  </r>
  <r>
    <s v="Jihad 'Ali 'Ali Abu Zeid"/>
    <x v="700"/>
    <x v="15"/>
    <x v="4"/>
    <x v="0"/>
    <x v="4"/>
    <x v="3"/>
    <x v="1"/>
    <d v="2014-08-14T00:00:00"/>
    <x v="0"/>
    <s v="No"/>
    <s v="Jabalya"/>
    <s v="North Gaza"/>
    <x v="0"/>
    <s v="missile"/>
    <x v="0"/>
    <x v="0"/>
    <x v="2"/>
  </r>
  <r>
    <s v="Nada 'Izu Fayeq al-Ja'el"/>
    <x v="700"/>
    <x v="28"/>
    <x v="6"/>
    <x v="0"/>
    <x v="4"/>
    <x v="3"/>
    <x v="1"/>
    <d v="2014-07-29T00:00:00"/>
    <x v="1"/>
    <s v="No"/>
    <s v="Gaza city"/>
    <s v="Gaza"/>
    <x v="0"/>
    <m/>
    <x v="0"/>
    <x v="0"/>
    <x v="2"/>
  </r>
  <r>
    <s v="Khulud Muhammad Isma'il Hamu"/>
    <x v="700"/>
    <x v="9"/>
    <x v="3"/>
    <x v="0"/>
    <x v="4"/>
    <x v="3"/>
    <x v="1"/>
    <d v="2014-07-29T00:00:00"/>
    <x v="1"/>
    <s v="No"/>
    <s v="a-Zahraa"/>
    <s v="Gaza"/>
    <x v="0"/>
    <m/>
    <x v="0"/>
    <x v="0"/>
    <x v="2"/>
  </r>
  <r>
    <s v="Tahrir Naser Ahmad Jaber"/>
    <x v="700"/>
    <x v="65"/>
    <x v="2"/>
    <x v="0"/>
    <x v="106"/>
    <x v="14"/>
    <x v="1"/>
    <d v="2014-07-29T00:00:00"/>
    <x v="1"/>
    <s v="No"/>
    <s v="Jabalya"/>
    <s v="North Gaza"/>
    <x v="0"/>
    <m/>
    <x v="0"/>
    <x v="0"/>
    <x v="2"/>
  </r>
  <r>
    <s v="Riham Taysir Salamah Abu Mashi"/>
    <x v="700"/>
    <x v="65"/>
    <x v="2"/>
    <x v="0"/>
    <x v="139"/>
    <x v="13"/>
    <x v="1"/>
    <d v="2014-07-29T00:00:00"/>
    <x v="1"/>
    <s v="No"/>
    <s v="Deir al-Balah"/>
    <s v="Deir al-Balah"/>
    <x v="0"/>
    <m/>
    <x v="0"/>
    <x v="0"/>
    <x v="2"/>
  </r>
  <r>
    <s v="Khaled Ziad Sa'id al-Hindi"/>
    <x v="700"/>
    <x v="11"/>
    <x v="2"/>
    <x v="0"/>
    <x v="40"/>
    <x v="12"/>
    <x v="1"/>
    <d v="2014-08-04T00:00:00"/>
    <x v="0"/>
    <s v="No"/>
    <s v="Khan Yunis"/>
    <s v="Khan Yunis"/>
    <x v="0"/>
    <m/>
    <x v="0"/>
    <x v="0"/>
    <x v="2"/>
  </r>
  <r>
    <s v="Dima 'Abd al-Majid Muhammad Kallub"/>
    <x v="700"/>
    <x v="24"/>
    <x v="1"/>
    <x v="0"/>
    <x v="139"/>
    <x v="13"/>
    <x v="1"/>
    <d v="2014-08-13T00:00:00"/>
    <x v="1"/>
    <s v="No"/>
    <s v="Deir al-Balah"/>
    <s v="Deir al-Balah"/>
    <x v="0"/>
    <m/>
    <x v="0"/>
    <x v="0"/>
    <x v="2"/>
  </r>
  <r>
    <s v="Ibrahim Mu'tasem Muhammad Kallub"/>
    <x v="700"/>
    <x v="42"/>
    <x v="6"/>
    <x v="0"/>
    <x v="139"/>
    <x v="13"/>
    <x v="1"/>
    <d v="2014-07-29T00:00:00"/>
    <x v="0"/>
    <s v="No"/>
    <s v="Deir al-Balah"/>
    <s v="Deir al-Balah"/>
    <x v="0"/>
    <m/>
    <x v="0"/>
    <x v="0"/>
    <x v="2"/>
  </r>
  <r>
    <s v="'Aishah Hamdan Muhammad a-Sa'ud"/>
    <x v="700"/>
    <x v="8"/>
    <x v="1"/>
    <x v="0"/>
    <x v="130"/>
    <x v="13"/>
    <x v="1"/>
    <d v="2014-07-29T00:00:00"/>
    <x v="1"/>
    <s v="No"/>
    <s v="al-Bureij R.C."/>
    <s v="Deir al-Balah"/>
    <x v="0"/>
    <m/>
    <x v="0"/>
    <x v="0"/>
    <x v="2"/>
  </r>
  <r>
    <s v="Lina Kifah Mahmoud Abu Jaber"/>
    <x v="700"/>
    <x v="17"/>
    <x v="1"/>
    <x v="0"/>
    <x v="130"/>
    <x v="13"/>
    <x v="1"/>
    <d v="2014-07-29T00:00:00"/>
    <x v="1"/>
    <s v="No"/>
    <s v="al-Bureij R.C."/>
    <s v="Deir al-Balah"/>
    <x v="0"/>
    <m/>
    <x v="0"/>
    <x v="0"/>
    <x v="2"/>
  </r>
  <r>
    <s v="Leen Anwar Muhammad Abu Jaber"/>
    <x v="700"/>
    <x v="59"/>
    <x v="6"/>
    <x v="0"/>
    <x v="130"/>
    <x v="13"/>
    <x v="1"/>
    <d v="2014-07-29T00:00:00"/>
    <x v="1"/>
    <s v="No"/>
    <s v="al-Bureij R.C."/>
    <s v="Deir al-Balah"/>
    <x v="0"/>
    <m/>
    <x v="0"/>
    <x v="0"/>
    <x v="2"/>
  </r>
  <r>
    <s v="Jaber Hamdan Muhammad Abu Jaber"/>
    <x v="700"/>
    <x v="16"/>
    <x v="1"/>
    <x v="0"/>
    <x v="130"/>
    <x v="13"/>
    <x v="1"/>
    <d v="2014-07-29T00:00:00"/>
    <x v="0"/>
    <s v="Yes"/>
    <s v="al-Bureij R.C."/>
    <s v="Deir al-Balah"/>
    <x v="0"/>
    <m/>
    <x v="0"/>
    <x v="0"/>
    <x v="2"/>
  </r>
  <r>
    <s v="Anwaar Muhammad Salem Abu Jaber"/>
    <x v="700"/>
    <x v="7"/>
    <x v="1"/>
    <x v="0"/>
    <x v="130"/>
    <x v="13"/>
    <x v="1"/>
    <d v="2014-07-29T00:00:00"/>
    <x v="1"/>
    <s v="No"/>
    <s v="al-Bureij R.C."/>
    <s v="Deir al-Balah"/>
    <x v="0"/>
    <m/>
    <x v="0"/>
    <x v="0"/>
    <x v="2"/>
  </r>
  <r>
    <s v="Muhammad Raed Muhammad Abu Jaber"/>
    <x v="700"/>
    <x v="59"/>
    <x v="6"/>
    <x v="0"/>
    <x v="130"/>
    <x v="13"/>
    <x v="1"/>
    <d v="2014-07-29T00:00:00"/>
    <x v="0"/>
    <s v="No"/>
    <s v="al-Maghazi R.C."/>
    <s v="Deir al-Balah"/>
    <x v="0"/>
    <m/>
    <x v="0"/>
    <x v="0"/>
    <x v="2"/>
  </r>
  <r>
    <s v="Fadel Hamdan Muhammad Abu Jaber"/>
    <x v="700"/>
    <x v="3"/>
    <x v="2"/>
    <x v="0"/>
    <x v="130"/>
    <x v="13"/>
    <x v="1"/>
    <d v="2014-07-29T00:00:00"/>
    <x v="0"/>
    <s v="No"/>
    <s v="al-Bureij R.C."/>
    <s v="Deir al-Balah"/>
    <x v="0"/>
    <m/>
    <x v="0"/>
    <x v="0"/>
    <x v="2"/>
  </r>
  <r>
    <s v="Sama Raed Muhammad Abu Jaber"/>
    <x v="700"/>
    <x v="74"/>
    <x v="6"/>
    <x v="0"/>
    <x v="130"/>
    <x v="13"/>
    <x v="1"/>
    <d v="2014-07-29T00:00:00"/>
    <x v="1"/>
    <s v="No"/>
    <s v="al-Maghazi R.C."/>
    <s v="Deir al-Balah"/>
    <x v="0"/>
    <m/>
    <x v="0"/>
    <x v="0"/>
    <x v="2"/>
  </r>
  <r>
    <s v="Anwar Muhammad Salem Abu Jaber"/>
    <x v="700"/>
    <x v="43"/>
    <x v="0"/>
    <x v="0"/>
    <x v="130"/>
    <x v="13"/>
    <x v="1"/>
    <d v="2014-07-29T00:00:00"/>
    <x v="0"/>
    <s v="No"/>
    <s v="al-Bureij R.C."/>
    <s v="Deir al-Balah"/>
    <x v="0"/>
    <m/>
    <x v="0"/>
    <x v="0"/>
    <x v="2"/>
  </r>
  <r>
    <s v="Ayman Salah Sa'id Abu 'On"/>
    <x v="700"/>
    <x v="7"/>
    <x v="1"/>
    <x v="0"/>
    <x v="130"/>
    <x v="13"/>
    <x v="1"/>
    <d v="2014-07-29T00:00:00"/>
    <x v="0"/>
    <s v="Yes"/>
    <s v="al-Bureij R.C."/>
    <s v="Deir al-Balah"/>
    <x v="0"/>
    <m/>
    <x v="0"/>
    <x v="0"/>
    <x v="2"/>
  </r>
  <r>
    <s v="Jihan Salem Muhammad al-Far"/>
    <x v="701"/>
    <x v="14"/>
    <x v="1"/>
    <x v="0"/>
    <x v="148"/>
    <x v="13"/>
    <x v="1"/>
    <d v="2014-07-28T00:00:00"/>
    <x v="1"/>
    <s v="No"/>
    <s v="al-Maghazi R.C."/>
    <s v="Deir al-Balah"/>
    <x v="0"/>
    <m/>
    <x v="0"/>
    <x v="0"/>
    <x v="2"/>
  </r>
  <r>
    <s v="Hanan Salem Muhammad al-Far"/>
    <x v="701"/>
    <x v="4"/>
    <x v="2"/>
    <x v="0"/>
    <x v="148"/>
    <x v="13"/>
    <x v="1"/>
    <d v="2014-07-28T00:00:00"/>
    <x v="1"/>
    <s v="No"/>
    <s v="al-Maghazi R.C."/>
    <s v="Deir al-Balah"/>
    <x v="0"/>
    <m/>
    <x v="0"/>
    <x v="0"/>
    <x v="2"/>
  </r>
  <r>
    <s v="Mahmoud Ousamah Hamdan al-Qassas"/>
    <x v="701"/>
    <x v="8"/>
    <x v="1"/>
    <x v="0"/>
    <x v="40"/>
    <x v="12"/>
    <x v="1"/>
    <d v="2014-07-28T00:00:00"/>
    <x v="0"/>
    <s v="No"/>
    <s v="Khan Yunis"/>
    <s v="Khan Yunis"/>
    <x v="0"/>
    <m/>
    <x v="0"/>
    <x v="0"/>
    <x v="2"/>
  </r>
  <r>
    <s v="Muhammad Shihadah 'Abdallah Loz"/>
    <x v="701"/>
    <x v="17"/>
    <x v="1"/>
    <x v="0"/>
    <x v="106"/>
    <x v="14"/>
    <x v="1"/>
    <d v="2014-07-28T00:00:00"/>
    <x v="0"/>
    <s v="Yes"/>
    <s v="Jabalya"/>
    <s v="North Gaza"/>
    <x v="0"/>
    <m/>
    <x v="0"/>
    <x v="0"/>
    <x v="2"/>
  </r>
  <r>
    <s v="Tamer Mu'in Ibrahim Nseir"/>
    <x v="701"/>
    <x v="17"/>
    <x v="1"/>
    <x v="0"/>
    <x v="103"/>
    <x v="14"/>
    <x v="1"/>
    <d v="2014-07-28T00:00:00"/>
    <x v="0"/>
    <s v="Yes"/>
    <s v="Beit Hanun"/>
    <s v="North Gaza"/>
    <x v="0"/>
    <m/>
    <x v="0"/>
    <x v="0"/>
    <x v="2"/>
  </r>
  <r>
    <s v="Muhammad Taleb Muhammad 'Assaf"/>
    <x v="701"/>
    <x v="73"/>
    <x v="6"/>
    <x v="0"/>
    <x v="44"/>
    <x v="14"/>
    <x v="1"/>
    <d v="2014-07-30T00:00:00"/>
    <x v="0"/>
    <s v="No"/>
    <s v="Jabalya R.C."/>
    <s v="North Gaza"/>
    <x v="0"/>
    <s v="shell"/>
    <x v="0"/>
    <x v="0"/>
    <x v="2"/>
  </r>
  <r>
    <s v="Ayman 'Adnan Musa Shukur"/>
    <x v="701"/>
    <x v="7"/>
    <x v="1"/>
    <x v="0"/>
    <x v="43"/>
    <x v="13"/>
    <x v="1"/>
    <d v="2014-07-28T00:00:00"/>
    <x v="0"/>
    <s v="No"/>
    <s v="a-Nuseirat Camp"/>
    <s v="Deir al-Balah"/>
    <x v="0"/>
    <m/>
    <x v="0"/>
    <x v="0"/>
    <x v="2"/>
  </r>
  <r>
    <s v="Samih Jebril Rizeq Jneid"/>
    <x v="701"/>
    <x v="42"/>
    <x v="6"/>
    <x v="0"/>
    <x v="44"/>
    <x v="14"/>
    <x v="1"/>
    <d v="2014-07-28T00:00:00"/>
    <x v="0"/>
    <s v="No"/>
    <s v="Jabalya R.C."/>
    <s v="North Gaza"/>
    <x v="0"/>
    <s v="live ammunition"/>
    <x v="0"/>
    <x v="0"/>
    <x v="2"/>
  </r>
  <r>
    <s v="Yihya Muhammad 'Abdallah al-'Aqad"/>
    <x v="701"/>
    <x v="32"/>
    <x v="3"/>
    <x v="0"/>
    <x v="40"/>
    <x v="12"/>
    <x v="1"/>
    <d v="2014-07-28T00:00:00"/>
    <x v="0"/>
    <s v="No"/>
    <s v="Khan Yunis"/>
    <s v="Khan Yunis"/>
    <x v="0"/>
    <m/>
    <x v="0"/>
    <x v="0"/>
    <x v="2"/>
  </r>
  <r>
    <s v="Muhammad Jum'ah Ahmad Sha'th"/>
    <x v="701"/>
    <x v="30"/>
    <x v="1"/>
    <x v="0"/>
    <x v="40"/>
    <x v="12"/>
    <x v="1"/>
    <d v="2014-07-28T00:00:00"/>
    <x v="0"/>
    <s v="Yes"/>
    <s v="Khan Yunis"/>
    <s v="Khan Yunis"/>
    <x v="0"/>
    <m/>
    <x v="0"/>
    <x v="0"/>
    <x v="2"/>
  </r>
  <r>
    <s v="Mustafa 'Abd al-Hai Muhammad al-'Abadleh"/>
    <x v="701"/>
    <x v="24"/>
    <x v="1"/>
    <x v="0"/>
    <x v="48"/>
    <x v="12"/>
    <x v="1"/>
    <d v="2014-07-28T00:00:00"/>
    <x v="0"/>
    <s v="Yes"/>
    <s v="al-Qararah"/>
    <s v="Khan Yunis"/>
    <x v="0"/>
    <m/>
    <x v="0"/>
    <x v="0"/>
    <x v="2"/>
  </r>
  <r>
    <s v="Mahmoud 'Abd al-Jalil Tawfiq Abu Kweik"/>
    <x v="701"/>
    <x v="30"/>
    <x v="1"/>
    <x v="0"/>
    <x v="4"/>
    <x v="3"/>
    <x v="1"/>
    <d v="2014-07-28T00:00:00"/>
    <x v="0"/>
    <s v="No"/>
    <s v="Gaza city"/>
    <s v="Gaza"/>
    <x v="0"/>
    <m/>
    <x v="0"/>
    <x v="0"/>
    <x v="2"/>
  </r>
  <r>
    <s v="'Abdallah Fawzi Ibrahim a-Najar"/>
    <x v="701"/>
    <x v="17"/>
    <x v="1"/>
    <x v="0"/>
    <x v="141"/>
    <x v="12"/>
    <x v="1"/>
    <d v="2014-07-28T00:00:00"/>
    <x v="0"/>
    <s v="Yes"/>
    <s v="Khuza'a"/>
    <s v="Khan Yunis"/>
    <x v="0"/>
    <m/>
    <x v="0"/>
    <x v="0"/>
    <x v="2"/>
  </r>
  <r>
    <s v="Naji Ahmad Mardi a-Raqab"/>
    <x v="701"/>
    <x v="29"/>
    <x v="0"/>
    <x v="0"/>
    <x v="42"/>
    <x v="12"/>
    <x v="1"/>
    <d v="2014-07-28T00:00:00"/>
    <x v="0"/>
    <s v="No"/>
    <s v="Bani Suheila"/>
    <s v="Khan Yunis"/>
    <x v="0"/>
    <s v="missile"/>
    <x v="0"/>
    <x v="0"/>
    <x v="2"/>
  </r>
  <r>
    <s v="Rami Khaled Yunes a-Raqab"/>
    <x v="701"/>
    <x v="4"/>
    <x v="2"/>
    <x v="0"/>
    <x v="42"/>
    <x v="12"/>
    <x v="1"/>
    <d v="2014-07-28T00:00:00"/>
    <x v="0"/>
    <s v="No"/>
    <s v="Bani Suheila"/>
    <s v="Khan Yunis"/>
    <x v="0"/>
    <m/>
    <x v="0"/>
    <x v="0"/>
    <x v="2"/>
  </r>
  <r>
    <s v="Hussein Yasser Mahmoud Abu Saqer"/>
    <x v="701"/>
    <x v="2"/>
    <x v="2"/>
    <x v="0"/>
    <x v="42"/>
    <x v="12"/>
    <x v="1"/>
    <d v="2014-07-29T00:00:00"/>
    <x v="0"/>
    <s v="No"/>
    <s v="Bani Suheila"/>
    <s v="Khan Yunis"/>
    <x v="0"/>
    <m/>
    <x v="0"/>
    <x v="0"/>
    <x v="2"/>
  </r>
  <r>
    <s v="Shadi 'Abd a-Rahman Muhammad Farwaneh"/>
    <x v="701"/>
    <x v="43"/>
    <x v="0"/>
    <x v="0"/>
    <x v="40"/>
    <x v="12"/>
    <x v="1"/>
    <d v="2014-07-28T00:00:00"/>
    <x v="0"/>
    <s v="No"/>
    <s v="al-Qararah"/>
    <s v="Khan Yunis"/>
    <x v="0"/>
    <m/>
    <x v="0"/>
    <x v="0"/>
    <x v="2"/>
  </r>
  <r>
    <s v="'Awwad Mustafa 'Awwad al-Qassas"/>
    <x v="701"/>
    <x v="27"/>
    <x v="0"/>
    <x v="0"/>
    <x v="40"/>
    <x v="12"/>
    <x v="1"/>
    <d v="2014-08-06T00:00:00"/>
    <x v="0"/>
    <s v="No"/>
    <s v="Khan Yunis"/>
    <s v="Khan Yunis"/>
    <x v="0"/>
    <m/>
    <x v="0"/>
    <x v="0"/>
    <x v="2"/>
  </r>
  <r>
    <s v="Moshe Davino"/>
    <x v="701"/>
    <x v="20"/>
    <x v="2"/>
    <x v="1"/>
    <x v="141"/>
    <x v="12"/>
    <x v="1"/>
    <d v="2014-07-28T00:00:00"/>
    <x v="0"/>
    <m/>
    <s v="Jerusalem"/>
    <s v="Israel"/>
    <x v="0"/>
    <s v="missile"/>
    <x v="1"/>
    <x v="0"/>
    <x v="2"/>
  </r>
  <r>
    <s v="Fayzeh Ahmad 'Abd al-Fatah a-Nadi"/>
    <x v="701"/>
    <x v="54"/>
    <x v="4"/>
    <x v="0"/>
    <x v="44"/>
    <x v="14"/>
    <x v="1"/>
    <d v="2014-07-28T00:00:00"/>
    <x v="1"/>
    <s v="No"/>
    <s v="Jabalya R.C."/>
    <s v="North Gaza"/>
    <x v="0"/>
    <m/>
    <x v="0"/>
    <x v="0"/>
    <x v="2"/>
  </r>
  <r>
    <s v="Sa'id 'Abd al-Majid 'Ali a-Nadi"/>
    <x v="701"/>
    <x v="54"/>
    <x v="4"/>
    <x v="0"/>
    <x v="44"/>
    <x v="14"/>
    <x v="1"/>
    <d v="2014-07-28T00:00:00"/>
    <x v="0"/>
    <s v="Unknown"/>
    <s v="Jabalya R.C."/>
    <s v="North Gaza"/>
    <x v="0"/>
    <s v="shell"/>
    <x v="0"/>
    <x v="0"/>
    <x v="2"/>
  </r>
  <r>
    <s v="Muhammad Musa Marzuq 'Alwan"/>
    <x v="701"/>
    <x v="66"/>
    <x v="6"/>
    <x v="0"/>
    <x v="44"/>
    <x v="14"/>
    <x v="1"/>
    <d v="2014-07-28T00:00:00"/>
    <x v="0"/>
    <s v="No"/>
    <s v="Jabalya R.C."/>
    <s v="North Gaza"/>
    <x v="0"/>
    <s v="shell"/>
    <x v="0"/>
    <x v="0"/>
    <x v="2"/>
  </r>
  <r>
    <s v="Yusef 'Imad Muhammad Qadurah"/>
    <x v="701"/>
    <x v="40"/>
    <x v="6"/>
    <x v="0"/>
    <x v="44"/>
    <x v="14"/>
    <x v="1"/>
    <d v="2014-07-28T00:00:00"/>
    <x v="0"/>
    <s v="No"/>
    <s v="Jabalya R.C."/>
    <s v="North Gaza"/>
    <x v="0"/>
    <s v="shell"/>
    <x v="0"/>
    <x v="0"/>
    <x v="2"/>
  </r>
  <r>
    <s v="Hend 'Imad Muhammad Qadurah"/>
    <x v="701"/>
    <x v="66"/>
    <x v="6"/>
    <x v="0"/>
    <x v="44"/>
    <x v="14"/>
    <x v="1"/>
    <d v="2014-07-28T00:00:00"/>
    <x v="1"/>
    <s v="No"/>
    <s v="Jabalya R.C."/>
    <s v="North Gaza"/>
    <x v="0"/>
    <s v="shell"/>
    <x v="0"/>
    <x v="0"/>
    <x v="2"/>
  </r>
  <r>
    <s v="Maryam Ahmad Khalil 'Abd Rabo"/>
    <x v="701"/>
    <x v="75"/>
    <x v="5"/>
    <x v="0"/>
    <x v="44"/>
    <x v="14"/>
    <x v="1"/>
    <d v="2014-07-29T00:00:00"/>
    <x v="1"/>
    <s v="No"/>
    <s v="Jabalya R.C."/>
    <s v="North Gaza"/>
    <x v="0"/>
    <s v="shell"/>
    <x v="0"/>
    <x v="0"/>
    <x v="2"/>
  </r>
  <r>
    <s v="Hani Muhammad 'Abed Abu Khalifah"/>
    <x v="701"/>
    <x v="36"/>
    <x v="0"/>
    <x v="0"/>
    <x v="44"/>
    <x v="14"/>
    <x v="1"/>
    <d v="2014-07-28T00:00:00"/>
    <x v="0"/>
    <s v="No"/>
    <s v="Jabalya R.C."/>
    <s v="North Gaza"/>
    <x v="0"/>
    <s v="shell"/>
    <x v="0"/>
    <x v="0"/>
    <x v="2"/>
  </r>
  <r>
    <s v="'Abd a-Samad Mahmoud Ahmad Ramadan"/>
    <x v="701"/>
    <x v="4"/>
    <x v="2"/>
    <x v="0"/>
    <x v="43"/>
    <x v="13"/>
    <x v="1"/>
    <d v="2014-07-28T00:00:00"/>
    <x v="0"/>
    <s v="No"/>
    <s v="a-Nuseirat Camp"/>
    <s v="Deir al-Balah"/>
    <x v="0"/>
    <m/>
    <x v="0"/>
    <x v="0"/>
    <x v="2"/>
  </r>
  <r>
    <s v="'Issa Kamel 'Abd a-Rahman Musa"/>
    <x v="701"/>
    <x v="41"/>
    <x v="5"/>
    <x v="0"/>
    <x v="148"/>
    <x v="13"/>
    <x v="1"/>
    <d v="2014-07-28T00:00:00"/>
    <x v="0"/>
    <s v="No"/>
    <s v="al-Maghazi R.C."/>
    <s v="Deir al-Balah"/>
    <x v="0"/>
    <m/>
    <x v="0"/>
    <x v="0"/>
    <x v="2"/>
  </r>
  <r>
    <s v="Salem Muhammad Badawi al-Far"/>
    <x v="701"/>
    <x v="44"/>
    <x v="4"/>
    <x v="0"/>
    <x v="148"/>
    <x v="13"/>
    <x v="1"/>
    <d v="2014-07-28T00:00:00"/>
    <x v="0"/>
    <s v="No"/>
    <s v="al-Maghazi R.C."/>
    <s v="Deir al-Balah"/>
    <x v="0"/>
    <m/>
    <x v="0"/>
    <x v="0"/>
    <x v="2"/>
  </r>
  <r>
    <s v="Riham Hussein Ahmad al-Far"/>
    <x v="701"/>
    <x v="16"/>
    <x v="1"/>
    <x v="2"/>
    <x v="148"/>
    <x v="13"/>
    <x v="1"/>
    <d v="2014-07-28T00:00:00"/>
    <x v="1"/>
    <s v="No"/>
    <s v="al-Maghazi R.C."/>
    <s v="Deir al-Balah"/>
    <x v="0"/>
    <m/>
    <x v="0"/>
    <x v="0"/>
    <x v="2"/>
  </r>
  <r>
    <s v="Zinat Hassan Ahmad al-Far"/>
    <x v="701"/>
    <x v="44"/>
    <x v="4"/>
    <x v="0"/>
    <x v="148"/>
    <x v="13"/>
    <x v="1"/>
    <d v="2014-07-28T00:00:00"/>
    <x v="1"/>
    <s v="No"/>
    <s v="al-Maghazi R.C."/>
    <s v="Deir al-Balah"/>
    <x v="0"/>
    <m/>
    <x v="0"/>
    <x v="0"/>
    <x v="2"/>
  </r>
  <r>
    <s v="Amal Salem Muhammad al-Far"/>
    <x v="701"/>
    <x v="43"/>
    <x v="0"/>
    <x v="0"/>
    <x v="148"/>
    <x v="13"/>
    <x v="1"/>
    <d v="2014-07-28T00:00:00"/>
    <x v="1"/>
    <s v="No"/>
    <s v="al-Maghazi R.C."/>
    <s v="Deir al-Balah"/>
    <x v="0"/>
    <m/>
    <x v="0"/>
    <x v="0"/>
    <x v="2"/>
  </r>
  <r>
    <s v="Nivin Salem Muhammad al-Far"/>
    <x v="701"/>
    <x v="19"/>
    <x v="2"/>
    <x v="0"/>
    <x v="148"/>
    <x v="13"/>
    <x v="1"/>
    <d v="2014-07-28T00:00:00"/>
    <x v="1"/>
    <s v="No"/>
    <s v="al-Maghazi R.C."/>
    <s v="Deir al-Balah"/>
    <x v="0"/>
    <m/>
    <x v="0"/>
    <x v="0"/>
    <x v="2"/>
  </r>
  <r>
    <s v="Nader 'Ata Fadel al-Agha"/>
    <x v="701"/>
    <x v="9"/>
    <x v="3"/>
    <x v="0"/>
    <x v="40"/>
    <x v="12"/>
    <x v="1"/>
    <d v="2014-07-28T00:00:00"/>
    <x v="0"/>
    <s v="No"/>
    <s v="Khan Yunis"/>
    <s v="Khan Yunis"/>
    <x v="0"/>
    <m/>
    <x v="0"/>
    <x v="0"/>
    <x v="2"/>
  </r>
  <r>
    <s v="Nariman Khalil Nayef al-Agha"/>
    <x v="701"/>
    <x v="29"/>
    <x v="0"/>
    <x v="0"/>
    <x v="40"/>
    <x v="12"/>
    <x v="1"/>
    <d v="2014-07-28T00:00:00"/>
    <x v="1"/>
    <s v="No"/>
    <s v="Khan Yunis"/>
    <s v="Khan Yunis"/>
    <x v="0"/>
    <m/>
    <x v="0"/>
    <x v="0"/>
    <x v="2"/>
  </r>
  <r>
    <s v="Ahmad Nader 'Ata al-Agha"/>
    <x v="701"/>
    <x v="20"/>
    <x v="2"/>
    <x v="0"/>
    <x v="40"/>
    <x v="12"/>
    <x v="1"/>
    <d v="2014-07-28T00:00:00"/>
    <x v="0"/>
    <s v="No"/>
    <s v="Khan Yunis"/>
    <s v="Khan Yunis"/>
    <x v="0"/>
    <m/>
    <x v="0"/>
    <x v="0"/>
    <x v="2"/>
  </r>
  <r>
    <s v="'Abd al-Hamid Fadel 'Ata al-Agha"/>
    <x v="701"/>
    <x v="8"/>
    <x v="1"/>
    <x v="0"/>
    <x v="40"/>
    <x v="12"/>
    <x v="1"/>
    <d v="2014-07-28T00:00:00"/>
    <x v="0"/>
    <s v="Yes"/>
    <s v="Khan Yunis"/>
    <s v="Khan Yunis"/>
    <x v="0"/>
    <m/>
    <x v="0"/>
    <x v="0"/>
    <x v="2"/>
  </r>
  <r>
    <s v="Dalia Nader 'Ata al-Agha"/>
    <x v="701"/>
    <x v="12"/>
    <x v="2"/>
    <x v="0"/>
    <x v="40"/>
    <x v="12"/>
    <x v="1"/>
    <d v="2014-07-28T00:00:00"/>
    <x v="1"/>
    <s v="No"/>
    <s v="Khan Yunis"/>
    <s v="Khan Yunis"/>
    <x v="0"/>
    <m/>
    <x v="0"/>
    <x v="0"/>
    <x v="2"/>
  </r>
  <r>
    <s v="Muhammad Fadel 'Ata al-Agha"/>
    <x v="701"/>
    <x v="7"/>
    <x v="1"/>
    <x v="0"/>
    <x v="40"/>
    <x v="12"/>
    <x v="1"/>
    <d v="2014-07-28T00:00:00"/>
    <x v="0"/>
    <s v="Yes"/>
    <s v="Khan Yunis"/>
    <s v="Khan Yunis"/>
    <x v="0"/>
    <m/>
    <x v="0"/>
    <x v="0"/>
    <x v="2"/>
  </r>
  <r>
    <s v="Marwah Jamil Shaker al-Agha"/>
    <x v="701"/>
    <x v="9"/>
    <x v="3"/>
    <x v="0"/>
    <x v="40"/>
    <x v="12"/>
    <x v="1"/>
    <d v="2014-07-28T00:00:00"/>
    <x v="1"/>
    <s v="No"/>
    <s v="Khan Yunis"/>
    <s v="Khan Yunis"/>
    <x v="0"/>
    <m/>
    <x v="0"/>
    <x v="0"/>
    <x v="2"/>
  </r>
  <r>
    <s v="'Ata Majdi 'Ata al-Agha"/>
    <x v="701"/>
    <x v="8"/>
    <x v="1"/>
    <x v="0"/>
    <x v="40"/>
    <x v="12"/>
    <x v="1"/>
    <d v="2014-07-28T00:00:00"/>
    <x v="0"/>
    <s v="Yes"/>
    <s v="Khan Yunis"/>
    <s v="Khan Yunis"/>
    <x v="0"/>
    <m/>
    <x v="0"/>
    <x v="0"/>
    <x v="2"/>
  </r>
  <r>
    <s v="Fadel Nader 'Ata al-Agha"/>
    <x v="701"/>
    <x v="65"/>
    <x v="2"/>
    <x v="0"/>
    <x v="40"/>
    <x v="12"/>
    <x v="1"/>
    <d v="2014-07-28T00:00:00"/>
    <x v="0"/>
    <s v="No"/>
    <s v="Khan Yunis"/>
    <s v="Khan Yunis"/>
    <x v="0"/>
    <m/>
    <x v="0"/>
    <x v="0"/>
    <x v="2"/>
  </r>
  <r>
    <s v="Dunia Nader 'Ata al-Agha"/>
    <x v="701"/>
    <x v="58"/>
    <x v="2"/>
    <x v="0"/>
    <x v="40"/>
    <x v="12"/>
    <x v="1"/>
    <d v="2014-07-28T00:00:00"/>
    <x v="1"/>
    <s v="No"/>
    <s v="Khan Yunis"/>
    <s v="Khan Yunis"/>
    <x v="0"/>
    <m/>
    <x v="0"/>
    <x v="0"/>
    <x v="2"/>
  </r>
  <r>
    <s v="Iyad Nader 'Ata al-Agha"/>
    <x v="701"/>
    <x v="4"/>
    <x v="2"/>
    <x v="0"/>
    <x v="40"/>
    <x v="12"/>
    <x v="1"/>
    <d v="2014-07-28T00:00:00"/>
    <x v="0"/>
    <s v="No"/>
    <s v="Khan Yunis"/>
    <s v="Khan Yunis"/>
    <x v="0"/>
    <m/>
    <x v="0"/>
    <x v="0"/>
    <x v="2"/>
  </r>
  <r>
    <s v="Nidal Majdi 'Ata al-Agha"/>
    <x v="701"/>
    <x v="12"/>
    <x v="2"/>
    <x v="0"/>
    <x v="40"/>
    <x v="12"/>
    <x v="1"/>
    <d v="2014-07-28T00:00:00"/>
    <x v="0"/>
    <s v="Yes"/>
    <s v="Khan Yunis"/>
    <s v="Khan Yunis"/>
    <x v="0"/>
    <m/>
    <x v="0"/>
    <x v="0"/>
    <x v="2"/>
  </r>
  <r>
    <s v="Bilal Suliman Ibrahim Qdeih"/>
    <x v="702"/>
    <x v="8"/>
    <x v="1"/>
    <x v="0"/>
    <x v="141"/>
    <x v="12"/>
    <x v="1"/>
    <d v="2014-08-01T00:00:00"/>
    <x v="0"/>
    <s v="Yes"/>
    <s v="Khuza'a"/>
    <s v="Khan Yunis"/>
    <x v="0"/>
    <m/>
    <x v="0"/>
    <x v="0"/>
    <x v="2"/>
  </r>
  <r>
    <s v="Ahmad Mahmoud al-'Abed Abu Naja"/>
    <x v="702"/>
    <x v="9"/>
    <x v="3"/>
    <x v="0"/>
    <x v="42"/>
    <x v="12"/>
    <x v="1"/>
    <d v="2014-07-28T00:00:00"/>
    <x v="0"/>
    <s v="No"/>
    <s v="Khan Yunis"/>
    <s v="Khan Yunis"/>
    <x v="0"/>
    <s v="missile"/>
    <x v="0"/>
    <x v="0"/>
    <x v="2"/>
  </r>
  <r>
    <s v="Hussein Hassan Khalil Abu Naja"/>
    <x v="702"/>
    <x v="72"/>
    <x v="4"/>
    <x v="0"/>
    <x v="42"/>
    <x v="12"/>
    <x v="1"/>
    <d v="2014-07-27T00:00:00"/>
    <x v="0"/>
    <s v="No"/>
    <s v="Khan Yunis"/>
    <s v="Khan Yunis"/>
    <x v="0"/>
    <s v="missile"/>
    <x v="0"/>
    <x v="0"/>
    <x v="2"/>
  </r>
  <r>
    <s v="Musa Ahmad Muslem Abu Sa'adah"/>
    <x v="702"/>
    <x v="23"/>
    <x v="0"/>
    <x v="0"/>
    <x v="42"/>
    <x v="12"/>
    <x v="1"/>
    <d v="2014-07-27T00:00:00"/>
    <x v="0"/>
    <s v="No"/>
    <s v="Bani Suheila"/>
    <s v="Khan Yunis"/>
    <x v="0"/>
    <s v="missile"/>
    <x v="0"/>
    <x v="0"/>
    <x v="2"/>
  </r>
  <r>
    <s v="'Issam Ibrahim Hussein Abu Shab"/>
    <x v="702"/>
    <x v="10"/>
    <x v="3"/>
    <x v="0"/>
    <x v="42"/>
    <x v="12"/>
    <x v="1"/>
    <d v="2014-07-27T00:00:00"/>
    <x v="0"/>
    <s v="No"/>
    <s v="Bani Suheila"/>
    <s v="Khan Yunis"/>
    <x v="0"/>
    <s v="missile"/>
    <x v="0"/>
    <x v="0"/>
    <x v="2"/>
  </r>
  <r>
    <s v="Shadi Naser Shehdeh al-Madhun"/>
    <x v="702"/>
    <x v="17"/>
    <x v="1"/>
    <x v="0"/>
    <x v="103"/>
    <x v="14"/>
    <x v="1"/>
    <d v="2014-07-27T00:00:00"/>
    <x v="0"/>
    <s v="Yes"/>
    <s v="Beit Lahiya"/>
    <s v="North Gaza"/>
    <x v="0"/>
    <m/>
    <x v="0"/>
    <x v="0"/>
    <x v="2"/>
  </r>
  <r>
    <s v="Suhaib Mustafa Mahmoud 'Akashah"/>
    <x v="702"/>
    <x v="17"/>
    <x v="1"/>
    <x v="0"/>
    <x v="103"/>
    <x v="14"/>
    <x v="1"/>
    <d v="2014-07-27T00:00:00"/>
    <x v="0"/>
    <s v="Yes"/>
    <s v="Beit Hanun"/>
    <s v="North Gaza"/>
    <x v="0"/>
    <m/>
    <x v="0"/>
    <x v="0"/>
    <x v="2"/>
  </r>
  <r>
    <s v="Hadi Isma'il 'Abd a-Rahman Naser"/>
    <x v="702"/>
    <x v="1"/>
    <x v="1"/>
    <x v="0"/>
    <x v="103"/>
    <x v="14"/>
    <x v="1"/>
    <d v="2014-07-27T00:00:00"/>
    <x v="0"/>
    <s v="Yes"/>
    <s v="Beit Hanun"/>
    <s v="North Gaza"/>
    <x v="0"/>
    <m/>
    <x v="0"/>
    <x v="0"/>
    <x v="2"/>
  </r>
  <r>
    <s v="Sharif Muhammad Salim Abu Hassan"/>
    <x v="702"/>
    <x v="7"/>
    <x v="1"/>
    <x v="0"/>
    <x v="46"/>
    <x v="12"/>
    <x v="1"/>
    <d v="2014-07-27T00:00:00"/>
    <x v="0"/>
    <s v="Yes"/>
    <s v="al-Fukhari"/>
    <s v="Khan Yunis"/>
    <x v="0"/>
    <m/>
    <x v="0"/>
    <x v="0"/>
    <x v="2"/>
  </r>
  <r>
    <s v="Jalilah Faraj 'Ayad"/>
    <x v="702"/>
    <x v="25"/>
    <x v="5"/>
    <x v="0"/>
    <x v="4"/>
    <x v="3"/>
    <x v="1"/>
    <d v="2014-07-27T00:00:00"/>
    <x v="1"/>
    <s v="No"/>
    <s v="Gaza city"/>
    <s v="Gaza"/>
    <x v="0"/>
    <s v="shell"/>
    <x v="0"/>
    <x v="0"/>
    <x v="2"/>
  </r>
  <r>
    <s v="Yusef 'Abed Shihadah al-Masri"/>
    <x v="702"/>
    <x v="8"/>
    <x v="1"/>
    <x v="0"/>
    <x v="4"/>
    <x v="3"/>
    <x v="1"/>
    <d v="2014-07-27T00:00:00"/>
    <x v="0"/>
    <s v="Yes"/>
    <s v="Gaza city"/>
    <s v="Gaza"/>
    <x v="0"/>
    <m/>
    <x v="0"/>
    <x v="0"/>
    <x v="2"/>
  </r>
  <r>
    <s v="Hamzah Yasser Muhammad Muheisen"/>
    <x v="702"/>
    <x v="8"/>
    <x v="1"/>
    <x v="0"/>
    <x v="4"/>
    <x v="3"/>
    <x v="1"/>
    <d v="2014-07-27T00:00:00"/>
    <x v="0"/>
    <s v="Yes"/>
    <s v="Gaza city"/>
    <s v="Gaza"/>
    <x v="0"/>
    <m/>
    <x v="0"/>
    <x v="0"/>
    <x v="2"/>
  </r>
  <r>
    <s v="Muamen Kamel Muhammad al-Batsh"/>
    <x v="702"/>
    <x v="7"/>
    <x v="1"/>
    <x v="0"/>
    <x v="4"/>
    <x v="3"/>
    <x v="1"/>
    <d v="2014-07-27T00:00:00"/>
    <x v="0"/>
    <s v="Yes"/>
    <s v="Gaza city"/>
    <s v="Gaza"/>
    <x v="0"/>
    <m/>
    <x v="0"/>
    <x v="0"/>
    <x v="2"/>
  </r>
  <r>
    <s v="Muhammad Fawaz Ibrahim Abu Rjeileh"/>
    <x v="702"/>
    <x v="7"/>
    <x v="1"/>
    <x v="0"/>
    <x v="141"/>
    <x v="12"/>
    <x v="1"/>
    <d v="2014-07-27T00:00:00"/>
    <x v="0"/>
    <s v="Yes"/>
    <s v="Khuza'a"/>
    <s v="Khan Yunis"/>
    <x v="0"/>
    <m/>
    <x v="0"/>
    <x v="0"/>
    <x v="2"/>
  </r>
  <r>
    <s v="Fadel Fa'iq 'Ali al-'Atawneh"/>
    <x v="702"/>
    <x v="27"/>
    <x v="0"/>
    <x v="0"/>
    <x v="4"/>
    <x v="3"/>
    <x v="1"/>
    <d v="2014-07-27T00:00:00"/>
    <x v="0"/>
    <s v="No"/>
    <s v="Gaza city"/>
    <s v="Gaza"/>
    <x v="0"/>
    <s v="missile"/>
    <x v="0"/>
    <x v="0"/>
    <x v="2"/>
  </r>
  <r>
    <s v="Bahaa Salah Ahmad Abu Is'id"/>
    <x v="702"/>
    <x v="24"/>
    <x v="1"/>
    <x v="0"/>
    <x v="43"/>
    <x v="13"/>
    <x v="1"/>
    <d v="2014-07-27T00:00:00"/>
    <x v="0"/>
    <s v="Yes"/>
    <s v="al-Bureij R.C."/>
    <s v="Deir al-Balah"/>
    <x v="0"/>
    <s v="missile"/>
    <x v="0"/>
    <x v="0"/>
    <x v="2"/>
  </r>
  <r>
    <s v="Ibrahim Khalil Ibrahim a-Dirawi"/>
    <x v="702"/>
    <x v="16"/>
    <x v="1"/>
    <x v="0"/>
    <x v="43"/>
    <x v="13"/>
    <x v="1"/>
    <d v="2014-07-27T00:00:00"/>
    <x v="0"/>
    <s v="Yes"/>
    <s v="a-Nuseirat Camp"/>
    <s v="Deir al-Balah"/>
    <x v="0"/>
    <s v="missile"/>
    <x v="0"/>
    <x v="0"/>
    <x v="2"/>
  </r>
  <r>
    <s v="'Alaa Nahed Ibrahim Matar"/>
    <x v="702"/>
    <x v="8"/>
    <x v="1"/>
    <x v="0"/>
    <x v="43"/>
    <x v="13"/>
    <x v="1"/>
    <d v="2014-07-27T00:00:00"/>
    <x v="0"/>
    <s v="Yes"/>
    <s v="a-Nuseirat Camp"/>
    <s v="Deir al-Balah"/>
    <x v="0"/>
    <s v="missile"/>
    <x v="0"/>
    <x v="0"/>
    <x v="2"/>
  </r>
  <r>
    <s v="Ahmad Sa'ed a-Din Muhammad Abu Sweireh"/>
    <x v="702"/>
    <x v="24"/>
    <x v="1"/>
    <x v="0"/>
    <x v="43"/>
    <x v="13"/>
    <x v="1"/>
    <d v="2014-07-27T00:00:00"/>
    <x v="0"/>
    <s v="Yes"/>
    <s v="a-Nuseirat Camp"/>
    <s v="Deir al-Balah"/>
    <x v="0"/>
    <s v="missile"/>
    <x v="0"/>
    <x v="0"/>
    <x v="2"/>
  </r>
  <r>
    <s v="Muhammad Kamal 'Abd a-Rahman Harun"/>
    <x v="702"/>
    <x v="5"/>
    <x v="1"/>
    <x v="0"/>
    <x v="43"/>
    <x v="13"/>
    <x v="1"/>
    <d v="2014-07-27T00:00:00"/>
    <x v="0"/>
    <s v="Yes"/>
    <s v="a-Nuseirat Camp"/>
    <s v="Deir al-Balah"/>
    <x v="0"/>
    <s v="missile"/>
    <x v="0"/>
    <x v="0"/>
    <x v="2"/>
  </r>
  <r>
    <s v="'Issam 'Abd al-Karim 'Alian Abu Sa'adah"/>
    <x v="702"/>
    <x v="39"/>
    <x v="3"/>
    <x v="0"/>
    <x v="42"/>
    <x v="12"/>
    <x v="1"/>
    <d v="2014-07-27T00:00:00"/>
    <x v="0"/>
    <s v="Yes"/>
    <s v="Bani Suheila"/>
    <s v="Khan Yunis"/>
    <x v="0"/>
    <m/>
    <x v="0"/>
    <x v="0"/>
    <x v="2"/>
  </r>
  <r>
    <s v="Sameh Walid 'Abd a-Latif Abu Sharar"/>
    <x v="702"/>
    <x v="22"/>
    <x v="0"/>
    <x v="0"/>
    <x v="4"/>
    <x v="3"/>
    <x v="1"/>
    <d v="2014-07-27T00:00:00"/>
    <x v="0"/>
    <s v="Yes"/>
    <s v="Gaza city"/>
    <s v="Gaza"/>
    <x v="0"/>
    <m/>
    <x v="0"/>
    <x v="0"/>
    <x v="2"/>
  </r>
  <r>
    <s v="'Alaa Maher Jum'ah Tantish"/>
    <x v="703"/>
    <x v="3"/>
    <x v="2"/>
    <x v="0"/>
    <x v="108"/>
    <x v="14"/>
    <x v="1"/>
    <d v="2014-07-26T00:00:00"/>
    <x v="0"/>
    <s v="Yes"/>
    <s v="Beit Lahiya"/>
    <s v="North Gaza"/>
    <x v="0"/>
    <s v="shell"/>
    <x v="0"/>
    <x v="0"/>
    <x v="2"/>
  </r>
  <r>
    <s v="Sharif Rafiq Muhammad al-Hamdin"/>
    <x v="703"/>
    <x v="7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Ahmad Shawqi Muhammad Abu Sa'adah"/>
    <x v="703"/>
    <x v="16"/>
    <x v="1"/>
    <x v="0"/>
    <x v="107"/>
    <x v="12"/>
    <x v="1"/>
    <d v="2014-07-26T00:00:00"/>
    <x v="0"/>
    <s v="Yes"/>
    <s v="Khan Yunis"/>
    <s v="Khan Yunis"/>
    <x v="0"/>
    <m/>
    <x v="0"/>
    <x v="0"/>
    <x v="2"/>
  </r>
  <r>
    <s v="Suliman Zaki 'Abd al-Wali a-Dardisi"/>
    <x v="703"/>
    <x v="16"/>
    <x v="1"/>
    <x v="0"/>
    <x v="107"/>
    <x v="12"/>
    <x v="1"/>
    <d v="2014-07-26T00:00:00"/>
    <x v="0"/>
    <s v="Yes"/>
    <s v="Bani Suheila"/>
    <s v="Khan Yunis"/>
    <x v="0"/>
    <m/>
    <x v="0"/>
    <x v="0"/>
    <x v="2"/>
  </r>
  <r>
    <s v="Isma'il Yunes 'Abdallah Khaleh"/>
    <x v="703"/>
    <x v="1"/>
    <x v="1"/>
    <x v="0"/>
    <x v="106"/>
    <x v="14"/>
    <x v="1"/>
    <d v="2014-07-26T00:00:00"/>
    <x v="0"/>
    <s v="Yes"/>
    <s v="Jabalya"/>
    <s v="North Gaza"/>
    <x v="0"/>
    <s v="shell"/>
    <x v="0"/>
    <x v="0"/>
    <x v="2"/>
  </r>
  <r>
    <s v="Saed 'Adnan Rizeq Jneid"/>
    <x v="703"/>
    <x v="7"/>
    <x v="1"/>
    <x v="0"/>
    <x v="106"/>
    <x v="14"/>
    <x v="1"/>
    <d v="2016-07-26T00:00:00"/>
    <x v="0"/>
    <s v="Yes"/>
    <s v="Jabalya"/>
    <s v="North Gaza"/>
    <x v="0"/>
    <s v="shell"/>
    <x v="0"/>
    <x v="0"/>
    <x v="2"/>
  </r>
  <r>
    <s v="Nidal Muhammad Ahmad 'Abdallah"/>
    <x v="703"/>
    <x v="8"/>
    <x v="1"/>
    <x v="0"/>
    <x v="106"/>
    <x v="14"/>
    <x v="1"/>
    <d v="2014-07-26T00:00:00"/>
    <x v="0"/>
    <s v="Yes"/>
    <s v="Jabalya"/>
    <s v="North Gaza"/>
    <x v="0"/>
    <s v="shell"/>
    <x v="0"/>
    <x v="0"/>
    <x v="2"/>
  </r>
  <r>
    <s v="'Ammar Mustafa Rashid Hamdunah"/>
    <x v="703"/>
    <x v="17"/>
    <x v="1"/>
    <x v="0"/>
    <x v="108"/>
    <x v="14"/>
    <x v="1"/>
    <d v="2014-07-26T00:00:00"/>
    <x v="0"/>
    <s v="Yes"/>
    <s v="Beit Lahiya"/>
    <s v="North Gaza"/>
    <x v="0"/>
    <s v="shell"/>
    <x v="0"/>
    <x v="0"/>
    <x v="2"/>
  </r>
  <r>
    <s v="Wisam Sufian 'Omar al-Kilani"/>
    <x v="703"/>
    <x v="16"/>
    <x v="1"/>
    <x v="0"/>
    <x v="108"/>
    <x v="14"/>
    <x v="1"/>
    <d v="2014-07-26T00:00:00"/>
    <x v="0"/>
    <s v="Yes"/>
    <s v="Beit Lahiya"/>
    <s v="North Gaza"/>
    <x v="0"/>
    <s v="shell"/>
    <x v="0"/>
    <x v="0"/>
    <x v="2"/>
  </r>
  <r>
    <s v="Mahmoud Husam Muhammad Mansur"/>
    <x v="703"/>
    <x v="17"/>
    <x v="1"/>
    <x v="0"/>
    <x v="108"/>
    <x v="14"/>
    <x v="1"/>
    <d v="2014-07-26T00:00:00"/>
    <x v="0"/>
    <s v="Yes"/>
    <s v="Beit Lahiya"/>
    <s v="North Gaza"/>
    <x v="0"/>
    <s v="shell"/>
    <x v="0"/>
    <x v="0"/>
    <x v="2"/>
  </r>
  <r>
    <s v="Ahmad Barham 'Alian Abu Daqah"/>
    <x v="703"/>
    <x v="22"/>
    <x v="0"/>
    <x v="0"/>
    <x v="107"/>
    <x v="12"/>
    <x v="1"/>
    <d v="2014-07-26T00:00:00"/>
    <x v="0"/>
    <s v="Yes"/>
    <s v="al-Fukhari"/>
    <s v="Khan Yunis"/>
    <x v="0"/>
    <m/>
    <x v="0"/>
    <x v="0"/>
    <x v="2"/>
  </r>
  <r>
    <s v="Ayman Akram Isma'il al-Ghalban"/>
    <x v="703"/>
    <x v="24"/>
    <x v="1"/>
    <x v="0"/>
    <x v="107"/>
    <x v="12"/>
    <x v="1"/>
    <d v="2014-07-26T00:00:00"/>
    <x v="0"/>
    <s v="Yes"/>
    <s v="Khan Yunis"/>
    <s v="Khan Yunis"/>
    <x v="0"/>
    <m/>
    <x v="0"/>
    <x v="0"/>
    <x v="2"/>
  </r>
  <r>
    <s v="Isma'il Muhammad Sa'di al-'Akluk"/>
    <x v="703"/>
    <x v="6"/>
    <x v="1"/>
    <x v="0"/>
    <x v="4"/>
    <x v="3"/>
    <x v="1"/>
    <d v="2014-07-26T00:00:00"/>
    <x v="0"/>
    <s v="Yes"/>
    <s v="Gaza city"/>
    <s v="Gaza"/>
    <x v="0"/>
    <m/>
    <x v="0"/>
    <x v="0"/>
    <x v="2"/>
  </r>
  <r>
    <s v="Ashraf Qassem Mansur Wafi"/>
    <x v="703"/>
    <x v="6"/>
    <x v="1"/>
    <x v="0"/>
    <x v="107"/>
    <x v="12"/>
    <x v="1"/>
    <d v="2014-07-26T00:00:00"/>
    <x v="0"/>
    <s v="Yes"/>
    <s v="Khan Yunis"/>
    <s v="Khan Yunis"/>
    <x v="0"/>
    <m/>
    <x v="0"/>
    <x v="0"/>
    <x v="2"/>
  </r>
  <r>
    <s v="Jihad Naji Ahmad Abu 'Amer"/>
    <x v="703"/>
    <x v="1"/>
    <x v="1"/>
    <x v="0"/>
    <x v="46"/>
    <x v="12"/>
    <x v="1"/>
    <d v="2014-07-26T00:00:00"/>
    <x v="0"/>
    <s v="Yes"/>
    <s v="Abasan al-Kabira"/>
    <s v="Khan Yunis"/>
    <x v="0"/>
    <m/>
    <x v="0"/>
    <x v="0"/>
    <x v="2"/>
  </r>
  <r>
    <s v="Fadi Mahmoud Sa'ed al-Masri"/>
    <x v="703"/>
    <x v="17"/>
    <x v="1"/>
    <x v="0"/>
    <x v="48"/>
    <x v="12"/>
    <x v="1"/>
    <d v="2014-07-26T00:00:00"/>
    <x v="0"/>
    <s v="Yes"/>
    <s v="al-Qararah"/>
    <s v="Khan Yunis"/>
    <x v="0"/>
    <m/>
    <x v="0"/>
    <x v="0"/>
    <x v="2"/>
  </r>
  <r>
    <s v="Hiyam 'Abd al-Karim Ahmad Abu Mur"/>
    <x v="703"/>
    <x v="62"/>
    <x v="0"/>
    <x v="0"/>
    <x v="49"/>
    <x v="15"/>
    <x v="1"/>
    <d v="2014-07-26T00:00:00"/>
    <x v="1"/>
    <s v="No"/>
    <s v="Rafah"/>
    <s v="Rafah"/>
    <x v="0"/>
    <m/>
    <x v="0"/>
    <x v="0"/>
    <x v="2"/>
  </r>
  <r>
    <s v="Du'aa Sami Ibrahim Sa'adah"/>
    <x v="703"/>
    <x v="65"/>
    <x v="2"/>
    <x v="0"/>
    <x v="103"/>
    <x v="14"/>
    <x v="1"/>
    <d v="2014-07-26T00:00:00"/>
    <x v="1"/>
    <s v="No"/>
    <s v="Beit Hanun"/>
    <s v="North Gaza"/>
    <x v="0"/>
    <m/>
    <x v="0"/>
    <x v="0"/>
    <x v="2"/>
  </r>
  <r>
    <s v="Salmah Salman Muhammad Radwan"/>
    <x v="703"/>
    <x v="34"/>
    <x v="7"/>
    <x v="0"/>
    <x v="141"/>
    <x v="12"/>
    <x v="1"/>
    <d v="2014-07-26T00:00:00"/>
    <x v="1"/>
    <s v="No"/>
    <s v="Khuza'a"/>
    <s v="Khan Yunis"/>
    <x v="0"/>
    <m/>
    <x v="0"/>
    <x v="0"/>
    <x v="2"/>
  </r>
  <r>
    <s v="Ibrahim Yasser Ibrahim Hamad"/>
    <x v="703"/>
    <x v="19"/>
    <x v="2"/>
    <x v="0"/>
    <x v="4"/>
    <x v="3"/>
    <x v="1"/>
    <d v="2014-07-26T00:00:00"/>
    <x v="0"/>
    <s v="Yes"/>
    <s v="Gaza city"/>
    <s v="Gaza"/>
    <x v="0"/>
    <m/>
    <x v="0"/>
    <x v="0"/>
    <x v="2"/>
  </r>
  <r>
    <s v="Mu'tasem Muhammad Ahmad a-Najar"/>
    <x v="703"/>
    <x v="60"/>
    <x v="6"/>
    <x v="0"/>
    <x v="141"/>
    <x v="12"/>
    <x v="1"/>
    <d v="2014-07-26T00:00:00"/>
    <x v="0"/>
    <s v="No"/>
    <s v="Khuza'a"/>
    <s v="Khan Yunis"/>
    <x v="0"/>
    <m/>
    <x v="0"/>
    <x v="0"/>
    <x v="2"/>
  </r>
  <r>
    <s v="Wasfi Muhammad Khalil a-Najar"/>
    <x v="703"/>
    <x v="7"/>
    <x v="1"/>
    <x v="0"/>
    <x v="141"/>
    <x v="12"/>
    <x v="1"/>
    <d v="2014-07-26T00:00:00"/>
    <x v="0"/>
    <s v="Yes"/>
    <s v="Khuza'a"/>
    <s v="Khan Yunis"/>
    <x v="0"/>
    <m/>
    <x v="0"/>
    <x v="0"/>
    <x v="2"/>
  </r>
  <r>
    <s v="Hazem Fayez Salah Abu Shamaleh"/>
    <x v="703"/>
    <x v="0"/>
    <x v="0"/>
    <x v="0"/>
    <x v="46"/>
    <x v="12"/>
    <x v="1"/>
    <d v="2014-07-27T00:00:00"/>
    <x v="0"/>
    <s v="Yes"/>
    <s v="Khan Yunis"/>
    <s v="Khan Yunis"/>
    <x v="0"/>
    <m/>
    <x v="0"/>
    <x v="0"/>
    <x v="2"/>
  </r>
  <r>
    <s v="Khaled 'Abd a-Satart Muhammad Abu Sahmoud"/>
    <x v="703"/>
    <x v="20"/>
    <x v="2"/>
    <x v="0"/>
    <x v="46"/>
    <x v="12"/>
    <x v="1"/>
    <d v="2014-07-27T00:00:00"/>
    <x v="0"/>
    <s v="No"/>
    <s v="Bani Suheila"/>
    <s v="Khan Yunis"/>
    <x v="0"/>
    <m/>
    <x v="0"/>
    <x v="0"/>
    <x v="2"/>
  </r>
  <r>
    <s v="Mamduh Mlahi Suliman Abu Naja"/>
    <x v="703"/>
    <x v="6"/>
    <x v="1"/>
    <x v="0"/>
    <x v="107"/>
    <x v="12"/>
    <x v="1"/>
    <d v="2014-07-26T00:00:00"/>
    <x v="0"/>
    <s v="Yes"/>
    <s v="Khan Yunis"/>
    <s v="Khan Yunis"/>
    <x v="0"/>
    <m/>
    <x v="0"/>
    <x v="0"/>
    <x v="2"/>
  </r>
  <r>
    <s v="Nader Muhammad Fawzi Halawah"/>
    <x v="703"/>
    <x v="21"/>
    <x v="0"/>
    <x v="0"/>
    <x v="103"/>
    <x v="14"/>
    <x v="1"/>
    <d v="2014-07-26T00:00:00"/>
    <x v="0"/>
    <s v="Yes"/>
    <s v="Jabalya"/>
    <s v="North Gaza"/>
    <x v="0"/>
    <m/>
    <x v="0"/>
    <x v="0"/>
    <x v="2"/>
  </r>
  <r>
    <s v="Muhammad Ibrahim Ahmad a-Zwiedi"/>
    <x v="703"/>
    <x v="30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Muhammad 'Abdallah Hussein al-Hawajri"/>
    <x v="703"/>
    <x v="14"/>
    <x v="1"/>
    <x v="0"/>
    <x v="103"/>
    <x v="14"/>
    <x v="1"/>
    <d v="2014-07-26T00:00:00"/>
    <x v="0"/>
    <s v="Yes"/>
    <s v="Jabalya R.C."/>
    <s v="North Gaza"/>
    <x v="0"/>
    <m/>
    <x v="0"/>
    <x v="0"/>
    <x v="2"/>
  </r>
  <r>
    <s v="Ihab Sa'di Muhammad Naser"/>
    <x v="703"/>
    <x v="1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Ousamah Muhammad Naser al-Kafarneh"/>
    <x v="703"/>
    <x v="20"/>
    <x v="2"/>
    <x v="0"/>
    <x v="103"/>
    <x v="14"/>
    <x v="1"/>
    <d v="2014-07-26T00:00:00"/>
    <x v="0"/>
    <s v="Yes"/>
    <s v="Beit Hanun"/>
    <s v="North Gaza"/>
    <x v="0"/>
    <m/>
    <x v="0"/>
    <x v="0"/>
    <x v="2"/>
  </r>
  <r>
    <s v="Muamen Mustafa Mahmoud 'Akashah"/>
    <x v="703"/>
    <x v="3"/>
    <x v="2"/>
    <x v="0"/>
    <x v="103"/>
    <x v="14"/>
    <x v="1"/>
    <d v="2014-07-26T00:00:00"/>
    <x v="0"/>
    <s v="Yes"/>
    <s v="Beit Hanun"/>
    <s v="North Gaza"/>
    <x v="0"/>
    <m/>
    <x v="0"/>
    <x v="0"/>
    <x v="2"/>
  </r>
  <r>
    <s v="Khaled 'Abdallah Mahmoud 'Udwan"/>
    <x v="703"/>
    <x v="30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'Alaa 'Abd a-Rahman Muhammad Naser"/>
    <x v="703"/>
    <x v="7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Mahmoud Na'im Ahmad Hasnah"/>
    <x v="703"/>
    <x v="8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Tareq Muhammad Muhsen al-'A'jrami"/>
    <x v="703"/>
    <x v="7"/>
    <x v="1"/>
    <x v="0"/>
    <x v="103"/>
    <x v="14"/>
    <x v="1"/>
    <d v="2014-07-26T00:00:00"/>
    <x v="0"/>
    <s v="Yes"/>
    <s v="Jabalya R.C."/>
    <s v="North Gaza"/>
    <x v="0"/>
    <m/>
    <x v="0"/>
    <x v="0"/>
    <x v="2"/>
  </r>
  <r>
    <s v="Hamzah Hazem Khalil Madi"/>
    <x v="703"/>
    <x v="17"/>
    <x v="1"/>
    <x v="0"/>
    <x v="103"/>
    <x v="14"/>
    <x v="1"/>
    <d v="2014-07-26T00:00:00"/>
    <x v="0"/>
    <s v="Yes"/>
    <s v="Jabalya R.C."/>
    <s v="North Gaza"/>
    <x v="0"/>
    <m/>
    <x v="0"/>
    <x v="0"/>
    <x v="2"/>
  </r>
  <r>
    <s v="Iyas Ahmad Muhammad Abu 'Odeh"/>
    <x v="703"/>
    <x v="14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Taher Isma'il 'Abd a-Rahman Naser"/>
    <x v="703"/>
    <x v="19"/>
    <x v="2"/>
    <x v="0"/>
    <x v="103"/>
    <x v="14"/>
    <x v="1"/>
    <d v="2014-07-26T00:00:00"/>
    <x v="0"/>
    <s v="Yes"/>
    <s v="Beit Hanun"/>
    <s v="North Gaza"/>
    <x v="0"/>
    <m/>
    <x v="0"/>
    <x v="0"/>
    <x v="2"/>
  </r>
  <r>
    <s v="Muhammad Hussein Hassan al-Masri"/>
    <x v="703"/>
    <x v="20"/>
    <x v="2"/>
    <x v="0"/>
    <x v="103"/>
    <x v="14"/>
    <x v="1"/>
    <d v="2014-07-26T00:00:00"/>
    <x v="0"/>
    <s v="Yes"/>
    <s v="Beit Hanun"/>
    <s v="North Gaza"/>
    <x v="0"/>
    <m/>
    <x v="0"/>
    <x v="0"/>
    <x v="2"/>
  </r>
  <r>
    <s v="Bassem Sati Sadeq Abu a-Rob"/>
    <x v="703"/>
    <x v="19"/>
    <x v="2"/>
    <x v="0"/>
    <x v="100"/>
    <x v="1"/>
    <x v="0"/>
    <d v="2014-07-26T00:00:00"/>
    <x v="0"/>
    <m/>
    <s v="Qabatiyah"/>
    <s v="Jenin"/>
    <x v="0"/>
    <s v="live ammunition"/>
    <x v="0"/>
    <x v="0"/>
    <x v="2"/>
  </r>
  <r>
    <s v="Tamer Talal 'Abd al-Karim Naser"/>
    <x v="703"/>
    <x v="6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Munzer Talal 'Abd al-Karim Naser"/>
    <x v="703"/>
    <x v="21"/>
    <x v="0"/>
    <x v="0"/>
    <x v="103"/>
    <x v="14"/>
    <x v="1"/>
    <d v="2014-07-26T00:00:00"/>
    <x v="0"/>
    <s v="Yes"/>
    <s v="Beit Hanun"/>
    <s v="North Gaza"/>
    <x v="0"/>
    <m/>
    <x v="0"/>
    <x v="0"/>
    <x v="2"/>
  </r>
  <r>
    <s v="Wasim Salah 'Abd a-Razeq al-Masri"/>
    <x v="703"/>
    <x v="17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Saed Munir Shehdeh Abu Khater"/>
    <x v="703"/>
    <x v="3"/>
    <x v="2"/>
    <x v="0"/>
    <x v="103"/>
    <x v="14"/>
    <x v="1"/>
    <d v="2014-07-26T00:00:00"/>
    <x v="0"/>
    <s v="Yes"/>
    <s v="Jabalya R.C."/>
    <s v="North Gaza"/>
    <x v="0"/>
    <m/>
    <x v="0"/>
    <x v="0"/>
    <x v="2"/>
  </r>
  <r>
    <s v="'Abd al-Jawad 'Ali 'Abd al-Jawad al-Houm"/>
    <x v="703"/>
    <x v="22"/>
    <x v="0"/>
    <x v="0"/>
    <x v="103"/>
    <x v="14"/>
    <x v="1"/>
    <d v="2014-07-26T00:00:00"/>
    <x v="0"/>
    <s v="Yes"/>
    <s v="Jabalya"/>
    <s v="North Gaza"/>
    <x v="0"/>
    <m/>
    <x v="0"/>
    <x v="0"/>
    <x v="2"/>
  </r>
  <r>
    <s v="Mus'ab Mustafa Rajab 'Ali"/>
    <x v="703"/>
    <x v="8"/>
    <x v="1"/>
    <x v="0"/>
    <x v="103"/>
    <x v="14"/>
    <x v="1"/>
    <d v="2014-07-26T00:00:00"/>
    <x v="0"/>
    <s v="Yes"/>
    <s v="Jabalya"/>
    <s v="North Gaza"/>
    <x v="0"/>
    <m/>
    <x v="0"/>
    <x v="0"/>
    <x v="2"/>
  </r>
  <r>
    <s v="Nader Majdi 'Abd a-Rahman Qassem"/>
    <x v="703"/>
    <x v="5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Muhammad Maher Ibrahim Abu Jarad"/>
    <x v="703"/>
    <x v="20"/>
    <x v="2"/>
    <x v="0"/>
    <x v="103"/>
    <x v="14"/>
    <x v="1"/>
    <d v="2014-07-26T00:00:00"/>
    <x v="0"/>
    <s v="Yes"/>
    <s v="Beit Hanun"/>
    <s v="North Gaza"/>
    <x v="0"/>
    <m/>
    <x v="0"/>
    <x v="0"/>
    <x v="2"/>
  </r>
  <r>
    <s v="Nidal Khaled Muhammad Khalil"/>
    <x v="703"/>
    <x v="3"/>
    <x v="2"/>
    <x v="0"/>
    <x v="103"/>
    <x v="14"/>
    <x v="1"/>
    <d v="2014-07-26T00:00:00"/>
    <x v="0"/>
    <s v="Yes"/>
    <s v="Beit Hanun"/>
    <s v="North Gaza"/>
    <x v="0"/>
    <m/>
    <x v="0"/>
    <x v="0"/>
    <x v="2"/>
  </r>
  <r>
    <s v="Muhammad Salamah Hammad Abu Khusah"/>
    <x v="703"/>
    <x v="79"/>
    <x v="7"/>
    <x v="0"/>
    <x v="108"/>
    <x v="14"/>
    <x v="1"/>
    <d v="2014-07-26T00:00:00"/>
    <x v="0"/>
    <s v="No"/>
    <s v="Beit Lahiya"/>
    <s v="North Gaza"/>
    <x v="0"/>
    <m/>
    <x v="0"/>
    <x v="0"/>
    <x v="2"/>
  </r>
  <r>
    <s v="Muhammad Samir 'Abd al-'Aal a-Najar"/>
    <x v="703"/>
    <x v="7"/>
    <x v="1"/>
    <x v="0"/>
    <x v="181"/>
    <x v="12"/>
    <x v="1"/>
    <d v="2014-07-26T00:00:00"/>
    <x v="0"/>
    <s v="Yes"/>
    <s v="al-Mawasi"/>
    <s v="Khan Yunis"/>
    <x v="0"/>
    <s v="missile"/>
    <x v="0"/>
    <x v="0"/>
    <x v="2"/>
  </r>
  <r>
    <s v="Muhammad Sa'id Sha'ban Baba"/>
    <x v="703"/>
    <x v="13"/>
    <x v="0"/>
    <x v="0"/>
    <x v="108"/>
    <x v="14"/>
    <x v="1"/>
    <d v="2014-07-26T00:00:00"/>
    <x v="0"/>
    <s v="No"/>
    <s v="Beit Lahiya"/>
    <s v="North Gaza"/>
    <x v="0"/>
    <m/>
    <x v="0"/>
    <x v="0"/>
    <x v="2"/>
  </r>
  <r>
    <s v="Su'ad Isma'il Muhammad Wahdan"/>
    <x v="703"/>
    <x v="75"/>
    <x v="5"/>
    <x v="0"/>
    <x v="103"/>
    <x v="14"/>
    <x v="1"/>
    <d v="2014-07-26T00:00:00"/>
    <x v="1"/>
    <s v="No"/>
    <s v="Beit Hanun"/>
    <s v="North Gaza"/>
    <x v="0"/>
    <m/>
    <x v="0"/>
    <x v="0"/>
    <x v="2"/>
  </r>
  <r>
    <s v="'Abdallah 'Abdallah 'Abed Abu Ful"/>
    <x v="703"/>
    <x v="6"/>
    <x v="1"/>
    <x v="0"/>
    <x v="108"/>
    <x v="14"/>
    <x v="1"/>
    <d v="2014-07-26T00:00:00"/>
    <x v="0"/>
    <s v="Yes"/>
    <s v="Beit Lahiya"/>
    <s v="North Gaza"/>
    <x v="0"/>
    <m/>
    <x v="0"/>
    <x v="0"/>
    <x v="2"/>
  </r>
  <r>
    <s v="Husam Abd al-Ghani Ahmad Yasin"/>
    <x v="703"/>
    <x v="12"/>
    <x v="2"/>
    <x v="0"/>
    <x v="4"/>
    <x v="3"/>
    <x v="1"/>
    <d v="2014-07-26T00:00:00"/>
    <x v="0"/>
    <s v="No"/>
    <s v="Gaza city"/>
    <s v="Gaza"/>
    <x v="0"/>
    <s v="missile"/>
    <x v="0"/>
    <x v="0"/>
    <x v="2"/>
  </r>
  <r>
    <s v="Ne'meh Muhammad Hassan Abu 'Amshah"/>
    <x v="703"/>
    <x v="55"/>
    <x v="5"/>
    <x v="0"/>
    <x v="103"/>
    <x v="14"/>
    <x v="1"/>
    <d v="2014-07-26T00:00:00"/>
    <x v="1"/>
    <s v="No"/>
    <s v="Beit Hanun"/>
    <s v="North Gaza"/>
    <x v="0"/>
    <m/>
    <x v="0"/>
    <x v="0"/>
    <x v="2"/>
  </r>
  <r>
    <s v="Fawzi Ahmad Ahmad Abu 'Amshah"/>
    <x v="703"/>
    <x v="75"/>
    <x v="5"/>
    <x v="0"/>
    <x v="103"/>
    <x v="14"/>
    <x v="1"/>
    <d v="2014-07-26T00:00:00"/>
    <x v="0"/>
    <s v="No"/>
    <s v="Beit Hanun"/>
    <s v="North Gaza"/>
    <x v="0"/>
    <m/>
    <x v="0"/>
    <x v="0"/>
    <x v="2"/>
  </r>
  <r>
    <s v="Muhammad Hussni Sa'id a-Saqa"/>
    <x v="703"/>
    <x v="20"/>
    <x v="2"/>
    <x v="0"/>
    <x v="4"/>
    <x v="3"/>
    <x v="1"/>
    <d v="2014-07-26T00:00:00"/>
    <x v="0"/>
    <s v="Yes"/>
    <s v="Gaza city"/>
    <s v="Gaza"/>
    <x v="0"/>
    <s v="missile"/>
    <x v="0"/>
    <x v="0"/>
    <x v="2"/>
  </r>
  <r>
    <s v="Islam Ibrahim Hamdi a-Naji"/>
    <x v="703"/>
    <x v="19"/>
    <x v="2"/>
    <x v="0"/>
    <x v="4"/>
    <x v="3"/>
    <x v="1"/>
    <d v="2014-07-26T00:00:00"/>
    <x v="0"/>
    <s v="Yes"/>
    <s v="Gaza city"/>
    <s v="Gaza"/>
    <x v="0"/>
    <s v="missile"/>
    <x v="0"/>
    <x v="0"/>
    <x v="2"/>
  </r>
  <r>
    <s v="Yihya Jamal Musa Shabat"/>
    <x v="703"/>
    <x v="5"/>
    <x v="1"/>
    <x v="0"/>
    <x v="103"/>
    <x v="14"/>
    <x v="1"/>
    <d v="2014-07-30T00:00:00"/>
    <x v="0"/>
    <s v="Yes"/>
    <s v="Beit Hanun"/>
    <s v="North Gaza"/>
    <x v="0"/>
    <m/>
    <x v="0"/>
    <x v="0"/>
    <x v="2"/>
  </r>
  <r>
    <s v="Zaki 'Abd a-Rahman Muhammad Wahdan"/>
    <x v="703"/>
    <x v="80"/>
    <x v="5"/>
    <x v="0"/>
    <x v="103"/>
    <x v="14"/>
    <x v="1"/>
    <d v="2014-07-26T00:00:00"/>
    <x v="0"/>
    <s v="No"/>
    <s v="Beit Hanun"/>
    <s v="North Gaza"/>
    <x v="0"/>
    <m/>
    <x v="0"/>
    <x v="0"/>
    <x v="2"/>
  </r>
  <r>
    <s v="Baghdad Ahmad Hussein Wahdan"/>
    <x v="703"/>
    <x v="52"/>
    <x v="3"/>
    <x v="0"/>
    <x v="103"/>
    <x v="14"/>
    <x v="1"/>
    <d v="2014-07-26T00:00:00"/>
    <x v="1"/>
    <s v="No"/>
    <s v="Beit Hanun"/>
    <s v="North Gaza"/>
    <x v="0"/>
    <m/>
    <x v="0"/>
    <x v="0"/>
    <x v="2"/>
  </r>
  <r>
    <s v="Amir Hamuda Khaled Abu Shahlah"/>
    <x v="703"/>
    <x v="28"/>
    <x v="6"/>
    <x v="0"/>
    <x v="40"/>
    <x v="12"/>
    <x v="1"/>
    <d v="2014-07-26T00:00:00"/>
    <x v="0"/>
    <s v="No"/>
    <s v="Bani Suheila"/>
    <s v="Khan Yunis"/>
    <x v="0"/>
    <m/>
    <x v="0"/>
    <x v="0"/>
    <x v="2"/>
  </r>
  <r>
    <s v="Zeinab Hatem Zaki Wahdan"/>
    <x v="703"/>
    <x v="24"/>
    <x v="1"/>
    <x v="0"/>
    <x v="103"/>
    <x v="14"/>
    <x v="1"/>
    <d v="2014-07-26T00:00:00"/>
    <x v="1"/>
    <s v="No"/>
    <s v="Beit Hanun"/>
    <s v="North Gaza"/>
    <x v="0"/>
    <m/>
    <x v="0"/>
    <x v="0"/>
    <x v="2"/>
  </r>
  <r>
    <s v="Sumoud Hatem Zaki Wahdan"/>
    <x v="703"/>
    <x v="17"/>
    <x v="1"/>
    <x v="0"/>
    <x v="103"/>
    <x v="14"/>
    <x v="1"/>
    <d v="2014-07-26T00:00:00"/>
    <x v="1"/>
    <s v="No"/>
    <s v="Beit Hanun"/>
    <s v="North Gaza"/>
    <x v="0"/>
    <m/>
    <x v="0"/>
    <x v="0"/>
    <x v="2"/>
  </r>
  <r>
    <s v="Hussein Hatem Zaki Wahdan"/>
    <x v="703"/>
    <x v="66"/>
    <x v="6"/>
    <x v="0"/>
    <x v="103"/>
    <x v="14"/>
    <x v="1"/>
    <d v="2014-07-26T00:00:00"/>
    <x v="0"/>
    <s v="No"/>
    <s v="Beit Hanun"/>
    <s v="North Gaza"/>
    <x v="0"/>
    <m/>
    <x v="0"/>
    <x v="0"/>
    <x v="2"/>
  </r>
  <r>
    <s v="Ahmad Hatem Zaki Wahdan"/>
    <x v="703"/>
    <x v="58"/>
    <x v="2"/>
    <x v="0"/>
    <x v="103"/>
    <x v="14"/>
    <x v="1"/>
    <d v="2014-07-26T00:00:00"/>
    <x v="0"/>
    <s v="No"/>
    <s v="Beit Hanun"/>
    <s v="North Gaza"/>
    <x v="0"/>
    <m/>
    <x v="0"/>
    <x v="0"/>
    <x v="2"/>
  </r>
  <r>
    <s v="Ghina Yunes Bashir Saqer"/>
    <x v="703"/>
    <x v="28"/>
    <x v="6"/>
    <x v="0"/>
    <x v="103"/>
    <x v="14"/>
    <x v="1"/>
    <d v="2014-07-26T00:00:00"/>
    <x v="1"/>
    <s v="No"/>
    <s v="Beit Hanun"/>
    <s v="North Gaza"/>
    <x v="0"/>
    <m/>
    <x v="0"/>
    <x v="0"/>
    <x v="2"/>
  </r>
  <r>
    <s v="Na'im 'Abd al-'Aziz Ahmad Abu Daher"/>
    <x v="703"/>
    <x v="23"/>
    <x v="0"/>
    <x v="0"/>
    <x v="139"/>
    <x v="13"/>
    <x v="1"/>
    <d v="2014-07-26T00:00:00"/>
    <x v="0"/>
    <s v="No"/>
    <s v="Wadi a-Salqa"/>
    <s v="Deir al-Balah"/>
    <x v="0"/>
    <m/>
    <x v="0"/>
    <x v="0"/>
    <x v="2"/>
  </r>
  <r>
    <s v="'Abdallah 'Ayesh Salman Irmeilat"/>
    <x v="703"/>
    <x v="23"/>
    <x v="0"/>
    <x v="0"/>
    <x v="139"/>
    <x v="13"/>
    <x v="1"/>
    <d v="2014-07-26T00:00:00"/>
    <x v="0"/>
    <s v="No"/>
    <s v="a-Zawaydah"/>
    <s v="Deir al-Balah"/>
    <x v="0"/>
    <s v="missile"/>
    <x v="0"/>
    <x v="0"/>
    <x v="2"/>
  </r>
  <r>
    <s v="'Ali Muhammad 'Ali al-Astal"/>
    <x v="703"/>
    <x v="0"/>
    <x v="0"/>
    <x v="0"/>
    <x v="40"/>
    <x v="12"/>
    <x v="1"/>
    <d v="2014-07-26T00:00:00"/>
    <x v="0"/>
    <s v="Yes"/>
    <s v="Khan Yunis"/>
    <s v="Khan Yunis"/>
    <x v="0"/>
    <m/>
    <x v="0"/>
    <x v="0"/>
    <x v="2"/>
  </r>
  <r>
    <s v="Rawan Khaled Muhammad a-Najar"/>
    <x v="703"/>
    <x v="2"/>
    <x v="2"/>
    <x v="0"/>
    <x v="40"/>
    <x v="12"/>
    <x v="1"/>
    <d v="2014-07-26T00:00:00"/>
    <x v="1"/>
    <s v="No"/>
    <s v="Khuza'a"/>
    <s v="Khan Yunis"/>
    <x v="0"/>
    <m/>
    <x v="0"/>
    <x v="0"/>
    <x v="2"/>
  </r>
  <r>
    <s v="Isma'il 'Abd al-Qader 'Abd al-'Aziz al-Kajak"/>
    <x v="703"/>
    <x v="54"/>
    <x v="4"/>
    <x v="0"/>
    <x v="4"/>
    <x v="3"/>
    <x v="1"/>
    <d v="2014-07-26T00:00:00"/>
    <x v="0"/>
    <s v="No"/>
    <s v="Gaza city"/>
    <s v="Gaza"/>
    <x v="0"/>
    <s v="missile"/>
    <x v="0"/>
    <x v="0"/>
    <x v="2"/>
  </r>
  <r>
    <s v="Khalil Muhammad Ahmad a-Najar"/>
    <x v="703"/>
    <x v="53"/>
    <x v="4"/>
    <x v="0"/>
    <x v="40"/>
    <x v="12"/>
    <x v="1"/>
    <d v="2014-07-26T00:00:00"/>
    <x v="0"/>
    <s v="No"/>
    <s v="Bani Suheila"/>
    <s v="Khan Yunis"/>
    <x v="0"/>
    <m/>
    <x v="0"/>
    <x v="0"/>
    <x v="2"/>
  </r>
  <r>
    <s v="Samir Hussein Samir a-Najar"/>
    <x v="703"/>
    <x v="74"/>
    <x v="6"/>
    <x v="0"/>
    <x v="40"/>
    <x v="12"/>
    <x v="1"/>
    <d v="2014-07-26T00:00:00"/>
    <x v="0"/>
    <s v="No"/>
    <s v="Bani Suheila"/>
    <s v="Khan Yunis"/>
    <x v="0"/>
    <m/>
    <x v="0"/>
    <x v="0"/>
    <x v="2"/>
  </r>
  <r>
    <s v="'Othman Majed 'Othman Yasin"/>
    <x v="703"/>
    <x v="6"/>
    <x v="1"/>
    <x v="0"/>
    <x v="4"/>
    <x v="3"/>
    <x v="1"/>
    <d v="2014-07-26T00:00:00"/>
    <x v="0"/>
    <s v="Yes"/>
    <s v="Gaza city"/>
    <s v="Gaza"/>
    <x v="0"/>
    <m/>
    <x v="0"/>
    <x v="0"/>
    <x v="2"/>
  </r>
  <r>
    <s v="Rabah Rashed Muslem Fayad"/>
    <x v="703"/>
    <x v="23"/>
    <x v="0"/>
    <x v="0"/>
    <x v="48"/>
    <x v="12"/>
    <x v="1"/>
    <d v="2014-07-26T00:00:00"/>
    <x v="0"/>
    <s v="No"/>
    <s v="al-Qararah"/>
    <s v="Khan Yunis"/>
    <x v="0"/>
    <m/>
    <x v="0"/>
    <x v="0"/>
    <x v="2"/>
  </r>
  <r>
    <s v="Tamer Muhammad Salem Tabash"/>
    <x v="703"/>
    <x v="5"/>
    <x v="1"/>
    <x v="0"/>
    <x v="141"/>
    <x v="12"/>
    <x v="1"/>
    <d v="2014-07-26T00:00:00"/>
    <x v="0"/>
    <s v="Yes"/>
    <s v="Abasan al-Kabira"/>
    <s v="Khan Yunis"/>
    <x v="0"/>
    <m/>
    <x v="0"/>
    <x v="0"/>
    <x v="2"/>
  </r>
  <r>
    <s v="Hani Suliman Muhammad a-Najar"/>
    <x v="703"/>
    <x v="73"/>
    <x v="6"/>
    <x v="0"/>
    <x v="40"/>
    <x v="12"/>
    <x v="1"/>
    <d v="2014-07-26T00:00:00"/>
    <x v="0"/>
    <s v="No"/>
    <s v="Khuza'a"/>
    <s v="Khan Yunis"/>
    <x v="0"/>
    <m/>
    <x v="0"/>
    <x v="0"/>
    <x v="2"/>
  </r>
  <r>
    <s v="Baraa Salah Mahmoud a-Raqab"/>
    <x v="703"/>
    <x v="65"/>
    <x v="2"/>
    <x v="0"/>
    <x v="40"/>
    <x v="12"/>
    <x v="1"/>
    <d v="2014-07-26T00:00:00"/>
    <x v="1"/>
    <s v="No"/>
    <s v="Bani Suheila"/>
    <s v="Khan Yunis"/>
    <x v="0"/>
    <m/>
    <x v="0"/>
    <x v="0"/>
    <x v="2"/>
  </r>
  <r>
    <s v="Ghaliah Muhammad Samir a-Najar"/>
    <x v="703"/>
    <x v="74"/>
    <x v="6"/>
    <x v="0"/>
    <x v="40"/>
    <x v="12"/>
    <x v="1"/>
    <d v="2014-07-26T00:00:00"/>
    <x v="1"/>
    <s v="No"/>
    <s v="Bani Suheila"/>
    <s v="Khan Yunis"/>
    <x v="0"/>
    <m/>
    <x v="0"/>
    <x v="0"/>
    <x v="2"/>
  </r>
  <r>
    <s v="Samir Hussein Hamad a-Najar"/>
    <x v="703"/>
    <x v="38"/>
    <x v="4"/>
    <x v="0"/>
    <x v="40"/>
    <x v="12"/>
    <x v="1"/>
    <d v="2014-07-26T00:00:00"/>
    <x v="0"/>
    <s v="No"/>
    <s v="Bani Suheila"/>
    <s v="Khan Yunis"/>
    <x v="0"/>
    <m/>
    <x v="0"/>
    <x v="0"/>
    <x v="2"/>
  </r>
  <r>
    <s v="Mu'taz Hussein Samir a-Najar"/>
    <x v="703"/>
    <x v="60"/>
    <x v="6"/>
    <x v="0"/>
    <x v="40"/>
    <x v="12"/>
    <x v="1"/>
    <d v="2014-07-26T00:00:00"/>
    <x v="0"/>
    <s v="No"/>
    <s v="Bani Suheila"/>
    <s v="Khan Yunis"/>
    <x v="0"/>
    <m/>
    <x v="0"/>
    <x v="0"/>
    <x v="2"/>
  </r>
  <r>
    <s v="Iman Salah Mahmoud a-Najar"/>
    <x v="703"/>
    <x v="8"/>
    <x v="1"/>
    <x v="0"/>
    <x v="40"/>
    <x v="12"/>
    <x v="1"/>
    <d v="2014-07-26T00:00:00"/>
    <x v="1"/>
    <s v="No"/>
    <s v="Bani Suheila"/>
    <s v="Khan Yunis"/>
    <x v="0"/>
    <m/>
    <x v="0"/>
    <x v="0"/>
    <x v="2"/>
  </r>
  <r>
    <s v="Sumayah Harb Yusef a-Najar"/>
    <x v="703"/>
    <x v="32"/>
    <x v="3"/>
    <x v="0"/>
    <x v="40"/>
    <x v="12"/>
    <x v="1"/>
    <d v="2014-07-26T00:00:00"/>
    <x v="1"/>
    <s v="No"/>
    <s v="Khuza'a"/>
    <s v="Khan Yunis"/>
    <x v="0"/>
    <m/>
    <x v="0"/>
    <x v="0"/>
    <x v="2"/>
  </r>
  <r>
    <s v="Ahmad Khaled Muhammad a-Najar"/>
    <x v="703"/>
    <x v="58"/>
    <x v="2"/>
    <x v="0"/>
    <x v="40"/>
    <x v="12"/>
    <x v="1"/>
    <d v="2014-07-26T00:00:00"/>
    <x v="0"/>
    <s v="No"/>
    <s v="Khuza'a"/>
    <s v="Khan Yunis"/>
    <x v="0"/>
    <m/>
    <x v="0"/>
    <x v="0"/>
    <x v="2"/>
  </r>
  <r>
    <s v="Islam Hamuda Khaled Abu Shahlah"/>
    <x v="703"/>
    <x v="42"/>
    <x v="6"/>
    <x v="0"/>
    <x v="40"/>
    <x v="12"/>
    <x v="1"/>
    <d v="2014-07-26T00:00:00"/>
    <x v="1"/>
    <s v="No"/>
    <s v="Bani Suheila"/>
    <s v="Khan Yunis"/>
    <x v="0"/>
    <m/>
    <x v="0"/>
    <x v="0"/>
    <x v="2"/>
  </r>
  <r>
    <s v="Ikhlas Samir Hussein Abu Shahlah"/>
    <x v="703"/>
    <x v="30"/>
    <x v="1"/>
    <x v="0"/>
    <x v="40"/>
    <x v="12"/>
    <x v="1"/>
    <d v="2014-07-26T00:00:00"/>
    <x v="1"/>
    <s v="No"/>
    <s v="Bani Suheila"/>
    <s v="Khan Yunis"/>
    <x v="0"/>
    <m/>
    <x v="0"/>
    <x v="0"/>
    <x v="2"/>
  </r>
  <r>
    <s v="Riham Faiz Muhammad a-Najar"/>
    <x v="703"/>
    <x v="7"/>
    <x v="1"/>
    <x v="0"/>
    <x v="40"/>
    <x v="12"/>
    <x v="1"/>
    <d v="2014-07-26T00:00:00"/>
    <x v="1"/>
    <s v="No"/>
    <s v="Bani Suheila"/>
    <s v="Khan Yunis"/>
    <x v="0"/>
    <m/>
    <x v="0"/>
    <x v="0"/>
    <x v="2"/>
  </r>
  <r>
    <s v="Amirah Hamuda Khaled Abu Shahlah"/>
    <x v="703"/>
    <x v="74"/>
    <x v="6"/>
    <x v="0"/>
    <x v="40"/>
    <x v="12"/>
    <x v="1"/>
    <d v="2014-07-26T00:00:00"/>
    <x v="1"/>
    <s v="No"/>
    <s v="Bani Suheila"/>
    <s v="Khan Yunis"/>
    <x v="0"/>
    <m/>
    <x v="0"/>
    <x v="0"/>
    <x v="2"/>
  </r>
  <r>
    <s v="Kifah Samir Hussein a-Najar"/>
    <x v="703"/>
    <x v="17"/>
    <x v="1"/>
    <x v="0"/>
    <x v="40"/>
    <x v="12"/>
    <x v="1"/>
    <d v="2014-07-26T00:00:00"/>
    <x v="1"/>
    <s v="No"/>
    <s v="Bani Suheila"/>
    <s v="Khan Yunis"/>
    <x v="0"/>
    <m/>
    <x v="0"/>
    <x v="0"/>
    <x v="2"/>
  </r>
  <r>
    <s v="Majed Samir Hussein a-Najar"/>
    <x v="703"/>
    <x v="19"/>
    <x v="2"/>
    <x v="0"/>
    <x v="40"/>
    <x v="12"/>
    <x v="1"/>
    <d v="2014-07-26T00:00:00"/>
    <x v="0"/>
    <s v="No"/>
    <s v="Bani Suheila"/>
    <s v="Khan Yunis"/>
    <x v="0"/>
    <m/>
    <x v="0"/>
    <x v="0"/>
    <x v="2"/>
  </r>
  <r>
    <s v="Ghaliah Muhammad Ahmad a-Najar"/>
    <x v="703"/>
    <x v="49"/>
    <x v="4"/>
    <x v="0"/>
    <x v="40"/>
    <x v="12"/>
    <x v="1"/>
    <d v="2014-07-26T00:00:00"/>
    <x v="1"/>
    <s v="No"/>
    <s v="Bani Suheila"/>
    <s v="Khan Yunis"/>
    <x v="0"/>
    <m/>
    <x v="0"/>
    <x v="0"/>
    <x v="2"/>
  </r>
  <r>
    <s v="'Abd a-Rahman Yusef Ahmad Sa'adat"/>
    <x v="703"/>
    <x v="8"/>
    <x v="1"/>
    <x v="0"/>
    <x v="103"/>
    <x v="14"/>
    <x v="1"/>
    <d v="2014-07-26T00:00:00"/>
    <x v="0"/>
    <s v="Yes"/>
    <s v="Beit Hanun"/>
    <s v="North Gaza"/>
    <x v="0"/>
    <m/>
    <x v="0"/>
    <x v="0"/>
    <x v="2"/>
  </r>
  <r>
    <s v="Avraham Grintzvaig"/>
    <x v="704"/>
    <x v="20"/>
    <x v="2"/>
    <x v="1"/>
    <x v="103"/>
    <x v="14"/>
    <x v="1"/>
    <d v="2014-07-25T00:00:00"/>
    <x v="0"/>
    <m/>
    <s v="Petah Tikva"/>
    <s v="Israel"/>
    <x v="0"/>
    <s v="live ammunition"/>
    <x v="1"/>
    <x v="0"/>
    <x v="2"/>
  </r>
  <r>
    <s v="Gal Bason"/>
    <x v="704"/>
    <x v="20"/>
    <x v="2"/>
    <x v="1"/>
    <x v="103"/>
    <x v="14"/>
    <x v="1"/>
    <d v="2014-07-25T00:00:00"/>
    <x v="0"/>
    <m/>
    <s v="Holon"/>
    <s v="Israel"/>
    <x v="0"/>
    <s v="missile"/>
    <x v="1"/>
    <x v="0"/>
    <x v="2"/>
  </r>
  <r>
    <s v="Guy Boyland"/>
    <x v="704"/>
    <x v="1"/>
    <x v="1"/>
    <x v="1"/>
    <x v="141"/>
    <x v="12"/>
    <x v="1"/>
    <d v="2014-07-25T00:00:00"/>
    <x v="0"/>
    <m/>
    <s v="Ginosar"/>
    <s v="Israel"/>
    <x v="0"/>
    <s v="live ammunition"/>
    <x v="1"/>
    <x v="0"/>
    <x v="2"/>
  </r>
  <r>
    <s v="Amit Yeori"/>
    <x v="704"/>
    <x v="20"/>
    <x v="2"/>
    <x v="1"/>
    <x v="141"/>
    <x v="12"/>
    <x v="1"/>
    <d v="2014-07-25T00:00:00"/>
    <x v="0"/>
    <m/>
    <s v="Jerusalem"/>
    <s v="Israel"/>
    <x v="0"/>
    <s v="live ammunition"/>
    <x v="1"/>
    <x v="0"/>
    <x v="2"/>
  </r>
  <r>
    <s v="Guy Levy"/>
    <x v="704"/>
    <x v="20"/>
    <x v="2"/>
    <x v="1"/>
    <x v="130"/>
    <x v="13"/>
    <x v="1"/>
    <d v="2014-07-25T00:00:00"/>
    <x v="0"/>
    <m/>
    <s v="Kfar Vradim"/>
    <s v="Israel"/>
    <x v="0"/>
    <s v="missile"/>
    <x v="1"/>
    <x v="0"/>
    <x v="2"/>
  </r>
  <r>
    <s v="Khadrah Ibrahim Salman Abu Balimah"/>
    <x v="704"/>
    <x v="72"/>
    <x v="4"/>
    <x v="0"/>
    <x v="139"/>
    <x v="13"/>
    <x v="1"/>
    <d v="2014-07-25T00:00:00"/>
    <x v="1"/>
    <s v="No"/>
    <s v="Deir al-Balah"/>
    <s v="Deir al-Balah"/>
    <x v="0"/>
    <m/>
    <x v="0"/>
    <x v="0"/>
    <x v="2"/>
  </r>
  <r>
    <s v="Muhammad Ahmad Matar al-'Abadleh"/>
    <x v="704"/>
    <x v="0"/>
    <x v="0"/>
    <x v="0"/>
    <x v="48"/>
    <x v="12"/>
    <x v="1"/>
    <d v="2014-07-25T00:00:00"/>
    <x v="0"/>
    <s v="No"/>
    <s v="al-Qararah"/>
    <s v="Khan Yunis"/>
    <x v="0"/>
    <m/>
    <x v="0"/>
    <x v="0"/>
    <x v="2"/>
  </r>
  <r>
    <s v="'Abdallah Fadel 'Abd a-Salam Murtaja"/>
    <x v="704"/>
    <x v="16"/>
    <x v="1"/>
    <x v="0"/>
    <x v="4"/>
    <x v="3"/>
    <x v="1"/>
    <d v="2014-07-25T00:00:00"/>
    <x v="0"/>
    <s v="Yes"/>
    <s v="Gaza city"/>
    <s v="Gaza"/>
    <x v="0"/>
    <s v="missile"/>
    <x v="0"/>
    <x v="0"/>
    <x v="2"/>
  </r>
  <r>
    <s v="Mazen 'Adnan Salman 'Abdin"/>
    <x v="704"/>
    <x v="6"/>
    <x v="1"/>
    <x v="0"/>
    <x v="279"/>
    <x v="15"/>
    <x v="1"/>
    <d v="2014-07-25T00:00:00"/>
    <x v="0"/>
    <s v="Unknown"/>
    <s v="Um a-Naser (al-Bayuk)"/>
    <s v="Rafah"/>
    <x v="0"/>
    <s v="missile"/>
    <x v="0"/>
    <x v="0"/>
    <x v="2"/>
  </r>
  <r>
    <s v="Saleh Ishteiwi Ibrahim 'Abdin"/>
    <x v="704"/>
    <x v="18"/>
    <x v="3"/>
    <x v="0"/>
    <x v="279"/>
    <x v="15"/>
    <x v="1"/>
    <d v="2014-07-25T00:00:00"/>
    <x v="0"/>
    <s v="No"/>
    <s v="Um a-Naser (al-Bayuk)"/>
    <s v="Rafah"/>
    <x v="0"/>
    <s v="missile"/>
    <x v="0"/>
    <x v="0"/>
    <x v="2"/>
  </r>
  <r>
    <s v="Muhammad Majed 'Alian Abu Teir"/>
    <x v="704"/>
    <x v="1"/>
    <x v="1"/>
    <x v="0"/>
    <x v="141"/>
    <x v="12"/>
    <x v="1"/>
    <d v="2014-07-25T00:00:00"/>
    <x v="0"/>
    <s v="Yes"/>
    <s v="Abasan al-Kabira"/>
    <s v="Khan Yunis"/>
    <x v="0"/>
    <m/>
    <x v="0"/>
    <x v="0"/>
    <x v="2"/>
  </r>
  <r>
    <s v="Muhammad Ibrahim 'Abd al-Hadi al-Khatib"/>
    <x v="704"/>
    <x v="14"/>
    <x v="1"/>
    <x v="0"/>
    <x v="40"/>
    <x v="12"/>
    <x v="1"/>
    <d v="2014-07-25T00:00:00"/>
    <x v="0"/>
    <s v="Yes"/>
    <s v="Khan Yunis"/>
    <s v="Khan Yunis"/>
    <x v="0"/>
    <m/>
    <x v="0"/>
    <x v="0"/>
    <x v="2"/>
  </r>
  <r>
    <s v="Mamduh Ibrahim Muhammad a-Shawaf"/>
    <x v="704"/>
    <x v="6"/>
    <x v="1"/>
    <x v="0"/>
    <x v="46"/>
    <x v="12"/>
    <x v="1"/>
    <d v="2014-07-25T00:00:00"/>
    <x v="0"/>
    <s v="Unknown"/>
    <s v="Abasan al-Kabira"/>
    <s v="Khan Yunis"/>
    <x v="0"/>
    <m/>
    <x v="0"/>
    <x v="0"/>
    <x v="2"/>
  </r>
  <r>
    <s v="Naji Ziad 'Abd a-Rahim Abu Amuna"/>
    <x v="704"/>
    <x v="7"/>
    <x v="1"/>
    <x v="0"/>
    <x v="179"/>
    <x v="3"/>
    <x v="1"/>
    <d v="2014-07-25T00:00:00"/>
    <x v="0"/>
    <s v="Yes"/>
    <s v="a-Nuseirat Camp"/>
    <s v="Deir al-Balah"/>
    <x v="0"/>
    <m/>
    <x v="0"/>
    <x v="0"/>
    <x v="2"/>
  </r>
  <r>
    <s v="Nidal Ahmad 'Issa Abu al-'Asal"/>
    <x v="704"/>
    <x v="16"/>
    <x v="1"/>
    <x v="0"/>
    <x v="49"/>
    <x v="15"/>
    <x v="1"/>
    <d v="2014-07-25T00:00:00"/>
    <x v="0"/>
    <s v="Yes"/>
    <s v="Rafah"/>
    <s v="Rafah"/>
    <x v="0"/>
    <m/>
    <x v="0"/>
    <x v="0"/>
    <x v="2"/>
  </r>
  <r>
    <s v="Salman Hamed Salman al-'Amur"/>
    <x v="704"/>
    <x v="1"/>
    <x v="1"/>
    <x v="0"/>
    <x v="107"/>
    <x v="12"/>
    <x v="1"/>
    <d v="2014-07-25T00:00:00"/>
    <x v="0"/>
    <s v="Yes"/>
    <s v="al-Fukhari"/>
    <s v="Khan Yunis"/>
    <x v="0"/>
    <m/>
    <x v="0"/>
    <x v="0"/>
    <x v="2"/>
  </r>
  <r>
    <s v="'Eid Muhammad 'Eid Abu Qteifan"/>
    <x v="704"/>
    <x v="8"/>
    <x v="1"/>
    <x v="0"/>
    <x v="139"/>
    <x v="13"/>
    <x v="1"/>
    <d v="2014-07-25T00:00:00"/>
    <x v="0"/>
    <s v="Yes"/>
    <s v="Deir al-Balah"/>
    <s v="Deir al-Balah"/>
    <x v="0"/>
    <m/>
    <x v="0"/>
    <x v="0"/>
    <x v="2"/>
  </r>
  <r>
    <s v="'Abd al-Karim Anwar Suliman Darazin"/>
    <x v="704"/>
    <x v="42"/>
    <x v="6"/>
    <x v="0"/>
    <x v="43"/>
    <x v="13"/>
    <x v="1"/>
    <d v="2014-07-25T00:00:00"/>
    <x v="0"/>
    <s v="No"/>
    <s v="a-Nuseirat Camp"/>
    <s v="Deir al-Balah"/>
    <x v="0"/>
    <s v="missile"/>
    <x v="0"/>
    <x v="0"/>
    <x v="2"/>
  </r>
  <r>
    <s v="'Imad 'Adnan Muhammad Abu Kamil"/>
    <x v="704"/>
    <x v="20"/>
    <x v="2"/>
    <x v="0"/>
    <x v="179"/>
    <x v="3"/>
    <x v="1"/>
    <d v="2014-07-25T00:00:00"/>
    <x v="0"/>
    <s v="No"/>
    <s v="al-Mughraqa (Abu Midein)"/>
    <s v="Gaza"/>
    <x v="0"/>
    <s v="missile"/>
    <x v="0"/>
    <x v="0"/>
    <x v="2"/>
  </r>
  <r>
    <s v="Tamer Bassam Muhammad Abu Kamil"/>
    <x v="704"/>
    <x v="3"/>
    <x v="2"/>
    <x v="0"/>
    <x v="179"/>
    <x v="3"/>
    <x v="1"/>
    <d v="2014-07-25T00:00:00"/>
    <x v="0"/>
    <s v="Yes"/>
    <s v="al-Mughraqa (Abu Midein)"/>
    <s v="Gaza"/>
    <x v="0"/>
    <s v="missile"/>
    <x v="0"/>
    <x v="0"/>
    <x v="2"/>
  </r>
  <r>
    <s v="Mahmoud Maher Nimer Hassan"/>
    <x v="704"/>
    <x v="11"/>
    <x v="2"/>
    <x v="0"/>
    <x v="179"/>
    <x v="3"/>
    <x v="1"/>
    <d v="2014-08-07T00:00:00"/>
    <x v="0"/>
    <s v="No"/>
    <s v="al-Mughraqa (Abu Midein)"/>
    <s v="Gaza"/>
    <x v="0"/>
    <s v="missile"/>
    <x v="0"/>
    <x v="0"/>
    <x v="2"/>
  </r>
  <r>
    <s v="Ahmad Suliman Isma'il Abu Yunes"/>
    <x v="704"/>
    <x v="27"/>
    <x v="0"/>
    <x v="0"/>
    <x v="42"/>
    <x v="12"/>
    <x v="1"/>
    <d v="2014-07-25T00:00:00"/>
    <x v="0"/>
    <s v="No"/>
    <s v="Khan Yunis"/>
    <s v="Khan Yunis"/>
    <x v="0"/>
    <s v="missile"/>
    <x v="0"/>
    <x v="0"/>
    <x v="2"/>
  </r>
  <r>
    <s v="Ousamah Salem 'Abd a-Rahman Shahin"/>
    <x v="704"/>
    <x v="24"/>
    <x v="1"/>
    <x v="0"/>
    <x v="42"/>
    <x v="12"/>
    <x v="1"/>
    <d v="2014-07-25T00:00:00"/>
    <x v="0"/>
    <s v="No"/>
    <s v="Abasan al-Jadida (a-Saghira)"/>
    <s v="Khan Yunis"/>
    <x v="0"/>
    <s v="missile"/>
    <x v="0"/>
    <x v="0"/>
    <x v="2"/>
  </r>
  <r>
    <s v="Hassan Hussein Hassan al-Hawari"/>
    <x v="704"/>
    <x v="29"/>
    <x v="0"/>
    <x v="0"/>
    <x v="43"/>
    <x v="13"/>
    <x v="1"/>
    <d v="2014-07-25T00:00:00"/>
    <x v="0"/>
    <s v="No"/>
    <s v="al-Mughraqa (Abu Midein)"/>
    <s v="Gaza"/>
    <x v="0"/>
    <m/>
    <x v="0"/>
    <x v="0"/>
    <x v="2"/>
  </r>
  <r>
    <s v="'Ali Hassan Hussein al-Hawari"/>
    <x v="704"/>
    <x v="65"/>
    <x v="2"/>
    <x v="0"/>
    <x v="43"/>
    <x v="13"/>
    <x v="1"/>
    <d v="2014-07-28T00:00:00"/>
    <x v="0"/>
    <s v="No"/>
    <s v="al-Mughraqa (Abu Midein)"/>
    <s v="Gaza"/>
    <x v="0"/>
    <m/>
    <x v="0"/>
    <x v="0"/>
    <x v="2"/>
  </r>
  <r>
    <s v="Muhammad Khalil Muhammad al-Barim"/>
    <x v="704"/>
    <x v="6"/>
    <x v="1"/>
    <x v="0"/>
    <x v="42"/>
    <x v="12"/>
    <x v="1"/>
    <d v="2014-07-25T00:00:00"/>
    <x v="0"/>
    <s v="Yes"/>
    <s v="Bani Suheila"/>
    <s v="Khan Yunis"/>
    <x v="0"/>
    <m/>
    <x v="0"/>
    <x v="0"/>
    <x v="2"/>
  </r>
  <r>
    <s v="Yasin Mustafa Muhammad al-Astal"/>
    <x v="704"/>
    <x v="62"/>
    <x v="0"/>
    <x v="0"/>
    <x v="40"/>
    <x v="12"/>
    <x v="1"/>
    <d v="2014-07-25T00:00:00"/>
    <x v="0"/>
    <s v="No"/>
    <s v="Khan Yunis"/>
    <s v="Khan Yunis"/>
    <x v="0"/>
    <m/>
    <x v="0"/>
    <x v="0"/>
    <x v="2"/>
  </r>
  <r>
    <s v="Tareq Isma'il Ahmad Zuhd"/>
    <x v="704"/>
    <x v="17"/>
    <x v="1"/>
    <x v="0"/>
    <x v="179"/>
    <x v="3"/>
    <x v="1"/>
    <d v="2014-07-25T00:00:00"/>
    <x v="0"/>
    <s v="Yes"/>
    <s v="a-Nuseirat Camp"/>
    <s v="Deir al-Balah"/>
    <x v="0"/>
    <s v="missile"/>
    <x v="0"/>
    <x v="0"/>
    <x v="2"/>
  </r>
  <r>
    <s v="Walid Sa'id Naser al-'Ajel"/>
    <x v="704"/>
    <x v="73"/>
    <x v="6"/>
    <x v="0"/>
    <x v="4"/>
    <x v="3"/>
    <x v="1"/>
    <d v="2014-07-25T00:00:00"/>
    <x v="0"/>
    <s v="No"/>
    <s v="Gaza city"/>
    <s v="Gaza"/>
    <x v="0"/>
    <s v="live ammunition"/>
    <x v="0"/>
    <x v="0"/>
    <x v="2"/>
  </r>
  <r>
    <s v="Thaer Naji 'Amira al-'Amur"/>
    <x v="704"/>
    <x v="1"/>
    <x v="1"/>
    <x v="0"/>
    <x v="107"/>
    <x v="12"/>
    <x v="1"/>
    <d v="2014-07-25T00:00:00"/>
    <x v="0"/>
    <s v="Yes"/>
    <s v="al-Fukhari"/>
    <s v="Khan Yunis"/>
    <x v="0"/>
    <m/>
    <x v="0"/>
    <x v="0"/>
    <x v="2"/>
  </r>
  <r>
    <s v="'Abd al-Hamid Ahmad 'Abd al-Hamid Ibreighith"/>
    <x v="704"/>
    <x v="29"/>
    <x v="0"/>
    <x v="0"/>
    <x v="55"/>
    <x v="4"/>
    <x v="0"/>
    <d v="2014-07-25T00:00:00"/>
    <x v="0"/>
    <m/>
    <s v="Beit Ummar"/>
    <s v="Hebron"/>
    <x v="0"/>
    <s v="live ammunition"/>
    <x v="0"/>
    <x v="0"/>
    <x v="2"/>
  </r>
  <r>
    <s v="Sultan Yusef Muhammad a-Shaqadam"/>
    <x v="704"/>
    <x v="30"/>
    <x v="1"/>
    <x v="0"/>
    <x v="55"/>
    <x v="4"/>
    <x v="0"/>
    <d v="2014-07-25T00:00:00"/>
    <x v="0"/>
    <m/>
    <s v="Beit Ummar"/>
    <s v="Hebron"/>
    <x v="0"/>
    <s v="live ammunition"/>
    <x v="0"/>
    <x v="0"/>
    <x v="2"/>
  </r>
  <r>
    <s v="Hashem Khader 'Abed Abu Mariyah"/>
    <x v="704"/>
    <x v="52"/>
    <x v="3"/>
    <x v="0"/>
    <x v="55"/>
    <x v="4"/>
    <x v="0"/>
    <d v="2014-07-25T00:00:00"/>
    <x v="0"/>
    <m/>
    <s v="Beit Ummar"/>
    <s v="Hebron"/>
    <x v="0"/>
    <s v="live ammunition"/>
    <x v="0"/>
    <x v="0"/>
    <x v="2"/>
  </r>
  <r>
    <s v="Muhammad 'Issa Khaled Heji"/>
    <x v="704"/>
    <x v="6"/>
    <x v="1"/>
    <x v="0"/>
    <x v="4"/>
    <x v="3"/>
    <x v="1"/>
    <d v="2014-07-25T00:00:00"/>
    <x v="0"/>
    <s v="Yes"/>
    <s v="Gaza city"/>
    <s v="Gaza"/>
    <x v="0"/>
    <m/>
    <x v="0"/>
    <x v="0"/>
    <x v="2"/>
  </r>
  <r>
    <s v="Mazen Yusef Suliman Abu Jriban"/>
    <x v="704"/>
    <x v="30"/>
    <x v="1"/>
    <x v="0"/>
    <x v="280"/>
    <x v="13"/>
    <x v="1"/>
    <d v="2014-07-25T00:00:00"/>
    <x v="0"/>
    <s v="Yes"/>
    <s v="Wadi a-Salqa"/>
    <s v="Deir al-Balah"/>
    <x v="0"/>
    <m/>
    <x v="0"/>
    <x v="0"/>
    <x v="2"/>
  </r>
  <r>
    <s v="Salem Hussein Ibrahim Qdeih"/>
    <x v="704"/>
    <x v="75"/>
    <x v="5"/>
    <x v="0"/>
    <x v="141"/>
    <x v="12"/>
    <x v="1"/>
    <d v="2014-07-25T00:00:00"/>
    <x v="0"/>
    <s v="No"/>
    <s v="Khuza'a"/>
    <s v="Khan Yunis"/>
    <x v="0"/>
    <m/>
    <x v="0"/>
    <x v="0"/>
    <x v="2"/>
  </r>
  <r>
    <s v="Ahmad Salem Hussein Qdeih"/>
    <x v="704"/>
    <x v="19"/>
    <x v="2"/>
    <x v="0"/>
    <x v="141"/>
    <x v="12"/>
    <x v="1"/>
    <d v="2014-07-25T00:00:00"/>
    <x v="0"/>
    <s v="Yes"/>
    <s v="Khuza'a"/>
    <s v="Khan Yunis"/>
    <x v="0"/>
    <m/>
    <x v="0"/>
    <x v="0"/>
    <x v="2"/>
  </r>
  <r>
    <s v="Ghadir Ibrahim Suliman Abu Rjeileh"/>
    <x v="704"/>
    <x v="19"/>
    <x v="2"/>
    <x v="0"/>
    <x v="141"/>
    <x v="12"/>
    <x v="1"/>
    <d v="2014-08-01T00:00:00"/>
    <x v="1"/>
    <s v="No"/>
    <s v="Khuza'a"/>
    <s v="Khan Yunis"/>
    <x v="0"/>
    <m/>
    <x v="0"/>
    <x v="0"/>
    <x v="2"/>
  </r>
  <r>
    <s v="Najat Ibrahim Hamdan a-Najar"/>
    <x v="704"/>
    <x v="18"/>
    <x v="3"/>
    <x v="0"/>
    <x v="42"/>
    <x v="12"/>
    <x v="1"/>
    <d v="2014-07-25T00:00:00"/>
    <x v="1"/>
    <s v="No"/>
    <s v="Khuza'a"/>
    <s v="Khan Yunis"/>
    <x v="0"/>
    <m/>
    <x v="0"/>
    <x v="0"/>
    <x v="2"/>
  </r>
  <r>
    <s v="Shaimaa Hussein 'Abd al-Qader a-Sheikh 'Ali"/>
    <x v="704"/>
    <x v="17"/>
    <x v="1"/>
    <x v="0"/>
    <x v="281"/>
    <x v="13"/>
    <x v="1"/>
    <d v="2014-07-25T00:00:00"/>
    <x v="1"/>
    <s v="No"/>
    <s v="Deir al-Balah Camp"/>
    <s v="Deir al-Balah"/>
    <x v="0"/>
    <s v="missile"/>
    <x v="0"/>
    <x v="0"/>
    <x v="2"/>
  </r>
  <r>
    <s v="Shaimaa Ibrahim Jamal a-Sheikh 'Ali"/>
    <x v="704"/>
    <x v="47"/>
    <x v="8"/>
    <x v="0"/>
    <x v="281"/>
    <x v="13"/>
    <x v="1"/>
    <d v="2014-07-30T00:00:00"/>
    <x v="1"/>
    <s v="No"/>
    <s v="Deir al-Balah Camp"/>
    <s v="Deir al-Balah"/>
    <x v="0"/>
    <m/>
    <x v="0"/>
    <x v="0"/>
    <x v="2"/>
  </r>
  <r>
    <s v="Ousamah 'Abd al-Malek Salman Abu M'alla"/>
    <x v="704"/>
    <x v="36"/>
    <x v="0"/>
    <x v="0"/>
    <x v="43"/>
    <x v="13"/>
    <x v="1"/>
    <d v="2014-07-25T00:00:00"/>
    <x v="0"/>
    <s v="Yes"/>
    <s v="a-Nuseirat Camp"/>
    <s v="Deir al-Balah"/>
    <x v="0"/>
    <m/>
    <x v="0"/>
    <x v="0"/>
    <x v="2"/>
  </r>
  <r>
    <s v="Ibrahim 'Abd a-Rahman 'Abdallah Sama'aneh"/>
    <x v="704"/>
    <x v="12"/>
    <x v="2"/>
    <x v="0"/>
    <x v="44"/>
    <x v="14"/>
    <x v="1"/>
    <d v="2014-07-25T00:00:00"/>
    <x v="0"/>
    <s v="No"/>
    <s v="Jabalya"/>
    <s v="North Gaza"/>
    <x v="0"/>
    <m/>
    <x v="0"/>
    <x v="0"/>
    <x v="2"/>
  </r>
  <r>
    <s v="Ibrahim Muhammad 'Odeh Barrak"/>
    <x v="704"/>
    <x v="3"/>
    <x v="2"/>
    <x v="0"/>
    <x v="139"/>
    <x v="13"/>
    <x v="1"/>
    <d v="2014-07-26T00:00:00"/>
    <x v="0"/>
    <s v="Yes"/>
    <s v="Wadi a-Salqa"/>
    <s v="Deir al-Balah"/>
    <x v="0"/>
    <m/>
    <x v="0"/>
    <x v="0"/>
    <x v="2"/>
  </r>
  <r>
    <s v="Jihad Hassan Mahmoud Hamad"/>
    <x v="704"/>
    <x v="3"/>
    <x v="2"/>
    <x v="0"/>
    <x v="47"/>
    <x v="15"/>
    <x v="1"/>
    <d v="2014-07-25T00:00:00"/>
    <x v="0"/>
    <s v="Yes"/>
    <s v="Shokat a-Sufi"/>
    <s v="Rafah"/>
    <x v="0"/>
    <s v="missile"/>
    <x v="0"/>
    <x v="0"/>
    <x v="2"/>
  </r>
  <r>
    <s v="Hani Kamel 'Abed Judah"/>
    <x v="704"/>
    <x v="0"/>
    <x v="0"/>
    <x v="0"/>
    <x v="49"/>
    <x v="15"/>
    <x v="1"/>
    <d v="2014-07-25T00:00:00"/>
    <x v="0"/>
    <s v="Yes"/>
    <s v="Rafah"/>
    <s v="Rafah"/>
    <x v="0"/>
    <m/>
    <x v="0"/>
    <x v="0"/>
    <x v="2"/>
  </r>
  <r>
    <s v="'Aead Mahmoud Ahmad al-Bura'i"/>
    <x v="704"/>
    <x v="14"/>
    <x v="1"/>
    <x v="0"/>
    <x v="103"/>
    <x v="14"/>
    <x v="1"/>
    <d v="2014-07-25T00:00:00"/>
    <x v="0"/>
    <s v="No"/>
    <s v="Jabalya R.C."/>
    <s v="North Gaza"/>
    <x v="0"/>
    <m/>
    <x v="0"/>
    <x v="0"/>
    <x v="2"/>
  </r>
  <r>
    <s v="Muhammad Salman Hussein Abu Samur"/>
    <x v="704"/>
    <x v="61"/>
    <x v="4"/>
    <x v="0"/>
    <x v="42"/>
    <x v="12"/>
    <x v="1"/>
    <d v="2014-07-25T00:00:00"/>
    <x v="0"/>
    <s v="No"/>
    <s v="Bani Suheila"/>
    <s v="Khan Yunis"/>
    <x v="0"/>
    <m/>
    <x v="0"/>
    <x v="0"/>
    <x v="2"/>
  </r>
  <r>
    <s v="Ibrahim 'Awwad Ibrahim Qishtah"/>
    <x v="704"/>
    <x v="8"/>
    <x v="1"/>
    <x v="0"/>
    <x v="282"/>
    <x v="15"/>
    <x v="1"/>
    <d v="2014-07-25T00:00:00"/>
    <x v="0"/>
    <s v="Yes"/>
    <s v="Rafah"/>
    <s v="Rafah"/>
    <x v="0"/>
    <s v="missile"/>
    <x v="0"/>
    <x v="0"/>
    <x v="2"/>
  </r>
  <r>
    <s v="Mahmoud Ahmad Khaled Hasunah"/>
    <x v="704"/>
    <x v="8"/>
    <x v="1"/>
    <x v="0"/>
    <x v="282"/>
    <x v="15"/>
    <x v="1"/>
    <d v="2014-07-25T00:00:00"/>
    <x v="0"/>
    <s v="Yes"/>
    <s v="a-Shaburah (R.C)"/>
    <s v="Rafah"/>
    <x v="0"/>
    <s v="missile"/>
    <x v="0"/>
    <x v="0"/>
    <x v="2"/>
  </r>
  <r>
    <s v="'Eid Rabah 'Abd al-Qader Fdeilat"/>
    <x v="704"/>
    <x v="14"/>
    <x v="1"/>
    <x v="0"/>
    <x v="5"/>
    <x v="4"/>
    <x v="0"/>
    <d v="2014-07-25T00:00:00"/>
    <x v="0"/>
    <m/>
    <s v="al-'Arrub Camp"/>
    <s v="Hebron"/>
    <x v="0"/>
    <s v="live ammunition"/>
    <x v="0"/>
    <x v="0"/>
    <x v="2"/>
  </r>
  <r>
    <s v="Ahmad Muhammad 'Ali al-Qayed"/>
    <x v="704"/>
    <x v="65"/>
    <x v="2"/>
    <x v="0"/>
    <x v="139"/>
    <x v="13"/>
    <x v="1"/>
    <d v="2014-07-29T00:00:00"/>
    <x v="0"/>
    <s v="No"/>
    <s v="Wadi a-Salqa"/>
    <s v="Deir al-Balah"/>
    <x v="0"/>
    <m/>
    <x v="0"/>
    <x v="0"/>
    <x v="2"/>
  </r>
  <r>
    <s v="a-Tayeb Saleh Muhammad Saleh Shihadah"/>
    <x v="704"/>
    <x v="20"/>
    <x v="2"/>
    <x v="0"/>
    <x v="12"/>
    <x v="8"/>
    <x v="0"/>
    <d v="2014-07-25T00:00:00"/>
    <x v="0"/>
    <m/>
    <s v="Huwara"/>
    <s v="Nablus"/>
    <x v="0"/>
    <s v="live ammunition"/>
    <x v="0"/>
    <x v="0"/>
    <x v="2"/>
  </r>
  <r>
    <s v="Muhammad Tawfiq Muhammad Qdeih"/>
    <x v="704"/>
    <x v="25"/>
    <x v="5"/>
    <x v="0"/>
    <x v="141"/>
    <x v="12"/>
    <x v="1"/>
    <d v="2014-07-25T00:00:00"/>
    <x v="0"/>
    <s v="No"/>
    <s v="Khuza'a"/>
    <s v="Khan Yunis"/>
    <x v="0"/>
    <s v="live ammunition"/>
    <x v="0"/>
    <x v="0"/>
    <x v="2"/>
  </r>
  <r>
    <s v="Yusra Salem Hassan al-Barim"/>
    <x v="704"/>
    <x v="64"/>
    <x v="5"/>
    <x v="0"/>
    <x v="40"/>
    <x v="12"/>
    <x v="1"/>
    <d v="2014-07-25T00:00:00"/>
    <x v="1"/>
    <s v="No"/>
    <s v="Khan Yunis"/>
    <s v="Khan Yunis"/>
    <x v="0"/>
    <m/>
    <x v="0"/>
    <x v="0"/>
    <x v="2"/>
  </r>
  <r>
    <s v="Rahaf Suliman 'Awad Abu Jame'"/>
    <x v="704"/>
    <x v="42"/>
    <x v="6"/>
    <x v="0"/>
    <x v="40"/>
    <x v="12"/>
    <x v="1"/>
    <d v="2014-09-09T00:00:00"/>
    <x v="1"/>
    <s v="No"/>
    <s v="Bani Suheila"/>
    <s v="Khan Yunis"/>
    <x v="0"/>
    <m/>
    <x v="0"/>
    <x v="0"/>
    <x v="2"/>
  </r>
  <r>
    <s v="Muhammad Ahmad Muhammad Hamad"/>
    <x v="704"/>
    <x v="7"/>
    <x v="1"/>
    <x v="0"/>
    <x v="43"/>
    <x v="13"/>
    <x v="1"/>
    <d v="2014-07-31T00:00:00"/>
    <x v="0"/>
    <s v="No"/>
    <s v="a-Nuseirat Camp"/>
    <s v="Deir al-Balah"/>
    <x v="0"/>
    <s v="shell"/>
    <x v="0"/>
    <x v="0"/>
    <x v="2"/>
  </r>
  <r>
    <s v="Maram Rajeh 'Abd a-Rahman Rajeh"/>
    <x v="704"/>
    <x v="30"/>
    <x v="1"/>
    <x v="0"/>
    <x v="139"/>
    <x v="13"/>
    <x v="1"/>
    <d v="2014-07-25T00:00:00"/>
    <x v="1"/>
    <s v="No"/>
    <s v="Deir al-Balah"/>
    <s v="Deir al-Balah"/>
    <x v="0"/>
    <m/>
    <x v="0"/>
    <x v="0"/>
    <x v="2"/>
  </r>
  <r>
    <s v="Naser 'Abd a-Rahman Hamad Abu Marahil"/>
    <x v="704"/>
    <x v="9"/>
    <x v="3"/>
    <x v="0"/>
    <x v="43"/>
    <x v="13"/>
    <x v="1"/>
    <d v="2014-09-04T00:00:00"/>
    <x v="0"/>
    <s v="No"/>
    <s v="a-Nuseirat Camp"/>
    <s v="Deir al-Balah"/>
    <x v="0"/>
    <m/>
    <x v="0"/>
    <x v="0"/>
    <x v="2"/>
  </r>
  <r>
    <s v="Nasri Mahmoud Nasri Taqatqah"/>
    <x v="704"/>
    <x v="11"/>
    <x v="2"/>
    <x v="0"/>
    <x v="121"/>
    <x v="11"/>
    <x v="0"/>
    <d v="2014-07-25T00:00:00"/>
    <x v="0"/>
    <m/>
    <s v="Beit Fajjar"/>
    <s v="Bethlehem"/>
    <x v="0"/>
    <s v="live ammunition"/>
    <x v="0"/>
    <x v="0"/>
    <x v="2"/>
  </r>
  <r>
    <s v="Muhammad Kamel Ahmad a-Naqah"/>
    <x v="704"/>
    <x v="23"/>
    <x v="0"/>
    <x v="0"/>
    <x v="42"/>
    <x v="12"/>
    <x v="1"/>
    <d v="2014-07-25T00:00:00"/>
    <x v="0"/>
    <s v="No"/>
    <s v="Abasan al-Jadida (a-Saghira)"/>
    <s v="Khan Yunis"/>
    <x v="0"/>
    <s v="missile"/>
    <x v="0"/>
    <x v="0"/>
    <x v="2"/>
  </r>
  <r>
    <s v="Hadi Salah a-Din Ahmad Abu Hasanein"/>
    <x v="704"/>
    <x v="56"/>
    <x v="2"/>
    <x v="0"/>
    <x v="273"/>
    <x v="15"/>
    <x v="1"/>
    <d v="2014-07-25T00:00:00"/>
    <x v="0"/>
    <s v="No"/>
    <s v="a-Shaburah (R.C)"/>
    <s v="Rafah"/>
    <x v="0"/>
    <m/>
    <x v="0"/>
    <x v="0"/>
    <x v="2"/>
  </r>
  <r>
    <s v="'Abd al-'Aziz Salah a-Din Ahmad Abu Hasanein"/>
    <x v="704"/>
    <x v="11"/>
    <x v="2"/>
    <x v="0"/>
    <x v="273"/>
    <x v="15"/>
    <x v="1"/>
    <d v="2014-07-25T00:00:00"/>
    <x v="0"/>
    <s v="No"/>
    <s v="a-Shaburah (R.C)"/>
    <s v="Rafah"/>
    <x v="0"/>
    <m/>
    <x v="0"/>
    <x v="0"/>
    <x v="2"/>
  </r>
  <r>
    <s v="Salah a-Din Ahmad Ibrahim Abu Hasanein"/>
    <x v="704"/>
    <x v="70"/>
    <x v="3"/>
    <x v="0"/>
    <x v="273"/>
    <x v="15"/>
    <x v="1"/>
    <d v="2014-07-25T00:00:00"/>
    <x v="0"/>
    <s v="Yes"/>
    <s v="a-Shaburah (R.C)"/>
    <s v="Rafah"/>
    <x v="0"/>
    <m/>
    <x v="0"/>
    <x v="0"/>
    <x v="2"/>
  </r>
  <r>
    <s v="Yasser Yusef Salem Abu Dabagh"/>
    <x v="704"/>
    <x v="3"/>
    <x v="2"/>
    <x v="0"/>
    <x v="43"/>
    <x v="13"/>
    <x v="1"/>
    <d v="2014-07-31T00:00:00"/>
    <x v="0"/>
    <s v="No"/>
    <s v="a-Nuseirat Camp"/>
    <s v="Deir al-Balah"/>
    <x v="0"/>
    <s v="missile"/>
    <x v="0"/>
    <x v="0"/>
    <x v="2"/>
  </r>
  <r>
    <s v="Ahmad Ramzi Muhammad Mu'in Abu Qadus"/>
    <x v="704"/>
    <x v="56"/>
    <x v="2"/>
    <x v="0"/>
    <x v="43"/>
    <x v="13"/>
    <x v="1"/>
    <d v="2014-07-25T00:00:00"/>
    <x v="0"/>
    <s v="No"/>
    <s v="a-Nuseirat Camp"/>
    <s v="Deir al-Balah"/>
    <x v="0"/>
    <s v="missile"/>
    <x v="0"/>
    <x v="0"/>
    <x v="2"/>
  </r>
  <r>
    <s v="Ghassan Yusef Salem Abu Dabagh"/>
    <x v="704"/>
    <x v="7"/>
    <x v="1"/>
    <x v="0"/>
    <x v="43"/>
    <x v="13"/>
    <x v="1"/>
    <d v="2014-07-25T00:00:00"/>
    <x v="0"/>
    <s v="Yes"/>
    <s v="a-Nuseirat Camp"/>
    <s v="Deir al-Balah"/>
    <x v="0"/>
    <s v="missile"/>
    <x v="0"/>
    <x v="0"/>
    <x v="2"/>
  </r>
  <r>
    <s v="Nur Muhammad Salamah Abu Dabagh"/>
    <x v="704"/>
    <x v="56"/>
    <x v="2"/>
    <x v="0"/>
    <x v="43"/>
    <x v="13"/>
    <x v="1"/>
    <d v="2014-07-25T00:00:00"/>
    <x v="0"/>
    <s v="No"/>
    <s v="a-Nuseirat Camp"/>
    <s v="Deir al-Balah"/>
    <x v="0"/>
    <s v="missile"/>
    <x v="0"/>
    <x v="0"/>
    <x v="2"/>
  </r>
  <r>
    <s v="Muhammad Anwar Suliman Darazin"/>
    <x v="704"/>
    <x v="59"/>
    <x v="6"/>
    <x v="0"/>
    <x v="43"/>
    <x v="13"/>
    <x v="1"/>
    <d v="2014-07-25T00:00:00"/>
    <x v="0"/>
    <s v="No"/>
    <s v="a-Nuseirat Camp"/>
    <s v="Deir al-Balah"/>
    <x v="0"/>
    <s v="missile"/>
    <x v="0"/>
    <x v="0"/>
    <x v="2"/>
  </r>
  <r>
    <s v="Walaa Muhammad 'Ali al-Qayed"/>
    <x v="704"/>
    <x v="11"/>
    <x v="2"/>
    <x v="0"/>
    <x v="139"/>
    <x v="13"/>
    <x v="1"/>
    <d v="2014-07-25T00:00:00"/>
    <x v="1"/>
    <s v="No"/>
    <s v="Gaza city"/>
    <s v="Gaza"/>
    <x v="0"/>
    <m/>
    <x v="0"/>
    <x v="0"/>
    <x v="2"/>
  </r>
  <r>
    <s v="Kamal Kamel Ahmad a-Naqah"/>
    <x v="704"/>
    <x v="22"/>
    <x v="0"/>
    <x v="0"/>
    <x v="42"/>
    <x v="12"/>
    <x v="1"/>
    <d v="2014-07-25T00:00:00"/>
    <x v="0"/>
    <s v="No"/>
    <s v="Abasan al-Kabira"/>
    <s v="Khan Yunis"/>
    <x v="0"/>
    <s v="missile"/>
    <x v="0"/>
    <x v="0"/>
    <x v="2"/>
  </r>
  <r>
    <s v="Muhammad 'Abd a-Naser 'Ali Abu Zeinah"/>
    <x v="704"/>
    <x v="20"/>
    <x v="2"/>
    <x v="0"/>
    <x v="4"/>
    <x v="3"/>
    <x v="1"/>
    <d v="2014-07-25T00:00:00"/>
    <x v="0"/>
    <s v="Yes"/>
    <s v="Gaza city"/>
    <s v="Gaza"/>
    <x v="0"/>
    <m/>
    <x v="0"/>
    <x v="0"/>
    <x v="2"/>
  </r>
  <r>
    <s v="Iyad Naser 'Abdu Shurab"/>
    <x v="704"/>
    <x v="6"/>
    <x v="1"/>
    <x v="0"/>
    <x v="40"/>
    <x v="12"/>
    <x v="1"/>
    <d v="2014-07-25T00:00:00"/>
    <x v="0"/>
    <s v="Yes"/>
    <s v="Khan Yunis"/>
    <s v="Khan Yunis"/>
    <x v="0"/>
    <m/>
    <x v="0"/>
    <x v="0"/>
    <x v="2"/>
  </r>
  <r>
    <s v="'Abd al-Majid 'Abdallah 'Abd al-Majid al-'Aidy"/>
    <x v="704"/>
    <x v="36"/>
    <x v="0"/>
    <x v="0"/>
    <x v="4"/>
    <x v="3"/>
    <x v="1"/>
    <d v="2014-07-25T00:00:00"/>
    <x v="0"/>
    <s v="Yes"/>
    <s v="Gaza city"/>
    <s v="Gaza"/>
    <x v="0"/>
    <m/>
    <x v="0"/>
    <x v="0"/>
    <x v="2"/>
  </r>
  <r>
    <s v="Yusef Kamal Muhammad al-Wasifi"/>
    <x v="704"/>
    <x v="1"/>
    <x v="1"/>
    <x v="0"/>
    <x v="4"/>
    <x v="3"/>
    <x v="1"/>
    <d v="2014-07-25T00:00:00"/>
    <x v="0"/>
    <s v="Yes"/>
    <s v="Gaza city"/>
    <s v="Gaza"/>
    <x v="0"/>
    <m/>
    <x v="0"/>
    <x v="0"/>
    <x v="2"/>
  </r>
  <r>
    <s v="'Abdallah Ibrahim 'Abdallah Abu Laylah"/>
    <x v="704"/>
    <x v="31"/>
    <x v="4"/>
    <x v="0"/>
    <x v="4"/>
    <x v="3"/>
    <x v="1"/>
    <d v="2014-07-25T00:00:00"/>
    <x v="0"/>
    <s v="Yes"/>
    <s v="Gaza city"/>
    <s v="Gaza"/>
    <x v="0"/>
    <m/>
    <x v="0"/>
    <x v="0"/>
    <x v="2"/>
  </r>
  <r>
    <s v="Muhammad Ahmad Mahmoud Abu Dawabah"/>
    <x v="704"/>
    <x v="19"/>
    <x v="2"/>
    <x v="0"/>
    <x v="148"/>
    <x v="13"/>
    <x v="1"/>
    <d v="2014-07-25T00:00:00"/>
    <x v="0"/>
    <s v="Yes"/>
    <s v="al-Maghazi R.C."/>
    <s v="Deir al-Balah"/>
    <x v="0"/>
    <s v="missile"/>
    <x v="0"/>
    <x v="0"/>
    <x v="2"/>
  </r>
  <r>
    <s v="'Abd a-Rahman 'Odeh Yusef a-Talbani"/>
    <x v="704"/>
    <x v="3"/>
    <x v="2"/>
    <x v="0"/>
    <x v="148"/>
    <x v="13"/>
    <x v="1"/>
    <d v="2014-07-25T00:00:00"/>
    <x v="0"/>
    <s v="Yes"/>
    <s v="al-Maghazi R.C."/>
    <s v="Deir al-Balah"/>
    <x v="0"/>
    <s v="missile"/>
    <x v="0"/>
    <x v="0"/>
    <x v="2"/>
  </r>
  <r>
    <s v="Khaled 'Ata Muhammad Abu Shhadeh"/>
    <x v="704"/>
    <x v="17"/>
    <x v="1"/>
    <x v="0"/>
    <x v="148"/>
    <x v="13"/>
    <x v="1"/>
    <d v="2014-07-25T00:00:00"/>
    <x v="0"/>
    <s v="Yes"/>
    <s v="al-Maghazi R.C."/>
    <s v="Deir al-Balah"/>
    <x v="0"/>
    <s v="missile"/>
    <x v="0"/>
    <x v="0"/>
    <x v="2"/>
  </r>
  <r>
    <s v="Ghassan Taher Khaled Abu Kamil"/>
    <x v="704"/>
    <x v="6"/>
    <x v="1"/>
    <x v="0"/>
    <x v="148"/>
    <x v="13"/>
    <x v="1"/>
    <d v="2014-07-25T00:00:00"/>
    <x v="0"/>
    <s v="Yes"/>
    <s v="al-Bureij R.C."/>
    <s v="Deir al-Balah"/>
    <x v="0"/>
    <s v="missile"/>
    <x v="0"/>
    <x v="0"/>
    <x v="2"/>
  </r>
  <r>
    <s v="Muhammad 'Ali Khalil Seidam"/>
    <x v="704"/>
    <x v="2"/>
    <x v="2"/>
    <x v="0"/>
    <x v="148"/>
    <x v="13"/>
    <x v="1"/>
    <d v="2014-07-25T00:00:00"/>
    <x v="0"/>
    <s v="Yes"/>
    <s v="al-Maghazi R.C."/>
    <s v="Deir al-Balah"/>
    <x v="0"/>
    <s v="missile"/>
    <x v="0"/>
    <x v="0"/>
    <x v="2"/>
  </r>
  <r>
    <s v="Khaled 'Azmi Khaled 'Odeh"/>
    <x v="704"/>
    <x v="3"/>
    <x v="2"/>
    <x v="0"/>
    <x v="12"/>
    <x v="8"/>
    <x v="0"/>
    <d v="2014-07-25T00:00:00"/>
    <x v="0"/>
    <m/>
    <s v="Huwara"/>
    <s v="Nablus"/>
    <x v="0"/>
    <s v="live ammunition"/>
    <x v="2"/>
    <x v="0"/>
    <x v="2"/>
  </r>
  <r>
    <s v="'Arafat Salem Ahmad Abu 'Iweili"/>
    <x v="704"/>
    <x v="7"/>
    <x v="1"/>
    <x v="0"/>
    <x v="148"/>
    <x v="13"/>
    <x v="1"/>
    <d v="2014-07-25T00:00:00"/>
    <x v="0"/>
    <s v="Yes"/>
    <s v="al-Maghazi R.C."/>
    <s v="Deir al-Balah"/>
    <x v="0"/>
    <s v="missile"/>
    <x v="0"/>
    <x v="0"/>
    <x v="2"/>
  </r>
  <r>
    <s v="Ahmad Ousamah 'Abd a-Rahman Bakir"/>
    <x v="704"/>
    <x v="3"/>
    <x v="2"/>
    <x v="0"/>
    <x v="148"/>
    <x v="13"/>
    <x v="1"/>
    <d v="2014-07-25T00:00:00"/>
    <x v="0"/>
    <s v="Yes"/>
    <s v="al-Maghazi R.C."/>
    <s v="Deir al-Balah"/>
    <x v="0"/>
    <s v="missile"/>
    <x v="0"/>
    <x v="0"/>
    <x v="2"/>
  </r>
  <r>
    <s v="Hani 'Adel Muhammad Abu Hashish"/>
    <x v="704"/>
    <x v="8"/>
    <x v="1"/>
    <x v="0"/>
    <x v="148"/>
    <x v="13"/>
    <x v="1"/>
    <d v="2014-07-25T00:00:00"/>
    <x v="0"/>
    <s v="Yes"/>
    <s v="al-Maghazi R.C."/>
    <s v="Deir al-Balah"/>
    <x v="0"/>
    <s v="missile"/>
    <x v="0"/>
    <x v="0"/>
    <x v="2"/>
  </r>
  <r>
    <s v="Muhammad Fayez Sha'ban a-Sharif"/>
    <x v="704"/>
    <x v="17"/>
    <x v="1"/>
    <x v="0"/>
    <x v="148"/>
    <x v="13"/>
    <x v="1"/>
    <d v="2014-07-25T00:00:00"/>
    <x v="0"/>
    <s v="Yes"/>
    <s v="al-Bureij R.C."/>
    <s v="Deir al-Balah"/>
    <x v="0"/>
    <s v="missile"/>
    <x v="0"/>
    <x v="0"/>
    <x v="2"/>
  </r>
  <r>
    <s v="Ousamah 'Issam Fawzi 'Azzam"/>
    <x v="704"/>
    <x v="8"/>
    <x v="1"/>
    <x v="0"/>
    <x v="4"/>
    <x v="3"/>
    <x v="1"/>
    <d v="2014-07-25T00:00:00"/>
    <x v="0"/>
    <s v="Yes"/>
    <s v="Gaza city"/>
    <s v="Gaza"/>
    <x v="0"/>
    <m/>
    <x v="0"/>
    <x v="0"/>
    <x v="2"/>
  </r>
  <r>
    <s v="Shadi Kamal Ramadan Yasin"/>
    <x v="704"/>
    <x v="17"/>
    <x v="1"/>
    <x v="0"/>
    <x v="4"/>
    <x v="3"/>
    <x v="1"/>
    <d v="2014-07-25T00:00:00"/>
    <x v="0"/>
    <s v="Yes"/>
    <s v="Gaza city"/>
    <s v="Gaza"/>
    <x v="0"/>
    <m/>
    <x v="0"/>
    <x v="0"/>
    <x v="2"/>
  </r>
  <r>
    <s v="Salem Mustafa Zaki al-Hadhidi"/>
    <x v="704"/>
    <x v="12"/>
    <x v="2"/>
    <x v="0"/>
    <x v="40"/>
    <x v="12"/>
    <x v="1"/>
    <d v="2014-07-25T00:00:00"/>
    <x v="0"/>
    <s v="Yes"/>
    <s v="Khan Yunis"/>
    <s v="Khan Yunis"/>
    <x v="0"/>
    <m/>
    <x v="0"/>
    <x v="0"/>
    <x v="2"/>
  </r>
  <r>
    <s v="Wasim Naser 'Abdu Shurab"/>
    <x v="704"/>
    <x v="17"/>
    <x v="1"/>
    <x v="0"/>
    <x v="40"/>
    <x v="12"/>
    <x v="1"/>
    <d v="2014-07-25T00:00:00"/>
    <x v="0"/>
    <s v="Yes"/>
    <s v="Khan Yunis"/>
    <s v="Khan Yunis"/>
    <x v="0"/>
    <m/>
    <x v="0"/>
    <x v="0"/>
    <x v="2"/>
  </r>
  <r>
    <s v="Ro'i Peles"/>
    <x v="704"/>
    <x v="1"/>
    <x v="1"/>
    <x v="1"/>
    <x v="103"/>
    <x v="14"/>
    <x v="1"/>
    <d v="2014-07-25T00:00:00"/>
    <x v="0"/>
    <m/>
    <s v="Tel Aviv-Yafo"/>
    <s v="Israel"/>
    <x v="0"/>
    <s v="missile"/>
    <x v="1"/>
    <x v="0"/>
    <x v="2"/>
  </r>
  <r>
    <s v="Liad Lavi"/>
    <x v="705"/>
    <x v="17"/>
    <x v="1"/>
    <x v="1"/>
    <x v="283"/>
    <x v="18"/>
    <x v="1"/>
    <d v="2014-07-26T00:00:00"/>
    <x v="0"/>
    <m/>
    <s v="Meitar"/>
    <s v="Hebron"/>
    <x v="0"/>
    <s v="live ammunition"/>
    <x v="1"/>
    <x v="0"/>
    <x v="2"/>
  </r>
  <r>
    <s v="Suha 'Abd Rabo Muhammad Musleh"/>
    <x v="705"/>
    <x v="74"/>
    <x v="6"/>
    <x v="0"/>
    <x v="103"/>
    <x v="14"/>
    <x v="1"/>
    <d v="2014-07-24T00:00:00"/>
    <x v="1"/>
    <s v="No"/>
    <s v="Beit Hanun"/>
    <s v="North Gaza"/>
    <x v="0"/>
    <s v="shell"/>
    <x v="0"/>
    <x v="0"/>
    <x v="2"/>
  </r>
  <r>
    <s v="Isma'il Hassan Khalil Abu Rjeileh"/>
    <x v="705"/>
    <x v="72"/>
    <x v="4"/>
    <x v="0"/>
    <x v="141"/>
    <x v="12"/>
    <x v="1"/>
    <d v="2014-07-24T00:00:00"/>
    <x v="0"/>
    <s v="No"/>
    <s v="Khuza'a"/>
    <s v="Khan Yunis"/>
    <x v="0"/>
    <m/>
    <x v="0"/>
    <x v="0"/>
    <x v="2"/>
  </r>
  <r>
    <s v="Muhammad Yasin Mahmoud Siyam"/>
    <x v="705"/>
    <x v="7"/>
    <x v="1"/>
    <x v="0"/>
    <x v="4"/>
    <x v="3"/>
    <x v="1"/>
    <d v="2014-07-24T00:00:00"/>
    <x v="0"/>
    <s v="Yes"/>
    <s v="Gaza city"/>
    <s v="Gaza"/>
    <x v="0"/>
    <m/>
    <x v="0"/>
    <x v="0"/>
    <x v="2"/>
  </r>
  <r>
    <s v="Mahmoud Silmi Salim Abu Rweished"/>
    <x v="705"/>
    <x v="32"/>
    <x v="3"/>
    <x v="0"/>
    <x v="273"/>
    <x v="15"/>
    <x v="1"/>
    <d v="2014-07-24T00:00:00"/>
    <x v="0"/>
    <s v="No"/>
    <s v="a-Shaburah (R.C)"/>
    <s v="Rafah"/>
    <x v="0"/>
    <s v="missile"/>
    <x v="0"/>
    <x v="0"/>
    <x v="2"/>
  </r>
  <r>
    <s v="Ahmad Musa Mustafa 'Awad"/>
    <x v="705"/>
    <x v="0"/>
    <x v="0"/>
    <x v="0"/>
    <x v="48"/>
    <x v="12"/>
    <x v="1"/>
    <d v="2014-07-24T00:00:00"/>
    <x v="0"/>
    <s v="Yes"/>
    <s v="al-Qararah"/>
    <s v="Khan Yunis"/>
    <x v="0"/>
    <s v="missile"/>
    <x v="0"/>
    <x v="0"/>
    <x v="2"/>
  </r>
  <r>
    <s v="Na'im Jum'ah Muhammad Abu Mazyad"/>
    <x v="705"/>
    <x v="27"/>
    <x v="0"/>
    <x v="0"/>
    <x v="139"/>
    <x v="13"/>
    <x v="1"/>
    <d v="2014-07-24T00:00:00"/>
    <x v="0"/>
    <s v="Yes"/>
    <s v="Deir al-Balah"/>
    <s v="Deir al-Balah"/>
    <x v="0"/>
    <s v="missile"/>
    <x v="0"/>
    <x v="0"/>
    <x v="2"/>
  </r>
  <r>
    <s v="'Amer 'Abd a-Ra'uf Muhammad al-'Azab"/>
    <x v="705"/>
    <x v="6"/>
    <x v="1"/>
    <x v="0"/>
    <x v="139"/>
    <x v="13"/>
    <x v="1"/>
    <d v="2014-07-24T00:00:00"/>
    <x v="0"/>
    <s v="Yes"/>
    <s v="Deir al-Balah"/>
    <s v="Deir al-Balah"/>
    <x v="0"/>
    <m/>
    <x v="0"/>
    <x v="0"/>
    <x v="2"/>
  </r>
  <r>
    <s v="'Imad Rasmi Suliman a-Najar"/>
    <x v="705"/>
    <x v="3"/>
    <x v="2"/>
    <x v="0"/>
    <x v="141"/>
    <x v="12"/>
    <x v="1"/>
    <d v="2014-07-24T00:00:00"/>
    <x v="0"/>
    <s v="Yes"/>
    <s v="Khuza'a"/>
    <s v="Khan Yunis"/>
    <x v="0"/>
    <m/>
    <x v="0"/>
    <x v="0"/>
    <x v="2"/>
  </r>
  <r>
    <s v="'Alaa Naser Khalil Abu Rjeileh"/>
    <x v="705"/>
    <x v="16"/>
    <x v="1"/>
    <x v="0"/>
    <x v="141"/>
    <x v="12"/>
    <x v="1"/>
    <d v="2014-08-03T00:00:00"/>
    <x v="0"/>
    <s v="Yes"/>
    <s v="Khuza'a"/>
    <s v="Khan Yunis"/>
    <x v="0"/>
    <m/>
    <x v="0"/>
    <x v="0"/>
    <x v="2"/>
  </r>
  <r>
    <s v="'Ali Muhammad 'Ali 'Asfur"/>
    <x v="705"/>
    <x v="44"/>
    <x v="4"/>
    <x v="0"/>
    <x v="105"/>
    <x v="12"/>
    <x v="1"/>
    <d v="2014-07-24T00:00:00"/>
    <x v="0"/>
    <s v="No"/>
    <s v="Abasan al-Jadida (a-Saghira)"/>
    <s v="Khan Yunis"/>
    <x v="0"/>
    <m/>
    <x v="0"/>
    <x v="0"/>
    <x v="2"/>
  </r>
  <r>
    <s v="Rasmi Salim Hussein Abu Raidah"/>
    <x v="705"/>
    <x v="54"/>
    <x v="4"/>
    <x v="0"/>
    <x v="141"/>
    <x v="12"/>
    <x v="1"/>
    <d v="2014-07-24T00:00:00"/>
    <x v="0"/>
    <s v="No"/>
    <s v="Khuza'a"/>
    <s v="Khan Yunis"/>
    <x v="0"/>
    <m/>
    <x v="0"/>
    <x v="0"/>
    <x v="2"/>
  </r>
  <r>
    <s v="Shadi Yusef Ibrahim a-Najar"/>
    <x v="705"/>
    <x v="17"/>
    <x v="1"/>
    <x v="0"/>
    <x v="141"/>
    <x v="12"/>
    <x v="1"/>
    <d v="2014-07-24T00:00:00"/>
    <x v="0"/>
    <s v="Yes"/>
    <s v="Khuza'a"/>
    <s v="Khan Yunis"/>
    <x v="0"/>
    <m/>
    <x v="0"/>
    <x v="0"/>
    <x v="2"/>
  </r>
  <r>
    <s v="Shehdeh Ahmad Ibrahim Abu Jame'"/>
    <x v="705"/>
    <x v="36"/>
    <x v="0"/>
    <x v="0"/>
    <x v="42"/>
    <x v="12"/>
    <x v="1"/>
    <d v="2014-07-24T00:00:00"/>
    <x v="0"/>
    <s v="Yes"/>
    <s v="Bani Suheila"/>
    <s v="Khan Yunis"/>
    <x v="0"/>
    <m/>
    <x v="0"/>
    <x v="0"/>
    <x v="2"/>
  </r>
  <r>
    <s v="Mahmoud Suliman Muhammad al-Astal"/>
    <x v="705"/>
    <x v="12"/>
    <x v="2"/>
    <x v="0"/>
    <x v="40"/>
    <x v="12"/>
    <x v="1"/>
    <d v="2014-07-24T00:00:00"/>
    <x v="0"/>
    <s v="Yes"/>
    <s v="Khan Yunis"/>
    <s v="Khan Yunis"/>
    <x v="0"/>
    <s v="missile"/>
    <x v="0"/>
    <x v="0"/>
    <x v="2"/>
  </r>
  <r>
    <s v="Ahmad 'Abd al-Karim Ahmad Hassan"/>
    <x v="705"/>
    <x v="31"/>
    <x v="4"/>
    <x v="0"/>
    <x v="40"/>
    <x v="12"/>
    <x v="1"/>
    <d v="2014-07-24T00:00:00"/>
    <x v="0"/>
    <s v="No"/>
    <s v="Khan Yunis"/>
    <s v="Khan Yunis"/>
    <x v="0"/>
    <s v="missile"/>
    <x v="0"/>
    <x v="0"/>
    <x v="2"/>
  </r>
  <r>
    <s v="Khaled Yusef Muhammad Badwan"/>
    <x v="705"/>
    <x v="70"/>
    <x v="3"/>
    <x v="0"/>
    <x v="4"/>
    <x v="3"/>
    <x v="1"/>
    <d v="2014-07-24T00:00:00"/>
    <x v="0"/>
    <s v="No"/>
    <s v="Gaza city"/>
    <s v="Gaza"/>
    <x v="0"/>
    <s v="missile"/>
    <x v="0"/>
    <x v="0"/>
    <x v="2"/>
  </r>
  <r>
    <s v="'Azmi Khaled Yusef Badwan"/>
    <x v="705"/>
    <x v="2"/>
    <x v="2"/>
    <x v="0"/>
    <x v="4"/>
    <x v="3"/>
    <x v="1"/>
    <d v="2014-07-24T00:00:00"/>
    <x v="0"/>
    <s v="No"/>
    <s v="Gaza city"/>
    <s v="Gaza"/>
    <x v="0"/>
    <s v="missile"/>
    <x v="0"/>
    <x v="0"/>
    <x v="2"/>
  </r>
  <r>
    <s v="A'bbas Helmi Muhammad Abu Rjeileh"/>
    <x v="705"/>
    <x v="3"/>
    <x v="2"/>
    <x v="0"/>
    <x v="141"/>
    <x v="12"/>
    <x v="1"/>
    <d v="2014-07-24T00:00:00"/>
    <x v="0"/>
    <s v="No"/>
    <s v="Khuza'a"/>
    <s v="Khan Yunis"/>
    <x v="0"/>
    <m/>
    <x v="0"/>
    <x v="0"/>
    <x v="2"/>
  </r>
  <r>
    <s v="Helmi Muhammad 'Abd a-Rahman Abu Rjeileh"/>
    <x v="705"/>
    <x v="75"/>
    <x v="5"/>
    <x v="0"/>
    <x v="141"/>
    <x v="12"/>
    <x v="1"/>
    <d v="2014-07-24T00:00:00"/>
    <x v="0"/>
    <s v="No"/>
    <s v="Khuza'a"/>
    <s v="Khan Yunis"/>
    <x v="0"/>
    <m/>
    <x v="0"/>
    <x v="0"/>
    <x v="2"/>
  </r>
  <r>
    <s v="Nahed Helmi Muhammad Abu Rjeileh"/>
    <x v="705"/>
    <x v="62"/>
    <x v="0"/>
    <x v="0"/>
    <x v="141"/>
    <x v="12"/>
    <x v="1"/>
    <d v="2014-07-24T00:00:00"/>
    <x v="1"/>
    <s v="No"/>
    <s v="Khuza'a"/>
    <s v="Khan Yunis"/>
    <x v="0"/>
    <m/>
    <x v="0"/>
    <x v="0"/>
    <x v="2"/>
  </r>
  <r>
    <s v="Muhammad Hassan 'Abd al-Qader al-Astal"/>
    <x v="705"/>
    <x v="18"/>
    <x v="3"/>
    <x v="0"/>
    <x v="42"/>
    <x v="12"/>
    <x v="1"/>
    <d v="2014-07-24T00:00:00"/>
    <x v="0"/>
    <s v="Yes"/>
    <s v="Khan Yunis"/>
    <s v="Khan Yunis"/>
    <x v="0"/>
    <m/>
    <x v="0"/>
    <x v="0"/>
    <x v="2"/>
  </r>
  <r>
    <s v="Muhammad Saleh Muhammad al-Astal"/>
    <x v="705"/>
    <x v="3"/>
    <x v="2"/>
    <x v="0"/>
    <x v="42"/>
    <x v="12"/>
    <x v="1"/>
    <d v="2014-07-24T00:00:00"/>
    <x v="0"/>
    <s v="Yes"/>
    <s v="Khan Yunis"/>
    <s v="Khan Yunis"/>
    <x v="0"/>
    <m/>
    <x v="0"/>
    <x v="0"/>
    <x v="2"/>
  </r>
  <r>
    <s v="Mahmoud Isma'il Muhammad al-Astal"/>
    <x v="705"/>
    <x v="2"/>
    <x v="2"/>
    <x v="0"/>
    <x v="42"/>
    <x v="12"/>
    <x v="1"/>
    <d v="2014-07-24T00:00:00"/>
    <x v="0"/>
    <s v="No"/>
    <s v="Khan Yunis"/>
    <s v="Khan Yunis"/>
    <x v="0"/>
    <m/>
    <x v="0"/>
    <x v="0"/>
    <x v="2"/>
  </r>
  <r>
    <s v="Ahmad Isma'il Muhammad al-Astal"/>
    <x v="705"/>
    <x v="20"/>
    <x v="2"/>
    <x v="0"/>
    <x v="42"/>
    <x v="12"/>
    <x v="1"/>
    <d v="2014-07-24T00:00:00"/>
    <x v="0"/>
    <s v="Yes"/>
    <s v="Khan Yunis"/>
    <s v="Khan Yunis"/>
    <x v="0"/>
    <m/>
    <x v="0"/>
    <x v="0"/>
    <x v="2"/>
  </r>
  <r>
    <s v="Isma'il Muhammad 'Abd a-Razeq al-Astal"/>
    <x v="705"/>
    <x v="39"/>
    <x v="3"/>
    <x v="0"/>
    <x v="42"/>
    <x v="12"/>
    <x v="1"/>
    <d v="2014-07-24T00:00:00"/>
    <x v="0"/>
    <s v="Yes"/>
    <s v="Khan Yunis"/>
    <s v="Khan Yunis"/>
    <x v="0"/>
    <s v="missile"/>
    <x v="0"/>
    <x v="0"/>
    <x v="2"/>
  </r>
  <r>
    <s v="Muhammad Yusef Muhammad al-Qara"/>
    <x v="705"/>
    <x v="29"/>
    <x v="0"/>
    <x v="0"/>
    <x v="105"/>
    <x v="12"/>
    <x v="1"/>
    <d v="2014-07-24T00:00:00"/>
    <x v="0"/>
    <s v="Yes"/>
    <s v="Abasan al-Jadida (a-Saghira)"/>
    <s v="Khan Yunis"/>
    <x v="0"/>
    <m/>
    <x v="0"/>
    <x v="0"/>
    <x v="2"/>
  </r>
  <r>
    <s v="Hani Jalal Ibrahim 'Asfur"/>
    <x v="705"/>
    <x v="22"/>
    <x v="0"/>
    <x v="0"/>
    <x v="105"/>
    <x v="12"/>
    <x v="1"/>
    <d v="2014-07-24T00:00:00"/>
    <x v="0"/>
    <s v="Yes"/>
    <s v="Abasan al-Jadida (a-Saghira)"/>
    <s v="Khan Yunis"/>
    <x v="0"/>
    <m/>
    <x v="0"/>
    <x v="0"/>
    <x v="2"/>
  </r>
  <r>
    <s v="Ahmad Mahdi 'Abd Rabo Abu Zor"/>
    <x v="705"/>
    <x v="7"/>
    <x v="1"/>
    <x v="0"/>
    <x v="4"/>
    <x v="3"/>
    <x v="1"/>
    <d v="2014-07-24T00:00:00"/>
    <x v="0"/>
    <s v="Yes"/>
    <s v="Gaza city"/>
    <s v="Gaza"/>
    <x v="0"/>
    <m/>
    <x v="0"/>
    <x v="0"/>
    <x v="2"/>
  </r>
  <r>
    <s v="Muhammad Mahfuz Hashem Kashku"/>
    <x v="705"/>
    <x v="17"/>
    <x v="1"/>
    <x v="0"/>
    <x v="4"/>
    <x v="3"/>
    <x v="1"/>
    <d v="2014-07-24T00:00:00"/>
    <x v="0"/>
    <s v="Yes"/>
    <s v="Gaza city"/>
    <s v="Gaza"/>
    <x v="0"/>
    <m/>
    <x v="0"/>
    <x v="0"/>
    <x v="2"/>
  </r>
  <r>
    <s v="Muanis Muhammad Ahmad Abu Rjeileh"/>
    <x v="705"/>
    <x v="6"/>
    <x v="1"/>
    <x v="0"/>
    <x v="141"/>
    <x v="12"/>
    <x v="1"/>
    <d v="2014-07-24T00:00:00"/>
    <x v="0"/>
    <s v="Yes"/>
    <s v="Khuza'a"/>
    <s v="Khan Yunis"/>
    <x v="0"/>
    <m/>
    <x v="0"/>
    <x v="0"/>
    <x v="2"/>
  </r>
  <r>
    <s v="Yihya Ibrahim Sa'id Abu Harbid"/>
    <x v="705"/>
    <x v="19"/>
    <x v="2"/>
    <x v="0"/>
    <x v="103"/>
    <x v="14"/>
    <x v="1"/>
    <d v="2014-07-24T00:00:00"/>
    <x v="0"/>
    <s v="Yes"/>
    <s v="Beit Hanun"/>
    <s v="North Gaza"/>
    <x v="0"/>
    <m/>
    <x v="0"/>
    <x v="0"/>
    <x v="2"/>
  </r>
  <r>
    <s v="Ahmad Ibrahim Sa'ed al-Qur'an"/>
    <x v="705"/>
    <x v="16"/>
    <x v="1"/>
    <x v="0"/>
    <x v="158"/>
    <x v="13"/>
    <x v="1"/>
    <d v="2014-07-24T00:00:00"/>
    <x v="0"/>
    <s v="Yes"/>
    <s v="a-Zawaydah"/>
    <s v="Deir al-Balah"/>
    <x v="0"/>
    <m/>
    <x v="0"/>
    <x v="0"/>
    <x v="2"/>
  </r>
  <r>
    <s v="Ikram Ahmad Tawfiq a-Shambari"/>
    <x v="705"/>
    <x v="17"/>
    <x v="1"/>
    <x v="0"/>
    <x v="103"/>
    <x v="14"/>
    <x v="1"/>
    <d v="2014-07-26T00:00:00"/>
    <x v="1"/>
    <s v="No"/>
    <s v="Beit Hanun"/>
    <s v="North Gaza"/>
    <x v="0"/>
    <s v="shell"/>
    <x v="0"/>
    <x v="0"/>
    <x v="2"/>
  </r>
  <r>
    <s v="'Awad 'Abd al-Majid Hassan Abu 'Odeh"/>
    <x v="705"/>
    <x v="23"/>
    <x v="0"/>
    <x v="0"/>
    <x v="103"/>
    <x v="14"/>
    <x v="1"/>
    <d v="2014-07-24T00:00:00"/>
    <x v="0"/>
    <s v="No"/>
    <s v="Beit Hanun"/>
    <s v="North Gaza"/>
    <x v="0"/>
    <s v="shell"/>
    <x v="0"/>
    <x v="0"/>
    <x v="2"/>
  </r>
  <r>
    <s v="Bilal Ahmad Tawfiq a-Shambari"/>
    <x v="705"/>
    <x v="1"/>
    <x v="1"/>
    <x v="0"/>
    <x v="103"/>
    <x v="14"/>
    <x v="1"/>
    <d v="2014-07-24T00:00:00"/>
    <x v="0"/>
    <s v="No"/>
    <s v="Beit Hanun"/>
    <s v="North Gaza"/>
    <x v="0"/>
    <s v="shell"/>
    <x v="0"/>
    <x v="0"/>
    <x v="2"/>
  </r>
  <r>
    <s v="Fatimah Muhammad Ayub a-Shanbari"/>
    <x v="705"/>
    <x v="70"/>
    <x v="3"/>
    <x v="0"/>
    <x v="103"/>
    <x v="14"/>
    <x v="1"/>
    <d v="2014-07-24T00:00:00"/>
    <x v="1"/>
    <s v="No"/>
    <s v="Beit Hanun"/>
    <s v="North Gaza"/>
    <x v="0"/>
    <s v="shell"/>
    <x v="0"/>
    <x v="0"/>
    <x v="2"/>
  </r>
  <r>
    <s v="Muhammad Akram 'Abd al-'Aziz al-Kafarneh"/>
    <x v="705"/>
    <x v="4"/>
    <x v="2"/>
    <x v="0"/>
    <x v="103"/>
    <x v="14"/>
    <x v="1"/>
    <d v="2014-07-24T00:00:00"/>
    <x v="0"/>
    <s v="No"/>
    <s v="Beit Hanun"/>
    <s v="North Gaza"/>
    <x v="0"/>
    <s v="shell"/>
    <x v="0"/>
    <x v="0"/>
    <x v="2"/>
  </r>
  <r>
    <s v="Maryam Shaybub Ahmad a-Shanbari"/>
    <x v="705"/>
    <x v="56"/>
    <x v="2"/>
    <x v="0"/>
    <x v="103"/>
    <x v="14"/>
    <x v="1"/>
    <d v="2014-07-24T00:00:00"/>
    <x v="1"/>
    <s v="No"/>
    <s v="Beit Hanun"/>
    <s v="North Gaza"/>
    <x v="0"/>
    <s v="shell"/>
    <x v="0"/>
    <x v="0"/>
    <x v="2"/>
  </r>
  <r>
    <s v="'Abd Rabo Shaybub Ahmad a-Shanbari"/>
    <x v="705"/>
    <x v="2"/>
    <x v="2"/>
    <x v="0"/>
    <x v="103"/>
    <x v="14"/>
    <x v="1"/>
    <d v="2014-07-24T00:00:00"/>
    <x v="0"/>
    <s v="No"/>
    <s v="Beit Hanun"/>
    <s v="North Gaza"/>
    <x v="0"/>
    <s v="shell"/>
    <x v="0"/>
    <x v="0"/>
    <x v="2"/>
  </r>
  <r>
    <s v="Falastin Hussein Hassan a-Shanbari"/>
    <x v="705"/>
    <x v="13"/>
    <x v="0"/>
    <x v="0"/>
    <x v="103"/>
    <x v="14"/>
    <x v="1"/>
    <d v="2014-07-24T00:00:00"/>
    <x v="1"/>
    <s v="No"/>
    <s v="Beit Hanun"/>
    <s v="North Gaza"/>
    <x v="0"/>
    <s v="shell"/>
    <x v="0"/>
    <x v="0"/>
    <x v="2"/>
  </r>
  <r>
    <s v="Hassan 'Abdallah Mustafa al-'Athamneh"/>
    <x v="705"/>
    <x v="44"/>
    <x v="4"/>
    <x v="0"/>
    <x v="103"/>
    <x v="14"/>
    <x v="1"/>
    <d v="2014-07-24T00:00:00"/>
    <x v="0"/>
    <s v="No"/>
    <s v="Beit Hanun"/>
    <s v="North Gaza"/>
    <x v="0"/>
    <s v="shell"/>
    <x v="0"/>
    <x v="0"/>
    <x v="2"/>
  </r>
  <r>
    <s v="'Abd Rabo Jamal Ayub a-Shanbari"/>
    <x v="705"/>
    <x v="12"/>
    <x v="2"/>
    <x v="0"/>
    <x v="103"/>
    <x v="14"/>
    <x v="1"/>
    <d v="2014-07-24T00:00:00"/>
    <x v="0"/>
    <s v="No"/>
    <s v="Beit Hanun"/>
    <s v="North Gaza"/>
    <x v="0"/>
    <s v="shell"/>
    <x v="0"/>
    <x v="0"/>
    <x v="2"/>
  </r>
  <r>
    <s v="'Ali Shaybub Ahmad a-Shanbari"/>
    <x v="705"/>
    <x v="66"/>
    <x v="6"/>
    <x v="0"/>
    <x v="103"/>
    <x v="14"/>
    <x v="1"/>
    <d v="2014-07-24T00:00:00"/>
    <x v="0"/>
    <s v="No"/>
    <s v="Beit Hanun"/>
    <s v="North Gaza"/>
    <x v="0"/>
    <s v="shell"/>
    <x v="0"/>
    <x v="0"/>
    <x v="2"/>
  </r>
  <r>
    <s v="Bilal Bassam Najib Mash'al"/>
    <x v="705"/>
    <x v="11"/>
    <x v="2"/>
    <x v="0"/>
    <x v="139"/>
    <x v="13"/>
    <x v="1"/>
    <d v="2014-08-01T00:00:00"/>
    <x v="0"/>
    <s v="No"/>
    <s v="Deir al-Balah"/>
    <s v="Deir al-Balah"/>
    <x v="0"/>
    <m/>
    <x v="0"/>
    <x v="0"/>
    <x v="2"/>
  </r>
  <r>
    <s v="Hanafi Mahmoud Kamel Abu Yusef"/>
    <x v="705"/>
    <x v="23"/>
    <x v="0"/>
    <x v="0"/>
    <x v="46"/>
    <x v="12"/>
    <x v="1"/>
    <d v="2014-07-24T00:00:00"/>
    <x v="0"/>
    <s v="Unknown"/>
    <s v="Abasan al-Kabira"/>
    <s v="Khan Yunis"/>
    <x v="0"/>
    <s v="missile"/>
    <x v="0"/>
    <x v="0"/>
    <x v="2"/>
  </r>
  <r>
    <s v="Zeinab Ahmad Ibrahim Abu Teir"/>
    <x v="705"/>
    <x v="83"/>
    <x v="7"/>
    <x v="0"/>
    <x v="46"/>
    <x v="12"/>
    <x v="1"/>
    <d v="2014-08-03T00:00:00"/>
    <x v="1"/>
    <s v="No"/>
    <s v="Abasan al-Kabira"/>
    <s v="Khan Yunis"/>
    <x v="0"/>
    <m/>
    <x v="0"/>
    <x v="0"/>
    <x v="2"/>
  </r>
  <r>
    <s v="Ibrahim Suliman Qablan Abu Qablan"/>
    <x v="705"/>
    <x v="22"/>
    <x v="0"/>
    <x v="0"/>
    <x v="46"/>
    <x v="12"/>
    <x v="1"/>
    <d v="2014-07-24T00:00:00"/>
    <x v="0"/>
    <s v="Unknown"/>
    <s v="Abasan al-Kabira"/>
    <s v="Khan Yunis"/>
    <x v="0"/>
    <m/>
    <x v="0"/>
    <x v="0"/>
    <x v="2"/>
  </r>
  <r>
    <s v="Anas Hatem Suliman Qdeih"/>
    <x v="705"/>
    <x v="73"/>
    <x v="6"/>
    <x v="0"/>
    <x v="141"/>
    <x v="12"/>
    <x v="1"/>
    <d v="2014-07-24T00:00:00"/>
    <x v="0"/>
    <s v="No"/>
    <s v="Khuza'a"/>
    <s v="Khan Yunis"/>
    <x v="0"/>
    <m/>
    <x v="0"/>
    <x v="0"/>
    <x v="2"/>
  </r>
  <r>
    <s v="Rami Raed Taleb Qdeih"/>
    <x v="705"/>
    <x v="3"/>
    <x v="2"/>
    <x v="0"/>
    <x v="141"/>
    <x v="12"/>
    <x v="1"/>
    <d v="2014-07-24T00:00:00"/>
    <x v="0"/>
    <s v="No"/>
    <s v="Khuza'a"/>
    <s v="Khan Yunis"/>
    <x v="0"/>
    <m/>
    <x v="0"/>
    <x v="0"/>
    <x v="2"/>
  </r>
  <r>
    <s v="Ahmad Muhammad Kamel Qdeih"/>
    <x v="705"/>
    <x v="8"/>
    <x v="1"/>
    <x v="0"/>
    <x v="141"/>
    <x v="12"/>
    <x v="1"/>
    <d v="2014-07-24T00:00:00"/>
    <x v="0"/>
    <s v="No"/>
    <s v="Khuza'a"/>
    <s v="Khan Yunis"/>
    <x v="0"/>
    <m/>
    <x v="0"/>
    <x v="0"/>
    <x v="2"/>
  </r>
  <r>
    <s v="'Ula Khalil 'Ali Abu 'Abdah"/>
    <x v="705"/>
    <x v="24"/>
    <x v="1"/>
    <x v="0"/>
    <x v="130"/>
    <x v="13"/>
    <x v="1"/>
    <d v="2014-07-24T00:00:00"/>
    <x v="1"/>
    <s v="No"/>
    <s v="al-Bureij R.C."/>
    <s v="Deir al-Balah"/>
    <x v="0"/>
    <m/>
    <x v="0"/>
    <x v="0"/>
    <x v="2"/>
  </r>
  <r>
    <s v="Ahmad Jam'an Jum'ah Abu Hjeir"/>
    <x v="705"/>
    <x v="19"/>
    <x v="2"/>
    <x v="0"/>
    <x v="130"/>
    <x v="13"/>
    <x v="1"/>
    <d v="2014-07-24T00:00:00"/>
    <x v="0"/>
    <s v="No"/>
    <s v="al-Bureij R.C."/>
    <s v="Deir al-Balah"/>
    <x v="0"/>
    <m/>
    <x v="0"/>
    <x v="0"/>
    <x v="2"/>
  </r>
  <r>
    <s v="Ibrahim Jihad Ja'far Abu Laban"/>
    <x v="705"/>
    <x v="6"/>
    <x v="1"/>
    <x v="0"/>
    <x v="4"/>
    <x v="3"/>
    <x v="1"/>
    <d v="2014-07-24T00:00:00"/>
    <x v="0"/>
    <s v="Yes"/>
    <s v="Gaza city"/>
    <s v="Gaza"/>
    <x v="0"/>
    <m/>
    <x v="0"/>
    <x v="0"/>
    <x v="2"/>
  </r>
  <r>
    <s v="Tamam Muhammad 'Abd a-Rahman Hamad"/>
    <x v="705"/>
    <x v="33"/>
    <x v="5"/>
    <x v="0"/>
    <x v="103"/>
    <x v="14"/>
    <x v="1"/>
    <d v="2014-07-24T00:00:00"/>
    <x v="1"/>
    <s v="No"/>
    <s v="Beit Hanun"/>
    <s v="North Gaza"/>
    <x v="0"/>
    <m/>
    <x v="0"/>
    <x v="0"/>
    <x v="2"/>
  </r>
  <r>
    <s v="Basel Muhammad Ibrahim al-Barim"/>
    <x v="705"/>
    <x v="20"/>
    <x v="2"/>
    <x v="0"/>
    <x v="42"/>
    <x v="12"/>
    <x v="1"/>
    <d v="2014-07-24T00:00:00"/>
    <x v="0"/>
    <s v="Yes"/>
    <s v="Bani Suheila"/>
    <s v="Khan Yunis"/>
    <x v="0"/>
    <m/>
    <x v="0"/>
    <x v="0"/>
    <x v="2"/>
  </r>
  <r>
    <s v="Khader Khalil Khader a-Loh"/>
    <x v="705"/>
    <x v="38"/>
    <x v="4"/>
    <x v="0"/>
    <x v="108"/>
    <x v="14"/>
    <x v="1"/>
    <d v="2014-07-24T00:00:00"/>
    <x v="0"/>
    <s v="No"/>
    <s v="Beit Lahiya"/>
    <s v="North Gaza"/>
    <x v="0"/>
    <m/>
    <x v="0"/>
    <x v="0"/>
    <x v="2"/>
  </r>
  <r>
    <s v="Rami Muhammad Subhi Yasin"/>
    <x v="705"/>
    <x v="7"/>
    <x v="1"/>
    <x v="0"/>
    <x v="4"/>
    <x v="3"/>
    <x v="1"/>
    <d v="2014-07-24T00:00:00"/>
    <x v="0"/>
    <s v="Yes"/>
    <s v="Gaza city"/>
    <s v="Gaza"/>
    <x v="0"/>
    <m/>
    <x v="0"/>
    <x v="0"/>
    <x v="2"/>
  </r>
  <r>
    <s v="Muhammad Isma'il 'Ali Khader"/>
    <x v="705"/>
    <x v="54"/>
    <x v="4"/>
    <x v="0"/>
    <x v="40"/>
    <x v="12"/>
    <x v="1"/>
    <d v="2014-07-24T00:00:00"/>
    <x v="0"/>
    <s v="No"/>
    <s v="Khan Yunis"/>
    <s v="Khan Yunis"/>
    <x v="0"/>
    <s v="missile"/>
    <x v="0"/>
    <x v="0"/>
    <x v="2"/>
  </r>
  <r>
    <s v="Shadi Suliman Salim Kaware'"/>
    <x v="705"/>
    <x v="27"/>
    <x v="0"/>
    <x v="0"/>
    <x v="40"/>
    <x v="12"/>
    <x v="1"/>
    <d v="2014-07-24T00:00:00"/>
    <x v="0"/>
    <s v="Unknown"/>
    <s v="Khan Yunis"/>
    <s v="Khan Yunis"/>
    <x v="0"/>
    <m/>
    <x v="0"/>
    <x v="0"/>
    <x v="2"/>
  </r>
  <r>
    <s v="Anwar Ahmad 'Abd al-Majid Abu Daqah"/>
    <x v="705"/>
    <x v="9"/>
    <x v="3"/>
    <x v="0"/>
    <x v="46"/>
    <x v="12"/>
    <x v="1"/>
    <d v="2014-07-24T00:00:00"/>
    <x v="0"/>
    <s v="No"/>
    <s v="Abasan al-Kabira"/>
    <s v="Khan Yunis"/>
    <x v="0"/>
    <m/>
    <x v="0"/>
    <x v="0"/>
    <x v="2"/>
  </r>
  <r>
    <s v="'Adli Khalil Salem Abu Daqah"/>
    <x v="705"/>
    <x v="39"/>
    <x v="3"/>
    <x v="0"/>
    <x v="46"/>
    <x v="12"/>
    <x v="1"/>
    <d v="2014-07-24T00:00:00"/>
    <x v="0"/>
    <s v="No"/>
    <s v="Abasan al-Kabira"/>
    <s v="Khan Yunis"/>
    <x v="0"/>
    <m/>
    <x v="0"/>
    <x v="0"/>
    <x v="2"/>
  </r>
  <r>
    <s v="Adham Ahmad Ibrahim Abu 'Aytah"/>
    <x v="705"/>
    <x v="42"/>
    <x v="6"/>
    <x v="0"/>
    <x v="44"/>
    <x v="14"/>
    <x v="1"/>
    <d v="2014-07-24T00:00:00"/>
    <x v="0"/>
    <s v="No"/>
    <s v="Jabalya R.C."/>
    <s v="North Gaza"/>
    <x v="0"/>
    <m/>
    <x v="0"/>
    <x v="0"/>
    <x v="2"/>
  </r>
  <r>
    <s v="Ahmad Ibrahim 'Abdallah Abu 'Aytah"/>
    <x v="705"/>
    <x v="27"/>
    <x v="0"/>
    <x v="0"/>
    <x v="44"/>
    <x v="14"/>
    <x v="1"/>
    <d v="2014-07-24T00:00:00"/>
    <x v="0"/>
    <s v="No"/>
    <s v="Jabalya R.C."/>
    <s v="North Gaza"/>
    <x v="0"/>
    <m/>
    <x v="0"/>
    <x v="0"/>
    <x v="2"/>
  </r>
  <r>
    <s v="Jamileh Salim 'Eid Abu 'Aytah"/>
    <x v="705"/>
    <x v="72"/>
    <x v="4"/>
    <x v="0"/>
    <x v="44"/>
    <x v="14"/>
    <x v="1"/>
    <d v="2014-07-24T00:00:00"/>
    <x v="1"/>
    <s v="No"/>
    <s v="Jabalya R.C."/>
    <s v="North Gaza"/>
    <x v="0"/>
    <m/>
    <x v="0"/>
    <x v="0"/>
    <x v="2"/>
  </r>
  <r>
    <s v="Ibrahim 'Abdallah Ibrahim Abu 'Aytah"/>
    <x v="705"/>
    <x v="33"/>
    <x v="5"/>
    <x v="0"/>
    <x v="44"/>
    <x v="14"/>
    <x v="1"/>
    <d v="2014-07-24T00:00:00"/>
    <x v="0"/>
    <s v="No"/>
    <s v="Jabalya R.C."/>
    <s v="North Gaza"/>
    <x v="0"/>
    <m/>
    <x v="0"/>
    <x v="0"/>
    <x v="2"/>
  </r>
  <r>
    <s v="Muhammad Ibrahim 'Abdallah Abu 'Aytah"/>
    <x v="705"/>
    <x v="0"/>
    <x v="0"/>
    <x v="0"/>
    <x v="44"/>
    <x v="14"/>
    <x v="1"/>
    <d v="2014-07-24T00:00:00"/>
    <x v="0"/>
    <s v="No"/>
    <s v="Jabalya R.C."/>
    <s v="North Gaza"/>
    <x v="0"/>
    <m/>
    <x v="0"/>
    <x v="0"/>
    <x v="2"/>
  </r>
  <r>
    <s v="Mahmoud Jihad Nayef 'Abdin"/>
    <x v="705"/>
    <x v="56"/>
    <x v="2"/>
    <x v="0"/>
    <x v="40"/>
    <x v="12"/>
    <x v="1"/>
    <d v="2014-07-24T00:00:00"/>
    <x v="0"/>
    <s v="No"/>
    <s v="Khan Yunis"/>
    <s v="Khan Yunis"/>
    <x v="0"/>
    <s v="missile"/>
    <x v="0"/>
    <x v="0"/>
    <x v="2"/>
  </r>
  <r>
    <s v="Ashraf Ibrahim Hassan a-Najar"/>
    <x v="705"/>
    <x v="17"/>
    <x v="1"/>
    <x v="0"/>
    <x v="40"/>
    <x v="12"/>
    <x v="1"/>
    <d v="2014-07-24T00:00:00"/>
    <x v="0"/>
    <s v="Yes"/>
    <s v="Khan Yunis"/>
    <s v="Khan Yunis"/>
    <x v="0"/>
    <s v="missile"/>
    <x v="0"/>
    <x v="0"/>
    <x v="2"/>
  </r>
  <r>
    <s v="Ahmad Talal 'Abd a-Rahman a-Najar"/>
    <x v="705"/>
    <x v="62"/>
    <x v="0"/>
    <x v="0"/>
    <x v="40"/>
    <x v="12"/>
    <x v="1"/>
    <d v="2014-07-24T00:00:00"/>
    <x v="0"/>
    <s v="No"/>
    <s v="Khan Yunis"/>
    <s v="Khan Yunis"/>
    <x v="0"/>
    <s v="missile"/>
    <x v="0"/>
    <x v="0"/>
    <x v="2"/>
  </r>
  <r>
    <s v="Ahmad Muhammad 'Abdallah a-Najar"/>
    <x v="705"/>
    <x v="12"/>
    <x v="2"/>
    <x v="0"/>
    <x v="40"/>
    <x v="12"/>
    <x v="1"/>
    <d v="2014-07-24T00:00:00"/>
    <x v="0"/>
    <s v="No"/>
    <s v="Khan Yunis"/>
    <s v="Khan Yunis"/>
    <x v="0"/>
    <s v="missile"/>
    <x v="0"/>
    <x v="0"/>
    <x v="2"/>
  </r>
  <r>
    <s v="Muhammad 'Abdallah Muhammad a-Najar"/>
    <x v="705"/>
    <x v="53"/>
    <x v="4"/>
    <x v="0"/>
    <x v="40"/>
    <x v="12"/>
    <x v="1"/>
    <d v="2014-07-24T00:00:00"/>
    <x v="0"/>
    <s v="No"/>
    <s v="Khan Yunis"/>
    <s v="Khan Yunis"/>
    <x v="0"/>
    <s v="missile"/>
    <x v="0"/>
    <x v="0"/>
    <x v="2"/>
  </r>
  <r>
    <s v="Zaher Mahmoud Sa'ed a-Najar"/>
    <x v="705"/>
    <x v="73"/>
    <x v="6"/>
    <x v="0"/>
    <x v="40"/>
    <x v="12"/>
    <x v="1"/>
    <d v="2014-07-29T00:00:00"/>
    <x v="0"/>
    <s v="No"/>
    <s v="Qizan a-Najar"/>
    <s v="Khan Yunis"/>
    <x v="0"/>
    <s v="missile"/>
    <x v="0"/>
    <x v="0"/>
    <x v="2"/>
  </r>
  <r>
    <s v="Ibrahim Ahmad Ibrahim a-Najar"/>
    <x v="705"/>
    <x v="4"/>
    <x v="2"/>
    <x v="0"/>
    <x v="40"/>
    <x v="12"/>
    <x v="1"/>
    <d v="2014-08-01T00:00:00"/>
    <x v="0"/>
    <s v="No"/>
    <s v="Qizan a-Najar"/>
    <s v="Khan Yunis"/>
    <x v="0"/>
    <s v="missile"/>
    <x v="0"/>
    <x v="0"/>
    <x v="2"/>
  </r>
  <r>
    <s v="Tamer Ahmad Ibrahim a-Najar"/>
    <x v="705"/>
    <x v="11"/>
    <x v="2"/>
    <x v="0"/>
    <x v="40"/>
    <x v="12"/>
    <x v="1"/>
    <d v="2014-07-26T00:00:00"/>
    <x v="0"/>
    <s v="No"/>
    <s v="Qizan a-Najar"/>
    <s v="Khan Yunis"/>
    <x v="0"/>
    <s v="missile"/>
    <x v="0"/>
    <x v="0"/>
    <x v="2"/>
  </r>
  <r>
    <s v="Muhammad Farhan Muhammad Abu Jazar"/>
    <x v="705"/>
    <x v="26"/>
    <x v="3"/>
    <x v="0"/>
    <x v="40"/>
    <x v="12"/>
    <x v="1"/>
    <d v="2014-07-24T00:00:00"/>
    <x v="0"/>
    <s v="Yes"/>
    <s v="Khan Yunis"/>
    <s v="Khan Yunis"/>
    <x v="0"/>
    <m/>
    <x v="0"/>
    <x v="0"/>
    <x v="2"/>
  </r>
  <r>
    <s v="Muhammad Ziad 'Abd al-Fatah A'araj"/>
    <x v="705"/>
    <x v="12"/>
    <x v="2"/>
    <x v="0"/>
    <x v="77"/>
    <x v="10"/>
    <x v="0"/>
    <d v="2014-07-24T00:00:00"/>
    <x v="0"/>
    <m/>
    <s v="Qalandiya"/>
    <s v="al-Quds"/>
    <x v="0"/>
    <s v="live ammunition"/>
    <x v="0"/>
    <x v="0"/>
    <x v="2"/>
  </r>
  <r>
    <s v="Rami Feisal Matar a-Shish"/>
    <x v="705"/>
    <x v="22"/>
    <x v="0"/>
    <x v="0"/>
    <x v="108"/>
    <x v="14"/>
    <x v="1"/>
    <d v="2014-07-25T00:00:00"/>
    <x v="0"/>
    <s v="Yes"/>
    <s v="Beit Lahiya"/>
    <s v="North Gaza"/>
    <x v="0"/>
    <m/>
    <x v="0"/>
    <x v="0"/>
    <x v="2"/>
  </r>
  <r>
    <s v="Ashraf Mahmoud Muhammad al-Astal"/>
    <x v="705"/>
    <x v="24"/>
    <x v="1"/>
    <x v="0"/>
    <x v="40"/>
    <x v="12"/>
    <x v="1"/>
    <d v="2014-07-24T00:00:00"/>
    <x v="0"/>
    <s v="Yes"/>
    <s v="Khan Yunis"/>
    <s v="Khan Yunis"/>
    <x v="0"/>
    <m/>
    <x v="0"/>
    <x v="0"/>
    <x v="2"/>
  </r>
  <r>
    <s v="Nabil Mahmoud Muhammad al-Astal"/>
    <x v="705"/>
    <x v="56"/>
    <x v="2"/>
    <x v="0"/>
    <x v="40"/>
    <x v="12"/>
    <x v="1"/>
    <d v="2014-07-24T00:00:00"/>
    <x v="0"/>
    <s v="No"/>
    <s v="Khan Yunis"/>
    <s v="Khan Yunis"/>
    <x v="0"/>
    <m/>
    <x v="0"/>
    <x v="0"/>
    <x v="2"/>
  </r>
  <r>
    <s v="Sanaa Hassan 'Ali al-Astal"/>
    <x v="705"/>
    <x v="9"/>
    <x v="3"/>
    <x v="0"/>
    <x v="40"/>
    <x v="12"/>
    <x v="1"/>
    <d v="2014-07-24T00:00:00"/>
    <x v="1"/>
    <s v="No"/>
    <s v="Khan Yunis"/>
    <s v="Khan Yunis"/>
    <x v="0"/>
    <m/>
    <x v="0"/>
    <x v="0"/>
    <x v="2"/>
  </r>
  <r>
    <s v="Amneh Jihad Salim Matar"/>
    <x v="705"/>
    <x v="40"/>
    <x v="6"/>
    <x v="0"/>
    <x v="103"/>
    <x v="14"/>
    <x v="1"/>
    <d v="2014-07-24T00:00:00"/>
    <x v="1"/>
    <s v="No"/>
    <s v="Jabalya"/>
    <s v="North Gaza"/>
    <x v="0"/>
    <m/>
    <x v="0"/>
    <x v="0"/>
    <x v="2"/>
  </r>
  <r>
    <s v="Muhammad Jihad Salim Matar"/>
    <x v="705"/>
    <x v="56"/>
    <x v="2"/>
    <x v="0"/>
    <x v="103"/>
    <x v="14"/>
    <x v="1"/>
    <d v="2014-07-24T00:00:00"/>
    <x v="0"/>
    <s v="No"/>
    <s v="Jabalya"/>
    <s v="North Gaza"/>
    <x v="0"/>
    <m/>
    <x v="0"/>
    <x v="0"/>
    <x v="2"/>
  </r>
  <r>
    <s v="Du'aa Raed Yusef Abu 'Odeh"/>
    <x v="705"/>
    <x v="12"/>
    <x v="2"/>
    <x v="0"/>
    <x v="103"/>
    <x v="14"/>
    <x v="1"/>
    <d v="2014-07-24T00:00:00"/>
    <x v="1"/>
    <s v="No"/>
    <s v="Beit Hanun"/>
    <s v="North Gaza"/>
    <x v="0"/>
    <m/>
    <x v="0"/>
    <x v="0"/>
    <x v="2"/>
  </r>
  <r>
    <s v="'Abd a-Rahman Mahmoud 'Abd al-Fatah 'Abd a-Nabi"/>
    <x v="705"/>
    <x v="74"/>
    <x v="6"/>
    <x v="0"/>
    <x v="44"/>
    <x v="14"/>
    <x v="1"/>
    <d v="2014-07-24T00:00:00"/>
    <x v="0"/>
    <s v="No"/>
    <s v="Jabalya R.C."/>
    <s v="North Gaza"/>
    <x v="0"/>
    <m/>
    <x v="0"/>
    <x v="0"/>
    <x v="2"/>
  </r>
  <r>
    <s v="Hadi 'Abd al-Hamid 'Abd al-Fatah 'Abd a-Nabi"/>
    <x v="705"/>
    <x v="59"/>
    <x v="6"/>
    <x v="0"/>
    <x v="44"/>
    <x v="14"/>
    <x v="1"/>
    <d v="2014-07-24T00:00:00"/>
    <x v="0"/>
    <s v="No"/>
    <s v="Jabalya R.C."/>
    <s v="North Gaza"/>
    <x v="0"/>
    <m/>
    <x v="0"/>
    <x v="0"/>
    <x v="2"/>
  </r>
  <r>
    <s v="Sami Musa Salem Abu Daqah"/>
    <x v="705"/>
    <x v="9"/>
    <x v="3"/>
    <x v="0"/>
    <x v="46"/>
    <x v="12"/>
    <x v="1"/>
    <d v="2014-07-24T00:00:00"/>
    <x v="0"/>
    <s v="No"/>
    <s v="Abasan al-Kabira"/>
    <s v="Khan Yunis"/>
    <x v="0"/>
    <m/>
    <x v="0"/>
    <x v="0"/>
    <x v="2"/>
  </r>
  <r>
    <s v="Isma'il Mamduh 'Abdallah Abu 'Obeid"/>
    <x v="705"/>
    <x v="27"/>
    <x v="0"/>
    <x v="0"/>
    <x v="40"/>
    <x v="12"/>
    <x v="1"/>
    <d v="2014-07-25T00:00:00"/>
    <x v="0"/>
    <s v="No"/>
    <s v="Qizan a-Najar"/>
    <s v="Khan Yunis"/>
    <x v="0"/>
    <s v="missile"/>
    <x v="0"/>
    <x v="0"/>
    <x v="2"/>
  </r>
  <r>
    <s v="Akram Ibrahim Shihadah Abu Daqah"/>
    <x v="705"/>
    <x v="52"/>
    <x v="3"/>
    <x v="0"/>
    <x v="46"/>
    <x v="12"/>
    <x v="1"/>
    <d v="2014-07-24T00:00:00"/>
    <x v="0"/>
    <s v="Yes"/>
    <s v="Abasan al-Kabira"/>
    <s v="Khan Yunis"/>
    <x v="0"/>
    <m/>
    <x v="0"/>
    <x v="0"/>
    <x v="2"/>
  </r>
  <r>
    <s v="Nada Thaer 'Umran al-Astal"/>
    <x v="705"/>
    <x v="60"/>
    <x v="6"/>
    <x v="0"/>
    <x v="40"/>
    <x v="12"/>
    <x v="1"/>
    <d v="2014-07-24T00:00:00"/>
    <x v="1"/>
    <s v="No"/>
    <s v="Khan Yunis"/>
    <s v="Khan Yunis"/>
    <x v="0"/>
    <m/>
    <x v="0"/>
    <x v="0"/>
    <x v="2"/>
  </r>
  <r>
    <s v="Muhammad Ibrahim Shihadah Abu Daqah"/>
    <x v="705"/>
    <x v="10"/>
    <x v="3"/>
    <x v="0"/>
    <x v="46"/>
    <x v="12"/>
    <x v="1"/>
    <d v="2014-07-24T00:00:00"/>
    <x v="0"/>
    <s v="No"/>
    <s v="Abasan al-Kabira"/>
    <s v="Khan Yunis"/>
    <x v="0"/>
    <m/>
    <x v="0"/>
    <x v="0"/>
    <x v="2"/>
  </r>
  <r>
    <s v="Hisham Muhammad Farhan Abu Jazar"/>
    <x v="705"/>
    <x v="8"/>
    <x v="1"/>
    <x v="0"/>
    <x v="40"/>
    <x v="12"/>
    <x v="1"/>
    <d v="2014-07-24T00:00:00"/>
    <x v="0"/>
    <s v="No"/>
    <s v="Khan Yunis"/>
    <s v="Khan Yunis"/>
    <x v="0"/>
    <m/>
    <x v="0"/>
    <x v="0"/>
    <x v="2"/>
  </r>
  <r>
    <s v="Muhammad Rateb Shihadah Abu Jazar"/>
    <x v="705"/>
    <x v="7"/>
    <x v="1"/>
    <x v="0"/>
    <x v="40"/>
    <x v="12"/>
    <x v="1"/>
    <d v="2014-07-24T00:00:00"/>
    <x v="0"/>
    <s v="Yes"/>
    <s v="Khan Yunis"/>
    <s v="Khan Yunis"/>
    <x v="0"/>
    <m/>
    <x v="0"/>
    <x v="0"/>
    <x v="2"/>
  </r>
  <r>
    <s v="Fares Muhammad 'Abd al-Qader Abu Siyam"/>
    <x v="705"/>
    <x v="65"/>
    <x v="2"/>
    <x v="0"/>
    <x v="49"/>
    <x v="15"/>
    <x v="1"/>
    <d v="2014-07-30T00:00:00"/>
    <x v="0"/>
    <s v="No"/>
    <s v="Rafah"/>
    <s v="Rafah"/>
    <x v="0"/>
    <s v="shell"/>
    <x v="0"/>
    <x v="0"/>
    <x v="2"/>
  </r>
  <r>
    <s v="'Issam Feisal Khamis Siyam"/>
    <x v="705"/>
    <x v="16"/>
    <x v="1"/>
    <x v="0"/>
    <x v="49"/>
    <x v="15"/>
    <x v="1"/>
    <d v="2014-07-24T00:00:00"/>
    <x v="0"/>
    <s v="No"/>
    <s v="Rafah"/>
    <s v="Rafah"/>
    <x v="0"/>
    <m/>
    <x v="0"/>
    <x v="0"/>
    <x v="2"/>
  </r>
  <r>
    <s v="Amir 'Adel Khamis Siyam"/>
    <x v="705"/>
    <x v="56"/>
    <x v="2"/>
    <x v="0"/>
    <x v="49"/>
    <x v="15"/>
    <x v="1"/>
    <d v="2014-07-24T00:00:00"/>
    <x v="0"/>
    <s v="No"/>
    <s v="Rafah"/>
    <s v="Rafah"/>
    <x v="0"/>
    <m/>
    <x v="0"/>
    <x v="0"/>
    <x v="2"/>
  </r>
  <r>
    <s v="Dawlat Nafez Salman Qdeih"/>
    <x v="705"/>
    <x v="17"/>
    <x v="1"/>
    <x v="0"/>
    <x v="141"/>
    <x v="12"/>
    <x v="1"/>
    <d v="2014-07-28T00:00:00"/>
    <x v="1"/>
    <s v="No"/>
    <s v="Khuza'a"/>
    <s v="Khan Yunis"/>
    <x v="0"/>
    <s v="missile"/>
    <x v="0"/>
    <x v="0"/>
    <x v="2"/>
  </r>
  <r>
    <s v="Nafez Salman Suliman Qdeih"/>
    <x v="705"/>
    <x v="9"/>
    <x v="3"/>
    <x v="0"/>
    <x v="141"/>
    <x v="12"/>
    <x v="1"/>
    <d v="2014-07-24T00:00:00"/>
    <x v="0"/>
    <s v="No"/>
    <s v="Khuza'a"/>
    <s v="Khan Yunis"/>
    <x v="0"/>
    <s v="missile"/>
    <x v="0"/>
    <x v="0"/>
    <x v="2"/>
  </r>
  <r>
    <s v="Raafat Suliman 'Abed Abu Rjeileh"/>
    <x v="705"/>
    <x v="1"/>
    <x v="1"/>
    <x v="0"/>
    <x v="141"/>
    <x v="12"/>
    <x v="1"/>
    <d v="2014-07-24T00:00:00"/>
    <x v="0"/>
    <s v="Yes"/>
    <s v="Khuza'a"/>
    <s v="Khan Yunis"/>
    <x v="0"/>
    <m/>
    <x v="0"/>
    <x v="0"/>
    <x v="2"/>
  </r>
  <r>
    <s v="Muhammad Rasmi Salem a-Najar"/>
    <x v="705"/>
    <x v="16"/>
    <x v="1"/>
    <x v="0"/>
    <x v="141"/>
    <x v="12"/>
    <x v="1"/>
    <d v="2014-07-24T00:00:00"/>
    <x v="0"/>
    <s v="Yes"/>
    <s v="Khuza'a"/>
    <s v="Khan Yunis"/>
    <x v="0"/>
    <m/>
    <x v="0"/>
    <x v="0"/>
    <x v="2"/>
  </r>
  <r>
    <s v="Amin Thaer 'Umran al-Astal"/>
    <x v="705"/>
    <x v="59"/>
    <x v="6"/>
    <x v="0"/>
    <x v="40"/>
    <x v="12"/>
    <x v="1"/>
    <d v="2014-07-24T00:00:00"/>
    <x v="0"/>
    <s v="No"/>
    <s v="Khan Yunis"/>
    <s v="Khan Yunis"/>
    <x v="0"/>
    <m/>
    <x v="0"/>
    <x v="0"/>
    <x v="2"/>
  </r>
  <r>
    <s v="Muhammad Ahmad Harbi Siyam"/>
    <x v="705"/>
    <x v="46"/>
    <x v="6"/>
    <x v="0"/>
    <x v="49"/>
    <x v="15"/>
    <x v="1"/>
    <d v="2014-07-27T00:00:00"/>
    <x v="0"/>
    <s v="No"/>
    <s v="Rafah"/>
    <s v="Rafah"/>
    <x v="0"/>
    <s v="shell"/>
    <x v="0"/>
    <x v="0"/>
    <x v="2"/>
  </r>
  <r>
    <s v="Malak Amin Ahmad al-Astal"/>
    <x v="705"/>
    <x v="6"/>
    <x v="1"/>
    <x v="0"/>
    <x v="40"/>
    <x v="12"/>
    <x v="1"/>
    <d v="2014-07-24T00:00:00"/>
    <x v="1"/>
    <s v="No"/>
    <s v="Khan Yunis"/>
    <s v="Khan Yunis"/>
    <x v="0"/>
    <m/>
    <x v="0"/>
    <x v="0"/>
    <x v="2"/>
  </r>
  <r>
    <s v="Hassan Mahmoud Yusef a-Sarsawi"/>
    <x v="705"/>
    <x v="6"/>
    <x v="1"/>
    <x v="0"/>
    <x v="4"/>
    <x v="3"/>
    <x v="1"/>
    <d v="2014-07-24T00:00:00"/>
    <x v="0"/>
    <s v="Yes"/>
    <s v="Gaza city"/>
    <s v="Gaza"/>
    <x v="0"/>
    <m/>
    <x v="0"/>
    <x v="0"/>
    <x v="2"/>
  </r>
  <r>
    <s v="Salman Mahmoud Ahmad a-Najar"/>
    <x v="705"/>
    <x v="64"/>
    <x v="5"/>
    <x v="0"/>
    <x v="141"/>
    <x v="12"/>
    <x v="1"/>
    <d v="2014-08-01T00:00:00"/>
    <x v="0"/>
    <s v="No"/>
    <s v="Khuza'a"/>
    <s v="Khan Yunis"/>
    <x v="0"/>
    <m/>
    <x v="0"/>
    <x v="0"/>
    <x v="2"/>
  </r>
  <r>
    <s v="Suliman Salim Salman a-Najar"/>
    <x v="705"/>
    <x v="63"/>
    <x v="7"/>
    <x v="0"/>
    <x v="141"/>
    <x v="12"/>
    <x v="1"/>
    <d v="2014-08-03T00:00:00"/>
    <x v="0"/>
    <s v="No"/>
    <s v="Khuza'a"/>
    <s v="Khan Yunis"/>
    <x v="0"/>
    <m/>
    <x v="0"/>
    <x v="0"/>
    <x v="2"/>
  </r>
  <r>
    <s v="Thaer 'Ahed 'Odeh Shmali"/>
    <x v="705"/>
    <x v="12"/>
    <x v="2"/>
    <x v="0"/>
    <x v="4"/>
    <x v="3"/>
    <x v="1"/>
    <d v="2014-07-24T00:00:00"/>
    <x v="0"/>
    <s v="Yes"/>
    <s v="Gaza city"/>
    <s v="Gaza"/>
    <x v="0"/>
    <s v="missile"/>
    <x v="0"/>
    <x v="0"/>
    <x v="2"/>
  </r>
  <r>
    <s v="Sharif Salah Ibrahim al-Qanu'"/>
    <x v="705"/>
    <x v="6"/>
    <x v="1"/>
    <x v="0"/>
    <x v="4"/>
    <x v="3"/>
    <x v="1"/>
    <d v="2014-07-24T00:00:00"/>
    <x v="0"/>
    <s v="Yes"/>
    <s v="Gaza city"/>
    <s v="Gaza"/>
    <x v="0"/>
    <m/>
    <x v="0"/>
    <x v="0"/>
    <x v="2"/>
  </r>
  <r>
    <s v="'Abd al-'Aziz Nur a-Din Ibrahim Nur"/>
    <x v="705"/>
    <x v="1"/>
    <x v="1"/>
    <x v="0"/>
    <x v="4"/>
    <x v="3"/>
    <x v="1"/>
    <d v="2014-07-24T00:00:00"/>
    <x v="0"/>
    <s v="Yes"/>
    <s v="Gaza city"/>
    <s v="Gaza"/>
    <x v="0"/>
    <s v="missile"/>
    <x v="0"/>
    <x v="0"/>
    <x v="2"/>
  </r>
  <r>
    <s v="Nael Nabil 'Abd al-'Aziz a-Sarsawi"/>
    <x v="705"/>
    <x v="16"/>
    <x v="1"/>
    <x v="0"/>
    <x v="4"/>
    <x v="3"/>
    <x v="1"/>
    <d v="2014-07-24T00:00:00"/>
    <x v="0"/>
    <s v="Yes"/>
    <s v="Gaza city"/>
    <s v="Gaza"/>
    <x v="0"/>
    <m/>
    <x v="0"/>
    <x v="0"/>
    <x v="2"/>
  </r>
  <r>
    <s v="Milad 'Umran Khamis al-Astal"/>
    <x v="705"/>
    <x v="5"/>
    <x v="1"/>
    <x v="0"/>
    <x v="40"/>
    <x v="12"/>
    <x v="1"/>
    <d v="2014-07-24T00:00:00"/>
    <x v="0"/>
    <s v="No"/>
    <s v="Khan Yunis"/>
    <s v="Khan Yunis"/>
    <x v="0"/>
    <m/>
    <x v="0"/>
    <x v="0"/>
    <x v="2"/>
  </r>
  <r>
    <s v="Muhammad 'Umran Khamis al-Astal"/>
    <x v="705"/>
    <x v="0"/>
    <x v="0"/>
    <x v="0"/>
    <x v="40"/>
    <x v="12"/>
    <x v="1"/>
    <d v="2014-07-24T00:00:00"/>
    <x v="0"/>
    <s v="Yes"/>
    <s v="Khan Yunis"/>
    <s v="Khan Yunis"/>
    <x v="0"/>
    <m/>
    <x v="0"/>
    <x v="0"/>
    <x v="2"/>
  </r>
  <r>
    <s v="Thaer 'Umran Khamis al-Astal"/>
    <x v="705"/>
    <x v="27"/>
    <x v="0"/>
    <x v="0"/>
    <x v="40"/>
    <x v="12"/>
    <x v="1"/>
    <d v="2014-07-24T00:00:00"/>
    <x v="0"/>
    <s v="No"/>
    <s v="Khan Yunis"/>
    <s v="Khan Yunis"/>
    <x v="0"/>
    <m/>
    <x v="0"/>
    <x v="0"/>
    <x v="2"/>
  </r>
  <r>
    <s v="Yusef Kamal Qadurah Hamuda"/>
    <x v="706"/>
    <x v="8"/>
    <x v="1"/>
    <x v="0"/>
    <x v="44"/>
    <x v="14"/>
    <x v="1"/>
    <d v="2014-07-23T00:00:00"/>
    <x v="0"/>
    <s v="Yes"/>
    <s v="Jabalya"/>
    <s v="North Gaza"/>
    <x v="0"/>
    <s v="missile"/>
    <x v="0"/>
    <x v="0"/>
    <x v="2"/>
  </r>
  <r>
    <s v="Mahmoud Ziad Ma'sud Habib"/>
    <x v="706"/>
    <x v="14"/>
    <x v="1"/>
    <x v="0"/>
    <x v="4"/>
    <x v="3"/>
    <x v="1"/>
    <d v="2014-07-23T00:00:00"/>
    <x v="0"/>
    <s v="No"/>
    <s v="Gaza city"/>
    <s v="Gaza"/>
    <x v="0"/>
    <m/>
    <x v="0"/>
    <x v="0"/>
    <x v="2"/>
  </r>
  <r>
    <s v="Muhammad Wasfi Khamis Qdeih"/>
    <x v="706"/>
    <x v="8"/>
    <x v="1"/>
    <x v="0"/>
    <x v="141"/>
    <x v="12"/>
    <x v="1"/>
    <d v="2014-07-23T00:00:00"/>
    <x v="0"/>
    <s v="Yes"/>
    <s v="Khuza'a"/>
    <s v="Khan Yunis"/>
    <x v="0"/>
    <m/>
    <x v="0"/>
    <x v="0"/>
    <x v="2"/>
  </r>
  <r>
    <s v="Ahmad 'Abd a-Rahman Salim Qdeih"/>
    <x v="706"/>
    <x v="19"/>
    <x v="2"/>
    <x v="0"/>
    <x v="141"/>
    <x v="12"/>
    <x v="1"/>
    <d v="2014-07-23T00:00:00"/>
    <x v="0"/>
    <s v="Yes"/>
    <s v="Khuza'a"/>
    <s v="Khan Yunis"/>
    <x v="0"/>
    <m/>
    <x v="0"/>
    <x v="0"/>
    <x v="2"/>
  </r>
  <r>
    <s v="Jihad Salman Suliman Qdeih"/>
    <x v="706"/>
    <x v="6"/>
    <x v="1"/>
    <x v="0"/>
    <x v="141"/>
    <x v="12"/>
    <x v="1"/>
    <d v="2014-07-23T00:00:00"/>
    <x v="0"/>
    <s v="No"/>
    <s v="Khuza'a"/>
    <s v="Khan Yunis"/>
    <x v="0"/>
    <m/>
    <x v="0"/>
    <x v="0"/>
    <x v="2"/>
  </r>
  <r>
    <s v="Mahmoud Taysir Mahmoud Qdeih"/>
    <x v="706"/>
    <x v="19"/>
    <x v="2"/>
    <x v="0"/>
    <x v="141"/>
    <x v="12"/>
    <x v="1"/>
    <d v="2014-07-23T00:00:00"/>
    <x v="0"/>
    <s v="No"/>
    <s v="Khuza'a"/>
    <s v="Khan Yunis"/>
    <x v="0"/>
    <m/>
    <x v="0"/>
    <x v="0"/>
    <x v="2"/>
  </r>
  <r>
    <s v="Nidal Hamdi Diab al-'Ajleh"/>
    <x v="706"/>
    <x v="27"/>
    <x v="0"/>
    <x v="0"/>
    <x v="4"/>
    <x v="3"/>
    <x v="1"/>
    <d v="2014-07-23T00:00:00"/>
    <x v="0"/>
    <s v="No"/>
    <s v="Gaza city"/>
    <s v="Gaza"/>
    <x v="0"/>
    <m/>
    <x v="0"/>
    <x v="0"/>
    <x v="2"/>
  </r>
  <r>
    <s v="Nur a-Din 'Adel Ahmad Mhanna"/>
    <x v="706"/>
    <x v="24"/>
    <x v="1"/>
    <x v="0"/>
    <x v="48"/>
    <x v="12"/>
    <x v="1"/>
    <d v="2014-07-23T00:00:00"/>
    <x v="0"/>
    <s v="No"/>
    <s v="al-Qararah"/>
    <s v="Khan Yunis"/>
    <x v="0"/>
    <m/>
    <x v="0"/>
    <x v="0"/>
    <x v="2"/>
  </r>
  <r>
    <s v="Salem 'Abdallah Musa Abu Ta'imah"/>
    <x v="706"/>
    <x v="36"/>
    <x v="0"/>
    <x v="0"/>
    <x v="46"/>
    <x v="12"/>
    <x v="1"/>
    <d v="2014-07-23T00:00:00"/>
    <x v="0"/>
    <s v="No"/>
    <s v="Abasan al-Kabira"/>
    <s v="Khan Yunis"/>
    <x v="0"/>
    <s v="shell"/>
    <x v="0"/>
    <x v="0"/>
    <x v="2"/>
  </r>
  <r>
    <s v="Muhammad Na'im Saleh Abu Ta'imah"/>
    <x v="706"/>
    <x v="56"/>
    <x v="2"/>
    <x v="0"/>
    <x v="46"/>
    <x v="12"/>
    <x v="1"/>
    <d v="2014-07-23T00:00:00"/>
    <x v="0"/>
    <s v="No"/>
    <s v="Abasan al-Kabira"/>
    <s v="Khan Yunis"/>
    <x v="0"/>
    <s v="shell"/>
    <x v="0"/>
    <x v="0"/>
    <x v="2"/>
  </r>
  <r>
    <s v="Suliman Muhammad Khalil Qdeih"/>
    <x v="706"/>
    <x v="71"/>
    <x v="7"/>
    <x v="0"/>
    <x v="141"/>
    <x v="12"/>
    <x v="1"/>
    <d v="2014-07-23T00:00:00"/>
    <x v="0"/>
    <s v="No"/>
    <s v="Khuza'a"/>
    <s v="Khan Yunis"/>
    <x v="0"/>
    <m/>
    <x v="0"/>
    <x v="0"/>
    <x v="2"/>
  </r>
  <r>
    <s v="Akram Suliman Muhammad Qdeih"/>
    <x v="706"/>
    <x v="35"/>
    <x v="3"/>
    <x v="0"/>
    <x v="141"/>
    <x v="12"/>
    <x v="1"/>
    <d v="2014-07-28T00:00:00"/>
    <x v="0"/>
    <s v="No"/>
    <s v="Khuza'a"/>
    <s v="Khan Yunis"/>
    <x v="0"/>
    <m/>
    <x v="0"/>
    <x v="0"/>
    <x v="2"/>
  </r>
  <r>
    <s v="Haitham Ahmad 'Abd a-Latif a-Smeiri"/>
    <x v="706"/>
    <x v="56"/>
    <x v="2"/>
    <x v="0"/>
    <x v="48"/>
    <x v="12"/>
    <x v="1"/>
    <d v="2014-07-23T00:00:00"/>
    <x v="0"/>
    <s v="No"/>
    <s v="al-Qararah"/>
    <s v="Khan Yunis"/>
    <x v="0"/>
    <m/>
    <x v="0"/>
    <x v="0"/>
    <x v="2"/>
  </r>
  <r>
    <s v="'Adel Ahmad Salamah Mhanna"/>
    <x v="706"/>
    <x v="54"/>
    <x v="4"/>
    <x v="0"/>
    <x v="48"/>
    <x v="12"/>
    <x v="1"/>
    <d v="2014-07-23T00:00:00"/>
    <x v="0"/>
    <s v="No"/>
    <s v="al-Qararah"/>
    <s v="Khan Yunis"/>
    <x v="0"/>
    <m/>
    <x v="0"/>
    <x v="0"/>
    <x v="2"/>
  </r>
  <r>
    <s v="Hazem Na'im Muhammad 'Aqel"/>
    <x v="706"/>
    <x v="11"/>
    <x v="2"/>
    <x v="0"/>
    <x v="4"/>
    <x v="3"/>
    <x v="1"/>
    <d v="2014-07-23T00:00:00"/>
    <x v="0"/>
    <s v="No"/>
    <s v="Gaza city"/>
    <s v="Gaza"/>
    <x v="0"/>
    <s v="missile"/>
    <x v="0"/>
    <x v="0"/>
    <x v="2"/>
  </r>
  <r>
    <s v="Wael Bashir Yihya 'Assaf"/>
    <x v="706"/>
    <x v="6"/>
    <x v="1"/>
    <x v="0"/>
    <x v="44"/>
    <x v="14"/>
    <x v="1"/>
    <d v="2014-07-23T00:00:00"/>
    <x v="0"/>
    <s v="Yes"/>
    <s v="Jabalya"/>
    <s v="North Gaza"/>
    <x v="0"/>
    <s v="missile"/>
    <x v="0"/>
    <x v="0"/>
    <x v="2"/>
  </r>
  <r>
    <s v="Tawfiq Jbarah Muhammad al-Agha"/>
    <x v="706"/>
    <x v="41"/>
    <x v="5"/>
    <x v="0"/>
    <x v="40"/>
    <x v="12"/>
    <x v="1"/>
    <d v="2014-07-23T00:00:00"/>
    <x v="0"/>
    <s v="No"/>
    <s v="Khan Yunis"/>
    <s v="Khan Yunis"/>
    <x v="0"/>
    <s v="missile"/>
    <x v="0"/>
    <x v="0"/>
    <x v="2"/>
  </r>
  <r>
    <s v="Nayef Faiz Nayef a-Zaza"/>
    <x v="706"/>
    <x v="19"/>
    <x v="2"/>
    <x v="0"/>
    <x v="4"/>
    <x v="3"/>
    <x v="1"/>
    <d v="2014-07-23T00:00:00"/>
    <x v="0"/>
    <s v="No"/>
    <s v="Gaza city"/>
    <s v="Gaza"/>
    <x v="0"/>
    <s v="missile"/>
    <x v="0"/>
    <x v="0"/>
    <x v="2"/>
  </r>
  <r>
    <s v="Ahmad Rif'at Hassan a-Raqab"/>
    <x v="706"/>
    <x v="8"/>
    <x v="1"/>
    <x v="0"/>
    <x v="105"/>
    <x v="12"/>
    <x v="1"/>
    <d v="2014-07-23T00:00:00"/>
    <x v="0"/>
    <s v="Yes"/>
    <s v="Abasan al-Jadida (a-Saghira)"/>
    <s v="Khan Yunis"/>
    <x v="0"/>
    <s v="missile"/>
    <x v="0"/>
    <x v="0"/>
    <x v="2"/>
  </r>
  <r>
    <s v="'Aziza 'Atiyyah Muhammad Abu Shanab"/>
    <x v="706"/>
    <x v="83"/>
    <x v="7"/>
    <x v="0"/>
    <x v="4"/>
    <x v="3"/>
    <x v="1"/>
    <d v="2014-07-23T00:00:00"/>
    <x v="0"/>
    <s v="No"/>
    <s v="Gaza city"/>
    <s v="Gaza"/>
    <x v="0"/>
    <m/>
    <x v="0"/>
    <x v="0"/>
    <x v="2"/>
  </r>
  <r>
    <s v="Shahar Dover (Dauber)"/>
    <x v="706"/>
    <x v="20"/>
    <x v="2"/>
    <x v="1"/>
    <x v="141"/>
    <x v="12"/>
    <x v="1"/>
    <d v="2014-07-23T00:00:00"/>
    <x v="0"/>
    <m/>
    <s v="Ginegar"/>
    <s v="Israel"/>
    <x v="3"/>
    <s v="bomb"/>
    <x v="1"/>
    <x v="3"/>
    <x v="2"/>
  </r>
  <r>
    <s v="Lee Mat"/>
    <x v="706"/>
    <x v="3"/>
    <x v="2"/>
    <x v="1"/>
    <x v="141"/>
    <x v="12"/>
    <x v="1"/>
    <d v="2014-07-23T00:00:00"/>
    <x v="0"/>
    <m/>
    <s v="Eilat"/>
    <s v="Israel"/>
    <x v="3"/>
    <s v="bomb"/>
    <x v="1"/>
    <x v="3"/>
    <x v="2"/>
  </r>
  <r>
    <s v="Paz Eliahu"/>
    <x v="706"/>
    <x v="17"/>
    <x v="1"/>
    <x v="1"/>
    <x v="141"/>
    <x v="12"/>
    <x v="1"/>
    <d v="2014-07-23T00:00:00"/>
    <x v="0"/>
    <m/>
    <s v="Evron"/>
    <s v="Israel"/>
    <x v="3"/>
    <s v="bomb"/>
    <x v="1"/>
    <x v="3"/>
    <x v="2"/>
  </r>
  <r>
    <s v="Bassam Khaled Khalil Abu Shahla"/>
    <x v="706"/>
    <x v="35"/>
    <x v="3"/>
    <x v="0"/>
    <x v="105"/>
    <x v="12"/>
    <x v="1"/>
    <d v="2014-07-23T00:00:00"/>
    <x v="0"/>
    <s v="Yes"/>
    <s v="Abasan al-Jadida (a-Saghira)"/>
    <s v="Khan Yunis"/>
    <x v="0"/>
    <s v="missile"/>
    <x v="0"/>
    <x v="0"/>
    <x v="2"/>
  </r>
  <r>
    <s v="Salman Salman al-'Abed al-Barim"/>
    <x v="706"/>
    <x v="24"/>
    <x v="1"/>
    <x v="0"/>
    <x v="105"/>
    <x v="12"/>
    <x v="1"/>
    <d v="2014-07-23T00:00:00"/>
    <x v="0"/>
    <s v="Yes"/>
    <s v="Bani Suheila"/>
    <s v="Khan Yunis"/>
    <x v="0"/>
    <s v="missile"/>
    <x v="0"/>
    <x v="0"/>
    <x v="2"/>
  </r>
  <r>
    <s v="Ahmad 'Adel 'Ali Hmedah"/>
    <x v="706"/>
    <x v="8"/>
    <x v="1"/>
    <x v="0"/>
    <x v="108"/>
    <x v="14"/>
    <x v="1"/>
    <d v="2014-07-23T00:00:00"/>
    <x v="0"/>
    <s v="Yes"/>
    <s v="Beit Lahiya"/>
    <s v="North Gaza"/>
    <x v="0"/>
    <s v="missile"/>
    <x v="0"/>
    <x v="0"/>
    <x v="2"/>
  </r>
  <r>
    <s v="Hamam Hassan 'Eid Hamadah"/>
    <x v="706"/>
    <x v="7"/>
    <x v="1"/>
    <x v="0"/>
    <x v="4"/>
    <x v="3"/>
    <x v="1"/>
    <d v="2014-07-23T00:00:00"/>
    <x v="0"/>
    <s v="Yes"/>
    <s v="Gaza city"/>
    <s v="Gaza"/>
    <x v="0"/>
    <m/>
    <x v="0"/>
    <x v="0"/>
    <x v="2"/>
  </r>
  <r>
    <s v="'Izat Aumayyah 'Izat a-Sayed"/>
    <x v="706"/>
    <x v="12"/>
    <x v="2"/>
    <x v="0"/>
    <x v="108"/>
    <x v="14"/>
    <x v="1"/>
    <d v="2014-07-23T00:00:00"/>
    <x v="0"/>
    <s v="Yes"/>
    <s v="Beit Lahiya"/>
    <s v="North Gaza"/>
    <x v="0"/>
    <s v="missile"/>
    <x v="0"/>
    <x v="0"/>
    <x v="2"/>
  </r>
  <r>
    <s v="Wael Maher 'Abd a-Rahman 'Awwad"/>
    <x v="706"/>
    <x v="7"/>
    <x v="1"/>
    <x v="0"/>
    <x v="48"/>
    <x v="12"/>
    <x v="1"/>
    <d v="2014-07-23T00:00:00"/>
    <x v="0"/>
    <s v="Yes"/>
    <s v="al-Qararah"/>
    <s v="Khan Yunis"/>
    <x v="0"/>
    <s v="missile"/>
    <x v="0"/>
    <x v="0"/>
    <x v="2"/>
  </r>
  <r>
    <s v="Ahmad Maher Yusef Sihweil"/>
    <x v="706"/>
    <x v="17"/>
    <x v="1"/>
    <x v="0"/>
    <x v="48"/>
    <x v="12"/>
    <x v="1"/>
    <d v="2014-07-23T00:00:00"/>
    <x v="0"/>
    <s v="Yes"/>
    <s v="al-Qararah"/>
    <s v="Khan Yunis"/>
    <x v="0"/>
    <s v="missile"/>
    <x v="0"/>
    <x v="0"/>
    <x v="2"/>
  </r>
  <r>
    <s v="Bilal 'Ali Ahmad Abu 'Athrah"/>
    <x v="706"/>
    <x v="17"/>
    <x v="1"/>
    <x v="0"/>
    <x v="108"/>
    <x v="14"/>
    <x v="1"/>
    <d v="2014-07-23T00:00:00"/>
    <x v="0"/>
    <s v="Yes"/>
    <s v="Beit Lahiya"/>
    <s v="North Gaza"/>
    <x v="0"/>
    <m/>
    <x v="0"/>
    <x v="0"/>
    <x v="2"/>
  </r>
  <r>
    <s v="'Abd al-Karim Naser Saleh Abu Jirmi"/>
    <x v="706"/>
    <x v="7"/>
    <x v="1"/>
    <x v="0"/>
    <x v="108"/>
    <x v="14"/>
    <x v="1"/>
    <d v="2014-07-23T00:00:00"/>
    <x v="0"/>
    <s v="Yes"/>
    <s v="Beit Lahiya"/>
    <s v="North Gaza"/>
    <x v="0"/>
    <m/>
    <x v="0"/>
    <x v="0"/>
    <x v="2"/>
  </r>
  <r>
    <s v="'Abd a-Rahman Hani Muhyi a-Din al-Qata'"/>
    <x v="706"/>
    <x v="7"/>
    <x v="1"/>
    <x v="0"/>
    <x v="4"/>
    <x v="3"/>
    <x v="1"/>
    <d v="2014-07-23T00:00:00"/>
    <x v="0"/>
    <s v="Yes"/>
    <s v="Gaza city"/>
    <s v="Gaza"/>
    <x v="0"/>
    <m/>
    <x v="0"/>
    <x v="0"/>
    <x v="2"/>
  </r>
  <r>
    <s v="'Abd al-Karim 'Ali 'Abd al-Karim Abu Shanab"/>
    <x v="706"/>
    <x v="13"/>
    <x v="0"/>
    <x v="0"/>
    <x v="4"/>
    <x v="3"/>
    <x v="1"/>
    <d v="2014-07-23T00:00:00"/>
    <x v="0"/>
    <s v="No"/>
    <s v="Beit Hanun"/>
    <s v="North Gaza"/>
    <x v="0"/>
    <m/>
    <x v="0"/>
    <x v="0"/>
    <x v="2"/>
  </r>
  <r>
    <s v="Sha'ban Musa Muhammad Abu Hayah"/>
    <x v="706"/>
    <x v="25"/>
    <x v="5"/>
    <x v="0"/>
    <x v="42"/>
    <x v="12"/>
    <x v="1"/>
    <d v="2014-07-23T00:00:00"/>
    <x v="0"/>
    <s v="No"/>
    <s v="Bani Suheila"/>
    <s v="Khan Yunis"/>
    <x v="0"/>
    <m/>
    <x v="0"/>
    <x v="0"/>
    <x v="2"/>
  </r>
  <r>
    <s v="'Ali Hamed Muhammad al-Astal"/>
    <x v="706"/>
    <x v="14"/>
    <x v="1"/>
    <x v="0"/>
    <x v="40"/>
    <x v="12"/>
    <x v="1"/>
    <d v="2014-07-23T00:00:00"/>
    <x v="0"/>
    <s v="Yes"/>
    <s v="al-Qararah"/>
    <s v="Khan Yunis"/>
    <x v="0"/>
    <s v="missile"/>
    <x v="0"/>
    <x v="0"/>
    <x v="2"/>
  </r>
  <r>
    <s v="Ziad Ghaleb Rajab a-Radi'"/>
    <x v="706"/>
    <x v="8"/>
    <x v="1"/>
    <x v="0"/>
    <x v="108"/>
    <x v="14"/>
    <x v="1"/>
    <d v="2014-07-23T00:00:00"/>
    <x v="0"/>
    <s v="No"/>
    <s v="Beit Lahiya"/>
    <s v="North Gaza"/>
    <x v="0"/>
    <s v="missile"/>
    <x v="0"/>
    <x v="0"/>
    <x v="2"/>
  </r>
  <r>
    <s v="Muhammad Ibrahim Hamdan Abu Ta'imah"/>
    <x v="706"/>
    <x v="43"/>
    <x v="0"/>
    <x v="0"/>
    <x v="105"/>
    <x v="12"/>
    <x v="1"/>
    <d v="2014-07-23T00:00:00"/>
    <x v="0"/>
    <s v="Unknown"/>
    <s v="Abasan al-Jadida (a-Saghira)"/>
    <s v="Khan Yunis"/>
    <x v="0"/>
    <m/>
    <x v="0"/>
    <x v="0"/>
    <x v="2"/>
  </r>
  <r>
    <s v="Ahmad Muhammad Ahmad a-Saqa"/>
    <x v="706"/>
    <x v="7"/>
    <x v="1"/>
    <x v="0"/>
    <x v="40"/>
    <x v="12"/>
    <x v="1"/>
    <d v="2014-07-23T00:00:00"/>
    <x v="0"/>
    <s v="Yes"/>
    <s v="al-Qararah"/>
    <s v="Khan Yunis"/>
    <x v="0"/>
    <s v="missile"/>
    <x v="0"/>
    <x v="0"/>
    <x v="2"/>
  </r>
  <r>
    <s v="Muhammad Akram Ahmad Abu Shaqrah"/>
    <x v="706"/>
    <x v="2"/>
    <x v="2"/>
    <x v="0"/>
    <x v="40"/>
    <x v="12"/>
    <x v="1"/>
    <d v="2014-07-23T00:00:00"/>
    <x v="0"/>
    <s v="Unknown"/>
    <s v="Khan Yunis"/>
    <s v="Khan Yunis"/>
    <x v="0"/>
    <s v="missile"/>
    <x v="0"/>
    <x v="0"/>
    <x v="2"/>
  </r>
  <r>
    <s v="'Abd a-Rahman Ibrahim Ahmad Abu Shaqrah"/>
    <x v="706"/>
    <x v="17"/>
    <x v="1"/>
    <x v="0"/>
    <x v="40"/>
    <x v="12"/>
    <x v="1"/>
    <d v="2014-07-23T00:00:00"/>
    <x v="0"/>
    <s v="Yes"/>
    <s v="Khan Yunis"/>
    <s v="Khan Yunis"/>
    <x v="0"/>
    <s v="missile"/>
    <x v="0"/>
    <x v="0"/>
    <x v="2"/>
  </r>
  <r>
    <s v="'Issam Isma'il Shaker Abu Shaqrah"/>
    <x v="706"/>
    <x v="9"/>
    <x v="3"/>
    <x v="0"/>
    <x v="40"/>
    <x v="12"/>
    <x v="1"/>
    <d v="2014-07-23T00:00:00"/>
    <x v="0"/>
    <s v="No"/>
    <s v="Khan Yunis"/>
    <s v="Khan Yunis"/>
    <x v="0"/>
    <s v="missile"/>
    <x v="0"/>
    <x v="0"/>
    <x v="2"/>
  </r>
  <r>
    <s v="Salma Salem Rajab a-Radi'"/>
    <x v="706"/>
    <x v="28"/>
    <x v="6"/>
    <x v="0"/>
    <x v="108"/>
    <x v="14"/>
    <x v="1"/>
    <d v="2014-07-23T00:00:00"/>
    <x v="1"/>
    <s v="No"/>
    <s v="Beit Lahiya"/>
    <s v="North Gaza"/>
    <x v="0"/>
    <s v="missile"/>
    <x v="0"/>
    <x v="0"/>
    <x v="2"/>
  </r>
  <r>
    <s v="Raed Salem Rajab a-Radi'"/>
    <x v="706"/>
    <x v="3"/>
    <x v="2"/>
    <x v="0"/>
    <x v="108"/>
    <x v="14"/>
    <x v="1"/>
    <d v="2014-07-23T00:00:00"/>
    <x v="0"/>
    <s v="Unknown"/>
    <s v="Beit Lahiya"/>
    <s v="North Gaza"/>
    <x v="0"/>
    <s v="missile"/>
    <x v="0"/>
    <x v="0"/>
    <x v="2"/>
  </r>
  <r>
    <s v="Muhammad Farid Tawfiq al-Astal"/>
    <x v="706"/>
    <x v="17"/>
    <x v="1"/>
    <x v="0"/>
    <x v="40"/>
    <x v="12"/>
    <x v="1"/>
    <d v="2014-07-23T00:00:00"/>
    <x v="0"/>
    <s v="Yes"/>
    <s v="al-Qararah"/>
    <s v="Khan Yunis"/>
    <x v="0"/>
    <s v="missile"/>
    <x v="0"/>
    <x v="0"/>
    <x v="2"/>
  </r>
  <r>
    <s v="Jandal Salman 'Abd al-Karim Mhanna"/>
    <x v="706"/>
    <x v="7"/>
    <x v="1"/>
    <x v="0"/>
    <x v="40"/>
    <x v="12"/>
    <x v="1"/>
    <d v="2014-07-23T00:00:00"/>
    <x v="0"/>
    <s v="Yes"/>
    <s v="al-Qararah"/>
    <s v="Khan Yunis"/>
    <x v="0"/>
    <m/>
    <x v="0"/>
    <x v="0"/>
    <x v="2"/>
  </r>
  <r>
    <s v="Ibrahim 'Omar Ibrahim al-Halaq"/>
    <x v="706"/>
    <x v="13"/>
    <x v="0"/>
    <x v="0"/>
    <x v="40"/>
    <x v="12"/>
    <x v="1"/>
    <d v="2014-07-23T00:00:00"/>
    <x v="0"/>
    <s v="Yes"/>
    <s v="Khan Yunis"/>
    <s v="Khan Yunis"/>
    <x v="0"/>
    <m/>
    <x v="0"/>
    <x v="0"/>
    <x v="2"/>
  </r>
  <r>
    <s v="Mahmoud 'Awad 'Ali Ziyadah"/>
    <x v="706"/>
    <x v="70"/>
    <x v="3"/>
    <x v="0"/>
    <x v="44"/>
    <x v="14"/>
    <x v="1"/>
    <d v="2014-07-23T00:00:00"/>
    <x v="0"/>
    <s v="Yes"/>
    <s v="Jabalya R.C."/>
    <s v="North Gaza"/>
    <x v="0"/>
    <m/>
    <x v="0"/>
    <x v="0"/>
    <x v="2"/>
  </r>
  <r>
    <s v="Yazid Sa'di Mustafa al-Batsh"/>
    <x v="706"/>
    <x v="8"/>
    <x v="1"/>
    <x v="0"/>
    <x v="44"/>
    <x v="14"/>
    <x v="1"/>
    <d v="2014-07-23T00:00:00"/>
    <x v="0"/>
    <s v="Yes"/>
    <s v="Jabalya R.C."/>
    <s v="North Gaza"/>
    <x v="0"/>
    <s v="missile"/>
    <x v="0"/>
    <x v="0"/>
    <x v="2"/>
  </r>
  <r>
    <s v="Bilal Zayed Ahmad 'Alwan"/>
    <x v="706"/>
    <x v="20"/>
    <x v="2"/>
    <x v="0"/>
    <x v="44"/>
    <x v="14"/>
    <x v="1"/>
    <d v="2014-07-23T00:00:00"/>
    <x v="0"/>
    <s v="Yes"/>
    <s v="Jabalya R.C."/>
    <s v="North Gaza"/>
    <x v="0"/>
    <m/>
    <x v="0"/>
    <x v="0"/>
    <x v="2"/>
  </r>
  <r>
    <s v="Majed Mahmoud Muhammad Hamid"/>
    <x v="706"/>
    <x v="14"/>
    <x v="1"/>
    <x v="0"/>
    <x v="44"/>
    <x v="14"/>
    <x v="1"/>
    <d v="2014-07-23T00:00:00"/>
    <x v="0"/>
    <s v="Yes"/>
    <s v="Jabalya R.C."/>
    <s v="North Gaza"/>
    <x v="0"/>
    <m/>
    <x v="0"/>
    <x v="0"/>
    <x v="2"/>
  </r>
  <r>
    <s v="Raed Khalil Hamdan Abu Ta'imah"/>
    <x v="706"/>
    <x v="21"/>
    <x v="0"/>
    <x v="0"/>
    <x v="105"/>
    <x v="12"/>
    <x v="1"/>
    <d v="2014-07-23T00:00:00"/>
    <x v="0"/>
    <s v="Yes"/>
    <s v="Abasan al-Jadida (a-Saghira)"/>
    <s v="Khan Yunis"/>
    <x v="0"/>
    <m/>
    <x v="0"/>
    <x v="0"/>
    <x v="2"/>
  </r>
  <r>
    <s v="Fathiya Nadi Marzuq Abu Mu'ammar"/>
    <x v="706"/>
    <x v="78"/>
    <x v="7"/>
    <x v="0"/>
    <x v="49"/>
    <x v="15"/>
    <x v="1"/>
    <d v="2014-07-23T00:00:00"/>
    <x v="1"/>
    <s v="No"/>
    <s v="Um a-Naser (al-Bayuk)"/>
    <s v="Rafah"/>
    <x v="0"/>
    <m/>
    <x v="0"/>
    <x v="0"/>
    <x v="2"/>
  </r>
  <r>
    <s v="Rabi' Qassem Rabi' Abu Ras"/>
    <x v="706"/>
    <x v="66"/>
    <x v="6"/>
    <x v="0"/>
    <x v="108"/>
    <x v="14"/>
    <x v="1"/>
    <d v="2014-07-23T00:00:00"/>
    <x v="0"/>
    <s v="No"/>
    <s v="Beit Lahiya"/>
    <s v="North Gaza"/>
    <x v="0"/>
    <s v="missile"/>
    <x v="0"/>
    <x v="0"/>
    <x v="2"/>
  </r>
  <r>
    <s v="Hassan Majdi Mahmoud Radwan"/>
    <x v="706"/>
    <x v="3"/>
    <x v="2"/>
    <x v="0"/>
    <x v="42"/>
    <x v="12"/>
    <x v="1"/>
    <d v="2014-07-23T00:00:00"/>
    <x v="0"/>
    <s v="Yes"/>
    <s v="Bani Suheila"/>
    <s v="Khan Yunis"/>
    <x v="0"/>
    <s v="missile"/>
    <x v="0"/>
    <x v="0"/>
    <x v="2"/>
  </r>
  <r>
    <s v="Hassan Khalil Salah Abu Jamus"/>
    <x v="706"/>
    <x v="5"/>
    <x v="1"/>
    <x v="0"/>
    <x v="48"/>
    <x v="12"/>
    <x v="1"/>
    <d v="2014-07-23T00:00:00"/>
    <x v="0"/>
    <s v="Yes"/>
    <s v="al-Qararah"/>
    <s v="Khan Yunis"/>
    <x v="0"/>
    <m/>
    <x v="0"/>
    <x v="0"/>
    <x v="2"/>
  </r>
  <r>
    <s v="Nur Safwat 'Abed Abu Teir"/>
    <x v="706"/>
    <x v="3"/>
    <x v="2"/>
    <x v="0"/>
    <x v="46"/>
    <x v="12"/>
    <x v="1"/>
    <d v="2014-07-23T00:00:00"/>
    <x v="1"/>
    <s v="No"/>
    <s v="Abasan al-Kabira"/>
    <s v="Khan Yunis"/>
    <x v="0"/>
    <m/>
    <x v="0"/>
    <x v="0"/>
    <x v="2"/>
  </r>
  <r>
    <s v="Isma'il Mahmoud Muhammad Abu Zarifah"/>
    <x v="706"/>
    <x v="44"/>
    <x v="4"/>
    <x v="0"/>
    <x v="46"/>
    <x v="12"/>
    <x v="1"/>
    <d v="2014-07-23T00:00:00"/>
    <x v="0"/>
    <s v="No"/>
    <s v="Abasan al-Kabira"/>
    <s v="Khan Yunis"/>
    <x v="0"/>
    <m/>
    <x v="0"/>
    <x v="0"/>
    <x v="2"/>
  </r>
  <r>
    <s v="Zeinab Safwat 'Abed Abu Teir"/>
    <x v="706"/>
    <x v="42"/>
    <x v="6"/>
    <x v="0"/>
    <x v="46"/>
    <x v="12"/>
    <x v="1"/>
    <d v="2014-07-23T00:00:00"/>
    <x v="1"/>
    <s v="No"/>
    <s v="Abasan al-Kabira"/>
    <s v="Khan Yunis"/>
    <x v="0"/>
    <m/>
    <x v="0"/>
    <x v="0"/>
    <x v="2"/>
  </r>
  <r>
    <s v="Muhammad Barham 'Ali Abu Darraz"/>
    <x v="706"/>
    <x v="27"/>
    <x v="0"/>
    <x v="0"/>
    <x v="141"/>
    <x v="12"/>
    <x v="1"/>
    <d v="2014-07-23T00:00:00"/>
    <x v="0"/>
    <s v="Yes"/>
    <s v="Abasan al-Kabira"/>
    <s v="Khan Yunis"/>
    <x v="0"/>
    <m/>
    <x v="0"/>
    <x v="0"/>
    <x v="2"/>
  </r>
  <r>
    <s v="Bahaa Rabi' Tawfiq 'Aweidah"/>
    <x v="706"/>
    <x v="36"/>
    <x v="0"/>
    <x v="0"/>
    <x v="107"/>
    <x v="12"/>
    <x v="1"/>
    <d v="2014-07-23T00:00:00"/>
    <x v="0"/>
    <s v="Yes"/>
    <s v="Khan Yunis"/>
    <s v="Khan Yunis"/>
    <x v="0"/>
    <m/>
    <x v="0"/>
    <x v="0"/>
    <x v="2"/>
  </r>
  <r>
    <s v="Rif'at Nabil Ramadan 'Aweidah"/>
    <x v="706"/>
    <x v="24"/>
    <x v="1"/>
    <x v="0"/>
    <x v="107"/>
    <x v="12"/>
    <x v="1"/>
    <d v="2014-07-23T00:00:00"/>
    <x v="0"/>
    <s v="Unknown"/>
    <s v="Khan Yunis"/>
    <s v="Khan Yunis"/>
    <x v="0"/>
    <m/>
    <x v="0"/>
    <x v="0"/>
    <x v="2"/>
  </r>
  <r>
    <s v="Taysir Muhammad 'Ayesh a-Najar"/>
    <x v="706"/>
    <x v="29"/>
    <x v="0"/>
    <x v="0"/>
    <x v="107"/>
    <x v="12"/>
    <x v="1"/>
    <d v="2014-07-23T00:00:00"/>
    <x v="0"/>
    <s v="Yes"/>
    <s v="Khan Yunis"/>
    <s v="Khan Yunis"/>
    <x v="0"/>
    <m/>
    <x v="0"/>
    <x v="0"/>
    <x v="2"/>
  </r>
  <r>
    <s v="Wisam Bahajat Muhammad Rajab"/>
    <x v="706"/>
    <x v="20"/>
    <x v="2"/>
    <x v="0"/>
    <x v="108"/>
    <x v="14"/>
    <x v="1"/>
    <d v="2014-07-23T00:00:00"/>
    <x v="0"/>
    <s v="Yes"/>
    <s v="Beit Lahiya"/>
    <s v="North Gaza"/>
    <x v="0"/>
    <s v="missile"/>
    <x v="0"/>
    <x v="0"/>
    <x v="2"/>
  </r>
  <r>
    <s v="Muhammad Dawood 'Abd a-Latif Hamuda"/>
    <x v="706"/>
    <x v="8"/>
    <x v="1"/>
    <x v="0"/>
    <x v="108"/>
    <x v="14"/>
    <x v="1"/>
    <d v="2014-07-23T00:00:00"/>
    <x v="0"/>
    <s v="Yes"/>
    <s v="Beit Lahiya"/>
    <s v="North Gaza"/>
    <x v="0"/>
    <s v="missile"/>
    <x v="0"/>
    <x v="0"/>
    <x v="2"/>
  </r>
  <r>
    <s v="Ousamah Bahajat Muhammad Rajab"/>
    <x v="706"/>
    <x v="17"/>
    <x v="1"/>
    <x v="0"/>
    <x v="108"/>
    <x v="14"/>
    <x v="1"/>
    <d v="2014-07-23T00:00:00"/>
    <x v="0"/>
    <s v="Yes"/>
    <s v="Beit Lahiya"/>
    <s v="North Gaza"/>
    <x v="0"/>
    <s v="missile"/>
    <x v="0"/>
    <x v="0"/>
    <x v="2"/>
  </r>
  <r>
    <s v="Shadi Hafez Muhammad Abu 'Amer"/>
    <x v="706"/>
    <x v="24"/>
    <x v="1"/>
    <x v="0"/>
    <x v="46"/>
    <x v="12"/>
    <x v="1"/>
    <d v="2014-07-23T00:00:00"/>
    <x v="0"/>
    <s v="Unknown"/>
    <s v="Abasan al-Kabira"/>
    <s v="Khan Yunis"/>
    <x v="0"/>
    <m/>
    <x v="0"/>
    <x v="0"/>
    <x v="2"/>
  </r>
  <r>
    <s v="Maher 'Abd a-Rahman Musa Abu Darraz"/>
    <x v="706"/>
    <x v="1"/>
    <x v="1"/>
    <x v="0"/>
    <x v="46"/>
    <x v="12"/>
    <x v="1"/>
    <d v="2014-07-23T00:00:00"/>
    <x v="0"/>
    <s v="Yes"/>
    <s v="Abasan al-Kabira"/>
    <s v="Khan Yunis"/>
    <x v="0"/>
    <m/>
    <x v="0"/>
    <x v="0"/>
    <x v="2"/>
  </r>
  <r>
    <s v="Shahar Shalev"/>
    <x v="706"/>
    <x v="20"/>
    <x v="2"/>
    <x v="1"/>
    <x v="141"/>
    <x v="12"/>
    <x v="1"/>
    <d v="2014-08-31T00:00:00"/>
    <x v="0"/>
    <m/>
    <s v="Alonei Habashan"/>
    <s v="Israel"/>
    <x v="3"/>
    <s v="bomb"/>
    <x v="1"/>
    <x v="3"/>
    <x v="2"/>
  </r>
  <r>
    <s v="'Alaa Hammad 'Ali Abu Khattab"/>
    <x v="706"/>
    <x v="7"/>
    <x v="1"/>
    <x v="0"/>
    <x v="139"/>
    <x v="13"/>
    <x v="1"/>
    <d v="2014-07-23T00:00:00"/>
    <x v="0"/>
    <s v="Yes"/>
    <s v="Deir al-Balah"/>
    <s v="Deir al-Balah"/>
    <x v="0"/>
    <m/>
    <x v="0"/>
    <x v="0"/>
    <x v="2"/>
  </r>
  <r>
    <s v="Iman Mahmoud 'Abdallah Qdeih"/>
    <x v="706"/>
    <x v="10"/>
    <x v="3"/>
    <x v="0"/>
    <x v="141"/>
    <x v="12"/>
    <x v="1"/>
    <d v="2014-07-30T00:00:00"/>
    <x v="1"/>
    <s v="No"/>
    <s v="Khuza'a"/>
    <s v="Khan Yunis"/>
    <x v="0"/>
    <m/>
    <x v="0"/>
    <x v="0"/>
    <x v="2"/>
  </r>
  <r>
    <s v="Manal Muhammad Mahmoud al-Astal"/>
    <x v="706"/>
    <x v="39"/>
    <x v="3"/>
    <x v="0"/>
    <x v="40"/>
    <x v="12"/>
    <x v="1"/>
    <d v="2014-07-23T00:00:00"/>
    <x v="1"/>
    <s v="No"/>
    <s v="Khan Yunis"/>
    <s v="Khan Yunis"/>
    <x v="0"/>
    <s v="shell"/>
    <x v="0"/>
    <x v="0"/>
    <x v="2"/>
  </r>
  <r>
    <s v="Nariman Khalil Suliman al-Bshiti"/>
    <x v="706"/>
    <x v="24"/>
    <x v="1"/>
    <x v="0"/>
    <x v="40"/>
    <x v="12"/>
    <x v="1"/>
    <d v="2014-07-31T00:00:00"/>
    <x v="1"/>
    <s v="No"/>
    <s v="Khan Yunis"/>
    <s v="Khan Yunis"/>
    <x v="0"/>
    <m/>
    <x v="0"/>
    <x v="0"/>
    <x v="2"/>
  </r>
  <r>
    <s v="Muhammad Mansur Hamdi al-Bshiti"/>
    <x v="706"/>
    <x v="73"/>
    <x v="6"/>
    <x v="0"/>
    <x v="40"/>
    <x v="12"/>
    <x v="1"/>
    <d v="2014-07-23T00:00:00"/>
    <x v="0"/>
    <s v="No"/>
    <s v="Khan Yunis"/>
    <s v="Khan Yunis"/>
    <x v="0"/>
    <m/>
    <x v="0"/>
    <x v="0"/>
    <x v="2"/>
  </r>
  <r>
    <s v="Rawan Ayman So'ud Sweidan"/>
    <x v="706"/>
    <x v="66"/>
    <x v="6"/>
    <x v="0"/>
    <x v="139"/>
    <x v="13"/>
    <x v="1"/>
    <d v="2014-07-23T00:00:00"/>
    <x v="1"/>
    <s v="No"/>
    <s v="al-Bureij R.C."/>
    <s v="Deir al-Balah"/>
    <x v="0"/>
    <s v="missile"/>
    <x v="0"/>
    <x v="0"/>
    <x v="2"/>
  </r>
  <r>
    <s v="Yasmin Hassan Muhammad al-Maqat'ah"/>
    <x v="706"/>
    <x v="24"/>
    <x v="1"/>
    <x v="0"/>
    <x v="139"/>
    <x v="13"/>
    <x v="1"/>
    <d v="2014-07-23T00:00:00"/>
    <x v="1"/>
    <s v="No"/>
    <s v="Deir al-Balah"/>
    <s v="Deir al-Balah"/>
    <x v="0"/>
    <m/>
    <x v="0"/>
    <x v="0"/>
    <x v="2"/>
  </r>
  <r>
    <s v="Jana Rami Yasser al-Maqat'ah"/>
    <x v="706"/>
    <x v="28"/>
    <x v="6"/>
    <x v="0"/>
    <x v="139"/>
    <x v="13"/>
    <x v="1"/>
    <d v="2014-07-23T00:00:00"/>
    <x v="1"/>
    <s v="No"/>
    <s v="Deir al-Balah"/>
    <s v="Deir al-Balah"/>
    <x v="0"/>
    <m/>
    <x v="0"/>
    <x v="0"/>
    <x v="2"/>
  </r>
  <r>
    <s v="Mahmoud Yusef Khaled al-'Abadleh"/>
    <x v="706"/>
    <x v="1"/>
    <x v="1"/>
    <x v="0"/>
    <x v="48"/>
    <x v="12"/>
    <x v="1"/>
    <d v="2014-07-23T00:00:00"/>
    <x v="0"/>
    <s v="Yes"/>
    <s v="al-Qararah"/>
    <s v="Khan Yunis"/>
    <x v="0"/>
    <m/>
    <x v="0"/>
    <x v="0"/>
    <x v="2"/>
  </r>
  <r>
    <s v="Ahmad 'Abd al-Hakim 'Abdallah 'Asfur"/>
    <x v="706"/>
    <x v="5"/>
    <x v="1"/>
    <x v="0"/>
    <x v="42"/>
    <x v="12"/>
    <x v="1"/>
    <d v="2014-07-23T00:00:00"/>
    <x v="0"/>
    <s v="Yes"/>
    <s v="Abasan al-Jadida (a-Saghira)"/>
    <s v="Khan Yunis"/>
    <x v="0"/>
    <m/>
    <x v="0"/>
    <x v="0"/>
    <x v="2"/>
  </r>
  <r>
    <s v="Husam Ahmad Salamah al-Qara"/>
    <x v="706"/>
    <x v="0"/>
    <x v="0"/>
    <x v="0"/>
    <x v="42"/>
    <x v="12"/>
    <x v="1"/>
    <d v="2014-07-23T00:00:00"/>
    <x v="0"/>
    <s v="Yes"/>
    <s v="Bani Suheila"/>
    <s v="Khan Yunis"/>
    <x v="0"/>
    <m/>
    <x v="0"/>
    <x v="0"/>
    <x v="2"/>
  </r>
  <r>
    <s v="Yihya Saber Ramadan a-Salut"/>
    <x v="706"/>
    <x v="3"/>
    <x v="2"/>
    <x v="0"/>
    <x v="42"/>
    <x v="12"/>
    <x v="1"/>
    <d v="2014-07-23T00:00:00"/>
    <x v="0"/>
    <s v="Yes"/>
    <s v="Bani Suheila"/>
    <s v="Khan Yunis"/>
    <x v="0"/>
    <m/>
    <x v="0"/>
    <x v="0"/>
    <x v="2"/>
  </r>
  <r>
    <s v="Muhammad Ahmad 'Abd al-Karim Abu Jame'"/>
    <x v="706"/>
    <x v="1"/>
    <x v="1"/>
    <x v="0"/>
    <x v="42"/>
    <x v="12"/>
    <x v="1"/>
    <d v="2014-07-23T00:00:00"/>
    <x v="0"/>
    <s v="Unknown"/>
    <s v="Khan Yunis"/>
    <s v="Khan Yunis"/>
    <x v="0"/>
    <m/>
    <x v="0"/>
    <x v="0"/>
    <x v="2"/>
  </r>
  <r>
    <s v="Muhammad Ahmad Suliman a-Najar"/>
    <x v="706"/>
    <x v="72"/>
    <x v="4"/>
    <x v="0"/>
    <x v="141"/>
    <x v="12"/>
    <x v="1"/>
    <d v="2014-07-24T00:00:00"/>
    <x v="0"/>
    <s v="No"/>
    <s v="Khuza'a"/>
    <s v="Khan Yunis"/>
    <x v="0"/>
    <m/>
    <x v="0"/>
    <x v="0"/>
    <x v="2"/>
  </r>
  <r>
    <s v="Ahmad Muhammad Ahmad Abu Hin"/>
    <x v="706"/>
    <x v="0"/>
    <x v="0"/>
    <x v="0"/>
    <x v="4"/>
    <x v="3"/>
    <x v="1"/>
    <d v="2014-08-03T00:00:00"/>
    <x v="0"/>
    <s v="Unknown"/>
    <s v="Gaza city"/>
    <s v="Gaza"/>
    <x v="0"/>
    <m/>
    <x v="0"/>
    <x v="0"/>
    <x v="2"/>
  </r>
  <r>
    <s v="Ousamah Saqer Hassan Abu Hin"/>
    <x v="706"/>
    <x v="5"/>
    <x v="1"/>
    <x v="0"/>
    <x v="4"/>
    <x v="3"/>
    <x v="1"/>
    <d v="2014-07-23T00:00:00"/>
    <x v="0"/>
    <s v="Yes"/>
    <s v="Gaza city"/>
    <s v="Gaza"/>
    <x v="0"/>
    <m/>
    <x v="0"/>
    <x v="0"/>
    <x v="2"/>
  </r>
  <r>
    <s v="'Abd a-Rahman Ziad Hassan Abu Hin"/>
    <x v="706"/>
    <x v="16"/>
    <x v="1"/>
    <x v="0"/>
    <x v="4"/>
    <x v="3"/>
    <x v="1"/>
    <d v="2014-07-23T00:00:00"/>
    <x v="0"/>
    <s v="Yes"/>
    <s v="Gaza city"/>
    <s v="Gaza"/>
    <x v="0"/>
    <m/>
    <x v="0"/>
    <x v="0"/>
    <x v="2"/>
  </r>
  <r>
    <s v="Hassan Hussein Mahmoud Abu Hin"/>
    <x v="706"/>
    <x v="87"/>
    <x v="7"/>
    <x v="0"/>
    <x v="4"/>
    <x v="3"/>
    <x v="1"/>
    <d v="2014-07-23T00:00:00"/>
    <x v="0"/>
    <s v="No"/>
    <s v="Gaza city"/>
    <s v="Gaza"/>
    <x v="0"/>
    <m/>
    <x v="0"/>
    <x v="0"/>
    <x v="2"/>
  </r>
  <r>
    <s v="'Ali Mansur Hamdi al-Bshiti"/>
    <x v="706"/>
    <x v="74"/>
    <x v="6"/>
    <x v="0"/>
    <x v="40"/>
    <x v="12"/>
    <x v="1"/>
    <d v="2014-07-26T00:00:00"/>
    <x v="0"/>
    <s v="No"/>
    <s v="Khan Yunis"/>
    <s v="Khan Yunis"/>
    <x v="0"/>
    <m/>
    <x v="0"/>
    <x v="0"/>
    <x v="2"/>
  </r>
  <r>
    <s v="Nur a-Din 'Abd a-Rahim Mustafa 'Abdallah"/>
    <x v="706"/>
    <x v="17"/>
    <x v="1"/>
    <x v="0"/>
    <x v="48"/>
    <x v="12"/>
    <x v="1"/>
    <d v="2014-07-23T00:00:00"/>
    <x v="0"/>
    <s v="Yes"/>
    <s v="al-Qararah"/>
    <s v="Khan Yunis"/>
    <x v="0"/>
    <m/>
    <x v="0"/>
    <x v="0"/>
    <x v="2"/>
  </r>
  <r>
    <s v="'Itaf Kamel Muhammad Abu Daqah"/>
    <x v="706"/>
    <x v="54"/>
    <x v="4"/>
    <x v="0"/>
    <x v="107"/>
    <x v="12"/>
    <x v="1"/>
    <d v="2014-07-23T00:00:00"/>
    <x v="1"/>
    <s v="No"/>
    <s v="al-Fukhari"/>
    <s v="Khan Yunis"/>
    <x v="0"/>
    <m/>
    <x v="0"/>
    <x v="0"/>
    <x v="2"/>
  </r>
  <r>
    <s v="Muhammad Qassem Muhammad Hamamreh"/>
    <x v="706"/>
    <x v="20"/>
    <x v="2"/>
    <x v="0"/>
    <x v="34"/>
    <x v="11"/>
    <x v="0"/>
    <d v="2014-07-23T00:00:00"/>
    <x v="0"/>
    <m/>
    <s v="Husan"/>
    <s v="Bethlehem"/>
    <x v="0"/>
    <s v="live ammunition"/>
    <x v="0"/>
    <x v="0"/>
    <x v="2"/>
  </r>
  <r>
    <s v="Ahmad Nabil Ahmad Abu Murad"/>
    <x v="706"/>
    <x v="20"/>
    <x v="2"/>
    <x v="0"/>
    <x v="108"/>
    <x v="14"/>
    <x v="1"/>
    <d v="2014-07-23T00:00:00"/>
    <x v="0"/>
    <s v="Yes"/>
    <s v="Beit Lahiya"/>
    <s v="North Gaza"/>
    <x v="0"/>
    <s v="missile"/>
    <x v="0"/>
    <x v="0"/>
    <x v="2"/>
  </r>
  <r>
    <s v="'Adnan Ghazi Sa'ed Habib"/>
    <x v="706"/>
    <x v="17"/>
    <x v="1"/>
    <x v="0"/>
    <x v="179"/>
    <x v="3"/>
    <x v="1"/>
    <d v="2014-07-23T00:00:00"/>
    <x v="0"/>
    <s v="Yes"/>
    <s v="al-Mughraqa (Abu Midein)"/>
    <s v="Gaza"/>
    <x v="0"/>
    <s v="missile"/>
    <x v="0"/>
    <x v="0"/>
    <x v="2"/>
  </r>
  <r>
    <s v="'Abd al-Qader Jamil 'Abd al-Qader al-Khaledi"/>
    <x v="706"/>
    <x v="20"/>
    <x v="2"/>
    <x v="0"/>
    <x v="130"/>
    <x v="13"/>
    <x v="1"/>
    <d v="2014-07-23T00:00:00"/>
    <x v="0"/>
    <s v="Yes"/>
    <s v="al-Bureij R.C."/>
    <s v="Deir al-Balah"/>
    <x v="0"/>
    <m/>
    <x v="0"/>
    <x v="0"/>
    <x v="2"/>
  </r>
  <r>
    <s v="'Abd al-Karim Hammad 'Abd al-Karim Abu Hajir"/>
    <x v="706"/>
    <x v="0"/>
    <x v="0"/>
    <x v="0"/>
    <x v="179"/>
    <x v="3"/>
    <x v="1"/>
    <d v="2014-07-23T00:00:00"/>
    <x v="0"/>
    <s v="Yes"/>
    <s v="al-Mughraqa (Abu Midein)"/>
    <s v="Gaza"/>
    <x v="0"/>
    <m/>
    <x v="0"/>
    <x v="0"/>
    <x v="2"/>
  </r>
  <r>
    <s v="Sa'id Ahmad Tawfiq a-Tawil"/>
    <x v="706"/>
    <x v="17"/>
    <x v="1"/>
    <x v="0"/>
    <x v="43"/>
    <x v="13"/>
    <x v="1"/>
    <d v="2014-07-23T00:00:00"/>
    <x v="0"/>
    <s v="No"/>
    <s v="a-Nuseirat Camp"/>
    <s v="Deir al-Balah"/>
    <x v="0"/>
    <m/>
    <x v="0"/>
    <x v="0"/>
    <x v="2"/>
  </r>
  <r>
    <s v="Muhammad Sami Hussein 'Umran"/>
    <x v="706"/>
    <x v="16"/>
    <x v="1"/>
    <x v="0"/>
    <x v="40"/>
    <x v="12"/>
    <x v="1"/>
    <d v="2014-07-23T00:00:00"/>
    <x v="0"/>
    <s v="Yes"/>
    <s v="Khan Yunis"/>
    <s v="Khan Yunis"/>
    <x v="0"/>
    <m/>
    <x v="0"/>
    <x v="0"/>
    <x v="2"/>
  </r>
  <r>
    <s v="Muhammad Subhi Salim 'Abdin"/>
    <x v="706"/>
    <x v="17"/>
    <x v="1"/>
    <x v="0"/>
    <x v="277"/>
    <x v="12"/>
    <x v="1"/>
    <d v="2014-07-23T00:00:00"/>
    <x v="0"/>
    <s v="Yes"/>
    <s v="Khan Yunis"/>
    <s v="Khan Yunis"/>
    <x v="0"/>
    <s v="missile"/>
    <x v="0"/>
    <x v="0"/>
    <x v="2"/>
  </r>
  <r>
    <s v="Mahmoud Riyad 'Abd al-Qader Miqdad"/>
    <x v="706"/>
    <x v="17"/>
    <x v="1"/>
    <x v="0"/>
    <x v="179"/>
    <x v="3"/>
    <x v="1"/>
    <d v="2014-07-23T00:00:00"/>
    <x v="0"/>
    <s v="Yes"/>
    <s v="al-Mughraqa (Abu Midein)"/>
    <s v="Gaza"/>
    <x v="0"/>
    <s v="missile"/>
    <x v="0"/>
    <x v="0"/>
    <x v="2"/>
  </r>
  <r>
    <s v="Muhammad 'Abd a-Ra'uf Muhammad a-Dada"/>
    <x v="706"/>
    <x v="23"/>
    <x v="0"/>
    <x v="0"/>
    <x v="4"/>
    <x v="3"/>
    <x v="1"/>
    <d v="2014-07-23T00:00:00"/>
    <x v="0"/>
    <s v="No"/>
    <s v="Gaza city"/>
    <s v="Gaza"/>
    <x v="0"/>
    <s v="missile"/>
    <x v="0"/>
    <x v="0"/>
    <x v="2"/>
  </r>
  <r>
    <s v="Hamzah Fawzi Suliman Qdeih"/>
    <x v="706"/>
    <x v="8"/>
    <x v="1"/>
    <x v="0"/>
    <x v="107"/>
    <x v="12"/>
    <x v="1"/>
    <d v="2014-07-23T00:00:00"/>
    <x v="0"/>
    <s v="Yes"/>
    <s v="Abasan al-Kabira"/>
    <s v="Khan Yunis"/>
    <x v="0"/>
    <m/>
    <x v="0"/>
    <x v="0"/>
    <x v="2"/>
  </r>
  <r>
    <s v="Khalil Hamad 'Abd a-Rahman Abu Jame'"/>
    <x v="706"/>
    <x v="76"/>
    <x v="7"/>
    <x v="0"/>
    <x v="40"/>
    <x v="12"/>
    <x v="1"/>
    <d v="2014-07-23T00:00:00"/>
    <x v="0"/>
    <s v="No"/>
    <s v="Bani Suheila"/>
    <s v="Khan Yunis"/>
    <x v="0"/>
    <m/>
    <x v="0"/>
    <x v="0"/>
    <x v="2"/>
  </r>
  <r>
    <s v="Salman 'Abd al-Karim Suliman Abu 'Eid"/>
    <x v="706"/>
    <x v="68"/>
    <x v="7"/>
    <x v="0"/>
    <x v="107"/>
    <x v="12"/>
    <x v="1"/>
    <d v="2014-07-23T00:00:00"/>
    <x v="0"/>
    <s v="No"/>
    <s v="al-Qararah"/>
    <s v="Khan Yunis"/>
    <x v="0"/>
    <m/>
    <x v="0"/>
    <x v="0"/>
    <x v="2"/>
  </r>
  <r>
    <s v="Ayman Adham Yusef al-Haj Ahmad"/>
    <x v="706"/>
    <x v="2"/>
    <x v="2"/>
    <x v="0"/>
    <x v="44"/>
    <x v="14"/>
    <x v="1"/>
    <d v="2014-07-23T00:00:00"/>
    <x v="0"/>
    <s v="No"/>
    <s v="Jabalya R.C."/>
    <s v="North Gaza"/>
    <x v="0"/>
    <m/>
    <x v="0"/>
    <x v="0"/>
    <x v="2"/>
  </r>
  <r>
    <s v="Ahmad Muhammad Darwish Bulbul"/>
    <x v="706"/>
    <x v="17"/>
    <x v="1"/>
    <x v="0"/>
    <x v="4"/>
    <x v="3"/>
    <x v="1"/>
    <d v="2014-07-23T00:00:00"/>
    <x v="0"/>
    <s v="Yes"/>
    <s v="Gaza city"/>
    <s v="Gaza"/>
    <x v="0"/>
    <s v="missile"/>
    <x v="0"/>
    <x v="0"/>
    <x v="2"/>
  </r>
  <r>
    <s v="Muhammad Majed Sa'di Abu Kamil"/>
    <x v="707"/>
    <x v="16"/>
    <x v="1"/>
    <x v="0"/>
    <x v="140"/>
    <x v="3"/>
    <x v="1"/>
    <d v="2014-07-22T00:00:00"/>
    <x v="0"/>
    <s v="Yes"/>
    <s v="al-Mughraqa (Abu Midein)"/>
    <s v="Gaza"/>
    <x v="0"/>
    <s v="missile"/>
    <x v="0"/>
    <x v="0"/>
    <x v="2"/>
  </r>
  <r>
    <s v="'Atiyyah Muhammad Muhammad 'Abd a-Razeq"/>
    <x v="707"/>
    <x v="21"/>
    <x v="0"/>
    <x v="0"/>
    <x v="43"/>
    <x v="13"/>
    <x v="1"/>
    <d v="2014-07-22T00:00:00"/>
    <x v="0"/>
    <s v="No"/>
    <s v="a-Nuseirat Camp"/>
    <s v="Deir al-Balah"/>
    <x v="0"/>
    <s v="missile"/>
    <x v="0"/>
    <x v="0"/>
    <x v="2"/>
  </r>
  <r>
    <s v="Muhammad Naser Khaled Harun"/>
    <x v="707"/>
    <x v="24"/>
    <x v="1"/>
    <x v="0"/>
    <x v="43"/>
    <x v="13"/>
    <x v="1"/>
    <d v="2014-07-22T00:00:00"/>
    <x v="0"/>
    <s v="Yes"/>
    <s v="a-Nuseirat Camp"/>
    <s v="Deir al-Balah"/>
    <x v="0"/>
    <m/>
    <x v="0"/>
    <x v="0"/>
    <x v="2"/>
  </r>
  <r>
    <s v="Muhammad Khaled Muhammad Ahel"/>
    <x v="707"/>
    <x v="19"/>
    <x v="2"/>
    <x v="0"/>
    <x v="4"/>
    <x v="3"/>
    <x v="1"/>
    <d v="2014-07-22T00:00:00"/>
    <x v="0"/>
    <s v="No"/>
    <s v="Gaza city"/>
    <s v="Gaza"/>
    <x v="0"/>
    <m/>
    <x v="0"/>
    <x v="0"/>
    <x v="2"/>
  </r>
  <r>
    <s v="Mus'ab Saleh 'Odeh Salamah"/>
    <x v="707"/>
    <x v="19"/>
    <x v="2"/>
    <x v="0"/>
    <x v="40"/>
    <x v="12"/>
    <x v="1"/>
    <d v="2014-07-22T00:00:00"/>
    <x v="0"/>
    <s v="No"/>
    <s v="Khan Yunis"/>
    <s v="Khan Yunis"/>
    <x v="0"/>
    <m/>
    <x v="0"/>
    <x v="0"/>
    <x v="2"/>
  </r>
  <r>
    <s v="Rasmiya Muhammad Yusef Salamah"/>
    <x v="707"/>
    <x v="72"/>
    <x v="4"/>
    <x v="0"/>
    <x v="40"/>
    <x v="12"/>
    <x v="1"/>
    <d v="2014-07-25T00:00:00"/>
    <x v="1"/>
    <s v="No"/>
    <s v="Khan Yunis"/>
    <s v="Khan Yunis"/>
    <x v="0"/>
    <m/>
    <x v="0"/>
    <x v="0"/>
    <x v="2"/>
  </r>
  <r>
    <s v="Mahmoud Salim Mustafa Derj"/>
    <x v="707"/>
    <x v="1"/>
    <x v="1"/>
    <x v="0"/>
    <x v="103"/>
    <x v="14"/>
    <x v="1"/>
    <d v="2014-07-22T00:00:00"/>
    <x v="0"/>
    <s v="Yes"/>
    <s v="Beit Hanun"/>
    <s v="North Gaza"/>
    <x v="0"/>
    <s v="missile"/>
    <x v="0"/>
    <x v="0"/>
    <x v="2"/>
  </r>
  <r>
    <s v="'Abdallah Isma'il 'Omar al-Bahisi"/>
    <x v="707"/>
    <x v="16"/>
    <x v="1"/>
    <x v="0"/>
    <x v="139"/>
    <x v="13"/>
    <x v="1"/>
    <d v="2014-07-22T00:00:00"/>
    <x v="0"/>
    <s v="Yes"/>
    <s v="Deir al-Balah"/>
    <s v="Deir al-Balah"/>
    <x v="0"/>
    <m/>
    <x v="0"/>
    <x v="0"/>
    <x v="2"/>
  </r>
  <r>
    <s v="Yasmin Ahmad 'Odeh Abu Mur"/>
    <x v="707"/>
    <x v="16"/>
    <x v="1"/>
    <x v="0"/>
    <x v="49"/>
    <x v="15"/>
    <x v="1"/>
    <d v="2014-07-24T00:00:00"/>
    <x v="1"/>
    <s v="No"/>
    <s v="Rafah"/>
    <s v="Rafah"/>
    <x v="0"/>
    <m/>
    <x v="0"/>
    <x v="0"/>
    <x v="2"/>
  </r>
  <r>
    <s v="Rafiq Muhammad 'Abd al-Qader Abu Kalub"/>
    <x v="707"/>
    <x v="39"/>
    <x v="3"/>
    <x v="0"/>
    <x v="103"/>
    <x v="14"/>
    <x v="1"/>
    <d v="2014-07-22T00:00:00"/>
    <x v="0"/>
    <s v="No"/>
    <s v="'Izbat Beit Hanoun"/>
    <s v="North Gaza"/>
    <x v="0"/>
    <s v="missile"/>
    <x v="0"/>
    <x v="0"/>
    <x v="2"/>
  </r>
  <r>
    <s v="Raed Zuheir Hassan Salah"/>
    <x v="707"/>
    <x v="20"/>
    <x v="2"/>
    <x v="0"/>
    <x v="130"/>
    <x v="13"/>
    <x v="1"/>
    <d v="2014-07-22T00:00:00"/>
    <x v="0"/>
    <s v="Yes"/>
    <s v="al-Bureij R.C."/>
    <s v="Deir al-Balah"/>
    <x v="0"/>
    <s v="missile"/>
    <x v="0"/>
    <x v="0"/>
    <x v="2"/>
  </r>
  <r>
    <s v="Ahmad Nassim Ahmad Saleh"/>
    <x v="707"/>
    <x v="1"/>
    <x v="1"/>
    <x v="0"/>
    <x v="130"/>
    <x v="13"/>
    <x v="1"/>
    <d v="2014-07-22T00:00:00"/>
    <x v="0"/>
    <s v="Yes"/>
    <s v="al-Bureij R.C."/>
    <s v="Deir al-Balah"/>
    <x v="0"/>
    <s v="missile"/>
    <x v="0"/>
    <x v="0"/>
    <x v="2"/>
  </r>
  <r>
    <s v="Mahmoud Muhammad Ibrahim Ghanem"/>
    <x v="707"/>
    <x v="8"/>
    <x v="1"/>
    <x v="0"/>
    <x v="130"/>
    <x v="13"/>
    <x v="1"/>
    <d v="2014-07-22T00:00:00"/>
    <x v="0"/>
    <s v="Yes"/>
    <s v="al-Bureij R.C."/>
    <s v="Deir al-Balah"/>
    <x v="0"/>
    <s v="missile"/>
    <x v="0"/>
    <x v="0"/>
    <x v="2"/>
  </r>
  <r>
    <s v="Khalil 'Atiyyah 'Odeh Abu Sneimah"/>
    <x v="707"/>
    <x v="20"/>
    <x v="2"/>
    <x v="0"/>
    <x v="49"/>
    <x v="15"/>
    <x v="1"/>
    <d v="2014-07-22T00:00:00"/>
    <x v="0"/>
    <s v="No"/>
    <s v="Shokat a-Sufi"/>
    <s v="Rafah"/>
    <x v="0"/>
    <s v="missile"/>
    <x v="0"/>
    <x v="0"/>
    <x v="2"/>
  </r>
  <r>
    <s v="Khalaf 'Atiyyah 'Odeh Abu Sneimah"/>
    <x v="707"/>
    <x v="2"/>
    <x v="2"/>
    <x v="0"/>
    <x v="49"/>
    <x v="15"/>
    <x v="1"/>
    <d v="2014-07-22T00:00:00"/>
    <x v="0"/>
    <s v="No"/>
    <s v="Shokat a-Sufi"/>
    <s v="Rafah"/>
    <x v="0"/>
    <s v="missile"/>
    <x v="0"/>
    <x v="0"/>
    <x v="2"/>
  </r>
  <r>
    <s v="Khadrah 'Awwad Salam Abu Teilakh"/>
    <x v="707"/>
    <x v="61"/>
    <x v="4"/>
    <x v="0"/>
    <x v="49"/>
    <x v="15"/>
    <x v="1"/>
    <d v="2014-07-22T00:00:00"/>
    <x v="1"/>
    <s v="No"/>
    <s v="Rafah"/>
    <s v="Rafah"/>
    <x v="0"/>
    <s v="shell"/>
    <x v="0"/>
    <x v="0"/>
    <x v="2"/>
  </r>
  <r>
    <s v="Hamadah Rafiq Hamdan 'Aleiwa"/>
    <x v="707"/>
    <x v="6"/>
    <x v="1"/>
    <x v="0"/>
    <x v="4"/>
    <x v="3"/>
    <x v="1"/>
    <d v="2014-07-22T00:00:00"/>
    <x v="0"/>
    <s v="Yes"/>
    <s v="Gaza city"/>
    <s v="Gaza"/>
    <x v="0"/>
    <m/>
    <x v="0"/>
    <x v="0"/>
    <x v="2"/>
  </r>
  <r>
    <s v="Hassan Sha'ban Hassan al-Khamisi"/>
    <x v="707"/>
    <x v="30"/>
    <x v="1"/>
    <x v="0"/>
    <x v="148"/>
    <x v="13"/>
    <x v="1"/>
    <d v="2014-07-22T00:00:00"/>
    <x v="0"/>
    <s v="Yes"/>
    <s v="al-Maghazi R.C."/>
    <s v="Deir al-Balah"/>
    <x v="0"/>
    <s v="missile"/>
    <x v="0"/>
    <x v="0"/>
    <x v="2"/>
  </r>
  <r>
    <s v="Hassan Khader Hassan Baker"/>
    <x v="707"/>
    <x v="72"/>
    <x v="4"/>
    <x v="0"/>
    <x v="4"/>
    <x v="3"/>
    <x v="1"/>
    <d v="2014-07-22T00:00:00"/>
    <x v="0"/>
    <s v="No"/>
    <s v="Gaza city"/>
    <s v="Gaza"/>
    <x v="0"/>
    <m/>
    <x v="0"/>
    <x v="0"/>
    <x v="2"/>
  </r>
  <r>
    <s v="Ibrahim Subhi Yusef al-Feiri"/>
    <x v="707"/>
    <x v="7"/>
    <x v="1"/>
    <x v="0"/>
    <x v="108"/>
    <x v="14"/>
    <x v="1"/>
    <d v="2014-07-22T00:00:00"/>
    <x v="0"/>
    <s v="Yes"/>
    <s v="Beit Lahiya"/>
    <s v="North Gaza"/>
    <x v="0"/>
    <s v="shell"/>
    <x v="0"/>
    <x v="0"/>
    <x v="2"/>
  </r>
  <r>
    <s v="Ahmad Ibrahim Subhi Shbeir"/>
    <x v="707"/>
    <x v="17"/>
    <x v="1"/>
    <x v="0"/>
    <x v="40"/>
    <x v="12"/>
    <x v="1"/>
    <d v="2014-07-22T00:00:00"/>
    <x v="0"/>
    <s v="Yes"/>
    <s v="Khan Yunis"/>
    <s v="Khan Yunis"/>
    <x v="0"/>
    <s v="missile"/>
    <x v="0"/>
    <x v="0"/>
    <x v="2"/>
  </r>
  <r>
    <s v="Fatimah Hassan 'Awwad 'Azzam"/>
    <x v="707"/>
    <x v="78"/>
    <x v="7"/>
    <x v="0"/>
    <x v="4"/>
    <x v="3"/>
    <x v="1"/>
    <d v="2014-07-22T00:00:00"/>
    <x v="1"/>
    <s v="No"/>
    <s v="Gaza city"/>
    <s v="Gaza"/>
    <x v="0"/>
    <m/>
    <x v="0"/>
    <x v="0"/>
    <x v="2"/>
  </r>
  <r>
    <s v="Raed 'Abd a-Rahman 'Abdallah Abu Mgheiseb"/>
    <x v="707"/>
    <x v="21"/>
    <x v="0"/>
    <x v="0"/>
    <x v="280"/>
    <x v="13"/>
    <x v="1"/>
    <d v="2014-07-22T00:00:00"/>
    <x v="0"/>
    <s v="Yes"/>
    <s v="Wadi a-Salqa"/>
    <s v="Deir al-Balah"/>
    <x v="0"/>
    <s v="missile"/>
    <x v="0"/>
    <x v="0"/>
    <x v="2"/>
  </r>
  <r>
    <s v="Ahmad Kamel Ahmad Abu Mgheiseb"/>
    <x v="707"/>
    <x v="8"/>
    <x v="1"/>
    <x v="0"/>
    <x v="280"/>
    <x v="13"/>
    <x v="1"/>
    <d v="2014-07-22T00:00:00"/>
    <x v="0"/>
    <s v="No"/>
    <s v="Wadi a-Salqa"/>
    <s v="Deir al-Balah"/>
    <x v="0"/>
    <s v="missile"/>
    <x v="0"/>
    <x v="0"/>
    <x v="2"/>
  </r>
  <r>
    <s v="Marwan Ibrahim Salman Samur"/>
    <x v="707"/>
    <x v="29"/>
    <x v="0"/>
    <x v="0"/>
    <x v="4"/>
    <x v="3"/>
    <x v="1"/>
    <d v="2014-07-22T00:00:00"/>
    <x v="0"/>
    <s v="No"/>
    <s v="Khan Yunis"/>
    <s v="Khan Yunis"/>
    <x v="0"/>
    <s v="missile"/>
    <x v="0"/>
    <x v="0"/>
    <x v="2"/>
  </r>
  <r>
    <s v="Hani 'Awad 'Odeh Samur"/>
    <x v="707"/>
    <x v="23"/>
    <x v="0"/>
    <x v="0"/>
    <x v="4"/>
    <x v="3"/>
    <x v="1"/>
    <d v="2014-07-22T00:00:00"/>
    <x v="0"/>
    <s v="Unknown"/>
    <s v="Khan Yunis"/>
    <s v="Khan Yunis"/>
    <x v="0"/>
    <s v="missile"/>
    <x v="0"/>
    <x v="0"/>
    <x v="2"/>
  </r>
  <r>
    <s v="Nur al-Islam Raed Ahmad Abu Hweishel"/>
    <x v="707"/>
    <x v="46"/>
    <x v="6"/>
    <x v="0"/>
    <x v="43"/>
    <x v="13"/>
    <x v="1"/>
    <d v="2014-07-22T00:00:00"/>
    <x v="0"/>
    <s v="No"/>
    <s v="a-Nuseirat Camp"/>
    <s v="Deir al-Balah"/>
    <x v="0"/>
    <m/>
    <x v="0"/>
    <x v="0"/>
    <x v="2"/>
  </r>
  <r>
    <s v="Muhammad Ahmad As'ad al-Baddi"/>
    <x v="707"/>
    <x v="47"/>
    <x v="8"/>
    <x v="0"/>
    <x v="108"/>
    <x v="14"/>
    <x v="1"/>
    <d v="2014-07-22T00:00:00"/>
    <x v="0"/>
    <s v="No"/>
    <s v="Beit Lahiya"/>
    <s v="North Gaza"/>
    <x v="0"/>
    <s v="shell"/>
    <x v="0"/>
    <x v="0"/>
    <x v="2"/>
  </r>
  <r>
    <s v="Ahmad As'ad Rashad al-Baddi"/>
    <x v="707"/>
    <x v="24"/>
    <x v="1"/>
    <x v="0"/>
    <x v="108"/>
    <x v="14"/>
    <x v="1"/>
    <d v="2014-07-22T00:00:00"/>
    <x v="0"/>
    <s v="No"/>
    <s v="Beit Lahiya"/>
    <s v="North Gaza"/>
    <x v="0"/>
    <s v="shell"/>
    <x v="0"/>
    <x v="0"/>
    <x v="2"/>
  </r>
  <r>
    <s v="Shahd Mu'in 'Ali Qishtah"/>
    <x v="707"/>
    <x v="37"/>
    <x v="6"/>
    <x v="0"/>
    <x v="108"/>
    <x v="14"/>
    <x v="1"/>
    <d v="2014-07-22T00:00:00"/>
    <x v="1"/>
    <s v="No"/>
    <s v="Beit Lahiya"/>
    <s v="North Gaza"/>
    <x v="0"/>
    <s v="shell"/>
    <x v="0"/>
    <x v="0"/>
    <x v="2"/>
  </r>
  <r>
    <s v="Layla A'bbas Isma'il al-Wahidi"/>
    <x v="707"/>
    <x v="41"/>
    <x v="5"/>
    <x v="0"/>
    <x v="44"/>
    <x v="14"/>
    <x v="1"/>
    <d v="2014-07-22T00:00:00"/>
    <x v="1"/>
    <s v="No"/>
    <s v="Jabalya R.C."/>
    <s v="North Gaza"/>
    <x v="0"/>
    <m/>
    <x v="0"/>
    <x v="0"/>
    <x v="2"/>
  </r>
  <r>
    <s v="Shamah 'Imad 'Alian Abu Raidah"/>
    <x v="707"/>
    <x v="20"/>
    <x v="2"/>
    <x v="0"/>
    <x v="42"/>
    <x v="12"/>
    <x v="1"/>
    <d v="2014-07-24T00:00:00"/>
    <x v="1"/>
    <s v="No"/>
    <s v="Bani Suheila"/>
    <s v="Khan Yunis"/>
    <x v="0"/>
    <m/>
    <x v="0"/>
    <x v="0"/>
    <x v="2"/>
  </r>
  <r>
    <s v="Muhammad Radi Mahmoud Abu Raidah"/>
    <x v="707"/>
    <x v="17"/>
    <x v="1"/>
    <x v="0"/>
    <x v="42"/>
    <x v="12"/>
    <x v="1"/>
    <d v="2014-07-22T00:00:00"/>
    <x v="0"/>
    <s v="Yes"/>
    <s v="Bani Suheila"/>
    <s v="Khan Yunis"/>
    <x v="0"/>
    <m/>
    <x v="0"/>
    <x v="0"/>
    <x v="2"/>
  </r>
  <r>
    <s v="Ahmad Amin Muhammad Abu Hasireh"/>
    <x v="707"/>
    <x v="5"/>
    <x v="1"/>
    <x v="0"/>
    <x v="145"/>
    <x v="3"/>
    <x v="1"/>
    <d v="2014-07-22T00:00:00"/>
    <x v="0"/>
    <s v="Yes"/>
    <s v="Gaza city"/>
    <s v="Gaza"/>
    <x v="0"/>
    <s v="missile"/>
    <x v="0"/>
    <x v="0"/>
    <x v="2"/>
  </r>
  <r>
    <s v="Ahmad 'Abdallah Muhammad Abu Salah"/>
    <x v="707"/>
    <x v="6"/>
    <x v="1"/>
    <x v="0"/>
    <x v="40"/>
    <x v="12"/>
    <x v="1"/>
    <d v="2014-07-22T00:00:00"/>
    <x v="0"/>
    <s v="Yes"/>
    <s v="Abasan al-Kabira"/>
    <s v="Khan Yunis"/>
    <x v="0"/>
    <m/>
    <x v="0"/>
    <x v="0"/>
    <x v="2"/>
  </r>
  <r>
    <s v="Wisam 'Alaa Adib a-Najar"/>
    <x v="707"/>
    <x v="12"/>
    <x v="2"/>
    <x v="0"/>
    <x v="40"/>
    <x v="12"/>
    <x v="1"/>
    <d v="2014-07-23T00:00:00"/>
    <x v="0"/>
    <s v="No"/>
    <s v="Khan Yunis"/>
    <s v="Khan Yunis"/>
    <x v="0"/>
    <s v="missile"/>
    <x v="0"/>
    <x v="0"/>
    <x v="2"/>
  </r>
  <r>
    <s v="Maryam Hassan 'Awwad 'Azzam"/>
    <x v="707"/>
    <x v="52"/>
    <x v="3"/>
    <x v="0"/>
    <x v="4"/>
    <x v="3"/>
    <x v="1"/>
    <d v="2014-07-22T00:00:00"/>
    <x v="1"/>
    <s v="No"/>
    <s v="Gaza city"/>
    <s v="Gaza"/>
    <x v="0"/>
    <m/>
    <x v="0"/>
    <x v="0"/>
    <x v="2"/>
  </r>
  <r>
    <s v="Walid Suliman Salem Abu Dhaher"/>
    <x v="707"/>
    <x v="20"/>
    <x v="2"/>
    <x v="0"/>
    <x v="48"/>
    <x v="12"/>
    <x v="1"/>
    <d v="2014-07-22T00:00:00"/>
    <x v="0"/>
    <s v="Yes"/>
    <s v="al-Qararah"/>
    <s v="Khan Yunis"/>
    <x v="0"/>
    <m/>
    <x v="0"/>
    <x v="0"/>
    <x v="2"/>
  </r>
  <r>
    <s v="Ahmad Salah Muhammad Abu Sidu"/>
    <x v="707"/>
    <x v="12"/>
    <x v="2"/>
    <x v="0"/>
    <x v="4"/>
    <x v="3"/>
    <x v="1"/>
    <d v="2014-07-22T00:00:00"/>
    <x v="0"/>
    <s v="No"/>
    <s v="Gaza city"/>
    <s v="Gaza"/>
    <x v="0"/>
    <s v="missile"/>
    <x v="0"/>
    <x v="0"/>
    <x v="2"/>
  </r>
  <r>
    <s v="Muhammad Talal Ibrahim al-Jarf"/>
    <x v="707"/>
    <x v="17"/>
    <x v="1"/>
    <x v="0"/>
    <x v="105"/>
    <x v="12"/>
    <x v="1"/>
    <d v="2014-07-22T00:00:00"/>
    <x v="0"/>
    <s v="No"/>
    <s v="Abasan al-Jadida (a-Saghira)"/>
    <s v="Khan Yunis"/>
    <x v="0"/>
    <m/>
    <x v="0"/>
    <x v="0"/>
    <x v="2"/>
  </r>
  <r>
    <s v="'Abdallah Muhammad Hamed a-S'adi"/>
    <x v="707"/>
    <x v="16"/>
    <x v="1"/>
    <x v="0"/>
    <x v="4"/>
    <x v="3"/>
    <x v="1"/>
    <d v="2014-07-22T00:00:00"/>
    <x v="0"/>
    <s v="Yes"/>
    <s v="Gaza city"/>
    <s v="Gaza"/>
    <x v="0"/>
    <m/>
    <x v="0"/>
    <x v="0"/>
    <x v="2"/>
  </r>
  <r>
    <s v="Mu'tasem Salim Salamah al-Haj Salamah"/>
    <x v="707"/>
    <x v="6"/>
    <x v="1"/>
    <x v="0"/>
    <x v="4"/>
    <x v="3"/>
    <x v="1"/>
    <d v="2014-07-22T00:00:00"/>
    <x v="0"/>
    <s v="Yes"/>
    <s v="Gaza city"/>
    <s v="Gaza"/>
    <x v="0"/>
    <m/>
    <x v="0"/>
    <x v="0"/>
    <x v="2"/>
  </r>
  <r>
    <s v="Mahmoud Raed Mahmoud al-'Esh"/>
    <x v="707"/>
    <x v="17"/>
    <x v="1"/>
    <x v="0"/>
    <x v="4"/>
    <x v="3"/>
    <x v="1"/>
    <d v="2014-07-26T00:00:00"/>
    <x v="0"/>
    <s v="No"/>
    <s v="Gaza city"/>
    <s v="Gaza"/>
    <x v="0"/>
    <s v="shell"/>
    <x v="0"/>
    <x v="0"/>
    <x v="2"/>
  </r>
  <r>
    <s v="Naji Jamal Muhammad al-Fajam"/>
    <x v="707"/>
    <x v="16"/>
    <x v="1"/>
    <x v="0"/>
    <x v="42"/>
    <x v="12"/>
    <x v="1"/>
    <d v="2014-07-22T00:00:00"/>
    <x v="0"/>
    <s v="Yes"/>
    <s v="Bani Suheila"/>
    <s v="Khan Yunis"/>
    <x v="0"/>
    <m/>
    <x v="0"/>
    <x v="0"/>
    <x v="2"/>
  </r>
  <r>
    <s v="Ahmad Rami 'Adel Ekhrawat"/>
    <x v="707"/>
    <x v="47"/>
    <x v="8"/>
    <x v="0"/>
    <x v="103"/>
    <x v="14"/>
    <x v="1"/>
    <d v="2014-07-22T00:00:00"/>
    <x v="0"/>
    <s v="No"/>
    <s v="'Izbat Beit Hanoun"/>
    <s v="North Gaza"/>
    <x v="0"/>
    <m/>
    <x v="0"/>
    <x v="0"/>
    <x v="2"/>
  </r>
  <r>
    <s v="Muna Rami 'Adel Ekhrawat"/>
    <x v="707"/>
    <x v="74"/>
    <x v="6"/>
    <x v="0"/>
    <x v="103"/>
    <x v="14"/>
    <x v="1"/>
    <d v="2014-07-22T00:00:00"/>
    <x v="1"/>
    <s v="No"/>
    <s v="'Izbat Beit Hanoun"/>
    <s v="North Gaza"/>
    <x v="0"/>
    <s v="shell"/>
    <x v="0"/>
    <x v="0"/>
    <x v="2"/>
  </r>
  <r>
    <s v="Suha Na'im Muhammad Ekhrawat"/>
    <x v="707"/>
    <x v="8"/>
    <x v="1"/>
    <x v="0"/>
    <x v="103"/>
    <x v="14"/>
    <x v="1"/>
    <d v="2014-07-22T00:00:00"/>
    <x v="1"/>
    <s v="No"/>
    <s v="'Izbat Beit Hanoun"/>
    <s v="North Gaza"/>
    <x v="0"/>
    <s v="shell"/>
    <x v="0"/>
    <x v="0"/>
    <x v="2"/>
  </r>
  <r>
    <s v="Soheil Jilo Shehdeh Jilo"/>
    <x v="707"/>
    <x v="26"/>
    <x v="3"/>
    <x v="0"/>
    <x v="4"/>
    <x v="3"/>
    <x v="1"/>
    <d v="2014-07-22T00:00:00"/>
    <x v="0"/>
    <s v="Yes"/>
    <s v="Gaza city"/>
    <s v="Gaza"/>
    <x v="0"/>
    <m/>
    <x v="0"/>
    <x v="0"/>
    <x v="2"/>
  </r>
  <r>
    <s v="Mahmoud Saleh 'Ali Hamamreh"/>
    <x v="707"/>
    <x v="5"/>
    <x v="1"/>
    <x v="0"/>
    <x v="34"/>
    <x v="11"/>
    <x v="0"/>
    <d v="2014-07-23T00:00:00"/>
    <x v="0"/>
    <m/>
    <s v="Husan"/>
    <s v="Bethlehem"/>
    <x v="0"/>
    <s v="live ammunition"/>
    <x v="0"/>
    <x v="0"/>
    <x v="2"/>
  </r>
  <r>
    <s v="Ibtehal Ibrahim 'Ayesh a-Ramahi"/>
    <x v="707"/>
    <x v="42"/>
    <x v="6"/>
    <x v="0"/>
    <x v="280"/>
    <x v="13"/>
    <x v="1"/>
    <d v="2014-07-22T00:00:00"/>
    <x v="1"/>
    <s v="No"/>
    <s v="Wadi a-Salqa"/>
    <s v="Deir al-Balah"/>
    <x v="0"/>
    <m/>
    <x v="0"/>
    <x v="0"/>
    <x v="2"/>
  </r>
  <r>
    <s v="Iman Ibrahim 'Ayesh a-Ramahi"/>
    <x v="707"/>
    <x v="2"/>
    <x v="2"/>
    <x v="0"/>
    <x v="280"/>
    <x v="13"/>
    <x v="1"/>
    <d v="2014-07-22T00:00:00"/>
    <x v="1"/>
    <s v="No"/>
    <s v="Wadi a-Salqa"/>
    <s v="Deir al-Balah"/>
    <x v="0"/>
    <m/>
    <x v="0"/>
    <x v="0"/>
    <x v="2"/>
  </r>
  <r>
    <s v="Yusef Ibrahim 'Ayesh a-Ramahi"/>
    <x v="707"/>
    <x v="1"/>
    <x v="1"/>
    <x v="0"/>
    <x v="280"/>
    <x v="13"/>
    <x v="1"/>
    <d v="2014-07-22T00:00:00"/>
    <x v="0"/>
    <s v="No"/>
    <s v="Wadi a-Salqa"/>
    <s v="Deir al-Balah"/>
    <x v="0"/>
    <m/>
    <x v="0"/>
    <x v="0"/>
    <x v="2"/>
  </r>
  <r>
    <s v="'Obaydah Fadel Muhammad Abu Hweishel"/>
    <x v="707"/>
    <x v="66"/>
    <x v="6"/>
    <x v="0"/>
    <x v="43"/>
    <x v="13"/>
    <x v="1"/>
    <d v="2014-07-22T00:00:00"/>
    <x v="0"/>
    <s v="No"/>
    <s v="a-Nuseirat Camp"/>
    <s v="Deir al-Balah"/>
    <x v="0"/>
    <m/>
    <x v="0"/>
    <x v="0"/>
    <x v="2"/>
  </r>
  <r>
    <s v="'Adel Muhammad Hweishel Abu Hweishel"/>
    <x v="707"/>
    <x v="13"/>
    <x v="0"/>
    <x v="0"/>
    <x v="43"/>
    <x v="13"/>
    <x v="1"/>
    <d v="2014-07-22T00:00:00"/>
    <x v="0"/>
    <s v="Yes"/>
    <s v="al-Bureij R.C."/>
    <s v="Deir al-Balah"/>
    <x v="0"/>
    <m/>
    <x v="0"/>
    <x v="0"/>
    <x v="2"/>
  </r>
  <r>
    <s v="Yusef Fawzi Ibrahim Abu Mustafa"/>
    <x v="707"/>
    <x v="3"/>
    <x v="2"/>
    <x v="0"/>
    <x v="43"/>
    <x v="13"/>
    <x v="1"/>
    <d v="2014-07-22T00:00:00"/>
    <x v="0"/>
    <s v="No"/>
    <s v="a-Nuseirat Camp"/>
    <s v="Deir al-Balah"/>
    <x v="0"/>
    <m/>
    <x v="0"/>
    <x v="0"/>
    <x v="2"/>
  </r>
  <r>
    <s v="'Abd a-Naser Sa'di 'Abd al-Khaleq Musleh"/>
    <x v="707"/>
    <x v="2"/>
    <x v="2"/>
    <x v="0"/>
    <x v="4"/>
    <x v="3"/>
    <x v="1"/>
    <d v="2014-07-22T00:00:00"/>
    <x v="0"/>
    <s v="No"/>
    <s v="Gaza city"/>
    <s v="Gaza"/>
    <x v="0"/>
    <m/>
    <x v="0"/>
    <x v="0"/>
    <x v="2"/>
  </r>
  <r>
    <s v="Mus'ab Nafez Muhammad al-'Ajleh"/>
    <x v="707"/>
    <x v="1"/>
    <x v="1"/>
    <x v="0"/>
    <x v="4"/>
    <x v="3"/>
    <x v="1"/>
    <d v="2014-07-22T00:00:00"/>
    <x v="0"/>
    <s v="Yes"/>
    <s v="Gaza city"/>
    <s v="Gaza"/>
    <x v="0"/>
    <m/>
    <x v="0"/>
    <x v="0"/>
    <x v="2"/>
  </r>
  <r>
    <s v="Hamzah Ziad Suliman Abu 'Anza"/>
    <x v="707"/>
    <x v="19"/>
    <x v="2"/>
    <x v="0"/>
    <x v="105"/>
    <x v="12"/>
    <x v="1"/>
    <d v="2014-07-22T00:00:00"/>
    <x v="0"/>
    <s v="No"/>
    <s v="Abasan al-Jadida (a-Saghira)"/>
    <s v="Khan Yunis"/>
    <x v="0"/>
    <m/>
    <x v="0"/>
    <x v="0"/>
    <x v="2"/>
  </r>
  <r>
    <s v="Natan Cohen"/>
    <x v="707"/>
    <x v="8"/>
    <x v="1"/>
    <x v="1"/>
    <x v="103"/>
    <x v="14"/>
    <x v="1"/>
    <d v="2014-07-22T00:00:00"/>
    <x v="0"/>
    <m/>
    <s v="Modi'in"/>
    <s v="Israel"/>
    <x v="0"/>
    <m/>
    <x v="1"/>
    <x v="0"/>
    <x v="2"/>
  </r>
  <r>
    <s v="Ahmad Muhammad 'Abd al-Jalil Ramadan"/>
    <x v="707"/>
    <x v="30"/>
    <x v="1"/>
    <x v="0"/>
    <x v="130"/>
    <x v="13"/>
    <x v="1"/>
    <d v="2014-07-22T00:00:00"/>
    <x v="0"/>
    <s v="No"/>
    <s v="al-Bureij R.C."/>
    <s v="Deir al-Balah"/>
    <x v="0"/>
    <m/>
    <x v="0"/>
    <x v="0"/>
    <x v="2"/>
  </r>
  <r>
    <s v="Wael Muhammad 'Abd al-Jalil Ramadan"/>
    <x v="707"/>
    <x v="62"/>
    <x v="0"/>
    <x v="0"/>
    <x v="130"/>
    <x v="13"/>
    <x v="1"/>
    <d v="2014-07-22T00:00:00"/>
    <x v="0"/>
    <s v="Yes"/>
    <s v="al-Bureij R.C."/>
    <s v="Deir al-Balah"/>
    <x v="0"/>
    <m/>
    <x v="0"/>
    <x v="0"/>
    <x v="2"/>
  </r>
  <r>
    <s v="Khalil Naser 'Atiyyah Wishah"/>
    <x v="707"/>
    <x v="20"/>
    <x v="2"/>
    <x v="0"/>
    <x v="130"/>
    <x v="13"/>
    <x v="1"/>
    <d v="2014-07-24T00:00:00"/>
    <x v="0"/>
    <s v="No"/>
    <s v="al-Bureij R.C."/>
    <s v="Deir al-Balah"/>
    <x v="0"/>
    <m/>
    <x v="0"/>
    <x v="0"/>
    <x v="2"/>
  </r>
  <r>
    <s v="Ahmad 'Issam 'Atiyyah Wishah"/>
    <x v="707"/>
    <x v="7"/>
    <x v="1"/>
    <x v="0"/>
    <x v="130"/>
    <x v="13"/>
    <x v="1"/>
    <d v="2014-07-22T00:00:00"/>
    <x v="0"/>
    <s v="No"/>
    <s v="al-Bureij R.C."/>
    <s v="Deir al-Balah"/>
    <x v="0"/>
    <m/>
    <x v="0"/>
    <x v="0"/>
    <x v="2"/>
  </r>
  <r>
    <s v="Ahmad Muhammad Sa'ed Baker"/>
    <x v="707"/>
    <x v="3"/>
    <x v="2"/>
    <x v="0"/>
    <x v="4"/>
    <x v="3"/>
    <x v="1"/>
    <d v="2014-07-29T00:00:00"/>
    <x v="0"/>
    <s v="No"/>
    <s v="Gaza city"/>
    <s v="Gaza"/>
    <x v="0"/>
    <m/>
    <x v="0"/>
    <x v="0"/>
    <x v="2"/>
  </r>
  <r>
    <s v="Hakmeh Nafe'a Silmi Abu 'Adwan"/>
    <x v="707"/>
    <x v="33"/>
    <x v="5"/>
    <x v="0"/>
    <x v="49"/>
    <x v="15"/>
    <x v="1"/>
    <d v="2014-07-22T00:00:00"/>
    <x v="1"/>
    <s v="No"/>
    <s v="Rafah"/>
    <s v="Rafah"/>
    <x v="0"/>
    <s v="missile"/>
    <x v="0"/>
    <x v="0"/>
    <x v="2"/>
  </r>
  <r>
    <s v="Avitar Moshe Tourjeman"/>
    <x v="707"/>
    <x v="20"/>
    <x v="2"/>
    <x v="1"/>
    <x v="283"/>
    <x v="18"/>
    <x v="1"/>
    <d v="2014-07-22T00:00:00"/>
    <x v="0"/>
    <m/>
    <s v="Bet Shean"/>
    <s v="Israel"/>
    <x v="0"/>
    <s v="missile"/>
    <x v="1"/>
    <x v="0"/>
    <x v="2"/>
  </r>
  <r>
    <s v="Dmitri Levitas"/>
    <x v="707"/>
    <x v="7"/>
    <x v="1"/>
    <x v="1"/>
    <x v="4"/>
    <x v="3"/>
    <x v="1"/>
    <d v="2014-07-22T00:00:00"/>
    <x v="0"/>
    <m/>
    <s v="Jerusalem"/>
    <s v="Israel"/>
    <x v="0"/>
    <s v="live ammunition"/>
    <x v="1"/>
    <x v="0"/>
    <x v="2"/>
  </r>
  <r>
    <s v="Samira Sanad Muhammad al-Munifi"/>
    <x v="707"/>
    <x v="3"/>
    <x v="2"/>
    <x v="0"/>
    <x v="280"/>
    <x v="13"/>
    <x v="1"/>
    <d v="2014-07-22T00:00:00"/>
    <x v="1"/>
    <s v="No"/>
    <s v="Wadi a-Salqa"/>
    <s v="Deir al-Balah"/>
    <x v="0"/>
    <s v="missile"/>
    <x v="0"/>
    <x v="0"/>
    <x v="2"/>
  </r>
  <r>
    <s v="Salwa 'Abd al-'Aziz Ahmad al-Munifi"/>
    <x v="707"/>
    <x v="32"/>
    <x v="3"/>
    <x v="0"/>
    <x v="280"/>
    <x v="13"/>
    <x v="1"/>
    <d v="2014-07-22T00:00:00"/>
    <x v="1"/>
    <s v="No"/>
    <s v="Wadi a-Salqa"/>
    <s v="Deir al-Balah"/>
    <x v="0"/>
    <s v="missile"/>
    <x v="0"/>
    <x v="0"/>
    <x v="2"/>
  </r>
  <r>
    <s v="Mahmoud Suliman Mahmoud Abu Sabhah"/>
    <x v="707"/>
    <x v="44"/>
    <x v="4"/>
    <x v="0"/>
    <x v="46"/>
    <x v="12"/>
    <x v="1"/>
    <d v="2014-07-22T00:00:00"/>
    <x v="0"/>
    <s v="No"/>
    <s v="Abasan al-Kabira"/>
    <s v="Khan Yunis"/>
    <x v="0"/>
    <m/>
    <x v="0"/>
    <x v="0"/>
    <x v="2"/>
  </r>
  <r>
    <s v="Najah Nafe'a Silmi Abu 'Adwan"/>
    <x v="707"/>
    <x v="70"/>
    <x v="3"/>
    <x v="0"/>
    <x v="49"/>
    <x v="15"/>
    <x v="1"/>
    <d v="2014-07-22T00:00:00"/>
    <x v="1"/>
    <s v="No"/>
    <s v="Rafah"/>
    <s v="Rafah"/>
    <x v="0"/>
    <s v="missile"/>
    <x v="0"/>
    <x v="0"/>
    <x v="2"/>
  </r>
  <r>
    <s v="Mahran Kamel Ibrahim Jundiyah"/>
    <x v="708"/>
    <x v="0"/>
    <x v="0"/>
    <x v="0"/>
    <x v="4"/>
    <x v="3"/>
    <x v="1"/>
    <d v="2014-07-21T00:00:00"/>
    <x v="0"/>
    <s v="No"/>
    <s v="Gaza city"/>
    <s v="Gaza"/>
    <x v="0"/>
    <m/>
    <x v="0"/>
    <x v="0"/>
    <x v="2"/>
  </r>
  <r>
    <s v="Salam Maher Muhyi a-Din al-Madhun"/>
    <x v="708"/>
    <x v="17"/>
    <x v="1"/>
    <x v="0"/>
    <x v="284"/>
    <x v="9"/>
    <x v="2"/>
    <d v="2014-07-21T00:00:00"/>
    <x v="0"/>
    <s v="Yes"/>
    <s v="Beit Lahiya"/>
    <s v="North Gaza"/>
    <x v="0"/>
    <m/>
    <x v="0"/>
    <x v="0"/>
    <x v="2"/>
  </r>
  <r>
    <s v="Mu'taz Jamal 'Atiyyah Hamdiyah"/>
    <x v="708"/>
    <x v="12"/>
    <x v="2"/>
    <x v="0"/>
    <x v="4"/>
    <x v="3"/>
    <x v="1"/>
    <d v="2014-07-21T00:00:00"/>
    <x v="0"/>
    <s v="Yes"/>
    <s v="Gaza city"/>
    <s v="Gaza"/>
    <x v="0"/>
    <m/>
    <x v="0"/>
    <x v="0"/>
    <x v="2"/>
  </r>
  <r>
    <s v="'Assem Jamal 'Atiyyah Hamdiyah"/>
    <x v="708"/>
    <x v="19"/>
    <x v="2"/>
    <x v="0"/>
    <x v="4"/>
    <x v="3"/>
    <x v="1"/>
    <d v="2014-07-21T00:00:00"/>
    <x v="0"/>
    <s v="Yes"/>
    <s v="Gaza city"/>
    <s v="Gaza"/>
    <x v="0"/>
    <m/>
    <x v="0"/>
    <x v="0"/>
    <x v="2"/>
  </r>
  <r>
    <s v="Mustafa Jamal 'Atiyyah Hamdiyah"/>
    <x v="708"/>
    <x v="3"/>
    <x v="2"/>
    <x v="0"/>
    <x v="4"/>
    <x v="3"/>
    <x v="1"/>
    <d v="2014-07-21T00:00:00"/>
    <x v="0"/>
    <s v="Yes"/>
    <s v="Gaza city"/>
    <s v="Gaza"/>
    <x v="0"/>
    <m/>
    <x v="0"/>
    <x v="0"/>
    <x v="2"/>
  </r>
  <r>
    <s v="Tamer Nayef Sa'ed Jundiyah"/>
    <x v="708"/>
    <x v="27"/>
    <x v="0"/>
    <x v="0"/>
    <x v="4"/>
    <x v="3"/>
    <x v="1"/>
    <d v="2014-07-21T00:00:00"/>
    <x v="0"/>
    <s v="No"/>
    <s v="Gaza city"/>
    <s v="Gaza"/>
    <x v="0"/>
    <m/>
    <x v="0"/>
    <x v="0"/>
    <x v="2"/>
  </r>
  <r>
    <s v="Rahmeh Ahmad Sha'ban Jundiyah"/>
    <x v="708"/>
    <x v="41"/>
    <x v="5"/>
    <x v="0"/>
    <x v="4"/>
    <x v="3"/>
    <x v="1"/>
    <d v="2014-07-21T00:00:00"/>
    <x v="1"/>
    <s v="No"/>
    <s v="Gaza city"/>
    <s v="Gaza"/>
    <x v="0"/>
    <m/>
    <x v="0"/>
    <x v="0"/>
    <x v="2"/>
  </r>
  <r>
    <s v="Yusef Ghazi 'Atiyyah Hamdiyah"/>
    <x v="708"/>
    <x v="8"/>
    <x v="1"/>
    <x v="0"/>
    <x v="4"/>
    <x v="3"/>
    <x v="1"/>
    <d v="2014-07-21T00:00:00"/>
    <x v="0"/>
    <s v="Yes"/>
    <s v="Gaza city"/>
    <s v="Gaza"/>
    <x v="0"/>
    <m/>
    <x v="0"/>
    <x v="0"/>
    <x v="2"/>
  </r>
  <r>
    <s v="Raed Isma'il al-Bardawil"/>
    <x v="708"/>
    <x v="7"/>
    <x v="1"/>
    <x v="0"/>
    <x v="49"/>
    <x v="15"/>
    <x v="1"/>
    <d v="2014-07-21T00:00:00"/>
    <x v="0"/>
    <s v="Yes"/>
    <s v="al-Mawasi"/>
    <s v="Rafah"/>
    <x v="0"/>
    <m/>
    <x v="0"/>
    <x v="0"/>
    <x v="2"/>
  </r>
  <r>
    <s v="'Aead Jamal 'Atiyyah Hamdiyah"/>
    <x v="708"/>
    <x v="17"/>
    <x v="1"/>
    <x v="0"/>
    <x v="4"/>
    <x v="3"/>
    <x v="1"/>
    <d v="2014-07-21T00:00:00"/>
    <x v="0"/>
    <s v="Yes"/>
    <s v="Gaza city"/>
    <s v="Gaza"/>
    <x v="0"/>
    <m/>
    <x v="0"/>
    <x v="0"/>
    <x v="2"/>
  </r>
  <r>
    <s v="Ibrahim Sha'ban Mustafa Bakrun"/>
    <x v="708"/>
    <x v="29"/>
    <x v="0"/>
    <x v="0"/>
    <x v="4"/>
    <x v="3"/>
    <x v="1"/>
    <d v="2014-07-21T00:00:00"/>
    <x v="0"/>
    <s v="No"/>
    <s v="Gaza city"/>
    <s v="Gaza"/>
    <x v="0"/>
    <m/>
    <x v="0"/>
    <x v="0"/>
    <x v="2"/>
  </r>
  <r>
    <s v="Raed 'Issam Salim Dawood"/>
    <x v="708"/>
    <x v="43"/>
    <x v="0"/>
    <x v="0"/>
    <x v="4"/>
    <x v="3"/>
    <x v="1"/>
    <d v="2014-07-21T00:00:00"/>
    <x v="0"/>
    <s v="No"/>
    <s v="Gaza city"/>
    <s v="Gaza"/>
    <x v="0"/>
    <m/>
    <x v="0"/>
    <x v="0"/>
    <x v="2"/>
  </r>
  <r>
    <s v="Mahmoud Hussein Rushdi a-Nakhaleh"/>
    <x v="708"/>
    <x v="19"/>
    <x v="2"/>
    <x v="0"/>
    <x v="4"/>
    <x v="3"/>
    <x v="1"/>
    <d v="2014-07-21T00:00:00"/>
    <x v="0"/>
    <s v="Yes"/>
    <s v="Gaza city"/>
    <s v="Gaza"/>
    <x v="0"/>
    <m/>
    <x v="0"/>
    <x v="0"/>
    <x v="2"/>
  </r>
  <r>
    <s v="Saedah Thabet Sa'id a-Nakhaleh"/>
    <x v="708"/>
    <x v="61"/>
    <x v="4"/>
    <x v="0"/>
    <x v="4"/>
    <x v="3"/>
    <x v="1"/>
    <d v="2014-07-21T00:00:00"/>
    <x v="1"/>
    <s v="No"/>
    <s v="Gaza city"/>
    <s v="Gaza"/>
    <x v="0"/>
    <m/>
    <x v="0"/>
    <x v="0"/>
    <x v="2"/>
  </r>
  <r>
    <s v="Rasha 'Abd Rabo Muhammad 'Afanah"/>
    <x v="708"/>
    <x v="14"/>
    <x v="1"/>
    <x v="0"/>
    <x v="49"/>
    <x v="15"/>
    <x v="1"/>
    <d v="2014-07-25T00:00:00"/>
    <x v="1"/>
    <s v="No"/>
    <s v="Rafah"/>
    <s v="Rafah"/>
    <x v="0"/>
    <m/>
    <x v="0"/>
    <x v="0"/>
    <x v="2"/>
  </r>
  <r>
    <s v="Ahmad Husam Mustafa 'Abd al-'Aziz"/>
    <x v="708"/>
    <x v="1"/>
    <x v="1"/>
    <x v="0"/>
    <x v="284"/>
    <x v="9"/>
    <x v="2"/>
    <d v="2014-07-21T00:00:00"/>
    <x v="0"/>
    <s v="Yes"/>
    <s v="Beit Lahiya"/>
    <s v="North Gaza"/>
    <x v="0"/>
    <m/>
    <x v="0"/>
    <x v="0"/>
    <x v="2"/>
  </r>
  <r>
    <s v="'Issam Muhammad Hussni Abu Yusef"/>
    <x v="708"/>
    <x v="30"/>
    <x v="1"/>
    <x v="0"/>
    <x v="141"/>
    <x v="12"/>
    <x v="1"/>
    <d v="2014-07-21T00:00:00"/>
    <x v="0"/>
    <s v="Yes"/>
    <s v="Abasan al-Kabira"/>
    <s v="Khan Yunis"/>
    <x v="0"/>
    <m/>
    <x v="0"/>
    <x v="0"/>
    <x v="2"/>
  </r>
  <r>
    <s v="Muhammad Nabil Muhammad al-'Ashi"/>
    <x v="708"/>
    <x v="3"/>
    <x v="2"/>
    <x v="0"/>
    <x v="284"/>
    <x v="9"/>
    <x v="2"/>
    <d v="2014-07-21T00:00:00"/>
    <x v="0"/>
    <s v="Yes"/>
    <s v="Jabalya"/>
    <s v="North Gaza"/>
    <x v="0"/>
    <m/>
    <x v="0"/>
    <x v="0"/>
    <x v="2"/>
  </r>
  <r>
    <s v="'Abd a-Rahman Muhammad Hassan Daher"/>
    <x v="708"/>
    <x v="20"/>
    <x v="2"/>
    <x v="0"/>
    <x v="284"/>
    <x v="9"/>
    <x v="2"/>
    <d v="2014-07-21T00:00:00"/>
    <x v="0"/>
    <s v="Yes"/>
    <s v="Beit Lahiya"/>
    <s v="North Gaza"/>
    <x v="0"/>
    <m/>
    <x v="0"/>
    <x v="0"/>
    <x v="2"/>
  </r>
  <r>
    <s v="Ibrahim Muhammad Rabi' Hamdiya"/>
    <x v="708"/>
    <x v="8"/>
    <x v="1"/>
    <x v="0"/>
    <x v="284"/>
    <x v="9"/>
    <x v="2"/>
    <d v="2014-07-21T00:00:00"/>
    <x v="0"/>
    <s v="Yes"/>
    <s v="Gaza city"/>
    <s v="Gaza"/>
    <x v="0"/>
    <m/>
    <x v="0"/>
    <x v="0"/>
    <x v="2"/>
  </r>
  <r>
    <s v="Arwa Yasser Khader al-Qassas"/>
    <x v="708"/>
    <x v="60"/>
    <x v="6"/>
    <x v="0"/>
    <x v="4"/>
    <x v="3"/>
    <x v="1"/>
    <d v="2014-07-21T00:00:00"/>
    <x v="1"/>
    <s v="No"/>
    <s v="Gaza city"/>
    <s v="Gaza"/>
    <x v="0"/>
    <m/>
    <x v="0"/>
    <x v="0"/>
    <x v="2"/>
  </r>
  <r>
    <s v="Salem 'Abd al-Majid Salem Brei'em"/>
    <x v="708"/>
    <x v="52"/>
    <x v="3"/>
    <x v="0"/>
    <x v="280"/>
    <x v="13"/>
    <x v="1"/>
    <d v="2014-07-21T00:00:00"/>
    <x v="0"/>
    <s v="No"/>
    <s v="Wadi a-Salqa"/>
    <s v="Deir al-Balah"/>
    <x v="0"/>
    <m/>
    <x v="0"/>
    <x v="0"/>
    <x v="2"/>
  </r>
  <r>
    <s v="Ayman Anwar Salem Brei'em"/>
    <x v="708"/>
    <x v="23"/>
    <x v="0"/>
    <x v="0"/>
    <x v="280"/>
    <x v="13"/>
    <x v="1"/>
    <d v="2014-07-26T00:00:00"/>
    <x v="0"/>
    <s v="No"/>
    <s v="Wadi a-Salqa"/>
    <s v="Deir al-Balah"/>
    <x v="0"/>
    <m/>
    <x v="0"/>
    <x v="0"/>
    <x v="2"/>
  </r>
  <r>
    <s v="'Othman Salem 'Abd al-Majid Brei'em"/>
    <x v="708"/>
    <x v="12"/>
    <x v="2"/>
    <x v="0"/>
    <x v="280"/>
    <x v="13"/>
    <x v="1"/>
    <d v="2014-07-21T00:00:00"/>
    <x v="0"/>
    <s v="No"/>
    <s v="Wadi a-Salqa"/>
    <s v="Deir al-Balah"/>
    <x v="0"/>
    <m/>
    <x v="0"/>
    <x v="0"/>
    <x v="2"/>
  </r>
  <r>
    <s v="Fadi 'Azmi 'Abd al-Majid Brei'em"/>
    <x v="708"/>
    <x v="12"/>
    <x v="2"/>
    <x v="0"/>
    <x v="280"/>
    <x v="13"/>
    <x v="1"/>
    <d v="2014-07-21T00:00:00"/>
    <x v="0"/>
    <s v="No"/>
    <s v="Wadi a-Salqa"/>
    <s v="Deir al-Balah"/>
    <x v="0"/>
    <m/>
    <x v="0"/>
    <x v="0"/>
    <x v="2"/>
  </r>
  <r>
    <s v="Ibrahim 'Alian Salamah Brei'em"/>
    <x v="708"/>
    <x v="77"/>
    <x v="5"/>
    <x v="0"/>
    <x v="280"/>
    <x v="13"/>
    <x v="1"/>
    <d v="2014-07-21T00:00:00"/>
    <x v="0"/>
    <s v="No"/>
    <s v="Wadi a-Salqa"/>
    <s v="Deir al-Balah"/>
    <x v="0"/>
    <m/>
    <x v="0"/>
    <x v="0"/>
    <x v="2"/>
  </r>
  <r>
    <s v="Muhammad Ibrahim Salim Abu Hadaf"/>
    <x v="708"/>
    <x v="17"/>
    <x v="1"/>
    <x v="0"/>
    <x v="48"/>
    <x v="12"/>
    <x v="1"/>
    <d v="2014-07-21T00:00:00"/>
    <x v="0"/>
    <s v="Yes"/>
    <s v="al-Qararah"/>
    <s v="Khan Yunis"/>
    <x v="0"/>
    <m/>
    <x v="0"/>
    <x v="0"/>
    <x v="2"/>
  </r>
  <r>
    <s v="Iyad Muhammad Suliman Sabah"/>
    <x v="708"/>
    <x v="12"/>
    <x v="2"/>
    <x v="0"/>
    <x v="49"/>
    <x v="15"/>
    <x v="1"/>
    <d v="2014-07-21T00:00:00"/>
    <x v="0"/>
    <s v="No"/>
    <s v="Rafah"/>
    <s v="Rafah"/>
    <x v="0"/>
    <m/>
    <x v="0"/>
    <x v="0"/>
    <x v="2"/>
  </r>
  <r>
    <s v="Yasmin Yasser Khader al-Qassas"/>
    <x v="708"/>
    <x v="73"/>
    <x v="6"/>
    <x v="0"/>
    <x v="4"/>
    <x v="3"/>
    <x v="1"/>
    <d v="2014-07-21T00:00:00"/>
    <x v="1"/>
    <s v="No"/>
    <s v="Gaza city"/>
    <s v="Gaza"/>
    <x v="0"/>
    <m/>
    <x v="0"/>
    <x v="0"/>
    <x v="2"/>
  </r>
  <r>
    <s v="'Aliaa Khader Yusef Siyam"/>
    <x v="708"/>
    <x v="21"/>
    <x v="0"/>
    <x v="0"/>
    <x v="4"/>
    <x v="3"/>
    <x v="1"/>
    <d v="2014-07-21T00:00:00"/>
    <x v="1"/>
    <s v="No"/>
    <s v="Gaza city"/>
    <s v="Gaza"/>
    <x v="0"/>
    <m/>
    <x v="0"/>
    <x v="0"/>
    <x v="2"/>
  </r>
  <r>
    <s v="Nasmah Iyad Sa'ed al-Qassas"/>
    <x v="708"/>
    <x v="40"/>
    <x v="6"/>
    <x v="0"/>
    <x v="4"/>
    <x v="3"/>
    <x v="1"/>
    <d v="2014-07-21T00:00:00"/>
    <x v="1"/>
    <s v="No"/>
    <s v="Gaza city"/>
    <s v="Gaza"/>
    <x v="0"/>
    <m/>
    <x v="0"/>
    <x v="0"/>
    <x v="2"/>
  </r>
  <r>
    <s v="Lamyaa Iyad Sa'ed al-Qassas"/>
    <x v="708"/>
    <x v="56"/>
    <x v="2"/>
    <x v="0"/>
    <x v="4"/>
    <x v="3"/>
    <x v="1"/>
    <d v="2014-07-21T00:00:00"/>
    <x v="1"/>
    <s v="No"/>
    <s v="Gaza city"/>
    <s v="Gaza"/>
    <x v="0"/>
    <m/>
    <x v="0"/>
    <x v="0"/>
    <x v="2"/>
  </r>
  <r>
    <s v="Samar Yasser Khader al-Qassas"/>
    <x v="708"/>
    <x v="59"/>
    <x v="6"/>
    <x v="0"/>
    <x v="4"/>
    <x v="3"/>
    <x v="1"/>
    <d v="2014-07-21T00:00:00"/>
    <x v="1"/>
    <s v="No"/>
    <s v="Gaza city"/>
    <s v="Gaza"/>
    <x v="0"/>
    <m/>
    <x v="0"/>
    <x v="0"/>
    <x v="2"/>
  </r>
  <r>
    <s v="Muhammad Muhammad 'Abd a-Salam al-Bakri"/>
    <x v="708"/>
    <x v="17"/>
    <x v="1"/>
    <x v="0"/>
    <x v="49"/>
    <x v="15"/>
    <x v="1"/>
    <d v="2014-07-21T00:00:00"/>
    <x v="0"/>
    <s v="Yes"/>
    <s v="a-Shaburah (R.C)"/>
    <s v="Rafah"/>
    <x v="0"/>
    <m/>
    <x v="0"/>
    <x v="0"/>
    <x v="2"/>
  </r>
  <r>
    <s v="Fayzeh Saber Ahmad Siyam"/>
    <x v="708"/>
    <x v="75"/>
    <x v="5"/>
    <x v="0"/>
    <x v="4"/>
    <x v="3"/>
    <x v="1"/>
    <d v="2014-07-21T00:00:00"/>
    <x v="1"/>
    <s v="No"/>
    <s v="Gaza city"/>
    <s v="Gaza"/>
    <x v="0"/>
    <m/>
    <x v="0"/>
    <x v="0"/>
    <x v="2"/>
  </r>
  <r>
    <s v="Sumayah Muhammad Nassar al-Qassas"/>
    <x v="708"/>
    <x v="21"/>
    <x v="0"/>
    <x v="0"/>
    <x v="4"/>
    <x v="3"/>
    <x v="1"/>
    <d v="2014-07-21T00:00:00"/>
    <x v="1"/>
    <s v="No"/>
    <s v="Gaza city"/>
    <s v="Gaza"/>
    <x v="0"/>
    <m/>
    <x v="0"/>
    <x v="0"/>
    <x v="2"/>
  </r>
  <r>
    <s v="Israa Yasser Khader al-Qassas"/>
    <x v="708"/>
    <x v="40"/>
    <x v="6"/>
    <x v="0"/>
    <x v="4"/>
    <x v="3"/>
    <x v="1"/>
    <d v="2014-07-21T00:00:00"/>
    <x v="1"/>
    <s v="No"/>
    <s v="Gaza city"/>
    <s v="Gaza"/>
    <x v="0"/>
    <m/>
    <x v="0"/>
    <x v="0"/>
    <x v="2"/>
  </r>
  <r>
    <s v="Oded Ben Sira"/>
    <x v="708"/>
    <x v="1"/>
    <x v="1"/>
    <x v="1"/>
    <x v="103"/>
    <x v="14"/>
    <x v="1"/>
    <d v="2014-07-21T00:00:00"/>
    <x v="0"/>
    <m/>
    <s v="Nir Etzion"/>
    <s v="Israel"/>
    <x v="0"/>
    <s v="live ammunition"/>
    <x v="1"/>
    <x v="0"/>
    <x v="2"/>
  </r>
  <r>
    <s v="Ohad Shemesh"/>
    <x v="708"/>
    <x v="24"/>
    <x v="1"/>
    <x v="1"/>
    <x v="42"/>
    <x v="12"/>
    <x v="1"/>
    <d v="2014-07-21T00:00:00"/>
    <x v="0"/>
    <m/>
    <s v="Beit Elazari"/>
    <s v="Israel"/>
    <x v="0"/>
    <s v="live ammunition"/>
    <x v="1"/>
    <x v="0"/>
    <x v="2"/>
  </r>
  <r>
    <s v="Yuval Dagan"/>
    <x v="708"/>
    <x v="17"/>
    <x v="1"/>
    <x v="1"/>
    <x v="4"/>
    <x v="3"/>
    <x v="1"/>
    <d v="2014-07-21T00:00:00"/>
    <x v="0"/>
    <m/>
    <s v="Kfar Sava"/>
    <s v="Israel"/>
    <x v="3"/>
    <s v="bomb"/>
    <x v="1"/>
    <x v="3"/>
    <x v="2"/>
  </r>
  <r>
    <s v="Tal Yifrach"/>
    <x v="708"/>
    <x v="1"/>
    <x v="1"/>
    <x v="1"/>
    <x v="4"/>
    <x v="3"/>
    <x v="1"/>
    <d v="2014-07-21T00:00:00"/>
    <x v="0"/>
    <m/>
    <s v="Rishon Lezion"/>
    <s v="Israel"/>
    <x v="3"/>
    <s v="bomb"/>
    <x v="1"/>
    <x v="3"/>
    <x v="2"/>
  </r>
  <r>
    <s v="Ahmad Iskandar Ahmad Abu Zarifah"/>
    <x v="708"/>
    <x v="20"/>
    <x v="2"/>
    <x v="0"/>
    <x v="141"/>
    <x v="12"/>
    <x v="1"/>
    <d v="2014-07-21T00:00:00"/>
    <x v="0"/>
    <s v="Yes"/>
    <s v="Abasan al-Kabira"/>
    <s v="Khan Yunis"/>
    <x v="0"/>
    <m/>
    <x v="0"/>
    <x v="0"/>
    <x v="2"/>
  </r>
  <r>
    <s v="'Abd a-Rahman Frajallah 'Abd a-Rahman a-Tum"/>
    <x v="708"/>
    <x v="17"/>
    <x v="1"/>
    <x v="0"/>
    <x v="179"/>
    <x v="3"/>
    <x v="1"/>
    <d v="2014-07-21T00:00:00"/>
    <x v="0"/>
    <s v="Yes"/>
    <s v="a-Nuseirat Camp"/>
    <s v="Deir al-Balah"/>
    <x v="0"/>
    <s v="missile"/>
    <x v="0"/>
    <x v="0"/>
    <x v="2"/>
  </r>
  <r>
    <s v="Bilal Jaber Muhammad al-Ashab"/>
    <x v="708"/>
    <x v="17"/>
    <x v="1"/>
    <x v="0"/>
    <x v="179"/>
    <x v="3"/>
    <x v="1"/>
    <d v="2014-07-21T00:00:00"/>
    <x v="0"/>
    <s v="Yes"/>
    <s v="al-Mughraqa (Abu Midein)"/>
    <s v="Gaza"/>
    <x v="0"/>
    <s v="missile"/>
    <x v="0"/>
    <x v="0"/>
    <x v="2"/>
  </r>
  <r>
    <s v="Mahmoud 'Atiyyah Muhammad al-Hamaydah"/>
    <x v="708"/>
    <x v="8"/>
    <x v="1"/>
    <x v="0"/>
    <x v="49"/>
    <x v="15"/>
    <x v="1"/>
    <d v="2014-07-21T00:00:00"/>
    <x v="0"/>
    <s v="Yes"/>
    <s v="a-Shaburah (R.C)"/>
    <s v="Rafah"/>
    <x v="0"/>
    <m/>
    <x v="0"/>
    <x v="0"/>
    <x v="2"/>
  </r>
  <r>
    <s v="Mahmoud Fayez Sha'ban a-Sharif"/>
    <x v="708"/>
    <x v="20"/>
    <x v="2"/>
    <x v="0"/>
    <x v="140"/>
    <x v="3"/>
    <x v="1"/>
    <d v="2014-07-21T00:00:00"/>
    <x v="0"/>
    <s v="Yes"/>
    <s v="al-Bureij R.C."/>
    <s v="Deir al-Balah"/>
    <x v="0"/>
    <m/>
    <x v="0"/>
    <x v="0"/>
    <x v="2"/>
  </r>
  <r>
    <s v="Zakaria Ibrahim Muhammad Shakshak"/>
    <x v="708"/>
    <x v="7"/>
    <x v="1"/>
    <x v="0"/>
    <x v="139"/>
    <x v="13"/>
    <x v="1"/>
    <d v="2014-07-21T00:00:00"/>
    <x v="0"/>
    <s v="No"/>
    <s v="Deir al-Balah"/>
    <s v="Deir al-Balah"/>
    <x v="0"/>
    <s v="shell"/>
    <x v="0"/>
    <x v="0"/>
    <x v="2"/>
  </r>
  <r>
    <s v="'Alaa 'Abd al-Majid 'Abd al-Qader Abu Dahruj"/>
    <x v="708"/>
    <x v="4"/>
    <x v="2"/>
    <x v="0"/>
    <x v="139"/>
    <x v="13"/>
    <x v="1"/>
    <d v="2014-07-21T00:00:00"/>
    <x v="0"/>
    <s v="No"/>
    <s v="Deir al-Balah"/>
    <s v="Deir al-Balah"/>
    <x v="0"/>
    <s v="shell"/>
    <x v="0"/>
    <x v="0"/>
    <x v="2"/>
  </r>
  <r>
    <s v="Khaled 'Awad Ahmad Bayumi"/>
    <x v="708"/>
    <x v="22"/>
    <x v="0"/>
    <x v="0"/>
    <x v="139"/>
    <x v="13"/>
    <x v="1"/>
    <d v="2014-07-21T00:00:00"/>
    <x v="0"/>
    <s v="No"/>
    <s v="a-Zahraa"/>
    <s v="Gaza"/>
    <x v="0"/>
    <s v="shell"/>
    <x v="0"/>
    <x v="0"/>
    <x v="2"/>
  </r>
  <r>
    <s v="'Arafah Sultan Muhammad M'aruf"/>
    <x v="708"/>
    <x v="78"/>
    <x v="7"/>
    <x v="0"/>
    <x v="108"/>
    <x v="14"/>
    <x v="1"/>
    <d v="2014-07-21T00:00:00"/>
    <x v="0"/>
    <s v="No"/>
    <s v="Beit Lahiya"/>
    <s v="North Gaza"/>
    <x v="0"/>
    <s v="shell"/>
    <x v="0"/>
    <x v="0"/>
    <x v="2"/>
  </r>
  <r>
    <s v="'Abdallah 'Awni 'Abdallah al-Farra"/>
    <x v="708"/>
    <x v="7"/>
    <x v="1"/>
    <x v="0"/>
    <x v="48"/>
    <x v="12"/>
    <x v="1"/>
    <d v="2014-07-21T00:00:00"/>
    <x v="0"/>
    <s v="Yes"/>
    <s v="al-Qararah"/>
    <s v="Khan Yunis"/>
    <x v="0"/>
    <m/>
    <x v="0"/>
    <x v="0"/>
    <x v="2"/>
  </r>
  <r>
    <s v="'Abd al-Qader Khaled Yusef al-Harazin"/>
    <x v="708"/>
    <x v="6"/>
    <x v="1"/>
    <x v="0"/>
    <x v="4"/>
    <x v="3"/>
    <x v="1"/>
    <d v="2014-07-21T00:00:00"/>
    <x v="0"/>
    <s v="Yes"/>
    <s v="Gaza city"/>
    <s v="Gaza"/>
    <x v="0"/>
    <m/>
    <x v="0"/>
    <x v="0"/>
    <x v="2"/>
  </r>
  <r>
    <s v="Sadam Ibrahim 'Odet Allah Abu 'Aasi"/>
    <x v="708"/>
    <x v="8"/>
    <x v="1"/>
    <x v="0"/>
    <x v="40"/>
    <x v="12"/>
    <x v="1"/>
    <d v="2014-07-21T00:00:00"/>
    <x v="0"/>
    <s v="No"/>
    <s v="Bani Suheila"/>
    <s v="Khan Yunis"/>
    <x v="0"/>
    <m/>
    <x v="0"/>
    <x v="0"/>
    <x v="2"/>
  </r>
  <r>
    <s v="Muhammad Ahmad 'Abd a-Rahman 'Ammar"/>
    <x v="708"/>
    <x v="10"/>
    <x v="3"/>
    <x v="0"/>
    <x v="4"/>
    <x v="3"/>
    <x v="1"/>
    <d v="2014-07-21T00:00:00"/>
    <x v="0"/>
    <s v="No"/>
    <s v="Gaza city"/>
    <s v="Gaza"/>
    <x v="0"/>
    <s v="shell"/>
    <x v="0"/>
    <x v="0"/>
    <x v="2"/>
  </r>
  <r>
    <s v="Muhammad Sa'id 'Abed 'Abd a-Ghafur"/>
    <x v="708"/>
    <x v="17"/>
    <x v="1"/>
    <x v="0"/>
    <x v="48"/>
    <x v="12"/>
    <x v="1"/>
    <d v="2014-07-21T00:00:00"/>
    <x v="0"/>
    <s v="Yes"/>
    <s v="al-Qararah"/>
    <s v="Khan Yunis"/>
    <x v="0"/>
    <m/>
    <x v="0"/>
    <x v="0"/>
    <x v="2"/>
  </r>
  <r>
    <s v="Muhammad 'Abd al-Karim 'Atiyyah al-Masri"/>
    <x v="708"/>
    <x v="30"/>
    <x v="1"/>
    <x v="0"/>
    <x v="48"/>
    <x v="12"/>
    <x v="1"/>
    <d v="2014-07-21T00:00:00"/>
    <x v="0"/>
    <s v="No"/>
    <s v="al-Qararah"/>
    <s v="Khan Yunis"/>
    <x v="0"/>
    <m/>
    <x v="0"/>
    <x v="0"/>
    <x v="2"/>
  </r>
  <r>
    <s v="Zikri Salman Shihadah Abu Daqah"/>
    <x v="708"/>
    <x v="80"/>
    <x v="5"/>
    <x v="0"/>
    <x v="46"/>
    <x v="12"/>
    <x v="1"/>
    <d v="2014-07-21T00:00:00"/>
    <x v="0"/>
    <s v="No"/>
    <s v="Abasan al-Kabira"/>
    <s v="Khan Yunis"/>
    <x v="0"/>
    <s v="missile"/>
    <x v="0"/>
    <x v="0"/>
    <x v="2"/>
  </r>
  <r>
    <s v="Wisam Muhammad Kamal Ma'sud"/>
    <x v="708"/>
    <x v="7"/>
    <x v="1"/>
    <x v="0"/>
    <x v="4"/>
    <x v="3"/>
    <x v="1"/>
    <d v="2014-07-21T00:00:00"/>
    <x v="0"/>
    <s v="Yes"/>
    <s v="Gaza city"/>
    <s v="Gaza"/>
    <x v="0"/>
    <m/>
    <x v="0"/>
    <x v="0"/>
    <x v="2"/>
  </r>
  <r>
    <s v="Wael Jamal Fahmi Harb"/>
    <x v="708"/>
    <x v="13"/>
    <x v="0"/>
    <x v="0"/>
    <x v="4"/>
    <x v="3"/>
    <x v="1"/>
    <d v="2014-07-21T00:00:00"/>
    <x v="0"/>
    <s v="Yes"/>
    <s v="Gaza city"/>
    <s v="Gaza"/>
    <x v="0"/>
    <m/>
    <x v="0"/>
    <x v="0"/>
    <x v="2"/>
  </r>
  <r>
    <s v="Wael Hamed Muhammad Abu 'Abed"/>
    <x v="708"/>
    <x v="5"/>
    <x v="1"/>
    <x v="0"/>
    <x v="141"/>
    <x v="12"/>
    <x v="1"/>
    <d v="2014-07-21T00:00:00"/>
    <x v="0"/>
    <s v="Yes"/>
    <s v="Bani Suheila"/>
    <s v="Khan Yunis"/>
    <x v="0"/>
    <m/>
    <x v="0"/>
    <x v="0"/>
    <x v="2"/>
  </r>
  <r>
    <s v="Haitham Samir Khalil al-Agha"/>
    <x v="708"/>
    <x v="6"/>
    <x v="1"/>
    <x v="0"/>
    <x v="48"/>
    <x v="12"/>
    <x v="1"/>
    <d v="2014-07-21T00:00:00"/>
    <x v="0"/>
    <s v="No"/>
    <s v="al-Qararah"/>
    <s v="Khan Yunis"/>
    <x v="0"/>
    <m/>
    <x v="0"/>
    <x v="0"/>
    <x v="2"/>
  </r>
  <r>
    <s v="Ahmad Fayez Jum'ah Yasin"/>
    <x v="708"/>
    <x v="17"/>
    <x v="1"/>
    <x v="0"/>
    <x v="4"/>
    <x v="3"/>
    <x v="1"/>
    <d v="2014-07-21T00:00:00"/>
    <x v="0"/>
    <s v="Yes"/>
    <s v="Gaza city"/>
    <s v="Gaza"/>
    <x v="0"/>
    <s v="missile"/>
    <x v="0"/>
    <x v="0"/>
    <x v="2"/>
  </r>
  <r>
    <s v="Fadi Sami Salem Barakah"/>
    <x v="708"/>
    <x v="11"/>
    <x v="2"/>
    <x v="0"/>
    <x v="42"/>
    <x v="12"/>
    <x v="1"/>
    <d v="2014-07-26T00:00:00"/>
    <x v="0"/>
    <s v="No"/>
    <s v="Bani Suheila"/>
    <s v="Khan Yunis"/>
    <x v="0"/>
    <m/>
    <x v="0"/>
    <x v="0"/>
    <x v="2"/>
  </r>
  <r>
    <s v="Jihad Mahmoud 'Abd al-Hamid al-Mughrabi"/>
    <x v="708"/>
    <x v="17"/>
    <x v="1"/>
    <x v="0"/>
    <x v="42"/>
    <x v="12"/>
    <x v="1"/>
    <d v="2014-07-21T00:00:00"/>
    <x v="0"/>
    <s v="No"/>
    <s v="Bani Suheila"/>
    <s v="Khan Yunis"/>
    <x v="0"/>
    <m/>
    <x v="0"/>
    <x v="0"/>
    <x v="2"/>
  </r>
  <r>
    <s v="Muhammad 'Abd Rabo 'Ali al-Qara"/>
    <x v="708"/>
    <x v="8"/>
    <x v="1"/>
    <x v="0"/>
    <x v="42"/>
    <x v="12"/>
    <x v="1"/>
    <d v="2014-07-21T00:00:00"/>
    <x v="0"/>
    <s v="Yes"/>
    <s v="Bani Suheila"/>
    <s v="Khan Yunis"/>
    <x v="0"/>
    <m/>
    <x v="0"/>
    <x v="0"/>
    <x v="2"/>
  </r>
  <r>
    <s v="Ibrahim As'ad 'Abd al-Qader al-Qara"/>
    <x v="708"/>
    <x v="7"/>
    <x v="1"/>
    <x v="0"/>
    <x v="42"/>
    <x v="12"/>
    <x v="1"/>
    <d v="2014-07-21T00:00:00"/>
    <x v="0"/>
    <s v="Yes"/>
    <s v="Bani Suheila"/>
    <s v="Khan Yunis"/>
    <x v="0"/>
    <s v="missile"/>
    <x v="0"/>
    <x v="0"/>
    <x v="2"/>
  </r>
  <r>
    <s v="Karam Ibrahim 'Abd a-Rahman Barham"/>
    <x v="708"/>
    <x v="7"/>
    <x v="1"/>
    <x v="0"/>
    <x v="42"/>
    <x v="12"/>
    <x v="1"/>
    <d v="2014-07-21T00:00:00"/>
    <x v="0"/>
    <s v="Yes"/>
    <s v="Bani Suheila"/>
    <s v="Khan Yunis"/>
    <x v="0"/>
    <m/>
    <x v="0"/>
    <x v="0"/>
    <x v="2"/>
  </r>
  <r>
    <s v="Nidal 'Ali Muhammad Abu Daqah"/>
    <x v="708"/>
    <x v="7"/>
    <x v="1"/>
    <x v="0"/>
    <x v="42"/>
    <x v="12"/>
    <x v="1"/>
    <d v="2014-07-21T00:00:00"/>
    <x v="0"/>
    <s v="Yes"/>
    <s v="Abasan al-Kabira"/>
    <s v="Khan Yunis"/>
    <x v="0"/>
    <m/>
    <x v="0"/>
    <x v="0"/>
    <x v="2"/>
  </r>
  <r>
    <s v="Nidal Jum'ah Muhammad Abu 'Aasi"/>
    <x v="708"/>
    <x v="18"/>
    <x v="3"/>
    <x v="0"/>
    <x v="42"/>
    <x v="12"/>
    <x v="1"/>
    <d v="2014-07-21T00:00:00"/>
    <x v="0"/>
    <s v="No"/>
    <s v="Bani Suheila"/>
    <s v="Khan Yunis"/>
    <x v="0"/>
    <m/>
    <x v="0"/>
    <x v="0"/>
    <x v="2"/>
  </r>
  <r>
    <s v="Muhammad Mahmoud 'Abd al-Hamid al-Mughrabi"/>
    <x v="708"/>
    <x v="8"/>
    <x v="1"/>
    <x v="0"/>
    <x v="42"/>
    <x v="12"/>
    <x v="1"/>
    <d v="2014-07-21T00:00:00"/>
    <x v="0"/>
    <s v="No"/>
    <s v="Bani Suheila"/>
    <s v="Khan Yunis"/>
    <x v="0"/>
    <m/>
    <x v="0"/>
    <x v="0"/>
    <x v="2"/>
  </r>
  <r>
    <s v="'Abd al-Hamid Muhammad 'Abd al-Hamid al-Mughrabi"/>
    <x v="708"/>
    <x v="30"/>
    <x v="1"/>
    <x v="0"/>
    <x v="42"/>
    <x v="12"/>
    <x v="1"/>
    <d v="2014-07-21T00:00:00"/>
    <x v="0"/>
    <s v="Yes"/>
    <s v="Bani Suheila"/>
    <s v="Khan Yunis"/>
    <x v="0"/>
    <m/>
    <x v="0"/>
    <x v="0"/>
    <x v="2"/>
  </r>
  <r>
    <s v="Zakaria Ma'sud Muhammad al-Ashqar"/>
    <x v="708"/>
    <x v="8"/>
    <x v="1"/>
    <x v="0"/>
    <x v="4"/>
    <x v="3"/>
    <x v="1"/>
    <d v="2014-07-21T00:00:00"/>
    <x v="0"/>
    <s v="Yes"/>
    <s v="Gaza city"/>
    <s v="Gaza"/>
    <x v="0"/>
    <m/>
    <x v="0"/>
    <x v="0"/>
    <x v="2"/>
  </r>
  <r>
    <s v="Muhammad Fares Muhammad al-Hamaydah"/>
    <x v="708"/>
    <x v="8"/>
    <x v="1"/>
    <x v="0"/>
    <x v="49"/>
    <x v="15"/>
    <x v="1"/>
    <d v="2014-07-21T00:00:00"/>
    <x v="0"/>
    <s v="Yes"/>
    <s v="a-Shaburah (R.C)"/>
    <s v="Rafah"/>
    <x v="0"/>
    <m/>
    <x v="0"/>
    <x v="0"/>
    <x v="2"/>
  </r>
  <r>
    <s v="Hagai Ben Ari"/>
    <x v="708"/>
    <x v="0"/>
    <x v="0"/>
    <x v="1"/>
    <x v="42"/>
    <x v="12"/>
    <x v="1"/>
    <d v="2017-01-03T00:00:00"/>
    <x v="0"/>
    <m/>
    <s v="Moshav Nov"/>
    <s v="Israel"/>
    <x v="0"/>
    <s v="live ammunition"/>
    <x v="1"/>
    <x v="0"/>
    <x v="2"/>
  </r>
  <r>
    <s v="Rizeq Nayef E'teiwi Abu 'Adwan"/>
    <x v="708"/>
    <x v="43"/>
    <x v="0"/>
    <x v="0"/>
    <x v="49"/>
    <x v="15"/>
    <x v="1"/>
    <d v="2014-07-21T00:00:00"/>
    <x v="0"/>
    <s v="Yes"/>
    <s v="Rafah"/>
    <s v="Rafah"/>
    <x v="0"/>
    <s v="missile"/>
    <x v="0"/>
    <x v="0"/>
    <x v="2"/>
  </r>
  <r>
    <s v="Sha'ban Suliman a-Dahduh"/>
    <x v="708"/>
    <x v="43"/>
    <x v="0"/>
    <x v="0"/>
    <x v="4"/>
    <x v="3"/>
    <x v="1"/>
    <d v="2014-07-21T00:00:00"/>
    <x v="0"/>
    <s v="Yes"/>
    <m/>
    <m/>
    <x v="0"/>
    <m/>
    <x v="0"/>
    <x v="0"/>
    <x v="2"/>
  </r>
  <r>
    <s v="Yusef Ahmad Muhammad a-Zamli"/>
    <x v="708"/>
    <x v="20"/>
    <x v="2"/>
    <x v="0"/>
    <x v="49"/>
    <x v="15"/>
    <x v="1"/>
    <d v="2014-07-21T00:00:00"/>
    <x v="0"/>
    <s v="Yes"/>
    <s v="Rafah"/>
    <s v="Rafah"/>
    <x v="0"/>
    <m/>
    <x v="0"/>
    <x v="0"/>
    <x v="2"/>
  </r>
  <r>
    <s v="Fatimah 'Abd a-Rahim 'Abd al-Qader Abu Amuna"/>
    <x v="708"/>
    <x v="54"/>
    <x v="4"/>
    <x v="0"/>
    <x v="4"/>
    <x v="3"/>
    <x v="1"/>
    <d v="2014-07-21T00:00:00"/>
    <x v="1"/>
    <s v="No"/>
    <s v="Gaza city"/>
    <s v="Gaza"/>
    <x v="0"/>
    <m/>
    <x v="0"/>
    <x v="0"/>
    <x v="2"/>
  </r>
  <r>
    <s v="Fadi Bashir 'Abdallah al-'Abadleh"/>
    <x v="708"/>
    <x v="1"/>
    <x v="1"/>
    <x v="0"/>
    <x v="48"/>
    <x v="12"/>
    <x v="1"/>
    <d v="2014-07-21T00:00:00"/>
    <x v="0"/>
    <s v="Yes"/>
    <s v="al-Qararah"/>
    <s v="Khan Yunis"/>
    <x v="0"/>
    <s v="missile"/>
    <x v="0"/>
    <x v="0"/>
    <x v="2"/>
  </r>
  <r>
    <s v="'Ayidah Sha'ban Muhammad Dirbas"/>
    <x v="708"/>
    <x v="70"/>
    <x v="3"/>
    <x v="0"/>
    <x v="4"/>
    <x v="3"/>
    <x v="1"/>
    <d v="2014-07-21T00:00:00"/>
    <x v="1"/>
    <s v="No"/>
    <s v="Gaza city"/>
    <s v="Gaza"/>
    <x v="0"/>
    <m/>
    <x v="0"/>
    <x v="0"/>
    <x v="2"/>
  </r>
  <r>
    <s v="Sawsan Ibrahim Dib al-Kilani"/>
    <x v="708"/>
    <x v="40"/>
    <x v="6"/>
    <x v="0"/>
    <x v="4"/>
    <x v="3"/>
    <x v="1"/>
    <d v="2014-07-21T00:00:00"/>
    <x v="1"/>
    <s v="No"/>
    <s v="Beit Lahiya"/>
    <s v="North Gaza"/>
    <x v="0"/>
    <m/>
    <x v="0"/>
    <x v="0"/>
    <x v="2"/>
  </r>
  <r>
    <s v="Taghrid Sha'ban Muhammad al-Kilani"/>
    <x v="708"/>
    <x v="39"/>
    <x v="3"/>
    <x v="0"/>
    <x v="4"/>
    <x v="3"/>
    <x v="1"/>
    <d v="2014-07-21T00:00:00"/>
    <x v="1"/>
    <s v="No"/>
    <s v="Gaza city"/>
    <s v="Gaza"/>
    <x v="0"/>
    <m/>
    <x v="0"/>
    <x v="0"/>
    <x v="2"/>
  </r>
  <r>
    <s v="Yasser Ibrahim Dib al-Kilani"/>
    <x v="708"/>
    <x v="73"/>
    <x v="6"/>
    <x v="0"/>
    <x v="4"/>
    <x v="3"/>
    <x v="1"/>
    <d v="2014-07-21T00:00:00"/>
    <x v="0"/>
    <s v="No"/>
    <s v="Beit Lahiya"/>
    <s v="North Gaza"/>
    <x v="0"/>
    <m/>
    <x v="0"/>
    <x v="0"/>
    <x v="2"/>
  </r>
  <r>
    <s v="Mahmoud Sha'ban Muhammad Dirbas"/>
    <x v="708"/>
    <x v="62"/>
    <x v="0"/>
    <x v="0"/>
    <x v="4"/>
    <x v="3"/>
    <x v="1"/>
    <d v="2014-07-21T00:00:00"/>
    <x v="0"/>
    <s v="No"/>
    <s v="Gaza city"/>
    <s v="Gaza"/>
    <x v="0"/>
    <m/>
    <x v="0"/>
    <x v="0"/>
    <x v="2"/>
  </r>
  <r>
    <s v="Ibrahim Dib Ahmad al-Kilani"/>
    <x v="708"/>
    <x v="38"/>
    <x v="4"/>
    <x v="0"/>
    <x v="4"/>
    <x v="3"/>
    <x v="1"/>
    <d v="2014-07-21T00:00:00"/>
    <x v="0"/>
    <s v="No"/>
    <s v="Beit Lahiya"/>
    <s v="North Gaza"/>
    <x v="0"/>
    <m/>
    <x v="0"/>
    <x v="0"/>
    <x v="2"/>
  </r>
  <r>
    <s v="Inas Sha'ban Muhammad Dirbas"/>
    <x v="708"/>
    <x v="30"/>
    <x v="1"/>
    <x v="0"/>
    <x v="4"/>
    <x v="3"/>
    <x v="1"/>
    <d v="2014-07-21T00:00:00"/>
    <x v="1"/>
    <s v="No"/>
    <s v="Gaza city"/>
    <s v="Gaza"/>
    <x v="0"/>
    <m/>
    <x v="0"/>
    <x v="0"/>
    <x v="2"/>
  </r>
  <r>
    <s v="Yasin Ibrahim Dib al-Kilani"/>
    <x v="708"/>
    <x v="66"/>
    <x v="6"/>
    <x v="0"/>
    <x v="4"/>
    <x v="3"/>
    <x v="1"/>
    <d v="2014-07-21T00:00:00"/>
    <x v="0"/>
    <s v="No"/>
    <s v="Beit Lahiya"/>
    <s v="North Gaza"/>
    <x v="0"/>
    <m/>
    <x v="0"/>
    <x v="0"/>
    <x v="2"/>
  </r>
  <r>
    <s v="Surah Sha'ban Muhammad Dirbas"/>
    <x v="708"/>
    <x v="10"/>
    <x v="3"/>
    <x v="0"/>
    <x v="4"/>
    <x v="3"/>
    <x v="1"/>
    <d v="2014-07-21T00:00:00"/>
    <x v="1"/>
    <s v="No"/>
    <s v="Gaza city"/>
    <s v="Gaza"/>
    <x v="0"/>
    <m/>
    <x v="0"/>
    <x v="0"/>
    <x v="2"/>
  </r>
  <r>
    <s v="Rim Ibrahim Dib al-Kilani"/>
    <x v="708"/>
    <x v="65"/>
    <x v="2"/>
    <x v="0"/>
    <x v="4"/>
    <x v="3"/>
    <x v="1"/>
    <d v="2014-07-21T00:00:00"/>
    <x v="1"/>
    <s v="No"/>
    <s v="Beit Lahiya"/>
    <s v="North Gaza"/>
    <x v="0"/>
    <m/>
    <x v="0"/>
    <x v="0"/>
    <x v="2"/>
  </r>
  <r>
    <s v="Elias Ibrahim Dib al-Kilani"/>
    <x v="708"/>
    <x v="59"/>
    <x v="6"/>
    <x v="0"/>
    <x v="4"/>
    <x v="3"/>
    <x v="1"/>
    <d v="2014-07-21T00:00:00"/>
    <x v="0"/>
    <s v="No"/>
    <s v="Beit Lahiya"/>
    <s v="North Gaza"/>
    <x v="0"/>
    <m/>
    <x v="0"/>
    <x v="0"/>
    <x v="2"/>
  </r>
  <r>
    <s v="Muhammad Musa Ibrahim Abu Fayad"/>
    <x v="708"/>
    <x v="43"/>
    <x v="0"/>
    <x v="0"/>
    <x v="48"/>
    <x v="12"/>
    <x v="1"/>
    <d v="2014-07-21T00:00:00"/>
    <x v="0"/>
    <s v="No"/>
    <s v="al-Qararah"/>
    <s v="Khan Yunis"/>
    <x v="0"/>
    <m/>
    <x v="0"/>
    <x v="0"/>
    <x v="2"/>
  </r>
  <r>
    <s v="Saedah Hassan Hamad Siyam"/>
    <x v="708"/>
    <x v="18"/>
    <x v="3"/>
    <x v="0"/>
    <x v="49"/>
    <x v="15"/>
    <x v="1"/>
    <d v="2014-08-13T00:00:00"/>
    <x v="1"/>
    <s v="No"/>
    <s v="Rafah"/>
    <s v="Rafah"/>
    <x v="0"/>
    <s v="missile"/>
    <x v="0"/>
    <x v="0"/>
    <x v="2"/>
  </r>
  <r>
    <s v="Sameh Zuheir Helmi a-Sawafiry"/>
    <x v="708"/>
    <x v="14"/>
    <x v="1"/>
    <x v="0"/>
    <x v="48"/>
    <x v="12"/>
    <x v="1"/>
    <d v="2014-07-21T00:00:00"/>
    <x v="0"/>
    <s v="No"/>
    <s v="Gaza city"/>
    <s v="Gaza"/>
    <x v="0"/>
    <s v="missile"/>
    <x v="0"/>
    <x v="0"/>
    <x v="2"/>
  </r>
  <r>
    <s v="Muhammad Hafez Ragheb a-Zini"/>
    <x v="708"/>
    <x v="7"/>
    <x v="1"/>
    <x v="0"/>
    <x v="40"/>
    <x v="12"/>
    <x v="1"/>
    <d v="2014-07-21T00:00:00"/>
    <x v="0"/>
    <s v="Yes"/>
    <s v="Khan Yunis"/>
    <s v="Khan Yunis"/>
    <x v="0"/>
    <s v="missile"/>
    <x v="0"/>
    <x v="0"/>
    <x v="2"/>
  </r>
  <r>
    <s v="Mujahed Walid Hassan al-'Aqad"/>
    <x v="708"/>
    <x v="20"/>
    <x v="2"/>
    <x v="0"/>
    <x v="40"/>
    <x v="12"/>
    <x v="1"/>
    <d v="2014-07-21T00:00:00"/>
    <x v="0"/>
    <s v="Yes"/>
    <s v="Khan Yunis"/>
    <s v="Khan Yunis"/>
    <x v="0"/>
    <s v="missile"/>
    <x v="0"/>
    <x v="0"/>
    <x v="2"/>
  </r>
  <r>
    <s v="Mahmoud Hatem Mahmoud Shawamreh"/>
    <x v="708"/>
    <x v="16"/>
    <x v="1"/>
    <x v="0"/>
    <x v="69"/>
    <x v="10"/>
    <x v="0"/>
    <d v="2014-07-21T00:00:00"/>
    <x v="0"/>
    <m/>
    <s v="a-Ram"/>
    <s v="al-Quds"/>
    <x v="0"/>
    <s v="live ammunition"/>
    <x v="0"/>
    <x v="0"/>
    <x v="2"/>
  </r>
  <r>
    <s v="Fatimah Ahmad 'Abd al-Qader al-'Arja"/>
    <x v="708"/>
    <x v="58"/>
    <x v="2"/>
    <x v="0"/>
    <x v="49"/>
    <x v="15"/>
    <x v="1"/>
    <d v="2014-07-21T00:00:00"/>
    <x v="1"/>
    <s v="No"/>
    <s v="Shokat a-Sufi"/>
    <s v="Rafah"/>
    <x v="0"/>
    <s v="shell"/>
    <x v="0"/>
    <x v="0"/>
    <x v="2"/>
  </r>
  <r>
    <s v="'Azzah 'Abd al-Karim 'Abd a-Rahman al-Falit"/>
    <x v="708"/>
    <x v="51"/>
    <x v="3"/>
    <x v="0"/>
    <x v="139"/>
    <x v="13"/>
    <x v="1"/>
    <d v="2014-07-28T00:00:00"/>
    <x v="1"/>
    <s v="No"/>
    <s v="Deir al-Balah"/>
    <s v="Deir al-Balah"/>
    <x v="0"/>
    <m/>
    <x v="0"/>
    <x v="0"/>
    <x v="2"/>
  </r>
  <r>
    <s v="'Atiyyah Naser Hussein Dardunah"/>
    <x v="708"/>
    <x v="16"/>
    <x v="1"/>
    <x v="0"/>
    <x v="44"/>
    <x v="14"/>
    <x v="1"/>
    <d v="2014-07-21T00:00:00"/>
    <x v="0"/>
    <s v="No"/>
    <s v="Jabalya R.C."/>
    <s v="North Gaza"/>
    <x v="0"/>
    <m/>
    <x v="0"/>
    <x v="0"/>
    <x v="2"/>
  </r>
  <r>
    <s v="'Abdallah Trad 'Abdallah Abu Hjeir"/>
    <x v="708"/>
    <x v="2"/>
    <x v="2"/>
    <x v="0"/>
    <x v="43"/>
    <x v="13"/>
    <x v="1"/>
    <d v="2014-07-21T00:00:00"/>
    <x v="0"/>
    <s v="No"/>
    <s v="a-Nuseirat Camp"/>
    <s v="Deir al-Balah"/>
    <x v="0"/>
    <s v="missile"/>
    <x v="0"/>
    <x v="0"/>
    <x v="2"/>
  </r>
  <r>
    <s v="'Alaa Jihad Ahmad a-Sghayer"/>
    <x v="708"/>
    <x v="20"/>
    <x v="2"/>
    <x v="0"/>
    <x v="200"/>
    <x v="4"/>
    <x v="0"/>
    <d v="2014-07-29T00:00:00"/>
    <x v="0"/>
    <m/>
    <s v="Idhna"/>
    <s v="Hebron"/>
    <x v="0"/>
    <s v="live ammunition"/>
    <x v="0"/>
    <x v="0"/>
    <x v="2"/>
  </r>
  <r>
    <s v="Saleh Bashir Muhammad Saleh Hamuda"/>
    <x v="708"/>
    <x v="1"/>
    <x v="1"/>
    <x v="0"/>
    <x v="284"/>
    <x v="9"/>
    <x v="2"/>
    <d v="2014-07-21T00:00:00"/>
    <x v="0"/>
    <s v="Yes"/>
    <s v="Beit Lahiya"/>
    <s v="North Gaza"/>
    <x v="0"/>
    <m/>
    <x v="0"/>
    <x v="0"/>
    <x v="2"/>
  </r>
  <r>
    <s v="Khaled 'Eid 'Abd al-Mun'im Manun"/>
    <x v="708"/>
    <x v="1"/>
    <x v="1"/>
    <x v="0"/>
    <x v="284"/>
    <x v="9"/>
    <x v="2"/>
    <d v="2014-07-21T00:00:00"/>
    <x v="0"/>
    <s v="Yes"/>
    <s v="Jabalya R.C."/>
    <s v="North Gaza"/>
    <x v="0"/>
    <m/>
    <x v="0"/>
    <x v="0"/>
    <x v="2"/>
  </r>
  <r>
    <s v="Bilal 'Abd a-Naser 'Abd al-Hadi Abu Mahadi"/>
    <x v="708"/>
    <x v="1"/>
    <x v="1"/>
    <x v="0"/>
    <x v="284"/>
    <x v="9"/>
    <x v="2"/>
    <d v="2014-07-21T00:00:00"/>
    <x v="0"/>
    <s v="Yes"/>
    <s v="Beit Lahiya"/>
    <s v="North Gaza"/>
    <x v="0"/>
    <m/>
    <x v="0"/>
    <x v="0"/>
    <x v="2"/>
  </r>
  <r>
    <s v="Muhammad 'Ali Hassan Hawilah"/>
    <x v="708"/>
    <x v="17"/>
    <x v="1"/>
    <x v="0"/>
    <x v="284"/>
    <x v="9"/>
    <x v="2"/>
    <d v="2014-07-21T00:00:00"/>
    <x v="0"/>
    <s v="Yes"/>
    <s v="Beit Lahiya"/>
    <s v="North Gaza"/>
    <x v="0"/>
    <m/>
    <x v="0"/>
    <x v="0"/>
    <x v="2"/>
  </r>
  <r>
    <s v="Bashir Hatem Isma'il Rayan"/>
    <x v="708"/>
    <x v="1"/>
    <x v="1"/>
    <x v="0"/>
    <x v="284"/>
    <x v="9"/>
    <x v="2"/>
    <d v="2014-07-21T00:00:00"/>
    <x v="0"/>
    <s v="Yes"/>
    <s v="Jabalya R.C."/>
    <s v="North Gaza"/>
    <x v="0"/>
    <m/>
    <x v="0"/>
    <x v="0"/>
    <x v="2"/>
  </r>
  <r>
    <s v="Muhammad Talal Hassan al-Masri"/>
    <x v="708"/>
    <x v="16"/>
    <x v="1"/>
    <x v="0"/>
    <x v="103"/>
    <x v="14"/>
    <x v="1"/>
    <d v="2014-07-30T00:00:00"/>
    <x v="0"/>
    <s v="Yes"/>
    <s v="Beit Hanun"/>
    <s v="North Gaza"/>
    <x v="0"/>
    <m/>
    <x v="0"/>
    <x v="0"/>
    <x v="2"/>
  </r>
  <r>
    <s v="Kamal Talal Hassan al-Masri"/>
    <x v="708"/>
    <x v="17"/>
    <x v="1"/>
    <x v="0"/>
    <x v="103"/>
    <x v="14"/>
    <x v="1"/>
    <d v="2014-07-21T00:00:00"/>
    <x v="0"/>
    <s v="No"/>
    <s v="Beit Hanun"/>
    <s v="North Gaza"/>
    <x v="0"/>
    <m/>
    <x v="0"/>
    <x v="0"/>
    <x v="2"/>
  </r>
  <r>
    <s v="Ghaidaa Nabil Mahrus Siyam"/>
    <x v="708"/>
    <x v="73"/>
    <x v="6"/>
    <x v="0"/>
    <x v="49"/>
    <x v="15"/>
    <x v="1"/>
    <d v="2014-07-21T00:00:00"/>
    <x v="1"/>
    <s v="No"/>
    <s v="Rafah"/>
    <s v="Rafah"/>
    <x v="0"/>
    <s v="missile"/>
    <x v="0"/>
    <x v="0"/>
    <x v="2"/>
  </r>
  <r>
    <s v="Hatem Zein Nayef al-Yazji"/>
    <x v="708"/>
    <x v="28"/>
    <x v="6"/>
    <x v="0"/>
    <x v="44"/>
    <x v="14"/>
    <x v="1"/>
    <d v="2014-07-21T00:00:00"/>
    <x v="0"/>
    <s v="No"/>
    <s v="Jabalya"/>
    <s v="North Gaza"/>
    <x v="0"/>
    <m/>
    <x v="0"/>
    <x v="0"/>
    <x v="2"/>
  </r>
  <r>
    <s v="Saleh Muhammad Saleh Badawi"/>
    <x v="708"/>
    <x v="14"/>
    <x v="1"/>
    <x v="0"/>
    <x v="4"/>
    <x v="3"/>
    <x v="1"/>
    <d v="2014-07-21T00:00:00"/>
    <x v="0"/>
    <s v="Yes"/>
    <s v="Gaza city"/>
    <s v="Gaza"/>
    <x v="0"/>
    <m/>
    <x v="0"/>
    <x v="0"/>
    <x v="2"/>
  </r>
  <r>
    <s v="Mustafa Nabil Mahrus Siyam"/>
    <x v="708"/>
    <x v="66"/>
    <x v="6"/>
    <x v="0"/>
    <x v="49"/>
    <x v="15"/>
    <x v="1"/>
    <d v="2014-07-21T00:00:00"/>
    <x v="0"/>
    <s v="No"/>
    <s v="Rafah"/>
    <s v="Rafah"/>
    <x v="0"/>
    <s v="missile"/>
    <x v="0"/>
    <x v="0"/>
    <x v="2"/>
  </r>
  <r>
    <s v="Yasmin Nayef Hatem al-Yazji"/>
    <x v="708"/>
    <x v="42"/>
    <x v="6"/>
    <x v="0"/>
    <x v="44"/>
    <x v="14"/>
    <x v="1"/>
    <d v="2014-07-21T00:00:00"/>
    <x v="1"/>
    <s v="No"/>
    <s v="Jabalya"/>
    <s v="North Gaza"/>
    <x v="0"/>
    <m/>
    <x v="0"/>
    <x v="0"/>
    <x v="2"/>
  </r>
  <r>
    <s v="Wajdi Mahmoud 'Ali al-Yazji"/>
    <x v="708"/>
    <x v="54"/>
    <x v="4"/>
    <x v="0"/>
    <x v="44"/>
    <x v="14"/>
    <x v="1"/>
    <d v="2014-07-21T00:00:00"/>
    <x v="0"/>
    <s v="No"/>
    <s v="Jabalya"/>
    <s v="North Gaza"/>
    <x v="0"/>
    <m/>
    <x v="0"/>
    <x v="0"/>
    <x v="2"/>
  </r>
  <r>
    <s v="Muhammad Amin Mahrus Siyam"/>
    <x v="708"/>
    <x v="4"/>
    <x v="2"/>
    <x v="0"/>
    <x v="49"/>
    <x v="15"/>
    <x v="1"/>
    <d v="2014-11-18T00:00:00"/>
    <x v="0"/>
    <s v="No"/>
    <s v="Rafah"/>
    <s v="Rafah"/>
    <x v="0"/>
    <m/>
    <x v="0"/>
    <x v="0"/>
    <x v="2"/>
  </r>
  <r>
    <s v="Safinaz Nabih 'Issa al-Yazji"/>
    <x v="708"/>
    <x v="31"/>
    <x v="4"/>
    <x v="0"/>
    <x v="44"/>
    <x v="14"/>
    <x v="1"/>
    <d v="2014-07-21T00:00:00"/>
    <x v="1"/>
    <s v="No"/>
    <s v="Jabalya"/>
    <s v="North Gaza"/>
    <x v="0"/>
    <m/>
    <x v="0"/>
    <x v="0"/>
    <x v="2"/>
  </r>
  <r>
    <s v="Amin Ayman Mahrus Siyam"/>
    <x v="708"/>
    <x v="12"/>
    <x v="2"/>
    <x v="0"/>
    <x v="49"/>
    <x v="15"/>
    <x v="1"/>
    <d v="2014-07-21T00:00:00"/>
    <x v="0"/>
    <s v="No"/>
    <s v="Rafah"/>
    <s v="Rafah"/>
    <x v="0"/>
    <s v="missile"/>
    <x v="0"/>
    <x v="0"/>
    <x v="2"/>
  </r>
  <r>
    <s v="Mu'in Muhammad Mahrus Siyam"/>
    <x v="708"/>
    <x v="59"/>
    <x v="6"/>
    <x v="0"/>
    <x v="49"/>
    <x v="15"/>
    <x v="1"/>
    <d v="2014-07-21T00:00:00"/>
    <x v="0"/>
    <s v="No"/>
    <s v="Rafah"/>
    <s v="Rafah"/>
    <x v="0"/>
    <s v="missile"/>
    <x v="0"/>
    <x v="0"/>
    <x v="2"/>
  </r>
  <r>
    <s v="Ahmad Ayman Mahrus Siyam"/>
    <x v="708"/>
    <x v="11"/>
    <x v="2"/>
    <x v="0"/>
    <x v="49"/>
    <x v="15"/>
    <x v="1"/>
    <d v="2014-07-21T00:00:00"/>
    <x v="0"/>
    <s v="No"/>
    <s v="Rafah"/>
    <s v="Rafah"/>
    <x v="0"/>
    <s v="missile"/>
    <x v="0"/>
    <x v="0"/>
    <x v="2"/>
  </r>
  <r>
    <s v="'Abd a-Rahman Nabil Mahrus Siyam"/>
    <x v="708"/>
    <x v="46"/>
    <x v="6"/>
    <x v="0"/>
    <x v="49"/>
    <x v="15"/>
    <x v="1"/>
    <d v="2014-07-21T00:00:00"/>
    <x v="0"/>
    <s v="No"/>
    <s v="Rafah"/>
    <s v="Rafah"/>
    <x v="0"/>
    <s v="missile"/>
    <x v="0"/>
    <x v="0"/>
    <x v="2"/>
  </r>
  <r>
    <s v="Kamal Mahrus Salam Siyam"/>
    <x v="708"/>
    <x v="27"/>
    <x v="0"/>
    <x v="0"/>
    <x v="49"/>
    <x v="15"/>
    <x v="1"/>
    <d v="2014-07-21T00:00:00"/>
    <x v="0"/>
    <s v="Yes"/>
    <s v="Rafah"/>
    <s v="Rafah"/>
    <x v="0"/>
    <s v="missile"/>
    <x v="0"/>
    <x v="0"/>
    <x v="2"/>
  </r>
  <r>
    <s v="Sumoud Naser Mustafa Siyam"/>
    <x v="708"/>
    <x v="7"/>
    <x v="1"/>
    <x v="0"/>
    <x v="49"/>
    <x v="15"/>
    <x v="1"/>
    <d v="2014-07-21T00:00:00"/>
    <x v="1"/>
    <s v="No"/>
    <s v="Rafah"/>
    <s v="Rafah"/>
    <x v="0"/>
    <s v="missile"/>
    <x v="0"/>
    <x v="0"/>
    <x v="2"/>
  </r>
  <r>
    <s v="Muhammad Mahrus Salam Siyam"/>
    <x v="708"/>
    <x v="16"/>
    <x v="1"/>
    <x v="0"/>
    <x v="49"/>
    <x v="15"/>
    <x v="1"/>
    <d v="2014-07-21T00:00:00"/>
    <x v="0"/>
    <s v="Yes"/>
    <s v="Rafah"/>
    <s v="Rafah"/>
    <x v="0"/>
    <s v="missile"/>
    <x v="0"/>
    <x v="0"/>
    <x v="2"/>
  </r>
  <r>
    <s v="Dalal Nabil Mahrus Siyam"/>
    <x v="708"/>
    <x v="47"/>
    <x v="8"/>
    <x v="0"/>
    <x v="49"/>
    <x v="15"/>
    <x v="1"/>
    <d v="2014-07-21T00:00:00"/>
    <x v="1"/>
    <s v="No"/>
    <s v="Rafah"/>
    <s v="Rafah"/>
    <x v="0"/>
    <s v="missile"/>
    <x v="0"/>
    <x v="0"/>
    <x v="2"/>
  </r>
  <r>
    <s v="Shirin Muhammad Salam Siyam"/>
    <x v="708"/>
    <x v="30"/>
    <x v="1"/>
    <x v="0"/>
    <x v="49"/>
    <x v="15"/>
    <x v="1"/>
    <d v="2014-07-21T00:00:00"/>
    <x v="1"/>
    <s v="No"/>
    <s v="Rafah"/>
    <s v="Rafah"/>
    <x v="0"/>
    <s v="missile"/>
    <x v="0"/>
    <x v="0"/>
    <x v="2"/>
  </r>
  <r>
    <s v="Zakaria Suliman Shihadah Abu Daqah"/>
    <x v="708"/>
    <x v="80"/>
    <x v="5"/>
    <x v="0"/>
    <x v="46"/>
    <x v="12"/>
    <x v="1"/>
    <d v="2014-07-21T00:00:00"/>
    <x v="0"/>
    <s v="No"/>
    <s v="Abasan al-Kabira"/>
    <s v="Khan Yunis"/>
    <x v="0"/>
    <m/>
    <x v="0"/>
    <x v="0"/>
    <x v="2"/>
  </r>
  <r>
    <s v="Maram Ahmad Jihad al-Hilu"/>
    <x v="709"/>
    <x v="28"/>
    <x v="6"/>
    <x v="0"/>
    <x v="4"/>
    <x v="3"/>
    <x v="1"/>
    <d v="2014-07-20T00:00:00"/>
    <x v="1"/>
    <s v="No"/>
    <s v="Gaza city"/>
    <s v="Gaza"/>
    <x v="0"/>
    <m/>
    <x v="0"/>
    <x v="0"/>
    <x v="2"/>
  </r>
  <r>
    <s v="Jihad Mahmoud Hamed al-Hilu"/>
    <x v="709"/>
    <x v="44"/>
    <x v="4"/>
    <x v="0"/>
    <x v="4"/>
    <x v="3"/>
    <x v="1"/>
    <d v="2014-07-20T00:00:00"/>
    <x v="0"/>
    <s v="No"/>
    <s v="Gaza city"/>
    <s v="Gaza"/>
    <x v="0"/>
    <m/>
    <x v="0"/>
    <x v="0"/>
    <x v="2"/>
  </r>
  <r>
    <s v="Karam Ahmad Jihad al-Hilu"/>
    <x v="709"/>
    <x v="47"/>
    <x v="8"/>
    <x v="0"/>
    <x v="4"/>
    <x v="3"/>
    <x v="1"/>
    <d v="2014-07-20T00:00:00"/>
    <x v="0"/>
    <s v="No"/>
    <s v="Gaza city"/>
    <s v="Gaza"/>
    <x v="0"/>
    <m/>
    <x v="0"/>
    <x v="0"/>
    <x v="2"/>
  </r>
  <r>
    <s v="'Abd al-Karim Ahmad Jihad al-Hilu"/>
    <x v="709"/>
    <x v="47"/>
    <x v="8"/>
    <x v="0"/>
    <x v="4"/>
    <x v="3"/>
    <x v="1"/>
    <d v="2014-07-20T00:00:00"/>
    <x v="0"/>
    <s v="No"/>
    <s v="Gaza city"/>
    <s v="Gaza"/>
    <x v="0"/>
    <m/>
    <x v="0"/>
    <x v="0"/>
    <x v="2"/>
  </r>
  <r>
    <s v="Hidayah Talal Mahmoud al-Hilu"/>
    <x v="709"/>
    <x v="6"/>
    <x v="1"/>
    <x v="0"/>
    <x v="4"/>
    <x v="3"/>
    <x v="1"/>
    <d v="2014-07-20T00:00:00"/>
    <x v="1"/>
    <s v="No"/>
    <s v="Gaza city"/>
    <s v="Gaza"/>
    <x v="0"/>
    <m/>
    <x v="0"/>
    <x v="0"/>
    <x v="2"/>
  </r>
  <r>
    <s v="Najiyah Jihad Mahmoud al-Hilu"/>
    <x v="709"/>
    <x v="4"/>
    <x v="2"/>
    <x v="0"/>
    <x v="4"/>
    <x v="3"/>
    <x v="1"/>
    <d v="2014-07-20T00:00:00"/>
    <x v="1"/>
    <s v="No"/>
    <s v="Gaza city"/>
    <s v="Gaza"/>
    <x v="0"/>
    <m/>
    <x v="0"/>
    <x v="0"/>
    <x v="2"/>
  </r>
  <r>
    <s v="Oz Mendelovich"/>
    <x v="709"/>
    <x v="1"/>
    <x v="1"/>
    <x v="1"/>
    <x v="4"/>
    <x v="3"/>
    <x v="1"/>
    <d v="2014-07-20T00:00:00"/>
    <x v="0"/>
    <m/>
    <s v="Atzmon Segev"/>
    <s v="Israel"/>
    <x v="0"/>
    <s v="live ammunition"/>
    <x v="1"/>
    <x v="0"/>
    <x v="2"/>
  </r>
  <r>
    <s v="Ben Itzhak Vaanunu"/>
    <x v="709"/>
    <x v="3"/>
    <x v="2"/>
    <x v="1"/>
    <x v="4"/>
    <x v="3"/>
    <x v="1"/>
    <d v="2014-07-20T00:00:00"/>
    <x v="0"/>
    <m/>
    <s v="Ashdod"/>
    <s v="Israel"/>
    <x v="0"/>
    <s v="missile"/>
    <x v="1"/>
    <x v="0"/>
    <x v="2"/>
  </r>
  <r>
    <s v="Tzafrir Baror"/>
    <x v="709"/>
    <x v="0"/>
    <x v="0"/>
    <x v="1"/>
    <x v="4"/>
    <x v="3"/>
    <x v="1"/>
    <d v="2014-07-20T00:00:00"/>
    <x v="0"/>
    <m/>
    <s v="Holon"/>
    <s v="Israel"/>
    <x v="0"/>
    <s v="missile"/>
    <x v="1"/>
    <x v="0"/>
    <x v="2"/>
  </r>
  <r>
    <s v="Tsvi Kaplan"/>
    <x v="709"/>
    <x v="14"/>
    <x v="1"/>
    <x v="1"/>
    <x v="4"/>
    <x v="3"/>
    <x v="1"/>
    <d v="2014-07-20T00:00:00"/>
    <x v="0"/>
    <m/>
    <s v="Kibbutz Merav"/>
    <s v="Israel"/>
    <x v="0"/>
    <s v="missile"/>
    <x v="1"/>
    <x v="0"/>
    <x v="2"/>
  </r>
  <r>
    <s v="Gilad Yacoby Rozenthal"/>
    <x v="709"/>
    <x v="1"/>
    <x v="1"/>
    <x v="1"/>
    <x v="4"/>
    <x v="3"/>
    <x v="1"/>
    <d v="2014-07-20T00:00:00"/>
    <x v="0"/>
    <m/>
    <s v="Kiryat Ono"/>
    <s v="Israel"/>
    <x v="0"/>
    <s v="live ammunition"/>
    <x v="1"/>
    <x v="0"/>
    <x v="2"/>
  </r>
  <r>
    <s v="Nissim Sean Carmeli"/>
    <x v="709"/>
    <x v="1"/>
    <x v="1"/>
    <x v="1"/>
    <x v="4"/>
    <x v="3"/>
    <x v="1"/>
    <d v="2014-07-20T00:00:00"/>
    <x v="0"/>
    <m/>
    <s v="Ra'anana"/>
    <s v="Israel"/>
    <x v="0"/>
    <s v="live ammunition"/>
    <x v="1"/>
    <x v="0"/>
    <x v="2"/>
  </r>
  <r>
    <s v="Moshe Malko"/>
    <x v="709"/>
    <x v="20"/>
    <x v="2"/>
    <x v="1"/>
    <x v="4"/>
    <x v="3"/>
    <x v="1"/>
    <d v="2014-07-20T00:00:00"/>
    <x v="0"/>
    <m/>
    <s v="Jerusalem"/>
    <s v="Israel"/>
    <x v="0"/>
    <s v="missile"/>
    <x v="1"/>
    <x v="0"/>
    <x v="2"/>
  </r>
  <r>
    <s v="Max Steinberg"/>
    <x v="709"/>
    <x v="6"/>
    <x v="1"/>
    <x v="1"/>
    <x v="4"/>
    <x v="3"/>
    <x v="1"/>
    <d v="2014-07-20T00:00:00"/>
    <x v="0"/>
    <m/>
    <s v="Beersheba"/>
    <s v="Israel"/>
    <x v="0"/>
    <s v="missile"/>
    <x v="1"/>
    <x v="0"/>
    <x v="2"/>
  </r>
  <r>
    <s v="Shahar Tase"/>
    <x v="709"/>
    <x v="3"/>
    <x v="2"/>
    <x v="1"/>
    <x v="4"/>
    <x v="3"/>
    <x v="1"/>
    <d v="2014-07-20T00:00:00"/>
    <x v="0"/>
    <m/>
    <s v="Pardesiya"/>
    <s v="Israel"/>
    <x v="0"/>
    <s v="missile"/>
    <x v="1"/>
    <x v="0"/>
    <x v="2"/>
  </r>
  <r>
    <s v="Daniel Pomerantz"/>
    <x v="709"/>
    <x v="20"/>
    <x v="2"/>
    <x v="1"/>
    <x v="4"/>
    <x v="3"/>
    <x v="1"/>
    <d v="2014-07-20T00:00:00"/>
    <x v="0"/>
    <m/>
    <s v="Ramat Gan"/>
    <s v="Israel"/>
    <x v="0"/>
    <s v="missile"/>
    <x v="1"/>
    <x v="0"/>
    <x v="2"/>
  </r>
  <r>
    <s v="Shon Mondshine"/>
    <x v="709"/>
    <x v="3"/>
    <x v="2"/>
    <x v="1"/>
    <x v="4"/>
    <x v="3"/>
    <x v="1"/>
    <d v="2014-07-20T00:00:00"/>
    <x v="0"/>
    <m/>
    <s v="Tel Aviv-Yafo"/>
    <s v="Israel"/>
    <x v="0"/>
    <s v="missile"/>
    <x v="1"/>
    <x v="0"/>
    <x v="2"/>
  </r>
  <r>
    <s v="Oren Simcha Noach"/>
    <x v="709"/>
    <x v="17"/>
    <x v="1"/>
    <x v="1"/>
    <x v="4"/>
    <x v="3"/>
    <x v="1"/>
    <d v="2014-07-20T00:00:00"/>
    <x v="0"/>
    <m/>
    <s v="Hoshaya"/>
    <s v="Israel"/>
    <x v="0"/>
    <s v="missile"/>
    <x v="1"/>
    <x v="0"/>
    <x v="2"/>
  </r>
  <r>
    <s v="Oron Shaul"/>
    <x v="709"/>
    <x v="17"/>
    <x v="1"/>
    <x v="1"/>
    <x v="4"/>
    <x v="3"/>
    <x v="1"/>
    <d v="2014-07-20T00:00:00"/>
    <x v="0"/>
    <m/>
    <s v="Poria Illit"/>
    <s v="Israel"/>
    <x v="0"/>
    <s v="missile"/>
    <x v="1"/>
    <x v="0"/>
    <x v="2"/>
  </r>
  <r>
    <s v="Ahmad Jihad Mahmoud al-Hilu"/>
    <x v="709"/>
    <x v="16"/>
    <x v="1"/>
    <x v="0"/>
    <x v="4"/>
    <x v="3"/>
    <x v="1"/>
    <d v="2014-07-20T00:00:00"/>
    <x v="0"/>
    <s v="No"/>
    <s v="Gaza city"/>
    <s v="Gaza"/>
    <x v="0"/>
    <m/>
    <x v="0"/>
    <x v="0"/>
    <x v="2"/>
  </r>
  <r>
    <s v="Ahmad Salman 'Abd a-Salam al-'Atawi"/>
    <x v="709"/>
    <x v="25"/>
    <x v="5"/>
    <x v="0"/>
    <x v="4"/>
    <x v="3"/>
    <x v="1"/>
    <d v="2014-07-20T00:00:00"/>
    <x v="0"/>
    <s v="No"/>
    <s v="Gaza city"/>
    <s v="Gaza"/>
    <x v="0"/>
    <m/>
    <x v="0"/>
    <x v="0"/>
    <x v="2"/>
  </r>
  <r>
    <s v="Tahrir Jihad Mahmoud al-Hilu"/>
    <x v="709"/>
    <x v="20"/>
    <x v="2"/>
    <x v="0"/>
    <x v="4"/>
    <x v="3"/>
    <x v="1"/>
    <d v="2014-07-20T00:00:00"/>
    <x v="1"/>
    <s v="No"/>
    <s v="Gaza city"/>
    <s v="Gaza"/>
    <x v="0"/>
    <m/>
    <x v="0"/>
    <x v="0"/>
    <x v="2"/>
  </r>
  <r>
    <s v="Muhammad Jihad Mahmoud al-Hilu"/>
    <x v="709"/>
    <x v="5"/>
    <x v="1"/>
    <x v="0"/>
    <x v="4"/>
    <x v="3"/>
    <x v="1"/>
    <d v="2014-07-20T00:00:00"/>
    <x v="0"/>
    <s v="Yes"/>
    <s v="Gaza city"/>
    <s v="Gaza"/>
    <x v="0"/>
    <m/>
    <x v="0"/>
    <x v="0"/>
    <x v="2"/>
  </r>
  <r>
    <s v="Fahmi 'Abd al-'Aziz Sa'ed Abu Sa'id"/>
    <x v="709"/>
    <x v="14"/>
    <x v="1"/>
    <x v="0"/>
    <x v="43"/>
    <x v="13"/>
    <x v="1"/>
    <d v="2014-07-20T00:00:00"/>
    <x v="0"/>
    <s v="Yes"/>
    <s v="a-Nuseirat Camp"/>
    <s v="Deir al-Balah"/>
    <x v="0"/>
    <m/>
    <x v="0"/>
    <x v="0"/>
    <x v="2"/>
  </r>
  <r>
    <s v="Rami Ziad Sa'dallah Qanitah"/>
    <x v="709"/>
    <x v="20"/>
    <x v="2"/>
    <x v="0"/>
    <x v="4"/>
    <x v="3"/>
    <x v="1"/>
    <d v="2014-07-20T00:00:00"/>
    <x v="0"/>
    <s v="Yes"/>
    <s v="Gaza city"/>
    <s v="Gaza"/>
    <x v="0"/>
    <m/>
    <x v="0"/>
    <x v="0"/>
    <x v="2"/>
  </r>
  <r>
    <s v="Shaher Khamis 'Ashur Abu Halimah"/>
    <x v="709"/>
    <x v="14"/>
    <x v="1"/>
    <x v="0"/>
    <x v="4"/>
    <x v="3"/>
    <x v="1"/>
    <d v="2014-07-20T00:00:00"/>
    <x v="0"/>
    <s v="Yes"/>
    <s v="Gaza city"/>
    <s v="Gaza"/>
    <x v="0"/>
    <m/>
    <x v="0"/>
    <x v="0"/>
    <x v="2"/>
  </r>
  <r>
    <s v="Tawfiq Birawi Salem Marshud"/>
    <x v="709"/>
    <x v="38"/>
    <x v="4"/>
    <x v="0"/>
    <x v="4"/>
    <x v="3"/>
    <x v="1"/>
    <d v="2014-07-20T00:00:00"/>
    <x v="0"/>
    <s v="No"/>
    <s v="Gaza city"/>
    <s v="Gaza"/>
    <x v="0"/>
    <s v="shell"/>
    <x v="0"/>
    <x v="0"/>
    <x v="2"/>
  </r>
  <r>
    <s v="Isma'il 'Abd al-Jawad Isma'il Abu S'adah"/>
    <x v="709"/>
    <x v="16"/>
    <x v="1"/>
    <x v="0"/>
    <x v="140"/>
    <x v="3"/>
    <x v="1"/>
    <d v="2014-07-20T00:00:00"/>
    <x v="0"/>
    <s v="Yes"/>
    <s v="a-Nuseirat Camp"/>
    <s v="Deir al-Balah"/>
    <x v="0"/>
    <m/>
    <x v="0"/>
    <x v="0"/>
    <x v="2"/>
  </r>
  <r>
    <s v="Mahmoud 'Ali Muhammad a-Sharif"/>
    <x v="709"/>
    <x v="7"/>
    <x v="1"/>
    <x v="0"/>
    <x v="140"/>
    <x v="3"/>
    <x v="1"/>
    <d v="2014-07-20T00:00:00"/>
    <x v="0"/>
    <s v="Yes"/>
    <s v="a-Nuseirat Camp"/>
    <s v="Deir al-Balah"/>
    <x v="0"/>
    <m/>
    <x v="0"/>
    <x v="0"/>
    <x v="2"/>
  </r>
  <r>
    <s v="'Aishah 'Ali Mahmoud Zayed"/>
    <x v="709"/>
    <x v="61"/>
    <x v="4"/>
    <x v="0"/>
    <x v="108"/>
    <x v="14"/>
    <x v="1"/>
    <d v="2014-07-20T00:00:00"/>
    <x v="1"/>
    <s v="No"/>
    <s v="Beit Lahiya"/>
    <s v="North Gaza"/>
    <x v="0"/>
    <m/>
    <x v="0"/>
    <x v="0"/>
    <x v="2"/>
  </r>
  <r>
    <s v="'Abd Rabo Ahmad Muhammad Zayed"/>
    <x v="709"/>
    <x v="50"/>
    <x v="4"/>
    <x v="0"/>
    <x v="108"/>
    <x v="14"/>
    <x v="1"/>
    <d v="2014-07-20T00:00:00"/>
    <x v="0"/>
    <s v="No"/>
    <s v="Beit Lahiya"/>
    <s v="North Gaza"/>
    <x v="0"/>
    <m/>
    <x v="0"/>
    <x v="0"/>
    <x v="2"/>
  </r>
  <r>
    <s v="Husam Sami Abu Sweireh"/>
    <x v="709"/>
    <x v="6"/>
    <x v="1"/>
    <x v="0"/>
    <x v="140"/>
    <x v="3"/>
    <x v="1"/>
    <d v="2014-07-20T00:00:00"/>
    <x v="0"/>
    <s v="Yes"/>
    <s v="a-Nuseirat Camp"/>
    <s v="Deir al-Balah"/>
    <x v="0"/>
    <m/>
    <x v="0"/>
    <x v="0"/>
    <x v="2"/>
  </r>
  <r>
    <s v="Mahmoud Ahmad Muhammad Qaraman"/>
    <x v="709"/>
    <x v="16"/>
    <x v="1"/>
    <x v="0"/>
    <x v="140"/>
    <x v="3"/>
    <x v="1"/>
    <d v="2014-07-20T00:00:00"/>
    <x v="0"/>
    <s v="Yes"/>
    <s v="a-Nuseirat Camp"/>
    <s v="Deir al-Balah"/>
    <x v="0"/>
    <m/>
    <x v="0"/>
    <x v="0"/>
    <x v="2"/>
  </r>
  <r>
    <s v="'Issam Muhammad Saleh Shmali"/>
    <x v="709"/>
    <x v="5"/>
    <x v="1"/>
    <x v="0"/>
    <x v="4"/>
    <x v="3"/>
    <x v="1"/>
    <d v="2014-07-20T00:00:00"/>
    <x v="0"/>
    <s v="Yes"/>
    <s v="Gaza city"/>
    <s v="Gaza"/>
    <x v="0"/>
    <m/>
    <x v="0"/>
    <x v="0"/>
    <x v="2"/>
  </r>
  <r>
    <s v="'Arafat Muhammad Saleh Shmali"/>
    <x v="709"/>
    <x v="24"/>
    <x v="1"/>
    <x v="0"/>
    <x v="4"/>
    <x v="3"/>
    <x v="1"/>
    <d v="2014-07-20T00:00:00"/>
    <x v="0"/>
    <s v="Yes"/>
    <s v="Gaza city"/>
    <s v="Gaza"/>
    <x v="0"/>
    <m/>
    <x v="0"/>
    <x v="0"/>
    <x v="2"/>
  </r>
  <r>
    <s v="Hamdiyah Ahmad Hamdan Shmali"/>
    <x v="709"/>
    <x v="72"/>
    <x v="4"/>
    <x v="0"/>
    <x v="4"/>
    <x v="3"/>
    <x v="1"/>
    <d v="2014-07-20T00:00:00"/>
    <x v="1"/>
    <s v="No"/>
    <s v="Gaza city"/>
    <s v="Gaza"/>
    <x v="0"/>
    <m/>
    <x v="0"/>
    <x v="0"/>
    <x v="2"/>
  </r>
  <r>
    <s v="Muhammad Saleh Hussein Shmali"/>
    <x v="709"/>
    <x v="53"/>
    <x v="4"/>
    <x v="0"/>
    <x v="4"/>
    <x v="3"/>
    <x v="1"/>
    <d v="2014-07-20T00:00:00"/>
    <x v="0"/>
    <s v="No"/>
    <s v="Gaza city"/>
    <s v="Gaza"/>
    <x v="0"/>
    <m/>
    <x v="0"/>
    <x v="0"/>
    <x v="2"/>
  </r>
  <r>
    <s v="Muhammad 'Abd a-Rahim Dib Abu Beid"/>
    <x v="709"/>
    <x v="7"/>
    <x v="1"/>
    <x v="0"/>
    <x v="4"/>
    <x v="3"/>
    <x v="1"/>
    <d v="2014-07-20T00:00:00"/>
    <x v="0"/>
    <s v="Yes"/>
    <s v="Gaza city"/>
    <s v="Gaza"/>
    <x v="0"/>
    <m/>
    <x v="0"/>
    <x v="0"/>
    <x v="2"/>
  </r>
  <r>
    <s v="Mahmoud 'Abd a-Naser Fawzi Bhar"/>
    <x v="709"/>
    <x v="1"/>
    <x v="1"/>
    <x v="0"/>
    <x v="4"/>
    <x v="3"/>
    <x v="1"/>
    <d v="2014-07-20T00:00:00"/>
    <x v="0"/>
    <s v="Yes"/>
    <s v="Gaza city"/>
    <s v="Gaza"/>
    <x v="0"/>
    <m/>
    <x v="0"/>
    <x v="0"/>
    <x v="2"/>
  </r>
  <r>
    <s v="Muhammad Hussni Muhammad Sukar"/>
    <x v="709"/>
    <x v="17"/>
    <x v="1"/>
    <x v="0"/>
    <x v="4"/>
    <x v="3"/>
    <x v="1"/>
    <d v="2014-07-20T00:00:00"/>
    <x v="0"/>
    <s v="Yes"/>
    <s v="Gaza city"/>
    <s v="Gaza"/>
    <x v="0"/>
    <m/>
    <x v="0"/>
    <x v="0"/>
    <x v="2"/>
  </r>
  <r>
    <s v="Isma'il 'Ayesh Yusef Abu Ghanimah"/>
    <x v="709"/>
    <x v="6"/>
    <x v="1"/>
    <x v="0"/>
    <x v="4"/>
    <x v="3"/>
    <x v="1"/>
    <d v="2014-07-20T00:00:00"/>
    <x v="0"/>
    <s v="Yes"/>
    <s v="Gaza city"/>
    <s v="Gaza"/>
    <x v="0"/>
    <m/>
    <x v="0"/>
    <x v="0"/>
    <x v="2"/>
  </r>
  <r>
    <s v="Ibrahim 'Ayesh Yusef Abu Ghanimah"/>
    <x v="709"/>
    <x v="24"/>
    <x v="1"/>
    <x v="0"/>
    <x v="4"/>
    <x v="3"/>
    <x v="1"/>
    <d v="2014-07-20T00:00:00"/>
    <x v="0"/>
    <s v="Yes"/>
    <s v="Gaza city"/>
    <s v="Gaza"/>
    <x v="0"/>
    <m/>
    <x v="0"/>
    <x v="0"/>
    <x v="2"/>
  </r>
  <r>
    <s v="Hamed Muhammad 'Abd al-Mu'ti Islim"/>
    <x v="709"/>
    <x v="5"/>
    <x v="1"/>
    <x v="0"/>
    <x v="4"/>
    <x v="3"/>
    <x v="1"/>
    <d v="2014-07-20T00:00:00"/>
    <x v="0"/>
    <s v="Yes"/>
    <s v="Gaza city"/>
    <s v="Gaza"/>
    <x v="0"/>
    <m/>
    <x v="0"/>
    <x v="0"/>
    <x v="2"/>
  </r>
  <r>
    <s v="Farid 'Abd al-Malek 'Abd al-Qader Habib"/>
    <x v="709"/>
    <x v="14"/>
    <x v="1"/>
    <x v="0"/>
    <x v="4"/>
    <x v="3"/>
    <x v="1"/>
    <d v="2014-07-20T00:00:00"/>
    <x v="0"/>
    <s v="Yes"/>
    <s v="Gaza city"/>
    <s v="Gaza"/>
    <x v="0"/>
    <m/>
    <x v="0"/>
    <x v="0"/>
    <x v="2"/>
  </r>
  <r>
    <s v="Fadi 'Abd al-Malek 'Abd al-Qader Habib"/>
    <x v="709"/>
    <x v="27"/>
    <x v="0"/>
    <x v="0"/>
    <x v="4"/>
    <x v="3"/>
    <x v="1"/>
    <d v="2014-07-20T00:00:00"/>
    <x v="0"/>
    <s v="Yes"/>
    <s v="Gaza city"/>
    <s v="Gaza"/>
    <x v="0"/>
    <m/>
    <x v="0"/>
    <x v="0"/>
    <x v="2"/>
  </r>
  <r>
    <s v="Iman Muhammad Ibrahim Hamadah"/>
    <x v="709"/>
    <x v="23"/>
    <x v="0"/>
    <x v="0"/>
    <x v="4"/>
    <x v="3"/>
    <x v="1"/>
    <d v="2014-07-20T00:00:00"/>
    <x v="1"/>
    <s v="No"/>
    <s v="Gaza city"/>
    <s v="Gaza"/>
    <x v="0"/>
    <m/>
    <x v="0"/>
    <x v="0"/>
    <x v="2"/>
  </r>
  <r>
    <s v="'Amru 'Abd al-Hakim Ibrahim a-Sheikh Khalil"/>
    <x v="709"/>
    <x v="7"/>
    <x v="1"/>
    <x v="0"/>
    <x v="4"/>
    <x v="3"/>
    <x v="1"/>
    <d v="2014-07-20T00:00:00"/>
    <x v="0"/>
    <s v="Yes"/>
    <s v="Gaza city"/>
    <s v="Gaza"/>
    <x v="0"/>
    <m/>
    <x v="0"/>
    <x v="0"/>
    <x v="2"/>
  </r>
  <r>
    <s v="'Ali 'Abd al-'Aziz 'Abdallah Siyam"/>
    <x v="709"/>
    <x v="17"/>
    <x v="1"/>
    <x v="0"/>
    <x v="4"/>
    <x v="3"/>
    <x v="1"/>
    <d v="2014-07-20T00:00:00"/>
    <x v="0"/>
    <s v="No"/>
    <s v="Gaza city"/>
    <s v="Gaza"/>
    <x v="0"/>
    <m/>
    <x v="0"/>
    <x v="0"/>
    <x v="2"/>
  </r>
  <r>
    <s v="'Abdallah 'Arafat Ibrahim al-Minawi"/>
    <x v="709"/>
    <x v="7"/>
    <x v="1"/>
    <x v="0"/>
    <x v="4"/>
    <x v="3"/>
    <x v="1"/>
    <d v="2014-07-20T00:00:00"/>
    <x v="0"/>
    <s v="Yes"/>
    <s v="Gaza city"/>
    <s v="Gaza"/>
    <x v="0"/>
    <m/>
    <x v="0"/>
    <x v="0"/>
    <x v="2"/>
  </r>
  <r>
    <s v="Muhammad Khalil 'Aref Ahel"/>
    <x v="709"/>
    <x v="25"/>
    <x v="5"/>
    <x v="0"/>
    <x v="4"/>
    <x v="3"/>
    <x v="1"/>
    <d v="2014-07-20T00:00:00"/>
    <x v="0"/>
    <s v="No"/>
    <s v="Gaza city"/>
    <s v="Gaza"/>
    <x v="0"/>
    <m/>
    <x v="0"/>
    <x v="0"/>
    <x v="2"/>
  </r>
  <r>
    <s v="Muhammad Rajaa Muhammad Handam"/>
    <x v="709"/>
    <x v="4"/>
    <x v="2"/>
    <x v="0"/>
    <x v="49"/>
    <x v="15"/>
    <x v="1"/>
    <d v="2014-07-20T00:00:00"/>
    <x v="0"/>
    <s v="No"/>
    <s v="Rafah"/>
    <s v="Rafah"/>
    <x v="0"/>
    <s v="shell"/>
    <x v="0"/>
    <x v="0"/>
    <x v="2"/>
  </r>
  <r>
    <s v="Wisam Majdi Muhammad Hamuda"/>
    <x v="709"/>
    <x v="5"/>
    <x v="1"/>
    <x v="0"/>
    <x v="44"/>
    <x v="14"/>
    <x v="1"/>
    <d v="2014-07-20T00:00:00"/>
    <x v="0"/>
    <s v="Yes"/>
    <s v="Jabalya R.C."/>
    <s v="North Gaza"/>
    <x v="0"/>
    <s v="missile"/>
    <x v="0"/>
    <x v="0"/>
    <x v="2"/>
  </r>
  <r>
    <s v="Hazem Yusef 'Abd a-Rahman al-Mbayed"/>
    <x v="709"/>
    <x v="43"/>
    <x v="0"/>
    <x v="0"/>
    <x v="4"/>
    <x v="3"/>
    <x v="1"/>
    <d v="2014-07-20T00:00:00"/>
    <x v="0"/>
    <s v="Yes"/>
    <s v="Gaza city"/>
    <s v="Gaza"/>
    <x v="0"/>
    <m/>
    <x v="0"/>
    <x v="0"/>
    <x v="2"/>
  </r>
  <r>
    <s v="Husam Ayman Mhareb 'Ayad"/>
    <x v="709"/>
    <x v="6"/>
    <x v="1"/>
    <x v="0"/>
    <x v="4"/>
    <x v="3"/>
    <x v="1"/>
    <d v="2014-07-20T00:00:00"/>
    <x v="0"/>
    <s v="Yes"/>
    <s v="Gaza city"/>
    <s v="Gaza"/>
    <x v="0"/>
    <m/>
    <x v="0"/>
    <x v="0"/>
    <x v="2"/>
  </r>
  <r>
    <s v="Hamzah Hassan Mahmoud Hiles"/>
    <x v="709"/>
    <x v="7"/>
    <x v="1"/>
    <x v="0"/>
    <x v="4"/>
    <x v="3"/>
    <x v="1"/>
    <d v="2014-07-20T00:00:00"/>
    <x v="0"/>
    <s v="Yes"/>
    <s v="Gaza city"/>
    <s v="Gaza"/>
    <x v="0"/>
    <m/>
    <x v="0"/>
    <x v="0"/>
    <x v="2"/>
  </r>
  <r>
    <s v="Yusef Mahmoud Khamis Muwadad"/>
    <x v="709"/>
    <x v="52"/>
    <x v="3"/>
    <x v="0"/>
    <x v="4"/>
    <x v="3"/>
    <x v="1"/>
    <d v="2014-07-20T00:00:00"/>
    <x v="0"/>
    <s v="No"/>
    <s v="Gaza city"/>
    <s v="Gaza"/>
    <x v="0"/>
    <m/>
    <x v="0"/>
    <x v="0"/>
    <x v="2"/>
  </r>
  <r>
    <s v="Muhammad 'Issam Dib Abu Dalfeh"/>
    <x v="709"/>
    <x v="1"/>
    <x v="1"/>
    <x v="0"/>
    <x v="4"/>
    <x v="3"/>
    <x v="1"/>
    <d v="2014-07-20T00:00:00"/>
    <x v="0"/>
    <s v="Yes"/>
    <s v="Gaza city"/>
    <s v="Gaza"/>
    <x v="0"/>
    <m/>
    <x v="0"/>
    <x v="0"/>
    <x v="2"/>
  </r>
  <r>
    <s v="Muhammad Rafiq Sa'id al-'Ar'ir"/>
    <x v="709"/>
    <x v="30"/>
    <x v="1"/>
    <x v="0"/>
    <x v="4"/>
    <x v="3"/>
    <x v="1"/>
    <d v="2014-07-20T00:00:00"/>
    <x v="0"/>
    <s v="Yes"/>
    <s v="Gaza city"/>
    <s v="Gaza"/>
    <x v="0"/>
    <m/>
    <x v="0"/>
    <x v="0"/>
    <x v="2"/>
  </r>
  <r>
    <s v="Muhammad Khamis Matar al-Ghalban"/>
    <x v="709"/>
    <x v="6"/>
    <x v="1"/>
    <x v="0"/>
    <x v="4"/>
    <x v="3"/>
    <x v="1"/>
    <d v="2014-07-20T00:00:00"/>
    <x v="0"/>
    <s v="Yes"/>
    <s v="Gaza city"/>
    <s v="Gaza"/>
    <x v="0"/>
    <m/>
    <x v="0"/>
    <x v="0"/>
    <x v="2"/>
  </r>
  <r>
    <s v="Muhammad Saleh al-Ghamari"/>
    <x v="709"/>
    <x v="0"/>
    <x v="0"/>
    <x v="0"/>
    <x v="4"/>
    <x v="3"/>
    <x v="1"/>
    <d v="2014-07-20T00:00:00"/>
    <x v="0"/>
    <s v="Yes"/>
    <s v="Gaza city"/>
    <s v="Gaza"/>
    <x v="0"/>
    <m/>
    <x v="0"/>
    <x v="0"/>
    <x v="2"/>
  </r>
  <r>
    <s v="Muhammad Muhammad 'Ali Mhareb"/>
    <x v="709"/>
    <x v="62"/>
    <x v="0"/>
    <x v="0"/>
    <x v="4"/>
    <x v="3"/>
    <x v="1"/>
    <d v="2014-07-20T00:00:00"/>
    <x v="0"/>
    <s v="Unknown"/>
    <s v="Gaza city"/>
    <s v="Gaza"/>
    <x v="0"/>
    <s v="missile"/>
    <x v="0"/>
    <x v="0"/>
    <x v="2"/>
  </r>
  <r>
    <s v="'Abdallah Nabil 'Abd al-Qader al-Batsh"/>
    <x v="709"/>
    <x v="17"/>
    <x v="1"/>
    <x v="0"/>
    <x v="4"/>
    <x v="3"/>
    <x v="1"/>
    <d v="2014-07-20T00:00:00"/>
    <x v="0"/>
    <s v="Yes"/>
    <s v="Gaza city"/>
    <s v="Gaza"/>
    <x v="0"/>
    <m/>
    <x v="0"/>
    <x v="0"/>
    <x v="2"/>
  </r>
  <r>
    <s v="Muhammad Riyad Sha'ban Shabet"/>
    <x v="709"/>
    <x v="8"/>
    <x v="1"/>
    <x v="0"/>
    <x v="4"/>
    <x v="3"/>
    <x v="1"/>
    <d v="2014-07-20T00:00:00"/>
    <x v="0"/>
    <s v="Yes"/>
    <s v="Gaza city"/>
    <s v="Gaza"/>
    <x v="0"/>
    <m/>
    <x v="0"/>
    <x v="0"/>
    <x v="2"/>
  </r>
  <r>
    <s v="Mu'amar Fadel Salamah Shmali"/>
    <x v="709"/>
    <x v="22"/>
    <x v="0"/>
    <x v="0"/>
    <x v="4"/>
    <x v="3"/>
    <x v="1"/>
    <d v="2014-07-20T00:00:00"/>
    <x v="0"/>
    <s v="Yes"/>
    <s v="Gaza city"/>
    <s v="Gaza"/>
    <x v="0"/>
    <m/>
    <x v="0"/>
    <x v="0"/>
    <x v="2"/>
  </r>
  <r>
    <s v="Saleh Ayman Muhammad Samarah"/>
    <x v="709"/>
    <x v="20"/>
    <x v="2"/>
    <x v="0"/>
    <x v="4"/>
    <x v="3"/>
    <x v="1"/>
    <d v="2014-07-20T00:00:00"/>
    <x v="0"/>
    <s v="No"/>
    <s v="Gaza city"/>
    <s v="Gaza"/>
    <x v="0"/>
    <m/>
    <x v="0"/>
    <x v="0"/>
    <x v="2"/>
  </r>
  <r>
    <s v="Salem Khalil Salem Shmali"/>
    <x v="709"/>
    <x v="17"/>
    <x v="1"/>
    <x v="0"/>
    <x v="4"/>
    <x v="3"/>
    <x v="1"/>
    <d v="2014-07-20T00:00:00"/>
    <x v="0"/>
    <s v="Yes"/>
    <s v="Gaza city"/>
    <s v="Gaza"/>
    <x v="0"/>
    <m/>
    <x v="0"/>
    <x v="0"/>
    <x v="2"/>
  </r>
  <r>
    <s v="Suliman 'Ali Ahmad Abu Fseifes"/>
    <x v="709"/>
    <x v="30"/>
    <x v="1"/>
    <x v="0"/>
    <x v="42"/>
    <x v="12"/>
    <x v="1"/>
    <d v="2014-07-20T00:00:00"/>
    <x v="0"/>
    <s v="Yes"/>
    <s v="Bani Suheila"/>
    <s v="Khan Yunis"/>
    <x v="0"/>
    <s v="missile"/>
    <x v="0"/>
    <x v="0"/>
    <x v="2"/>
  </r>
  <r>
    <s v="Salim Sha'ban Muhammad Abu al-Kheir"/>
    <x v="709"/>
    <x v="38"/>
    <x v="4"/>
    <x v="0"/>
    <x v="4"/>
    <x v="3"/>
    <x v="1"/>
    <d v="2014-07-20T00:00:00"/>
    <x v="0"/>
    <s v="No"/>
    <s v="Gaza city"/>
    <s v="Gaza"/>
    <x v="0"/>
    <m/>
    <x v="0"/>
    <x v="0"/>
    <x v="2"/>
  </r>
  <r>
    <s v="Sa'id Salim Jaber Abu al-Kas"/>
    <x v="709"/>
    <x v="17"/>
    <x v="1"/>
    <x v="0"/>
    <x v="4"/>
    <x v="3"/>
    <x v="1"/>
    <d v="2014-07-20T00:00:00"/>
    <x v="0"/>
    <s v="Yes"/>
    <s v="Gaza city"/>
    <s v="Gaza"/>
    <x v="0"/>
    <m/>
    <x v="0"/>
    <x v="0"/>
    <x v="2"/>
  </r>
  <r>
    <s v="Sharif Jalal Hassan al-Qarshali"/>
    <x v="709"/>
    <x v="24"/>
    <x v="1"/>
    <x v="0"/>
    <x v="4"/>
    <x v="3"/>
    <x v="1"/>
    <d v="2014-07-20T00:00:00"/>
    <x v="0"/>
    <s v="Yes"/>
    <s v="Gaza city"/>
    <s v="Gaza"/>
    <x v="0"/>
    <m/>
    <x v="0"/>
    <x v="0"/>
    <x v="2"/>
  </r>
  <r>
    <s v="'Ayed Sa'ed Musa a-Sarsak"/>
    <x v="709"/>
    <x v="22"/>
    <x v="0"/>
    <x v="0"/>
    <x v="4"/>
    <x v="3"/>
    <x v="1"/>
    <d v="2014-07-20T00:00:00"/>
    <x v="0"/>
    <s v="No"/>
    <s v="Gaza city"/>
    <s v="Gaza"/>
    <x v="0"/>
    <m/>
    <x v="0"/>
    <x v="0"/>
    <x v="2"/>
  </r>
  <r>
    <s v="'Abd a-Razeq Sha'ban al-'Amarin"/>
    <x v="709"/>
    <x v="27"/>
    <x v="0"/>
    <x v="0"/>
    <x v="4"/>
    <x v="3"/>
    <x v="1"/>
    <d v="2014-07-20T00:00:00"/>
    <x v="0"/>
    <s v="Yes"/>
    <s v="Gaza city"/>
    <s v="Gaza"/>
    <x v="0"/>
    <m/>
    <x v="0"/>
    <x v="0"/>
    <x v="2"/>
  </r>
  <r>
    <s v="Dina Rushdi 'Omar Hamadah"/>
    <x v="709"/>
    <x v="2"/>
    <x v="2"/>
    <x v="0"/>
    <x v="4"/>
    <x v="3"/>
    <x v="1"/>
    <d v="2014-07-20T00:00:00"/>
    <x v="1"/>
    <s v="No"/>
    <s v="Gaza city"/>
    <s v="Gaza"/>
    <x v="0"/>
    <m/>
    <x v="0"/>
    <x v="0"/>
    <x v="2"/>
  </r>
  <r>
    <s v="Husam Muhammad Hussein al-Kolak"/>
    <x v="709"/>
    <x v="19"/>
    <x v="2"/>
    <x v="0"/>
    <x v="4"/>
    <x v="3"/>
    <x v="1"/>
    <d v="2014-07-21T00:00:00"/>
    <x v="0"/>
    <s v="No"/>
    <s v="Gaza city"/>
    <s v="Gaza"/>
    <x v="0"/>
    <s v="missile"/>
    <x v="0"/>
    <x v="0"/>
    <x v="2"/>
  </r>
  <r>
    <s v="Aya Bahajat Hassan Abu Sultan"/>
    <x v="709"/>
    <x v="3"/>
    <x v="2"/>
    <x v="0"/>
    <x v="108"/>
    <x v="14"/>
    <x v="1"/>
    <d v="2014-07-20T00:00:00"/>
    <x v="1"/>
    <s v="No"/>
    <s v="Beit Lahiya"/>
    <s v="North Gaza"/>
    <x v="0"/>
    <m/>
    <x v="0"/>
    <x v="0"/>
    <x v="2"/>
  </r>
  <r>
    <s v="Hanan Ramadan Mustafa Daher"/>
    <x v="709"/>
    <x v="52"/>
    <x v="3"/>
    <x v="0"/>
    <x v="4"/>
    <x v="3"/>
    <x v="1"/>
    <d v="2014-07-20T00:00:00"/>
    <x v="1"/>
    <s v="No"/>
    <s v="Gaza city"/>
    <s v="Gaza"/>
    <x v="0"/>
    <m/>
    <x v="0"/>
    <x v="0"/>
    <x v="2"/>
  </r>
  <r>
    <s v="Suliman Ahmad Suliman Abu Jame'"/>
    <x v="709"/>
    <x v="3"/>
    <x v="2"/>
    <x v="0"/>
    <x v="105"/>
    <x v="12"/>
    <x v="1"/>
    <d v="2014-07-20T00:00:00"/>
    <x v="0"/>
    <s v="No"/>
    <s v="Bani Suheila"/>
    <s v="Khan Yunis"/>
    <x v="0"/>
    <s v="missile"/>
    <x v="0"/>
    <x v="0"/>
    <x v="2"/>
  </r>
  <r>
    <s v="Muhammad Mahmoud Salim al-Maqadmeh"/>
    <x v="709"/>
    <x v="5"/>
    <x v="1"/>
    <x v="0"/>
    <x v="130"/>
    <x v="13"/>
    <x v="1"/>
    <d v="2014-07-20T00:00:00"/>
    <x v="0"/>
    <s v="Yes"/>
    <s v="al-Bureij R.C."/>
    <s v="Deir al-Balah"/>
    <x v="0"/>
    <m/>
    <x v="0"/>
    <x v="0"/>
    <x v="2"/>
  </r>
  <r>
    <s v="Bayan 'Abd a-Latif Isma'il Ziyadah"/>
    <x v="709"/>
    <x v="23"/>
    <x v="0"/>
    <x v="0"/>
    <x v="130"/>
    <x v="13"/>
    <x v="1"/>
    <d v="2014-07-20T00:00:00"/>
    <x v="1"/>
    <s v="No"/>
    <s v="al-Bureij R.C."/>
    <s v="Deir al-Balah"/>
    <x v="0"/>
    <m/>
    <x v="0"/>
    <x v="0"/>
    <x v="2"/>
  </r>
  <r>
    <s v="Muftiyah Muhammad Hussein Ziyadah"/>
    <x v="709"/>
    <x v="78"/>
    <x v="7"/>
    <x v="0"/>
    <x v="130"/>
    <x v="13"/>
    <x v="1"/>
    <d v="2014-07-20T00:00:00"/>
    <x v="1"/>
    <s v="No"/>
    <s v="al-Bureij R.C."/>
    <s v="Deir al-Balah"/>
    <x v="0"/>
    <m/>
    <x v="0"/>
    <x v="0"/>
    <x v="2"/>
  </r>
  <r>
    <s v="Sha'ban Jamil Sha'ban Ziyadah"/>
    <x v="709"/>
    <x v="56"/>
    <x v="2"/>
    <x v="0"/>
    <x v="130"/>
    <x v="13"/>
    <x v="1"/>
    <d v="2014-07-20T00:00:00"/>
    <x v="0"/>
    <s v="No"/>
    <s v="al-Bureij R.C."/>
    <s v="Deir al-Balah"/>
    <x v="0"/>
    <m/>
    <x v="0"/>
    <x v="0"/>
    <x v="2"/>
  </r>
  <r>
    <s v="'Omar Sha'ban Hassan Ziyadah"/>
    <x v="709"/>
    <x v="27"/>
    <x v="0"/>
    <x v="0"/>
    <x v="130"/>
    <x v="13"/>
    <x v="1"/>
    <d v="2014-07-20T00:00:00"/>
    <x v="0"/>
    <s v="Yes"/>
    <s v="al-Bureij R.C."/>
    <s v="Deir al-Balah"/>
    <x v="0"/>
    <m/>
    <x v="0"/>
    <x v="0"/>
    <x v="2"/>
  </r>
  <r>
    <s v="Yusef Sha'ban Hassan Ziyadah"/>
    <x v="709"/>
    <x v="35"/>
    <x v="3"/>
    <x v="0"/>
    <x v="130"/>
    <x v="13"/>
    <x v="1"/>
    <d v="2014-07-20T00:00:00"/>
    <x v="0"/>
    <s v="No"/>
    <s v="al-Bureij R.C."/>
    <s v="Deir al-Balah"/>
    <x v="0"/>
    <m/>
    <x v="0"/>
    <x v="0"/>
    <x v="2"/>
  </r>
  <r>
    <s v="Jamil Sha'ban Hassan Ziyadah"/>
    <x v="709"/>
    <x v="38"/>
    <x v="4"/>
    <x v="0"/>
    <x v="130"/>
    <x v="13"/>
    <x v="1"/>
    <d v="2014-07-20T00:00:00"/>
    <x v="0"/>
    <s v="No"/>
    <s v="al-Bureij R.C."/>
    <s v="Deir al-Balah"/>
    <x v="0"/>
    <m/>
    <x v="0"/>
    <x v="0"/>
    <x v="2"/>
  </r>
  <r>
    <s v="Adham Majed Yusef Daher"/>
    <x v="709"/>
    <x v="19"/>
    <x v="2"/>
    <x v="0"/>
    <x v="4"/>
    <x v="3"/>
    <x v="1"/>
    <d v="2014-07-20T00:00:00"/>
    <x v="0"/>
    <s v="No"/>
    <s v="Gaza city"/>
    <s v="Gaza"/>
    <x v="0"/>
    <m/>
    <x v="0"/>
    <x v="0"/>
    <x v="2"/>
  </r>
  <r>
    <s v="Nirmin Majed Yusef Daher"/>
    <x v="709"/>
    <x v="65"/>
    <x v="2"/>
    <x v="0"/>
    <x v="4"/>
    <x v="3"/>
    <x v="1"/>
    <d v="2014-07-20T00:00:00"/>
    <x v="1"/>
    <s v="No"/>
    <s v="Gaza city"/>
    <s v="Gaza"/>
    <x v="0"/>
    <m/>
    <x v="0"/>
    <x v="0"/>
    <x v="2"/>
  </r>
  <r>
    <s v="Majed Yusef Muhammad Daher"/>
    <x v="709"/>
    <x v="61"/>
    <x v="4"/>
    <x v="0"/>
    <x v="4"/>
    <x v="3"/>
    <x v="1"/>
    <d v="2014-07-20T00:00:00"/>
    <x v="0"/>
    <s v="No"/>
    <s v="Gaza city"/>
    <s v="Gaza"/>
    <x v="0"/>
    <m/>
    <x v="0"/>
    <x v="0"/>
    <x v="2"/>
  </r>
  <r>
    <s v="'Ali Mahmoud Muhammad Jundiyah"/>
    <x v="709"/>
    <x v="16"/>
    <x v="1"/>
    <x v="0"/>
    <x v="4"/>
    <x v="3"/>
    <x v="1"/>
    <d v="2014-07-20T00:00:00"/>
    <x v="0"/>
    <s v="Yes"/>
    <s v="Gaza city"/>
    <s v="Gaza"/>
    <x v="0"/>
    <s v="shell"/>
    <x v="0"/>
    <x v="0"/>
    <x v="2"/>
  </r>
  <r>
    <s v="Danah Muhammad Majed Daher"/>
    <x v="709"/>
    <x v="74"/>
    <x v="6"/>
    <x v="0"/>
    <x v="4"/>
    <x v="3"/>
    <x v="1"/>
    <d v="2014-07-20T00:00:00"/>
    <x v="1"/>
    <s v="No"/>
    <s v="Gaza city"/>
    <s v="Gaza"/>
    <x v="0"/>
    <m/>
    <x v="0"/>
    <x v="0"/>
    <x v="2"/>
  </r>
  <r>
    <s v="Muhammad Majed Yusef Daher"/>
    <x v="709"/>
    <x v="16"/>
    <x v="1"/>
    <x v="0"/>
    <x v="4"/>
    <x v="3"/>
    <x v="1"/>
    <d v="2014-07-20T00:00:00"/>
    <x v="0"/>
    <s v="Yes"/>
    <s v="Gaza city"/>
    <s v="Gaza"/>
    <x v="0"/>
    <m/>
    <x v="0"/>
    <x v="0"/>
    <x v="2"/>
  </r>
  <r>
    <s v="Muhammad Mahmoud Rajab Hajjaj"/>
    <x v="709"/>
    <x v="0"/>
    <x v="0"/>
    <x v="0"/>
    <x v="4"/>
    <x v="3"/>
    <x v="1"/>
    <d v="2014-07-20T00:00:00"/>
    <x v="0"/>
    <s v="Yes"/>
    <s v="Gaza city"/>
    <s v="Gaza"/>
    <x v="0"/>
    <m/>
    <x v="0"/>
    <x v="0"/>
    <x v="2"/>
  </r>
  <r>
    <s v="Shihadah Muhammad Shihadah Hajjaj"/>
    <x v="709"/>
    <x v="5"/>
    <x v="1"/>
    <x v="0"/>
    <x v="4"/>
    <x v="3"/>
    <x v="1"/>
    <d v="2014-07-20T00:00:00"/>
    <x v="0"/>
    <s v="No"/>
    <s v="Gaza city"/>
    <s v="Gaza"/>
    <x v="0"/>
    <m/>
    <x v="0"/>
    <x v="0"/>
    <x v="2"/>
  </r>
  <r>
    <s v="Ahmad Ziad Jum'ah Hajjaj"/>
    <x v="709"/>
    <x v="3"/>
    <x v="2"/>
    <x v="0"/>
    <x v="4"/>
    <x v="3"/>
    <x v="1"/>
    <d v="2014-07-20T00:00:00"/>
    <x v="0"/>
    <s v="Yes"/>
    <s v="Gaza city"/>
    <s v="Gaza"/>
    <x v="0"/>
    <m/>
    <x v="0"/>
    <x v="0"/>
    <x v="2"/>
  </r>
  <r>
    <s v="Tareq Fayeq Jum'ah Hajjaj"/>
    <x v="709"/>
    <x v="1"/>
    <x v="1"/>
    <x v="0"/>
    <x v="4"/>
    <x v="3"/>
    <x v="1"/>
    <d v="2014-07-20T00:00:00"/>
    <x v="0"/>
    <s v="Yes"/>
    <s v="Gaza city"/>
    <s v="Gaza"/>
    <x v="0"/>
    <m/>
    <x v="0"/>
    <x v="0"/>
    <x v="2"/>
  </r>
  <r>
    <s v="Yusef Muhammad Shihadah Hajjaj"/>
    <x v="709"/>
    <x v="7"/>
    <x v="1"/>
    <x v="0"/>
    <x v="4"/>
    <x v="3"/>
    <x v="1"/>
    <d v="2014-07-20T00:00:00"/>
    <x v="0"/>
    <s v="No"/>
    <s v="Gaza city"/>
    <s v="Gaza"/>
    <x v="0"/>
    <m/>
    <x v="0"/>
    <x v="0"/>
    <x v="2"/>
  </r>
  <r>
    <s v="'Ahed Kamel Muhammad Jundeyeh"/>
    <x v="709"/>
    <x v="27"/>
    <x v="0"/>
    <x v="0"/>
    <x v="4"/>
    <x v="3"/>
    <x v="1"/>
    <d v="2014-07-20T00:00:00"/>
    <x v="0"/>
    <s v="Yes"/>
    <s v="Gaza city"/>
    <s v="Gaza"/>
    <x v="0"/>
    <m/>
    <x v="0"/>
    <x v="0"/>
    <x v="2"/>
  </r>
  <r>
    <s v="Muhammad Raed Ihssan 'Akilah"/>
    <x v="709"/>
    <x v="3"/>
    <x v="2"/>
    <x v="0"/>
    <x v="4"/>
    <x v="3"/>
    <x v="1"/>
    <d v="2014-07-20T00:00:00"/>
    <x v="0"/>
    <s v="No"/>
    <s v="Gaza city"/>
    <s v="Gaza"/>
    <x v="0"/>
    <m/>
    <x v="0"/>
    <x v="0"/>
    <x v="2"/>
  </r>
  <r>
    <s v="Khalil Salem Ibrahim Mesbeh"/>
    <x v="709"/>
    <x v="61"/>
    <x v="4"/>
    <x v="0"/>
    <x v="4"/>
    <x v="3"/>
    <x v="1"/>
    <d v="2014-07-20T00:00:00"/>
    <x v="0"/>
    <s v="No"/>
    <s v="Gaza city"/>
    <s v="Gaza"/>
    <x v="0"/>
    <m/>
    <x v="0"/>
    <x v="0"/>
    <x v="2"/>
  </r>
  <r>
    <s v="Muhammad Bahdar Khalil a-Daghameh"/>
    <x v="709"/>
    <x v="7"/>
    <x v="1"/>
    <x v="0"/>
    <x v="105"/>
    <x v="12"/>
    <x v="1"/>
    <d v="2014-07-20T00:00:00"/>
    <x v="0"/>
    <s v="No"/>
    <s v="Abasan al-Jadida (a-Saghira)"/>
    <s v="Khan Yunis"/>
    <x v="0"/>
    <s v="missile"/>
    <x v="0"/>
    <x v="0"/>
    <x v="2"/>
  </r>
  <r>
    <s v="'Abdallah Mansur Radwan 'Amarah"/>
    <x v="709"/>
    <x v="8"/>
    <x v="1"/>
    <x v="0"/>
    <x v="4"/>
    <x v="3"/>
    <x v="1"/>
    <d v="2014-07-20T00:00:00"/>
    <x v="0"/>
    <s v="Yes"/>
    <s v="Gaza city"/>
    <s v="Gaza"/>
    <x v="0"/>
    <m/>
    <x v="0"/>
    <x v="0"/>
    <x v="2"/>
  </r>
  <r>
    <s v="'Abd a-Rahman Mustafa Diab al-Faqih"/>
    <x v="709"/>
    <x v="16"/>
    <x v="1"/>
    <x v="0"/>
    <x v="44"/>
    <x v="14"/>
    <x v="1"/>
    <d v="2014-07-20T00:00:00"/>
    <x v="0"/>
    <s v="Yes"/>
    <s v="Jabalya R.C."/>
    <s v="North Gaza"/>
    <x v="0"/>
    <m/>
    <x v="0"/>
    <x v="0"/>
    <x v="2"/>
  </r>
  <r>
    <s v="Halah Akram Hassan al-Halaq"/>
    <x v="709"/>
    <x v="24"/>
    <x v="1"/>
    <x v="0"/>
    <x v="4"/>
    <x v="3"/>
    <x v="1"/>
    <d v="2014-07-20T00:00:00"/>
    <x v="1"/>
    <s v="No"/>
    <s v="Gaza city"/>
    <s v="Gaza"/>
    <x v="0"/>
    <m/>
    <x v="0"/>
    <x v="0"/>
    <x v="2"/>
  </r>
  <r>
    <s v="Mustafa Khamis Mustafa 'Alwan"/>
    <x v="709"/>
    <x v="17"/>
    <x v="1"/>
    <x v="0"/>
    <x v="44"/>
    <x v="14"/>
    <x v="1"/>
    <d v="2014-07-20T00:00:00"/>
    <x v="0"/>
    <s v="Yes"/>
    <s v="Jabalya R.C."/>
    <s v="North Gaza"/>
    <x v="0"/>
    <m/>
    <x v="0"/>
    <x v="0"/>
    <x v="2"/>
  </r>
  <r>
    <s v="'Abdallah Yusef 'Abd al-Jabbar Daraji"/>
    <x v="709"/>
    <x v="28"/>
    <x v="6"/>
    <x v="0"/>
    <x v="49"/>
    <x v="15"/>
    <x v="1"/>
    <d v="2014-07-20T00:00:00"/>
    <x v="0"/>
    <s v="No"/>
    <s v="Rafah"/>
    <s v="Rafah"/>
    <x v="0"/>
    <m/>
    <x v="0"/>
    <x v="0"/>
    <x v="2"/>
  </r>
  <r>
    <s v="Najah Sa'ed a-Din Mahmoud Daraji"/>
    <x v="709"/>
    <x v="26"/>
    <x v="3"/>
    <x v="0"/>
    <x v="49"/>
    <x v="15"/>
    <x v="1"/>
    <d v="2014-07-20T00:00:00"/>
    <x v="1"/>
    <s v="No"/>
    <s v="Rafah"/>
    <s v="Rafah"/>
    <x v="0"/>
    <m/>
    <x v="0"/>
    <x v="0"/>
    <x v="2"/>
  </r>
  <r>
    <s v="Rahaf Akram Isma'il Jum'ah"/>
    <x v="709"/>
    <x v="59"/>
    <x v="6"/>
    <x v="0"/>
    <x v="4"/>
    <x v="3"/>
    <x v="1"/>
    <d v="2014-07-20T00:00:00"/>
    <x v="1"/>
    <s v="No"/>
    <s v="Gaza city"/>
    <s v="Gaza"/>
    <x v="0"/>
    <m/>
    <x v="0"/>
    <x v="0"/>
    <x v="2"/>
  </r>
  <r>
    <s v="Ibrahim Khalil 'Abed 'Ammar"/>
    <x v="709"/>
    <x v="58"/>
    <x v="2"/>
    <x v="0"/>
    <x v="4"/>
    <x v="3"/>
    <x v="1"/>
    <d v="2014-07-20T00:00:00"/>
    <x v="0"/>
    <s v="No"/>
    <s v="Gaza city"/>
    <s v="Gaza"/>
    <x v="0"/>
    <m/>
    <x v="0"/>
    <x v="0"/>
    <x v="2"/>
  </r>
  <r>
    <s v="Iman Khalil 'Abed 'Ammar"/>
    <x v="709"/>
    <x v="66"/>
    <x v="6"/>
    <x v="0"/>
    <x v="4"/>
    <x v="3"/>
    <x v="1"/>
    <d v="2014-07-20T00:00:00"/>
    <x v="1"/>
    <s v="No"/>
    <s v="Gaza city"/>
    <s v="Gaza"/>
    <x v="0"/>
    <m/>
    <x v="0"/>
    <x v="0"/>
    <x v="2"/>
  </r>
  <r>
    <s v="'Assem Khalil 'Abed 'Ammar"/>
    <x v="709"/>
    <x v="74"/>
    <x v="6"/>
    <x v="0"/>
    <x v="4"/>
    <x v="3"/>
    <x v="1"/>
    <d v="2014-07-20T00:00:00"/>
    <x v="0"/>
    <s v="No"/>
    <s v="Gaza city"/>
    <s v="Gaza"/>
    <x v="0"/>
    <m/>
    <x v="0"/>
    <x v="0"/>
    <x v="2"/>
  </r>
  <r>
    <s v="Muhammad Hani Muhammad al-Halaq"/>
    <x v="709"/>
    <x v="28"/>
    <x v="6"/>
    <x v="0"/>
    <x v="4"/>
    <x v="3"/>
    <x v="1"/>
    <d v="2014-07-20T00:00:00"/>
    <x v="0"/>
    <s v="No"/>
    <s v="Gaza city"/>
    <s v="Gaza"/>
    <x v="0"/>
    <m/>
    <x v="0"/>
    <x v="0"/>
    <x v="2"/>
  </r>
  <r>
    <s v="Hani Muhammad Ahmad al-Halaq"/>
    <x v="709"/>
    <x v="5"/>
    <x v="1"/>
    <x v="0"/>
    <x v="4"/>
    <x v="3"/>
    <x v="1"/>
    <d v="2014-07-20T00:00:00"/>
    <x v="0"/>
    <s v="No"/>
    <s v="Gaza city"/>
    <s v="Gaza"/>
    <x v="0"/>
    <m/>
    <x v="0"/>
    <x v="0"/>
    <x v="2"/>
  </r>
  <r>
    <s v="Su'ad Muhammad 'Abd a-Razeq al-Halaq"/>
    <x v="709"/>
    <x v="67"/>
    <x v="5"/>
    <x v="0"/>
    <x v="4"/>
    <x v="3"/>
    <x v="1"/>
    <d v="2014-07-20T00:00:00"/>
    <x v="1"/>
    <s v="No"/>
    <s v="Gaza city"/>
    <s v="Gaza"/>
    <x v="0"/>
    <m/>
    <x v="0"/>
    <x v="0"/>
    <x v="2"/>
  </r>
  <r>
    <s v="Saji Hassan Akram al-Halaq"/>
    <x v="709"/>
    <x v="59"/>
    <x v="6"/>
    <x v="0"/>
    <x v="4"/>
    <x v="3"/>
    <x v="1"/>
    <d v="2014-07-20T00:00:00"/>
    <x v="0"/>
    <s v="No"/>
    <s v="Gaza city"/>
    <s v="Gaza"/>
    <x v="0"/>
    <m/>
    <x v="0"/>
    <x v="0"/>
    <x v="2"/>
  </r>
  <r>
    <s v="Isma'il 'Abd al-'Aziz 'Abd al-Hamid al-Kurdi"/>
    <x v="709"/>
    <x v="1"/>
    <x v="1"/>
    <x v="0"/>
    <x v="130"/>
    <x v="13"/>
    <x v="1"/>
    <d v="2014-07-20T00:00:00"/>
    <x v="0"/>
    <s v="Yes"/>
    <s v="al-Bureij R.C."/>
    <s v="Deir al-Balah"/>
    <x v="0"/>
    <s v="shell"/>
    <x v="0"/>
    <x v="0"/>
    <x v="2"/>
  </r>
  <r>
    <s v="Samar Ousamah Khalil al-Halaq"/>
    <x v="709"/>
    <x v="5"/>
    <x v="1"/>
    <x v="0"/>
    <x v="4"/>
    <x v="3"/>
    <x v="1"/>
    <d v="2014-07-20T00:00:00"/>
    <x v="1"/>
    <s v="No"/>
    <s v="Gaza city"/>
    <s v="Gaza"/>
    <x v="0"/>
    <m/>
    <x v="0"/>
    <x v="0"/>
    <x v="2"/>
  </r>
  <r>
    <s v="Kinan Hassan Akram al-Halaq"/>
    <x v="709"/>
    <x v="60"/>
    <x v="6"/>
    <x v="0"/>
    <x v="4"/>
    <x v="3"/>
    <x v="1"/>
    <d v="2014-07-20T00:00:00"/>
    <x v="0"/>
    <s v="No"/>
    <s v="Gaza city"/>
    <s v="Gaza"/>
    <x v="0"/>
    <m/>
    <x v="0"/>
    <x v="0"/>
    <x v="2"/>
  </r>
  <r>
    <s v="Mahmoud Musa 'Abdallah Abu 'Anza"/>
    <x v="709"/>
    <x v="7"/>
    <x v="1"/>
    <x v="0"/>
    <x v="105"/>
    <x v="12"/>
    <x v="1"/>
    <d v="2014-07-20T00:00:00"/>
    <x v="0"/>
    <s v="Yes"/>
    <s v="Abasan al-Jadida (a-Saghira)"/>
    <s v="Khan Yunis"/>
    <x v="0"/>
    <s v="missile"/>
    <x v="0"/>
    <x v="0"/>
    <x v="2"/>
  </r>
  <r>
    <s v="Mahmoud Ahmad Nayef al-Qassas"/>
    <x v="709"/>
    <x v="40"/>
    <x v="6"/>
    <x v="0"/>
    <x v="4"/>
    <x v="3"/>
    <x v="1"/>
    <d v="2014-07-21T00:00:00"/>
    <x v="0"/>
    <s v="No"/>
    <s v="Gaza city"/>
    <s v="Gaza"/>
    <x v="0"/>
    <s v="shell"/>
    <x v="0"/>
    <x v="0"/>
    <x v="2"/>
  </r>
  <r>
    <s v="Marwah Salman Ahmad a-Sarsawi"/>
    <x v="709"/>
    <x v="58"/>
    <x v="2"/>
    <x v="0"/>
    <x v="4"/>
    <x v="3"/>
    <x v="1"/>
    <d v="2014-07-20T00:00:00"/>
    <x v="1"/>
    <s v="No"/>
    <s v="Gaza city"/>
    <s v="Gaza"/>
    <x v="0"/>
    <s v="shell"/>
    <x v="0"/>
    <x v="0"/>
    <x v="2"/>
  </r>
  <r>
    <s v="Maysah 'Abd a-Rahman Sa'id a-Sarsawi"/>
    <x v="709"/>
    <x v="36"/>
    <x v="0"/>
    <x v="0"/>
    <x v="4"/>
    <x v="3"/>
    <x v="1"/>
    <d v="2014-07-20T00:00:00"/>
    <x v="1"/>
    <s v="No"/>
    <s v="Gaza city"/>
    <s v="Gaza"/>
    <x v="0"/>
    <s v="shell"/>
    <x v="0"/>
    <x v="0"/>
    <x v="2"/>
  </r>
  <r>
    <s v="Marwan Munir Saleh Qunfud"/>
    <x v="709"/>
    <x v="17"/>
    <x v="1"/>
    <x v="0"/>
    <x v="4"/>
    <x v="3"/>
    <x v="1"/>
    <d v="2014-07-20T00:00:00"/>
    <x v="0"/>
    <s v="No"/>
    <s v="Gaza city"/>
    <s v="Gaza"/>
    <x v="0"/>
    <m/>
    <x v="0"/>
    <x v="0"/>
    <x v="2"/>
  </r>
  <r>
    <s v="Nidal Raed Ghazi 'Aleiwa"/>
    <x v="709"/>
    <x v="65"/>
    <x v="2"/>
    <x v="0"/>
    <x v="4"/>
    <x v="3"/>
    <x v="1"/>
    <d v="2014-08-05T00:00:00"/>
    <x v="0"/>
    <s v="No"/>
    <s v="Gaza city"/>
    <s v="Gaza"/>
    <x v="0"/>
    <m/>
    <x v="0"/>
    <x v="0"/>
    <x v="2"/>
  </r>
  <r>
    <s v="'Adel 'Abdallah Salem Islim"/>
    <x v="709"/>
    <x v="29"/>
    <x v="0"/>
    <x v="0"/>
    <x v="4"/>
    <x v="3"/>
    <x v="1"/>
    <d v="2014-07-20T00:00:00"/>
    <x v="0"/>
    <s v="No"/>
    <s v="Gaza city"/>
    <s v="Gaza"/>
    <x v="0"/>
    <m/>
    <x v="0"/>
    <x v="0"/>
    <x v="2"/>
  </r>
  <r>
    <s v="Dima 'Adel 'Abdallah Islim"/>
    <x v="709"/>
    <x v="28"/>
    <x v="6"/>
    <x v="0"/>
    <x v="4"/>
    <x v="3"/>
    <x v="1"/>
    <d v="2014-07-20T00:00:00"/>
    <x v="1"/>
    <s v="No"/>
    <s v="Gaza city"/>
    <s v="Gaza"/>
    <x v="0"/>
    <m/>
    <x v="0"/>
    <x v="0"/>
    <x v="2"/>
  </r>
  <r>
    <s v="'Alaa Jamal a-Din Muhammad Barda'"/>
    <x v="709"/>
    <x v="43"/>
    <x v="0"/>
    <x v="0"/>
    <x v="4"/>
    <x v="3"/>
    <x v="1"/>
    <d v="2014-07-20T00:00:00"/>
    <x v="0"/>
    <s v="Yes"/>
    <s v="Gaza city"/>
    <s v="Gaza"/>
    <x v="0"/>
    <m/>
    <x v="0"/>
    <x v="0"/>
    <x v="2"/>
  </r>
  <r>
    <s v="Bilal Khamis Matar al-Ghalban"/>
    <x v="709"/>
    <x v="7"/>
    <x v="1"/>
    <x v="0"/>
    <x v="4"/>
    <x v="3"/>
    <x v="1"/>
    <d v="2014-07-20T00:00:00"/>
    <x v="0"/>
    <s v="Yes"/>
    <s v="Gaza city"/>
    <s v="Gaza"/>
    <x v="0"/>
    <m/>
    <x v="0"/>
    <x v="0"/>
    <x v="2"/>
  </r>
  <r>
    <s v="Ashraf Ahmad Musa a-Silawi"/>
    <x v="709"/>
    <x v="36"/>
    <x v="0"/>
    <x v="0"/>
    <x v="106"/>
    <x v="14"/>
    <x v="1"/>
    <d v="2014-07-20T00:00:00"/>
    <x v="0"/>
    <s v="Yes"/>
    <s v="Jabalya R.C."/>
    <s v="North Gaza"/>
    <x v="0"/>
    <m/>
    <x v="0"/>
    <x v="0"/>
    <x v="2"/>
  </r>
  <r>
    <s v="Khalil Ousamah Khalil al-Hayah"/>
    <x v="709"/>
    <x v="46"/>
    <x v="6"/>
    <x v="0"/>
    <x v="4"/>
    <x v="3"/>
    <x v="1"/>
    <d v="2014-07-20T00:00:00"/>
    <x v="0"/>
    <s v="No"/>
    <s v="Gaza city"/>
    <s v="Gaza"/>
    <x v="0"/>
    <m/>
    <x v="0"/>
    <x v="0"/>
    <x v="2"/>
  </r>
  <r>
    <s v="'Othman Raed 'Othman al-Jamal"/>
    <x v="709"/>
    <x v="40"/>
    <x v="6"/>
    <x v="0"/>
    <x v="4"/>
    <x v="3"/>
    <x v="1"/>
    <d v="2014-07-20T00:00:00"/>
    <x v="0"/>
    <s v="No"/>
    <s v="Gaza city"/>
    <s v="Gaza"/>
    <x v="0"/>
    <m/>
    <x v="0"/>
    <x v="0"/>
    <x v="2"/>
  </r>
  <r>
    <s v="Shaker Ahmad Shaker al-Jamal"/>
    <x v="709"/>
    <x v="51"/>
    <x v="3"/>
    <x v="0"/>
    <x v="4"/>
    <x v="3"/>
    <x v="1"/>
    <d v="2014-07-20T00:00:00"/>
    <x v="0"/>
    <s v="No"/>
    <s v="Gaza city"/>
    <s v="Gaza"/>
    <x v="0"/>
    <m/>
    <x v="0"/>
    <x v="0"/>
    <x v="2"/>
  </r>
  <r>
    <s v="Ibrahim Salem Jum'ah a-Sahbani"/>
    <x v="709"/>
    <x v="1"/>
    <x v="1"/>
    <x v="0"/>
    <x v="4"/>
    <x v="3"/>
    <x v="1"/>
    <d v="2014-07-20T00:00:00"/>
    <x v="0"/>
    <s v="Unknown"/>
    <s v="Gaza city"/>
    <s v="Gaza"/>
    <x v="0"/>
    <m/>
    <x v="0"/>
    <x v="0"/>
    <x v="2"/>
  </r>
  <r>
    <s v="Marah Shaker Ahmad al-Jamal"/>
    <x v="709"/>
    <x v="40"/>
    <x v="6"/>
    <x v="0"/>
    <x v="4"/>
    <x v="3"/>
    <x v="1"/>
    <d v="2014-07-20T00:00:00"/>
    <x v="1"/>
    <s v="No"/>
    <s v="Gaza city"/>
    <s v="Gaza"/>
    <x v="0"/>
    <m/>
    <x v="0"/>
    <x v="0"/>
    <x v="2"/>
  </r>
  <r>
    <s v="Hussein Sufian Ribhi al-Jamal"/>
    <x v="709"/>
    <x v="66"/>
    <x v="6"/>
    <x v="0"/>
    <x v="4"/>
    <x v="3"/>
    <x v="1"/>
    <d v="2014-07-20T00:00:00"/>
    <x v="0"/>
    <s v="No"/>
    <s v="Gaza city"/>
    <s v="Gaza"/>
    <x v="0"/>
    <m/>
    <x v="0"/>
    <x v="0"/>
    <x v="2"/>
  </r>
  <r>
    <s v="Fouad Zuheir Fouad Jaber"/>
    <x v="709"/>
    <x v="16"/>
    <x v="1"/>
    <x v="0"/>
    <x v="4"/>
    <x v="3"/>
    <x v="1"/>
    <d v="2014-07-20T00:00:00"/>
    <x v="0"/>
    <s v="Yes"/>
    <s v="Gaza city"/>
    <s v="Gaza"/>
    <x v="0"/>
    <m/>
    <x v="0"/>
    <x v="0"/>
    <x v="2"/>
  </r>
  <r>
    <s v="Khaled Riyad Muhammad Hamad"/>
    <x v="709"/>
    <x v="6"/>
    <x v="1"/>
    <x v="0"/>
    <x v="4"/>
    <x v="3"/>
    <x v="1"/>
    <d v="2014-07-20T00:00:00"/>
    <x v="0"/>
    <s v="Yes"/>
    <s v="Gaza city"/>
    <s v="Gaza"/>
    <x v="0"/>
    <m/>
    <x v="0"/>
    <x v="0"/>
    <x v="2"/>
  </r>
  <r>
    <s v="Ousamah Khalil Isma'il al-Hayah"/>
    <x v="709"/>
    <x v="5"/>
    <x v="1"/>
    <x v="0"/>
    <x v="4"/>
    <x v="3"/>
    <x v="1"/>
    <d v="2014-07-20T00:00:00"/>
    <x v="0"/>
    <s v="Yes"/>
    <s v="Gaza city"/>
    <s v="Gaza"/>
    <x v="0"/>
    <m/>
    <x v="0"/>
    <x v="0"/>
    <x v="2"/>
  </r>
  <r>
    <s v="Oumamah Ousamah Khalil al-Hayah"/>
    <x v="709"/>
    <x v="37"/>
    <x v="6"/>
    <x v="0"/>
    <x v="4"/>
    <x v="3"/>
    <x v="1"/>
    <d v="2014-07-20T00:00:00"/>
    <x v="1"/>
    <s v="No"/>
    <s v="Gaza city"/>
    <s v="Gaza"/>
    <x v="0"/>
    <m/>
    <x v="0"/>
    <x v="0"/>
    <x v="2"/>
  </r>
  <r>
    <s v="Hamzah Ousamah Khalil al-Hayah"/>
    <x v="709"/>
    <x v="60"/>
    <x v="6"/>
    <x v="0"/>
    <x v="4"/>
    <x v="3"/>
    <x v="1"/>
    <d v="2014-07-20T00:00:00"/>
    <x v="0"/>
    <s v="No"/>
    <s v="Gaza city"/>
    <s v="Gaza"/>
    <x v="0"/>
    <m/>
    <x v="0"/>
    <x v="0"/>
    <x v="2"/>
  </r>
  <r>
    <s v="Halah Saqer Hassan al-Hayah"/>
    <x v="709"/>
    <x v="14"/>
    <x v="1"/>
    <x v="0"/>
    <x v="4"/>
    <x v="3"/>
    <x v="1"/>
    <d v="2014-07-20T00:00:00"/>
    <x v="1"/>
    <s v="No"/>
    <s v="Gaza city"/>
    <s v="Gaza"/>
    <x v="0"/>
    <m/>
    <x v="0"/>
    <x v="0"/>
    <x v="2"/>
  </r>
  <r>
    <s v="Muhammad Ahmad Kamel Abu al-'Ata"/>
    <x v="709"/>
    <x v="5"/>
    <x v="1"/>
    <x v="0"/>
    <x v="4"/>
    <x v="3"/>
    <x v="1"/>
    <d v="2014-07-20T00:00:00"/>
    <x v="0"/>
    <s v="Yes"/>
    <s v="Gaza city"/>
    <s v="Gaza"/>
    <x v="0"/>
    <m/>
    <x v="0"/>
    <x v="0"/>
    <x v="2"/>
  </r>
  <r>
    <s v="'Adilah Suliman Ahmad a-Sheikh Khalil"/>
    <x v="709"/>
    <x v="33"/>
    <x v="5"/>
    <x v="0"/>
    <x v="4"/>
    <x v="3"/>
    <x v="1"/>
    <d v="2014-07-20T00:00:00"/>
    <x v="1"/>
    <s v="No"/>
    <s v="Gaza city"/>
    <s v="Gaza"/>
    <x v="0"/>
    <m/>
    <x v="0"/>
    <x v="0"/>
    <x v="2"/>
  </r>
  <r>
    <s v="Jawaher Suliman Hamtu a-Sheikh Khalil"/>
    <x v="709"/>
    <x v="36"/>
    <x v="0"/>
    <x v="0"/>
    <x v="4"/>
    <x v="3"/>
    <x v="1"/>
    <d v="2014-07-20T00:00:00"/>
    <x v="1"/>
    <s v="No"/>
    <s v="Gaza city"/>
    <s v="Gaza"/>
    <x v="0"/>
    <m/>
    <x v="0"/>
    <x v="0"/>
    <x v="2"/>
  </r>
  <r>
    <s v="Hibah Hamed Muhammad a-Sheikh Khalil"/>
    <x v="709"/>
    <x v="58"/>
    <x v="2"/>
    <x v="0"/>
    <x v="4"/>
    <x v="3"/>
    <x v="1"/>
    <d v="2014-07-20T00:00:00"/>
    <x v="1"/>
    <s v="No"/>
    <s v="Gaza city"/>
    <s v="Gaza"/>
    <x v="0"/>
    <m/>
    <x v="0"/>
    <x v="0"/>
    <x v="2"/>
  </r>
  <r>
    <s v="Yusef Salem Hamtu Habib"/>
    <x v="709"/>
    <x v="41"/>
    <x v="5"/>
    <x v="0"/>
    <x v="4"/>
    <x v="3"/>
    <x v="1"/>
    <d v="2014-07-20T00:00:00"/>
    <x v="0"/>
    <s v="No"/>
    <s v="Gaza city"/>
    <s v="Gaza"/>
    <x v="0"/>
    <m/>
    <x v="0"/>
    <x v="0"/>
    <x v="2"/>
  </r>
  <r>
    <s v="'Abd a-Rahman Muhammad 'Abed a-Sheikh Khalil"/>
    <x v="709"/>
    <x v="38"/>
    <x v="4"/>
    <x v="0"/>
    <x v="4"/>
    <x v="3"/>
    <x v="1"/>
    <d v="2014-07-20T00:00:00"/>
    <x v="0"/>
    <s v="No"/>
    <s v="Gaza city"/>
    <s v="Gaza"/>
    <x v="0"/>
    <m/>
    <x v="0"/>
    <x v="0"/>
    <x v="2"/>
  </r>
  <r>
    <s v="'Ayidah Muhammad 'Abed a-Sheikh Khalil"/>
    <x v="709"/>
    <x v="39"/>
    <x v="3"/>
    <x v="0"/>
    <x v="4"/>
    <x v="3"/>
    <x v="1"/>
    <d v="2014-07-20T00:00:00"/>
    <x v="1"/>
    <s v="No"/>
    <s v="Gaza city"/>
    <s v="Gaza"/>
    <x v="0"/>
    <m/>
    <x v="0"/>
    <x v="0"/>
    <x v="2"/>
  </r>
  <r>
    <s v="Muna Suliman Ahmad a-Sheikh Khalil"/>
    <x v="709"/>
    <x v="26"/>
    <x v="3"/>
    <x v="0"/>
    <x v="4"/>
    <x v="3"/>
    <x v="1"/>
    <d v="2014-07-20T00:00:00"/>
    <x v="1"/>
    <s v="No"/>
    <s v="Gaza city"/>
    <s v="Gaza"/>
    <x v="0"/>
    <m/>
    <x v="0"/>
    <x v="0"/>
    <x v="2"/>
  </r>
  <r>
    <s v="Samia Hamed Muhammad a-Sheikh Khalil"/>
    <x v="709"/>
    <x v="28"/>
    <x v="6"/>
    <x v="0"/>
    <x v="4"/>
    <x v="3"/>
    <x v="1"/>
    <d v="2014-07-20T00:00:00"/>
    <x v="1"/>
    <s v="No"/>
    <s v="Gaza city"/>
    <s v="Gaza"/>
    <x v="0"/>
    <m/>
    <x v="0"/>
    <x v="0"/>
    <x v="2"/>
  </r>
  <r>
    <s v="Aya Tawfiq Ahmad Abu Jame'"/>
    <x v="709"/>
    <x v="40"/>
    <x v="6"/>
    <x v="0"/>
    <x v="42"/>
    <x v="12"/>
    <x v="1"/>
    <d v="2014-07-20T00:00:00"/>
    <x v="1"/>
    <s v="No"/>
    <s v="Bani Suheila"/>
    <s v="Khan Yunis"/>
    <x v="0"/>
    <m/>
    <x v="0"/>
    <x v="0"/>
    <x v="2"/>
  </r>
  <r>
    <s v="Husam Husam Muhammad Abu Qeins"/>
    <x v="709"/>
    <x v="46"/>
    <x v="6"/>
    <x v="0"/>
    <x v="42"/>
    <x v="12"/>
    <x v="1"/>
    <d v="2014-07-20T00:00:00"/>
    <x v="0"/>
    <s v="No"/>
    <s v="Bani Suheila"/>
    <s v="Khan Yunis"/>
    <x v="0"/>
    <m/>
    <x v="0"/>
    <x v="0"/>
    <x v="2"/>
  </r>
  <r>
    <s v="'Amer Yihya 'Ali Abu al-'Ata"/>
    <x v="709"/>
    <x v="20"/>
    <x v="2"/>
    <x v="0"/>
    <x v="4"/>
    <x v="3"/>
    <x v="1"/>
    <d v="2014-07-20T00:00:00"/>
    <x v="0"/>
    <s v="Yes"/>
    <s v="Gaza city"/>
    <s v="Gaza"/>
    <x v="0"/>
    <m/>
    <x v="0"/>
    <x v="0"/>
    <x v="2"/>
  </r>
  <r>
    <s v="Mus'ab Salah Salman Abu al-'Ata"/>
    <x v="709"/>
    <x v="20"/>
    <x v="2"/>
    <x v="0"/>
    <x v="4"/>
    <x v="3"/>
    <x v="1"/>
    <d v="2014-07-20T00:00:00"/>
    <x v="0"/>
    <s v="Yes"/>
    <s v="Gaza city"/>
    <s v="Gaza"/>
    <x v="0"/>
    <m/>
    <x v="0"/>
    <x v="0"/>
    <x v="2"/>
  </r>
  <r>
    <s v="Siraj Yasser Ahmad Abu Jame'"/>
    <x v="709"/>
    <x v="42"/>
    <x v="6"/>
    <x v="0"/>
    <x v="42"/>
    <x v="12"/>
    <x v="1"/>
    <d v="2014-07-20T00:00:00"/>
    <x v="0"/>
    <s v="No"/>
    <s v="Bani Suheila"/>
    <s v="Khan Yunis"/>
    <x v="0"/>
    <m/>
    <x v="0"/>
    <x v="0"/>
    <x v="2"/>
  </r>
  <r>
    <s v="Muhammad Ashraf Rafiq 'Ayad"/>
    <x v="709"/>
    <x v="60"/>
    <x v="6"/>
    <x v="0"/>
    <x v="4"/>
    <x v="3"/>
    <x v="1"/>
    <d v="2014-07-20T00:00:00"/>
    <x v="0"/>
    <s v="No"/>
    <s v="Gaza city"/>
    <s v="Gaza"/>
    <x v="0"/>
    <m/>
    <x v="0"/>
    <x v="0"/>
    <x v="2"/>
  </r>
  <r>
    <s v="Siham 'Ata Salim al-Hilu"/>
    <x v="709"/>
    <x v="49"/>
    <x v="4"/>
    <x v="0"/>
    <x v="4"/>
    <x v="3"/>
    <x v="1"/>
    <d v="2014-07-20T00:00:00"/>
    <x v="1"/>
    <s v="No"/>
    <s v="Gaza city"/>
    <s v="Gaza"/>
    <x v="0"/>
    <m/>
    <x v="0"/>
    <x v="0"/>
    <x v="2"/>
  </r>
  <r>
    <s v="Asmaa Jihad Mahmoud al-Hilu"/>
    <x v="709"/>
    <x v="6"/>
    <x v="1"/>
    <x v="0"/>
    <x v="4"/>
    <x v="3"/>
    <x v="1"/>
    <d v="2014-07-22T00:00:00"/>
    <x v="1"/>
    <s v="No"/>
    <s v="Gaza city"/>
    <s v="Gaza"/>
    <x v="0"/>
    <m/>
    <x v="0"/>
    <x v="0"/>
    <x v="2"/>
  </r>
  <r>
    <s v="'Ula Ziad Hassan Islim"/>
    <x v="709"/>
    <x v="65"/>
    <x v="2"/>
    <x v="0"/>
    <x v="4"/>
    <x v="3"/>
    <x v="1"/>
    <d v="2014-07-20T00:00:00"/>
    <x v="1"/>
    <s v="No"/>
    <s v="Gaza city"/>
    <s v="Gaza"/>
    <x v="0"/>
    <m/>
    <x v="0"/>
    <x v="0"/>
    <x v="2"/>
  </r>
  <r>
    <s v="Shadi Ziad Hassan Islim"/>
    <x v="709"/>
    <x v="4"/>
    <x v="2"/>
    <x v="0"/>
    <x v="4"/>
    <x v="3"/>
    <x v="1"/>
    <d v="2014-07-20T00:00:00"/>
    <x v="0"/>
    <s v="No"/>
    <s v="Gaza city"/>
    <s v="Gaza"/>
    <x v="0"/>
    <m/>
    <x v="0"/>
    <x v="0"/>
    <x v="2"/>
  </r>
  <r>
    <s v="Fadi Ziad Hassan Islim"/>
    <x v="709"/>
    <x v="66"/>
    <x v="6"/>
    <x v="0"/>
    <x v="4"/>
    <x v="3"/>
    <x v="1"/>
    <d v="2014-07-20T00:00:00"/>
    <x v="0"/>
    <s v="No"/>
    <s v="Gaza city"/>
    <s v="Gaza"/>
    <x v="0"/>
    <m/>
    <x v="0"/>
    <x v="0"/>
    <x v="2"/>
  </r>
  <r>
    <s v="Rami Fathi 'Othman 'Ayad"/>
    <x v="709"/>
    <x v="30"/>
    <x v="1"/>
    <x v="0"/>
    <x v="4"/>
    <x v="3"/>
    <x v="1"/>
    <d v="2014-07-21T00:00:00"/>
    <x v="0"/>
    <s v="No"/>
    <s v="Gaza city"/>
    <s v="Gaza"/>
    <x v="0"/>
    <m/>
    <x v="0"/>
    <x v="0"/>
    <x v="2"/>
  </r>
  <r>
    <s v="Muhammad Rami Fathi 'Ayad"/>
    <x v="709"/>
    <x v="28"/>
    <x v="6"/>
    <x v="0"/>
    <x v="4"/>
    <x v="3"/>
    <x v="1"/>
    <d v="2014-07-20T00:00:00"/>
    <x v="0"/>
    <s v="No"/>
    <s v="Gaza city"/>
    <s v="Gaza"/>
    <x v="0"/>
    <m/>
    <x v="0"/>
    <x v="0"/>
    <x v="2"/>
  </r>
  <r>
    <s v="Halah Subhi Sa'di 'Ayad"/>
    <x v="709"/>
    <x v="6"/>
    <x v="1"/>
    <x v="0"/>
    <x v="4"/>
    <x v="3"/>
    <x v="1"/>
    <d v="2014-07-20T00:00:00"/>
    <x v="1"/>
    <s v="No"/>
    <s v="Gaza city"/>
    <s v="Gaza"/>
    <x v="0"/>
    <m/>
    <x v="0"/>
    <x v="0"/>
    <x v="2"/>
  </r>
  <r>
    <s v="Fidaa Rafiq Diab 'Ayad"/>
    <x v="709"/>
    <x v="8"/>
    <x v="1"/>
    <x v="0"/>
    <x v="4"/>
    <x v="3"/>
    <x v="1"/>
    <d v="2014-07-20T00:00:00"/>
    <x v="1"/>
    <s v="No"/>
    <s v="Gaza city"/>
    <s v="Gaza"/>
    <x v="0"/>
    <m/>
    <x v="0"/>
    <x v="0"/>
    <x v="2"/>
  </r>
  <r>
    <s v="Nirmin Rafiq Diab 'Ayad"/>
    <x v="709"/>
    <x v="3"/>
    <x v="2"/>
    <x v="0"/>
    <x v="4"/>
    <x v="3"/>
    <x v="1"/>
    <d v="2014-07-20T00:00:00"/>
    <x v="1"/>
    <s v="No"/>
    <s v="Gaza city"/>
    <s v="Gaza"/>
    <x v="0"/>
    <m/>
    <x v="0"/>
    <x v="0"/>
    <x v="2"/>
  </r>
  <r>
    <s v="Ahmad Sami Diab 'Ayad"/>
    <x v="709"/>
    <x v="24"/>
    <x v="1"/>
    <x v="0"/>
    <x v="4"/>
    <x v="3"/>
    <x v="1"/>
    <d v="2014-07-20T00:00:00"/>
    <x v="0"/>
    <s v="No"/>
    <s v="Gaza city"/>
    <s v="Gaza"/>
    <x v="0"/>
    <m/>
    <x v="0"/>
    <x v="0"/>
    <x v="2"/>
  </r>
  <r>
    <s v="Muhammad Mahmoud Sa'id Abu al-'Ata"/>
    <x v="709"/>
    <x v="14"/>
    <x v="1"/>
    <x v="0"/>
    <x v="4"/>
    <x v="3"/>
    <x v="1"/>
    <d v="2014-07-20T00:00:00"/>
    <x v="0"/>
    <s v="Yes"/>
    <s v="Gaza city"/>
    <s v="Gaza"/>
    <x v="0"/>
    <m/>
    <x v="0"/>
    <x v="0"/>
    <x v="2"/>
  </r>
  <r>
    <s v="Muna 'Abd a-Rahman Mahmoud 'Ayad"/>
    <x v="709"/>
    <x v="10"/>
    <x v="3"/>
    <x v="0"/>
    <x v="4"/>
    <x v="3"/>
    <x v="1"/>
    <d v="2014-07-20T00:00:00"/>
    <x v="1"/>
    <s v="No"/>
    <s v="Gaza city"/>
    <s v="Gaza"/>
    <x v="0"/>
    <m/>
    <x v="0"/>
    <x v="0"/>
    <x v="2"/>
  </r>
  <r>
    <s v="Ousamah Ribhi Shihtah 'Ayad"/>
    <x v="709"/>
    <x v="27"/>
    <x v="0"/>
    <x v="0"/>
    <x v="4"/>
    <x v="3"/>
    <x v="1"/>
    <d v="2014-07-20T00:00:00"/>
    <x v="0"/>
    <s v="No"/>
    <s v="Gaza city"/>
    <s v="Gaza"/>
    <x v="0"/>
    <m/>
    <x v="0"/>
    <x v="0"/>
    <x v="2"/>
  </r>
  <r>
    <s v="Ghadah Subhi Sa'di 'Ayad"/>
    <x v="709"/>
    <x v="65"/>
    <x v="2"/>
    <x v="0"/>
    <x v="4"/>
    <x v="3"/>
    <x v="1"/>
    <d v="2014-07-20T00:00:00"/>
    <x v="1"/>
    <s v="No"/>
    <s v="Gaza city"/>
    <s v="Gaza"/>
    <x v="0"/>
    <m/>
    <x v="0"/>
    <x v="0"/>
    <x v="2"/>
  </r>
  <r>
    <s v="Shirin Fathi 'Othman a-Dabeh"/>
    <x v="709"/>
    <x v="12"/>
    <x v="2"/>
    <x v="0"/>
    <x v="4"/>
    <x v="3"/>
    <x v="1"/>
    <d v="2014-07-20T00:00:00"/>
    <x v="1"/>
    <s v="No"/>
    <s v="Gaza city"/>
    <s v="Gaza"/>
    <x v="0"/>
    <m/>
    <x v="0"/>
    <x v="0"/>
    <x v="2"/>
  </r>
  <r>
    <s v="In'am Muhammad Suliman al-'Ateiwi"/>
    <x v="709"/>
    <x v="75"/>
    <x v="5"/>
    <x v="0"/>
    <x v="4"/>
    <x v="3"/>
    <x v="1"/>
    <d v="2014-07-22T00:00:00"/>
    <x v="1"/>
    <s v="No"/>
    <s v="Gaza city"/>
    <s v="Gaza"/>
    <x v="0"/>
    <s v="shell"/>
    <x v="0"/>
    <x v="0"/>
    <x v="2"/>
  </r>
  <r>
    <s v="Tala Akram Ahmad al-'Atawi"/>
    <x v="709"/>
    <x v="46"/>
    <x v="6"/>
    <x v="0"/>
    <x v="4"/>
    <x v="3"/>
    <x v="1"/>
    <d v="2014-07-20T00:00:00"/>
    <x v="1"/>
    <s v="No"/>
    <s v="Gaza city"/>
    <s v="Gaza"/>
    <x v="0"/>
    <m/>
    <x v="0"/>
    <x v="0"/>
    <x v="2"/>
  </r>
  <r>
    <s v="Israa Yasser 'Atiyyah Hamdiyah"/>
    <x v="709"/>
    <x v="5"/>
    <x v="1"/>
    <x v="0"/>
    <x v="4"/>
    <x v="3"/>
    <x v="1"/>
    <d v="2014-07-20T00:00:00"/>
    <x v="1"/>
    <s v="No"/>
    <s v="Gaza city"/>
    <s v="Gaza"/>
    <x v="0"/>
    <m/>
    <x v="0"/>
    <x v="0"/>
    <x v="2"/>
  </r>
  <r>
    <s v="Muhammad Mahmoud Hussein M'amer"/>
    <x v="709"/>
    <x v="30"/>
    <x v="1"/>
    <x v="0"/>
    <x v="49"/>
    <x v="15"/>
    <x v="1"/>
    <d v="2014-07-20T00:00:00"/>
    <x v="0"/>
    <s v="No"/>
    <s v="Rafah"/>
    <s v="Rafah"/>
    <x v="0"/>
    <m/>
    <x v="0"/>
    <x v="0"/>
    <x v="2"/>
  </r>
  <r>
    <s v="Hamzah Mahmoud Hussein M'amer"/>
    <x v="709"/>
    <x v="17"/>
    <x v="1"/>
    <x v="0"/>
    <x v="49"/>
    <x v="15"/>
    <x v="1"/>
    <d v="2014-07-20T00:00:00"/>
    <x v="0"/>
    <s v="Yes"/>
    <s v="Rafah"/>
    <s v="Rafah"/>
    <x v="0"/>
    <m/>
    <x v="0"/>
    <x v="0"/>
    <x v="2"/>
  </r>
  <r>
    <s v="Anas Mahmoud Hussein M'amer"/>
    <x v="709"/>
    <x v="2"/>
    <x v="2"/>
    <x v="0"/>
    <x v="49"/>
    <x v="15"/>
    <x v="1"/>
    <d v="2014-07-20T00:00:00"/>
    <x v="0"/>
    <s v="No"/>
    <s v="Rafah"/>
    <s v="Rafah"/>
    <x v="0"/>
    <m/>
    <x v="0"/>
    <x v="0"/>
    <x v="2"/>
  </r>
  <r>
    <s v="Amjad Nahed 'Ali a-Seirafi"/>
    <x v="709"/>
    <x v="17"/>
    <x v="1"/>
    <x v="0"/>
    <x v="4"/>
    <x v="3"/>
    <x v="1"/>
    <d v="2014-07-20T00:00:00"/>
    <x v="0"/>
    <s v="Yes"/>
    <s v="Gaza city"/>
    <s v="Gaza"/>
    <x v="0"/>
    <m/>
    <x v="0"/>
    <x v="0"/>
    <x v="2"/>
  </r>
  <r>
    <s v="Siraa Yasser Ahmad Abu Jame'"/>
    <x v="709"/>
    <x v="28"/>
    <x v="6"/>
    <x v="0"/>
    <x v="42"/>
    <x v="12"/>
    <x v="1"/>
    <d v="2014-07-20T00:00:00"/>
    <x v="1"/>
    <s v="No"/>
    <s v="Bani Suheila"/>
    <s v="Khan Yunis"/>
    <x v="0"/>
    <m/>
    <x v="0"/>
    <x v="0"/>
    <x v="2"/>
  </r>
  <r>
    <s v="Sajed Yasser Ahmad Abu Jame'"/>
    <x v="709"/>
    <x v="60"/>
    <x v="6"/>
    <x v="0"/>
    <x v="42"/>
    <x v="12"/>
    <x v="1"/>
    <d v="2014-07-20T00:00:00"/>
    <x v="0"/>
    <s v="No"/>
    <s v="Bani Suheila"/>
    <s v="Khan Yunis"/>
    <x v="0"/>
    <m/>
    <x v="0"/>
    <x v="0"/>
    <x v="2"/>
  </r>
  <r>
    <s v="Ahmad Tawfiq Muhammad Zanun"/>
    <x v="709"/>
    <x v="16"/>
    <x v="1"/>
    <x v="0"/>
    <x v="49"/>
    <x v="15"/>
    <x v="1"/>
    <d v="2014-07-20T00:00:00"/>
    <x v="0"/>
    <s v="Yes"/>
    <s v="a-Shaburah (R.C)"/>
    <s v="Rafah"/>
    <x v="0"/>
    <s v="missile"/>
    <x v="0"/>
    <x v="0"/>
    <x v="2"/>
  </r>
  <r>
    <s v="Akram Muhammad 'Ali a-Skafi"/>
    <x v="709"/>
    <x v="55"/>
    <x v="5"/>
    <x v="0"/>
    <x v="4"/>
    <x v="3"/>
    <x v="1"/>
    <d v="2014-07-20T00:00:00"/>
    <x v="0"/>
    <s v="No"/>
    <s v="Gaza city"/>
    <s v="Gaza"/>
    <x v="0"/>
    <m/>
    <x v="0"/>
    <x v="0"/>
    <x v="2"/>
  </r>
  <r>
    <s v="Mus'ab al-Kheir Salah a-Din Sa'id a-Skafi"/>
    <x v="709"/>
    <x v="16"/>
    <x v="1"/>
    <x v="0"/>
    <x v="4"/>
    <x v="3"/>
    <x v="1"/>
    <d v="2014-07-20T00:00:00"/>
    <x v="0"/>
    <s v="Yes"/>
    <s v="Gaza city"/>
    <s v="Gaza"/>
    <x v="0"/>
    <m/>
    <x v="0"/>
    <x v="0"/>
    <x v="2"/>
  </r>
  <r>
    <s v="'Issam 'Atiyyah Sa'id a-Skafi"/>
    <x v="709"/>
    <x v="7"/>
    <x v="1"/>
    <x v="0"/>
    <x v="4"/>
    <x v="3"/>
    <x v="1"/>
    <d v="2014-07-20T00:00:00"/>
    <x v="0"/>
    <s v="Yes"/>
    <s v="Gaza city"/>
    <s v="Gaza"/>
    <x v="0"/>
    <m/>
    <x v="0"/>
    <x v="0"/>
    <x v="2"/>
  </r>
  <r>
    <s v="Hibat Allah Akram Saleh a-Sha'er"/>
    <x v="709"/>
    <x v="46"/>
    <x v="6"/>
    <x v="0"/>
    <x v="40"/>
    <x v="12"/>
    <x v="1"/>
    <d v="2014-07-20T00:00:00"/>
    <x v="1"/>
    <s v="No"/>
    <s v="Khan Yunis"/>
    <s v="Khan Yunis"/>
    <x v="0"/>
    <m/>
    <x v="0"/>
    <x v="0"/>
    <x v="2"/>
  </r>
  <r>
    <s v="Muhammad Ayman Salah a-Sha'er"/>
    <x v="709"/>
    <x v="60"/>
    <x v="6"/>
    <x v="0"/>
    <x v="40"/>
    <x v="12"/>
    <x v="1"/>
    <d v="2014-07-20T00:00:00"/>
    <x v="0"/>
    <s v="No"/>
    <s v="Khan Yunis"/>
    <s v="Khan Yunis"/>
    <x v="0"/>
    <m/>
    <x v="0"/>
    <x v="0"/>
    <x v="2"/>
  </r>
  <r>
    <s v="Layla Hassan Mahmoud a-Sha'er"/>
    <x v="709"/>
    <x v="30"/>
    <x v="1"/>
    <x v="0"/>
    <x v="40"/>
    <x v="12"/>
    <x v="1"/>
    <d v="2014-07-20T00:00:00"/>
    <x v="1"/>
    <s v="No"/>
    <s v="Khan Yunis"/>
    <s v="Khan Yunis"/>
    <x v="0"/>
    <m/>
    <x v="0"/>
    <x v="0"/>
    <x v="2"/>
  </r>
  <r>
    <s v="Salah Saleh Muhammad a-Sha'er"/>
    <x v="709"/>
    <x v="49"/>
    <x v="4"/>
    <x v="0"/>
    <x v="40"/>
    <x v="12"/>
    <x v="1"/>
    <d v="2014-07-20T00:00:00"/>
    <x v="0"/>
    <s v="No"/>
    <s v="Khan Yunis"/>
    <s v="Khan Yunis"/>
    <x v="0"/>
    <m/>
    <x v="0"/>
    <x v="0"/>
    <x v="2"/>
  </r>
  <r>
    <s v="Ahmad Musa Ahmad Ahel"/>
    <x v="709"/>
    <x v="85"/>
    <x v="7"/>
    <x v="0"/>
    <x v="4"/>
    <x v="3"/>
    <x v="1"/>
    <d v="2014-07-20T00:00:00"/>
    <x v="0"/>
    <s v="No"/>
    <s v="Gaza city"/>
    <s v="Gaza"/>
    <x v="0"/>
    <s v="shell"/>
    <x v="0"/>
    <x v="0"/>
    <x v="2"/>
  </r>
  <r>
    <s v="Mahdiyeah Sa'id Hussein al-Mbayed"/>
    <x v="709"/>
    <x v="82"/>
    <x v="7"/>
    <x v="0"/>
    <x v="4"/>
    <x v="3"/>
    <x v="1"/>
    <d v="2014-08-13T00:00:00"/>
    <x v="1"/>
    <s v="No"/>
    <s v="Gaza city"/>
    <s v="Gaza"/>
    <x v="0"/>
    <m/>
    <x v="0"/>
    <x v="0"/>
    <x v="2"/>
  </r>
  <r>
    <s v="Muhammad Tawfiq Ahmad al-Mbayed"/>
    <x v="709"/>
    <x v="7"/>
    <x v="1"/>
    <x v="0"/>
    <x v="4"/>
    <x v="3"/>
    <x v="1"/>
    <d v="2014-07-20T00:00:00"/>
    <x v="0"/>
    <s v="No"/>
    <s v="Gaza city"/>
    <s v="Gaza"/>
    <x v="0"/>
    <m/>
    <x v="0"/>
    <x v="0"/>
    <x v="2"/>
  </r>
  <r>
    <s v="Hamid Subuh Muhammad Abu Fuju"/>
    <x v="709"/>
    <x v="17"/>
    <x v="1"/>
    <x v="0"/>
    <x v="49"/>
    <x v="15"/>
    <x v="1"/>
    <d v="2014-07-20T00:00:00"/>
    <x v="0"/>
    <s v="Yes"/>
    <s v="Rafah"/>
    <s v="Rafah"/>
    <x v="0"/>
    <s v="missile"/>
    <x v="0"/>
    <x v="0"/>
    <x v="2"/>
  </r>
  <r>
    <s v="Fatimah Riyad 'Abd a-Rahman Abu Jame'"/>
    <x v="709"/>
    <x v="7"/>
    <x v="1"/>
    <x v="0"/>
    <x v="42"/>
    <x v="12"/>
    <x v="1"/>
    <d v="2014-07-20T00:00:00"/>
    <x v="1"/>
    <s v="No"/>
    <s v="Bani Suheila"/>
    <s v="Khan Yunis"/>
    <x v="0"/>
    <m/>
    <x v="0"/>
    <x v="0"/>
    <x v="2"/>
  </r>
  <r>
    <s v="Suhaib 'Ali Jum'ah Abu Qurah"/>
    <x v="709"/>
    <x v="17"/>
    <x v="1"/>
    <x v="0"/>
    <x v="49"/>
    <x v="15"/>
    <x v="1"/>
    <d v="2014-07-20T00:00:00"/>
    <x v="0"/>
    <s v="Yes"/>
    <s v="a-Shaburah (R.C)"/>
    <s v="Rafah"/>
    <x v="0"/>
    <s v="missile"/>
    <x v="0"/>
    <x v="0"/>
    <x v="2"/>
  </r>
  <r>
    <s v="Dina 'Omar 'Abdallah 'Aziz"/>
    <x v="709"/>
    <x v="73"/>
    <x v="6"/>
    <x v="0"/>
    <x v="108"/>
    <x v="14"/>
    <x v="1"/>
    <d v="2014-07-20T00:00:00"/>
    <x v="1"/>
    <s v="No"/>
    <s v="Beit Lahiya"/>
    <s v="North Gaza"/>
    <x v="0"/>
    <s v="missile"/>
    <x v="0"/>
    <x v="0"/>
    <x v="2"/>
  </r>
  <r>
    <s v="Khadijeh 'Ali Musa Shihadah"/>
    <x v="709"/>
    <x v="67"/>
    <x v="5"/>
    <x v="0"/>
    <x v="4"/>
    <x v="3"/>
    <x v="1"/>
    <d v="2014-07-20T00:00:00"/>
    <x v="1"/>
    <s v="No"/>
    <s v="Gaza city"/>
    <s v="Gaza"/>
    <x v="0"/>
    <m/>
    <x v="0"/>
    <x v="0"/>
    <x v="2"/>
  </r>
  <r>
    <s v="Sama Ramez Riyad al-'Ajuz"/>
    <x v="709"/>
    <x v="28"/>
    <x v="6"/>
    <x v="0"/>
    <x v="4"/>
    <x v="3"/>
    <x v="1"/>
    <d v="2014-09-18T00:00:00"/>
    <x v="1"/>
    <s v="No"/>
    <s v="Gaza city"/>
    <s v="Gaza"/>
    <x v="0"/>
    <m/>
    <x v="0"/>
    <x v="0"/>
    <x v="2"/>
  </r>
  <r>
    <s v="Ghadah Ibrahim Suliman 'Udwan"/>
    <x v="709"/>
    <x v="29"/>
    <x v="0"/>
    <x v="0"/>
    <x v="44"/>
    <x v="14"/>
    <x v="1"/>
    <d v="2014-07-20T00:00:00"/>
    <x v="1"/>
    <s v="No"/>
    <s v="Gaza city"/>
    <s v="Gaza"/>
    <x v="0"/>
    <m/>
    <x v="0"/>
    <x v="0"/>
    <x v="2"/>
  </r>
  <r>
    <s v="Ahmad 'Abd a-Rahman Ahmad Abu Tayyem"/>
    <x v="709"/>
    <x v="16"/>
    <x v="1"/>
    <x v="0"/>
    <x v="42"/>
    <x v="12"/>
    <x v="1"/>
    <d v="2014-07-20T00:00:00"/>
    <x v="0"/>
    <s v="Yes"/>
    <s v="Bani Suheila"/>
    <s v="Khan Yunis"/>
    <x v="0"/>
    <s v="shell"/>
    <x v="0"/>
    <x v="0"/>
    <x v="2"/>
  </r>
  <r>
    <s v="Ahmad Ishaq Yusef a-Ramlawi"/>
    <x v="709"/>
    <x v="0"/>
    <x v="0"/>
    <x v="0"/>
    <x v="4"/>
    <x v="3"/>
    <x v="1"/>
    <d v="2014-07-20T00:00:00"/>
    <x v="0"/>
    <s v="No"/>
    <s v="Gaza city"/>
    <s v="Gaza"/>
    <x v="0"/>
    <s v="shell"/>
    <x v="0"/>
    <x v="0"/>
    <x v="2"/>
  </r>
  <r>
    <s v="Ahmad Muhammad Hassan 'Azzam"/>
    <x v="709"/>
    <x v="3"/>
    <x v="2"/>
    <x v="0"/>
    <x v="4"/>
    <x v="3"/>
    <x v="1"/>
    <d v="2014-07-20T00:00:00"/>
    <x v="0"/>
    <s v="Yes"/>
    <s v="Gaza city"/>
    <s v="Gaza"/>
    <x v="0"/>
    <m/>
    <x v="0"/>
    <x v="0"/>
    <x v="2"/>
  </r>
  <r>
    <s v="Ibrahim Kamal Salim Abu 'Ajwah"/>
    <x v="709"/>
    <x v="16"/>
    <x v="1"/>
    <x v="0"/>
    <x v="4"/>
    <x v="3"/>
    <x v="1"/>
    <d v="2014-07-20T00:00:00"/>
    <x v="0"/>
    <s v="Yes"/>
    <s v="Gaza city"/>
    <s v="Gaza"/>
    <x v="0"/>
    <m/>
    <x v="0"/>
    <x v="0"/>
    <x v="2"/>
  </r>
  <r>
    <s v="Isma'il Zuheir Salman Muhmmadein"/>
    <x v="709"/>
    <x v="7"/>
    <x v="1"/>
    <x v="0"/>
    <x v="4"/>
    <x v="3"/>
    <x v="1"/>
    <d v="2014-07-20T00:00:00"/>
    <x v="0"/>
    <s v="Yes"/>
    <s v="Gaza city"/>
    <s v="Gaza"/>
    <x v="0"/>
    <m/>
    <x v="0"/>
    <x v="0"/>
    <x v="2"/>
  </r>
  <r>
    <s v="Muhammad Hassan Muhammad a-Skafi"/>
    <x v="709"/>
    <x v="38"/>
    <x v="4"/>
    <x v="0"/>
    <x v="4"/>
    <x v="3"/>
    <x v="1"/>
    <d v="2014-07-20T00:00:00"/>
    <x v="0"/>
    <s v="No"/>
    <s v="Gaza city"/>
    <s v="Gaza"/>
    <x v="0"/>
    <m/>
    <x v="0"/>
    <x v="0"/>
    <x v="2"/>
  </r>
  <r>
    <s v="Mujahed Marwan Sa'id a-Skafi"/>
    <x v="709"/>
    <x v="20"/>
    <x v="2"/>
    <x v="0"/>
    <x v="4"/>
    <x v="3"/>
    <x v="1"/>
    <d v="2014-07-23T00:00:00"/>
    <x v="0"/>
    <s v="Yes"/>
    <s v="Gaza city"/>
    <s v="Gaza"/>
    <x v="0"/>
    <m/>
    <x v="0"/>
    <x v="0"/>
    <x v="2"/>
  </r>
  <r>
    <s v="'Ali Muhammad Hassan a-Skafi"/>
    <x v="709"/>
    <x v="16"/>
    <x v="1"/>
    <x v="0"/>
    <x v="4"/>
    <x v="3"/>
    <x v="1"/>
    <d v="2014-07-20T00:00:00"/>
    <x v="0"/>
    <s v="Yes"/>
    <s v="Gaza city"/>
    <s v="Gaza"/>
    <x v="0"/>
    <m/>
    <x v="0"/>
    <x v="0"/>
    <x v="2"/>
  </r>
  <r>
    <s v="'Abd a-Rahman Akram Muhammad a-Skafi"/>
    <x v="709"/>
    <x v="17"/>
    <x v="1"/>
    <x v="0"/>
    <x v="4"/>
    <x v="3"/>
    <x v="1"/>
    <d v="2014-07-20T00:00:00"/>
    <x v="0"/>
    <s v="Yes"/>
    <s v="Gaza city"/>
    <s v="Gaza"/>
    <x v="0"/>
    <m/>
    <x v="0"/>
    <x v="0"/>
    <x v="2"/>
  </r>
  <r>
    <s v="Yasser Ahmad Muhammad Abu Jame'"/>
    <x v="709"/>
    <x v="24"/>
    <x v="1"/>
    <x v="0"/>
    <x v="42"/>
    <x v="12"/>
    <x v="1"/>
    <d v="2014-07-20T00:00:00"/>
    <x v="0"/>
    <s v="No"/>
    <s v="Bani Suheila"/>
    <s v="Khan Yunis"/>
    <x v="0"/>
    <m/>
    <x v="0"/>
    <x v="0"/>
    <x v="2"/>
  </r>
  <r>
    <s v="Soheila Bassam Ahmad Abu Jame'"/>
    <x v="709"/>
    <x v="28"/>
    <x v="6"/>
    <x v="0"/>
    <x v="42"/>
    <x v="12"/>
    <x v="1"/>
    <d v="2014-07-20T00:00:00"/>
    <x v="1"/>
    <s v="No"/>
    <s v="Bani Suheila"/>
    <s v="Khan Yunis"/>
    <x v="0"/>
    <m/>
    <x v="0"/>
    <x v="0"/>
    <x v="2"/>
  </r>
  <r>
    <s v="Batul Bassam Ahmad Abu Jame'"/>
    <x v="709"/>
    <x v="59"/>
    <x v="6"/>
    <x v="0"/>
    <x v="42"/>
    <x v="12"/>
    <x v="1"/>
    <d v="2014-07-20T00:00:00"/>
    <x v="1"/>
    <s v="No"/>
    <s v="Bani Suheila"/>
    <s v="Khan Yunis"/>
    <x v="0"/>
    <m/>
    <x v="0"/>
    <x v="0"/>
    <x v="2"/>
  </r>
  <r>
    <s v="Bisan Bassam Ahmad Abu Jame'"/>
    <x v="709"/>
    <x v="74"/>
    <x v="6"/>
    <x v="0"/>
    <x v="42"/>
    <x v="12"/>
    <x v="1"/>
    <d v="2014-07-20T00:00:00"/>
    <x v="1"/>
    <s v="No"/>
    <s v="Bani Suheila"/>
    <s v="Khan Yunis"/>
    <x v="0"/>
    <m/>
    <x v="0"/>
    <x v="0"/>
    <x v="2"/>
  </r>
  <r>
    <s v="Yasmin Ahmad Salamah Abu Jame'"/>
    <x v="709"/>
    <x v="7"/>
    <x v="1"/>
    <x v="0"/>
    <x v="42"/>
    <x v="12"/>
    <x v="1"/>
    <d v="2014-07-20T00:00:00"/>
    <x v="1"/>
    <s v="No"/>
    <s v="Bani Suheila"/>
    <s v="Khan Yunis"/>
    <x v="0"/>
    <m/>
    <x v="0"/>
    <x v="0"/>
    <x v="2"/>
  </r>
  <r>
    <s v="Rinad Taysir Ahmad Abu Jame'"/>
    <x v="709"/>
    <x v="74"/>
    <x v="6"/>
    <x v="0"/>
    <x v="42"/>
    <x v="12"/>
    <x v="1"/>
    <d v="2014-07-20T00:00:00"/>
    <x v="1"/>
    <s v="No"/>
    <s v="Bani Suheila"/>
    <s v="Khan Yunis"/>
    <x v="0"/>
    <m/>
    <x v="0"/>
    <x v="0"/>
    <x v="2"/>
  </r>
  <r>
    <s v="Nujud Taysir Ahmad Abu Jame'"/>
    <x v="709"/>
    <x v="47"/>
    <x v="8"/>
    <x v="0"/>
    <x v="42"/>
    <x v="12"/>
    <x v="1"/>
    <d v="2014-07-20T00:00:00"/>
    <x v="1"/>
    <s v="No"/>
    <s v="Bani Suheila"/>
    <s v="Khan Yunis"/>
    <x v="0"/>
    <m/>
    <x v="0"/>
    <x v="0"/>
    <x v="2"/>
  </r>
  <r>
    <s v="Rayan Taysir Ahmad Abu Jame'"/>
    <x v="709"/>
    <x v="42"/>
    <x v="6"/>
    <x v="0"/>
    <x v="42"/>
    <x v="12"/>
    <x v="1"/>
    <d v="2014-07-20T00:00:00"/>
    <x v="0"/>
    <s v="No"/>
    <s v="Bani Suheila"/>
    <s v="Khan Yunis"/>
    <x v="0"/>
    <m/>
    <x v="0"/>
    <x v="0"/>
    <x v="2"/>
  </r>
  <r>
    <s v="Fatimah Taysir Ahmad Abu Jame'"/>
    <x v="709"/>
    <x v="73"/>
    <x v="6"/>
    <x v="0"/>
    <x v="42"/>
    <x v="12"/>
    <x v="1"/>
    <d v="2014-07-20T00:00:00"/>
    <x v="1"/>
    <s v="No"/>
    <s v="Bani Suheila"/>
    <s v="Khan Yunis"/>
    <x v="0"/>
    <m/>
    <x v="0"/>
    <x v="0"/>
    <x v="2"/>
  </r>
  <r>
    <s v="Ayub Taysir Ahmad Abu Jame'"/>
    <x v="709"/>
    <x v="46"/>
    <x v="6"/>
    <x v="0"/>
    <x v="42"/>
    <x v="12"/>
    <x v="1"/>
    <d v="2014-07-20T00:00:00"/>
    <x v="0"/>
    <s v="No"/>
    <s v="Bani Suheila"/>
    <s v="Khan Yunis"/>
    <x v="0"/>
    <m/>
    <x v="0"/>
    <x v="0"/>
    <x v="2"/>
  </r>
  <r>
    <s v="Shahinaz Walid Muhammad Abu Jame'"/>
    <x v="709"/>
    <x v="14"/>
    <x v="1"/>
    <x v="0"/>
    <x v="42"/>
    <x v="12"/>
    <x v="1"/>
    <d v="2014-07-20T00:00:00"/>
    <x v="1"/>
    <s v="No"/>
    <s v="Bani Suheila"/>
    <s v="Khan Yunis"/>
    <x v="0"/>
    <m/>
    <x v="0"/>
    <x v="0"/>
    <x v="2"/>
  </r>
  <r>
    <s v="Razan Tawfiq Ahmad Abu Jame'"/>
    <x v="709"/>
    <x v="11"/>
    <x v="2"/>
    <x v="0"/>
    <x v="42"/>
    <x v="12"/>
    <x v="1"/>
    <d v="2014-07-20T00:00:00"/>
    <x v="1"/>
    <s v="No"/>
    <s v="Bani Suheila"/>
    <s v="Khan Yunis"/>
    <x v="0"/>
    <m/>
    <x v="0"/>
    <x v="0"/>
    <x v="2"/>
  </r>
  <r>
    <s v="Jawdat Tawfiq Ahmad Abu Jame'"/>
    <x v="709"/>
    <x v="58"/>
    <x v="2"/>
    <x v="0"/>
    <x v="42"/>
    <x v="12"/>
    <x v="1"/>
    <d v="2014-07-20T00:00:00"/>
    <x v="0"/>
    <s v="No"/>
    <s v="Bani Suheila"/>
    <s v="Khan Yunis"/>
    <x v="0"/>
    <m/>
    <x v="0"/>
    <x v="0"/>
    <x v="2"/>
  </r>
  <r>
    <s v="Haifaa Tawfiq Ahmad Abu Jame'"/>
    <x v="709"/>
    <x v="66"/>
    <x v="6"/>
    <x v="0"/>
    <x v="42"/>
    <x v="12"/>
    <x v="1"/>
    <d v="2014-07-20T00:00:00"/>
    <x v="1"/>
    <s v="No"/>
    <s v="Bani Suheila"/>
    <s v="Khan Yunis"/>
    <x v="0"/>
    <m/>
    <x v="0"/>
    <x v="0"/>
    <x v="2"/>
  </r>
  <r>
    <s v="Tawfiq Tawfiq Ahmad Abu Jame'"/>
    <x v="709"/>
    <x v="60"/>
    <x v="6"/>
    <x v="0"/>
    <x v="42"/>
    <x v="12"/>
    <x v="1"/>
    <d v="2014-07-20T00:00:00"/>
    <x v="0"/>
    <s v="No"/>
    <s v="Bani Suheila"/>
    <s v="Khan Yunis"/>
    <x v="0"/>
    <m/>
    <x v="0"/>
    <x v="0"/>
    <x v="2"/>
  </r>
  <r>
    <s v="Ahmad Tawfiq Ahmad Abu Jame'"/>
    <x v="709"/>
    <x v="73"/>
    <x v="6"/>
    <x v="0"/>
    <x v="42"/>
    <x v="12"/>
    <x v="1"/>
    <d v="2014-07-20T00:00:00"/>
    <x v="0"/>
    <s v="No"/>
    <s v="Bani Suheila"/>
    <s v="Khan Yunis"/>
    <x v="0"/>
    <m/>
    <x v="0"/>
    <x v="0"/>
    <x v="2"/>
  </r>
  <r>
    <s v="Sabah Tawfiq Mahmoud Abu Jame'"/>
    <x v="709"/>
    <x v="23"/>
    <x v="0"/>
    <x v="0"/>
    <x v="42"/>
    <x v="12"/>
    <x v="1"/>
    <d v="2014-07-20T00:00:00"/>
    <x v="1"/>
    <s v="No"/>
    <s v="Bani Suheila"/>
    <s v="Khan Yunis"/>
    <x v="0"/>
    <m/>
    <x v="0"/>
    <x v="0"/>
    <x v="2"/>
  </r>
  <r>
    <s v="Fatimah Mahmoud Ahmad Abu Jame'"/>
    <x v="709"/>
    <x v="25"/>
    <x v="5"/>
    <x v="0"/>
    <x v="42"/>
    <x v="12"/>
    <x v="1"/>
    <d v="2014-07-20T00:00:00"/>
    <x v="1"/>
    <s v="No"/>
    <s v="Bani Suheila"/>
    <s v="Khan Yunis"/>
    <x v="0"/>
    <m/>
    <x v="0"/>
    <x v="0"/>
    <x v="2"/>
  </r>
  <r>
    <s v="Ahmad Suliman Mahmoud Abu Sahmoud"/>
    <x v="709"/>
    <x v="22"/>
    <x v="0"/>
    <x v="0"/>
    <x v="42"/>
    <x v="12"/>
    <x v="1"/>
    <d v="2014-07-20T00:00:00"/>
    <x v="0"/>
    <s v="Yes"/>
    <s v="Bani Suheila"/>
    <s v="Khan Yunis"/>
    <x v="0"/>
    <m/>
    <x v="0"/>
    <x v="0"/>
    <x v="2"/>
  </r>
  <r>
    <s v="Sa'ed Akram Muhammad a-Skafi"/>
    <x v="709"/>
    <x v="12"/>
    <x v="2"/>
    <x v="0"/>
    <x v="4"/>
    <x v="3"/>
    <x v="1"/>
    <d v="2014-07-20T00:00:00"/>
    <x v="0"/>
    <s v="Yes"/>
    <s v="Gaza city"/>
    <s v="Gaza"/>
    <x v="0"/>
    <m/>
    <x v="0"/>
    <x v="0"/>
    <x v="2"/>
  </r>
  <r>
    <s v="Anas Akram Muhammad a-Skafi"/>
    <x v="709"/>
    <x v="12"/>
    <x v="2"/>
    <x v="0"/>
    <x v="4"/>
    <x v="3"/>
    <x v="1"/>
    <d v="2014-07-20T00:00:00"/>
    <x v="0"/>
    <s v="Yes"/>
    <s v="Gaza city"/>
    <s v="Gaza"/>
    <x v="0"/>
    <m/>
    <x v="0"/>
    <x v="0"/>
    <x v="2"/>
  </r>
  <r>
    <s v="'Odeh Lafy Hamdan al-Wadj"/>
    <x v="710"/>
    <x v="27"/>
    <x v="0"/>
    <x v="1"/>
    <x v="285"/>
    <x v="9"/>
    <x v="2"/>
    <d v="2014-07-19T00:00:00"/>
    <x v="0"/>
    <m/>
    <s v="Wadi Jraba"/>
    <s v="Israel"/>
    <x v="0"/>
    <s v="rocket"/>
    <x v="1"/>
    <x v="0"/>
    <x v="2"/>
  </r>
  <r>
    <s v="Bar Rahav"/>
    <x v="710"/>
    <x v="1"/>
    <x v="1"/>
    <x v="1"/>
    <x v="283"/>
    <x v="18"/>
    <x v="1"/>
    <d v="2014-07-19T00:00:00"/>
    <x v="0"/>
    <m/>
    <s v="Ramat Yishai"/>
    <s v="Israel"/>
    <x v="0"/>
    <s v="missile"/>
    <x v="1"/>
    <x v="0"/>
    <x v="2"/>
  </r>
  <r>
    <s v="Bnaya Rubel"/>
    <x v="710"/>
    <x v="20"/>
    <x v="2"/>
    <x v="1"/>
    <x v="283"/>
    <x v="18"/>
    <x v="1"/>
    <d v="2014-07-19T00:00:00"/>
    <x v="0"/>
    <m/>
    <s v="Holon"/>
    <s v="Israel"/>
    <x v="0"/>
    <s v="live ammunition"/>
    <x v="1"/>
    <x v="0"/>
    <x v="2"/>
  </r>
  <r>
    <s v="'Abd a-Rahman Muhammad 'Odeh Barrak"/>
    <x v="710"/>
    <x v="6"/>
    <x v="1"/>
    <x v="0"/>
    <x v="139"/>
    <x v="13"/>
    <x v="1"/>
    <d v="2014-07-19T00:00:00"/>
    <x v="0"/>
    <s v="No"/>
    <s v="Wadi a-Salqa"/>
    <s v="Deir al-Balah"/>
    <x v="0"/>
    <m/>
    <x v="0"/>
    <x v="0"/>
    <x v="2"/>
  </r>
  <r>
    <s v="Muhammad 'Abd a-Rahman Mahmoud Abu Hamad"/>
    <x v="710"/>
    <x v="7"/>
    <x v="1"/>
    <x v="0"/>
    <x v="108"/>
    <x v="14"/>
    <x v="1"/>
    <d v="2014-07-19T00:00:00"/>
    <x v="0"/>
    <s v="Yes"/>
    <s v="Beit Lahiya"/>
    <s v="North Gaza"/>
    <x v="0"/>
    <m/>
    <x v="0"/>
    <x v="0"/>
    <x v="2"/>
  </r>
  <r>
    <s v="Muhammad Ziad 'Ali a-Za'but"/>
    <x v="710"/>
    <x v="17"/>
    <x v="1"/>
    <x v="0"/>
    <x v="4"/>
    <x v="3"/>
    <x v="1"/>
    <d v="2014-07-19T00:00:00"/>
    <x v="0"/>
    <s v="No"/>
    <s v="Gaza city"/>
    <s v="Gaza"/>
    <x v="0"/>
    <m/>
    <x v="0"/>
    <x v="0"/>
    <x v="2"/>
  </r>
  <r>
    <s v="Tareq Faruk Mahmoud Tafesh"/>
    <x v="710"/>
    <x v="62"/>
    <x v="0"/>
    <x v="0"/>
    <x v="4"/>
    <x v="3"/>
    <x v="1"/>
    <d v="2014-07-19T00:00:00"/>
    <x v="0"/>
    <s v="Yes"/>
    <s v="Gaza city"/>
    <s v="Gaza"/>
    <x v="0"/>
    <m/>
    <x v="0"/>
    <x v="0"/>
    <x v="2"/>
  </r>
  <r>
    <s v="Muhammad Naser 'Atiyyah 'Ayad"/>
    <x v="710"/>
    <x v="7"/>
    <x v="1"/>
    <x v="0"/>
    <x v="4"/>
    <x v="3"/>
    <x v="1"/>
    <d v="2014-07-19T00:00:00"/>
    <x v="0"/>
    <s v="Yes"/>
    <s v="Gaza city"/>
    <s v="Gaza"/>
    <x v="0"/>
    <m/>
    <x v="0"/>
    <x v="0"/>
    <x v="2"/>
  </r>
  <r>
    <s v="'Omar Zaher Saleh Nassar"/>
    <x v="710"/>
    <x v="8"/>
    <x v="1"/>
    <x v="0"/>
    <x v="4"/>
    <x v="3"/>
    <x v="1"/>
    <d v="2014-07-19T00:00:00"/>
    <x v="0"/>
    <s v="Yes"/>
    <s v="Gaza city"/>
    <s v="Gaza"/>
    <x v="0"/>
    <m/>
    <x v="0"/>
    <x v="0"/>
    <x v="2"/>
  </r>
  <r>
    <s v="'Abdallah Ghazi 'Abdallah al-Masri"/>
    <x v="710"/>
    <x v="30"/>
    <x v="1"/>
    <x v="0"/>
    <x v="139"/>
    <x v="13"/>
    <x v="1"/>
    <d v="2014-07-19T00:00:00"/>
    <x v="0"/>
    <s v="Yes"/>
    <s v="Deir al-Balah"/>
    <s v="Deir al-Balah"/>
    <x v="0"/>
    <s v="missile"/>
    <x v="0"/>
    <x v="0"/>
    <x v="2"/>
  </r>
  <r>
    <s v="Ahmad Maher Muhammad Abu Thurayyah"/>
    <x v="710"/>
    <x v="24"/>
    <x v="1"/>
    <x v="0"/>
    <x v="139"/>
    <x v="13"/>
    <x v="1"/>
    <d v="2014-07-19T00:00:00"/>
    <x v="0"/>
    <s v="Yes"/>
    <s v="Deir al-Balah"/>
    <s v="Deir al-Balah"/>
    <x v="0"/>
    <s v="missile"/>
    <x v="0"/>
    <x v="0"/>
    <x v="2"/>
  </r>
  <r>
    <s v="Ayman Nasri Salem a-Na'uq"/>
    <x v="710"/>
    <x v="8"/>
    <x v="1"/>
    <x v="0"/>
    <x v="139"/>
    <x v="13"/>
    <x v="1"/>
    <d v="2014-07-19T00:00:00"/>
    <x v="0"/>
    <s v="Yes"/>
    <s v="Deir al-Balah"/>
    <s v="Deir al-Balah"/>
    <x v="0"/>
    <s v="missile"/>
    <x v="0"/>
    <x v="0"/>
    <x v="2"/>
  </r>
  <r>
    <s v="Muhammad 'Atallah 'Odeh Sa'adat"/>
    <x v="710"/>
    <x v="7"/>
    <x v="1"/>
    <x v="0"/>
    <x v="103"/>
    <x v="14"/>
    <x v="1"/>
    <d v="2014-07-19T00:00:00"/>
    <x v="0"/>
    <s v="No"/>
    <s v="Beit Hanun"/>
    <s v="North Gaza"/>
    <x v="0"/>
    <m/>
    <x v="0"/>
    <x v="0"/>
    <x v="2"/>
  </r>
  <r>
    <s v="'Abdallah Hussein Dawood al-Masri"/>
    <x v="710"/>
    <x v="14"/>
    <x v="1"/>
    <x v="0"/>
    <x v="4"/>
    <x v="3"/>
    <x v="1"/>
    <d v="2014-07-19T00:00:00"/>
    <x v="0"/>
    <s v="Yes"/>
    <s v="Gaza city"/>
    <s v="Gaza"/>
    <x v="0"/>
    <s v="missile"/>
    <x v="0"/>
    <x v="0"/>
    <x v="2"/>
  </r>
  <r>
    <s v="Salman Muhammad Ahmad Sama'aneh"/>
    <x v="710"/>
    <x v="67"/>
    <x v="5"/>
    <x v="0"/>
    <x v="106"/>
    <x v="14"/>
    <x v="1"/>
    <d v="2014-07-26T00:00:00"/>
    <x v="0"/>
    <s v="No"/>
    <s v="Jabalya"/>
    <s v="North Gaza"/>
    <x v="0"/>
    <m/>
    <x v="0"/>
    <x v="0"/>
    <x v="2"/>
  </r>
  <r>
    <s v="Salem 'Ali Suliman Abu Sa'adah"/>
    <x v="710"/>
    <x v="55"/>
    <x v="5"/>
    <x v="0"/>
    <x v="40"/>
    <x v="12"/>
    <x v="1"/>
    <d v="2014-07-19T00:00:00"/>
    <x v="0"/>
    <s v="No"/>
    <s v="Bani Suheila"/>
    <s v="Khan Yunis"/>
    <x v="0"/>
    <m/>
    <x v="0"/>
    <x v="0"/>
    <x v="2"/>
  </r>
  <r>
    <s v="Muhammad Isma'il Hussein Samur"/>
    <x v="710"/>
    <x v="1"/>
    <x v="1"/>
    <x v="0"/>
    <x v="42"/>
    <x v="12"/>
    <x v="1"/>
    <d v="2014-07-19T00:00:00"/>
    <x v="0"/>
    <s v="No"/>
    <s v="Bani Suheila"/>
    <s v="Khan Yunis"/>
    <x v="0"/>
    <m/>
    <x v="0"/>
    <x v="0"/>
    <x v="2"/>
  </r>
  <r>
    <s v="Ahmad Walid Nasrallah Samur"/>
    <x v="710"/>
    <x v="73"/>
    <x v="6"/>
    <x v="0"/>
    <x v="42"/>
    <x v="12"/>
    <x v="1"/>
    <d v="2014-07-23T00:00:00"/>
    <x v="0"/>
    <s v="No"/>
    <s v="Bani Suheila"/>
    <s v="Khan Yunis"/>
    <x v="0"/>
    <m/>
    <x v="0"/>
    <x v="0"/>
    <x v="2"/>
  </r>
  <r>
    <s v="Muhammad Ahmad Muhammad a-Sa'idi"/>
    <x v="710"/>
    <x v="19"/>
    <x v="2"/>
    <x v="0"/>
    <x v="48"/>
    <x v="12"/>
    <x v="1"/>
    <d v="2014-07-19T00:00:00"/>
    <x v="0"/>
    <s v="No"/>
    <s v="Khan Yunis"/>
    <s v="Khan Yunis"/>
    <x v="0"/>
    <m/>
    <x v="0"/>
    <x v="0"/>
    <x v="2"/>
  </r>
  <r>
    <s v="Muhammad Fathi Ibrahim al-Ghalban"/>
    <x v="710"/>
    <x v="8"/>
    <x v="1"/>
    <x v="0"/>
    <x v="40"/>
    <x v="12"/>
    <x v="1"/>
    <d v="2014-07-19T00:00:00"/>
    <x v="0"/>
    <s v="Yes"/>
    <s v="Khan Yunis"/>
    <s v="Khan Yunis"/>
    <x v="0"/>
    <m/>
    <x v="0"/>
    <x v="0"/>
    <x v="2"/>
  </r>
  <r>
    <s v="Mahmoud Anwar Muhammad Abu Shabab"/>
    <x v="710"/>
    <x v="2"/>
    <x v="2"/>
    <x v="0"/>
    <x v="49"/>
    <x v="15"/>
    <x v="1"/>
    <d v="2014-07-19T00:00:00"/>
    <x v="0"/>
    <s v="No"/>
    <s v="Rafah"/>
    <s v="Rafah"/>
    <x v="0"/>
    <m/>
    <x v="0"/>
    <x v="0"/>
    <x v="2"/>
  </r>
  <r>
    <s v="Bilal Muhammad Nassar"/>
    <x v="710"/>
    <x v="6"/>
    <x v="1"/>
    <x v="0"/>
    <x v="43"/>
    <x v="13"/>
    <x v="1"/>
    <d v="2014-07-19T00:00:00"/>
    <x v="0"/>
    <s v="Yes"/>
    <s v="a-Nuseirat Camp"/>
    <s v="Deir al-Balah"/>
    <x v="0"/>
    <m/>
    <x v="0"/>
    <x v="0"/>
    <x v="2"/>
  </r>
  <r>
    <s v="Husam Muhammad Suliman Abu Mneifi"/>
    <x v="710"/>
    <x v="19"/>
    <x v="2"/>
    <x v="0"/>
    <x v="139"/>
    <x v="13"/>
    <x v="1"/>
    <d v="2014-07-19T00:00:00"/>
    <x v="0"/>
    <s v="Yes"/>
    <m/>
    <m/>
    <x v="0"/>
    <s v="missile"/>
    <x v="0"/>
    <x v="0"/>
    <x v="2"/>
  </r>
  <r>
    <s v="Bilal Bassam Salem al-Masri"/>
    <x v="710"/>
    <x v="20"/>
    <x v="2"/>
    <x v="0"/>
    <x v="139"/>
    <x v="13"/>
    <x v="1"/>
    <d v="2014-07-19T00:00:00"/>
    <x v="0"/>
    <s v="Yes"/>
    <s v="Deir al-Balah"/>
    <s v="Deir al-Balah"/>
    <x v="0"/>
    <s v="missile"/>
    <x v="0"/>
    <x v="0"/>
    <x v="2"/>
  </r>
  <r>
    <s v="Iyad Isma'il Suliman a-Raqab"/>
    <x v="710"/>
    <x v="36"/>
    <x v="0"/>
    <x v="0"/>
    <x v="42"/>
    <x v="12"/>
    <x v="1"/>
    <d v="2014-07-19T00:00:00"/>
    <x v="0"/>
    <s v="Yes"/>
    <s v="Bani Suheila"/>
    <s v="Khan Yunis"/>
    <x v="0"/>
    <s v="missile"/>
    <x v="0"/>
    <x v="0"/>
    <x v="2"/>
  </r>
  <r>
    <s v="Ahmad Mahmoud Hussein 'Aziz"/>
    <x v="710"/>
    <x v="22"/>
    <x v="0"/>
    <x v="0"/>
    <x v="103"/>
    <x v="14"/>
    <x v="1"/>
    <d v="2014-07-19T00:00:00"/>
    <x v="0"/>
    <s v="Yes"/>
    <s v="Beit Hanun"/>
    <s v="North Gaza"/>
    <x v="0"/>
    <m/>
    <x v="0"/>
    <x v="0"/>
    <x v="2"/>
  </r>
  <r>
    <s v="Hassan Fathi Ahmad al-'Ar'ir"/>
    <x v="710"/>
    <x v="23"/>
    <x v="0"/>
    <x v="0"/>
    <x v="4"/>
    <x v="3"/>
    <x v="1"/>
    <d v="2014-07-20T00:00:00"/>
    <x v="0"/>
    <s v="No"/>
    <s v="Gaza city"/>
    <s v="Gaza"/>
    <x v="0"/>
    <m/>
    <x v="0"/>
    <x v="0"/>
    <x v="2"/>
  </r>
  <r>
    <s v="'Abd al-Karim Fathi Ahmad al-'Ar'ir"/>
    <x v="710"/>
    <x v="22"/>
    <x v="0"/>
    <x v="0"/>
    <x v="4"/>
    <x v="3"/>
    <x v="1"/>
    <d v="2014-07-20T00:00:00"/>
    <x v="0"/>
    <s v="No"/>
    <s v="Gaza city"/>
    <s v="Gaza"/>
    <x v="0"/>
    <m/>
    <x v="0"/>
    <x v="0"/>
    <x v="2"/>
  </r>
  <r>
    <s v="Fathi Sami Fathi al-'Ar'ir"/>
    <x v="710"/>
    <x v="20"/>
    <x v="2"/>
    <x v="0"/>
    <x v="4"/>
    <x v="3"/>
    <x v="1"/>
    <d v="2014-07-20T00:00:00"/>
    <x v="0"/>
    <s v="No"/>
    <s v="Gaza city"/>
    <s v="Gaza"/>
    <x v="0"/>
    <m/>
    <x v="0"/>
    <x v="0"/>
    <x v="2"/>
  </r>
  <r>
    <s v="Sami Fathi Ahmad al-'Ar'ir"/>
    <x v="710"/>
    <x v="32"/>
    <x v="3"/>
    <x v="0"/>
    <x v="4"/>
    <x v="3"/>
    <x v="1"/>
    <d v="2014-07-20T00:00:00"/>
    <x v="0"/>
    <s v="No"/>
    <s v="Gaza city"/>
    <s v="Gaza"/>
    <x v="0"/>
    <m/>
    <x v="0"/>
    <x v="0"/>
    <x v="2"/>
  </r>
  <r>
    <s v="Muamen Taysir al-'Abed Abu Dan"/>
    <x v="710"/>
    <x v="6"/>
    <x v="1"/>
    <x v="0"/>
    <x v="139"/>
    <x v="13"/>
    <x v="1"/>
    <d v="2014-07-19T00:00:00"/>
    <x v="0"/>
    <s v="Yes"/>
    <s v="Deir al-Balah"/>
    <s v="Deir al-Balah"/>
    <x v="0"/>
    <m/>
    <x v="0"/>
    <x v="0"/>
    <x v="2"/>
  </r>
  <r>
    <s v="Tareq Samir Khalil al-Hittu"/>
    <x v="710"/>
    <x v="1"/>
    <x v="1"/>
    <x v="0"/>
    <x v="139"/>
    <x v="13"/>
    <x v="1"/>
    <d v="2014-07-19T00:00:00"/>
    <x v="0"/>
    <s v="Yes"/>
    <s v="Deir al-Balah"/>
    <s v="Deir al-Balah"/>
    <x v="0"/>
    <m/>
    <x v="0"/>
    <x v="0"/>
    <x v="2"/>
  </r>
  <r>
    <s v="'Abd al-'Aziz Samir Abu Z'eiter"/>
    <x v="710"/>
    <x v="27"/>
    <x v="0"/>
    <x v="0"/>
    <x v="139"/>
    <x v="13"/>
    <x v="1"/>
    <d v="2014-07-19T00:00:00"/>
    <x v="0"/>
    <s v="Yes"/>
    <s v="Deir al-Balah"/>
    <s v="Deir al-Balah"/>
    <x v="0"/>
    <m/>
    <x v="0"/>
    <x v="0"/>
    <x v="2"/>
  </r>
  <r>
    <s v="Akram Mahmoud 'Abd a-Salam al-Mtawaq"/>
    <x v="710"/>
    <x v="23"/>
    <x v="0"/>
    <x v="0"/>
    <x v="106"/>
    <x v="14"/>
    <x v="1"/>
    <d v="2014-07-19T00:00:00"/>
    <x v="0"/>
    <s v="No"/>
    <s v="Jabalya"/>
    <s v="North Gaza"/>
    <x v="0"/>
    <m/>
    <x v="0"/>
    <x v="0"/>
    <x v="2"/>
  </r>
  <r>
    <s v="Ahmad Muhammad Ahmad Abu Za'nunah"/>
    <x v="710"/>
    <x v="30"/>
    <x v="1"/>
    <x v="0"/>
    <x v="4"/>
    <x v="3"/>
    <x v="1"/>
    <d v="2014-07-19T00:00:00"/>
    <x v="0"/>
    <s v="No"/>
    <s v="Gaza city"/>
    <s v="Gaza"/>
    <x v="0"/>
    <m/>
    <x v="0"/>
    <x v="0"/>
    <x v="2"/>
  </r>
  <r>
    <s v="Hatem Ziad 'Ali a-Za'but"/>
    <x v="710"/>
    <x v="6"/>
    <x v="1"/>
    <x v="0"/>
    <x v="4"/>
    <x v="3"/>
    <x v="1"/>
    <d v="2014-07-19T00:00:00"/>
    <x v="0"/>
    <s v="Yes"/>
    <s v="Gaza city"/>
    <s v="Gaza"/>
    <x v="0"/>
    <m/>
    <x v="0"/>
    <x v="0"/>
    <x v="2"/>
  </r>
  <r>
    <s v="Raed Walid 'Ali Laqan"/>
    <x v="710"/>
    <x v="0"/>
    <x v="0"/>
    <x v="0"/>
    <x v="40"/>
    <x v="12"/>
    <x v="1"/>
    <d v="2014-07-19T00:00:00"/>
    <x v="0"/>
    <s v="No"/>
    <s v="Khan Yunis"/>
    <s v="Khan Yunis"/>
    <x v="0"/>
    <m/>
    <x v="0"/>
    <x v="0"/>
    <x v="2"/>
  </r>
  <r>
    <s v="Muhammad Mustafa Darwish Salhiyeh"/>
    <x v="710"/>
    <x v="30"/>
    <x v="1"/>
    <x v="0"/>
    <x v="276"/>
    <x v="12"/>
    <x v="1"/>
    <d v="2014-07-19T00:00:00"/>
    <x v="0"/>
    <s v="Yes"/>
    <s v="Khan Yunis"/>
    <s v="Khan Yunis"/>
    <x v="0"/>
    <m/>
    <x v="0"/>
    <x v="0"/>
    <x v="2"/>
  </r>
  <r>
    <s v="Mahmoud As'ad Muhammad Ghaben"/>
    <x v="710"/>
    <x v="8"/>
    <x v="1"/>
    <x v="0"/>
    <x v="108"/>
    <x v="14"/>
    <x v="1"/>
    <d v="2014-07-24T00:00:00"/>
    <x v="0"/>
    <s v="No"/>
    <s v="Beit Lahiya"/>
    <s v="North Gaza"/>
    <x v="0"/>
    <s v="missile"/>
    <x v="0"/>
    <x v="0"/>
    <x v="2"/>
  </r>
  <r>
    <s v="Ahmad Nazmi A'bbas Sa'dah"/>
    <x v="710"/>
    <x v="6"/>
    <x v="1"/>
    <x v="0"/>
    <x v="286"/>
    <x v="9"/>
    <x v="2"/>
    <d v="2014-07-19T00:00:00"/>
    <x v="0"/>
    <s v="Yes"/>
    <s v="al-Maghazi R.C."/>
    <s v="Deir al-Balah"/>
    <x v="0"/>
    <m/>
    <x v="0"/>
    <x v="0"/>
    <x v="2"/>
  </r>
  <r>
    <s v="Muhammad Na'im Muhammad Abu Lihyah"/>
    <x v="710"/>
    <x v="16"/>
    <x v="1"/>
    <x v="0"/>
    <x v="48"/>
    <x v="12"/>
    <x v="1"/>
    <d v="2014-07-21T00:00:00"/>
    <x v="0"/>
    <s v="No"/>
    <s v="al-Qararah"/>
    <s v="Khan Yunis"/>
    <x v="0"/>
    <m/>
    <x v="0"/>
    <x v="0"/>
    <x v="2"/>
  </r>
  <r>
    <s v="Salah Muhammad Ibrahim a-Riyati"/>
    <x v="710"/>
    <x v="8"/>
    <x v="1"/>
    <x v="0"/>
    <x v="49"/>
    <x v="15"/>
    <x v="1"/>
    <d v="2014-09-08T00:00:00"/>
    <x v="0"/>
    <s v="Yes"/>
    <s v="Rafah"/>
    <s v="Rafah"/>
    <x v="0"/>
    <m/>
    <x v="0"/>
    <x v="0"/>
    <x v="2"/>
  </r>
  <r>
    <s v="'Ula Muhammad Ahmad Abu a-So'ud"/>
    <x v="710"/>
    <x v="8"/>
    <x v="1"/>
    <x v="0"/>
    <x v="49"/>
    <x v="15"/>
    <x v="1"/>
    <d v="2014-08-15T00:00:00"/>
    <x v="1"/>
    <s v="No"/>
    <s v="Rafah"/>
    <s v="Rafah"/>
    <x v="0"/>
    <m/>
    <x v="0"/>
    <x v="0"/>
    <x v="2"/>
  </r>
  <r>
    <s v="M'aali 'Abd a-Rahman Suliman Abu Zayed"/>
    <x v="710"/>
    <x v="6"/>
    <x v="1"/>
    <x v="0"/>
    <x v="158"/>
    <x v="13"/>
    <x v="1"/>
    <d v="2014-07-19T00:00:00"/>
    <x v="1"/>
    <s v="No"/>
    <s v="a-Zawaydah"/>
    <s v="Deir al-Balah"/>
    <x v="0"/>
    <m/>
    <x v="0"/>
    <x v="0"/>
    <x v="2"/>
  </r>
  <r>
    <s v="Manwa 'Abd al-Basset Ahmad al-Bu'"/>
    <x v="710"/>
    <x v="30"/>
    <x v="1"/>
    <x v="0"/>
    <x v="103"/>
    <x v="14"/>
    <x v="1"/>
    <d v="2014-07-21T00:00:00"/>
    <x v="1"/>
    <s v="No"/>
    <s v="Beit Hanun"/>
    <s v="North Gaza"/>
    <x v="0"/>
    <m/>
    <x v="0"/>
    <x v="0"/>
    <x v="2"/>
  </r>
  <r>
    <s v="Mustafa Muhammad Mahmoud Fayad"/>
    <x v="710"/>
    <x v="6"/>
    <x v="1"/>
    <x v="0"/>
    <x v="103"/>
    <x v="14"/>
    <x v="1"/>
    <d v="2014-07-19T00:00:00"/>
    <x v="0"/>
    <s v="Yes"/>
    <s v="Beit Hanun"/>
    <s v="North Gaza"/>
    <x v="0"/>
    <s v="missile"/>
    <x v="0"/>
    <x v="0"/>
    <x v="2"/>
  </r>
  <r>
    <s v="Muhammad 'Abd al-'Aziz 'Odeh Shteiwi"/>
    <x v="710"/>
    <x v="24"/>
    <x v="1"/>
    <x v="0"/>
    <x v="279"/>
    <x v="15"/>
    <x v="1"/>
    <d v="2014-07-21T00:00:00"/>
    <x v="0"/>
    <s v="Yes"/>
    <s v="Um a-Naser (al-Bayuk)"/>
    <s v="Rafah"/>
    <x v="0"/>
    <m/>
    <x v="0"/>
    <x v="0"/>
    <x v="2"/>
  </r>
  <r>
    <s v="Yihya Bassam Muhammad a-Sari"/>
    <x v="710"/>
    <x v="3"/>
    <x v="2"/>
    <x v="0"/>
    <x v="276"/>
    <x v="12"/>
    <x v="1"/>
    <d v="2014-07-19T00:00:00"/>
    <x v="0"/>
    <s v="No"/>
    <s v="Khan Yunis"/>
    <s v="Khan Yunis"/>
    <x v="0"/>
    <m/>
    <x v="0"/>
    <x v="0"/>
    <x v="2"/>
  </r>
  <r>
    <s v="Muhammad Rafiq Ahmad a-Rahel"/>
    <x v="710"/>
    <x v="12"/>
    <x v="2"/>
    <x v="0"/>
    <x v="108"/>
    <x v="14"/>
    <x v="1"/>
    <d v="2014-07-19T00:00:00"/>
    <x v="0"/>
    <s v="No"/>
    <s v="Beit Lahiya"/>
    <s v="North Gaza"/>
    <x v="0"/>
    <m/>
    <x v="0"/>
    <x v="0"/>
    <x v="2"/>
  </r>
  <r>
    <s v="Muhammad Jihad Muhammad al-Qara"/>
    <x v="710"/>
    <x v="5"/>
    <x v="1"/>
    <x v="0"/>
    <x v="105"/>
    <x v="12"/>
    <x v="1"/>
    <d v="2014-07-19T00:00:00"/>
    <x v="0"/>
    <s v="Yes"/>
    <s v="Abasan al-Jadida (a-Saghira)"/>
    <s v="Khan Yunis"/>
    <x v="0"/>
    <s v="missile"/>
    <x v="0"/>
    <x v="0"/>
    <x v="2"/>
  </r>
  <r>
    <s v="'Omar Jamil Subhi Hamuda"/>
    <x v="710"/>
    <x v="40"/>
    <x v="6"/>
    <x v="0"/>
    <x v="108"/>
    <x v="14"/>
    <x v="1"/>
    <d v="2014-07-19T00:00:00"/>
    <x v="0"/>
    <s v="No"/>
    <s v="Beit Lahiya"/>
    <s v="North Gaza"/>
    <x v="0"/>
    <s v="missile"/>
    <x v="0"/>
    <x v="0"/>
    <x v="2"/>
  </r>
  <r>
    <s v="Muhammad Rizeq Muhammad Hamuda"/>
    <x v="710"/>
    <x v="19"/>
    <x v="2"/>
    <x v="0"/>
    <x v="108"/>
    <x v="14"/>
    <x v="1"/>
    <d v="2014-07-19T00:00:00"/>
    <x v="0"/>
    <s v="No"/>
    <s v="Beit Lahiya"/>
    <s v="North Gaza"/>
    <x v="0"/>
    <s v="missile"/>
    <x v="0"/>
    <x v="0"/>
    <x v="2"/>
  </r>
  <r>
    <s v="Yusef Jamil Subhi Hamuda"/>
    <x v="710"/>
    <x v="4"/>
    <x v="2"/>
    <x v="0"/>
    <x v="108"/>
    <x v="14"/>
    <x v="1"/>
    <d v="2014-07-26T00:00:00"/>
    <x v="0"/>
    <s v="No"/>
    <s v="Beit Lahiya"/>
    <s v="North Gaza"/>
    <x v="0"/>
    <s v="missile"/>
    <x v="0"/>
    <x v="0"/>
    <x v="2"/>
  </r>
  <r>
    <s v="Muhammad Ziad Saleh a-Rahel"/>
    <x v="710"/>
    <x v="60"/>
    <x v="6"/>
    <x v="0"/>
    <x v="108"/>
    <x v="14"/>
    <x v="1"/>
    <d v="2014-07-19T00:00:00"/>
    <x v="0"/>
    <s v="No"/>
    <s v="Beit Lahiya"/>
    <s v="North Gaza"/>
    <x v="0"/>
    <m/>
    <x v="0"/>
    <x v="0"/>
    <x v="2"/>
  </r>
  <r>
    <s v="Wasim Rida Mustafa Salhiyeh"/>
    <x v="710"/>
    <x v="4"/>
    <x v="2"/>
    <x v="0"/>
    <x v="276"/>
    <x v="12"/>
    <x v="1"/>
    <d v="2014-07-19T00:00:00"/>
    <x v="0"/>
    <s v="No"/>
    <s v="Khan Yunis"/>
    <s v="Khan Yunis"/>
    <x v="0"/>
    <m/>
    <x v="0"/>
    <x v="0"/>
    <x v="2"/>
  </r>
  <r>
    <s v="Ruayah Mahmoud 'Abd al-Hamid a-Zwiedi"/>
    <x v="710"/>
    <x v="46"/>
    <x v="6"/>
    <x v="0"/>
    <x v="103"/>
    <x v="14"/>
    <x v="1"/>
    <d v="2014-07-19T00:00:00"/>
    <x v="1"/>
    <s v="No"/>
    <s v="Beit Hanun"/>
    <s v="North Gaza"/>
    <x v="0"/>
    <s v="shell"/>
    <x v="0"/>
    <x v="0"/>
    <x v="2"/>
  </r>
  <r>
    <s v="Nagham Mahmoud 'Abd al-Hamid a-Zwiedi"/>
    <x v="710"/>
    <x v="28"/>
    <x v="6"/>
    <x v="0"/>
    <x v="103"/>
    <x v="14"/>
    <x v="1"/>
    <d v="2014-07-19T00:00:00"/>
    <x v="1"/>
    <s v="No"/>
    <s v="Beit Hanun"/>
    <s v="North Gaza"/>
    <x v="0"/>
    <s v="shell"/>
    <x v="0"/>
    <x v="0"/>
    <x v="2"/>
  </r>
  <r>
    <s v="Muhammad Khaled Jamil a-Zwiedi"/>
    <x v="710"/>
    <x v="3"/>
    <x v="2"/>
    <x v="0"/>
    <x v="103"/>
    <x v="14"/>
    <x v="1"/>
    <d v="2014-07-19T00:00:00"/>
    <x v="0"/>
    <s v="No"/>
    <s v="Beit Hanun"/>
    <s v="North Gaza"/>
    <x v="0"/>
    <s v="shell"/>
    <x v="0"/>
    <x v="0"/>
    <x v="2"/>
  </r>
  <r>
    <s v="Dalia 'Abd al-Hamid Hussein a-Zwiedi"/>
    <x v="710"/>
    <x v="62"/>
    <x v="0"/>
    <x v="0"/>
    <x v="103"/>
    <x v="14"/>
    <x v="1"/>
    <d v="2014-07-19T00:00:00"/>
    <x v="1"/>
    <s v="No"/>
    <s v="Beit Hanun"/>
    <s v="North Gaza"/>
    <x v="0"/>
    <s v="shell"/>
    <x v="0"/>
    <x v="0"/>
    <x v="2"/>
  </r>
  <r>
    <s v="Mahmoud 'Abd al-Hamid Hussein a-Zwiedi"/>
    <x v="710"/>
    <x v="16"/>
    <x v="1"/>
    <x v="0"/>
    <x v="103"/>
    <x v="14"/>
    <x v="1"/>
    <d v="2014-07-19T00:00:00"/>
    <x v="0"/>
    <s v="No"/>
    <s v="Beit Hanun"/>
    <s v="North Gaza"/>
    <x v="0"/>
    <s v="shell"/>
    <x v="0"/>
    <x v="0"/>
    <x v="2"/>
  </r>
  <r>
    <s v="Muhammad Rida Mustafa Salhiyeh"/>
    <x v="710"/>
    <x v="1"/>
    <x v="1"/>
    <x v="0"/>
    <x v="276"/>
    <x v="12"/>
    <x v="1"/>
    <d v="2014-07-19T00:00:00"/>
    <x v="0"/>
    <s v="Yes"/>
    <s v="Khan Yunis"/>
    <s v="Khan Yunis"/>
    <x v="0"/>
    <m/>
    <x v="0"/>
    <x v="0"/>
    <x v="2"/>
  </r>
  <r>
    <s v="Mustafa Rida Mustafa Salhiyeh"/>
    <x v="710"/>
    <x v="20"/>
    <x v="2"/>
    <x v="0"/>
    <x v="276"/>
    <x v="12"/>
    <x v="1"/>
    <d v="2014-07-19T00:00:00"/>
    <x v="0"/>
    <s v="No"/>
    <s v="Khan Yunis"/>
    <s v="Khan Yunis"/>
    <x v="0"/>
    <m/>
    <x v="0"/>
    <x v="0"/>
    <x v="2"/>
  </r>
  <r>
    <s v="Ibrahim Jamal Fares Naser"/>
    <x v="710"/>
    <x v="16"/>
    <x v="1"/>
    <x v="0"/>
    <x v="276"/>
    <x v="12"/>
    <x v="1"/>
    <d v="2014-07-19T00:00:00"/>
    <x v="0"/>
    <s v="Yes"/>
    <s v="Khan Yunis"/>
    <s v="Khan Yunis"/>
    <x v="0"/>
    <m/>
    <x v="0"/>
    <x v="0"/>
    <x v="2"/>
  </r>
  <r>
    <s v="Muhammad 'Awad Fares Naser"/>
    <x v="710"/>
    <x v="7"/>
    <x v="1"/>
    <x v="0"/>
    <x v="276"/>
    <x v="12"/>
    <x v="1"/>
    <d v="2014-07-19T00:00:00"/>
    <x v="0"/>
    <s v="Unknown"/>
    <s v="Khan Yunis"/>
    <s v="Khan Yunis"/>
    <x v="0"/>
    <m/>
    <x v="0"/>
    <x v="0"/>
    <x v="2"/>
  </r>
  <r>
    <s v="Rushdi Khaled Fares Naser"/>
    <x v="710"/>
    <x v="6"/>
    <x v="1"/>
    <x v="0"/>
    <x v="276"/>
    <x v="12"/>
    <x v="1"/>
    <d v="2014-07-19T00:00:00"/>
    <x v="0"/>
    <s v="Yes"/>
    <s v="Khan Yunis"/>
    <s v="Khan Yunis"/>
    <x v="0"/>
    <m/>
    <x v="0"/>
    <x v="0"/>
    <x v="2"/>
  </r>
  <r>
    <s v="Muhammad Bassam Muhammad a-Sari"/>
    <x v="710"/>
    <x v="2"/>
    <x v="2"/>
    <x v="0"/>
    <x v="276"/>
    <x v="12"/>
    <x v="1"/>
    <d v="2014-07-19T00:00:00"/>
    <x v="0"/>
    <s v="No"/>
    <s v="Khan Yunis"/>
    <s v="Khan Yunis"/>
    <x v="0"/>
    <m/>
    <x v="0"/>
    <x v="0"/>
    <x v="2"/>
  </r>
  <r>
    <s v="Raed Mansur 'Abd al-Karim Nayfeh"/>
    <x v="710"/>
    <x v="35"/>
    <x v="3"/>
    <x v="0"/>
    <x v="108"/>
    <x v="14"/>
    <x v="1"/>
    <d v="2014-07-19T00:00:00"/>
    <x v="0"/>
    <s v="Yes"/>
    <s v="Beit Lahiya"/>
    <s v="North Gaza"/>
    <x v="0"/>
    <s v="missile"/>
    <x v="0"/>
    <x v="0"/>
    <x v="2"/>
  </r>
  <r>
    <s v="Muhammad Yusef Mansur al-Qadi"/>
    <x v="711"/>
    <x v="3"/>
    <x v="2"/>
    <x v="0"/>
    <x v="49"/>
    <x v="15"/>
    <x v="1"/>
    <d v="2014-07-24T00:00:00"/>
    <x v="0"/>
    <s v="Yes"/>
    <s v="Rafah"/>
    <s v="Rafah"/>
    <x v="0"/>
    <m/>
    <x v="0"/>
    <x v="0"/>
    <x v="2"/>
  </r>
  <r>
    <s v="Hammad 'Abd al-Karim Hammad Abu Lihyah"/>
    <x v="711"/>
    <x v="0"/>
    <x v="0"/>
    <x v="0"/>
    <x v="42"/>
    <x v="12"/>
    <x v="1"/>
    <d v="2014-07-18T00:00:00"/>
    <x v="0"/>
    <s v="Yes"/>
    <s v="Bani Suheila"/>
    <s v="Khan Yunis"/>
    <x v="0"/>
    <m/>
    <x v="0"/>
    <x v="0"/>
    <x v="2"/>
  </r>
  <r>
    <s v="Muhammad Suliman Na'im 'Okal"/>
    <x v="711"/>
    <x v="36"/>
    <x v="0"/>
    <x v="0"/>
    <x v="49"/>
    <x v="15"/>
    <x v="1"/>
    <d v="2014-07-24T00:00:00"/>
    <x v="0"/>
    <s v="Yes"/>
    <s v="a-Shaburah (R.C)"/>
    <s v="Rafah"/>
    <x v="0"/>
    <s v="missile"/>
    <x v="0"/>
    <x v="0"/>
    <x v="2"/>
  </r>
  <r>
    <s v="'Alaa Muhammad 'Abd al-Majid Abu Shabab"/>
    <x v="711"/>
    <x v="8"/>
    <x v="1"/>
    <x v="0"/>
    <x v="49"/>
    <x v="15"/>
    <x v="1"/>
    <d v="2014-07-18T00:00:00"/>
    <x v="0"/>
    <s v="Yes"/>
    <s v="Khan Yunis"/>
    <s v="Khan Yunis"/>
    <x v="0"/>
    <m/>
    <x v="0"/>
    <x v="0"/>
    <x v="2"/>
  </r>
  <r>
    <s v="Raafat 'Ali Muhammad Bahlul"/>
    <x v="711"/>
    <x v="43"/>
    <x v="0"/>
    <x v="0"/>
    <x v="49"/>
    <x v="15"/>
    <x v="1"/>
    <d v="2014-07-18T00:00:00"/>
    <x v="0"/>
    <s v="Yes"/>
    <s v="Rafah"/>
    <s v="Rafah"/>
    <x v="0"/>
    <s v="missile"/>
    <x v="0"/>
    <x v="0"/>
    <x v="2"/>
  </r>
  <r>
    <s v="Hani As'ad 'Abd al-Karim a-Shami"/>
    <x v="711"/>
    <x v="43"/>
    <x v="0"/>
    <x v="0"/>
    <x v="42"/>
    <x v="12"/>
    <x v="1"/>
    <d v="2014-07-18T00:00:00"/>
    <x v="0"/>
    <s v="Yes"/>
    <s v="Bani Suheila"/>
    <s v="Khan Yunis"/>
    <x v="0"/>
    <m/>
    <x v="0"/>
    <x v="0"/>
    <x v="2"/>
  </r>
  <r>
    <s v="Sa'id 'Ali Ahmad Abu 'Issa"/>
    <x v="711"/>
    <x v="30"/>
    <x v="1"/>
    <x v="0"/>
    <x v="139"/>
    <x v="13"/>
    <x v="1"/>
    <d v="2014-07-18T00:00:00"/>
    <x v="0"/>
    <s v="Yes"/>
    <s v="Juhor a-Dik"/>
    <s v="Gaza"/>
    <x v="0"/>
    <m/>
    <x v="0"/>
    <x v="0"/>
    <x v="2"/>
  </r>
  <r>
    <s v="Muhammad Hamdan 'Abd al-Karim a-Shami"/>
    <x v="711"/>
    <x v="24"/>
    <x v="1"/>
    <x v="0"/>
    <x v="42"/>
    <x v="12"/>
    <x v="1"/>
    <d v="2014-07-18T00:00:00"/>
    <x v="0"/>
    <s v="Yes"/>
    <s v="Bani Suheila"/>
    <s v="Khan Yunis"/>
    <x v="0"/>
    <m/>
    <x v="0"/>
    <x v="0"/>
    <x v="2"/>
  </r>
  <r>
    <s v="Saleh Suliman Muhammad a-Zgheibi"/>
    <x v="711"/>
    <x v="1"/>
    <x v="1"/>
    <x v="0"/>
    <x v="49"/>
    <x v="15"/>
    <x v="1"/>
    <d v="2014-07-18T00:00:00"/>
    <x v="0"/>
    <s v="No"/>
    <s v="Rafah"/>
    <s v="Rafah"/>
    <x v="0"/>
    <m/>
    <x v="0"/>
    <x v="0"/>
    <x v="2"/>
  </r>
  <r>
    <s v="Ahmad Hassan Saleh al-Ghalban"/>
    <x v="711"/>
    <x v="17"/>
    <x v="1"/>
    <x v="0"/>
    <x v="107"/>
    <x v="12"/>
    <x v="1"/>
    <d v="2014-07-18T00:00:00"/>
    <x v="0"/>
    <s v="Yes"/>
    <s v="Khan Yunis"/>
    <s v="Khan Yunis"/>
    <x v="0"/>
    <m/>
    <x v="0"/>
    <x v="0"/>
    <x v="2"/>
  </r>
  <r>
    <s v="Hamadah 'Abdallah Muhammad al-Bshiti"/>
    <x v="711"/>
    <x v="20"/>
    <x v="2"/>
    <x v="0"/>
    <x v="107"/>
    <x v="12"/>
    <x v="1"/>
    <d v="2014-07-18T00:00:00"/>
    <x v="0"/>
    <s v="Yes"/>
    <s v="Khan Yunis"/>
    <s v="Khan Yunis"/>
    <x v="0"/>
    <m/>
    <x v="0"/>
    <x v="0"/>
    <x v="2"/>
  </r>
  <r>
    <s v="Harun 'Awad Wasfi Hararah"/>
    <x v="711"/>
    <x v="6"/>
    <x v="1"/>
    <x v="0"/>
    <x v="4"/>
    <x v="3"/>
    <x v="1"/>
    <d v="2014-07-18T00:00:00"/>
    <x v="0"/>
    <s v="Yes"/>
    <s v="Gaza city"/>
    <s v="Gaza"/>
    <x v="0"/>
    <m/>
    <x v="0"/>
    <x v="0"/>
    <x v="2"/>
  </r>
  <r>
    <s v="Muhammad Ahmad Sa'ed Abu Hajar"/>
    <x v="711"/>
    <x v="17"/>
    <x v="1"/>
    <x v="0"/>
    <x v="4"/>
    <x v="3"/>
    <x v="1"/>
    <d v="2014-07-18T00:00:00"/>
    <x v="0"/>
    <s v="Yes"/>
    <s v="Gaza city"/>
    <s v="Gaza"/>
    <x v="0"/>
    <m/>
    <x v="0"/>
    <x v="0"/>
    <x v="2"/>
  </r>
  <r>
    <s v="Mahmoud Muhammad Ahmad Fayad"/>
    <x v="711"/>
    <x v="6"/>
    <x v="1"/>
    <x v="0"/>
    <x v="48"/>
    <x v="12"/>
    <x v="1"/>
    <d v="2014-07-18T00:00:00"/>
    <x v="0"/>
    <s v="Yes"/>
    <s v="al-Qararah"/>
    <s v="Khan Yunis"/>
    <x v="0"/>
    <s v="missile"/>
    <x v="0"/>
    <x v="0"/>
    <x v="2"/>
  </r>
  <r>
    <s v="Muhammad 'Abd al-Fatah Rashed Fayad"/>
    <x v="711"/>
    <x v="24"/>
    <x v="1"/>
    <x v="0"/>
    <x v="48"/>
    <x v="12"/>
    <x v="1"/>
    <d v="2014-07-18T00:00:00"/>
    <x v="0"/>
    <s v="Yes"/>
    <s v="al-Qararah"/>
    <s v="Khan Yunis"/>
    <x v="0"/>
    <s v="missile"/>
    <x v="0"/>
    <x v="0"/>
    <x v="2"/>
  </r>
  <r>
    <s v="Muhammad 'Awad Matar Matar"/>
    <x v="711"/>
    <x v="29"/>
    <x v="0"/>
    <x v="0"/>
    <x v="108"/>
    <x v="14"/>
    <x v="1"/>
    <d v="2014-07-18T00:00:00"/>
    <x v="0"/>
    <s v="No"/>
    <s v="Beit Lahiya"/>
    <s v="North Gaza"/>
    <x v="0"/>
    <m/>
    <x v="0"/>
    <x v="0"/>
    <x v="2"/>
  </r>
  <r>
    <s v="Mahmoud 'Ali 'Abd al-'Aziz Darwish"/>
    <x v="711"/>
    <x v="43"/>
    <x v="0"/>
    <x v="0"/>
    <x v="43"/>
    <x v="13"/>
    <x v="1"/>
    <d v="2014-07-18T00:00:00"/>
    <x v="0"/>
    <s v="Yes"/>
    <s v="a-Nuseirat Camp"/>
    <s v="Deir al-Balah"/>
    <x v="0"/>
    <m/>
    <x v="0"/>
    <x v="0"/>
    <x v="2"/>
  </r>
  <r>
    <s v="'Abd a-Rahman Musa Khalil Abu Jarad"/>
    <x v="711"/>
    <x v="0"/>
    <x v="0"/>
    <x v="0"/>
    <x v="103"/>
    <x v="14"/>
    <x v="1"/>
    <d v="2014-07-18T00:00:00"/>
    <x v="0"/>
    <s v="No"/>
    <s v="'Izbat Beit Hanoun"/>
    <s v="North Gaza"/>
    <x v="0"/>
    <s v="shell"/>
    <x v="0"/>
    <x v="0"/>
    <x v="2"/>
  </r>
  <r>
    <s v="Muhammad Sa'ed Mahmoud Abu Sa'adah"/>
    <x v="711"/>
    <x v="16"/>
    <x v="1"/>
    <x v="0"/>
    <x v="42"/>
    <x v="12"/>
    <x v="1"/>
    <d v="2014-07-18T00:00:00"/>
    <x v="0"/>
    <s v="Yes"/>
    <s v="Bani Suheila"/>
    <s v="Khan Yunis"/>
    <x v="0"/>
    <s v="missile"/>
    <x v="0"/>
    <x v="0"/>
    <x v="2"/>
  </r>
  <r>
    <s v="Walaa Jihad Muhammad al-Qara"/>
    <x v="711"/>
    <x v="5"/>
    <x v="1"/>
    <x v="0"/>
    <x v="40"/>
    <x v="12"/>
    <x v="1"/>
    <d v="2014-07-18T00:00:00"/>
    <x v="0"/>
    <s v="Yes"/>
    <s v="Abasan al-Jadida (a-Saghira)"/>
    <s v="Khan Yunis"/>
    <x v="0"/>
    <m/>
    <x v="0"/>
    <x v="0"/>
    <x v="2"/>
  </r>
  <r>
    <s v="Fadi Muhammad Yusef Abu 'Odeh"/>
    <x v="711"/>
    <x v="8"/>
    <x v="1"/>
    <x v="0"/>
    <x v="40"/>
    <x v="12"/>
    <x v="1"/>
    <d v="2014-07-18T00:00:00"/>
    <x v="0"/>
    <s v="Yes"/>
    <s v="Khan Yunis"/>
    <s v="Khan Yunis"/>
    <x v="0"/>
    <m/>
    <x v="0"/>
    <x v="0"/>
    <x v="2"/>
  </r>
  <r>
    <s v="Muhammad 'Abd al-Hamid Muhammad Sha'th"/>
    <x v="711"/>
    <x v="5"/>
    <x v="1"/>
    <x v="0"/>
    <x v="40"/>
    <x v="12"/>
    <x v="1"/>
    <d v="2014-07-24T00:00:00"/>
    <x v="0"/>
    <s v="Yes"/>
    <s v="Khan Yunis"/>
    <s v="Khan Yunis"/>
    <x v="0"/>
    <m/>
    <x v="0"/>
    <x v="0"/>
    <x v="2"/>
  </r>
  <r>
    <s v="Muhammad Salem Khamis Sha'th"/>
    <x v="711"/>
    <x v="20"/>
    <x v="2"/>
    <x v="0"/>
    <x v="40"/>
    <x v="12"/>
    <x v="1"/>
    <d v="2014-07-18T00:00:00"/>
    <x v="0"/>
    <s v="Unknown"/>
    <s v="Khan Yunis"/>
    <s v="Khan Yunis"/>
    <x v="0"/>
    <m/>
    <x v="0"/>
    <x v="0"/>
    <x v="2"/>
  </r>
  <r>
    <s v="Amjad Salem Khamis Sha'th"/>
    <x v="711"/>
    <x v="11"/>
    <x v="2"/>
    <x v="0"/>
    <x v="40"/>
    <x v="12"/>
    <x v="1"/>
    <d v="2014-07-18T00:00:00"/>
    <x v="0"/>
    <s v="No"/>
    <s v="Khan Yunis"/>
    <s v="Khan Yunis"/>
    <x v="0"/>
    <m/>
    <x v="0"/>
    <x v="0"/>
    <x v="2"/>
  </r>
  <r>
    <s v="Ahmad Salem Khamis Sha'th"/>
    <x v="711"/>
    <x v="17"/>
    <x v="1"/>
    <x v="0"/>
    <x v="40"/>
    <x v="12"/>
    <x v="1"/>
    <d v="2014-07-18T00:00:00"/>
    <x v="0"/>
    <s v="Yes"/>
    <s v="Khan Yunis"/>
    <s v="Khan Yunis"/>
    <x v="0"/>
    <m/>
    <x v="0"/>
    <x v="0"/>
    <x v="2"/>
  </r>
  <r>
    <s v="Muhammad Talal Suliman a-Sane'"/>
    <x v="711"/>
    <x v="1"/>
    <x v="1"/>
    <x v="0"/>
    <x v="49"/>
    <x v="15"/>
    <x v="1"/>
    <d v="2014-07-18T00:00:00"/>
    <x v="0"/>
    <s v="Unknown"/>
    <s v="Rafah"/>
    <s v="Rafah"/>
    <x v="0"/>
    <m/>
    <x v="0"/>
    <x v="0"/>
    <x v="2"/>
  </r>
  <r>
    <s v="Layla Ibrahim Ahmad Zo'rub"/>
    <x v="711"/>
    <x v="13"/>
    <x v="0"/>
    <x v="0"/>
    <x v="49"/>
    <x v="15"/>
    <x v="1"/>
    <d v="2014-07-24T00:00:00"/>
    <x v="1"/>
    <s v="No"/>
    <s v="Um a-Naser (al-Bayuk)"/>
    <s v="Rafah"/>
    <x v="0"/>
    <m/>
    <x v="0"/>
    <x v="0"/>
    <x v="2"/>
  </r>
  <r>
    <s v="Siham Muhammad Ibrahim Zo'rub"/>
    <x v="711"/>
    <x v="65"/>
    <x v="2"/>
    <x v="0"/>
    <x v="49"/>
    <x v="15"/>
    <x v="1"/>
    <d v="2014-07-18T00:00:00"/>
    <x v="1"/>
    <s v="No"/>
    <s v="Um a-Naser (al-Bayuk)"/>
    <s v="Rafah"/>
    <x v="0"/>
    <m/>
    <x v="0"/>
    <x v="0"/>
    <x v="2"/>
  </r>
  <r>
    <s v="Turkiyyah al-'Abed Muhammad al-Biss"/>
    <x v="711"/>
    <x v="83"/>
    <x v="7"/>
    <x v="0"/>
    <x v="108"/>
    <x v="14"/>
    <x v="1"/>
    <d v="2014-07-18T00:00:00"/>
    <x v="1"/>
    <s v="No"/>
    <s v="Jabalya"/>
    <s v="North Gaza"/>
    <x v="0"/>
    <m/>
    <x v="0"/>
    <x v="0"/>
    <x v="2"/>
  </r>
  <r>
    <s v="Sarah Muhammad Ribhi Bustan"/>
    <x v="711"/>
    <x v="66"/>
    <x v="6"/>
    <x v="0"/>
    <x v="4"/>
    <x v="3"/>
    <x v="1"/>
    <d v="2014-07-18T00:00:00"/>
    <x v="1"/>
    <s v="No"/>
    <s v="Gaza city"/>
    <s v="Gaza"/>
    <x v="0"/>
    <m/>
    <x v="0"/>
    <x v="0"/>
    <x v="2"/>
  </r>
  <r>
    <s v="Majdi Suliman Salamah Jbarah"/>
    <x v="711"/>
    <x v="17"/>
    <x v="1"/>
    <x v="0"/>
    <x v="49"/>
    <x v="15"/>
    <x v="1"/>
    <d v="2014-07-18T00:00:00"/>
    <x v="0"/>
    <s v="No"/>
    <s v="Rafah"/>
    <s v="Rafah"/>
    <x v="0"/>
    <m/>
    <x v="0"/>
    <x v="0"/>
    <x v="2"/>
  </r>
  <r>
    <s v="Selmiyeh Suliman Jadu' Ghayad"/>
    <x v="711"/>
    <x v="77"/>
    <x v="5"/>
    <x v="0"/>
    <x v="49"/>
    <x v="15"/>
    <x v="1"/>
    <d v="2014-07-18T00:00:00"/>
    <x v="1"/>
    <s v="No"/>
    <s v="Rafah"/>
    <s v="Rafah"/>
    <x v="0"/>
    <m/>
    <x v="0"/>
    <x v="0"/>
    <x v="2"/>
  </r>
  <r>
    <s v="Ahmad 'Abdallah Ahmad al-Bahnasawi"/>
    <x v="711"/>
    <x v="17"/>
    <x v="1"/>
    <x v="0"/>
    <x v="279"/>
    <x v="15"/>
    <x v="1"/>
    <d v="2014-07-18T00:00:00"/>
    <x v="0"/>
    <s v="Yes"/>
    <s v="Jabalya R.C."/>
    <s v="North Gaza"/>
    <x v="0"/>
    <s v="missile"/>
    <x v="0"/>
    <x v="0"/>
    <x v="2"/>
  </r>
  <r>
    <s v="Iyad Yusef Ibrahim a-Sadi"/>
    <x v="711"/>
    <x v="22"/>
    <x v="0"/>
    <x v="0"/>
    <x v="48"/>
    <x v="12"/>
    <x v="1"/>
    <d v="2014-07-18T00:00:00"/>
    <x v="0"/>
    <s v="Yes"/>
    <s v="Khan Yunis R.C."/>
    <s v="Khan Yunis"/>
    <x v="0"/>
    <m/>
    <x v="0"/>
    <x v="0"/>
    <x v="2"/>
  </r>
  <r>
    <s v="Bassem Muhammad Mahmoud Madi"/>
    <x v="711"/>
    <x v="1"/>
    <x v="1"/>
    <x v="0"/>
    <x v="269"/>
    <x v="15"/>
    <x v="1"/>
    <d v="2014-07-18T00:00:00"/>
    <x v="0"/>
    <s v="Yes"/>
    <s v="Kh. al-'Adas"/>
    <s v="Rafah"/>
    <x v="0"/>
    <m/>
    <x v="0"/>
    <x v="0"/>
    <x v="2"/>
  </r>
  <r>
    <s v="Iyad Mufid 'Abd al-Mun'im al-Farra"/>
    <x v="711"/>
    <x v="8"/>
    <x v="1"/>
    <x v="0"/>
    <x v="40"/>
    <x v="12"/>
    <x v="1"/>
    <d v="2014-07-18T00:00:00"/>
    <x v="0"/>
    <s v="Yes"/>
    <s v="al-Qararah"/>
    <s v="Khan Yunis"/>
    <x v="0"/>
    <m/>
    <x v="0"/>
    <x v="0"/>
    <x v="2"/>
  </r>
  <r>
    <s v="Ahmad Fawzi Hamad Radwan"/>
    <x v="711"/>
    <x v="5"/>
    <x v="1"/>
    <x v="0"/>
    <x v="40"/>
    <x v="12"/>
    <x v="1"/>
    <d v="2014-07-18T00:00:00"/>
    <x v="0"/>
    <s v="Yes"/>
    <s v="Bani Suheila"/>
    <s v="Khan Yunis"/>
    <x v="0"/>
    <s v="missile"/>
    <x v="0"/>
    <x v="0"/>
    <x v="2"/>
  </r>
  <r>
    <s v="Bassem Muhammad Sa'id al-Agha"/>
    <x v="711"/>
    <x v="7"/>
    <x v="1"/>
    <x v="0"/>
    <x v="40"/>
    <x v="12"/>
    <x v="1"/>
    <d v="2014-07-18T00:00:00"/>
    <x v="0"/>
    <s v="Yes"/>
    <s v="Khan Yunis"/>
    <s v="Khan Yunis"/>
    <x v="0"/>
    <m/>
    <x v="0"/>
    <x v="0"/>
    <x v="2"/>
  </r>
  <r>
    <s v="Bilal Muhammad Mahmoud Radwan"/>
    <x v="711"/>
    <x v="1"/>
    <x v="1"/>
    <x v="0"/>
    <x v="40"/>
    <x v="12"/>
    <x v="1"/>
    <d v="2014-07-18T00:00:00"/>
    <x v="0"/>
    <s v="No"/>
    <s v="Khan Yunis"/>
    <s v="Khan Yunis"/>
    <x v="0"/>
    <s v="missile"/>
    <x v="0"/>
    <x v="0"/>
    <x v="2"/>
  </r>
  <r>
    <s v="'Omar 'Eid 'Awwad al-Mahmum"/>
    <x v="711"/>
    <x v="12"/>
    <x v="2"/>
    <x v="0"/>
    <x v="49"/>
    <x v="15"/>
    <x v="1"/>
    <d v="2014-07-18T00:00:00"/>
    <x v="0"/>
    <s v="No"/>
    <s v="Rafah"/>
    <s v="Rafah"/>
    <x v="0"/>
    <m/>
    <x v="0"/>
    <x v="0"/>
    <x v="2"/>
  </r>
  <r>
    <s v="Fares Jum'ah Hammad a-Tarabin"/>
    <x v="711"/>
    <x v="47"/>
    <x v="8"/>
    <x v="0"/>
    <x v="49"/>
    <x v="15"/>
    <x v="1"/>
    <d v="2014-07-18T00:00:00"/>
    <x v="0"/>
    <s v="No"/>
    <s v="Rafah"/>
    <s v="Rafah"/>
    <x v="0"/>
    <m/>
    <x v="0"/>
    <x v="0"/>
    <x v="2"/>
  </r>
  <r>
    <s v="Ahmad Isma'il Muhammad Abu Msalam"/>
    <x v="711"/>
    <x v="40"/>
    <x v="6"/>
    <x v="0"/>
    <x v="108"/>
    <x v="14"/>
    <x v="1"/>
    <d v="2014-07-18T00:00:00"/>
    <x v="0"/>
    <s v="No"/>
    <s v="Beit Hanun"/>
    <s v="North Gaza"/>
    <x v="0"/>
    <s v="shell"/>
    <x v="0"/>
    <x v="0"/>
    <x v="2"/>
  </r>
  <r>
    <s v="Bilal Isma'il Muhammad Abu Daqah"/>
    <x v="711"/>
    <x v="30"/>
    <x v="1"/>
    <x v="0"/>
    <x v="105"/>
    <x v="12"/>
    <x v="1"/>
    <d v="2014-07-18T00:00:00"/>
    <x v="0"/>
    <s v="Yes"/>
    <s v="Abasan al-Kabira"/>
    <s v="Khan Yunis"/>
    <x v="0"/>
    <m/>
    <x v="0"/>
    <x v="0"/>
    <x v="2"/>
  </r>
  <r>
    <s v="Hamzah Muhammad Hammad Abu al-Hsein"/>
    <x v="711"/>
    <x v="24"/>
    <x v="1"/>
    <x v="0"/>
    <x v="49"/>
    <x v="15"/>
    <x v="1"/>
    <d v="2014-07-18T00:00:00"/>
    <x v="0"/>
    <s v="Unknown"/>
    <s v="Rafah"/>
    <s v="Rafah"/>
    <x v="0"/>
    <m/>
    <x v="0"/>
    <x v="0"/>
    <x v="2"/>
  </r>
  <r>
    <s v="Munzer Nabil Mahmoud Radwan"/>
    <x v="711"/>
    <x v="1"/>
    <x v="1"/>
    <x v="0"/>
    <x v="40"/>
    <x v="12"/>
    <x v="1"/>
    <d v="2014-07-18T00:00:00"/>
    <x v="0"/>
    <s v="Yes"/>
    <s v="Khan Yunis"/>
    <s v="Khan Yunis"/>
    <x v="0"/>
    <s v="missile"/>
    <x v="0"/>
    <x v="0"/>
    <x v="2"/>
  </r>
  <r>
    <s v="Mahmoud Fawzi Hamad Radwan"/>
    <x v="711"/>
    <x v="7"/>
    <x v="1"/>
    <x v="0"/>
    <x v="40"/>
    <x v="12"/>
    <x v="1"/>
    <d v="2014-07-18T00:00:00"/>
    <x v="0"/>
    <s v="Yes"/>
    <s v="Bani Suheila"/>
    <s v="Khan Yunis"/>
    <x v="0"/>
    <s v="missile"/>
    <x v="0"/>
    <x v="0"/>
    <x v="2"/>
  </r>
  <r>
    <s v="Nassim Mahmoud Hussein Nseir"/>
    <x v="711"/>
    <x v="0"/>
    <x v="0"/>
    <x v="0"/>
    <x v="103"/>
    <x v="14"/>
    <x v="1"/>
    <d v="2014-07-18T00:00:00"/>
    <x v="0"/>
    <s v="Yes"/>
    <s v="Beit Hanun"/>
    <s v="North Gaza"/>
    <x v="0"/>
    <m/>
    <x v="0"/>
    <x v="0"/>
    <x v="2"/>
  </r>
  <r>
    <s v="Isma'il Ramadan Silmi a-Lolahi"/>
    <x v="711"/>
    <x v="20"/>
    <x v="2"/>
    <x v="0"/>
    <x v="49"/>
    <x v="15"/>
    <x v="1"/>
    <d v="2014-07-18T00:00:00"/>
    <x v="0"/>
    <s v="No"/>
    <s v="Um a-Naser (al-Bayuk)"/>
    <s v="Rafah"/>
    <x v="0"/>
    <m/>
    <x v="0"/>
    <x v="0"/>
    <x v="2"/>
  </r>
  <r>
    <s v="'Imad Feisal 'Odeh Abu Sneimah"/>
    <x v="711"/>
    <x v="20"/>
    <x v="2"/>
    <x v="0"/>
    <x v="49"/>
    <x v="15"/>
    <x v="1"/>
    <d v="2014-07-18T00:00:00"/>
    <x v="0"/>
    <s v="Unknown"/>
    <s v="Rafah"/>
    <s v="Rafah"/>
    <x v="0"/>
    <s v="missile"/>
    <x v="0"/>
    <x v="0"/>
    <x v="2"/>
  </r>
  <r>
    <s v="Nizar Faiz Hammad Abu Sneimah"/>
    <x v="711"/>
    <x v="23"/>
    <x v="0"/>
    <x v="0"/>
    <x v="49"/>
    <x v="15"/>
    <x v="1"/>
    <d v="2014-07-18T00:00:00"/>
    <x v="0"/>
    <s v="No"/>
    <s v="Rafah"/>
    <s v="Rafah"/>
    <x v="0"/>
    <m/>
    <x v="0"/>
    <x v="0"/>
    <x v="2"/>
  </r>
  <r>
    <s v="Mustafa 'Odeh Muhammad Abu Sneimah"/>
    <x v="711"/>
    <x v="0"/>
    <x v="0"/>
    <x v="0"/>
    <x v="49"/>
    <x v="15"/>
    <x v="1"/>
    <d v="2014-07-18T00:00:00"/>
    <x v="0"/>
    <s v="Unknown"/>
    <s v="Rafah"/>
    <s v="Rafah"/>
    <x v="0"/>
    <m/>
    <x v="0"/>
    <x v="0"/>
    <x v="2"/>
  </r>
  <r>
    <s v="'Abdallah Jamal Jum'ah a-Smeiri"/>
    <x v="711"/>
    <x v="12"/>
    <x v="2"/>
    <x v="0"/>
    <x v="48"/>
    <x v="12"/>
    <x v="1"/>
    <d v="2014-07-18T00:00:00"/>
    <x v="0"/>
    <s v="No"/>
    <s v="al-Qararah"/>
    <s v="Khan Yunis"/>
    <x v="0"/>
    <m/>
    <x v="0"/>
    <x v="0"/>
    <x v="2"/>
  </r>
  <r>
    <s v="Ghassan Salem Musa Abu 'Azab"/>
    <x v="711"/>
    <x v="24"/>
    <x v="1"/>
    <x v="0"/>
    <x v="40"/>
    <x v="12"/>
    <x v="1"/>
    <d v="2014-07-18T00:00:00"/>
    <x v="0"/>
    <s v="No"/>
    <s v="Khan Yunis"/>
    <s v="Khan Yunis"/>
    <x v="0"/>
    <m/>
    <x v="0"/>
    <x v="0"/>
    <x v="2"/>
  </r>
  <r>
    <s v="Karam Mahmoud Hussein Nseir"/>
    <x v="711"/>
    <x v="27"/>
    <x v="0"/>
    <x v="0"/>
    <x v="103"/>
    <x v="14"/>
    <x v="1"/>
    <d v="2014-07-18T00:00:00"/>
    <x v="0"/>
    <s v="Yes"/>
    <s v="Beit Hanun"/>
    <s v="North Gaza"/>
    <x v="0"/>
    <m/>
    <x v="0"/>
    <x v="0"/>
    <x v="2"/>
  </r>
  <r>
    <s v="Ibrahim Khalil Suliman Qablan"/>
    <x v="711"/>
    <x v="62"/>
    <x v="0"/>
    <x v="0"/>
    <x v="105"/>
    <x v="12"/>
    <x v="1"/>
    <d v="2014-07-18T00:00:00"/>
    <x v="0"/>
    <s v="Yes"/>
    <s v="Abasan al-Kabira"/>
    <s v="Khan Yunis"/>
    <x v="0"/>
    <m/>
    <x v="0"/>
    <x v="0"/>
    <x v="2"/>
  </r>
  <r>
    <s v="Rani Saqer Mansur Abu Tawilah"/>
    <x v="711"/>
    <x v="30"/>
    <x v="1"/>
    <x v="0"/>
    <x v="4"/>
    <x v="3"/>
    <x v="1"/>
    <d v="2014-07-18T00:00:00"/>
    <x v="0"/>
    <s v="No"/>
    <s v="Gaza city"/>
    <s v="Gaza"/>
    <x v="0"/>
    <m/>
    <x v="0"/>
    <x v="0"/>
    <x v="2"/>
  </r>
  <r>
    <s v="Samar Musa Khalil Abu Jarad"/>
    <x v="711"/>
    <x v="58"/>
    <x v="2"/>
    <x v="0"/>
    <x v="103"/>
    <x v="14"/>
    <x v="1"/>
    <d v="2014-07-18T00:00:00"/>
    <x v="1"/>
    <s v="No"/>
    <s v="'Izbat Beit Hanoun"/>
    <s v="North Gaza"/>
    <x v="0"/>
    <s v="shell"/>
    <x v="0"/>
    <x v="0"/>
    <x v="2"/>
  </r>
  <r>
    <s v="Muhammad Isma'il Muhammad Abu Msalam"/>
    <x v="711"/>
    <x v="4"/>
    <x v="2"/>
    <x v="0"/>
    <x v="108"/>
    <x v="14"/>
    <x v="1"/>
    <d v="2014-07-18T00:00:00"/>
    <x v="0"/>
    <s v="No"/>
    <s v="Beit Hanun"/>
    <s v="North Gaza"/>
    <x v="0"/>
    <s v="shell"/>
    <x v="0"/>
    <x v="0"/>
    <x v="2"/>
  </r>
  <r>
    <s v="Walaa Isma'il Muhammad Abu Msalam"/>
    <x v="711"/>
    <x v="11"/>
    <x v="2"/>
    <x v="0"/>
    <x v="108"/>
    <x v="14"/>
    <x v="1"/>
    <d v="2014-07-18T00:00:00"/>
    <x v="0"/>
    <s v="No"/>
    <s v="Beit Hanun"/>
    <s v="North Gaza"/>
    <x v="0"/>
    <s v="shell"/>
    <x v="0"/>
    <x v="0"/>
    <x v="2"/>
  </r>
  <r>
    <s v="Qassem Hamed Fayeq 'Alwan"/>
    <x v="711"/>
    <x v="59"/>
    <x v="6"/>
    <x v="0"/>
    <x v="4"/>
    <x v="3"/>
    <x v="1"/>
    <d v="2014-07-18T00:00:00"/>
    <x v="0"/>
    <s v="No"/>
    <s v="Gaza city"/>
    <s v="Gaza"/>
    <x v="0"/>
    <m/>
    <x v="0"/>
    <x v="0"/>
    <x v="2"/>
  </r>
  <r>
    <s v="'Ali Saqer Mansur Abu Tawilah"/>
    <x v="711"/>
    <x v="2"/>
    <x v="2"/>
    <x v="0"/>
    <x v="4"/>
    <x v="3"/>
    <x v="1"/>
    <d v="2014-07-18T00:00:00"/>
    <x v="0"/>
    <s v="No"/>
    <s v="Gaza city"/>
    <s v="Gaza"/>
    <x v="0"/>
    <m/>
    <x v="0"/>
    <x v="0"/>
    <x v="2"/>
  </r>
  <r>
    <s v="Imad a-Din Hamed Fayeq 'Alwan"/>
    <x v="711"/>
    <x v="46"/>
    <x v="6"/>
    <x v="0"/>
    <x v="4"/>
    <x v="3"/>
    <x v="1"/>
    <d v="2014-07-18T00:00:00"/>
    <x v="0"/>
    <s v="No"/>
    <s v="Gaza city"/>
    <s v="Gaza"/>
    <x v="0"/>
    <m/>
    <x v="0"/>
    <x v="0"/>
    <x v="2"/>
  </r>
  <r>
    <s v="Ahlam Musa Khalil Abu Jarad"/>
    <x v="711"/>
    <x v="12"/>
    <x v="2"/>
    <x v="0"/>
    <x v="103"/>
    <x v="14"/>
    <x v="1"/>
    <d v="2014-07-18T00:00:00"/>
    <x v="1"/>
    <s v="No"/>
    <s v="'Izbat Beit Hanoun"/>
    <s v="North Gaza"/>
    <x v="0"/>
    <s v="shell"/>
    <x v="0"/>
    <x v="0"/>
    <x v="2"/>
  </r>
  <r>
    <s v="Rizeq Ahmad 'Adnan al-Hayek"/>
    <x v="711"/>
    <x v="74"/>
    <x v="6"/>
    <x v="0"/>
    <x v="4"/>
    <x v="3"/>
    <x v="1"/>
    <d v="2014-07-18T00:00:00"/>
    <x v="0"/>
    <s v="No"/>
    <s v="Gaza city"/>
    <s v="Gaza"/>
    <x v="0"/>
    <m/>
    <x v="0"/>
    <x v="0"/>
    <x v="2"/>
  </r>
  <r>
    <s v="Rajaa 'Alian Khalil Abu Jarad"/>
    <x v="711"/>
    <x v="30"/>
    <x v="1"/>
    <x v="0"/>
    <x v="103"/>
    <x v="14"/>
    <x v="1"/>
    <d v="2014-07-18T00:00:00"/>
    <x v="1"/>
    <s v="No"/>
    <s v="'Izbat Beit Hanoun"/>
    <s v="North Gaza"/>
    <x v="0"/>
    <s v="shell"/>
    <x v="0"/>
    <x v="0"/>
    <x v="2"/>
  </r>
  <r>
    <s v="Haniyeh 'Abd a-Rahman Musa Abu Jarad"/>
    <x v="711"/>
    <x v="28"/>
    <x v="6"/>
    <x v="0"/>
    <x v="103"/>
    <x v="14"/>
    <x v="1"/>
    <d v="2014-07-18T00:00:00"/>
    <x v="1"/>
    <s v="No"/>
    <s v="'Izbat Beit Hanoun"/>
    <s v="North Gaza"/>
    <x v="0"/>
    <s v="shell"/>
    <x v="0"/>
    <x v="0"/>
    <x v="2"/>
  </r>
  <r>
    <s v="Musa 'Abd a-Rahman Musa Abu Jarad"/>
    <x v="711"/>
    <x v="47"/>
    <x v="8"/>
    <x v="0"/>
    <x v="103"/>
    <x v="14"/>
    <x v="1"/>
    <d v="2014-07-18T00:00:00"/>
    <x v="0"/>
    <s v="No"/>
    <s v="'Izbat Beit Hanoun"/>
    <s v="North Gaza"/>
    <x v="0"/>
    <s v="shell"/>
    <x v="0"/>
    <x v="0"/>
    <x v="2"/>
  </r>
  <r>
    <s v="Samih Na'im Musa Abu Jarad"/>
    <x v="711"/>
    <x v="74"/>
    <x v="6"/>
    <x v="0"/>
    <x v="103"/>
    <x v="14"/>
    <x v="1"/>
    <d v="2014-07-18T00:00:00"/>
    <x v="0"/>
    <s v="No"/>
    <s v="'Izbat Beit Hanoun"/>
    <s v="North Gaza"/>
    <x v="0"/>
    <s v="shell"/>
    <x v="0"/>
    <x v="0"/>
    <x v="2"/>
  </r>
  <r>
    <s v="Na'im Musa Khalil Abu Jarad"/>
    <x v="711"/>
    <x v="8"/>
    <x v="1"/>
    <x v="0"/>
    <x v="103"/>
    <x v="14"/>
    <x v="1"/>
    <d v="2014-07-18T00:00:00"/>
    <x v="0"/>
    <s v="No"/>
    <s v="'Izbat Beit Hanoun"/>
    <s v="North Gaza"/>
    <x v="0"/>
    <s v="shell"/>
    <x v="0"/>
    <x v="0"/>
    <x v="2"/>
  </r>
  <r>
    <s v="Muhammad 'Abd a-Rahman Ahmad Hasunah"/>
    <x v="712"/>
    <x v="77"/>
    <x v="5"/>
    <x v="0"/>
    <x v="49"/>
    <x v="15"/>
    <x v="1"/>
    <d v="2014-07-17T00:00:00"/>
    <x v="0"/>
    <s v="No"/>
    <s v="Rafah"/>
    <s v="Rafah"/>
    <x v="0"/>
    <s v="missile"/>
    <x v="0"/>
    <x v="0"/>
    <x v="2"/>
  </r>
  <r>
    <s v="Rahaf Khalil Hamadah al-Jabur"/>
    <x v="712"/>
    <x v="59"/>
    <x v="6"/>
    <x v="0"/>
    <x v="40"/>
    <x v="12"/>
    <x v="1"/>
    <d v="2014-07-17T00:00:00"/>
    <x v="1"/>
    <s v="No"/>
    <s v="Khan Yunis"/>
    <s v="Khan Yunis"/>
    <x v="0"/>
    <m/>
    <x v="0"/>
    <x v="0"/>
    <x v="2"/>
  </r>
  <r>
    <s v="Amal Khader Ibrahim Dabbour"/>
    <x v="712"/>
    <x v="10"/>
    <x v="3"/>
    <x v="0"/>
    <x v="103"/>
    <x v="14"/>
    <x v="1"/>
    <d v="2014-07-17T00:00:00"/>
    <x v="1"/>
    <s v="No"/>
    <s v="Beit Hanun"/>
    <s v="North Gaza"/>
    <x v="0"/>
    <m/>
    <x v="0"/>
    <x v="0"/>
    <x v="2"/>
  </r>
  <r>
    <s v="Ahmad Rajab Abu Jibbah Abu Rihan"/>
    <x v="712"/>
    <x v="6"/>
    <x v="1"/>
    <x v="0"/>
    <x v="108"/>
    <x v="14"/>
    <x v="1"/>
    <d v="2014-07-17T00:00:00"/>
    <x v="0"/>
    <s v="Yes"/>
    <s v="Jabalya R.C."/>
    <s v="North Gaza"/>
    <x v="0"/>
    <m/>
    <x v="0"/>
    <x v="0"/>
    <x v="2"/>
  </r>
  <r>
    <s v="Muhammad Mahmoud Ibrahim Qadim"/>
    <x v="712"/>
    <x v="17"/>
    <x v="1"/>
    <x v="0"/>
    <x v="139"/>
    <x v="13"/>
    <x v="1"/>
    <d v="2014-07-17T00:00:00"/>
    <x v="0"/>
    <s v="Yes"/>
    <s v="Wadi a-Salqa"/>
    <s v="Deir al-Balah"/>
    <x v="0"/>
    <s v="missile"/>
    <x v="0"/>
    <x v="0"/>
    <x v="2"/>
  </r>
  <r>
    <s v="Salem Saleh Salem Fayad"/>
    <x v="712"/>
    <x v="7"/>
    <x v="1"/>
    <x v="0"/>
    <x v="139"/>
    <x v="13"/>
    <x v="1"/>
    <d v="2014-07-17T00:00:00"/>
    <x v="0"/>
    <s v="Yes"/>
    <s v="Deir al-Balah"/>
    <s v="Deir al-Balah"/>
    <x v="0"/>
    <m/>
    <x v="0"/>
    <x v="0"/>
    <x v="2"/>
  </r>
  <r>
    <s v="Rajaa Hammad Muhammad a-Daghameh"/>
    <x v="712"/>
    <x v="36"/>
    <x v="0"/>
    <x v="0"/>
    <x v="105"/>
    <x v="12"/>
    <x v="1"/>
    <d v="2014-07-20T00:00:00"/>
    <x v="0"/>
    <s v="Yes"/>
    <s v="Abasan al-Jadida (a-Saghira)"/>
    <s v="Khan Yunis"/>
    <x v="0"/>
    <m/>
    <x v="0"/>
    <x v="0"/>
    <x v="2"/>
  </r>
  <r>
    <s v="Afnan Wisam Marzuq Shuheibar"/>
    <x v="712"/>
    <x v="37"/>
    <x v="6"/>
    <x v="0"/>
    <x v="4"/>
    <x v="3"/>
    <x v="1"/>
    <d v="2014-07-17T00:00:00"/>
    <x v="1"/>
    <s v="No"/>
    <s v="Gaza city"/>
    <s v="Gaza"/>
    <x v="0"/>
    <m/>
    <x v="0"/>
    <x v="0"/>
    <x v="2"/>
  </r>
  <r>
    <s v="Wasim 'Issam Marzuq Shuheibar"/>
    <x v="712"/>
    <x v="37"/>
    <x v="6"/>
    <x v="0"/>
    <x v="4"/>
    <x v="3"/>
    <x v="1"/>
    <d v="2014-07-17T00:00:00"/>
    <x v="0"/>
    <s v="No"/>
    <s v="Gaza city"/>
    <s v="Gaza"/>
    <x v="0"/>
    <m/>
    <x v="0"/>
    <x v="0"/>
    <x v="2"/>
  </r>
  <r>
    <s v="Jihad 'Issam Marzuq Shuheibar"/>
    <x v="712"/>
    <x v="40"/>
    <x v="6"/>
    <x v="0"/>
    <x v="4"/>
    <x v="3"/>
    <x v="1"/>
    <d v="2014-07-17T00:00:00"/>
    <x v="0"/>
    <s v="No"/>
    <s v="Gaza city"/>
    <s v="Gaza"/>
    <x v="0"/>
    <m/>
    <x v="0"/>
    <x v="0"/>
    <x v="2"/>
  </r>
  <r>
    <s v="Hamzah Hassan 'Ali al-'Abadleh"/>
    <x v="712"/>
    <x v="5"/>
    <x v="1"/>
    <x v="0"/>
    <x v="48"/>
    <x v="12"/>
    <x v="1"/>
    <d v="2014-07-17T00:00:00"/>
    <x v="0"/>
    <s v="Yes"/>
    <s v="al-Qararah"/>
    <s v="Khan Yunis"/>
    <x v="0"/>
    <s v="missile"/>
    <x v="0"/>
    <x v="0"/>
    <x v="2"/>
  </r>
  <r>
    <s v="Muhammad Ahmad Muhammad al-Hut"/>
    <x v="712"/>
    <x v="13"/>
    <x v="0"/>
    <x v="0"/>
    <x v="49"/>
    <x v="15"/>
    <x v="1"/>
    <d v="2014-07-17T00:00:00"/>
    <x v="0"/>
    <s v="No"/>
    <s v="Rafah"/>
    <s v="Rafah"/>
    <x v="0"/>
    <s v="missile"/>
    <x v="0"/>
    <x v="0"/>
    <x v="2"/>
  </r>
  <r>
    <s v="'Abdallah Salem Mansur al-Akhras"/>
    <x v="712"/>
    <x v="29"/>
    <x v="0"/>
    <x v="0"/>
    <x v="49"/>
    <x v="15"/>
    <x v="1"/>
    <d v="2014-07-17T00:00:00"/>
    <x v="0"/>
    <s v="Yes"/>
    <s v="Yabna R.C."/>
    <s v="Rafah"/>
    <x v="0"/>
    <s v="missile"/>
    <x v="0"/>
    <x v="0"/>
    <x v="2"/>
  </r>
  <r>
    <s v="Muhammad Nabil Muhammad Zaki Ghanem"/>
    <x v="712"/>
    <x v="16"/>
    <x v="1"/>
    <x v="0"/>
    <x v="49"/>
    <x v="15"/>
    <x v="1"/>
    <d v="2014-07-17T00:00:00"/>
    <x v="0"/>
    <s v="Yes"/>
    <s v="Kh. al-'Adas"/>
    <s v="Rafah"/>
    <x v="0"/>
    <s v="missile"/>
    <x v="0"/>
    <x v="0"/>
    <x v="2"/>
  </r>
  <r>
    <s v="Muhammad Salem Ibrahim Antiz"/>
    <x v="712"/>
    <x v="74"/>
    <x v="6"/>
    <x v="0"/>
    <x v="4"/>
    <x v="3"/>
    <x v="1"/>
    <d v="2014-07-17T00:00:00"/>
    <x v="0"/>
    <s v="No"/>
    <s v="Gaza city"/>
    <s v="Gaza"/>
    <x v="0"/>
    <s v="shell"/>
    <x v="0"/>
    <x v="0"/>
    <x v="2"/>
  </r>
  <r>
    <s v="Muhammad Ibrahim 'Ali Antiz"/>
    <x v="712"/>
    <x v="56"/>
    <x v="2"/>
    <x v="0"/>
    <x v="4"/>
    <x v="3"/>
    <x v="1"/>
    <d v="2014-07-17T00:00:00"/>
    <x v="0"/>
    <s v="No"/>
    <s v="Gaza city"/>
    <s v="Gaza"/>
    <x v="0"/>
    <s v="shell"/>
    <x v="0"/>
    <x v="0"/>
    <x v="2"/>
  </r>
  <r>
    <s v="'Abd al-'Aal 'Ali 'Abed Antiz"/>
    <x v="712"/>
    <x v="8"/>
    <x v="1"/>
    <x v="0"/>
    <x v="4"/>
    <x v="3"/>
    <x v="1"/>
    <d v="2014-07-17T00:00:00"/>
    <x v="0"/>
    <s v="No"/>
    <s v="Gaza city"/>
    <s v="Gaza"/>
    <x v="0"/>
    <s v="shell"/>
    <x v="0"/>
    <x v="0"/>
    <x v="2"/>
  </r>
  <r>
    <s v="Husam Msallam 'Abd al-Karim Abu 'Issa"/>
    <x v="712"/>
    <x v="16"/>
    <x v="1"/>
    <x v="0"/>
    <x v="4"/>
    <x v="3"/>
    <x v="1"/>
    <d v="2014-07-18T00:00:00"/>
    <x v="0"/>
    <s v="Yes"/>
    <s v="Juhor a-Dik"/>
    <s v="Gaza"/>
    <x v="0"/>
    <m/>
    <x v="0"/>
    <x v="0"/>
    <x v="2"/>
  </r>
  <r>
    <s v="Salah Saleh Ramadan a-Shaf'i"/>
    <x v="712"/>
    <x v="6"/>
    <x v="1"/>
    <x v="0"/>
    <x v="42"/>
    <x v="12"/>
    <x v="1"/>
    <d v="2014-07-17T00:00:00"/>
    <x v="0"/>
    <s v="Yes"/>
    <s v="Bani Suheila"/>
    <s v="Khan Yunis"/>
    <x v="0"/>
    <m/>
    <x v="0"/>
    <x v="0"/>
    <x v="2"/>
  </r>
  <r>
    <s v="Bashir Muhammad Hassan 'Abd al-'Aal"/>
    <x v="712"/>
    <x v="19"/>
    <x v="2"/>
    <x v="0"/>
    <x v="49"/>
    <x v="15"/>
    <x v="1"/>
    <d v="2014-07-17T00:00:00"/>
    <x v="0"/>
    <s v="Yes"/>
    <s v="Kh. al-'Adas"/>
    <s v="Rafah"/>
    <x v="0"/>
    <s v="missile"/>
    <x v="0"/>
    <x v="0"/>
    <x v="2"/>
  </r>
  <r>
    <s v="'Ahed 'Attaf 'Ahed Baker"/>
    <x v="713"/>
    <x v="66"/>
    <x v="6"/>
    <x v="0"/>
    <x v="4"/>
    <x v="3"/>
    <x v="1"/>
    <d v="2014-07-16T00:00:00"/>
    <x v="0"/>
    <s v="No"/>
    <s v="a-Shati' Camp"/>
    <s v="Gaza"/>
    <x v="0"/>
    <m/>
    <x v="0"/>
    <x v="0"/>
    <x v="2"/>
  </r>
  <r>
    <s v="Kawthar Hussein Hassan al-Astal"/>
    <x v="713"/>
    <x v="44"/>
    <x v="4"/>
    <x v="0"/>
    <x v="40"/>
    <x v="12"/>
    <x v="1"/>
    <d v="2014-07-16T00:00:00"/>
    <x v="1"/>
    <s v="No"/>
    <s v="Khan Yunis"/>
    <s v="Khan Yunis"/>
    <x v="0"/>
    <m/>
    <x v="0"/>
    <x v="0"/>
    <x v="2"/>
  </r>
  <r>
    <s v="Hussein 'Abd a-Naser Hussein al-Astal"/>
    <x v="713"/>
    <x v="8"/>
    <x v="1"/>
    <x v="0"/>
    <x v="40"/>
    <x v="12"/>
    <x v="1"/>
    <d v="2014-07-16T00:00:00"/>
    <x v="0"/>
    <s v="Unknown"/>
    <s v="Khan Yunis"/>
    <s v="Khan Yunis"/>
    <x v="0"/>
    <m/>
    <x v="0"/>
    <x v="0"/>
    <x v="2"/>
  </r>
  <r>
    <s v="Zakaria 'Ahed Subhi Baker"/>
    <x v="713"/>
    <x v="40"/>
    <x v="6"/>
    <x v="0"/>
    <x v="4"/>
    <x v="3"/>
    <x v="1"/>
    <d v="2014-07-16T00:00:00"/>
    <x v="0"/>
    <s v="No"/>
    <s v="a-Shati' Camp"/>
    <s v="Gaza"/>
    <x v="0"/>
    <m/>
    <x v="0"/>
    <x v="0"/>
    <x v="2"/>
  </r>
  <r>
    <s v="'Abd a-Rahman Ibrahim Khalil a-Sarhi"/>
    <x v="713"/>
    <x v="62"/>
    <x v="0"/>
    <x v="0"/>
    <x v="4"/>
    <x v="3"/>
    <x v="1"/>
    <d v="2014-07-16T00:00:00"/>
    <x v="0"/>
    <s v="No"/>
    <s v="Gaza city"/>
    <s v="Gaza"/>
    <x v="0"/>
    <s v="missile"/>
    <x v="0"/>
    <x v="0"/>
    <x v="2"/>
  </r>
  <r>
    <s v="Isma'il Muhammad Subhi Baker"/>
    <x v="713"/>
    <x v="66"/>
    <x v="6"/>
    <x v="0"/>
    <x v="4"/>
    <x v="3"/>
    <x v="1"/>
    <d v="2014-07-16T00:00:00"/>
    <x v="0"/>
    <s v="No"/>
    <s v="a-Shati' Camp"/>
    <s v="Gaza"/>
    <x v="0"/>
    <m/>
    <x v="0"/>
    <x v="0"/>
    <x v="2"/>
  </r>
  <r>
    <s v="Muhammad Ramez 'Izzat Baker"/>
    <x v="713"/>
    <x v="65"/>
    <x v="2"/>
    <x v="0"/>
    <x v="4"/>
    <x v="3"/>
    <x v="1"/>
    <d v="2014-07-16T00:00:00"/>
    <x v="0"/>
    <s v="No"/>
    <s v="a-Shati' Camp"/>
    <s v="Gaza"/>
    <x v="0"/>
    <m/>
    <x v="0"/>
    <x v="0"/>
    <x v="2"/>
  </r>
  <r>
    <s v="Farid Mahmoud 'Ali Abu Daqah"/>
    <x v="713"/>
    <x v="0"/>
    <x v="0"/>
    <x v="0"/>
    <x v="107"/>
    <x v="12"/>
    <x v="1"/>
    <d v="2014-07-16T00:00:00"/>
    <x v="0"/>
    <s v="Yes"/>
    <s v="al-Fukhari"/>
    <s v="Khan Yunis"/>
    <x v="0"/>
    <m/>
    <x v="0"/>
    <x v="0"/>
    <x v="2"/>
  </r>
  <r>
    <s v="Ousamah Mahmoud Hussein al-Astal"/>
    <x v="713"/>
    <x v="37"/>
    <x v="6"/>
    <x v="0"/>
    <x v="40"/>
    <x v="12"/>
    <x v="1"/>
    <d v="2014-07-16T00:00:00"/>
    <x v="0"/>
    <s v="No"/>
    <s v="al-Mawasi"/>
    <s v="Khan Yunis"/>
    <x v="0"/>
    <m/>
    <x v="0"/>
    <x v="0"/>
    <x v="2"/>
  </r>
  <r>
    <s v="Hamzah Raed Muhammad Thari"/>
    <x v="713"/>
    <x v="60"/>
    <x v="6"/>
    <x v="0"/>
    <x v="108"/>
    <x v="14"/>
    <x v="1"/>
    <d v="2014-07-16T00:00:00"/>
    <x v="0"/>
    <s v="No"/>
    <s v="Beit Lahiya"/>
    <s v="North Gaza"/>
    <x v="0"/>
    <m/>
    <x v="0"/>
    <x v="0"/>
    <x v="2"/>
  </r>
  <r>
    <s v="Yasmin Mahmoud Hussein al-Astal"/>
    <x v="713"/>
    <x v="42"/>
    <x v="6"/>
    <x v="0"/>
    <x v="40"/>
    <x v="12"/>
    <x v="1"/>
    <d v="2014-07-16T00:00:00"/>
    <x v="1"/>
    <s v="No"/>
    <s v="Khan Yunis"/>
    <s v="Khan Yunis"/>
    <x v="0"/>
    <m/>
    <x v="0"/>
    <x v="0"/>
    <x v="2"/>
  </r>
  <r>
    <s v="Muhammad Isma'il Isma'il Abu 'Odeh"/>
    <x v="713"/>
    <x v="24"/>
    <x v="1"/>
    <x v="0"/>
    <x v="49"/>
    <x v="15"/>
    <x v="1"/>
    <d v="2014-07-16T00:00:00"/>
    <x v="0"/>
    <s v="Yes"/>
    <s v="Rafah"/>
    <s v="Rafah"/>
    <x v="0"/>
    <m/>
    <x v="0"/>
    <x v="0"/>
    <x v="2"/>
  </r>
  <r>
    <s v="Ibrahim Ramadan Hassan Abu Daqah"/>
    <x v="713"/>
    <x v="66"/>
    <x v="6"/>
    <x v="0"/>
    <x v="42"/>
    <x v="12"/>
    <x v="1"/>
    <d v="2014-07-16T00:00:00"/>
    <x v="0"/>
    <s v="No"/>
    <s v="Abasan al-Kabira"/>
    <s v="Khan Yunis"/>
    <x v="0"/>
    <s v="missile"/>
    <x v="0"/>
    <x v="0"/>
    <x v="2"/>
  </r>
  <r>
    <s v="Khadrah al-'Abed Salamah Abu Daqah"/>
    <x v="713"/>
    <x v="68"/>
    <x v="7"/>
    <x v="0"/>
    <x v="42"/>
    <x v="12"/>
    <x v="1"/>
    <d v="2014-07-16T00:00:00"/>
    <x v="1"/>
    <s v="No"/>
    <s v="Abasan al-Kabira"/>
    <s v="Khan Yunis"/>
    <x v="0"/>
    <s v="missile"/>
    <x v="0"/>
    <x v="0"/>
    <x v="2"/>
  </r>
  <r>
    <s v="'Amru Ramadan Hassan Abu Daqah"/>
    <x v="713"/>
    <x v="16"/>
    <x v="1"/>
    <x v="0"/>
    <x v="42"/>
    <x v="12"/>
    <x v="1"/>
    <d v="2014-07-16T00:00:00"/>
    <x v="0"/>
    <s v="Unknown"/>
    <s v="Abasan al-Kabira"/>
    <s v="Khan Yunis"/>
    <x v="0"/>
    <s v="missile"/>
    <x v="0"/>
    <x v="0"/>
    <x v="2"/>
  </r>
  <r>
    <s v="Muhammad 'Abdallah Ahmad a-Zahuq"/>
    <x v="713"/>
    <x v="7"/>
    <x v="1"/>
    <x v="0"/>
    <x v="49"/>
    <x v="15"/>
    <x v="1"/>
    <d v="2014-07-16T00:00:00"/>
    <x v="0"/>
    <s v="Yes"/>
    <s v="Rafah"/>
    <s v="Rafah"/>
    <x v="0"/>
    <m/>
    <x v="0"/>
    <x v="0"/>
    <x v="2"/>
  </r>
  <r>
    <s v="Husam Jamal Hasunah Shamalakh"/>
    <x v="713"/>
    <x v="21"/>
    <x v="0"/>
    <x v="0"/>
    <x v="4"/>
    <x v="3"/>
    <x v="1"/>
    <d v="2014-07-16T00:00:00"/>
    <x v="0"/>
    <s v="Yes"/>
    <s v="Gaza city"/>
    <s v="Gaza"/>
    <x v="0"/>
    <m/>
    <x v="0"/>
    <x v="0"/>
    <x v="2"/>
  </r>
  <r>
    <s v="Muhammad Kamel Muhammad 'Abd a-Rahman"/>
    <x v="713"/>
    <x v="22"/>
    <x v="0"/>
    <x v="0"/>
    <x v="4"/>
    <x v="3"/>
    <x v="1"/>
    <d v="2014-07-16T00:00:00"/>
    <x v="0"/>
    <s v="Yes"/>
    <s v="Gaza city"/>
    <s v="Gaza"/>
    <x v="0"/>
    <m/>
    <x v="0"/>
    <x v="0"/>
    <x v="2"/>
  </r>
  <r>
    <s v="Zeinab Sa'id Muhammad al-'Abadleh"/>
    <x v="713"/>
    <x v="45"/>
    <x v="7"/>
    <x v="0"/>
    <x v="40"/>
    <x v="12"/>
    <x v="1"/>
    <d v="2014-07-17T00:00:00"/>
    <x v="1"/>
    <s v="No"/>
    <s v="al-Qararah"/>
    <s v="Khan Yunis"/>
    <x v="0"/>
    <m/>
    <x v="0"/>
    <x v="0"/>
    <x v="2"/>
  </r>
  <r>
    <s v="Ashraf Fares Jum'ah Abu Shanab"/>
    <x v="713"/>
    <x v="36"/>
    <x v="0"/>
    <x v="0"/>
    <x v="49"/>
    <x v="15"/>
    <x v="1"/>
    <d v="2014-07-16T00:00:00"/>
    <x v="0"/>
    <s v="No"/>
    <s v="Rafah"/>
    <s v="Rafah"/>
    <x v="0"/>
    <m/>
    <x v="0"/>
    <x v="0"/>
    <x v="2"/>
  </r>
  <r>
    <s v="Muhammad Taysir Yusef Shurab"/>
    <x v="713"/>
    <x v="17"/>
    <x v="1"/>
    <x v="0"/>
    <x v="40"/>
    <x v="12"/>
    <x v="1"/>
    <d v="2014-07-16T00:00:00"/>
    <x v="0"/>
    <s v="Yes"/>
    <s v="Khan Yunis"/>
    <s v="Khan Yunis"/>
    <x v="0"/>
    <s v="missile"/>
    <x v="0"/>
    <x v="0"/>
    <x v="2"/>
  </r>
  <r>
    <s v="Kamal Muhammad Muhammad Abu 'Amer"/>
    <x v="713"/>
    <x v="29"/>
    <x v="0"/>
    <x v="0"/>
    <x v="40"/>
    <x v="12"/>
    <x v="1"/>
    <d v="2014-07-16T00:00:00"/>
    <x v="0"/>
    <s v="No"/>
    <s v="Abasan al-Kabira"/>
    <s v="Khan Yunis"/>
    <x v="0"/>
    <s v="missile"/>
    <x v="0"/>
    <x v="0"/>
    <x v="2"/>
  </r>
  <r>
    <s v="Akram Muhammad Muhammad Abu 'Amer"/>
    <x v="713"/>
    <x v="0"/>
    <x v="0"/>
    <x v="0"/>
    <x v="40"/>
    <x v="12"/>
    <x v="1"/>
    <d v="2014-07-16T00:00:00"/>
    <x v="0"/>
    <s v="No"/>
    <s v="Abasan al-Kabira"/>
    <s v="Khan Yunis"/>
    <x v="0"/>
    <s v="missile"/>
    <x v="0"/>
    <x v="0"/>
    <x v="2"/>
  </r>
  <r>
    <s v="Dror Hanin"/>
    <x v="714"/>
    <x v="62"/>
    <x v="0"/>
    <x v="1"/>
    <x v="156"/>
    <x v="9"/>
    <x v="2"/>
    <d v="2014-07-15T00:00:00"/>
    <x v="0"/>
    <m/>
    <s v="Bet Arye"/>
    <s v="Ramallah and al-Bira"/>
    <x v="0"/>
    <s v="mortar fire"/>
    <x v="1"/>
    <x v="0"/>
    <x v="2"/>
  </r>
  <r>
    <s v="Muhammad Sabri Hammad a-Dabari"/>
    <x v="714"/>
    <x v="1"/>
    <x v="1"/>
    <x v="0"/>
    <x v="49"/>
    <x v="15"/>
    <x v="1"/>
    <d v="2014-07-15T00:00:00"/>
    <x v="0"/>
    <s v="Yes"/>
    <s v="Rafah"/>
    <s v="Rafah"/>
    <x v="0"/>
    <m/>
    <x v="0"/>
    <x v="0"/>
    <x v="2"/>
  </r>
  <r>
    <s v="Isma'il Salim 'Abd al-Karim a-Najar"/>
    <x v="714"/>
    <x v="70"/>
    <x v="3"/>
    <x v="0"/>
    <x v="40"/>
    <x v="12"/>
    <x v="1"/>
    <d v="2014-07-15T00:00:00"/>
    <x v="0"/>
    <s v="No"/>
    <s v="Qizan a-Najar"/>
    <s v="Khan Yunis"/>
    <x v="0"/>
    <m/>
    <x v="0"/>
    <x v="0"/>
    <x v="2"/>
  </r>
  <r>
    <s v="Yasser 'Eid Mahmoud al-Mahmum"/>
    <x v="714"/>
    <x v="19"/>
    <x v="2"/>
    <x v="0"/>
    <x v="49"/>
    <x v="15"/>
    <x v="1"/>
    <d v="2014-07-15T00:00:00"/>
    <x v="0"/>
    <s v="No"/>
    <s v="Rafah"/>
    <s v="Rafah"/>
    <x v="0"/>
    <s v="missile"/>
    <x v="0"/>
    <x v="0"/>
    <x v="2"/>
  </r>
  <r>
    <s v="Ahmad 'Adel Ahmad a-Nawajhah"/>
    <x v="714"/>
    <x v="8"/>
    <x v="1"/>
    <x v="0"/>
    <x v="49"/>
    <x v="15"/>
    <x v="1"/>
    <d v="2014-07-15T00:00:00"/>
    <x v="0"/>
    <s v="No"/>
    <s v="Rafah"/>
    <s v="Rafah"/>
    <x v="0"/>
    <s v="missile"/>
    <x v="0"/>
    <x v="0"/>
    <x v="2"/>
  </r>
  <r>
    <s v="'Ata Haj 'Amirah 'Omar al-'Amur"/>
    <x v="714"/>
    <x v="44"/>
    <x v="4"/>
    <x v="0"/>
    <x v="40"/>
    <x v="12"/>
    <x v="1"/>
    <d v="2014-07-15T00:00:00"/>
    <x v="0"/>
    <s v="No"/>
    <s v="Khan Yunis"/>
    <s v="Khan Yunis"/>
    <x v="0"/>
    <m/>
    <x v="0"/>
    <x v="0"/>
    <x v="2"/>
  </r>
  <r>
    <s v="Subhi 'Abd al-Hamid Hussein Musa"/>
    <x v="714"/>
    <x v="63"/>
    <x v="7"/>
    <x v="0"/>
    <x v="40"/>
    <x v="12"/>
    <x v="1"/>
    <d v="2014-07-15T00:00:00"/>
    <x v="0"/>
    <s v="No"/>
    <s v="Khan Yunis"/>
    <s v="Khan Yunis"/>
    <x v="0"/>
    <m/>
    <x v="0"/>
    <x v="0"/>
    <x v="2"/>
  </r>
  <r>
    <s v="Khalil Ibrahim Muhammad a-Sha'afi"/>
    <x v="714"/>
    <x v="70"/>
    <x v="3"/>
    <x v="0"/>
    <x v="140"/>
    <x v="3"/>
    <x v="1"/>
    <d v="2014-07-15T00:00:00"/>
    <x v="0"/>
    <s v="Yes"/>
    <s v="Juhor a-Dik"/>
    <s v="Gaza"/>
    <x v="0"/>
    <s v="missile"/>
    <x v="0"/>
    <x v="0"/>
    <x v="2"/>
  </r>
  <r>
    <s v="Isma'il Fatuh Isma'il Fatuh"/>
    <x v="714"/>
    <x v="8"/>
    <x v="1"/>
    <x v="0"/>
    <x v="4"/>
    <x v="3"/>
    <x v="1"/>
    <d v="2014-07-15T00:00:00"/>
    <x v="0"/>
    <s v="Yes"/>
    <s v="Gaza city"/>
    <s v="Gaza"/>
    <x v="0"/>
    <s v="missile"/>
    <x v="0"/>
    <x v="0"/>
    <x v="2"/>
  </r>
  <r>
    <s v="Bushra Khalil Ahmad Zo'rub"/>
    <x v="714"/>
    <x v="61"/>
    <x v="4"/>
    <x v="0"/>
    <x v="279"/>
    <x v="15"/>
    <x v="1"/>
    <d v="2014-07-15T00:00:00"/>
    <x v="1"/>
    <s v="No"/>
    <s v="Um a-Naser (al-Bayuk)"/>
    <s v="Rafah"/>
    <x v="0"/>
    <m/>
    <x v="0"/>
    <x v="0"/>
    <x v="2"/>
  </r>
  <r>
    <s v="Musa Sa'id Ahmad Dihliz"/>
    <x v="714"/>
    <x v="17"/>
    <x v="1"/>
    <x v="0"/>
    <x v="49"/>
    <x v="15"/>
    <x v="1"/>
    <d v="2014-07-15T00:00:00"/>
    <x v="0"/>
    <s v="No"/>
    <s v="Rafah"/>
    <s v="Rafah"/>
    <x v="0"/>
    <s v="missile"/>
    <x v="0"/>
    <x v="0"/>
    <x v="2"/>
  </r>
  <r>
    <s v="Muhammad Ahmad Ibrahim a-Najar"/>
    <x v="714"/>
    <x v="32"/>
    <x v="3"/>
    <x v="0"/>
    <x v="40"/>
    <x v="12"/>
    <x v="1"/>
    <d v="2014-07-15T00:00:00"/>
    <x v="0"/>
    <s v="No"/>
    <s v="Qizan a-Najar"/>
    <s v="Khan Yunis"/>
    <x v="0"/>
    <m/>
    <x v="0"/>
    <x v="0"/>
    <x v="2"/>
  </r>
  <r>
    <s v="Yusef Ibrahim Hassan al-Astal"/>
    <x v="715"/>
    <x v="8"/>
    <x v="1"/>
    <x v="0"/>
    <x v="48"/>
    <x v="12"/>
    <x v="1"/>
    <d v="2014-07-18T00:00:00"/>
    <x v="0"/>
    <s v="Yes"/>
    <s v="Khan Yunis"/>
    <s v="Khan Yunis"/>
    <x v="0"/>
    <s v="missile"/>
    <x v="0"/>
    <x v="0"/>
    <x v="2"/>
  </r>
  <r>
    <s v="Kamal 'Atef Yusef Abu Taha"/>
    <x v="715"/>
    <x v="3"/>
    <x v="2"/>
    <x v="0"/>
    <x v="48"/>
    <x v="12"/>
    <x v="1"/>
    <d v="2014-07-14T00:00:00"/>
    <x v="0"/>
    <s v="Yes"/>
    <s v="Khan Yunis"/>
    <s v="Khan Yunis"/>
    <x v="0"/>
    <s v="missile"/>
    <x v="0"/>
    <x v="0"/>
    <x v="2"/>
  </r>
  <r>
    <s v="Isma'il Nabil Ahmad Abu Hatab"/>
    <x v="715"/>
    <x v="20"/>
    <x v="2"/>
    <x v="0"/>
    <x v="48"/>
    <x v="12"/>
    <x v="1"/>
    <d v="2014-07-14T00:00:00"/>
    <x v="0"/>
    <s v="Yes"/>
    <s v="Khan Yunis"/>
    <s v="Khan Yunis"/>
    <x v="0"/>
    <s v="missile"/>
    <x v="0"/>
    <x v="0"/>
    <x v="2"/>
  </r>
  <r>
    <s v="Munir Ahmad Hamdan al-Badarin"/>
    <x v="715"/>
    <x v="19"/>
    <x v="2"/>
    <x v="0"/>
    <x v="287"/>
    <x v="4"/>
    <x v="0"/>
    <d v="2014-07-14T00:00:00"/>
    <x v="0"/>
    <m/>
    <s v="a-Samu'"/>
    <s v="Hebron"/>
    <x v="0"/>
    <s v="live ammunition"/>
    <x v="0"/>
    <x v="0"/>
    <x v="2"/>
  </r>
  <r>
    <s v="Sarah 'Omar Ahmad Sheikh al-'Eid"/>
    <x v="715"/>
    <x v="59"/>
    <x v="6"/>
    <x v="0"/>
    <x v="49"/>
    <x v="15"/>
    <x v="1"/>
    <d v="2014-07-14T00:00:00"/>
    <x v="1"/>
    <s v="No"/>
    <s v="Rafah"/>
    <s v="Rafah"/>
    <x v="0"/>
    <m/>
    <x v="0"/>
    <x v="0"/>
    <x v="2"/>
  </r>
  <r>
    <s v="Jihad Ahmad 'Abdallah Sheikh al-'Eid"/>
    <x v="715"/>
    <x v="43"/>
    <x v="0"/>
    <x v="0"/>
    <x v="49"/>
    <x v="15"/>
    <x v="1"/>
    <d v="2014-07-14T00:00:00"/>
    <x v="0"/>
    <s v="Yes"/>
    <s v="Rafah"/>
    <s v="Rafah"/>
    <x v="0"/>
    <m/>
    <x v="0"/>
    <x v="0"/>
    <x v="2"/>
  </r>
  <r>
    <s v="'Omar Ahmad 'Abdallah Sheikh al-'Eid"/>
    <x v="715"/>
    <x v="16"/>
    <x v="1"/>
    <x v="0"/>
    <x v="49"/>
    <x v="15"/>
    <x v="1"/>
    <d v="2014-07-14T00:00:00"/>
    <x v="0"/>
    <s v="Yes"/>
    <s v="Rafah"/>
    <s v="Rafah"/>
    <x v="0"/>
    <m/>
    <x v="0"/>
    <x v="0"/>
    <x v="2"/>
  </r>
  <r>
    <s v="Muhammad Yasser 'Ali Hamdan"/>
    <x v="715"/>
    <x v="8"/>
    <x v="1"/>
    <x v="0"/>
    <x v="4"/>
    <x v="3"/>
    <x v="1"/>
    <d v="2014-07-14T00:00:00"/>
    <x v="0"/>
    <s v="Yes"/>
    <s v="a-Nuseirat Camp"/>
    <s v="Deir al-Balah"/>
    <x v="0"/>
    <m/>
    <x v="0"/>
    <x v="0"/>
    <x v="2"/>
  </r>
  <r>
    <s v="Ahmad Yunes Suliman Abu Yusef"/>
    <x v="715"/>
    <x v="24"/>
    <x v="1"/>
    <x v="0"/>
    <x v="48"/>
    <x v="12"/>
    <x v="1"/>
    <d v="2014-07-14T00:00:00"/>
    <x v="0"/>
    <s v="Yes"/>
    <s v="Khan Yunis"/>
    <s v="Khan Yunis"/>
    <x v="0"/>
    <m/>
    <x v="0"/>
    <x v="0"/>
    <x v="2"/>
  </r>
  <r>
    <s v="'Abdallah Muhammad 'Abdallah al-'Arjani"/>
    <x v="715"/>
    <x v="3"/>
    <x v="2"/>
    <x v="0"/>
    <x v="40"/>
    <x v="12"/>
    <x v="1"/>
    <d v="2014-07-16T00:00:00"/>
    <x v="0"/>
    <s v="No"/>
    <s v="Khan Yunis"/>
    <s v="Khan Yunis"/>
    <x v="0"/>
    <m/>
    <x v="0"/>
    <x v="0"/>
    <x v="2"/>
  </r>
  <r>
    <s v="Tamer Salem Muslem Qdeih"/>
    <x v="715"/>
    <x v="36"/>
    <x v="0"/>
    <x v="0"/>
    <x v="46"/>
    <x v="12"/>
    <x v="1"/>
    <d v="2014-07-14T00:00:00"/>
    <x v="0"/>
    <s v="Yes"/>
    <s v="Abasan al-Kabira"/>
    <s v="Khan Yunis"/>
    <x v="0"/>
    <s v="missile"/>
    <x v="0"/>
    <x v="0"/>
    <x v="2"/>
  </r>
  <r>
    <s v="Muhammad Yunes Suliman Abu Yusef"/>
    <x v="715"/>
    <x v="5"/>
    <x v="1"/>
    <x v="0"/>
    <x v="48"/>
    <x v="12"/>
    <x v="1"/>
    <d v="2014-07-14T00:00:00"/>
    <x v="0"/>
    <s v="Yes"/>
    <s v="Khan Yunis"/>
    <s v="Khan Yunis"/>
    <x v="0"/>
    <m/>
    <x v="0"/>
    <x v="0"/>
    <x v="2"/>
  </r>
  <r>
    <s v="Muhammad Shakib 'Othman al-Agha"/>
    <x v="715"/>
    <x v="17"/>
    <x v="1"/>
    <x v="0"/>
    <x v="48"/>
    <x v="12"/>
    <x v="1"/>
    <d v="2014-07-14T00:00:00"/>
    <x v="0"/>
    <s v="Yes"/>
    <s v="Khan Yunis"/>
    <s v="Khan Yunis"/>
    <x v="0"/>
    <m/>
    <x v="0"/>
    <x v="0"/>
    <x v="2"/>
  </r>
  <r>
    <s v="Ziad Maher Muhammad a-Najar"/>
    <x v="715"/>
    <x v="2"/>
    <x v="2"/>
    <x v="0"/>
    <x v="141"/>
    <x v="12"/>
    <x v="1"/>
    <d v="2014-07-14T00:00:00"/>
    <x v="0"/>
    <s v="No"/>
    <s v="Khuza'a"/>
    <s v="Khan Yunis"/>
    <x v="0"/>
    <s v="missile"/>
    <x v="0"/>
    <x v="0"/>
    <x v="2"/>
  </r>
  <r>
    <s v="'Abdallah Mahmoud Salman Abu Barakah"/>
    <x v="715"/>
    <x v="7"/>
    <x v="1"/>
    <x v="0"/>
    <x v="105"/>
    <x v="12"/>
    <x v="1"/>
    <d v="2014-07-14T00:00:00"/>
    <x v="0"/>
    <s v="Yes"/>
    <s v="Abasan al-Jadida (a-Saghira)"/>
    <s v="Khan Yunis"/>
    <x v="0"/>
    <s v="missile"/>
    <x v="0"/>
    <x v="0"/>
    <x v="2"/>
  </r>
  <r>
    <s v="Maher Thabet 'Odeh Abu Mor"/>
    <x v="716"/>
    <x v="7"/>
    <x v="1"/>
    <x v="0"/>
    <x v="49"/>
    <x v="15"/>
    <x v="1"/>
    <d v="2014-07-13T00:00:00"/>
    <x v="0"/>
    <s v="Yes"/>
    <s v="Rafah"/>
    <s v="Rafah"/>
    <x v="0"/>
    <m/>
    <x v="0"/>
    <x v="0"/>
    <x v="2"/>
  </r>
  <r>
    <s v="Adham Muhammad 'Abd al-Fatah 'Abd al-'Aal"/>
    <x v="716"/>
    <x v="7"/>
    <x v="1"/>
    <x v="0"/>
    <x v="4"/>
    <x v="3"/>
    <x v="1"/>
    <d v="2014-07-13T00:00:00"/>
    <x v="0"/>
    <s v="Yes"/>
    <s v="Gaza city"/>
    <s v="Gaza"/>
    <x v="0"/>
    <m/>
    <x v="0"/>
    <x v="0"/>
    <x v="2"/>
  </r>
  <r>
    <s v="'Abd a-Rahman Muhammad 'Abd al-Fatah 'Abd al-'Aal"/>
    <x v="716"/>
    <x v="8"/>
    <x v="1"/>
    <x v="0"/>
    <x v="4"/>
    <x v="3"/>
    <x v="1"/>
    <d v="2014-07-20T00:00:00"/>
    <x v="0"/>
    <s v="Yes"/>
    <s v="Gaza city"/>
    <s v="Gaza"/>
    <x v="0"/>
    <m/>
    <x v="0"/>
    <x v="0"/>
    <x v="2"/>
  </r>
  <r>
    <s v="Layla Hassan Ahmad al-'Odat"/>
    <x v="716"/>
    <x v="23"/>
    <x v="0"/>
    <x v="0"/>
    <x v="148"/>
    <x v="13"/>
    <x v="1"/>
    <d v="2014-07-13T00:00:00"/>
    <x v="1"/>
    <s v="No"/>
    <s v="al-Maghazi R.C."/>
    <s v="Deir al-Balah"/>
    <x v="0"/>
    <m/>
    <x v="0"/>
    <x v="0"/>
    <x v="2"/>
  </r>
  <r>
    <s v="Husam Ibrahim Shehdeh a-Najar"/>
    <x v="716"/>
    <x v="4"/>
    <x v="2"/>
    <x v="0"/>
    <x v="106"/>
    <x v="14"/>
    <x v="1"/>
    <d v="2014-07-13T00:00:00"/>
    <x v="0"/>
    <s v="No"/>
    <s v="Jabalya"/>
    <s v="North Gaza"/>
    <x v="0"/>
    <m/>
    <x v="0"/>
    <x v="0"/>
    <x v="2"/>
  </r>
  <r>
    <s v="Hijaziyah Hammad Sha'ban al-Hilu"/>
    <x v="716"/>
    <x v="68"/>
    <x v="7"/>
    <x v="0"/>
    <x v="4"/>
    <x v="3"/>
    <x v="1"/>
    <d v="2014-07-13T00:00:00"/>
    <x v="1"/>
    <s v="No"/>
    <s v="Gaza city"/>
    <s v="Gaza"/>
    <x v="0"/>
    <m/>
    <x v="0"/>
    <x v="0"/>
    <x v="2"/>
  </r>
  <r>
    <s v="Muayad Khaled 'Ali al-A'araj"/>
    <x v="716"/>
    <x v="28"/>
    <x v="6"/>
    <x v="0"/>
    <x v="276"/>
    <x v="12"/>
    <x v="1"/>
    <d v="2014-07-13T00:00:00"/>
    <x v="0"/>
    <s v="No"/>
    <s v="Khan Yunis R.C."/>
    <s v="Khan Yunis"/>
    <x v="0"/>
    <s v="missile"/>
    <x v="0"/>
    <x v="0"/>
    <x v="2"/>
  </r>
  <r>
    <s v="Muhammad Salem Silmi Abu al-Breis"/>
    <x v="716"/>
    <x v="68"/>
    <x v="7"/>
    <x v="0"/>
    <x v="280"/>
    <x v="13"/>
    <x v="1"/>
    <d v="2014-07-13T00:00:00"/>
    <x v="0"/>
    <s v="No"/>
    <s v="Wadi a-Salqa"/>
    <s v="Deir al-Balah"/>
    <x v="0"/>
    <s v="missile"/>
    <x v="0"/>
    <x v="0"/>
    <x v="2"/>
  </r>
  <r>
    <s v="Hanadi Hamdan Mansur Abu Mu'amar"/>
    <x v="716"/>
    <x v="16"/>
    <x v="1"/>
    <x v="0"/>
    <x v="279"/>
    <x v="15"/>
    <x v="1"/>
    <d v="2014-07-13T00:00:00"/>
    <x v="1"/>
    <s v="No"/>
    <s v="Um a-Naser (al-Bayuk)"/>
    <s v="Rafah"/>
    <x v="0"/>
    <m/>
    <x v="0"/>
    <x v="0"/>
    <x v="2"/>
  </r>
  <r>
    <s v="Sadam Musa Shehdeh Abu Mu'amar"/>
    <x v="716"/>
    <x v="8"/>
    <x v="1"/>
    <x v="0"/>
    <x v="279"/>
    <x v="15"/>
    <x v="1"/>
    <d v="2014-07-13T00:00:00"/>
    <x v="0"/>
    <s v="No"/>
    <s v="Um a-Naser (al-Bayuk)"/>
    <s v="Rafah"/>
    <x v="0"/>
    <m/>
    <x v="0"/>
    <x v="0"/>
    <x v="2"/>
  </r>
  <r>
    <s v="Musa Shehdeh Marzuq Abu Mu'amar"/>
    <x v="716"/>
    <x v="49"/>
    <x v="4"/>
    <x v="0"/>
    <x v="279"/>
    <x v="15"/>
    <x v="1"/>
    <d v="2014-07-13T00:00:00"/>
    <x v="0"/>
    <s v="No"/>
    <s v="Um a-Naser (al-Bayuk)"/>
    <s v="Rafah"/>
    <x v="0"/>
    <m/>
    <x v="0"/>
    <x v="0"/>
    <x v="2"/>
  </r>
  <r>
    <s v="Ramziyah Muhammad 'Abd al-'Aal 'Abd al-'Aal"/>
    <x v="716"/>
    <x v="71"/>
    <x v="7"/>
    <x v="0"/>
    <x v="4"/>
    <x v="3"/>
    <x v="1"/>
    <d v="2014-07-13T00:00:00"/>
    <x v="1"/>
    <s v="No"/>
    <s v="Gaza city"/>
    <s v="Gaza"/>
    <x v="0"/>
    <m/>
    <x v="0"/>
    <x v="0"/>
    <x v="2"/>
  </r>
  <r>
    <s v="Qassem Talal 'Ali Hamdan"/>
    <x v="716"/>
    <x v="17"/>
    <x v="1"/>
    <x v="0"/>
    <x v="103"/>
    <x v="14"/>
    <x v="1"/>
    <d v="2014-07-13T00:00:00"/>
    <x v="0"/>
    <s v="Yes"/>
    <s v="Beit Hanun"/>
    <s v="North Gaza"/>
    <x v="0"/>
    <s v="missile"/>
    <x v="0"/>
    <x v="0"/>
    <x v="2"/>
  </r>
  <r>
    <s v="Yamen Riyad Hussein al-Hamedi"/>
    <x v="716"/>
    <x v="42"/>
    <x v="6"/>
    <x v="0"/>
    <x v="139"/>
    <x v="13"/>
    <x v="1"/>
    <d v="2014-07-20T00:00:00"/>
    <x v="0"/>
    <s v="No"/>
    <s v="al-Maghazi R.C."/>
    <s v="Deir al-Balah"/>
    <x v="0"/>
    <m/>
    <x v="0"/>
    <x v="0"/>
    <x v="2"/>
  </r>
  <r>
    <s v="Ruwayda Ahmad Hussein Abu Harb"/>
    <x v="716"/>
    <x v="62"/>
    <x v="0"/>
    <x v="0"/>
    <x v="139"/>
    <x v="13"/>
    <x v="1"/>
    <d v="2014-07-13T00:00:00"/>
    <x v="1"/>
    <s v="No"/>
    <s v="a-Zawaydah"/>
    <s v="Deir al-Balah"/>
    <x v="0"/>
    <m/>
    <x v="0"/>
    <x v="0"/>
    <x v="2"/>
  </r>
  <r>
    <s v="Mahmoud Majed Subhi al-Batsh"/>
    <x v="717"/>
    <x v="17"/>
    <x v="1"/>
    <x v="0"/>
    <x v="4"/>
    <x v="3"/>
    <x v="1"/>
    <d v="2014-07-12T00:00:00"/>
    <x v="0"/>
    <s v="Yes"/>
    <s v="Gaza city"/>
    <s v="Gaza"/>
    <x v="0"/>
    <m/>
    <x v="0"/>
    <x v="0"/>
    <x v="2"/>
  </r>
  <r>
    <s v="'Aziza Yusef Ahmad al-Batsh"/>
    <x v="717"/>
    <x v="53"/>
    <x v="4"/>
    <x v="0"/>
    <x v="4"/>
    <x v="3"/>
    <x v="1"/>
    <d v="2014-07-12T00:00:00"/>
    <x v="1"/>
    <s v="No"/>
    <s v="Gaza city"/>
    <s v="Gaza"/>
    <x v="0"/>
    <m/>
    <x v="0"/>
    <x v="0"/>
    <x v="2"/>
  </r>
  <r>
    <s v="Samah 'Alaa Subhi al-Batsh"/>
    <x v="717"/>
    <x v="3"/>
    <x v="2"/>
    <x v="0"/>
    <x v="4"/>
    <x v="3"/>
    <x v="1"/>
    <d v="2014-07-12T00:00:00"/>
    <x v="1"/>
    <s v="No"/>
    <s v="Gaza city"/>
    <s v="Gaza"/>
    <x v="0"/>
    <m/>
    <x v="0"/>
    <x v="0"/>
    <x v="2"/>
  </r>
  <r>
    <s v="Jalal Majed Subhi al-Batsh"/>
    <x v="717"/>
    <x v="16"/>
    <x v="1"/>
    <x v="0"/>
    <x v="4"/>
    <x v="3"/>
    <x v="1"/>
    <d v="2014-07-12T00:00:00"/>
    <x v="0"/>
    <s v="Yes"/>
    <s v="Gaza city"/>
    <s v="Gaza"/>
    <x v="0"/>
    <m/>
    <x v="0"/>
    <x v="0"/>
    <x v="2"/>
  </r>
  <r>
    <s v="Ibrahim Majed Subhi al-Batsh"/>
    <x v="717"/>
    <x v="19"/>
    <x v="2"/>
    <x v="0"/>
    <x v="4"/>
    <x v="3"/>
    <x v="1"/>
    <d v="2014-07-12T00:00:00"/>
    <x v="0"/>
    <s v="No"/>
    <s v="Gaza city"/>
    <s v="Gaza"/>
    <x v="0"/>
    <m/>
    <x v="0"/>
    <x v="0"/>
    <x v="2"/>
  </r>
  <r>
    <s v="Khaled Majed Subhi al-Batsh"/>
    <x v="717"/>
    <x v="20"/>
    <x v="2"/>
    <x v="0"/>
    <x v="4"/>
    <x v="3"/>
    <x v="1"/>
    <d v="2014-07-12T00:00:00"/>
    <x v="0"/>
    <s v="Yes"/>
    <s v="Gaza city"/>
    <s v="Gaza"/>
    <x v="0"/>
    <m/>
    <x v="0"/>
    <x v="0"/>
    <x v="2"/>
  </r>
  <r>
    <s v="Marwah Majed Subhi al-Batsh"/>
    <x v="717"/>
    <x v="7"/>
    <x v="1"/>
    <x v="0"/>
    <x v="4"/>
    <x v="3"/>
    <x v="1"/>
    <d v="2014-07-12T00:00:00"/>
    <x v="1"/>
    <s v="No"/>
    <s v="Gaza city"/>
    <s v="Gaza"/>
    <x v="0"/>
    <m/>
    <x v="0"/>
    <x v="0"/>
    <x v="2"/>
  </r>
  <r>
    <s v="Nahed Na'im Subhi al-Batsh"/>
    <x v="717"/>
    <x v="10"/>
    <x v="3"/>
    <x v="0"/>
    <x v="4"/>
    <x v="3"/>
    <x v="1"/>
    <d v="2014-07-12T00:00:00"/>
    <x v="0"/>
    <s v="Yes"/>
    <s v="Gaza city"/>
    <s v="Gaza"/>
    <x v="0"/>
    <m/>
    <x v="0"/>
    <x v="0"/>
    <x v="2"/>
  </r>
  <r>
    <s v="Anas 'Alaa Subhi al-Batsh"/>
    <x v="717"/>
    <x v="40"/>
    <x v="6"/>
    <x v="0"/>
    <x v="4"/>
    <x v="3"/>
    <x v="1"/>
    <d v="2014-07-12T00:00:00"/>
    <x v="0"/>
    <s v="No"/>
    <s v="Gaza city"/>
    <s v="Gaza"/>
    <x v="0"/>
    <m/>
    <x v="0"/>
    <x v="0"/>
    <x v="2"/>
  </r>
  <r>
    <s v="Muhammad Bassem Mustafa al-Halabi"/>
    <x v="717"/>
    <x v="16"/>
    <x v="1"/>
    <x v="0"/>
    <x v="4"/>
    <x v="3"/>
    <x v="1"/>
    <d v="2014-07-12T00:00:00"/>
    <x v="0"/>
    <s v="Yes"/>
    <s v="Gaza city"/>
    <s v="Gaza"/>
    <x v="0"/>
    <s v="missile"/>
    <x v="0"/>
    <x v="0"/>
    <x v="2"/>
  </r>
  <r>
    <s v="Qusai 'Issam Subhi al-Batsh"/>
    <x v="717"/>
    <x v="56"/>
    <x v="2"/>
    <x v="0"/>
    <x v="4"/>
    <x v="3"/>
    <x v="1"/>
    <d v="2014-07-12T00:00:00"/>
    <x v="0"/>
    <s v="No"/>
    <s v="Gaza city"/>
    <s v="Gaza"/>
    <x v="0"/>
    <m/>
    <x v="0"/>
    <x v="0"/>
    <x v="2"/>
  </r>
  <r>
    <s v="Muhammad 'Issam Subhi al-Batsh"/>
    <x v="717"/>
    <x v="12"/>
    <x v="2"/>
    <x v="0"/>
    <x v="4"/>
    <x v="3"/>
    <x v="1"/>
    <d v="2014-07-12T00:00:00"/>
    <x v="0"/>
    <s v="No"/>
    <s v="Gaza city"/>
    <s v="Gaza"/>
    <x v="0"/>
    <m/>
    <x v="0"/>
    <x v="0"/>
    <x v="2"/>
  </r>
  <r>
    <s v="Yihya 'Alaa Subhi al-Batsh"/>
    <x v="717"/>
    <x v="12"/>
    <x v="2"/>
    <x v="0"/>
    <x v="4"/>
    <x v="3"/>
    <x v="1"/>
    <d v="2014-07-12T00:00:00"/>
    <x v="0"/>
    <s v="No"/>
    <s v="Gaza city"/>
    <s v="Gaza"/>
    <x v="0"/>
    <m/>
    <x v="0"/>
    <x v="0"/>
    <x v="2"/>
  </r>
  <r>
    <s v="Zakaria 'Alaa Subhi al-Batsh"/>
    <x v="717"/>
    <x v="20"/>
    <x v="2"/>
    <x v="0"/>
    <x v="4"/>
    <x v="3"/>
    <x v="1"/>
    <d v="2014-07-22T00:00:00"/>
    <x v="0"/>
    <s v="Yes"/>
    <s v="Gaza city"/>
    <s v="Gaza"/>
    <x v="0"/>
    <m/>
    <x v="0"/>
    <x v="0"/>
    <x v="2"/>
  </r>
  <r>
    <s v="Amal Hassan Muhammad 'Ali al-Batsh"/>
    <x v="717"/>
    <x v="32"/>
    <x v="3"/>
    <x v="0"/>
    <x v="4"/>
    <x v="3"/>
    <x v="1"/>
    <d v="2014-07-12T00:00:00"/>
    <x v="1"/>
    <s v="No"/>
    <s v="Gaza city"/>
    <s v="Gaza"/>
    <x v="0"/>
    <m/>
    <x v="0"/>
    <x v="0"/>
    <x v="2"/>
  </r>
  <r>
    <s v="'Iz a-Din Na'im Naser Bulbul"/>
    <x v="717"/>
    <x v="24"/>
    <x v="1"/>
    <x v="0"/>
    <x v="49"/>
    <x v="15"/>
    <x v="1"/>
    <d v="2014-07-12T00:00:00"/>
    <x v="0"/>
    <s v="Yes"/>
    <s v="Rafah"/>
    <s v="Rafah"/>
    <x v="0"/>
    <s v="missile"/>
    <x v="0"/>
    <x v="0"/>
    <x v="2"/>
  </r>
  <r>
    <s v="Muhammad 'Abdallah Muhammad a-Sharathah"/>
    <x v="717"/>
    <x v="20"/>
    <x v="2"/>
    <x v="0"/>
    <x v="44"/>
    <x v="14"/>
    <x v="1"/>
    <d v="2014-07-12T00:00:00"/>
    <x v="0"/>
    <s v="Yes"/>
    <s v="Jabalya R.C."/>
    <s v="North Gaza"/>
    <x v="0"/>
    <s v="missile"/>
    <x v="0"/>
    <x v="0"/>
    <x v="2"/>
  </r>
  <r>
    <s v="Muhannad Yusef Muhammad Dheir"/>
    <x v="717"/>
    <x v="20"/>
    <x v="2"/>
    <x v="0"/>
    <x v="49"/>
    <x v="15"/>
    <x v="1"/>
    <d v="2014-07-12T00:00:00"/>
    <x v="0"/>
    <s v="Yes"/>
    <s v="Rafah"/>
    <s v="Rafah"/>
    <x v="0"/>
    <m/>
    <x v="0"/>
    <x v="0"/>
    <x v="2"/>
  </r>
  <r>
    <s v="'Imad Bassem Muhammad Zo'rub"/>
    <x v="717"/>
    <x v="8"/>
    <x v="1"/>
    <x v="0"/>
    <x v="49"/>
    <x v="15"/>
    <x v="1"/>
    <d v="2014-07-12T00:00:00"/>
    <x v="0"/>
    <s v="Yes"/>
    <s v="Rafah"/>
    <s v="Rafah"/>
    <x v="0"/>
    <s v="missile"/>
    <x v="0"/>
    <x v="0"/>
    <x v="2"/>
  </r>
  <r>
    <s v="Fadi Muhammad Rizeq Zo'rub"/>
    <x v="717"/>
    <x v="6"/>
    <x v="1"/>
    <x v="0"/>
    <x v="49"/>
    <x v="15"/>
    <x v="1"/>
    <d v="2014-07-12T00:00:00"/>
    <x v="0"/>
    <s v="Yes"/>
    <s v="Rafah"/>
    <s v="Rafah"/>
    <x v="0"/>
    <s v="missile"/>
    <x v="0"/>
    <x v="0"/>
    <x v="2"/>
  </r>
  <r>
    <s v="Haitham Ashraf Hmeidan Zo'rub"/>
    <x v="717"/>
    <x v="20"/>
    <x v="2"/>
    <x v="0"/>
    <x v="49"/>
    <x v="15"/>
    <x v="1"/>
    <d v="2014-07-12T00:00:00"/>
    <x v="0"/>
    <s v="Yes"/>
    <s v="Rafah"/>
    <s v="Rafah"/>
    <x v="0"/>
    <s v="missile"/>
    <x v="0"/>
    <x v="0"/>
    <x v="2"/>
  </r>
  <r>
    <s v="Ahmad Yusef Dalul"/>
    <x v="717"/>
    <x v="18"/>
    <x v="3"/>
    <x v="0"/>
    <x v="4"/>
    <x v="3"/>
    <x v="1"/>
    <d v="2014-07-12T00:00:00"/>
    <x v="0"/>
    <s v="Yes"/>
    <s v="Gaza city"/>
    <s v="Gaza"/>
    <x v="0"/>
    <s v="missile"/>
    <x v="0"/>
    <x v="0"/>
    <x v="2"/>
  </r>
  <r>
    <s v="Khawlah Mahmoud Sarhan al-Hawajri"/>
    <x v="717"/>
    <x v="6"/>
    <x v="1"/>
    <x v="0"/>
    <x v="43"/>
    <x v="13"/>
    <x v="1"/>
    <d v="2014-07-12T00:00:00"/>
    <x v="1"/>
    <s v="No"/>
    <s v="a-Nuseirat Camp"/>
    <s v="Deir al-Balah"/>
    <x v="0"/>
    <m/>
    <x v="0"/>
    <x v="0"/>
    <x v="2"/>
  </r>
  <r>
    <s v="'Ali Nabil As'ad Basal"/>
    <x v="717"/>
    <x v="5"/>
    <x v="1"/>
    <x v="0"/>
    <x v="4"/>
    <x v="3"/>
    <x v="1"/>
    <d v="2014-07-12T00:00:00"/>
    <x v="0"/>
    <s v="Yes"/>
    <s v="Gaza city"/>
    <s v="Gaza"/>
    <x v="0"/>
    <s v="missile"/>
    <x v="0"/>
    <x v="0"/>
    <x v="2"/>
  </r>
  <r>
    <s v="Muhammad Rif'at a-Suyuti"/>
    <x v="717"/>
    <x v="6"/>
    <x v="1"/>
    <x v="0"/>
    <x v="4"/>
    <x v="3"/>
    <x v="1"/>
    <d v="2014-07-12T00:00:00"/>
    <x v="0"/>
    <s v="Yes"/>
    <s v="Gaza city"/>
    <s v="Gaza"/>
    <x v="0"/>
    <s v="missile"/>
    <x v="0"/>
    <x v="0"/>
    <x v="2"/>
  </r>
  <r>
    <s v="Bahaa Majed Subhi al-Batsh"/>
    <x v="717"/>
    <x v="14"/>
    <x v="1"/>
    <x v="0"/>
    <x v="4"/>
    <x v="3"/>
    <x v="1"/>
    <d v="2014-07-12T00:00:00"/>
    <x v="0"/>
    <s v="Yes"/>
    <s v="Gaza city"/>
    <s v="Gaza"/>
    <x v="0"/>
    <m/>
    <x v="0"/>
    <x v="0"/>
    <x v="2"/>
  </r>
  <r>
    <s v="Amal Bahaa Majed al-Batsh"/>
    <x v="717"/>
    <x v="74"/>
    <x v="6"/>
    <x v="0"/>
    <x v="4"/>
    <x v="3"/>
    <x v="1"/>
    <d v="2014-07-12T00:00:00"/>
    <x v="1"/>
    <s v="No"/>
    <s v="Gaza city"/>
    <s v="Gaza"/>
    <x v="0"/>
    <m/>
    <x v="0"/>
    <x v="0"/>
    <x v="2"/>
  </r>
  <r>
    <s v="Majed Subhi Isma'il al-Batsh"/>
    <x v="717"/>
    <x v="52"/>
    <x v="3"/>
    <x v="0"/>
    <x v="4"/>
    <x v="3"/>
    <x v="1"/>
    <d v="2014-07-12T00:00:00"/>
    <x v="0"/>
    <s v="No"/>
    <s v="Gaza city"/>
    <s v="Gaza"/>
    <x v="0"/>
    <m/>
    <x v="0"/>
    <x v="0"/>
    <x v="2"/>
  </r>
  <r>
    <s v="Hassan Ahmad Matar Abu Ghosh"/>
    <x v="717"/>
    <x v="24"/>
    <x v="1"/>
    <x v="0"/>
    <x v="4"/>
    <x v="3"/>
    <x v="1"/>
    <d v="2014-07-12T00:00:00"/>
    <x v="0"/>
    <s v="Yes"/>
    <s v="Gaza city"/>
    <s v="Gaza"/>
    <x v="0"/>
    <s v="missile"/>
    <x v="0"/>
    <x v="0"/>
    <x v="2"/>
  </r>
  <r>
    <s v="Ghazi Muhammad Mustafa E'reif"/>
    <x v="717"/>
    <x v="80"/>
    <x v="5"/>
    <x v="0"/>
    <x v="4"/>
    <x v="3"/>
    <x v="1"/>
    <d v="2014-07-12T00:00:00"/>
    <x v="0"/>
    <s v="No"/>
    <s v="Gaza city"/>
    <s v="Gaza"/>
    <x v="0"/>
    <s v="missile"/>
    <x v="0"/>
    <x v="0"/>
    <x v="2"/>
  </r>
  <r>
    <s v="Muhammad Ghazi Muhammad E'reif"/>
    <x v="717"/>
    <x v="43"/>
    <x v="0"/>
    <x v="0"/>
    <x v="4"/>
    <x v="3"/>
    <x v="1"/>
    <d v="2014-07-12T00:00:00"/>
    <x v="0"/>
    <s v="No"/>
    <s v="Gaza city"/>
    <s v="Gaza"/>
    <x v="0"/>
    <s v="missile"/>
    <x v="0"/>
    <x v="0"/>
    <x v="2"/>
  </r>
  <r>
    <s v="'Ula Hassan Muhammad Washahi"/>
    <x v="717"/>
    <x v="30"/>
    <x v="1"/>
    <x v="0"/>
    <x v="4"/>
    <x v="3"/>
    <x v="1"/>
    <d v="2014-07-12T00:00:00"/>
    <x v="1"/>
    <s v="No"/>
    <s v="a-Shati' Camp"/>
    <s v="Gaza"/>
    <x v="0"/>
    <m/>
    <x v="0"/>
    <x v="0"/>
    <x v="2"/>
  </r>
  <r>
    <s v="Suha Musbah Ahmad Abu S'adah"/>
    <x v="717"/>
    <x v="29"/>
    <x v="0"/>
    <x v="0"/>
    <x v="4"/>
    <x v="3"/>
    <x v="1"/>
    <d v="2014-07-12T00:00:00"/>
    <x v="1"/>
    <s v="No"/>
    <s v="Jabalya"/>
    <s v="North Gaza"/>
    <x v="0"/>
    <m/>
    <x v="0"/>
    <x v="0"/>
    <x v="2"/>
  </r>
  <r>
    <s v="Yusef Ahmad 'Abd al-Qader Qandil"/>
    <x v="717"/>
    <x v="29"/>
    <x v="0"/>
    <x v="0"/>
    <x v="44"/>
    <x v="14"/>
    <x v="1"/>
    <d v="2014-07-12T00:00:00"/>
    <x v="0"/>
    <s v="Yes"/>
    <s v="Jabalya R.C."/>
    <s v="North Gaza"/>
    <x v="0"/>
    <s v="missile"/>
    <x v="0"/>
    <x v="0"/>
    <x v="2"/>
  </r>
  <r>
    <s v="'Abd a-Rahim Saleh 'Abd a-Rahim al-Khatib"/>
    <x v="717"/>
    <x v="29"/>
    <x v="0"/>
    <x v="0"/>
    <x v="44"/>
    <x v="14"/>
    <x v="1"/>
    <d v="2014-07-12T00:00:00"/>
    <x v="0"/>
    <s v="Yes"/>
    <s v="Jabalya R.C."/>
    <s v="North Gaza"/>
    <x v="0"/>
    <s v="missile"/>
    <x v="0"/>
    <x v="0"/>
    <x v="2"/>
  </r>
  <r>
    <s v="Husam Dib 'Othman a-Razaynah"/>
    <x v="717"/>
    <x v="23"/>
    <x v="0"/>
    <x v="0"/>
    <x v="44"/>
    <x v="14"/>
    <x v="1"/>
    <d v="2014-07-12T00:00:00"/>
    <x v="0"/>
    <s v="Yes"/>
    <s v="Jabalya R.C."/>
    <s v="North Gaza"/>
    <x v="0"/>
    <s v="missile"/>
    <x v="0"/>
    <x v="0"/>
    <x v="2"/>
  </r>
  <r>
    <s v="Manar Majed Subhi al-Batsh"/>
    <x v="717"/>
    <x v="58"/>
    <x v="2"/>
    <x v="0"/>
    <x v="4"/>
    <x v="3"/>
    <x v="1"/>
    <d v="2014-07-12T00:00:00"/>
    <x v="1"/>
    <s v="No"/>
    <s v="Gaza city"/>
    <s v="Gaza"/>
    <x v="0"/>
    <m/>
    <x v="0"/>
    <x v="0"/>
    <x v="2"/>
  </r>
  <r>
    <s v="Anas Yusef Ahmad Qandil"/>
    <x v="717"/>
    <x v="12"/>
    <x v="2"/>
    <x v="0"/>
    <x v="44"/>
    <x v="14"/>
    <x v="1"/>
    <d v="2014-07-12T00:00:00"/>
    <x v="0"/>
    <s v="Yes"/>
    <s v="Jabalya R.C."/>
    <s v="North Gaza"/>
    <x v="0"/>
    <s v="missile"/>
    <x v="0"/>
    <x v="0"/>
    <x v="2"/>
  </r>
  <r>
    <s v="Ahmad Mahmoud Rabah al-Bal'awi"/>
    <x v="717"/>
    <x v="8"/>
    <x v="1"/>
    <x v="0"/>
    <x v="4"/>
    <x v="3"/>
    <x v="1"/>
    <d v="2014-07-12T00:00:00"/>
    <x v="0"/>
    <s v="Yes"/>
    <s v="Gaza city"/>
    <s v="Gaza"/>
    <x v="0"/>
    <s v="missile"/>
    <x v="0"/>
    <x v="0"/>
    <x v="2"/>
  </r>
  <r>
    <s v="Ibrahim Nabil 'Othman Hamadah"/>
    <x v="717"/>
    <x v="8"/>
    <x v="1"/>
    <x v="0"/>
    <x v="4"/>
    <x v="3"/>
    <x v="1"/>
    <d v="2014-07-12T00:00:00"/>
    <x v="0"/>
    <s v="Yes"/>
    <s v="Gaza city"/>
    <s v="Gaza"/>
    <x v="0"/>
    <s v="missile"/>
    <x v="0"/>
    <x v="0"/>
    <x v="2"/>
  </r>
  <r>
    <s v="Muhammad Idris 'Abd al-Hamid Abu Sweilem"/>
    <x v="717"/>
    <x v="20"/>
    <x v="2"/>
    <x v="0"/>
    <x v="44"/>
    <x v="14"/>
    <x v="1"/>
    <d v="2014-07-12T00:00:00"/>
    <x v="0"/>
    <s v="Yes"/>
    <s v="Jabalya R.C."/>
    <s v="North Gaza"/>
    <x v="0"/>
    <s v="missile"/>
    <x v="0"/>
    <x v="0"/>
    <x v="2"/>
  </r>
  <r>
    <s v="Ziad Suliman Mahmoud a-Shawi"/>
    <x v="717"/>
    <x v="10"/>
    <x v="3"/>
    <x v="0"/>
    <x v="49"/>
    <x v="15"/>
    <x v="1"/>
    <d v="2014-07-12T00:00:00"/>
    <x v="0"/>
    <s v="No"/>
    <s v="Rafah"/>
    <s v="Rafah"/>
    <x v="0"/>
    <s v="missile"/>
    <x v="0"/>
    <x v="0"/>
    <x v="2"/>
  </r>
  <r>
    <s v="Muhammad Khalil Salem Dib"/>
    <x v="717"/>
    <x v="21"/>
    <x v="0"/>
    <x v="0"/>
    <x v="4"/>
    <x v="3"/>
    <x v="1"/>
    <d v="2014-07-12T00:00:00"/>
    <x v="0"/>
    <s v="Yes"/>
    <s v="Gaza city"/>
    <s v="Gaza"/>
    <x v="0"/>
    <m/>
    <x v="0"/>
    <x v="0"/>
    <x v="2"/>
  </r>
  <r>
    <s v="Rateb Subhi Yusef a-Seifi"/>
    <x v="717"/>
    <x v="17"/>
    <x v="1"/>
    <x v="0"/>
    <x v="4"/>
    <x v="3"/>
    <x v="1"/>
    <d v="2014-07-12T00:00:00"/>
    <x v="0"/>
    <s v="Yes"/>
    <s v="Gaza city"/>
    <s v="Gaza"/>
    <x v="0"/>
    <m/>
    <x v="0"/>
    <x v="0"/>
    <x v="2"/>
  </r>
  <r>
    <s v="'Azmi Mahmoud Taha A'beid"/>
    <x v="717"/>
    <x v="52"/>
    <x v="3"/>
    <x v="0"/>
    <x v="4"/>
    <x v="3"/>
    <x v="1"/>
    <d v="2014-07-12T00:00:00"/>
    <x v="0"/>
    <s v="No"/>
    <s v="Gaza city"/>
    <s v="Gaza"/>
    <x v="0"/>
    <m/>
    <x v="0"/>
    <x v="0"/>
    <x v="2"/>
  </r>
  <r>
    <s v="Nidal Muhammad Ibrahim al-Malash"/>
    <x v="717"/>
    <x v="17"/>
    <x v="1"/>
    <x v="0"/>
    <x v="4"/>
    <x v="3"/>
    <x v="1"/>
    <d v="2014-07-12T00:00:00"/>
    <x v="0"/>
    <s v="Yes"/>
    <s v="Gaza city"/>
    <s v="Gaza"/>
    <x v="0"/>
    <m/>
    <x v="0"/>
    <x v="0"/>
    <x v="2"/>
  </r>
  <r>
    <s v="Mustafa Mahmoud Taha 'Enayeh"/>
    <x v="717"/>
    <x v="15"/>
    <x v="4"/>
    <x v="0"/>
    <x v="4"/>
    <x v="3"/>
    <x v="1"/>
    <d v="2014-07-12T00:00:00"/>
    <x v="0"/>
    <s v="No"/>
    <s v="Gaza city"/>
    <s v="Gaza"/>
    <x v="0"/>
    <m/>
    <x v="0"/>
    <x v="0"/>
    <x v="2"/>
  </r>
  <r>
    <s v="Rif'at Yusef Sha'ban 'Amer"/>
    <x v="717"/>
    <x v="43"/>
    <x v="0"/>
    <x v="0"/>
    <x v="4"/>
    <x v="3"/>
    <x v="1"/>
    <d v="2014-07-12T00:00:00"/>
    <x v="0"/>
    <s v="Yes"/>
    <s v="Gaza city"/>
    <s v="Gaza"/>
    <x v="0"/>
    <m/>
    <x v="0"/>
    <x v="0"/>
    <x v="2"/>
  </r>
  <r>
    <s v="Ghassan Ahmad Mahmoud al-Masri"/>
    <x v="717"/>
    <x v="7"/>
    <x v="1"/>
    <x v="0"/>
    <x v="4"/>
    <x v="3"/>
    <x v="1"/>
    <d v="2014-07-12T00:00:00"/>
    <x v="0"/>
    <s v="Yes"/>
    <s v="Gaza city"/>
    <s v="Gaza"/>
    <x v="0"/>
    <m/>
    <x v="0"/>
    <x v="0"/>
    <x v="2"/>
  </r>
  <r>
    <s v="Suliman Sa'id Yunes A'beid"/>
    <x v="717"/>
    <x v="44"/>
    <x v="4"/>
    <x v="0"/>
    <x v="4"/>
    <x v="3"/>
    <x v="1"/>
    <d v="2014-07-12T00:00:00"/>
    <x v="0"/>
    <s v="No"/>
    <s v="Gaza city"/>
    <s v="Gaza"/>
    <x v="0"/>
    <m/>
    <x v="0"/>
    <x v="0"/>
    <x v="2"/>
  </r>
  <r>
    <s v="Husam 'Abd a-Latif 'Abd a-Latif Radi"/>
    <x v="717"/>
    <x v="18"/>
    <x v="3"/>
    <x v="0"/>
    <x v="4"/>
    <x v="3"/>
    <x v="1"/>
    <d v="2014-07-25T00:00:00"/>
    <x v="0"/>
    <s v="No"/>
    <s v="Gaza city"/>
    <s v="Gaza"/>
    <x v="0"/>
    <m/>
    <x v="0"/>
    <x v="0"/>
    <x v="2"/>
  </r>
  <r>
    <s v="Wisam 'Abd a-Razeq Hassan al-Ghannam"/>
    <x v="718"/>
    <x v="27"/>
    <x v="0"/>
    <x v="0"/>
    <x v="104"/>
    <x v="15"/>
    <x v="1"/>
    <d v="2014-07-11T00:00:00"/>
    <x v="1"/>
    <s v="No"/>
    <s v="Rafah"/>
    <s v="Rafah"/>
    <x v="0"/>
    <m/>
    <x v="0"/>
    <x v="0"/>
    <x v="2"/>
  </r>
  <r>
    <s v="Ghaliah Dib Jaber al-Ghannam"/>
    <x v="718"/>
    <x v="50"/>
    <x v="4"/>
    <x v="0"/>
    <x v="104"/>
    <x v="15"/>
    <x v="1"/>
    <d v="2014-07-11T00:00:00"/>
    <x v="1"/>
    <s v="No"/>
    <s v="Rafah"/>
    <s v="Rafah"/>
    <x v="0"/>
    <m/>
    <x v="0"/>
    <x v="0"/>
    <x v="2"/>
  </r>
  <r>
    <s v="'Abd a-Razeq Hassan Sarhan al-Ghannam"/>
    <x v="718"/>
    <x v="44"/>
    <x v="4"/>
    <x v="0"/>
    <x v="104"/>
    <x v="15"/>
    <x v="1"/>
    <d v="2014-07-11T00:00:00"/>
    <x v="0"/>
    <s v="No"/>
    <s v="Rafah"/>
    <s v="Rafah"/>
    <x v="0"/>
    <m/>
    <x v="0"/>
    <x v="0"/>
    <x v="2"/>
  </r>
  <r>
    <s v="Kifah Shaker Diab al-Ghannam"/>
    <x v="718"/>
    <x v="21"/>
    <x v="0"/>
    <x v="0"/>
    <x v="104"/>
    <x v="15"/>
    <x v="1"/>
    <d v="2014-07-11T00:00:00"/>
    <x v="1"/>
    <s v="No"/>
    <s v="Rafah"/>
    <s v="Rafah"/>
    <x v="0"/>
    <m/>
    <x v="0"/>
    <x v="0"/>
    <x v="2"/>
  </r>
  <r>
    <s v="Sharaman Isma'il Hussein Abu al-Kas"/>
    <x v="718"/>
    <x v="18"/>
    <x v="3"/>
    <x v="0"/>
    <x v="130"/>
    <x v="13"/>
    <x v="1"/>
    <d v="2014-07-11T00:00:00"/>
    <x v="0"/>
    <s v="No"/>
    <s v="al-Bureij R.C."/>
    <s v="Deir al-Balah"/>
    <x v="0"/>
    <s v="missile"/>
    <x v="0"/>
    <x v="0"/>
    <x v="2"/>
  </r>
  <r>
    <s v="Sufian Muhammad Mahmoud al-Hadad"/>
    <x v="718"/>
    <x v="52"/>
    <x v="3"/>
    <x v="0"/>
    <x v="108"/>
    <x v="14"/>
    <x v="1"/>
    <d v="2014-07-11T00:00:00"/>
    <x v="0"/>
    <s v="No"/>
    <s v="Beit Lahiya"/>
    <s v="North Gaza"/>
    <x v="0"/>
    <m/>
    <x v="0"/>
    <x v="0"/>
    <x v="2"/>
  </r>
  <r>
    <s v="Muhammad Ahmad Suliman a-Smeiri"/>
    <x v="718"/>
    <x v="7"/>
    <x v="1"/>
    <x v="0"/>
    <x v="139"/>
    <x v="13"/>
    <x v="1"/>
    <d v="2014-07-11T00:00:00"/>
    <x v="0"/>
    <s v="Yes"/>
    <s v="al-Qararah"/>
    <s v="Khan Yunis"/>
    <x v="0"/>
    <s v="missile"/>
    <x v="0"/>
    <x v="0"/>
    <x v="2"/>
  </r>
  <r>
    <s v="Rami Saleh Muhammad Msa'ed"/>
    <x v="718"/>
    <x v="7"/>
    <x v="1"/>
    <x v="0"/>
    <x v="139"/>
    <x v="13"/>
    <x v="1"/>
    <d v="2014-07-11T00:00:00"/>
    <x v="0"/>
    <s v="Yes"/>
    <s v="Deir al-Balah"/>
    <s v="Deir al-Balah"/>
    <x v="0"/>
    <s v="missile"/>
    <x v="0"/>
    <x v="0"/>
    <x v="2"/>
  </r>
  <r>
    <s v="Rami Sami Ahmad Abu Shanab"/>
    <x v="718"/>
    <x v="17"/>
    <x v="1"/>
    <x v="0"/>
    <x v="139"/>
    <x v="13"/>
    <x v="1"/>
    <d v="2014-07-13T00:00:00"/>
    <x v="0"/>
    <s v="Yes"/>
    <s v="Deir al-Balah"/>
    <s v="Deir al-Balah"/>
    <x v="0"/>
    <m/>
    <x v="0"/>
    <x v="0"/>
    <x v="2"/>
  </r>
  <r>
    <s v="Mahmoud 'Abd a-Razeq Hassan al-Ghannam"/>
    <x v="718"/>
    <x v="24"/>
    <x v="1"/>
    <x v="0"/>
    <x v="104"/>
    <x v="15"/>
    <x v="1"/>
    <d v="2014-07-11T00:00:00"/>
    <x v="0"/>
    <s v="Yes"/>
    <s v="Rafah"/>
    <s v="Rafah"/>
    <x v="0"/>
    <m/>
    <x v="0"/>
    <x v="0"/>
    <x v="2"/>
  </r>
  <r>
    <s v="Saher Salman 'Ali Abu Namus"/>
    <x v="718"/>
    <x v="28"/>
    <x v="6"/>
    <x v="0"/>
    <x v="108"/>
    <x v="14"/>
    <x v="1"/>
    <d v="2014-07-11T00:00:00"/>
    <x v="0"/>
    <s v="No"/>
    <s v="Jabalya"/>
    <s v="North Gaza"/>
    <x v="0"/>
    <m/>
    <x v="0"/>
    <x v="0"/>
    <x v="2"/>
  </r>
  <r>
    <s v="Naser Rabah Muhammad Samamah"/>
    <x v="718"/>
    <x v="32"/>
    <x v="3"/>
    <x v="0"/>
    <x v="4"/>
    <x v="3"/>
    <x v="1"/>
    <d v="2014-07-11T00:00:00"/>
    <x v="0"/>
    <s v="No"/>
    <s v="Gaza city"/>
    <s v="Gaza"/>
    <x v="0"/>
    <m/>
    <x v="0"/>
    <x v="0"/>
    <x v="2"/>
  </r>
  <r>
    <s v="Raed Hani Jaber Abu Hani"/>
    <x v="718"/>
    <x v="27"/>
    <x v="0"/>
    <x v="0"/>
    <x v="49"/>
    <x v="15"/>
    <x v="1"/>
    <d v="2014-07-11T00:00:00"/>
    <x v="0"/>
    <s v="Yes"/>
    <s v="Rafah"/>
    <s v="Rafah"/>
    <x v="0"/>
    <s v="missile"/>
    <x v="0"/>
    <x v="0"/>
    <x v="2"/>
  </r>
  <r>
    <s v="Muhammad Munir Mustafa 'Ashur"/>
    <x v="718"/>
    <x v="7"/>
    <x v="1"/>
    <x v="0"/>
    <x v="49"/>
    <x v="15"/>
    <x v="1"/>
    <d v="2014-07-11T00:00:00"/>
    <x v="0"/>
    <s v="Yes"/>
    <s v="Yabna R.C."/>
    <s v="Rafah"/>
    <x v="0"/>
    <s v="missile"/>
    <x v="0"/>
    <x v="0"/>
    <x v="2"/>
  </r>
  <r>
    <s v="'Imad Jamil al-'Abed al-Bardawil"/>
    <x v="718"/>
    <x v="39"/>
    <x v="3"/>
    <x v="0"/>
    <x v="139"/>
    <x v="13"/>
    <x v="1"/>
    <d v="2014-07-28T00:00:00"/>
    <x v="0"/>
    <s v="No"/>
    <s v="Deir al-Balah"/>
    <s v="Deir al-Balah"/>
    <x v="0"/>
    <m/>
    <x v="0"/>
    <x v="0"/>
    <x v="2"/>
  </r>
  <r>
    <s v="Muhammad Saber Mustafa Salem Sukar"/>
    <x v="718"/>
    <x v="78"/>
    <x v="7"/>
    <x v="0"/>
    <x v="4"/>
    <x v="3"/>
    <x v="1"/>
    <d v="2014-07-11T00:00:00"/>
    <x v="0"/>
    <s v="No"/>
    <s v="Gaza city"/>
    <s v="Gaza"/>
    <x v="0"/>
    <m/>
    <x v="0"/>
    <x v="0"/>
    <x v="2"/>
  </r>
  <r>
    <s v="Hussein Muhammad Hassan al-Mamluk"/>
    <x v="718"/>
    <x v="70"/>
    <x v="3"/>
    <x v="0"/>
    <x v="4"/>
    <x v="3"/>
    <x v="1"/>
    <d v="2014-07-11T00:00:00"/>
    <x v="0"/>
    <s v="No"/>
    <s v="Gaza city"/>
    <s v="Gaza"/>
    <x v="0"/>
    <m/>
    <x v="0"/>
    <x v="0"/>
    <x v="2"/>
  </r>
  <r>
    <s v="Fadi Ya'qub Kamal Sukar"/>
    <x v="718"/>
    <x v="6"/>
    <x v="1"/>
    <x v="0"/>
    <x v="4"/>
    <x v="3"/>
    <x v="1"/>
    <d v="2014-07-11T00:00:00"/>
    <x v="0"/>
    <s v="No"/>
    <s v="Gaza city"/>
    <s v="Gaza"/>
    <x v="0"/>
    <m/>
    <x v="0"/>
    <x v="0"/>
    <x v="2"/>
  </r>
  <r>
    <s v="Hussein 'Abd al-Qader Hussein Muheisen"/>
    <x v="718"/>
    <x v="6"/>
    <x v="1"/>
    <x v="0"/>
    <x v="4"/>
    <x v="3"/>
    <x v="1"/>
    <d v="2014-07-13T00:00:00"/>
    <x v="0"/>
    <s v="Yes"/>
    <s v="Gaza city"/>
    <s v="Gaza"/>
    <x v="0"/>
    <m/>
    <x v="0"/>
    <x v="0"/>
    <x v="2"/>
  </r>
  <r>
    <s v="Muhammad Rabi' Muhammad Abu Hmeidan"/>
    <x v="718"/>
    <x v="25"/>
    <x v="5"/>
    <x v="0"/>
    <x v="106"/>
    <x v="14"/>
    <x v="1"/>
    <d v="2014-07-11T00:00:00"/>
    <x v="0"/>
    <s v="Yes"/>
    <s v="Jabalya"/>
    <s v="North Gaza"/>
    <x v="0"/>
    <s v="missile"/>
    <x v="0"/>
    <x v="0"/>
    <x v="2"/>
  </r>
  <r>
    <s v="Anas Rizeq Salim Abu al-Kas"/>
    <x v="718"/>
    <x v="0"/>
    <x v="0"/>
    <x v="0"/>
    <x v="4"/>
    <x v="3"/>
    <x v="1"/>
    <d v="2014-07-11T00:00:00"/>
    <x v="0"/>
    <s v="No"/>
    <s v="Gaza city"/>
    <s v="Gaza"/>
    <x v="0"/>
    <m/>
    <x v="0"/>
    <x v="0"/>
    <x v="2"/>
  </r>
  <r>
    <s v="Nur Marwan 'Abdallah a-Najdi"/>
    <x v="718"/>
    <x v="40"/>
    <x v="6"/>
    <x v="0"/>
    <x v="104"/>
    <x v="15"/>
    <x v="1"/>
    <d v="2014-07-11T00:00:00"/>
    <x v="1"/>
    <s v="No"/>
    <s v="Rafah"/>
    <s v="Rafah"/>
    <x v="0"/>
    <m/>
    <x v="0"/>
    <x v="0"/>
    <x v="2"/>
  </r>
  <r>
    <s v="Mazen Mustafa Ibrahim Aslan"/>
    <x v="718"/>
    <x v="31"/>
    <x v="4"/>
    <x v="0"/>
    <x v="130"/>
    <x v="13"/>
    <x v="1"/>
    <d v="2014-07-11T00:00:00"/>
    <x v="0"/>
    <s v="No"/>
    <s v="al-Bureij R.C."/>
    <s v="Deir al-Balah"/>
    <x v="0"/>
    <s v="missile"/>
    <x v="0"/>
    <x v="0"/>
    <x v="2"/>
  </r>
  <r>
    <s v="Mahmoud Tali' Sa'di Walud"/>
    <x v="719"/>
    <x v="16"/>
    <x v="1"/>
    <x v="0"/>
    <x v="106"/>
    <x v="14"/>
    <x v="1"/>
    <d v="2014-07-10T00:00:00"/>
    <x v="0"/>
    <s v="Yes"/>
    <m/>
    <m/>
    <x v="0"/>
    <s v="missile"/>
    <x v="0"/>
    <x v="0"/>
    <x v="2"/>
  </r>
  <r>
    <s v="'Abdallah Mustafa Muhammad Abu Mahruqah"/>
    <x v="719"/>
    <x v="1"/>
    <x v="1"/>
    <x v="0"/>
    <x v="281"/>
    <x v="13"/>
    <x v="1"/>
    <d v="2014-07-10T00:00:00"/>
    <x v="0"/>
    <s v="Yes"/>
    <s v="Deir al-Balah Camp"/>
    <s v="Deir al-Balah"/>
    <x v="0"/>
    <s v="missile"/>
    <x v="0"/>
    <x v="0"/>
    <x v="2"/>
  </r>
  <r>
    <s v="Tareq Mahmoud Lutfi al-Haj"/>
    <x v="719"/>
    <x v="19"/>
    <x v="2"/>
    <x v="0"/>
    <x v="276"/>
    <x v="12"/>
    <x v="1"/>
    <d v="2014-07-10T00:00:00"/>
    <x v="0"/>
    <s v="No"/>
    <s v="Khan Yunis R.C."/>
    <s v="Khan Yunis"/>
    <x v="0"/>
    <m/>
    <x v="0"/>
    <x v="0"/>
    <x v="2"/>
  </r>
  <r>
    <s v="Muhammad Kamal al-'Abed al-Kahlut"/>
    <x v="719"/>
    <x v="1"/>
    <x v="1"/>
    <x v="0"/>
    <x v="106"/>
    <x v="14"/>
    <x v="1"/>
    <d v="2014-07-10T00:00:00"/>
    <x v="0"/>
    <s v="Yes"/>
    <s v="Jabalya R.C."/>
    <s v="North Gaza"/>
    <x v="0"/>
    <s v="missile"/>
    <x v="0"/>
    <x v="0"/>
    <x v="2"/>
  </r>
  <r>
    <s v="Fadel Ahmad Muhammad al-Bana"/>
    <x v="719"/>
    <x v="14"/>
    <x v="1"/>
    <x v="0"/>
    <x v="106"/>
    <x v="14"/>
    <x v="1"/>
    <d v="2014-07-19T00:00:00"/>
    <x v="0"/>
    <s v="Yes"/>
    <s v="Jabalya R.C."/>
    <s v="North Gaza"/>
    <x v="0"/>
    <s v="missile"/>
    <x v="0"/>
    <x v="0"/>
    <x v="2"/>
  </r>
  <r>
    <s v="'Abd a-Rahman Bassam 'Abd a-Rahman Khatab"/>
    <x v="719"/>
    <x v="60"/>
    <x v="6"/>
    <x v="0"/>
    <x v="139"/>
    <x v="13"/>
    <x v="1"/>
    <d v="2014-07-10T00:00:00"/>
    <x v="0"/>
    <s v="No"/>
    <s v="Deir al-Balah"/>
    <s v="Deir al-Balah"/>
    <x v="0"/>
    <m/>
    <x v="0"/>
    <x v="0"/>
    <x v="2"/>
  </r>
  <r>
    <s v="Raed Muhammad Rayeq Abu Shalat"/>
    <x v="719"/>
    <x v="36"/>
    <x v="0"/>
    <x v="0"/>
    <x v="43"/>
    <x v="13"/>
    <x v="1"/>
    <d v="2014-07-10T00:00:00"/>
    <x v="0"/>
    <s v="Yes"/>
    <s v="a-Nuseirat Camp"/>
    <s v="Deir al-Balah"/>
    <x v="0"/>
    <m/>
    <x v="0"/>
    <x v="0"/>
    <x v="2"/>
  </r>
  <r>
    <s v="'Omar Mahmoud Lutfi al-Haj"/>
    <x v="719"/>
    <x v="20"/>
    <x v="2"/>
    <x v="0"/>
    <x v="276"/>
    <x v="12"/>
    <x v="1"/>
    <d v="2014-07-10T00:00:00"/>
    <x v="0"/>
    <s v="Yes"/>
    <s v="Khan Yunis R.C."/>
    <s v="Khan Yunis"/>
    <x v="0"/>
    <m/>
    <x v="0"/>
    <x v="0"/>
    <x v="2"/>
  </r>
  <r>
    <s v="Basemah 'Abd al-Qader Muhammad al-Haj"/>
    <x v="719"/>
    <x v="31"/>
    <x v="4"/>
    <x v="0"/>
    <x v="276"/>
    <x v="12"/>
    <x v="1"/>
    <d v="2014-07-10T00:00:00"/>
    <x v="1"/>
    <s v="No"/>
    <s v="Khan Yunis R.C."/>
    <s v="Khan Yunis"/>
    <x v="0"/>
    <m/>
    <x v="0"/>
    <x v="0"/>
    <x v="2"/>
  </r>
  <r>
    <s v="Mahmoud Lutfi Mahmoud al-Haj"/>
    <x v="719"/>
    <x v="31"/>
    <x v="4"/>
    <x v="0"/>
    <x v="276"/>
    <x v="12"/>
    <x v="1"/>
    <d v="2014-07-10T00:00:00"/>
    <x v="0"/>
    <s v="No"/>
    <s v="Khan Yunis R.C."/>
    <s v="Khan Yunis"/>
    <x v="0"/>
    <m/>
    <x v="0"/>
    <x v="0"/>
    <x v="2"/>
  </r>
  <r>
    <s v="Asmaa Mahmoud Lutfi al-Haj"/>
    <x v="719"/>
    <x v="17"/>
    <x v="1"/>
    <x v="0"/>
    <x v="276"/>
    <x v="12"/>
    <x v="1"/>
    <d v="2014-07-10T00:00:00"/>
    <x v="1"/>
    <s v="No"/>
    <s v="Khan Yunis R.C."/>
    <s v="Khan Yunis"/>
    <x v="0"/>
    <m/>
    <x v="0"/>
    <x v="0"/>
    <x v="2"/>
  </r>
  <r>
    <s v="Najlaa Mahmoud Lutfi al-Haj"/>
    <x v="719"/>
    <x v="5"/>
    <x v="1"/>
    <x v="0"/>
    <x v="276"/>
    <x v="12"/>
    <x v="1"/>
    <d v="2014-07-10T00:00:00"/>
    <x v="1"/>
    <s v="No"/>
    <s v="Khan Yunis R.C."/>
    <s v="Khan Yunis"/>
    <x v="0"/>
    <m/>
    <x v="0"/>
    <x v="0"/>
    <x v="2"/>
  </r>
  <r>
    <s v="Sa'ed Mahmoud Lutfi al-Haj"/>
    <x v="719"/>
    <x v="2"/>
    <x v="2"/>
    <x v="0"/>
    <x v="276"/>
    <x v="12"/>
    <x v="1"/>
    <d v="2014-07-10T00:00:00"/>
    <x v="0"/>
    <s v="No"/>
    <s v="Khan Yunis R.C."/>
    <s v="Khan Yunis"/>
    <x v="0"/>
    <m/>
    <x v="0"/>
    <x v="0"/>
    <x v="2"/>
  </r>
  <r>
    <s v="Fatimah Mahmoud Lutfi al-Haj"/>
    <x v="719"/>
    <x v="11"/>
    <x v="2"/>
    <x v="0"/>
    <x v="276"/>
    <x v="12"/>
    <x v="1"/>
    <d v="2014-07-10T00:00:00"/>
    <x v="1"/>
    <s v="No"/>
    <s v="Khan Yunis R.C."/>
    <s v="Khan Yunis"/>
    <x v="0"/>
    <m/>
    <x v="0"/>
    <x v="0"/>
    <x v="2"/>
  </r>
  <r>
    <s v="Hassan 'Eid Hassan Abu Jame'"/>
    <x v="719"/>
    <x v="68"/>
    <x v="7"/>
    <x v="0"/>
    <x v="42"/>
    <x v="12"/>
    <x v="1"/>
    <d v="2014-07-10T00:00:00"/>
    <x v="0"/>
    <s v="No"/>
    <s v="Bani Suheila"/>
    <s v="Khan Yunis"/>
    <x v="0"/>
    <m/>
    <x v="0"/>
    <x v="0"/>
    <x v="2"/>
  </r>
  <r>
    <s v="Sami 'Adnan Ahmad Sheldan"/>
    <x v="719"/>
    <x v="24"/>
    <x v="1"/>
    <x v="0"/>
    <x v="4"/>
    <x v="3"/>
    <x v="1"/>
    <d v="2014-07-10T00:00:00"/>
    <x v="0"/>
    <s v="Yes"/>
    <s v="Gaza city"/>
    <s v="Gaza"/>
    <x v="0"/>
    <s v="missile"/>
    <x v="0"/>
    <x v="0"/>
    <x v="2"/>
  </r>
  <r>
    <s v="'Abdallah Ramadan Jamil Abu Ghazal"/>
    <x v="719"/>
    <x v="42"/>
    <x v="6"/>
    <x v="0"/>
    <x v="108"/>
    <x v="14"/>
    <x v="1"/>
    <d v="2014-07-10T00:00:00"/>
    <x v="0"/>
    <s v="No"/>
    <s v="Jabalya"/>
    <s v="North Gaza"/>
    <x v="0"/>
    <s v="missile"/>
    <x v="0"/>
    <x v="0"/>
    <x v="2"/>
  </r>
  <r>
    <s v="Isma'il Hassan 'Eid Abu Jame'"/>
    <x v="719"/>
    <x v="2"/>
    <x v="2"/>
    <x v="0"/>
    <x v="42"/>
    <x v="12"/>
    <x v="1"/>
    <d v="2014-07-10T00:00:00"/>
    <x v="0"/>
    <s v="No"/>
    <s v="Bani Suheila"/>
    <s v="Khan Yunis"/>
    <x v="0"/>
    <m/>
    <x v="0"/>
    <x v="0"/>
    <x v="2"/>
  </r>
  <r>
    <s v="Hazem Ibrahim Mahmoud Ba'lushah"/>
    <x v="719"/>
    <x v="21"/>
    <x v="0"/>
    <x v="0"/>
    <x v="106"/>
    <x v="14"/>
    <x v="1"/>
    <d v="2014-07-10T00:00:00"/>
    <x v="0"/>
    <s v="No"/>
    <s v="Jabalya R.C."/>
    <s v="North Gaza"/>
    <x v="0"/>
    <s v="missile"/>
    <x v="0"/>
    <x v="0"/>
    <x v="2"/>
  </r>
  <r>
    <s v="'Udai Rafiq Sa'id a-Sultan"/>
    <x v="719"/>
    <x v="1"/>
    <x v="1"/>
    <x v="0"/>
    <x v="106"/>
    <x v="14"/>
    <x v="1"/>
    <d v="2014-07-10T00:00:00"/>
    <x v="0"/>
    <s v="No"/>
    <s v="Beit Lahiya"/>
    <s v="North Gaza"/>
    <x v="0"/>
    <s v="missile"/>
    <x v="0"/>
    <x v="0"/>
    <x v="2"/>
  </r>
  <r>
    <s v="Bahaa Muhammad Zakaria Abu a-Leil"/>
    <x v="719"/>
    <x v="62"/>
    <x v="0"/>
    <x v="0"/>
    <x v="4"/>
    <x v="3"/>
    <x v="1"/>
    <d v="2014-07-10T00:00:00"/>
    <x v="0"/>
    <s v="Yes"/>
    <s v="Jabalya R.C."/>
    <s v="North Gaza"/>
    <x v="0"/>
    <s v="missile"/>
    <x v="0"/>
    <x v="0"/>
    <x v="2"/>
  </r>
  <r>
    <s v="'Ammar Sa'id Salamah al-Fayumi"/>
    <x v="719"/>
    <x v="23"/>
    <x v="0"/>
    <x v="0"/>
    <x v="4"/>
    <x v="3"/>
    <x v="1"/>
    <d v="2014-07-10T00:00:00"/>
    <x v="0"/>
    <s v="Yes"/>
    <s v="Gaza city"/>
    <s v="Gaza"/>
    <x v="0"/>
    <s v="missile"/>
    <x v="0"/>
    <x v="0"/>
    <x v="2"/>
  </r>
  <r>
    <s v="Salem Hassan 'Ali Qandil"/>
    <x v="719"/>
    <x v="27"/>
    <x v="0"/>
    <x v="0"/>
    <x v="4"/>
    <x v="3"/>
    <x v="1"/>
    <d v="2014-07-10T00:00:00"/>
    <x v="0"/>
    <s v="Yes"/>
    <s v="Jabalya R.C."/>
    <s v="North Gaza"/>
    <x v="0"/>
    <s v="missile"/>
    <x v="0"/>
    <x v="0"/>
    <x v="2"/>
  </r>
  <r>
    <s v="Raed 'Alian Musa a-Zawar'ah"/>
    <x v="719"/>
    <x v="21"/>
    <x v="0"/>
    <x v="0"/>
    <x v="139"/>
    <x v="13"/>
    <x v="1"/>
    <d v="2014-07-10T00:00:00"/>
    <x v="0"/>
    <s v="Unknown"/>
    <s v="Juhor a-Dik"/>
    <s v="Gaza"/>
    <x v="0"/>
    <m/>
    <x v="0"/>
    <x v="0"/>
    <x v="2"/>
  </r>
  <r>
    <s v="Muhammad Iyad Salem 'Arif"/>
    <x v="720"/>
    <x v="66"/>
    <x v="6"/>
    <x v="0"/>
    <x v="4"/>
    <x v="3"/>
    <x v="1"/>
    <d v="2014-07-09T00:00:00"/>
    <x v="0"/>
    <s v="No"/>
    <s v="Gaza city"/>
    <s v="Gaza"/>
    <x v="0"/>
    <m/>
    <x v="0"/>
    <x v="0"/>
    <x v="2"/>
  </r>
  <r>
    <s v="Asil Ibrahim Fayeq al-Masri"/>
    <x v="720"/>
    <x v="2"/>
    <x v="2"/>
    <x v="0"/>
    <x v="103"/>
    <x v="14"/>
    <x v="1"/>
    <d v="2014-07-09T00:00:00"/>
    <x v="1"/>
    <s v="No"/>
    <s v="Beit Hanun"/>
    <s v="North Gaza"/>
    <x v="0"/>
    <s v="missile"/>
    <x v="0"/>
    <x v="0"/>
    <x v="2"/>
  </r>
  <r>
    <s v="Amir Iyad Salem 'Arif"/>
    <x v="720"/>
    <x v="65"/>
    <x v="2"/>
    <x v="0"/>
    <x v="4"/>
    <x v="3"/>
    <x v="1"/>
    <d v="2014-07-09T00:00:00"/>
    <x v="0"/>
    <s v="No"/>
    <s v="Gaza city"/>
    <s v="Gaza"/>
    <x v="0"/>
    <m/>
    <x v="0"/>
    <x v="0"/>
    <x v="2"/>
  </r>
  <r>
    <s v="Hatem Muhammad Sa'id Abu Salem"/>
    <x v="720"/>
    <x v="7"/>
    <x v="1"/>
    <x v="0"/>
    <x v="4"/>
    <x v="3"/>
    <x v="1"/>
    <d v="2014-07-09T00:00:00"/>
    <x v="0"/>
    <s v="No"/>
    <s v="Gaza city"/>
    <s v="Gaza"/>
    <x v="0"/>
    <m/>
    <x v="0"/>
    <x v="0"/>
    <x v="2"/>
  </r>
  <r>
    <s v="Asmaa Hani Saleh Hamad"/>
    <x v="720"/>
    <x v="24"/>
    <x v="1"/>
    <x v="0"/>
    <x v="103"/>
    <x v="14"/>
    <x v="1"/>
    <d v="2014-07-09T00:00:00"/>
    <x v="1"/>
    <s v="No"/>
    <s v="Beit Hanun"/>
    <s v="North Gaza"/>
    <x v="0"/>
    <m/>
    <x v="0"/>
    <x v="0"/>
    <x v="2"/>
  </r>
  <r>
    <s v="Ibrahim Hani Saleh Hamad"/>
    <x v="720"/>
    <x v="3"/>
    <x v="2"/>
    <x v="0"/>
    <x v="103"/>
    <x v="14"/>
    <x v="1"/>
    <d v="2014-07-09T00:00:00"/>
    <x v="0"/>
    <s v="Yes"/>
    <s v="Beit Hanun"/>
    <s v="North Gaza"/>
    <x v="0"/>
    <m/>
    <x v="0"/>
    <x v="0"/>
    <x v="2"/>
  </r>
  <r>
    <s v="Muhammad Khalaf 'Awad a-Nawasrah"/>
    <x v="720"/>
    <x v="28"/>
    <x v="6"/>
    <x v="0"/>
    <x v="148"/>
    <x v="13"/>
    <x v="1"/>
    <d v="2014-07-09T00:00:00"/>
    <x v="0"/>
    <s v="No"/>
    <s v="al-Maghazi R.C."/>
    <s v="Deir al-Balah"/>
    <x v="0"/>
    <m/>
    <x v="0"/>
    <x v="0"/>
    <x v="2"/>
  </r>
  <r>
    <s v="Muhammad Ibrahim Fayeq al-Masri"/>
    <x v="720"/>
    <x v="11"/>
    <x v="2"/>
    <x v="0"/>
    <x v="103"/>
    <x v="14"/>
    <x v="1"/>
    <d v="2014-07-09T00:00:00"/>
    <x v="0"/>
    <s v="No"/>
    <s v="Beit Hanun"/>
    <s v="North Gaza"/>
    <x v="0"/>
    <s v="missile"/>
    <x v="0"/>
    <x v="0"/>
    <x v="2"/>
  </r>
  <r>
    <s v="Sahar Hassan 'Ali al-Masri"/>
    <x v="720"/>
    <x v="23"/>
    <x v="0"/>
    <x v="0"/>
    <x v="103"/>
    <x v="14"/>
    <x v="1"/>
    <d v="2014-07-09T00:00:00"/>
    <x v="1"/>
    <s v="No"/>
    <s v="Beit Hanun"/>
    <s v="North Gaza"/>
    <x v="0"/>
    <s v="missile"/>
    <x v="0"/>
    <x v="0"/>
    <x v="2"/>
  </r>
  <r>
    <s v="'Aishah Shabib Mahmoud a-Nawasrah"/>
    <x v="720"/>
    <x v="8"/>
    <x v="1"/>
    <x v="0"/>
    <x v="148"/>
    <x v="13"/>
    <x v="1"/>
    <d v="2014-07-09T00:00:00"/>
    <x v="1"/>
    <s v="No"/>
    <s v="al-Maghazi R.C."/>
    <s v="Deir al-Balah"/>
    <x v="0"/>
    <m/>
    <x v="0"/>
    <x v="0"/>
    <x v="2"/>
  </r>
  <r>
    <s v="Amjad Zaher Musa Hamdan"/>
    <x v="720"/>
    <x v="8"/>
    <x v="1"/>
    <x v="0"/>
    <x v="103"/>
    <x v="14"/>
    <x v="1"/>
    <d v="2014-07-09T00:00:00"/>
    <x v="0"/>
    <s v="Yes"/>
    <s v="Beit Hanun"/>
    <s v="North Gaza"/>
    <x v="0"/>
    <s v="missile"/>
    <x v="0"/>
    <x v="0"/>
    <x v="2"/>
  </r>
  <r>
    <s v="Hanaa Muhammad Fuad Yusef Malka"/>
    <x v="720"/>
    <x v="16"/>
    <x v="1"/>
    <x v="0"/>
    <x v="4"/>
    <x v="3"/>
    <x v="1"/>
    <d v="2014-07-09T00:00:00"/>
    <x v="1"/>
    <s v="No"/>
    <s v="Gaza city"/>
    <s v="Gaza"/>
    <x v="0"/>
    <m/>
    <x v="0"/>
    <x v="0"/>
    <x v="2"/>
  </r>
  <r>
    <s v="Muhammad Fajr Mustafa Jamal Malka"/>
    <x v="720"/>
    <x v="59"/>
    <x v="6"/>
    <x v="0"/>
    <x v="4"/>
    <x v="3"/>
    <x v="1"/>
    <d v="2014-07-09T00:00:00"/>
    <x v="0"/>
    <s v="No"/>
    <s v="Gaza city"/>
    <s v="Gaza"/>
    <x v="0"/>
    <m/>
    <x v="0"/>
    <x v="0"/>
    <x v="2"/>
  </r>
  <r>
    <s v="Safa Mustafa Jamal Malka"/>
    <x v="720"/>
    <x v="73"/>
    <x v="6"/>
    <x v="0"/>
    <x v="4"/>
    <x v="3"/>
    <x v="1"/>
    <d v="2014-07-12T00:00:00"/>
    <x v="1"/>
    <s v="No"/>
    <s v="Gaza city"/>
    <s v="Gaza"/>
    <x v="0"/>
    <m/>
    <x v="0"/>
    <x v="0"/>
    <x v="2"/>
  </r>
  <r>
    <s v="Mustafa Jamal Mustafa Malka"/>
    <x v="720"/>
    <x v="27"/>
    <x v="0"/>
    <x v="0"/>
    <x v="4"/>
    <x v="3"/>
    <x v="1"/>
    <d v="2014-07-09T00:00:00"/>
    <x v="0"/>
    <s v="Yes"/>
    <s v="Gaza city"/>
    <s v="Gaza"/>
    <x v="0"/>
    <m/>
    <x v="0"/>
    <x v="0"/>
    <x v="2"/>
  </r>
  <r>
    <s v="Hani Saleh Muhammad Hamad"/>
    <x v="720"/>
    <x v="53"/>
    <x v="4"/>
    <x v="0"/>
    <x v="103"/>
    <x v="14"/>
    <x v="1"/>
    <d v="2014-07-09T00:00:00"/>
    <x v="0"/>
    <s v="No"/>
    <s v="Beit Hanun"/>
    <s v="North Gaza"/>
    <x v="0"/>
    <m/>
    <x v="0"/>
    <x v="0"/>
    <x v="2"/>
  </r>
  <r>
    <s v="Amal Yusef 'Abed 'Abd a-Ghafur"/>
    <x v="720"/>
    <x v="21"/>
    <x v="0"/>
    <x v="0"/>
    <x v="48"/>
    <x v="12"/>
    <x v="1"/>
    <d v="2014-07-09T00:00:00"/>
    <x v="1"/>
    <s v="No"/>
    <s v="al-Qararah"/>
    <s v="Khan Yunis"/>
    <x v="0"/>
    <m/>
    <x v="0"/>
    <x v="0"/>
    <x v="2"/>
  </r>
  <r>
    <s v="Nayfeh Muhammad Taher Frajallah"/>
    <x v="720"/>
    <x v="34"/>
    <x v="7"/>
    <x v="0"/>
    <x v="179"/>
    <x v="3"/>
    <x v="1"/>
    <d v="2014-07-09T00:00:00"/>
    <x v="1"/>
    <s v="No"/>
    <s v="al-Mughraqa (Abu Midein)"/>
    <s v="Gaza"/>
    <x v="0"/>
    <m/>
    <x v="0"/>
    <x v="0"/>
    <x v="2"/>
  </r>
  <r>
    <s v="Ranim Jawdat 'Abd al-Karim 'Abd a-Ghafur"/>
    <x v="720"/>
    <x v="74"/>
    <x v="6"/>
    <x v="0"/>
    <x v="48"/>
    <x v="12"/>
    <x v="1"/>
    <d v="2014-07-09T00:00:00"/>
    <x v="1"/>
    <s v="No"/>
    <s v="al-Qararah"/>
    <s v="Khan Yunis"/>
    <x v="0"/>
    <m/>
    <x v="0"/>
    <x v="0"/>
    <x v="2"/>
  </r>
  <r>
    <s v="Hamdi Badi'a Kamel Sawali"/>
    <x v="720"/>
    <x v="20"/>
    <x v="2"/>
    <x v="0"/>
    <x v="276"/>
    <x v="12"/>
    <x v="1"/>
    <d v="2014-07-10T00:00:00"/>
    <x v="0"/>
    <s v="No"/>
    <s v="Khan Yunis"/>
    <s v="Khan Yunis"/>
    <x v="0"/>
    <m/>
    <x v="0"/>
    <x v="0"/>
    <x v="2"/>
  </r>
  <r>
    <s v="Muhammad Khaled Muhammad a-Nimrah"/>
    <x v="720"/>
    <x v="17"/>
    <x v="1"/>
    <x v="0"/>
    <x v="4"/>
    <x v="3"/>
    <x v="1"/>
    <d v="2014-07-09T00:00:00"/>
    <x v="0"/>
    <s v="Yes"/>
    <s v="Gaza city"/>
    <s v="Gaza"/>
    <x v="0"/>
    <s v="missile"/>
    <x v="0"/>
    <x v="0"/>
    <x v="2"/>
  </r>
  <r>
    <s v="Ibrahim Badi'a Kamel Sawali"/>
    <x v="720"/>
    <x v="24"/>
    <x v="1"/>
    <x v="0"/>
    <x v="276"/>
    <x v="12"/>
    <x v="1"/>
    <d v="2014-07-09T00:00:00"/>
    <x v="0"/>
    <s v="No"/>
    <s v="Khan Yunis"/>
    <s v="Khan Yunis"/>
    <x v="0"/>
    <m/>
    <x v="0"/>
    <x v="0"/>
    <x v="2"/>
  </r>
  <r>
    <s v="Nidal Khalaf 'Awad a-Nawasrah"/>
    <x v="720"/>
    <x v="42"/>
    <x v="6"/>
    <x v="0"/>
    <x v="148"/>
    <x v="13"/>
    <x v="1"/>
    <d v="2014-07-09T00:00:00"/>
    <x v="0"/>
    <s v="No"/>
    <s v="al-Maghazi R.C."/>
    <s v="Deir al-Balah"/>
    <x v="0"/>
    <m/>
    <x v="0"/>
    <x v="0"/>
    <x v="2"/>
  </r>
  <r>
    <s v="Muhammad Khalil Isma'il Qanan"/>
    <x v="720"/>
    <x v="7"/>
    <x v="1"/>
    <x v="0"/>
    <x v="276"/>
    <x v="12"/>
    <x v="1"/>
    <d v="2014-07-09T00:00:00"/>
    <x v="0"/>
    <s v="No"/>
    <s v="Khan Yunis"/>
    <s v="Khan Yunis"/>
    <x v="0"/>
    <m/>
    <x v="0"/>
    <x v="0"/>
    <x v="2"/>
  </r>
  <r>
    <s v="Suliman Salim Musa al-Astal"/>
    <x v="720"/>
    <x v="12"/>
    <x v="2"/>
    <x v="0"/>
    <x v="276"/>
    <x v="12"/>
    <x v="1"/>
    <d v="2014-07-09T00:00:00"/>
    <x v="0"/>
    <s v="No"/>
    <s v="Khan Yunis"/>
    <s v="Khan Yunis"/>
    <x v="0"/>
    <m/>
    <x v="0"/>
    <x v="0"/>
    <x v="2"/>
  </r>
  <r>
    <s v="Ibrahim Khalil Isma'il Qanan"/>
    <x v="720"/>
    <x v="14"/>
    <x v="1"/>
    <x v="0"/>
    <x v="276"/>
    <x v="12"/>
    <x v="1"/>
    <d v="2014-07-09T00:00:00"/>
    <x v="0"/>
    <s v="No"/>
    <s v="Khan Yunis"/>
    <s v="Khan Yunis"/>
    <x v="0"/>
    <m/>
    <x v="0"/>
    <x v="0"/>
    <x v="2"/>
  </r>
  <r>
    <s v="Ahmad Salim Musa al-Astal"/>
    <x v="720"/>
    <x v="19"/>
    <x v="2"/>
    <x v="0"/>
    <x v="276"/>
    <x v="12"/>
    <x v="1"/>
    <d v="2014-07-09T00:00:00"/>
    <x v="0"/>
    <s v="No"/>
    <s v="Khan Yunis"/>
    <s v="Khan Yunis"/>
    <x v="0"/>
    <m/>
    <x v="0"/>
    <x v="0"/>
    <x v="2"/>
  </r>
  <r>
    <s v="Musa Muhammad Taher al-Astal"/>
    <x v="720"/>
    <x v="11"/>
    <x v="2"/>
    <x v="0"/>
    <x v="276"/>
    <x v="12"/>
    <x v="1"/>
    <d v="2014-07-09T00:00:00"/>
    <x v="0"/>
    <s v="No"/>
    <s v="Khan Yunis"/>
    <s v="Khan Yunis"/>
    <x v="0"/>
    <m/>
    <x v="0"/>
    <x v="0"/>
    <x v="2"/>
  </r>
  <r>
    <s v="Muhammad Ihssan Muhammad Faruna"/>
    <x v="720"/>
    <x v="19"/>
    <x v="2"/>
    <x v="0"/>
    <x v="276"/>
    <x v="12"/>
    <x v="1"/>
    <d v="2014-07-10T00:00:00"/>
    <x v="0"/>
    <s v="No"/>
    <s v="Khan Yunis"/>
    <s v="Khan Yunis"/>
    <x v="0"/>
    <m/>
    <x v="0"/>
    <x v="0"/>
    <x v="2"/>
  </r>
  <r>
    <s v="Salim Badi'a Kamel Sawali"/>
    <x v="720"/>
    <x v="8"/>
    <x v="1"/>
    <x v="0"/>
    <x v="276"/>
    <x v="12"/>
    <x v="1"/>
    <d v="2014-07-09T00:00:00"/>
    <x v="0"/>
    <s v="No"/>
    <s v="Khan Yunis"/>
    <s v="Khan Yunis"/>
    <x v="0"/>
    <m/>
    <x v="0"/>
    <x v="0"/>
    <x v="2"/>
  </r>
  <r>
    <s v="Yasmin Muhammad Yusef al-Mutawaq"/>
    <x v="720"/>
    <x v="59"/>
    <x v="6"/>
    <x v="0"/>
    <x v="106"/>
    <x v="14"/>
    <x v="1"/>
    <d v="2014-07-09T00:00:00"/>
    <x v="1"/>
    <s v="No"/>
    <s v="Jabalya"/>
    <s v="North Gaza"/>
    <x v="0"/>
    <m/>
    <x v="0"/>
    <x v="0"/>
    <x v="2"/>
  </r>
  <r>
    <s v="'Abd a-Naser Salim Fares Abu Kweik"/>
    <x v="720"/>
    <x v="67"/>
    <x v="5"/>
    <x v="0"/>
    <x v="43"/>
    <x v="13"/>
    <x v="1"/>
    <d v="2014-07-09T00:00:00"/>
    <x v="0"/>
    <s v="No"/>
    <s v="a-Nuseirat Camp"/>
    <s v="Deir al-Balah"/>
    <x v="0"/>
    <m/>
    <x v="0"/>
    <x v="0"/>
    <x v="2"/>
  </r>
  <r>
    <s v="Khaled 'Abd a-Naser Salim Abu Kweik"/>
    <x v="720"/>
    <x v="30"/>
    <x v="1"/>
    <x v="0"/>
    <x v="43"/>
    <x v="13"/>
    <x v="1"/>
    <d v="2014-07-09T00:00:00"/>
    <x v="0"/>
    <s v="No"/>
    <s v="a-Nuseirat Camp"/>
    <s v="Deir al-Balah"/>
    <x v="0"/>
    <m/>
    <x v="0"/>
    <x v="0"/>
    <x v="2"/>
  </r>
  <r>
    <s v="Suliman Salamah Muhammad Abu Luli"/>
    <x v="720"/>
    <x v="24"/>
    <x v="1"/>
    <x v="0"/>
    <x v="49"/>
    <x v="15"/>
    <x v="1"/>
    <d v="2014-07-15T00:00:00"/>
    <x v="0"/>
    <s v="Yes"/>
    <s v="Rafah"/>
    <s v="Rafah"/>
    <x v="0"/>
    <m/>
    <x v="0"/>
    <x v="0"/>
    <x v="2"/>
  </r>
  <r>
    <s v="'Abd al-Hadi Jum'ah Muhammad a-Sufi"/>
    <x v="720"/>
    <x v="8"/>
    <x v="1"/>
    <x v="0"/>
    <x v="49"/>
    <x v="15"/>
    <x v="1"/>
    <d v="2014-07-09T00:00:00"/>
    <x v="0"/>
    <s v="Yes"/>
    <s v="Shokat a-Sufi"/>
    <s v="Rafah"/>
    <x v="0"/>
    <m/>
    <x v="0"/>
    <x v="0"/>
    <x v="2"/>
  </r>
  <r>
    <s v="Hamed 'Abdallah Muhammad Shihab"/>
    <x v="720"/>
    <x v="0"/>
    <x v="0"/>
    <x v="0"/>
    <x v="4"/>
    <x v="3"/>
    <x v="1"/>
    <d v="2014-07-09T00:00:00"/>
    <x v="0"/>
    <s v="Yes"/>
    <s v="Gaza city"/>
    <s v="Gaza"/>
    <x v="0"/>
    <s v="missile"/>
    <x v="0"/>
    <x v="0"/>
    <x v="2"/>
  </r>
  <r>
    <s v="Selmiyeh Hassan Muslem al-'Arja"/>
    <x v="720"/>
    <x v="15"/>
    <x v="4"/>
    <x v="0"/>
    <x v="49"/>
    <x v="15"/>
    <x v="1"/>
    <d v="2014-07-09T00:00:00"/>
    <x v="1"/>
    <s v="No"/>
    <s v="Rafah"/>
    <s v="Rafah"/>
    <x v="0"/>
    <m/>
    <x v="0"/>
    <x v="0"/>
    <x v="2"/>
  </r>
  <r>
    <s v="Maryam 'Atiyyah Muhammad al-'Arja"/>
    <x v="720"/>
    <x v="66"/>
    <x v="6"/>
    <x v="0"/>
    <x v="49"/>
    <x v="15"/>
    <x v="1"/>
    <d v="2014-07-09T00:00:00"/>
    <x v="1"/>
    <s v="No"/>
    <s v="Rafah"/>
    <s v="Rafah"/>
    <x v="0"/>
    <m/>
    <x v="0"/>
    <x v="0"/>
    <x v="2"/>
  </r>
  <r>
    <s v="Salah 'Awad Hussein a-Nawasrah"/>
    <x v="720"/>
    <x v="17"/>
    <x v="1"/>
    <x v="0"/>
    <x v="148"/>
    <x v="13"/>
    <x v="1"/>
    <d v="2014-07-09T00:00:00"/>
    <x v="0"/>
    <s v="Yes"/>
    <s v="al-Maghazi R.C."/>
    <s v="Deir al-Balah"/>
    <x v="0"/>
    <m/>
    <x v="0"/>
    <x v="0"/>
    <x v="2"/>
  </r>
  <r>
    <s v="Ahmad Nael Nizar Mahdi"/>
    <x v="721"/>
    <x v="11"/>
    <x v="2"/>
    <x v="0"/>
    <x v="44"/>
    <x v="14"/>
    <x v="1"/>
    <d v="2014-07-08T00:00:00"/>
    <x v="0"/>
    <s v="No"/>
    <s v="Jabalya R.C."/>
    <s v="North Gaza"/>
    <x v="0"/>
    <m/>
    <x v="0"/>
    <x v="0"/>
    <x v="2"/>
  </r>
  <r>
    <s v="Muhammad Ibrahim 'Odeh Kaware'"/>
    <x v="721"/>
    <x v="38"/>
    <x v="4"/>
    <x v="0"/>
    <x v="40"/>
    <x v="12"/>
    <x v="1"/>
    <d v="2014-07-08T00:00:00"/>
    <x v="0"/>
    <s v="No"/>
    <s v="Khan Yunis"/>
    <s v="Khan Yunis"/>
    <x v="0"/>
    <m/>
    <x v="0"/>
    <x v="0"/>
    <x v="2"/>
  </r>
  <r>
    <s v="Fakhr 'Aref Muhammad al-'Ajuri"/>
    <x v="721"/>
    <x v="1"/>
    <x v="1"/>
    <x v="0"/>
    <x v="108"/>
    <x v="14"/>
    <x v="1"/>
    <d v="2014-07-08T00:00:00"/>
    <x v="0"/>
    <s v="No"/>
    <s v="Jabalya R.C."/>
    <s v="North Gaza"/>
    <x v="0"/>
    <s v="missile"/>
    <x v="0"/>
    <x v="0"/>
    <x v="2"/>
  </r>
  <r>
    <s v="Rasmiya Khalil Mahmoud Hamad"/>
    <x v="721"/>
    <x v="75"/>
    <x v="5"/>
    <x v="0"/>
    <x v="103"/>
    <x v="14"/>
    <x v="1"/>
    <d v="2014-07-08T00:00:00"/>
    <x v="1"/>
    <s v="No"/>
    <s v="Beit Hanun"/>
    <s v="North Gaza"/>
    <x v="0"/>
    <m/>
    <x v="0"/>
    <x v="0"/>
    <x v="2"/>
  </r>
  <r>
    <s v="Ibrahim Muhammad Ahmad Hamad"/>
    <x v="721"/>
    <x v="43"/>
    <x v="0"/>
    <x v="0"/>
    <x v="103"/>
    <x v="14"/>
    <x v="1"/>
    <d v="2014-07-08T00:00:00"/>
    <x v="0"/>
    <s v="No"/>
    <s v="Beit Hanun"/>
    <s v="North Gaza"/>
    <x v="0"/>
    <m/>
    <x v="0"/>
    <x v="0"/>
    <x v="2"/>
  </r>
  <r>
    <s v="Hafez Muhammad Ahmad Hamad"/>
    <x v="721"/>
    <x v="62"/>
    <x v="0"/>
    <x v="0"/>
    <x v="103"/>
    <x v="14"/>
    <x v="1"/>
    <d v="2014-07-08T00:00:00"/>
    <x v="0"/>
    <s v="Yes"/>
    <s v="Beit Hanun"/>
    <s v="North Gaza"/>
    <x v="0"/>
    <m/>
    <x v="0"/>
    <x v="0"/>
    <x v="2"/>
  </r>
  <r>
    <s v="Suha Hamad Ahmad Hamad"/>
    <x v="721"/>
    <x v="27"/>
    <x v="0"/>
    <x v="0"/>
    <x v="103"/>
    <x v="14"/>
    <x v="1"/>
    <d v="2014-07-08T00:00:00"/>
    <x v="1"/>
    <s v="No"/>
    <s v="Beit Hanun"/>
    <s v="North Gaza"/>
    <x v="0"/>
    <m/>
    <x v="0"/>
    <x v="0"/>
    <x v="2"/>
  </r>
  <r>
    <s v="Dina Mahdi Muhammad Hamad"/>
    <x v="721"/>
    <x v="1"/>
    <x v="1"/>
    <x v="0"/>
    <x v="103"/>
    <x v="14"/>
    <x v="1"/>
    <d v="2014-07-08T00:00:00"/>
    <x v="1"/>
    <s v="No"/>
    <s v="Beit Hanun"/>
    <s v="North Gaza"/>
    <x v="0"/>
    <m/>
    <x v="0"/>
    <x v="0"/>
    <x v="2"/>
  </r>
  <r>
    <s v="Mahdi Muhammad Ahmad Hamad"/>
    <x v="721"/>
    <x v="13"/>
    <x v="0"/>
    <x v="0"/>
    <x v="103"/>
    <x v="14"/>
    <x v="1"/>
    <d v="2014-07-08T00:00:00"/>
    <x v="0"/>
    <s v="No"/>
    <s v="Beit Hanun"/>
    <s v="North Gaza"/>
    <x v="0"/>
    <m/>
    <x v="0"/>
    <x v="0"/>
    <x v="2"/>
  </r>
  <r>
    <s v="Suliman Salamah Suliman Abu Sawawin"/>
    <x v="721"/>
    <x v="17"/>
    <x v="1"/>
    <x v="0"/>
    <x v="280"/>
    <x v="13"/>
    <x v="1"/>
    <d v="2014-07-08T00:00:00"/>
    <x v="0"/>
    <s v="Yes"/>
    <s v="Wadi a-Salqa"/>
    <s v="Deir al-Balah"/>
    <x v="0"/>
    <m/>
    <x v="0"/>
    <x v="0"/>
    <x v="2"/>
  </r>
  <r>
    <s v="'Abd al-Halim 'Abd al-Mu'ti Muhammad 'Ashrah"/>
    <x v="721"/>
    <x v="54"/>
    <x v="4"/>
    <x v="0"/>
    <x v="43"/>
    <x v="13"/>
    <x v="1"/>
    <d v="2014-07-08T00:00:00"/>
    <x v="0"/>
    <s v="No"/>
    <s v="a-Nuseirat Camp"/>
    <s v="Deir al-Balah"/>
    <x v="0"/>
    <s v="missile"/>
    <x v="0"/>
    <x v="0"/>
    <x v="2"/>
  </r>
  <r>
    <s v="Rashad a-Din 'Abd a-Rahman Hussein Yasin"/>
    <x v="721"/>
    <x v="14"/>
    <x v="1"/>
    <x v="0"/>
    <x v="43"/>
    <x v="13"/>
    <x v="1"/>
    <d v="2014-07-08T00:00:00"/>
    <x v="0"/>
    <s v="Yes"/>
    <s v="a-Nuseirat Camp"/>
    <s v="Deir al-Balah"/>
    <x v="0"/>
    <s v="missile"/>
    <x v="0"/>
    <x v="0"/>
    <x v="2"/>
  </r>
  <r>
    <s v="Hussein Yusef Hussein Kaware'"/>
    <x v="721"/>
    <x v="65"/>
    <x v="2"/>
    <x v="0"/>
    <x v="40"/>
    <x v="12"/>
    <x v="1"/>
    <d v="2014-07-08T00:00:00"/>
    <x v="0"/>
    <s v="No"/>
    <s v="Khan Yunis"/>
    <s v="Khan Yunis"/>
    <x v="0"/>
    <m/>
    <x v="0"/>
    <x v="0"/>
    <x v="2"/>
  </r>
  <r>
    <s v="Ahmad Musa Khalaf Habib"/>
    <x v="721"/>
    <x v="52"/>
    <x v="3"/>
    <x v="0"/>
    <x v="4"/>
    <x v="3"/>
    <x v="1"/>
    <d v="2014-07-08T00:00:00"/>
    <x v="0"/>
    <s v="No"/>
    <s v="Gaza city"/>
    <s v="Gaza"/>
    <x v="0"/>
    <s v="missile"/>
    <x v="0"/>
    <x v="0"/>
    <x v="2"/>
  </r>
  <r>
    <s v="Muhammad 'Ahed Muhammad Habib"/>
    <x v="721"/>
    <x v="20"/>
    <x v="2"/>
    <x v="0"/>
    <x v="4"/>
    <x v="3"/>
    <x v="1"/>
    <d v="2014-07-08T00:00:00"/>
    <x v="0"/>
    <s v="No"/>
    <s v="Gaza city"/>
    <s v="Gaza"/>
    <x v="0"/>
    <s v="missile"/>
    <x v="0"/>
    <x v="0"/>
    <x v="2"/>
  </r>
  <r>
    <s v="Muhammad Jamil Sa'id Abu Diyah"/>
    <x v="721"/>
    <x v="6"/>
    <x v="1"/>
    <x v="0"/>
    <x v="288"/>
    <x v="9"/>
    <x v="2"/>
    <d v="2014-07-08T00:00:00"/>
    <x v="0"/>
    <s v="Yes"/>
    <s v="Gaza city"/>
    <s v="Gaza"/>
    <x v="0"/>
    <m/>
    <x v="0"/>
    <x v="0"/>
    <x v="2"/>
  </r>
  <r>
    <s v="Hassan Muhammad Muhammad al-Hindi"/>
    <x v="721"/>
    <x v="6"/>
    <x v="1"/>
    <x v="0"/>
    <x v="288"/>
    <x v="9"/>
    <x v="2"/>
    <d v="2014-07-08T00:00:00"/>
    <x v="0"/>
    <s v="Yes"/>
    <s v="Khan Yunis"/>
    <s v="Khan Yunis"/>
    <x v="0"/>
    <m/>
    <x v="0"/>
    <x v="0"/>
    <x v="2"/>
  </r>
  <r>
    <s v="Bashar Ziad 'Awad Ahmad"/>
    <x v="721"/>
    <x v="17"/>
    <x v="1"/>
    <x v="0"/>
    <x v="288"/>
    <x v="9"/>
    <x v="2"/>
    <d v="2014-07-08T00:00:00"/>
    <x v="0"/>
    <s v="Yes"/>
    <s v="Jabalya R.C."/>
    <s v="North Gaza"/>
    <x v="0"/>
    <m/>
    <x v="0"/>
    <x v="0"/>
    <x v="2"/>
  </r>
  <r>
    <s v="Khaled Talal Muhammad al-Hilu"/>
    <x v="721"/>
    <x v="17"/>
    <x v="1"/>
    <x v="0"/>
    <x v="288"/>
    <x v="9"/>
    <x v="2"/>
    <d v="2014-07-08T00:00:00"/>
    <x v="0"/>
    <s v="Yes"/>
    <s v="Gaza city"/>
    <s v="Gaza"/>
    <x v="0"/>
    <m/>
    <x v="0"/>
    <x v="0"/>
    <x v="2"/>
  </r>
  <r>
    <s v="Khader Hussein Ibrahim al-Bashliqi"/>
    <x v="721"/>
    <x v="9"/>
    <x v="3"/>
    <x v="0"/>
    <x v="4"/>
    <x v="3"/>
    <x v="1"/>
    <d v="2014-07-08T00:00:00"/>
    <x v="0"/>
    <s v="Yes"/>
    <s v="Gaza city"/>
    <s v="Gaza"/>
    <x v="0"/>
    <s v="missile"/>
    <x v="0"/>
    <x v="0"/>
    <x v="2"/>
  </r>
  <r>
    <s v="Amjad Jum'ah Sa'id Sha'ban"/>
    <x v="721"/>
    <x v="30"/>
    <x v="1"/>
    <x v="0"/>
    <x v="4"/>
    <x v="3"/>
    <x v="1"/>
    <d v="2014-07-08T00:00:00"/>
    <x v="0"/>
    <s v="Yes"/>
    <s v="Jabalya R.C."/>
    <s v="North Gaza"/>
    <x v="0"/>
    <s v="missile"/>
    <x v="0"/>
    <x v="0"/>
    <x v="2"/>
  </r>
  <r>
    <s v="'Ammar Muhammad Ahmad Judah"/>
    <x v="721"/>
    <x v="19"/>
    <x v="2"/>
    <x v="0"/>
    <x v="40"/>
    <x v="12"/>
    <x v="1"/>
    <d v="2014-07-08T00:00:00"/>
    <x v="0"/>
    <s v="No"/>
    <s v="Khan Yunis"/>
    <s v="Khan Yunis"/>
    <x v="0"/>
    <m/>
    <x v="0"/>
    <x v="0"/>
    <x v="2"/>
  </r>
  <r>
    <s v="Muhammad Sa'id Ahmad Sha'ban"/>
    <x v="721"/>
    <x v="8"/>
    <x v="1"/>
    <x v="0"/>
    <x v="4"/>
    <x v="3"/>
    <x v="1"/>
    <d v="2014-07-08T00:00:00"/>
    <x v="0"/>
    <s v="Yes"/>
    <s v="Jabalya R.C."/>
    <s v="North Gaza"/>
    <x v="0"/>
    <s v="missile"/>
    <x v="0"/>
    <x v="0"/>
    <x v="2"/>
  </r>
  <r>
    <s v="Muhammad 'Ali Faraj Kaware'"/>
    <x v="721"/>
    <x v="11"/>
    <x v="2"/>
    <x v="0"/>
    <x v="40"/>
    <x v="12"/>
    <x v="1"/>
    <d v="2014-07-08T00:00:00"/>
    <x v="0"/>
    <s v="No"/>
    <s v="Khan Yunis"/>
    <s v="Khan Yunis"/>
    <x v="0"/>
    <m/>
    <x v="0"/>
    <x v="0"/>
    <x v="2"/>
  </r>
  <r>
    <s v="'Abdallah Muhammad Ahmad Kaware'"/>
    <x v="721"/>
    <x v="12"/>
    <x v="2"/>
    <x v="0"/>
    <x v="40"/>
    <x v="12"/>
    <x v="1"/>
    <d v="2014-07-08T00:00:00"/>
    <x v="0"/>
    <s v="Unknown"/>
    <s v="Khan Yunis"/>
    <s v="Khan Yunis"/>
    <x v="0"/>
    <m/>
    <x v="0"/>
    <x v="0"/>
    <x v="2"/>
  </r>
  <r>
    <s v="Siraj Iyad 'Ali 'Abd al-'Aal"/>
    <x v="721"/>
    <x v="73"/>
    <x v="6"/>
    <x v="0"/>
    <x v="40"/>
    <x v="12"/>
    <x v="1"/>
    <d v="2014-07-08T00:00:00"/>
    <x v="0"/>
    <s v="No"/>
    <s v="Rafah"/>
    <s v="Rafah"/>
    <x v="0"/>
    <m/>
    <x v="0"/>
    <x v="0"/>
    <x v="2"/>
  </r>
  <r>
    <s v="Qassem Jaber 'Udwan 'Odeh"/>
    <x v="721"/>
    <x v="65"/>
    <x v="2"/>
    <x v="0"/>
    <x v="40"/>
    <x v="12"/>
    <x v="1"/>
    <d v="2014-07-08T00:00:00"/>
    <x v="0"/>
    <s v="No"/>
    <s v="Khan Yunis"/>
    <s v="Khan Yunis"/>
    <x v="0"/>
    <m/>
    <x v="0"/>
    <x v="0"/>
    <x v="2"/>
  </r>
  <r>
    <s v="Sami 'Abdallah Ahmad Judah"/>
    <x v="721"/>
    <x v="19"/>
    <x v="2"/>
    <x v="0"/>
    <x v="40"/>
    <x v="12"/>
    <x v="1"/>
    <d v="2014-07-19T00:00:00"/>
    <x v="0"/>
    <s v="No"/>
    <s v="Khan Yunis"/>
    <s v="Khan Yunis"/>
    <x v="0"/>
    <m/>
    <x v="0"/>
    <x v="0"/>
    <x v="2"/>
  </r>
  <r>
    <s v="Basel Salem Hussein Kaware'"/>
    <x v="721"/>
    <x v="66"/>
    <x v="6"/>
    <x v="0"/>
    <x v="40"/>
    <x v="12"/>
    <x v="1"/>
    <d v="2014-07-08T00:00:00"/>
    <x v="0"/>
    <s v="No"/>
    <s v="Khan Yunis"/>
    <s v="Khan Yunis"/>
    <x v="0"/>
    <m/>
    <x v="0"/>
    <x v="0"/>
    <x v="2"/>
  </r>
  <r>
    <s v="Marwan Hassan Muhammad Islim"/>
    <x v="722"/>
    <x v="8"/>
    <x v="1"/>
    <x v="0"/>
    <x v="130"/>
    <x v="13"/>
    <x v="1"/>
    <d v="2014-07-06T00:00:00"/>
    <x v="0"/>
    <s v="Yes"/>
    <s v="al-Bureij R.C."/>
    <s v="Deir al-Balah"/>
    <x v="0"/>
    <s v="missile"/>
    <x v="0"/>
    <x v="0"/>
    <x v="2"/>
  </r>
  <r>
    <s v="Mazen Faraj Muhammad al-Jarbeh"/>
    <x v="722"/>
    <x v="5"/>
    <x v="1"/>
    <x v="0"/>
    <x v="130"/>
    <x v="13"/>
    <x v="1"/>
    <d v="2014-07-06T00:00:00"/>
    <x v="0"/>
    <s v="Yes"/>
    <s v="al-Bureij R.C."/>
    <s v="Deir al-Balah"/>
    <x v="0"/>
    <s v="missile"/>
    <x v="0"/>
    <x v="0"/>
    <x v="2"/>
  </r>
  <r>
    <s v="Muhammad Hussein Sa'id Abu Khdeir"/>
    <x v="723"/>
    <x v="2"/>
    <x v="2"/>
    <x v="0"/>
    <x v="83"/>
    <x v="9"/>
    <x v="2"/>
    <d v="2014-07-03T00:00:00"/>
    <x v="0"/>
    <m/>
    <s v="Shu'fat"/>
    <s v="East Jerusalem"/>
    <x v="11"/>
    <m/>
    <x v="2"/>
    <x v="5"/>
    <x v="2"/>
  </r>
  <r>
    <s v="Yusef Ahmad Bani Gharrah"/>
    <x v="724"/>
    <x v="3"/>
    <x v="2"/>
    <x v="0"/>
    <x v="3"/>
    <x v="1"/>
    <x v="0"/>
    <d v="2014-07-01T00:00:00"/>
    <x v="0"/>
    <m/>
    <s v="Jenin R.C."/>
    <s v="Jenin"/>
    <x v="0"/>
    <s v="live ammunition"/>
    <x v="0"/>
    <x v="0"/>
    <x v="2"/>
  </r>
  <r>
    <s v="Muhammad Zayed Salem A'beid"/>
    <x v="725"/>
    <x v="16"/>
    <x v="1"/>
    <x v="0"/>
    <x v="280"/>
    <x v="13"/>
    <x v="1"/>
    <d v="2014-06-29T00:00:00"/>
    <x v="0"/>
    <s v="Yes"/>
    <s v="Wadi a-Salqa"/>
    <s v="Deir al-Balah"/>
    <x v="0"/>
    <s v="missile"/>
    <x v="0"/>
    <x v="0"/>
    <x v="2"/>
  </r>
  <r>
    <s v="Muhammad Muhammad Ramadan al-Fasih"/>
    <x v="726"/>
    <x v="17"/>
    <x v="1"/>
    <x v="0"/>
    <x v="145"/>
    <x v="3"/>
    <x v="1"/>
    <d v="2014-06-27T00:00:00"/>
    <x v="0"/>
    <s v="Yes"/>
    <s v="Gaza city"/>
    <s v="Gaza"/>
    <x v="0"/>
    <s v="missile"/>
    <x v="0"/>
    <x v="0"/>
    <x v="2"/>
  </r>
  <r>
    <s v="Ousamah Hassan Musa al-Hassumi"/>
    <x v="726"/>
    <x v="14"/>
    <x v="1"/>
    <x v="0"/>
    <x v="145"/>
    <x v="3"/>
    <x v="1"/>
    <d v="2014-06-27T00:00:00"/>
    <x v="0"/>
    <s v="Yes"/>
    <s v="Beit Lahiya"/>
    <s v="North Gaza"/>
    <x v="0"/>
    <s v="missile"/>
    <x v="0"/>
    <x v="0"/>
    <x v="2"/>
  </r>
  <r>
    <s v="Ahmad Sa'id So'ud Khaled"/>
    <x v="727"/>
    <x v="24"/>
    <x v="1"/>
    <x v="0"/>
    <x v="16"/>
    <x v="8"/>
    <x v="0"/>
    <d v="2014-06-22T00:00:00"/>
    <x v="0"/>
    <m/>
    <s v="Ein Beit al-Maa R.C."/>
    <s v="Nablus"/>
    <x v="0"/>
    <s v="live ammunition"/>
    <x v="0"/>
    <x v="0"/>
    <x v="2"/>
  </r>
  <r>
    <s v="Mustafa Hussni Taher Aslan"/>
    <x v="728"/>
    <x v="8"/>
    <x v="1"/>
    <x v="0"/>
    <x v="77"/>
    <x v="10"/>
    <x v="0"/>
    <d v="2014-06-25T00:00:00"/>
    <x v="0"/>
    <m/>
    <s v="Qalandiya Camp"/>
    <s v="al-Quds"/>
    <x v="0"/>
    <s v="live ammunition"/>
    <x v="0"/>
    <x v="0"/>
    <x v="2"/>
  </r>
  <r>
    <s v="Muhammad Jihad Muhammad Dudin"/>
    <x v="728"/>
    <x v="4"/>
    <x v="2"/>
    <x v="0"/>
    <x v="289"/>
    <x v="4"/>
    <x v="0"/>
    <d v="2014-06-20T00:00:00"/>
    <x v="0"/>
    <m/>
    <s v="Dura"/>
    <s v="Hebron"/>
    <x v="0"/>
    <s v="live ammunition"/>
    <x v="0"/>
    <x v="0"/>
    <x v="2"/>
  </r>
  <r>
    <s v="Ahmad 'Arafat Hussni Samad'ah"/>
    <x v="729"/>
    <x v="20"/>
    <x v="2"/>
    <x v="0"/>
    <x v="95"/>
    <x v="6"/>
    <x v="0"/>
    <d v="2014-06-16T00:00:00"/>
    <x v="0"/>
    <m/>
    <s v="al-Jalazun R.C."/>
    <s v="Ramallah and al-Bira"/>
    <x v="0"/>
    <s v="live ammunition"/>
    <x v="0"/>
    <x v="0"/>
    <x v="2"/>
  </r>
  <r>
    <s v="Eyal Yifrach"/>
    <x v="730"/>
    <x v="3"/>
    <x v="2"/>
    <x v="1"/>
    <x v="263"/>
    <x v="11"/>
    <x v="0"/>
    <d v="2014-06-12T00:00:00"/>
    <x v="0"/>
    <m/>
    <s v="Elad"/>
    <s v="Israel"/>
    <x v="0"/>
    <s v="live ammunition"/>
    <x v="1"/>
    <x v="0"/>
    <x v="2"/>
  </r>
  <r>
    <s v="Naftali Frenkel"/>
    <x v="730"/>
    <x v="2"/>
    <x v="2"/>
    <x v="1"/>
    <x v="263"/>
    <x v="11"/>
    <x v="0"/>
    <d v="2014-06-12T00:00:00"/>
    <x v="0"/>
    <m/>
    <s v="Nof Ayalon"/>
    <s v="Israel"/>
    <x v="0"/>
    <s v="live ammunition"/>
    <x v="1"/>
    <x v="0"/>
    <x v="2"/>
  </r>
  <r>
    <s v="Gil-Ad Shaar"/>
    <x v="730"/>
    <x v="2"/>
    <x v="2"/>
    <x v="1"/>
    <x v="263"/>
    <x v="11"/>
    <x v="0"/>
    <d v="2014-06-12T00:00:00"/>
    <x v="0"/>
    <m/>
    <s v="Talmon"/>
    <s v="Ramallah and al-Bira"/>
    <x v="0"/>
    <s v="live ammunition"/>
    <x v="1"/>
    <x v="0"/>
    <x v="2"/>
  </r>
  <r>
    <s v="Muhammad Ahmad 'Abd a-Latif al-'Awour"/>
    <x v="731"/>
    <x v="21"/>
    <x v="0"/>
    <x v="0"/>
    <x v="108"/>
    <x v="14"/>
    <x v="1"/>
    <d v="2014-06-11T00:00:00"/>
    <x v="0"/>
    <s v="Yes"/>
    <s v="Beit Lahiya"/>
    <s v="North Gaza"/>
    <x v="0"/>
    <s v="missile"/>
    <x v="0"/>
    <x v="0"/>
    <x v="2"/>
  </r>
  <r>
    <s v="'Ali 'Abd a-Latif Ahmad al-'Awour"/>
    <x v="731"/>
    <x v="40"/>
    <x v="6"/>
    <x v="0"/>
    <x v="108"/>
    <x v="14"/>
    <x v="1"/>
    <d v="2014-06-14T00:00:00"/>
    <x v="0"/>
    <s v="No"/>
    <s v="Beit Lahiya"/>
    <s v="North Gaza"/>
    <x v="0"/>
    <s v="missile"/>
    <x v="0"/>
    <x v="0"/>
    <x v="2"/>
  </r>
  <r>
    <s v="'Alaa Muhammad 'Awad 'Odeh"/>
    <x v="732"/>
    <x v="30"/>
    <x v="1"/>
    <x v="0"/>
    <x v="162"/>
    <x v="8"/>
    <x v="0"/>
    <d v="2014-06-02T00:00:00"/>
    <x v="0"/>
    <m/>
    <s v="Huwara"/>
    <s v="Nablus"/>
    <x v="0"/>
    <s v="live ammunition"/>
    <x v="0"/>
    <x v="0"/>
    <x v="2"/>
  </r>
  <r>
    <s v="Muhammad Mahmoud 'Odeh Salamah"/>
    <x v="733"/>
    <x v="2"/>
    <x v="2"/>
    <x v="0"/>
    <x v="84"/>
    <x v="6"/>
    <x v="0"/>
    <d v="2014-05-15T00:00:00"/>
    <x v="0"/>
    <m/>
    <s v="al-Mazra'ah al-Qibliyah"/>
    <s v="Ramallah and al-Bira"/>
    <x v="0"/>
    <s v="live ammunition"/>
    <x v="0"/>
    <x v="0"/>
    <x v="2"/>
  </r>
  <r>
    <s v="Nadim Siyam Ahmad Nawarah"/>
    <x v="733"/>
    <x v="12"/>
    <x v="2"/>
    <x v="0"/>
    <x v="84"/>
    <x v="6"/>
    <x v="0"/>
    <d v="2014-05-15T00:00:00"/>
    <x v="0"/>
    <m/>
    <s v="Ramallah"/>
    <s v="Ramallah and al-Bira"/>
    <x v="0"/>
    <s v="live ammunition"/>
    <x v="0"/>
    <x v="0"/>
    <x v="2"/>
  </r>
  <r>
    <s v="Hamzah Jamal 'Abd a-Salam Abu al-Heija"/>
    <x v="734"/>
    <x v="1"/>
    <x v="1"/>
    <x v="0"/>
    <x v="3"/>
    <x v="1"/>
    <x v="0"/>
    <d v="2014-03-22T00:00:00"/>
    <x v="0"/>
    <m/>
    <s v="Jenin R.C."/>
    <s v="Jenin"/>
    <x v="0"/>
    <s v="live ammunition"/>
    <x v="0"/>
    <x v="0"/>
    <x v="2"/>
  </r>
  <r>
    <s v="Muhammad 'Omar Saleh Abu Zeinah"/>
    <x v="734"/>
    <x v="1"/>
    <x v="1"/>
    <x v="0"/>
    <x v="3"/>
    <x v="1"/>
    <x v="0"/>
    <d v="2014-03-22T00:00:00"/>
    <x v="0"/>
    <m/>
    <s v="Jenin R.C."/>
    <s v="Jenin"/>
    <x v="0"/>
    <s v="live ammunition"/>
    <x v="0"/>
    <x v="0"/>
    <x v="2"/>
  </r>
  <r>
    <s v="Yazan Mahmoud Bassem Jabarin"/>
    <x v="734"/>
    <x v="3"/>
    <x v="2"/>
    <x v="0"/>
    <x v="3"/>
    <x v="1"/>
    <x v="0"/>
    <d v="2014-03-22T00:00:00"/>
    <x v="0"/>
    <m/>
    <s v="Jenin R.C."/>
    <s v="Jenin"/>
    <x v="0"/>
    <s v="live ammunition"/>
    <x v="0"/>
    <x v="0"/>
    <x v="2"/>
  </r>
  <r>
    <s v="Yusef Sami Yusef a-Shwamrah"/>
    <x v="735"/>
    <x v="11"/>
    <x v="2"/>
    <x v="0"/>
    <x v="290"/>
    <x v="4"/>
    <x v="0"/>
    <d v="2014-03-19T00:00:00"/>
    <x v="0"/>
    <m/>
    <s v="Deir al-'Asal al-Foqa"/>
    <s v="Hebron"/>
    <x v="0"/>
    <s v="live ammunition"/>
    <x v="0"/>
    <x v="0"/>
    <x v="2"/>
  </r>
  <r>
    <s v="Isma'il Hamed 'Abed Abu Judah"/>
    <x v="736"/>
    <x v="17"/>
    <x v="1"/>
    <x v="0"/>
    <x v="279"/>
    <x v="15"/>
    <x v="1"/>
    <d v="2014-03-11T00:00:00"/>
    <x v="0"/>
    <s v="Yes"/>
    <s v="Um a-Naser (al-Bayuk)"/>
    <s v="Rafah"/>
    <x v="0"/>
    <s v="missile"/>
    <x v="0"/>
    <x v="0"/>
    <x v="2"/>
  </r>
  <r>
    <s v="Shaher Hamuda Mahmoud Abu Shanab"/>
    <x v="736"/>
    <x v="8"/>
    <x v="1"/>
    <x v="0"/>
    <x v="279"/>
    <x v="15"/>
    <x v="1"/>
    <d v="2014-03-11T00:00:00"/>
    <x v="0"/>
    <s v="Yes"/>
    <s v="Um a-Naser (al-Bayuk)"/>
    <s v="Rafah"/>
    <x v="0"/>
    <s v="missile"/>
    <x v="0"/>
    <x v="0"/>
    <x v="2"/>
  </r>
  <r>
    <s v="'Abd a-Shafi Saleh Mahmoud Abu Mu'ammar"/>
    <x v="736"/>
    <x v="21"/>
    <x v="0"/>
    <x v="0"/>
    <x v="279"/>
    <x v="15"/>
    <x v="1"/>
    <d v="2014-03-11T00:00:00"/>
    <x v="0"/>
    <s v="Yes"/>
    <s v="Um a-Naser (al-Bayuk)"/>
    <s v="Rafah"/>
    <x v="0"/>
    <s v="missile"/>
    <x v="0"/>
    <x v="0"/>
    <x v="2"/>
  </r>
  <r>
    <s v="Saji Sayel Muhammad Jarab'ah"/>
    <x v="737"/>
    <x v="20"/>
    <x v="2"/>
    <x v="0"/>
    <x v="291"/>
    <x v="6"/>
    <x v="0"/>
    <d v="2014-03-10T00:00:00"/>
    <x v="0"/>
    <m/>
    <s v="Beitin"/>
    <s v="Ramallah and al-Bira"/>
    <x v="0"/>
    <s v="live ammunition"/>
    <x v="0"/>
    <x v="0"/>
    <x v="2"/>
  </r>
  <r>
    <s v="Raed 'Alaa a-Din Nafe'a Z'eiter"/>
    <x v="737"/>
    <x v="29"/>
    <x v="0"/>
    <x v="0"/>
    <x v="61"/>
    <x v="2"/>
    <x v="0"/>
    <d v="2014-03-10T00:00:00"/>
    <x v="0"/>
    <m/>
    <m/>
    <m/>
    <x v="0"/>
    <s v="live ammunition"/>
    <x v="0"/>
    <x v="0"/>
    <x v="2"/>
  </r>
  <r>
    <s v="Sharif Yusef Ahmad Naser"/>
    <x v="738"/>
    <x v="1"/>
    <x v="1"/>
    <x v="0"/>
    <x v="103"/>
    <x v="14"/>
    <x v="1"/>
    <d v="2014-03-03T00:00:00"/>
    <x v="0"/>
    <s v="Yes"/>
    <s v="Beit Hanun"/>
    <s v="North Gaza"/>
    <x v="0"/>
    <s v="missile"/>
    <x v="0"/>
    <x v="0"/>
    <x v="2"/>
  </r>
  <r>
    <s v="Mus'ab Musa Saber a-Z'anin"/>
    <x v="738"/>
    <x v="1"/>
    <x v="1"/>
    <x v="0"/>
    <x v="103"/>
    <x v="14"/>
    <x v="1"/>
    <d v="2014-03-03T00:00:00"/>
    <x v="0"/>
    <s v="Yes"/>
    <s v="Beit Hanun"/>
    <s v="North Gaza"/>
    <x v="0"/>
    <s v="missile"/>
    <x v="0"/>
    <x v="0"/>
    <x v="2"/>
  </r>
  <r>
    <s v="Amneh 'Atiyyah Mahmoud Qdeih"/>
    <x v="739"/>
    <x v="44"/>
    <x v="4"/>
    <x v="0"/>
    <x v="141"/>
    <x v="12"/>
    <x v="1"/>
    <d v="2014-03-01T00:00:00"/>
    <x v="1"/>
    <s v="No"/>
    <s v="Khuza'a"/>
    <s v="Khan Yunis"/>
    <x v="0"/>
    <s v="live ammunition"/>
    <x v="0"/>
    <x v="0"/>
    <x v="2"/>
  </r>
  <r>
    <s v="Mu'taz 'Abd a-Rahim Ahmad Washahah"/>
    <x v="740"/>
    <x v="16"/>
    <x v="1"/>
    <x v="0"/>
    <x v="259"/>
    <x v="6"/>
    <x v="0"/>
    <d v="2014-02-27T00:00:00"/>
    <x v="0"/>
    <m/>
    <s v="Bir Zeit"/>
    <s v="Ramallah and al-Bira"/>
    <x v="0"/>
    <s v="live ammunition"/>
    <x v="0"/>
    <x v="0"/>
    <x v="2"/>
  </r>
  <r>
    <s v="Ibrahim Salman Muhammad Mansur"/>
    <x v="741"/>
    <x v="43"/>
    <x v="0"/>
    <x v="0"/>
    <x v="4"/>
    <x v="3"/>
    <x v="1"/>
    <d v="2014-02-13T00:00:00"/>
    <x v="0"/>
    <s v="No"/>
    <s v="Gaza city"/>
    <s v="Gaza"/>
    <x v="0"/>
    <s v="live ammunition"/>
    <x v="0"/>
    <x v="0"/>
    <x v="2"/>
  </r>
  <r>
    <s v="Muhammad Mahmoud 'Abd al-'Aziz Mubarak"/>
    <x v="742"/>
    <x v="20"/>
    <x v="2"/>
    <x v="0"/>
    <x v="292"/>
    <x v="6"/>
    <x v="0"/>
    <d v="2014-01-29T00:00:00"/>
    <x v="0"/>
    <m/>
    <s v="al-Jalazun R.C."/>
    <s v="Ramallah and al-Bira"/>
    <x v="0"/>
    <s v="live ammunition"/>
    <x v="0"/>
    <x v="0"/>
    <x v="2"/>
  </r>
  <r>
    <s v="Bilal Samir Ahmad 'Aweidah"/>
    <x v="743"/>
    <x v="3"/>
    <x v="2"/>
    <x v="0"/>
    <x v="196"/>
    <x v="14"/>
    <x v="1"/>
    <d v="2014-01-24T00:00:00"/>
    <x v="0"/>
    <s v="No"/>
    <s v="Beit Lahiya"/>
    <s v="North Gaza"/>
    <x v="0"/>
    <s v="live ammunition"/>
    <x v="0"/>
    <x v="0"/>
    <x v="2"/>
  </r>
  <r>
    <s v="Muhammad Yusef Ahmad a-Z'anin"/>
    <x v="744"/>
    <x v="8"/>
    <x v="1"/>
    <x v="0"/>
    <x v="103"/>
    <x v="14"/>
    <x v="1"/>
    <d v="2014-01-22T00:00:00"/>
    <x v="0"/>
    <s v="No"/>
    <s v="Beit Hanun"/>
    <s v="North Gaza"/>
    <x v="0"/>
    <s v="missile"/>
    <x v="0"/>
    <x v="0"/>
    <x v="2"/>
  </r>
  <r>
    <s v="Ahmad Muhammad Jum'ah Khalil a-Z'anin"/>
    <x v="744"/>
    <x v="1"/>
    <x v="1"/>
    <x v="0"/>
    <x v="103"/>
    <x v="14"/>
    <x v="1"/>
    <d v="2014-01-22T00:00:00"/>
    <x v="0"/>
    <s v="Yes"/>
    <s v="Beit Hanun"/>
    <s v="North Gaza"/>
    <x v="0"/>
    <s v="missile"/>
    <x v="0"/>
    <x v="0"/>
    <x v="2"/>
  </r>
  <r>
    <s v="'Adnan Jamil Shehdeh Abu Khater"/>
    <x v="745"/>
    <x v="2"/>
    <x v="2"/>
    <x v="0"/>
    <x v="106"/>
    <x v="14"/>
    <x v="1"/>
    <d v="2014-01-03T00:00:00"/>
    <x v="0"/>
    <s v="No"/>
    <s v="Jabalya"/>
    <s v="North Gaza"/>
    <x v="0"/>
    <s v="live ammunition"/>
    <x v="0"/>
    <x v="0"/>
    <x v="2"/>
  </r>
  <r>
    <s v="Salah Shukri Abu Ltayef"/>
    <x v="746"/>
    <x v="17"/>
    <x v="1"/>
    <x v="1"/>
    <x v="270"/>
    <x v="9"/>
    <x v="2"/>
    <d v="2013-12-24T00:00:00"/>
    <x v="0"/>
    <s v="Israelis"/>
    <s v="Rahat"/>
    <s v="Israel"/>
    <x v="0"/>
    <s v="live ammunition"/>
    <x v="1"/>
    <x v="0"/>
    <x v="2"/>
  </r>
  <r>
    <s v="Hala Ahmad Salman Abu Sbeikhah"/>
    <x v="746"/>
    <x v="28"/>
    <x v="6"/>
    <x v="0"/>
    <x v="148"/>
    <x v="13"/>
    <x v="1"/>
    <d v="2013-12-24T00:00:00"/>
    <x v="1"/>
    <s v="No"/>
    <s v="al-Maghazi R.C."/>
    <s v="Deir al-Balah"/>
    <x v="0"/>
    <s v="shell"/>
    <x v="0"/>
    <x v="0"/>
    <x v="2"/>
  </r>
  <r>
    <s v="'Odeh Jihad 'Odeh Hamad"/>
    <x v="747"/>
    <x v="24"/>
    <x v="1"/>
    <x v="0"/>
    <x v="103"/>
    <x v="14"/>
    <x v="1"/>
    <d v="2013-12-20T00:00:00"/>
    <x v="0"/>
    <s v="No"/>
    <s v="Beit Hanun"/>
    <s v="North Gaza"/>
    <x v="0"/>
    <s v="live ammunition"/>
    <x v="0"/>
    <x v="0"/>
    <x v="2"/>
  </r>
  <r>
    <s v="Saleh Samir 'Abd a-Rahman Yasin"/>
    <x v="748"/>
    <x v="24"/>
    <x v="1"/>
    <x v="0"/>
    <x v="59"/>
    <x v="16"/>
    <x v="0"/>
    <d v="2013-12-19T00:00:00"/>
    <x v="0"/>
    <m/>
    <s v="Qalqiliya"/>
    <s v="Qalqiliya"/>
    <x v="0"/>
    <s v="live ammunition"/>
    <x v="0"/>
    <x v="0"/>
    <x v="2"/>
  </r>
  <r>
    <s v="Nafe'a Jamil Nafe'a a-S'adi"/>
    <x v="749"/>
    <x v="8"/>
    <x v="1"/>
    <x v="0"/>
    <x v="3"/>
    <x v="1"/>
    <x v="0"/>
    <d v="2013-12-18T00:00:00"/>
    <x v="0"/>
    <m/>
    <s v="Jenin R.C."/>
    <s v="Jenin"/>
    <x v="0"/>
    <s v="live ammunition"/>
    <x v="0"/>
    <x v="0"/>
    <x v="2"/>
  </r>
  <r>
    <s v="Wajih Wajdi Wajih a-Ramahi"/>
    <x v="750"/>
    <x v="4"/>
    <x v="2"/>
    <x v="0"/>
    <x v="95"/>
    <x v="6"/>
    <x v="0"/>
    <d v="2013-12-07T00:00:00"/>
    <x v="0"/>
    <m/>
    <s v="al-Jalazun R.C."/>
    <s v="Ramallah and al-Bira"/>
    <x v="0"/>
    <s v="live ammunition"/>
    <x v="0"/>
    <x v="0"/>
    <x v="2"/>
  </r>
  <r>
    <s v="'Antar Shibli Mahmoud al-Aqra'"/>
    <x v="751"/>
    <x v="8"/>
    <x v="1"/>
    <x v="0"/>
    <x v="170"/>
    <x v="9"/>
    <x v="2"/>
    <d v="2013-11-30T00:00:00"/>
    <x v="0"/>
    <m/>
    <s v="Kabalan"/>
    <s v="Nablus"/>
    <x v="0"/>
    <s v="live ammunition"/>
    <x v="0"/>
    <x v="0"/>
    <x v="2"/>
  </r>
  <r>
    <s v="Mahmoud Khaled Mahmoud a-Najar"/>
    <x v="752"/>
    <x v="17"/>
    <x v="1"/>
    <x v="0"/>
    <x v="293"/>
    <x v="4"/>
    <x v="0"/>
    <d v="2013-11-26T00:00:00"/>
    <x v="0"/>
    <m/>
    <s v="Yatta"/>
    <s v="Hebron"/>
    <x v="0"/>
    <s v="live ammunition"/>
    <x v="0"/>
    <x v="0"/>
    <x v="2"/>
  </r>
  <r>
    <s v="Muhammad Fouad Jamil Neiroukh"/>
    <x v="752"/>
    <x v="30"/>
    <x v="1"/>
    <x v="0"/>
    <x v="294"/>
    <x v="4"/>
    <x v="0"/>
    <d v="2013-11-26T00:00:00"/>
    <x v="0"/>
    <m/>
    <s v="Hebron"/>
    <s v="Hebron"/>
    <x v="0"/>
    <s v="live ammunition"/>
    <x v="0"/>
    <x v="0"/>
    <x v="2"/>
  </r>
  <r>
    <s v="Musa Muhammad Musa Makhamreh"/>
    <x v="752"/>
    <x v="1"/>
    <x v="1"/>
    <x v="0"/>
    <x v="294"/>
    <x v="4"/>
    <x v="0"/>
    <d v="2013-11-26T00:00:00"/>
    <x v="0"/>
    <m/>
    <s v="Yatta"/>
    <s v="Hebron"/>
    <x v="0"/>
    <s v="live ammunition"/>
    <x v="0"/>
    <x v="0"/>
    <x v="2"/>
  </r>
  <r>
    <s v="Bashir Sami Salem Habanin"/>
    <x v="753"/>
    <x v="14"/>
    <x v="1"/>
    <x v="0"/>
    <x v="162"/>
    <x v="8"/>
    <x v="0"/>
    <d v="2013-11-07T00:00:00"/>
    <x v="0"/>
    <m/>
    <s v="Merkah"/>
    <s v="Jenin"/>
    <x v="0"/>
    <s v="live ammunition"/>
    <x v="0"/>
    <x v="0"/>
    <x v="2"/>
  </r>
  <r>
    <s v="Anas Fouad Rifa'i al-Atrash"/>
    <x v="753"/>
    <x v="8"/>
    <x v="1"/>
    <x v="0"/>
    <x v="173"/>
    <x v="10"/>
    <x v="0"/>
    <d v="2013-11-07T00:00:00"/>
    <x v="0"/>
    <m/>
    <s v="Hebron"/>
    <s v="Hebron"/>
    <x v="0"/>
    <s v="live ammunition"/>
    <x v="0"/>
    <x v="0"/>
    <x v="2"/>
  </r>
  <r>
    <s v="Khaled Muhammad Jum'ah Abu Bakrah"/>
    <x v="754"/>
    <x v="22"/>
    <x v="0"/>
    <x v="0"/>
    <x v="46"/>
    <x v="12"/>
    <x v="1"/>
    <d v="2013-11-01T00:00:00"/>
    <x v="0"/>
    <s v="Yes"/>
    <s v="Khan Yunis"/>
    <s v="Khan Yunis"/>
    <x v="0"/>
    <s v="missile"/>
    <x v="0"/>
    <x v="0"/>
    <x v="2"/>
  </r>
  <r>
    <s v="Muhammad 'Issam 'Omar al-Qassas"/>
    <x v="754"/>
    <x v="8"/>
    <x v="1"/>
    <x v="0"/>
    <x v="46"/>
    <x v="12"/>
    <x v="1"/>
    <d v="2013-11-01T00:00:00"/>
    <x v="0"/>
    <s v="Yes"/>
    <s v="Khan Yunis"/>
    <s v="Khan Yunis"/>
    <x v="0"/>
    <s v="missile"/>
    <x v="0"/>
    <x v="0"/>
    <x v="2"/>
  </r>
  <r>
    <s v="Muhammad Rashid Hussein Dawood"/>
    <x v="754"/>
    <x v="16"/>
    <x v="1"/>
    <x v="0"/>
    <x v="46"/>
    <x v="12"/>
    <x v="1"/>
    <d v="2013-11-01T00:00:00"/>
    <x v="0"/>
    <s v="Yes"/>
    <s v="Khan Yunis"/>
    <s v="Khan Yunis"/>
    <x v="0"/>
    <s v="missile"/>
    <x v="0"/>
    <x v="0"/>
    <x v="2"/>
  </r>
  <r>
    <s v="Rabi' Khalil Suliman Abu Barakah"/>
    <x v="755"/>
    <x v="1"/>
    <x v="1"/>
    <x v="0"/>
    <x v="46"/>
    <x v="12"/>
    <x v="1"/>
    <d v="2013-10-31T00:00:00"/>
    <x v="0"/>
    <s v="Yes"/>
    <s v="Bani Suheila"/>
    <s v="Khan Yunis"/>
    <x v="0"/>
    <m/>
    <x v="0"/>
    <x v="0"/>
    <x v="2"/>
  </r>
  <r>
    <s v="Ahmad 'Imad Yusef Tazaz'ah"/>
    <x v="755"/>
    <x v="1"/>
    <x v="1"/>
    <x v="0"/>
    <x v="45"/>
    <x v="1"/>
    <x v="0"/>
    <d v="2013-10-31T00:00:00"/>
    <x v="0"/>
    <m/>
    <s v="Qabatiyah"/>
    <s v="Jenin"/>
    <x v="0"/>
    <s v="live ammunition"/>
    <x v="0"/>
    <x v="0"/>
    <x v="2"/>
  </r>
  <r>
    <s v="Muhammad Rabah Shukri 'Asi"/>
    <x v="756"/>
    <x v="24"/>
    <x v="1"/>
    <x v="0"/>
    <x v="143"/>
    <x v="6"/>
    <x v="0"/>
    <d v="2013-10-22T00:00:00"/>
    <x v="0"/>
    <m/>
    <s v="Beit Liqya"/>
    <s v="Ramallah and al-Bira"/>
    <x v="0"/>
    <m/>
    <x v="0"/>
    <x v="0"/>
    <x v="2"/>
  </r>
  <r>
    <s v="Yunes Ahmad Mahmoud a-Radaydeh"/>
    <x v="757"/>
    <x v="24"/>
    <x v="1"/>
    <x v="0"/>
    <x v="69"/>
    <x v="10"/>
    <x v="0"/>
    <d v="2013-10-17T00:00:00"/>
    <x v="0"/>
    <m/>
    <s v="Beit Hanina al-Balad"/>
    <s v="al-Quds"/>
    <x v="0"/>
    <s v="live ammunition"/>
    <x v="0"/>
    <x v="0"/>
    <x v="2"/>
  </r>
  <r>
    <s v="Sraya Ofer"/>
    <x v="758"/>
    <x v="41"/>
    <x v="5"/>
    <x v="1"/>
    <x v="295"/>
    <x v="5"/>
    <x v="0"/>
    <d v="2013-10-10T00:00:00"/>
    <x v="0"/>
    <m/>
    <s v="Brosh Habik'a"/>
    <s v="Tubas"/>
    <x v="6"/>
    <m/>
    <x v="1"/>
    <x v="2"/>
    <x v="2"/>
  </r>
  <r>
    <s v="Hweishel Isma'il Hweishel al-Hanajreh"/>
    <x v="759"/>
    <x v="43"/>
    <x v="0"/>
    <x v="0"/>
    <x v="103"/>
    <x v="14"/>
    <x v="1"/>
    <d v="2013-09-30T00:00:00"/>
    <x v="0"/>
    <s v="No"/>
    <s v="Gaza city"/>
    <s v="Gaza"/>
    <x v="0"/>
    <m/>
    <x v="0"/>
    <x v="0"/>
    <x v="2"/>
  </r>
  <r>
    <s v="Islam Husam Sa'id Tubasi"/>
    <x v="760"/>
    <x v="20"/>
    <x v="2"/>
    <x v="0"/>
    <x v="3"/>
    <x v="1"/>
    <x v="0"/>
    <d v="2013-09-17T00:00:00"/>
    <x v="0"/>
    <m/>
    <s v="Jenin R.C."/>
    <s v="Jenin"/>
    <x v="0"/>
    <s v="live ammunition"/>
    <x v="0"/>
    <x v="0"/>
    <x v="2"/>
  </r>
  <r>
    <s v="Yunes Jamal Muhammad Jahjouh"/>
    <x v="761"/>
    <x v="17"/>
    <x v="1"/>
    <x v="0"/>
    <x v="77"/>
    <x v="10"/>
    <x v="0"/>
    <d v="2013-08-26T00:00:00"/>
    <x v="0"/>
    <m/>
    <s v="Qalandiya Camp"/>
    <s v="al-Quds"/>
    <x v="0"/>
    <s v="live ammunition"/>
    <x v="0"/>
    <x v="0"/>
    <x v="2"/>
  </r>
  <r>
    <s v="Jihad Mansur Harbi Aslan"/>
    <x v="761"/>
    <x v="20"/>
    <x v="2"/>
    <x v="0"/>
    <x v="77"/>
    <x v="10"/>
    <x v="0"/>
    <d v="2013-08-26T00:00:00"/>
    <x v="0"/>
    <m/>
    <s v="Qalandiya Camp"/>
    <s v="al-Quds"/>
    <x v="0"/>
    <s v="live ammunition"/>
    <x v="0"/>
    <x v="0"/>
    <x v="2"/>
  </r>
  <r>
    <s v="Rubin 'Abd a-Rahman Hussein Zayed"/>
    <x v="761"/>
    <x v="22"/>
    <x v="0"/>
    <x v="0"/>
    <x v="77"/>
    <x v="10"/>
    <x v="0"/>
    <d v="2013-08-26T00:00:00"/>
    <x v="0"/>
    <m/>
    <s v="Qalandiya Camp"/>
    <s v="al-Quds"/>
    <x v="0"/>
    <s v="live ammunition"/>
    <x v="0"/>
    <x v="0"/>
    <x v="2"/>
  </r>
  <r>
    <s v="Karim Subhi Muhammad Saleh"/>
    <x v="762"/>
    <x v="12"/>
    <x v="2"/>
    <x v="0"/>
    <x v="3"/>
    <x v="1"/>
    <x v="0"/>
    <d v="2013-08-31T00:00:00"/>
    <x v="0"/>
    <m/>
    <s v="Jenin R.C."/>
    <s v="Jenin"/>
    <x v="0"/>
    <s v="live ammunition"/>
    <x v="0"/>
    <x v="0"/>
    <x v="2"/>
  </r>
  <r>
    <s v="Majd Muhammad Ahmad Lahlouh"/>
    <x v="762"/>
    <x v="20"/>
    <x v="2"/>
    <x v="0"/>
    <x v="3"/>
    <x v="1"/>
    <x v="0"/>
    <d v="2013-08-20T00:00:00"/>
    <x v="0"/>
    <m/>
    <s v="Jenin R.C."/>
    <s v="Jenin"/>
    <x v="0"/>
    <s v="live ammunition"/>
    <x v="0"/>
    <x v="0"/>
    <x v="2"/>
  </r>
  <r>
    <s v="Hussein 'Abd al-Hadi Khalil 'Awadallah"/>
    <x v="763"/>
    <x v="21"/>
    <x v="0"/>
    <x v="0"/>
    <x v="296"/>
    <x v="9"/>
    <x v="2"/>
    <d v="2013-08-10T00:00:00"/>
    <x v="0"/>
    <s v="No"/>
    <s v="a-Nuseirat Camp"/>
    <s v="Deir al-Balah"/>
    <x v="0"/>
    <s v="live ammunition"/>
    <x v="0"/>
    <x v="0"/>
    <x v="2"/>
  </r>
  <r>
    <s v="Mu'taz Idris 'Abd al-Fatah Sharawnah"/>
    <x v="764"/>
    <x v="19"/>
    <x v="2"/>
    <x v="0"/>
    <x v="289"/>
    <x v="4"/>
    <x v="0"/>
    <d v="2013-07-02T00:00:00"/>
    <x v="0"/>
    <m/>
    <s v="Dura"/>
    <s v="Hebron"/>
    <x v="0"/>
    <s v="live ammunition"/>
    <x v="0"/>
    <x v="0"/>
    <x v="2"/>
  </r>
  <r>
    <s v="Haitham Ziad Ibrahim al-Mishal"/>
    <x v="765"/>
    <x v="7"/>
    <x v="1"/>
    <x v="0"/>
    <x v="4"/>
    <x v="3"/>
    <x v="1"/>
    <d v="2013-04-30T00:00:00"/>
    <x v="0"/>
    <s v="Yes"/>
    <s v="a-Shati' Camp"/>
    <s v="Gaza"/>
    <x v="0"/>
    <m/>
    <x v="0"/>
    <x v="0"/>
    <x v="2"/>
  </r>
  <r>
    <s v="Evyatar Borovsky"/>
    <x v="765"/>
    <x v="30"/>
    <x v="1"/>
    <x v="1"/>
    <x v="297"/>
    <x v="8"/>
    <x v="0"/>
    <d v="2013-04-30T00:00:00"/>
    <x v="0"/>
    <m/>
    <s v="Yitzhar"/>
    <s v="Nablus"/>
    <x v="1"/>
    <s v="knife"/>
    <x v="1"/>
    <x v="1"/>
    <x v="2"/>
  </r>
  <r>
    <s v="Naji 'Abd a-Salam Naji al-Balbisi"/>
    <x v="766"/>
    <x v="3"/>
    <x v="2"/>
    <x v="0"/>
    <x v="234"/>
    <x v="0"/>
    <x v="0"/>
    <d v="2013-04-03T00:00:00"/>
    <x v="0"/>
    <m/>
    <s v="Anabta"/>
    <s v="Tulkarm"/>
    <x v="0"/>
    <s v="live ammunition"/>
    <x v="0"/>
    <x v="0"/>
    <x v="2"/>
  </r>
  <r>
    <s v="'Amer Ibrahim Naji Nassar"/>
    <x v="766"/>
    <x v="19"/>
    <x v="2"/>
    <x v="0"/>
    <x v="234"/>
    <x v="0"/>
    <x v="0"/>
    <d v="2013-04-03T00:00:00"/>
    <x v="0"/>
    <m/>
    <s v="Anabta"/>
    <s v="Tulkarm"/>
    <x v="0"/>
    <s v="live ammunition"/>
    <x v="0"/>
    <x v="0"/>
    <x v="2"/>
  </r>
  <r>
    <s v="Mahmoud 'Adel Fares a-Titi"/>
    <x v="767"/>
    <x v="17"/>
    <x v="1"/>
    <x v="0"/>
    <x v="65"/>
    <x v="4"/>
    <x v="0"/>
    <d v="2013-03-12T00:00:00"/>
    <x v="0"/>
    <m/>
    <s v="al-Fawwar Camp"/>
    <s v="Hebron"/>
    <x v="0"/>
    <s v="live ammunition"/>
    <x v="0"/>
    <x v="0"/>
    <x v="2"/>
  </r>
  <r>
    <s v="Mahmoud Wajih 'Abd al-Hamid 'Awwad"/>
    <x v="768"/>
    <x v="7"/>
    <x v="1"/>
    <x v="0"/>
    <x v="77"/>
    <x v="10"/>
    <x v="0"/>
    <d v="2013-11-28T00:00:00"/>
    <x v="0"/>
    <m/>
    <s v="Atarot"/>
    <s v="Ramallah and al-Bira"/>
    <x v="0"/>
    <s v="rubber-coated metal bullets"/>
    <x v="0"/>
    <x v="0"/>
    <x v="2"/>
  </r>
  <r>
    <s v="Muhammad Samih Hussein 'Asfur"/>
    <x v="769"/>
    <x v="17"/>
    <x v="1"/>
    <x v="0"/>
    <x v="78"/>
    <x v="6"/>
    <x v="0"/>
    <d v="2013-03-07T00:00:00"/>
    <x v="0"/>
    <m/>
    <s v="A'bud"/>
    <s v="Ramallah and al-Bira"/>
    <x v="0"/>
    <s v="rubber-coated metal bullets"/>
    <x v="0"/>
    <x v="0"/>
    <x v="2"/>
  </r>
  <r>
    <s v="Lubna Munir Sa'id al-Hanash"/>
    <x v="770"/>
    <x v="1"/>
    <x v="1"/>
    <x v="0"/>
    <x v="5"/>
    <x v="4"/>
    <x v="0"/>
    <d v="2013-01-23T00:00:00"/>
    <x v="1"/>
    <m/>
    <s v="Bethlehem"/>
    <s v="Bethlehem"/>
    <x v="0"/>
    <s v="live ammunition"/>
    <x v="0"/>
    <x v="0"/>
    <x v="2"/>
  </r>
  <r>
    <s v="Saleh Ahmad Sa'id al-'Amarin"/>
    <x v="771"/>
    <x v="4"/>
    <x v="2"/>
    <x v="0"/>
    <x v="255"/>
    <x v="11"/>
    <x v="0"/>
    <d v="2013-01-23T00:00:00"/>
    <x v="0"/>
    <m/>
    <s v="al-'Aza Camp"/>
    <s v="Bethlehem"/>
    <x v="0"/>
    <s v="live ammunition"/>
    <x v="0"/>
    <x v="0"/>
    <x v="2"/>
  </r>
  <r>
    <s v="Samir Ahmad Muhammad 'Awad"/>
    <x v="772"/>
    <x v="2"/>
    <x v="2"/>
    <x v="0"/>
    <x v="249"/>
    <x v="6"/>
    <x v="0"/>
    <d v="2013-01-15T00:00:00"/>
    <x v="0"/>
    <m/>
    <s v="Budrus"/>
    <s v="Ramallah and al-Bira"/>
    <x v="0"/>
    <s v="live ammunition"/>
    <x v="0"/>
    <x v="0"/>
    <x v="2"/>
  </r>
  <r>
    <s v="'Udai Muhammad Salamah Darawish"/>
    <x v="773"/>
    <x v="1"/>
    <x v="1"/>
    <x v="0"/>
    <x v="298"/>
    <x v="4"/>
    <x v="0"/>
    <d v="2013-01-12T00:00:00"/>
    <x v="0"/>
    <m/>
    <s v="Dura"/>
    <s v="Hebron"/>
    <x v="0"/>
    <s v="live ammunition"/>
    <x v="0"/>
    <x v="0"/>
    <x v="2"/>
  </r>
  <r>
    <s v="Anwar Muhammad 'Alian al-Mamluk"/>
    <x v="774"/>
    <x v="3"/>
    <x v="2"/>
    <x v="0"/>
    <x v="44"/>
    <x v="14"/>
    <x v="1"/>
    <d v="2013-01-11T00:00:00"/>
    <x v="0"/>
    <s v="Unknown"/>
    <s v="Gaza city"/>
    <s v="Gaza"/>
    <x v="0"/>
    <s v="live ammunition"/>
    <x v="0"/>
    <x v="0"/>
    <x v="2"/>
  </r>
  <r>
    <s v="Muhammad Ziad 'Awad a-Salaymeh"/>
    <x v="775"/>
    <x v="12"/>
    <x v="2"/>
    <x v="0"/>
    <x v="66"/>
    <x v="4"/>
    <x v="0"/>
    <d v="2012-12-12T00:00:00"/>
    <x v="0"/>
    <m/>
    <s v="Hebron"/>
    <s v="Hebron"/>
    <x v="0"/>
    <s v="live ammunition"/>
    <x v="0"/>
    <x v="0"/>
    <x v="2"/>
  </r>
  <r>
    <s v="Hatem Mustafa Hussein Shadid"/>
    <x v="776"/>
    <x v="29"/>
    <x v="0"/>
    <x v="0"/>
    <x v="299"/>
    <x v="8"/>
    <x v="0"/>
    <d v="2012-12-03T00:00:00"/>
    <x v="0"/>
    <m/>
    <s v="Illar"/>
    <s v="Tulkarm"/>
    <x v="0"/>
    <s v="live ammunition"/>
    <x v="0"/>
    <x v="0"/>
    <x v="2"/>
  </r>
  <r>
    <s v="Mahmoud 'Ali Ahmad Jarghon"/>
    <x v="777"/>
    <x v="20"/>
    <x v="2"/>
    <x v="0"/>
    <x v="49"/>
    <x v="15"/>
    <x v="1"/>
    <d v="2012-11-30T00:00:00"/>
    <x v="0"/>
    <s v="No"/>
    <s v="Rafah"/>
    <s v="Rafah"/>
    <x v="0"/>
    <s v="live ammunition"/>
    <x v="0"/>
    <x v="0"/>
    <x v="2"/>
  </r>
  <r>
    <s v="Bassem Kamel Muhammad al-'Amur"/>
    <x v="778"/>
    <x v="6"/>
    <x v="1"/>
    <x v="0"/>
    <x v="300"/>
    <x v="9"/>
    <x v="2"/>
    <d v="2012-11-26T00:00:00"/>
    <x v="0"/>
    <s v="Yes"/>
    <s v="Khan Yunis"/>
    <s v="Khan Yunis"/>
    <x v="0"/>
    <s v="live ammunition"/>
    <x v="0"/>
    <x v="0"/>
    <x v="2"/>
  </r>
  <r>
    <s v="Anwar 'Abd al-Hadi Muslem Qdeih"/>
    <x v="779"/>
    <x v="3"/>
    <x v="2"/>
    <x v="0"/>
    <x v="46"/>
    <x v="12"/>
    <x v="1"/>
    <d v="2012-11-23T00:00:00"/>
    <x v="0"/>
    <s v="Yes"/>
    <s v="Abasan al-Kabira"/>
    <s v="Khan Yunis"/>
    <x v="0"/>
    <s v="live ammunition"/>
    <x v="0"/>
    <x v="0"/>
    <x v="2"/>
  </r>
  <r>
    <s v="Fares Mansur Ahmad Esbatiyeh"/>
    <x v="780"/>
    <x v="7"/>
    <x v="1"/>
    <x v="0"/>
    <x v="4"/>
    <x v="3"/>
    <x v="1"/>
    <d v="2012-11-21T00:00:00"/>
    <x v="0"/>
    <s v="Yes"/>
    <s v="Gaza city"/>
    <s v="Gaza"/>
    <x v="0"/>
    <m/>
    <x v="0"/>
    <x v="0"/>
    <x v="2"/>
  </r>
  <r>
    <s v="Nader Yasser Suliman Abu Mgheiseb"/>
    <x v="780"/>
    <x v="4"/>
    <x v="2"/>
    <x v="0"/>
    <x v="280"/>
    <x v="13"/>
    <x v="1"/>
    <d v="2012-11-21T00:00:00"/>
    <x v="0"/>
    <s v="No"/>
    <s v="Wadi a-Salqa"/>
    <s v="Deir al-Balah"/>
    <x v="0"/>
    <m/>
    <x v="0"/>
    <x v="0"/>
    <x v="2"/>
  </r>
  <r>
    <s v="Amirah Ahmad Ibrahim Abu Naser"/>
    <x v="780"/>
    <x v="11"/>
    <x v="2"/>
    <x v="0"/>
    <x v="46"/>
    <x v="12"/>
    <x v="1"/>
    <d v="2012-11-21T00:00:00"/>
    <x v="1"/>
    <s v="No"/>
    <s v="Khan Yunis"/>
    <s v="Khan Yunis"/>
    <x v="0"/>
    <m/>
    <x v="0"/>
    <x v="0"/>
    <x v="2"/>
  </r>
  <r>
    <s v="Mustafa 'Awad Mustafa Abu Hmeidan"/>
    <x v="780"/>
    <x v="17"/>
    <x v="1"/>
    <x v="0"/>
    <x v="44"/>
    <x v="14"/>
    <x v="1"/>
    <d v="2012-11-21T00:00:00"/>
    <x v="0"/>
    <s v="Yes"/>
    <s v="Jabalya R.C."/>
    <s v="North Gaza"/>
    <x v="0"/>
    <m/>
    <x v="0"/>
    <x v="0"/>
    <x v="2"/>
  </r>
  <r>
    <s v="Ibrahim Mahmoud Naser Abu Naser"/>
    <x v="780"/>
    <x v="68"/>
    <x v="7"/>
    <x v="0"/>
    <x v="46"/>
    <x v="12"/>
    <x v="1"/>
    <d v="2012-11-21T00:00:00"/>
    <x v="0"/>
    <s v="No"/>
    <s v="Abasan al-Kabira"/>
    <s v="Khan Yunis"/>
    <x v="0"/>
    <m/>
    <x v="0"/>
    <x v="0"/>
    <x v="2"/>
  </r>
  <r>
    <s v="Ibrahim Muhisen Muhammad Shihadah"/>
    <x v="780"/>
    <x v="17"/>
    <x v="1"/>
    <x v="0"/>
    <x v="44"/>
    <x v="14"/>
    <x v="1"/>
    <d v="2012-11-21T00:00:00"/>
    <x v="0"/>
    <s v="Yes"/>
    <s v="Jabalya R.C."/>
    <s v="North Gaza"/>
    <x v="0"/>
    <m/>
    <x v="0"/>
    <x v="0"/>
    <x v="2"/>
  </r>
  <r>
    <s v="'Abd a-Rahman Majdi Na'im"/>
    <x v="780"/>
    <x v="28"/>
    <x v="6"/>
    <x v="0"/>
    <x v="4"/>
    <x v="3"/>
    <x v="1"/>
    <d v="2012-11-21T00:00:00"/>
    <x v="0"/>
    <s v="No"/>
    <s v="Gaza city"/>
    <s v="Gaza"/>
    <x v="0"/>
    <m/>
    <x v="0"/>
    <x v="0"/>
    <x v="2"/>
  </r>
  <r>
    <s v="Fadi Musa Samir al-Qatnani"/>
    <x v="780"/>
    <x v="14"/>
    <x v="1"/>
    <x v="0"/>
    <x v="108"/>
    <x v="14"/>
    <x v="1"/>
    <d v="2012-11-21T00:00:00"/>
    <x v="0"/>
    <s v="Yes"/>
    <s v="Beit Lahiya"/>
    <s v="North Gaza"/>
    <x v="0"/>
    <m/>
    <x v="0"/>
    <x v="0"/>
    <x v="2"/>
  </r>
  <r>
    <s v="'Abdallah Tal'at Ahmad Ibrahim"/>
    <x v="780"/>
    <x v="19"/>
    <x v="2"/>
    <x v="0"/>
    <x v="49"/>
    <x v="15"/>
    <x v="1"/>
    <d v="2012-11-21T00:00:00"/>
    <x v="0"/>
    <s v="No"/>
    <s v="Rafah"/>
    <s v="Rafah"/>
    <x v="0"/>
    <m/>
    <x v="0"/>
    <x v="0"/>
    <x v="2"/>
  </r>
  <r>
    <s v="Muhammad Kamel Salamah Abu 'Adwan"/>
    <x v="780"/>
    <x v="19"/>
    <x v="2"/>
    <x v="0"/>
    <x v="49"/>
    <x v="15"/>
    <x v="1"/>
    <d v="2012-11-21T00:00:00"/>
    <x v="0"/>
    <s v="No"/>
    <s v="Rafah"/>
    <s v="Rafah"/>
    <x v="0"/>
    <m/>
    <x v="0"/>
    <x v="0"/>
    <x v="2"/>
  </r>
  <r>
    <s v="Sa'di Maher Sa'di Abu Kamil"/>
    <x v="780"/>
    <x v="16"/>
    <x v="1"/>
    <x v="0"/>
    <x v="179"/>
    <x v="3"/>
    <x v="1"/>
    <d v="2012-11-21T00:00:00"/>
    <x v="0"/>
    <s v="Yes"/>
    <s v="al-Mughraqa (Abu Midein)"/>
    <s v="Gaza"/>
    <x v="0"/>
    <m/>
    <x v="0"/>
    <x v="0"/>
    <x v="2"/>
  </r>
  <r>
    <s v="Rami 'Abd Rabo 'Awwad A'beid"/>
    <x v="780"/>
    <x v="30"/>
    <x v="1"/>
    <x v="0"/>
    <x v="179"/>
    <x v="3"/>
    <x v="1"/>
    <d v="2012-11-21T00:00:00"/>
    <x v="0"/>
    <s v="Yes"/>
    <s v="al-Mughraqa (Abu Midein)"/>
    <s v="Gaza"/>
    <x v="0"/>
    <m/>
    <x v="0"/>
    <x v="0"/>
    <x v="2"/>
  </r>
  <r>
    <s v="Muhammad Salamah Sa'id Abu 'Ateiwi"/>
    <x v="780"/>
    <x v="43"/>
    <x v="0"/>
    <x v="0"/>
    <x v="179"/>
    <x v="3"/>
    <x v="1"/>
    <d v="2012-11-21T00:00:00"/>
    <x v="0"/>
    <s v="Yes"/>
    <s v="al-Mughraqa (Abu Midein)"/>
    <s v="Gaza"/>
    <x v="0"/>
    <m/>
    <x v="0"/>
    <x v="0"/>
    <x v="2"/>
  </r>
  <r>
    <s v="Nidal Muhammad Muhammad Hassan"/>
    <x v="780"/>
    <x v="0"/>
    <x v="0"/>
    <x v="0"/>
    <x v="179"/>
    <x v="3"/>
    <x v="1"/>
    <d v="2012-11-21T00:00:00"/>
    <x v="0"/>
    <s v="Yes"/>
    <s v="al-Mughraqa (Abu Midein)"/>
    <s v="Gaza"/>
    <x v="0"/>
    <m/>
    <x v="0"/>
    <x v="0"/>
    <x v="2"/>
  </r>
  <r>
    <s v="Ahmad Maher Sa'di Abu Kamil"/>
    <x v="780"/>
    <x v="8"/>
    <x v="1"/>
    <x v="0"/>
    <x v="179"/>
    <x v="3"/>
    <x v="1"/>
    <d v="2012-11-21T00:00:00"/>
    <x v="0"/>
    <s v="Yes"/>
    <s v="al-Mughraqa (Abu Midein)"/>
    <s v="Gaza"/>
    <x v="0"/>
    <m/>
    <x v="0"/>
    <x v="0"/>
    <x v="2"/>
  </r>
  <r>
    <s v="Ayman Talal Sa'di al-'Asali"/>
    <x v="780"/>
    <x v="3"/>
    <x v="2"/>
    <x v="0"/>
    <x v="44"/>
    <x v="14"/>
    <x v="1"/>
    <d v="2012-11-21T00:00:00"/>
    <x v="0"/>
    <s v="No"/>
    <s v="Jabalya"/>
    <s v="North Gaza"/>
    <x v="0"/>
    <m/>
    <x v="0"/>
    <x v="0"/>
    <x v="2"/>
  </r>
  <r>
    <s v="Talal Sa'di Mahmoud al-'Asali"/>
    <x v="780"/>
    <x v="26"/>
    <x v="3"/>
    <x v="0"/>
    <x v="44"/>
    <x v="14"/>
    <x v="1"/>
    <d v="2012-11-21T00:00:00"/>
    <x v="0"/>
    <s v="No"/>
    <s v="Jabalya"/>
    <s v="North Gaza"/>
    <x v="0"/>
    <m/>
    <x v="0"/>
    <x v="0"/>
    <x v="2"/>
  </r>
  <r>
    <s v="'Abir Talal Sa'di al-'Asali"/>
    <x v="780"/>
    <x v="65"/>
    <x v="2"/>
    <x v="0"/>
    <x v="44"/>
    <x v="14"/>
    <x v="1"/>
    <d v="2012-11-21T00:00:00"/>
    <x v="1"/>
    <s v="No"/>
    <s v="Jabalya"/>
    <s v="North Gaza"/>
    <x v="0"/>
    <m/>
    <x v="0"/>
    <x v="0"/>
    <x v="2"/>
  </r>
  <r>
    <s v="Mubarak Ibrahim Mubarak Abu Ghulah"/>
    <x v="780"/>
    <x v="6"/>
    <x v="1"/>
    <x v="0"/>
    <x v="43"/>
    <x v="13"/>
    <x v="1"/>
    <d v="2012-11-21T00:00:00"/>
    <x v="0"/>
    <s v="No"/>
    <s v="a-Nuseirat Camp"/>
    <s v="Deir al-Balah"/>
    <x v="0"/>
    <m/>
    <x v="0"/>
    <x v="0"/>
    <x v="2"/>
  </r>
  <r>
    <s v="'Abd a-Rahman 'Amer 'Abd a-Rahman 'Ayesh"/>
    <x v="780"/>
    <x v="0"/>
    <x v="0"/>
    <x v="0"/>
    <x v="4"/>
    <x v="3"/>
    <x v="1"/>
    <d v="2012-11-21T00:00:00"/>
    <x v="0"/>
    <s v="Yes"/>
    <s v="Gaza city"/>
    <s v="Gaza"/>
    <x v="0"/>
    <m/>
    <x v="0"/>
    <x v="0"/>
    <x v="2"/>
  </r>
  <r>
    <s v="Muhammad 'Adnan Mahmoud al-Ashqar"/>
    <x v="780"/>
    <x v="6"/>
    <x v="1"/>
    <x v="0"/>
    <x v="108"/>
    <x v="14"/>
    <x v="1"/>
    <d v="2012-11-21T00:00:00"/>
    <x v="0"/>
    <s v="Yes"/>
    <s v="Gaza city"/>
    <s v="Gaza"/>
    <x v="0"/>
    <m/>
    <x v="0"/>
    <x v="0"/>
    <x v="2"/>
  </r>
  <r>
    <s v="Mahmoud 'Atiyyah 'Abd a-Razeq Abu Khusah"/>
    <x v="780"/>
    <x v="58"/>
    <x v="2"/>
    <x v="0"/>
    <x v="4"/>
    <x v="3"/>
    <x v="1"/>
    <d v="2012-11-21T00:00:00"/>
    <x v="0"/>
    <s v="No"/>
    <s v="Gaza city"/>
    <s v="Gaza"/>
    <x v="0"/>
    <m/>
    <x v="0"/>
    <x v="0"/>
    <x v="2"/>
  </r>
  <r>
    <s v="'Alian Salem Alanbari"/>
    <x v="781"/>
    <x v="21"/>
    <x v="0"/>
    <x v="1"/>
    <x v="296"/>
    <x v="9"/>
    <x v="2"/>
    <d v="2012-11-20T00:00:00"/>
    <x v="0"/>
    <m/>
    <s v="al-'Araqib"/>
    <s v="Israel"/>
    <x v="0"/>
    <s v="mortar fire"/>
    <x v="1"/>
    <x v="0"/>
    <x v="2"/>
  </r>
  <r>
    <s v="Muhammad Musa Mahmoud Abu 'Eishah"/>
    <x v="781"/>
    <x v="6"/>
    <x v="1"/>
    <x v="0"/>
    <x v="139"/>
    <x v="13"/>
    <x v="1"/>
    <d v="2012-11-20T00:00:00"/>
    <x v="0"/>
    <s v="Yes"/>
    <s v="Deir al-Balah"/>
    <s v="Deir al-Balah"/>
    <x v="0"/>
    <m/>
    <x v="0"/>
    <x v="0"/>
    <x v="2"/>
  </r>
  <r>
    <s v="Salem 'Ayesh Hussein Abu Sitah"/>
    <x v="781"/>
    <x v="0"/>
    <x v="0"/>
    <x v="0"/>
    <x v="158"/>
    <x v="13"/>
    <x v="1"/>
    <d v="2012-11-20T00:00:00"/>
    <x v="0"/>
    <s v="Yes"/>
    <s v="a-Zawaydah"/>
    <s v="Deir al-Balah"/>
    <x v="0"/>
    <m/>
    <x v="0"/>
    <x v="0"/>
    <x v="2"/>
  </r>
  <r>
    <s v="'Odeh 'Arafat 'Odeh a-Shanadi"/>
    <x v="781"/>
    <x v="12"/>
    <x v="2"/>
    <x v="0"/>
    <x v="4"/>
    <x v="3"/>
    <x v="1"/>
    <d v="2012-11-20T00:00:00"/>
    <x v="0"/>
    <s v="Yes"/>
    <s v="Gaza city"/>
    <s v="Gaza"/>
    <x v="0"/>
    <m/>
    <x v="0"/>
    <x v="0"/>
    <x v="2"/>
  </r>
  <r>
    <s v="Mahmoud Khalil Mahmoud al-'Arja"/>
    <x v="781"/>
    <x v="2"/>
    <x v="2"/>
    <x v="0"/>
    <x v="49"/>
    <x v="15"/>
    <x v="1"/>
    <d v="2012-11-20T00:00:00"/>
    <x v="0"/>
    <s v="No"/>
    <s v="Rafah"/>
    <s v="Rafah"/>
    <x v="0"/>
    <m/>
    <x v="0"/>
    <x v="0"/>
    <x v="2"/>
  </r>
  <r>
    <s v="Ibrahim Ahmad Mahmoud Hamad"/>
    <x v="781"/>
    <x v="2"/>
    <x v="2"/>
    <x v="0"/>
    <x v="49"/>
    <x v="15"/>
    <x v="1"/>
    <d v="2012-11-20T00:00:00"/>
    <x v="0"/>
    <s v="No"/>
    <s v="Rafah"/>
    <s v="Rafah"/>
    <x v="0"/>
    <m/>
    <x v="0"/>
    <x v="0"/>
    <x v="2"/>
  </r>
  <r>
    <s v="Ayman Rafiq Muhammad Abu Rashed"/>
    <x v="781"/>
    <x v="14"/>
    <x v="1"/>
    <x v="0"/>
    <x v="103"/>
    <x v="14"/>
    <x v="1"/>
    <d v="2012-11-20T00:00:00"/>
    <x v="0"/>
    <s v="Yes"/>
    <s v="Beit Hanun"/>
    <s v="North Gaza"/>
    <x v="0"/>
    <m/>
    <x v="0"/>
    <x v="0"/>
    <x v="2"/>
  </r>
  <r>
    <s v="Bilal Muheisen Khalil al-Barawi"/>
    <x v="781"/>
    <x v="1"/>
    <x v="1"/>
    <x v="0"/>
    <x v="44"/>
    <x v="14"/>
    <x v="1"/>
    <d v="2012-11-20T00:00:00"/>
    <x v="0"/>
    <s v="Yes"/>
    <s v="Beit Lahiya"/>
    <s v="North Gaza"/>
    <x v="0"/>
    <m/>
    <x v="0"/>
    <x v="0"/>
    <x v="2"/>
  </r>
  <r>
    <s v="Yihya Akram Muhammad M'aruf"/>
    <x v="781"/>
    <x v="20"/>
    <x v="2"/>
    <x v="0"/>
    <x v="108"/>
    <x v="14"/>
    <x v="1"/>
    <d v="2012-11-20T00:00:00"/>
    <x v="0"/>
    <s v="Yes"/>
    <s v="Beit Lahiya"/>
    <s v="North Gaza"/>
    <x v="0"/>
    <m/>
    <x v="0"/>
    <x v="0"/>
    <x v="2"/>
  </r>
  <r>
    <s v="Muhammad 'Abd Rabo Yusef Bader"/>
    <x v="781"/>
    <x v="6"/>
    <x v="1"/>
    <x v="0"/>
    <x v="139"/>
    <x v="13"/>
    <x v="1"/>
    <d v="2012-11-20T00:00:00"/>
    <x v="0"/>
    <s v="Yes"/>
    <s v="Deir al-Balah"/>
    <s v="Deir al-Balah"/>
    <x v="0"/>
    <m/>
    <x v="0"/>
    <x v="0"/>
    <x v="2"/>
  </r>
  <r>
    <s v="Mahmoud Rizeq Salman a-Zahar"/>
    <x v="781"/>
    <x v="30"/>
    <x v="1"/>
    <x v="0"/>
    <x v="179"/>
    <x v="3"/>
    <x v="1"/>
    <d v="2012-11-20T00:00:00"/>
    <x v="0"/>
    <s v="Yes"/>
    <s v="Gaza city"/>
    <s v="Gaza"/>
    <x v="0"/>
    <m/>
    <x v="0"/>
    <x v="0"/>
    <x v="2"/>
  </r>
  <r>
    <s v="'Abd a-Rahman Mustafa 'Abd a-Rahman Hamad"/>
    <x v="781"/>
    <x v="14"/>
    <x v="1"/>
    <x v="0"/>
    <x v="44"/>
    <x v="14"/>
    <x v="1"/>
    <d v="2012-11-20T00:00:00"/>
    <x v="0"/>
    <s v="Yes"/>
    <s v="a-Shati' Camp"/>
    <s v="Gaza"/>
    <x v="0"/>
    <m/>
    <x v="0"/>
    <x v="0"/>
    <x v="2"/>
  </r>
  <r>
    <s v="Shawqi Salman Silmi Abu Sneimah"/>
    <x v="781"/>
    <x v="14"/>
    <x v="1"/>
    <x v="0"/>
    <x v="49"/>
    <x v="15"/>
    <x v="1"/>
    <d v="2012-11-20T00:00:00"/>
    <x v="0"/>
    <s v="No"/>
    <s v="Rafah"/>
    <s v="Rafah"/>
    <x v="0"/>
    <m/>
    <x v="0"/>
    <x v="0"/>
    <x v="2"/>
  </r>
  <r>
    <s v="Ahmad A'bed Ibrahim Abu Mur"/>
    <x v="781"/>
    <x v="6"/>
    <x v="1"/>
    <x v="0"/>
    <x v="49"/>
    <x v="15"/>
    <x v="1"/>
    <d v="2012-11-20T00:00:00"/>
    <x v="0"/>
    <s v="Yes"/>
    <s v="Rafah"/>
    <s v="Rafah"/>
    <x v="0"/>
    <m/>
    <x v="0"/>
    <x v="0"/>
    <x v="2"/>
  </r>
  <r>
    <s v="Khaled A'bed Ibrahim Abu Mur"/>
    <x v="781"/>
    <x v="3"/>
    <x v="2"/>
    <x v="0"/>
    <x v="49"/>
    <x v="15"/>
    <x v="1"/>
    <d v="2012-11-20T00:00:00"/>
    <x v="0"/>
    <s v="No"/>
    <s v="Rafah"/>
    <s v="Rafah"/>
    <x v="0"/>
    <m/>
    <x v="0"/>
    <x v="0"/>
    <x v="2"/>
  </r>
  <r>
    <s v="Hassan Yusef Hassan al-Austaz"/>
    <x v="781"/>
    <x v="17"/>
    <x v="1"/>
    <x v="0"/>
    <x v="139"/>
    <x v="13"/>
    <x v="1"/>
    <d v="2012-11-20T00:00:00"/>
    <x v="0"/>
    <s v="Yes"/>
    <s v="Deir al-Balah Camp"/>
    <s v="Deir al-Balah"/>
    <x v="0"/>
    <m/>
    <x v="0"/>
    <x v="0"/>
    <x v="2"/>
  </r>
  <r>
    <s v="Muhammad Ahmad Sa'id Abu Sitah"/>
    <x v="781"/>
    <x v="1"/>
    <x v="1"/>
    <x v="0"/>
    <x v="158"/>
    <x v="13"/>
    <x v="1"/>
    <d v="2012-11-20T00:00:00"/>
    <x v="0"/>
    <s v="Unknown"/>
    <s v="a-Zawaydah"/>
    <s v="Deir al-Balah"/>
    <x v="0"/>
    <m/>
    <x v="0"/>
    <x v="0"/>
    <x v="2"/>
  </r>
  <r>
    <s v="Amin Mahmoud As'ad a-Dada"/>
    <x v="781"/>
    <x v="5"/>
    <x v="1"/>
    <x v="0"/>
    <x v="4"/>
    <x v="3"/>
    <x v="1"/>
    <d v="2012-11-20T00:00:00"/>
    <x v="0"/>
    <s v="Yes"/>
    <s v="Gaza city"/>
    <s v="Gaza"/>
    <x v="0"/>
    <m/>
    <x v="0"/>
    <x v="0"/>
    <x v="2"/>
  </r>
  <r>
    <s v="Mahmoud 'Ali Ahmad al-Kumi"/>
    <x v="781"/>
    <x v="7"/>
    <x v="1"/>
    <x v="0"/>
    <x v="4"/>
    <x v="3"/>
    <x v="1"/>
    <d v="2012-11-20T00:00:00"/>
    <x v="0"/>
    <s v="Unknown"/>
    <s v="Gaza city"/>
    <s v="Gaza"/>
    <x v="0"/>
    <m/>
    <x v="0"/>
    <x v="0"/>
    <x v="2"/>
  </r>
  <r>
    <s v="Yihya Muhammad Yihya 'Awad"/>
    <x v="781"/>
    <x v="58"/>
    <x v="2"/>
    <x v="0"/>
    <x v="108"/>
    <x v="14"/>
    <x v="1"/>
    <d v="2012-11-20T00:00:00"/>
    <x v="0"/>
    <s v="No"/>
    <s v="Gaza city"/>
    <s v="Gaza"/>
    <x v="0"/>
    <m/>
    <x v="0"/>
    <x v="0"/>
    <x v="2"/>
  </r>
  <r>
    <s v="Muhammad Muhammad Khader Baker"/>
    <x v="781"/>
    <x v="16"/>
    <x v="1"/>
    <x v="0"/>
    <x v="4"/>
    <x v="3"/>
    <x v="1"/>
    <d v="2012-11-20T00:00:00"/>
    <x v="0"/>
    <s v="Unknown"/>
    <s v="Gaza city"/>
    <s v="Gaza"/>
    <x v="0"/>
    <m/>
    <x v="0"/>
    <x v="0"/>
    <x v="2"/>
  </r>
  <r>
    <s v="Muhammad Ibrahim Rizeq 'Ashur"/>
    <x v="781"/>
    <x v="73"/>
    <x v="6"/>
    <x v="0"/>
    <x v="4"/>
    <x v="3"/>
    <x v="1"/>
    <d v="2012-11-20T00:00:00"/>
    <x v="0"/>
    <s v="No"/>
    <s v="Gaza city"/>
    <s v="Gaza"/>
    <x v="0"/>
    <m/>
    <x v="0"/>
    <x v="0"/>
    <x v="2"/>
  </r>
  <r>
    <s v="Zaki Sa'id Muhammad Qadadah"/>
    <x v="781"/>
    <x v="35"/>
    <x v="3"/>
    <x v="0"/>
    <x v="4"/>
    <x v="3"/>
    <x v="1"/>
    <d v="2012-11-20T00:00:00"/>
    <x v="0"/>
    <s v="Unknown"/>
    <s v="Gaza city"/>
    <s v="Gaza"/>
    <x v="0"/>
    <m/>
    <x v="0"/>
    <x v="0"/>
    <x v="2"/>
  </r>
  <r>
    <s v="Mus'ab Mahmoud Rushdi Daghmash"/>
    <x v="781"/>
    <x v="17"/>
    <x v="1"/>
    <x v="0"/>
    <x v="4"/>
    <x v="3"/>
    <x v="1"/>
    <d v="2012-11-20T00:00:00"/>
    <x v="0"/>
    <s v="Yes"/>
    <s v="Gaza city"/>
    <s v="Gaza"/>
    <x v="0"/>
    <m/>
    <x v="0"/>
    <x v="0"/>
    <x v="2"/>
  </r>
  <r>
    <s v="Subhi Nimer Muhammad Daghmash"/>
    <x v="781"/>
    <x v="5"/>
    <x v="1"/>
    <x v="0"/>
    <x v="4"/>
    <x v="3"/>
    <x v="1"/>
    <d v="2012-11-20T00:00:00"/>
    <x v="0"/>
    <s v="Unknown"/>
    <s v="Gaza city"/>
    <s v="Gaza"/>
    <x v="0"/>
    <m/>
    <x v="0"/>
    <x v="0"/>
    <x v="2"/>
  </r>
  <r>
    <s v="Ahmad Jamil Hamdan Daghmash"/>
    <x v="781"/>
    <x v="30"/>
    <x v="1"/>
    <x v="0"/>
    <x v="4"/>
    <x v="3"/>
    <x v="1"/>
    <d v="2012-11-20T00:00:00"/>
    <x v="0"/>
    <s v="Unknown"/>
    <s v="Gaza city"/>
    <s v="Gaza"/>
    <x v="0"/>
    <m/>
    <x v="0"/>
    <x v="0"/>
    <x v="2"/>
  </r>
  <r>
    <s v="Salah Nimer Muhammad Daghmash"/>
    <x v="781"/>
    <x v="5"/>
    <x v="1"/>
    <x v="0"/>
    <x v="4"/>
    <x v="3"/>
    <x v="1"/>
    <d v="2012-11-20T00:00:00"/>
    <x v="0"/>
    <s v="Unknown"/>
    <s v="Gaza city"/>
    <s v="Gaza"/>
    <x v="0"/>
    <m/>
    <x v="0"/>
    <x v="0"/>
    <x v="2"/>
  </r>
  <r>
    <s v="Husam Muhammad 'Abd a-Rahman Salamah"/>
    <x v="781"/>
    <x v="5"/>
    <x v="1"/>
    <x v="0"/>
    <x v="4"/>
    <x v="3"/>
    <x v="1"/>
    <d v="2012-11-20T00:00:00"/>
    <x v="0"/>
    <s v="Unknown"/>
    <s v="Gaza city"/>
    <s v="Gaza"/>
    <x v="0"/>
    <m/>
    <x v="0"/>
    <x v="0"/>
    <x v="2"/>
  </r>
  <r>
    <s v="Yusra Basel Murtada a-Shawa"/>
    <x v="781"/>
    <x v="19"/>
    <x v="2"/>
    <x v="0"/>
    <x v="4"/>
    <x v="3"/>
    <x v="1"/>
    <d v="2012-11-20T00:00:00"/>
    <x v="1"/>
    <s v="No"/>
    <s v="Gaza city"/>
    <s v="Gaza"/>
    <x v="0"/>
    <s v="missile"/>
    <x v="0"/>
    <x v="0"/>
    <x v="2"/>
  </r>
  <r>
    <s v="Mahmoud Muhammad Hussein a-Zuhri"/>
    <x v="781"/>
    <x v="1"/>
    <x v="1"/>
    <x v="0"/>
    <x v="4"/>
    <x v="3"/>
    <x v="1"/>
    <d v="2012-11-20T00:00:00"/>
    <x v="0"/>
    <s v="No"/>
    <s v="Gaza city"/>
    <s v="Gaza"/>
    <x v="0"/>
    <s v="missile"/>
    <x v="0"/>
    <x v="0"/>
    <x v="2"/>
  </r>
  <r>
    <s v="Tareq 'Awni Mustafa Hajilah"/>
    <x v="781"/>
    <x v="13"/>
    <x v="0"/>
    <x v="0"/>
    <x v="4"/>
    <x v="3"/>
    <x v="1"/>
    <d v="2012-11-20T00:00:00"/>
    <x v="0"/>
    <s v="No"/>
    <s v="Gaza city"/>
    <s v="Gaza"/>
    <x v="0"/>
    <s v="missile"/>
    <x v="0"/>
    <x v="0"/>
    <x v="2"/>
  </r>
  <r>
    <s v="Saqer Yusef Khalil Bulbul"/>
    <x v="781"/>
    <x v="50"/>
    <x v="4"/>
    <x v="0"/>
    <x v="4"/>
    <x v="3"/>
    <x v="1"/>
    <d v="2012-11-20T00:00:00"/>
    <x v="0"/>
    <s v="No"/>
    <s v="Gaza city"/>
    <s v="Gaza"/>
    <x v="0"/>
    <s v="missile"/>
    <x v="0"/>
    <x v="0"/>
    <x v="2"/>
  </r>
  <r>
    <s v="Mahmoud Sa'id Suliman Abu Khater"/>
    <x v="782"/>
    <x v="22"/>
    <x v="0"/>
    <x v="0"/>
    <x v="40"/>
    <x v="12"/>
    <x v="1"/>
    <d v="2012-11-19T00:00:00"/>
    <x v="0"/>
    <s v="No"/>
    <s v="Khan Yunis"/>
    <s v="Khan Yunis"/>
    <x v="0"/>
    <m/>
    <x v="0"/>
    <x v="0"/>
    <x v="2"/>
  </r>
  <r>
    <s v="'Omar Mahmoud Muhammad al-Astal"/>
    <x v="782"/>
    <x v="11"/>
    <x v="2"/>
    <x v="0"/>
    <x v="40"/>
    <x v="12"/>
    <x v="1"/>
    <d v="2012-11-19T00:00:00"/>
    <x v="0"/>
    <s v="No"/>
    <s v="Khan Yunis"/>
    <s v="Khan Yunis"/>
    <x v="0"/>
    <m/>
    <x v="0"/>
    <x v="0"/>
    <x v="2"/>
  </r>
  <r>
    <s v="'Abdallah Harb Salem Abu Khater"/>
    <x v="782"/>
    <x v="1"/>
    <x v="1"/>
    <x v="0"/>
    <x v="40"/>
    <x v="12"/>
    <x v="1"/>
    <d v="2012-11-19T00:00:00"/>
    <x v="0"/>
    <s v="No"/>
    <s v="Khan Yunis"/>
    <s v="Khan Yunis"/>
    <x v="0"/>
    <m/>
    <x v="0"/>
    <x v="0"/>
    <x v="2"/>
  </r>
  <r>
    <s v="Tamer Rushdi Muhammad Bashir"/>
    <x v="782"/>
    <x v="27"/>
    <x v="0"/>
    <x v="0"/>
    <x v="139"/>
    <x v="13"/>
    <x v="1"/>
    <d v="2012-11-19T00:00:00"/>
    <x v="0"/>
    <s v="No"/>
    <s v="Deir al-Balah"/>
    <s v="Deir al-Balah"/>
    <x v="0"/>
    <m/>
    <x v="0"/>
    <x v="0"/>
    <x v="2"/>
  </r>
  <r>
    <s v="Ahmad Tawfiq Mamduh a-Nesasreh"/>
    <x v="782"/>
    <x v="12"/>
    <x v="2"/>
    <x v="0"/>
    <x v="49"/>
    <x v="15"/>
    <x v="1"/>
    <d v="2012-11-19T00:00:00"/>
    <x v="0"/>
    <s v="No"/>
    <s v="Rafah"/>
    <s v="Rafah"/>
    <x v="0"/>
    <m/>
    <x v="0"/>
    <x v="0"/>
    <x v="2"/>
  </r>
  <r>
    <s v="Muhammad Tawfiq Mamduh a-Nesasreh"/>
    <x v="782"/>
    <x v="3"/>
    <x v="2"/>
    <x v="0"/>
    <x v="49"/>
    <x v="15"/>
    <x v="1"/>
    <d v="2012-11-19T00:00:00"/>
    <x v="0"/>
    <s v="Yes"/>
    <s v="Rafah"/>
    <s v="Rafah"/>
    <x v="0"/>
    <m/>
    <x v="0"/>
    <x v="0"/>
    <x v="2"/>
  </r>
  <r>
    <s v="Fouad Khalil Ibrahim Hijazi"/>
    <x v="782"/>
    <x v="51"/>
    <x v="3"/>
    <x v="0"/>
    <x v="44"/>
    <x v="14"/>
    <x v="1"/>
    <d v="2012-11-19T00:00:00"/>
    <x v="0"/>
    <s v="No"/>
    <s v="Jabalya R.C."/>
    <s v="North Gaza"/>
    <x v="0"/>
    <m/>
    <x v="0"/>
    <x v="0"/>
    <x v="2"/>
  </r>
  <r>
    <s v="Ibrahim Muhammad Suliman al-Astal"/>
    <x v="782"/>
    <x v="26"/>
    <x v="3"/>
    <x v="0"/>
    <x v="40"/>
    <x v="12"/>
    <x v="1"/>
    <d v="2012-11-19T00:00:00"/>
    <x v="0"/>
    <s v="No"/>
    <s v="Khan Yunis"/>
    <s v="Khan Yunis"/>
    <x v="0"/>
    <m/>
    <x v="0"/>
    <x v="0"/>
    <x v="2"/>
  </r>
  <r>
    <s v="Suhaib Fouad Khalil Hijazi"/>
    <x v="782"/>
    <x v="28"/>
    <x v="6"/>
    <x v="0"/>
    <x v="44"/>
    <x v="14"/>
    <x v="1"/>
    <d v="2012-11-19T00:00:00"/>
    <x v="0"/>
    <s v="No"/>
    <s v="Jabalya R.C."/>
    <s v="North Gaza"/>
    <x v="0"/>
    <m/>
    <x v="0"/>
    <x v="0"/>
    <x v="2"/>
  </r>
  <r>
    <s v="Rashid 'Alian 'Atiyyah Abu 'Amrah"/>
    <x v="782"/>
    <x v="31"/>
    <x v="4"/>
    <x v="0"/>
    <x v="139"/>
    <x v="13"/>
    <x v="1"/>
    <d v="2012-11-19T00:00:00"/>
    <x v="0"/>
    <s v="No"/>
    <s v="Deir al-Balah"/>
    <s v="Deir al-Balah"/>
    <x v="0"/>
    <m/>
    <x v="0"/>
    <x v="0"/>
    <x v="2"/>
  </r>
  <r>
    <s v="Amin Ramadan Mardi al-Mallahi"/>
    <x v="782"/>
    <x v="6"/>
    <x v="1"/>
    <x v="0"/>
    <x v="179"/>
    <x v="3"/>
    <x v="1"/>
    <d v="2012-11-19T00:00:00"/>
    <x v="0"/>
    <s v="No"/>
    <s v="al-Mughraqa (Abu Midein)"/>
    <s v="Gaza"/>
    <x v="0"/>
    <m/>
    <x v="0"/>
    <x v="0"/>
    <x v="2"/>
  </r>
  <r>
    <s v="Sabah Muhammad Harb a-Skafi"/>
    <x v="782"/>
    <x v="13"/>
    <x v="0"/>
    <x v="0"/>
    <x v="4"/>
    <x v="3"/>
    <x v="1"/>
    <d v="2012-11-26T00:00:00"/>
    <x v="1"/>
    <s v="No"/>
    <s v="Gaza city"/>
    <s v="Gaza"/>
    <x v="0"/>
    <m/>
    <x v="0"/>
    <x v="0"/>
    <x v="2"/>
  </r>
  <r>
    <s v="Hamdi Muhammad Jawad Musa al-Fallah"/>
    <x v="782"/>
    <x v="17"/>
    <x v="1"/>
    <x v="0"/>
    <x v="74"/>
    <x v="4"/>
    <x v="0"/>
    <d v="2012-11-19T00:00:00"/>
    <x v="0"/>
    <m/>
    <s v="Hebron"/>
    <s v="Hebron"/>
    <x v="0"/>
    <s v="live ammunition"/>
    <x v="0"/>
    <x v="0"/>
    <x v="2"/>
  </r>
  <r>
    <s v="Muhammad Salamah Sa'di Jundiyah"/>
    <x v="782"/>
    <x v="27"/>
    <x v="0"/>
    <x v="0"/>
    <x v="4"/>
    <x v="3"/>
    <x v="1"/>
    <d v="2012-11-19T00:00:00"/>
    <x v="0"/>
    <s v="No"/>
    <s v="Gaza city"/>
    <s v="Gaza"/>
    <x v="0"/>
    <m/>
    <x v="0"/>
    <x v="0"/>
    <x v="2"/>
  </r>
  <r>
    <s v="Muhammad Fouad Khalil Hijazi"/>
    <x v="782"/>
    <x v="42"/>
    <x v="6"/>
    <x v="0"/>
    <x v="44"/>
    <x v="14"/>
    <x v="1"/>
    <d v="2012-11-19T00:00:00"/>
    <x v="0"/>
    <s v="No"/>
    <s v="Jabalya R.C."/>
    <s v="North Gaza"/>
    <x v="0"/>
    <m/>
    <x v="0"/>
    <x v="0"/>
    <x v="2"/>
  </r>
  <r>
    <s v="Muhammad Zidan Zayed Tbeil"/>
    <x v="782"/>
    <x v="7"/>
    <x v="1"/>
    <x v="0"/>
    <x v="43"/>
    <x v="13"/>
    <x v="1"/>
    <d v="2012-11-19T00:00:00"/>
    <x v="0"/>
    <s v="No"/>
    <s v="a-Nuseirat Camp"/>
    <s v="Deir al-Balah"/>
    <x v="0"/>
    <m/>
    <x v="0"/>
    <x v="0"/>
    <x v="2"/>
  </r>
  <r>
    <s v="'Aead Sabri Muhammad Radi"/>
    <x v="782"/>
    <x v="26"/>
    <x v="3"/>
    <x v="0"/>
    <x v="43"/>
    <x v="13"/>
    <x v="1"/>
    <d v="2012-11-19T00:00:00"/>
    <x v="0"/>
    <s v="Yes"/>
    <s v="a-Nuseirat Camp"/>
    <s v="Deir al-Balah"/>
    <x v="0"/>
    <m/>
    <x v="0"/>
    <x v="0"/>
    <x v="2"/>
  </r>
  <r>
    <s v="'Ahed Hamdi Isma'il al-Katati"/>
    <x v="782"/>
    <x v="36"/>
    <x v="0"/>
    <x v="0"/>
    <x v="4"/>
    <x v="3"/>
    <x v="1"/>
    <d v="2012-11-19T00:00:00"/>
    <x v="0"/>
    <s v="No"/>
    <s v="Gaza city"/>
    <s v="Gaza"/>
    <x v="0"/>
    <m/>
    <x v="0"/>
    <x v="0"/>
    <x v="2"/>
  </r>
  <r>
    <s v="Muhammad Iyad Fouad Abu Zor"/>
    <x v="782"/>
    <x v="59"/>
    <x v="6"/>
    <x v="0"/>
    <x v="4"/>
    <x v="3"/>
    <x v="1"/>
    <d v="2012-11-19T00:00:00"/>
    <x v="0"/>
    <s v="No"/>
    <s v="Gaza city"/>
    <s v="Gaza"/>
    <x v="0"/>
    <m/>
    <x v="0"/>
    <x v="0"/>
    <x v="2"/>
  </r>
  <r>
    <s v="Sahar Fadi As'ad Abu Zor"/>
    <x v="782"/>
    <x v="20"/>
    <x v="2"/>
    <x v="0"/>
    <x v="4"/>
    <x v="3"/>
    <x v="1"/>
    <d v="2012-11-19T00:00:00"/>
    <x v="1"/>
    <s v="No"/>
    <s v="Gaza city"/>
    <s v="Gaza"/>
    <x v="0"/>
    <m/>
    <x v="0"/>
    <x v="0"/>
    <x v="2"/>
  </r>
  <r>
    <s v="Nasmah Helmi Salem Abu Zor"/>
    <x v="782"/>
    <x v="20"/>
    <x v="2"/>
    <x v="0"/>
    <x v="4"/>
    <x v="3"/>
    <x v="1"/>
    <d v="2012-11-19T00:00:00"/>
    <x v="1"/>
    <s v="No"/>
    <s v="Gaza city"/>
    <s v="Gaza"/>
    <x v="0"/>
    <m/>
    <x v="0"/>
    <x v="0"/>
    <x v="2"/>
  </r>
  <r>
    <s v="Arkan Harbi Jamal Abu Kamil"/>
    <x v="782"/>
    <x v="6"/>
    <x v="1"/>
    <x v="0"/>
    <x v="130"/>
    <x v="13"/>
    <x v="1"/>
    <d v="2012-11-19T00:00:00"/>
    <x v="0"/>
    <s v="Yes"/>
    <s v="al-Bureij R.C."/>
    <s v="Deir al-Balah"/>
    <x v="0"/>
    <m/>
    <x v="0"/>
    <x v="0"/>
    <x v="2"/>
  </r>
  <r>
    <s v="Ibrahim Mahmoud Jebril al-Huajri"/>
    <x v="782"/>
    <x v="7"/>
    <x v="1"/>
    <x v="0"/>
    <x v="130"/>
    <x v="13"/>
    <x v="1"/>
    <d v="2012-11-19T00:00:00"/>
    <x v="0"/>
    <s v="Yes"/>
    <s v="al-Bureij R.C."/>
    <s v="Deir al-Balah"/>
    <x v="0"/>
    <m/>
    <x v="0"/>
    <x v="0"/>
    <x v="2"/>
  </r>
  <r>
    <s v="Khalil Ibrahim 'Abd al-'Aziz Shihadah"/>
    <x v="782"/>
    <x v="61"/>
    <x v="4"/>
    <x v="0"/>
    <x v="43"/>
    <x v="13"/>
    <x v="1"/>
    <d v="2012-11-19T00:00:00"/>
    <x v="0"/>
    <s v="No"/>
    <s v="a-Nuseirat Camp"/>
    <s v="Deir al-Balah"/>
    <x v="0"/>
    <m/>
    <x v="0"/>
    <x v="0"/>
    <x v="2"/>
  </r>
  <r>
    <s v="Ousamah Walid Ibrahim Shihadah"/>
    <x v="782"/>
    <x v="12"/>
    <x v="2"/>
    <x v="0"/>
    <x v="43"/>
    <x v="13"/>
    <x v="1"/>
    <d v="2012-11-19T00:00:00"/>
    <x v="0"/>
    <s v="No"/>
    <s v="a-Nuseirat Camp"/>
    <s v="Deir al-Balah"/>
    <x v="0"/>
    <m/>
    <x v="0"/>
    <x v="0"/>
    <x v="2"/>
  </r>
  <r>
    <s v="Amin Zuhdi Ibrahim Bashir"/>
    <x v="782"/>
    <x v="10"/>
    <x v="3"/>
    <x v="0"/>
    <x v="139"/>
    <x v="13"/>
    <x v="1"/>
    <d v="2012-11-19T00:00:00"/>
    <x v="0"/>
    <s v="No"/>
    <s v="Deir al-Balah"/>
    <s v="Deir al-Balah"/>
    <x v="0"/>
    <m/>
    <x v="0"/>
    <x v="0"/>
    <x v="2"/>
  </r>
  <r>
    <s v="Muhammad Riyad As'ad Shamalakh"/>
    <x v="782"/>
    <x v="8"/>
    <x v="1"/>
    <x v="0"/>
    <x v="4"/>
    <x v="3"/>
    <x v="1"/>
    <d v="2012-11-19T00:00:00"/>
    <x v="0"/>
    <s v="Yes"/>
    <s v="Gaza city"/>
    <s v="Gaza"/>
    <x v="0"/>
    <m/>
    <x v="0"/>
    <x v="0"/>
    <x v="2"/>
  </r>
  <r>
    <s v="Husam Muhammad Hamdan a-Zini"/>
    <x v="782"/>
    <x v="24"/>
    <x v="1"/>
    <x v="0"/>
    <x v="269"/>
    <x v="15"/>
    <x v="1"/>
    <d v="2012-11-19T00:00:00"/>
    <x v="0"/>
    <s v="Unknown"/>
    <s v="Khan Yunis"/>
    <s v="Khan Yunis"/>
    <x v="0"/>
    <m/>
    <x v="0"/>
    <x v="0"/>
    <x v="2"/>
  </r>
  <r>
    <s v="Mahmoud Sami A'beid Sha'th"/>
    <x v="782"/>
    <x v="1"/>
    <x v="1"/>
    <x v="0"/>
    <x v="269"/>
    <x v="15"/>
    <x v="1"/>
    <d v="2012-11-28T00:00:00"/>
    <x v="0"/>
    <s v="Yes"/>
    <s v="al-Qararah"/>
    <s v="Khan Yunis"/>
    <x v="0"/>
    <m/>
    <x v="0"/>
    <x v="0"/>
    <x v="2"/>
  </r>
  <r>
    <s v="Seif a-Din Mahmoud Suliman Sadeq"/>
    <x v="782"/>
    <x v="24"/>
    <x v="1"/>
    <x v="0"/>
    <x v="269"/>
    <x v="15"/>
    <x v="1"/>
    <d v="2012-11-19T00:00:00"/>
    <x v="0"/>
    <s v="Yes"/>
    <s v="Khan Yunis"/>
    <s v="Khan Yunis"/>
    <x v="0"/>
    <m/>
    <x v="0"/>
    <x v="0"/>
    <x v="2"/>
  </r>
  <r>
    <s v="Husam Faiz Hamdan 'Abd al-Jawad"/>
    <x v="782"/>
    <x v="30"/>
    <x v="1"/>
    <x v="0"/>
    <x v="106"/>
    <x v="14"/>
    <x v="1"/>
    <d v="2012-11-19T00:00:00"/>
    <x v="0"/>
    <s v="No"/>
    <s v="Gaza city"/>
    <s v="Gaza"/>
    <x v="0"/>
    <m/>
    <x v="0"/>
    <x v="0"/>
    <x v="2"/>
  </r>
  <r>
    <s v="Ramez Najib Musa Harb"/>
    <x v="782"/>
    <x v="36"/>
    <x v="0"/>
    <x v="0"/>
    <x v="4"/>
    <x v="3"/>
    <x v="1"/>
    <d v="2012-11-19T00:00:00"/>
    <x v="0"/>
    <s v="Yes"/>
    <s v="Gaza city"/>
    <s v="Gaza"/>
    <x v="0"/>
    <m/>
    <x v="0"/>
    <x v="0"/>
    <x v="2"/>
  </r>
  <r>
    <s v="al-'Abed Muhammad al-'Abed al-'Attar"/>
    <x v="782"/>
    <x v="32"/>
    <x v="3"/>
    <x v="0"/>
    <x v="108"/>
    <x v="14"/>
    <x v="1"/>
    <d v="2012-11-19T00:00:00"/>
    <x v="0"/>
    <s v="No"/>
    <s v="Beit Lahiya"/>
    <s v="North Gaza"/>
    <x v="0"/>
    <m/>
    <x v="0"/>
    <x v="0"/>
    <x v="2"/>
  </r>
  <r>
    <s v="Naser Zidan Salem a-Nahal"/>
    <x v="783"/>
    <x v="26"/>
    <x v="3"/>
    <x v="0"/>
    <x v="145"/>
    <x v="3"/>
    <x v="1"/>
    <d v="2012-12-08T00:00:00"/>
    <x v="0"/>
    <s v="No"/>
    <s v="a-Shati' Camp"/>
    <s v="Gaza"/>
    <x v="0"/>
    <m/>
    <x v="0"/>
    <x v="0"/>
    <x v="2"/>
  </r>
  <r>
    <s v="Tasnim Zuheir Muhammad a-Nahal"/>
    <x v="783"/>
    <x v="66"/>
    <x v="6"/>
    <x v="0"/>
    <x v="145"/>
    <x v="3"/>
    <x v="1"/>
    <d v="2012-11-18T00:00:00"/>
    <x v="1"/>
    <s v="No"/>
    <s v="a-Shati' Camp"/>
    <s v="Gaza"/>
    <x v="0"/>
    <m/>
    <x v="0"/>
    <x v="0"/>
    <x v="2"/>
  </r>
  <r>
    <s v="Ahmad 'Issam Sami a-Nahal"/>
    <x v="783"/>
    <x v="16"/>
    <x v="1"/>
    <x v="0"/>
    <x v="145"/>
    <x v="3"/>
    <x v="1"/>
    <d v="2012-11-18T00:00:00"/>
    <x v="0"/>
    <s v="Yes"/>
    <s v="a-Shati' Camp"/>
    <s v="Gaza"/>
    <x v="0"/>
    <m/>
    <x v="0"/>
    <x v="0"/>
    <x v="2"/>
  </r>
  <r>
    <s v="Sa'diyah Muhammad 'Aydi a-Dib"/>
    <x v="783"/>
    <x v="64"/>
    <x v="5"/>
    <x v="0"/>
    <x v="4"/>
    <x v="3"/>
    <x v="1"/>
    <d v="2012-11-18T00:00:00"/>
    <x v="1"/>
    <s v="No"/>
    <s v="Gaza city"/>
    <s v="Gaza"/>
    <x v="0"/>
    <m/>
    <x v="0"/>
    <x v="0"/>
    <x v="2"/>
  </r>
  <r>
    <s v="Musa Mahmoud Jum'ah a-Smeiri"/>
    <x v="783"/>
    <x v="79"/>
    <x v="7"/>
    <x v="0"/>
    <x v="301"/>
    <x v="13"/>
    <x v="1"/>
    <d v="2012-11-18T00:00:00"/>
    <x v="0"/>
    <s v="No"/>
    <s v="Wadi a-Salqa"/>
    <s v="Deir al-Balah"/>
    <x v="0"/>
    <m/>
    <x v="0"/>
    <x v="0"/>
    <x v="2"/>
  </r>
  <r>
    <s v="'Ashur Soheil 'Ashur Hamadah"/>
    <x v="783"/>
    <x v="40"/>
    <x v="6"/>
    <x v="0"/>
    <x v="108"/>
    <x v="14"/>
    <x v="1"/>
    <d v="2012-11-18T00:00:00"/>
    <x v="0"/>
    <s v="No"/>
    <s v="Jabalya"/>
    <s v="North Gaza"/>
    <x v="0"/>
    <m/>
    <x v="0"/>
    <x v="0"/>
    <x v="2"/>
  </r>
  <r>
    <s v="Soheil 'Ashur Muhammad Hamadah"/>
    <x v="783"/>
    <x v="10"/>
    <x v="3"/>
    <x v="0"/>
    <x v="108"/>
    <x v="14"/>
    <x v="1"/>
    <d v="2012-11-18T00:00:00"/>
    <x v="0"/>
    <s v="Yes"/>
    <s v="Jabalya"/>
    <s v="North Gaza"/>
    <x v="0"/>
    <m/>
    <x v="0"/>
    <x v="0"/>
    <x v="2"/>
  </r>
  <r>
    <s v="Tamer Salamah Ibrahim Ise'ifan"/>
    <x v="783"/>
    <x v="59"/>
    <x v="6"/>
    <x v="0"/>
    <x v="108"/>
    <x v="14"/>
    <x v="1"/>
    <d v="2012-11-18T00:00:00"/>
    <x v="0"/>
    <s v="No"/>
    <s v="Jabalya"/>
    <s v="North Gaza"/>
    <x v="0"/>
    <m/>
    <x v="0"/>
    <x v="0"/>
    <x v="2"/>
  </r>
  <r>
    <s v="Jomanah Salamah Ibrahim Ise'ifan"/>
    <x v="783"/>
    <x v="74"/>
    <x v="6"/>
    <x v="0"/>
    <x v="108"/>
    <x v="14"/>
    <x v="1"/>
    <d v="2012-11-18T00:00:00"/>
    <x v="1"/>
    <s v="No"/>
    <s v="Jabalya"/>
    <s v="North Gaza"/>
    <x v="0"/>
    <m/>
    <x v="0"/>
    <x v="0"/>
    <x v="2"/>
  </r>
  <r>
    <s v="Husam Hassan Muhammad Abu Shawish"/>
    <x v="783"/>
    <x v="62"/>
    <x v="0"/>
    <x v="0"/>
    <x v="43"/>
    <x v="13"/>
    <x v="1"/>
    <d v="2012-11-18T00:00:00"/>
    <x v="0"/>
    <s v="No"/>
    <s v="a-Nuseirat Camp"/>
    <s v="Deir al-Balah"/>
    <x v="0"/>
    <m/>
    <x v="0"/>
    <x v="0"/>
    <x v="2"/>
  </r>
  <r>
    <s v="'Atiyyah 'Abdallah Muhammad Mubarak"/>
    <x v="783"/>
    <x v="50"/>
    <x v="4"/>
    <x v="0"/>
    <x v="43"/>
    <x v="13"/>
    <x v="1"/>
    <d v="2012-11-18T00:00:00"/>
    <x v="0"/>
    <s v="Unknown"/>
    <s v="a-Nuseirat Camp"/>
    <s v="Deir al-Balah"/>
    <x v="0"/>
    <m/>
    <x v="0"/>
    <x v="0"/>
    <x v="2"/>
  </r>
  <r>
    <s v="Ahmad Mahmoud Ahmad Abu 'Amrah"/>
    <x v="783"/>
    <x v="18"/>
    <x v="3"/>
    <x v="0"/>
    <x v="4"/>
    <x v="3"/>
    <x v="1"/>
    <d v="2012-11-18T00:00:00"/>
    <x v="0"/>
    <s v="No"/>
    <s v="Gaza city"/>
    <s v="Gaza"/>
    <x v="0"/>
    <m/>
    <x v="0"/>
    <x v="0"/>
    <x v="2"/>
  </r>
  <r>
    <s v="Nabil Ahmad 'Odeh Abu 'Amrah"/>
    <x v="783"/>
    <x v="14"/>
    <x v="1"/>
    <x v="0"/>
    <x v="4"/>
    <x v="3"/>
    <x v="1"/>
    <d v="2012-11-18T00:00:00"/>
    <x v="0"/>
    <s v="No"/>
    <s v="Gaza city"/>
    <s v="Gaza"/>
    <x v="0"/>
    <m/>
    <x v="0"/>
    <x v="0"/>
    <x v="2"/>
  </r>
  <r>
    <s v="Sami 'Imad Subhi al-Ghafir"/>
    <x v="783"/>
    <x v="6"/>
    <x v="1"/>
    <x v="0"/>
    <x v="4"/>
    <x v="3"/>
    <x v="1"/>
    <d v="2012-11-18T00:00:00"/>
    <x v="0"/>
    <s v="Yes"/>
    <s v="Gaza city"/>
    <s v="Gaza"/>
    <x v="0"/>
    <m/>
    <x v="0"/>
    <x v="0"/>
    <x v="2"/>
  </r>
  <r>
    <s v="'Imad 'Abd al-Karim Hussein Abu Hamdah"/>
    <x v="783"/>
    <x v="36"/>
    <x v="0"/>
    <x v="0"/>
    <x v="145"/>
    <x v="3"/>
    <x v="1"/>
    <d v="2012-11-18T00:00:00"/>
    <x v="0"/>
    <s v="Yes"/>
    <s v="a-Shati' Camp"/>
    <s v="Gaza"/>
    <x v="0"/>
    <m/>
    <x v="0"/>
    <x v="0"/>
    <x v="2"/>
  </r>
  <r>
    <s v="Soheila Mahmoud Yasin a-Dalu"/>
    <x v="783"/>
    <x v="76"/>
    <x v="7"/>
    <x v="0"/>
    <x v="4"/>
    <x v="3"/>
    <x v="1"/>
    <d v="2012-11-18T00:00:00"/>
    <x v="1"/>
    <s v="No"/>
    <s v="Gaza city"/>
    <s v="Gaza"/>
    <x v="0"/>
    <m/>
    <x v="0"/>
    <x v="0"/>
    <x v="2"/>
  </r>
  <r>
    <s v="Muhammad Jamal Muhammad a-Dalu"/>
    <x v="783"/>
    <x v="5"/>
    <x v="1"/>
    <x v="0"/>
    <x v="4"/>
    <x v="3"/>
    <x v="1"/>
    <d v="2012-11-22T00:00:00"/>
    <x v="0"/>
    <s v="Yes"/>
    <s v="Gaza city"/>
    <s v="Gaza"/>
    <x v="0"/>
    <m/>
    <x v="0"/>
    <x v="0"/>
    <x v="2"/>
  </r>
  <r>
    <s v="Ahmad Suliman Rabi' Abu Nqeirah"/>
    <x v="783"/>
    <x v="41"/>
    <x v="5"/>
    <x v="0"/>
    <x v="273"/>
    <x v="15"/>
    <x v="1"/>
    <d v="2012-11-18T00:00:00"/>
    <x v="0"/>
    <s v="No"/>
    <s v="Khan Yunis"/>
    <s v="Khan Yunis"/>
    <x v="0"/>
    <m/>
    <x v="0"/>
    <x v="0"/>
    <x v="2"/>
  </r>
  <r>
    <s v="Ranin Jamal Mahmoud a-Dalu"/>
    <x v="783"/>
    <x v="1"/>
    <x v="1"/>
    <x v="0"/>
    <x v="4"/>
    <x v="3"/>
    <x v="1"/>
    <d v="2012-11-18T00:00:00"/>
    <x v="1"/>
    <s v="No"/>
    <s v="Gaza city"/>
    <s v="Gaza"/>
    <x v="0"/>
    <m/>
    <x v="0"/>
    <x v="0"/>
    <x v="2"/>
  </r>
  <r>
    <s v="Sarah Muhammad Jamal a-Dalu"/>
    <x v="783"/>
    <x v="73"/>
    <x v="6"/>
    <x v="0"/>
    <x v="4"/>
    <x v="3"/>
    <x v="1"/>
    <d v="2012-11-18T00:00:00"/>
    <x v="1"/>
    <s v="No"/>
    <s v="Gaza city"/>
    <s v="Gaza"/>
    <x v="0"/>
    <m/>
    <x v="0"/>
    <x v="0"/>
    <x v="2"/>
  </r>
  <r>
    <s v="Yusef Muhammad Jamal a-Dalu"/>
    <x v="783"/>
    <x v="42"/>
    <x v="6"/>
    <x v="0"/>
    <x v="4"/>
    <x v="3"/>
    <x v="1"/>
    <d v="2012-11-18T00:00:00"/>
    <x v="0"/>
    <s v="No"/>
    <s v="Gaza city"/>
    <s v="Gaza"/>
    <x v="0"/>
    <m/>
    <x v="0"/>
    <x v="0"/>
    <x v="2"/>
  </r>
  <r>
    <s v="Jamal Muhammad Jamal a-Dalu"/>
    <x v="783"/>
    <x v="60"/>
    <x v="6"/>
    <x v="0"/>
    <x v="4"/>
    <x v="3"/>
    <x v="1"/>
    <d v="2012-11-18T00:00:00"/>
    <x v="0"/>
    <s v="No"/>
    <s v="Gaza city"/>
    <s v="Gaza"/>
    <x v="0"/>
    <m/>
    <x v="0"/>
    <x v="0"/>
    <x v="2"/>
  </r>
  <r>
    <s v="'Abdallah Muhammad Ramadan al-Mzannar"/>
    <x v="783"/>
    <x v="19"/>
    <x v="2"/>
    <x v="0"/>
    <x v="4"/>
    <x v="3"/>
    <x v="1"/>
    <d v="2012-11-18T00:00:00"/>
    <x v="0"/>
    <s v="No"/>
    <s v="Gaza city"/>
    <s v="Gaza"/>
    <x v="0"/>
    <m/>
    <x v="0"/>
    <x v="0"/>
    <x v="2"/>
  </r>
  <r>
    <s v="Samah 'Abd al-Hamid Ishaq a-Dalu"/>
    <x v="783"/>
    <x v="17"/>
    <x v="1"/>
    <x v="0"/>
    <x v="4"/>
    <x v="3"/>
    <x v="1"/>
    <d v="2012-11-18T00:00:00"/>
    <x v="1"/>
    <s v="No"/>
    <s v="Gaza city"/>
    <s v="Gaza"/>
    <x v="0"/>
    <m/>
    <x v="0"/>
    <x v="0"/>
    <x v="2"/>
  </r>
  <r>
    <s v="Tahani Hasunah Ahmad a-Dalu"/>
    <x v="783"/>
    <x v="26"/>
    <x v="3"/>
    <x v="0"/>
    <x v="4"/>
    <x v="3"/>
    <x v="1"/>
    <d v="2012-11-18T00:00:00"/>
    <x v="1"/>
    <s v="No"/>
    <s v="Gaza city"/>
    <s v="Gaza"/>
    <x v="0"/>
    <m/>
    <x v="0"/>
    <x v="0"/>
    <x v="2"/>
  </r>
  <r>
    <s v="Ibrahim Muhammad Jamal a-Dalu"/>
    <x v="783"/>
    <x v="74"/>
    <x v="6"/>
    <x v="0"/>
    <x v="4"/>
    <x v="3"/>
    <x v="1"/>
    <d v="2012-11-18T00:00:00"/>
    <x v="0"/>
    <s v="No"/>
    <s v="Gaza city"/>
    <s v="Gaza"/>
    <x v="0"/>
    <m/>
    <x v="0"/>
    <x v="0"/>
    <x v="2"/>
  </r>
  <r>
    <s v="Yara Jamal Mahmoud a-Dalu"/>
    <x v="783"/>
    <x v="4"/>
    <x v="2"/>
    <x v="0"/>
    <x v="4"/>
    <x v="3"/>
    <x v="1"/>
    <d v="2012-11-18T00:00:00"/>
    <x v="1"/>
    <s v="No"/>
    <s v="Gaza city"/>
    <s v="Gaza"/>
    <x v="0"/>
    <m/>
    <x v="0"/>
    <x v="0"/>
    <x v="2"/>
  </r>
  <r>
    <s v="Amineh Matar Hassan al-Mzannar"/>
    <x v="783"/>
    <x v="85"/>
    <x v="7"/>
    <x v="0"/>
    <x v="4"/>
    <x v="3"/>
    <x v="1"/>
    <d v="2012-11-18T00:00:00"/>
    <x v="1"/>
    <s v="No"/>
    <s v="Gaza city"/>
    <s v="Gaza"/>
    <x v="0"/>
    <m/>
    <x v="0"/>
    <x v="0"/>
    <x v="2"/>
  </r>
  <r>
    <s v="Nawal Faraj Mahmoud 'Abd al-'Aal"/>
    <x v="783"/>
    <x v="61"/>
    <x v="4"/>
    <x v="0"/>
    <x v="4"/>
    <x v="3"/>
    <x v="1"/>
    <d v="2012-11-18T00:00:00"/>
    <x v="1"/>
    <s v="No"/>
    <s v="Gaza city"/>
    <s v="Gaza"/>
    <x v="0"/>
    <m/>
    <x v="0"/>
    <x v="0"/>
    <x v="2"/>
  </r>
  <r>
    <s v="Iyad Yusef Ahmad Abu Khusah"/>
    <x v="783"/>
    <x v="74"/>
    <x v="6"/>
    <x v="0"/>
    <x v="130"/>
    <x v="13"/>
    <x v="1"/>
    <d v="2012-11-18T00:00:00"/>
    <x v="0"/>
    <s v="No"/>
    <s v="al-Bureij R.C."/>
    <s v="Deir al-Balah"/>
    <x v="0"/>
    <m/>
    <x v="0"/>
    <x v="0"/>
    <x v="2"/>
  </r>
  <r>
    <s v="Judah Suliman 'Umran Shamalakh"/>
    <x v="783"/>
    <x v="27"/>
    <x v="0"/>
    <x v="0"/>
    <x v="4"/>
    <x v="3"/>
    <x v="1"/>
    <d v="2012-11-22T00:00:00"/>
    <x v="0"/>
    <s v="Yes"/>
    <s v="Gaza city"/>
    <s v="Gaza"/>
    <x v="0"/>
    <m/>
    <x v="0"/>
    <x v="0"/>
    <x v="2"/>
  </r>
  <r>
    <s v="Hussein Jalal Muhammad Naser"/>
    <x v="783"/>
    <x v="46"/>
    <x v="6"/>
    <x v="0"/>
    <x v="44"/>
    <x v="14"/>
    <x v="1"/>
    <d v="2012-11-18T00:00:00"/>
    <x v="0"/>
    <s v="No"/>
    <s v="Jabalya"/>
    <s v="North Gaza"/>
    <x v="0"/>
    <m/>
    <x v="0"/>
    <x v="0"/>
    <x v="2"/>
  </r>
  <r>
    <s v="Jalal Muhammad Saleh Naser"/>
    <x v="783"/>
    <x v="36"/>
    <x v="0"/>
    <x v="0"/>
    <x v="44"/>
    <x v="14"/>
    <x v="1"/>
    <d v="2012-11-19T00:00:00"/>
    <x v="0"/>
    <s v="No"/>
    <s v="Jabalya"/>
    <s v="North Gaza"/>
    <x v="0"/>
    <m/>
    <x v="0"/>
    <x v="0"/>
    <x v="2"/>
  </r>
  <r>
    <s v="Muhammad Baker 'Aref al-'Ef"/>
    <x v="783"/>
    <x v="27"/>
    <x v="0"/>
    <x v="0"/>
    <x v="4"/>
    <x v="3"/>
    <x v="1"/>
    <d v="2012-11-18T00:00:00"/>
    <x v="0"/>
    <s v="Yes"/>
    <s v="Gaza city"/>
    <s v="Gaza"/>
    <x v="0"/>
    <m/>
    <x v="0"/>
    <x v="0"/>
    <x v="2"/>
  </r>
  <r>
    <s v="Husam Samir Saleh al-Hams"/>
    <x v="784"/>
    <x v="36"/>
    <x v="0"/>
    <x v="0"/>
    <x v="49"/>
    <x v="15"/>
    <x v="1"/>
    <d v="2012-11-29T00:00:00"/>
    <x v="0"/>
    <s v="Yes"/>
    <s v="Rafah"/>
    <s v="Rafah"/>
    <x v="0"/>
    <m/>
    <x v="0"/>
    <x v="0"/>
    <x v="2"/>
  </r>
  <r>
    <s v="Ahmad Ousamah Muhammad al-Atrash"/>
    <x v="784"/>
    <x v="6"/>
    <x v="1"/>
    <x v="0"/>
    <x v="49"/>
    <x v="15"/>
    <x v="1"/>
    <d v="2012-11-17T00:00:00"/>
    <x v="0"/>
    <s v="Yes"/>
    <s v="Rafah"/>
    <s v="Rafah"/>
    <x v="0"/>
    <m/>
    <x v="0"/>
    <x v="0"/>
    <x v="2"/>
  </r>
  <r>
    <s v="Muhammad Saleh Ishteiwi a-Lolahi"/>
    <x v="784"/>
    <x v="8"/>
    <x v="1"/>
    <x v="0"/>
    <x v="49"/>
    <x v="15"/>
    <x v="1"/>
    <d v="2012-11-17T00:00:00"/>
    <x v="0"/>
    <s v="Yes"/>
    <s v="a-Shaburah (R.C)"/>
    <s v="Rafah"/>
    <x v="0"/>
    <m/>
    <x v="0"/>
    <x v="0"/>
    <x v="2"/>
  </r>
  <r>
    <s v="Muhammad Mahmoud 'Omar Yasin"/>
    <x v="784"/>
    <x v="1"/>
    <x v="1"/>
    <x v="0"/>
    <x v="4"/>
    <x v="3"/>
    <x v="1"/>
    <d v="2012-11-17T00:00:00"/>
    <x v="0"/>
    <s v="Yes"/>
    <s v="Gaza city"/>
    <s v="Gaza"/>
    <x v="0"/>
    <m/>
    <x v="0"/>
    <x v="0"/>
    <x v="2"/>
  </r>
  <r>
    <s v="Mukhles Mahmoud 'Abdallah 'Udwan"/>
    <x v="784"/>
    <x v="30"/>
    <x v="1"/>
    <x v="0"/>
    <x v="49"/>
    <x v="15"/>
    <x v="1"/>
    <d v="2012-11-17T00:00:00"/>
    <x v="0"/>
    <s v="Yes"/>
    <s v="Rafah"/>
    <s v="Rafah"/>
    <x v="0"/>
    <m/>
    <x v="0"/>
    <x v="0"/>
    <x v="2"/>
  </r>
  <r>
    <s v="'Ali Hassan 'Ali Ben Sa'id"/>
    <x v="784"/>
    <x v="6"/>
    <x v="1"/>
    <x v="0"/>
    <x v="139"/>
    <x v="13"/>
    <x v="1"/>
    <d v="2012-11-17T00:00:00"/>
    <x v="0"/>
    <s v="Yes"/>
    <s v="Deir al-Balah"/>
    <s v="Deir al-Balah"/>
    <x v="0"/>
    <m/>
    <x v="0"/>
    <x v="0"/>
    <x v="2"/>
  </r>
  <r>
    <s v="Samaher Khalil Mahmoud Qdeih"/>
    <x v="784"/>
    <x v="14"/>
    <x v="1"/>
    <x v="0"/>
    <x v="141"/>
    <x v="12"/>
    <x v="1"/>
    <d v="2012-11-17T00:00:00"/>
    <x v="1"/>
    <s v="No"/>
    <s v="Khuza'a"/>
    <s v="Khan Yunis"/>
    <x v="0"/>
    <m/>
    <x v="0"/>
    <x v="0"/>
    <x v="2"/>
  </r>
  <r>
    <s v="Muhammad Sabri 'Odeh al-'Oweidat"/>
    <x v="784"/>
    <x v="30"/>
    <x v="1"/>
    <x v="0"/>
    <x v="140"/>
    <x v="3"/>
    <x v="1"/>
    <d v="2012-11-17T00:00:00"/>
    <x v="0"/>
    <s v="Yes"/>
    <s v="Juhor a-Dik"/>
    <s v="Gaza"/>
    <x v="0"/>
    <m/>
    <x v="0"/>
    <x v="0"/>
    <x v="2"/>
  </r>
  <r>
    <s v="Tamer Khaled Ahmad al-Hamari"/>
    <x v="784"/>
    <x v="16"/>
    <x v="1"/>
    <x v="0"/>
    <x v="139"/>
    <x v="13"/>
    <x v="1"/>
    <d v="2012-11-17T00:00:00"/>
    <x v="0"/>
    <s v="Yes"/>
    <s v="Deir al-Balah"/>
    <s v="Deir al-Balah"/>
    <x v="0"/>
    <m/>
    <x v="0"/>
    <x v="0"/>
    <x v="2"/>
  </r>
  <r>
    <s v="'Awad Hamdi Hassan a-Nahal"/>
    <x v="784"/>
    <x v="27"/>
    <x v="0"/>
    <x v="0"/>
    <x v="49"/>
    <x v="15"/>
    <x v="1"/>
    <d v="2012-11-17T00:00:00"/>
    <x v="0"/>
    <s v="No"/>
    <s v="Rafah"/>
    <s v="Rafah"/>
    <x v="0"/>
    <m/>
    <x v="0"/>
    <x v="0"/>
    <x v="2"/>
  </r>
  <r>
    <s v="'Abd a-Rahman Salem Samarah al-Masri"/>
    <x v="784"/>
    <x v="8"/>
    <x v="1"/>
    <x v="0"/>
    <x v="49"/>
    <x v="15"/>
    <x v="1"/>
    <d v="2012-11-17T00:00:00"/>
    <x v="0"/>
    <s v="Yes"/>
    <s v="Rafah"/>
    <s v="Rafah"/>
    <x v="0"/>
    <m/>
    <x v="0"/>
    <x v="0"/>
    <x v="2"/>
  </r>
  <r>
    <s v="Ousamah Yusef Mansur al-Qadi"/>
    <x v="784"/>
    <x v="16"/>
    <x v="1"/>
    <x v="0"/>
    <x v="49"/>
    <x v="15"/>
    <x v="1"/>
    <d v="2012-11-17T00:00:00"/>
    <x v="0"/>
    <s v="Yes"/>
    <s v="Rafah"/>
    <s v="Rafah"/>
    <x v="0"/>
    <m/>
    <x v="0"/>
    <x v="0"/>
    <x v="2"/>
  </r>
  <r>
    <s v="Hani 'Abd al-Majid Salem Brei'em"/>
    <x v="784"/>
    <x v="27"/>
    <x v="0"/>
    <x v="0"/>
    <x v="302"/>
    <x v="13"/>
    <x v="1"/>
    <d v="2012-11-17T00:00:00"/>
    <x v="0"/>
    <s v="Unknown"/>
    <s v="Deir al-Balah"/>
    <s v="Deir al-Balah"/>
    <x v="0"/>
    <m/>
    <x v="0"/>
    <x v="0"/>
    <x v="2"/>
  </r>
  <r>
    <s v="Salem Ahmad Salem Ben Sa'id"/>
    <x v="784"/>
    <x v="3"/>
    <x v="2"/>
    <x v="0"/>
    <x v="302"/>
    <x v="13"/>
    <x v="1"/>
    <d v="2012-11-19T00:00:00"/>
    <x v="0"/>
    <s v="No"/>
    <s v="al-Musadar"/>
    <s v="Deir al-Balah"/>
    <x v="0"/>
    <m/>
    <x v="0"/>
    <x v="0"/>
    <x v="2"/>
  </r>
  <r>
    <s v="Ahmad Salem Salamah Ben Sa'id"/>
    <x v="784"/>
    <x v="38"/>
    <x v="4"/>
    <x v="0"/>
    <x v="302"/>
    <x v="13"/>
    <x v="1"/>
    <d v="2012-11-17T00:00:00"/>
    <x v="0"/>
    <s v="No"/>
    <s v="al-Musadar"/>
    <s v="Deir al-Balah"/>
    <x v="0"/>
    <m/>
    <x v="0"/>
    <x v="0"/>
    <x v="2"/>
  </r>
  <r>
    <s v="Ousamah Musa Hassan 'Abd al-Jawad"/>
    <x v="784"/>
    <x v="24"/>
    <x v="1"/>
    <x v="0"/>
    <x v="148"/>
    <x v="13"/>
    <x v="1"/>
    <d v="2012-11-17T00:00:00"/>
    <x v="0"/>
    <s v="Yes"/>
    <s v="al-Maghazi R.C."/>
    <s v="Deir al-Balah"/>
    <x v="0"/>
    <m/>
    <x v="0"/>
    <x v="0"/>
    <x v="2"/>
  </r>
  <r>
    <s v="Ashraf Hassan a-Sayed Abu Darwish"/>
    <x v="784"/>
    <x v="1"/>
    <x v="1"/>
    <x v="0"/>
    <x v="148"/>
    <x v="13"/>
    <x v="1"/>
    <d v="2012-11-17T00:00:00"/>
    <x v="0"/>
    <s v="Yes"/>
    <s v="al-Maghazi R.C."/>
    <s v="Deir al-Balah"/>
    <x v="0"/>
    <m/>
    <x v="0"/>
    <x v="0"/>
    <x v="2"/>
  </r>
  <r>
    <s v="'Ali 'Abd al-Hakim 'Ali al-Mana'mah"/>
    <x v="784"/>
    <x v="8"/>
    <x v="1"/>
    <x v="0"/>
    <x v="148"/>
    <x v="13"/>
    <x v="1"/>
    <d v="2012-11-17T00:00:00"/>
    <x v="0"/>
    <s v="Yes"/>
    <s v="al-Maghazi R.C."/>
    <s v="Deir al-Balah"/>
    <x v="0"/>
    <m/>
    <x v="0"/>
    <x v="0"/>
    <x v="2"/>
  </r>
  <r>
    <s v="Rushdi Mahmoud Hassan a-Tamimi"/>
    <x v="784"/>
    <x v="30"/>
    <x v="1"/>
    <x v="0"/>
    <x v="36"/>
    <x v="6"/>
    <x v="0"/>
    <d v="2012-11-19T00:00:00"/>
    <x v="0"/>
    <m/>
    <s v="a-Nabi Saleh"/>
    <s v="Ramallah and al-Bira"/>
    <x v="0"/>
    <s v="live ammunition"/>
    <x v="0"/>
    <x v="0"/>
    <x v="2"/>
  </r>
  <r>
    <s v="Hassan Salem Salim al-Hmeile'"/>
    <x v="785"/>
    <x v="5"/>
    <x v="1"/>
    <x v="0"/>
    <x v="148"/>
    <x v="13"/>
    <x v="1"/>
    <d v="2012-11-16T00:00:00"/>
    <x v="0"/>
    <s v="No"/>
    <s v="al-Maghazi R.C."/>
    <s v="Deir al-Balah"/>
    <x v="0"/>
    <m/>
    <x v="0"/>
    <x v="0"/>
    <x v="2"/>
  </r>
  <r>
    <s v="Ayman Rafiq Hassan Islim"/>
    <x v="785"/>
    <x v="16"/>
    <x v="1"/>
    <x v="0"/>
    <x v="4"/>
    <x v="3"/>
    <x v="1"/>
    <d v="2012-11-16T00:00:00"/>
    <x v="0"/>
    <s v="Yes"/>
    <s v="Gaza city"/>
    <s v="Gaza"/>
    <x v="0"/>
    <m/>
    <x v="0"/>
    <x v="0"/>
    <x v="2"/>
  </r>
  <r>
    <s v="Amjad Muhammad Jadu' Abu Jalal"/>
    <x v="785"/>
    <x v="21"/>
    <x v="0"/>
    <x v="0"/>
    <x v="148"/>
    <x v="13"/>
    <x v="1"/>
    <d v="2012-11-16T00:00:00"/>
    <x v="0"/>
    <s v="Yes"/>
    <s v="al-Maghazi R.C."/>
    <s v="Deir al-Balah"/>
    <x v="0"/>
    <m/>
    <x v="0"/>
    <x v="0"/>
    <x v="2"/>
  </r>
  <r>
    <s v="Ahmad Muhammad Jadu' Abu Jalal"/>
    <x v="785"/>
    <x v="35"/>
    <x v="3"/>
    <x v="0"/>
    <x v="148"/>
    <x v="13"/>
    <x v="1"/>
    <d v="2012-11-16T00:00:00"/>
    <x v="0"/>
    <s v="Yes"/>
    <s v="al-Maghazi R.C."/>
    <s v="Deir al-Balah"/>
    <x v="0"/>
    <m/>
    <x v="0"/>
    <x v="0"/>
    <x v="2"/>
  </r>
  <r>
    <s v="Ziad Farhan Suliman Abu Jalal"/>
    <x v="785"/>
    <x v="8"/>
    <x v="1"/>
    <x v="0"/>
    <x v="148"/>
    <x v="13"/>
    <x v="1"/>
    <d v="2012-11-16T00:00:00"/>
    <x v="0"/>
    <s v="No"/>
    <s v="al-Maghazi R.C."/>
    <s v="Deir al-Balah"/>
    <x v="0"/>
    <m/>
    <x v="0"/>
    <x v="0"/>
    <x v="2"/>
  </r>
  <r>
    <s v="Isma'il Khatab 'Omar Qandil"/>
    <x v="785"/>
    <x v="8"/>
    <x v="1"/>
    <x v="0"/>
    <x v="40"/>
    <x v="12"/>
    <x v="1"/>
    <d v="2012-11-16T00:00:00"/>
    <x v="0"/>
    <s v="Yes"/>
    <s v="Khan Yunis"/>
    <s v="Khan Yunis"/>
    <x v="0"/>
    <m/>
    <x v="0"/>
    <x v="0"/>
    <x v="2"/>
  </r>
  <r>
    <s v="'Abdallah Mahmoud 'Abd al-Fatah 'Asqoul"/>
    <x v="785"/>
    <x v="6"/>
    <x v="1"/>
    <x v="0"/>
    <x v="40"/>
    <x v="12"/>
    <x v="1"/>
    <d v="2012-12-12T00:00:00"/>
    <x v="0"/>
    <s v="Yes"/>
    <s v="Khan Yunis"/>
    <s v="Khan Yunis"/>
    <x v="0"/>
    <m/>
    <x v="0"/>
    <x v="0"/>
    <x v="2"/>
  </r>
  <r>
    <s v="Ramadan Ahmad Ramadan Mahmoud"/>
    <x v="785"/>
    <x v="1"/>
    <x v="1"/>
    <x v="0"/>
    <x v="139"/>
    <x v="13"/>
    <x v="1"/>
    <d v="2012-11-19T00:00:00"/>
    <x v="0"/>
    <s v="Yes"/>
    <s v="al-Maghazi R.C."/>
    <s v="Deir al-Balah"/>
    <x v="0"/>
    <m/>
    <x v="0"/>
    <x v="0"/>
    <x v="2"/>
  </r>
  <r>
    <s v="Muhammad Talal Sa'id Salman"/>
    <x v="785"/>
    <x v="24"/>
    <x v="1"/>
    <x v="0"/>
    <x v="108"/>
    <x v="14"/>
    <x v="1"/>
    <d v="2012-11-16T00:00:00"/>
    <x v="0"/>
    <s v="No"/>
    <s v="Beit Lahiya"/>
    <s v="North Gaza"/>
    <x v="0"/>
    <m/>
    <x v="0"/>
    <x v="0"/>
    <x v="2"/>
  </r>
  <r>
    <s v="Tahrir Ziad Muhammad Salman"/>
    <x v="785"/>
    <x v="17"/>
    <x v="1"/>
    <x v="0"/>
    <x v="108"/>
    <x v="14"/>
    <x v="1"/>
    <d v="2012-11-16T00:00:00"/>
    <x v="1"/>
    <s v="No"/>
    <s v="Beit Lahiya"/>
    <s v="North Gaza"/>
    <x v="0"/>
    <m/>
    <x v="0"/>
    <x v="0"/>
    <x v="2"/>
  </r>
  <r>
    <s v="Ahmad Isma'il Muhammad Msameh"/>
    <x v="785"/>
    <x v="5"/>
    <x v="1"/>
    <x v="0"/>
    <x v="139"/>
    <x v="13"/>
    <x v="1"/>
    <d v="2012-11-23T00:00:00"/>
    <x v="0"/>
    <s v="Yes"/>
    <s v="al-Maghazi R.C."/>
    <s v="Deir al-Balah"/>
    <x v="0"/>
    <m/>
    <x v="0"/>
    <x v="0"/>
    <x v="2"/>
  </r>
  <r>
    <s v="Khaled Khalil 'Ali a-Sha'er"/>
    <x v="785"/>
    <x v="7"/>
    <x v="1"/>
    <x v="0"/>
    <x v="139"/>
    <x v="13"/>
    <x v="1"/>
    <d v="2012-11-16T00:00:00"/>
    <x v="0"/>
    <s v="Yes"/>
    <s v="al-Maghazi R.C."/>
    <s v="Deir al-Balah"/>
    <x v="0"/>
    <m/>
    <x v="0"/>
    <x v="0"/>
    <x v="2"/>
  </r>
  <r>
    <s v="Yunes Kamel 'Abdallah Tafesh"/>
    <x v="785"/>
    <x v="49"/>
    <x v="4"/>
    <x v="0"/>
    <x v="4"/>
    <x v="3"/>
    <x v="1"/>
    <d v="2012-11-16T00:00:00"/>
    <x v="0"/>
    <s v="No"/>
    <s v="Gaza city"/>
    <s v="Gaza"/>
    <x v="0"/>
    <m/>
    <x v="0"/>
    <x v="0"/>
    <x v="2"/>
  </r>
  <r>
    <s v="Ahmad 'Awad Mahmoud Abu 'Alayan"/>
    <x v="786"/>
    <x v="11"/>
    <x v="2"/>
    <x v="0"/>
    <x v="105"/>
    <x v="12"/>
    <x v="1"/>
    <d v="2012-11-21T00:00:00"/>
    <x v="0"/>
    <s v="No"/>
    <s v="Bani Suheila"/>
    <s v="Khan Yunis"/>
    <x v="0"/>
    <m/>
    <x v="0"/>
    <x v="0"/>
    <x v="2"/>
  </r>
  <r>
    <s v="Itzik Amsalem"/>
    <x v="786"/>
    <x v="24"/>
    <x v="1"/>
    <x v="1"/>
    <x v="303"/>
    <x v="9"/>
    <x v="2"/>
    <d v="2012-11-15T00:00:00"/>
    <x v="0"/>
    <s v="Israelis"/>
    <s v="Kiryat Malachi"/>
    <s v="Israel"/>
    <x v="0"/>
    <s v="grad rocket"/>
    <x v="1"/>
    <x v="0"/>
    <x v="2"/>
  </r>
  <r>
    <s v="Hanin Khaled Ahmad Tafesh"/>
    <x v="786"/>
    <x v="47"/>
    <x v="8"/>
    <x v="0"/>
    <x v="4"/>
    <x v="3"/>
    <x v="1"/>
    <d v="2012-11-15T00:00:00"/>
    <x v="1"/>
    <s v="No"/>
    <s v="Gaza city"/>
    <s v="Gaza"/>
    <x v="0"/>
    <m/>
    <x v="0"/>
    <x v="0"/>
    <x v="2"/>
  </r>
  <r>
    <s v="Marwan 'Abd a-Rahman Muhammad Abu al-Qumsan"/>
    <x v="786"/>
    <x v="38"/>
    <x v="4"/>
    <x v="0"/>
    <x v="44"/>
    <x v="14"/>
    <x v="1"/>
    <d v="2012-11-15T00:00:00"/>
    <x v="0"/>
    <s v="No"/>
    <s v="Jabalya R.C."/>
    <s v="North Gaza"/>
    <x v="0"/>
    <m/>
    <x v="0"/>
    <x v="0"/>
    <x v="2"/>
  </r>
  <r>
    <s v="Khaled 'Abd a-Rahman Abu Naser"/>
    <x v="786"/>
    <x v="3"/>
    <x v="2"/>
    <x v="0"/>
    <x v="108"/>
    <x v="14"/>
    <x v="1"/>
    <d v="2012-11-16T00:00:00"/>
    <x v="0"/>
    <s v="Yes"/>
    <s v="Beit Lahiya"/>
    <s v="North Gaza"/>
    <x v="0"/>
    <m/>
    <x v="0"/>
    <x v="0"/>
    <x v="2"/>
  </r>
  <r>
    <s v="Rani Mahmoud 'Abd a-Rahman Hammad"/>
    <x v="786"/>
    <x v="5"/>
    <x v="1"/>
    <x v="0"/>
    <x v="108"/>
    <x v="14"/>
    <x v="1"/>
    <d v="2012-11-15T00:00:00"/>
    <x v="0"/>
    <s v="Yes"/>
    <s v="Beit Lahiya"/>
    <s v="North Gaza"/>
    <x v="0"/>
    <m/>
    <x v="0"/>
    <x v="0"/>
    <x v="2"/>
  </r>
  <r>
    <s v="Walid Mahmoud 'Abd al-Fatah 'Abdallah"/>
    <x v="786"/>
    <x v="28"/>
    <x v="6"/>
    <x v="0"/>
    <x v="48"/>
    <x v="12"/>
    <x v="1"/>
    <d v="2012-11-15T00:00:00"/>
    <x v="0"/>
    <s v="No"/>
    <s v="al-Qararah"/>
    <s v="Khan Yunis"/>
    <x v="0"/>
    <m/>
    <x v="0"/>
    <x v="0"/>
    <x v="2"/>
  </r>
  <r>
    <s v="Habes Hassan 'Awad Mesmeh"/>
    <x v="786"/>
    <x v="5"/>
    <x v="1"/>
    <x v="0"/>
    <x v="40"/>
    <x v="12"/>
    <x v="1"/>
    <d v="2012-11-15T00:00:00"/>
    <x v="0"/>
    <s v="Yes"/>
    <s v="Khan Yunis"/>
    <s v="Khan Yunis"/>
    <x v="0"/>
    <m/>
    <x v="0"/>
    <x v="0"/>
    <x v="2"/>
  </r>
  <r>
    <s v="'Udai Jamal 'Abd al-Karim Naser"/>
    <x v="786"/>
    <x v="4"/>
    <x v="2"/>
    <x v="0"/>
    <x v="103"/>
    <x v="14"/>
    <x v="1"/>
    <d v="2012-11-15T00:00:00"/>
    <x v="0"/>
    <s v="No"/>
    <s v="Beit Hanun"/>
    <s v="North Gaza"/>
    <x v="0"/>
    <m/>
    <x v="0"/>
    <x v="0"/>
    <x v="2"/>
  </r>
  <r>
    <s v="Wael Haydar Sa'id al-Ghalban"/>
    <x v="786"/>
    <x v="16"/>
    <x v="1"/>
    <x v="0"/>
    <x v="40"/>
    <x v="12"/>
    <x v="1"/>
    <d v="2012-11-15T00:00:00"/>
    <x v="0"/>
    <s v="Yes"/>
    <s v="Khan Yunis"/>
    <s v="Khan Yunis"/>
    <x v="0"/>
    <m/>
    <x v="0"/>
    <x v="0"/>
    <x v="2"/>
  </r>
  <r>
    <s v="Fares Ahmad Diab al-Bassiuni"/>
    <x v="786"/>
    <x v="37"/>
    <x v="6"/>
    <x v="0"/>
    <x v="103"/>
    <x v="14"/>
    <x v="1"/>
    <d v="2012-11-15T00:00:00"/>
    <x v="0"/>
    <s v="No"/>
    <s v="Beit Hanun"/>
    <s v="North Gaza"/>
    <x v="0"/>
    <m/>
    <x v="0"/>
    <x v="0"/>
    <x v="2"/>
  </r>
  <r>
    <s v="Aharon Viktor Smadga"/>
    <x v="786"/>
    <x v="32"/>
    <x v="3"/>
    <x v="1"/>
    <x v="303"/>
    <x v="9"/>
    <x v="2"/>
    <d v="2012-11-15T00:00:00"/>
    <x v="0"/>
    <s v="Israelis"/>
    <s v="Kiryat Malachi"/>
    <s v="Israel"/>
    <x v="0"/>
    <s v="grad rocket"/>
    <x v="1"/>
    <x v="0"/>
    <x v="2"/>
  </r>
  <r>
    <s v="Hisham Muhammad Ahmad al-Ghalban"/>
    <x v="786"/>
    <x v="7"/>
    <x v="1"/>
    <x v="0"/>
    <x v="40"/>
    <x v="12"/>
    <x v="1"/>
    <d v="2012-11-15T00:00:00"/>
    <x v="0"/>
    <s v="Yes"/>
    <s v="Khan Yunis"/>
    <s v="Khan Yunis"/>
    <x v="0"/>
    <m/>
    <x v="0"/>
    <x v="0"/>
    <x v="2"/>
  </r>
  <r>
    <s v="Mira Sharf"/>
    <x v="786"/>
    <x v="7"/>
    <x v="1"/>
    <x v="1"/>
    <x v="303"/>
    <x v="9"/>
    <x v="2"/>
    <d v="2012-11-15T00:00:00"/>
    <x v="1"/>
    <s v="Israelis"/>
    <s v="Kiryat Malachi"/>
    <s v="Israel"/>
    <x v="0"/>
    <s v="grad rocket"/>
    <x v="1"/>
    <x v="0"/>
    <x v="2"/>
  </r>
  <r>
    <s v="Muhammad Hani Ibrahim al-Kaseih"/>
    <x v="787"/>
    <x v="19"/>
    <x v="2"/>
    <x v="0"/>
    <x v="4"/>
    <x v="3"/>
    <x v="1"/>
    <d v="2012-11-14T00:00:00"/>
    <x v="0"/>
    <s v="Yes"/>
    <s v="Beit Lahiya"/>
    <s v="North Gaza"/>
    <x v="0"/>
    <m/>
    <x v="0"/>
    <x v="0"/>
    <x v="2"/>
  </r>
  <r>
    <s v="'Issam Mahmoud Ahmad Abu al-Ma'azah"/>
    <x v="787"/>
    <x v="3"/>
    <x v="2"/>
    <x v="0"/>
    <x v="4"/>
    <x v="3"/>
    <x v="1"/>
    <d v="2012-11-14T00:00:00"/>
    <x v="0"/>
    <s v="Yes"/>
    <s v="Beit Lahiya"/>
    <s v="North Gaza"/>
    <x v="0"/>
    <m/>
    <x v="0"/>
    <x v="0"/>
    <x v="2"/>
  </r>
  <r>
    <s v="Mahmoud Hamad Mahmoud Abu Sawawin"/>
    <x v="787"/>
    <x v="41"/>
    <x v="5"/>
    <x v="0"/>
    <x v="43"/>
    <x v="13"/>
    <x v="1"/>
    <d v="2012-11-14T00:00:00"/>
    <x v="0"/>
    <s v="No"/>
    <s v="a-Nuseirat Camp"/>
    <s v="Deir al-Balah"/>
    <x v="0"/>
    <m/>
    <x v="0"/>
    <x v="0"/>
    <x v="2"/>
  </r>
  <r>
    <s v="Ahmad Sa'id Khalil al-Ja'bri"/>
    <x v="787"/>
    <x v="38"/>
    <x v="4"/>
    <x v="0"/>
    <x v="4"/>
    <x v="3"/>
    <x v="1"/>
    <d v="2012-11-14T00:00:00"/>
    <x v="0"/>
    <s v="Yes"/>
    <s v="Gaza city"/>
    <s v="Gaza"/>
    <x v="0"/>
    <m/>
    <x v="0"/>
    <x v="0"/>
    <x v="2"/>
  </r>
  <r>
    <s v="Muhammad Hamed Subhi al-Hams"/>
    <x v="787"/>
    <x v="14"/>
    <x v="1"/>
    <x v="0"/>
    <x v="4"/>
    <x v="3"/>
    <x v="1"/>
    <d v="2012-11-14T00:00:00"/>
    <x v="0"/>
    <s v="Yes"/>
    <s v="Rafah"/>
    <s v="Rafah"/>
    <x v="0"/>
    <m/>
    <x v="0"/>
    <x v="0"/>
    <x v="2"/>
  </r>
  <r>
    <s v="Runan Yusef Jalal 'Arafat"/>
    <x v="787"/>
    <x v="42"/>
    <x v="6"/>
    <x v="0"/>
    <x v="4"/>
    <x v="3"/>
    <x v="1"/>
    <d v="2012-11-14T00:00:00"/>
    <x v="1"/>
    <s v="No"/>
    <s v="Gaza city"/>
    <s v="Gaza"/>
    <x v="0"/>
    <m/>
    <x v="0"/>
    <x v="0"/>
    <x v="2"/>
  </r>
  <r>
    <s v="Muhammad Fouad Muhammad A'beid"/>
    <x v="788"/>
    <x v="17"/>
    <x v="1"/>
    <x v="0"/>
    <x v="44"/>
    <x v="14"/>
    <x v="1"/>
    <d v="2012-11-11T00:00:00"/>
    <x v="0"/>
    <s v="Yes"/>
    <s v="Jabalya R.C."/>
    <s v="North Gaza"/>
    <x v="0"/>
    <m/>
    <x v="0"/>
    <x v="0"/>
    <x v="2"/>
  </r>
  <r>
    <s v="Ahmad Mustafa Khaled Hararah"/>
    <x v="789"/>
    <x v="12"/>
    <x v="2"/>
    <x v="0"/>
    <x v="4"/>
    <x v="3"/>
    <x v="1"/>
    <d v="2012-11-10T00:00:00"/>
    <x v="0"/>
    <s v="No"/>
    <s v="Gaza city"/>
    <s v="Gaza"/>
    <x v="0"/>
    <s v="shell"/>
    <x v="0"/>
    <x v="0"/>
    <x v="2"/>
  </r>
  <r>
    <s v="Ahmad Kamel Muhammad a-Dardasawi"/>
    <x v="789"/>
    <x v="19"/>
    <x v="2"/>
    <x v="0"/>
    <x v="4"/>
    <x v="3"/>
    <x v="1"/>
    <d v="2012-11-10T00:00:00"/>
    <x v="0"/>
    <s v="No"/>
    <s v="Gaza city"/>
    <s v="Gaza"/>
    <x v="0"/>
    <s v="shell"/>
    <x v="0"/>
    <x v="0"/>
    <x v="2"/>
  </r>
  <r>
    <s v="Muhammad Ousamah Hassan Hararah"/>
    <x v="789"/>
    <x v="2"/>
    <x v="2"/>
    <x v="0"/>
    <x v="4"/>
    <x v="3"/>
    <x v="1"/>
    <d v="2012-11-10T00:00:00"/>
    <x v="0"/>
    <s v="No"/>
    <s v="Gaza city"/>
    <s v="Gaza"/>
    <x v="0"/>
    <s v="shell"/>
    <x v="0"/>
    <x v="0"/>
    <x v="2"/>
  </r>
  <r>
    <s v="Muhammad Ziad 'Abdallah Qanu'"/>
    <x v="789"/>
    <x v="20"/>
    <x v="2"/>
    <x v="0"/>
    <x v="4"/>
    <x v="3"/>
    <x v="1"/>
    <d v="2012-11-13T00:00:00"/>
    <x v="0"/>
    <s v="Yes"/>
    <s v="Gaza city"/>
    <s v="Gaza"/>
    <x v="0"/>
    <s v="shell"/>
    <x v="0"/>
    <x v="0"/>
    <x v="2"/>
  </r>
  <r>
    <s v="Muhammad Sa'id Muhammad Shkukani"/>
    <x v="789"/>
    <x v="19"/>
    <x v="2"/>
    <x v="0"/>
    <x v="106"/>
    <x v="14"/>
    <x v="1"/>
    <d v="2012-11-10T00:00:00"/>
    <x v="0"/>
    <s v="Yes"/>
    <s v="a-Shati' Camp"/>
    <s v="Gaza"/>
    <x v="0"/>
    <m/>
    <x v="0"/>
    <x v="0"/>
    <x v="2"/>
  </r>
  <r>
    <s v="Matar 'Imad 'Abd a-Rahman Abu al-'Ata"/>
    <x v="789"/>
    <x v="3"/>
    <x v="2"/>
    <x v="0"/>
    <x v="4"/>
    <x v="3"/>
    <x v="1"/>
    <d v="2012-11-10T00:00:00"/>
    <x v="0"/>
    <s v="No"/>
    <s v="Gaza city"/>
    <s v="Gaza"/>
    <x v="0"/>
    <s v="shell"/>
    <x v="0"/>
    <x v="0"/>
    <x v="2"/>
  </r>
  <r>
    <s v="Ahmad Yunes Khader Abu Daqah"/>
    <x v="790"/>
    <x v="56"/>
    <x v="2"/>
    <x v="0"/>
    <x v="46"/>
    <x v="12"/>
    <x v="1"/>
    <d v="2012-11-08T00:00:00"/>
    <x v="0"/>
    <s v="No"/>
    <s v="Abasan al-Kabira"/>
    <s v="Khan Yunis"/>
    <x v="0"/>
    <s v="live ammunition"/>
    <x v="0"/>
    <x v="0"/>
    <x v="2"/>
  </r>
  <r>
    <s v="Ahmad Tawfiq 'Awad a-Nabahin"/>
    <x v="791"/>
    <x v="17"/>
    <x v="1"/>
    <x v="0"/>
    <x v="130"/>
    <x v="13"/>
    <x v="1"/>
    <d v="2012-11-04T00:00:00"/>
    <x v="0"/>
    <s v="No"/>
    <s v="al-Bureij R.C."/>
    <s v="Deir al-Balah"/>
    <x v="0"/>
    <s v="live ammunition"/>
    <x v="0"/>
    <x v="0"/>
    <x v="2"/>
  </r>
  <r>
    <s v="Salman Kamel Salman al-Qara"/>
    <x v="792"/>
    <x v="24"/>
    <x v="1"/>
    <x v="0"/>
    <x v="48"/>
    <x v="12"/>
    <x v="1"/>
    <d v="2012-10-28T00:00:00"/>
    <x v="0"/>
    <s v="Yes"/>
    <s v="Khan Yunis"/>
    <s v="Khan Yunis"/>
    <x v="0"/>
    <s v="missile"/>
    <x v="0"/>
    <x v="0"/>
    <x v="2"/>
  </r>
  <r>
    <s v="Ahmad Fawzi Muhammad Hirzallah"/>
    <x v="793"/>
    <x v="6"/>
    <x v="1"/>
    <x v="0"/>
    <x v="49"/>
    <x v="15"/>
    <x v="1"/>
    <d v="2012-10-25T00:00:00"/>
    <x v="0"/>
    <s v="Yes"/>
    <s v="a-Shaburah (R.C)"/>
    <s v="Rafah"/>
    <x v="0"/>
    <s v="missile"/>
    <x v="0"/>
    <x v="0"/>
    <x v="2"/>
  </r>
  <r>
    <s v="Muhammad Jaber Sha'ban a-Sheikh"/>
    <x v="793"/>
    <x v="17"/>
    <x v="1"/>
    <x v="0"/>
    <x v="49"/>
    <x v="15"/>
    <x v="1"/>
    <d v="2012-10-24T00:00:00"/>
    <x v="0"/>
    <s v="Yes"/>
    <s v="a-Shaburah (R.C)"/>
    <s v="Rafah"/>
    <x v="0"/>
    <s v="missile"/>
    <x v="0"/>
    <x v="0"/>
    <x v="2"/>
  </r>
  <r>
    <s v="Luai 'Abd al-Hakim Mustafa Abu Jarad"/>
    <x v="794"/>
    <x v="7"/>
    <x v="1"/>
    <x v="0"/>
    <x v="108"/>
    <x v="14"/>
    <x v="1"/>
    <d v="2012-10-23T00:00:00"/>
    <x v="0"/>
    <s v="Yes"/>
    <s v="Beit Lahiya"/>
    <s v="North Gaza"/>
    <x v="0"/>
    <s v="missile"/>
    <x v="0"/>
    <x v="0"/>
    <x v="2"/>
  </r>
  <r>
    <s v="Isma'il 'Issa Matar a-Talli"/>
    <x v="794"/>
    <x v="24"/>
    <x v="1"/>
    <x v="0"/>
    <x v="103"/>
    <x v="14"/>
    <x v="1"/>
    <d v="2012-10-23T00:00:00"/>
    <x v="0"/>
    <s v="Yes"/>
    <s v="Beit Lahiya"/>
    <s v="North Gaza"/>
    <x v="0"/>
    <s v="missile"/>
    <x v="0"/>
    <x v="0"/>
    <x v="2"/>
  </r>
  <r>
    <s v="Yusef Muhammad Ibrahim Abu Jalhum"/>
    <x v="794"/>
    <x v="14"/>
    <x v="1"/>
    <x v="0"/>
    <x v="103"/>
    <x v="14"/>
    <x v="1"/>
    <d v="2012-10-24T00:00:00"/>
    <x v="0"/>
    <s v="Yes"/>
    <s v="Beit Lahiya"/>
    <s v="North Gaza"/>
    <x v="0"/>
    <s v="shell"/>
    <x v="0"/>
    <x v="0"/>
    <x v="2"/>
  </r>
  <r>
    <s v="'Abd a-Rahman Darwish Mustafa Abu Jalalah"/>
    <x v="795"/>
    <x v="6"/>
    <x v="1"/>
    <x v="0"/>
    <x v="108"/>
    <x v="14"/>
    <x v="1"/>
    <d v="2012-10-22T00:00:00"/>
    <x v="0"/>
    <s v="Yes"/>
    <s v="Beit Lahiya"/>
    <s v="North Gaza"/>
    <x v="0"/>
    <s v="missile"/>
    <x v="0"/>
    <x v="0"/>
    <x v="2"/>
  </r>
  <r>
    <s v="Yasser Jum'ah Jkheideb a-Tarabin"/>
    <x v="795"/>
    <x v="22"/>
    <x v="0"/>
    <x v="0"/>
    <x v="103"/>
    <x v="14"/>
    <x v="1"/>
    <d v="2012-10-22T00:00:00"/>
    <x v="0"/>
    <s v="Yes"/>
    <s v="Jabalya"/>
    <s v="North Gaza"/>
    <x v="0"/>
    <s v="missile"/>
    <x v="0"/>
    <x v="0"/>
    <x v="2"/>
  </r>
  <r>
    <s v="Yasser Muhammad Sakher Ibrahim al-'Attal"/>
    <x v="796"/>
    <x v="17"/>
    <x v="1"/>
    <x v="0"/>
    <x v="40"/>
    <x v="12"/>
    <x v="1"/>
    <d v="2012-10-14T00:00:00"/>
    <x v="0"/>
    <s v="Yes"/>
    <s v="Khan Yunis"/>
    <s v="Khan Yunis"/>
    <x v="0"/>
    <s v="missile"/>
    <x v="0"/>
    <x v="0"/>
    <x v="2"/>
  </r>
  <r>
    <s v="Ashraf Nimer Harb Sabah"/>
    <x v="797"/>
    <x v="36"/>
    <x v="0"/>
    <x v="0"/>
    <x v="44"/>
    <x v="14"/>
    <x v="1"/>
    <d v="2012-10-13T00:00:00"/>
    <x v="0"/>
    <s v="Yes"/>
    <s v="Deir al-Balah"/>
    <s v="Deir al-Balah"/>
    <x v="0"/>
    <s v="missile"/>
    <x v="0"/>
    <x v="0"/>
    <x v="2"/>
  </r>
  <r>
    <s v="Hisham 'Ali 'Abd al-Karim a-Sa'idani"/>
    <x v="797"/>
    <x v="35"/>
    <x v="3"/>
    <x v="0"/>
    <x v="44"/>
    <x v="14"/>
    <x v="1"/>
    <d v="2012-10-13T00:00:00"/>
    <x v="0"/>
    <s v="Yes"/>
    <s v="al-Bureij R.C."/>
    <s v="Deir al-Balah"/>
    <x v="0"/>
    <s v="missile"/>
    <x v="0"/>
    <x v="0"/>
    <x v="2"/>
  </r>
  <r>
    <s v="'Abdallah Hassan Muhammad Makawi"/>
    <x v="798"/>
    <x v="6"/>
    <x v="1"/>
    <x v="0"/>
    <x v="49"/>
    <x v="15"/>
    <x v="1"/>
    <d v="2012-10-08T00:00:00"/>
    <x v="0"/>
    <s v="Yes"/>
    <s v="a-Shaburah (R.C)"/>
    <s v="Rafah"/>
    <x v="0"/>
    <s v="missile"/>
    <x v="0"/>
    <x v="0"/>
    <x v="2"/>
  </r>
  <r>
    <s v="Fahmi Saleh Fahmi Abu Riyash"/>
    <x v="799"/>
    <x v="17"/>
    <x v="1"/>
    <x v="0"/>
    <x v="108"/>
    <x v="14"/>
    <x v="1"/>
    <d v="2012-09-28T00:00:00"/>
    <x v="0"/>
    <s v="No"/>
    <s v="Beit Lahiya"/>
    <s v="North Gaza"/>
    <x v="0"/>
    <s v="live ammunition"/>
    <x v="0"/>
    <x v="0"/>
    <x v="2"/>
  </r>
  <r>
    <s v="Anis Muhammad Mahmoud Abu al-'Anin"/>
    <x v="800"/>
    <x v="36"/>
    <x v="0"/>
    <x v="0"/>
    <x v="49"/>
    <x v="15"/>
    <x v="1"/>
    <d v="2012-09-19T00:00:00"/>
    <x v="0"/>
    <s v="Yes"/>
    <s v="a-Shaburah (R.C)"/>
    <s v="Rafah"/>
    <x v="0"/>
    <s v="missile"/>
    <x v="0"/>
    <x v="0"/>
    <x v="2"/>
  </r>
  <r>
    <s v="Ashraf Mahmoud Muhammad Saleh"/>
    <x v="800"/>
    <x v="21"/>
    <x v="0"/>
    <x v="0"/>
    <x v="49"/>
    <x v="15"/>
    <x v="1"/>
    <d v="2012-09-19T00:00:00"/>
    <x v="0"/>
    <s v="Yes"/>
    <s v="Tall a-Sultan Camp"/>
    <s v="Rafah"/>
    <x v="0"/>
    <s v="missile"/>
    <x v="0"/>
    <x v="0"/>
    <x v="2"/>
  </r>
  <r>
    <s v="Tareq Soheil Ibrahim al-Kafarneh"/>
    <x v="801"/>
    <x v="17"/>
    <x v="1"/>
    <x v="0"/>
    <x v="103"/>
    <x v="14"/>
    <x v="1"/>
    <d v="2012-09-06T00:00:00"/>
    <x v="0"/>
    <s v="Yes"/>
    <s v="Beit Hanun"/>
    <s v="North Gaza"/>
    <x v="0"/>
    <s v="shell"/>
    <x v="0"/>
    <x v="0"/>
    <x v="2"/>
  </r>
  <r>
    <s v="Akram Sami Ahmad a-Z'anin"/>
    <x v="801"/>
    <x v="17"/>
    <x v="1"/>
    <x v="0"/>
    <x v="103"/>
    <x v="14"/>
    <x v="1"/>
    <d v="2012-09-06T00:00:00"/>
    <x v="0"/>
    <s v="Yes"/>
    <s v="Beit Hanun"/>
    <s v="North Gaza"/>
    <x v="0"/>
    <s v="shell"/>
    <x v="0"/>
    <x v="0"/>
    <x v="2"/>
  </r>
  <r>
    <s v="Ihab Sami Ahmad a-Z'anin"/>
    <x v="801"/>
    <x v="16"/>
    <x v="1"/>
    <x v="0"/>
    <x v="103"/>
    <x v="14"/>
    <x v="1"/>
    <d v="2012-09-06T00:00:00"/>
    <x v="0"/>
    <s v="Yes"/>
    <s v="Beit Hanun"/>
    <s v="North Gaza"/>
    <x v="0"/>
    <s v="shell"/>
    <x v="0"/>
    <x v="0"/>
    <x v="2"/>
  </r>
  <r>
    <s v="Khalil Faraj Muhammad al-Jarbeh"/>
    <x v="802"/>
    <x v="24"/>
    <x v="1"/>
    <x v="0"/>
    <x v="130"/>
    <x v="13"/>
    <x v="1"/>
    <d v="2012-09-05T00:00:00"/>
    <x v="0"/>
    <s v="Yes"/>
    <s v="al-Bureij R.C."/>
    <s v="Deir al-Balah"/>
    <x v="0"/>
    <s v="missile"/>
    <x v="0"/>
    <x v="0"/>
    <x v="2"/>
  </r>
  <r>
    <s v="Zakaria Mamduh 'Omar al-Jamal"/>
    <x v="802"/>
    <x v="1"/>
    <x v="1"/>
    <x v="0"/>
    <x v="130"/>
    <x v="13"/>
    <x v="1"/>
    <d v="2012-09-05T00:00:00"/>
    <x v="0"/>
    <s v="Yes"/>
    <s v="Gaza city"/>
    <s v="Gaza"/>
    <x v="0"/>
    <s v="missile"/>
    <x v="0"/>
    <x v="0"/>
    <x v="2"/>
  </r>
  <r>
    <s v="Khaled Salah Muslem al-Qaram"/>
    <x v="802"/>
    <x v="7"/>
    <x v="1"/>
    <x v="0"/>
    <x v="130"/>
    <x v="13"/>
    <x v="1"/>
    <d v="2012-09-05T00:00:00"/>
    <x v="0"/>
    <s v="Yes"/>
    <s v="Gaza city"/>
    <s v="Gaza"/>
    <x v="0"/>
    <s v="missile"/>
    <x v="0"/>
    <x v="0"/>
    <x v="2"/>
  </r>
  <r>
    <s v="'Eid 'Okal Muhammad Hijazi"/>
    <x v="803"/>
    <x v="17"/>
    <x v="1"/>
    <x v="0"/>
    <x v="49"/>
    <x v="15"/>
    <x v="1"/>
    <d v="2012-08-03T00:00:00"/>
    <x v="0"/>
    <s v="Yes"/>
    <s v="Rafah"/>
    <s v="Rafah"/>
    <x v="0"/>
    <s v="missile"/>
    <x v="0"/>
    <x v="0"/>
    <x v="2"/>
  </r>
  <r>
    <s v="Hassan Badi'a 'Omar a-Tabar"/>
    <x v="804"/>
    <x v="70"/>
    <x v="3"/>
    <x v="0"/>
    <x v="168"/>
    <x v="10"/>
    <x v="0"/>
    <d v="2012-07-30T00:00:00"/>
    <x v="0"/>
    <m/>
    <s v="Beitillu"/>
    <s v="Ramallah and al-Bira"/>
    <x v="0"/>
    <s v="live ammunition"/>
    <x v="0"/>
    <x v="0"/>
    <x v="2"/>
  </r>
  <r>
    <s v="Yasser 'Abdallah 'Awad al-Far"/>
    <x v="805"/>
    <x v="24"/>
    <x v="1"/>
    <x v="0"/>
    <x v="108"/>
    <x v="14"/>
    <x v="1"/>
    <d v="2012-07-13T00:00:00"/>
    <x v="0"/>
    <s v="Yes"/>
    <s v="a-Shati' Camp"/>
    <s v="Gaza"/>
    <x v="0"/>
    <s v="shell"/>
    <x v="0"/>
    <x v="0"/>
    <x v="2"/>
  </r>
  <r>
    <s v="Mahmoud Muhammad Isma'il al-Hiqi"/>
    <x v="806"/>
    <x v="24"/>
    <x v="1"/>
    <x v="0"/>
    <x v="4"/>
    <x v="3"/>
    <x v="1"/>
    <d v="2012-07-12T00:00:00"/>
    <x v="0"/>
    <s v="Yes"/>
    <s v="Gaza city"/>
    <s v="Gaza"/>
    <x v="0"/>
    <s v="shell"/>
    <x v="0"/>
    <x v="0"/>
    <x v="2"/>
  </r>
  <r>
    <s v="Ousamah Mahmoud Muhammad 'Ali"/>
    <x v="807"/>
    <x v="9"/>
    <x v="3"/>
    <x v="0"/>
    <x v="4"/>
    <x v="3"/>
    <x v="1"/>
    <d v="2012-06-23T00:00:00"/>
    <x v="0"/>
    <s v="No"/>
    <s v="Gaza city"/>
    <s v="Gaza"/>
    <x v="0"/>
    <s v="missile"/>
    <x v="0"/>
    <x v="0"/>
    <x v="2"/>
  </r>
  <r>
    <s v="Khaled Naser a-Din Muhammad al-Bura'i"/>
    <x v="807"/>
    <x v="8"/>
    <x v="1"/>
    <x v="0"/>
    <x v="108"/>
    <x v="14"/>
    <x v="1"/>
    <d v="2012-06-23T00:00:00"/>
    <x v="0"/>
    <s v="Yes"/>
    <s v="Jabalya R.C."/>
    <s v="North Gaza"/>
    <x v="0"/>
    <s v="missile"/>
    <x v="0"/>
    <x v="0"/>
    <x v="2"/>
  </r>
  <r>
    <s v="Isma'il 'Abdallah Hassan Ahmad"/>
    <x v="808"/>
    <x v="5"/>
    <x v="1"/>
    <x v="0"/>
    <x v="130"/>
    <x v="13"/>
    <x v="1"/>
    <d v="2012-06-22T00:00:00"/>
    <x v="0"/>
    <s v="Yes"/>
    <s v="al-Bureij R.C."/>
    <s v="Deir al-Balah"/>
    <x v="0"/>
    <s v="missile"/>
    <x v="0"/>
    <x v="0"/>
    <x v="2"/>
  </r>
  <r>
    <s v="Hamam Jamal Sa'id Abu Qadus"/>
    <x v="808"/>
    <x v="20"/>
    <x v="2"/>
    <x v="0"/>
    <x v="4"/>
    <x v="3"/>
    <x v="1"/>
    <d v="2012-06-22T00:00:00"/>
    <x v="0"/>
    <s v="Yes"/>
    <s v="Gaza city"/>
    <s v="Gaza"/>
    <x v="0"/>
    <s v="missile"/>
    <x v="0"/>
    <x v="0"/>
    <x v="2"/>
  </r>
  <r>
    <s v="Ghaleb 'Awwad 'Ayad Irmeilat"/>
    <x v="809"/>
    <x v="1"/>
    <x v="1"/>
    <x v="0"/>
    <x v="49"/>
    <x v="15"/>
    <x v="1"/>
    <d v="2012-06-20T00:00:00"/>
    <x v="0"/>
    <s v="Yes"/>
    <s v="Rafah"/>
    <s v="Rafah"/>
    <x v="0"/>
    <s v="missile"/>
    <x v="0"/>
    <x v="0"/>
    <x v="2"/>
  </r>
  <r>
    <s v="Maamun Muhammad Zuhdi a-Dam"/>
    <x v="809"/>
    <x v="56"/>
    <x v="2"/>
    <x v="0"/>
    <x v="4"/>
    <x v="3"/>
    <x v="1"/>
    <d v="2012-06-20T00:00:00"/>
    <x v="0"/>
    <s v="No"/>
    <s v="Gaza city"/>
    <s v="Gaza"/>
    <x v="0"/>
    <s v="missile"/>
    <x v="0"/>
    <x v="0"/>
    <x v="2"/>
  </r>
  <r>
    <s v="Muhammad Bassam Shukri Abu Mu'eiliq"/>
    <x v="810"/>
    <x v="2"/>
    <x v="2"/>
    <x v="0"/>
    <x v="302"/>
    <x v="13"/>
    <x v="1"/>
    <d v="2012-06-19T00:00:00"/>
    <x v="0"/>
    <s v="No"/>
    <s v="al-Musadar"/>
    <s v="Deir al-Balah"/>
    <x v="0"/>
    <s v="shell"/>
    <x v="0"/>
    <x v="0"/>
    <x v="2"/>
  </r>
  <r>
    <s v="Yusef Saber Muslem a-Talbani"/>
    <x v="810"/>
    <x v="19"/>
    <x v="2"/>
    <x v="0"/>
    <x v="302"/>
    <x v="13"/>
    <x v="1"/>
    <d v="2012-06-19T00:00:00"/>
    <x v="0"/>
    <s v="No"/>
    <s v="al-Maghazi R.C."/>
    <s v="Deir al-Balah"/>
    <x v="0"/>
    <s v="shell"/>
    <x v="0"/>
    <x v="0"/>
    <x v="2"/>
  </r>
  <r>
    <s v="'Abdallah Hassan Ahmad a-Z'anin"/>
    <x v="811"/>
    <x v="17"/>
    <x v="1"/>
    <x v="0"/>
    <x v="103"/>
    <x v="14"/>
    <x v="1"/>
    <d v="2012-06-18T00:00:00"/>
    <x v="0"/>
    <s v="Yes"/>
    <s v="Beit Hanun"/>
    <s v="North Gaza"/>
    <x v="0"/>
    <s v="missile"/>
    <x v="0"/>
    <x v="0"/>
    <x v="2"/>
  </r>
  <r>
    <s v="Jihad Kamel Muhammad Abu Shabab"/>
    <x v="811"/>
    <x v="8"/>
    <x v="1"/>
    <x v="0"/>
    <x v="103"/>
    <x v="14"/>
    <x v="1"/>
    <d v="2012-06-18T00:00:00"/>
    <x v="0"/>
    <s v="Yes"/>
    <s v="Beit Hanun"/>
    <s v="North Gaza"/>
    <x v="0"/>
    <s v="missile"/>
    <x v="0"/>
    <x v="0"/>
    <x v="2"/>
  </r>
  <r>
    <s v="Muhammad Rafiq Ahmad Shabat"/>
    <x v="811"/>
    <x v="7"/>
    <x v="1"/>
    <x v="0"/>
    <x v="103"/>
    <x v="14"/>
    <x v="1"/>
    <d v="2012-06-18T00:00:00"/>
    <x v="0"/>
    <s v="Yes"/>
    <s v="Beit Hanun"/>
    <s v="North Gaza"/>
    <x v="0"/>
    <s v="missile"/>
    <x v="0"/>
    <x v="0"/>
    <x v="2"/>
  </r>
  <r>
    <s v="Isma'il Muhammad 'Abdallah Abu 'Odeh"/>
    <x v="811"/>
    <x v="20"/>
    <x v="2"/>
    <x v="0"/>
    <x v="103"/>
    <x v="14"/>
    <x v="1"/>
    <d v="2012-06-18T00:00:00"/>
    <x v="0"/>
    <s v="Yes"/>
    <s v="Beit Hanun"/>
    <s v="North Gaza"/>
    <x v="0"/>
    <s v="missile"/>
    <x v="0"/>
    <x v="0"/>
    <x v="2"/>
  </r>
  <r>
    <s v="Natanel Moshiashvili"/>
    <x v="812"/>
    <x v="1"/>
    <x v="1"/>
    <x v="1"/>
    <x v="46"/>
    <x v="12"/>
    <x v="1"/>
    <d v="2012-06-01T00:00:00"/>
    <x v="0"/>
    <m/>
    <s v="Ashkelon"/>
    <s v="Israel"/>
    <x v="0"/>
    <s v="live ammunition"/>
    <x v="1"/>
    <x v="0"/>
    <x v="2"/>
  </r>
  <r>
    <s v="Suraqah Rashad Shihadah Qdeih"/>
    <x v="812"/>
    <x v="12"/>
    <x v="2"/>
    <x v="0"/>
    <x v="46"/>
    <x v="12"/>
    <x v="1"/>
    <d v="2012-06-03T00:00:00"/>
    <x v="0"/>
    <s v="Yes"/>
    <s v="Abasan al-Kabira"/>
    <s v="Khan Yunis"/>
    <x v="0"/>
    <s v="missile"/>
    <x v="0"/>
    <x v="0"/>
    <x v="2"/>
  </r>
  <r>
    <s v="Naji Fawzi Fares Qdeih"/>
    <x v="812"/>
    <x v="30"/>
    <x v="1"/>
    <x v="0"/>
    <x v="46"/>
    <x v="12"/>
    <x v="1"/>
    <d v="2012-06-01T00:00:00"/>
    <x v="0"/>
    <s v="Yes"/>
    <s v="Abasan al-Kabira"/>
    <s v="Khan Yunis"/>
    <x v="0"/>
    <s v="missile"/>
    <x v="0"/>
    <x v="0"/>
    <x v="2"/>
  </r>
  <r>
    <s v="Ahmad Ahmad Naser Abu Naser"/>
    <x v="812"/>
    <x v="19"/>
    <x v="2"/>
    <x v="0"/>
    <x v="46"/>
    <x v="12"/>
    <x v="1"/>
    <d v="2012-06-01T00:00:00"/>
    <x v="0"/>
    <s v="Yes"/>
    <s v="Abasan al-Kabira"/>
    <s v="Khan Yunis"/>
    <x v="0"/>
    <s v="live ammunition"/>
    <x v="0"/>
    <x v="0"/>
    <x v="2"/>
  </r>
  <r>
    <s v="Hashem Musbah Salem Sa'ed"/>
    <x v="813"/>
    <x v="12"/>
    <x v="2"/>
    <x v="0"/>
    <x v="44"/>
    <x v="14"/>
    <x v="1"/>
    <d v="2012-04-03T00:00:00"/>
    <x v="0"/>
    <s v="Unknown"/>
    <s v="Gaza city"/>
    <s v="Gaza"/>
    <x v="0"/>
    <m/>
    <x v="0"/>
    <x v="0"/>
    <x v="2"/>
  </r>
  <r>
    <s v="Bilal Yusef Ibrahim a-Sa'aydeh"/>
    <x v="814"/>
    <x v="3"/>
    <x v="2"/>
    <x v="0"/>
    <x v="148"/>
    <x v="13"/>
    <x v="1"/>
    <d v="2012-03-31T00:00:00"/>
    <x v="0"/>
    <s v="Yes"/>
    <s v="al-Maghazi R.C."/>
    <s v="Deir al-Balah"/>
    <x v="0"/>
    <m/>
    <x v="0"/>
    <x v="0"/>
    <x v="2"/>
  </r>
  <r>
    <s v="Mahmoud Muhammad Yihya Zaqut"/>
    <x v="815"/>
    <x v="19"/>
    <x v="2"/>
    <x v="0"/>
    <x v="103"/>
    <x v="14"/>
    <x v="1"/>
    <d v="2012-03-30T00:00:00"/>
    <x v="0"/>
    <s v="No"/>
    <s v="Beit Lahiya"/>
    <s v="North Gaza"/>
    <x v="0"/>
    <s v="live ammunition"/>
    <x v="0"/>
    <x v="0"/>
    <x v="2"/>
  </r>
  <r>
    <s v="Rashad Dhib Hassan Shawakhah"/>
    <x v="816"/>
    <x v="24"/>
    <x v="1"/>
    <x v="0"/>
    <x v="304"/>
    <x v="6"/>
    <x v="0"/>
    <d v="2012-04-02T00:00:00"/>
    <x v="0"/>
    <m/>
    <s v="Rammun"/>
    <s v="Ramallah and al-Bira"/>
    <x v="0"/>
    <s v="live ammunition"/>
    <x v="0"/>
    <x v="0"/>
    <x v="2"/>
  </r>
  <r>
    <s v="Fayzeh Muhammad Mustafa al-Hassumi"/>
    <x v="817"/>
    <x v="43"/>
    <x v="0"/>
    <x v="0"/>
    <x v="108"/>
    <x v="14"/>
    <x v="1"/>
    <d v="2012-03-12T00:00:00"/>
    <x v="1"/>
    <s v="No"/>
    <s v="Beit Lahiya"/>
    <s v="North Gaza"/>
    <x v="0"/>
    <s v="missile"/>
    <x v="0"/>
    <x v="0"/>
    <x v="2"/>
  </r>
  <r>
    <s v="Raafat Jawwad Adib Abu 'Eid"/>
    <x v="817"/>
    <x v="6"/>
    <x v="1"/>
    <x v="0"/>
    <x v="48"/>
    <x v="12"/>
    <x v="1"/>
    <d v="2012-03-12T00:00:00"/>
    <x v="0"/>
    <s v="Yes"/>
    <s v="al-Qararah"/>
    <s v="Khan Yunis"/>
    <x v="0"/>
    <s v="missile"/>
    <x v="0"/>
    <x v="0"/>
    <x v="2"/>
  </r>
  <r>
    <s v="Muhammad Mustafa 'Awad al-Hassumi"/>
    <x v="817"/>
    <x v="45"/>
    <x v="7"/>
    <x v="0"/>
    <x v="108"/>
    <x v="14"/>
    <x v="1"/>
    <d v="2012-03-12T00:00:00"/>
    <x v="0"/>
    <s v="No"/>
    <s v="Beit Lahiya"/>
    <s v="North Gaza"/>
    <x v="0"/>
    <s v="missile"/>
    <x v="0"/>
    <x v="0"/>
    <x v="2"/>
  </r>
  <r>
    <s v="Hamadah Salman Ahmad Abu Mutlaq"/>
    <x v="817"/>
    <x v="3"/>
    <x v="2"/>
    <x v="0"/>
    <x v="46"/>
    <x v="12"/>
    <x v="1"/>
    <d v="2012-03-12T00:00:00"/>
    <x v="0"/>
    <s v="Yes"/>
    <s v="Abasan al-Kabira"/>
    <s v="Khan Yunis"/>
    <x v="0"/>
    <s v="missile"/>
    <x v="0"/>
    <x v="0"/>
    <x v="2"/>
  </r>
  <r>
    <s v="Bassam Salem Diab al-'Ajleh"/>
    <x v="817"/>
    <x v="0"/>
    <x v="0"/>
    <x v="0"/>
    <x v="4"/>
    <x v="3"/>
    <x v="1"/>
    <d v="2012-03-12T00:00:00"/>
    <x v="0"/>
    <s v="Yes"/>
    <s v="Gaza city"/>
    <s v="Gaza"/>
    <x v="0"/>
    <s v="missile"/>
    <x v="0"/>
    <x v="0"/>
    <x v="2"/>
  </r>
  <r>
    <s v="Muhammad Amin Ahmad Daher"/>
    <x v="817"/>
    <x v="8"/>
    <x v="1"/>
    <x v="0"/>
    <x v="4"/>
    <x v="3"/>
    <x v="1"/>
    <d v="2012-03-12T00:00:00"/>
    <x v="0"/>
    <s v="Yes"/>
    <s v="Gaza city"/>
    <s v="Gaza"/>
    <x v="0"/>
    <s v="missile"/>
    <x v="0"/>
    <x v="0"/>
    <x v="2"/>
  </r>
  <r>
    <s v="'Adel Saleh Fares al-Asi"/>
    <x v="818"/>
    <x v="44"/>
    <x v="4"/>
    <x v="0"/>
    <x v="4"/>
    <x v="3"/>
    <x v="1"/>
    <d v="2012-03-11T00:00:00"/>
    <x v="0"/>
    <s v="No"/>
    <s v="Gaza city"/>
    <s v="Gaza"/>
    <x v="0"/>
    <s v="missile"/>
    <x v="0"/>
    <x v="0"/>
    <x v="2"/>
  </r>
  <r>
    <s v="Ayub 'Amer Muhammad 'Asaliyah"/>
    <x v="818"/>
    <x v="56"/>
    <x v="2"/>
    <x v="0"/>
    <x v="106"/>
    <x v="14"/>
    <x v="1"/>
    <d v="2012-03-11T00:00:00"/>
    <x v="0"/>
    <s v="No"/>
    <s v="Jabalya"/>
    <s v="North Gaza"/>
    <x v="0"/>
    <s v="missile"/>
    <x v="0"/>
    <x v="0"/>
    <x v="2"/>
  </r>
  <r>
    <s v="Ahmad Nafez Saber Dhib"/>
    <x v="818"/>
    <x v="17"/>
    <x v="1"/>
    <x v="0"/>
    <x v="4"/>
    <x v="3"/>
    <x v="1"/>
    <d v="2012-03-11T00:00:00"/>
    <x v="0"/>
    <s v="Yes"/>
    <s v="Gaza city"/>
    <s v="Gaza"/>
    <x v="0"/>
    <s v="missile"/>
    <x v="0"/>
    <x v="0"/>
    <x v="2"/>
  </r>
  <r>
    <s v="Mu'tasem Diab Ghanem Hajjaj"/>
    <x v="819"/>
    <x v="1"/>
    <x v="1"/>
    <x v="0"/>
    <x v="4"/>
    <x v="3"/>
    <x v="1"/>
    <d v="2012-03-10T00:00:00"/>
    <x v="0"/>
    <s v="Yes"/>
    <s v="Gaza city"/>
    <s v="Gaza"/>
    <x v="0"/>
    <s v="missile"/>
    <x v="0"/>
    <x v="0"/>
    <x v="2"/>
  </r>
  <r>
    <s v="Mansur Kamal Muhammad Abu Nserah"/>
    <x v="819"/>
    <x v="20"/>
    <x v="2"/>
    <x v="0"/>
    <x v="46"/>
    <x v="12"/>
    <x v="1"/>
    <d v="2012-03-10T00:00:00"/>
    <x v="0"/>
    <s v="Yes"/>
    <s v="Bani Suheila"/>
    <s v="Khan Yunis"/>
    <x v="0"/>
    <s v="missile"/>
    <x v="0"/>
    <x v="0"/>
    <x v="2"/>
  </r>
  <r>
    <s v="Hussein Salim Hussein Barham"/>
    <x v="819"/>
    <x v="38"/>
    <x v="4"/>
    <x v="0"/>
    <x v="46"/>
    <x v="12"/>
    <x v="1"/>
    <d v="2012-03-10T00:00:00"/>
    <x v="0"/>
    <s v="Yes"/>
    <s v="Bani Suheila"/>
    <s v="Khan Yunis"/>
    <x v="0"/>
    <s v="missile"/>
    <x v="0"/>
    <x v="0"/>
    <x v="2"/>
  </r>
  <r>
    <s v="Mahmoud Isma'il Mustafa Nijm"/>
    <x v="819"/>
    <x v="17"/>
    <x v="1"/>
    <x v="0"/>
    <x v="108"/>
    <x v="14"/>
    <x v="1"/>
    <d v="2012-03-10T00:00:00"/>
    <x v="0"/>
    <s v="Yes"/>
    <s v="Jabalya"/>
    <s v="North Gaza"/>
    <x v="0"/>
    <s v="missile"/>
    <x v="0"/>
    <x v="0"/>
    <x v="2"/>
  </r>
  <r>
    <s v="Muhammad Yihya Muhammad al-Maghari"/>
    <x v="819"/>
    <x v="6"/>
    <x v="1"/>
    <x v="0"/>
    <x v="108"/>
    <x v="14"/>
    <x v="1"/>
    <d v="2012-03-10T00:00:00"/>
    <x v="0"/>
    <s v="Yes"/>
    <s v="Jabalya"/>
    <s v="North Gaza"/>
    <x v="0"/>
    <s v="missile"/>
    <x v="0"/>
    <x v="0"/>
    <x v="2"/>
  </r>
  <r>
    <s v="Mahdi Ahmad Mahmoud Abu Shawish"/>
    <x v="819"/>
    <x v="7"/>
    <x v="1"/>
    <x v="0"/>
    <x v="282"/>
    <x v="15"/>
    <x v="1"/>
    <d v="2012-03-10T00:00:00"/>
    <x v="0"/>
    <s v="Yes"/>
    <s v="Rafah"/>
    <s v="Rafah"/>
    <x v="0"/>
    <s v="missile"/>
    <x v="0"/>
    <x v="0"/>
    <x v="2"/>
  </r>
  <r>
    <s v="Ahmad 'Abd al-Fatah Yusef Hajjaj"/>
    <x v="819"/>
    <x v="8"/>
    <x v="1"/>
    <x v="0"/>
    <x v="4"/>
    <x v="3"/>
    <x v="1"/>
    <d v="2012-03-10T00:00:00"/>
    <x v="0"/>
    <s v="Yes"/>
    <s v="Gaza city"/>
    <s v="Gaza"/>
    <x v="0"/>
    <s v="missile"/>
    <x v="0"/>
    <x v="0"/>
    <x v="2"/>
  </r>
  <r>
    <s v="Muhammad Ibrahim Hamad al-Ghumari"/>
    <x v="819"/>
    <x v="17"/>
    <x v="1"/>
    <x v="0"/>
    <x v="139"/>
    <x v="13"/>
    <x v="1"/>
    <d v="2012-03-10T00:00:00"/>
    <x v="0"/>
    <s v="Yes"/>
    <s v="al-Maghazi R.C."/>
    <s v="Deir al-Balah"/>
    <x v="0"/>
    <s v="missile"/>
    <x v="0"/>
    <x v="0"/>
    <x v="2"/>
  </r>
  <r>
    <s v="Fayeq Samir Nimer Sa'ed"/>
    <x v="819"/>
    <x v="24"/>
    <x v="1"/>
    <x v="0"/>
    <x v="4"/>
    <x v="3"/>
    <x v="1"/>
    <d v="2012-03-10T00:00:00"/>
    <x v="0"/>
    <s v="Yes"/>
    <s v="Gaza city"/>
    <s v="Gaza"/>
    <x v="0"/>
    <s v="missile"/>
    <x v="0"/>
    <x v="0"/>
    <x v="2"/>
  </r>
  <r>
    <s v="Mahmoud Ahmad Hanani"/>
    <x v="820"/>
    <x v="39"/>
    <x v="3"/>
    <x v="0"/>
    <x v="4"/>
    <x v="3"/>
    <x v="1"/>
    <d v="2012-03-09T00:00:00"/>
    <x v="0"/>
    <s v="Yes"/>
    <s v="Gaza city"/>
    <s v="Gaza"/>
    <x v="0"/>
    <s v="missile"/>
    <x v="0"/>
    <x v="0"/>
    <x v="2"/>
  </r>
  <r>
    <s v="Shadi Riyad Baker a-Siqali"/>
    <x v="820"/>
    <x v="14"/>
    <x v="1"/>
    <x v="0"/>
    <x v="4"/>
    <x v="3"/>
    <x v="1"/>
    <d v="2012-03-09T00:00:00"/>
    <x v="0"/>
    <s v="Yes"/>
    <s v="Gaza city"/>
    <s v="Gaza"/>
    <x v="0"/>
    <s v="missile"/>
    <x v="0"/>
    <x v="0"/>
    <x v="2"/>
  </r>
  <r>
    <s v="Zuheir Musa Ahmad al-Qaysi"/>
    <x v="820"/>
    <x v="32"/>
    <x v="3"/>
    <x v="0"/>
    <x v="4"/>
    <x v="3"/>
    <x v="1"/>
    <d v="2012-03-09T00:00:00"/>
    <x v="0"/>
    <s v="Yes"/>
    <s v="a-Shaburah (R.C)"/>
    <s v="Rafah"/>
    <x v="0"/>
    <s v="missile"/>
    <x v="0"/>
    <x v="0"/>
    <x v="2"/>
  </r>
  <r>
    <s v="A'beid Fadel A'beid al-Gharabli"/>
    <x v="820"/>
    <x v="6"/>
    <x v="1"/>
    <x v="0"/>
    <x v="4"/>
    <x v="3"/>
    <x v="1"/>
    <d v="2012-03-09T00:00:00"/>
    <x v="0"/>
    <s v="Yes"/>
    <s v="Gaza city"/>
    <s v="Gaza"/>
    <x v="0"/>
    <s v="missile"/>
    <x v="0"/>
    <x v="0"/>
    <x v="2"/>
  </r>
  <r>
    <s v="Muhammad Khaled Mustafa Hararah"/>
    <x v="820"/>
    <x v="8"/>
    <x v="1"/>
    <x v="0"/>
    <x v="4"/>
    <x v="3"/>
    <x v="1"/>
    <d v="2012-03-09T00:00:00"/>
    <x v="0"/>
    <s v="Yes"/>
    <s v="Gaza city"/>
    <s v="Gaza"/>
    <x v="0"/>
    <s v="missile"/>
    <x v="0"/>
    <x v="0"/>
    <x v="2"/>
  </r>
  <r>
    <s v="Hazem 'Awad Suliman Qreiqi'"/>
    <x v="820"/>
    <x v="0"/>
    <x v="0"/>
    <x v="0"/>
    <x v="4"/>
    <x v="3"/>
    <x v="1"/>
    <d v="2012-03-09T00:00:00"/>
    <x v="0"/>
    <s v="Yes"/>
    <s v="Gaza city"/>
    <s v="Gaza"/>
    <x v="0"/>
    <s v="missile"/>
    <x v="0"/>
    <x v="0"/>
    <x v="2"/>
  </r>
  <r>
    <s v="Zakaria Jamal Muhammad Abu 'Arram"/>
    <x v="821"/>
    <x v="2"/>
    <x v="2"/>
    <x v="0"/>
    <x v="294"/>
    <x v="4"/>
    <x v="0"/>
    <d v="2012-03-08T00:00:00"/>
    <x v="0"/>
    <m/>
    <s v="Yatta"/>
    <s v="Hebron"/>
    <x v="0"/>
    <s v="live ammunition"/>
    <x v="0"/>
    <x v="0"/>
    <x v="2"/>
  </r>
  <r>
    <s v="Tal'at 'Abd a-Rahman Ziad Ramyeh"/>
    <x v="822"/>
    <x v="7"/>
    <x v="1"/>
    <x v="0"/>
    <x v="69"/>
    <x v="10"/>
    <x v="0"/>
    <d v="2012-02-24T00:00:00"/>
    <x v="0"/>
    <m/>
    <s v="a-Ram"/>
    <s v="al-Quds"/>
    <x v="0"/>
    <s v="live ammunition"/>
    <x v="0"/>
    <x v="0"/>
    <x v="2"/>
  </r>
  <r>
    <s v="'Abd al-Karim Ibrahim Ahmad a-Zaitouniyah"/>
    <x v="823"/>
    <x v="45"/>
    <x v="7"/>
    <x v="0"/>
    <x v="4"/>
    <x v="3"/>
    <x v="1"/>
    <d v="2012-02-11T00:00:00"/>
    <x v="0"/>
    <s v="No"/>
    <s v="Gaza city"/>
    <s v="Gaza"/>
    <x v="0"/>
    <s v="missile"/>
    <x v="0"/>
    <x v="0"/>
    <x v="2"/>
  </r>
  <r>
    <s v="Muhammad Shaker Ahmad Abu 'Odeh"/>
    <x v="824"/>
    <x v="8"/>
    <x v="1"/>
    <x v="0"/>
    <x v="103"/>
    <x v="14"/>
    <x v="1"/>
    <d v="2012-01-18T00:00:00"/>
    <x v="0"/>
    <s v="Yes"/>
    <s v="Beit Hanun"/>
    <s v="North Gaza"/>
    <x v="0"/>
    <s v="missile"/>
    <x v="0"/>
    <x v="0"/>
    <x v="2"/>
  </r>
  <r>
    <s v="Ahmad Khaled Muhammad a-Z'anin"/>
    <x v="824"/>
    <x v="19"/>
    <x v="2"/>
    <x v="0"/>
    <x v="103"/>
    <x v="14"/>
    <x v="1"/>
    <d v="2012-01-18T00:00:00"/>
    <x v="0"/>
    <s v="Yes"/>
    <s v="Beit Hanun"/>
    <s v="North Gaza"/>
    <x v="0"/>
    <s v="missile"/>
    <x v="0"/>
    <x v="0"/>
    <x v="2"/>
  </r>
  <r>
    <s v="Muamen Muhammad 'Abd al-Majid Abu Daf"/>
    <x v="825"/>
    <x v="17"/>
    <x v="1"/>
    <x v="0"/>
    <x v="140"/>
    <x v="3"/>
    <x v="1"/>
    <d v="2011-12-30T00:00:00"/>
    <x v="0"/>
    <s v="Yes"/>
    <s v="Gaza city"/>
    <s v="Gaza"/>
    <x v="0"/>
    <s v="missile"/>
    <x v="0"/>
    <x v="0"/>
    <x v="2"/>
  </r>
  <r>
    <s v="'Abdallah Khatab 'Omar a-Talbani"/>
    <x v="826"/>
    <x v="17"/>
    <x v="1"/>
    <x v="0"/>
    <x v="44"/>
    <x v="14"/>
    <x v="1"/>
    <d v="2011-12-27T00:00:00"/>
    <x v="0"/>
    <s v="Yes"/>
    <s v="Gaza city"/>
    <s v="Gaza"/>
    <x v="0"/>
    <s v="missile"/>
    <x v="0"/>
    <x v="0"/>
    <x v="2"/>
  </r>
  <r>
    <s v="Bahajat Ramadan Yusef a-Za'lan"/>
    <x v="827"/>
    <x v="36"/>
    <x v="0"/>
    <x v="0"/>
    <x v="4"/>
    <x v="3"/>
    <x v="1"/>
    <d v="2011-12-09T00:00:00"/>
    <x v="0"/>
    <s v="No"/>
    <s v="Gaza city"/>
    <s v="Gaza"/>
    <x v="0"/>
    <s v="missile"/>
    <x v="0"/>
    <x v="0"/>
    <x v="2"/>
  </r>
  <r>
    <s v="Ramadan Bahajat Ramadan a-Za'lan"/>
    <x v="827"/>
    <x v="66"/>
    <x v="6"/>
    <x v="0"/>
    <x v="4"/>
    <x v="3"/>
    <x v="1"/>
    <d v="2011-12-09T00:00:00"/>
    <x v="0"/>
    <s v="No"/>
    <s v="Gaza city"/>
    <s v="Gaza"/>
    <x v="0"/>
    <s v="missile"/>
    <x v="0"/>
    <x v="0"/>
    <x v="2"/>
  </r>
  <r>
    <s v="Mustafa 'Abd a-Razaq Mustafa a-Tamimi"/>
    <x v="827"/>
    <x v="14"/>
    <x v="1"/>
    <x v="0"/>
    <x v="36"/>
    <x v="6"/>
    <x v="0"/>
    <d v="2011-12-10T00:00:00"/>
    <x v="0"/>
    <m/>
    <s v="a-Nabi Saleh"/>
    <s v="Ramallah and al-Bira"/>
    <x v="0"/>
    <s v="teargas canister"/>
    <x v="0"/>
    <x v="0"/>
    <x v="2"/>
  </r>
  <r>
    <s v="'Issam Subhi Isma'il al-Batsh"/>
    <x v="828"/>
    <x v="35"/>
    <x v="3"/>
    <x v="0"/>
    <x v="4"/>
    <x v="3"/>
    <x v="1"/>
    <d v="2011-12-08T00:00:00"/>
    <x v="0"/>
    <s v="Yes"/>
    <s v="Gaza city"/>
    <s v="Gaza"/>
    <x v="0"/>
    <s v="missile"/>
    <x v="0"/>
    <x v="0"/>
    <x v="2"/>
  </r>
  <r>
    <s v="Subhi 'Alaa Subhi al-Batsh"/>
    <x v="828"/>
    <x v="3"/>
    <x v="2"/>
    <x v="0"/>
    <x v="4"/>
    <x v="3"/>
    <x v="1"/>
    <d v="2011-12-08T00:00:00"/>
    <x v="0"/>
    <s v="Yes"/>
    <s v="Gaza city"/>
    <s v="Gaza"/>
    <x v="0"/>
    <s v="missile"/>
    <x v="0"/>
    <x v="0"/>
    <x v="2"/>
  </r>
  <r>
    <s v="Isma'il Salamah Hussein al-'Ar'ir"/>
    <x v="829"/>
    <x v="8"/>
    <x v="1"/>
    <x v="0"/>
    <x v="4"/>
    <x v="3"/>
    <x v="1"/>
    <d v="2011-12-07T00:00:00"/>
    <x v="0"/>
    <s v="Yes"/>
    <s v="Gaza city"/>
    <s v="Gaza"/>
    <x v="0"/>
    <s v="missile"/>
    <x v="0"/>
    <x v="0"/>
    <x v="2"/>
  </r>
  <r>
    <s v="Muhammad Zaher Zaki al-Kilani"/>
    <x v="830"/>
    <x v="17"/>
    <x v="1"/>
    <x v="0"/>
    <x v="4"/>
    <x v="3"/>
    <x v="1"/>
    <d v="2011-11-14T00:00:00"/>
    <x v="0"/>
    <s v="No"/>
    <s v="Beit Lahiya"/>
    <s v="North Gaza"/>
    <x v="0"/>
    <s v="missile"/>
    <x v="0"/>
    <x v="0"/>
    <x v="2"/>
  </r>
  <r>
    <s v="'Abdallah 'Eid Hassan Mhanna"/>
    <x v="831"/>
    <x v="24"/>
    <x v="1"/>
    <x v="0"/>
    <x v="48"/>
    <x v="12"/>
    <x v="1"/>
    <d v="2011-11-05T00:00:00"/>
    <x v="0"/>
    <s v="Yes"/>
    <s v="al-Qararah"/>
    <s v="Khan Yunis"/>
    <x v="0"/>
    <s v="missile"/>
    <x v="0"/>
    <x v="0"/>
    <x v="2"/>
  </r>
  <r>
    <s v="Muhammad 'Amer Muhammad Abu Halimah"/>
    <x v="832"/>
    <x v="8"/>
    <x v="1"/>
    <x v="0"/>
    <x v="108"/>
    <x v="14"/>
    <x v="1"/>
    <d v="2011-11-03T00:00:00"/>
    <x v="0"/>
    <s v="No"/>
    <s v="Beit Lahiya"/>
    <s v="North Gaza"/>
    <x v="0"/>
    <s v="missile"/>
    <x v="0"/>
    <x v="0"/>
    <x v="2"/>
  </r>
  <r>
    <s v="Naser Ibrahim Dhib 'Alian"/>
    <x v="832"/>
    <x v="8"/>
    <x v="1"/>
    <x v="0"/>
    <x v="108"/>
    <x v="14"/>
    <x v="1"/>
    <d v="2011-11-03T00:00:00"/>
    <x v="0"/>
    <s v="Yes"/>
    <s v="Beit Lahiya"/>
    <s v="North Gaza"/>
    <x v="0"/>
    <s v="missile"/>
    <x v="0"/>
    <x v="0"/>
    <x v="2"/>
  </r>
  <r>
    <s v="Yusef Rohi Mahmoud Abu 'Abdu"/>
    <x v="833"/>
    <x v="1"/>
    <x v="1"/>
    <x v="0"/>
    <x v="107"/>
    <x v="12"/>
    <x v="1"/>
    <d v="2011-10-31T00:00:00"/>
    <x v="0"/>
    <s v="Yes"/>
    <s v="Khan Yunis"/>
    <s v="Khan Yunis"/>
    <x v="0"/>
    <s v="missile"/>
    <x v="0"/>
    <x v="0"/>
    <x v="2"/>
  </r>
  <r>
    <s v="'Ali 'Abdallah Hussein al-'Aqad"/>
    <x v="833"/>
    <x v="7"/>
    <x v="1"/>
    <x v="0"/>
    <x v="107"/>
    <x v="12"/>
    <x v="1"/>
    <d v="2011-10-31T00:00:00"/>
    <x v="0"/>
    <s v="Yes"/>
    <s v="Khan Yunis"/>
    <s v="Khan Yunis"/>
    <x v="0"/>
    <s v="missile"/>
    <x v="0"/>
    <x v="0"/>
    <x v="2"/>
  </r>
  <r>
    <s v="Ahmad 'Ali Ahmad Jarghon"/>
    <x v="834"/>
    <x v="7"/>
    <x v="1"/>
    <x v="0"/>
    <x v="49"/>
    <x v="15"/>
    <x v="1"/>
    <d v="2011-10-30T00:00:00"/>
    <x v="0"/>
    <s v="Yes"/>
    <s v="Rafah"/>
    <s v="Rafah"/>
    <x v="0"/>
    <s v="missile"/>
    <x v="0"/>
    <x v="0"/>
    <x v="2"/>
  </r>
  <r>
    <s v="Mardi Nahed Muhammad Hajjaj"/>
    <x v="835"/>
    <x v="6"/>
    <x v="1"/>
    <x v="0"/>
    <x v="4"/>
    <x v="3"/>
    <x v="1"/>
    <d v="2011-10-29T00:00:00"/>
    <x v="0"/>
    <s v="Yes"/>
    <s v="Gaza city"/>
    <s v="Gaza"/>
    <x v="0"/>
    <s v="missile"/>
    <x v="0"/>
    <x v="0"/>
    <x v="2"/>
  </r>
  <r>
    <s v="Ahmad Khalil 'Abd a-Latif a-Sheikh Khalil"/>
    <x v="835"/>
    <x v="36"/>
    <x v="0"/>
    <x v="0"/>
    <x v="49"/>
    <x v="15"/>
    <x v="1"/>
    <d v="2011-10-29T00:00:00"/>
    <x v="0"/>
    <s v="Yes"/>
    <s v="Yabna R.C."/>
    <s v="Rafah"/>
    <x v="0"/>
    <s v="missile"/>
    <x v="0"/>
    <x v="0"/>
    <x v="2"/>
  </r>
  <r>
    <s v="Muhammad Khamis Mar'i 'Ashur"/>
    <x v="835"/>
    <x v="8"/>
    <x v="1"/>
    <x v="0"/>
    <x v="49"/>
    <x v="15"/>
    <x v="1"/>
    <d v="2011-10-29T00:00:00"/>
    <x v="0"/>
    <s v="Yes"/>
    <s v="Khan Yunis"/>
    <s v="Khan Yunis"/>
    <x v="0"/>
    <s v="missile"/>
    <x v="0"/>
    <x v="0"/>
    <x v="2"/>
  </r>
  <r>
    <s v="Hassan Muhammad Hassan al-Khadari"/>
    <x v="835"/>
    <x v="16"/>
    <x v="1"/>
    <x v="0"/>
    <x v="49"/>
    <x v="15"/>
    <x v="1"/>
    <d v="2011-10-29T00:00:00"/>
    <x v="0"/>
    <s v="Yes"/>
    <s v="Gaza city"/>
    <s v="Gaza"/>
    <x v="0"/>
    <s v="missile"/>
    <x v="0"/>
    <x v="0"/>
    <x v="2"/>
  </r>
  <r>
    <s v="Bassem Muhammad Salman Abu al-'Ata"/>
    <x v="835"/>
    <x v="21"/>
    <x v="0"/>
    <x v="0"/>
    <x v="49"/>
    <x v="15"/>
    <x v="1"/>
    <d v="2011-10-29T00:00:00"/>
    <x v="0"/>
    <s v="Yes"/>
    <s v="Gaza city"/>
    <s v="Gaza"/>
    <x v="0"/>
    <s v="missile"/>
    <x v="0"/>
    <x v="0"/>
    <x v="2"/>
  </r>
  <r>
    <s v="'Abd al-Karim Musa 'Odeh Shatat"/>
    <x v="835"/>
    <x v="6"/>
    <x v="1"/>
    <x v="0"/>
    <x v="49"/>
    <x v="15"/>
    <x v="1"/>
    <d v="2011-10-29T00:00:00"/>
    <x v="0"/>
    <s v="Yes"/>
    <s v="Khan Yunis"/>
    <s v="Khan Yunis"/>
    <x v="0"/>
    <s v="missile"/>
    <x v="0"/>
    <x v="0"/>
    <x v="2"/>
  </r>
  <r>
    <s v="Moshe Ami"/>
    <x v="835"/>
    <x v="49"/>
    <x v="4"/>
    <x v="1"/>
    <x v="116"/>
    <x v="9"/>
    <x v="2"/>
    <d v="2011-10-30T00:00:00"/>
    <x v="0"/>
    <s v="Israelis"/>
    <s v="Ashkelon"/>
    <s v="Israel"/>
    <x v="0"/>
    <s v="grad rocket"/>
    <x v="1"/>
    <x v="0"/>
    <x v="2"/>
  </r>
  <r>
    <s v="Sami Hamad Hammad Abu Sabt"/>
    <x v="835"/>
    <x v="8"/>
    <x v="1"/>
    <x v="0"/>
    <x v="49"/>
    <x v="15"/>
    <x v="1"/>
    <d v="2011-10-29T00:00:00"/>
    <x v="0"/>
    <s v="Yes"/>
    <s v="Rafah"/>
    <s v="Rafah"/>
    <x v="0"/>
    <s v="missile"/>
    <x v="0"/>
    <x v="0"/>
    <x v="2"/>
  </r>
  <r>
    <s v="Suliman Mahrus Suliman Abu Fatmeh"/>
    <x v="835"/>
    <x v="1"/>
    <x v="1"/>
    <x v="0"/>
    <x v="49"/>
    <x v="15"/>
    <x v="1"/>
    <d v="2011-10-29T00:00:00"/>
    <x v="0"/>
    <s v="Yes"/>
    <s v="Rafah"/>
    <s v="Rafah"/>
    <x v="0"/>
    <s v="missile"/>
    <x v="0"/>
    <x v="0"/>
    <x v="2"/>
  </r>
  <r>
    <s v="Soheil Ibrahim Salman Jundiyah"/>
    <x v="835"/>
    <x v="16"/>
    <x v="1"/>
    <x v="0"/>
    <x v="4"/>
    <x v="3"/>
    <x v="1"/>
    <d v="2011-10-29T00:00:00"/>
    <x v="0"/>
    <s v="Yes"/>
    <m/>
    <m/>
    <x v="0"/>
    <s v="missile"/>
    <x v="0"/>
    <x v="0"/>
    <x v="2"/>
  </r>
  <r>
    <s v="'Issam Kamal 'Abed Badran"/>
    <x v="836"/>
    <x v="62"/>
    <x v="0"/>
    <x v="0"/>
    <x v="133"/>
    <x v="8"/>
    <x v="0"/>
    <d v="2011-09-23T00:00:00"/>
    <x v="0"/>
    <m/>
    <s v="Qusrah"/>
    <s v="Nablus"/>
    <x v="0"/>
    <s v="live ammunition"/>
    <x v="0"/>
    <x v="0"/>
    <x v="2"/>
  </r>
  <r>
    <s v="Asher Palmer"/>
    <x v="836"/>
    <x v="7"/>
    <x v="1"/>
    <x v="1"/>
    <x v="138"/>
    <x v="4"/>
    <x v="0"/>
    <d v="2011-09-23T00:00:00"/>
    <x v="0"/>
    <s v="Israelis"/>
    <s v="Kiryat Arba"/>
    <s v="Hebron"/>
    <x v="9"/>
    <m/>
    <x v="1"/>
    <x v="2"/>
    <x v="2"/>
  </r>
  <r>
    <s v="Yonatan Palmer"/>
    <x v="836"/>
    <x v="74"/>
    <x v="6"/>
    <x v="1"/>
    <x v="138"/>
    <x v="4"/>
    <x v="0"/>
    <d v="2011-09-23T00:00:00"/>
    <x v="0"/>
    <s v="Israelis"/>
    <s v="Kiryat Arba"/>
    <s v="Hebron"/>
    <x v="9"/>
    <m/>
    <x v="1"/>
    <x v="2"/>
    <x v="2"/>
  </r>
  <r>
    <s v="Khaled Ousamah Ibrahim Sahmoud"/>
    <x v="837"/>
    <x v="1"/>
    <x v="1"/>
    <x v="0"/>
    <x v="40"/>
    <x v="12"/>
    <x v="1"/>
    <d v="2011-09-06T00:00:00"/>
    <x v="0"/>
    <s v="Yes"/>
    <s v="Bani Suheila"/>
    <s v="Khan Yunis"/>
    <x v="0"/>
    <s v="missile"/>
    <x v="0"/>
    <x v="0"/>
    <x v="2"/>
  </r>
  <r>
    <s v="'Alaa Nabil Muhammad Hamdan"/>
    <x v="838"/>
    <x v="8"/>
    <x v="1"/>
    <x v="0"/>
    <x v="4"/>
    <x v="3"/>
    <x v="1"/>
    <d v="2011-08-25T00:00:00"/>
    <x v="0"/>
    <s v="Unknown"/>
    <s v="Gaza city"/>
    <s v="Gaza"/>
    <x v="0"/>
    <s v="missile"/>
    <x v="0"/>
    <x v="0"/>
    <x v="2"/>
  </r>
  <r>
    <s v="Salim Khaled Salim al-Arabid"/>
    <x v="838"/>
    <x v="24"/>
    <x v="1"/>
    <x v="0"/>
    <x v="4"/>
    <x v="3"/>
    <x v="1"/>
    <d v="2011-08-25T00:00:00"/>
    <x v="0"/>
    <s v="Unknown"/>
    <s v="Gaza city"/>
    <s v="Gaza"/>
    <x v="0"/>
    <s v="missile"/>
    <x v="0"/>
    <x v="0"/>
    <x v="2"/>
  </r>
  <r>
    <s v="'Alaa 'Adnan Muhammad al-Jakhbir"/>
    <x v="838"/>
    <x v="17"/>
    <x v="1"/>
    <x v="0"/>
    <x v="108"/>
    <x v="14"/>
    <x v="1"/>
    <d v="2011-08-25T00:00:00"/>
    <x v="0"/>
    <s v="No"/>
    <s v="Jabalya R.C."/>
    <s v="North Gaza"/>
    <x v="0"/>
    <s v="missile"/>
    <x v="0"/>
    <x v="0"/>
    <x v="2"/>
  </r>
  <r>
    <s v="Salamah 'Abd a-Rahman Ibrahim al-Masri"/>
    <x v="838"/>
    <x v="19"/>
    <x v="2"/>
    <x v="0"/>
    <x v="108"/>
    <x v="14"/>
    <x v="1"/>
    <d v="2011-08-25T00:00:00"/>
    <x v="0"/>
    <s v="No"/>
    <s v="Beit Lahiya"/>
    <s v="North Gaza"/>
    <x v="0"/>
    <s v="missile"/>
    <x v="0"/>
    <x v="0"/>
    <x v="2"/>
  </r>
  <r>
    <s v="'Imad Jamal Khamis Abu Harb"/>
    <x v="839"/>
    <x v="1"/>
    <x v="1"/>
    <x v="0"/>
    <x v="49"/>
    <x v="15"/>
    <x v="1"/>
    <d v="2011-08-24T00:00:00"/>
    <x v="0"/>
    <s v="No"/>
    <s v="a-Shaburah (R.C)"/>
    <s v="Rafah"/>
    <x v="0"/>
    <s v="missile"/>
    <x v="0"/>
    <x v="0"/>
    <x v="2"/>
  </r>
  <r>
    <s v="Hisham 'Adnan 'Abd a-Razeq Abu Harb"/>
    <x v="839"/>
    <x v="20"/>
    <x v="2"/>
    <x v="0"/>
    <x v="49"/>
    <x v="15"/>
    <x v="1"/>
    <d v="2011-08-24T00:00:00"/>
    <x v="0"/>
    <s v="No"/>
    <s v="a-Shaburah (R.C)"/>
    <s v="Rafah"/>
    <x v="0"/>
    <s v="missile"/>
    <x v="0"/>
    <x v="0"/>
    <x v="2"/>
  </r>
  <r>
    <s v="Isma'il Nimer Ahmad Amum"/>
    <x v="839"/>
    <x v="67"/>
    <x v="5"/>
    <x v="0"/>
    <x v="130"/>
    <x v="13"/>
    <x v="1"/>
    <d v="2011-08-24T00:00:00"/>
    <x v="0"/>
    <s v="No"/>
    <s v="al-Bureij R.C."/>
    <s v="Deir al-Balah"/>
    <x v="0"/>
    <s v="missile"/>
    <x v="0"/>
    <x v="0"/>
    <x v="2"/>
  </r>
  <r>
    <s v="Mahmoud Rajaa Sa'id a-Sabakhi"/>
    <x v="839"/>
    <x v="3"/>
    <x v="2"/>
    <x v="0"/>
    <x v="49"/>
    <x v="15"/>
    <x v="1"/>
    <d v="2011-08-24T00:00:00"/>
    <x v="0"/>
    <s v="No"/>
    <s v="a-Shaburah (R.C)"/>
    <s v="Rafah"/>
    <x v="0"/>
    <s v="missile"/>
    <x v="0"/>
    <x v="0"/>
    <x v="2"/>
  </r>
  <r>
    <s v="Muhammad Khaled Muhammad Tafesh"/>
    <x v="839"/>
    <x v="17"/>
    <x v="1"/>
    <x v="0"/>
    <x v="49"/>
    <x v="15"/>
    <x v="1"/>
    <d v="2011-08-24T00:00:00"/>
    <x v="0"/>
    <s v="No"/>
    <s v="a-Shaburah (R.C)"/>
    <s v="Rafah"/>
    <x v="0"/>
    <s v="missile"/>
    <x v="0"/>
    <x v="0"/>
    <x v="2"/>
  </r>
  <r>
    <s v="'Atiyyah Mahmoud 'Atiyyah Muqat"/>
    <x v="839"/>
    <x v="20"/>
    <x v="2"/>
    <x v="0"/>
    <x v="4"/>
    <x v="3"/>
    <x v="1"/>
    <d v="2011-08-24T00:00:00"/>
    <x v="0"/>
    <s v="Yes"/>
    <s v="Gaza city"/>
    <s v="Gaza"/>
    <x v="0"/>
    <s v="missile"/>
    <x v="0"/>
    <x v="0"/>
    <x v="2"/>
  </r>
  <r>
    <s v="Isma'il Zuhdi Isma'il al-Asmar"/>
    <x v="839"/>
    <x v="36"/>
    <x v="0"/>
    <x v="0"/>
    <x v="278"/>
    <x v="15"/>
    <x v="1"/>
    <d v="2011-08-24T00:00:00"/>
    <x v="0"/>
    <s v="Yes"/>
    <s v="Tall a-Sultan Camp"/>
    <s v="Rafah"/>
    <x v="0"/>
    <s v="missile"/>
    <x v="0"/>
    <x v="0"/>
    <x v="2"/>
  </r>
  <r>
    <s v="Haitham Ahmad Mustafa M'aruf"/>
    <x v="840"/>
    <x v="58"/>
    <x v="2"/>
    <x v="0"/>
    <x v="108"/>
    <x v="14"/>
    <x v="1"/>
    <d v="2011-08-29T00:00:00"/>
    <x v="0"/>
    <s v="No"/>
    <s v="Beit Lahiya"/>
    <s v="North Gaza"/>
    <x v="0"/>
    <s v="missile"/>
    <x v="0"/>
    <x v="0"/>
    <x v="2"/>
  </r>
  <r>
    <s v="Yossi Shushan"/>
    <x v="841"/>
    <x v="29"/>
    <x v="0"/>
    <x v="1"/>
    <x v="305"/>
    <x v="9"/>
    <x v="2"/>
    <d v="2011-08-20T00:00:00"/>
    <x v="0"/>
    <s v="Israelis"/>
    <s v="Beersheba"/>
    <s v="Israel"/>
    <x v="0"/>
    <s v="grad rocket"/>
    <x v="1"/>
    <x v="0"/>
    <x v="2"/>
  </r>
  <r>
    <s v="Anwar Hassan Muhammad Islim"/>
    <x v="842"/>
    <x v="17"/>
    <x v="1"/>
    <x v="0"/>
    <x v="130"/>
    <x v="13"/>
    <x v="1"/>
    <d v="2011-08-19T00:00:00"/>
    <x v="0"/>
    <s v="Yes"/>
    <s v="al-Bureij R.C."/>
    <s v="Deir al-Balah"/>
    <x v="0"/>
    <s v="missile"/>
    <x v="0"/>
    <x v="0"/>
    <x v="2"/>
  </r>
  <r>
    <s v="Muhammad Faiz Mahmoud 'Enayeh"/>
    <x v="842"/>
    <x v="1"/>
    <x v="1"/>
    <x v="0"/>
    <x v="4"/>
    <x v="3"/>
    <x v="1"/>
    <d v="2011-08-19T00:00:00"/>
    <x v="0"/>
    <s v="Yes"/>
    <s v="Gaza city"/>
    <s v="Gaza"/>
    <x v="0"/>
    <s v="missile"/>
    <x v="0"/>
    <x v="0"/>
    <x v="2"/>
  </r>
  <r>
    <s v="Samed 'Abd al-Mu'ti A'bed A'bed"/>
    <x v="842"/>
    <x v="7"/>
    <x v="1"/>
    <x v="0"/>
    <x v="44"/>
    <x v="14"/>
    <x v="1"/>
    <d v="2011-08-19T00:00:00"/>
    <x v="0"/>
    <s v="Yes"/>
    <s v="Jabalya R.C."/>
    <s v="North Gaza"/>
    <x v="0"/>
    <s v="missile"/>
    <x v="0"/>
    <x v="0"/>
    <x v="2"/>
  </r>
  <r>
    <s v="'Imad Farid Salamah Abu 'Abdah"/>
    <x v="842"/>
    <x v="8"/>
    <x v="1"/>
    <x v="0"/>
    <x v="130"/>
    <x v="13"/>
    <x v="1"/>
    <d v="2011-08-19T00:00:00"/>
    <x v="0"/>
    <s v="Yes"/>
    <s v="al-Bureij R.C."/>
    <s v="Deir al-Balah"/>
    <x v="0"/>
    <s v="missile"/>
    <x v="0"/>
    <x v="0"/>
    <x v="2"/>
  </r>
  <r>
    <s v="Ibrahim 'Adnan 'Abd Rabo a-Zaza"/>
    <x v="842"/>
    <x v="11"/>
    <x v="2"/>
    <x v="0"/>
    <x v="4"/>
    <x v="3"/>
    <x v="1"/>
    <d v="2011-09-19T00:00:00"/>
    <x v="0"/>
    <s v="No"/>
    <m/>
    <m/>
    <x v="0"/>
    <s v="missile"/>
    <x v="0"/>
    <x v="0"/>
    <x v="2"/>
  </r>
  <r>
    <s v="Islam Mu'taz Bassem Qreiqi'"/>
    <x v="842"/>
    <x v="74"/>
    <x v="6"/>
    <x v="0"/>
    <x v="4"/>
    <x v="3"/>
    <x v="1"/>
    <d v="2011-08-19T00:00:00"/>
    <x v="0"/>
    <s v="No"/>
    <s v="Gaza city"/>
    <s v="Gaza"/>
    <x v="0"/>
    <s v="missile"/>
    <x v="0"/>
    <x v="0"/>
    <x v="2"/>
  </r>
  <r>
    <s v="Mu'taz Bassem Hamdan Qreiqi'"/>
    <x v="842"/>
    <x v="14"/>
    <x v="1"/>
    <x v="0"/>
    <x v="4"/>
    <x v="3"/>
    <x v="1"/>
    <d v="2011-08-19T00:00:00"/>
    <x v="0"/>
    <s v="Yes"/>
    <s v="Gaza city"/>
    <s v="Gaza"/>
    <x v="0"/>
    <s v="missile"/>
    <x v="0"/>
    <x v="0"/>
    <x v="2"/>
  </r>
  <r>
    <s v="Munzer Bassem Hamdan Qreiqi'"/>
    <x v="842"/>
    <x v="0"/>
    <x v="0"/>
    <x v="0"/>
    <x v="4"/>
    <x v="3"/>
    <x v="1"/>
    <d v="2011-08-19T00:00:00"/>
    <x v="0"/>
    <s v="No"/>
    <s v="Gaza city"/>
    <s v="Gaza"/>
    <x v="0"/>
    <s v="missile"/>
    <x v="0"/>
    <x v="0"/>
    <x v="2"/>
  </r>
  <r>
    <s v="Kamal 'Awad Muhammad a-Nayrab"/>
    <x v="843"/>
    <x v="35"/>
    <x v="3"/>
    <x v="0"/>
    <x v="49"/>
    <x v="15"/>
    <x v="1"/>
    <d v="2011-08-18T00:00:00"/>
    <x v="0"/>
    <s v="Yes"/>
    <s v="a-Shaburah (R.C)"/>
    <s v="Rafah"/>
    <x v="0"/>
    <s v="missile"/>
    <x v="0"/>
    <x v="0"/>
    <x v="2"/>
  </r>
  <r>
    <s v="Khaled Ibrahim Salman al-Masri"/>
    <x v="843"/>
    <x v="16"/>
    <x v="1"/>
    <x v="0"/>
    <x v="49"/>
    <x v="15"/>
    <x v="1"/>
    <d v="2011-08-18T00:00:00"/>
    <x v="0"/>
    <s v="Yes"/>
    <s v="Rafah"/>
    <s v="Rafah"/>
    <x v="0"/>
    <s v="missile"/>
    <x v="0"/>
    <x v="0"/>
    <x v="2"/>
  </r>
  <r>
    <s v="'Imad 'Abd al-Karim 'Abd al-Khaleq Hammad"/>
    <x v="843"/>
    <x v="13"/>
    <x v="0"/>
    <x v="0"/>
    <x v="49"/>
    <x v="15"/>
    <x v="1"/>
    <d v="2011-08-18T00:00:00"/>
    <x v="0"/>
    <s v="Yes"/>
    <s v="a-Shaburah (R.C)"/>
    <s v="Rafah"/>
    <x v="0"/>
    <s v="missile"/>
    <x v="0"/>
    <x v="0"/>
    <x v="2"/>
  </r>
  <r>
    <s v="Imad a-Din Na'im Sayed Naser"/>
    <x v="843"/>
    <x v="51"/>
    <x v="3"/>
    <x v="0"/>
    <x v="49"/>
    <x v="15"/>
    <x v="1"/>
    <d v="2011-08-18T00:00:00"/>
    <x v="0"/>
    <s v="Yes"/>
    <s v="Tall a-Sultan Camp"/>
    <s v="Rafah"/>
    <x v="0"/>
    <s v="missile"/>
    <x v="0"/>
    <x v="0"/>
    <x v="2"/>
  </r>
  <r>
    <s v="Malek Khaled Hamad Sha'th"/>
    <x v="843"/>
    <x v="74"/>
    <x v="6"/>
    <x v="0"/>
    <x v="49"/>
    <x v="15"/>
    <x v="1"/>
    <d v="2011-08-18T00:00:00"/>
    <x v="0"/>
    <s v="No"/>
    <s v="Rafah"/>
    <s v="Rafah"/>
    <x v="0"/>
    <s v="missile"/>
    <x v="0"/>
    <x v="0"/>
    <x v="2"/>
  </r>
  <r>
    <s v="Khaled Hamad Sha'th Sha'th"/>
    <x v="843"/>
    <x v="0"/>
    <x v="0"/>
    <x v="0"/>
    <x v="49"/>
    <x v="15"/>
    <x v="1"/>
    <d v="2011-08-18T00:00:00"/>
    <x v="0"/>
    <s v="Yes"/>
    <s v="Rafah"/>
    <s v="Rafah"/>
    <x v="0"/>
    <s v="missile"/>
    <x v="0"/>
    <x v="0"/>
    <x v="2"/>
  </r>
  <r>
    <s v="Musa Yunes Musa Ishteiwi"/>
    <x v="844"/>
    <x v="30"/>
    <x v="1"/>
    <x v="0"/>
    <x v="4"/>
    <x v="3"/>
    <x v="1"/>
    <d v="2011-08-16T00:00:00"/>
    <x v="0"/>
    <s v="Yes"/>
    <s v="Gaza city"/>
    <s v="Gaza"/>
    <x v="0"/>
    <s v="missile"/>
    <x v="0"/>
    <x v="0"/>
    <x v="2"/>
  </r>
  <r>
    <s v="Ashraf Isma'il Diab 'Azzam"/>
    <x v="844"/>
    <x v="30"/>
    <x v="1"/>
    <x v="0"/>
    <x v="4"/>
    <x v="3"/>
    <x v="1"/>
    <d v="2011-08-19T00:00:00"/>
    <x v="0"/>
    <s v="Yes"/>
    <s v="Gaza city"/>
    <s v="Gaza"/>
    <x v="0"/>
    <s v="missile"/>
    <x v="0"/>
    <x v="0"/>
    <x v="2"/>
  </r>
  <r>
    <s v="Mu'tasem 'Issa 'Othman 'Udwan"/>
    <x v="845"/>
    <x v="17"/>
    <x v="1"/>
    <x v="0"/>
    <x v="77"/>
    <x v="10"/>
    <x v="0"/>
    <d v="2011-08-01T00:00:00"/>
    <x v="0"/>
    <m/>
    <s v="Qalandiya Camp"/>
    <s v="al-Quds"/>
    <x v="0"/>
    <s v="live ammunition"/>
    <x v="0"/>
    <x v="0"/>
    <x v="2"/>
  </r>
  <r>
    <s v="'Ali Hassan 'Abed Khalifah"/>
    <x v="845"/>
    <x v="7"/>
    <x v="1"/>
    <x v="0"/>
    <x v="77"/>
    <x v="10"/>
    <x v="0"/>
    <d v="2011-08-01T00:00:00"/>
    <x v="0"/>
    <m/>
    <s v="Qalandiya Camp"/>
    <s v="al-Quds"/>
    <x v="0"/>
    <s v="live ammunition"/>
    <x v="0"/>
    <x v="0"/>
    <x v="2"/>
  </r>
  <r>
    <s v="Muhammad Ibrahim Muhammad al-Byuk"/>
    <x v="846"/>
    <x v="1"/>
    <x v="1"/>
    <x v="0"/>
    <x v="49"/>
    <x v="15"/>
    <x v="1"/>
    <d v="2011-07-14T00:00:00"/>
    <x v="0"/>
    <s v="No"/>
    <s v="Khan Yunis"/>
    <s v="Khan Yunis"/>
    <x v="0"/>
    <s v="missile"/>
    <x v="0"/>
    <x v="0"/>
    <x v="2"/>
  </r>
  <r>
    <s v="Ibrahim 'Omar Muhammad Sarhan"/>
    <x v="847"/>
    <x v="1"/>
    <x v="1"/>
    <x v="0"/>
    <x v="62"/>
    <x v="5"/>
    <x v="0"/>
    <d v="2011-07-13T00:00:00"/>
    <x v="0"/>
    <m/>
    <s v="al-Far'a Camp"/>
    <s v="Tubas"/>
    <x v="0"/>
    <s v="live ammunition"/>
    <x v="0"/>
    <x v="0"/>
    <x v="2"/>
  </r>
  <r>
    <s v="Kamal Hamdan Muhammad Mu'amar"/>
    <x v="848"/>
    <x v="27"/>
    <x v="0"/>
    <x v="0"/>
    <x v="302"/>
    <x v="13"/>
    <x v="1"/>
    <d v="2011-07-05T00:00:00"/>
    <x v="0"/>
    <s v="Yes"/>
    <s v="Rafah"/>
    <s v="Rafah"/>
    <x v="0"/>
    <s v="missile"/>
    <x v="0"/>
    <x v="0"/>
    <x v="2"/>
  </r>
  <r>
    <s v="Muhammad Sa'id Ahmad Abu Jazar"/>
    <x v="848"/>
    <x v="14"/>
    <x v="1"/>
    <x v="0"/>
    <x v="302"/>
    <x v="13"/>
    <x v="1"/>
    <d v="2011-07-05T00:00:00"/>
    <x v="0"/>
    <s v="Yes"/>
    <s v="Rafah"/>
    <s v="Rafah"/>
    <x v="0"/>
    <s v="missile"/>
    <x v="0"/>
    <x v="0"/>
    <x v="2"/>
  </r>
  <r>
    <s v="Ibrahim Muhammad 'Ali Frajallah"/>
    <x v="849"/>
    <x v="19"/>
    <x v="2"/>
    <x v="0"/>
    <x v="130"/>
    <x v="13"/>
    <x v="1"/>
    <d v="2011-05-21T00:00:00"/>
    <x v="0"/>
    <s v="No"/>
    <s v="a-Nuseirat Camp"/>
    <s v="Deir al-Balah"/>
    <x v="0"/>
    <s v="live ammunition"/>
    <x v="0"/>
    <x v="0"/>
    <x v="2"/>
  </r>
  <r>
    <s v="Khamis Salah Muhammad Habib"/>
    <x v="850"/>
    <x v="12"/>
    <x v="2"/>
    <x v="0"/>
    <x v="4"/>
    <x v="3"/>
    <x v="1"/>
    <d v="2011-05-15T00:00:00"/>
    <x v="0"/>
    <s v="No"/>
    <s v="Jabalya R.C."/>
    <s v="North Gaza"/>
    <x v="0"/>
    <s v="live ammunition"/>
    <x v="0"/>
    <x v="0"/>
    <x v="2"/>
  </r>
  <r>
    <s v="Ben Yosef Livnat"/>
    <x v="851"/>
    <x v="6"/>
    <x v="1"/>
    <x v="1"/>
    <x v="16"/>
    <x v="8"/>
    <x v="0"/>
    <d v="2011-04-24T00:00:00"/>
    <x v="0"/>
    <s v="Israelis"/>
    <s v="Jerusalem"/>
    <s v="Israel"/>
    <x v="0"/>
    <s v="live ammunition"/>
    <x v="1"/>
    <x v="0"/>
    <x v="2"/>
  </r>
  <r>
    <s v="Ahmad Nabil 'Alian a-Zaitouniyah"/>
    <x v="852"/>
    <x v="17"/>
    <x v="1"/>
    <x v="0"/>
    <x v="4"/>
    <x v="3"/>
    <x v="1"/>
    <d v="2011-04-09T00:00:00"/>
    <x v="0"/>
    <s v="Yes"/>
    <s v="Gaza city"/>
    <s v="Gaza"/>
    <x v="0"/>
    <s v="missile"/>
    <x v="0"/>
    <x v="0"/>
    <x v="2"/>
  </r>
  <r>
    <s v="Taysir Sa'id Salman Abu Sneimah"/>
    <x v="852"/>
    <x v="24"/>
    <x v="1"/>
    <x v="0"/>
    <x v="278"/>
    <x v="15"/>
    <x v="1"/>
    <d v="2011-04-09T00:00:00"/>
    <x v="0"/>
    <s v="Yes"/>
    <s v="Rafah"/>
    <s v="Rafah"/>
    <x v="0"/>
    <s v="missile"/>
    <x v="0"/>
    <x v="0"/>
    <x v="2"/>
  </r>
  <r>
    <s v="Raed Zuheir Ahmad al-Ber"/>
    <x v="852"/>
    <x v="5"/>
    <x v="1"/>
    <x v="0"/>
    <x v="4"/>
    <x v="3"/>
    <x v="1"/>
    <d v="2011-04-09T00:00:00"/>
    <x v="0"/>
    <s v="Yes"/>
    <s v="Gaza city"/>
    <s v="Gaza"/>
    <x v="0"/>
    <s v="missile"/>
    <x v="0"/>
    <x v="0"/>
    <x v="2"/>
  </r>
  <r>
    <s v="Muhammad 'Ali Saleh 'Awajeh"/>
    <x v="852"/>
    <x v="14"/>
    <x v="1"/>
    <x v="0"/>
    <x v="278"/>
    <x v="15"/>
    <x v="1"/>
    <d v="2011-04-09T00:00:00"/>
    <x v="0"/>
    <s v="Yes"/>
    <s v="Tall a-Sultan Camp"/>
    <s v="Rafah"/>
    <x v="0"/>
    <s v="missile"/>
    <x v="0"/>
    <x v="0"/>
    <x v="2"/>
  </r>
  <r>
    <s v="Shadi Mahmoud Darwish a-Zatmeh"/>
    <x v="852"/>
    <x v="14"/>
    <x v="1"/>
    <x v="0"/>
    <x v="278"/>
    <x v="15"/>
    <x v="1"/>
    <d v="2011-05-04T00:00:00"/>
    <x v="0"/>
    <s v="Yes"/>
    <s v="Rafah"/>
    <s v="Rafah"/>
    <x v="0"/>
    <s v="missile"/>
    <x v="0"/>
    <x v="0"/>
    <x v="2"/>
  </r>
  <r>
    <s v="Mu'taz Jamal Muhammad Abu Jame'"/>
    <x v="853"/>
    <x v="17"/>
    <x v="1"/>
    <x v="0"/>
    <x v="141"/>
    <x v="12"/>
    <x v="1"/>
    <d v="2011-04-08T00:00:00"/>
    <x v="0"/>
    <s v="Yes"/>
    <s v="Bani Suheila"/>
    <s v="Khan Yunis"/>
    <x v="0"/>
    <s v="missile"/>
    <x v="0"/>
    <x v="0"/>
    <x v="2"/>
  </r>
  <r>
    <s v="'Abdallah Mahmoud Muhammad al-Qara"/>
    <x v="853"/>
    <x v="3"/>
    <x v="2"/>
    <x v="0"/>
    <x v="141"/>
    <x v="12"/>
    <x v="1"/>
    <d v="2011-04-08T00:00:00"/>
    <x v="0"/>
    <s v="Yes"/>
    <s v="Khuza'a"/>
    <s v="Khan Yunis"/>
    <x v="0"/>
    <s v="missile"/>
    <x v="0"/>
    <x v="0"/>
    <x v="2"/>
  </r>
  <r>
    <s v="Ahmad Muhammad 'Ali Ghrab"/>
    <x v="853"/>
    <x v="30"/>
    <x v="1"/>
    <x v="0"/>
    <x v="4"/>
    <x v="3"/>
    <x v="1"/>
    <d v="2011-04-08T00:00:00"/>
    <x v="0"/>
    <s v="Yes"/>
    <s v="a-Shati' Camp"/>
    <s v="Gaza"/>
    <x v="0"/>
    <s v="missile"/>
    <x v="0"/>
    <x v="0"/>
    <x v="2"/>
  </r>
  <r>
    <s v="Raed Mahmoud Muhammad Shihadah"/>
    <x v="853"/>
    <x v="7"/>
    <x v="1"/>
    <x v="0"/>
    <x v="4"/>
    <x v="3"/>
    <x v="1"/>
    <d v="2011-04-08T00:00:00"/>
    <x v="0"/>
    <s v="Yes"/>
    <s v="a-Shati' Camp"/>
    <s v="Gaza"/>
    <x v="0"/>
    <s v="missile"/>
    <x v="0"/>
    <x v="0"/>
    <x v="2"/>
  </r>
  <r>
    <s v="Nidal Ibrahim Hamdan Qdeih"/>
    <x v="853"/>
    <x v="19"/>
    <x v="2"/>
    <x v="0"/>
    <x v="46"/>
    <x v="12"/>
    <x v="1"/>
    <d v="2011-04-08T00:00:00"/>
    <x v="1"/>
    <s v="No"/>
    <s v="Abasan al-Kabira"/>
    <s v="Khan Yunis"/>
    <x v="0"/>
    <s v="missile"/>
    <x v="0"/>
    <x v="0"/>
    <x v="2"/>
  </r>
  <r>
    <s v="Najah Harb Salem Qdeih"/>
    <x v="853"/>
    <x v="13"/>
    <x v="0"/>
    <x v="0"/>
    <x v="46"/>
    <x v="12"/>
    <x v="1"/>
    <d v="2011-04-08T00:00:00"/>
    <x v="1"/>
    <s v="No"/>
    <s v="Abasan al-Kabira"/>
    <s v="Khan Yunis"/>
    <x v="0"/>
    <s v="missile"/>
    <x v="0"/>
    <x v="0"/>
    <x v="2"/>
  </r>
  <r>
    <s v="Bilal Muhammad Isma'il al-'Ar'ir"/>
    <x v="853"/>
    <x v="17"/>
    <x v="1"/>
    <x v="0"/>
    <x v="4"/>
    <x v="3"/>
    <x v="1"/>
    <d v="2011-04-08T00:00:00"/>
    <x v="0"/>
    <s v="Yes"/>
    <s v="Gaza city"/>
    <s v="Gaza"/>
    <x v="0"/>
    <s v="missile"/>
    <x v="0"/>
    <x v="0"/>
    <x v="2"/>
  </r>
  <r>
    <s v="Mahmoud Wael Muhammad al-Jaru"/>
    <x v="853"/>
    <x v="66"/>
    <x v="6"/>
    <x v="0"/>
    <x v="4"/>
    <x v="3"/>
    <x v="1"/>
    <d v="2011-04-08T00:00:00"/>
    <x v="0"/>
    <s v="No"/>
    <s v="Gaza city"/>
    <s v="Gaza"/>
    <x v="0"/>
    <s v="missile"/>
    <x v="0"/>
    <x v="0"/>
    <x v="2"/>
  </r>
  <r>
    <s v="Talal Rabi' 'Issa Abu Taha"/>
    <x v="853"/>
    <x v="49"/>
    <x v="4"/>
    <x v="0"/>
    <x v="40"/>
    <x v="12"/>
    <x v="1"/>
    <d v="2011-04-08T00:00:00"/>
    <x v="0"/>
    <s v="No"/>
    <s v="Khan Yunis"/>
    <s v="Khan Yunis"/>
    <x v="0"/>
    <s v="missile"/>
    <x v="0"/>
    <x v="0"/>
    <x v="2"/>
  </r>
  <r>
    <s v="Muhammad 'Ayadah 'Eid Mahamum"/>
    <x v="854"/>
    <x v="6"/>
    <x v="1"/>
    <x v="0"/>
    <x v="49"/>
    <x v="15"/>
    <x v="1"/>
    <d v="2011-04-07T00:00:00"/>
    <x v="0"/>
    <s v="Unknown"/>
    <s v="Rafah"/>
    <s v="Rafah"/>
    <x v="0"/>
    <m/>
    <x v="0"/>
    <x v="0"/>
    <x v="2"/>
  </r>
  <r>
    <s v="Mahdi Jum'ah Musa Abu 'Athrah"/>
    <x v="854"/>
    <x v="3"/>
    <x v="2"/>
    <x v="0"/>
    <x v="49"/>
    <x v="15"/>
    <x v="1"/>
    <d v="2011-04-14T00:00:00"/>
    <x v="0"/>
    <s v="Yes"/>
    <s v="Rafah"/>
    <s v="Rafah"/>
    <x v="0"/>
    <m/>
    <x v="0"/>
    <x v="0"/>
    <x v="2"/>
  </r>
  <r>
    <s v="Saleh Jermi 'Atiyyah a-Tarabin"/>
    <x v="854"/>
    <x v="29"/>
    <x v="0"/>
    <x v="0"/>
    <x v="49"/>
    <x v="15"/>
    <x v="1"/>
    <d v="2011-04-07T00:00:00"/>
    <x v="0"/>
    <s v="Yes"/>
    <s v="Rafah"/>
    <s v="Rafah"/>
    <x v="0"/>
    <m/>
    <x v="0"/>
    <x v="0"/>
    <x v="2"/>
  </r>
  <r>
    <s v="Khaled Isma'il Hamdan al-Dabari"/>
    <x v="854"/>
    <x v="12"/>
    <x v="2"/>
    <x v="0"/>
    <x v="49"/>
    <x v="15"/>
    <x v="1"/>
    <d v="2011-04-07T00:00:00"/>
    <x v="0"/>
    <s v="No"/>
    <s v="Rafah"/>
    <s v="Rafah"/>
    <x v="0"/>
    <m/>
    <x v="0"/>
    <x v="0"/>
    <x v="2"/>
  </r>
  <r>
    <s v="Mus'ab Muhammad A'beid a-Sufi"/>
    <x v="854"/>
    <x v="20"/>
    <x v="2"/>
    <x v="0"/>
    <x v="49"/>
    <x v="15"/>
    <x v="1"/>
    <d v="2011-04-07T00:00:00"/>
    <x v="0"/>
    <s v="No"/>
    <s v="Rafah"/>
    <s v="Rafah"/>
    <x v="0"/>
    <m/>
    <x v="0"/>
    <x v="0"/>
    <x v="2"/>
  </r>
  <r>
    <s v="Daniel Viflic"/>
    <x v="854"/>
    <x v="2"/>
    <x v="2"/>
    <x v="1"/>
    <x v="306"/>
    <x v="9"/>
    <x v="2"/>
    <d v="2011-04-17T00:00:00"/>
    <x v="0"/>
    <s v="Israelis"/>
    <s v="Ramat Beit Shemesh"/>
    <s v="Israel"/>
    <x v="0"/>
    <s v="missile"/>
    <x v="1"/>
    <x v="0"/>
    <x v="2"/>
  </r>
  <r>
    <s v="Mahmoud Mansur Mahmoud Manasrah"/>
    <x v="854"/>
    <x v="50"/>
    <x v="4"/>
    <x v="0"/>
    <x v="4"/>
    <x v="3"/>
    <x v="1"/>
    <d v="2011-04-07T00:00:00"/>
    <x v="0"/>
    <s v="No"/>
    <s v="Gaza city"/>
    <s v="Gaza"/>
    <x v="0"/>
    <s v="shell"/>
    <x v="0"/>
    <x v="0"/>
    <x v="2"/>
  </r>
  <r>
    <s v="Muhammad Ziad Khamis Shalha"/>
    <x v="855"/>
    <x v="1"/>
    <x v="1"/>
    <x v="0"/>
    <x v="108"/>
    <x v="14"/>
    <x v="1"/>
    <d v="2011-04-05T00:00:00"/>
    <x v="0"/>
    <s v="Unknown"/>
    <s v="Beit Lahiya"/>
    <s v="North Gaza"/>
    <x v="0"/>
    <s v="shell"/>
    <x v="0"/>
    <x v="0"/>
    <x v="2"/>
  </r>
  <r>
    <s v="Muhammad Mahdi Ahmad a-Dayah"/>
    <x v="856"/>
    <x v="22"/>
    <x v="0"/>
    <x v="0"/>
    <x v="4"/>
    <x v="3"/>
    <x v="1"/>
    <d v="2011-04-02T00:00:00"/>
    <x v="0"/>
    <s v="Yes"/>
    <s v="Gaza city"/>
    <s v="Gaza"/>
    <x v="0"/>
    <s v="missile"/>
    <x v="0"/>
    <x v="0"/>
    <x v="2"/>
  </r>
  <r>
    <s v="Isma'il 'Ali 'Abdallah Labad"/>
    <x v="856"/>
    <x v="36"/>
    <x v="0"/>
    <x v="0"/>
    <x v="4"/>
    <x v="3"/>
    <x v="1"/>
    <d v="2011-04-02T00:00:00"/>
    <x v="0"/>
    <s v="Yes"/>
    <s v="a-Shati' Camp"/>
    <s v="Gaza"/>
    <x v="0"/>
    <s v="missile"/>
    <x v="0"/>
    <x v="0"/>
    <x v="2"/>
  </r>
  <r>
    <s v="'Abdallah 'Ali 'Abdallah Labad"/>
    <x v="856"/>
    <x v="35"/>
    <x v="3"/>
    <x v="0"/>
    <x v="4"/>
    <x v="3"/>
    <x v="1"/>
    <d v="2011-04-02T00:00:00"/>
    <x v="0"/>
    <s v="Yes"/>
    <s v="a-Shati' Camp"/>
    <s v="Gaza"/>
    <x v="0"/>
    <s v="missile"/>
    <x v="0"/>
    <x v="0"/>
    <x v="2"/>
  </r>
  <r>
    <s v="Muhammad Khaled Suliman Abu Mu'ammar"/>
    <x v="857"/>
    <x v="6"/>
    <x v="1"/>
    <x v="0"/>
    <x v="49"/>
    <x v="15"/>
    <x v="1"/>
    <d v="2011-03-30T00:00:00"/>
    <x v="0"/>
    <s v="Yes"/>
    <s v="Rafah"/>
    <s v="Rafah"/>
    <x v="0"/>
    <s v="missile"/>
    <x v="0"/>
    <x v="0"/>
    <x v="2"/>
  </r>
  <r>
    <s v="Sabri Hashem Muhammad 'Asaliyah"/>
    <x v="858"/>
    <x v="3"/>
    <x v="2"/>
    <x v="0"/>
    <x v="108"/>
    <x v="14"/>
    <x v="1"/>
    <d v="2011-03-27T00:00:00"/>
    <x v="0"/>
    <s v="Yes"/>
    <s v="Beit Lahiya"/>
    <s v="North Gaza"/>
    <x v="0"/>
    <s v="missile"/>
    <x v="0"/>
    <x v="0"/>
    <x v="2"/>
  </r>
  <r>
    <s v="Radwan Ahmad Muhammad a-Nimroti"/>
    <x v="858"/>
    <x v="0"/>
    <x v="0"/>
    <x v="0"/>
    <x v="108"/>
    <x v="14"/>
    <x v="1"/>
    <d v="2011-03-27T00:00:00"/>
    <x v="0"/>
    <s v="Yes"/>
    <s v="a-Zawaydah"/>
    <s v="Deir al-Balah"/>
    <x v="0"/>
    <s v="missile"/>
    <x v="0"/>
    <x v="0"/>
    <x v="2"/>
  </r>
  <r>
    <s v="Hodaya Nechama Asulin"/>
    <x v="859"/>
    <x v="1"/>
    <x v="1"/>
    <x v="1"/>
    <x v="83"/>
    <x v="9"/>
    <x v="2"/>
    <d v="2017-11-22T00:00:00"/>
    <x v="1"/>
    <m/>
    <s v="Mevo Horon"/>
    <s v="Ramallah and al-Bira"/>
    <x v="3"/>
    <s v="bomb"/>
    <x v="1"/>
    <x v="3"/>
    <x v="2"/>
  </r>
  <r>
    <s v="Sa'di Mahmoud Mesbah Halas"/>
    <x v="860"/>
    <x v="1"/>
    <x v="1"/>
    <x v="0"/>
    <x v="4"/>
    <x v="3"/>
    <x v="1"/>
    <d v="2011-03-22T00:00:00"/>
    <x v="0"/>
    <s v="Yes"/>
    <s v="Gaza city"/>
    <s v="Gaza"/>
    <x v="0"/>
    <s v="missile"/>
    <x v="0"/>
    <x v="0"/>
    <x v="2"/>
  </r>
  <r>
    <s v="Muhammad Akram Muhammad A'bed"/>
    <x v="860"/>
    <x v="27"/>
    <x v="0"/>
    <x v="0"/>
    <x v="4"/>
    <x v="3"/>
    <x v="1"/>
    <d v="2011-03-22T00:00:00"/>
    <x v="0"/>
    <s v="Yes"/>
    <s v="a-Shati' Camp"/>
    <s v="Gaza"/>
    <x v="0"/>
    <s v="missile"/>
    <x v="0"/>
    <x v="0"/>
    <x v="2"/>
  </r>
  <r>
    <s v="Muhammad Saber Hassan Hararah"/>
    <x v="860"/>
    <x v="19"/>
    <x v="2"/>
    <x v="0"/>
    <x v="4"/>
    <x v="3"/>
    <x v="1"/>
    <d v="2011-03-22T00:00:00"/>
    <x v="0"/>
    <s v="No"/>
    <s v="Gaza city"/>
    <s v="Gaza"/>
    <x v="0"/>
    <s v="mortar fire"/>
    <x v="0"/>
    <x v="0"/>
    <x v="2"/>
  </r>
  <r>
    <s v="Mahmoud Jalal Mahmoud al-Hilu"/>
    <x v="860"/>
    <x v="66"/>
    <x v="6"/>
    <x v="0"/>
    <x v="4"/>
    <x v="3"/>
    <x v="1"/>
    <d v="2011-03-22T00:00:00"/>
    <x v="0"/>
    <s v="No"/>
    <s v="Gaza city"/>
    <s v="Gaza"/>
    <x v="0"/>
    <s v="mortar fire"/>
    <x v="0"/>
    <x v="0"/>
    <x v="2"/>
  </r>
  <r>
    <s v="Yasser 'Ahed Yasser al-Hilu"/>
    <x v="860"/>
    <x v="11"/>
    <x v="2"/>
    <x v="0"/>
    <x v="4"/>
    <x v="3"/>
    <x v="1"/>
    <d v="2011-03-22T00:00:00"/>
    <x v="0"/>
    <s v="No"/>
    <s v="Gaza city"/>
    <s v="Gaza"/>
    <x v="0"/>
    <s v="mortar fire"/>
    <x v="0"/>
    <x v="0"/>
    <x v="2"/>
  </r>
  <r>
    <s v="Adham Faiz Mahmoud al-Harazin"/>
    <x v="860"/>
    <x v="14"/>
    <x v="1"/>
    <x v="0"/>
    <x v="4"/>
    <x v="3"/>
    <x v="1"/>
    <d v="2011-03-22T00:00:00"/>
    <x v="0"/>
    <s v="Yes"/>
    <s v="Gaza city"/>
    <s v="Gaza"/>
    <x v="0"/>
    <s v="missile"/>
    <x v="0"/>
    <x v="0"/>
    <x v="2"/>
  </r>
  <r>
    <s v="Muhammad 'Atiyyah Salem al-Harazin"/>
    <x v="860"/>
    <x v="24"/>
    <x v="1"/>
    <x v="0"/>
    <x v="4"/>
    <x v="3"/>
    <x v="1"/>
    <d v="2011-03-22T00:00:00"/>
    <x v="0"/>
    <s v="Yes"/>
    <s v="Gaza city"/>
    <s v="Gaza"/>
    <x v="0"/>
    <s v="missile"/>
    <x v="0"/>
    <x v="0"/>
    <x v="2"/>
  </r>
  <r>
    <s v="Yasser Hamed Sha'ban al-Hilu"/>
    <x v="860"/>
    <x v="50"/>
    <x v="4"/>
    <x v="0"/>
    <x v="4"/>
    <x v="3"/>
    <x v="1"/>
    <d v="2011-03-22T00:00:00"/>
    <x v="0"/>
    <s v="No"/>
    <s v="Gaza city"/>
    <s v="Gaza"/>
    <x v="0"/>
    <s v="mortar fire"/>
    <x v="0"/>
    <x v="0"/>
    <x v="2"/>
  </r>
  <r>
    <s v="'Imad Muhammad 'Issa Frajallah"/>
    <x v="861"/>
    <x v="2"/>
    <x v="2"/>
    <x v="0"/>
    <x v="4"/>
    <x v="3"/>
    <x v="1"/>
    <d v="2011-03-19T00:00:00"/>
    <x v="0"/>
    <s v="No"/>
    <s v="a-Nuseirat Camp"/>
    <s v="Deir al-Balah"/>
    <x v="0"/>
    <m/>
    <x v="0"/>
    <x v="0"/>
    <x v="2"/>
  </r>
  <r>
    <s v="Qassem Salah Suliman Abu 'Ateiwi"/>
    <x v="861"/>
    <x v="4"/>
    <x v="2"/>
    <x v="0"/>
    <x v="4"/>
    <x v="3"/>
    <x v="1"/>
    <d v="2011-03-19T00:00:00"/>
    <x v="0"/>
    <s v="No"/>
    <s v="a-Nuseirat Camp"/>
    <s v="Deir al-Balah"/>
    <x v="0"/>
    <m/>
    <x v="0"/>
    <x v="0"/>
    <x v="2"/>
  </r>
  <r>
    <s v="'Adnan Yusef 'Abed Shteiwi"/>
    <x v="862"/>
    <x v="14"/>
    <x v="1"/>
    <x v="0"/>
    <x v="4"/>
    <x v="3"/>
    <x v="1"/>
    <d v="2011-03-16T00:00:00"/>
    <x v="0"/>
    <s v="Yes"/>
    <s v="Gaza city"/>
    <s v="Gaza"/>
    <x v="0"/>
    <s v="missile"/>
    <x v="0"/>
    <x v="0"/>
    <x v="2"/>
  </r>
  <r>
    <s v="Ghassan Fathi Khader Abu O'mar"/>
    <x v="862"/>
    <x v="8"/>
    <x v="1"/>
    <x v="0"/>
    <x v="4"/>
    <x v="3"/>
    <x v="1"/>
    <d v="2011-03-16T00:00:00"/>
    <x v="0"/>
    <s v="Yes"/>
    <s v="Gaza city"/>
    <s v="Gaza"/>
    <x v="0"/>
    <s v="missile"/>
    <x v="0"/>
    <x v="0"/>
    <x v="2"/>
  </r>
  <r>
    <s v="Hadas Fogel"/>
    <x v="863"/>
    <x v="47"/>
    <x v="8"/>
    <x v="1"/>
    <x v="307"/>
    <x v="8"/>
    <x v="0"/>
    <d v="2011-03-11T00:00:00"/>
    <x v="1"/>
    <s v="Israelis"/>
    <s v="Itamar"/>
    <s v="Nablus"/>
    <x v="1"/>
    <s v="knife"/>
    <x v="1"/>
    <x v="1"/>
    <x v="2"/>
  </r>
  <r>
    <s v="Ela'd Fogel"/>
    <x v="863"/>
    <x v="42"/>
    <x v="6"/>
    <x v="1"/>
    <x v="307"/>
    <x v="8"/>
    <x v="0"/>
    <d v="2011-03-11T00:00:00"/>
    <x v="0"/>
    <s v="Israelis"/>
    <s v="Itamar"/>
    <s v="Nablus"/>
    <x v="1"/>
    <s v="knife"/>
    <x v="1"/>
    <x v="1"/>
    <x v="2"/>
  </r>
  <r>
    <s v="Ohad Fogel"/>
    <x v="863"/>
    <x v="36"/>
    <x v="0"/>
    <x v="1"/>
    <x v="307"/>
    <x v="8"/>
    <x v="0"/>
    <d v="2011-03-11T00:00:00"/>
    <x v="0"/>
    <s v="Israelis"/>
    <s v="Itamar"/>
    <s v="Nablus"/>
    <x v="1"/>
    <s v="knife"/>
    <x v="1"/>
    <x v="1"/>
    <x v="2"/>
  </r>
  <r>
    <s v="Ruth Fogel"/>
    <x v="863"/>
    <x v="43"/>
    <x v="0"/>
    <x v="1"/>
    <x v="307"/>
    <x v="8"/>
    <x v="0"/>
    <d v="2011-03-11T00:00:00"/>
    <x v="1"/>
    <s v="Israelis"/>
    <s v="Itamar"/>
    <s v="Nablus"/>
    <x v="0"/>
    <s v="live ammunition"/>
    <x v="1"/>
    <x v="0"/>
    <x v="2"/>
  </r>
  <r>
    <s v="Yoav Fogel"/>
    <x v="863"/>
    <x v="65"/>
    <x v="2"/>
    <x v="1"/>
    <x v="307"/>
    <x v="8"/>
    <x v="0"/>
    <d v="2011-03-11T00:00:00"/>
    <x v="0"/>
    <s v="Israelis"/>
    <s v="Itamar"/>
    <s v="Nablus"/>
    <x v="1"/>
    <s v="knife"/>
    <x v="1"/>
    <x v="1"/>
    <x v="2"/>
  </r>
  <r>
    <s v="'Omar 'Arafah 'Abd a-Latif M'aruf"/>
    <x v="864"/>
    <x v="20"/>
    <x v="2"/>
    <x v="0"/>
    <x v="108"/>
    <x v="14"/>
    <x v="1"/>
    <d v="2011-02-28T00:00:00"/>
    <x v="0"/>
    <s v="No"/>
    <s v="Beit Lahiya"/>
    <s v="North Gaza"/>
    <x v="0"/>
    <s v="live ammunition"/>
    <x v="0"/>
    <x v="0"/>
    <x v="2"/>
  </r>
  <r>
    <s v="'Adel Muhammad Sabri Jendiyeh"/>
    <x v="865"/>
    <x v="14"/>
    <x v="1"/>
    <x v="0"/>
    <x v="4"/>
    <x v="3"/>
    <x v="1"/>
    <d v="2011-02-23T00:00:00"/>
    <x v="0"/>
    <s v="Yes"/>
    <s v="Gaza city"/>
    <s v="Gaza"/>
    <x v="0"/>
    <s v="shell"/>
    <x v="0"/>
    <x v="0"/>
    <x v="2"/>
  </r>
  <r>
    <s v="Jihad Fathi Muhammad Khalaf"/>
    <x v="866"/>
    <x v="1"/>
    <x v="1"/>
    <x v="0"/>
    <x v="108"/>
    <x v="14"/>
    <x v="1"/>
    <d v="2011-02-17T00:00:00"/>
    <x v="0"/>
    <s v="No"/>
    <s v="Jabalya R.C."/>
    <s v="North Gaza"/>
    <x v="0"/>
    <m/>
    <x v="0"/>
    <x v="0"/>
    <x v="2"/>
  </r>
  <r>
    <s v="Tal'at Muhammad Salamah a-Rawagh"/>
    <x v="866"/>
    <x v="10"/>
    <x v="3"/>
    <x v="0"/>
    <x v="108"/>
    <x v="14"/>
    <x v="1"/>
    <d v="2011-02-17T00:00:00"/>
    <x v="0"/>
    <s v="No"/>
    <s v="Gaza city"/>
    <s v="Gaza"/>
    <x v="0"/>
    <m/>
    <x v="0"/>
    <x v="0"/>
    <x v="2"/>
  </r>
  <r>
    <s v="Ashraf 'Abd a-Latif Rashid Eqtifan"/>
    <x v="866"/>
    <x v="21"/>
    <x v="0"/>
    <x v="0"/>
    <x v="108"/>
    <x v="14"/>
    <x v="1"/>
    <d v="2011-02-17T00:00:00"/>
    <x v="0"/>
    <s v="No"/>
    <s v="Gaza city"/>
    <s v="Gaza"/>
    <x v="0"/>
    <m/>
    <x v="0"/>
    <x v="0"/>
    <x v="2"/>
  </r>
  <r>
    <s v="Husam Hussein Muhammad a-Rawidi"/>
    <x v="867"/>
    <x v="6"/>
    <x v="1"/>
    <x v="0"/>
    <x v="83"/>
    <x v="9"/>
    <x v="2"/>
    <d v="2011-02-11T00:00:00"/>
    <x v="0"/>
    <s v="No"/>
    <s v="Kafr 'Aqab"/>
    <s v="al-Quds"/>
    <x v="1"/>
    <s v="knife"/>
    <x v="2"/>
    <x v="1"/>
    <x v="2"/>
  </r>
  <r>
    <s v="Yusef Fakhri Musa Ekhlil"/>
    <x v="868"/>
    <x v="4"/>
    <x v="2"/>
    <x v="0"/>
    <x v="308"/>
    <x v="4"/>
    <x v="0"/>
    <d v="2011-01-28T00:00:00"/>
    <x v="0"/>
    <m/>
    <s v="Beit Ummar"/>
    <s v="Hebron"/>
    <x v="0"/>
    <s v="live ammunition"/>
    <x v="2"/>
    <x v="0"/>
    <x v="2"/>
  </r>
  <r>
    <s v="'Udai Maher Hamzah Qadus"/>
    <x v="869"/>
    <x v="19"/>
    <x v="2"/>
    <x v="0"/>
    <x v="212"/>
    <x v="8"/>
    <x v="0"/>
    <d v="2011-01-27T00:00:00"/>
    <x v="0"/>
    <m/>
    <s v="Iraq Burin"/>
    <s v="Nablus"/>
    <x v="0"/>
    <s v="live ammunition"/>
    <x v="2"/>
    <x v="0"/>
    <x v="2"/>
  </r>
  <r>
    <s v="Jalal Khalil Ibrahim al-Masri"/>
    <x v="870"/>
    <x v="14"/>
    <x v="1"/>
    <x v="0"/>
    <x v="74"/>
    <x v="4"/>
    <x v="0"/>
    <d v="2011-07-01T00:00:00"/>
    <x v="0"/>
    <m/>
    <s v="Abu Tur"/>
    <s v="East Jerusalem"/>
    <x v="0"/>
    <s v="live ammunition"/>
    <x v="0"/>
    <x v="0"/>
    <x v="2"/>
  </r>
  <r>
    <s v="Salem Muhammad Sami Samudi"/>
    <x v="870"/>
    <x v="8"/>
    <x v="1"/>
    <x v="0"/>
    <x v="221"/>
    <x v="1"/>
    <x v="0"/>
    <d v="2011-01-20T00:00:00"/>
    <x v="0"/>
    <m/>
    <s v="al-Yamun"/>
    <s v="Jenin"/>
    <x v="0"/>
    <s v="live ammunition"/>
    <x v="0"/>
    <x v="0"/>
    <x v="2"/>
  </r>
  <r>
    <s v="Amjad Sami Ahmad a-Z'anin"/>
    <x v="871"/>
    <x v="19"/>
    <x v="2"/>
    <x v="0"/>
    <x v="103"/>
    <x v="14"/>
    <x v="1"/>
    <d v="2011-01-18T00:00:00"/>
    <x v="0"/>
    <s v="Yes"/>
    <s v="Beit Hanun"/>
    <s v="North Gaza"/>
    <x v="0"/>
    <s v="shell"/>
    <x v="0"/>
    <x v="0"/>
    <x v="2"/>
  </r>
  <r>
    <s v="Muhammad Jamil Musa a-Najar"/>
    <x v="872"/>
    <x v="8"/>
    <x v="1"/>
    <x v="0"/>
    <x v="40"/>
    <x v="12"/>
    <x v="1"/>
    <d v="2011-01-11T00:00:00"/>
    <x v="0"/>
    <s v="Yes"/>
    <s v="Khan Yunis"/>
    <s v="Khan Yunis"/>
    <x v="0"/>
    <s v="missile"/>
    <x v="0"/>
    <x v="0"/>
    <x v="2"/>
  </r>
  <r>
    <s v="Muhammad Shaker Kermutt"/>
    <x v="873"/>
    <x v="64"/>
    <x v="5"/>
    <x v="0"/>
    <x v="103"/>
    <x v="14"/>
    <x v="1"/>
    <d v="2011-01-10T00:00:00"/>
    <x v="0"/>
    <s v="No"/>
    <s v="Jabalya R.C."/>
    <s v="North Gaza"/>
    <x v="0"/>
    <s v="live ammunition"/>
    <x v="0"/>
    <x v="0"/>
    <x v="2"/>
  </r>
  <r>
    <s v="Khaldun Majed Ahmad Samudi"/>
    <x v="874"/>
    <x v="7"/>
    <x v="1"/>
    <x v="0"/>
    <x v="54"/>
    <x v="2"/>
    <x v="0"/>
    <d v="2011-01-08T00:00:00"/>
    <x v="0"/>
    <m/>
    <s v="al-Yamun"/>
    <s v="Jenin"/>
    <x v="0"/>
    <s v="live ammunition"/>
    <x v="0"/>
    <x v="0"/>
    <x v="2"/>
  </r>
  <r>
    <s v="'Omar Salim Suliman al-Qawasmeh"/>
    <x v="875"/>
    <x v="33"/>
    <x v="5"/>
    <x v="0"/>
    <x v="66"/>
    <x v="4"/>
    <x v="0"/>
    <d v="2011-01-07T00:00:00"/>
    <x v="0"/>
    <m/>
    <s v="Hebron"/>
    <s v="Hebron"/>
    <x v="0"/>
    <s v="live ammunition"/>
    <x v="0"/>
    <x v="0"/>
    <x v="2"/>
  </r>
  <r>
    <s v="Ahmad Mahmoud Muhammad Masalmani"/>
    <x v="876"/>
    <x v="8"/>
    <x v="1"/>
    <x v="0"/>
    <x v="54"/>
    <x v="2"/>
    <x v="0"/>
    <d v="2011-01-02T00:00:00"/>
    <x v="0"/>
    <m/>
    <s v="Tubas"/>
    <s v="Tubas"/>
    <x v="0"/>
    <s v="live ammunition"/>
    <x v="0"/>
    <x v="0"/>
    <x v="2"/>
  </r>
  <r>
    <s v="Hassan Muhammad Midyef Qdeih"/>
    <x v="877"/>
    <x v="3"/>
    <x v="2"/>
    <x v="0"/>
    <x v="141"/>
    <x v="12"/>
    <x v="1"/>
    <d v="2010-12-28T00:00:00"/>
    <x v="0"/>
    <s v="Yes"/>
    <s v="Khuza'a"/>
    <s v="Khan Yunis"/>
    <x v="0"/>
    <m/>
    <x v="0"/>
    <x v="0"/>
    <x v="3"/>
  </r>
  <r>
    <s v="Mahmoud Yusef Shihdeh a-Najar"/>
    <x v="878"/>
    <x v="1"/>
    <x v="1"/>
    <x v="0"/>
    <x v="141"/>
    <x v="12"/>
    <x v="1"/>
    <d v="2010-12-26T00:00:00"/>
    <x v="0"/>
    <s v="Yes"/>
    <s v="Khuza'a"/>
    <s v="Khan Yunis"/>
    <x v="0"/>
    <m/>
    <x v="0"/>
    <x v="0"/>
    <x v="3"/>
  </r>
  <r>
    <s v="Mus'ab 'Issa 'Ali Abu Ruk"/>
    <x v="878"/>
    <x v="20"/>
    <x v="2"/>
    <x v="0"/>
    <x v="141"/>
    <x v="12"/>
    <x v="1"/>
    <d v="2010-12-26T00:00:00"/>
    <x v="0"/>
    <s v="Yes"/>
    <s v="Khuza'a"/>
    <s v="Khan Yunis"/>
    <x v="0"/>
    <m/>
    <x v="0"/>
    <x v="0"/>
    <x v="3"/>
  </r>
  <r>
    <s v="Salamah Huza'a Mesleh Abu Hashish"/>
    <x v="879"/>
    <x v="19"/>
    <x v="2"/>
    <x v="0"/>
    <x v="108"/>
    <x v="14"/>
    <x v="1"/>
    <d v="2010-12-23T00:00:00"/>
    <x v="0"/>
    <s v="No"/>
    <s v="Beit Lahiya"/>
    <s v="North Gaza"/>
    <x v="0"/>
    <s v="live ammunition"/>
    <x v="0"/>
    <x v="0"/>
    <x v="3"/>
  </r>
  <r>
    <s v="Khalil Tawfiq Dib a-Tawil"/>
    <x v="880"/>
    <x v="8"/>
    <x v="1"/>
    <x v="0"/>
    <x v="139"/>
    <x v="13"/>
    <x v="1"/>
    <d v="2010-12-18T00:00:00"/>
    <x v="0"/>
    <s v="Yes"/>
    <s v="Khan Yunis"/>
    <s v="Khan Yunis"/>
    <x v="0"/>
    <s v="missile"/>
    <x v="0"/>
    <x v="0"/>
    <x v="3"/>
  </r>
  <r>
    <s v="Muhammad Mu'in 'Abd al-'Aziz al-'Assar"/>
    <x v="880"/>
    <x v="17"/>
    <x v="1"/>
    <x v="0"/>
    <x v="139"/>
    <x v="13"/>
    <x v="1"/>
    <d v="2010-12-18T00:00:00"/>
    <x v="0"/>
    <s v="Yes"/>
    <s v="Deir al-Balah"/>
    <s v="Deir al-Balah"/>
    <x v="0"/>
    <s v="missile"/>
    <x v="0"/>
    <x v="0"/>
    <x v="3"/>
  </r>
  <r>
    <s v="'Abdallah Hassan Ibrahim a-Sharihi"/>
    <x v="880"/>
    <x v="17"/>
    <x v="1"/>
    <x v="0"/>
    <x v="139"/>
    <x v="13"/>
    <x v="1"/>
    <d v="2010-12-18T00:00:00"/>
    <x v="0"/>
    <s v="Yes"/>
    <s v="Deir al-Balah"/>
    <s v="Deir al-Balah"/>
    <x v="0"/>
    <s v="missile"/>
    <x v="0"/>
    <x v="0"/>
    <x v="3"/>
  </r>
  <r>
    <s v="Bilal Yasser Sa'id Zanun"/>
    <x v="880"/>
    <x v="20"/>
    <x v="2"/>
    <x v="0"/>
    <x v="139"/>
    <x v="13"/>
    <x v="1"/>
    <d v="2010-12-18T00:00:00"/>
    <x v="0"/>
    <s v="Yes"/>
    <s v="a-Shaburah (R.C)"/>
    <s v="Rafah"/>
    <x v="0"/>
    <s v="missile"/>
    <x v="0"/>
    <x v="0"/>
    <x v="3"/>
  </r>
  <r>
    <s v="Basel 'Imad Hamad Abu Jazar"/>
    <x v="880"/>
    <x v="12"/>
    <x v="2"/>
    <x v="0"/>
    <x v="139"/>
    <x v="13"/>
    <x v="1"/>
    <d v="2010-12-18T00:00:00"/>
    <x v="0"/>
    <s v="Yes"/>
    <s v="Rafah"/>
    <s v="Rafah"/>
    <x v="0"/>
    <s v="missile"/>
    <x v="0"/>
    <x v="0"/>
    <x v="3"/>
  </r>
  <r>
    <s v="Jihad 'Izzat Ahmad al-Hur"/>
    <x v="881"/>
    <x v="17"/>
    <x v="1"/>
    <x v="0"/>
    <x v="130"/>
    <x v="13"/>
    <x v="1"/>
    <d v="2010-12-11T00:00:00"/>
    <x v="0"/>
    <s v="Unknown"/>
    <s v="a-Nuseirat Camp"/>
    <s v="Deir al-Balah"/>
    <x v="0"/>
    <m/>
    <x v="0"/>
    <x v="0"/>
    <x v="3"/>
  </r>
  <r>
    <s v="Ousamah Kamal Ghazi a-Nabahin"/>
    <x v="881"/>
    <x v="3"/>
    <x v="2"/>
    <x v="0"/>
    <x v="130"/>
    <x v="13"/>
    <x v="1"/>
    <d v="2010-12-11T00:00:00"/>
    <x v="0"/>
    <s v="Unknown"/>
    <s v="a-Nuseirat Camp"/>
    <s v="Deir al-Balah"/>
    <x v="0"/>
    <m/>
    <x v="0"/>
    <x v="0"/>
    <x v="3"/>
  </r>
  <r>
    <s v="Ibrahim Mahmoud Rabi' a-Najar"/>
    <x v="882"/>
    <x v="1"/>
    <x v="1"/>
    <x v="0"/>
    <x v="4"/>
    <x v="3"/>
    <x v="1"/>
    <d v="2010-12-02T00:00:00"/>
    <x v="0"/>
    <s v="Yes"/>
    <s v="Jabalya"/>
    <s v="North Gaza"/>
    <x v="0"/>
    <s v="shell"/>
    <x v="0"/>
    <x v="0"/>
    <x v="3"/>
  </r>
  <r>
    <s v="Jalal 'Abd al-Karim Muhammad Naser"/>
    <x v="882"/>
    <x v="3"/>
    <x v="2"/>
    <x v="0"/>
    <x v="4"/>
    <x v="3"/>
    <x v="1"/>
    <d v="2010-12-02T00:00:00"/>
    <x v="0"/>
    <s v="Yes"/>
    <s v="Jabalya"/>
    <s v="North Gaza"/>
    <x v="0"/>
    <s v="shell"/>
    <x v="0"/>
    <x v="0"/>
    <x v="3"/>
  </r>
  <r>
    <s v="Islam Saleh 'Abd al-Hamid Yasin"/>
    <x v="883"/>
    <x v="22"/>
    <x v="0"/>
    <x v="0"/>
    <x v="4"/>
    <x v="3"/>
    <x v="1"/>
    <d v="2010-11-17T00:00:00"/>
    <x v="0"/>
    <s v="Yes"/>
    <s v="Jabalya"/>
    <s v="North Gaza"/>
    <x v="0"/>
    <s v="missile"/>
    <x v="0"/>
    <x v="0"/>
    <x v="3"/>
  </r>
  <r>
    <s v="Muhammad Saleh 'Abd al-Hamid Yasin"/>
    <x v="883"/>
    <x v="3"/>
    <x v="2"/>
    <x v="0"/>
    <x v="4"/>
    <x v="3"/>
    <x v="1"/>
    <d v="2010-11-17T00:00:00"/>
    <x v="0"/>
    <s v="No"/>
    <s v="Jabalya"/>
    <s v="North Gaza"/>
    <x v="0"/>
    <s v="missile"/>
    <x v="0"/>
    <x v="0"/>
    <x v="3"/>
  </r>
  <r>
    <s v="Muhammad Jamal Fares a-Namnam"/>
    <x v="884"/>
    <x v="7"/>
    <x v="1"/>
    <x v="0"/>
    <x v="4"/>
    <x v="3"/>
    <x v="1"/>
    <d v="2010-11-03T00:00:00"/>
    <x v="0"/>
    <s v="Yes"/>
    <s v="a-Shati' Camp"/>
    <s v="Gaza"/>
    <x v="0"/>
    <s v="missile"/>
    <x v="0"/>
    <x v="0"/>
    <x v="3"/>
  </r>
  <r>
    <s v="Jihad Subhi Taha 'Afanah"/>
    <x v="885"/>
    <x v="20"/>
    <x v="2"/>
    <x v="0"/>
    <x v="103"/>
    <x v="14"/>
    <x v="1"/>
    <d v="2010-10-27T00:00:00"/>
    <x v="0"/>
    <s v="Yes"/>
    <s v="Jabalya R.C."/>
    <s v="North Gaza"/>
    <x v="0"/>
    <s v="shell"/>
    <x v="0"/>
    <x v="0"/>
    <x v="3"/>
  </r>
  <r>
    <s v="Muhammad Jaber Ibrahim Wishah"/>
    <x v="886"/>
    <x v="20"/>
    <x v="2"/>
    <x v="0"/>
    <x v="4"/>
    <x v="3"/>
    <x v="1"/>
    <d v="2010-10-17T00:00:00"/>
    <x v="0"/>
    <s v="Yes"/>
    <s v="a-Shati' Camp"/>
    <s v="Gaza"/>
    <x v="0"/>
    <s v="missile"/>
    <x v="0"/>
    <x v="0"/>
    <x v="3"/>
  </r>
  <r>
    <s v="Muhammad Hisham 'Atiyyah Zaqut"/>
    <x v="886"/>
    <x v="1"/>
    <x v="1"/>
    <x v="0"/>
    <x v="4"/>
    <x v="3"/>
    <x v="1"/>
    <d v="2010-10-17T00:00:00"/>
    <x v="0"/>
    <s v="Yes"/>
    <s v="a-Shati' Camp"/>
    <s v="Gaza"/>
    <x v="0"/>
    <s v="missile"/>
    <x v="0"/>
    <x v="0"/>
    <x v="3"/>
  </r>
  <r>
    <s v="Maamun Taysir Yasin a-Natsheh"/>
    <x v="887"/>
    <x v="6"/>
    <x v="1"/>
    <x v="0"/>
    <x v="66"/>
    <x v="4"/>
    <x v="0"/>
    <d v="2010-10-08T00:00:00"/>
    <x v="0"/>
    <m/>
    <s v="Hebron"/>
    <s v="Hebron"/>
    <x v="0"/>
    <m/>
    <x v="0"/>
    <x v="0"/>
    <x v="3"/>
  </r>
  <r>
    <s v="Nashaat Na'im al-Karmi"/>
    <x v="887"/>
    <x v="22"/>
    <x v="0"/>
    <x v="0"/>
    <x v="66"/>
    <x v="4"/>
    <x v="0"/>
    <d v="2010-10-08T00:00:00"/>
    <x v="0"/>
    <m/>
    <s v="Hebron"/>
    <s v="Hebron"/>
    <x v="0"/>
    <m/>
    <x v="0"/>
    <x v="0"/>
    <x v="3"/>
  </r>
  <r>
    <s v="'Iz a-Din Saleh 'Abd al-Karim Kawazbah"/>
    <x v="888"/>
    <x v="43"/>
    <x v="0"/>
    <x v="0"/>
    <x v="168"/>
    <x v="10"/>
    <x v="0"/>
    <d v="2010-10-03T00:00:00"/>
    <x v="0"/>
    <m/>
    <s v="Sa'ir"/>
    <s v="Hebron"/>
    <x v="0"/>
    <s v="live ammunition"/>
    <x v="0"/>
    <x v="0"/>
    <x v="3"/>
  </r>
  <r>
    <s v="'Awni Rafiq Muhammad 'Abd al-Hadi"/>
    <x v="889"/>
    <x v="19"/>
    <x v="2"/>
    <x v="0"/>
    <x v="130"/>
    <x v="13"/>
    <x v="1"/>
    <d v="2010-09-27T00:00:00"/>
    <x v="0"/>
    <s v="Yes"/>
    <s v="al-Bureij R.C."/>
    <s v="Deir al-Balah"/>
    <x v="0"/>
    <s v="missile"/>
    <x v="0"/>
    <x v="0"/>
    <x v="3"/>
  </r>
  <r>
    <s v="'Alaa Muhammad Salem Abu Zabeidah"/>
    <x v="889"/>
    <x v="6"/>
    <x v="1"/>
    <x v="0"/>
    <x v="130"/>
    <x v="13"/>
    <x v="1"/>
    <d v="2010-09-27T00:00:00"/>
    <x v="0"/>
    <s v="Yes"/>
    <s v="al-Bureij R.C."/>
    <s v="Deir al-Balah"/>
    <x v="0"/>
    <s v="missile"/>
    <x v="0"/>
    <x v="0"/>
    <x v="3"/>
  </r>
  <r>
    <s v="Muhammad Khaled Hussein 'Eid"/>
    <x v="889"/>
    <x v="16"/>
    <x v="1"/>
    <x v="0"/>
    <x v="130"/>
    <x v="13"/>
    <x v="1"/>
    <d v="2010-09-27T00:00:00"/>
    <x v="0"/>
    <s v="Yes"/>
    <s v="al-Bureij R.C."/>
    <s v="Deir al-Balah"/>
    <x v="0"/>
    <s v="missile"/>
    <x v="0"/>
    <x v="0"/>
    <x v="3"/>
  </r>
  <r>
    <s v="Muhammad Mansur 'Omar Baker"/>
    <x v="890"/>
    <x v="3"/>
    <x v="2"/>
    <x v="0"/>
    <x v="106"/>
    <x v="14"/>
    <x v="1"/>
    <d v="2010-09-24T00:00:00"/>
    <x v="0"/>
    <s v="No"/>
    <s v="a-Shati' Camp"/>
    <s v="Gaza"/>
    <x v="0"/>
    <s v="live ammunition"/>
    <x v="0"/>
    <x v="0"/>
    <x v="3"/>
  </r>
  <r>
    <s v="Samer Mahmoud Ahmad Sarhan"/>
    <x v="891"/>
    <x v="23"/>
    <x v="0"/>
    <x v="0"/>
    <x v="71"/>
    <x v="7"/>
    <x v="0"/>
    <d v="2010-09-22T00:00:00"/>
    <x v="0"/>
    <m/>
    <s v="Silwan"/>
    <s v="East Jerusalem"/>
    <x v="0"/>
    <s v="live ammunition"/>
    <x v="2"/>
    <x v="0"/>
    <x v="3"/>
  </r>
  <r>
    <s v="Iyad As'ad Ahmad Abu Shalbayah"/>
    <x v="892"/>
    <x v="29"/>
    <x v="0"/>
    <x v="0"/>
    <x v="0"/>
    <x v="0"/>
    <x v="0"/>
    <d v="2010-09-17T00:00:00"/>
    <x v="0"/>
    <m/>
    <s v="Nur Shams R.C."/>
    <s v="Tulkarm"/>
    <x v="0"/>
    <s v="live ammunition"/>
    <x v="0"/>
    <x v="0"/>
    <x v="3"/>
  </r>
  <r>
    <s v="Wajdi Jihad Ahmad al-Qadi"/>
    <x v="893"/>
    <x v="8"/>
    <x v="1"/>
    <x v="0"/>
    <x v="49"/>
    <x v="15"/>
    <x v="1"/>
    <d v="2010-09-15T00:00:00"/>
    <x v="0"/>
    <s v="No"/>
    <s v="Rafah"/>
    <s v="Rafah"/>
    <x v="0"/>
    <m/>
    <x v="0"/>
    <x v="0"/>
    <x v="3"/>
  </r>
  <r>
    <s v="Mahmoud Salem Muhammad al-'Amarin"/>
    <x v="894"/>
    <x v="17"/>
    <x v="1"/>
    <x v="0"/>
    <x v="140"/>
    <x v="3"/>
    <x v="1"/>
    <d v="2010-09-25T00:00:00"/>
    <x v="0"/>
    <s v="Yes"/>
    <s v="Gaza city"/>
    <s v="Gaza"/>
    <x v="0"/>
    <s v="shell"/>
    <x v="0"/>
    <x v="0"/>
    <x v="3"/>
  </r>
  <r>
    <s v="Ibrahim 'Abdallah Suliman Abu Sa'id"/>
    <x v="895"/>
    <x v="88"/>
    <x v="7"/>
    <x v="0"/>
    <x v="103"/>
    <x v="14"/>
    <x v="1"/>
    <d v="2010-09-21T00:00:00"/>
    <x v="0"/>
    <s v="No"/>
    <s v="Beit Hanun"/>
    <s v="North Gaza"/>
    <x v="0"/>
    <s v="bomb"/>
    <x v="0"/>
    <x v="0"/>
    <x v="3"/>
  </r>
  <r>
    <s v="Isma'il Walid Muhammad Abu 'Odeh"/>
    <x v="895"/>
    <x v="2"/>
    <x v="2"/>
    <x v="0"/>
    <x v="103"/>
    <x v="14"/>
    <x v="1"/>
    <d v="2010-09-12T00:00:00"/>
    <x v="0"/>
    <s v="No"/>
    <s v="Jabalya R.C."/>
    <s v="North Gaza"/>
    <x v="0"/>
    <s v="bomb"/>
    <x v="0"/>
    <x v="0"/>
    <x v="3"/>
  </r>
  <r>
    <s v="Husam Khaled Ibrahim Abu Sa'id"/>
    <x v="895"/>
    <x v="2"/>
    <x v="2"/>
    <x v="0"/>
    <x v="103"/>
    <x v="14"/>
    <x v="1"/>
    <d v="2010-09-12T00:00:00"/>
    <x v="0"/>
    <s v="No"/>
    <s v="Beit Hanun"/>
    <s v="North Gaza"/>
    <x v="0"/>
    <s v="bomb"/>
    <x v="0"/>
    <x v="0"/>
    <x v="3"/>
  </r>
  <r>
    <s v="Khaled 'Abd al-Karim Muhammad al-Khatib"/>
    <x v="896"/>
    <x v="22"/>
    <x v="0"/>
    <x v="0"/>
    <x v="49"/>
    <x v="15"/>
    <x v="1"/>
    <d v="2010-09-04T00:00:00"/>
    <x v="0"/>
    <s v="No"/>
    <s v="al-Bureij R.C."/>
    <s v="Deir al-Balah"/>
    <x v="0"/>
    <s v="missile"/>
    <x v="0"/>
    <x v="0"/>
    <x v="3"/>
  </r>
  <r>
    <s v="Salim Muhammad Badawi Khatab"/>
    <x v="896"/>
    <x v="20"/>
    <x v="2"/>
    <x v="0"/>
    <x v="49"/>
    <x v="15"/>
    <x v="1"/>
    <d v="2010-09-04T00:00:00"/>
    <x v="0"/>
    <s v="No"/>
    <s v="al-Bureij R.C."/>
    <s v="Deir al-Balah"/>
    <x v="0"/>
    <s v="missile"/>
    <x v="0"/>
    <x v="0"/>
    <x v="3"/>
  </r>
  <r>
    <s v="Kochava Evin Haiem"/>
    <x v="897"/>
    <x v="21"/>
    <x v="0"/>
    <x v="1"/>
    <x v="228"/>
    <x v="4"/>
    <x v="0"/>
    <d v="2010-08-31T00:00:00"/>
    <x v="1"/>
    <s v="Israelis"/>
    <s v="Beit Hagai"/>
    <s v="Hebron"/>
    <x v="0"/>
    <s v="live ammunition"/>
    <x v="1"/>
    <x v="0"/>
    <x v="3"/>
  </r>
  <r>
    <s v="Talia Imas"/>
    <x v="897"/>
    <x v="9"/>
    <x v="3"/>
    <x v="1"/>
    <x v="228"/>
    <x v="4"/>
    <x v="0"/>
    <d v="2010-08-31T00:00:00"/>
    <x v="1"/>
    <s v="Israelis"/>
    <s v="Beit Hagai"/>
    <s v="Hebron"/>
    <x v="0"/>
    <s v="live ammunition"/>
    <x v="1"/>
    <x v="0"/>
    <x v="3"/>
  </r>
  <r>
    <s v="Yitzhak Imas"/>
    <x v="897"/>
    <x v="70"/>
    <x v="3"/>
    <x v="1"/>
    <x v="228"/>
    <x v="4"/>
    <x v="0"/>
    <d v="2010-08-31T00:00:00"/>
    <x v="0"/>
    <s v="Israelis"/>
    <s v="Beit Hagai"/>
    <s v="Hebron"/>
    <x v="0"/>
    <s v="live ammunition"/>
    <x v="1"/>
    <x v="0"/>
    <x v="3"/>
  </r>
  <r>
    <s v="Avishai Shindler"/>
    <x v="897"/>
    <x v="6"/>
    <x v="1"/>
    <x v="1"/>
    <x v="228"/>
    <x v="4"/>
    <x v="0"/>
    <d v="2010-08-31T00:00:00"/>
    <x v="0"/>
    <s v="Israelis"/>
    <s v="Beit Hagai"/>
    <s v="Hebron"/>
    <x v="0"/>
    <s v="live ammunition"/>
    <x v="1"/>
    <x v="0"/>
    <x v="3"/>
  </r>
  <r>
    <s v="Bassam Barham Suliman a-Daghameh"/>
    <x v="898"/>
    <x v="17"/>
    <x v="1"/>
    <x v="0"/>
    <x v="40"/>
    <x v="12"/>
    <x v="1"/>
    <d v="2010-08-16T00:00:00"/>
    <x v="0"/>
    <s v="Yes"/>
    <s v="Abasan al-Jadida (a-Saghira)"/>
    <s v="Khan Yunis"/>
    <x v="0"/>
    <m/>
    <x v="0"/>
    <x v="0"/>
    <x v="3"/>
  </r>
  <r>
    <s v="Sharif 'Abd al-Hadi Isma'il Bdeir"/>
    <x v="899"/>
    <x v="1"/>
    <x v="1"/>
    <x v="0"/>
    <x v="40"/>
    <x v="12"/>
    <x v="1"/>
    <d v="2010-08-04T00:00:00"/>
    <x v="0"/>
    <s v="Yes"/>
    <s v="Khan Yunis"/>
    <s v="Khan Yunis"/>
    <x v="0"/>
    <s v="missile"/>
    <x v="0"/>
    <x v="0"/>
    <x v="3"/>
  </r>
  <r>
    <s v="'Issa 'Abd al-Hadi Musa al-Batran"/>
    <x v="900"/>
    <x v="36"/>
    <x v="0"/>
    <x v="0"/>
    <x v="43"/>
    <x v="13"/>
    <x v="1"/>
    <d v="2010-07-31T00:00:00"/>
    <x v="0"/>
    <s v="Yes"/>
    <s v="al-Bureij R.C."/>
    <s v="Deir al-Balah"/>
    <x v="0"/>
    <s v="missile"/>
    <x v="0"/>
    <x v="0"/>
    <x v="3"/>
  </r>
  <r>
    <s v="Bilal Ibrahim Mahmoud Abu Libdah"/>
    <x v="901"/>
    <x v="16"/>
    <x v="1"/>
    <x v="0"/>
    <x v="206"/>
    <x v="8"/>
    <x v="0"/>
    <d v="2010-07-22T00:00:00"/>
    <x v="0"/>
    <m/>
    <s v="Qalqiliya"/>
    <s v="Qalqiliya"/>
    <x v="0"/>
    <m/>
    <x v="0"/>
    <x v="0"/>
    <x v="3"/>
  </r>
  <r>
    <s v="Muhammad Hatem Sabri al-Kafarneh"/>
    <x v="902"/>
    <x v="1"/>
    <x v="1"/>
    <x v="0"/>
    <x v="103"/>
    <x v="14"/>
    <x v="1"/>
    <d v="2010-07-21T00:00:00"/>
    <x v="0"/>
    <s v="Yes"/>
    <s v="Beit Hanun"/>
    <s v="North Gaza"/>
    <x v="5"/>
    <s v="flechette shells"/>
    <x v="0"/>
    <x v="4"/>
    <x v="3"/>
  </r>
  <r>
    <s v="Qassem Muhammad Kamal a-Shanbari"/>
    <x v="902"/>
    <x v="19"/>
    <x v="2"/>
    <x v="0"/>
    <x v="103"/>
    <x v="14"/>
    <x v="1"/>
    <d v="2010-07-21T00:00:00"/>
    <x v="0"/>
    <s v="Yes"/>
    <s v="Beit Hanun"/>
    <s v="North Gaza"/>
    <x v="5"/>
    <s v="flechette shells"/>
    <x v="0"/>
    <x v="4"/>
    <x v="3"/>
  </r>
  <r>
    <s v="Ne'meh Yusef Muhisen a-Nabahin"/>
    <x v="903"/>
    <x v="21"/>
    <x v="0"/>
    <x v="0"/>
    <x v="140"/>
    <x v="3"/>
    <x v="1"/>
    <d v="2010-07-13T00:00:00"/>
    <x v="1"/>
    <s v="No"/>
    <s v="Juhor a-Dik"/>
    <s v="Gaza"/>
    <x v="0"/>
    <s v="shell"/>
    <x v="0"/>
    <x v="0"/>
    <x v="3"/>
  </r>
  <r>
    <s v="Bassam Ibrahim Mahmoud Badwan"/>
    <x v="904"/>
    <x v="5"/>
    <x v="1"/>
    <x v="0"/>
    <x v="4"/>
    <x v="3"/>
    <x v="1"/>
    <d v="2010-06-28T00:00:00"/>
    <x v="0"/>
    <s v="Yes"/>
    <s v="Gaza city"/>
    <s v="Gaza"/>
    <x v="0"/>
    <s v="missile"/>
    <x v="0"/>
    <x v="0"/>
    <x v="3"/>
  </r>
  <r>
    <s v="'Amer 'Atwah Ibrahim Hadaid"/>
    <x v="905"/>
    <x v="17"/>
    <x v="1"/>
    <x v="0"/>
    <x v="49"/>
    <x v="15"/>
    <x v="1"/>
    <d v="2010-06-25T00:00:00"/>
    <x v="0"/>
    <s v="No"/>
    <s v="Rafah"/>
    <s v="Rafah"/>
    <x v="0"/>
    <s v="missile"/>
    <x v="0"/>
    <x v="0"/>
    <x v="3"/>
  </r>
  <r>
    <s v="Muhammad Fawzi Jum'ah Abu Shiban"/>
    <x v="905"/>
    <x v="14"/>
    <x v="1"/>
    <x v="0"/>
    <x v="49"/>
    <x v="15"/>
    <x v="1"/>
    <d v="2010-06-25T00:00:00"/>
    <x v="0"/>
    <s v="No"/>
    <s v="Gaza city"/>
    <s v="Gaza"/>
    <x v="0"/>
    <s v="missile"/>
    <x v="0"/>
    <x v="0"/>
    <x v="3"/>
  </r>
  <r>
    <s v="Ziad Badawi Musa a-Julani"/>
    <x v="906"/>
    <x v="13"/>
    <x v="0"/>
    <x v="0"/>
    <x v="267"/>
    <x v="7"/>
    <x v="0"/>
    <d v="2010-06-11T00:00:00"/>
    <x v="0"/>
    <m/>
    <s v="Shu'fat"/>
    <s v="East Jerusalem"/>
    <x v="0"/>
    <s v="live ammunition"/>
    <x v="0"/>
    <x v="0"/>
    <x v="3"/>
  </r>
  <r>
    <s v="Faiz Nahed Mustafa al-Feiri"/>
    <x v="907"/>
    <x v="19"/>
    <x v="2"/>
    <x v="0"/>
    <x v="4"/>
    <x v="3"/>
    <x v="1"/>
    <d v="2010-06-07T00:00:00"/>
    <x v="0"/>
    <s v="Yes"/>
    <s v="Beit Lahiya"/>
    <s v="North Gaza"/>
    <x v="0"/>
    <m/>
    <x v="0"/>
    <x v="0"/>
    <x v="3"/>
  </r>
  <r>
    <s v="Nael Hashem Abd al-Ghani Qweider"/>
    <x v="907"/>
    <x v="21"/>
    <x v="0"/>
    <x v="0"/>
    <x v="4"/>
    <x v="3"/>
    <x v="1"/>
    <d v="2010-06-07T00:00:00"/>
    <x v="0"/>
    <s v="Yes"/>
    <s v="Gaza city"/>
    <s v="Gaza"/>
    <x v="0"/>
    <m/>
    <x v="0"/>
    <x v="0"/>
    <x v="3"/>
  </r>
  <r>
    <s v="Ibrahim Mashur Wajih al-Wahidi"/>
    <x v="907"/>
    <x v="17"/>
    <x v="1"/>
    <x v="0"/>
    <x v="4"/>
    <x v="3"/>
    <x v="1"/>
    <d v="2010-06-07T00:00:00"/>
    <x v="0"/>
    <s v="Yes"/>
    <s v="Gaza city"/>
    <s v="Gaza"/>
    <x v="0"/>
    <m/>
    <x v="0"/>
    <x v="0"/>
    <x v="3"/>
  </r>
  <r>
    <s v="Hamed Hussein Ahmad Thabet"/>
    <x v="907"/>
    <x v="20"/>
    <x v="2"/>
    <x v="0"/>
    <x v="4"/>
    <x v="3"/>
    <x v="1"/>
    <d v="2010-06-07T00:00:00"/>
    <x v="0"/>
    <s v="Yes"/>
    <s v="a-Nuseirat Camp"/>
    <s v="Deir al-Balah"/>
    <x v="0"/>
    <m/>
    <x v="0"/>
    <x v="0"/>
    <x v="3"/>
  </r>
  <r>
    <s v="Mahmoud Khalil Muhammad Radi"/>
    <x v="907"/>
    <x v="16"/>
    <x v="1"/>
    <x v="0"/>
    <x v="4"/>
    <x v="3"/>
    <x v="1"/>
    <d v="2010-06-07T00:00:00"/>
    <x v="0"/>
    <s v="Yes"/>
    <s v="a-Nuseirat Camp"/>
    <s v="Deir al-Balah"/>
    <x v="0"/>
    <m/>
    <x v="0"/>
    <x v="0"/>
    <x v="3"/>
  </r>
  <r>
    <s v="Ziad Ahmad Muhammad Radi"/>
    <x v="907"/>
    <x v="8"/>
    <x v="1"/>
    <x v="0"/>
    <x v="4"/>
    <x v="3"/>
    <x v="1"/>
    <d v="2010-06-07T00:00:00"/>
    <x v="0"/>
    <s v="Yes"/>
    <s v="Gaza city"/>
    <s v="Gaza"/>
    <x v="0"/>
    <m/>
    <x v="0"/>
    <x v="0"/>
    <x v="3"/>
  </r>
  <r>
    <s v="'Alaa Muhammad Dib al-Ghannam"/>
    <x v="908"/>
    <x v="20"/>
    <x v="2"/>
    <x v="0"/>
    <x v="108"/>
    <x v="14"/>
    <x v="1"/>
    <d v="2010-06-01T00:00:00"/>
    <x v="0"/>
    <s v="Yes"/>
    <s v="Rafah"/>
    <s v="Rafah"/>
    <x v="0"/>
    <s v="missile"/>
    <x v="0"/>
    <x v="0"/>
    <x v="3"/>
  </r>
  <r>
    <s v="'Arafat Muslem 'Abd al-Karim Abu 'Eid"/>
    <x v="908"/>
    <x v="17"/>
    <x v="1"/>
    <x v="0"/>
    <x v="108"/>
    <x v="14"/>
    <x v="1"/>
    <d v="2010-06-01T00:00:00"/>
    <x v="0"/>
    <s v="Yes"/>
    <s v="al-Qararah"/>
    <s v="Khan Yunis"/>
    <x v="0"/>
    <s v="missile"/>
    <x v="0"/>
    <x v="0"/>
    <x v="3"/>
  </r>
  <r>
    <s v="'Abd a-Rahman 'Omar 'Abd al-Hamid al-Astal"/>
    <x v="908"/>
    <x v="19"/>
    <x v="2"/>
    <x v="0"/>
    <x v="40"/>
    <x v="12"/>
    <x v="1"/>
    <d v="2010-06-01T00:00:00"/>
    <x v="0"/>
    <s v="Yes"/>
    <s v="Khan Yunis"/>
    <s v="Khan Yunis"/>
    <x v="0"/>
    <m/>
    <x v="0"/>
    <x v="0"/>
    <x v="3"/>
  </r>
  <r>
    <s v="Muhammad Amin Muhammad Shahawan"/>
    <x v="908"/>
    <x v="12"/>
    <x v="2"/>
    <x v="0"/>
    <x v="40"/>
    <x v="12"/>
    <x v="1"/>
    <d v="2010-06-01T00:00:00"/>
    <x v="0"/>
    <s v="Yes"/>
    <s v="Khan Yunis"/>
    <s v="Khan Yunis"/>
    <x v="0"/>
    <m/>
    <x v="0"/>
    <x v="0"/>
    <x v="3"/>
  </r>
  <r>
    <s v="Hayel Hassan 'Abdallah al-Qadi"/>
    <x v="908"/>
    <x v="7"/>
    <x v="1"/>
    <x v="0"/>
    <x v="108"/>
    <x v="14"/>
    <x v="1"/>
    <d v="2010-06-01T00:00:00"/>
    <x v="0"/>
    <s v="Yes"/>
    <s v="Rafah"/>
    <s v="Rafah"/>
    <x v="0"/>
    <s v="missile"/>
    <x v="0"/>
    <x v="0"/>
    <x v="3"/>
  </r>
  <r>
    <s v="Fouad Ahmad Yusef Abu Matar"/>
    <x v="909"/>
    <x v="85"/>
    <x v="7"/>
    <x v="0"/>
    <x v="309"/>
    <x v="3"/>
    <x v="1"/>
    <d v="2010-05-14T00:00:00"/>
    <x v="0"/>
    <s v="No"/>
    <s v="Beit Lahiya"/>
    <s v="North Gaza"/>
    <x v="0"/>
    <s v="live ammunition"/>
    <x v="0"/>
    <x v="0"/>
    <x v="3"/>
  </r>
  <r>
    <s v="Aysar Yasser Fawaz Zarraqah"/>
    <x v="910"/>
    <x v="4"/>
    <x v="2"/>
    <x v="0"/>
    <x v="86"/>
    <x v="6"/>
    <x v="0"/>
    <d v="2010-05-13T00:00:00"/>
    <x v="0"/>
    <m/>
    <s v="al-Mazra'a a-Sharqiya"/>
    <s v="Ramallah and al-Bira"/>
    <x v="0"/>
    <s v="live ammunition"/>
    <x v="2"/>
    <x v="0"/>
    <x v="3"/>
  </r>
  <r>
    <s v="Ahmad Suliman Salem Dib"/>
    <x v="911"/>
    <x v="3"/>
    <x v="2"/>
    <x v="0"/>
    <x v="4"/>
    <x v="3"/>
    <x v="1"/>
    <d v="2010-04-28T00:00:00"/>
    <x v="0"/>
    <s v="No"/>
    <s v="Gaza city"/>
    <s v="Gaza"/>
    <x v="0"/>
    <s v="live ammunition"/>
    <x v="0"/>
    <x v="0"/>
    <x v="3"/>
  </r>
  <r>
    <s v="'Ali Isma'il 'Abd al-Qader a-Sawity"/>
    <x v="912"/>
    <x v="6"/>
    <x v="1"/>
    <x v="0"/>
    <x v="174"/>
    <x v="4"/>
    <x v="0"/>
    <d v="2010-04-26T00:00:00"/>
    <x v="0"/>
    <m/>
    <s v="Beit 'Awwa"/>
    <s v="Hebron"/>
    <x v="0"/>
    <m/>
    <x v="0"/>
    <x v="0"/>
    <x v="3"/>
  </r>
  <r>
    <s v="Muhammad Muhammad Mahmoud Islim"/>
    <x v="913"/>
    <x v="8"/>
    <x v="1"/>
    <x v="0"/>
    <x v="4"/>
    <x v="3"/>
    <x v="1"/>
    <d v="2010-04-16T00:00:00"/>
    <x v="0"/>
    <s v="Yes"/>
    <s v="Gaza city"/>
    <s v="Gaza"/>
    <x v="0"/>
    <m/>
    <x v="0"/>
    <x v="0"/>
    <x v="3"/>
  </r>
  <r>
    <s v="Wael Mahmoud Abd al-Nabi Abu Jalal"/>
    <x v="914"/>
    <x v="14"/>
    <x v="1"/>
    <x v="0"/>
    <x v="130"/>
    <x v="13"/>
    <x v="1"/>
    <d v="2010-04-17T00:00:00"/>
    <x v="0"/>
    <s v="Yes"/>
    <s v="a-Nuseirat Camp"/>
    <s v="Deir al-Balah"/>
    <x v="0"/>
    <m/>
    <x v="0"/>
    <x v="0"/>
    <x v="3"/>
  </r>
  <r>
    <s v="Marwan Faraj Muhammad al-Jarbeh"/>
    <x v="914"/>
    <x v="20"/>
    <x v="2"/>
    <x v="0"/>
    <x v="130"/>
    <x v="13"/>
    <x v="1"/>
    <d v="2010-04-13T00:00:00"/>
    <x v="0"/>
    <s v="Yes"/>
    <s v="al-Bureij R.C."/>
    <s v="Deir al-Balah"/>
    <x v="0"/>
    <m/>
    <x v="0"/>
    <x v="0"/>
    <x v="3"/>
  </r>
  <r>
    <s v="Haitham 'Abd al-Hakim 'Aref 'Arafat"/>
    <x v="915"/>
    <x v="1"/>
    <x v="1"/>
    <x v="0"/>
    <x v="105"/>
    <x v="12"/>
    <x v="1"/>
    <d v="2010-03-26T00:00:00"/>
    <x v="0"/>
    <s v="No"/>
    <s v="Abasan al-Jadida (a-Saghira)"/>
    <s v="Khan Yunis"/>
    <x v="0"/>
    <s v="shell"/>
    <x v="0"/>
    <x v="0"/>
    <x v="3"/>
  </r>
  <r>
    <s v="Ilan Sabiatkovski"/>
    <x v="915"/>
    <x v="1"/>
    <x v="1"/>
    <x v="1"/>
    <x v="105"/>
    <x v="12"/>
    <x v="1"/>
    <d v="2010-03-26T00:00:00"/>
    <x v="0"/>
    <s v="Israelis"/>
    <s v="Rishon Lezion"/>
    <s v="Israel"/>
    <x v="0"/>
    <m/>
    <x v="1"/>
    <x v="0"/>
    <x v="3"/>
  </r>
  <r>
    <s v="Jihad 'Ata Suliman a-Daghameh"/>
    <x v="915"/>
    <x v="12"/>
    <x v="2"/>
    <x v="0"/>
    <x v="105"/>
    <x v="12"/>
    <x v="1"/>
    <d v="2010-03-26T00:00:00"/>
    <x v="0"/>
    <s v="Yes"/>
    <s v="Abasan al-Jadida (a-Saghira)"/>
    <s v="Khan Yunis"/>
    <x v="0"/>
    <m/>
    <x v="0"/>
    <x v="0"/>
    <x v="3"/>
  </r>
  <r>
    <s v="Suliman 'Abd al-Hakim 'Aref 'Arafat"/>
    <x v="915"/>
    <x v="20"/>
    <x v="2"/>
    <x v="0"/>
    <x v="105"/>
    <x v="12"/>
    <x v="1"/>
    <d v="2010-03-26T00:00:00"/>
    <x v="0"/>
    <s v="Yes"/>
    <s v="Abasan al-Jadida (a-Saghira)"/>
    <s v="Khan Yunis"/>
    <x v="0"/>
    <m/>
    <x v="0"/>
    <x v="0"/>
    <x v="3"/>
  </r>
  <r>
    <s v="Eliraz Peretz"/>
    <x v="915"/>
    <x v="0"/>
    <x v="0"/>
    <x v="1"/>
    <x v="105"/>
    <x v="12"/>
    <x v="1"/>
    <d v="2010-03-26T00:00:00"/>
    <x v="0"/>
    <s v="Israelis"/>
    <s v="Eli"/>
    <s v="Nablus"/>
    <x v="0"/>
    <m/>
    <x v="1"/>
    <x v="0"/>
    <x v="3"/>
  </r>
  <r>
    <s v="Muhammad Feisal Mahmoud Qawariq"/>
    <x v="916"/>
    <x v="19"/>
    <x v="2"/>
    <x v="0"/>
    <x v="310"/>
    <x v="8"/>
    <x v="0"/>
    <d v="2010-03-21T00:00:00"/>
    <x v="0"/>
    <m/>
    <s v="Awarta"/>
    <s v="Nablus"/>
    <x v="0"/>
    <s v="live ammunition"/>
    <x v="0"/>
    <x v="0"/>
    <x v="3"/>
  </r>
  <r>
    <s v="Salah Muhammad Kamel Qawariq"/>
    <x v="916"/>
    <x v="19"/>
    <x v="2"/>
    <x v="0"/>
    <x v="310"/>
    <x v="8"/>
    <x v="0"/>
    <d v="2010-03-21T00:00:00"/>
    <x v="0"/>
    <m/>
    <s v="Awarta"/>
    <s v="Nablus"/>
    <x v="0"/>
    <s v="live ammunition"/>
    <x v="0"/>
    <x v="0"/>
    <x v="3"/>
  </r>
  <r>
    <s v="Muhammad Ibrahim 'Abd al-Qader Qadus"/>
    <x v="917"/>
    <x v="4"/>
    <x v="2"/>
    <x v="0"/>
    <x v="212"/>
    <x v="8"/>
    <x v="0"/>
    <d v="2010-03-20T00:00:00"/>
    <x v="0"/>
    <m/>
    <s v="Iraq Burin"/>
    <s v="Nablus"/>
    <x v="0"/>
    <m/>
    <x v="0"/>
    <x v="0"/>
    <x v="3"/>
  </r>
  <r>
    <s v="Usayed Abd al-Naser Muhammad Qadus"/>
    <x v="917"/>
    <x v="12"/>
    <x v="2"/>
    <x v="0"/>
    <x v="212"/>
    <x v="8"/>
    <x v="0"/>
    <d v="2010-03-21T00:00:00"/>
    <x v="0"/>
    <m/>
    <s v="Iraq Burin"/>
    <s v="Nablus"/>
    <x v="0"/>
    <m/>
    <x v="0"/>
    <x v="0"/>
    <x v="3"/>
  </r>
  <r>
    <s v="Muhammad Ashraf 'Abd Rabo Ghaben"/>
    <x v="918"/>
    <x v="12"/>
    <x v="2"/>
    <x v="0"/>
    <x v="108"/>
    <x v="14"/>
    <x v="1"/>
    <d v="2010-03-01T00:00:00"/>
    <x v="0"/>
    <s v="Yes"/>
    <s v="Beit Lahiya"/>
    <s v="North Gaza"/>
    <x v="0"/>
    <s v="shell"/>
    <x v="0"/>
    <x v="0"/>
    <x v="3"/>
  </r>
  <r>
    <s v="Neta Blatt Shuraq"/>
    <x v="919"/>
    <x v="38"/>
    <x v="4"/>
    <x v="1"/>
    <x v="250"/>
    <x v="9"/>
    <x v="2"/>
    <d v="2010-02-24T00:00:00"/>
    <x v="1"/>
    <m/>
    <s v="Zichron Ya'akov"/>
    <s v="Israel"/>
    <x v="11"/>
    <m/>
    <x v="1"/>
    <x v="5"/>
    <x v="3"/>
  </r>
  <r>
    <s v="Faiz Ahmad Sa'id Faraj"/>
    <x v="920"/>
    <x v="10"/>
    <x v="3"/>
    <x v="0"/>
    <x v="66"/>
    <x v="4"/>
    <x v="0"/>
    <d v="2010-02-12T00:00:00"/>
    <x v="0"/>
    <m/>
    <s v="Hebron"/>
    <s v="Hebron"/>
    <x v="0"/>
    <m/>
    <x v="0"/>
    <x v="0"/>
    <x v="3"/>
  </r>
  <r>
    <s v="Fares Akram Ahmad Jaber"/>
    <x v="921"/>
    <x v="24"/>
    <x v="1"/>
    <x v="0"/>
    <x v="140"/>
    <x v="3"/>
    <x v="1"/>
    <d v="2010-02-11T00:00:00"/>
    <x v="0"/>
    <s v="Yes"/>
    <s v="Gaza city"/>
    <s v="Gaza"/>
    <x v="0"/>
    <s v="missile"/>
    <x v="0"/>
    <x v="0"/>
    <x v="3"/>
  </r>
  <r>
    <s v="Huzaifah Muhammad Subhi al-Hams"/>
    <x v="922"/>
    <x v="19"/>
    <x v="2"/>
    <x v="0"/>
    <x v="139"/>
    <x v="13"/>
    <x v="1"/>
    <d v="2010-01-10T00:00:00"/>
    <x v="0"/>
    <s v="Yes"/>
    <s v="Rafah"/>
    <s v="Rafah"/>
    <x v="0"/>
    <s v="missile"/>
    <x v="0"/>
    <x v="0"/>
    <x v="3"/>
  </r>
  <r>
    <s v="Hassan Ibrahim 'Abd a-Rahim al-Qatrawi"/>
    <x v="922"/>
    <x v="1"/>
    <x v="1"/>
    <x v="0"/>
    <x v="139"/>
    <x v="13"/>
    <x v="1"/>
    <d v="2010-01-10T00:00:00"/>
    <x v="0"/>
    <s v="Yes"/>
    <s v="a-Nuseirat Camp"/>
    <s v="Deir al-Balah"/>
    <x v="0"/>
    <s v="missile"/>
    <x v="0"/>
    <x v="0"/>
    <x v="3"/>
  </r>
  <r>
    <s v="'Awad Muhammad 'Awad Abu Nseir"/>
    <x v="922"/>
    <x v="16"/>
    <x v="1"/>
    <x v="0"/>
    <x v="139"/>
    <x v="13"/>
    <x v="1"/>
    <d v="2010-01-10T00:00:00"/>
    <x v="0"/>
    <s v="Yes"/>
    <s v="Deir al-Balah"/>
    <s v="Deir al-Balah"/>
    <x v="0"/>
    <s v="missile"/>
    <x v="0"/>
    <x v="0"/>
    <x v="3"/>
  </r>
  <r>
    <s v="'Udai Muhammad Sabah Abu Hish"/>
    <x v="923"/>
    <x v="4"/>
    <x v="2"/>
    <x v="0"/>
    <x v="49"/>
    <x v="15"/>
    <x v="1"/>
    <d v="2010-01-08T00:00:00"/>
    <x v="0"/>
    <s v="No"/>
    <s v="Rafah"/>
    <s v="Rafah"/>
    <x v="0"/>
    <s v="missile"/>
    <x v="0"/>
    <x v="0"/>
    <x v="3"/>
  </r>
  <r>
    <s v="Mubarak Ruba'a Rabi' Abu Shaluf"/>
    <x v="923"/>
    <x v="24"/>
    <x v="1"/>
    <x v="0"/>
    <x v="49"/>
    <x v="15"/>
    <x v="1"/>
    <d v="2010-01-08T00:00:00"/>
    <x v="0"/>
    <s v="No"/>
    <s v="Rafah"/>
    <s v="Rafah"/>
    <x v="0"/>
    <s v="missile"/>
    <x v="0"/>
    <x v="0"/>
    <x v="3"/>
  </r>
  <r>
    <s v="Naser Jum'ah 'Eid a-Tarabin"/>
    <x v="923"/>
    <x v="1"/>
    <x v="1"/>
    <x v="0"/>
    <x v="49"/>
    <x v="15"/>
    <x v="1"/>
    <d v="2010-01-08T00:00:00"/>
    <x v="0"/>
    <s v="No"/>
    <s v="Rafah"/>
    <s v="Rafah"/>
    <x v="0"/>
    <s v="missile"/>
    <x v="0"/>
    <x v="0"/>
    <x v="3"/>
  </r>
  <r>
    <s v="Mahmoud Ahmad Difallah 'Abd a-Ghafur"/>
    <x v="924"/>
    <x v="1"/>
    <x v="1"/>
    <x v="0"/>
    <x v="48"/>
    <x v="12"/>
    <x v="1"/>
    <d v="2010-01-06T00:00:00"/>
    <x v="0"/>
    <s v="Yes"/>
    <s v="al-Qararah"/>
    <s v="Khan Yunis"/>
    <x v="0"/>
    <s v="missile"/>
    <x v="0"/>
    <x v="0"/>
    <x v="3"/>
  </r>
  <r>
    <s v="Jihad 'Abd a-Rahim Ahmad a-Smeiri"/>
    <x v="924"/>
    <x v="17"/>
    <x v="1"/>
    <x v="0"/>
    <x v="48"/>
    <x v="12"/>
    <x v="1"/>
    <d v="2010-01-05T00:00:00"/>
    <x v="0"/>
    <s v="Yes"/>
    <s v="al-Qararah"/>
    <s v="Khan Yunis"/>
    <x v="0"/>
    <s v="missile"/>
    <x v="0"/>
    <x v="0"/>
    <x v="3"/>
  </r>
  <r>
    <s v="Bashir Suliman Musa Abu Duheil"/>
    <x v="925"/>
    <x v="20"/>
    <x v="2"/>
    <x v="0"/>
    <x v="103"/>
    <x v="14"/>
    <x v="1"/>
    <d v="2009-12-26T00:00:00"/>
    <x v="0"/>
    <s v="No"/>
    <s v="Beit Lahiya"/>
    <s v="North Gaza"/>
    <x v="0"/>
    <m/>
    <x v="0"/>
    <x v="0"/>
    <x v="3"/>
  </r>
  <r>
    <s v="Mahmoud Jum'ah Ibrahim a-Sharathah"/>
    <x v="925"/>
    <x v="19"/>
    <x v="2"/>
    <x v="0"/>
    <x v="103"/>
    <x v="14"/>
    <x v="1"/>
    <d v="2009-12-26T00:00:00"/>
    <x v="0"/>
    <s v="No"/>
    <s v="Beit Lahiya"/>
    <s v="North Gaza"/>
    <x v="0"/>
    <m/>
    <x v="0"/>
    <x v="0"/>
    <x v="3"/>
  </r>
  <r>
    <s v="Ghassan Fathi Nayef Abu Sharkh"/>
    <x v="925"/>
    <x v="62"/>
    <x v="0"/>
    <x v="0"/>
    <x v="16"/>
    <x v="8"/>
    <x v="0"/>
    <d v="2009-12-26T00:00:00"/>
    <x v="0"/>
    <m/>
    <s v="Nablus"/>
    <s v="Nablus"/>
    <x v="0"/>
    <m/>
    <x v="0"/>
    <x v="0"/>
    <x v="3"/>
  </r>
  <r>
    <s v="Nader 'Abd al-Jabbar Muhammad a-Sarkaji"/>
    <x v="925"/>
    <x v="13"/>
    <x v="0"/>
    <x v="0"/>
    <x v="16"/>
    <x v="8"/>
    <x v="0"/>
    <d v="2009-12-26T00:00:00"/>
    <x v="0"/>
    <m/>
    <s v="Nablus"/>
    <s v="Nablus"/>
    <x v="0"/>
    <m/>
    <x v="0"/>
    <x v="0"/>
    <x v="3"/>
  </r>
  <r>
    <s v="'Anan Suliman Mustafa Subuh"/>
    <x v="925"/>
    <x v="36"/>
    <x v="0"/>
    <x v="0"/>
    <x v="16"/>
    <x v="8"/>
    <x v="0"/>
    <d v="2009-12-26T00:00:00"/>
    <x v="0"/>
    <m/>
    <s v="Nablus"/>
    <s v="Nablus"/>
    <x v="0"/>
    <m/>
    <x v="0"/>
    <x v="0"/>
    <x v="3"/>
  </r>
  <r>
    <s v="Hani Salem Muhammad Abu Ghazal"/>
    <x v="925"/>
    <x v="20"/>
    <x v="2"/>
    <x v="0"/>
    <x v="103"/>
    <x v="14"/>
    <x v="1"/>
    <d v="2009-12-26T00:00:00"/>
    <x v="0"/>
    <s v="No"/>
    <s v="Beit Hanun"/>
    <s v="North Gaza"/>
    <x v="0"/>
    <m/>
    <x v="0"/>
    <x v="0"/>
    <x v="3"/>
  </r>
  <r>
    <s v="Meir Avshalom Hai"/>
    <x v="926"/>
    <x v="9"/>
    <x v="3"/>
    <x v="1"/>
    <x v="169"/>
    <x v="0"/>
    <x v="0"/>
    <d v="2009-12-24T00:00:00"/>
    <x v="0"/>
    <m/>
    <s v="Shavei Shomron"/>
    <s v="Nablus"/>
    <x v="0"/>
    <m/>
    <x v="1"/>
    <x v="0"/>
    <x v="3"/>
  </r>
  <r>
    <s v="Mustafa Muhammad Saber Wadi"/>
    <x v="927"/>
    <x v="4"/>
    <x v="2"/>
    <x v="0"/>
    <x v="140"/>
    <x v="3"/>
    <x v="1"/>
    <d v="2009-11-13T00:00:00"/>
    <x v="0"/>
    <s v="No"/>
    <s v="al-Bureij R.C."/>
    <s v="Deir al-Balah"/>
    <x v="0"/>
    <m/>
    <x v="0"/>
    <x v="0"/>
    <x v="3"/>
  </r>
  <r>
    <s v="Rizeq Muhammad Ibrahim al-Masri"/>
    <x v="928"/>
    <x v="43"/>
    <x v="0"/>
    <x v="0"/>
    <x v="40"/>
    <x v="12"/>
    <x v="1"/>
    <d v="2009-09-30T00:00:00"/>
    <x v="0"/>
    <s v="Unknown"/>
    <s v="Khan Yunis"/>
    <s v="Khan Yunis"/>
    <x v="0"/>
    <s v="missile"/>
    <x v="0"/>
    <x v="0"/>
    <x v="3"/>
  </r>
  <r>
    <s v="Naser Yusef Muhammad al-Ja'ran (Abu Seif)"/>
    <x v="928"/>
    <x v="35"/>
    <x v="3"/>
    <x v="0"/>
    <x v="40"/>
    <x v="12"/>
    <x v="1"/>
    <d v="2009-09-30T00:00:00"/>
    <x v="0"/>
    <s v="Unknown"/>
    <s v="Gaza city"/>
    <s v="Gaza"/>
    <x v="0"/>
    <s v="missile"/>
    <x v="0"/>
    <x v="0"/>
    <x v="3"/>
  </r>
  <r>
    <s v="Kamel Khaled Sha'ban a-Dahduh"/>
    <x v="929"/>
    <x v="3"/>
    <x v="2"/>
    <x v="0"/>
    <x v="4"/>
    <x v="3"/>
    <x v="1"/>
    <d v="2009-09-25T00:00:00"/>
    <x v="0"/>
    <s v="Yes"/>
    <s v="Gaza city"/>
    <s v="Gaza"/>
    <x v="0"/>
    <s v="missile"/>
    <x v="0"/>
    <x v="0"/>
    <x v="3"/>
  </r>
  <r>
    <s v="Mahmoud Musa Ramadan al-Bana"/>
    <x v="929"/>
    <x v="6"/>
    <x v="1"/>
    <x v="0"/>
    <x v="4"/>
    <x v="3"/>
    <x v="1"/>
    <d v="2009-09-25T00:00:00"/>
    <x v="0"/>
    <s v="Yes"/>
    <s v="Gaza city"/>
    <s v="Gaza"/>
    <x v="0"/>
    <s v="missile"/>
    <x v="0"/>
    <x v="0"/>
    <x v="3"/>
  </r>
  <r>
    <s v="Muhammad Salem Birawi Marshud"/>
    <x v="929"/>
    <x v="1"/>
    <x v="1"/>
    <x v="0"/>
    <x v="4"/>
    <x v="3"/>
    <x v="1"/>
    <d v="2009-09-25T00:00:00"/>
    <x v="0"/>
    <s v="Yes"/>
    <s v="Gaza city"/>
    <s v="Gaza"/>
    <x v="0"/>
    <s v="missile"/>
    <x v="0"/>
    <x v="0"/>
    <x v="3"/>
  </r>
  <r>
    <s v="Rabi' Walid 'Issa a-Tawil"/>
    <x v="930"/>
    <x v="17"/>
    <x v="1"/>
    <x v="0"/>
    <x v="311"/>
    <x v="11"/>
    <x v="0"/>
    <d v="2009-09-22T00:00:00"/>
    <x v="0"/>
    <m/>
    <s v="Zur Baher"/>
    <s v="East Jerusalem"/>
    <x v="0"/>
    <m/>
    <x v="0"/>
    <x v="0"/>
    <x v="3"/>
  </r>
  <r>
    <s v="Mahmoud Ahmad Muhammad Nuseir"/>
    <x v="931"/>
    <x v="20"/>
    <x v="2"/>
    <x v="0"/>
    <x v="4"/>
    <x v="3"/>
    <x v="1"/>
    <d v="2009-09-20T00:00:00"/>
    <x v="0"/>
    <s v="Yes"/>
    <s v="Beit Lahiya"/>
    <s v="North Gaza"/>
    <x v="0"/>
    <s v="shell"/>
    <x v="0"/>
    <x v="0"/>
    <x v="3"/>
  </r>
  <r>
    <s v="'Abd al-Hafez Khalil Musa a-Silawi"/>
    <x v="931"/>
    <x v="1"/>
    <x v="1"/>
    <x v="0"/>
    <x v="4"/>
    <x v="3"/>
    <x v="1"/>
    <d v="2009-09-20T00:00:00"/>
    <x v="0"/>
    <s v="Yes"/>
    <s v="Beit Lahiya"/>
    <s v="North Gaza"/>
    <x v="0"/>
    <s v="shell"/>
    <x v="0"/>
    <x v="0"/>
    <x v="3"/>
  </r>
  <r>
    <s v="Ghazi Maher Ghazi a-Z'anin"/>
    <x v="932"/>
    <x v="56"/>
    <x v="2"/>
    <x v="0"/>
    <x v="103"/>
    <x v="14"/>
    <x v="1"/>
    <d v="2009-09-05T00:00:00"/>
    <x v="0"/>
    <s v="No"/>
    <s v="Beit Hanun"/>
    <s v="North Gaza"/>
    <x v="0"/>
    <m/>
    <x v="0"/>
    <x v="0"/>
    <x v="3"/>
  </r>
  <r>
    <s v="Muhammad Riyad Nayef 'Alian"/>
    <x v="933"/>
    <x v="4"/>
    <x v="2"/>
    <x v="0"/>
    <x v="92"/>
    <x v="6"/>
    <x v="0"/>
    <d v="2009-08-31T00:00:00"/>
    <x v="0"/>
    <m/>
    <s v="al-Jalazun R.C."/>
    <s v="Ramallah and al-Bira"/>
    <x v="0"/>
    <m/>
    <x v="0"/>
    <x v="0"/>
    <x v="3"/>
  </r>
  <r>
    <s v="'Obaydah Maher 'Abd al-Mu'ti al-Qudsi"/>
    <x v="934"/>
    <x v="16"/>
    <x v="1"/>
    <x v="0"/>
    <x v="66"/>
    <x v="4"/>
    <x v="0"/>
    <d v="2009-09-13T00:00:00"/>
    <x v="0"/>
    <m/>
    <s v="Hebron"/>
    <s v="Hebron"/>
    <x v="0"/>
    <m/>
    <x v="0"/>
    <x v="0"/>
    <x v="3"/>
  </r>
  <r>
    <s v="Mansur 'Ali Muhammad al-Batnijy"/>
    <x v="935"/>
    <x v="0"/>
    <x v="0"/>
    <x v="0"/>
    <x v="49"/>
    <x v="15"/>
    <x v="1"/>
    <d v="2009-08-28T00:00:00"/>
    <x v="0"/>
    <s v="Unknown"/>
    <s v="Rafah"/>
    <s v="Rafah"/>
    <x v="0"/>
    <s v="missile"/>
    <x v="0"/>
    <x v="0"/>
    <x v="3"/>
  </r>
  <r>
    <s v="Nael 'Ali Muhammad al-Batnijy"/>
    <x v="935"/>
    <x v="7"/>
    <x v="1"/>
    <x v="0"/>
    <x v="49"/>
    <x v="15"/>
    <x v="1"/>
    <d v="2009-08-25T00:00:00"/>
    <x v="0"/>
    <s v="Unknown"/>
    <s v="Rafah"/>
    <s v="Rafah"/>
    <x v="0"/>
    <s v="missile"/>
    <x v="0"/>
    <x v="0"/>
    <x v="3"/>
  </r>
  <r>
    <s v="Ibrahim 'Ali Muhammad al-Batnijy"/>
    <x v="935"/>
    <x v="3"/>
    <x v="2"/>
    <x v="0"/>
    <x v="49"/>
    <x v="15"/>
    <x v="1"/>
    <d v="2009-08-28T00:00:00"/>
    <x v="0"/>
    <s v="Yes"/>
    <s v="Rafah"/>
    <s v="Rafah"/>
    <x v="0"/>
    <s v="missile"/>
    <x v="0"/>
    <x v="0"/>
    <x v="3"/>
  </r>
  <r>
    <s v="Sa'id 'Ata Muhammad al-Hassumi"/>
    <x v="936"/>
    <x v="2"/>
    <x v="2"/>
    <x v="0"/>
    <x v="108"/>
    <x v="14"/>
    <x v="1"/>
    <d v="2009-08-24T00:00:00"/>
    <x v="0"/>
    <s v="No"/>
    <s v="Beit Lahiya"/>
    <s v="North Gaza"/>
    <x v="0"/>
    <m/>
    <x v="0"/>
    <x v="0"/>
    <x v="3"/>
  </r>
  <r>
    <s v="Ahmad Zuheir Mahmoud a-Sumari"/>
    <x v="937"/>
    <x v="17"/>
    <x v="1"/>
    <x v="0"/>
    <x v="4"/>
    <x v="3"/>
    <x v="1"/>
    <d v="2009-07-20T00:00:00"/>
    <x v="0"/>
    <s v="No"/>
    <s v="Gaza city"/>
    <s v="Gaza"/>
    <x v="0"/>
    <m/>
    <x v="0"/>
    <x v="0"/>
    <x v="3"/>
  </r>
  <r>
    <s v="Hiyam Salim 'Abd al-'Aziz Abu 'Aish"/>
    <x v="938"/>
    <x v="2"/>
    <x v="2"/>
    <x v="0"/>
    <x v="140"/>
    <x v="3"/>
    <x v="1"/>
    <d v="2009-07-02T00:00:00"/>
    <x v="1"/>
    <s v="No"/>
    <s v="Juhor a-Dik"/>
    <s v="Gaza"/>
    <x v="0"/>
    <s v="shell"/>
    <x v="0"/>
    <x v="0"/>
    <x v="3"/>
  </r>
  <r>
    <s v="Taher 'Issa Muhammad 'Issa"/>
    <x v="939"/>
    <x v="8"/>
    <x v="1"/>
    <x v="0"/>
    <x v="4"/>
    <x v="3"/>
    <x v="1"/>
    <d v="2009-06-08T00:00:00"/>
    <x v="0"/>
    <s v="Yes"/>
    <s v="Rafah"/>
    <s v="Rafah"/>
    <x v="0"/>
    <m/>
    <x v="0"/>
    <x v="0"/>
    <x v="3"/>
  </r>
  <r>
    <s v="Hani Muhammad Salem a-Tarabin"/>
    <x v="939"/>
    <x v="8"/>
    <x v="1"/>
    <x v="0"/>
    <x v="4"/>
    <x v="3"/>
    <x v="1"/>
    <d v="2009-06-08T00:00:00"/>
    <x v="0"/>
    <s v="Yes"/>
    <s v="Rafah"/>
    <s v="Rafah"/>
    <x v="0"/>
    <m/>
    <x v="0"/>
    <x v="0"/>
    <x v="3"/>
  </r>
  <r>
    <s v="Fahed Muhammad al-Minawi"/>
    <x v="939"/>
    <x v="20"/>
    <x v="2"/>
    <x v="0"/>
    <x v="4"/>
    <x v="3"/>
    <x v="1"/>
    <d v="2009-06-08T00:00:00"/>
    <x v="0"/>
    <s v="Yes"/>
    <s v="Gaza city"/>
    <s v="Gaza"/>
    <x v="0"/>
    <m/>
    <x v="0"/>
    <x v="0"/>
    <x v="3"/>
  </r>
  <r>
    <s v="'Aqel Sadeq 'Abd a-Rahman Srur"/>
    <x v="940"/>
    <x v="36"/>
    <x v="0"/>
    <x v="0"/>
    <x v="175"/>
    <x v="6"/>
    <x v="0"/>
    <d v="2009-06-05T00:00:00"/>
    <x v="0"/>
    <m/>
    <s v="Ni'lin"/>
    <s v="Ramallah and al-Bira"/>
    <x v="0"/>
    <s v="0.22-caliber bullets"/>
    <x v="0"/>
    <x v="0"/>
    <x v="3"/>
  </r>
  <r>
    <s v="'Abd al-Majid 'Ali 'Abdallah Dudin"/>
    <x v="941"/>
    <x v="70"/>
    <x v="3"/>
    <x v="0"/>
    <x v="312"/>
    <x v="4"/>
    <x v="0"/>
    <d v="2009-05-28T00:00:00"/>
    <x v="0"/>
    <m/>
    <s v="Dura"/>
    <s v="Hebron"/>
    <x v="0"/>
    <m/>
    <x v="0"/>
    <x v="0"/>
    <x v="3"/>
  </r>
  <r>
    <s v="Yasin Salim Yasin Jasser"/>
    <x v="942"/>
    <x v="19"/>
    <x v="2"/>
    <x v="0"/>
    <x v="49"/>
    <x v="15"/>
    <x v="1"/>
    <d v="2009-05-22T00:00:00"/>
    <x v="0"/>
    <s v="Yes"/>
    <s v="Rafah"/>
    <s v="Rafah"/>
    <x v="0"/>
    <m/>
    <x v="0"/>
    <x v="0"/>
    <x v="3"/>
  </r>
  <r>
    <s v="'Abd al-Majid Sa'id Musa Saleh"/>
    <x v="942"/>
    <x v="20"/>
    <x v="2"/>
    <x v="0"/>
    <x v="49"/>
    <x v="15"/>
    <x v="1"/>
    <d v="2009-05-22T00:00:00"/>
    <x v="0"/>
    <s v="Yes"/>
    <s v="Rafah"/>
    <s v="Rafah"/>
    <x v="0"/>
    <m/>
    <x v="0"/>
    <x v="0"/>
    <x v="3"/>
  </r>
  <r>
    <s v="Gregory Rabinowitz"/>
    <x v="943"/>
    <x v="49"/>
    <x v="4"/>
    <x v="1"/>
    <x v="313"/>
    <x v="9"/>
    <x v="2"/>
    <d v="2009-05-10T00:00:00"/>
    <x v="0"/>
    <s v="Israelis"/>
    <s v="Ashdod"/>
    <s v="Israel"/>
    <x v="11"/>
    <m/>
    <x v="1"/>
    <x v="5"/>
    <x v="3"/>
  </r>
  <r>
    <s v="Hamam Muhammad Burhan Naser a-Din"/>
    <x v="944"/>
    <x v="19"/>
    <x v="2"/>
    <x v="0"/>
    <x v="66"/>
    <x v="4"/>
    <x v="0"/>
    <d v="2009-05-06T00:00:00"/>
    <x v="0"/>
    <m/>
    <s v="Hebron"/>
    <s v="Hebron"/>
    <x v="0"/>
    <m/>
    <x v="0"/>
    <x v="0"/>
    <x v="3"/>
  </r>
  <r>
    <s v="Hamdan Fa'iq Muhammad al-Astal"/>
    <x v="945"/>
    <x v="20"/>
    <x v="2"/>
    <x v="0"/>
    <x v="49"/>
    <x v="15"/>
    <x v="1"/>
    <d v="2009-05-02T00:00:00"/>
    <x v="0"/>
    <s v="No"/>
    <s v="Khan Yunis"/>
    <s v="Khan Yunis"/>
    <x v="0"/>
    <s v="missile"/>
    <x v="0"/>
    <x v="0"/>
    <x v="3"/>
  </r>
  <r>
    <s v="Jihad Khalil Muhammad Abu Jaradah"/>
    <x v="945"/>
    <x v="20"/>
    <x v="2"/>
    <x v="0"/>
    <x v="49"/>
    <x v="15"/>
    <x v="1"/>
    <d v="2009-05-02T00:00:00"/>
    <x v="0"/>
    <s v="No"/>
    <s v="Khan Yunis"/>
    <s v="Khan Yunis"/>
    <x v="0"/>
    <s v="missile"/>
    <x v="0"/>
    <x v="0"/>
    <x v="3"/>
  </r>
  <r>
    <s v="Rabah Hijazi Muhammad Sidr"/>
    <x v="946"/>
    <x v="12"/>
    <x v="2"/>
    <x v="0"/>
    <x v="11"/>
    <x v="4"/>
    <x v="0"/>
    <d v="2009-04-17T00:00:00"/>
    <x v="0"/>
    <m/>
    <s v="Hebron"/>
    <s v="Hebron"/>
    <x v="0"/>
    <m/>
    <x v="2"/>
    <x v="0"/>
    <x v="3"/>
  </r>
  <r>
    <s v="Bassem Ibrahim Ahmad Abu Rahma"/>
    <x v="946"/>
    <x v="27"/>
    <x v="0"/>
    <x v="0"/>
    <x v="143"/>
    <x v="6"/>
    <x v="0"/>
    <d v="2009-04-17T00:00:00"/>
    <x v="0"/>
    <m/>
    <s v="Bil'in"/>
    <s v="Ramallah and al-Bira"/>
    <x v="0"/>
    <s v="teargas canister"/>
    <x v="0"/>
    <x v="0"/>
    <x v="3"/>
  </r>
  <r>
    <s v="Muhammad 'Ali Nawar Hamdan"/>
    <x v="946"/>
    <x v="2"/>
    <x v="2"/>
    <x v="0"/>
    <x v="95"/>
    <x v="6"/>
    <x v="0"/>
    <d v="2009-04-17T00:00:00"/>
    <x v="0"/>
    <m/>
    <s v="al-Jalazun R.C."/>
    <s v="Ramallah and al-Bira"/>
    <x v="0"/>
    <m/>
    <x v="0"/>
    <x v="0"/>
    <x v="3"/>
  </r>
  <r>
    <s v="Iyad 'Azmi 'Ali 'Aweisat"/>
    <x v="947"/>
    <x v="1"/>
    <x v="1"/>
    <x v="0"/>
    <x v="256"/>
    <x v="7"/>
    <x v="0"/>
    <d v="2009-04-07T00:00:00"/>
    <x v="0"/>
    <m/>
    <s v="Zur Baher"/>
    <s v="East Jerusalem"/>
    <x v="0"/>
    <m/>
    <x v="0"/>
    <x v="0"/>
    <x v="3"/>
  </r>
  <r>
    <s v="Jamil Muhammad 'Aref Qafah"/>
    <x v="948"/>
    <x v="17"/>
    <x v="1"/>
    <x v="0"/>
    <x v="44"/>
    <x v="14"/>
    <x v="1"/>
    <d v="2009-04-04T00:00:00"/>
    <x v="0"/>
    <s v="Yes"/>
    <s v="Khan Yunis"/>
    <s v="Khan Yunis"/>
    <x v="0"/>
    <s v="shell"/>
    <x v="0"/>
    <x v="0"/>
    <x v="3"/>
  </r>
  <r>
    <s v="Muhammad Na'im Muhammad al-Hamaydah"/>
    <x v="948"/>
    <x v="20"/>
    <x v="2"/>
    <x v="0"/>
    <x v="44"/>
    <x v="14"/>
    <x v="1"/>
    <d v="2009-04-04T00:00:00"/>
    <x v="0"/>
    <s v="Yes"/>
    <s v="Rafah"/>
    <s v="Rafah"/>
    <x v="0"/>
    <s v="shell"/>
    <x v="0"/>
    <x v="0"/>
    <x v="3"/>
  </r>
  <r>
    <s v="Shlomo Nativ"/>
    <x v="949"/>
    <x v="2"/>
    <x v="2"/>
    <x v="1"/>
    <x v="314"/>
    <x v="11"/>
    <x v="0"/>
    <d v="2009-04-02T00:00:00"/>
    <x v="0"/>
    <m/>
    <s v="Bat Ayin"/>
    <s v="Bethlehem"/>
    <x v="6"/>
    <m/>
    <x v="1"/>
    <x v="2"/>
    <x v="3"/>
  </r>
  <r>
    <s v="'Abdallah Mahmoud Salem Isbetan"/>
    <x v="950"/>
    <x v="20"/>
    <x v="2"/>
    <x v="0"/>
    <x v="315"/>
    <x v="12"/>
    <x v="1"/>
    <d v="2009-03-31T00:00:00"/>
    <x v="0"/>
    <s v="Yes"/>
    <s v="Gaza city"/>
    <s v="Gaza"/>
    <x v="0"/>
    <s v="shell"/>
    <x v="0"/>
    <x v="0"/>
    <x v="3"/>
  </r>
  <r>
    <s v="'Ali Muhammad Mahmoud Abu Ful"/>
    <x v="950"/>
    <x v="3"/>
    <x v="2"/>
    <x v="0"/>
    <x v="315"/>
    <x v="12"/>
    <x v="1"/>
    <d v="2009-03-31T00:00:00"/>
    <x v="0"/>
    <s v="Yes"/>
    <s v="a-Shati' Camp"/>
    <s v="Gaza"/>
    <x v="0"/>
    <s v="shell"/>
    <x v="0"/>
    <x v="0"/>
    <x v="3"/>
  </r>
  <r>
    <s v="Faiz Fares Faiz 'Ata"/>
    <x v="951"/>
    <x v="4"/>
    <x v="2"/>
    <x v="0"/>
    <x v="171"/>
    <x v="6"/>
    <x v="0"/>
    <d v="2009-03-11T00:00:00"/>
    <x v="0"/>
    <m/>
    <s v="Deir Abu Mash'al"/>
    <s v="Ramallah and al-Bira"/>
    <x v="0"/>
    <m/>
    <x v="0"/>
    <x v="0"/>
    <x v="3"/>
  </r>
  <r>
    <s v="Mahmoud Sami Hassan Fatuh"/>
    <x v="952"/>
    <x v="24"/>
    <x v="1"/>
    <x v="0"/>
    <x v="108"/>
    <x v="14"/>
    <x v="1"/>
    <d v="2009-03-07T00:00:00"/>
    <x v="0"/>
    <s v="Yes"/>
    <s v="Gaza city"/>
    <s v="Gaza"/>
    <x v="0"/>
    <s v="missile"/>
    <x v="0"/>
    <x v="0"/>
    <x v="3"/>
  </r>
  <r>
    <s v="Mahmoud al-'Abed Saleh Hammad"/>
    <x v="953"/>
    <x v="24"/>
    <x v="1"/>
    <x v="0"/>
    <x v="148"/>
    <x v="13"/>
    <x v="1"/>
    <d v="2009-03-05T00:00:00"/>
    <x v="0"/>
    <s v="Yes"/>
    <s v="al-Maghazi R.C."/>
    <s v="Deir al-Balah"/>
    <x v="0"/>
    <s v="missile"/>
    <x v="0"/>
    <x v="0"/>
    <x v="3"/>
  </r>
  <r>
    <s v="Ibrahim Hassan Dawood Bamba"/>
    <x v="953"/>
    <x v="6"/>
    <x v="1"/>
    <x v="0"/>
    <x v="148"/>
    <x v="13"/>
    <x v="1"/>
    <d v="2009-03-05T00:00:00"/>
    <x v="0"/>
    <s v="Yes"/>
    <s v="al-Maghazi R.C."/>
    <s v="Deir al-Balah"/>
    <x v="0"/>
    <s v="missile"/>
    <x v="0"/>
    <x v="0"/>
    <x v="3"/>
  </r>
  <r>
    <s v="Wasim Hassan Hussein Mansur"/>
    <x v="953"/>
    <x v="20"/>
    <x v="2"/>
    <x v="0"/>
    <x v="148"/>
    <x v="13"/>
    <x v="1"/>
    <d v="2009-03-05T00:00:00"/>
    <x v="0"/>
    <s v="Yes"/>
    <s v="al-Maghazi R.C."/>
    <s v="Deir al-Balah"/>
    <x v="0"/>
    <s v="missile"/>
    <x v="0"/>
    <x v="0"/>
    <x v="3"/>
  </r>
  <r>
    <s v="Mahdi Sa'id Muhammad Abu 'Ayash"/>
    <x v="954"/>
    <x v="12"/>
    <x v="2"/>
    <x v="0"/>
    <x v="55"/>
    <x v="4"/>
    <x v="0"/>
    <d v="2009-10-12T00:00:00"/>
    <x v="0"/>
    <m/>
    <s v="Beit Ummar"/>
    <s v="Hebron"/>
    <x v="0"/>
    <m/>
    <x v="0"/>
    <x v="0"/>
    <x v="3"/>
  </r>
  <r>
    <s v="Khaled Harb Khaled Sh'alan"/>
    <x v="954"/>
    <x v="8"/>
    <x v="1"/>
    <x v="0"/>
    <x v="4"/>
    <x v="3"/>
    <x v="1"/>
    <d v="2009-03-04T00:00:00"/>
    <x v="0"/>
    <s v="Yes"/>
    <s v="Gaza city"/>
    <s v="Gaza"/>
    <x v="0"/>
    <s v="missile"/>
    <x v="0"/>
    <x v="0"/>
    <x v="3"/>
  </r>
  <r>
    <s v="Hammad Barrak Salem Salimeh"/>
    <x v="955"/>
    <x v="58"/>
    <x v="2"/>
    <x v="0"/>
    <x v="44"/>
    <x v="14"/>
    <x v="1"/>
    <d v="2009-02-14T00:00:00"/>
    <x v="0"/>
    <s v="No"/>
    <s v="Jabalya R.C."/>
    <s v="North Gaza"/>
    <x v="0"/>
    <m/>
    <x v="0"/>
    <x v="0"/>
    <x v="3"/>
  </r>
  <r>
    <s v="'Iz a-Din Radwan Radwan al-Jamal"/>
    <x v="956"/>
    <x v="11"/>
    <x v="2"/>
    <x v="0"/>
    <x v="66"/>
    <x v="4"/>
    <x v="0"/>
    <d v="2009-02-13T00:00:00"/>
    <x v="0"/>
    <m/>
    <s v="Hebron"/>
    <s v="Hebron"/>
    <x v="0"/>
    <s v="0.22-caliber bullets"/>
    <x v="0"/>
    <x v="0"/>
    <x v="3"/>
  </r>
  <r>
    <s v="'Ali 'Abd al-Bari Ibrahim al-Qadrah"/>
    <x v="956"/>
    <x v="14"/>
    <x v="1"/>
    <x v="0"/>
    <x v="46"/>
    <x v="12"/>
    <x v="1"/>
    <d v="2009-02-16T00:00:00"/>
    <x v="0"/>
    <s v="Yes"/>
    <s v="Khan Yunis"/>
    <s v="Khan Yunis"/>
    <x v="0"/>
    <m/>
    <x v="0"/>
    <x v="0"/>
    <x v="3"/>
  </r>
  <r>
    <s v="Miqbal Yusef Muhammad Abu 'Odeh"/>
    <x v="957"/>
    <x v="17"/>
    <x v="1"/>
    <x v="0"/>
    <x v="103"/>
    <x v="14"/>
    <x v="1"/>
    <d v="2009-02-09T00:00:00"/>
    <x v="0"/>
    <s v="Yes"/>
    <s v="Beit Hanun"/>
    <s v="North Gaza"/>
    <x v="0"/>
    <s v="shell"/>
    <x v="0"/>
    <x v="0"/>
    <x v="3"/>
  </r>
  <r>
    <s v="Khaled Rafiq Diab al-Kafarneh"/>
    <x v="957"/>
    <x v="1"/>
    <x v="1"/>
    <x v="0"/>
    <x v="103"/>
    <x v="14"/>
    <x v="1"/>
    <d v="2009-02-08T00:00:00"/>
    <x v="0"/>
    <s v="Yes"/>
    <s v="Beit Hanun"/>
    <s v="North Gaza"/>
    <x v="0"/>
    <s v="missile"/>
    <x v="0"/>
    <x v="0"/>
    <x v="3"/>
  </r>
  <r>
    <s v="Fouad Riyad Faiz Hamdan"/>
    <x v="958"/>
    <x v="8"/>
    <x v="1"/>
    <x v="0"/>
    <x v="141"/>
    <x v="12"/>
    <x v="1"/>
    <d v="2009-02-05T00:00:00"/>
    <x v="0"/>
    <s v="Yes"/>
    <s v="Khan Yunis"/>
    <s v="Khan Yunis"/>
    <x v="0"/>
    <m/>
    <x v="0"/>
    <x v="0"/>
    <x v="3"/>
  </r>
  <r>
    <s v="'Alaa 'Issam Sharif Abu a-Rob"/>
    <x v="958"/>
    <x v="17"/>
    <x v="1"/>
    <x v="0"/>
    <x v="45"/>
    <x v="1"/>
    <x v="0"/>
    <d v="2009-02-05T00:00:00"/>
    <x v="0"/>
    <m/>
    <s v="Qabatiyah"/>
    <s v="Jenin"/>
    <x v="0"/>
    <m/>
    <x v="0"/>
    <x v="0"/>
    <x v="3"/>
  </r>
  <r>
    <s v="Ayman Shihadah Muhammad Abu Jazar"/>
    <x v="959"/>
    <x v="7"/>
    <x v="1"/>
    <x v="0"/>
    <x v="49"/>
    <x v="15"/>
    <x v="1"/>
    <d v="2009-02-02T00:00:00"/>
    <x v="0"/>
    <s v="Yes"/>
    <s v="Rafah"/>
    <s v="Rafah"/>
    <x v="0"/>
    <s v="missile"/>
    <x v="0"/>
    <x v="0"/>
    <x v="3"/>
  </r>
  <r>
    <s v="Taysir Shehdeh Muhammad Manasrah"/>
    <x v="959"/>
    <x v="24"/>
    <x v="1"/>
    <x v="0"/>
    <x v="316"/>
    <x v="4"/>
    <x v="0"/>
    <d v="2009-02-02T00:00:00"/>
    <x v="0"/>
    <m/>
    <s v="Bani Na'im"/>
    <s v="Hebron"/>
    <x v="0"/>
    <m/>
    <x v="0"/>
    <x v="0"/>
    <x v="3"/>
  </r>
  <r>
    <s v="Bashir Abu Samur"/>
    <x v="960"/>
    <x v="39"/>
    <x v="3"/>
    <x v="1"/>
    <x v="214"/>
    <x v="12"/>
    <x v="1"/>
    <d v="2009-01-27T00:00:00"/>
    <x v="0"/>
    <m/>
    <s v="Rahat"/>
    <s v="Israel"/>
    <x v="3"/>
    <s v="bomb"/>
    <x v="1"/>
    <x v="3"/>
    <x v="3"/>
  </r>
  <r>
    <s v="Hussein Faiz Hussein Shameyah"/>
    <x v="960"/>
    <x v="7"/>
    <x v="1"/>
    <x v="0"/>
    <x v="40"/>
    <x v="12"/>
    <x v="1"/>
    <d v="2009-02-08T00:00:00"/>
    <x v="0"/>
    <s v="Yes"/>
    <s v="Khan Yunis"/>
    <s v="Khan Yunis"/>
    <x v="0"/>
    <m/>
    <x v="0"/>
    <x v="0"/>
    <x v="3"/>
  </r>
  <r>
    <s v="Na'im 'Aref Ishteiwi"/>
    <x v="961"/>
    <x v="52"/>
    <x v="3"/>
    <x v="0"/>
    <x v="4"/>
    <x v="3"/>
    <x v="1"/>
    <d v="2009-01-19T00:00:00"/>
    <x v="0"/>
    <s v="Unknown"/>
    <s v="Gaza city"/>
    <s v="Gaza"/>
    <x v="0"/>
    <s v="missile"/>
    <x v="0"/>
    <x v="0"/>
    <x v="3"/>
  </r>
  <r>
    <s v="Maher 'Abd al-'Azim Yusef Abu Rjeileh"/>
    <x v="962"/>
    <x v="6"/>
    <x v="1"/>
    <x v="0"/>
    <x v="141"/>
    <x v="12"/>
    <x v="1"/>
    <d v="2009-01-18T00:00:00"/>
    <x v="0"/>
    <s v="No"/>
    <s v="Khuza'a"/>
    <s v="Khan Yunis"/>
    <x v="0"/>
    <m/>
    <x v="0"/>
    <x v="0"/>
    <x v="3"/>
  </r>
  <r>
    <s v="Maryam Mutawe'a Nasrallah Mutawe'aen"/>
    <x v="962"/>
    <x v="34"/>
    <x v="7"/>
    <x v="0"/>
    <x v="4"/>
    <x v="3"/>
    <x v="1"/>
    <d v="2009-01-18T00:00:00"/>
    <x v="1"/>
    <s v="No"/>
    <s v="Gaza city"/>
    <s v="Gaza"/>
    <x v="11"/>
    <m/>
    <x v="0"/>
    <x v="5"/>
    <x v="3"/>
  </r>
  <r>
    <s v="Sabrin Muhammad Subhi Abu Samahah"/>
    <x v="962"/>
    <x v="12"/>
    <x v="2"/>
    <x v="0"/>
    <x v="108"/>
    <x v="14"/>
    <x v="1"/>
    <d v="2009-01-18T00:00:00"/>
    <x v="1"/>
    <s v="No"/>
    <s v="Beit Lahiya"/>
    <s v="North Gaza"/>
    <x v="11"/>
    <m/>
    <x v="0"/>
    <x v="5"/>
    <x v="3"/>
  </r>
  <r>
    <s v="Mahdiyeah Suliman Muhammad 'Ayad"/>
    <x v="962"/>
    <x v="77"/>
    <x v="5"/>
    <x v="0"/>
    <x v="4"/>
    <x v="3"/>
    <x v="1"/>
    <d v="2009-01-18T00:00:00"/>
    <x v="1"/>
    <s v="No"/>
    <s v="Gaza city"/>
    <s v="Gaza"/>
    <x v="0"/>
    <s v="live ammunition"/>
    <x v="0"/>
    <x v="0"/>
    <x v="3"/>
  </r>
  <r>
    <s v="'Abed Jum'ah Mahmoud 'Ayad"/>
    <x v="962"/>
    <x v="89"/>
    <x v="7"/>
    <x v="0"/>
    <x v="4"/>
    <x v="3"/>
    <x v="1"/>
    <d v="2009-01-18T00:00:00"/>
    <x v="0"/>
    <s v="No"/>
    <s v="Gaza city"/>
    <s v="Gaza"/>
    <x v="0"/>
    <s v="live ammunition"/>
    <x v="0"/>
    <x v="0"/>
    <x v="3"/>
  </r>
  <r>
    <s v="Fatimah 'Awad Khalil Ghaben"/>
    <x v="962"/>
    <x v="67"/>
    <x v="5"/>
    <x v="0"/>
    <x v="108"/>
    <x v="14"/>
    <x v="1"/>
    <d v="2009-01-18T00:00:00"/>
    <x v="1"/>
    <s v="No"/>
    <s v="Beit Lahiya"/>
    <s v="North Gaza"/>
    <x v="11"/>
    <m/>
    <x v="0"/>
    <x v="5"/>
    <x v="3"/>
  </r>
  <r>
    <s v="Jihan Sami Sa'di al-Hilu"/>
    <x v="962"/>
    <x v="2"/>
    <x v="2"/>
    <x v="0"/>
    <x v="4"/>
    <x v="3"/>
    <x v="1"/>
    <d v="2009-01-18T00:00:00"/>
    <x v="1"/>
    <s v="No"/>
    <s v="Gaza city"/>
    <s v="Gaza"/>
    <x v="11"/>
    <m/>
    <x v="0"/>
    <x v="5"/>
    <x v="3"/>
  </r>
  <r>
    <s v="Ibrahim Saber Rabi' Jneid"/>
    <x v="962"/>
    <x v="17"/>
    <x v="1"/>
    <x v="0"/>
    <x v="106"/>
    <x v="14"/>
    <x v="1"/>
    <d v="2009-01-18T00:00:00"/>
    <x v="0"/>
    <s v="Yes"/>
    <s v="Jabalya"/>
    <s v="North Gaza"/>
    <x v="0"/>
    <s v="live ammunition"/>
    <x v="0"/>
    <x v="0"/>
    <x v="3"/>
  </r>
  <r>
    <s v="Ibrahim Ahmad 'Abdallah 'Alwan"/>
    <x v="962"/>
    <x v="0"/>
    <x v="0"/>
    <x v="0"/>
    <x v="106"/>
    <x v="14"/>
    <x v="1"/>
    <d v="2009-01-18T00:00:00"/>
    <x v="0"/>
    <s v="Yes"/>
    <s v="Jabalya"/>
    <s v="North Gaza"/>
    <x v="0"/>
    <s v="live ammunition"/>
    <x v="0"/>
    <x v="0"/>
    <x v="3"/>
  </r>
  <r>
    <s v="Intesar Farid Suliman al-Masri"/>
    <x v="962"/>
    <x v="36"/>
    <x v="0"/>
    <x v="0"/>
    <x v="103"/>
    <x v="14"/>
    <x v="1"/>
    <d v="2009-01-18T00:00:00"/>
    <x v="1"/>
    <s v="No"/>
    <s v="Beit Hanun"/>
    <s v="North Gaza"/>
    <x v="0"/>
    <s v="missile"/>
    <x v="0"/>
    <x v="0"/>
    <x v="3"/>
  </r>
  <r>
    <s v="Angham Raafat 'Atallah al-Masri"/>
    <x v="962"/>
    <x v="40"/>
    <x v="6"/>
    <x v="0"/>
    <x v="103"/>
    <x v="14"/>
    <x v="1"/>
    <d v="2009-01-18T00:00:00"/>
    <x v="1"/>
    <s v="No"/>
    <s v="Beit Hanun"/>
    <s v="North Gaza"/>
    <x v="0"/>
    <s v="missile"/>
    <x v="0"/>
    <x v="0"/>
    <x v="3"/>
  </r>
  <r>
    <s v="Ghanimah Ma'sud Nimer Abu Halimah"/>
    <x v="962"/>
    <x v="15"/>
    <x v="4"/>
    <x v="0"/>
    <x v="108"/>
    <x v="14"/>
    <x v="1"/>
    <d v="2009-01-18T00:00:00"/>
    <x v="1"/>
    <s v="No"/>
    <s v="Beit Lahiya"/>
    <s v="North Gaza"/>
    <x v="11"/>
    <m/>
    <x v="0"/>
    <x v="5"/>
    <x v="3"/>
  </r>
  <r>
    <s v="Muhammad Mahmoud Muhammad Jarbo'a"/>
    <x v="963"/>
    <x v="17"/>
    <x v="1"/>
    <x v="0"/>
    <x v="4"/>
    <x v="3"/>
    <x v="1"/>
    <d v="2009-01-25T00:00:00"/>
    <x v="0"/>
    <s v="No"/>
    <s v="Gaza city"/>
    <s v="Gaza"/>
    <x v="0"/>
    <s v="shell"/>
    <x v="0"/>
    <x v="0"/>
    <x v="3"/>
  </r>
  <r>
    <s v="Kassab Muhammad Kassab Shurab"/>
    <x v="963"/>
    <x v="14"/>
    <x v="1"/>
    <x v="0"/>
    <x v="40"/>
    <x v="12"/>
    <x v="1"/>
    <d v="2009-01-17T00:00:00"/>
    <x v="0"/>
    <s v="No"/>
    <s v="Khan Yunis"/>
    <s v="Khan Yunis"/>
    <x v="0"/>
    <s v="shell"/>
    <x v="0"/>
    <x v="0"/>
    <x v="3"/>
  </r>
  <r>
    <s v="Na'im Muhammad 'Abed Shihadah"/>
    <x v="963"/>
    <x v="31"/>
    <x v="4"/>
    <x v="0"/>
    <x v="106"/>
    <x v="14"/>
    <x v="1"/>
    <d v="2009-01-17T00:00:00"/>
    <x v="0"/>
    <s v="No"/>
    <s v="Jabalya"/>
    <s v="North Gaza"/>
    <x v="0"/>
    <s v="missile"/>
    <x v="0"/>
    <x v="0"/>
    <x v="3"/>
  </r>
  <r>
    <s v="Khaled Hafez Khaled a-Turk"/>
    <x v="963"/>
    <x v="7"/>
    <x v="1"/>
    <x v="0"/>
    <x v="106"/>
    <x v="14"/>
    <x v="1"/>
    <d v="2009-01-17T00:00:00"/>
    <x v="0"/>
    <s v="Yes"/>
    <s v="Gaza city"/>
    <s v="Gaza"/>
    <x v="11"/>
    <m/>
    <x v="0"/>
    <x v="5"/>
    <x v="3"/>
  </r>
  <r>
    <s v="Muhammad 'Abdallah Salamah Abu 'Ateiwi"/>
    <x v="963"/>
    <x v="12"/>
    <x v="2"/>
    <x v="0"/>
    <x v="43"/>
    <x v="13"/>
    <x v="1"/>
    <d v="2009-01-17T00:00:00"/>
    <x v="0"/>
    <s v="No"/>
    <s v="a-Nuseirat Camp"/>
    <s v="Deir al-Balah"/>
    <x v="0"/>
    <s v="shell"/>
    <x v="0"/>
    <x v="0"/>
    <x v="3"/>
  </r>
  <r>
    <s v="Muhammad Saleh Sa'id Abu Diyah"/>
    <x v="963"/>
    <x v="61"/>
    <x v="4"/>
    <x v="0"/>
    <x v="4"/>
    <x v="3"/>
    <x v="1"/>
    <d v="2009-01-17T00:00:00"/>
    <x v="0"/>
    <s v="No"/>
    <s v="Gaza city"/>
    <s v="Gaza"/>
    <x v="11"/>
    <m/>
    <x v="0"/>
    <x v="5"/>
    <x v="3"/>
  </r>
  <r>
    <s v="Anwaar Marwan Fa'iq Shihadah"/>
    <x v="963"/>
    <x v="58"/>
    <x v="2"/>
    <x v="0"/>
    <x v="44"/>
    <x v="14"/>
    <x v="1"/>
    <d v="2009-01-17T00:00:00"/>
    <x v="1"/>
    <s v="No"/>
    <s v="Jabalya R.C."/>
    <s v="North Gaza"/>
    <x v="0"/>
    <s v="missile"/>
    <x v="0"/>
    <x v="0"/>
    <x v="3"/>
  </r>
  <r>
    <s v="Ahmad Fawaz Ahmad Saleh"/>
    <x v="963"/>
    <x v="42"/>
    <x v="6"/>
    <x v="0"/>
    <x v="44"/>
    <x v="14"/>
    <x v="1"/>
    <d v="2009-01-17T00:00:00"/>
    <x v="0"/>
    <s v="No"/>
    <s v="Jabalya R.C."/>
    <s v="North Gaza"/>
    <x v="0"/>
    <s v="missile"/>
    <x v="0"/>
    <x v="0"/>
    <x v="3"/>
  </r>
  <r>
    <s v="Fawzeyeh Fawaz Ahmad Saleh"/>
    <x v="963"/>
    <x v="59"/>
    <x v="6"/>
    <x v="0"/>
    <x v="44"/>
    <x v="14"/>
    <x v="1"/>
    <d v="2009-01-17T00:00:00"/>
    <x v="1"/>
    <s v="No"/>
    <s v="Jabalya R.C."/>
    <s v="North Gaza"/>
    <x v="0"/>
    <s v="missile"/>
    <x v="0"/>
    <x v="0"/>
    <x v="3"/>
  </r>
  <r>
    <s v="Mus'ab Muhammad 'Ali Abu al-'Imrin"/>
    <x v="963"/>
    <x v="17"/>
    <x v="1"/>
    <x v="0"/>
    <x v="4"/>
    <x v="3"/>
    <x v="1"/>
    <d v="2009-01-17T00:00:00"/>
    <x v="0"/>
    <s v="Yes"/>
    <s v="Gaza city"/>
    <s v="Gaza"/>
    <x v="11"/>
    <m/>
    <x v="0"/>
    <x v="5"/>
    <x v="3"/>
  </r>
  <r>
    <s v="Ibrahim Muhammad Kassab Shurab"/>
    <x v="963"/>
    <x v="12"/>
    <x v="2"/>
    <x v="0"/>
    <x v="40"/>
    <x v="12"/>
    <x v="1"/>
    <d v="2009-01-17T00:00:00"/>
    <x v="0"/>
    <s v="No"/>
    <s v="Khan Yunis"/>
    <s v="Khan Yunis"/>
    <x v="0"/>
    <s v="shell"/>
    <x v="0"/>
    <x v="0"/>
    <x v="3"/>
  </r>
  <r>
    <s v="Bilal Muhammad Shehdeh al-Ashqar"/>
    <x v="963"/>
    <x v="60"/>
    <x v="6"/>
    <x v="0"/>
    <x v="108"/>
    <x v="14"/>
    <x v="1"/>
    <d v="2009-01-17T00:00:00"/>
    <x v="0"/>
    <s v="No"/>
    <s v="Beit Lahiya"/>
    <s v="North Gaza"/>
    <x v="0"/>
    <s v="phosphorus shell"/>
    <x v="0"/>
    <x v="0"/>
    <x v="3"/>
  </r>
  <r>
    <s v="Rami Nahed Mahmoud Abu 'Obeid"/>
    <x v="963"/>
    <x v="7"/>
    <x v="1"/>
    <x v="0"/>
    <x v="108"/>
    <x v="14"/>
    <x v="1"/>
    <d v="2009-01-17T00:00:00"/>
    <x v="0"/>
    <s v="Yes"/>
    <s v="Gaza city"/>
    <s v="Gaza"/>
    <x v="11"/>
    <m/>
    <x v="0"/>
    <x v="5"/>
    <x v="3"/>
  </r>
  <r>
    <s v="Khamis Nimer 'Abd a-Latif Zaghrah"/>
    <x v="963"/>
    <x v="17"/>
    <x v="1"/>
    <x v="0"/>
    <x v="4"/>
    <x v="3"/>
    <x v="1"/>
    <d v="2009-01-17T00:00:00"/>
    <x v="0"/>
    <s v="Yes"/>
    <s v="Gaza city"/>
    <s v="Gaza"/>
    <x v="11"/>
    <m/>
    <x v="0"/>
    <x v="5"/>
    <x v="3"/>
  </r>
  <r>
    <s v="Fatimah Mahmoud 'Obeid 'Abdallah"/>
    <x v="963"/>
    <x v="72"/>
    <x v="4"/>
    <x v="0"/>
    <x v="103"/>
    <x v="14"/>
    <x v="1"/>
    <d v="2009-01-17T00:00:00"/>
    <x v="1"/>
    <s v="No"/>
    <s v="Beit Hanun"/>
    <s v="North Gaza"/>
    <x v="0"/>
    <s v="shell"/>
    <x v="0"/>
    <x v="0"/>
    <x v="3"/>
  </r>
  <r>
    <s v="Muhammad Muhammad Shehdeh al-Ashqar"/>
    <x v="963"/>
    <x v="59"/>
    <x v="6"/>
    <x v="0"/>
    <x v="108"/>
    <x v="14"/>
    <x v="1"/>
    <d v="2009-01-17T00:00:00"/>
    <x v="0"/>
    <s v="No"/>
    <s v="Beit Lahiya"/>
    <s v="North Gaza"/>
    <x v="0"/>
    <s v="phosphorus shell"/>
    <x v="0"/>
    <x v="0"/>
    <x v="3"/>
  </r>
  <r>
    <s v="Raafat Khalil Hamdan Abu al-'Alla"/>
    <x v="963"/>
    <x v="51"/>
    <x v="3"/>
    <x v="0"/>
    <x v="42"/>
    <x v="12"/>
    <x v="1"/>
    <d v="2009-01-17T00:00:00"/>
    <x v="0"/>
    <s v="Yes"/>
    <s v="Bani Suheila"/>
    <s v="Khan Yunis"/>
    <x v="0"/>
    <s v="missile"/>
    <x v="0"/>
    <x v="0"/>
    <x v="3"/>
  </r>
  <r>
    <s v="Mithqal Jamal 'Ata a-Radi'"/>
    <x v="963"/>
    <x v="17"/>
    <x v="1"/>
    <x v="0"/>
    <x v="108"/>
    <x v="14"/>
    <x v="1"/>
    <d v="2009-02-04T00:00:00"/>
    <x v="0"/>
    <s v="Yes"/>
    <s v="Beit Lahiya"/>
    <s v="North Gaza"/>
    <x v="0"/>
    <m/>
    <x v="0"/>
    <x v="0"/>
    <x v="3"/>
  </r>
  <r>
    <s v="Fathi Muhammad 'Abdallah 'Obeid"/>
    <x v="963"/>
    <x v="55"/>
    <x v="5"/>
    <x v="0"/>
    <x v="103"/>
    <x v="14"/>
    <x v="1"/>
    <d v="2009-01-17T00:00:00"/>
    <x v="0"/>
    <s v="No"/>
    <s v="Beit Hanun"/>
    <s v="North Gaza"/>
    <x v="0"/>
    <s v="shell"/>
    <x v="0"/>
    <x v="0"/>
    <x v="3"/>
  </r>
  <r>
    <s v="Sundus Sa'id Hassan Abu Sultan"/>
    <x v="963"/>
    <x v="59"/>
    <x v="6"/>
    <x v="0"/>
    <x v="106"/>
    <x v="14"/>
    <x v="1"/>
    <d v="2009-01-28T00:00:00"/>
    <x v="1"/>
    <s v="No"/>
    <s v="Jabalya"/>
    <s v="North Gaza"/>
    <x v="0"/>
    <s v="shell"/>
    <x v="0"/>
    <x v="0"/>
    <x v="3"/>
  </r>
  <r>
    <s v="Munir Sami Amin Shuheibar"/>
    <x v="963"/>
    <x v="4"/>
    <x v="2"/>
    <x v="0"/>
    <x v="4"/>
    <x v="3"/>
    <x v="1"/>
    <d v="2009-01-17T00:00:00"/>
    <x v="0"/>
    <s v="No"/>
    <s v="Gaza city"/>
    <s v="Gaza"/>
    <x v="0"/>
    <s v="missile"/>
    <x v="0"/>
    <x v="0"/>
    <x v="3"/>
  </r>
  <r>
    <s v="Islam 'Issa 'Abd al-Hadi al-Batran"/>
    <x v="964"/>
    <x v="11"/>
    <x v="2"/>
    <x v="0"/>
    <x v="130"/>
    <x v="13"/>
    <x v="1"/>
    <d v="2009-01-16T00:00:00"/>
    <x v="1"/>
    <s v="No"/>
    <s v="al-Bureij R.C."/>
    <s v="Deir al-Balah"/>
    <x v="0"/>
    <s v="missile"/>
    <x v="0"/>
    <x v="0"/>
    <x v="3"/>
  </r>
  <r>
    <s v="Faiz 'Ali al-'Abed Baner"/>
    <x v="964"/>
    <x v="43"/>
    <x v="0"/>
    <x v="0"/>
    <x v="4"/>
    <x v="3"/>
    <x v="1"/>
    <d v="2009-01-16T00:00:00"/>
    <x v="0"/>
    <s v="No"/>
    <s v="Gaza city"/>
    <s v="Gaza"/>
    <x v="0"/>
    <s v="missile"/>
    <x v="0"/>
    <x v="0"/>
    <x v="3"/>
  </r>
  <r>
    <s v="'Abed 'Ali 'Abed Baner"/>
    <x v="964"/>
    <x v="26"/>
    <x v="3"/>
    <x v="0"/>
    <x v="4"/>
    <x v="3"/>
    <x v="1"/>
    <d v="2009-01-16T00:00:00"/>
    <x v="0"/>
    <s v="No"/>
    <s v="Gaza city"/>
    <s v="Gaza"/>
    <x v="0"/>
    <s v="missile"/>
    <x v="0"/>
    <x v="0"/>
    <x v="3"/>
  </r>
  <r>
    <s v="Shadi al-'Abed 'Ali Baner"/>
    <x v="964"/>
    <x v="14"/>
    <x v="1"/>
    <x v="0"/>
    <x v="4"/>
    <x v="3"/>
    <x v="1"/>
    <d v="2009-01-16T00:00:00"/>
    <x v="0"/>
    <s v="Yes"/>
    <s v="Gaza city"/>
    <s v="Gaza"/>
    <x v="0"/>
    <s v="missile"/>
    <x v="0"/>
    <x v="0"/>
    <x v="3"/>
  </r>
  <r>
    <s v="Muhammad Yasser Mansur al-Qaram"/>
    <x v="964"/>
    <x v="1"/>
    <x v="1"/>
    <x v="0"/>
    <x v="4"/>
    <x v="3"/>
    <x v="1"/>
    <d v="2009-01-16T00:00:00"/>
    <x v="0"/>
    <s v="Yes"/>
    <s v="Gaza city"/>
    <s v="Gaza"/>
    <x v="0"/>
    <s v="missile"/>
    <x v="0"/>
    <x v="0"/>
    <x v="3"/>
  </r>
  <r>
    <s v="Subhi Muhammad Khamis Muwaded"/>
    <x v="964"/>
    <x v="31"/>
    <x v="4"/>
    <x v="0"/>
    <x v="4"/>
    <x v="3"/>
    <x v="1"/>
    <d v="2009-01-16T00:00:00"/>
    <x v="0"/>
    <s v="No"/>
    <s v="Gaza city"/>
    <s v="Gaza"/>
    <x v="0"/>
    <s v="missile"/>
    <x v="0"/>
    <x v="0"/>
    <x v="3"/>
  </r>
  <r>
    <s v="Mus'ab Subhi Muhammad Muwaded"/>
    <x v="964"/>
    <x v="2"/>
    <x v="2"/>
    <x v="0"/>
    <x v="4"/>
    <x v="3"/>
    <x v="1"/>
    <d v="2009-01-16T00:00:00"/>
    <x v="0"/>
    <s v="No"/>
    <s v="Gaza city"/>
    <s v="Gaza"/>
    <x v="0"/>
    <s v="missile"/>
    <x v="0"/>
    <x v="0"/>
    <x v="3"/>
  </r>
  <r>
    <s v="Ahmad 'Abed 'Ali Baner"/>
    <x v="964"/>
    <x v="12"/>
    <x v="2"/>
    <x v="0"/>
    <x v="4"/>
    <x v="3"/>
    <x v="1"/>
    <d v="2009-01-16T00:00:00"/>
    <x v="0"/>
    <s v="No"/>
    <s v="Gaza city"/>
    <s v="Gaza"/>
    <x v="0"/>
    <s v="missile"/>
    <x v="0"/>
    <x v="0"/>
    <x v="3"/>
  </r>
  <r>
    <s v="Manal Hassan 'Ali al-Batran"/>
    <x v="964"/>
    <x v="0"/>
    <x v="0"/>
    <x v="0"/>
    <x v="130"/>
    <x v="13"/>
    <x v="1"/>
    <d v="2009-01-16T00:00:00"/>
    <x v="1"/>
    <s v="No"/>
    <s v="al-Bureij R.C."/>
    <s v="Deir al-Balah"/>
    <x v="0"/>
    <s v="missile"/>
    <x v="0"/>
    <x v="0"/>
    <x v="3"/>
  </r>
  <r>
    <s v="Bilal 'Issa 'Abd al-Hadi al-Batran"/>
    <x v="964"/>
    <x v="46"/>
    <x v="6"/>
    <x v="0"/>
    <x v="130"/>
    <x v="13"/>
    <x v="1"/>
    <d v="2009-01-16T00:00:00"/>
    <x v="0"/>
    <s v="No"/>
    <s v="al-Bureij R.C."/>
    <s v="Deir al-Balah"/>
    <x v="0"/>
    <s v="missile"/>
    <x v="0"/>
    <x v="0"/>
    <x v="3"/>
  </r>
  <r>
    <s v="'Alaa Sa'id Khamis Muwaded"/>
    <x v="964"/>
    <x v="21"/>
    <x v="0"/>
    <x v="0"/>
    <x v="4"/>
    <x v="3"/>
    <x v="1"/>
    <d v="2009-01-16T00:00:00"/>
    <x v="0"/>
    <s v="No"/>
    <s v="Gaza city"/>
    <s v="Gaza"/>
    <x v="0"/>
    <s v="missile"/>
    <x v="0"/>
    <x v="0"/>
    <x v="3"/>
  </r>
  <r>
    <s v="'Iz a-Din 'Issa 'Abd al-Hadi al-Batran"/>
    <x v="964"/>
    <x v="59"/>
    <x v="6"/>
    <x v="0"/>
    <x v="130"/>
    <x v="13"/>
    <x v="1"/>
    <d v="2009-01-16T00:00:00"/>
    <x v="0"/>
    <s v="No"/>
    <s v="al-Bureij R.C."/>
    <s v="Deir al-Balah"/>
    <x v="0"/>
    <s v="missile"/>
    <x v="0"/>
    <x v="0"/>
    <x v="3"/>
  </r>
  <r>
    <s v="Iman 'Issa 'Abd al-Hadi al-Batran"/>
    <x v="964"/>
    <x v="40"/>
    <x v="6"/>
    <x v="0"/>
    <x v="130"/>
    <x v="13"/>
    <x v="1"/>
    <d v="2009-01-16T00:00:00"/>
    <x v="1"/>
    <s v="No"/>
    <s v="al-Bureij R.C."/>
    <s v="Deir al-Balah"/>
    <x v="0"/>
    <s v="missile"/>
    <x v="0"/>
    <x v="0"/>
    <x v="3"/>
  </r>
  <r>
    <s v="Ihssan 'Issa 'Abd al-Hadi al-Batran"/>
    <x v="964"/>
    <x v="40"/>
    <x v="6"/>
    <x v="0"/>
    <x v="130"/>
    <x v="13"/>
    <x v="1"/>
    <d v="2009-01-16T00:00:00"/>
    <x v="1"/>
    <s v="No"/>
    <s v="al-Bureij R.C."/>
    <s v="Deir al-Balah"/>
    <x v="0"/>
    <s v="missile"/>
    <x v="0"/>
    <x v="0"/>
    <x v="3"/>
  </r>
  <r>
    <s v="Husam Muhammad 'Ali Abu Daqah"/>
    <x v="964"/>
    <x v="7"/>
    <x v="1"/>
    <x v="0"/>
    <x v="40"/>
    <x v="12"/>
    <x v="1"/>
    <d v="2009-01-16T00:00:00"/>
    <x v="0"/>
    <s v="Yes"/>
    <s v="Khan Yunis"/>
    <s v="Khan Yunis"/>
    <x v="0"/>
    <s v="missile"/>
    <x v="0"/>
    <x v="0"/>
    <x v="3"/>
  </r>
  <r>
    <s v="Muhannad 'Amer Khalil al-Jdeily"/>
    <x v="964"/>
    <x v="73"/>
    <x v="6"/>
    <x v="0"/>
    <x v="130"/>
    <x v="13"/>
    <x v="1"/>
    <d v="2009-01-16T00:00:00"/>
    <x v="0"/>
    <s v="No"/>
    <s v="al-Bureij R.C."/>
    <s v="Deir al-Balah"/>
    <x v="0"/>
    <s v="shell"/>
    <x v="0"/>
    <x v="0"/>
    <x v="3"/>
  </r>
  <r>
    <s v="Hashem Rabah Muhyi a-Din al-Hittu"/>
    <x v="964"/>
    <x v="70"/>
    <x v="3"/>
    <x v="0"/>
    <x v="4"/>
    <x v="3"/>
    <x v="1"/>
    <d v="2009-01-16T00:00:00"/>
    <x v="0"/>
    <s v="No"/>
    <s v="Gaza city"/>
    <s v="Gaza"/>
    <x v="0"/>
    <s v="missile"/>
    <x v="0"/>
    <x v="0"/>
    <x v="3"/>
  </r>
  <r>
    <s v="Naser Yusef 'Abd al-Hadi a-Sifi"/>
    <x v="964"/>
    <x v="10"/>
    <x v="3"/>
    <x v="0"/>
    <x v="4"/>
    <x v="3"/>
    <x v="1"/>
    <d v="2009-01-16T00:00:00"/>
    <x v="0"/>
    <s v="Yes"/>
    <s v="Gaza city"/>
    <s v="Gaza"/>
    <x v="0"/>
    <s v="missile"/>
    <x v="0"/>
    <x v="0"/>
    <x v="3"/>
  </r>
  <r>
    <s v="Mahmoud Hussein Muhammad Matar"/>
    <x v="964"/>
    <x v="24"/>
    <x v="1"/>
    <x v="0"/>
    <x v="4"/>
    <x v="3"/>
    <x v="1"/>
    <d v="2009-01-18T00:00:00"/>
    <x v="0"/>
    <s v="No"/>
    <s v="Gaza city"/>
    <s v="Gaza"/>
    <x v="0"/>
    <m/>
    <x v="0"/>
    <x v="0"/>
    <x v="3"/>
  </r>
  <r>
    <s v="Faiz Sa'id Faraj Shmali"/>
    <x v="964"/>
    <x v="38"/>
    <x v="4"/>
    <x v="0"/>
    <x v="4"/>
    <x v="3"/>
    <x v="1"/>
    <d v="2009-01-16T00:00:00"/>
    <x v="0"/>
    <s v="No"/>
    <s v="Gaza city"/>
    <s v="Gaza"/>
    <x v="0"/>
    <s v="missile"/>
    <x v="0"/>
    <x v="0"/>
    <x v="3"/>
  </r>
  <r>
    <s v="Ashraf Ribhi al-'Abed Baner"/>
    <x v="964"/>
    <x v="22"/>
    <x v="0"/>
    <x v="0"/>
    <x v="4"/>
    <x v="3"/>
    <x v="1"/>
    <d v="2009-01-16T00:00:00"/>
    <x v="0"/>
    <s v="Yes"/>
    <s v="Gaza city"/>
    <s v="Gaza"/>
    <x v="0"/>
    <s v="missile"/>
    <x v="0"/>
    <x v="0"/>
    <x v="3"/>
  </r>
  <r>
    <s v="'Omar Mahmoud Ramadan al-Marnakh"/>
    <x v="964"/>
    <x v="12"/>
    <x v="2"/>
    <x v="0"/>
    <x v="44"/>
    <x v="14"/>
    <x v="1"/>
    <d v="2009-01-16T00:00:00"/>
    <x v="0"/>
    <s v="Yes"/>
    <s v="Jabalya R.C."/>
    <s v="North Gaza"/>
    <x v="11"/>
    <m/>
    <x v="0"/>
    <x v="5"/>
    <x v="3"/>
  </r>
  <r>
    <s v="Hamuda Zayed Ahmad Thabet"/>
    <x v="964"/>
    <x v="1"/>
    <x v="1"/>
    <x v="0"/>
    <x v="49"/>
    <x v="15"/>
    <x v="1"/>
    <d v="2009-01-16T00:00:00"/>
    <x v="0"/>
    <s v="Yes"/>
    <s v="Rafah"/>
    <s v="Rafah"/>
    <x v="11"/>
    <m/>
    <x v="0"/>
    <x v="5"/>
    <x v="3"/>
  </r>
  <r>
    <s v="Zakiyyeh 'Abd al-Hai 'Ali Abu 'Aytah"/>
    <x v="964"/>
    <x v="52"/>
    <x v="3"/>
    <x v="0"/>
    <x v="108"/>
    <x v="14"/>
    <x v="1"/>
    <d v="2009-01-16T00:00:00"/>
    <x v="1"/>
    <s v="No"/>
    <s v="Jabalya"/>
    <s v="North Gaza"/>
    <x v="0"/>
    <s v="missile"/>
    <x v="0"/>
    <x v="0"/>
    <x v="3"/>
  </r>
  <r>
    <s v="Fadi Hassan Khader Hasanein"/>
    <x v="964"/>
    <x v="6"/>
    <x v="1"/>
    <x v="0"/>
    <x v="145"/>
    <x v="3"/>
    <x v="1"/>
    <d v="2009-01-16T00:00:00"/>
    <x v="0"/>
    <s v="Yes"/>
    <s v="Gaza city"/>
    <s v="Gaza"/>
    <x v="11"/>
    <m/>
    <x v="0"/>
    <x v="5"/>
    <x v="3"/>
  </r>
  <r>
    <s v="Muhammad Ousamah 'Abd al-Fatah 'Aqilan"/>
    <x v="964"/>
    <x v="1"/>
    <x v="1"/>
    <x v="0"/>
    <x v="106"/>
    <x v="14"/>
    <x v="1"/>
    <d v="2009-01-16T00:00:00"/>
    <x v="0"/>
    <s v="Yes"/>
    <s v="Gaza city"/>
    <s v="Gaza"/>
    <x v="11"/>
    <m/>
    <x v="0"/>
    <x v="5"/>
    <x v="3"/>
  </r>
  <r>
    <s v="'Abd a-Rahman Haitham Judah Zamlat"/>
    <x v="964"/>
    <x v="3"/>
    <x v="2"/>
    <x v="0"/>
    <x v="4"/>
    <x v="3"/>
    <x v="1"/>
    <d v="2009-01-16T00:00:00"/>
    <x v="0"/>
    <s v="Yes"/>
    <s v="Gaza city"/>
    <s v="Gaza"/>
    <x v="11"/>
    <m/>
    <x v="0"/>
    <x v="5"/>
    <x v="3"/>
  </r>
  <r>
    <s v="Mus'ab Naser Badwan Da'na"/>
    <x v="964"/>
    <x v="12"/>
    <x v="2"/>
    <x v="0"/>
    <x v="66"/>
    <x v="4"/>
    <x v="0"/>
    <d v="2009-01-16T00:00:00"/>
    <x v="0"/>
    <s v="No"/>
    <s v="Hebron"/>
    <s v="Hebron"/>
    <x v="0"/>
    <s v="live ammunition"/>
    <x v="0"/>
    <x v="0"/>
    <x v="3"/>
  </r>
  <r>
    <s v="'Ali Kamal Badawi Khader"/>
    <x v="964"/>
    <x v="58"/>
    <x v="2"/>
    <x v="0"/>
    <x v="4"/>
    <x v="3"/>
    <x v="1"/>
    <d v="2009-01-16T00:00:00"/>
    <x v="0"/>
    <s v="No"/>
    <s v="Gaza city"/>
    <s v="Gaza"/>
    <x v="0"/>
    <s v="missile"/>
    <x v="0"/>
    <x v="0"/>
    <x v="3"/>
  </r>
  <r>
    <s v="Aya 'Iz a-Din Muhammad Abu al-'Eish"/>
    <x v="964"/>
    <x v="58"/>
    <x v="2"/>
    <x v="0"/>
    <x v="4"/>
    <x v="3"/>
    <x v="1"/>
    <d v="2009-01-16T00:00:00"/>
    <x v="1"/>
    <s v="No"/>
    <s v="Gaza city"/>
    <s v="Gaza"/>
    <x v="0"/>
    <s v="shell"/>
    <x v="0"/>
    <x v="0"/>
    <x v="3"/>
  </r>
  <r>
    <s v="Mayar 'Iz a-Din Muhammad Abu al-'Eish"/>
    <x v="964"/>
    <x v="11"/>
    <x v="2"/>
    <x v="0"/>
    <x v="4"/>
    <x v="3"/>
    <x v="1"/>
    <d v="2009-01-16T00:00:00"/>
    <x v="1"/>
    <s v="No"/>
    <s v="Gaza city"/>
    <s v="Gaza"/>
    <x v="0"/>
    <s v="shell"/>
    <x v="0"/>
    <x v="0"/>
    <x v="3"/>
  </r>
  <r>
    <s v="Nur Sh'hab a-Din Muhammad Abu al-'Eish"/>
    <x v="964"/>
    <x v="2"/>
    <x v="2"/>
    <x v="0"/>
    <x v="4"/>
    <x v="3"/>
    <x v="1"/>
    <d v="2009-01-16T00:00:00"/>
    <x v="1"/>
    <s v="No"/>
    <s v="Gaza city"/>
    <s v="Gaza"/>
    <x v="0"/>
    <s v="shell"/>
    <x v="0"/>
    <x v="0"/>
    <x v="3"/>
  </r>
  <r>
    <s v="Bisan 'Iz a-Din Muhammad Abu al-'Eish"/>
    <x v="964"/>
    <x v="1"/>
    <x v="1"/>
    <x v="0"/>
    <x v="4"/>
    <x v="3"/>
    <x v="1"/>
    <d v="2009-01-16T00:00:00"/>
    <x v="1"/>
    <s v="No"/>
    <s v="Gaza city"/>
    <s v="Gaza"/>
    <x v="0"/>
    <s v="shell"/>
    <x v="0"/>
    <x v="0"/>
    <x v="3"/>
  </r>
  <r>
    <s v="Anwar Salah Ibrahim Abu Teilakh"/>
    <x v="964"/>
    <x v="17"/>
    <x v="1"/>
    <x v="0"/>
    <x v="49"/>
    <x v="15"/>
    <x v="1"/>
    <d v="2009-01-17T00:00:00"/>
    <x v="0"/>
    <s v="No"/>
    <s v="Rafah"/>
    <s v="Rafah"/>
    <x v="0"/>
    <s v="missile"/>
    <x v="0"/>
    <x v="0"/>
    <x v="3"/>
  </r>
  <r>
    <s v="'Atiyyah Talab 'Abd Rabo Abu al-Hasir"/>
    <x v="964"/>
    <x v="39"/>
    <x v="3"/>
    <x v="0"/>
    <x v="49"/>
    <x v="15"/>
    <x v="1"/>
    <d v="2009-01-17T00:00:00"/>
    <x v="0"/>
    <s v="No"/>
    <s v="Rafah"/>
    <s v="Rafah"/>
    <x v="0"/>
    <s v="missile"/>
    <x v="0"/>
    <x v="0"/>
    <x v="3"/>
  </r>
  <r>
    <s v="Nassar 'Abd al-Mahdi Nassar Mutawe'a"/>
    <x v="964"/>
    <x v="87"/>
    <x v="7"/>
    <x v="0"/>
    <x v="179"/>
    <x v="3"/>
    <x v="1"/>
    <d v="2009-01-16T00:00:00"/>
    <x v="0"/>
    <s v="No"/>
    <s v="al-Mughraqa (Abu Midein)"/>
    <s v="Gaza"/>
    <x v="0"/>
    <s v="live ammunition"/>
    <x v="0"/>
    <x v="0"/>
    <x v="3"/>
  </r>
  <r>
    <s v="Anwar Salman Rushdi Abu 'Aytah"/>
    <x v="964"/>
    <x v="73"/>
    <x v="6"/>
    <x v="0"/>
    <x v="108"/>
    <x v="14"/>
    <x v="1"/>
    <d v="2009-01-16T00:00:00"/>
    <x v="0"/>
    <s v="No"/>
    <s v="Beit Lahiya"/>
    <s v="North Gaza"/>
    <x v="0"/>
    <s v="missile"/>
    <x v="0"/>
    <x v="0"/>
    <x v="3"/>
  </r>
  <r>
    <s v="Ahmad Mansur Hussni Hasunah"/>
    <x v="964"/>
    <x v="20"/>
    <x v="2"/>
    <x v="0"/>
    <x v="4"/>
    <x v="3"/>
    <x v="1"/>
    <d v="2009-01-16T00:00:00"/>
    <x v="0"/>
    <s v="No"/>
    <s v="Gaza city"/>
    <s v="Gaza"/>
    <x v="0"/>
    <s v="missile"/>
    <x v="0"/>
    <x v="0"/>
    <x v="3"/>
  </r>
  <r>
    <s v="'Ali Kamal Badawi al-Barawi"/>
    <x v="964"/>
    <x v="58"/>
    <x v="2"/>
    <x v="0"/>
    <x v="4"/>
    <x v="3"/>
    <x v="1"/>
    <d v="2009-01-16T00:00:00"/>
    <x v="0"/>
    <s v="No"/>
    <s v="Gaza city"/>
    <s v="Gaza"/>
    <x v="0"/>
    <s v="missile"/>
    <x v="0"/>
    <x v="0"/>
    <x v="3"/>
  </r>
  <r>
    <s v="Ahmad Salamah 'Abd al-Hai Abu 'Aytah"/>
    <x v="964"/>
    <x v="4"/>
    <x v="2"/>
    <x v="0"/>
    <x v="108"/>
    <x v="14"/>
    <x v="1"/>
    <d v="2009-01-16T00:00:00"/>
    <x v="0"/>
    <s v="No"/>
    <s v="Beit Lahiya"/>
    <s v="North Gaza"/>
    <x v="0"/>
    <s v="missile"/>
    <x v="0"/>
    <x v="0"/>
    <x v="3"/>
  </r>
  <r>
    <s v="Rawan Isma'il Muhammad a-Najar"/>
    <x v="964"/>
    <x v="46"/>
    <x v="6"/>
    <x v="0"/>
    <x v="106"/>
    <x v="14"/>
    <x v="1"/>
    <d v="2009-01-16T00:00:00"/>
    <x v="1"/>
    <s v="No"/>
    <s v="Jabalya"/>
    <s v="North Gaza"/>
    <x v="11"/>
    <m/>
    <x v="0"/>
    <x v="5"/>
    <x v="3"/>
  </r>
  <r>
    <s v="'Abdallah Muhammad 'Abed al-Juju"/>
    <x v="964"/>
    <x v="2"/>
    <x v="2"/>
    <x v="0"/>
    <x v="4"/>
    <x v="3"/>
    <x v="1"/>
    <d v="2009-01-16T00:00:00"/>
    <x v="0"/>
    <s v="No"/>
    <s v="Gaza city"/>
    <s v="Gaza"/>
    <x v="11"/>
    <m/>
    <x v="0"/>
    <x v="5"/>
    <x v="3"/>
  </r>
  <r>
    <s v="'Issa Muhammad 'Aiyadah Irmeilat"/>
    <x v="964"/>
    <x v="65"/>
    <x v="2"/>
    <x v="0"/>
    <x v="49"/>
    <x v="15"/>
    <x v="1"/>
    <d v="2009-01-16T00:00:00"/>
    <x v="0"/>
    <s v="No"/>
    <s v="Rafah"/>
    <s v="Rafah"/>
    <x v="11"/>
    <m/>
    <x v="0"/>
    <x v="5"/>
    <x v="3"/>
  </r>
  <r>
    <s v="Malak Salamah 'Abd al-Hai Abu 'Aytah"/>
    <x v="964"/>
    <x v="28"/>
    <x v="6"/>
    <x v="0"/>
    <x v="108"/>
    <x v="14"/>
    <x v="1"/>
    <d v="2009-01-16T00:00:00"/>
    <x v="1"/>
    <s v="No"/>
    <s v="Beit Lahiya"/>
    <s v="North Gaza"/>
    <x v="0"/>
    <s v="missile"/>
    <x v="0"/>
    <x v="0"/>
    <x v="3"/>
  </r>
  <r>
    <s v="Mahmoud Khader 'Abed Bahar"/>
    <x v="964"/>
    <x v="1"/>
    <x v="1"/>
    <x v="0"/>
    <x v="106"/>
    <x v="14"/>
    <x v="1"/>
    <d v="2009-01-16T00:00:00"/>
    <x v="0"/>
    <s v="Yes"/>
    <s v="Jabalya"/>
    <s v="North Gaza"/>
    <x v="11"/>
    <m/>
    <x v="0"/>
    <x v="5"/>
    <x v="3"/>
  </r>
  <r>
    <s v="Amal 'Ayad 'Odeh Irmeilat"/>
    <x v="965"/>
    <x v="21"/>
    <x v="0"/>
    <x v="0"/>
    <x v="108"/>
    <x v="14"/>
    <x v="1"/>
    <d v="2009-01-15T00:00:00"/>
    <x v="1"/>
    <s v="No"/>
    <s v="Beit Lahiya"/>
    <s v="North Gaza"/>
    <x v="0"/>
    <s v="missile"/>
    <x v="0"/>
    <x v="0"/>
    <x v="3"/>
  </r>
  <r>
    <s v="Arij 'Ata Hassan Irmeilat"/>
    <x v="965"/>
    <x v="47"/>
    <x v="8"/>
    <x v="0"/>
    <x v="108"/>
    <x v="14"/>
    <x v="1"/>
    <d v="2009-01-15T00:00:00"/>
    <x v="1"/>
    <s v="No"/>
    <s v="Beit Lahiya"/>
    <s v="North Gaza"/>
    <x v="0"/>
    <s v="missile"/>
    <x v="0"/>
    <x v="0"/>
    <x v="3"/>
  </r>
  <r>
    <s v="Sabrin 'Ata Hassan Irmeilat"/>
    <x v="965"/>
    <x v="4"/>
    <x v="2"/>
    <x v="0"/>
    <x v="108"/>
    <x v="14"/>
    <x v="1"/>
    <d v="2009-01-15T00:00:00"/>
    <x v="1"/>
    <s v="No"/>
    <s v="Beit Lahiya"/>
    <s v="North Gaza"/>
    <x v="0"/>
    <s v="missile"/>
    <x v="0"/>
    <x v="0"/>
    <x v="3"/>
  </r>
  <r>
    <s v="Mustafa Kamel Ahmad Barakah"/>
    <x v="965"/>
    <x v="39"/>
    <x v="3"/>
    <x v="0"/>
    <x v="49"/>
    <x v="15"/>
    <x v="1"/>
    <d v="2009-01-15T00:00:00"/>
    <x v="0"/>
    <s v="No"/>
    <s v="Deir al-Balah"/>
    <s v="Deir al-Balah"/>
    <x v="0"/>
    <m/>
    <x v="0"/>
    <x v="0"/>
    <x v="3"/>
  </r>
  <r>
    <s v="Baraa 'Ata Hassan Irmeilat"/>
    <x v="965"/>
    <x v="74"/>
    <x v="6"/>
    <x v="0"/>
    <x v="108"/>
    <x v="14"/>
    <x v="1"/>
    <d v="2009-01-15T00:00:00"/>
    <x v="0"/>
    <s v="No"/>
    <s v="Beit Lahiya"/>
    <s v="North Gaza"/>
    <x v="0"/>
    <s v="missile"/>
    <x v="0"/>
    <x v="0"/>
    <x v="3"/>
  </r>
  <r>
    <s v="Rasmi Muhammad 'Ali Abu Jarir"/>
    <x v="965"/>
    <x v="36"/>
    <x v="0"/>
    <x v="0"/>
    <x v="49"/>
    <x v="15"/>
    <x v="1"/>
    <d v="2009-01-15T00:00:00"/>
    <x v="0"/>
    <s v="No"/>
    <s v="Deir al-Balah"/>
    <s v="Deir al-Balah"/>
    <x v="0"/>
    <m/>
    <x v="0"/>
    <x v="0"/>
    <x v="3"/>
  </r>
  <r>
    <s v="'Aishah 'Ayad 'Eid Irmeilat"/>
    <x v="965"/>
    <x v="75"/>
    <x v="5"/>
    <x v="0"/>
    <x v="108"/>
    <x v="14"/>
    <x v="1"/>
    <d v="2009-01-15T00:00:00"/>
    <x v="1"/>
    <s v="No"/>
    <s v="Beit Lahiya"/>
    <s v="North Gaza"/>
    <x v="0"/>
    <s v="missile"/>
    <x v="0"/>
    <x v="0"/>
    <x v="3"/>
  </r>
  <r>
    <s v="Ahmad Muhammad Sha'ban Islim"/>
    <x v="965"/>
    <x v="58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Ahmad Ousamah Muhammad Qurtom"/>
    <x v="965"/>
    <x v="46"/>
    <x v="6"/>
    <x v="0"/>
    <x v="4"/>
    <x v="3"/>
    <x v="1"/>
    <d v="2009-01-15T00:00:00"/>
    <x v="0"/>
    <s v="No"/>
    <s v="Gaza city"/>
    <s v="Gaza"/>
    <x v="0"/>
    <s v="missile"/>
    <x v="0"/>
    <x v="0"/>
    <x v="3"/>
  </r>
  <r>
    <s v="Sa'id Muhammad Sha'ban Siyam"/>
    <x v="965"/>
    <x v="26"/>
    <x v="3"/>
    <x v="0"/>
    <x v="4"/>
    <x v="3"/>
    <x v="1"/>
    <d v="2009-01-15T00:00:00"/>
    <x v="0"/>
    <s v="Object of targeted killing"/>
    <s v="Gaza city"/>
    <s v="Gaza"/>
    <x v="0"/>
    <s v="missile"/>
    <x v="0"/>
    <x v="0"/>
    <x v="3"/>
  </r>
  <r>
    <s v="Husam Muhammad Sha'ban Islim"/>
    <x v="965"/>
    <x v="73"/>
    <x v="6"/>
    <x v="0"/>
    <x v="4"/>
    <x v="3"/>
    <x v="1"/>
    <d v="2009-01-15T00:00:00"/>
    <x v="0"/>
    <s v="No"/>
    <s v="Gaza city"/>
    <s v="Gaza"/>
    <x v="0"/>
    <s v="missile"/>
    <x v="0"/>
    <x v="0"/>
    <x v="3"/>
  </r>
  <r>
    <s v="'Abdallah Nabil Sha'ban Islim"/>
    <x v="965"/>
    <x v="2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Sahar 'Ali Sha'ban Islim"/>
    <x v="965"/>
    <x v="2"/>
    <x v="2"/>
    <x v="0"/>
    <x v="4"/>
    <x v="3"/>
    <x v="1"/>
    <d v="2009-01-15T00:00:00"/>
    <x v="1"/>
    <s v="No"/>
    <s v="Gaza city"/>
    <s v="Gaza"/>
    <x v="0"/>
    <s v="missile"/>
    <x v="0"/>
    <x v="0"/>
    <x v="3"/>
  </r>
  <r>
    <s v="Muhammad Sha'ban Ahmad Islim"/>
    <x v="965"/>
    <x v="32"/>
    <x v="3"/>
    <x v="0"/>
    <x v="4"/>
    <x v="3"/>
    <x v="1"/>
    <d v="2011-06-11T00:00:00"/>
    <x v="0"/>
    <s v="No"/>
    <s v="Gaza city"/>
    <s v="Gaza"/>
    <x v="0"/>
    <s v="missile"/>
    <x v="0"/>
    <x v="0"/>
    <x v="3"/>
  </r>
  <r>
    <s v="Muhammad Isma'il Mahmoud Siyam"/>
    <x v="965"/>
    <x v="24"/>
    <x v="1"/>
    <x v="0"/>
    <x v="4"/>
    <x v="3"/>
    <x v="1"/>
    <d v="2009-01-15T00:00:00"/>
    <x v="0"/>
    <s v="Object of targeted killing"/>
    <s v="Gaza city"/>
    <s v="Gaza"/>
    <x v="0"/>
    <s v="missile"/>
    <x v="0"/>
    <x v="0"/>
    <x v="3"/>
  </r>
  <r>
    <s v="Iman 'Abd al-Qader Jebril Islim"/>
    <x v="965"/>
    <x v="1"/>
    <x v="1"/>
    <x v="0"/>
    <x v="4"/>
    <x v="3"/>
    <x v="1"/>
    <d v="2009-01-15T00:00:00"/>
    <x v="1"/>
    <s v="No"/>
    <s v="Gaza city"/>
    <s v="Gaza"/>
    <x v="0"/>
    <s v="missile"/>
    <x v="0"/>
    <x v="0"/>
    <x v="3"/>
  </r>
  <r>
    <s v="Muhammad Sa'id Muhammad Siyam"/>
    <x v="965"/>
    <x v="17"/>
    <x v="1"/>
    <x v="0"/>
    <x v="4"/>
    <x v="3"/>
    <x v="1"/>
    <d v="2009-01-15T00:00:00"/>
    <x v="0"/>
    <s v="Yes"/>
    <s v="Gaza city"/>
    <s v="Gaza"/>
    <x v="0"/>
    <s v="missile"/>
    <x v="0"/>
    <x v="0"/>
    <x v="3"/>
  </r>
  <r>
    <s v="Samah 'Atiyyah Muhammad Siyam"/>
    <x v="965"/>
    <x v="21"/>
    <x v="0"/>
    <x v="0"/>
    <x v="4"/>
    <x v="3"/>
    <x v="1"/>
    <d v="2009-01-15T00:00:00"/>
    <x v="1"/>
    <s v="No"/>
    <s v="Gaza city"/>
    <s v="Gaza"/>
    <x v="0"/>
    <s v="missile"/>
    <x v="0"/>
    <x v="0"/>
    <x v="3"/>
  </r>
  <r>
    <s v="Iyad Mahmoud Sha'ban Siyam"/>
    <x v="965"/>
    <x v="43"/>
    <x v="0"/>
    <x v="0"/>
    <x v="4"/>
    <x v="3"/>
    <x v="1"/>
    <d v="2009-01-15T00:00:00"/>
    <x v="0"/>
    <s v="No"/>
    <s v="Gaza city"/>
    <s v="Gaza"/>
    <x v="0"/>
    <s v="missile"/>
    <x v="0"/>
    <x v="0"/>
    <x v="3"/>
  </r>
  <r>
    <s v="Muhammad Nabil Sha'ban Islim"/>
    <x v="965"/>
    <x v="20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Khader 'Abd al-Ghafar Musa al-Jadbah"/>
    <x v="965"/>
    <x v="13"/>
    <x v="0"/>
    <x v="0"/>
    <x v="4"/>
    <x v="3"/>
    <x v="1"/>
    <d v="2009-01-15T00:00:00"/>
    <x v="0"/>
    <s v="No"/>
    <s v="Gaza city"/>
    <s v="Gaza"/>
    <x v="0"/>
    <s v="shell"/>
    <x v="0"/>
    <x v="0"/>
    <x v="3"/>
  </r>
  <r>
    <s v="Muhammad a-Sayed Muhammad Abu 'Akilah"/>
    <x v="965"/>
    <x v="73"/>
    <x v="6"/>
    <x v="0"/>
    <x v="4"/>
    <x v="3"/>
    <x v="1"/>
    <d v="2009-01-15T00:00:00"/>
    <x v="0"/>
    <s v="No"/>
    <s v="Gaza city"/>
    <s v="Gaza"/>
    <x v="0"/>
    <s v="missile"/>
    <x v="0"/>
    <x v="0"/>
    <x v="3"/>
  </r>
  <r>
    <s v="Ousamah Jamal Muhammad A'beid"/>
    <x v="965"/>
    <x v="20"/>
    <x v="2"/>
    <x v="0"/>
    <x v="106"/>
    <x v="14"/>
    <x v="1"/>
    <d v="2009-01-15T00:00:00"/>
    <x v="0"/>
    <s v="Yes"/>
    <s v="Jabalya"/>
    <s v="North Gaza"/>
    <x v="11"/>
    <m/>
    <x v="0"/>
    <x v="5"/>
    <x v="3"/>
  </r>
  <r>
    <s v="'Abd al-'Azim 'Adel Ibrahim al-Jadbah"/>
    <x v="965"/>
    <x v="16"/>
    <x v="1"/>
    <x v="0"/>
    <x v="4"/>
    <x v="3"/>
    <x v="1"/>
    <d v="2009-01-15T00:00:00"/>
    <x v="0"/>
    <s v="Yes"/>
    <s v="Gaza city"/>
    <s v="Gaza"/>
    <x v="0"/>
    <s v="shell"/>
    <x v="0"/>
    <x v="0"/>
    <x v="3"/>
  </r>
  <r>
    <s v="Husam Hassan Rajab al-Jamasi"/>
    <x v="965"/>
    <x v="43"/>
    <x v="0"/>
    <x v="0"/>
    <x v="4"/>
    <x v="3"/>
    <x v="1"/>
    <d v="2009-01-16T00:00:00"/>
    <x v="0"/>
    <s v="Yes"/>
    <s v="Gaza city"/>
    <s v="Gaza"/>
    <x v="0"/>
    <s v="live ammunition"/>
    <x v="0"/>
    <x v="0"/>
    <x v="3"/>
  </r>
  <r>
    <s v="Hanin Fadel Muhammad al-Batran"/>
    <x v="965"/>
    <x v="37"/>
    <x v="6"/>
    <x v="0"/>
    <x v="4"/>
    <x v="3"/>
    <x v="1"/>
    <d v="2009-01-15T00:00:00"/>
    <x v="1"/>
    <s v="No"/>
    <s v="Gaza city"/>
    <s v="Gaza"/>
    <x v="0"/>
    <s v="shell"/>
    <x v="0"/>
    <x v="0"/>
    <x v="3"/>
  </r>
  <r>
    <s v="Layla Rashed Wahdan Abu 'Aqleen"/>
    <x v="965"/>
    <x v="25"/>
    <x v="5"/>
    <x v="0"/>
    <x v="4"/>
    <x v="3"/>
    <x v="1"/>
    <d v="2009-01-15T00:00:00"/>
    <x v="1"/>
    <s v="No"/>
    <s v="Gaza city"/>
    <s v="Gaza"/>
    <x v="0"/>
    <s v="shell"/>
    <x v="0"/>
    <x v="0"/>
    <x v="3"/>
  </r>
  <r>
    <s v="Midhat Fares Mahmoud Hajjaj"/>
    <x v="965"/>
    <x v="16"/>
    <x v="1"/>
    <x v="0"/>
    <x v="4"/>
    <x v="3"/>
    <x v="1"/>
    <d v="2009-01-15T00:00:00"/>
    <x v="0"/>
    <s v="No"/>
    <s v="Gaza city"/>
    <s v="Gaza"/>
    <x v="0"/>
    <s v="missile"/>
    <x v="0"/>
    <x v="0"/>
    <x v="3"/>
  </r>
  <r>
    <s v="'Imad Sa'id Muhammad a-Najar"/>
    <x v="965"/>
    <x v="0"/>
    <x v="0"/>
    <x v="0"/>
    <x v="106"/>
    <x v="14"/>
    <x v="1"/>
    <d v="2009-01-15T00:00:00"/>
    <x v="0"/>
    <s v="No"/>
    <s v="Gaza city"/>
    <s v="Gaza"/>
    <x v="0"/>
    <s v="missile"/>
    <x v="0"/>
    <x v="0"/>
    <x v="3"/>
  </r>
  <r>
    <s v="Muhammad 'Issa Ahmad a-Sharafi"/>
    <x v="965"/>
    <x v="24"/>
    <x v="1"/>
    <x v="0"/>
    <x v="106"/>
    <x v="14"/>
    <x v="1"/>
    <d v="2009-01-15T00:00:00"/>
    <x v="0"/>
    <s v="Yes"/>
    <s v="a-Shati' Camp"/>
    <s v="Gaza"/>
    <x v="0"/>
    <s v="missile"/>
    <x v="0"/>
    <x v="0"/>
    <x v="3"/>
  </r>
  <r>
    <s v="'Abd a-Rahman Khaled 'Abd a-Rahman a-Suwari"/>
    <x v="965"/>
    <x v="8"/>
    <x v="1"/>
    <x v="0"/>
    <x v="106"/>
    <x v="14"/>
    <x v="1"/>
    <d v="2009-01-15T00:00:00"/>
    <x v="0"/>
    <s v="Yes"/>
    <s v="Gaza city"/>
    <s v="Gaza"/>
    <x v="0"/>
    <s v="missile"/>
    <x v="0"/>
    <x v="0"/>
    <x v="3"/>
  </r>
  <r>
    <s v="Amir 'Aziz Mahmoud Abu Rayaleh"/>
    <x v="965"/>
    <x v="17"/>
    <x v="1"/>
    <x v="0"/>
    <x v="106"/>
    <x v="14"/>
    <x v="1"/>
    <d v="2009-01-15T00:00:00"/>
    <x v="0"/>
    <s v="Yes"/>
    <s v="Gaza city"/>
    <s v="Gaza"/>
    <x v="0"/>
    <s v="missile"/>
    <x v="0"/>
    <x v="0"/>
    <x v="3"/>
  </r>
  <r>
    <s v="'Imad Hassan Muhammad a-Najar"/>
    <x v="965"/>
    <x v="6"/>
    <x v="1"/>
    <x v="0"/>
    <x v="106"/>
    <x v="14"/>
    <x v="1"/>
    <d v="2009-01-15T00:00:00"/>
    <x v="0"/>
    <s v="No"/>
    <s v="Jabalya"/>
    <s v="North Gaza"/>
    <x v="0"/>
    <s v="missile"/>
    <x v="0"/>
    <x v="0"/>
    <x v="3"/>
  </r>
  <r>
    <s v="Tamer Riyad Ibrahim Faza'"/>
    <x v="965"/>
    <x v="12"/>
    <x v="2"/>
    <x v="0"/>
    <x v="4"/>
    <x v="3"/>
    <x v="1"/>
    <d v="2009-01-15T00:00:00"/>
    <x v="0"/>
    <s v="Yes"/>
    <s v="Gaza city"/>
    <s v="Gaza"/>
    <x v="0"/>
    <s v="live ammunition"/>
    <x v="0"/>
    <x v="0"/>
    <x v="3"/>
  </r>
  <r>
    <s v="'Abdallah Nawaf Na'im"/>
    <x v="965"/>
    <x v="3"/>
    <x v="2"/>
    <x v="0"/>
    <x v="4"/>
    <x v="3"/>
    <x v="1"/>
    <d v="2009-01-16T00:00:00"/>
    <x v="0"/>
    <s v="Yes"/>
    <s v="Gaza city"/>
    <s v="Gaza"/>
    <x v="0"/>
    <s v="live ammunition"/>
    <x v="0"/>
    <x v="0"/>
    <x v="3"/>
  </r>
  <r>
    <s v="Shaimaa 'Adel Ibrahim al-Jadbah"/>
    <x v="965"/>
    <x v="66"/>
    <x v="6"/>
    <x v="0"/>
    <x v="4"/>
    <x v="3"/>
    <x v="1"/>
    <d v="2009-01-15T00:00:00"/>
    <x v="1"/>
    <s v="No"/>
    <s v="Gaza city"/>
    <s v="Gaza"/>
    <x v="0"/>
    <s v="shell"/>
    <x v="0"/>
    <x v="0"/>
    <x v="3"/>
  </r>
  <r>
    <s v="Muhammad Nawaf Na'im"/>
    <x v="965"/>
    <x v="6"/>
    <x v="1"/>
    <x v="0"/>
    <x v="4"/>
    <x v="3"/>
    <x v="1"/>
    <d v="2009-01-15T00:00:00"/>
    <x v="0"/>
    <s v="Yes"/>
    <s v="Gaza city"/>
    <s v="Gaza"/>
    <x v="0"/>
    <s v="live ammunition"/>
    <x v="0"/>
    <x v="0"/>
    <x v="3"/>
  </r>
  <r>
    <s v="Farid Hijazi Muhammad al-Helu"/>
    <x v="965"/>
    <x v="8"/>
    <x v="1"/>
    <x v="0"/>
    <x v="4"/>
    <x v="3"/>
    <x v="1"/>
    <d v="2009-01-15T00:00:00"/>
    <x v="0"/>
    <s v="Yes"/>
    <s v="Gaza city"/>
    <s v="Gaza"/>
    <x v="0"/>
    <s v="live ammunition"/>
    <x v="0"/>
    <x v="0"/>
    <x v="3"/>
  </r>
  <r>
    <s v="Na'im Khader Salman Hamadah"/>
    <x v="965"/>
    <x v="20"/>
    <x v="2"/>
    <x v="0"/>
    <x v="4"/>
    <x v="3"/>
    <x v="1"/>
    <d v="2009-01-15T00:00:00"/>
    <x v="0"/>
    <s v="Yes"/>
    <s v="Gaza city"/>
    <s v="Gaza"/>
    <x v="0"/>
    <s v="live ammunition"/>
    <x v="0"/>
    <x v="0"/>
    <x v="3"/>
  </r>
  <r>
    <s v="Hamdi Ibrahim Muhammad al-Bana"/>
    <x v="965"/>
    <x v="17"/>
    <x v="1"/>
    <x v="0"/>
    <x v="4"/>
    <x v="3"/>
    <x v="1"/>
    <d v="2009-01-15T00:00:00"/>
    <x v="0"/>
    <s v="Yes"/>
    <s v="Gaza city"/>
    <s v="Gaza"/>
    <x v="0"/>
    <s v="live ammunition"/>
    <x v="0"/>
    <x v="0"/>
    <x v="3"/>
  </r>
  <r>
    <s v="al-Mu'taz bi-Allah 'Abd al-Mutaleb Zidan Dahman"/>
    <x v="965"/>
    <x v="8"/>
    <x v="1"/>
    <x v="0"/>
    <x v="4"/>
    <x v="3"/>
    <x v="1"/>
    <d v="2009-01-15T00:00:00"/>
    <x v="0"/>
    <s v="Yes"/>
    <s v="Gaza city"/>
    <s v="Gaza"/>
    <x v="0"/>
    <s v="live ammunition"/>
    <x v="0"/>
    <x v="0"/>
    <x v="3"/>
  </r>
  <r>
    <s v="Zaki Rafiq Shehebar"/>
    <x v="965"/>
    <x v="7"/>
    <x v="1"/>
    <x v="0"/>
    <x v="4"/>
    <x v="3"/>
    <x v="1"/>
    <d v="2009-01-15T00:00:00"/>
    <x v="0"/>
    <s v="Yes"/>
    <s v="Gaza city"/>
    <s v="Gaza"/>
    <x v="0"/>
    <s v="live ammunition"/>
    <x v="0"/>
    <x v="0"/>
    <x v="3"/>
  </r>
  <r>
    <s v="Munzer Ghaleb Hamdan Dughmosh"/>
    <x v="965"/>
    <x v="10"/>
    <x v="3"/>
    <x v="0"/>
    <x v="4"/>
    <x v="3"/>
    <x v="1"/>
    <d v="2009-01-15T00:00:00"/>
    <x v="0"/>
    <s v="No"/>
    <s v="Gaza city"/>
    <s v="Gaza"/>
    <x v="0"/>
    <s v="missile"/>
    <x v="0"/>
    <x v="0"/>
    <x v="3"/>
  </r>
  <r>
    <s v="Diab 'Abd al-Qader Rajab Muqat"/>
    <x v="965"/>
    <x v="51"/>
    <x v="3"/>
    <x v="0"/>
    <x v="4"/>
    <x v="3"/>
    <x v="1"/>
    <d v="2009-01-15T00:00:00"/>
    <x v="0"/>
    <s v="Yes"/>
    <s v="Gaza city"/>
    <s v="Gaza"/>
    <x v="0"/>
    <s v="shell"/>
    <x v="0"/>
    <x v="0"/>
    <x v="3"/>
  </r>
  <r>
    <s v="Yasmin 'Adel Ibrahim al-Jadbah"/>
    <x v="965"/>
    <x v="11"/>
    <x v="2"/>
    <x v="0"/>
    <x v="4"/>
    <x v="3"/>
    <x v="1"/>
    <d v="2009-01-15T00:00:00"/>
    <x v="1"/>
    <s v="No"/>
    <s v="Gaza city"/>
    <s v="Gaza"/>
    <x v="0"/>
    <s v="shell"/>
    <x v="0"/>
    <x v="0"/>
    <x v="3"/>
  </r>
  <r>
    <s v="Ahmad Ayub 'Issam al-Bitar"/>
    <x v="965"/>
    <x v="27"/>
    <x v="0"/>
    <x v="0"/>
    <x v="4"/>
    <x v="3"/>
    <x v="1"/>
    <d v="2009-01-15T00:00:00"/>
    <x v="0"/>
    <s v="Yes"/>
    <s v="Gaza city"/>
    <s v="Gaza"/>
    <x v="11"/>
    <m/>
    <x v="0"/>
    <x v="5"/>
    <x v="3"/>
  </r>
  <r>
    <s v="Rajab Mahmoud Ahmad 'Alwan"/>
    <x v="965"/>
    <x v="24"/>
    <x v="1"/>
    <x v="0"/>
    <x v="106"/>
    <x v="14"/>
    <x v="1"/>
    <d v="2009-01-15T00:00:00"/>
    <x v="0"/>
    <s v="No"/>
    <s v="Jabalya"/>
    <s v="North Gaza"/>
    <x v="0"/>
    <s v="missile"/>
    <x v="0"/>
    <x v="0"/>
    <x v="3"/>
  </r>
  <r>
    <s v="Maher Hashem Hamdan Dughmosh"/>
    <x v="965"/>
    <x v="51"/>
    <x v="3"/>
    <x v="0"/>
    <x v="4"/>
    <x v="3"/>
    <x v="1"/>
    <d v="2009-01-15T00:00:00"/>
    <x v="0"/>
    <s v="No"/>
    <s v="Gaza city"/>
    <s v="Gaza"/>
    <x v="0"/>
    <s v="missile"/>
    <x v="0"/>
    <x v="0"/>
    <x v="3"/>
  </r>
  <r>
    <s v="Saaeb Nafez Sha'ban al-Bahtiti"/>
    <x v="965"/>
    <x v="19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Ahmad 'Ata Musa al-Ktnani"/>
    <x v="965"/>
    <x v="3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Miqbal 'Eid Salam Jarabi'"/>
    <x v="965"/>
    <x v="90"/>
    <x v="7"/>
    <x v="0"/>
    <x v="106"/>
    <x v="14"/>
    <x v="1"/>
    <d v="2009-01-15T00:00:00"/>
    <x v="0"/>
    <s v="No"/>
    <s v="Jabalya"/>
    <s v="North Gaza"/>
    <x v="11"/>
    <m/>
    <x v="0"/>
    <x v="5"/>
    <x v="3"/>
  </r>
  <r>
    <s v="'Abd a-Naser Jamal As'ad Shuheibar"/>
    <x v="965"/>
    <x v="51"/>
    <x v="3"/>
    <x v="0"/>
    <x v="4"/>
    <x v="3"/>
    <x v="1"/>
    <d v="2009-01-15T00:00:00"/>
    <x v="0"/>
    <s v="No"/>
    <s v="Gaza city"/>
    <s v="Gaza"/>
    <x v="0"/>
    <s v="missile"/>
    <x v="0"/>
    <x v="0"/>
    <x v="3"/>
  </r>
  <r>
    <s v="Hamdan Jalal Jamil Dughmosh"/>
    <x v="965"/>
    <x v="19"/>
    <x v="2"/>
    <x v="0"/>
    <x v="4"/>
    <x v="3"/>
    <x v="1"/>
    <d v="2009-01-15T00:00:00"/>
    <x v="0"/>
    <s v="Yes"/>
    <s v="Gaza city"/>
    <s v="Gaza"/>
    <x v="0"/>
    <s v="missile"/>
    <x v="0"/>
    <x v="0"/>
    <x v="3"/>
  </r>
  <r>
    <s v="Muhammad Faraj Sa'id Dughmosh"/>
    <x v="965"/>
    <x v="22"/>
    <x v="0"/>
    <x v="0"/>
    <x v="4"/>
    <x v="3"/>
    <x v="1"/>
    <d v="2009-01-15T00:00:00"/>
    <x v="0"/>
    <s v="Yes"/>
    <s v="Gaza city"/>
    <s v="Gaza"/>
    <x v="0"/>
    <s v="missile"/>
    <x v="0"/>
    <x v="0"/>
    <x v="3"/>
  </r>
  <r>
    <s v="Thaer Soheil 'Ali Hussein"/>
    <x v="965"/>
    <x v="12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Muhammad Majed 'Ali Hussein"/>
    <x v="965"/>
    <x v="2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Muhammad Ahmad Mahmoud 'Abdallah"/>
    <x v="965"/>
    <x v="67"/>
    <x v="5"/>
    <x v="0"/>
    <x v="106"/>
    <x v="14"/>
    <x v="1"/>
    <d v="2009-01-15T00:00:00"/>
    <x v="0"/>
    <s v="No"/>
    <s v="Jabalya"/>
    <s v="North Gaza"/>
    <x v="0"/>
    <s v="missile"/>
    <x v="0"/>
    <x v="0"/>
    <x v="3"/>
  </r>
  <r>
    <s v="Fadi Taysir Mustafa 'Abdallah"/>
    <x v="965"/>
    <x v="8"/>
    <x v="1"/>
    <x v="0"/>
    <x v="106"/>
    <x v="14"/>
    <x v="1"/>
    <d v="2009-01-15T00:00:00"/>
    <x v="0"/>
    <s v="No"/>
    <s v="Jabalya"/>
    <s v="North Gaza"/>
    <x v="0"/>
    <s v="missile"/>
    <x v="0"/>
    <x v="0"/>
    <x v="3"/>
  </r>
  <r>
    <s v="'Abd a-Latif Muhammad Muhammad a-Na'uq"/>
    <x v="965"/>
    <x v="61"/>
    <x v="4"/>
    <x v="0"/>
    <x v="106"/>
    <x v="14"/>
    <x v="1"/>
    <d v="2009-01-15T00:00:00"/>
    <x v="0"/>
    <s v="No"/>
    <s v="Jabalya"/>
    <s v="North Gaza"/>
    <x v="0"/>
    <s v="missile"/>
    <x v="0"/>
    <x v="0"/>
    <x v="3"/>
  </r>
  <r>
    <s v="Muhammad Muhammad Salem a-Na'uq"/>
    <x v="965"/>
    <x v="71"/>
    <x v="7"/>
    <x v="0"/>
    <x v="106"/>
    <x v="14"/>
    <x v="1"/>
    <d v="2009-01-15T00:00:00"/>
    <x v="0"/>
    <s v="No"/>
    <s v="Jabalya"/>
    <s v="North Gaza"/>
    <x v="0"/>
    <s v="missile"/>
    <x v="0"/>
    <x v="0"/>
    <x v="3"/>
  </r>
  <r>
    <s v="Haitham 'Abd al-Hafez Yusef 'Abd al-'Aal"/>
    <x v="965"/>
    <x v="8"/>
    <x v="1"/>
    <x v="0"/>
    <x v="4"/>
    <x v="3"/>
    <x v="1"/>
    <d v="2009-01-15T00:00:00"/>
    <x v="0"/>
    <s v="Yes"/>
    <s v="Gaza city"/>
    <s v="Gaza"/>
    <x v="11"/>
    <m/>
    <x v="0"/>
    <x v="5"/>
    <x v="3"/>
  </r>
  <r>
    <s v="Alaa 'Udai Salamah al-Hadad"/>
    <x v="965"/>
    <x v="58"/>
    <x v="2"/>
    <x v="0"/>
    <x v="4"/>
    <x v="3"/>
    <x v="1"/>
    <d v="2009-01-15T00:00:00"/>
    <x v="1"/>
    <s v="No"/>
    <s v="Gaza city"/>
    <s v="Gaza"/>
    <x v="0"/>
    <s v="phosphorus shell"/>
    <x v="0"/>
    <x v="0"/>
    <x v="3"/>
  </r>
  <r>
    <s v="'Udai Salamah Yusef al-Hadad"/>
    <x v="965"/>
    <x v="54"/>
    <x v="4"/>
    <x v="0"/>
    <x v="4"/>
    <x v="3"/>
    <x v="1"/>
    <d v="2009-01-15T00:00:00"/>
    <x v="0"/>
    <s v="No"/>
    <s v="Gaza city"/>
    <s v="Gaza"/>
    <x v="0"/>
    <s v="phosphorus shell"/>
    <x v="0"/>
    <x v="0"/>
    <x v="3"/>
  </r>
  <r>
    <s v="Hatem 'Udai Salamah al-Hadad"/>
    <x v="965"/>
    <x v="8"/>
    <x v="1"/>
    <x v="0"/>
    <x v="4"/>
    <x v="3"/>
    <x v="1"/>
    <d v="2009-01-15T00:00:00"/>
    <x v="0"/>
    <s v="No"/>
    <s v="Gaza city"/>
    <s v="Gaza"/>
    <x v="0"/>
    <s v="phosphorus shell"/>
    <x v="0"/>
    <x v="0"/>
    <x v="3"/>
  </r>
  <r>
    <s v="Ihssan Mahmoud Zaki al-Hadad"/>
    <x v="965"/>
    <x v="9"/>
    <x v="3"/>
    <x v="0"/>
    <x v="4"/>
    <x v="3"/>
    <x v="1"/>
    <d v="2009-01-15T00:00:00"/>
    <x v="1"/>
    <s v="No"/>
    <s v="Gaza city"/>
    <s v="Gaza"/>
    <x v="0"/>
    <s v="phosphorus shell"/>
    <x v="0"/>
    <x v="0"/>
    <x v="3"/>
  </r>
  <r>
    <s v="'Issa Muhammad Jaber Abu 'Aydah"/>
    <x v="965"/>
    <x v="4"/>
    <x v="2"/>
    <x v="0"/>
    <x v="44"/>
    <x v="14"/>
    <x v="1"/>
    <d v="2009-01-15T00:00:00"/>
    <x v="0"/>
    <s v="No"/>
    <s v="Jabalya R.C."/>
    <s v="North Gaza"/>
    <x v="0"/>
    <s v="missile"/>
    <x v="0"/>
    <x v="0"/>
    <x v="3"/>
  </r>
  <r>
    <s v="Naser 'Abd al-Hai Amin a-Nadim"/>
    <x v="965"/>
    <x v="9"/>
    <x v="3"/>
    <x v="0"/>
    <x v="4"/>
    <x v="3"/>
    <x v="1"/>
    <d v="2009-10-12T00:00:00"/>
    <x v="0"/>
    <s v="No"/>
    <s v="Gaza city"/>
    <s v="Gaza"/>
    <x v="0"/>
    <m/>
    <x v="0"/>
    <x v="0"/>
    <x v="3"/>
  </r>
  <r>
    <s v="Bilal Muzayan Musa Sha'ban"/>
    <x v="965"/>
    <x v="19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Ahmad Fouad Muhammad Thabet"/>
    <x v="965"/>
    <x v="16"/>
    <x v="1"/>
    <x v="0"/>
    <x v="139"/>
    <x v="13"/>
    <x v="1"/>
    <d v="2009-01-15T00:00:00"/>
    <x v="0"/>
    <s v="No"/>
    <s v="al-Maghazi R.C."/>
    <s v="Deir al-Balah"/>
    <x v="11"/>
    <m/>
    <x v="0"/>
    <x v="5"/>
    <x v="3"/>
  </r>
  <r>
    <s v="Maher Khaled Ja'far al-Beik"/>
    <x v="965"/>
    <x v="32"/>
    <x v="3"/>
    <x v="0"/>
    <x v="4"/>
    <x v="3"/>
    <x v="1"/>
    <d v="2009-01-15T00:00:00"/>
    <x v="0"/>
    <s v="No"/>
    <s v="Gaza city"/>
    <s v="Gaza"/>
    <x v="0"/>
    <s v="missile"/>
    <x v="0"/>
    <x v="0"/>
    <x v="3"/>
  </r>
  <r>
    <s v="Ahmad Faiz Sha'ban al-Bahtiti"/>
    <x v="965"/>
    <x v="3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Bilal Taysir Taha Musa"/>
    <x v="965"/>
    <x v="14"/>
    <x v="1"/>
    <x v="0"/>
    <x v="4"/>
    <x v="3"/>
    <x v="1"/>
    <d v="2009-01-16T00:00:00"/>
    <x v="0"/>
    <s v="Yes"/>
    <s v="Gaza city"/>
    <s v="Gaza"/>
    <x v="5"/>
    <m/>
    <x v="0"/>
    <x v="4"/>
    <x v="3"/>
  </r>
  <r>
    <s v="Faiz Sha'ban 'Omar al-Bahtiti"/>
    <x v="965"/>
    <x v="18"/>
    <x v="3"/>
    <x v="0"/>
    <x v="4"/>
    <x v="3"/>
    <x v="1"/>
    <d v="2009-01-15T00:00:00"/>
    <x v="0"/>
    <s v="No"/>
    <s v="Gaza city"/>
    <s v="Gaza"/>
    <x v="0"/>
    <s v="missile"/>
    <x v="0"/>
    <x v="0"/>
    <x v="3"/>
  </r>
  <r>
    <s v="Muhammad Zuheir 'Abd al-Hamid al-'Alul"/>
    <x v="965"/>
    <x v="3"/>
    <x v="2"/>
    <x v="0"/>
    <x v="4"/>
    <x v="3"/>
    <x v="1"/>
    <d v="2009-01-15T00:00:00"/>
    <x v="0"/>
    <s v="Yes"/>
    <s v="Gaza city"/>
    <s v="Gaza"/>
    <x v="0"/>
    <s v="missile"/>
    <x v="0"/>
    <x v="0"/>
    <x v="3"/>
  </r>
  <r>
    <s v="Soheil Yunes Ibrahim a-Safdi"/>
    <x v="965"/>
    <x v="3"/>
    <x v="2"/>
    <x v="0"/>
    <x v="4"/>
    <x v="3"/>
    <x v="1"/>
    <d v="2009-01-15T00:00:00"/>
    <x v="0"/>
    <s v="No"/>
    <s v="Gaza city"/>
    <s v="Gaza"/>
    <x v="0"/>
    <s v="missile"/>
    <x v="0"/>
    <x v="0"/>
    <x v="3"/>
  </r>
  <r>
    <s v="Ahmad Muzayan Musa Sha'ban"/>
    <x v="965"/>
    <x v="1"/>
    <x v="1"/>
    <x v="0"/>
    <x v="4"/>
    <x v="3"/>
    <x v="1"/>
    <d v="2009-01-15T00:00:00"/>
    <x v="0"/>
    <s v="No"/>
    <s v="Gaza city"/>
    <s v="Gaza"/>
    <x v="0"/>
    <s v="missile"/>
    <x v="0"/>
    <x v="0"/>
    <x v="3"/>
  </r>
  <r>
    <s v="Muhammad Ziad Ibrahim Abu 'Abdu"/>
    <x v="965"/>
    <x v="6"/>
    <x v="1"/>
    <x v="0"/>
    <x v="4"/>
    <x v="3"/>
    <x v="1"/>
    <d v="2009-01-15T00:00:00"/>
    <x v="0"/>
    <s v="Yes"/>
    <s v="Gaza city"/>
    <s v="Gaza"/>
    <x v="0"/>
    <s v="missile"/>
    <x v="0"/>
    <x v="0"/>
    <x v="3"/>
  </r>
  <r>
    <s v="'Adel Sabri Abu al-'Oan"/>
    <x v="965"/>
    <x v="24"/>
    <x v="1"/>
    <x v="0"/>
    <x v="4"/>
    <x v="3"/>
    <x v="1"/>
    <d v="2009-01-15T00:00:00"/>
    <x v="0"/>
    <s v="Yes"/>
    <s v="Gaza city"/>
    <s v="Gaza"/>
    <x v="0"/>
    <s v="missile"/>
    <x v="0"/>
    <x v="0"/>
    <x v="3"/>
  </r>
  <r>
    <s v="Yihya Mahmoud al-'Abed al-Qoqa"/>
    <x v="965"/>
    <x v="6"/>
    <x v="1"/>
    <x v="0"/>
    <x v="108"/>
    <x v="14"/>
    <x v="1"/>
    <d v="2009-01-15T00:00:00"/>
    <x v="0"/>
    <s v="Yes"/>
    <s v="a-Shati' Camp"/>
    <s v="Gaza"/>
    <x v="11"/>
    <m/>
    <x v="0"/>
    <x v="5"/>
    <x v="3"/>
  </r>
  <r>
    <s v="'Imad 'Abdallah Ahmad Miqdad"/>
    <x v="965"/>
    <x v="20"/>
    <x v="2"/>
    <x v="0"/>
    <x v="43"/>
    <x v="13"/>
    <x v="1"/>
    <d v="2009-01-20T00:00:00"/>
    <x v="0"/>
    <s v="Yes"/>
    <s v="a-Nuseirat Camp"/>
    <s v="Deir al-Balah"/>
    <x v="0"/>
    <m/>
    <x v="0"/>
    <x v="0"/>
    <x v="3"/>
  </r>
  <r>
    <s v="Shehdeh Fathi Shehdeh al-Kurd"/>
    <x v="965"/>
    <x v="14"/>
    <x v="1"/>
    <x v="0"/>
    <x v="49"/>
    <x v="15"/>
    <x v="1"/>
    <d v="2009-01-15T00:00:00"/>
    <x v="0"/>
    <s v="Yes"/>
    <s v="Rafah"/>
    <s v="Rafah"/>
    <x v="11"/>
    <m/>
    <x v="0"/>
    <x v="5"/>
    <x v="3"/>
  </r>
  <r>
    <s v="Karim Mesbah Muhammad Abu Sidu"/>
    <x v="965"/>
    <x v="4"/>
    <x v="2"/>
    <x v="0"/>
    <x v="4"/>
    <x v="3"/>
    <x v="1"/>
    <d v="2009-01-15T00:00:00"/>
    <x v="0"/>
    <s v="No"/>
    <s v="Gaza city"/>
    <s v="Gaza"/>
    <x v="11"/>
    <m/>
    <x v="0"/>
    <x v="5"/>
    <x v="3"/>
  </r>
  <r>
    <s v="Midhat 'Abed 'Ali Baner"/>
    <x v="965"/>
    <x v="17"/>
    <x v="1"/>
    <x v="0"/>
    <x v="4"/>
    <x v="3"/>
    <x v="1"/>
    <d v="2009-01-15T00:00:00"/>
    <x v="0"/>
    <s v="Unknown"/>
    <s v="Gaza city"/>
    <s v="Gaza"/>
    <x v="0"/>
    <s v="live ammunition"/>
    <x v="0"/>
    <x v="0"/>
    <x v="3"/>
  </r>
  <r>
    <s v="Muhammad Muzayan Musa Sha'ban"/>
    <x v="965"/>
    <x v="17"/>
    <x v="1"/>
    <x v="0"/>
    <x v="4"/>
    <x v="3"/>
    <x v="1"/>
    <d v="2009-01-31T00:00:00"/>
    <x v="0"/>
    <s v="No"/>
    <s v="Gaza city"/>
    <s v="Gaza"/>
    <x v="0"/>
    <s v="missile"/>
    <x v="0"/>
    <x v="0"/>
    <x v="3"/>
  </r>
  <r>
    <s v="Mahmoud Zuheir 'Abd al-Hamid al-'Alul"/>
    <x v="965"/>
    <x v="19"/>
    <x v="2"/>
    <x v="0"/>
    <x v="4"/>
    <x v="3"/>
    <x v="1"/>
    <d v="2009-01-15T00:00:00"/>
    <x v="0"/>
    <s v="Yes"/>
    <s v="Gaza city"/>
    <s v="Gaza"/>
    <x v="0"/>
    <s v="missile"/>
    <x v="0"/>
    <x v="0"/>
    <x v="3"/>
  </r>
  <r>
    <s v="Ahmad Zuheir 'Abd al-Hamid al-'Alul"/>
    <x v="965"/>
    <x v="1"/>
    <x v="1"/>
    <x v="0"/>
    <x v="4"/>
    <x v="3"/>
    <x v="1"/>
    <d v="2009-01-15T00:00:00"/>
    <x v="0"/>
    <s v="Yes"/>
    <s v="Gaza city"/>
    <s v="Gaza"/>
    <x v="0"/>
    <s v="missile"/>
    <x v="0"/>
    <x v="0"/>
    <x v="3"/>
  </r>
  <r>
    <s v="Zuheir 'Abd al-Hamid Ramadan al-'Alul"/>
    <x v="965"/>
    <x v="70"/>
    <x v="3"/>
    <x v="0"/>
    <x v="4"/>
    <x v="3"/>
    <x v="1"/>
    <d v="2009-01-15T00:00:00"/>
    <x v="0"/>
    <s v="No"/>
    <s v="Gaza city"/>
    <s v="Gaza"/>
    <x v="0"/>
    <s v="missile"/>
    <x v="0"/>
    <x v="0"/>
    <x v="3"/>
  </r>
  <r>
    <s v="Ahmad 'Abd al-Hai Hassan a-Safdi"/>
    <x v="965"/>
    <x v="6"/>
    <x v="1"/>
    <x v="0"/>
    <x v="4"/>
    <x v="3"/>
    <x v="1"/>
    <d v="2009-01-15T00:00:00"/>
    <x v="0"/>
    <s v="Yes"/>
    <s v="Gaza city"/>
    <s v="Gaza"/>
    <x v="0"/>
    <s v="missile"/>
    <x v="0"/>
    <x v="0"/>
    <x v="3"/>
  </r>
  <r>
    <s v="'Abdallah 'Abd al-Hamid Abu Mu'ammar"/>
    <x v="965"/>
    <x v="17"/>
    <x v="1"/>
    <x v="0"/>
    <x v="4"/>
    <x v="3"/>
    <x v="1"/>
    <d v="2009-01-15T00:00:00"/>
    <x v="0"/>
    <s v="Yes"/>
    <s v="Gaza city"/>
    <s v="Gaza"/>
    <x v="11"/>
    <m/>
    <x v="0"/>
    <x v="5"/>
    <x v="3"/>
  </r>
  <r>
    <s v="'Ammar Muhammad Ahmad Hasunah"/>
    <x v="965"/>
    <x v="3"/>
    <x v="2"/>
    <x v="0"/>
    <x v="108"/>
    <x v="14"/>
    <x v="1"/>
    <d v="2009-01-15T00:00:00"/>
    <x v="0"/>
    <s v="Yes"/>
    <s v="a-Shati' Camp"/>
    <s v="Gaza"/>
    <x v="11"/>
    <m/>
    <x v="0"/>
    <x v="5"/>
    <x v="3"/>
  </r>
  <r>
    <s v="Ramadan Sha'ban al-Barawi al-Faluji"/>
    <x v="965"/>
    <x v="8"/>
    <x v="1"/>
    <x v="0"/>
    <x v="4"/>
    <x v="3"/>
    <x v="1"/>
    <d v="2009-01-15T00:00:00"/>
    <x v="0"/>
    <s v="Yes"/>
    <s v="Jabalya"/>
    <s v="North Gaza"/>
    <x v="11"/>
    <m/>
    <x v="0"/>
    <x v="5"/>
    <x v="3"/>
  </r>
  <r>
    <s v="Ayman Muhammad Darwish 'Amarah"/>
    <x v="965"/>
    <x v="16"/>
    <x v="1"/>
    <x v="0"/>
    <x v="4"/>
    <x v="3"/>
    <x v="1"/>
    <d v="2009-01-15T00:00:00"/>
    <x v="0"/>
    <s v="Yes"/>
    <s v="Gaza city"/>
    <s v="Gaza"/>
    <x v="0"/>
    <s v="missile"/>
    <x v="0"/>
    <x v="0"/>
    <x v="3"/>
  </r>
  <r>
    <s v="Jamal 'Ata Muhammad al-Habshi"/>
    <x v="965"/>
    <x v="35"/>
    <x v="3"/>
    <x v="0"/>
    <x v="4"/>
    <x v="3"/>
    <x v="1"/>
    <d v="2009-01-15T00:00:00"/>
    <x v="0"/>
    <s v="Yes"/>
    <s v="Gaza city"/>
    <s v="Gaza"/>
    <x v="0"/>
    <s v="missile"/>
    <x v="0"/>
    <x v="0"/>
    <x v="3"/>
  </r>
  <r>
    <s v="Ramadan 'Abd al-Hamid Ramadan al-'Alul"/>
    <x v="965"/>
    <x v="16"/>
    <x v="1"/>
    <x v="0"/>
    <x v="4"/>
    <x v="3"/>
    <x v="1"/>
    <d v="2009-01-15T00:00:00"/>
    <x v="0"/>
    <s v="Yes"/>
    <s v="Gaza city"/>
    <s v="Gaza"/>
    <x v="0"/>
    <s v="missile"/>
    <x v="0"/>
    <x v="0"/>
    <x v="3"/>
  </r>
  <r>
    <s v="Luai Jaber 'Ata Hussein"/>
    <x v="966"/>
    <x v="20"/>
    <x v="2"/>
    <x v="0"/>
    <x v="108"/>
    <x v="14"/>
    <x v="1"/>
    <d v="2009-01-14T00:00:00"/>
    <x v="0"/>
    <s v="Yes"/>
    <s v="Jabalya"/>
    <s v="North Gaza"/>
    <x v="11"/>
    <m/>
    <x v="0"/>
    <x v="5"/>
    <x v="3"/>
  </r>
  <r>
    <s v="Raed Ahmad Muhammad a-Safdi"/>
    <x v="966"/>
    <x v="1"/>
    <x v="1"/>
    <x v="0"/>
    <x v="4"/>
    <x v="3"/>
    <x v="1"/>
    <d v="2009-01-14T00:00:00"/>
    <x v="0"/>
    <s v="Yes"/>
    <s v="Gaza city"/>
    <s v="Gaza"/>
    <x v="11"/>
    <m/>
    <x v="0"/>
    <x v="5"/>
    <x v="3"/>
  </r>
  <r>
    <s v="Bilal Muhammad Kamel Dibeh"/>
    <x v="966"/>
    <x v="1"/>
    <x v="1"/>
    <x v="0"/>
    <x v="4"/>
    <x v="3"/>
    <x v="1"/>
    <d v="2009-01-14T00:00:00"/>
    <x v="0"/>
    <s v="Yes"/>
    <s v="Gaza city"/>
    <s v="Gaza"/>
    <x v="11"/>
    <m/>
    <x v="0"/>
    <x v="5"/>
    <x v="3"/>
  </r>
  <r>
    <s v="Haitham 'Adnan Muhammad Abu al-Qumsan"/>
    <x v="966"/>
    <x v="19"/>
    <x v="2"/>
    <x v="0"/>
    <x v="106"/>
    <x v="14"/>
    <x v="1"/>
    <d v="2009-01-14T00:00:00"/>
    <x v="0"/>
    <s v="Yes"/>
    <s v="Jabalya"/>
    <s v="North Gaza"/>
    <x v="11"/>
    <m/>
    <x v="0"/>
    <x v="5"/>
    <x v="3"/>
  </r>
  <r>
    <s v="'Othman Ibrahim 'Atiyyah Abu Sneimah"/>
    <x v="966"/>
    <x v="3"/>
    <x v="2"/>
    <x v="0"/>
    <x v="273"/>
    <x v="15"/>
    <x v="1"/>
    <d v="2009-01-14T00:00:00"/>
    <x v="0"/>
    <s v="Yes"/>
    <s v="Rafah"/>
    <s v="Rafah"/>
    <x v="11"/>
    <m/>
    <x v="0"/>
    <x v="5"/>
    <x v="3"/>
  </r>
  <r>
    <s v="Fares Muhammad Khalil 'Abdin"/>
    <x v="966"/>
    <x v="27"/>
    <x v="0"/>
    <x v="0"/>
    <x v="273"/>
    <x v="15"/>
    <x v="1"/>
    <d v="2009-01-14T00:00:00"/>
    <x v="0"/>
    <s v="Yes"/>
    <s v="Rafah"/>
    <s v="Rafah"/>
    <x v="11"/>
    <m/>
    <x v="0"/>
    <x v="5"/>
    <x v="3"/>
  </r>
  <r>
    <s v="Yusef Mustafa Hassan al-Kurdi"/>
    <x v="966"/>
    <x v="1"/>
    <x v="1"/>
    <x v="0"/>
    <x v="273"/>
    <x v="15"/>
    <x v="1"/>
    <d v="2009-01-14T00:00:00"/>
    <x v="0"/>
    <s v="Yes"/>
    <s v="Rafah"/>
    <s v="Rafah"/>
    <x v="11"/>
    <m/>
    <x v="0"/>
    <x v="5"/>
    <x v="3"/>
  </r>
  <r>
    <s v="Ramzi Rawhi Khalil 'Awad"/>
    <x v="966"/>
    <x v="7"/>
    <x v="1"/>
    <x v="0"/>
    <x v="43"/>
    <x v="13"/>
    <x v="1"/>
    <d v="2009-01-14T00:00:00"/>
    <x v="0"/>
    <s v="Yes"/>
    <s v="Deir al-Balah"/>
    <s v="Deir al-Balah"/>
    <x v="0"/>
    <s v="missile"/>
    <x v="0"/>
    <x v="0"/>
    <x v="3"/>
  </r>
  <r>
    <s v="Tamer Ibrahim 'Atiyyah Abu 'Aser"/>
    <x v="966"/>
    <x v="6"/>
    <x v="1"/>
    <x v="0"/>
    <x v="4"/>
    <x v="3"/>
    <x v="1"/>
    <d v="2009-01-14T00:00:00"/>
    <x v="0"/>
    <s v="Yes"/>
    <s v="Gaza city"/>
    <s v="Gaza"/>
    <x v="11"/>
    <m/>
    <x v="0"/>
    <x v="5"/>
    <x v="3"/>
  </r>
  <r>
    <s v="Wahid 'Iz a-Din Wahid Musa"/>
    <x v="966"/>
    <x v="14"/>
    <x v="1"/>
    <x v="0"/>
    <x v="4"/>
    <x v="3"/>
    <x v="1"/>
    <d v="2009-01-14T00:00:00"/>
    <x v="0"/>
    <s v="No"/>
    <s v="Gaza city"/>
    <s v="Gaza"/>
    <x v="0"/>
    <s v="missile"/>
    <x v="0"/>
    <x v="0"/>
    <x v="3"/>
  </r>
  <r>
    <s v="'Iz a-Din Wahid Muhammad Musa"/>
    <x v="966"/>
    <x v="31"/>
    <x v="4"/>
    <x v="0"/>
    <x v="4"/>
    <x v="3"/>
    <x v="1"/>
    <d v="2009-01-14T00:00:00"/>
    <x v="0"/>
    <s v="No"/>
    <s v="Gaza city"/>
    <s v="Gaza"/>
    <x v="0"/>
    <s v="missile"/>
    <x v="0"/>
    <x v="0"/>
    <x v="3"/>
  </r>
  <r>
    <s v="Ahmad 'Iz a-Din Wahid Musa"/>
    <x v="966"/>
    <x v="24"/>
    <x v="1"/>
    <x v="0"/>
    <x v="4"/>
    <x v="3"/>
    <x v="1"/>
    <d v="2009-01-14T00:00:00"/>
    <x v="0"/>
    <s v="No"/>
    <s v="Gaza city"/>
    <s v="Gaza"/>
    <x v="0"/>
    <s v="missile"/>
    <x v="0"/>
    <x v="0"/>
    <x v="3"/>
  </r>
  <r>
    <s v="Muhammad 'Iz a-Din Wahid Musa"/>
    <x v="966"/>
    <x v="8"/>
    <x v="1"/>
    <x v="0"/>
    <x v="4"/>
    <x v="3"/>
    <x v="1"/>
    <d v="2009-01-14T00:00:00"/>
    <x v="0"/>
    <s v="No"/>
    <s v="Gaza city"/>
    <s v="Gaza"/>
    <x v="0"/>
    <s v="missile"/>
    <x v="0"/>
    <x v="0"/>
    <x v="3"/>
  </r>
  <r>
    <s v="Samira 'Afif Hassan Musa"/>
    <x v="966"/>
    <x v="26"/>
    <x v="3"/>
    <x v="0"/>
    <x v="4"/>
    <x v="3"/>
    <x v="1"/>
    <d v="2009-01-14T00:00:00"/>
    <x v="1"/>
    <s v="No"/>
    <s v="Gaza city"/>
    <s v="Gaza"/>
    <x v="0"/>
    <s v="missile"/>
    <x v="0"/>
    <x v="0"/>
    <x v="3"/>
  </r>
  <r>
    <s v="Nur 'Iz a-Din Wahid Musa"/>
    <x v="966"/>
    <x v="4"/>
    <x v="2"/>
    <x v="0"/>
    <x v="4"/>
    <x v="3"/>
    <x v="1"/>
    <d v="2009-01-14T00:00:00"/>
    <x v="1"/>
    <s v="No"/>
    <s v="Gaza city"/>
    <s v="Gaza"/>
    <x v="0"/>
    <s v="missile"/>
    <x v="0"/>
    <x v="0"/>
    <x v="3"/>
  </r>
  <r>
    <s v="Fathi Dawood 'Abed al-Qaram"/>
    <x v="966"/>
    <x v="18"/>
    <x v="3"/>
    <x v="0"/>
    <x v="4"/>
    <x v="3"/>
    <x v="1"/>
    <d v="2009-01-14T00:00:00"/>
    <x v="0"/>
    <s v="No"/>
    <s v="Gaza city"/>
    <s v="Gaza"/>
    <x v="0"/>
    <s v="missile"/>
    <x v="0"/>
    <x v="0"/>
    <x v="3"/>
  </r>
  <r>
    <s v="'Imad Maher Saleh Farwaneh"/>
    <x v="966"/>
    <x v="12"/>
    <x v="2"/>
    <x v="0"/>
    <x v="4"/>
    <x v="3"/>
    <x v="1"/>
    <d v="2009-01-14T00:00:00"/>
    <x v="0"/>
    <s v="Yes"/>
    <s v="Gaza city"/>
    <s v="Gaza"/>
    <x v="0"/>
    <s v="missile"/>
    <x v="0"/>
    <x v="0"/>
    <x v="3"/>
  </r>
  <r>
    <s v="'Alaa Fathi Dawood al-Qaram"/>
    <x v="966"/>
    <x v="58"/>
    <x v="2"/>
    <x v="0"/>
    <x v="4"/>
    <x v="3"/>
    <x v="1"/>
    <d v="2009-01-14T00:00:00"/>
    <x v="0"/>
    <s v="No"/>
    <s v="Gaza city"/>
    <s v="Gaza"/>
    <x v="0"/>
    <s v="missile"/>
    <x v="0"/>
    <x v="0"/>
    <x v="3"/>
  </r>
  <r>
    <s v="'Aishah Ibrahim a-Sayed a-Najar"/>
    <x v="966"/>
    <x v="59"/>
    <x v="6"/>
    <x v="0"/>
    <x v="106"/>
    <x v="14"/>
    <x v="1"/>
    <d v="2009-01-14T00:00:00"/>
    <x v="1"/>
    <s v="No"/>
    <s v="Jabalya"/>
    <s v="North Gaza"/>
    <x v="0"/>
    <s v="missile"/>
    <x v="0"/>
    <x v="0"/>
    <x v="3"/>
  </r>
  <r>
    <s v="Bilal Jamal Isma'il Abu 'Awwad"/>
    <x v="966"/>
    <x v="12"/>
    <x v="2"/>
    <x v="0"/>
    <x v="106"/>
    <x v="14"/>
    <x v="1"/>
    <d v="2009-01-14T00:00:00"/>
    <x v="0"/>
    <s v="Yes"/>
    <s v="Jabalya"/>
    <s v="North Gaza"/>
    <x v="0"/>
    <s v="missile"/>
    <x v="0"/>
    <x v="0"/>
    <x v="3"/>
  </r>
  <r>
    <s v="Walid Hamuda Muhammad a-Za'but"/>
    <x v="966"/>
    <x v="23"/>
    <x v="0"/>
    <x v="0"/>
    <x v="4"/>
    <x v="3"/>
    <x v="1"/>
    <d v="2009-01-14T00:00:00"/>
    <x v="0"/>
    <s v="Yes"/>
    <s v="Gaza city"/>
    <s v="Gaza"/>
    <x v="0"/>
    <s v="missile"/>
    <x v="0"/>
    <x v="0"/>
    <x v="3"/>
  </r>
  <r>
    <s v="Zayed Muhammad Muhammad Jneid"/>
    <x v="966"/>
    <x v="30"/>
    <x v="1"/>
    <x v="0"/>
    <x v="106"/>
    <x v="14"/>
    <x v="1"/>
    <d v="2009-01-14T00:00:00"/>
    <x v="0"/>
    <s v="No"/>
    <s v="Jabalya"/>
    <s v="North Gaza"/>
    <x v="0"/>
    <s v="phosphorus shell"/>
    <x v="0"/>
    <x v="0"/>
    <x v="3"/>
  </r>
  <r>
    <s v="Hanan Sha'ban 'Urabi a-Najar"/>
    <x v="966"/>
    <x v="13"/>
    <x v="0"/>
    <x v="0"/>
    <x v="106"/>
    <x v="14"/>
    <x v="1"/>
    <d v="2009-01-14T00:00:00"/>
    <x v="1"/>
    <s v="No"/>
    <s v="Jabalya"/>
    <s v="North Gaza"/>
    <x v="0"/>
    <s v="shell"/>
    <x v="0"/>
    <x v="0"/>
    <x v="3"/>
  </r>
  <r>
    <s v="Hamdi Saleh Muhammad Hamadah"/>
    <x v="966"/>
    <x v="6"/>
    <x v="1"/>
    <x v="0"/>
    <x v="44"/>
    <x v="14"/>
    <x v="1"/>
    <d v="2009-01-14T00:00:00"/>
    <x v="0"/>
    <s v="Yes"/>
    <s v="Gaza city"/>
    <s v="Gaza"/>
    <x v="11"/>
    <m/>
    <x v="0"/>
    <x v="5"/>
    <x v="3"/>
  </r>
  <r>
    <s v="Soheil Ahmad Rashad al-'Asali"/>
    <x v="966"/>
    <x v="6"/>
    <x v="1"/>
    <x v="0"/>
    <x v="108"/>
    <x v="14"/>
    <x v="1"/>
    <d v="2009-01-14T00:00:00"/>
    <x v="0"/>
    <s v="Yes"/>
    <s v="Beit Lahiya"/>
    <s v="North Gaza"/>
    <x v="11"/>
    <m/>
    <x v="0"/>
    <x v="5"/>
    <x v="3"/>
  </r>
  <r>
    <s v="Samir Muhammad Kamel Muqat"/>
    <x v="966"/>
    <x v="12"/>
    <x v="2"/>
    <x v="0"/>
    <x v="4"/>
    <x v="3"/>
    <x v="1"/>
    <d v="2009-01-14T00:00:00"/>
    <x v="0"/>
    <s v="Unknown"/>
    <s v="Gaza city"/>
    <s v="Gaza"/>
    <x v="0"/>
    <s v="shell"/>
    <x v="0"/>
    <x v="0"/>
    <x v="3"/>
  </r>
  <r>
    <s v="Muhammad al-'Abed Muhammad Naser"/>
    <x v="966"/>
    <x v="6"/>
    <x v="1"/>
    <x v="0"/>
    <x v="106"/>
    <x v="14"/>
    <x v="1"/>
    <d v="2009-01-14T00:00:00"/>
    <x v="0"/>
    <s v="Yes"/>
    <s v="Jabalya"/>
    <s v="North Gaza"/>
    <x v="11"/>
    <m/>
    <x v="0"/>
    <x v="5"/>
    <x v="3"/>
  </r>
  <r>
    <s v="Yusef Anwaar Sha'ban Dakah"/>
    <x v="966"/>
    <x v="17"/>
    <x v="1"/>
    <x v="0"/>
    <x v="317"/>
    <x v="14"/>
    <x v="1"/>
    <d v="2009-01-14T00:00:00"/>
    <x v="0"/>
    <s v="Yes"/>
    <s v="al-'Atatrah"/>
    <s v="North Gaza"/>
    <x v="11"/>
    <m/>
    <x v="0"/>
    <x v="5"/>
    <x v="3"/>
  </r>
  <r>
    <s v="Fadi Muhammad 'Omar Zanad"/>
    <x v="966"/>
    <x v="7"/>
    <x v="1"/>
    <x v="0"/>
    <x v="4"/>
    <x v="3"/>
    <x v="1"/>
    <d v="2009-01-14T00:00:00"/>
    <x v="0"/>
    <s v="No"/>
    <s v="Gaza city"/>
    <s v="Gaza"/>
    <x v="0"/>
    <s v="shell"/>
    <x v="0"/>
    <x v="0"/>
    <x v="3"/>
  </r>
  <r>
    <s v="Mahmoud Baker Mahmoud a-Za'but"/>
    <x v="966"/>
    <x v="3"/>
    <x v="2"/>
    <x v="0"/>
    <x v="4"/>
    <x v="3"/>
    <x v="1"/>
    <d v="2009-01-14T00:00:00"/>
    <x v="0"/>
    <s v="Yes"/>
    <s v="Gaza city"/>
    <s v="Gaza"/>
    <x v="11"/>
    <m/>
    <x v="0"/>
    <x v="5"/>
    <x v="3"/>
  </r>
  <r>
    <s v="Tawfiq Hassan Saleh a-Diri"/>
    <x v="966"/>
    <x v="16"/>
    <x v="1"/>
    <x v="0"/>
    <x v="4"/>
    <x v="3"/>
    <x v="1"/>
    <d v="2009-01-14T00:00:00"/>
    <x v="0"/>
    <s v="Yes"/>
    <s v="Gaza city"/>
    <s v="Gaza"/>
    <x v="11"/>
    <m/>
    <x v="0"/>
    <x v="5"/>
    <x v="3"/>
  </r>
  <r>
    <s v="Mazen As'ad Salem a-Dash"/>
    <x v="966"/>
    <x v="29"/>
    <x v="0"/>
    <x v="0"/>
    <x v="4"/>
    <x v="3"/>
    <x v="1"/>
    <d v="2009-01-14T00:00:00"/>
    <x v="0"/>
    <s v="Yes"/>
    <s v="Gaza city"/>
    <s v="Gaza"/>
    <x v="0"/>
    <s v="missile"/>
    <x v="0"/>
    <x v="0"/>
    <x v="3"/>
  </r>
  <r>
    <s v="Riyad Muhammad 'Ali Mahmoud a-Ra'i"/>
    <x v="966"/>
    <x v="16"/>
    <x v="1"/>
    <x v="0"/>
    <x v="4"/>
    <x v="3"/>
    <x v="1"/>
    <d v="2009-01-14T00:00:00"/>
    <x v="0"/>
    <s v="Yes"/>
    <s v="Gaza city"/>
    <s v="Gaza"/>
    <x v="0"/>
    <s v="missile"/>
    <x v="0"/>
    <x v="0"/>
    <x v="3"/>
  </r>
  <r>
    <s v="Rajaa Muhammad Ramadan Ghaben"/>
    <x v="966"/>
    <x v="62"/>
    <x v="0"/>
    <x v="0"/>
    <x v="108"/>
    <x v="14"/>
    <x v="1"/>
    <d v="2009-01-14T00:00:00"/>
    <x v="1"/>
    <s v="No"/>
    <s v="Beit Lahiya"/>
    <s v="North Gaza"/>
    <x v="0"/>
    <s v="missile"/>
    <x v="0"/>
    <x v="0"/>
    <x v="3"/>
  </r>
  <r>
    <s v="Mahmoud Khader Fadel Abu Salem"/>
    <x v="966"/>
    <x v="3"/>
    <x v="2"/>
    <x v="0"/>
    <x v="4"/>
    <x v="3"/>
    <x v="1"/>
    <d v="2009-01-14T00:00:00"/>
    <x v="0"/>
    <s v="Yes"/>
    <s v="Khan Yunis"/>
    <s v="Khan Yunis"/>
    <x v="0"/>
    <s v="missile"/>
    <x v="0"/>
    <x v="0"/>
    <x v="3"/>
  </r>
  <r>
    <s v="Ahmad Muhammad 'Abd Rabo al-Balbisi"/>
    <x v="966"/>
    <x v="13"/>
    <x v="0"/>
    <x v="0"/>
    <x v="49"/>
    <x v="15"/>
    <x v="1"/>
    <d v="2009-01-14T00:00:00"/>
    <x v="0"/>
    <s v="No"/>
    <s v="Rafah"/>
    <s v="Rafah"/>
    <x v="0"/>
    <s v="missile"/>
    <x v="0"/>
    <x v="0"/>
    <x v="3"/>
  </r>
  <r>
    <s v="Hassan Hisham a-Saqa"/>
    <x v="966"/>
    <x v="1"/>
    <x v="1"/>
    <x v="0"/>
    <x v="44"/>
    <x v="14"/>
    <x v="1"/>
    <d v="2009-01-14T00:00:00"/>
    <x v="0"/>
    <s v="Yes"/>
    <s v="Jabalya R.C."/>
    <s v="North Gaza"/>
    <x v="11"/>
    <m/>
    <x v="0"/>
    <x v="5"/>
    <x v="3"/>
  </r>
  <r>
    <s v="Muhammad Ibrahim 'Abd al-Ghafar Jahjuj"/>
    <x v="966"/>
    <x v="7"/>
    <x v="1"/>
    <x v="0"/>
    <x v="106"/>
    <x v="14"/>
    <x v="1"/>
    <d v="2009-01-14T00:00:00"/>
    <x v="0"/>
    <s v="Yes"/>
    <s v="Jabalya"/>
    <s v="North Gaza"/>
    <x v="11"/>
    <m/>
    <x v="0"/>
    <x v="5"/>
    <x v="3"/>
  </r>
  <r>
    <s v="'Ahed Fa'iq 'Ayesh Abu 'Aasi"/>
    <x v="966"/>
    <x v="24"/>
    <x v="1"/>
    <x v="0"/>
    <x v="4"/>
    <x v="3"/>
    <x v="1"/>
    <d v="2009-01-14T00:00:00"/>
    <x v="0"/>
    <s v="Yes"/>
    <s v="Gaza city"/>
    <s v="Gaza"/>
    <x v="11"/>
    <m/>
    <x v="0"/>
    <x v="5"/>
    <x v="3"/>
  </r>
  <r>
    <s v="Kafa Muhammad 'Abd a-Rahman a-Nazer"/>
    <x v="966"/>
    <x v="13"/>
    <x v="0"/>
    <x v="0"/>
    <x v="106"/>
    <x v="14"/>
    <x v="1"/>
    <d v="2009-01-14T00:00:00"/>
    <x v="1"/>
    <s v="No"/>
    <s v="Jabalya"/>
    <s v="North Gaza"/>
    <x v="0"/>
    <s v="phosphorus shell"/>
    <x v="0"/>
    <x v="0"/>
    <x v="3"/>
  </r>
  <r>
    <s v="Akram Khader 'Abd al-Qader M'aruf"/>
    <x v="966"/>
    <x v="51"/>
    <x v="3"/>
    <x v="0"/>
    <x v="108"/>
    <x v="14"/>
    <x v="1"/>
    <d v="2009-01-14T00:00:00"/>
    <x v="0"/>
    <s v="No"/>
    <s v="Beit Lahiya"/>
    <s v="North Gaza"/>
    <x v="0"/>
    <s v="shell"/>
    <x v="0"/>
    <x v="0"/>
    <x v="3"/>
  </r>
  <r>
    <s v="'Ismat Fathi Dawood al-Qaram"/>
    <x v="966"/>
    <x v="4"/>
    <x v="2"/>
    <x v="0"/>
    <x v="4"/>
    <x v="3"/>
    <x v="1"/>
    <d v="2009-01-14T00:00:00"/>
    <x v="1"/>
    <s v="No"/>
    <s v="Gaza city"/>
    <s v="Gaza"/>
    <x v="0"/>
    <s v="missile"/>
    <x v="0"/>
    <x v="0"/>
    <x v="3"/>
  </r>
  <r>
    <s v="Muhammad Wajih Muhammad a-Rifa'I"/>
    <x v="966"/>
    <x v="6"/>
    <x v="1"/>
    <x v="0"/>
    <x v="4"/>
    <x v="3"/>
    <x v="1"/>
    <d v="2009-01-14T00:00:00"/>
    <x v="0"/>
    <s v="No"/>
    <s v="Gaza city"/>
    <s v="Gaza"/>
    <x v="0"/>
    <s v="missile"/>
    <x v="0"/>
    <x v="0"/>
    <x v="3"/>
  </r>
  <r>
    <s v="Shadyah Ahmad Jaber"/>
    <x v="966"/>
    <x v="61"/>
    <x v="4"/>
    <x v="0"/>
    <x v="4"/>
    <x v="3"/>
    <x v="1"/>
    <d v="2009-01-14T00:00:00"/>
    <x v="1"/>
    <s v="No"/>
    <s v="Gaza city"/>
    <s v="Gaza"/>
    <x v="0"/>
    <s v="missile"/>
    <x v="0"/>
    <x v="0"/>
    <x v="3"/>
  </r>
  <r>
    <s v="Tawfiq Fares Shihadah Shihadah"/>
    <x v="966"/>
    <x v="44"/>
    <x v="4"/>
    <x v="0"/>
    <x v="4"/>
    <x v="3"/>
    <x v="1"/>
    <d v="2009-01-14T00:00:00"/>
    <x v="0"/>
    <s v="No"/>
    <s v="Gaza city"/>
    <s v="Gaza"/>
    <x v="0"/>
    <s v="missile"/>
    <x v="0"/>
    <x v="0"/>
    <x v="3"/>
  </r>
  <r>
    <s v="Ahmad Mustafa Ahmad Miqdad"/>
    <x v="966"/>
    <x v="87"/>
    <x v="7"/>
    <x v="0"/>
    <x v="4"/>
    <x v="3"/>
    <x v="1"/>
    <d v="2009-01-14T00:00:00"/>
    <x v="0"/>
    <s v="No"/>
    <s v="Gaza city"/>
    <s v="Gaza"/>
    <x v="0"/>
    <s v="missile"/>
    <x v="0"/>
    <x v="0"/>
    <x v="3"/>
  </r>
  <r>
    <s v="Ousamah Kayed Muhammad Abu Jiab"/>
    <x v="966"/>
    <x v="9"/>
    <x v="3"/>
    <x v="0"/>
    <x v="4"/>
    <x v="3"/>
    <x v="1"/>
    <d v="2009-01-14T00:00:00"/>
    <x v="0"/>
    <s v="No"/>
    <s v="Gaza city"/>
    <s v="Gaza"/>
    <x v="0"/>
    <s v="missile"/>
    <x v="0"/>
    <x v="0"/>
    <x v="3"/>
  </r>
  <r>
    <s v="Muhammad Shihadah 'Ali Ahmad A'bed"/>
    <x v="966"/>
    <x v="18"/>
    <x v="3"/>
    <x v="0"/>
    <x v="4"/>
    <x v="3"/>
    <x v="1"/>
    <d v="2009-01-14T00:00:00"/>
    <x v="0"/>
    <s v="No"/>
    <s v="Gaza city"/>
    <s v="Gaza"/>
    <x v="0"/>
    <s v="missile"/>
    <x v="0"/>
    <x v="0"/>
    <x v="3"/>
  </r>
  <r>
    <s v="Halimah Muhammad Muhammad Siyam"/>
    <x v="966"/>
    <x v="83"/>
    <x v="7"/>
    <x v="0"/>
    <x v="106"/>
    <x v="14"/>
    <x v="1"/>
    <d v="2009-01-14T00:00:00"/>
    <x v="1"/>
    <s v="No"/>
    <s v="Jabalya"/>
    <s v="North Gaza"/>
    <x v="11"/>
    <m/>
    <x v="0"/>
    <x v="5"/>
    <x v="3"/>
  </r>
  <r>
    <s v="Jamal Taha Muhammad Maghames"/>
    <x v="966"/>
    <x v="32"/>
    <x v="3"/>
    <x v="0"/>
    <x v="4"/>
    <x v="3"/>
    <x v="1"/>
    <d v="2009-01-15T00:00:00"/>
    <x v="0"/>
    <s v="No"/>
    <s v="Gaza city"/>
    <s v="Gaza"/>
    <x v="0"/>
    <s v="missile"/>
    <x v="0"/>
    <x v="0"/>
    <x v="3"/>
  </r>
  <r>
    <s v="Seif a-Din Muhammad Ibrahim al-Firani"/>
    <x v="966"/>
    <x v="20"/>
    <x v="2"/>
    <x v="0"/>
    <x v="4"/>
    <x v="3"/>
    <x v="1"/>
    <d v="2009-01-14T00:00:00"/>
    <x v="0"/>
    <s v="Yes"/>
    <s v="Jabalya"/>
    <s v="North Gaza"/>
    <x v="0"/>
    <s v="missile"/>
    <x v="0"/>
    <x v="0"/>
    <x v="3"/>
  </r>
  <r>
    <s v="Khalil al-'Abed Jaber"/>
    <x v="966"/>
    <x v="55"/>
    <x v="5"/>
    <x v="0"/>
    <x v="4"/>
    <x v="3"/>
    <x v="1"/>
    <d v="2009-01-14T00:00:00"/>
    <x v="0"/>
    <s v="No"/>
    <s v="Gaza city"/>
    <s v="Gaza"/>
    <x v="0"/>
    <s v="missile"/>
    <x v="0"/>
    <x v="0"/>
    <x v="3"/>
  </r>
  <r>
    <s v="'Iz a-Din 'Adel Khaled al-Farra"/>
    <x v="966"/>
    <x v="58"/>
    <x v="2"/>
    <x v="0"/>
    <x v="48"/>
    <x v="12"/>
    <x v="1"/>
    <d v="2009-01-14T00:00:00"/>
    <x v="0"/>
    <s v="No"/>
    <s v="al-Qararah"/>
    <s v="Khan Yunis"/>
    <x v="0"/>
    <s v="missile"/>
    <x v="0"/>
    <x v="0"/>
    <x v="3"/>
  </r>
  <r>
    <s v="'Abdallah Naser 'Abdallah a-Sadudi"/>
    <x v="966"/>
    <x v="46"/>
    <x v="6"/>
    <x v="0"/>
    <x v="43"/>
    <x v="13"/>
    <x v="1"/>
    <d v="2009-01-18T00:00:00"/>
    <x v="0"/>
    <s v="No"/>
    <s v="a-Nuseirat Camp"/>
    <s v="Deir al-Balah"/>
    <x v="0"/>
    <s v="missile"/>
    <x v="0"/>
    <x v="0"/>
    <x v="3"/>
  </r>
  <r>
    <s v="Mahmoud Khader Mahmoud Abu Kmeil"/>
    <x v="966"/>
    <x v="58"/>
    <x v="2"/>
    <x v="0"/>
    <x v="179"/>
    <x v="3"/>
    <x v="1"/>
    <d v="2009-01-14T00:00:00"/>
    <x v="0"/>
    <s v="No"/>
    <s v="al-Mughraqa (Abu Midein)"/>
    <s v="Gaza"/>
    <x v="0"/>
    <s v="missile"/>
    <x v="0"/>
    <x v="0"/>
    <x v="3"/>
  </r>
  <r>
    <s v="Khalil Muhammad Musa Bhar"/>
    <x v="966"/>
    <x v="56"/>
    <x v="2"/>
    <x v="0"/>
    <x v="4"/>
    <x v="3"/>
    <x v="1"/>
    <d v="2009-01-14T00:00:00"/>
    <x v="0"/>
    <s v="No"/>
    <s v="Gaza city"/>
    <s v="Gaza"/>
    <x v="11"/>
    <m/>
    <x v="0"/>
    <x v="5"/>
    <x v="3"/>
  </r>
  <r>
    <s v="Kafa Muhammad 'Abd a-Rahman a-Neder"/>
    <x v="966"/>
    <x v="23"/>
    <x v="0"/>
    <x v="0"/>
    <x v="106"/>
    <x v="14"/>
    <x v="1"/>
    <d v="2009-01-14T00:00:00"/>
    <x v="1"/>
    <s v="No"/>
    <s v="Jabalya"/>
    <s v="North Gaza"/>
    <x v="0"/>
    <s v="shell"/>
    <x v="0"/>
    <x v="0"/>
    <x v="3"/>
  </r>
  <r>
    <s v="Hazem Khaled Mahmoud 'Ayad"/>
    <x v="967"/>
    <x v="14"/>
    <x v="1"/>
    <x v="0"/>
    <x v="4"/>
    <x v="3"/>
    <x v="1"/>
    <d v="2009-01-13T00:00:00"/>
    <x v="0"/>
    <s v="Yes"/>
    <s v="Gaza city"/>
    <s v="Gaza"/>
    <x v="11"/>
    <m/>
    <x v="0"/>
    <x v="5"/>
    <x v="3"/>
  </r>
  <r>
    <s v="Yasser Shihab a-Din 'Akashah"/>
    <x v="967"/>
    <x v="24"/>
    <x v="1"/>
    <x v="0"/>
    <x v="44"/>
    <x v="14"/>
    <x v="1"/>
    <d v="2009-01-13T00:00:00"/>
    <x v="0"/>
    <s v="Yes"/>
    <s v="Jabalya"/>
    <s v="North Gaza"/>
    <x v="0"/>
    <s v="live ammunition"/>
    <x v="0"/>
    <x v="0"/>
    <x v="3"/>
  </r>
  <r>
    <s v="Akram Muhammad Matar a-Siqali"/>
    <x v="967"/>
    <x v="61"/>
    <x v="4"/>
    <x v="0"/>
    <x v="141"/>
    <x v="12"/>
    <x v="1"/>
    <d v="2009-01-14T00:00:00"/>
    <x v="0"/>
    <s v="No"/>
    <s v="Rafah"/>
    <s v="Rafah"/>
    <x v="0"/>
    <s v="missile"/>
    <x v="0"/>
    <x v="0"/>
    <x v="3"/>
  </r>
  <r>
    <s v="Nazirah Muhammad Khaled Abu al-Kas (al-Hilu)"/>
    <x v="967"/>
    <x v="15"/>
    <x v="4"/>
    <x v="0"/>
    <x v="106"/>
    <x v="14"/>
    <x v="1"/>
    <d v="2009-01-13T00:00:00"/>
    <x v="1"/>
    <s v="No"/>
    <s v="Jabalya"/>
    <s v="North Gaza"/>
    <x v="0"/>
    <s v="shell"/>
    <x v="0"/>
    <x v="0"/>
    <x v="3"/>
  </r>
  <r>
    <s v="Rizeq Salim Hussein Abu al-Kas"/>
    <x v="967"/>
    <x v="67"/>
    <x v="5"/>
    <x v="0"/>
    <x v="106"/>
    <x v="14"/>
    <x v="1"/>
    <d v="2009-01-13T00:00:00"/>
    <x v="0"/>
    <s v="No"/>
    <s v="Jabalya"/>
    <s v="North Gaza"/>
    <x v="0"/>
    <s v="shell"/>
    <x v="0"/>
    <x v="0"/>
    <x v="3"/>
  </r>
  <r>
    <s v="Qassem Tal'at Jamil 'Abd a-Nabi"/>
    <x v="967"/>
    <x v="46"/>
    <x v="6"/>
    <x v="0"/>
    <x v="44"/>
    <x v="14"/>
    <x v="1"/>
    <d v="2009-01-13T00:00:00"/>
    <x v="0"/>
    <s v="No"/>
    <s v="Jabalya"/>
    <s v="North Gaza"/>
    <x v="0"/>
    <s v="missile"/>
    <x v="0"/>
    <x v="0"/>
    <x v="3"/>
  </r>
  <r>
    <s v="Bassem Tal'at Jamil 'Abd a-Nabi"/>
    <x v="967"/>
    <x v="65"/>
    <x v="2"/>
    <x v="0"/>
    <x v="44"/>
    <x v="14"/>
    <x v="1"/>
    <d v="2009-01-14T00:00:00"/>
    <x v="0"/>
    <s v="No"/>
    <s v="Jabalya"/>
    <s v="North Gaza"/>
    <x v="0"/>
    <s v="missile"/>
    <x v="0"/>
    <x v="0"/>
    <x v="3"/>
  </r>
  <r>
    <s v="Sadam Jamil Salim 'Abd a-Nabi"/>
    <x v="967"/>
    <x v="3"/>
    <x v="2"/>
    <x v="0"/>
    <x v="44"/>
    <x v="14"/>
    <x v="1"/>
    <d v="2009-01-13T00:00:00"/>
    <x v="0"/>
    <s v="No"/>
    <s v="Jabalya R.C."/>
    <s v="North Gaza"/>
    <x v="0"/>
    <s v="missile"/>
    <x v="0"/>
    <x v="0"/>
    <x v="3"/>
  </r>
  <r>
    <s v="'Ammar Fadel al-'Abed Sa'ed"/>
    <x v="967"/>
    <x v="7"/>
    <x v="1"/>
    <x v="0"/>
    <x v="4"/>
    <x v="3"/>
    <x v="1"/>
    <d v="2009-01-13T00:00:00"/>
    <x v="0"/>
    <s v="No"/>
    <s v="Gaza city"/>
    <s v="Gaza"/>
    <x v="0"/>
    <s v="missile"/>
    <x v="0"/>
    <x v="0"/>
    <x v="3"/>
  </r>
  <r>
    <s v="Yasser Saqer Isma'il Itmeizah"/>
    <x v="967"/>
    <x v="22"/>
    <x v="0"/>
    <x v="0"/>
    <x v="200"/>
    <x v="4"/>
    <x v="0"/>
    <d v="2009-01-13T00:00:00"/>
    <x v="0"/>
    <s v="No"/>
    <s v="Idhna"/>
    <s v="Hebron"/>
    <x v="0"/>
    <s v="live ammunition"/>
    <x v="0"/>
    <x v="0"/>
    <x v="3"/>
  </r>
  <r>
    <s v="Firas Faiz Kamel Abu Samrah"/>
    <x v="967"/>
    <x v="12"/>
    <x v="2"/>
    <x v="0"/>
    <x v="4"/>
    <x v="3"/>
    <x v="1"/>
    <d v="2009-01-13T00:00:00"/>
    <x v="0"/>
    <s v="No"/>
    <s v="Gaza city"/>
    <s v="Gaza"/>
    <x v="0"/>
    <s v="missile"/>
    <x v="0"/>
    <x v="0"/>
    <x v="3"/>
  </r>
  <r>
    <s v="Nabil Kamal Muhammad Mekhraq (Abu Samrah)"/>
    <x v="967"/>
    <x v="12"/>
    <x v="2"/>
    <x v="0"/>
    <x v="4"/>
    <x v="3"/>
    <x v="1"/>
    <d v="2009-01-13T00:00:00"/>
    <x v="0"/>
    <s v="No"/>
    <s v="Gaza city"/>
    <s v="Gaza"/>
    <x v="0"/>
    <s v="missile"/>
    <x v="0"/>
    <x v="0"/>
    <x v="3"/>
  </r>
  <r>
    <s v="Ibrahim Rafiq Saber Abu al-Kheir"/>
    <x v="967"/>
    <x v="24"/>
    <x v="1"/>
    <x v="0"/>
    <x v="4"/>
    <x v="3"/>
    <x v="1"/>
    <d v="2009-01-13T00:00:00"/>
    <x v="0"/>
    <s v="Yes"/>
    <s v="Gaza city"/>
    <s v="Gaza"/>
    <x v="0"/>
    <s v="missile"/>
    <x v="0"/>
    <x v="0"/>
    <x v="3"/>
  </r>
  <r>
    <s v="Muhammad Maher Muhammad Hirzallah"/>
    <x v="967"/>
    <x v="8"/>
    <x v="1"/>
    <x v="0"/>
    <x v="4"/>
    <x v="3"/>
    <x v="1"/>
    <d v="2009-01-12T00:00:00"/>
    <x v="0"/>
    <s v="Yes"/>
    <s v="Gaza city"/>
    <s v="Gaza"/>
    <x v="0"/>
    <s v="missile"/>
    <x v="0"/>
    <x v="0"/>
    <x v="3"/>
  </r>
  <r>
    <s v="Yusef Muhammad Fouad al-Farahteh"/>
    <x v="967"/>
    <x v="2"/>
    <x v="2"/>
    <x v="0"/>
    <x v="4"/>
    <x v="3"/>
    <x v="1"/>
    <d v="2009-01-13T00:00:00"/>
    <x v="0"/>
    <s v="No"/>
    <s v="Gaza city"/>
    <s v="Gaza"/>
    <x v="0"/>
    <s v="missile"/>
    <x v="0"/>
    <x v="0"/>
    <x v="3"/>
  </r>
  <r>
    <s v="Muhammad Midhat Harb Islem Islim (al-Basus)"/>
    <x v="967"/>
    <x v="40"/>
    <x v="6"/>
    <x v="0"/>
    <x v="4"/>
    <x v="3"/>
    <x v="1"/>
    <d v="2009-01-13T00:00:00"/>
    <x v="0"/>
    <s v="No"/>
    <s v="Gaza city"/>
    <s v="Gaza"/>
    <x v="0"/>
    <s v="missile"/>
    <x v="0"/>
    <x v="0"/>
    <x v="3"/>
  </r>
  <r>
    <s v="Ahmad Jum'ah Ahmad Abu Jimus"/>
    <x v="967"/>
    <x v="24"/>
    <x v="1"/>
    <x v="0"/>
    <x v="141"/>
    <x v="12"/>
    <x v="1"/>
    <d v="2009-01-13T00:00:00"/>
    <x v="0"/>
    <s v="Yes"/>
    <s v="Khuza'a"/>
    <s v="Khan Yunis"/>
    <x v="0"/>
    <s v="missile"/>
    <x v="0"/>
    <x v="0"/>
    <x v="3"/>
  </r>
  <r>
    <s v="Jebril 'Atiyyah Ibrahim Mansur"/>
    <x v="967"/>
    <x v="19"/>
    <x v="2"/>
    <x v="0"/>
    <x v="44"/>
    <x v="14"/>
    <x v="1"/>
    <d v="2009-01-07T00:00:00"/>
    <x v="0"/>
    <s v="Yes"/>
    <s v="Gaza city"/>
    <s v="Gaza"/>
    <x v="0"/>
    <s v="live ammunition"/>
    <x v="0"/>
    <x v="0"/>
    <x v="3"/>
  </r>
  <r>
    <s v="Ghassan Ibrahim Mahmoud Abu Zer"/>
    <x v="967"/>
    <x v="6"/>
    <x v="1"/>
    <x v="0"/>
    <x v="141"/>
    <x v="12"/>
    <x v="1"/>
    <d v="2009-01-13T00:00:00"/>
    <x v="0"/>
    <s v="No"/>
    <s v="Khuza'a"/>
    <s v="Khan Yunis"/>
    <x v="0"/>
    <s v="missile"/>
    <x v="0"/>
    <x v="0"/>
    <x v="3"/>
  </r>
  <r>
    <s v="Alaa Khaled Khalil a-Najar"/>
    <x v="967"/>
    <x v="4"/>
    <x v="2"/>
    <x v="0"/>
    <x v="141"/>
    <x v="12"/>
    <x v="1"/>
    <d v="2009-01-13T00:00:00"/>
    <x v="1"/>
    <s v="No"/>
    <s v="Khuza'a"/>
    <s v="Khan Yunis"/>
    <x v="0"/>
    <s v="missile"/>
    <x v="0"/>
    <x v="0"/>
    <x v="3"/>
  </r>
  <r>
    <s v="'Alaa Ahmad Muhammad Abu Raidah"/>
    <x v="967"/>
    <x v="1"/>
    <x v="1"/>
    <x v="0"/>
    <x v="141"/>
    <x v="12"/>
    <x v="1"/>
    <d v="2009-01-13T00:00:00"/>
    <x v="0"/>
    <s v="Yes"/>
    <s v="Khuza'a"/>
    <s v="Khan Yunis"/>
    <x v="0"/>
    <s v="missile"/>
    <x v="0"/>
    <x v="0"/>
    <x v="3"/>
  </r>
  <r>
    <s v="Jihad 'Alaa a-Din 'Abd a-Rahman al-'Amsi"/>
    <x v="967"/>
    <x v="3"/>
    <x v="2"/>
    <x v="0"/>
    <x v="4"/>
    <x v="3"/>
    <x v="1"/>
    <d v="2009-01-14T00:00:00"/>
    <x v="0"/>
    <s v="No"/>
    <s v="Gaza city"/>
    <s v="Gaza"/>
    <x v="0"/>
    <s v="missile"/>
    <x v="0"/>
    <x v="0"/>
    <x v="3"/>
  </r>
  <r>
    <s v="Muhammad Maher Ahmad a-Zinati"/>
    <x v="967"/>
    <x v="2"/>
    <x v="2"/>
    <x v="0"/>
    <x v="4"/>
    <x v="3"/>
    <x v="1"/>
    <d v="2009-01-13T00:00:00"/>
    <x v="0"/>
    <s v="Unknown"/>
    <s v="Gaza city"/>
    <s v="Gaza"/>
    <x v="0"/>
    <s v="shell"/>
    <x v="0"/>
    <x v="0"/>
    <x v="3"/>
  </r>
  <r>
    <s v="Muhammad Zaki Ahmad Abu 'Odeh"/>
    <x v="967"/>
    <x v="3"/>
    <x v="2"/>
    <x v="0"/>
    <x v="105"/>
    <x v="12"/>
    <x v="1"/>
    <d v="2009-01-13T00:00:00"/>
    <x v="0"/>
    <s v="No"/>
    <s v="Khan Yunis"/>
    <s v="Khan Yunis"/>
    <x v="0"/>
    <s v="missile"/>
    <x v="0"/>
    <x v="0"/>
    <x v="3"/>
  </r>
  <r>
    <s v="Mamduh Mus'ad Muhammad Qdeih"/>
    <x v="967"/>
    <x v="12"/>
    <x v="2"/>
    <x v="0"/>
    <x v="141"/>
    <x v="12"/>
    <x v="1"/>
    <d v="2009-01-13T00:00:00"/>
    <x v="0"/>
    <s v="No"/>
    <s v="Khuza'a"/>
    <s v="Khan Yunis"/>
    <x v="0"/>
    <s v="missile"/>
    <x v="0"/>
    <x v="0"/>
    <x v="3"/>
  </r>
  <r>
    <s v="Muhammad Jamil 'Abdallah Qdeih"/>
    <x v="967"/>
    <x v="11"/>
    <x v="2"/>
    <x v="0"/>
    <x v="141"/>
    <x v="12"/>
    <x v="1"/>
    <d v="2009-01-13T00:00:00"/>
    <x v="0"/>
    <s v="No"/>
    <s v="Khuza'a"/>
    <s v="Khan Yunis"/>
    <x v="0"/>
    <s v="missile"/>
    <x v="0"/>
    <x v="0"/>
    <x v="3"/>
  </r>
  <r>
    <s v="Yasser Mansi 'Abdallah Qdeih"/>
    <x v="967"/>
    <x v="22"/>
    <x v="0"/>
    <x v="0"/>
    <x v="141"/>
    <x v="12"/>
    <x v="1"/>
    <d v="2009-01-13T00:00:00"/>
    <x v="0"/>
    <s v="No"/>
    <s v="Khuza'a"/>
    <s v="Khan Yunis"/>
    <x v="0"/>
    <s v="missile"/>
    <x v="0"/>
    <x v="0"/>
    <x v="3"/>
  </r>
  <r>
    <s v="Mamduh Lutfi 'Abed Abu Ruk"/>
    <x v="967"/>
    <x v="1"/>
    <x v="1"/>
    <x v="0"/>
    <x v="141"/>
    <x v="12"/>
    <x v="1"/>
    <d v="2009-01-15T00:00:00"/>
    <x v="0"/>
    <s v="Unknown"/>
    <s v="Khuza'a"/>
    <s v="Khan Yunis"/>
    <x v="0"/>
    <s v="missile"/>
    <x v="0"/>
    <x v="0"/>
    <x v="3"/>
  </r>
  <r>
    <s v="Khalil Hamdan Ahmad a-Najar"/>
    <x v="967"/>
    <x v="85"/>
    <x v="7"/>
    <x v="0"/>
    <x v="141"/>
    <x v="12"/>
    <x v="1"/>
    <d v="2009-01-13T00:00:00"/>
    <x v="0"/>
    <s v="No"/>
    <s v="Khuza'a"/>
    <s v="Khan Yunis"/>
    <x v="0"/>
    <s v="missile"/>
    <x v="0"/>
    <x v="0"/>
    <x v="3"/>
  </r>
  <r>
    <s v="Murad Rizeq Jamil Tanburah"/>
    <x v="967"/>
    <x v="24"/>
    <x v="1"/>
    <x v="0"/>
    <x v="108"/>
    <x v="14"/>
    <x v="1"/>
    <d v="2009-01-13T00:00:00"/>
    <x v="0"/>
    <s v="No"/>
    <s v="Beit Lahiya"/>
    <s v="North Gaza"/>
    <x v="0"/>
    <s v="missile"/>
    <x v="0"/>
    <x v="0"/>
    <x v="3"/>
  </r>
  <r>
    <s v="Muamen Ahmad Jum'ah a-Smeiri"/>
    <x v="967"/>
    <x v="1"/>
    <x v="1"/>
    <x v="0"/>
    <x v="105"/>
    <x v="12"/>
    <x v="1"/>
    <d v="2009-01-13T00:00:00"/>
    <x v="0"/>
    <s v="No"/>
    <s v="Khan Yunis"/>
    <s v="Khan Yunis"/>
    <x v="0"/>
    <s v="missile"/>
    <x v="0"/>
    <x v="0"/>
    <x v="3"/>
  </r>
  <r>
    <s v="Rasha Ahmad Khalil a-Smeiri"/>
    <x v="967"/>
    <x v="20"/>
    <x v="2"/>
    <x v="0"/>
    <x v="105"/>
    <x v="12"/>
    <x v="1"/>
    <d v="2009-01-13T00:00:00"/>
    <x v="1"/>
    <s v="No"/>
    <s v="al-Qararah"/>
    <s v="Khan Yunis"/>
    <x v="0"/>
    <s v="missile"/>
    <x v="0"/>
    <x v="0"/>
    <x v="3"/>
  </r>
  <r>
    <s v="Nihad Muhammad Fayad Abu Kmeil"/>
    <x v="967"/>
    <x v="5"/>
    <x v="1"/>
    <x v="0"/>
    <x v="318"/>
    <x v="13"/>
    <x v="1"/>
    <d v="2009-02-27T00:00:00"/>
    <x v="0"/>
    <s v="No"/>
    <s v="al-Mughraqa (Abu Midein)"/>
    <s v="Gaza"/>
    <x v="0"/>
    <m/>
    <x v="0"/>
    <x v="0"/>
    <x v="3"/>
  </r>
  <r>
    <s v="Mahmoud Sa'id Muhammad a-Sha'er"/>
    <x v="967"/>
    <x v="70"/>
    <x v="3"/>
    <x v="0"/>
    <x v="40"/>
    <x v="12"/>
    <x v="1"/>
    <d v="2009-01-13T00:00:00"/>
    <x v="0"/>
    <s v="No"/>
    <s v="Khan Yunis"/>
    <s v="Khan Yunis"/>
    <x v="0"/>
    <s v="missile"/>
    <x v="0"/>
    <x v="0"/>
    <x v="3"/>
  </r>
  <r>
    <s v="Nidal Muhammad Hassan Abu Raidah"/>
    <x v="967"/>
    <x v="19"/>
    <x v="2"/>
    <x v="0"/>
    <x v="141"/>
    <x v="12"/>
    <x v="1"/>
    <d v="2009-01-13T00:00:00"/>
    <x v="0"/>
    <s v="Yes"/>
    <s v="Khuza'a"/>
    <s v="Khan Yunis"/>
    <x v="0"/>
    <s v="missile"/>
    <x v="0"/>
    <x v="0"/>
    <x v="3"/>
  </r>
  <r>
    <s v="Majdi Nahed Harb Islem Islim (al-Basus)"/>
    <x v="967"/>
    <x v="11"/>
    <x v="2"/>
    <x v="0"/>
    <x v="4"/>
    <x v="3"/>
    <x v="1"/>
    <d v="2009-01-13T00:00:00"/>
    <x v="0"/>
    <s v="No"/>
    <s v="Gaza city"/>
    <s v="Gaza"/>
    <x v="0"/>
    <s v="missile"/>
    <x v="0"/>
    <x v="0"/>
    <x v="3"/>
  </r>
  <r>
    <s v="Ahmad Muhammad Ayub Khilleh"/>
    <x v="967"/>
    <x v="17"/>
    <x v="1"/>
    <x v="0"/>
    <x v="108"/>
    <x v="14"/>
    <x v="1"/>
    <d v="2009-01-14T00:00:00"/>
    <x v="0"/>
    <s v="No"/>
    <s v="Beit Lahiya"/>
    <s v="North Gaza"/>
    <x v="0"/>
    <s v="missile"/>
    <x v="0"/>
    <x v="0"/>
    <x v="3"/>
  </r>
  <r>
    <s v="Hani Muhammad 'Abdallah Abu Rayan"/>
    <x v="967"/>
    <x v="7"/>
    <x v="1"/>
    <x v="0"/>
    <x v="108"/>
    <x v="14"/>
    <x v="1"/>
    <d v="2009-01-13T00:00:00"/>
    <x v="0"/>
    <s v="No"/>
    <s v="Beit Lahiya"/>
    <s v="North Gaza"/>
    <x v="0"/>
    <s v="missile"/>
    <x v="0"/>
    <x v="0"/>
    <x v="3"/>
  </r>
  <r>
    <s v="Kamel Jamil Kamel a-Sarhi"/>
    <x v="967"/>
    <x v="1"/>
    <x v="1"/>
    <x v="0"/>
    <x v="108"/>
    <x v="14"/>
    <x v="1"/>
    <d v="2009-01-13T00:00:00"/>
    <x v="0"/>
    <s v="Yes"/>
    <s v="Gaza city"/>
    <s v="Gaza"/>
    <x v="0"/>
    <s v="missile"/>
    <x v="0"/>
    <x v="0"/>
    <x v="3"/>
  </r>
  <r>
    <s v="Muhammad Khalil Ibrahim Abu Laylah"/>
    <x v="967"/>
    <x v="20"/>
    <x v="2"/>
    <x v="0"/>
    <x v="106"/>
    <x v="14"/>
    <x v="1"/>
    <d v="2009-01-13T00:00:00"/>
    <x v="0"/>
    <s v="Yes"/>
    <s v="Jabalya"/>
    <s v="North Gaza"/>
    <x v="11"/>
    <m/>
    <x v="0"/>
    <x v="5"/>
    <x v="3"/>
  </r>
  <r>
    <s v="Yusef 'Amar Muhammad Lubad"/>
    <x v="967"/>
    <x v="8"/>
    <x v="1"/>
    <x v="0"/>
    <x v="106"/>
    <x v="14"/>
    <x v="1"/>
    <d v="2009-01-13T00:00:00"/>
    <x v="0"/>
    <s v="Yes"/>
    <s v="Jabalya"/>
    <s v="North Gaza"/>
    <x v="11"/>
    <m/>
    <x v="0"/>
    <x v="5"/>
    <x v="3"/>
  </r>
  <r>
    <s v="Amjad Fadel 'Abdallah Abu Rayan"/>
    <x v="967"/>
    <x v="8"/>
    <x v="1"/>
    <x v="0"/>
    <x v="108"/>
    <x v="14"/>
    <x v="1"/>
    <d v="2009-01-13T00:00:00"/>
    <x v="0"/>
    <s v="No"/>
    <s v="Beit Lahiya"/>
    <s v="North Gaza"/>
    <x v="0"/>
    <s v="missile"/>
    <x v="0"/>
    <x v="0"/>
    <x v="3"/>
  </r>
  <r>
    <s v="Ibrahim Isma'il Muhammad Dababsheh"/>
    <x v="967"/>
    <x v="17"/>
    <x v="1"/>
    <x v="0"/>
    <x v="106"/>
    <x v="14"/>
    <x v="1"/>
    <d v="2009-01-13T00:00:00"/>
    <x v="0"/>
    <s v="Yes"/>
    <s v="Jabalya"/>
    <s v="North Gaza"/>
    <x v="11"/>
    <m/>
    <x v="0"/>
    <x v="5"/>
    <x v="3"/>
  </r>
  <r>
    <s v="Nael Rajab Muhammad 'Ali"/>
    <x v="967"/>
    <x v="22"/>
    <x v="0"/>
    <x v="0"/>
    <x v="106"/>
    <x v="14"/>
    <x v="1"/>
    <d v="2009-01-13T00:00:00"/>
    <x v="0"/>
    <s v="Yes"/>
    <s v="Jabalya"/>
    <s v="North Gaza"/>
    <x v="11"/>
    <m/>
    <x v="0"/>
    <x v="5"/>
    <x v="3"/>
  </r>
  <r>
    <s v="Mazen Faiz Muhammad a-Sharabasi"/>
    <x v="967"/>
    <x v="7"/>
    <x v="1"/>
    <x v="0"/>
    <x v="106"/>
    <x v="14"/>
    <x v="1"/>
    <d v="2009-01-13T00:00:00"/>
    <x v="0"/>
    <s v="Yes"/>
    <s v="Jabalya"/>
    <s v="North Gaza"/>
    <x v="11"/>
    <m/>
    <x v="0"/>
    <x v="5"/>
    <x v="3"/>
  </r>
  <r>
    <s v="Ousamah Ahmad al-'Absi"/>
    <x v="967"/>
    <x v="20"/>
    <x v="2"/>
    <x v="0"/>
    <x v="106"/>
    <x v="14"/>
    <x v="1"/>
    <d v="2009-01-13T00:00:00"/>
    <x v="0"/>
    <s v="Yes"/>
    <s v="Jabalya"/>
    <s v="North Gaza"/>
    <x v="11"/>
    <m/>
    <x v="0"/>
    <x v="5"/>
    <x v="3"/>
  </r>
  <r>
    <s v="Yihya Jamil Mesbah 'Ayad"/>
    <x v="967"/>
    <x v="30"/>
    <x v="1"/>
    <x v="0"/>
    <x v="4"/>
    <x v="3"/>
    <x v="1"/>
    <d v="2009-01-13T00:00:00"/>
    <x v="0"/>
    <s v="Unknown"/>
    <s v="Gaza city"/>
    <s v="Gaza"/>
    <x v="0"/>
    <s v="missile"/>
    <x v="0"/>
    <x v="0"/>
    <x v="3"/>
  </r>
  <r>
    <s v="Ashraf Hamdi Muhammad 'Ayad"/>
    <x v="967"/>
    <x v="17"/>
    <x v="1"/>
    <x v="0"/>
    <x v="4"/>
    <x v="3"/>
    <x v="1"/>
    <d v="2009-01-13T00:00:00"/>
    <x v="0"/>
    <s v="Unknown"/>
    <s v="Gaza city"/>
    <s v="Gaza"/>
    <x v="0"/>
    <s v="missile"/>
    <x v="0"/>
    <x v="0"/>
    <x v="3"/>
  </r>
  <r>
    <s v="Mahmoud Muhammad Mahmoud Jaballah"/>
    <x v="967"/>
    <x v="58"/>
    <x v="2"/>
    <x v="0"/>
    <x v="4"/>
    <x v="3"/>
    <x v="1"/>
    <d v="2009-01-13T00:00:00"/>
    <x v="0"/>
    <s v="No"/>
    <s v="Jabalya R.C."/>
    <s v="North Gaza"/>
    <x v="0"/>
    <s v="missile"/>
    <x v="0"/>
    <x v="0"/>
    <x v="3"/>
  </r>
  <r>
    <s v="'Abd a-Rahman Ibrahim Tawfiq Jaballah"/>
    <x v="967"/>
    <x v="58"/>
    <x v="2"/>
    <x v="0"/>
    <x v="4"/>
    <x v="3"/>
    <x v="1"/>
    <d v="2009-01-13T00:00:00"/>
    <x v="0"/>
    <s v="No"/>
    <s v="Jabalya"/>
    <s v="North Gaza"/>
    <x v="0"/>
    <s v="missile"/>
    <x v="0"/>
    <x v="0"/>
    <x v="3"/>
  </r>
  <r>
    <s v="Munir 'Abd al-'Aziz Muhammad Abu Sneimah"/>
    <x v="967"/>
    <x v="7"/>
    <x v="1"/>
    <x v="0"/>
    <x v="49"/>
    <x v="15"/>
    <x v="1"/>
    <d v="2009-01-13T00:00:00"/>
    <x v="0"/>
    <s v="Yes"/>
    <s v="Rafah"/>
    <s v="Rafah"/>
    <x v="11"/>
    <m/>
    <x v="0"/>
    <x v="5"/>
    <x v="3"/>
  </r>
  <r>
    <s v="Muhammad 'Abd al-Mu'ti Hamad Abu Sneimah"/>
    <x v="967"/>
    <x v="27"/>
    <x v="0"/>
    <x v="0"/>
    <x v="49"/>
    <x v="15"/>
    <x v="1"/>
    <d v="2009-01-13T00:00:00"/>
    <x v="0"/>
    <s v="Yes"/>
    <s v="Rafah"/>
    <s v="Rafah"/>
    <x v="11"/>
    <m/>
    <x v="0"/>
    <x v="5"/>
    <x v="3"/>
  </r>
  <r>
    <s v="Nihad Muhammad Fayad Abu Kmeil"/>
    <x v="967"/>
    <x v="5"/>
    <x v="1"/>
    <x v="0"/>
    <x v="179"/>
    <x v="3"/>
    <x v="1"/>
    <d v="2009-01-13T00:00:00"/>
    <x v="0"/>
    <s v="No"/>
    <s v="al-Mughraqa (Abu Midein)"/>
    <s v="Gaza"/>
    <x v="11"/>
    <m/>
    <x v="0"/>
    <x v="5"/>
    <x v="3"/>
  </r>
  <r>
    <s v="'Abd al-Majid Shihadah 'Abd al-Khaleq Khader"/>
    <x v="967"/>
    <x v="80"/>
    <x v="5"/>
    <x v="0"/>
    <x v="4"/>
    <x v="3"/>
    <x v="1"/>
    <d v="2009-01-18T00:00:00"/>
    <x v="0"/>
    <s v="No"/>
    <s v="Beit Hanun"/>
    <s v="North Gaza"/>
    <x v="0"/>
    <s v="shell"/>
    <x v="0"/>
    <x v="0"/>
    <x v="3"/>
  </r>
  <r>
    <s v="Hassan Muhammad Muhammad Abu Zamar"/>
    <x v="967"/>
    <x v="17"/>
    <x v="1"/>
    <x v="0"/>
    <x v="106"/>
    <x v="14"/>
    <x v="1"/>
    <d v="2009-01-13T00:00:00"/>
    <x v="0"/>
    <s v="Yes"/>
    <s v="Gaza city"/>
    <s v="Gaza"/>
    <x v="11"/>
    <m/>
    <x v="0"/>
    <x v="5"/>
    <x v="3"/>
  </r>
  <r>
    <s v="As'ad Sa'di 'Abd al-Fatah Ahmad"/>
    <x v="967"/>
    <x v="6"/>
    <x v="1"/>
    <x v="0"/>
    <x v="106"/>
    <x v="14"/>
    <x v="1"/>
    <d v="2009-01-13T00:00:00"/>
    <x v="0"/>
    <s v="Yes"/>
    <s v="Jabalya"/>
    <s v="North Gaza"/>
    <x v="11"/>
    <m/>
    <x v="0"/>
    <x v="5"/>
    <x v="3"/>
  </r>
  <r>
    <s v="Mamduh Walid As'ad Shehebar"/>
    <x v="967"/>
    <x v="12"/>
    <x v="2"/>
    <x v="0"/>
    <x v="4"/>
    <x v="3"/>
    <x v="1"/>
    <d v="2009-01-13T00:00:00"/>
    <x v="0"/>
    <s v="Yes"/>
    <s v="Gaza city"/>
    <s v="Gaza"/>
    <x v="0"/>
    <s v="missile"/>
    <x v="0"/>
    <x v="0"/>
    <x v="3"/>
  </r>
  <r>
    <s v="Mahmoud Ahmad Fares Juha"/>
    <x v="967"/>
    <x v="2"/>
    <x v="2"/>
    <x v="0"/>
    <x v="4"/>
    <x v="3"/>
    <x v="1"/>
    <d v="2009-01-13T00:00:00"/>
    <x v="0"/>
    <s v="Yes"/>
    <s v="Gaza city"/>
    <s v="Gaza"/>
    <x v="11"/>
    <m/>
    <x v="0"/>
    <x v="5"/>
    <x v="3"/>
  </r>
  <r>
    <s v="Na'im 'Abdallah 'Ali Abu Rayan"/>
    <x v="967"/>
    <x v="54"/>
    <x v="4"/>
    <x v="0"/>
    <x v="108"/>
    <x v="14"/>
    <x v="1"/>
    <d v="2009-01-13T00:00:00"/>
    <x v="0"/>
    <s v="No"/>
    <s v="Beit Lahiya"/>
    <s v="North Gaza"/>
    <x v="0"/>
    <s v="missile"/>
    <x v="0"/>
    <x v="0"/>
    <x v="3"/>
  </r>
  <r>
    <s v="Muhammad Nader Khalil Abu Sh'aban"/>
    <x v="967"/>
    <x v="2"/>
    <x v="2"/>
    <x v="0"/>
    <x v="4"/>
    <x v="3"/>
    <x v="1"/>
    <d v="2009-01-13T00:00:00"/>
    <x v="0"/>
    <s v="Yes"/>
    <s v="Gaza city"/>
    <s v="Gaza"/>
    <x v="0"/>
    <s v="missile"/>
    <x v="0"/>
    <x v="0"/>
    <x v="3"/>
  </r>
  <r>
    <s v="Muhammad 'Adel Khalil al-Ashqar"/>
    <x v="967"/>
    <x v="5"/>
    <x v="1"/>
    <x v="0"/>
    <x v="108"/>
    <x v="14"/>
    <x v="1"/>
    <d v="2009-01-13T00:00:00"/>
    <x v="0"/>
    <s v="No"/>
    <s v="Beit Lahiya"/>
    <s v="North Gaza"/>
    <x v="0"/>
    <s v="missile"/>
    <x v="0"/>
    <x v="0"/>
    <x v="3"/>
  </r>
  <r>
    <s v="'Iz a-Din 'Ali Muhammad al-Ashqar"/>
    <x v="967"/>
    <x v="0"/>
    <x v="0"/>
    <x v="0"/>
    <x v="108"/>
    <x v="14"/>
    <x v="1"/>
    <d v="2009-01-13T00:00:00"/>
    <x v="0"/>
    <s v="No"/>
    <s v="Beit Lahiya"/>
    <s v="North Gaza"/>
    <x v="0"/>
    <s v="missile"/>
    <x v="0"/>
    <x v="0"/>
    <x v="3"/>
  </r>
  <r>
    <s v="Rami Mahmoud Rajab al-Qadrah"/>
    <x v="967"/>
    <x v="30"/>
    <x v="1"/>
    <x v="0"/>
    <x v="108"/>
    <x v="14"/>
    <x v="1"/>
    <d v="2009-01-13T00:00:00"/>
    <x v="0"/>
    <s v="No"/>
    <s v="Beit Lahiya"/>
    <s v="North Gaza"/>
    <x v="0"/>
    <s v="missile"/>
    <x v="0"/>
    <x v="0"/>
    <x v="3"/>
  </r>
  <r>
    <s v="Ousamah 'Abdallah Ahmad Khilleh"/>
    <x v="967"/>
    <x v="5"/>
    <x v="1"/>
    <x v="0"/>
    <x v="108"/>
    <x v="14"/>
    <x v="1"/>
    <d v="2009-01-17T00:00:00"/>
    <x v="0"/>
    <s v="No"/>
    <s v="Beit Lahiya"/>
    <s v="North Gaza"/>
    <x v="0"/>
    <s v="missile"/>
    <x v="0"/>
    <x v="0"/>
    <x v="3"/>
  </r>
  <r>
    <s v="'Ali 'Omar 'Ali a-Tanani"/>
    <x v="967"/>
    <x v="17"/>
    <x v="1"/>
    <x v="0"/>
    <x v="4"/>
    <x v="3"/>
    <x v="1"/>
    <d v="2009-01-13T00:00:00"/>
    <x v="0"/>
    <s v="Yes"/>
    <s v="Jabalya"/>
    <s v="North Gaza"/>
    <x v="0"/>
    <s v="missile"/>
    <x v="0"/>
    <x v="0"/>
    <x v="3"/>
  </r>
  <r>
    <s v="Fathi Yusef Fathi al-Mazini"/>
    <x v="967"/>
    <x v="3"/>
    <x v="2"/>
    <x v="0"/>
    <x v="4"/>
    <x v="3"/>
    <x v="1"/>
    <d v="2009-01-13T00:00:00"/>
    <x v="0"/>
    <s v="Yes"/>
    <s v="Gaza city"/>
    <s v="Gaza"/>
    <x v="11"/>
    <m/>
    <x v="0"/>
    <x v="5"/>
    <x v="3"/>
  </r>
  <r>
    <s v="Ahmad Kamal Hamuda a-Dalu"/>
    <x v="967"/>
    <x v="8"/>
    <x v="1"/>
    <x v="0"/>
    <x v="108"/>
    <x v="14"/>
    <x v="1"/>
    <d v="2009-01-13T00:00:00"/>
    <x v="0"/>
    <s v="Yes"/>
    <s v="Gaza city"/>
    <s v="Gaza"/>
    <x v="11"/>
    <m/>
    <x v="0"/>
    <x v="5"/>
    <x v="3"/>
  </r>
  <r>
    <s v="Suliman Jum'ah 'Amesh"/>
    <x v="967"/>
    <x v="3"/>
    <x v="2"/>
    <x v="0"/>
    <x v="141"/>
    <x v="12"/>
    <x v="1"/>
    <d v="2009-01-13T00:00:00"/>
    <x v="0"/>
    <s v="Yes"/>
    <s v="Khuza'a"/>
    <s v="Khan Yunis"/>
    <x v="11"/>
    <m/>
    <x v="0"/>
    <x v="5"/>
    <x v="3"/>
  </r>
  <r>
    <s v="Mustafa Muhammad Naser al-'Ashi"/>
    <x v="967"/>
    <x v="12"/>
    <x v="2"/>
    <x v="0"/>
    <x v="4"/>
    <x v="3"/>
    <x v="1"/>
    <d v="2009-01-13T00:00:00"/>
    <x v="0"/>
    <s v="No"/>
    <s v="Gaza city"/>
    <s v="Gaza"/>
    <x v="11"/>
    <m/>
    <x v="0"/>
    <x v="5"/>
    <x v="3"/>
  </r>
  <r>
    <s v="Muhammad Khalil Diab a-Tatr"/>
    <x v="967"/>
    <x v="14"/>
    <x v="1"/>
    <x v="0"/>
    <x v="4"/>
    <x v="3"/>
    <x v="1"/>
    <d v="2009-01-13T00:00:00"/>
    <x v="0"/>
    <s v="Yes"/>
    <s v="Gaza city"/>
    <s v="Gaza"/>
    <x v="11"/>
    <m/>
    <x v="0"/>
    <x v="5"/>
    <x v="3"/>
  </r>
  <r>
    <s v="Mahmoud Suliman Mahmoud a-Najar"/>
    <x v="968"/>
    <x v="49"/>
    <x v="4"/>
    <x v="0"/>
    <x v="141"/>
    <x v="12"/>
    <x v="1"/>
    <d v="2009-01-13T00:00:00"/>
    <x v="0"/>
    <s v="No"/>
    <s v="Khuza'a"/>
    <s v="Khan Yunis"/>
    <x v="0"/>
    <s v="live ammunition"/>
    <x v="0"/>
    <x v="0"/>
    <x v="3"/>
  </r>
  <r>
    <s v="Sa'ed Muhammad 'Abdallah Hassan"/>
    <x v="968"/>
    <x v="3"/>
    <x v="2"/>
    <x v="0"/>
    <x v="4"/>
    <x v="3"/>
    <x v="1"/>
    <d v="2009-01-12T00:00:00"/>
    <x v="0"/>
    <s v="Yes"/>
    <s v="Gaza city"/>
    <s v="Gaza"/>
    <x v="11"/>
    <m/>
    <x v="0"/>
    <x v="5"/>
    <x v="3"/>
  </r>
  <r>
    <s v="'Alaa a-Din Munzer 'Abd a-Ra'uf 'Abd a-Shafi"/>
    <x v="968"/>
    <x v="24"/>
    <x v="1"/>
    <x v="0"/>
    <x v="4"/>
    <x v="3"/>
    <x v="1"/>
    <d v="2009-01-12T00:00:00"/>
    <x v="0"/>
    <s v="Yes"/>
    <s v="Gaza city"/>
    <s v="Gaza"/>
    <x v="11"/>
    <m/>
    <x v="0"/>
    <x v="5"/>
    <x v="3"/>
  </r>
  <r>
    <s v="'Abdallah Malek a-Din al-Haj Ali"/>
    <x v="968"/>
    <x v="1"/>
    <x v="1"/>
    <x v="0"/>
    <x v="106"/>
    <x v="14"/>
    <x v="1"/>
    <d v="2009-01-12T00:00:00"/>
    <x v="0"/>
    <s v="Yes"/>
    <s v="Jabalya"/>
    <s v="North Gaza"/>
    <x v="0"/>
    <s v="missile"/>
    <x v="0"/>
    <x v="0"/>
    <x v="3"/>
  </r>
  <r>
    <s v="Rawheyeh Ahmad Suliman a-Najar"/>
    <x v="968"/>
    <x v="70"/>
    <x v="3"/>
    <x v="0"/>
    <x v="141"/>
    <x v="12"/>
    <x v="1"/>
    <d v="2009-01-13T00:00:00"/>
    <x v="1"/>
    <s v="No"/>
    <s v="Khuza'a"/>
    <s v="Khan Yunis"/>
    <x v="0"/>
    <s v="live ammunition"/>
    <x v="0"/>
    <x v="0"/>
    <x v="3"/>
  </r>
  <r>
    <s v="Sharif Sami Ghali Abu al-Kheir"/>
    <x v="968"/>
    <x v="17"/>
    <x v="1"/>
    <x v="0"/>
    <x v="4"/>
    <x v="3"/>
    <x v="1"/>
    <d v="2009-01-12T00:00:00"/>
    <x v="0"/>
    <s v="Yes"/>
    <s v="Gaza city"/>
    <s v="Gaza"/>
    <x v="11"/>
    <m/>
    <x v="0"/>
    <x v="5"/>
    <x v="3"/>
  </r>
  <r>
    <s v="Tareq Fadel 'Abdallah Ja'far"/>
    <x v="968"/>
    <x v="17"/>
    <x v="1"/>
    <x v="0"/>
    <x v="4"/>
    <x v="3"/>
    <x v="1"/>
    <d v="2009-01-12T00:00:00"/>
    <x v="0"/>
    <s v="Yes"/>
    <s v="Gaza city"/>
    <s v="Gaza"/>
    <x v="11"/>
    <m/>
    <x v="0"/>
    <x v="5"/>
    <x v="3"/>
  </r>
  <r>
    <s v="Khalil Ahmad Ghali Abu al-Kheir"/>
    <x v="968"/>
    <x v="17"/>
    <x v="1"/>
    <x v="0"/>
    <x v="4"/>
    <x v="3"/>
    <x v="1"/>
    <d v="2009-01-12T00:00:00"/>
    <x v="0"/>
    <s v="Yes"/>
    <s v="Gaza city"/>
    <s v="Gaza"/>
    <x v="11"/>
    <m/>
    <x v="0"/>
    <x v="5"/>
    <x v="3"/>
  </r>
  <r>
    <s v="Tareq Ibrahim Abu Tabikh"/>
    <x v="968"/>
    <x v="7"/>
    <x v="1"/>
    <x v="0"/>
    <x v="4"/>
    <x v="3"/>
    <x v="1"/>
    <d v="2009-01-12T00:00:00"/>
    <x v="0"/>
    <s v="Yes"/>
    <s v="Gaza city"/>
    <s v="Gaza"/>
    <x v="0"/>
    <s v="missile"/>
    <x v="0"/>
    <x v="0"/>
    <x v="3"/>
  </r>
  <r>
    <s v="Ayman Faraj Habib Sheldan"/>
    <x v="968"/>
    <x v="43"/>
    <x v="0"/>
    <x v="0"/>
    <x v="4"/>
    <x v="3"/>
    <x v="1"/>
    <d v="2009-01-12T00:00:00"/>
    <x v="0"/>
    <s v="Yes"/>
    <s v="Gaza city"/>
    <s v="Gaza"/>
    <x v="11"/>
    <m/>
    <x v="0"/>
    <x v="5"/>
    <x v="3"/>
  </r>
  <r>
    <s v="Hatem Musa Dib Abu Daf"/>
    <x v="968"/>
    <x v="6"/>
    <x v="1"/>
    <x v="0"/>
    <x v="4"/>
    <x v="3"/>
    <x v="1"/>
    <d v="2009-01-12T00:00:00"/>
    <x v="0"/>
    <s v="Yes"/>
    <s v="Gaza city"/>
    <s v="Gaza"/>
    <x v="11"/>
    <m/>
    <x v="0"/>
    <x v="5"/>
    <x v="3"/>
  </r>
  <r>
    <s v="Ayat Kamal Mahmoud al-Bana"/>
    <x v="968"/>
    <x v="65"/>
    <x v="2"/>
    <x v="0"/>
    <x v="106"/>
    <x v="14"/>
    <x v="1"/>
    <d v="2009-01-12T00:00:00"/>
    <x v="1"/>
    <s v="No"/>
    <s v="Jabalya R.C."/>
    <s v="North Gaza"/>
    <x v="0"/>
    <s v="shell"/>
    <x v="0"/>
    <x v="0"/>
    <x v="3"/>
  </r>
  <r>
    <s v="Sabri Muhammad Hassan Salman"/>
    <x v="968"/>
    <x v="72"/>
    <x v="4"/>
    <x v="0"/>
    <x v="106"/>
    <x v="14"/>
    <x v="1"/>
    <d v="2009-01-21T00:00:00"/>
    <x v="0"/>
    <s v="No"/>
    <s v="Jabalya"/>
    <s v="North Gaza"/>
    <x v="0"/>
    <s v="shell"/>
    <x v="0"/>
    <x v="0"/>
    <x v="3"/>
  </r>
  <r>
    <s v="Mahmoud Jamal Hassan Muhmmadein"/>
    <x v="968"/>
    <x v="2"/>
    <x v="2"/>
    <x v="0"/>
    <x v="4"/>
    <x v="3"/>
    <x v="1"/>
    <d v="2009-01-12T00:00:00"/>
    <x v="0"/>
    <s v="No"/>
    <s v="Gaza city"/>
    <s v="Gaza"/>
    <x v="0"/>
    <s v="missile"/>
    <x v="0"/>
    <x v="0"/>
    <x v="3"/>
  </r>
  <r>
    <s v="Raji Rushdi Mahmoud Dalul"/>
    <x v="968"/>
    <x v="3"/>
    <x v="2"/>
    <x v="0"/>
    <x v="4"/>
    <x v="3"/>
    <x v="1"/>
    <d v="2009-01-12T00:00:00"/>
    <x v="0"/>
    <s v="Yes"/>
    <s v="Gaza city"/>
    <s v="Gaza"/>
    <x v="0"/>
    <s v="missile"/>
    <x v="0"/>
    <x v="0"/>
    <x v="3"/>
  </r>
  <r>
    <s v="'Ahed Mazen 'Abdallah al-Gharah"/>
    <x v="968"/>
    <x v="5"/>
    <x v="1"/>
    <x v="0"/>
    <x v="4"/>
    <x v="3"/>
    <x v="1"/>
    <d v="2009-01-12T00:00:00"/>
    <x v="0"/>
    <s v="Yes"/>
    <s v="Gaza city"/>
    <s v="Gaza"/>
    <x v="0"/>
    <s v="missile"/>
    <x v="0"/>
    <x v="0"/>
    <x v="3"/>
  </r>
  <r>
    <s v="Sha'ban 'Abd al-Muli Sha'ban al-Gharah"/>
    <x v="968"/>
    <x v="5"/>
    <x v="1"/>
    <x v="0"/>
    <x v="4"/>
    <x v="3"/>
    <x v="1"/>
    <d v="2009-01-12T00:00:00"/>
    <x v="0"/>
    <s v="Yes"/>
    <s v="Gaza city"/>
    <s v="Gaza"/>
    <x v="0"/>
    <s v="missile"/>
    <x v="0"/>
    <x v="0"/>
    <x v="3"/>
  </r>
  <r>
    <s v="'Afaf Rabi' Hassan Jum'ah"/>
    <x v="968"/>
    <x v="22"/>
    <x v="0"/>
    <x v="0"/>
    <x v="4"/>
    <x v="3"/>
    <x v="1"/>
    <d v="2009-01-12T00:00:00"/>
    <x v="1"/>
    <s v="No"/>
    <s v="Gaza city"/>
    <s v="Gaza"/>
    <x v="0"/>
    <s v="shell"/>
    <x v="0"/>
    <x v="0"/>
    <x v="3"/>
  </r>
  <r>
    <s v="Jaber Hussein 'Ali Habib"/>
    <x v="968"/>
    <x v="18"/>
    <x v="3"/>
    <x v="0"/>
    <x v="4"/>
    <x v="3"/>
    <x v="1"/>
    <d v="2009-01-12T00:00:00"/>
    <x v="0"/>
    <s v="No"/>
    <s v="Gaza city"/>
    <s v="Gaza"/>
    <x v="0"/>
    <s v="missile"/>
    <x v="0"/>
    <x v="0"/>
    <x v="3"/>
  </r>
  <r>
    <s v="Muhammad Faiz Sa'id a-Sawafiry"/>
    <x v="968"/>
    <x v="39"/>
    <x v="3"/>
    <x v="0"/>
    <x v="4"/>
    <x v="3"/>
    <x v="1"/>
    <d v="2009-02-01T00:00:00"/>
    <x v="0"/>
    <s v="No"/>
    <s v="Gaza city"/>
    <s v="Gaza"/>
    <x v="0"/>
    <s v="missile"/>
    <x v="0"/>
    <x v="0"/>
    <x v="3"/>
  </r>
  <r>
    <s v="Tamer 'Omar Isma'il a-Loh"/>
    <x v="968"/>
    <x v="12"/>
    <x v="2"/>
    <x v="0"/>
    <x v="4"/>
    <x v="3"/>
    <x v="1"/>
    <d v="2009-01-20T00:00:00"/>
    <x v="0"/>
    <s v="Yes"/>
    <s v="Gaza city"/>
    <s v="Gaza"/>
    <x v="0"/>
    <m/>
    <x v="0"/>
    <x v="0"/>
    <x v="3"/>
  </r>
  <r>
    <s v="Khaled Hassan Ahmad al-A'bed"/>
    <x v="968"/>
    <x v="20"/>
    <x v="2"/>
    <x v="0"/>
    <x v="4"/>
    <x v="3"/>
    <x v="1"/>
    <d v="2009-01-12T00:00:00"/>
    <x v="0"/>
    <s v="Yes"/>
    <s v="Gaza city"/>
    <s v="Gaza"/>
    <x v="11"/>
    <m/>
    <x v="0"/>
    <x v="5"/>
    <x v="3"/>
  </r>
  <r>
    <s v="Muhammad 'Alaa a-Din Fallah a-Sawafiry"/>
    <x v="968"/>
    <x v="11"/>
    <x v="2"/>
    <x v="0"/>
    <x v="4"/>
    <x v="3"/>
    <x v="1"/>
    <d v="2009-01-13T00:00:00"/>
    <x v="0"/>
    <s v="No"/>
    <s v="Gaza city"/>
    <s v="Gaza"/>
    <x v="0"/>
    <s v="missile"/>
    <x v="0"/>
    <x v="0"/>
    <x v="3"/>
  </r>
  <r>
    <s v="'Abdallah Sa'id Saleh al-'Emawi"/>
    <x v="968"/>
    <x v="1"/>
    <x v="1"/>
    <x v="0"/>
    <x v="4"/>
    <x v="3"/>
    <x v="1"/>
    <d v="2009-01-14T00:00:00"/>
    <x v="0"/>
    <s v="Yes"/>
    <s v="Gaza city"/>
    <s v="Gaza"/>
    <x v="0"/>
    <s v="missile"/>
    <x v="0"/>
    <x v="0"/>
    <x v="3"/>
  </r>
  <r>
    <s v="Yunes Muhammad Yunes a-Sharabasi"/>
    <x v="968"/>
    <x v="8"/>
    <x v="1"/>
    <x v="0"/>
    <x v="108"/>
    <x v="14"/>
    <x v="1"/>
    <d v="2009-01-12T00:00:00"/>
    <x v="0"/>
    <s v="Yes"/>
    <s v="Jabalya"/>
    <s v="North Gaza"/>
    <x v="0"/>
    <s v="live ammunition"/>
    <x v="0"/>
    <x v="0"/>
    <x v="3"/>
  </r>
  <r>
    <s v="Mustafa Jum'ah Ibrahim al-Basha"/>
    <x v="968"/>
    <x v="20"/>
    <x v="2"/>
    <x v="0"/>
    <x v="106"/>
    <x v="14"/>
    <x v="1"/>
    <d v="2009-01-12T00:00:00"/>
    <x v="0"/>
    <s v="Yes"/>
    <s v="Jabalya"/>
    <s v="North Gaza"/>
    <x v="0"/>
    <s v="shell"/>
    <x v="0"/>
    <x v="0"/>
    <x v="3"/>
  </r>
  <r>
    <s v="Jihad Rashad Sha'ban Dalul"/>
    <x v="968"/>
    <x v="4"/>
    <x v="2"/>
    <x v="0"/>
    <x v="4"/>
    <x v="3"/>
    <x v="1"/>
    <d v="2009-01-12T00:00:00"/>
    <x v="0"/>
    <s v="No"/>
    <s v="Gaza city"/>
    <s v="Gaza"/>
    <x v="0"/>
    <s v="missile"/>
    <x v="0"/>
    <x v="0"/>
    <x v="3"/>
  </r>
  <r>
    <s v="Firyal Kamal Mahmoud al-Bana"/>
    <x v="968"/>
    <x v="8"/>
    <x v="1"/>
    <x v="0"/>
    <x v="106"/>
    <x v="14"/>
    <x v="1"/>
    <d v="2009-01-12T00:00:00"/>
    <x v="1"/>
    <s v="No"/>
    <s v="Jabalya"/>
    <s v="North Gaza"/>
    <x v="0"/>
    <s v="shell"/>
    <x v="0"/>
    <x v="0"/>
    <x v="3"/>
  </r>
  <r>
    <s v="'Anan Nimer Sha'ban Mansur"/>
    <x v="968"/>
    <x v="35"/>
    <x v="3"/>
    <x v="0"/>
    <x v="44"/>
    <x v="14"/>
    <x v="1"/>
    <d v="2009-01-12T00:00:00"/>
    <x v="0"/>
    <s v="Unknown"/>
    <s v="Jabalya R.C."/>
    <s v="North Gaza"/>
    <x v="0"/>
    <s v="missile"/>
    <x v="0"/>
    <x v="0"/>
    <x v="3"/>
  </r>
  <r>
    <s v="Iyad Ziad Fares Jaber"/>
    <x v="968"/>
    <x v="22"/>
    <x v="0"/>
    <x v="0"/>
    <x v="4"/>
    <x v="3"/>
    <x v="1"/>
    <d v="2009-01-12T00:00:00"/>
    <x v="0"/>
    <s v="No"/>
    <s v="Gaza city"/>
    <s v="Gaza"/>
    <x v="0"/>
    <s v="missile"/>
    <x v="0"/>
    <x v="0"/>
    <x v="3"/>
  </r>
  <r>
    <s v="Nashaat Raed Zaki al-Feiri"/>
    <x v="968"/>
    <x v="65"/>
    <x v="2"/>
    <x v="0"/>
    <x v="44"/>
    <x v="14"/>
    <x v="1"/>
    <d v="2009-01-12T00:00:00"/>
    <x v="0"/>
    <s v="No"/>
    <s v="Jabalya R.C."/>
    <s v="North Gaza"/>
    <x v="0"/>
    <s v="missile"/>
    <x v="0"/>
    <x v="0"/>
    <x v="3"/>
  </r>
  <r>
    <s v="Ihssan Fawzi Nazmi a-Nadim"/>
    <x v="968"/>
    <x v="21"/>
    <x v="0"/>
    <x v="0"/>
    <x v="4"/>
    <x v="3"/>
    <x v="1"/>
    <d v="2009-01-12T00:00:00"/>
    <x v="0"/>
    <s v="Yes"/>
    <s v="Gaza city"/>
    <s v="Gaza"/>
    <x v="0"/>
    <s v="missile"/>
    <x v="0"/>
    <x v="0"/>
    <x v="3"/>
  </r>
  <r>
    <s v="Iyad Khamis 'Abed al-Bana"/>
    <x v="968"/>
    <x v="1"/>
    <x v="1"/>
    <x v="0"/>
    <x v="44"/>
    <x v="14"/>
    <x v="1"/>
    <d v="2009-01-12T00:00:00"/>
    <x v="0"/>
    <s v="Yes"/>
    <s v="Jabalya"/>
    <s v="North Gaza"/>
    <x v="0"/>
    <s v="missile"/>
    <x v="0"/>
    <x v="0"/>
    <x v="3"/>
  </r>
  <r>
    <s v="Faiz Ahmad Muhammad Abu Wardeh"/>
    <x v="968"/>
    <x v="30"/>
    <x v="1"/>
    <x v="0"/>
    <x v="44"/>
    <x v="14"/>
    <x v="1"/>
    <d v="2009-01-12T00:00:00"/>
    <x v="0"/>
    <s v="Yes"/>
    <s v="Jabalya"/>
    <s v="North Gaza"/>
    <x v="0"/>
    <s v="missile"/>
    <x v="0"/>
    <x v="0"/>
    <x v="3"/>
  </r>
  <r>
    <s v="Muhammad Jamal Mashamekh Nassar"/>
    <x v="968"/>
    <x v="17"/>
    <x v="1"/>
    <x v="0"/>
    <x v="4"/>
    <x v="3"/>
    <x v="1"/>
    <d v="2009-01-12T00:00:00"/>
    <x v="0"/>
    <s v="Yes"/>
    <s v="Gaza city"/>
    <s v="Gaza"/>
    <x v="11"/>
    <m/>
    <x v="0"/>
    <x v="5"/>
    <x v="3"/>
  </r>
  <r>
    <s v="'Eid 'Odeh Hassan a-Shanadi"/>
    <x v="968"/>
    <x v="5"/>
    <x v="1"/>
    <x v="0"/>
    <x v="4"/>
    <x v="3"/>
    <x v="1"/>
    <d v="2009-01-12T00:00:00"/>
    <x v="0"/>
    <s v="Yes"/>
    <s v="Gaza city"/>
    <s v="Gaza"/>
    <x v="11"/>
    <m/>
    <x v="0"/>
    <x v="5"/>
    <x v="3"/>
  </r>
  <r>
    <s v="Fadel Allah 'Imad Hassan a-Najar"/>
    <x v="968"/>
    <x v="74"/>
    <x v="6"/>
    <x v="0"/>
    <x v="44"/>
    <x v="14"/>
    <x v="1"/>
    <d v="2009-01-12T00:00:00"/>
    <x v="0"/>
    <s v="No"/>
    <s v="Jabalya R.C."/>
    <s v="North Gaza"/>
    <x v="0"/>
    <s v="missile"/>
    <x v="0"/>
    <x v="0"/>
    <x v="3"/>
  </r>
  <r>
    <s v="Hassan Muhammad 'Ali Ishteiwi"/>
    <x v="968"/>
    <x v="54"/>
    <x v="4"/>
    <x v="0"/>
    <x v="4"/>
    <x v="3"/>
    <x v="1"/>
    <d v="2009-01-12T00:00:00"/>
    <x v="0"/>
    <s v="No"/>
    <s v="Gaza city"/>
    <s v="Gaza"/>
    <x v="11"/>
    <m/>
    <x v="0"/>
    <x v="5"/>
    <x v="3"/>
  </r>
  <r>
    <s v="Ahmad Ibrahim Muhammad Abu Jazar"/>
    <x v="968"/>
    <x v="19"/>
    <x v="2"/>
    <x v="0"/>
    <x v="49"/>
    <x v="15"/>
    <x v="1"/>
    <d v="2009-01-12T00:00:00"/>
    <x v="0"/>
    <s v="Yes"/>
    <s v="Rafah"/>
    <s v="Rafah"/>
    <x v="0"/>
    <s v="missile"/>
    <x v="0"/>
    <x v="0"/>
    <x v="3"/>
  </r>
  <r>
    <s v="Muhammad 'Adnan Khalaf al-Hadad"/>
    <x v="968"/>
    <x v="1"/>
    <x v="1"/>
    <x v="0"/>
    <x v="4"/>
    <x v="3"/>
    <x v="1"/>
    <d v="2009-01-12T00:00:00"/>
    <x v="0"/>
    <s v="No"/>
    <s v="Gaza city"/>
    <s v="Gaza"/>
    <x v="0"/>
    <s v="missile"/>
    <x v="0"/>
    <x v="0"/>
    <x v="3"/>
  </r>
  <r>
    <s v="Mahmoud Salamah Muhammad Hamadah"/>
    <x v="968"/>
    <x v="6"/>
    <x v="1"/>
    <x v="0"/>
    <x v="4"/>
    <x v="3"/>
    <x v="1"/>
    <d v="2009-01-12T00:00:00"/>
    <x v="0"/>
    <s v="Yes"/>
    <s v="Gaza city"/>
    <s v="Gaza"/>
    <x v="11"/>
    <m/>
    <x v="0"/>
    <x v="5"/>
    <x v="3"/>
  </r>
  <r>
    <s v="Yasser 'Arafat Sa'id Shbeir"/>
    <x v="968"/>
    <x v="7"/>
    <x v="1"/>
    <x v="0"/>
    <x v="106"/>
    <x v="14"/>
    <x v="1"/>
    <d v="2009-06-14T00:00:00"/>
    <x v="0"/>
    <s v="Yes"/>
    <s v="Jabalya"/>
    <s v="North Gaza"/>
    <x v="0"/>
    <m/>
    <x v="0"/>
    <x v="0"/>
    <x v="3"/>
  </r>
  <r>
    <s v="Muhammad Habib Diab Abu Lubad"/>
    <x v="968"/>
    <x v="20"/>
    <x v="2"/>
    <x v="0"/>
    <x v="4"/>
    <x v="3"/>
    <x v="1"/>
    <d v="2009-01-12T00:00:00"/>
    <x v="0"/>
    <s v="Yes"/>
    <s v="Gaza city"/>
    <s v="Gaza"/>
    <x v="0"/>
    <s v="missile"/>
    <x v="0"/>
    <x v="0"/>
    <x v="3"/>
  </r>
  <r>
    <s v="Muhammad Hassan Badawi al-Barawi"/>
    <x v="968"/>
    <x v="17"/>
    <x v="1"/>
    <x v="0"/>
    <x v="106"/>
    <x v="14"/>
    <x v="1"/>
    <d v="2009-01-12T00:00:00"/>
    <x v="0"/>
    <s v="Yes"/>
    <s v="Jabalya"/>
    <s v="North Gaza"/>
    <x v="11"/>
    <m/>
    <x v="0"/>
    <x v="5"/>
    <x v="3"/>
  </r>
  <r>
    <s v="Ousamah Ayub Yusef a-Sifi"/>
    <x v="968"/>
    <x v="3"/>
    <x v="2"/>
    <x v="0"/>
    <x v="4"/>
    <x v="3"/>
    <x v="1"/>
    <d v="2009-01-12T00:00:00"/>
    <x v="0"/>
    <s v="Yes"/>
    <s v="Gaza city"/>
    <s v="Gaza"/>
    <x v="0"/>
    <s v="missile"/>
    <x v="0"/>
    <x v="0"/>
    <x v="3"/>
  </r>
  <r>
    <s v="'Issa 'Abd a-Rahim Saleh"/>
    <x v="968"/>
    <x v="14"/>
    <x v="1"/>
    <x v="0"/>
    <x v="106"/>
    <x v="14"/>
    <x v="1"/>
    <d v="2009-01-12T00:00:00"/>
    <x v="0"/>
    <s v="Yes"/>
    <s v="Jabalya"/>
    <s v="North Gaza"/>
    <x v="0"/>
    <s v="shell"/>
    <x v="0"/>
    <x v="0"/>
    <x v="3"/>
  </r>
  <r>
    <s v="Muhammad Lutfi Mahmoud al-Hur"/>
    <x v="968"/>
    <x v="3"/>
    <x v="2"/>
    <x v="0"/>
    <x v="49"/>
    <x v="15"/>
    <x v="1"/>
    <d v="2009-01-12T00:00:00"/>
    <x v="0"/>
    <s v="Yes"/>
    <s v="Rafah"/>
    <s v="Rafah"/>
    <x v="0"/>
    <s v="missile"/>
    <x v="0"/>
    <x v="0"/>
    <x v="3"/>
  </r>
  <r>
    <s v="Khawlah Ahmad Ramadan Ghaben"/>
    <x v="969"/>
    <x v="11"/>
    <x v="2"/>
    <x v="0"/>
    <x v="108"/>
    <x v="14"/>
    <x v="1"/>
    <d v="2009-01-11T00:00:00"/>
    <x v="1"/>
    <s v="No"/>
    <s v="Beit Lahiya"/>
    <s v="North Gaza"/>
    <x v="0"/>
    <s v="missile"/>
    <x v="0"/>
    <x v="0"/>
    <x v="3"/>
  </r>
  <r>
    <s v="Muhammad 'Abed Taher al-Jalab"/>
    <x v="969"/>
    <x v="75"/>
    <x v="5"/>
    <x v="0"/>
    <x v="4"/>
    <x v="3"/>
    <x v="1"/>
    <d v="2009-01-11T00:00:00"/>
    <x v="0"/>
    <s v="No"/>
    <s v="Gaza city"/>
    <s v="Gaza"/>
    <x v="0"/>
    <s v="live ammunition"/>
    <x v="0"/>
    <x v="0"/>
    <x v="3"/>
  </r>
  <r>
    <s v="Fatimah Muhammad Rushdi M'aruf"/>
    <x v="969"/>
    <x v="11"/>
    <x v="2"/>
    <x v="0"/>
    <x v="108"/>
    <x v="14"/>
    <x v="1"/>
    <d v="2009-01-11T00:00:00"/>
    <x v="1"/>
    <s v="No"/>
    <s v="Beit Lahiya"/>
    <s v="North Gaza"/>
    <x v="0"/>
    <s v="missile"/>
    <x v="0"/>
    <x v="0"/>
    <x v="3"/>
  </r>
  <r>
    <s v="Maha Yasser Yusef M'aruf"/>
    <x v="969"/>
    <x v="4"/>
    <x v="2"/>
    <x v="0"/>
    <x v="108"/>
    <x v="14"/>
    <x v="1"/>
    <d v="2009-01-11T00:00:00"/>
    <x v="1"/>
    <s v="No"/>
    <s v="Beit Lahiya"/>
    <s v="North Gaza"/>
    <x v="0"/>
    <s v="missile"/>
    <x v="0"/>
    <x v="0"/>
    <x v="3"/>
  </r>
  <r>
    <s v="Haitham Yasser Yusef M'aruf"/>
    <x v="969"/>
    <x v="40"/>
    <x v="6"/>
    <x v="0"/>
    <x v="108"/>
    <x v="14"/>
    <x v="1"/>
    <d v="2009-01-11T00:00:00"/>
    <x v="0"/>
    <s v="No"/>
    <s v="Beit Lahiya"/>
    <s v="North Gaza"/>
    <x v="0"/>
    <s v="missile"/>
    <x v="0"/>
    <x v="0"/>
    <x v="3"/>
  </r>
  <r>
    <s v="Sahar Ahmad Ramadan Ghaben"/>
    <x v="969"/>
    <x v="2"/>
    <x v="2"/>
    <x v="0"/>
    <x v="108"/>
    <x v="14"/>
    <x v="1"/>
    <d v="2009-01-11T00:00:00"/>
    <x v="1"/>
    <s v="No"/>
    <s v="Beit Lahiya"/>
    <s v="North Gaza"/>
    <x v="0"/>
    <s v="missile"/>
    <x v="0"/>
    <x v="0"/>
    <x v="3"/>
  </r>
  <r>
    <s v="'Alaa a-Din Fathi Saleh Bashir"/>
    <x v="969"/>
    <x v="10"/>
    <x v="3"/>
    <x v="0"/>
    <x v="4"/>
    <x v="3"/>
    <x v="1"/>
    <d v="2009-01-11T00:00:00"/>
    <x v="0"/>
    <s v="No"/>
    <s v="Gaza city"/>
    <s v="Gaza"/>
    <x v="0"/>
    <s v="missile"/>
    <x v="0"/>
    <x v="0"/>
    <x v="3"/>
  </r>
  <r>
    <s v="Jamileh Hassan Ziyadah Ziyadah"/>
    <x v="969"/>
    <x v="83"/>
    <x v="7"/>
    <x v="0"/>
    <x v="4"/>
    <x v="3"/>
    <x v="1"/>
    <d v="2009-01-11T00:00:00"/>
    <x v="1"/>
    <s v="No"/>
    <s v="Gaza city"/>
    <s v="Gaza"/>
    <x v="0"/>
    <s v="missile"/>
    <x v="0"/>
    <x v="0"/>
    <x v="3"/>
  </r>
  <r>
    <s v="Hussein Muhammad Ahmad a-Sha'er"/>
    <x v="969"/>
    <x v="1"/>
    <x v="1"/>
    <x v="0"/>
    <x v="4"/>
    <x v="3"/>
    <x v="1"/>
    <d v="2009-01-11T00:00:00"/>
    <x v="0"/>
    <s v="Yes"/>
    <s v="Rafah"/>
    <s v="Rafah"/>
    <x v="11"/>
    <m/>
    <x v="0"/>
    <x v="5"/>
    <x v="3"/>
  </r>
  <r>
    <s v="Suhaib 'Alaa a-Din Fathi Bashir"/>
    <x v="969"/>
    <x v="3"/>
    <x v="2"/>
    <x v="0"/>
    <x v="4"/>
    <x v="3"/>
    <x v="1"/>
    <d v="2009-01-11T00:00:00"/>
    <x v="0"/>
    <s v="No"/>
    <s v="Gaza city"/>
    <s v="Gaza"/>
    <x v="0"/>
    <s v="missile"/>
    <x v="0"/>
    <x v="0"/>
    <x v="3"/>
  </r>
  <r>
    <s v="Mudallaleh Ahmad Muhammad Abu Rakbah"/>
    <x v="969"/>
    <x v="34"/>
    <x v="7"/>
    <x v="0"/>
    <x v="108"/>
    <x v="14"/>
    <x v="1"/>
    <d v="2009-01-11T00:00:00"/>
    <x v="1"/>
    <s v="No"/>
    <s v="Beit Lahiya"/>
    <s v="North Gaza"/>
    <x v="0"/>
    <s v="missile"/>
    <x v="0"/>
    <x v="0"/>
    <x v="3"/>
  </r>
  <r>
    <s v="Bahaa Khaled 'Abd al-Mun'im A'bed"/>
    <x v="969"/>
    <x v="7"/>
    <x v="1"/>
    <x v="0"/>
    <x v="106"/>
    <x v="14"/>
    <x v="1"/>
    <d v="2009-01-11T00:00:00"/>
    <x v="0"/>
    <s v="No"/>
    <s v="Jabalya"/>
    <s v="North Gaza"/>
    <x v="0"/>
    <s v="shell"/>
    <x v="0"/>
    <x v="0"/>
    <x v="3"/>
  </r>
  <r>
    <s v="Hadil Jaber Diab a-Rafati"/>
    <x v="969"/>
    <x v="37"/>
    <x v="6"/>
    <x v="0"/>
    <x v="106"/>
    <x v="14"/>
    <x v="1"/>
    <d v="2009-01-13T00:00:00"/>
    <x v="1"/>
    <s v="No"/>
    <s v="Jabalya"/>
    <s v="North Gaza"/>
    <x v="0"/>
    <s v="missile"/>
    <x v="0"/>
    <x v="0"/>
    <x v="3"/>
  </r>
  <r>
    <s v="Mansur Mahmoud Madi"/>
    <x v="969"/>
    <x v="1"/>
    <x v="1"/>
    <x v="0"/>
    <x v="4"/>
    <x v="3"/>
    <x v="1"/>
    <d v="2009-01-11T00:00:00"/>
    <x v="0"/>
    <s v="Yes"/>
    <s v="Rafah"/>
    <s v="Rafah"/>
    <x v="11"/>
    <m/>
    <x v="0"/>
    <x v="5"/>
    <x v="3"/>
  </r>
  <r>
    <s v="Ousamah Khaled Hussein Abu Rjeileh"/>
    <x v="969"/>
    <x v="2"/>
    <x v="2"/>
    <x v="0"/>
    <x v="46"/>
    <x v="12"/>
    <x v="1"/>
    <d v="2009-01-11T00:00:00"/>
    <x v="0"/>
    <s v="No"/>
    <s v="Khuza'a"/>
    <s v="Khan Yunis"/>
    <x v="0"/>
    <s v="missile"/>
    <x v="0"/>
    <x v="0"/>
    <x v="3"/>
  </r>
  <r>
    <s v="Iyad Taher Ahmad Shihadah"/>
    <x v="969"/>
    <x v="2"/>
    <x v="2"/>
    <x v="0"/>
    <x v="106"/>
    <x v="14"/>
    <x v="1"/>
    <d v="2009-01-12T00:00:00"/>
    <x v="0"/>
    <s v="No"/>
    <s v="Jabalya"/>
    <s v="North Gaza"/>
    <x v="0"/>
    <s v="phosphorus shell"/>
    <x v="0"/>
    <x v="0"/>
    <x v="3"/>
  </r>
  <r>
    <s v="Muhammad 'Abdallah Mustafa a-Sha'er"/>
    <x v="969"/>
    <x v="6"/>
    <x v="1"/>
    <x v="0"/>
    <x v="49"/>
    <x v="15"/>
    <x v="1"/>
    <d v="2009-01-11T00:00:00"/>
    <x v="0"/>
    <s v="No"/>
    <s v="Rafah"/>
    <s v="Rafah"/>
    <x v="0"/>
    <s v="missile"/>
    <x v="0"/>
    <x v="0"/>
    <x v="3"/>
  </r>
  <r>
    <s v="'Abdallah Muhammad Hamdan Abu Ruk"/>
    <x v="969"/>
    <x v="2"/>
    <x v="2"/>
    <x v="0"/>
    <x v="141"/>
    <x v="12"/>
    <x v="1"/>
    <d v="2009-01-23T00:00:00"/>
    <x v="0"/>
    <s v="No"/>
    <s v="Khuza'a"/>
    <s v="Khan Yunis"/>
    <x v="0"/>
    <s v="missile"/>
    <x v="0"/>
    <x v="0"/>
    <x v="3"/>
  </r>
  <r>
    <s v="Tasnim Yasser Jaber a-Rafati"/>
    <x v="969"/>
    <x v="74"/>
    <x v="6"/>
    <x v="0"/>
    <x v="106"/>
    <x v="14"/>
    <x v="1"/>
    <d v="2009-01-11T00:00:00"/>
    <x v="1"/>
    <s v="No"/>
    <s v="Jabalya"/>
    <s v="North Gaza"/>
    <x v="11"/>
    <m/>
    <x v="0"/>
    <x v="5"/>
    <x v="3"/>
  </r>
  <r>
    <s v="Ibrahim Muhammad Hussein Khalaf"/>
    <x v="969"/>
    <x v="23"/>
    <x v="0"/>
    <x v="0"/>
    <x v="106"/>
    <x v="14"/>
    <x v="1"/>
    <d v="2009-01-11T00:00:00"/>
    <x v="0"/>
    <s v="No"/>
    <s v="Jabalya"/>
    <s v="North Gaza"/>
    <x v="0"/>
    <s v="missile"/>
    <x v="0"/>
    <x v="0"/>
    <x v="3"/>
  </r>
  <r>
    <s v="Ibrahim 'Ayesh Taha Suliman"/>
    <x v="969"/>
    <x v="1"/>
    <x v="1"/>
    <x v="0"/>
    <x v="106"/>
    <x v="14"/>
    <x v="1"/>
    <d v="2009-01-11T00:00:00"/>
    <x v="0"/>
    <s v="Yes"/>
    <s v="Jabalya"/>
    <s v="North Gaza"/>
    <x v="11"/>
    <m/>
    <x v="0"/>
    <x v="5"/>
    <x v="3"/>
  </r>
  <r>
    <s v="'Abdallah 'Arafat Shamalakh"/>
    <x v="969"/>
    <x v="22"/>
    <x v="0"/>
    <x v="0"/>
    <x v="4"/>
    <x v="3"/>
    <x v="1"/>
    <d v="2009-01-11T00:00:00"/>
    <x v="0"/>
    <s v="Yes"/>
    <s v="Gaza city"/>
    <s v="Gaza"/>
    <x v="11"/>
    <m/>
    <x v="0"/>
    <x v="5"/>
    <x v="3"/>
  </r>
  <r>
    <s v="'Alaa Hamed Muhammad Abu Jame'"/>
    <x v="969"/>
    <x v="3"/>
    <x v="2"/>
    <x v="0"/>
    <x v="42"/>
    <x v="12"/>
    <x v="1"/>
    <d v="2009-01-11T00:00:00"/>
    <x v="0"/>
    <s v="No"/>
    <s v="Bani Suheila"/>
    <s v="Khan Yunis"/>
    <x v="0"/>
    <s v="missile"/>
    <x v="0"/>
    <x v="0"/>
    <x v="3"/>
  </r>
  <r>
    <s v="Muhammad Yunes Nseir Abu Jame'"/>
    <x v="969"/>
    <x v="12"/>
    <x v="2"/>
    <x v="0"/>
    <x v="42"/>
    <x v="12"/>
    <x v="1"/>
    <d v="2009-01-11T00:00:00"/>
    <x v="0"/>
    <s v="No"/>
    <s v="Bani Suheila"/>
    <s v="Khan Yunis"/>
    <x v="0"/>
    <s v="missile"/>
    <x v="0"/>
    <x v="0"/>
    <x v="3"/>
  </r>
  <r>
    <s v="Fares Tal'at As'ad Hamuda"/>
    <x v="969"/>
    <x v="28"/>
    <x v="6"/>
    <x v="0"/>
    <x v="4"/>
    <x v="3"/>
    <x v="1"/>
    <d v="2009-01-11T00:00:00"/>
    <x v="0"/>
    <s v="No"/>
    <s v="Beit Lahiya"/>
    <s v="North Gaza"/>
    <x v="0"/>
    <s v="shell"/>
    <x v="0"/>
    <x v="0"/>
    <x v="3"/>
  </r>
  <r>
    <s v="Muhammad Tal'at As'ad Hamuda"/>
    <x v="969"/>
    <x v="4"/>
    <x v="2"/>
    <x v="0"/>
    <x v="4"/>
    <x v="3"/>
    <x v="1"/>
    <d v="2009-01-11T00:00:00"/>
    <x v="0"/>
    <s v="No"/>
    <s v="Beit Lahiya"/>
    <s v="North Gaza"/>
    <x v="0"/>
    <s v="shell"/>
    <x v="0"/>
    <x v="0"/>
    <x v="3"/>
  </r>
  <r>
    <s v="Amal Najib Muhammad 'Alush"/>
    <x v="969"/>
    <x v="56"/>
    <x v="2"/>
    <x v="0"/>
    <x v="106"/>
    <x v="14"/>
    <x v="1"/>
    <d v="2009-01-11T00:00:00"/>
    <x v="1"/>
    <s v="No"/>
    <s v="Jabalya"/>
    <s v="North Gaza"/>
    <x v="0"/>
    <s v="shell"/>
    <x v="0"/>
    <x v="0"/>
    <x v="3"/>
  </r>
  <r>
    <s v="Mus'ab 'Abd al-Muhsen 'Ali Khader"/>
    <x v="969"/>
    <x v="58"/>
    <x v="2"/>
    <x v="0"/>
    <x v="106"/>
    <x v="14"/>
    <x v="1"/>
    <d v="2009-01-11T00:00:00"/>
    <x v="0"/>
    <s v="No"/>
    <s v="Jabalya"/>
    <s v="North Gaza"/>
    <x v="0"/>
    <s v="shell"/>
    <x v="0"/>
    <x v="0"/>
    <x v="3"/>
  </r>
  <r>
    <s v="Ibrahim Yusef Muhammad Hamdan"/>
    <x v="969"/>
    <x v="19"/>
    <x v="2"/>
    <x v="0"/>
    <x v="4"/>
    <x v="3"/>
    <x v="1"/>
    <d v="2009-01-11T00:00:00"/>
    <x v="0"/>
    <s v="Yes"/>
    <s v="Gaza city"/>
    <s v="Gaza"/>
    <x v="11"/>
    <m/>
    <x v="0"/>
    <x v="5"/>
    <x v="3"/>
  </r>
  <r>
    <s v="Fathi Shaybub Ahmad a-Shanbari"/>
    <x v="969"/>
    <x v="1"/>
    <x v="1"/>
    <x v="0"/>
    <x v="4"/>
    <x v="3"/>
    <x v="1"/>
    <d v="2009-01-11T00:00:00"/>
    <x v="0"/>
    <s v="Yes"/>
    <s v="Beit Hanun"/>
    <s v="North Gaza"/>
    <x v="11"/>
    <m/>
    <x v="0"/>
    <x v="5"/>
    <x v="3"/>
  </r>
  <r>
    <s v="'Abd a-Rahman Tawfiq Mustafa al-Kashef"/>
    <x v="969"/>
    <x v="20"/>
    <x v="2"/>
    <x v="0"/>
    <x v="4"/>
    <x v="3"/>
    <x v="1"/>
    <d v="2009-01-11T00:00:00"/>
    <x v="0"/>
    <s v="Yes"/>
    <s v="Gaza city"/>
    <s v="Gaza"/>
    <x v="11"/>
    <m/>
    <x v="0"/>
    <x v="5"/>
    <x v="3"/>
  </r>
  <r>
    <s v="Hassan Na'im Hassan Abu Hasireh"/>
    <x v="969"/>
    <x v="36"/>
    <x v="0"/>
    <x v="0"/>
    <x v="4"/>
    <x v="3"/>
    <x v="1"/>
    <d v="2009-01-11T00:00:00"/>
    <x v="0"/>
    <s v="Yes"/>
    <s v="Gaza city"/>
    <s v="Gaza"/>
    <x v="11"/>
    <m/>
    <x v="0"/>
    <x v="5"/>
    <x v="3"/>
  </r>
  <r>
    <s v="Dalal 'Ashur As'ad al-Katati"/>
    <x v="969"/>
    <x v="51"/>
    <x v="3"/>
    <x v="0"/>
    <x v="4"/>
    <x v="3"/>
    <x v="1"/>
    <d v="2009-01-12T00:00:00"/>
    <x v="1"/>
    <s v="No"/>
    <s v="Gaza city"/>
    <s v="Gaza"/>
    <x v="0"/>
    <s v="shell"/>
    <x v="0"/>
    <x v="0"/>
    <x v="3"/>
  </r>
  <r>
    <s v="Muhannad Mazen Jamil a-Naji"/>
    <x v="969"/>
    <x v="3"/>
    <x v="2"/>
    <x v="0"/>
    <x v="4"/>
    <x v="3"/>
    <x v="1"/>
    <d v="2009-01-11T00:00:00"/>
    <x v="0"/>
    <s v="Yes"/>
    <s v="Gaza city"/>
    <s v="Gaza"/>
    <x v="11"/>
    <m/>
    <x v="0"/>
    <x v="5"/>
    <x v="3"/>
  </r>
  <r>
    <s v="Mahmoud Ahmad 'Abd al-Fatah Shamalakh"/>
    <x v="969"/>
    <x v="20"/>
    <x v="2"/>
    <x v="0"/>
    <x v="4"/>
    <x v="3"/>
    <x v="1"/>
    <d v="2009-01-11T00:00:00"/>
    <x v="0"/>
    <s v="Yes"/>
    <s v="Gaza city"/>
    <s v="Gaza"/>
    <x v="11"/>
    <m/>
    <x v="0"/>
    <x v="5"/>
    <x v="3"/>
  </r>
  <r>
    <s v="'Ali Ishaq 'Ali Shamalakh"/>
    <x v="969"/>
    <x v="17"/>
    <x v="1"/>
    <x v="0"/>
    <x v="4"/>
    <x v="3"/>
    <x v="1"/>
    <d v="2009-01-11T00:00:00"/>
    <x v="0"/>
    <s v="Yes"/>
    <s v="Gaza city"/>
    <s v="Gaza"/>
    <x v="11"/>
    <m/>
    <x v="0"/>
    <x v="5"/>
    <x v="3"/>
  </r>
  <r>
    <s v="'Issam Ishaq 'Ali Shamalakh"/>
    <x v="969"/>
    <x v="17"/>
    <x v="1"/>
    <x v="0"/>
    <x v="4"/>
    <x v="3"/>
    <x v="1"/>
    <d v="2009-01-11T00:00:00"/>
    <x v="0"/>
    <s v="Yes"/>
    <s v="Gaza city"/>
    <s v="Gaza"/>
    <x v="11"/>
    <m/>
    <x v="0"/>
    <x v="5"/>
    <x v="3"/>
  </r>
  <r>
    <s v="Ramzi Rafe'a Matar Abu Ghanimah"/>
    <x v="969"/>
    <x v="20"/>
    <x v="2"/>
    <x v="0"/>
    <x v="4"/>
    <x v="3"/>
    <x v="1"/>
    <d v="2009-01-11T00:00:00"/>
    <x v="0"/>
    <s v="Yes"/>
    <s v="Gaza city"/>
    <s v="Gaza"/>
    <x v="11"/>
    <m/>
    <x v="0"/>
    <x v="5"/>
    <x v="3"/>
  </r>
  <r>
    <s v="Bilal Yihya Muhammad Khalaf"/>
    <x v="969"/>
    <x v="19"/>
    <x v="2"/>
    <x v="0"/>
    <x v="106"/>
    <x v="14"/>
    <x v="1"/>
    <d v="2009-01-11T00:00:00"/>
    <x v="0"/>
    <s v="No"/>
    <s v="Gaza city"/>
    <s v="Gaza"/>
    <x v="0"/>
    <s v="missile"/>
    <x v="0"/>
    <x v="0"/>
    <x v="3"/>
  </r>
  <r>
    <s v="Nur Muhammad Nur a-Din 'Amesh"/>
    <x v="969"/>
    <x v="6"/>
    <x v="1"/>
    <x v="0"/>
    <x v="141"/>
    <x v="12"/>
    <x v="1"/>
    <d v="2009-01-11T00:00:00"/>
    <x v="0"/>
    <s v="Yes"/>
    <s v="Khuza'a"/>
    <s v="Khan Yunis"/>
    <x v="0"/>
    <s v="missile"/>
    <x v="0"/>
    <x v="0"/>
    <x v="3"/>
  </r>
  <r>
    <s v="Muhammad Mansur Shukri Sa'dah"/>
    <x v="969"/>
    <x v="20"/>
    <x v="2"/>
    <x v="0"/>
    <x v="4"/>
    <x v="3"/>
    <x v="1"/>
    <d v="2009-01-11T00:00:00"/>
    <x v="0"/>
    <s v="Yes"/>
    <s v="Gaza city"/>
    <s v="Gaza"/>
    <x v="11"/>
    <m/>
    <x v="0"/>
    <x v="5"/>
    <x v="3"/>
  </r>
  <r>
    <s v="'Abd a-Rahman Muhammad 'Atiyyah Ghaben"/>
    <x v="969"/>
    <x v="11"/>
    <x v="2"/>
    <x v="0"/>
    <x v="108"/>
    <x v="14"/>
    <x v="1"/>
    <d v="2009-01-11T00:00:00"/>
    <x v="0"/>
    <s v="No"/>
    <s v="Beit Lahiya"/>
    <s v="North Gaza"/>
    <x v="0"/>
    <s v="shell"/>
    <x v="0"/>
    <x v="0"/>
    <x v="3"/>
  </r>
  <r>
    <s v="Ibrahim Mahmoud Ahmad al-Jundi"/>
    <x v="969"/>
    <x v="20"/>
    <x v="2"/>
    <x v="0"/>
    <x v="4"/>
    <x v="3"/>
    <x v="1"/>
    <d v="2009-01-11T00:00:00"/>
    <x v="0"/>
    <s v="Yes"/>
    <s v="Gaza city"/>
    <s v="Gaza"/>
    <x v="0"/>
    <s v="missile"/>
    <x v="0"/>
    <x v="0"/>
    <x v="3"/>
  </r>
  <r>
    <s v="Wajih Ahmad Wasfi Mushtaha"/>
    <x v="969"/>
    <x v="6"/>
    <x v="1"/>
    <x v="0"/>
    <x v="4"/>
    <x v="3"/>
    <x v="1"/>
    <d v="2009-01-11T00:00:00"/>
    <x v="0"/>
    <s v="Yes"/>
    <s v="Gaza city"/>
    <s v="Gaza"/>
    <x v="0"/>
    <s v="missile"/>
    <x v="0"/>
    <x v="0"/>
    <x v="3"/>
  </r>
  <r>
    <s v="Munzer Mahmoud Muhammad al-Jundi"/>
    <x v="969"/>
    <x v="36"/>
    <x v="0"/>
    <x v="0"/>
    <x v="4"/>
    <x v="3"/>
    <x v="1"/>
    <d v="2009-01-11T00:00:00"/>
    <x v="0"/>
    <s v="Unknown"/>
    <s v="Gaza city"/>
    <s v="Gaza"/>
    <x v="0"/>
    <s v="missile"/>
    <x v="0"/>
    <x v="0"/>
    <x v="3"/>
  </r>
  <r>
    <s v="Ousamah Muhammad Ahmad Jum'ah"/>
    <x v="970"/>
    <x v="0"/>
    <x v="0"/>
    <x v="0"/>
    <x v="108"/>
    <x v="14"/>
    <x v="1"/>
    <d v="2009-01-10T00:00:00"/>
    <x v="0"/>
    <s v="Yes"/>
    <s v="Jabalya"/>
    <s v="North Gaza"/>
    <x v="0"/>
    <s v="missile"/>
    <x v="0"/>
    <x v="0"/>
    <x v="3"/>
  </r>
  <r>
    <s v="'Ata Kamal 'Abd a-Rahman a-Dahduh"/>
    <x v="970"/>
    <x v="8"/>
    <x v="1"/>
    <x v="0"/>
    <x v="4"/>
    <x v="3"/>
    <x v="1"/>
    <d v="2009-01-10T00:00:00"/>
    <x v="0"/>
    <s v="No"/>
    <s v="Gaza city"/>
    <s v="Gaza"/>
    <x v="0"/>
    <s v="missile"/>
    <x v="0"/>
    <x v="0"/>
    <x v="3"/>
  </r>
  <r>
    <s v="Randah Jamal Faraj 'Abd Rabo"/>
    <x v="970"/>
    <x v="35"/>
    <x v="3"/>
    <x v="0"/>
    <x v="106"/>
    <x v="14"/>
    <x v="1"/>
    <d v="2009-01-10T00:00:00"/>
    <x v="1"/>
    <s v="No"/>
    <s v="Jabalya"/>
    <s v="North Gaza"/>
    <x v="0"/>
    <s v="missile"/>
    <x v="0"/>
    <x v="0"/>
    <x v="3"/>
  </r>
  <r>
    <s v="Sufian 'Abd al-Hai Jawdat 'Abd Rabo"/>
    <x v="970"/>
    <x v="70"/>
    <x v="3"/>
    <x v="0"/>
    <x v="106"/>
    <x v="14"/>
    <x v="1"/>
    <d v="2009-01-10T00:00:00"/>
    <x v="0"/>
    <s v="No"/>
    <s v="Jabalya"/>
    <s v="North Gaza"/>
    <x v="0"/>
    <s v="missile"/>
    <x v="0"/>
    <x v="0"/>
    <x v="3"/>
  </r>
  <r>
    <s v="'Abd a-Rahman Ahmad 'Abdallah Habush"/>
    <x v="970"/>
    <x v="42"/>
    <x v="6"/>
    <x v="0"/>
    <x v="4"/>
    <x v="3"/>
    <x v="1"/>
    <d v="2009-01-10T00:00:00"/>
    <x v="0"/>
    <s v="No"/>
    <s v="Gaza city"/>
    <s v="Gaza"/>
    <x v="11"/>
    <m/>
    <x v="0"/>
    <x v="5"/>
    <x v="3"/>
  </r>
  <r>
    <s v="'Ali Kamal 'Ali a-Neder"/>
    <x v="970"/>
    <x v="40"/>
    <x v="6"/>
    <x v="0"/>
    <x v="106"/>
    <x v="14"/>
    <x v="1"/>
    <d v="2009-01-10T00:00:00"/>
    <x v="0"/>
    <s v="No"/>
    <s v="Jabalya"/>
    <s v="North Gaza"/>
    <x v="0"/>
    <s v="missile"/>
    <x v="0"/>
    <x v="0"/>
    <x v="3"/>
  </r>
  <r>
    <s v="'Amer Kamal 'Ali a-Neder"/>
    <x v="970"/>
    <x v="4"/>
    <x v="2"/>
    <x v="0"/>
    <x v="106"/>
    <x v="14"/>
    <x v="1"/>
    <d v="2009-01-10T00:00:00"/>
    <x v="0"/>
    <s v="No"/>
    <s v="Jabalya"/>
    <s v="North Gaza"/>
    <x v="0"/>
    <s v="missile"/>
    <x v="0"/>
    <x v="0"/>
    <x v="3"/>
  </r>
  <r>
    <s v="'Abd al-Hakim Khader Muhammad Sultan"/>
    <x v="970"/>
    <x v="11"/>
    <x v="2"/>
    <x v="0"/>
    <x v="106"/>
    <x v="14"/>
    <x v="1"/>
    <d v="2009-01-10T00:00:00"/>
    <x v="0"/>
    <s v="No"/>
    <s v="Jabalya"/>
    <s v="North Gaza"/>
    <x v="0"/>
    <s v="missile"/>
    <x v="0"/>
    <x v="0"/>
    <x v="3"/>
  </r>
  <r>
    <s v="Shadi Fathi Ahmad Jneid"/>
    <x v="970"/>
    <x v="5"/>
    <x v="1"/>
    <x v="0"/>
    <x v="106"/>
    <x v="14"/>
    <x v="1"/>
    <d v="2009-01-10T00:00:00"/>
    <x v="0"/>
    <s v="No"/>
    <s v="Jabalya"/>
    <s v="North Gaza"/>
    <x v="0"/>
    <s v="missile"/>
    <x v="0"/>
    <x v="0"/>
    <x v="3"/>
  </r>
  <r>
    <s v="Ibrahim Muhammad Ghali 'Asaliyah"/>
    <x v="970"/>
    <x v="18"/>
    <x v="3"/>
    <x v="0"/>
    <x v="44"/>
    <x v="14"/>
    <x v="1"/>
    <d v="2009-01-10T00:00:00"/>
    <x v="0"/>
    <s v="Yes"/>
    <s v="Jabalya R.C."/>
    <s v="North Gaza"/>
    <x v="0"/>
    <s v="missile"/>
    <x v="0"/>
    <x v="0"/>
    <x v="3"/>
  </r>
  <r>
    <s v="Dawood Muhammad Ghali 'Asaliyah"/>
    <x v="970"/>
    <x v="43"/>
    <x v="0"/>
    <x v="0"/>
    <x v="44"/>
    <x v="14"/>
    <x v="1"/>
    <d v="2009-01-10T00:00:00"/>
    <x v="0"/>
    <s v="No"/>
    <s v="Jabalya R.C."/>
    <s v="North Gaza"/>
    <x v="0"/>
    <s v="missile"/>
    <x v="0"/>
    <x v="0"/>
    <x v="3"/>
  </r>
  <r>
    <s v="Ibrahim Muhammad Mustafa Abu Hmeidan"/>
    <x v="970"/>
    <x v="76"/>
    <x v="7"/>
    <x v="0"/>
    <x v="44"/>
    <x v="14"/>
    <x v="1"/>
    <d v="2009-01-10T00:00:00"/>
    <x v="0"/>
    <s v="No"/>
    <s v="Jabalya R.C."/>
    <s v="North Gaza"/>
    <x v="0"/>
    <s v="missile"/>
    <x v="0"/>
    <x v="0"/>
    <x v="3"/>
  </r>
  <r>
    <s v="Sami Muhammad Saleh 'Abd Rabo"/>
    <x v="970"/>
    <x v="7"/>
    <x v="1"/>
    <x v="0"/>
    <x v="106"/>
    <x v="14"/>
    <x v="1"/>
    <d v="2009-01-10T00:00:00"/>
    <x v="0"/>
    <s v="Yes"/>
    <s v="Jabalya"/>
    <s v="North Gaza"/>
    <x v="0"/>
    <s v="missile"/>
    <x v="0"/>
    <x v="0"/>
    <x v="3"/>
  </r>
  <r>
    <s v="'Abd al-Mu'ti Rateb 'Abd al-Mu'ti Salman"/>
    <x v="970"/>
    <x v="1"/>
    <x v="1"/>
    <x v="0"/>
    <x v="108"/>
    <x v="14"/>
    <x v="1"/>
    <d v="2009-01-10T00:00:00"/>
    <x v="0"/>
    <s v="No"/>
    <s v="Beit Lahiya"/>
    <s v="North Gaza"/>
    <x v="0"/>
    <s v="missile"/>
    <x v="0"/>
    <x v="0"/>
    <x v="3"/>
  </r>
  <r>
    <s v="Rami Jamal Ramadan Salman"/>
    <x v="970"/>
    <x v="8"/>
    <x v="1"/>
    <x v="0"/>
    <x v="108"/>
    <x v="14"/>
    <x v="1"/>
    <d v="2009-01-10T00:00:00"/>
    <x v="0"/>
    <s v="Yes"/>
    <s v="Beit Lahiya"/>
    <s v="North Gaza"/>
    <x v="0"/>
    <s v="missile"/>
    <x v="0"/>
    <x v="0"/>
    <x v="3"/>
  </r>
  <r>
    <s v="Sami 'Omar Sa'id Salman"/>
    <x v="970"/>
    <x v="36"/>
    <x v="0"/>
    <x v="0"/>
    <x v="108"/>
    <x v="14"/>
    <x v="1"/>
    <d v="2009-01-10T00:00:00"/>
    <x v="0"/>
    <s v="No"/>
    <s v="Beit Lahiya"/>
    <s v="North Gaza"/>
    <x v="0"/>
    <s v="missile"/>
    <x v="0"/>
    <x v="0"/>
    <x v="3"/>
  </r>
  <r>
    <s v="Hanan Fathi 'Abd al-Ghani a-Najar"/>
    <x v="970"/>
    <x v="10"/>
    <x v="3"/>
    <x v="0"/>
    <x v="141"/>
    <x v="12"/>
    <x v="1"/>
    <d v="2009-01-10T00:00:00"/>
    <x v="1"/>
    <s v="No"/>
    <s v="Khuza'a"/>
    <s v="Khan Yunis"/>
    <x v="0"/>
    <s v="phosphorus shell"/>
    <x v="0"/>
    <x v="0"/>
    <x v="3"/>
  </r>
  <r>
    <s v="'Iz a-Din 'Ali 'Awad al-Baras"/>
    <x v="970"/>
    <x v="2"/>
    <x v="2"/>
    <x v="0"/>
    <x v="43"/>
    <x v="13"/>
    <x v="1"/>
    <d v="2009-01-10T00:00:00"/>
    <x v="0"/>
    <s v="No"/>
    <s v="a-Nuseirat Camp"/>
    <s v="Deir al-Balah"/>
    <x v="0"/>
    <s v="shell"/>
    <x v="0"/>
    <x v="0"/>
    <x v="3"/>
  </r>
  <r>
    <s v="Muhammad Jaber Muhammad 'Alian"/>
    <x v="970"/>
    <x v="4"/>
    <x v="2"/>
    <x v="0"/>
    <x v="108"/>
    <x v="14"/>
    <x v="1"/>
    <d v="2009-01-10T00:00:00"/>
    <x v="0"/>
    <s v="Yes"/>
    <s v="Beit Lahiya"/>
    <s v="North Gaza"/>
    <x v="0"/>
    <s v="missile"/>
    <x v="0"/>
    <x v="0"/>
    <x v="3"/>
  </r>
  <r>
    <s v="Salman Fayad Abu Madyan"/>
    <x v="970"/>
    <x v="85"/>
    <x v="7"/>
    <x v="0"/>
    <x v="4"/>
    <x v="3"/>
    <x v="1"/>
    <d v="2009-01-10T00:00:00"/>
    <x v="0"/>
    <s v="No"/>
    <s v="Gaza city"/>
    <s v="Gaza"/>
    <x v="0"/>
    <s v="shell"/>
    <x v="0"/>
    <x v="0"/>
    <x v="3"/>
  </r>
  <r>
    <s v="Mustafa Ribhi 'Ali Hussein"/>
    <x v="970"/>
    <x v="19"/>
    <x v="2"/>
    <x v="0"/>
    <x v="106"/>
    <x v="14"/>
    <x v="1"/>
    <d v="2009-01-10T00:00:00"/>
    <x v="0"/>
    <s v="Unknown"/>
    <s v="Jabalya"/>
    <s v="North Gaza"/>
    <x v="0"/>
    <s v="missile"/>
    <x v="0"/>
    <x v="0"/>
    <x v="3"/>
  </r>
  <r>
    <s v="Ramez Jamal 'Abd Rabo"/>
    <x v="970"/>
    <x v="29"/>
    <x v="0"/>
    <x v="0"/>
    <x v="106"/>
    <x v="14"/>
    <x v="1"/>
    <d v="2009-01-10T00:00:00"/>
    <x v="0"/>
    <s v="No"/>
    <s v="Jabalya"/>
    <s v="North Gaza"/>
    <x v="0"/>
    <s v="missile"/>
    <x v="0"/>
    <x v="0"/>
    <x v="3"/>
  </r>
  <r>
    <s v="Yusri Mahmoud Judah 'Abd Rabo"/>
    <x v="970"/>
    <x v="3"/>
    <x v="2"/>
    <x v="0"/>
    <x v="106"/>
    <x v="14"/>
    <x v="1"/>
    <d v="2009-01-10T00:00:00"/>
    <x v="0"/>
    <s v="Unknown"/>
    <s v="Jabalya"/>
    <s v="North Gaza"/>
    <x v="0"/>
    <s v="missile"/>
    <x v="0"/>
    <x v="0"/>
    <x v="3"/>
  </r>
  <r>
    <s v="Amir Yusef Mahmoud al-Mansi"/>
    <x v="970"/>
    <x v="7"/>
    <x v="1"/>
    <x v="0"/>
    <x v="4"/>
    <x v="3"/>
    <x v="1"/>
    <d v="2009-01-10T00:00:00"/>
    <x v="0"/>
    <s v="Yes"/>
    <s v="Gaza city"/>
    <s v="Gaza"/>
    <x v="11"/>
    <m/>
    <x v="0"/>
    <x v="5"/>
    <x v="3"/>
  </r>
  <r>
    <s v="Wisam Ibrahim Mesbah Nabhan"/>
    <x v="970"/>
    <x v="2"/>
    <x v="2"/>
    <x v="0"/>
    <x v="108"/>
    <x v="14"/>
    <x v="1"/>
    <d v="2009-01-10T00:00:00"/>
    <x v="0"/>
    <s v="No"/>
    <s v="Beit Lahiya"/>
    <s v="North Gaza"/>
    <x v="11"/>
    <m/>
    <x v="0"/>
    <x v="5"/>
    <x v="3"/>
  </r>
  <r>
    <s v="Ahmad Subhi Khalaf Ahel"/>
    <x v="970"/>
    <x v="20"/>
    <x v="2"/>
    <x v="0"/>
    <x v="4"/>
    <x v="3"/>
    <x v="1"/>
    <d v="2009-01-10T00:00:00"/>
    <x v="0"/>
    <s v="Yes"/>
    <s v="Gaza city"/>
    <s v="Gaza"/>
    <x v="0"/>
    <s v="missile"/>
    <x v="0"/>
    <x v="0"/>
    <x v="3"/>
  </r>
  <r>
    <s v="Amineh Nafez Muhammad al-Hilu"/>
    <x v="970"/>
    <x v="11"/>
    <x v="2"/>
    <x v="0"/>
    <x v="108"/>
    <x v="14"/>
    <x v="1"/>
    <d v="2009-01-10T00:00:00"/>
    <x v="1"/>
    <s v="No"/>
    <s v="Beit Lahiya"/>
    <s v="North Gaza"/>
    <x v="0"/>
    <s v="missile"/>
    <x v="0"/>
    <x v="0"/>
    <x v="3"/>
  </r>
  <r>
    <s v="Muhammad Nafez Muhammad al-Hilu"/>
    <x v="970"/>
    <x v="1"/>
    <x v="1"/>
    <x v="0"/>
    <x v="108"/>
    <x v="14"/>
    <x v="1"/>
    <d v="2009-01-10T00:00:00"/>
    <x v="0"/>
    <s v="No"/>
    <s v="Beit Lahiya"/>
    <s v="North Gaza"/>
    <x v="0"/>
    <s v="missile"/>
    <x v="0"/>
    <x v="0"/>
    <x v="3"/>
  </r>
  <r>
    <s v="Muhammad Sa'di Sa'id 'Aleiwa"/>
    <x v="970"/>
    <x v="8"/>
    <x v="1"/>
    <x v="0"/>
    <x v="4"/>
    <x v="3"/>
    <x v="1"/>
    <d v="2009-01-15T00:00:00"/>
    <x v="0"/>
    <s v="No"/>
    <s v="Gaza city"/>
    <s v="Gaza"/>
    <x v="0"/>
    <s v="missile"/>
    <x v="0"/>
    <x v="0"/>
    <x v="3"/>
  </r>
  <r>
    <s v="Sami Bashir 'Abed Sa'ed"/>
    <x v="970"/>
    <x v="0"/>
    <x v="0"/>
    <x v="0"/>
    <x v="4"/>
    <x v="3"/>
    <x v="1"/>
    <d v="2009-01-10T00:00:00"/>
    <x v="0"/>
    <s v="No"/>
    <s v="Gaza city"/>
    <s v="Gaza"/>
    <x v="0"/>
    <s v="missile"/>
    <x v="0"/>
    <x v="0"/>
    <x v="3"/>
  </r>
  <r>
    <s v="'Ahed Kamel Shihadah Baner"/>
    <x v="970"/>
    <x v="8"/>
    <x v="1"/>
    <x v="0"/>
    <x v="4"/>
    <x v="3"/>
    <x v="1"/>
    <d v="2009-01-10T00:00:00"/>
    <x v="0"/>
    <s v="No"/>
    <s v="Gaza city"/>
    <s v="Gaza"/>
    <x v="0"/>
    <s v="missile"/>
    <x v="0"/>
    <x v="0"/>
    <x v="3"/>
  </r>
  <r>
    <s v="Sa'id Muhammad Yusef Abu Matar"/>
    <x v="970"/>
    <x v="31"/>
    <x v="4"/>
    <x v="0"/>
    <x v="4"/>
    <x v="3"/>
    <x v="1"/>
    <d v="2009-01-10T00:00:00"/>
    <x v="0"/>
    <s v="No"/>
    <s v="Gaza city"/>
    <s v="Gaza"/>
    <x v="0"/>
    <s v="missile"/>
    <x v="0"/>
    <x v="0"/>
    <x v="3"/>
  </r>
  <r>
    <s v="Mazen Sa'id Muhammad Abu Matar"/>
    <x v="970"/>
    <x v="14"/>
    <x v="1"/>
    <x v="0"/>
    <x v="4"/>
    <x v="3"/>
    <x v="1"/>
    <d v="2009-01-10T00:00:00"/>
    <x v="0"/>
    <s v="Yes"/>
    <s v="Gaza city"/>
    <s v="Gaza"/>
    <x v="0"/>
    <s v="missile"/>
    <x v="0"/>
    <x v="0"/>
    <x v="3"/>
  </r>
  <r>
    <s v="Shams 'Amar Khamis 'Amar"/>
    <x v="970"/>
    <x v="17"/>
    <x v="1"/>
    <x v="0"/>
    <x v="4"/>
    <x v="3"/>
    <x v="1"/>
    <d v="2009-01-10T00:00:00"/>
    <x v="0"/>
    <s v="Yes"/>
    <s v="Gaza city"/>
    <s v="Gaza"/>
    <x v="0"/>
    <s v="missile"/>
    <x v="0"/>
    <x v="0"/>
    <x v="3"/>
  </r>
  <r>
    <s v="'Omar Khader Muhammad Jum'ah"/>
    <x v="970"/>
    <x v="12"/>
    <x v="2"/>
    <x v="0"/>
    <x v="4"/>
    <x v="3"/>
    <x v="1"/>
    <d v="2009-01-10T00:00:00"/>
    <x v="0"/>
    <s v="Yes"/>
    <s v="Gaza city"/>
    <s v="Gaza"/>
    <x v="11"/>
    <m/>
    <x v="0"/>
    <x v="5"/>
    <x v="3"/>
  </r>
  <r>
    <s v="Ahmad Jum'ah Suliman a-Sha'er"/>
    <x v="970"/>
    <x v="1"/>
    <x v="1"/>
    <x v="0"/>
    <x v="49"/>
    <x v="15"/>
    <x v="1"/>
    <d v="2009-01-10T00:00:00"/>
    <x v="0"/>
    <s v="Yes"/>
    <s v="Rafah"/>
    <s v="Rafah"/>
    <x v="11"/>
    <m/>
    <x v="0"/>
    <x v="5"/>
    <x v="3"/>
  </r>
  <r>
    <s v="Hassan Muhammad Mahmoud Harb"/>
    <x v="970"/>
    <x v="17"/>
    <x v="1"/>
    <x v="0"/>
    <x v="130"/>
    <x v="13"/>
    <x v="1"/>
    <d v="2009-01-10T00:00:00"/>
    <x v="0"/>
    <s v="Yes"/>
    <s v="al-Bureij R.C."/>
    <s v="Deir al-Balah"/>
    <x v="11"/>
    <m/>
    <x v="0"/>
    <x v="5"/>
    <x v="3"/>
  </r>
  <r>
    <s v="Muhammad Yihya Sa'id al-Baba"/>
    <x v="970"/>
    <x v="65"/>
    <x v="2"/>
    <x v="0"/>
    <x v="108"/>
    <x v="14"/>
    <x v="1"/>
    <d v="2009-01-26T00:00:00"/>
    <x v="0"/>
    <s v="No"/>
    <s v="Beit Lahiya"/>
    <s v="North Gaza"/>
    <x v="0"/>
    <s v="missile"/>
    <x v="0"/>
    <x v="0"/>
    <x v="3"/>
  </r>
  <r>
    <s v="In'am 'Abed Darwish al-Baba"/>
    <x v="970"/>
    <x v="0"/>
    <x v="0"/>
    <x v="0"/>
    <x v="108"/>
    <x v="14"/>
    <x v="1"/>
    <d v="2009-01-10T00:00:00"/>
    <x v="1"/>
    <s v="No"/>
    <s v="Beit Lahiya"/>
    <s v="North Gaza"/>
    <x v="0"/>
    <s v="missile"/>
    <x v="0"/>
    <x v="0"/>
    <x v="3"/>
  </r>
  <r>
    <s v="Samed Mahfuz Mahmoud 'Abd Rabo"/>
    <x v="970"/>
    <x v="2"/>
    <x v="2"/>
    <x v="0"/>
    <x v="106"/>
    <x v="14"/>
    <x v="1"/>
    <d v="2009-01-10T00:00:00"/>
    <x v="0"/>
    <s v="Unknown"/>
    <s v="Jabalya"/>
    <s v="North Gaza"/>
    <x v="0"/>
    <s v="missile"/>
    <x v="0"/>
    <x v="0"/>
    <x v="3"/>
  </r>
  <r>
    <s v="Ahmad Ibrahim Ahmad Jum'ah"/>
    <x v="970"/>
    <x v="6"/>
    <x v="1"/>
    <x v="0"/>
    <x v="106"/>
    <x v="14"/>
    <x v="1"/>
    <d v="2009-01-10T00:00:00"/>
    <x v="0"/>
    <s v="Yes"/>
    <s v="Jabalya"/>
    <s v="North Gaza"/>
    <x v="0"/>
    <s v="missile"/>
    <x v="0"/>
    <x v="0"/>
    <x v="3"/>
  </r>
  <r>
    <s v="Riyad Yihya Muhammad al-Qur'an"/>
    <x v="971"/>
    <x v="1"/>
    <x v="1"/>
    <x v="0"/>
    <x v="158"/>
    <x v="13"/>
    <x v="1"/>
    <d v="2009-01-09T00:00:00"/>
    <x v="0"/>
    <s v="Yes"/>
    <s v="a-Zawaydah"/>
    <s v="Deir al-Balah"/>
    <x v="0"/>
    <s v="missile"/>
    <x v="0"/>
    <x v="0"/>
    <x v="3"/>
  </r>
  <r>
    <s v="Muhammad Hussein Naser al-Qur'an"/>
    <x v="971"/>
    <x v="13"/>
    <x v="0"/>
    <x v="0"/>
    <x v="158"/>
    <x v="13"/>
    <x v="1"/>
    <d v="2009-01-09T00:00:00"/>
    <x v="0"/>
    <s v="Yes"/>
    <s v="a-Zawaydah"/>
    <s v="Deir al-Balah"/>
    <x v="0"/>
    <s v="missile"/>
    <x v="0"/>
    <x v="0"/>
    <x v="3"/>
  </r>
  <r>
    <s v="Amal Ahmad Yasin al-Madhun"/>
    <x v="971"/>
    <x v="1"/>
    <x v="1"/>
    <x v="0"/>
    <x v="108"/>
    <x v="14"/>
    <x v="1"/>
    <d v="2009-01-11T00:00:00"/>
    <x v="1"/>
    <s v="No"/>
    <s v="Beit Lahiya"/>
    <s v="North Gaza"/>
    <x v="11"/>
    <m/>
    <x v="0"/>
    <x v="5"/>
    <x v="3"/>
  </r>
  <r>
    <s v="Husam Ibrahim Mteir Nassar (al-Quar'an)"/>
    <x v="971"/>
    <x v="8"/>
    <x v="1"/>
    <x v="0"/>
    <x v="158"/>
    <x v="13"/>
    <x v="1"/>
    <d v="2009-01-09T00:00:00"/>
    <x v="0"/>
    <s v="No"/>
    <s v="Gaza city"/>
    <s v="Gaza"/>
    <x v="0"/>
    <s v="missile"/>
    <x v="0"/>
    <x v="0"/>
    <x v="3"/>
  </r>
  <r>
    <s v="Iyad Saber Hassan Nassar (al-Quar'an)"/>
    <x v="971"/>
    <x v="20"/>
    <x v="2"/>
    <x v="0"/>
    <x v="158"/>
    <x v="13"/>
    <x v="1"/>
    <d v="2009-01-09T00:00:00"/>
    <x v="0"/>
    <s v="No"/>
    <s v="Gaza city"/>
    <s v="Gaza"/>
    <x v="0"/>
    <s v="missile"/>
    <x v="0"/>
    <x v="0"/>
    <x v="3"/>
  </r>
  <r>
    <s v="Bassem Ibrahim Hussein Nassar (al-Quar'an)"/>
    <x v="971"/>
    <x v="6"/>
    <x v="1"/>
    <x v="0"/>
    <x v="158"/>
    <x v="13"/>
    <x v="1"/>
    <d v="2009-01-09T00:00:00"/>
    <x v="0"/>
    <s v="No"/>
    <s v="Gaza city"/>
    <s v="Gaza"/>
    <x v="0"/>
    <s v="missile"/>
    <x v="0"/>
    <x v="0"/>
    <x v="3"/>
  </r>
  <r>
    <s v="Suhaib Muhammad Ibrahim al-Qur'an"/>
    <x v="971"/>
    <x v="4"/>
    <x v="2"/>
    <x v="0"/>
    <x v="158"/>
    <x v="13"/>
    <x v="1"/>
    <d v="2009-01-09T00:00:00"/>
    <x v="0"/>
    <s v="No"/>
    <s v="a-Zawaydah"/>
    <s v="Deir al-Balah"/>
    <x v="0"/>
    <s v="missile"/>
    <x v="0"/>
    <x v="0"/>
    <x v="3"/>
  </r>
  <r>
    <s v="Widad Muhammad Ibrahim al-Qur'an"/>
    <x v="971"/>
    <x v="2"/>
    <x v="2"/>
    <x v="0"/>
    <x v="158"/>
    <x v="13"/>
    <x v="1"/>
    <d v="2009-01-09T00:00:00"/>
    <x v="1"/>
    <s v="No"/>
    <s v="a-Zawaydah"/>
    <s v="Deir al-Balah"/>
    <x v="0"/>
    <s v="missile"/>
    <x v="0"/>
    <x v="0"/>
    <x v="3"/>
  </r>
  <r>
    <s v="Sumayah Jum'ah Sa'id Sa'ed"/>
    <x v="971"/>
    <x v="3"/>
    <x v="2"/>
    <x v="0"/>
    <x v="106"/>
    <x v="14"/>
    <x v="1"/>
    <d v="2009-01-09T00:00:00"/>
    <x v="1"/>
    <s v="No"/>
    <s v="Jabalya"/>
    <s v="North Gaza"/>
    <x v="0"/>
    <s v="missile"/>
    <x v="0"/>
    <x v="0"/>
    <x v="3"/>
  </r>
  <r>
    <s v="Fatimah Sa'id Mustafa Sa'ed"/>
    <x v="971"/>
    <x v="18"/>
    <x v="3"/>
    <x v="0"/>
    <x v="106"/>
    <x v="14"/>
    <x v="1"/>
    <d v="2009-01-09T00:00:00"/>
    <x v="1"/>
    <s v="No"/>
    <s v="Jabalya"/>
    <s v="North Gaza"/>
    <x v="0"/>
    <s v="missile"/>
    <x v="0"/>
    <x v="0"/>
    <x v="3"/>
  </r>
  <r>
    <s v="Ibrahim Rashid 'Abd al-Ghani Qweider"/>
    <x v="971"/>
    <x v="6"/>
    <x v="1"/>
    <x v="0"/>
    <x v="43"/>
    <x v="13"/>
    <x v="1"/>
    <d v="2009-01-09T00:00:00"/>
    <x v="0"/>
    <s v="Yes"/>
    <s v="a-Nuseirat Camp"/>
    <s v="Deir al-Balah"/>
    <x v="0"/>
    <s v="missile"/>
    <x v="0"/>
    <x v="0"/>
    <x v="3"/>
  </r>
  <r>
    <s v="Bahaa a-Din Faiz Nur Salhah"/>
    <x v="971"/>
    <x v="42"/>
    <x v="6"/>
    <x v="0"/>
    <x v="108"/>
    <x v="14"/>
    <x v="1"/>
    <d v="2009-01-09T00:00:00"/>
    <x v="0"/>
    <s v="No"/>
    <s v="Beit Lahiya"/>
    <s v="North Gaza"/>
    <x v="0"/>
    <s v="missile"/>
    <x v="0"/>
    <x v="0"/>
    <x v="3"/>
  </r>
  <r>
    <s v="Muhammad Mubarak al-'Abed Saleh"/>
    <x v="971"/>
    <x v="64"/>
    <x v="5"/>
    <x v="0"/>
    <x v="108"/>
    <x v="14"/>
    <x v="1"/>
    <d v="2009-01-09T00:00:00"/>
    <x v="0"/>
    <s v="No"/>
    <s v="Beit Lahiya"/>
    <s v="North Gaza"/>
    <x v="0"/>
    <s v="missile"/>
    <x v="0"/>
    <x v="0"/>
    <x v="3"/>
  </r>
  <r>
    <s v="Halimah Isma'il Ibrahim Saleh"/>
    <x v="971"/>
    <x v="44"/>
    <x v="4"/>
    <x v="0"/>
    <x v="108"/>
    <x v="14"/>
    <x v="1"/>
    <d v="2009-01-09T00:00:00"/>
    <x v="1"/>
    <s v="No"/>
    <s v="Beit Lahiya"/>
    <s v="North Gaza"/>
    <x v="0"/>
    <s v="missile"/>
    <x v="0"/>
    <x v="0"/>
    <x v="3"/>
  </r>
  <r>
    <s v="Hisham Mahmoud Dib Sinan"/>
    <x v="971"/>
    <x v="17"/>
    <x v="1"/>
    <x v="0"/>
    <x v="106"/>
    <x v="14"/>
    <x v="1"/>
    <d v="2009-01-09T00:00:00"/>
    <x v="0"/>
    <s v="No"/>
    <s v="Jabalya"/>
    <s v="North Gaza"/>
    <x v="0"/>
    <s v="shell"/>
    <x v="0"/>
    <x v="0"/>
    <x v="3"/>
  </r>
  <r>
    <s v="Jawwad Mahmoud Muhammad al-Hasi"/>
    <x v="971"/>
    <x v="43"/>
    <x v="0"/>
    <x v="0"/>
    <x v="4"/>
    <x v="3"/>
    <x v="1"/>
    <d v="2009-01-09T00:00:00"/>
    <x v="0"/>
    <s v="No"/>
    <s v="Gaza city"/>
    <s v="Gaza"/>
    <x v="0"/>
    <s v="missile"/>
    <x v="0"/>
    <x v="0"/>
    <x v="3"/>
  </r>
  <r>
    <s v="As'id Suliman Sa'id a-rowadi"/>
    <x v="971"/>
    <x v="54"/>
    <x v="4"/>
    <x v="0"/>
    <x v="4"/>
    <x v="3"/>
    <x v="1"/>
    <d v="2009-01-09T00:00:00"/>
    <x v="0"/>
    <s v="No"/>
    <s v="Gaza city"/>
    <s v="Gaza"/>
    <x v="0"/>
    <s v="missile"/>
    <x v="0"/>
    <x v="0"/>
    <x v="3"/>
  </r>
  <r>
    <s v="'Imad Salim Muhammad Kayal"/>
    <x v="971"/>
    <x v="43"/>
    <x v="0"/>
    <x v="0"/>
    <x v="4"/>
    <x v="3"/>
    <x v="1"/>
    <d v="2009-01-09T00:00:00"/>
    <x v="0"/>
    <s v="No"/>
    <s v="Gaza city"/>
    <s v="Gaza"/>
    <x v="0"/>
    <s v="missile"/>
    <x v="0"/>
    <x v="0"/>
    <x v="3"/>
  </r>
  <r>
    <s v="Ibrahim Mahmoud Ahmad Wishah"/>
    <x v="971"/>
    <x v="16"/>
    <x v="1"/>
    <x v="0"/>
    <x v="43"/>
    <x v="13"/>
    <x v="1"/>
    <d v="2009-01-09T00:00:00"/>
    <x v="0"/>
    <s v="Yes"/>
    <s v="Gaza city"/>
    <s v="Gaza"/>
    <x v="0"/>
    <s v="missile"/>
    <x v="0"/>
    <x v="0"/>
    <x v="3"/>
  </r>
  <r>
    <s v="'Alaa Hammad Mahmoud Murtaja"/>
    <x v="971"/>
    <x v="7"/>
    <x v="1"/>
    <x v="0"/>
    <x v="4"/>
    <x v="3"/>
    <x v="1"/>
    <d v="2009-01-09T00:00:00"/>
    <x v="0"/>
    <s v="No"/>
    <s v="Gaza city"/>
    <s v="Gaza"/>
    <x v="0"/>
    <s v="shell"/>
    <x v="0"/>
    <x v="0"/>
    <x v="3"/>
  </r>
  <r>
    <s v="Muhammad Ibrahim Khalil al-Qur'an"/>
    <x v="971"/>
    <x v="72"/>
    <x v="4"/>
    <x v="0"/>
    <x v="158"/>
    <x v="13"/>
    <x v="1"/>
    <d v="2009-01-09T00:00:00"/>
    <x v="0"/>
    <s v="No"/>
    <s v="a-Zawaydah"/>
    <s v="Deir al-Balah"/>
    <x v="0"/>
    <s v="missile"/>
    <x v="0"/>
    <x v="0"/>
    <x v="3"/>
  </r>
  <r>
    <s v="Rula Faiz Nur Salhah"/>
    <x v="971"/>
    <x v="74"/>
    <x v="6"/>
    <x v="0"/>
    <x v="108"/>
    <x v="14"/>
    <x v="1"/>
    <d v="2009-01-09T00:00:00"/>
    <x v="1"/>
    <s v="No"/>
    <s v="Beit Lahiya"/>
    <s v="North Gaza"/>
    <x v="0"/>
    <s v="missile"/>
    <x v="0"/>
    <x v="0"/>
    <x v="3"/>
  </r>
  <r>
    <s v="Jamal Hussein Muslem a-Smeiri"/>
    <x v="971"/>
    <x v="1"/>
    <x v="1"/>
    <x v="0"/>
    <x v="48"/>
    <x v="12"/>
    <x v="1"/>
    <d v="2009-01-09T00:00:00"/>
    <x v="0"/>
    <s v="Yes"/>
    <s v="al-Qararah"/>
    <s v="Khan Yunis"/>
    <x v="0"/>
    <s v="missile"/>
    <x v="0"/>
    <x v="0"/>
    <x v="3"/>
  </r>
  <r>
    <s v="Diaa' A-Din Faiz Nur Salhah"/>
    <x v="971"/>
    <x v="58"/>
    <x v="2"/>
    <x v="0"/>
    <x v="108"/>
    <x v="14"/>
    <x v="1"/>
    <d v="2009-01-09T00:00:00"/>
    <x v="0"/>
    <s v="No"/>
    <s v="Beit Lahiya"/>
    <s v="North Gaza"/>
    <x v="0"/>
    <s v="missile"/>
    <x v="0"/>
    <x v="0"/>
    <x v="3"/>
  </r>
  <r>
    <s v="Ramez Mahmoud Kamel Abu al-Kheir"/>
    <x v="971"/>
    <x v="5"/>
    <x v="1"/>
    <x v="0"/>
    <x v="4"/>
    <x v="3"/>
    <x v="1"/>
    <d v="2009-01-09T00:00:00"/>
    <x v="0"/>
    <s v="Yes"/>
    <s v="Gaza city"/>
    <s v="Gaza"/>
    <x v="11"/>
    <m/>
    <x v="0"/>
    <x v="5"/>
    <x v="3"/>
  </r>
  <r>
    <s v="Fatimah Raed Zaki Jadallah"/>
    <x v="971"/>
    <x v="40"/>
    <x v="6"/>
    <x v="0"/>
    <x v="4"/>
    <x v="3"/>
    <x v="1"/>
    <d v="2009-01-09T00:00:00"/>
    <x v="1"/>
    <s v="No"/>
    <s v="Gaza city"/>
    <s v="Gaza"/>
    <x v="0"/>
    <s v="shell"/>
    <x v="0"/>
    <x v="0"/>
    <x v="3"/>
  </r>
  <r>
    <s v="Tamer Jamal Mahmoud Abu Hleil"/>
    <x v="971"/>
    <x v="8"/>
    <x v="1"/>
    <x v="0"/>
    <x v="44"/>
    <x v="14"/>
    <x v="1"/>
    <d v="2009-01-09T00:00:00"/>
    <x v="0"/>
    <s v="No"/>
    <s v="Jabalya R.C."/>
    <s v="North Gaza"/>
    <x v="0"/>
    <s v="missile"/>
    <x v="0"/>
    <x v="0"/>
    <x v="3"/>
  </r>
  <r>
    <s v="Ghanimah Sultan Fawzi Halawah"/>
    <x v="971"/>
    <x v="40"/>
    <x v="6"/>
    <x v="0"/>
    <x v="106"/>
    <x v="14"/>
    <x v="1"/>
    <d v="2009-01-09T00:00:00"/>
    <x v="1"/>
    <s v="No"/>
    <s v="Jabalya"/>
    <s v="North Gaza"/>
    <x v="0"/>
    <s v="missile"/>
    <x v="0"/>
    <x v="0"/>
    <x v="3"/>
  </r>
  <r>
    <s v="Muhammad 'Atef Muhammad Abu al-Husna"/>
    <x v="971"/>
    <x v="56"/>
    <x v="2"/>
    <x v="0"/>
    <x v="106"/>
    <x v="14"/>
    <x v="1"/>
    <d v="2009-01-09T00:00:00"/>
    <x v="0"/>
    <s v="No"/>
    <s v="Jabalya"/>
    <s v="North Gaza"/>
    <x v="0"/>
    <s v="missile"/>
    <x v="0"/>
    <x v="0"/>
    <x v="3"/>
  </r>
  <r>
    <s v="Nariman Ahmad 'Abd al-Karim Abu 'Odeh"/>
    <x v="971"/>
    <x v="4"/>
    <x v="2"/>
    <x v="0"/>
    <x v="103"/>
    <x v="14"/>
    <x v="1"/>
    <d v="2009-01-09T00:00:00"/>
    <x v="1"/>
    <s v="No"/>
    <s v="Beit Hanun"/>
    <s v="North Gaza"/>
    <x v="0"/>
    <s v="live ammunition"/>
    <x v="0"/>
    <x v="0"/>
    <x v="3"/>
  </r>
  <r>
    <s v="Alaa Ahmad Fathi Jaber"/>
    <x v="971"/>
    <x v="65"/>
    <x v="2"/>
    <x v="0"/>
    <x v="106"/>
    <x v="14"/>
    <x v="1"/>
    <d v="2009-01-09T00:00:00"/>
    <x v="1"/>
    <s v="No"/>
    <s v="Jabalya"/>
    <s v="North Gaza"/>
    <x v="0"/>
    <s v="missile"/>
    <x v="0"/>
    <x v="0"/>
    <x v="3"/>
  </r>
  <r>
    <s v="Bahaa a-Din Zaki 'Antar Islim"/>
    <x v="971"/>
    <x v="8"/>
    <x v="1"/>
    <x v="0"/>
    <x v="4"/>
    <x v="3"/>
    <x v="1"/>
    <d v="2009-01-09T00:00:00"/>
    <x v="0"/>
    <s v="Yes"/>
    <s v="Gaza city"/>
    <s v="Gaza"/>
    <x v="0"/>
    <s v="missile"/>
    <x v="0"/>
    <x v="0"/>
    <x v="3"/>
  </r>
  <r>
    <s v="As'ad Muhammad As'ad al-Jamalah"/>
    <x v="971"/>
    <x v="27"/>
    <x v="0"/>
    <x v="0"/>
    <x v="4"/>
    <x v="3"/>
    <x v="1"/>
    <d v="2009-01-09T00:00:00"/>
    <x v="0"/>
    <s v="Yes"/>
    <s v="Gaza city"/>
    <s v="Gaza"/>
    <x v="0"/>
    <s v="missile"/>
    <x v="0"/>
    <x v="0"/>
    <x v="3"/>
  </r>
  <r>
    <s v="Isma'il Ayman Jamil Yasin"/>
    <x v="971"/>
    <x v="12"/>
    <x v="2"/>
    <x v="0"/>
    <x v="4"/>
    <x v="3"/>
    <x v="1"/>
    <d v="2009-01-09T00:00:00"/>
    <x v="0"/>
    <s v="No"/>
    <s v="Gaza city"/>
    <s v="Gaza"/>
    <x v="0"/>
    <s v="missile"/>
    <x v="0"/>
    <x v="0"/>
    <x v="3"/>
  </r>
  <r>
    <s v="Ahmad Ibrahim Sami Abu Qleiq"/>
    <x v="971"/>
    <x v="12"/>
    <x v="2"/>
    <x v="0"/>
    <x v="108"/>
    <x v="14"/>
    <x v="1"/>
    <d v="2009-01-09T00:00:00"/>
    <x v="0"/>
    <s v="No"/>
    <s v="Beit Lahiya"/>
    <s v="North Gaza"/>
    <x v="0"/>
    <s v="shell"/>
    <x v="0"/>
    <x v="0"/>
    <x v="3"/>
  </r>
  <r>
    <s v="Ahmad Muhammad 'Odeh al-Kurd"/>
    <x v="971"/>
    <x v="30"/>
    <x v="1"/>
    <x v="0"/>
    <x v="106"/>
    <x v="14"/>
    <x v="1"/>
    <d v="2009-01-09T00:00:00"/>
    <x v="0"/>
    <s v="No"/>
    <s v="Jabalya"/>
    <s v="North Gaza"/>
    <x v="0"/>
    <s v="missile"/>
    <x v="0"/>
    <x v="0"/>
    <x v="3"/>
  </r>
  <r>
    <s v="Randah Faiz Muhammad Salhah"/>
    <x v="971"/>
    <x v="22"/>
    <x v="0"/>
    <x v="0"/>
    <x v="108"/>
    <x v="14"/>
    <x v="1"/>
    <d v="2009-01-09T00:00:00"/>
    <x v="1"/>
    <s v="No"/>
    <s v="Beit Lahiya"/>
    <s v="North Gaza"/>
    <x v="0"/>
    <s v="missile"/>
    <x v="0"/>
    <x v="0"/>
    <x v="3"/>
  </r>
  <r>
    <s v="Fatimah Faiz Muhammad al-Hilu"/>
    <x v="971"/>
    <x v="1"/>
    <x v="1"/>
    <x v="0"/>
    <x v="108"/>
    <x v="14"/>
    <x v="1"/>
    <d v="2009-01-09T00:00:00"/>
    <x v="1"/>
    <s v="No"/>
    <s v="Jabalya"/>
    <s v="North Gaza"/>
    <x v="0"/>
    <s v="missile"/>
    <x v="0"/>
    <x v="0"/>
    <x v="3"/>
  </r>
  <r>
    <s v="Rana Faiz Nur Salhah"/>
    <x v="971"/>
    <x v="65"/>
    <x v="2"/>
    <x v="0"/>
    <x v="108"/>
    <x v="14"/>
    <x v="1"/>
    <d v="2009-01-09T00:00:00"/>
    <x v="1"/>
    <s v="No"/>
    <s v="Beit Lahiya"/>
    <s v="North Gaza"/>
    <x v="0"/>
    <s v="missile"/>
    <x v="0"/>
    <x v="0"/>
    <x v="3"/>
  </r>
  <r>
    <s v="Ahmad Mubarak Hussein al-Shereihi"/>
    <x v="972"/>
    <x v="85"/>
    <x v="7"/>
    <x v="0"/>
    <x v="48"/>
    <x v="12"/>
    <x v="1"/>
    <d v="2009-01-08T00:00:00"/>
    <x v="0"/>
    <s v="No"/>
    <s v="al-Qararah"/>
    <s v="Khan Yunis"/>
    <x v="11"/>
    <m/>
    <x v="0"/>
    <x v="5"/>
    <x v="3"/>
  </r>
  <r>
    <s v="Tareq Muhammad Nimer Abu 'Amshah"/>
    <x v="972"/>
    <x v="17"/>
    <x v="1"/>
    <x v="0"/>
    <x v="103"/>
    <x v="14"/>
    <x v="1"/>
    <d v="2009-01-08T00:00:00"/>
    <x v="0"/>
    <s v="Yes"/>
    <s v="Beit Hanun"/>
    <s v="North Gaza"/>
    <x v="0"/>
    <s v="missile"/>
    <x v="0"/>
    <x v="0"/>
    <x v="3"/>
  </r>
  <r>
    <s v="Khaled Suliman Salim Kaware'"/>
    <x v="972"/>
    <x v="35"/>
    <x v="3"/>
    <x v="0"/>
    <x v="49"/>
    <x v="15"/>
    <x v="1"/>
    <d v="2011-09-16T00:00:00"/>
    <x v="0"/>
    <s v="Yes"/>
    <s v="Rafah"/>
    <s v="Rafah"/>
    <x v="0"/>
    <s v="missile"/>
    <x v="0"/>
    <x v="0"/>
    <x v="3"/>
  </r>
  <r>
    <s v="Muhammad 'Ali Muhammad a-Sultan"/>
    <x v="972"/>
    <x v="49"/>
    <x v="4"/>
    <x v="0"/>
    <x v="4"/>
    <x v="3"/>
    <x v="1"/>
    <d v="2009-01-08T00:00:00"/>
    <x v="0"/>
    <s v="Yes"/>
    <s v="Gaza city"/>
    <s v="Gaza"/>
    <x v="0"/>
    <s v="missile"/>
    <x v="0"/>
    <x v="0"/>
    <x v="3"/>
  </r>
  <r>
    <s v="Ihab Jamal Hassan al-Wahidi"/>
    <x v="972"/>
    <x v="3"/>
    <x v="2"/>
    <x v="0"/>
    <x v="4"/>
    <x v="3"/>
    <x v="1"/>
    <d v="2009-01-08T00:00:00"/>
    <x v="0"/>
    <s v="No"/>
    <s v="Gaza city"/>
    <s v="Gaza"/>
    <x v="0"/>
    <s v="missile"/>
    <x v="0"/>
    <x v="0"/>
    <x v="3"/>
  </r>
  <r>
    <s v="Ruqayah Muhammad Muhammad Abu a-Naja"/>
    <x v="972"/>
    <x v="72"/>
    <x v="4"/>
    <x v="0"/>
    <x v="4"/>
    <x v="3"/>
    <x v="1"/>
    <d v="2009-01-08T00:00:00"/>
    <x v="1"/>
    <s v="No"/>
    <s v="Gaza city"/>
    <s v="Gaza"/>
    <x v="0"/>
    <s v="missile"/>
    <x v="0"/>
    <x v="0"/>
    <x v="3"/>
  </r>
  <r>
    <s v="Nujud Rajab Swelem Ghaben"/>
    <x v="972"/>
    <x v="5"/>
    <x v="1"/>
    <x v="0"/>
    <x v="108"/>
    <x v="14"/>
    <x v="1"/>
    <d v="2009-01-08T00:00:00"/>
    <x v="1"/>
    <s v="No"/>
    <s v="Beit Lahiya"/>
    <s v="North Gaza"/>
    <x v="0"/>
    <s v="shell"/>
    <x v="0"/>
    <x v="0"/>
    <x v="3"/>
  </r>
  <r>
    <s v="'Omar 'Ali Hammad Abu Mgheiseb"/>
    <x v="972"/>
    <x v="3"/>
    <x v="2"/>
    <x v="0"/>
    <x v="280"/>
    <x v="13"/>
    <x v="1"/>
    <d v="2009-01-08T00:00:00"/>
    <x v="0"/>
    <s v="No"/>
    <s v="Wadi a-Salqa"/>
    <s v="Deir al-Balah"/>
    <x v="0"/>
    <s v="shell"/>
    <x v="0"/>
    <x v="0"/>
    <x v="3"/>
  </r>
  <r>
    <s v="Halimah Muhammad Hassan Badwan"/>
    <x v="972"/>
    <x v="41"/>
    <x v="5"/>
    <x v="0"/>
    <x v="106"/>
    <x v="14"/>
    <x v="1"/>
    <d v="2009-01-08T00:00:00"/>
    <x v="0"/>
    <s v="No"/>
    <s v="Jabalya"/>
    <s v="North Gaza"/>
    <x v="0"/>
    <s v="missile"/>
    <x v="0"/>
    <x v="0"/>
    <x v="3"/>
  </r>
  <r>
    <s v="Ibrahim 'Abd al-Karim 'Adel Shamlawi"/>
    <x v="972"/>
    <x v="1"/>
    <x v="1"/>
    <x v="0"/>
    <x v="22"/>
    <x v="6"/>
    <x v="0"/>
    <d v="2009-01-08T00:00:00"/>
    <x v="0"/>
    <s v="Yes"/>
    <s v="Haris"/>
    <s v="Salfit"/>
    <x v="11"/>
    <m/>
    <x v="0"/>
    <x v="5"/>
    <x v="3"/>
  </r>
  <r>
    <s v="Jamal Ahmad Hussein Nashwan"/>
    <x v="972"/>
    <x v="18"/>
    <x v="3"/>
    <x v="0"/>
    <x v="103"/>
    <x v="14"/>
    <x v="1"/>
    <d v="2009-01-08T00:00:00"/>
    <x v="0"/>
    <s v="No"/>
    <s v="Beit Hanun"/>
    <s v="North Gaza"/>
    <x v="11"/>
    <m/>
    <x v="0"/>
    <x v="5"/>
    <x v="3"/>
  </r>
  <r>
    <s v="'Amer Ibrahim Khalil Ba'lushah"/>
    <x v="972"/>
    <x v="66"/>
    <x v="6"/>
    <x v="0"/>
    <x v="4"/>
    <x v="3"/>
    <x v="1"/>
    <d v="2009-01-08T00:00:00"/>
    <x v="0"/>
    <s v="No"/>
    <s v="Gaza city"/>
    <s v="Gaza"/>
    <x v="11"/>
    <m/>
    <x v="0"/>
    <x v="5"/>
    <x v="3"/>
  </r>
  <r>
    <s v="Basmah Yasser 'Abd Rabo al-Jilawi"/>
    <x v="972"/>
    <x v="60"/>
    <x v="6"/>
    <x v="0"/>
    <x v="44"/>
    <x v="14"/>
    <x v="1"/>
    <d v="2009-01-08T00:00:00"/>
    <x v="1"/>
    <s v="No"/>
    <s v="Beit Hanun"/>
    <s v="North Gaza"/>
    <x v="0"/>
    <s v="missile"/>
    <x v="0"/>
    <x v="0"/>
    <x v="3"/>
  </r>
  <r>
    <s v="'Atwah 'Awwad 'Odeh Abu Mudif"/>
    <x v="972"/>
    <x v="33"/>
    <x v="5"/>
    <x v="0"/>
    <x v="48"/>
    <x v="12"/>
    <x v="1"/>
    <d v="2009-01-08T00:00:00"/>
    <x v="0"/>
    <s v="No"/>
    <s v="al-Qararah"/>
    <s v="Khan Yunis"/>
    <x v="0"/>
    <s v="missile"/>
    <x v="0"/>
    <x v="0"/>
    <x v="3"/>
  </r>
  <r>
    <s v="Jihad 'Awwad 'Odeh Abu Mudif"/>
    <x v="972"/>
    <x v="49"/>
    <x v="4"/>
    <x v="0"/>
    <x v="48"/>
    <x v="12"/>
    <x v="1"/>
    <d v="2009-01-08T00:00:00"/>
    <x v="0"/>
    <s v="No"/>
    <s v="al-Qararah"/>
    <s v="Khan Yunis"/>
    <x v="11"/>
    <m/>
    <x v="0"/>
    <x v="5"/>
    <x v="3"/>
  </r>
  <r>
    <s v="Muhammad Khader 'Abed Rajab"/>
    <x v="972"/>
    <x v="2"/>
    <x v="2"/>
    <x v="0"/>
    <x v="4"/>
    <x v="3"/>
    <x v="1"/>
    <d v="2009-01-08T00:00:00"/>
    <x v="0"/>
    <s v="No"/>
    <s v="Gaza city"/>
    <s v="Gaza"/>
    <x v="0"/>
    <s v="missile"/>
    <x v="0"/>
    <x v="0"/>
    <x v="3"/>
  </r>
  <r>
    <s v="'Alaa Muhammad Shehdeh Dahir"/>
    <x v="972"/>
    <x v="6"/>
    <x v="1"/>
    <x v="0"/>
    <x v="4"/>
    <x v="3"/>
    <x v="1"/>
    <d v="2009-01-08T00:00:00"/>
    <x v="0"/>
    <s v="No"/>
    <s v="Gaza city"/>
    <s v="Gaza"/>
    <x v="0"/>
    <s v="missile"/>
    <x v="0"/>
    <x v="0"/>
    <x v="3"/>
  </r>
  <r>
    <s v="Fawzi Mahmoud Abu al-'Araj"/>
    <x v="972"/>
    <x v="1"/>
    <x v="1"/>
    <x v="0"/>
    <x v="281"/>
    <x v="13"/>
    <x v="1"/>
    <d v="2009-01-08T00:00:00"/>
    <x v="0"/>
    <s v="Yes"/>
    <s v="Deir al-Balah"/>
    <s v="Deir al-Balah"/>
    <x v="11"/>
    <m/>
    <x v="0"/>
    <x v="5"/>
    <x v="3"/>
  </r>
  <r>
    <s v="Rabi' Mesbah Mahmoud al-'Arini"/>
    <x v="972"/>
    <x v="32"/>
    <x v="3"/>
    <x v="0"/>
    <x v="106"/>
    <x v="14"/>
    <x v="1"/>
    <d v="2009-01-08T00:00:00"/>
    <x v="0"/>
    <s v="No"/>
    <s v="Jabalya"/>
    <s v="North Gaza"/>
    <x v="0"/>
    <s v="missile"/>
    <x v="0"/>
    <x v="0"/>
    <x v="3"/>
  </r>
  <r>
    <s v="Yusef 'Awni 'Abd a-Rahim al-Jaru"/>
    <x v="972"/>
    <x v="74"/>
    <x v="6"/>
    <x v="0"/>
    <x v="4"/>
    <x v="3"/>
    <x v="1"/>
    <d v="2009-01-08T00:00:00"/>
    <x v="0"/>
    <s v="No"/>
    <s v="Gaza city"/>
    <s v="Gaza"/>
    <x v="0"/>
    <s v="shell"/>
    <x v="0"/>
    <x v="0"/>
    <x v="3"/>
  </r>
  <r>
    <s v="Albina Vladimir Yusef al-Jaru"/>
    <x v="972"/>
    <x v="7"/>
    <x v="1"/>
    <x v="0"/>
    <x v="4"/>
    <x v="3"/>
    <x v="1"/>
    <d v="2009-01-08T00:00:00"/>
    <x v="1"/>
    <s v="No"/>
    <s v="Gaza city"/>
    <s v="Gaza"/>
    <x v="0"/>
    <s v="shell"/>
    <x v="0"/>
    <x v="0"/>
    <x v="3"/>
  </r>
  <r>
    <s v="Hussein Sa'id 'Abdallah a-Neder"/>
    <x v="972"/>
    <x v="3"/>
    <x v="2"/>
    <x v="0"/>
    <x v="106"/>
    <x v="14"/>
    <x v="1"/>
    <d v="2009-01-08T00:00:00"/>
    <x v="0"/>
    <s v="Yes"/>
    <s v="Jabalya"/>
    <s v="North Gaza"/>
    <x v="11"/>
    <m/>
    <x v="0"/>
    <x v="5"/>
    <x v="3"/>
  </r>
  <r>
    <s v="Rashid Hamdan Shehdeh Dahir"/>
    <x v="972"/>
    <x v="17"/>
    <x v="1"/>
    <x v="0"/>
    <x v="4"/>
    <x v="3"/>
    <x v="1"/>
    <d v="2009-01-08T00:00:00"/>
    <x v="0"/>
    <s v="Yes"/>
    <s v="Gaza city"/>
    <s v="Gaza"/>
    <x v="0"/>
    <s v="missile"/>
    <x v="0"/>
    <x v="0"/>
    <x v="3"/>
  </r>
  <r>
    <s v="Ibrahim Akram Ibrahim Abu Daqah"/>
    <x v="972"/>
    <x v="4"/>
    <x v="2"/>
    <x v="0"/>
    <x v="46"/>
    <x v="12"/>
    <x v="1"/>
    <d v="2009-01-08T00:00:00"/>
    <x v="0"/>
    <s v="No"/>
    <s v="Abasan al-Kabira"/>
    <s v="Khan Yunis"/>
    <x v="0"/>
    <s v="missile"/>
    <x v="0"/>
    <x v="0"/>
    <x v="3"/>
  </r>
  <r>
    <s v="Ibrahim Muhammad Ibrahim Abu Teir"/>
    <x v="972"/>
    <x v="49"/>
    <x v="4"/>
    <x v="0"/>
    <x v="46"/>
    <x v="12"/>
    <x v="1"/>
    <d v="2009-01-08T00:00:00"/>
    <x v="0"/>
    <s v="No"/>
    <s v="Abasan al-Jadida (a-Saghira)"/>
    <s v="Khan Yunis"/>
    <x v="0"/>
    <s v="missile"/>
    <x v="0"/>
    <x v="0"/>
    <x v="3"/>
  </r>
  <r>
    <s v="Raed Nafez Ahmad al-Malfuh"/>
    <x v="972"/>
    <x v="24"/>
    <x v="1"/>
    <x v="0"/>
    <x v="108"/>
    <x v="14"/>
    <x v="1"/>
    <d v="2009-01-08T00:00:00"/>
    <x v="0"/>
    <s v="Yes"/>
    <s v="Beit Lahiya"/>
    <s v="North Gaza"/>
    <x v="0"/>
    <s v="missile"/>
    <x v="0"/>
    <x v="0"/>
    <x v="3"/>
  </r>
  <r>
    <s v="Muhammad Nafez Dib al-Hindi"/>
    <x v="972"/>
    <x v="7"/>
    <x v="1"/>
    <x v="0"/>
    <x v="108"/>
    <x v="14"/>
    <x v="1"/>
    <d v="2009-01-08T00:00:00"/>
    <x v="0"/>
    <s v="Yes"/>
    <s v="Beit Lahiya"/>
    <s v="North Gaza"/>
    <x v="0"/>
    <s v="missile"/>
    <x v="0"/>
    <x v="0"/>
    <x v="3"/>
  </r>
  <r>
    <s v="'Abd a-Naser Khalil Hassan 'Odeh"/>
    <x v="972"/>
    <x v="20"/>
    <x v="2"/>
    <x v="0"/>
    <x v="108"/>
    <x v="14"/>
    <x v="1"/>
    <d v="2009-01-08T00:00:00"/>
    <x v="0"/>
    <s v="Yes"/>
    <s v="Beit Lahiya"/>
    <s v="North Gaza"/>
    <x v="0"/>
    <s v="missile"/>
    <x v="0"/>
    <x v="0"/>
    <x v="3"/>
  </r>
  <r>
    <s v="Baraa Iyad Samih Shalha"/>
    <x v="972"/>
    <x v="46"/>
    <x v="6"/>
    <x v="0"/>
    <x v="108"/>
    <x v="14"/>
    <x v="1"/>
    <d v="2009-01-08T00:00:00"/>
    <x v="1"/>
    <s v="No"/>
    <s v="Beit Lahiya"/>
    <s v="North Gaza"/>
    <x v="0"/>
    <s v="missile"/>
    <x v="0"/>
    <x v="0"/>
    <x v="3"/>
  </r>
  <r>
    <s v="Bayan Khaled Ibrahim Khleif"/>
    <x v="972"/>
    <x v="56"/>
    <x v="2"/>
    <x v="0"/>
    <x v="108"/>
    <x v="14"/>
    <x v="1"/>
    <d v="2009-01-08T00:00:00"/>
    <x v="0"/>
    <s v="No"/>
    <s v="Beit Lahiya"/>
    <s v="North Gaza"/>
    <x v="0"/>
    <s v="missile"/>
    <x v="0"/>
    <x v="0"/>
    <x v="3"/>
  </r>
  <r>
    <s v="Anwar Jaber 'Abd al-Hafiz Abu Salem"/>
    <x v="972"/>
    <x v="8"/>
    <x v="1"/>
    <x v="0"/>
    <x v="108"/>
    <x v="14"/>
    <x v="1"/>
    <d v="2009-01-08T00:00:00"/>
    <x v="0"/>
    <s v="Yes"/>
    <s v="Beit Lahiya"/>
    <s v="North Gaza"/>
    <x v="0"/>
    <s v="missile"/>
    <x v="0"/>
    <x v="0"/>
    <x v="3"/>
  </r>
  <r>
    <s v="Ousamah Sa'id Muhammad Lubad"/>
    <x v="972"/>
    <x v="12"/>
    <x v="2"/>
    <x v="0"/>
    <x v="108"/>
    <x v="14"/>
    <x v="1"/>
    <d v="2009-01-08T00:00:00"/>
    <x v="0"/>
    <s v="Unknown"/>
    <s v="Beit Lahiya"/>
    <s v="North Gaza"/>
    <x v="0"/>
    <s v="missile"/>
    <x v="0"/>
    <x v="0"/>
    <x v="3"/>
  </r>
  <r>
    <s v="Bassam Sha'ban Ibrahim Qutah"/>
    <x v="972"/>
    <x v="14"/>
    <x v="1"/>
    <x v="0"/>
    <x v="106"/>
    <x v="14"/>
    <x v="1"/>
    <d v="2009-01-08T00:00:00"/>
    <x v="0"/>
    <s v="No"/>
    <s v="Gaza city"/>
    <s v="Gaza"/>
    <x v="0"/>
    <s v="live ammunition"/>
    <x v="0"/>
    <x v="0"/>
    <x v="3"/>
  </r>
  <r>
    <s v="Ahmad Talal Dader"/>
    <x v="972"/>
    <x v="20"/>
    <x v="2"/>
    <x v="0"/>
    <x v="4"/>
    <x v="3"/>
    <x v="1"/>
    <d v="2009-01-08T00:00:00"/>
    <x v="0"/>
    <s v="Yes"/>
    <s v="Gaza city"/>
    <s v="Gaza"/>
    <x v="0"/>
    <s v="missile"/>
    <x v="0"/>
    <x v="0"/>
    <x v="3"/>
  </r>
  <r>
    <s v="Ashraf Hassan Salman Kali"/>
    <x v="972"/>
    <x v="19"/>
    <x v="2"/>
    <x v="0"/>
    <x v="4"/>
    <x v="3"/>
    <x v="1"/>
    <d v="2009-01-08T00:00:00"/>
    <x v="0"/>
    <s v="Yes"/>
    <s v="Gaza city"/>
    <s v="Gaza"/>
    <x v="0"/>
    <s v="missile"/>
    <x v="0"/>
    <x v="0"/>
    <x v="3"/>
  </r>
  <r>
    <s v="Maathar Muhammad Salem Zneid"/>
    <x v="972"/>
    <x v="8"/>
    <x v="1"/>
    <x v="0"/>
    <x v="48"/>
    <x v="12"/>
    <x v="1"/>
    <d v="2009-01-08T00:00:00"/>
    <x v="1"/>
    <s v="No"/>
    <s v="al-Qararah"/>
    <s v="Khan Yunis"/>
    <x v="0"/>
    <s v="missile"/>
    <x v="0"/>
    <x v="0"/>
    <x v="3"/>
  </r>
  <r>
    <s v="Faten 'Abd al-'Aziz Silmi Zneid"/>
    <x v="972"/>
    <x v="27"/>
    <x v="0"/>
    <x v="0"/>
    <x v="48"/>
    <x v="12"/>
    <x v="1"/>
    <d v="2009-01-08T00:00:00"/>
    <x v="1"/>
    <s v="No"/>
    <s v="Khan Yunis"/>
    <s v="Khan Yunis"/>
    <x v="0"/>
    <s v="missile"/>
    <x v="0"/>
    <x v="0"/>
    <x v="3"/>
  </r>
  <r>
    <s v="'Amru Muhammad 'Abdallah Nassar"/>
    <x v="972"/>
    <x v="20"/>
    <x v="2"/>
    <x v="0"/>
    <x v="43"/>
    <x v="13"/>
    <x v="1"/>
    <d v="2009-01-08T00:00:00"/>
    <x v="0"/>
    <s v="Yes"/>
    <s v="a-Nuseirat Camp"/>
    <s v="Deir al-Balah"/>
    <x v="0"/>
    <s v="missile"/>
    <x v="0"/>
    <x v="0"/>
    <x v="3"/>
  </r>
  <r>
    <s v="Muhammad Akram Ibrahim Abu Daqah"/>
    <x v="972"/>
    <x v="11"/>
    <x v="2"/>
    <x v="0"/>
    <x v="46"/>
    <x v="12"/>
    <x v="1"/>
    <d v="2009-01-08T00:00:00"/>
    <x v="0"/>
    <s v="No"/>
    <s v="Abasan al-Kabira"/>
    <s v="Khan Yunis"/>
    <x v="0"/>
    <s v="missile"/>
    <x v="0"/>
    <x v="0"/>
    <x v="3"/>
  </r>
  <r>
    <s v="Bassem Muhammad Shehdeh Dahir"/>
    <x v="972"/>
    <x v="17"/>
    <x v="1"/>
    <x v="0"/>
    <x v="4"/>
    <x v="3"/>
    <x v="1"/>
    <d v="2009-01-08T00:00:00"/>
    <x v="0"/>
    <s v="No"/>
    <s v="Gaza city"/>
    <s v="Gaza"/>
    <x v="0"/>
    <s v="missile"/>
    <x v="0"/>
    <x v="0"/>
    <x v="3"/>
  </r>
  <r>
    <s v="Ro'i Rozner"/>
    <x v="972"/>
    <x v="24"/>
    <x v="1"/>
    <x v="1"/>
    <x v="108"/>
    <x v="14"/>
    <x v="1"/>
    <d v="2009-01-08T00:00:00"/>
    <x v="0"/>
    <m/>
    <s v="Holon"/>
    <s v="Israel"/>
    <x v="0"/>
    <s v="missile"/>
    <x v="1"/>
    <x v="0"/>
    <x v="3"/>
  </r>
  <r>
    <s v="Omer Rabinowitz"/>
    <x v="972"/>
    <x v="8"/>
    <x v="1"/>
    <x v="1"/>
    <x v="106"/>
    <x v="14"/>
    <x v="1"/>
    <d v="2009-01-08T00:00:00"/>
    <x v="0"/>
    <m/>
    <s v="Arad"/>
    <s v="Israel"/>
    <x v="0"/>
    <m/>
    <x v="1"/>
    <x v="0"/>
    <x v="3"/>
  </r>
  <r>
    <s v="Amit Robenzon"/>
    <x v="972"/>
    <x v="20"/>
    <x v="2"/>
    <x v="1"/>
    <x v="44"/>
    <x v="14"/>
    <x v="1"/>
    <d v="2009-01-08T00:00:00"/>
    <x v="0"/>
    <m/>
    <s v="Kibbutz Magal"/>
    <s v="Israel"/>
    <x v="0"/>
    <m/>
    <x v="1"/>
    <x v="0"/>
    <x v="3"/>
  </r>
  <r>
    <s v="'Azmi Muhammad Ibrahim Diab"/>
    <x v="973"/>
    <x v="7"/>
    <x v="1"/>
    <x v="0"/>
    <x v="4"/>
    <x v="3"/>
    <x v="1"/>
    <d v="2009-01-07T00:00:00"/>
    <x v="0"/>
    <s v="Yes"/>
    <s v="Gaza city"/>
    <s v="Gaza"/>
    <x v="0"/>
    <s v="missile"/>
    <x v="0"/>
    <x v="0"/>
    <x v="3"/>
  </r>
  <r>
    <s v="Ahmad Yusef Muhammad Hussein"/>
    <x v="973"/>
    <x v="1"/>
    <x v="1"/>
    <x v="0"/>
    <x v="4"/>
    <x v="3"/>
    <x v="1"/>
    <d v="2009-01-07T00:00:00"/>
    <x v="0"/>
    <s v="Yes"/>
    <s v="al-Bureij R.C."/>
    <s v="Deir al-Balah"/>
    <x v="0"/>
    <s v="missile"/>
    <x v="0"/>
    <x v="0"/>
    <x v="3"/>
  </r>
  <r>
    <s v="Amal Khaled Muhammad Munib 'Abd Rabo"/>
    <x v="973"/>
    <x v="28"/>
    <x v="6"/>
    <x v="0"/>
    <x v="106"/>
    <x v="14"/>
    <x v="1"/>
    <d v="2009-01-07T00:00:00"/>
    <x v="1"/>
    <s v="No"/>
    <s v="Jabalya"/>
    <s v="North Gaza"/>
    <x v="0"/>
    <s v="live ammunition"/>
    <x v="0"/>
    <x v="0"/>
    <x v="3"/>
  </r>
  <r>
    <s v="Su'ad Khalad Muhammad Munib 'Abd Rabo"/>
    <x v="973"/>
    <x v="66"/>
    <x v="6"/>
    <x v="0"/>
    <x v="106"/>
    <x v="14"/>
    <x v="1"/>
    <d v="2009-01-07T00:00:00"/>
    <x v="1"/>
    <s v="No"/>
    <s v="Jabalya"/>
    <s v="North Gaza"/>
    <x v="0"/>
    <s v="live ammunition"/>
    <x v="0"/>
    <x v="0"/>
    <x v="3"/>
  </r>
  <r>
    <s v="Adham Khamis Muhammad Nseir"/>
    <x v="973"/>
    <x v="36"/>
    <x v="0"/>
    <x v="0"/>
    <x v="106"/>
    <x v="14"/>
    <x v="1"/>
    <d v="2009-01-29T00:00:00"/>
    <x v="0"/>
    <s v="No"/>
    <s v="Beit Hanun"/>
    <s v="North Gaza"/>
    <x v="0"/>
    <s v="live ammunition"/>
    <x v="0"/>
    <x v="0"/>
    <x v="3"/>
  </r>
  <r>
    <s v="Nassim Salamah Isberu Saba"/>
    <x v="973"/>
    <x v="6"/>
    <x v="1"/>
    <x v="0"/>
    <x v="4"/>
    <x v="3"/>
    <x v="1"/>
    <d v="2009-01-07T00:00:00"/>
    <x v="0"/>
    <s v="No"/>
    <s v="Gaza city"/>
    <s v="Gaza"/>
    <x v="0"/>
    <s v="missile"/>
    <x v="0"/>
    <x v="0"/>
    <x v="3"/>
  </r>
  <r>
    <s v="Muhammad Farid Ahmad al-Ma'suwabi"/>
    <x v="973"/>
    <x v="4"/>
    <x v="2"/>
    <x v="0"/>
    <x v="4"/>
    <x v="3"/>
    <x v="1"/>
    <d v="2009-01-07T00:00:00"/>
    <x v="0"/>
    <s v="No"/>
    <s v="Gaza city"/>
    <s v="Gaza"/>
    <x v="0"/>
    <s v="missile"/>
    <x v="0"/>
    <x v="0"/>
    <x v="3"/>
  </r>
  <r>
    <s v="Mahmoud Zaki 'Issa Hmeid"/>
    <x v="973"/>
    <x v="12"/>
    <x v="2"/>
    <x v="0"/>
    <x v="4"/>
    <x v="3"/>
    <x v="1"/>
    <d v="2009-01-07T00:00:00"/>
    <x v="0"/>
    <s v="No"/>
    <s v="Gaza city"/>
    <s v="Gaza"/>
    <x v="0"/>
    <s v="missile"/>
    <x v="0"/>
    <x v="0"/>
    <x v="3"/>
  </r>
  <r>
    <s v="Mustafa Rashad Fadel al-Khaledi"/>
    <x v="973"/>
    <x v="12"/>
    <x v="2"/>
    <x v="0"/>
    <x v="4"/>
    <x v="3"/>
    <x v="1"/>
    <d v="2009-01-07T00:00:00"/>
    <x v="0"/>
    <s v="No"/>
    <s v="Gaza city"/>
    <s v="Gaza"/>
    <x v="0"/>
    <s v="missile"/>
    <x v="0"/>
    <x v="0"/>
    <x v="3"/>
  </r>
  <r>
    <s v="'Abdallah Jihad Hussein Judah"/>
    <x v="973"/>
    <x v="11"/>
    <x v="2"/>
    <x v="0"/>
    <x v="4"/>
    <x v="3"/>
    <x v="1"/>
    <d v="2009-01-07T00:00:00"/>
    <x v="0"/>
    <s v="No"/>
    <s v="Gaza city"/>
    <s v="Gaza"/>
    <x v="0"/>
    <s v="missile"/>
    <x v="0"/>
    <x v="0"/>
    <x v="3"/>
  </r>
  <r>
    <s v="Hamam Muhammad Khamis 'Issa"/>
    <x v="973"/>
    <x v="16"/>
    <x v="1"/>
    <x v="0"/>
    <x v="4"/>
    <x v="3"/>
    <x v="1"/>
    <d v="2009-01-07T00:00:00"/>
    <x v="0"/>
    <s v="Yes"/>
    <s v="Gaza city"/>
    <s v="Gaza"/>
    <x v="0"/>
    <s v="missile"/>
    <x v="0"/>
    <x v="0"/>
    <x v="3"/>
  </r>
  <r>
    <s v="Basel Sami Rizeq Subuh"/>
    <x v="973"/>
    <x v="14"/>
    <x v="1"/>
    <x v="0"/>
    <x v="4"/>
    <x v="3"/>
    <x v="1"/>
    <d v="2009-01-07T00:00:00"/>
    <x v="0"/>
    <s v="Yes"/>
    <s v="Beit Lahiya"/>
    <s v="North Gaza"/>
    <x v="11"/>
    <m/>
    <x v="0"/>
    <x v="5"/>
    <x v="3"/>
  </r>
  <r>
    <s v="'Abd al-Karim Shafiq Hussein Hassan"/>
    <x v="973"/>
    <x v="19"/>
    <x v="2"/>
    <x v="0"/>
    <x v="108"/>
    <x v="14"/>
    <x v="1"/>
    <d v="2009-01-07T00:00:00"/>
    <x v="0"/>
    <s v="Yes"/>
    <s v="Jabalya"/>
    <s v="North Gaza"/>
    <x v="11"/>
    <m/>
    <x v="0"/>
    <x v="5"/>
    <x v="3"/>
  </r>
  <r>
    <s v="Bilal Subhi Muhammad Nabhan"/>
    <x v="973"/>
    <x v="16"/>
    <x v="1"/>
    <x v="0"/>
    <x v="106"/>
    <x v="14"/>
    <x v="1"/>
    <d v="2009-01-07T00:00:00"/>
    <x v="0"/>
    <s v="Yes"/>
    <s v="Jabalya"/>
    <s v="North Gaza"/>
    <x v="0"/>
    <s v="live ammunition"/>
    <x v="0"/>
    <x v="0"/>
    <x v="3"/>
  </r>
  <r>
    <s v="Nashaat Sami Rizeq Subuh"/>
    <x v="973"/>
    <x v="6"/>
    <x v="1"/>
    <x v="0"/>
    <x v="4"/>
    <x v="3"/>
    <x v="1"/>
    <d v="2009-01-07T00:00:00"/>
    <x v="0"/>
    <s v="Yes"/>
    <s v="Beit Lahiya"/>
    <s v="North Gaza"/>
    <x v="11"/>
    <m/>
    <x v="0"/>
    <x v="5"/>
    <x v="3"/>
  </r>
  <r>
    <s v="Sharif Zaki Rizeq Subuh"/>
    <x v="973"/>
    <x v="17"/>
    <x v="1"/>
    <x v="0"/>
    <x v="4"/>
    <x v="3"/>
    <x v="1"/>
    <d v="2009-01-07T00:00:00"/>
    <x v="0"/>
    <s v="Yes"/>
    <s v="Beit Lahiya"/>
    <s v="North Gaza"/>
    <x v="11"/>
    <m/>
    <x v="0"/>
    <x v="5"/>
    <x v="3"/>
  </r>
  <r>
    <s v="Muhammad 'Alian 'Abd a-Rahman al-Ashqar"/>
    <x v="973"/>
    <x v="30"/>
    <x v="1"/>
    <x v="0"/>
    <x v="44"/>
    <x v="14"/>
    <x v="1"/>
    <d v="2009-01-07T00:00:00"/>
    <x v="0"/>
    <s v="No"/>
    <s v="Jabalya R.C."/>
    <s v="North Gaza"/>
    <x v="0"/>
    <s v="missile"/>
    <x v="0"/>
    <x v="0"/>
    <x v="3"/>
  </r>
  <r>
    <s v="Hazem 'Alian 'Abd a-Rahman al-Ashqar"/>
    <x v="973"/>
    <x v="27"/>
    <x v="0"/>
    <x v="0"/>
    <x v="44"/>
    <x v="14"/>
    <x v="1"/>
    <d v="2009-01-07T00:00:00"/>
    <x v="0"/>
    <s v="No"/>
    <s v="Jabalya R.C."/>
    <s v="North Gaza"/>
    <x v="0"/>
    <s v="missile"/>
    <x v="0"/>
    <x v="0"/>
    <x v="3"/>
  </r>
  <r>
    <s v="Ihssan 'Alian 'Abd a-Rahman al-Ashqar"/>
    <x v="973"/>
    <x v="6"/>
    <x v="1"/>
    <x v="0"/>
    <x v="44"/>
    <x v="14"/>
    <x v="1"/>
    <d v="2009-01-07T00:00:00"/>
    <x v="0"/>
    <s v="No"/>
    <s v="Jabalya R.C."/>
    <s v="North Gaza"/>
    <x v="0"/>
    <s v="missile"/>
    <x v="0"/>
    <x v="0"/>
    <x v="3"/>
  </r>
  <r>
    <s v="Hamed Muhyi a-Din Hassan a-Smeiri"/>
    <x v="973"/>
    <x v="52"/>
    <x v="3"/>
    <x v="0"/>
    <x v="48"/>
    <x v="12"/>
    <x v="1"/>
    <d v="2009-01-07T00:00:00"/>
    <x v="0"/>
    <s v="No"/>
    <s v="al-Qararah"/>
    <s v="Khan Yunis"/>
    <x v="11"/>
    <m/>
    <x v="0"/>
    <x v="5"/>
    <x v="3"/>
  </r>
  <r>
    <s v="Bader Muhammad Musa Abu Rashed"/>
    <x v="973"/>
    <x v="78"/>
    <x v="7"/>
    <x v="0"/>
    <x v="106"/>
    <x v="14"/>
    <x v="1"/>
    <d v="2009-01-07T00:00:00"/>
    <x v="1"/>
    <s v="No"/>
    <s v="Jabalya"/>
    <s v="North Gaza"/>
    <x v="0"/>
    <s v="shell"/>
    <x v="0"/>
    <x v="0"/>
    <x v="3"/>
  </r>
  <r>
    <s v="Hatem Walid Salem Ghazal"/>
    <x v="973"/>
    <x v="18"/>
    <x v="3"/>
    <x v="0"/>
    <x v="4"/>
    <x v="3"/>
    <x v="1"/>
    <d v="2009-01-07T00:00:00"/>
    <x v="0"/>
    <s v="No"/>
    <s v="Gaza city"/>
    <s v="Gaza"/>
    <x v="0"/>
    <s v="live ammunition"/>
    <x v="0"/>
    <x v="0"/>
    <x v="3"/>
  </r>
  <r>
    <s v="Nur a-Din Muhammad Jamil Hamadah"/>
    <x v="973"/>
    <x v="17"/>
    <x v="1"/>
    <x v="0"/>
    <x v="106"/>
    <x v="14"/>
    <x v="1"/>
    <d v="2009-01-07T00:00:00"/>
    <x v="0"/>
    <s v="Yes"/>
    <s v="Jabalya"/>
    <s v="North Gaza"/>
    <x v="0"/>
    <s v="live ammunition"/>
    <x v="0"/>
    <x v="0"/>
    <x v="3"/>
  </r>
  <r>
    <s v="Ahmad Salah 'Ali Hwas"/>
    <x v="973"/>
    <x v="3"/>
    <x v="2"/>
    <x v="0"/>
    <x v="4"/>
    <x v="3"/>
    <x v="1"/>
    <d v="2009-01-07T00:00:00"/>
    <x v="0"/>
    <s v="Yes"/>
    <s v="Gaza city"/>
    <s v="Gaza"/>
    <x v="0"/>
    <s v="missile"/>
    <x v="0"/>
    <x v="0"/>
    <x v="3"/>
  </r>
  <r>
    <s v="Ibrahim 'Abd a-Rahim Rajab Suliman"/>
    <x v="973"/>
    <x v="12"/>
    <x v="2"/>
    <x v="0"/>
    <x v="108"/>
    <x v="14"/>
    <x v="1"/>
    <d v="2009-01-07T00:00:00"/>
    <x v="0"/>
    <s v="Yes"/>
    <s v="Beit Lahiya"/>
    <s v="North Gaza"/>
    <x v="11"/>
    <m/>
    <x v="0"/>
    <x v="5"/>
    <x v="3"/>
  </r>
  <r>
    <s v="Mahmoud As'ad Muhammad Fatuh"/>
    <x v="973"/>
    <x v="3"/>
    <x v="2"/>
    <x v="0"/>
    <x v="4"/>
    <x v="3"/>
    <x v="1"/>
    <d v="2009-01-07T00:00:00"/>
    <x v="0"/>
    <s v="Yes"/>
    <s v="Gaza city"/>
    <s v="Gaza"/>
    <x v="0"/>
    <s v="missile"/>
    <x v="0"/>
    <x v="0"/>
    <x v="3"/>
  </r>
  <r>
    <s v="Mu'in Akram Ahmad Silmi"/>
    <x v="973"/>
    <x v="22"/>
    <x v="0"/>
    <x v="0"/>
    <x v="4"/>
    <x v="3"/>
    <x v="1"/>
    <d v="2009-01-07T00:00:00"/>
    <x v="0"/>
    <s v="Yes"/>
    <s v="Gaza city"/>
    <s v="Gaza"/>
    <x v="0"/>
    <s v="missile"/>
    <x v="0"/>
    <x v="0"/>
    <x v="3"/>
  </r>
  <r>
    <s v="Muhammad 'Othman Khalil Ishteiwi"/>
    <x v="973"/>
    <x v="30"/>
    <x v="1"/>
    <x v="0"/>
    <x v="4"/>
    <x v="3"/>
    <x v="1"/>
    <d v="2009-01-09T00:00:00"/>
    <x v="0"/>
    <s v="Yes"/>
    <s v="Gaza city"/>
    <s v="Gaza"/>
    <x v="0"/>
    <s v="missile"/>
    <x v="0"/>
    <x v="0"/>
    <x v="3"/>
  </r>
  <r>
    <s v="Radwan Muhammad Radwan 'Ashur"/>
    <x v="973"/>
    <x v="65"/>
    <x v="2"/>
    <x v="0"/>
    <x v="4"/>
    <x v="3"/>
    <x v="1"/>
    <d v="2009-01-07T00:00:00"/>
    <x v="0"/>
    <s v="No"/>
    <s v="Gaza city"/>
    <s v="Gaza"/>
    <x v="0"/>
    <s v="missile"/>
    <x v="0"/>
    <x v="0"/>
    <x v="3"/>
  </r>
  <r>
    <s v="'Abd a-Rahman Muhammad Radwan 'Ashur"/>
    <x v="973"/>
    <x v="40"/>
    <x v="6"/>
    <x v="0"/>
    <x v="4"/>
    <x v="3"/>
    <x v="1"/>
    <d v="2009-01-07T00:00:00"/>
    <x v="0"/>
    <s v="No"/>
    <s v="Gaza city"/>
    <s v="Gaza"/>
    <x v="0"/>
    <s v="missile"/>
    <x v="0"/>
    <x v="0"/>
    <x v="3"/>
  </r>
  <r>
    <s v="Ahmad Adib Faraj Jneid"/>
    <x v="973"/>
    <x v="6"/>
    <x v="1"/>
    <x v="0"/>
    <x v="4"/>
    <x v="3"/>
    <x v="1"/>
    <d v="2009-01-07T00:00:00"/>
    <x v="0"/>
    <s v="Yes"/>
    <s v="Gaza city"/>
    <s v="Gaza"/>
    <x v="0"/>
    <s v="missile"/>
    <x v="0"/>
    <x v="0"/>
    <x v="3"/>
  </r>
  <r>
    <s v="Bilal 'Abd al-Karim 'Ali al-Haj Ali"/>
    <x v="973"/>
    <x v="1"/>
    <x v="1"/>
    <x v="0"/>
    <x v="108"/>
    <x v="14"/>
    <x v="1"/>
    <d v="2009-01-07T00:00:00"/>
    <x v="0"/>
    <s v="Yes"/>
    <s v="Jabalya R.C."/>
    <s v="North Gaza"/>
    <x v="0"/>
    <s v="missile"/>
    <x v="0"/>
    <x v="0"/>
    <x v="3"/>
  </r>
  <r>
    <s v="Jihad Rashad Muhammad al-'Asali"/>
    <x v="973"/>
    <x v="17"/>
    <x v="1"/>
    <x v="0"/>
    <x v="108"/>
    <x v="14"/>
    <x v="1"/>
    <d v="2009-01-07T00:00:00"/>
    <x v="0"/>
    <s v="Yes"/>
    <s v="Jabalya"/>
    <s v="North Gaza"/>
    <x v="0"/>
    <s v="missile"/>
    <x v="0"/>
    <x v="0"/>
    <x v="3"/>
  </r>
  <r>
    <s v="Dima Sa'id Ahmad a-Rahel"/>
    <x v="973"/>
    <x v="60"/>
    <x v="6"/>
    <x v="0"/>
    <x v="108"/>
    <x v="14"/>
    <x v="1"/>
    <d v="2009-03-03T00:00:00"/>
    <x v="1"/>
    <s v="No"/>
    <s v="Beit Lahiya"/>
    <s v="North Gaza"/>
    <x v="0"/>
    <s v="shell"/>
    <x v="0"/>
    <x v="0"/>
    <x v="3"/>
  </r>
  <r>
    <s v="Salah Hassan Salamah Rafe'a"/>
    <x v="973"/>
    <x v="23"/>
    <x v="0"/>
    <x v="0"/>
    <x v="4"/>
    <x v="3"/>
    <x v="1"/>
    <d v="2009-01-07T00:00:00"/>
    <x v="0"/>
    <s v="No"/>
    <s v="Gaza city"/>
    <s v="Gaza"/>
    <x v="0"/>
    <s v="missile"/>
    <x v="0"/>
    <x v="0"/>
    <x v="3"/>
  </r>
  <r>
    <s v="Muhammad Maher Nimer Badawi"/>
    <x v="973"/>
    <x v="12"/>
    <x v="2"/>
    <x v="0"/>
    <x v="4"/>
    <x v="3"/>
    <x v="1"/>
    <d v="2009-01-07T00:00:00"/>
    <x v="0"/>
    <s v="Yes"/>
    <s v="Gaza city"/>
    <s v="Gaza"/>
    <x v="0"/>
    <s v="missile"/>
    <x v="0"/>
    <x v="0"/>
    <x v="3"/>
  </r>
  <r>
    <s v="Salem Hamid Salem Abu Musa"/>
    <x v="973"/>
    <x v="8"/>
    <x v="1"/>
    <x v="0"/>
    <x v="276"/>
    <x v="12"/>
    <x v="1"/>
    <d v="2009-01-07T00:00:00"/>
    <x v="0"/>
    <s v="Yes"/>
    <s v="Khan Yunis"/>
    <s v="Khan Yunis"/>
    <x v="11"/>
    <m/>
    <x v="0"/>
    <x v="5"/>
    <x v="3"/>
  </r>
  <r>
    <s v="Hassan Salem Naji al-Hawari"/>
    <x v="973"/>
    <x v="89"/>
    <x v="7"/>
    <x v="0"/>
    <x v="4"/>
    <x v="3"/>
    <x v="1"/>
    <d v="2009-01-07T00:00:00"/>
    <x v="0"/>
    <s v="No"/>
    <s v="Gaza city"/>
    <s v="Gaza"/>
    <x v="0"/>
    <s v="shell"/>
    <x v="0"/>
    <x v="0"/>
    <x v="3"/>
  </r>
  <r>
    <s v="Husam Raed Rajab Subuh"/>
    <x v="973"/>
    <x v="65"/>
    <x v="2"/>
    <x v="0"/>
    <x v="108"/>
    <x v="14"/>
    <x v="1"/>
    <d v="2009-01-07T00:00:00"/>
    <x v="0"/>
    <s v="No"/>
    <s v="Beit Lahiya"/>
    <s v="North Gaza"/>
    <x v="0"/>
    <s v="missile"/>
    <x v="0"/>
    <x v="0"/>
    <x v="3"/>
  </r>
  <r>
    <s v="Muhammad Muhammad Ahmad Abu Rakbah"/>
    <x v="973"/>
    <x v="91"/>
    <x v="7"/>
    <x v="0"/>
    <x v="44"/>
    <x v="14"/>
    <x v="1"/>
    <d v="2009-01-07T00:00:00"/>
    <x v="0"/>
    <s v="No"/>
    <s v="Jabalya R.C."/>
    <s v="North Gaza"/>
    <x v="0"/>
    <s v="shell"/>
    <x v="0"/>
    <x v="0"/>
    <x v="3"/>
  </r>
  <r>
    <s v="Hassan Khalil Ahmad al-Kahlut"/>
    <x v="973"/>
    <x v="3"/>
    <x v="2"/>
    <x v="0"/>
    <x v="108"/>
    <x v="14"/>
    <x v="1"/>
    <d v="2009-01-07T00:00:00"/>
    <x v="0"/>
    <s v="No"/>
    <s v="Beit Lahiya"/>
    <s v="North Gaza"/>
    <x v="0"/>
    <s v="missile"/>
    <x v="0"/>
    <x v="0"/>
    <x v="3"/>
  </r>
  <r>
    <s v="Tawfiq Khaled Isma'il al-Kahlut"/>
    <x v="973"/>
    <x v="65"/>
    <x v="2"/>
    <x v="0"/>
    <x v="108"/>
    <x v="14"/>
    <x v="1"/>
    <d v="2009-01-07T00:00:00"/>
    <x v="0"/>
    <s v="No"/>
    <s v="Beit Lahiya"/>
    <s v="North Gaza"/>
    <x v="0"/>
    <s v="missile"/>
    <x v="0"/>
    <x v="0"/>
    <x v="3"/>
  </r>
  <r>
    <s v="Habib Khaled Isma'il al-Kahlut"/>
    <x v="973"/>
    <x v="58"/>
    <x v="2"/>
    <x v="0"/>
    <x v="108"/>
    <x v="14"/>
    <x v="1"/>
    <d v="2009-01-07T00:00:00"/>
    <x v="0"/>
    <s v="No"/>
    <s v="Beit Lahiya"/>
    <s v="North Gaza"/>
    <x v="0"/>
    <s v="missile"/>
    <x v="0"/>
    <x v="0"/>
    <x v="3"/>
  </r>
  <r>
    <s v="Muhammad Khaled Isma'il al-Kahlut"/>
    <x v="973"/>
    <x v="11"/>
    <x v="2"/>
    <x v="0"/>
    <x v="108"/>
    <x v="14"/>
    <x v="1"/>
    <d v="2009-01-07T00:00:00"/>
    <x v="0"/>
    <s v="No"/>
    <s v="Beit Lahiya"/>
    <s v="North Gaza"/>
    <x v="0"/>
    <s v="missile"/>
    <x v="0"/>
    <x v="0"/>
    <x v="3"/>
  </r>
  <r>
    <s v="Khaled Isma'il Muhammad al-Kahlut"/>
    <x v="973"/>
    <x v="35"/>
    <x v="3"/>
    <x v="0"/>
    <x v="108"/>
    <x v="14"/>
    <x v="1"/>
    <d v="2009-01-07T00:00:00"/>
    <x v="0"/>
    <s v="No"/>
    <s v="Jabalya"/>
    <s v="North Gaza"/>
    <x v="0"/>
    <s v="missile"/>
    <x v="0"/>
    <x v="0"/>
    <x v="3"/>
  </r>
  <r>
    <s v="Salem Harb Hammad al-Bansh"/>
    <x v="973"/>
    <x v="49"/>
    <x v="4"/>
    <x v="0"/>
    <x v="49"/>
    <x v="15"/>
    <x v="1"/>
    <d v="2009-01-07T00:00:00"/>
    <x v="0"/>
    <s v="No"/>
    <s v="Rafah"/>
    <s v="Rafah"/>
    <x v="0"/>
    <s v="missile"/>
    <x v="0"/>
    <x v="0"/>
    <x v="3"/>
  </r>
  <r>
    <s v="Hassan Rateb Muhammad Sem'aan"/>
    <x v="973"/>
    <x v="19"/>
    <x v="2"/>
    <x v="0"/>
    <x v="276"/>
    <x v="12"/>
    <x v="1"/>
    <d v="2009-01-07T00:00:00"/>
    <x v="0"/>
    <s v="Yes"/>
    <s v="Khan Yunis R.C."/>
    <s v="Khan Yunis"/>
    <x v="11"/>
    <m/>
    <x v="0"/>
    <x v="5"/>
    <x v="3"/>
  </r>
  <r>
    <s v="'Abd a-Rahman Jamil Ahmad Badawi"/>
    <x v="973"/>
    <x v="7"/>
    <x v="1"/>
    <x v="0"/>
    <x v="4"/>
    <x v="3"/>
    <x v="1"/>
    <d v="2009-01-07T00:00:00"/>
    <x v="0"/>
    <s v="Unknown"/>
    <s v="Gaza city"/>
    <s v="Gaza"/>
    <x v="0"/>
    <s v="missile"/>
    <x v="0"/>
    <x v="0"/>
    <x v="3"/>
  </r>
  <r>
    <s v="Iyad Faiz Mesbah a-Dayah"/>
    <x v="974"/>
    <x v="43"/>
    <x v="0"/>
    <x v="0"/>
    <x v="4"/>
    <x v="3"/>
    <x v="1"/>
    <d v="2009-01-06T00:00:00"/>
    <x v="0"/>
    <s v="No"/>
    <s v="Gaza city"/>
    <s v="Gaza"/>
    <x v="0"/>
    <s v="missile"/>
    <x v="0"/>
    <x v="0"/>
    <x v="3"/>
  </r>
  <r>
    <s v="Ibrahim Ahmad Hussein M'aruf"/>
    <x v="974"/>
    <x v="11"/>
    <x v="2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Raghdah Faiz Mesbah a-Dayah"/>
    <x v="974"/>
    <x v="22"/>
    <x v="0"/>
    <x v="0"/>
    <x v="4"/>
    <x v="3"/>
    <x v="1"/>
    <d v="2009-01-06T00:00:00"/>
    <x v="1"/>
    <s v="No"/>
    <s v="Gaza city"/>
    <s v="Gaza"/>
    <x v="0"/>
    <s v="missile"/>
    <x v="0"/>
    <x v="0"/>
    <x v="3"/>
  </r>
  <r>
    <s v="Muhammad Marwan Mahmoud A'bed"/>
    <x v="974"/>
    <x v="16"/>
    <x v="1"/>
    <x v="0"/>
    <x v="4"/>
    <x v="3"/>
    <x v="1"/>
    <d v="2009-01-06T00:00:00"/>
    <x v="0"/>
    <s v="Unknown"/>
    <s v="Gaza city"/>
    <s v="Gaza"/>
    <x v="0"/>
    <s v="missile"/>
    <x v="0"/>
    <x v="0"/>
    <x v="3"/>
  </r>
  <r>
    <s v="Hassan Ahmad Mesmeh"/>
    <x v="974"/>
    <x v="17"/>
    <x v="1"/>
    <x v="0"/>
    <x v="281"/>
    <x v="13"/>
    <x v="1"/>
    <d v="2009-01-06T00:00:00"/>
    <x v="0"/>
    <s v="Yes"/>
    <s v="Gaza city"/>
    <s v="Gaza"/>
    <x v="0"/>
    <s v="missile"/>
    <x v="0"/>
    <x v="0"/>
    <x v="3"/>
  </r>
  <r>
    <s v="Ahmad A'bed Hamad al-Hasanat"/>
    <x v="974"/>
    <x v="21"/>
    <x v="0"/>
    <x v="0"/>
    <x v="281"/>
    <x v="13"/>
    <x v="1"/>
    <d v="2009-01-06T00:00:00"/>
    <x v="0"/>
    <s v="Yes"/>
    <s v="Gaza city"/>
    <s v="Gaza"/>
    <x v="0"/>
    <s v="missile"/>
    <x v="0"/>
    <x v="0"/>
    <x v="3"/>
  </r>
  <r>
    <s v="Husam Fathi Abu a-Subuh"/>
    <x v="974"/>
    <x v="1"/>
    <x v="1"/>
    <x v="0"/>
    <x v="281"/>
    <x v="13"/>
    <x v="1"/>
    <d v="2009-01-06T00:00:00"/>
    <x v="0"/>
    <s v="Yes"/>
    <s v="Deir al-Balah Camp"/>
    <s v="Deir al-Balah"/>
    <x v="0"/>
    <s v="missile"/>
    <x v="0"/>
    <x v="0"/>
    <x v="3"/>
  </r>
  <r>
    <s v="Muhammad Rizeq al-Bana"/>
    <x v="974"/>
    <x v="7"/>
    <x v="1"/>
    <x v="0"/>
    <x v="281"/>
    <x v="13"/>
    <x v="1"/>
    <d v="2009-01-06T00:00:00"/>
    <x v="0"/>
    <s v="Yes"/>
    <s v="Deir al-Balah Camp"/>
    <s v="Deir al-Balah"/>
    <x v="0"/>
    <s v="missile"/>
    <x v="0"/>
    <x v="0"/>
    <x v="3"/>
  </r>
  <r>
    <s v="Khalil Madi Muhammad al-Hasanat"/>
    <x v="974"/>
    <x v="3"/>
    <x v="2"/>
    <x v="0"/>
    <x v="281"/>
    <x v="13"/>
    <x v="1"/>
    <d v="2009-01-06T00:00:00"/>
    <x v="0"/>
    <s v="Yes"/>
    <s v="Deir al-Balah Camp"/>
    <s v="Deir al-Balah"/>
    <x v="0"/>
    <s v="missile"/>
    <x v="0"/>
    <x v="0"/>
    <x v="3"/>
  </r>
  <r>
    <s v="'Alaa Isma'il Jaber Isma'il"/>
    <x v="974"/>
    <x v="17"/>
    <x v="1"/>
    <x v="0"/>
    <x v="281"/>
    <x v="13"/>
    <x v="1"/>
    <d v="2009-01-06T00:00:00"/>
    <x v="0"/>
    <s v="Yes"/>
    <s v="Deir al-Balah"/>
    <s v="Deir al-Balah"/>
    <x v="0"/>
    <s v="missile"/>
    <x v="0"/>
    <x v="0"/>
    <x v="3"/>
  </r>
  <r>
    <s v="Muhammad Muhammad Abu Sha'ira"/>
    <x v="974"/>
    <x v="6"/>
    <x v="1"/>
    <x v="0"/>
    <x v="281"/>
    <x v="13"/>
    <x v="1"/>
    <d v="2009-01-06T00:00:00"/>
    <x v="0"/>
    <s v="Yes"/>
    <s v="Deir al-Balah Camp"/>
    <s v="Deir al-Balah"/>
    <x v="0"/>
    <s v="missile"/>
    <x v="0"/>
    <x v="0"/>
    <x v="3"/>
  </r>
  <r>
    <s v="Marwan Hassan 'Abd al-Maazun Qdeih"/>
    <x v="974"/>
    <x v="42"/>
    <x v="6"/>
    <x v="0"/>
    <x v="46"/>
    <x v="12"/>
    <x v="1"/>
    <d v="2009-01-06T00:00:00"/>
    <x v="0"/>
    <s v="No"/>
    <s v="Abasan al-Kabira"/>
    <s v="Khan Yunis"/>
    <x v="0"/>
    <s v="missile"/>
    <x v="0"/>
    <x v="0"/>
    <x v="3"/>
  </r>
  <r>
    <s v="'Afaf Muhammad al-'Abed Dmeidah"/>
    <x v="974"/>
    <x v="5"/>
    <x v="1"/>
    <x v="0"/>
    <x v="106"/>
    <x v="14"/>
    <x v="1"/>
    <d v="2009-01-06T00:00:00"/>
    <x v="1"/>
    <s v="No"/>
    <s v="Jabalya"/>
    <s v="North Gaza"/>
    <x v="0"/>
    <s v="shell"/>
    <x v="0"/>
    <x v="0"/>
    <x v="3"/>
  </r>
  <r>
    <s v="Zakaria Yihya Ibrahim a-Tawil"/>
    <x v="974"/>
    <x v="42"/>
    <x v="6"/>
    <x v="0"/>
    <x v="43"/>
    <x v="13"/>
    <x v="1"/>
    <d v="2009-01-06T00:00:00"/>
    <x v="0"/>
    <s v="No"/>
    <s v="a-Nuseirat Camp"/>
    <s v="Deir al-Balah"/>
    <x v="0"/>
    <s v="missile"/>
    <x v="0"/>
    <x v="0"/>
    <x v="3"/>
  </r>
  <r>
    <s v="Jaber Muhammad Muhammad a-Dawawseh"/>
    <x v="974"/>
    <x v="1"/>
    <x v="1"/>
    <x v="0"/>
    <x v="317"/>
    <x v="14"/>
    <x v="1"/>
    <d v="2009-01-06T00:00:00"/>
    <x v="0"/>
    <s v="Unknown"/>
    <s v="al-'Atatrah"/>
    <s v="North Gaza"/>
    <x v="0"/>
    <s v="missile"/>
    <x v="0"/>
    <x v="0"/>
    <x v="3"/>
  </r>
  <r>
    <s v="Muhammad Hashem Isma'il 'Afanah"/>
    <x v="974"/>
    <x v="17"/>
    <x v="1"/>
    <x v="0"/>
    <x v="139"/>
    <x v="13"/>
    <x v="1"/>
    <d v="2009-01-06T00:00:00"/>
    <x v="0"/>
    <s v="Yes"/>
    <s v="Deir al-Balah"/>
    <s v="Deir al-Balah"/>
    <x v="0"/>
    <s v="missile"/>
    <x v="0"/>
    <x v="0"/>
    <x v="3"/>
  </r>
  <r>
    <s v="Ziad Sa'id Hassan Nassar"/>
    <x v="974"/>
    <x v="7"/>
    <x v="1"/>
    <x v="0"/>
    <x v="139"/>
    <x v="13"/>
    <x v="1"/>
    <d v="2009-01-06T00:00:00"/>
    <x v="0"/>
    <s v="Yes"/>
    <s v="Deir al-Balah"/>
    <s v="Deir al-Balah"/>
    <x v="0"/>
    <s v="missile"/>
    <x v="0"/>
    <x v="0"/>
    <x v="3"/>
  </r>
  <r>
    <s v="Mesbah Ayub Ibrahim Ayub"/>
    <x v="974"/>
    <x v="55"/>
    <x v="5"/>
    <x v="0"/>
    <x v="106"/>
    <x v="14"/>
    <x v="1"/>
    <d v="2009-01-06T00:00:00"/>
    <x v="0"/>
    <s v="No"/>
    <s v="Jabalya"/>
    <s v="North Gaza"/>
    <x v="11"/>
    <m/>
    <x v="0"/>
    <x v="5"/>
    <x v="3"/>
  </r>
  <r>
    <s v="Isma'il Muhammad Mahmoud Abu Nasser"/>
    <x v="974"/>
    <x v="54"/>
    <x v="4"/>
    <x v="0"/>
    <x v="44"/>
    <x v="14"/>
    <x v="1"/>
    <d v="2009-01-06T00:00:00"/>
    <x v="0"/>
    <s v="No"/>
    <s v="Beit Lahiya"/>
    <s v="North Gaza"/>
    <x v="0"/>
    <s v="missile"/>
    <x v="0"/>
    <x v="0"/>
    <x v="3"/>
  </r>
  <r>
    <s v="Hamdi Yusef Ibrahim Hammad"/>
    <x v="974"/>
    <x v="21"/>
    <x v="0"/>
    <x v="0"/>
    <x v="44"/>
    <x v="14"/>
    <x v="1"/>
    <d v="2009-01-06T00:00:00"/>
    <x v="0"/>
    <s v="No"/>
    <s v="Jabalya R.C."/>
    <s v="North Gaza"/>
    <x v="0"/>
    <s v="missile"/>
    <x v="0"/>
    <x v="0"/>
    <x v="3"/>
  </r>
  <r>
    <s v="Salsabil Ramez Faiz a-Dayah"/>
    <x v="974"/>
    <x v="47"/>
    <x v="8"/>
    <x v="0"/>
    <x v="4"/>
    <x v="3"/>
    <x v="1"/>
    <d v="2009-01-06T00:00:00"/>
    <x v="1"/>
    <s v="No"/>
    <s v="Gaza city"/>
    <s v="Gaza"/>
    <x v="0"/>
    <s v="missile"/>
    <x v="0"/>
    <x v="0"/>
    <x v="3"/>
  </r>
  <r>
    <s v="Safaa Saleh Muhammad a-Dayah"/>
    <x v="974"/>
    <x v="20"/>
    <x v="2"/>
    <x v="0"/>
    <x v="4"/>
    <x v="3"/>
    <x v="1"/>
    <d v="2009-01-06T00:00:00"/>
    <x v="1"/>
    <s v="No"/>
    <s v="Gaza city"/>
    <s v="Gaza"/>
    <x v="0"/>
    <s v="missile"/>
    <x v="0"/>
    <x v="0"/>
    <x v="3"/>
  </r>
  <r>
    <s v="Ramez Faiz Mesbah a-Dayah"/>
    <x v="974"/>
    <x v="16"/>
    <x v="1"/>
    <x v="0"/>
    <x v="4"/>
    <x v="3"/>
    <x v="1"/>
    <d v="2009-01-06T00:00:00"/>
    <x v="0"/>
    <s v="No"/>
    <s v="Gaza city"/>
    <s v="Gaza"/>
    <x v="0"/>
    <s v="missile"/>
    <x v="0"/>
    <x v="0"/>
    <x v="3"/>
  </r>
  <r>
    <s v="Tazal Isma'il Muhammad a-Dayah"/>
    <x v="974"/>
    <x v="14"/>
    <x v="1"/>
    <x v="0"/>
    <x v="4"/>
    <x v="3"/>
    <x v="1"/>
    <d v="2009-01-06T00:00:00"/>
    <x v="1"/>
    <s v="No"/>
    <s v="Gaza city"/>
    <s v="Gaza"/>
    <x v="0"/>
    <s v="missile"/>
    <x v="0"/>
    <x v="0"/>
    <x v="3"/>
  </r>
  <r>
    <s v="Zaher Muhammad Mahmoud A'bed"/>
    <x v="974"/>
    <x v="3"/>
    <x v="2"/>
    <x v="0"/>
    <x v="4"/>
    <x v="3"/>
    <x v="1"/>
    <d v="2009-01-06T00:00:00"/>
    <x v="0"/>
    <s v="Yes"/>
    <s v="Gaza city"/>
    <s v="Gaza"/>
    <x v="0"/>
    <s v="missile"/>
    <x v="0"/>
    <x v="0"/>
    <x v="3"/>
  </r>
  <r>
    <s v="Hibah Jamil 'Ali 'Amshah"/>
    <x v="974"/>
    <x v="14"/>
    <x v="1"/>
    <x v="0"/>
    <x v="4"/>
    <x v="3"/>
    <x v="1"/>
    <d v="2009-01-06T00:00:00"/>
    <x v="1"/>
    <s v="No"/>
    <s v="Gaza city"/>
    <s v="Gaza"/>
    <x v="0"/>
    <s v="missile"/>
    <x v="0"/>
    <x v="0"/>
    <x v="3"/>
  </r>
  <r>
    <s v="Islam 'Odeh Khalil Abu 'Amshah"/>
    <x v="974"/>
    <x v="65"/>
    <x v="2"/>
    <x v="0"/>
    <x v="4"/>
    <x v="3"/>
    <x v="1"/>
    <d v="2009-01-06T00:00:00"/>
    <x v="1"/>
    <s v="No"/>
    <s v="Gaza city"/>
    <s v="Gaza"/>
    <x v="0"/>
    <s v="shell"/>
    <x v="0"/>
    <x v="0"/>
    <x v="3"/>
  </r>
  <r>
    <s v="Muhammad Ramadan Hamad a-Debs"/>
    <x v="974"/>
    <x v="20"/>
    <x v="2"/>
    <x v="0"/>
    <x v="106"/>
    <x v="14"/>
    <x v="1"/>
    <d v="2009-01-06T00:00:00"/>
    <x v="0"/>
    <s v="No"/>
    <s v="Beit Lahiya"/>
    <s v="North Gaza"/>
    <x v="0"/>
    <s v="mortar fire"/>
    <x v="0"/>
    <x v="0"/>
    <x v="3"/>
  </r>
  <r>
    <s v="Bashar Samir Musa Naji"/>
    <x v="974"/>
    <x v="58"/>
    <x v="2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Mufid Fathi 'Abdallah Abu S'adah"/>
    <x v="974"/>
    <x v="62"/>
    <x v="0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'Abed Muhammad 'Abed Qadas"/>
    <x v="974"/>
    <x v="7"/>
    <x v="1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Khaled Muhammad Fouad Abu 'Askar"/>
    <x v="974"/>
    <x v="3"/>
    <x v="2"/>
    <x v="0"/>
    <x v="106"/>
    <x v="14"/>
    <x v="1"/>
    <d v="2009-01-06T00:00:00"/>
    <x v="0"/>
    <s v="Yes"/>
    <s v="Jabalya R.C."/>
    <s v="North Gaza"/>
    <x v="0"/>
    <s v="mortar fire"/>
    <x v="0"/>
    <x v="0"/>
    <x v="3"/>
  </r>
  <r>
    <s v="'Abd a-Rahim Yusef Musa a-Debs"/>
    <x v="974"/>
    <x v="6"/>
    <x v="1"/>
    <x v="0"/>
    <x v="106"/>
    <x v="14"/>
    <x v="1"/>
    <d v="2009-01-06T00:00:00"/>
    <x v="0"/>
    <s v="No"/>
    <s v="Beit Lahiya"/>
    <s v="North Gaza"/>
    <x v="0"/>
    <s v="mortar fire"/>
    <x v="0"/>
    <x v="0"/>
    <x v="3"/>
  </r>
  <r>
    <s v="'Atiyyah Hassan Mustafa al-Madhun"/>
    <x v="974"/>
    <x v="44"/>
    <x v="4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Khadrah 'Abd al-'Aziz 'Abd al-'Aziz 'Awad"/>
    <x v="974"/>
    <x v="13"/>
    <x v="0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Khader Ahmad Ibrahim Zidan"/>
    <x v="974"/>
    <x v="13"/>
    <x v="0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Muhammad 'Ayesh Mansur Abu Naser"/>
    <x v="974"/>
    <x v="6"/>
    <x v="1"/>
    <x v="0"/>
    <x v="106"/>
    <x v="14"/>
    <x v="1"/>
    <d v="2009-01-06T00:00:00"/>
    <x v="0"/>
    <s v="No"/>
    <s v="Beit Lahiya"/>
    <s v="North Gaza"/>
    <x v="0"/>
    <s v="mortar fire"/>
    <x v="0"/>
    <x v="0"/>
    <x v="3"/>
  </r>
  <r>
    <s v="Anwar Hassan Muhammad Lubad"/>
    <x v="974"/>
    <x v="38"/>
    <x v="4"/>
    <x v="0"/>
    <x v="106"/>
    <x v="14"/>
    <x v="1"/>
    <d v="2009-01-06T00:00:00"/>
    <x v="0"/>
    <s v="No"/>
    <s v="Beit Lahiya"/>
    <s v="North Gaza"/>
    <x v="0"/>
    <s v="mortar fire"/>
    <x v="0"/>
    <x v="0"/>
    <x v="3"/>
  </r>
  <r>
    <s v="Ranin 'Abdallah Ahmad Saleh"/>
    <x v="974"/>
    <x v="65"/>
    <x v="2"/>
    <x v="0"/>
    <x v="44"/>
    <x v="14"/>
    <x v="1"/>
    <d v="2009-01-06T00:00:00"/>
    <x v="1"/>
    <s v="No"/>
    <s v="Jabalya R.C."/>
    <s v="North Gaza"/>
    <x v="0"/>
    <s v="missile"/>
    <x v="0"/>
    <x v="0"/>
    <x v="3"/>
  </r>
  <r>
    <s v="Amin 'Abed Muhammad Khader"/>
    <x v="974"/>
    <x v="8"/>
    <x v="1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Ziad 'Atiyyah Hassan al-Madhun"/>
    <x v="974"/>
    <x v="22"/>
    <x v="0"/>
    <x v="0"/>
    <x v="106"/>
    <x v="14"/>
    <x v="1"/>
    <d v="2009-01-06T00:00:00"/>
    <x v="0"/>
    <s v="Unknown"/>
    <s v="Jabalya R.C."/>
    <s v="North Gaza"/>
    <x v="0"/>
    <s v="mortar fire"/>
    <x v="0"/>
    <x v="0"/>
    <x v="3"/>
  </r>
  <r>
    <s v="Raafat Fouad Sa'id Abu 'Askar"/>
    <x v="974"/>
    <x v="21"/>
    <x v="0"/>
    <x v="0"/>
    <x v="106"/>
    <x v="14"/>
    <x v="1"/>
    <d v="2009-01-06T00:00:00"/>
    <x v="0"/>
    <s v="Yes"/>
    <s v="Jabalya R.C."/>
    <s v="North Gaza"/>
    <x v="0"/>
    <s v="mortar fire"/>
    <x v="0"/>
    <x v="0"/>
    <x v="3"/>
  </r>
  <r>
    <s v="Rihab 'Abd al-Men'em Ramadan 'Awad"/>
    <x v="974"/>
    <x v="70"/>
    <x v="3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Sa'id Mahmoud Hassan al-'Umari"/>
    <x v="974"/>
    <x v="22"/>
    <x v="0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Iyad Jaber Ibrahim Aman"/>
    <x v="974"/>
    <x v="20"/>
    <x v="2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Samia Fathi 'Abd al-Fatah Saleh"/>
    <x v="974"/>
    <x v="19"/>
    <x v="2"/>
    <x v="0"/>
    <x v="44"/>
    <x v="14"/>
    <x v="1"/>
    <d v="2009-01-06T00:00:00"/>
    <x v="1"/>
    <s v="No"/>
    <s v="Jabalya R.C."/>
    <s v="North Gaza"/>
    <x v="0"/>
    <s v="missile"/>
    <x v="0"/>
    <x v="0"/>
    <x v="3"/>
  </r>
  <r>
    <s v="Mahzeyah Shihadah Hassan Saleh"/>
    <x v="974"/>
    <x v="52"/>
    <x v="3"/>
    <x v="0"/>
    <x v="44"/>
    <x v="14"/>
    <x v="1"/>
    <d v="2009-01-06T00:00:00"/>
    <x v="1"/>
    <s v="No"/>
    <s v="Jabalya R.C."/>
    <s v="North Gaza"/>
    <x v="0"/>
    <s v="missile"/>
    <x v="0"/>
    <x v="0"/>
    <x v="3"/>
  </r>
  <r>
    <s v="'Abdallah Ahmad Qadurah Saleh"/>
    <x v="974"/>
    <x v="54"/>
    <x v="4"/>
    <x v="0"/>
    <x v="44"/>
    <x v="14"/>
    <x v="1"/>
    <d v="2009-01-06T00:00:00"/>
    <x v="0"/>
    <s v="No"/>
    <s v="Jabalya R.C."/>
    <s v="North Gaza"/>
    <x v="0"/>
    <s v="missile"/>
    <x v="0"/>
    <x v="0"/>
    <x v="3"/>
  </r>
  <r>
    <s v="Rawdah Hilal Hussein a-Dayah"/>
    <x v="974"/>
    <x v="14"/>
    <x v="1"/>
    <x v="0"/>
    <x v="4"/>
    <x v="3"/>
    <x v="1"/>
    <d v="2009-01-06T00:00:00"/>
    <x v="1"/>
    <s v="No"/>
    <s v="Gaza city"/>
    <s v="Gaza"/>
    <x v="0"/>
    <s v="missile"/>
    <x v="0"/>
    <x v="0"/>
    <x v="3"/>
  </r>
  <r>
    <s v="Sabrin Faiz Mesbah a-Dayah"/>
    <x v="974"/>
    <x v="6"/>
    <x v="1"/>
    <x v="0"/>
    <x v="4"/>
    <x v="3"/>
    <x v="1"/>
    <d v="2009-01-06T00:00:00"/>
    <x v="1"/>
    <s v="No"/>
    <s v="Gaza city"/>
    <s v="Gaza"/>
    <x v="0"/>
    <s v="missile"/>
    <x v="0"/>
    <x v="0"/>
    <x v="3"/>
  </r>
  <r>
    <s v="'Imad Muhammad Fouad Abu 'Askar"/>
    <x v="974"/>
    <x v="58"/>
    <x v="2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Radwan Faiz Mesbah a-Dayah"/>
    <x v="974"/>
    <x v="17"/>
    <x v="1"/>
    <x v="0"/>
    <x v="4"/>
    <x v="3"/>
    <x v="1"/>
    <d v="2009-01-06T00:00:00"/>
    <x v="0"/>
    <s v="Yes"/>
    <s v="Gaza city"/>
    <s v="Gaza"/>
    <x v="0"/>
    <s v="missile"/>
    <x v="0"/>
    <x v="0"/>
    <x v="3"/>
  </r>
  <r>
    <s v="Yusef Sa'ed Yusef al-Kahlut"/>
    <x v="974"/>
    <x v="12"/>
    <x v="2"/>
    <x v="0"/>
    <x v="108"/>
    <x v="14"/>
    <x v="1"/>
    <d v="2009-01-06T00:00:00"/>
    <x v="0"/>
    <s v="No"/>
    <s v="Jabalya R.C."/>
    <s v="North Gaza"/>
    <x v="0"/>
    <s v="shell"/>
    <x v="0"/>
    <x v="0"/>
    <x v="3"/>
  </r>
  <r>
    <s v="Naji Ramzi Yusef Mustafa (Mit)"/>
    <x v="974"/>
    <x v="1"/>
    <x v="1"/>
    <x v="0"/>
    <x v="130"/>
    <x v="13"/>
    <x v="1"/>
    <d v="2009-01-12T00:00:00"/>
    <x v="0"/>
    <s v="No"/>
    <s v="al-Bureij R.C."/>
    <s v="Deir al-Balah"/>
    <x v="0"/>
    <s v="missile"/>
    <x v="0"/>
    <x v="0"/>
    <x v="3"/>
  </r>
  <r>
    <s v="'Abd a-Rahman Saleh 'Abd al-Hamid Yasin"/>
    <x v="974"/>
    <x v="1"/>
    <x v="1"/>
    <x v="0"/>
    <x v="106"/>
    <x v="14"/>
    <x v="1"/>
    <d v="2009-01-06T00:00:00"/>
    <x v="0"/>
    <s v="No"/>
    <s v="Jabalya"/>
    <s v="North Gaza"/>
    <x v="0"/>
    <s v="shell"/>
    <x v="0"/>
    <x v="0"/>
    <x v="3"/>
  </r>
  <r>
    <s v="'Abd al-Jalil Hassan 'Abd al-Jalil al-Halis"/>
    <x v="974"/>
    <x v="37"/>
    <x v="6"/>
    <x v="0"/>
    <x v="145"/>
    <x v="3"/>
    <x v="1"/>
    <d v="2009-01-06T00:00:00"/>
    <x v="0"/>
    <s v="No"/>
    <s v="a-Shati' Camp"/>
    <s v="Gaza"/>
    <x v="11"/>
    <m/>
    <x v="0"/>
    <x v="5"/>
    <x v="3"/>
  </r>
  <r>
    <s v="Ahmad Musa Ahmad 'Arafat"/>
    <x v="974"/>
    <x v="5"/>
    <x v="1"/>
    <x v="0"/>
    <x v="105"/>
    <x v="12"/>
    <x v="1"/>
    <d v="2009-01-06T00:00:00"/>
    <x v="0"/>
    <s v="No"/>
    <s v="Abasan al-Jadida (a-Saghira)"/>
    <s v="Khan Yunis"/>
    <x v="0"/>
    <s v="missile"/>
    <x v="0"/>
    <x v="0"/>
    <x v="3"/>
  </r>
  <r>
    <s v="Muhammad Taysir Muhammad Zamlat"/>
    <x v="974"/>
    <x v="40"/>
    <x v="6"/>
    <x v="0"/>
    <x v="44"/>
    <x v="14"/>
    <x v="1"/>
    <d v="2009-06-05T00:00:00"/>
    <x v="0"/>
    <s v="No"/>
    <s v="Jabalya R.C."/>
    <s v="North Gaza"/>
    <x v="0"/>
    <s v="missile"/>
    <x v="0"/>
    <x v="0"/>
    <x v="3"/>
  </r>
  <r>
    <s v="Khadijeh 'Abd a-Razeq 'Abd al-Fatah Zamlat"/>
    <x v="974"/>
    <x v="45"/>
    <x v="7"/>
    <x v="0"/>
    <x v="44"/>
    <x v="14"/>
    <x v="1"/>
    <d v="2009-01-06T00:00:00"/>
    <x v="1"/>
    <s v="No"/>
    <s v="Jabalya R.C."/>
    <s v="North Gaza"/>
    <x v="0"/>
    <s v="missile"/>
    <x v="0"/>
    <x v="0"/>
    <x v="3"/>
  </r>
  <r>
    <s v="Taysir Muhammad 'Abd al-'Aziz Zamlat"/>
    <x v="974"/>
    <x v="26"/>
    <x v="3"/>
    <x v="0"/>
    <x v="44"/>
    <x v="14"/>
    <x v="1"/>
    <d v="2009-01-06T00:00:00"/>
    <x v="0"/>
    <s v="No"/>
    <s v="Jabalya R.C."/>
    <s v="North Gaza"/>
    <x v="0"/>
    <s v="missile"/>
    <x v="0"/>
    <x v="0"/>
    <x v="3"/>
  </r>
  <r>
    <s v="Muhammad 'Abdallah Muhammad 'Obeid"/>
    <x v="974"/>
    <x v="27"/>
    <x v="0"/>
    <x v="0"/>
    <x v="106"/>
    <x v="14"/>
    <x v="1"/>
    <d v="2009-01-06T00:00:00"/>
    <x v="0"/>
    <s v="Yes"/>
    <s v="Jabalya"/>
    <s v="North Gaza"/>
    <x v="0"/>
    <s v="missile"/>
    <x v="0"/>
    <x v="0"/>
    <x v="3"/>
  </r>
  <r>
    <s v="Iyad Hassan Muhammad 'Obeid"/>
    <x v="974"/>
    <x v="8"/>
    <x v="1"/>
    <x v="0"/>
    <x v="106"/>
    <x v="14"/>
    <x v="1"/>
    <d v="2009-01-06T00:00:00"/>
    <x v="0"/>
    <s v="Yes"/>
    <s v="Jabalya"/>
    <s v="North Gaza"/>
    <x v="0"/>
    <s v="missile"/>
    <x v="0"/>
    <x v="0"/>
    <x v="3"/>
  </r>
  <r>
    <s v="Muhammad Farid Muhammad 'Abdallah"/>
    <x v="974"/>
    <x v="30"/>
    <x v="1"/>
    <x v="0"/>
    <x v="106"/>
    <x v="14"/>
    <x v="1"/>
    <d v="2009-01-06T00:00:00"/>
    <x v="0"/>
    <s v="Yes"/>
    <s v="Jabalya"/>
    <s v="North Gaza"/>
    <x v="0"/>
    <s v="missile"/>
    <x v="0"/>
    <x v="0"/>
    <x v="3"/>
  </r>
  <r>
    <s v="Islam Isma'il Suliman 'Abd al-Jawad"/>
    <x v="974"/>
    <x v="16"/>
    <x v="1"/>
    <x v="0"/>
    <x v="148"/>
    <x v="13"/>
    <x v="1"/>
    <d v="2009-01-06T00:00:00"/>
    <x v="1"/>
    <s v="No"/>
    <s v="al-Maghazi R.C."/>
    <s v="Deir al-Balah"/>
    <x v="0"/>
    <s v="missile"/>
    <x v="0"/>
    <x v="0"/>
    <x v="3"/>
  </r>
  <r>
    <s v="Sahar Hatem Hisham Dawood"/>
    <x v="974"/>
    <x v="2"/>
    <x v="2"/>
    <x v="0"/>
    <x v="4"/>
    <x v="3"/>
    <x v="1"/>
    <d v="2009-01-06T00:00:00"/>
    <x v="1"/>
    <s v="No"/>
    <s v="Gaza city"/>
    <s v="Gaza"/>
    <x v="11"/>
    <m/>
    <x v="0"/>
    <x v="5"/>
    <x v="3"/>
  </r>
  <r>
    <s v="Amjad Majdi Ahmad al-Bayed"/>
    <x v="974"/>
    <x v="4"/>
    <x v="2"/>
    <x v="0"/>
    <x v="4"/>
    <x v="3"/>
    <x v="1"/>
    <d v="2009-01-06T00:00:00"/>
    <x v="0"/>
    <s v="No"/>
    <s v="Gaza city"/>
    <s v="Gaza"/>
    <x v="0"/>
    <s v="missile"/>
    <x v="0"/>
    <x v="0"/>
    <x v="3"/>
  </r>
  <r>
    <s v="Rafiq 'Abd al-Basset Saleh al-Khadari"/>
    <x v="974"/>
    <x v="2"/>
    <x v="2"/>
    <x v="0"/>
    <x v="4"/>
    <x v="3"/>
    <x v="1"/>
    <d v="2009-01-06T00:00:00"/>
    <x v="0"/>
    <s v="No"/>
    <s v="Gaza city"/>
    <s v="Gaza"/>
    <x v="0"/>
    <s v="missile"/>
    <x v="0"/>
    <x v="0"/>
    <x v="3"/>
  </r>
  <r>
    <s v="Hakmeh 'Abd a-Rahman Mustafa al-'Attar"/>
    <x v="974"/>
    <x v="78"/>
    <x v="7"/>
    <x v="0"/>
    <x v="108"/>
    <x v="14"/>
    <x v="1"/>
    <d v="2009-01-05T00:00:00"/>
    <x v="1"/>
    <s v="No"/>
    <s v="Beit Lahiya"/>
    <s v="North Gaza"/>
    <x v="0"/>
    <s v="missile"/>
    <x v="0"/>
    <x v="0"/>
    <x v="3"/>
  </r>
  <r>
    <s v="Samer Muhammad al-'Abed Abu 'Aser"/>
    <x v="974"/>
    <x v="12"/>
    <x v="2"/>
    <x v="0"/>
    <x v="4"/>
    <x v="3"/>
    <x v="1"/>
    <d v="2009-01-15T00:00:00"/>
    <x v="0"/>
    <s v="Yes"/>
    <s v="Gaza city"/>
    <s v="Gaza"/>
    <x v="11"/>
    <m/>
    <x v="0"/>
    <x v="5"/>
    <x v="3"/>
  </r>
  <r>
    <s v="Hamam Muhammad Hassan al-Khadari"/>
    <x v="974"/>
    <x v="2"/>
    <x v="2"/>
    <x v="0"/>
    <x v="4"/>
    <x v="3"/>
    <x v="1"/>
    <d v="2009-01-15T00:00:00"/>
    <x v="0"/>
    <s v="Yes"/>
    <s v="Gaza city"/>
    <s v="Gaza"/>
    <x v="11"/>
    <m/>
    <x v="0"/>
    <x v="5"/>
    <x v="3"/>
  </r>
  <r>
    <s v="Muhammad Bassam Muhammad 'Eid"/>
    <x v="974"/>
    <x v="19"/>
    <x v="2"/>
    <x v="0"/>
    <x v="139"/>
    <x v="13"/>
    <x v="1"/>
    <d v="2009-01-06T00:00:00"/>
    <x v="0"/>
    <s v="Yes"/>
    <s v="Deir al-Balah"/>
    <s v="Deir al-Balah"/>
    <x v="0"/>
    <s v="missile"/>
    <x v="0"/>
    <x v="0"/>
    <x v="3"/>
  </r>
  <r>
    <s v="Musa Muhammad Suliman al-Jattali"/>
    <x v="974"/>
    <x v="22"/>
    <x v="0"/>
    <x v="0"/>
    <x v="103"/>
    <x v="14"/>
    <x v="1"/>
    <d v="2009-01-06T00:00:00"/>
    <x v="0"/>
    <s v="Yes"/>
    <s v="Beit Hanun"/>
    <s v="North Gaza"/>
    <x v="0"/>
    <s v="missile"/>
    <x v="0"/>
    <x v="0"/>
    <x v="3"/>
  </r>
  <r>
    <s v="'Imad Muhammad 'Abd a-Rahman Sha'aluk"/>
    <x v="974"/>
    <x v="55"/>
    <x v="5"/>
    <x v="0"/>
    <x v="4"/>
    <x v="3"/>
    <x v="1"/>
    <d v="2009-01-06T00:00:00"/>
    <x v="0"/>
    <s v="No"/>
    <s v="Gaza city"/>
    <s v="Gaza"/>
    <x v="11"/>
    <m/>
    <x v="0"/>
    <x v="5"/>
    <x v="3"/>
  </r>
  <r>
    <s v="Huzaifah Jihad Khaled al-Kahlut"/>
    <x v="974"/>
    <x v="12"/>
    <x v="2"/>
    <x v="0"/>
    <x v="108"/>
    <x v="14"/>
    <x v="1"/>
    <d v="2009-01-06T00:00:00"/>
    <x v="0"/>
    <s v="No"/>
    <s v="Beit Lahiya"/>
    <s v="North Gaza"/>
    <x v="0"/>
    <s v="shell"/>
    <x v="0"/>
    <x v="0"/>
    <x v="3"/>
  </r>
  <r>
    <s v="Shteiwi Sa'ed Musharaf a-Sheikh Mana'"/>
    <x v="974"/>
    <x v="67"/>
    <x v="5"/>
    <x v="0"/>
    <x v="108"/>
    <x v="14"/>
    <x v="1"/>
    <d v="2009-01-06T00:00:00"/>
    <x v="0"/>
    <s v="No"/>
    <s v="Beit Lahiya"/>
    <s v="North Gaza"/>
    <x v="11"/>
    <m/>
    <x v="0"/>
    <x v="5"/>
    <x v="3"/>
  </r>
  <r>
    <s v="Heijar Isma'il Yusef Nseiwi"/>
    <x v="974"/>
    <x v="15"/>
    <x v="4"/>
    <x v="0"/>
    <x v="44"/>
    <x v="14"/>
    <x v="1"/>
    <d v="2009-01-06T00:00:00"/>
    <x v="1"/>
    <s v="No"/>
    <s v="Jabalya R.C."/>
    <s v="North Gaza"/>
    <x v="0"/>
    <s v="missile"/>
    <x v="0"/>
    <x v="0"/>
    <x v="3"/>
  </r>
  <r>
    <s v="Amani Muhammad Faiz a-Dayah"/>
    <x v="974"/>
    <x v="46"/>
    <x v="6"/>
    <x v="0"/>
    <x v="4"/>
    <x v="3"/>
    <x v="1"/>
    <d v="2009-01-06T00:00:00"/>
    <x v="1"/>
    <s v="No"/>
    <s v="Gaza city"/>
    <s v="Gaza"/>
    <x v="0"/>
    <s v="missile"/>
    <x v="0"/>
    <x v="0"/>
    <x v="3"/>
  </r>
  <r>
    <s v="Sharaf a-Din Iyad Faiz a-Dayah"/>
    <x v="974"/>
    <x v="42"/>
    <x v="6"/>
    <x v="0"/>
    <x v="4"/>
    <x v="3"/>
    <x v="1"/>
    <d v="2009-01-06T00:00:00"/>
    <x v="0"/>
    <s v="No"/>
    <s v="Gaza city"/>
    <s v="Gaza"/>
    <x v="0"/>
    <s v="missile"/>
    <x v="0"/>
    <x v="0"/>
    <x v="3"/>
  </r>
  <r>
    <s v="Arij Muhammad Faiz a-Dayah"/>
    <x v="974"/>
    <x v="59"/>
    <x v="6"/>
    <x v="0"/>
    <x v="4"/>
    <x v="3"/>
    <x v="1"/>
    <d v="2009-01-06T00:00:00"/>
    <x v="1"/>
    <s v="No"/>
    <s v="Gaza city"/>
    <s v="Gaza"/>
    <x v="0"/>
    <s v="missile"/>
    <x v="0"/>
    <x v="0"/>
    <x v="3"/>
  </r>
  <r>
    <s v="Rab'ah Iyad Faiz a-Dayah"/>
    <x v="974"/>
    <x v="28"/>
    <x v="6"/>
    <x v="0"/>
    <x v="4"/>
    <x v="3"/>
    <x v="1"/>
    <d v="2009-01-06T00:00:00"/>
    <x v="1"/>
    <s v="No"/>
    <s v="Gaza city"/>
    <s v="Gaza"/>
    <x v="0"/>
    <s v="missile"/>
    <x v="0"/>
    <x v="0"/>
    <x v="3"/>
  </r>
  <r>
    <s v="'Ali Iyad Faiz a-Dayah"/>
    <x v="974"/>
    <x v="40"/>
    <x v="6"/>
    <x v="0"/>
    <x v="4"/>
    <x v="3"/>
    <x v="1"/>
    <d v="2009-01-06T00:00:00"/>
    <x v="0"/>
    <s v="No"/>
    <s v="Gaza city"/>
    <s v="Gaza"/>
    <x v="0"/>
    <s v="missile"/>
    <x v="0"/>
    <x v="0"/>
    <x v="3"/>
  </r>
  <r>
    <s v="Alaa Iyad Faiz a-Dayah"/>
    <x v="974"/>
    <x v="46"/>
    <x v="6"/>
    <x v="0"/>
    <x v="4"/>
    <x v="3"/>
    <x v="1"/>
    <d v="2009-01-06T00:00:00"/>
    <x v="1"/>
    <s v="No"/>
    <s v="Gaza city"/>
    <s v="Gaza"/>
    <x v="0"/>
    <s v="missile"/>
    <x v="0"/>
    <x v="0"/>
    <x v="3"/>
  </r>
  <r>
    <s v="Khitam Iyad Faiz a-Dayah"/>
    <x v="974"/>
    <x v="37"/>
    <x v="6"/>
    <x v="0"/>
    <x v="4"/>
    <x v="3"/>
    <x v="1"/>
    <d v="2009-01-06T00:00:00"/>
    <x v="1"/>
    <s v="No"/>
    <s v="Gaza city"/>
    <s v="Gaza"/>
    <x v="0"/>
    <s v="missile"/>
    <x v="0"/>
    <x v="0"/>
    <x v="3"/>
  </r>
  <r>
    <s v="Qamar Muhammad Faiz a-Dayah"/>
    <x v="974"/>
    <x v="60"/>
    <x v="6"/>
    <x v="0"/>
    <x v="4"/>
    <x v="3"/>
    <x v="1"/>
    <d v="2009-01-06T00:00:00"/>
    <x v="1"/>
    <s v="No"/>
    <s v="Gaza city"/>
    <s v="Gaza"/>
    <x v="0"/>
    <s v="missile"/>
    <x v="0"/>
    <x v="0"/>
    <x v="3"/>
  </r>
  <r>
    <s v="Yusef Muhammad Faiz a-Dayah"/>
    <x v="974"/>
    <x v="28"/>
    <x v="6"/>
    <x v="0"/>
    <x v="4"/>
    <x v="3"/>
    <x v="1"/>
    <d v="2009-01-06T00:00:00"/>
    <x v="0"/>
    <s v="No"/>
    <s v="Gaza city"/>
    <s v="Gaza"/>
    <x v="0"/>
    <s v="missile"/>
    <x v="0"/>
    <x v="0"/>
    <x v="3"/>
  </r>
  <r>
    <s v="Baraah Ramez Faiz a-Dayah"/>
    <x v="974"/>
    <x v="74"/>
    <x v="6"/>
    <x v="0"/>
    <x v="4"/>
    <x v="3"/>
    <x v="1"/>
    <d v="2009-01-06T00:00:00"/>
    <x v="0"/>
    <s v="No"/>
    <s v="Gaza city"/>
    <s v="Gaza"/>
    <x v="0"/>
    <s v="missile"/>
    <x v="0"/>
    <x v="0"/>
    <x v="3"/>
  </r>
  <r>
    <s v="Muhammad Iyad Faiz a-Dayah"/>
    <x v="974"/>
    <x v="47"/>
    <x v="8"/>
    <x v="0"/>
    <x v="4"/>
    <x v="3"/>
    <x v="1"/>
    <d v="2009-01-06T00:00:00"/>
    <x v="0"/>
    <s v="No"/>
    <s v="Gaza city"/>
    <s v="Gaza"/>
    <x v="0"/>
    <s v="missile"/>
    <x v="0"/>
    <x v="0"/>
    <x v="3"/>
  </r>
  <r>
    <s v="Adam Maamun Saqer al-Kurdi"/>
    <x v="974"/>
    <x v="59"/>
    <x v="6"/>
    <x v="0"/>
    <x v="44"/>
    <x v="14"/>
    <x v="1"/>
    <d v="2009-01-06T00:00:00"/>
    <x v="0"/>
    <s v="No"/>
    <s v="Jabalya R.C."/>
    <s v="North Gaza"/>
    <x v="0"/>
    <s v="missile"/>
    <x v="0"/>
    <x v="0"/>
    <x v="3"/>
  </r>
  <r>
    <s v="Kawkab Sa'id Hussein a-Dayah"/>
    <x v="974"/>
    <x v="50"/>
    <x v="4"/>
    <x v="0"/>
    <x v="4"/>
    <x v="3"/>
    <x v="1"/>
    <d v="2009-01-06T00:00:00"/>
    <x v="1"/>
    <s v="No"/>
    <s v="Gaza city"/>
    <s v="Gaza"/>
    <x v="0"/>
    <s v="missile"/>
    <x v="0"/>
    <x v="0"/>
    <x v="3"/>
  </r>
  <r>
    <s v="Faiz Mesbah Hisham a-Dayah"/>
    <x v="974"/>
    <x v="15"/>
    <x v="4"/>
    <x v="0"/>
    <x v="4"/>
    <x v="3"/>
    <x v="1"/>
    <d v="2009-01-06T00:00:00"/>
    <x v="0"/>
    <s v="No"/>
    <s v="Gaza city"/>
    <s v="Gaza"/>
    <x v="0"/>
    <s v="missile"/>
    <x v="0"/>
    <x v="0"/>
    <x v="3"/>
  </r>
  <r>
    <s v="'Ata Hassan 'Aref 'Azzam"/>
    <x v="974"/>
    <x v="51"/>
    <x v="3"/>
    <x v="0"/>
    <x v="4"/>
    <x v="3"/>
    <x v="1"/>
    <d v="2009-01-06T00:00:00"/>
    <x v="0"/>
    <s v="No"/>
    <s v="al-Mughraqa (Abu Midein)"/>
    <s v="Gaza"/>
    <x v="0"/>
    <s v="flechette shells"/>
    <x v="0"/>
    <x v="0"/>
    <x v="3"/>
  </r>
  <r>
    <s v="Muhammad 'Ata Hassan 'Azzam"/>
    <x v="974"/>
    <x v="58"/>
    <x v="2"/>
    <x v="0"/>
    <x v="4"/>
    <x v="3"/>
    <x v="1"/>
    <d v="2009-01-06T00:00:00"/>
    <x v="0"/>
    <s v="No"/>
    <s v="al-Mughraqa (Abu Midein)"/>
    <s v="Gaza"/>
    <x v="0"/>
    <s v="flechette shells"/>
    <x v="0"/>
    <x v="0"/>
    <x v="3"/>
  </r>
  <r>
    <s v="Hassan 'Ata Hassan 'Azzam"/>
    <x v="974"/>
    <x v="74"/>
    <x v="6"/>
    <x v="0"/>
    <x v="4"/>
    <x v="3"/>
    <x v="1"/>
    <d v="2009-01-06T00:00:00"/>
    <x v="0"/>
    <s v="No"/>
    <s v="al-Mughraqa (Abu Midein)"/>
    <s v="Gaza"/>
    <x v="0"/>
    <s v="flechette shells"/>
    <x v="0"/>
    <x v="0"/>
    <x v="3"/>
  </r>
  <r>
    <s v="Fidaa Farid Salamah Abu Sh'ar"/>
    <x v="974"/>
    <x v="20"/>
    <x v="2"/>
    <x v="0"/>
    <x v="179"/>
    <x v="3"/>
    <x v="1"/>
    <d v="2009-01-06T00:00:00"/>
    <x v="1"/>
    <s v="No"/>
    <s v="Wadi a-Salqa"/>
    <s v="Deir al-Balah"/>
    <x v="11"/>
    <m/>
    <x v="0"/>
    <x v="5"/>
    <x v="3"/>
  </r>
  <r>
    <s v="Mahmoud 'Abdallah 'Atewah Abu Sh'ar"/>
    <x v="974"/>
    <x v="16"/>
    <x v="1"/>
    <x v="0"/>
    <x v="179"/>
    <x v="3"/>
    <x v="1"/>
    <d v="2009-01-06T00:00:00"/>
    <x v="0"/>
    <s v="No"/>
    <s v="al-Mughraqa (Abu Midein)"/>
    <s v="Gaza"/>
    <x v="11"/>
    <m/>
    <x v="0"/>
    <x v="5"/>
    <x v="3"/>
  </r>
  <r>
    <s v="Muhammad Bashir Muhammad Khader"/>
    <x v="974"/>
    <x v="6"/>
    <x v="1"/>
    <x v="0"/>
    <x v="4"/>
    <x v="3"/>
    <x v="1"/>
    <d v="2009-01-06T00:00:00"/>
    <x v="0"/>
    <s v="Yes"/>
    <s v="Gaza city"/>
    <s v="Gaza"/>
    <x v="0"/>
    <s v="missile"/>
    <x v="0"/>
    <x v="0"/>
    <x v="3"/>
  </r>
  <r>
    <s v="Muhammad Ahmad Diab Shweideh"/>
    <x v="974"/>
    <x v="3"/>
    <x v="2"/>
    <x v="0"/>
    <x v="4"/>
    <x v="3"/>
    <x v="1"/>
    <d v="2009-01-06T00:00:00"/>
    <x v="0"/>
    <s v="Yes"/>
    <s v="Gaza city"/>
    <s v="Gaza"/>
    <x v="0"/>
    <s v="shell"/>
    <x v="0"/>
    <x v="0"/>
    <x v="3"/>
  </r>
  <r>
    <s v="Bilal Hamzah 'Ali A'beid"/>
    <x v="974"/>
    <x v="12"/>
    <x v="2"/>
    <x v="0"/>
    <x v="106"/>
    <x v="14"/>
    <x v="1"/>
    <d v="2009-01-06T00:00:00"/>
    <x v="0"/>
    <s v="Yes"/>
    <s v="Jabalya R.C."/>
    <s v="North Gaza"/>
    <x v="0"/>
    <s v="mortar fire"/>
    <x v="0"/>
    <x v="0"/>
    <x v="3"/>
  </r>
  <r>
    <s v="Alexander Mashviski"/>
    <x v="974"/>
    <x v="1"/>
    <x v="1"/>
    <x v="1"/>
    <x v="4"/>
    <x v="3"/>
    <x v="1"/>
    <d v="2009-01-06T00:00:00"/>
    <x v="0"/>
    <m/>
    <s v="Beersheba"/>
    <s v="Israel"/>
    <x v="0"/>
    <m/>
    <x v="1"/>
    <x v="0"/>
    <x v="3"/>
  </r>
  <r>
    <s v="'Abd al-Wahab Ahmad Hussein Hasanein"/>
    <x v="974"/>
    <x v="31"/>
    <x v="4"/>
    <x v="0"/>
    <x v="4"/>
    <x v="3"/>
    <x v="1"/>
    <d v="2009-01-06T00:00:00"/>
    <x v="0"/>
    <s v="No"/>
    <s v="Gaza city"/>
    <s v="Gaza"/>
    <x v="0"/>
    <s v="missile"/>
    <x v="0"/>
    <x v="0"/>
    <x v="3"/>
  </r>
  <r>
    <s v="Mustafa Mu'in Shafiq Dib"/>
    <x v="974"/>
    <x v="58"/>
    <x v="2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Hussein Khalil Hassan 'Arafat"/>
    <x v="974"/>
    <x v="55"/>
    <x v="5"/>
    <x v="0"/>
    <x v="4"/>
    <x v="3"/>
    <x v="1"/>
    <d v="2009-01-06T00:00:00"/>
    <x v="0"/>
    <s v="No"/>
    <s v="Gaza city"/>
    <s v="Gaza"/>
    <x v="0"/>
    <s v="missile"/>
    <x v="0"/>
    <x v="0"/>
    <x v="3"/>
  </r>
  <r>
    <s v="Nur Mu'in Shafiq Dib"/>
    <x v="974"/>
    <x v="59"/>
    <x v="6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Shammah Salem Hussein Dib"/>
    <x v="974"/>
    <x v="75"/>
    <x v="5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Alaa Mu'in Shafiq Dib"/>
    <x v="974"/>
    <x v="3"/>
    <x v="2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Amal Matar Saleh Dib"/>
    <x v="974"/>
    <x v="36"/>
    <x v="0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Samir Shafiq 'Abd al-Hamid Dib"/>
    <x v="974"/>
    <x v="39"/>
    <x v="3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Muhammad Mu'in Shafiq Dib"/>
    <x v="974"/>
    <x v="2"/>
    <x v="2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Fatimah Samir Shafiq Dib"/>
    <x v="974"/>
    <x v="1"/>
    <x v="1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Muhammad Samir Shafiq Dib"/>
    <x v="974"/>
    <x v="8"/>
    <x v="1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Isma'il 'Adnan Hassan Abu Hawilah"/>
    <x v="974"/>
    <x v="4"/>
    <x v="2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'Issam Samir Shafiq Dib"/>
    <x v="974"/>
    <x v="58"/>
    <x v="2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Muhammad Bassem Ahmad Shaqurah"/>
    <x v="974"/>
    <x v="37"/>
    <x v="6"/>
    <x v="0"/>
    <x v="106"/>
    <x v="14"/>
    <x v="1"/>
    <d v="2009-01-06T00:00:00"/>
    <x v="0"/>
    <s v="No"/>
    <s v="Jabalya R.C."/>
    <s v="North Gaza"/>
    <x v="0"/>
    <s v="mortar fire"/>
    <x v="0"/>
    <x v="0"/>
    <x v="3"/>
  </r>
  <r>
    <s v="'Abdallah Muhammad Shafiq 'Abdallah"/>
    <x v="974"/>
    <x v="40"/>
    <x v="6"/>
    <x v="0"/>
    <x v="106"/>
    <x v="14"/>
    <x v="1"/>
    <d v="2009-01-07T00:00:00"/>
    <x v="0"/>
    <s v="No"/>
    <s v="Jabalya R.C."/>
    <s v="North Gaza"/>
    <x v="0"/>
    <s v="mortar fire"/>
    <x v="0"/>
    <x v="0"/>
    <x v="3"/>
  </r>
  <r>
    <s v="Lina 'Abd al-Mun'im Nafez Hassan"/>
    <x v="974"/>
    <x v="66"/>
    <x v="6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'Ahed Iyad Muhammad Qadas"/>
    <x v="974"/>
    <x v="58"/>
    <x v="2"/>
    <x v="0"/>
    <x v="106"/>
    <x v="14"/>
    <x v="1"/>
    <d v="2009-01-07T00:00:00"/>
    <x v="0"/>
    <s v="No"/>
    <s v="Jabalya R.C."/>
    <s v="North Gaza"/>
    <x v="0"/>
    <s v="mortar fire"/>
    <x v="0"/>
    <x v="0"/>
    <x v="3"/>
  </r>
  <r>
    <s v="Asil Mu'in Shafiq Dib"/>
    <x v="974"/>
    <x v="66"/>
    <x v="6"/>
    <x v="0"/>
    <x v="106"/>
    <x v="14"/>
    <x v="1"/>
    <d v="2009-01-06T00:00:00"/>
    <x v="1"/>
    <s v="No"/>
    <s v="Jabalya R.C."/>
    <s v="North Gaza"/>
    <x v="0"/>
    <s v="mortar fire"/>
    <x v="0"/>
    <x v="0"/>
    <x v="3"/>
  </r>
  <r>
    <s v="Hussein Khalil Ibrahim Jarad"/>
    <x v="975"/>
    <x v="17"/>
    <x v="1"/>
    <x v="0"/>
    <x v="44"/>
    <x v="14"/>
    <x v="1"/>
    <d v="2009-01-05T00:00:00"/>
    <x v="0"/>
    <s v="Yes"/>
    <s v="Jabalya R.C."/>
    <s v="North Gaza"/>
    <x v="0"/>
    <s v="missile"/>
    <x v="0"/>
    <x v="0"/>
    <x v="3"/>
  </r>
  <r>
    <s v="Amal Zaki 'Aref 'Aleiwa"/>
    <x v="975"/>
    <x v="13"/>
    <x v="0"/>
    <x v="0"/>
    <x v="4"/>
    <x v="3"/>
    <x v="1"/>
    <d v="2009-01-05T00:00:00"/>
    <x v="1"/>
    <s v="No"/>
    <s v="Gaza city"/>
    <s v="Gaza"/>
    <x v="0"/>
    <s v="shell"/>
    <x v="0"/>
    <x v="0"/>
    <x v="3"/>
  </r>
  <r>
    <s v="Shadi 'Issam Yusef Hamad"/>
    <x v="975"/>
    <x v="0"/>
    <x v="0"/>
    <x v="0"/>
    <x v="106"/>
    <x v="14"/>
    <x v="1"/>
    <d v="2009-01-07T00:00:00"/>
    <x v="0"/>
    <s v="No"/>
    <s v="Beit Hanun"/>
    <s v="North Gaza"/>
    <x v="11"/>
    <m/>
    <x v="0"/>
    <x v="5"/>
    <x v="3"/>
  </r>
  <r>
    <s v="Muhammad 'Amer Rizeq Abu 'Eishah"/>
    <x v="975"/>
    <x v="66"/>
    <x v="6"/>
    <x v="0"/>
    <x v="4"/>
    <x v="3"/>
    <x v="1"/>
    <d v="2009-01-05T00:00:00"/>
    <x v="0"/>
    <s v="No"/>
    <s v="Gaza city"/>
    <s v="Gaza"/>
    <x v="5"/>
    <m/>
    <x v="0"/>
    <x v="4"/>
    <x v="3"/>
  </r>
  <r>
    <s v="Sayed 'Amer Rizeq Abu 'Eishah"/>
    <x v="975"/>
    <x v="65"/>
    <x v="2"/>
    <x v="0"/>
    <x v="4"/>
    <x v="3"/>
    <x v="1"/>
    <d v="2009-01-05T00:00:00"/>
    <x v="0"/>
    <s v="No"/>
    <s v="Gaza city"/>
    <s v="Gaza"/>
    <x v="5"/>
    <m/>
    <x v="0"/>
    <x v="4"/>
    <x v="3"/>
  </r>
  <r>
    <s v="Ghaidaa 'Amer Rizeq Abu 'Eishah"/>
    <x v="975"/>
    <x v="73"/>
    <x v="6"/>
    <x v="0"/>
    <x v="4"/>
    <x v="3"/>
    <x v="1"/>
    <d v="2009-01-05T00:00:00"/>
    <x v="1"/>
    <s v="No"/>
    <s v="Gaza city"/>
    <s v="Gaza"/>
    <x v="5"/>
    <m/>
    <x v="0"/>
    <x v="4"/>
    <x v="3"/>
  </r>
  <r>
    <s v="Nahil Khaled 'Abd a-Rahman Abu 'Eishah"/>
    <x v="975"/>
    <x v="27"/>
    <x v="0"/>
    <x v="0"/>
    <x v="4"/>
    <x v="3"/>
    <x v="1"/>
    <d v="2009-01-05T00:00:00"/>
    <x v="1"/>
    <s v="No"/>
    <s v="Gaza city"/>
    <s v="Gaza"/>
    <x v="5"/>
    <m/>
    <x v="0"/>
    <x v="4"/>
    <x v="3"/>
  </r>
  <r>
    <s v="'Amer Rizeq Saber Abu 'Eishah"/>
    <x v="975"/>
    <x v="13"/>
    <x v="0"/>
    <x v="0"/>
    <x v="4"/>
    <x v="3"/>
    <x v="1"/>
    <d v="2009-01-05T00:00:00"/>
    <x v="0"/>
    <s v="No"/>
    <s v="Gaza city"/>
    <s v="Gaza"/>
    <x v="5"/>
    <m/>
    <x v="0"/>
    <x v="4"/>
    <x v="3"/>
  </r>
  <r>
    <s v="Muamen Haydar Isma'il 'Aleiwa"/>
    <x v="975"/>
    <x v="56"/>
    <x v="2"/>
    <x v="0"/>
    <x v="4"/>
    <x v="3"/>
    <x v="1"/>
    <d v="2009-01-05T00:00:00"/>
    <x v="0"/>
    <s v="No"/>
    <s v="Gaza city"/>
    <s v="Gaza"/>
    <x v="0"/>
    <s v="shell"/>
    <x v="0"/>
    <x v="0"/>
    <x v="3"/>
  </r>
  <r>
    <s v="Zakaria Hamed Khamis a-Samuni"/>
    <x v="975"/>
    <x v="73"/>
    <x v="6"/>
    <x v="0"/>
    <x v="4"/>
    <x v="3"/>
    <x v="1"/>
    <d v="2009-01-05T00:00:00"/>
    <x v="0"/>
    <s v="No"/>
    <s v="Gaza city"/>
    <s v="Gaza"/>
    <x v="0"/>
    <s v="missile"/>
    <x v="0"/>
    <x v="0"/>
    <x v="3"/>
  </r>
  <r>
    <s v="Ibrahim Mu'in al-'Abed Juha"/>
    <x v="975"/>
    <x v="11"/>
    <x v="2"/>
    <x v="0"/>
    <x v="4"/>
    <x v="3"/>
    <x v="1"/>
    <d v="2009-01-05T00:00:00"/>
    <x v="0"/>
    <s v="No"/>
    <s v="Gaza city"/>
    <s v="Gaza"/>
    <x v="0"/>
    <s v="live ammunition"/>
    <x v="0"/>
    <x v="0"/>
    <x v="3"/>
  </r>
  <r>
    <s v="Shahd Muhammad Amin Heji"/>
    <x v="975"/>
    <x v="28"/>
    <x v="6"/>
    <x v="0"/>
    <x v="4"/>
    <x v="3"/>
    <x v="1"/>
    <d v="2009-01-05T00:00:00"/>
    <x v="1"/>
    <s v="No"/>
    <s v="Gaza city"/>
    <s v="Gaza"/>
    <x v="0"/>
    <s v="live ammunition"/>
    <x v="0"/>
    <x v="0"/>
    <x v="3"/>
  </r>
  <r>
    <s v="Muhammad Samir Amin Heji"/>
    <x v="975"/>
    <x v="11"/>
    <x v="2"/>
    <x v="0"/>
    <x v="4"/>
    <x v="3"/>
    <x v="1"/>
    <d v="2009-01-05T00:00:00"/>
    <x v="0"/>
    <s v="No"/>
    <s v="Gaza city"/>
    <s v="Gaza"/>
    <x v="0"/>
    <s v="live ammunition"/>
    <x v="0"/>
    <x v="0"/>
    <x v="3"/>
  </r>
  <r>
    <s v="'Ula Ma'sud Khalil 'Arafat"/>
    <x v="975"/>
    <x v="24"/>
    <x v="1"/>
    <x v="0"/>
    <x v="4"/>
    <x v="3"/>
    <x v="1"/>
    <d v="2009-01-05T00:00:00"/>
    <x v="1"/>
    <s v="No"/>
    <s v="Gaza city"/>
    <s v="Gaza"/>
    <x v="0"/>
    <s v="live ammunition"/>
    <x v="0"/>
    <x v="0"/>
    <x v="3"/>
  </r>
  <r>
    <s v="Muhammad Amin Mustafa Heji"/>
    <x v="975"/>
    <x v="36"/>
    <x v="0"/>
    <x v="0"/>
    <x v="4"/>
    <x v="3"/>
    <x v="1"/>
    <d v="2009-01-05T00:00:00"/>
    <x v="0"/>
    <s v="No"/>
    <s v="Gaza city"/>
    <s v="Gaza"/>
    <x v="0"/>
    <s v="shell"/>
    <x v="0"/>
    <x v="0"/>
    <x v="3"/>
  </r>
  <r>
    <s v="Mahmoud Muhammad Khamis Abu Qamer"/>
    <x v="975"/>
    <x v="11"/>
    <x v="2"/>
    <x v="0"/>
    <x v="44"/>
    <x v="14"/>
    <x v="1"/>
    <d v="2009-01-05T00:00:00"/>
    <x v="0"/>
    <s v="No"/>
    <s v="Jabalya R.C."/>
    <s v="North Gaza"/>
    <x v="0"/>
    <s v="missile"/>
    <x v="0"/>
    <x v="0"/>
    <x v="3"/>
  </r>
  <r>
    <s v="'Ali Salamah Diab al-Khatib"/>
    <x v="975"/>
    <x v="10"/>
    <x v="3"/>
    <x v="0"/>
    <x v="44"/>
    <x v="14"/>
    <x v="1"/>
    <d v="2009-01-05T00:00:00"/>
    <x v="0"/>
    <s v="No"/>
    <s v="Jabalya"/>
    <s v="North Gaza"/>
    <x v="0"/>
    <s v="missile"/>
    <x v="0"/>
    <x v="0"/>
    <x v="3"/>
  </r>
  <r>
    <s v="Lana Haydar Isma'il 'Aleiwa"/>
    <x v="975"/>
    <x v="66"/>
    <x v="6"/>
    <x v="0"/>
    <x v="4"/>
    <x v="3"/>
    <x v="1"/>
    <d v="2009-01-05T00:00:00"/>
    <x v="1"/>
    <s v="No"/>
    <s v="Gaza city"/>
    <s v="Gaza"/>
    <x v="0"/>
    <s v="shell"/>
    <x v="0"/>
    <x v="0"/>
    <x v="3"/>
  </r>
  <r>
    <s v="Mu'tasem Haydar Isma'il 'Aleiwa"/>
    <x v="975"/>
    <x v="58"/>
    <x v="2"/>
    <x v="0"/>
    <x v="4"/>
    <x v="3"/>
    <x v="1"/>
    <d v="2009-01-05T00:00:00"/>
    <x v="0"/>
    <s v="No"/>
    <s v="Gaza city"/>
    <s v="Gaza"/>
    <x v="0"/>
    <s v="shell"/>
    <x v="0"/>
    <x v="0"/>
    <x v="3"/>
  </r>
  <r>
    <s v="Basel Jihad 'Ali Abu Jbarah"/>
    <x v="975"/>
    <x v="30"/>
    <x v="1"/>
    <x v="0"/>
    <x v="130"/>
    <x v="13"/>
    <x v="1"/>
    <d v="2009-01-05T00:00:00"/>
    <x v="0"/>
    <s v="Yes"/>
    <s v="al-Bureij R.C."/>
    <s v="Deir al-Balah"/>
    <x v="0"/>
    <s v="shell"/>
    <x v="0"/>
    <x v="0"/>
    <x v="3"/>
  </r>
  <r>
    <s v="Isma'il Haydar Isma'il 'Aleiwa"/>
    <x v="975"/>
    <x v="46"/>
    <x v="6"/>
    <x v="0"/>
    <x v="4"/>
    <x v="3"/>
    <x v="1"/>
    <d v="2009-01-05T00:00:00"/>
    <x v="0"/>
    <s v="No"/>
    <s v="Gaza city"/>
    <s v="Gaza"/>
    <x v="0"/>
    <s v="shell"/>
    <x v="0"/>
    <x v="0"/>
    <x v="3"/>
  </r>
  <r>
    <s v="Adham Na'im Muhammad 'Abd al-Malek (Mteir)"/>
    <x v="975"/>
    <x v="2"/>
    <x v="2"/>
    <x v="0"/>
    <x v="106"/>
    <x v="14"/>
    <x v="1"/>
    <d v="2009-01-06T00:00:00"/>
    <x v="0"/>
    <s v="Yes"/>
    <s v="Gaza city"/>
    <s v="Gaza"/>
    <x v="0"/>
    <s v="live ammunition"/>
    <x v="0"/>
    <x v="0"/>
    <x v="3"/>
  </r>
  <r>
    <s v="Muhammad Muhammad Nabih al-Ghazali"/>
    <x v="975"/>
    <x v="20"/>
    <x v="2"/>
    <x v="0"/>
    <x v="4"/>
    <x v="3"/>
    <x v="1"/>
    <d v="2009-01-05T00:00:00"/>
    <x v="0"/>
    <s v="Yes"/>
    <s v="Gaza city"/>
    <s v="Gaza"/>
    <x v="0"/>
    <s v="missile"/>
    <x v="0"/>
    <x v="0"/>
    <x v="3"/>
  </r>
  <r>
    <s v="Ahmad Fathi Mustafa a-Nazli"/>
    <x v="975"/>
    <x v="20"/>
    <x v="2"/>
    <x v="0"/>
    <x v="4"/>
    <x v="3"/>
    <x v="1"/>
    <d v="2009-01-05T00:00:00"/>
    <x v="0"/>
    <s v="Yes"/>
    <s v="Gaza city"/>
    <s v="Gaza"/>
    <x v="0"/>
    <s v="missile"/>
    <x v="0"/>
    <x v="0"/>
    <x v="3"/>
  </r>
  <r>
    <s v="Zakaria 'Abd a-Naser Ibrahim a-Kiyali"/>
    <x v="975"/>
    <x v="3"/>
    <x v="2"/>
    <x v="0"/>
    <x v="4"/>
    <x v="3"/>
    <x v="1"/>
    <d v="2009-01-05T00:00:00"/>
    <x v="0"/>
    <s v="No"/>
    <s v="Gaza city"/>
    <s v="Gaza"/>
    <x v="0"/>
    <s v="missile"/>
    <x v="0"/>
    <x v="0"/>
    <x v="3"/>
  </r>
  <r>
    <s v="Ahmad Fathi Muhammad Matar"/>
    <x v="975"/>
    <x v="3"/>
    <x v="2"/>
    <x v="0"/>
    <x v="4"/>
    <x v="3"/>
    <x v="1"/>
    <d v="2009-01-05T00:00:00"/>
    <x v="0"/>
    <s v="No"/>
    <s v="Gaza city"/>
    <s v="Gaza"/>
    <x v="0"/>
    <s v="missile"/>
    <x v="0"/>
    <x v="0"/>
    <x v="3"/>
  </r>
  <r>
    <s v="'Alaa Ibrahim Salamah Matar"/>
    <x v="975"/>
    <x v="8"/>
    <x v="1"/>
    <x v="0"/>
    <x v="4"/>
    <x v="3"/>
    <x v="1"/>
    <d v="2009-01-05T00:00:00"/>
    <x v="0"/>
    <s v="No"/>
    <s v="Gaza city"/>
    <s v="Gaza"/>
    <x v="0"/>
    <s v="missile"/>
    <x v="0"/>
    <x v="0"/>
    <x v="3"/>
  </r>
  <r>
    <s v="Ahmad Hassan 'Abd al-Karim Abu Zor"/>
    <x v="975"/>
    <x v="1"/>
    <x v="1"/>
    <x v="0"/>
    <x v="4"/>
    <x v="3"/>
    <x v="1"/>
    <d v="2009-01-05T00:00:00"/>
    <x v="0"/>
    <s v="Unknown"/>
    <s v="Gaza city"/>
    <s v="Gaza"/>
    <x v="0"/>
    <s v="missile"/>
    <x v="0"/>
    <x v="0"/>
    <x v="3"/>
  </r>
  <r>
    <s v="Mahmoud Sidqi Hamdan Kahil"/>
    <x v="975"/>
    <x v="1"/>
    <x v="1"/>
    <x v="0"/>
    <x v="4"/>
    <x v="3"/>
    <x v="1"/>
    <d v="2009-01-05T00:00:00"/>
    <x v="0"/>
    <s v="No"/>
    <s v="Gaza city"/>
    <s v="Gaza"/>
    <x v="0"/>
    <s v="missile"/>
    <x v="0"/>
    <x v="0"/>
    <x v="3"/>
  </r>
  <r>
    <s v="Fadwa Khalil Muhammad Kahil"/>
    <x v="975"/>
    <x v="38"/>
    <x v="4"/>
    <x v="0"/>
    <x v="4"/>
    <x v="3"/>
    <x v="1"/>
    <d v="2009-01-05T00:00:00"/>
    <x v="1"/>
    <s v="No"/>
    <s v="Gaza city"/>
    <s v="Gaza"/>
    <x v="0"/>
    <s v="missile"/>
    <x v="0"/>
    <x v="0"/>
    <x v="3"/>
  </r>
  <r>
    <s v="Ahmad Sidqi Hamdan Kahil"/>
    <x v="975"/>
    <x v="7"/>
    <x v="1"/>
    <x v="0"/>
    <x v="4"/>
    <x v="3"/>
    <x v="1"/>
    <d v="2009-01-05T00:00:00"/>
    <x v="0"/>
    <s v="No"/>
    <s v="Gaza city"/>
    <s v="Gaza"/>
    <x v="0"/>
    <s v="missile"/>
    <x v="0"/>
    <x v="0"/>
    <x v="3"/>
  </r>
  <r>
    <s v="Jihad 'Ali Ahmad Abu Jbarah"/>
    <x v="975"/>
    <x v="54"/>
    <x v="4"/>
    <x v="0"/>
    <x v="130"/>
    <x v="13"/>
    <x v="1"/>
    <d v="2009-01-05T00:00:00"/>
    <x v="0"/>
    <s v="No"/>
    <s v="al-Bureij R.C."/>
    <s v="Deir al-Balah"/>
    <x v="0"/>
    <s v="shell"/>
    <x v="0"/>
    <x v="0"/>
    <x v="3"/>
  </r>
  <r>
    <s v="'Arafat Muhammad 'Arafat 'Abd a-Dayem"/>
    <x v="975"/>
    <x v="56"/>
    <x v="2"/>
    <x v="0"/>
    <x v="103"/>
    <x v="14"/>
    <x v="1"/>
    <d v="2009-01-05T00:00:00"/>
    <x v="0"/>
    <s v="No"/>
    <s v="'Izbat Beit Hanoun"/>
    <s v="North Gaza"/>
    <x v="0"/>
    <s v="flechette shells"/>
    <x v="0"/>
    <x v="0"/>
    <x v="3"/>
  </r>
  <r>
    <s v="Ousamah Jihad 'Ali Abu Jbarah"/>
    <x v="975"/>
    <x v="17"/>
    <x v="1"/>
    <x v="0"/>
    <x v="130"/>
    <x v="13"/>
    <x v="1"/>
    <d v="2009-01-05T00:00:00"/>
    <x v="0"/>
    <s v="Yes"/>
    <s v="al-Bureij R.C."/>
    <s v="Deir al-Balah"/>
    <x v="0"/>
    <s v="shell"/>
    <x v="0"/>
    <x v="0"/>
    <x v="3"/>
  </r>
  <r>
    <s v="Ibrahim Rohi Muhammad 'Aqel"/>
    <x v="975"/>
    <x v="2"/>
    <x v="2"/>
    <x v="0"/>
    <x v="130"/>
    <x v="13"/>
    <x v="1"/>
    <d v="2009-01-05T00:00:00"/>
    <x v="0"/>
    <s v="No"/>
    <s v="al-Bureij R.C."/>
    <s v="Deir al-Balah"/>
    <x v="0"/>
    <s v="shell"/>
    <x v="0"/>
    <x v="0"/>
    <x v="3"/>
  </r>
  <r>
    <s v="Naji Nidal 'Abd a-Salam al-Hamlawi"/>
    <x v="975"/>
    <x v="4"/>
    <x v="2"/>
    <x v="0"/>
    <x v="130"/>
    <x v="13"/>
    <x v="1"/>
    <d v="2009-01-05T00:00:00"/>
    <x v="0"/>
    <s v="No"/>
    <s v="al-Bureij R.C."/>
    <s v="Deir al-Balah"/>
    <x v="0"/>
    <s v="shell"/>
    <x v="0"/>
    <x v="0"/>
    <x v="3"/>
  </r>
  <r>
    <s v="Yunes Muhammad 'Abd al-Wahab al-Ghandur"/>
    <x v="975"/>
    <x v="8"/>
    <x v="1"/>
    <x v="0"/>
    <x v="44"/>
    <x v="14"/>
    <x v="1"/>
    <d v="2009-01-05T00:00:00"/>
    <x v="0"/>
    <s v="Yes"/>
    <s v="Beit Lahiya"/>
    <s v="North Gaza"/>
    <x v="0"/>
    <s v="mortar fire"/>
    <x v="0"/>
    <x v="0"/>
    <x v="3"/>
  </r>
  <r>
    <s v="Kamleh 'Ali Mustafa al-'Attar"/>
    <x v="975"/>
    <x v="34"/>
    <x v="7"/>
    <x v="0"/>
    <x v="317"/>
    <x v="14"/>
    <x v="1"/>
    <d v="2009-01-05T00:00:00"/>
    <x v="1"/>
    <s v="No"/>
    <s v="al-'Atatrah"/>
    <s v="North Gaza"/>
    <x v="11"/>
    <m/>
    <x v="0"/>
    <x v="5"/>
    <x v="3"/>
  </r>
  <r>
    <s v="Bassam Mahmoud Muhammad Hamuda"/>
    <x v="975"/>
    <x v="22"/>
    <x v="0"/>
    <x v="0"/>
    <x v="106"/>
    <x v="14"/>
    <x v="1"/>
    <d v="2009-01-05T00:00:00"/>
    <x v="0"/>
    <s v="No"/>
    <s v="Jabalya"/>
    <s v="North Gaza"/>
    <x v="0"/>
    <s v="shell"/>
    <x v="0"/>
    <x v="0"/>
    <x v="3"/>
  </r>
  <r>
    <s v="Ramadan Muhammad 'Ali Filfel"/>
    <x v="975"/>
    <x v="4"/>
    <x v="2"/>
    <x v="0"/>
    <x v="4"/>
    <x v="3"/>
    <x v="1"/>
    <d v="2009-01-05T00:00:00"/>
    <x v="0"/>
    <s v="No"/>
    <s v="Gaza city"/>
    <s v="Gaza"/>
    <x v="0"/>
    <s v="missile"/>
    <x v="0"/>
    <x v="0"/>
    <x v="3"/>
  </r>
  <r>
    <s v="Mahrus Amin Muhammad Shehebar"/>
    <x v="975"/>
    <x v="36"/>
    <x v="0"/>
    <x v="0"/>
    <x v="4"/>
    <x v="3"/>
    <x v="1"/>
    <d v="2009-01-05T00:00:00"/>
    <x v="0"/>
    <s v="No"/>
    <s v="Gaza city"/>
    <s v="Gaza"/>
    <x v="0"/>
    <s v="missile"/>
    <x v="0"/>
    <x v="0"/>
    <x v="3"/>
  </r>
  <r>
    <s v="Islam Jaber 'Arafat 'Abd a-Dayem"/>
    <x v="975"/>
    <x v="2"/>
    <x v="2"/>
    <x v="0"/>
    <x v="103"/>
    <x v="14"/>
    <x v="1"/>
    <d v="2009-01-08T00:00:00"/>
    <x v="0"/>
    <s v="No"/>
    <s v="'Izbat Beit Hanoun"/>
    <s v="North Gaza"/>
    <x v="0"/>
    <s v="flechette shells"/>
    <x v="0"/>
    <x v="0"/>
    <x v="3"/>
  </r>
  <r>
    <s v="Nafez Jamal Sa'id 'Abd a-Dayem"/>
    <x v="975"/>
    <x v="17"/>
    <x v="1"/>
    <x v="0"/>
    <x v="103"/>
    <x v="14"/>
    <x v="1"/>
    <d v="2009-01-05T00:00:00"/>
    <x v="0"/>
    <s v="No"/>
    <s v="Beit Hanun"/>
    <s v="North Gaza"/>
    <x v="0"/>
    <s v="flechette shells"/>
    <x v="0"/>
    <x v="0"/>
    <x v="3"/>
  </r>
  <r>
    <s v="Nai Faiz Yusef Hassan"/>
    <x v="975"/>
    <x v="14"/>
    <x v="1"/>
    <x v="0"/>
    <x v="4"/>
    <x v="3"/>
    <x v="1"/>
    <d v="2009-02-13T00:00:00"/>
    <x v="1"/>
    <s v="No"/>
    <s v="Gaza city"/>
    <s v="Gaza"/>
    <x v="0"/>
    <s v="missile"/>
    <x v="0"/>
    <x v="0"/>
    <x v="3"/>
  </r>
  <r>
    <s v="Faiz Yusef Rizeq Hassan"/>
    <x v="975"/>
    <x v="52"/>
    <x v="3"/>
    <x v="0"/>
    <x v="4"/>
    <x v="3"/>
    <x v="1"/>
    <d v="2009-01-05T00:00:00"/>
    <x v="0"/>
    <s v="No"/>
    <s v="Gaza city"/>
    <s v="Gaza"/>
    <x v="0"/>
    <s v="missile"/>
    <x v="0"/>
    <x v="0"/>
    <x v="3"/>
  </r>
  <r>
    <s v="Nidal Ahmad Mahmoud a-Samuni"/>
    <x v="975"/>
    <x v="0"/>
    <x v="0"/>
    <x v="0"/>
    <x v="4"/>
    <x v="3"/>
    <x v="1"/>
    <d v="2009-01-04T00:00:00"/>
    <x v="0"/>
    <s v="No"/>
    <s v="Gaza city"/>
    <s v="Gaza"/>
    <x v="0"/>
    <s v="shell"/>
    <x v="0"/>
    <x v="0"/>
    <x v="3"/>
  </r>
  <r>
    <s v="Hamdi Mahmoud Muhammad a-Samuni"/>
    <x v="975"/>
    <x v="68"/>
    <x v="7"/>
    <x v="0"/>
    <x v="4"/>
    <x v="3"/>
    <x v="1"/>
    <d v="2009-01-05T00:00:00"/>
    <x v="0"/>
    <s v="No"/>
    <s v="Gaza city"/>
    <s v="Gaza"/>
    <x v="11"/>
    <m/>
    <x v="0"/>
    <x v="5"/>
    <x v="3"/>
  </r>
  <r>
    <s v="Bassem Mustafa 'Abdallah al-Habil"/>
    <x v="975"/>
    <x v="16"/>
    <x v="1"/>
    <x v="0"/>
    <x v="4"/>
    <x v="3"/>
    <x v="1"/>
    <d v="2009-01-05T00:00:00"/>
    <x v="0"/>
    <s v="No"/>
    <s v="Gaza city"/>
    <s v="Gaza"/>
    <x v="0"/>
    <s v="missile"/>
    <x v="0"/>
    <x v="0"/>
    <x v="3"/>
  </r>
  <r>
    <s v="Seif al-Islam Ahmad Muhammad 'Udwan"/>
    <x v="975"/>
    <x v="17"/>
    <x v="1"/>
    <x v="0"/>
    <x v="103"/>
    <x v="14"/>
    <x v="1"/>
    <d v="2009-01-05T00:00:00"/>
    <x v="0"/>
    <s v="Yes"/>
    <s v="Beit Hanun"/>
    <s v="North Gaza"/>
    <x v="0"/>
    <s v="shell"/>
    <x v="0"/>
    <x v="0"/>
    <x v="3"/>
  </r>
  <r>
    <s v="Akram Muhammad Isma'il Abu Jarad"/>
    <x v="975"/>
    <x v="1"/>
    <x v="1"/>
    <x v="0"/>
    <x v="103"/>
    <x v="14"/>
    <x v="1"/>
    <d v="2009-01-05T00:00:00"/>
    <x v="0"/>
    <s v="Yes"/>
    <s v="Beit Hanun"/>
    <s v="North Gaza"/>
    <x v="0"/>
    <s v="shell"/>
    <x v="0"/>
    <x v="0"/>
    <x v="3"/>
  </r>
  <r>
    <s v="Amjad Isma'il Muhammad Radwan"/>
    <x v="975"/>
    <x v="36"/>
    <x v="0"/>
    <x v="0"/>
    <x v="106"/>
    <x v="14"/>
    <x v="1"/>
    <d v="2009-01-05T00:00:00"/>
    <x v="0"/>
    <s v="Yes"/>
    <s v="Jabalya R.C."/>
    <s v="North Gaza"/>
    <x v="11"/>
    <m/>
    <x v="0"/>
    <x v="5"/>
    <x v="3"/>
  </r>
  <r>
    <s v="Hanadi Bassem Kamel Khalifah"/>
    <x v="975"/>
    <x v="56"/>
    <x v="2"/>
    <x v="0"/>
    <x v="4"/>
    <x v="3"/>
    <x v="1"/>
    <d v="2009-01-05T00:00:00"/>
    <x v="1"/>
    <s v="No"/>
    <s v="Gaza city"/>
    <s v="Gaza"/>
    <x v="11"/>
    <m/>
    <x v="0"/>
    <x v="5"/>
    <x v="3"/>
  </r>
  <r>
    <s v="Lubna Fouad Tawfiq al-Maleh"/>
    <x v="975"/>
    <x v="24"/>
    <x v="1"/>
    <x v="0"/>
    <x v="4"/>
    <x v="3"/>
    <x v="1"/>
    <d v="2009-01-05T00:00:00"/>
    <x v="1"/>
    <s v="No"/>
    <s v="Gaza city"/>
    <s v="Gaza"/>
    <x v="0"/>
    <s v="missile"/>
    <x v="0"/>
    <x v="0"/>
    <x v="3"/>
  </r>
  <r>
    <s v="Khadrah al-'Abed Khalil al-Maleh"/>
    <x v="975"/>
    <x v="89"/>
    <x v="7"/>
    <x v="0"/>
    <x v="4"/>
    <x v="3"/>
    <x v="1"/>
    <d v="2009-01-05T00:00:00"/>
    <x v="1"/>
    <s v="No"/>
    <s v="Gaza city"/>
    <s v="Gaza"/>
    <x v="0"/>
    <s v="missile"/>
    <x v="0"/>
    <x v="0"/>
    <x v="3"/>
  </r>
  <r>
    <s v="Aya Ousamah Nayef a-Sarsawi"/>
    <x v="975"/>
    <x v="60"/>
    <x v="6"/>
    <x v="0"/>
    <x v="4"/>
    <x v="3"/>
    <x v="1"/>
    <d v="2009-01-05T00:00:00"/>
    <x v="1"/>
    <s v="No"/>
    <s v="Gaza city"/>
    <s v="Gaza"/>
    <x v="0"/>
    <s v="shell"/>
    <x v="0"/>
    <x v="0"/>
    <x v="3"/>
  </r>
  <r>
    <s v="Ayat Yusef Muhammad a-Dufda'"/>
    <x v="975"/>
    <x v="56"/>
    <x v="2"/>
    <x v="0"/>
    <x v="4"/>
    <x v="3"/>
    <x v="1"/>
    <d v="2009-01-05T00:00:00"/>
    <x v="1"/>
    <s v="No"/>
    <s v="Gaza city"/>
    <s v="Gaza"/>
    <x v="0"/>
    <s v="shell"/>
    <x v="0"/>
    <x v="0"/>
    <x v="3"/>
  </r>
  <r>
    <s v="Ahmad Jihad Muhammad Abu Skheleh"/>
    <x v="975"/>
    <x v="20"/>
    <x v="2"/>
    <x v="0"/>
    <x v="108"/>
    <x v="14"/>
    <x v="1"/>
    <d v="2009-01-05T00:00:00"/>
    <x v="0"/>
    <s v="Yes"/>
    <s v="Beit Lahiya"/>
    <s v="North Gaza"/>
    <x v="11"/>
    <m/>
    <x v="0"/>
    <x v="5"/>
    <x v="3"/>
  </r>
  <r>
    <s v="Ahmad Mahmoud Hussein a-Shaf'i"/>
    <x v="975"/>
    <x v="1"/>
    <x v="1"/>
    <x v="0"/>
    <x v="108"/>
    <x v="14"/>
    <x v="1"/>
    <d v="2009-01-05T00:00:00"/>
    <x v="0"/>
    <s v="Yes"/>
    <s v="Beit Lahiya"/>
    <s v="North Gaza"/>
    <x v="11"/>
    <m/>
    <x v="0"/>
    <x v="5"/>
    <x v="3"/>
  </r>
  <r>
    <s v="Muhammad Nahed Muhammad 'Abd Rabo"/>
    <x v="975"/>
    <x v="17"/>
    <x v="1"/>
    <x v="0"/>
    <x v="106"/>
    <x v="14"/>
    <x v="1"/>
    <d v="2009-01-05T00:00:00"/>
    <x v="0"/>
    <s v="Yes"/>
    <s v="Jabalya"/>
    <s v="North Gaza"/>
    <x v="0"/>
    <s v="missile"/>
    <x v="0"/>
    <x v="0"/>
    <x v="3"/>
  </r>
  <r>
    <s v="Muhammad Samir 'Abd a-Latif Salem"/>
    <x v="975"/>
    <x v="5"/>
    <x v="1"/>
    <x v="0"/>
    <x v="4"/>
    <x v="3"/>
    <x v="1"/>
    <d v="2009-01-05T00:00:00"/>
    <x v="0"/>
    <s v="Unknown"/>
    <s v="Gaza city"/>
    <s v="Gaza"/>
    <x v="5"/>
    <m/>
    <x v="0"/>
    <x v="4"/>
    <x v="3"/>
  </r>
  <r>
    <s v="Nadiah Mesbah Salem Sa'ed"/>
    <x v="975"/>
    <x v="56"/>
    <x v="2"/>
    <x v="0"/>
    <x v="4"/>
    <x v="3"/>
    <x v="1"/>
    <d v="2009-01-05T00:00:00"/>
    <x v="1"/>
    <s v="No"/>
    <s v="Gaza city"/>
    <s v="Gaza"/>
    <x v="0"/>
    <s v="shell"/>
    <x v="0"/>
    <x v="0"/>
    <x v="3"/>
  </r>
  <r>
    <s v="Samir 'Omar Saleh Sa'diyah"/>
    <x v="975"/>
    <x v="31"/>
    <x v="4"/>
    <x v="0"/>
    <x v="4"/>
    <x v="3"/>
    <x v="1"/>
    <d v="2009-01-05T00:00:00"/>
    <x v="0"/>
    <s v="No"/>
    <s v="Gaza city"/>
    <s v="Gaza"/>
    <x v="0"/>
    <s v="missile"/>
    <x v="0"/>
    <x v="0"/>
    <x v="3"/>
  </r>
  <r>
    <s v="Ashraf 'Abd al-Hakim Salem al-Asi"/>
    <x v="975"/>
    <x v="20"/>
    <x v="2"/>
    <x v="0"/>
    <x v="4"/>
    <x v="3"/>
    <x v="1"/>
    <d v="2009-01-05T00:00:00"/>
    <x v="0"/>
    <s v="Yes"/>
    <s v="Gaza city"/>
    <s v="Gaza"/>
    <x v="0"/>
    <s v="missile"/>
    <x v="0"/>
    <x v="0"/>
    <x v="3"/>
  </r>
  <r>
    <s v="Mahmoud Mu'in Ishaq a-Rifi"/>
    <x v="975"/>
    <x v="19"/>
    <x v="2"/>
    <x v="0"/>
    <x v="4"/>
    <x v="3"/>
    <x v="1"/>
    <d v="2009-01-05T00:00:00"/>
    <x v="0"/>
    <s v="Yes"/>
    <s v="Gaza city"/>
    <s v="Gaza"/>
    <x v="0"/>
    <s v="missile"/>
    <x v="0"/>
    <x v="0"/>
    <x v="3"/>
  </r>
  <r>
    <s v="Sa'id Jamal Sa'id 'Abd a-Dayem"/>
    <x v="975"/>
    <x v="14"/>
    <x v="1"/>
    <x v="0"/>
    <x v="103"/>
    <x v="14"/>
    <x v="1"/>
    <d v="2009-01-06T00:00:00"/>
    <x v="0"/>
    <s v="No"/>
    <s v="'Izbat Beit Hanoun"/>
    <s v="North Gaza"/>
    <x v="0"/>
    <s v="flechette shells"/>
    <x v="0"/>
    <x v="0"/>
    <x v="3"/>
  </r>
  <r>
    <s v="Maher Yunes Ramadan 'Abd a-Dayem"/>
    <x v="975"/>
    <x v="0"/>
    <x v="0"/>
    <x v="0"/>
    <x v="103"/>
    <x v="14"/>
    <x v="1"/>
    <d v="2009-01-05T00:00:00"/>
    <x v="0"/>
    <s v="No"/>
    <s v="'Izbat Beit Hanoun"/>
    <s v="North Gaza"/>
    <x v="0"/>
    <s v="flechette shells"/>
    <x v="0"/>
    <x v="0"/>
    <x v="3"/>
  </r>
  <r>
    <s v="Wafa Nabil 'Ali Abu Jarad"/>
    <x v="975"/>
    <x v="1"/>
    <x v="1"/>
    <x v="0"/>
    <x v="103"/>
    <x v="14"/>
    <x v="1"/>
    <d v="2009-01-07T00:00:00"/>
    <x v="1"/>
    <s v="No"/>
    <s v="Beit Hanun"/>
    <s v="North Gaza"/>
    <x v="0"/>
    <s v="flechette shells"/>
    <x v="0"/>
    <x v="0"/>
    <x v="3"/>
  </r>
  <r>
    <s v="Basel 'Abd al-Hamid Mahmoud Abu Ghaben"/>
    <x v="975"/>
    <x v="23"/>
    <x v="0"/>
    <x v="0"/>
    <x v="44"/>
    <x v="14"/>
    <x v="1"/>
    <d v="2009-01-05T00:00:00"/>
    <x v="0"/>
    <s v="No"/>
    <s v="Jabalya R.C."/>
    <s v="North Gaza"/>
    <x v="0"/>
    <s v="missile"/>
    <x v="0"/>
    <x v="0"/>
    <x v="3"/>
  </r>
  <r>
    <s v="Rami Yusef al-Ghandur"/>
    <x v="975"/>
    <x v="5"/>
    <x v="1"/>
    <x v="0"/>
    <x v="106"/>
    <x v="14"/>
    <x v="1"/>
    <d v="2009-01-05T00:00:00"/>
    <x v="0"/>
    <s v="Yes"/>
    <s v="Jabalya"/>
    <s v="North Gaza"/>
    <x v="11"/>
    <m/>
    <x v="0"/>
    <x v="5"/>
    <x v="3"/>
  </r>
  <r>
    <s v="Muamen Mahmoud Talal 'Allaw"/>
    <x v="975"/>
    <x v="40"/>
    <x v="6"/>
    <x v="0"/>
    <x v="4"/>
    <x v="3"/>
    <x v="1"/>
    <d v="2009-01-05T00:00:00"/>
    <x v="0"/>
    <s v="No"/>
    <s v="Gaza city"/>
    <s v="Gaza"/>
    <x v="0"/>
    <s v="missile"/>
    <x v="0"/>
    <x v="0"/>
    <x v="3"/>
  </r>
  <r>
    <s v="Nada Radwan Na'im Mardi"/>
    <x v="975"/>
    <x v="60"/>
    <x v="6"/>
    <x v="0"/>
    <x v="108"/>
    <x v="14"/>
    <x v="1"/>
    <d v="2009-01-05T00:00:00"/>
    <x v="1"/>
    <s v="No"/>
    <s v="Beit Lahiya"/>
    <s v="North Gaza"/>
    <x v="0"/>
    <s v="live ammunition"/>
    <x v="0"/>
    <x v="0"/>
    <x v="3"/>
  </r>
  <r>
    <s v="Muhammad Salem 'Awwad a-Tarfawi"/>
    <x v="975"/>
    <x v="42"/>
    <x v="6"/>
    <x v="0"/>
    <x v="106"/>
    <x v="14"/>
    <x v="1"/>
    <d v="2009-01-05T00:00:00"/>
    <x v="0"/>
    <s v="No"/>
    <s v="Jabalya"/>
    <s v="North Gaza"/>
    <x v="0"/>
    <s v="shell"/>
    <x v="0"/>
    <x v="0"/>
    <x v="3"/>
  </r>
  <r>
    <s v="Salimeh Mesleh Subhi Salam"/>
    <x v="975"/>
    <x v="83"/>
    <x v="7"/>
    <x v="0"/>
    <x v="106"/>
    <x v="14"/>
    <x v="1"/>
    <d v="2009-01-05T00:00:00"/>
    <x v="1"/>
    <s v="No"/>
    <s v="Jabalya"/>
    <s v="North Gaza"/>
    <x v="0"/>
    <s v="shell"/>
    <x v="0"/>
    <x v="0"/>
    <x v="3"/>
  </r>
  <r>
    <s v="Ahmad Samih Ahmad al-Kafarneh"/>
    <x v="975"/>
    <x v="12"/>
    <x v="2"/>
    <x v="0"/>
    <x v="103"/>
    <x v="14"/>
    <x v="1"/>
    <d v="2009-01-05T00:00:00"/>
    <x v="0"/>
    <s v="Yes"/>
    <s v="Beit Hanun"/>
    <s v="North Gaza"/>
    <x v="0"/>
    <s v="missile"/>
    <x v="0"/>
    <x v="0"/>
    <x v="3"/>
  </r>
  <r>
    <s v="Muhammad Akram Muhammad Abu Harbid"/>
    <x v="975"/>
    <x v="20"/>
    <x v="2"/>
    <x v="0"/>
    <x v="103"/>
    <x v="14"/>
    <x v="1"/>
    <d v="2009-01-05T00:00:00"/>
    <x v="0"/>
    <s v="Yes"/>
    <s v="Beit Hanun"/>
    <s v="North Gaza"/>
    <x v="0"/>
    <s v="missile"/>
    <x v="0"/>
    <x v="0"/>
    <x v="3"/>
  </r>
  <r>
    <s v="Khalil Muhammad Khalil Hiles"/>
    <x v="975"/>
    <x v="4"/>
    <x v="2"/>
    <x v="0"/>
    <x v="4"/>
    <x v="3"/>
    <x v="1"/>
    <d v="2009-01-05T00:00:00"/>
    <x v="0"/>
    <s v="No"/>
    <s v="Gaza city"/>
    <s v="Gaza"/>
    <x v="11"/>
    <m/>
    <x v="0"/>
    <x v="5"/>
    <x v="3"/>
  </r>
  <r>
    <s v="Nader Bassam Ibrahim Qadurah"/>
    <x v="975"/>
    <x v="2"/>
    <x v="2"/>
    <x v="0"/>
    <x v="106"/>
    <x v="14"/>
    <x v="1"/>
    <d v="2009-01-07T00:00:00"/>
    <x v="0"/>
    <s v="Yes"/>
    <s v="Jabalya"/>
    <s v="North Gaza"/>
    <x v="11"/>
    <m/>
    <x v="0"/>
    <x v="5"/>
    <x v="3"/>
  </r>
  <r>
    <s v="Ayman Ahmad 'Amer al-Kurd"/>
    <x v="975"/>
    <x v="14"/>
    <x v="1"/>
    <x v="0"/>
    <x v="317"/>
    <x v="14"/>
    <x v="1"/>
    <d v="2009-01-05T00:00:00"/>
    <x v="0"/>
    <s v="Yes"/>
    <s v="al-'Atatrah"/>
    <s v="North Gaza"/>
    <x v="0"/>
    <s v="shell"/>
    <x v="0"/>
    <x v="0"/>
    <x v="3"/>
  </r>
  <r>
    <s v="Iyad 'Adli Ramadan a-Najar"/>
    <x v="975"/>
    <x v="6"/>
    <x v="1"/>
    <x v="0"/>
    <x v="49"/>
    <x v="15"/>
    <x v="1"/>
    <d v="2009-01-05T00:00:00"/>
    <x v="0"/>
    <s v="Yes"/>
    <s v="Jabalya"/>
    <s v="North Gaza"/>
    <x v="0"/>
    <s v="missile"/>
    <x v="0"/>
    <x v="0"/>
    <x v="3"/>
  </r>
  <r>
    <s v="Muti'ah 'Abd a-Rahman Ibrahim a-Samuni"/>
    <x v="975"/>
    <x v="33"/>
    <x v="5"/>
    <x v="0"/>
    <x v="4"/>
    <x v="3"/>
    <x v="1"/>
    <d v="2009-01-05T00:00:00"/>
    <x v="1"/>
    <s v="No"/>
    <s v="Gaza city"/>
    <s v="Gaza"/>
    <x v="0"/>
    <s v="missile"/>
    <x v="0"/>
    <x v="0"/>
    <x v="3"/>
  </r>
  <r>
    <s v="Dvir Amnualuf"/>
    <x v="976"/>
    <x v="17"/>
    <x v="1"/>
    <x v="1"/>
    <x v="44"/>
    <x v="14"/>
    <x v="1"/>
    <d v="2009-01-04T00:00:00"/>
    <x v="0"/>
    <m/>
    <s v="Giv'at Ze'ev"/>
    <s v="Ramallah and al-Bira"/>
    <x v="0"/>
    <s v="mortar fire"/>
    <x v="1"/>
    <x v="0"/>
    <x v="3"/>
  </r>
  <r>
    <s v="Hussein Mahmoud 'Abd al-Malek a-Sultan"/>
    <x v="976"/>
    <x v="8"/>
    <x v="1"/>
    <x v="0"/>
    <x v="145"/>
    <x v="3"/>
    <x v="1"/>
    <d v="2009-01-04T00:00:00"/>
    <x v="0"/>
    <s v="No"/>
    <s v="Beit Lahiya"/>
    <s v="North Gaza"/>
    <x v="0"/>
    <s v="missile"/>
    <x v="0"/>
    <x v="0"/>
    <x v="3"/>
  </r>
  <r>
    <s v="Nuh Hamuda Shihadah Abu Sultan"/>
    <x v="976"/>
    <x v="3"/>
    <x v="2"/>
    <x v="0"/>
    <x v="108"/>
    <x v="14"/>
    <x v="1"/>
    <d v="2009-01-04T00:00:00"/>
    <x v="0"/>
    <s v="Yes"/>
    <s v="Beit Lahiya"/>
    <s v="North Gaza"/>
    <x v="0"/>
    <s v="missile"/>
    <x v="0"/>
    <x v="0"/>
    <x v="3"/>
  </r>
  <r>
    <s v="Isma'il Musa Isma'il a-Susi"/>
    <x v="976"/>
    <x v="32"/>
    <x v="3"/>
    <x v="0"/>
    <x v="108"/>
    <x v="14"/>
    <x v="1"/>
    <d v="2009-01-04T00:00:00"/>
    <x v="0"/>
    <s v="No"/>
    <s v="Beit Lahiya"/>
    <s v="North Gaza"/>
    <x v="0"/>
    <s v="missile"/>
    <x v="0"/>
    <x v="0"/>
    <x v="3"/>
  </r>
  <r>
    <s v="Salman Hammad Maraziq Abu Khamash"/>
    <x v="976"/>
    <x v="23"/>
    <x v="0"/>
    <x v="0"/>
    <x v="49"/>
    <x v="15"/>
    <x v="1"/>
    <d v="2009-01-04T00:00:00"/>
    <x v="0"/>
    <s v="No"/>
    <s v="Rafah"/>
    <s v="Rafah"/>
    <x v="0"/>
    <s v="missile"/>
    <x v="0"/>
    <x v="0"/>
    <x v="3"/>
  </r>
  <r>
    <s v="Hamuda Shihadah Khader Abu Sultan"/>
    <x v="976"/>
    <x v="61"/>
    <x v="4"/>
    <x v="0"/>
    <x v="108"/>
    <x v="14"/>
    <x v="1"/>
    <d v="2009-01-04T00:00:00"/>
    <x v="0"/>
    <s v="No"/>
    <s v="Beit Lahiya"/>
    <s v="North Gaza"/>
    <x v="0"/>
    <s v="missile"/>
    <x v="0"/>
    <x v="0"/>
    <x v="3"/>
  </r>
  <r>
    <s v="Na'im Hussein Mustafa A'bbas"/>
    <x v="976"/>
    <x v="44"/>
    <x v="4"/>
    <x v="0"/>
    <x v="108"/>
    <x v="14"/>
    <x v="1"/>
    <d v="2009-01-04T00:00:00"/>
    <x v="0"/>
    <s v="Yes"/>
    <s v="Beit Lahiya"/>
    <s v="North Gaza"/>
    <x v="0"/>
    <s v="missile"/>
    <x v="0"/>
    <x v="0"/>
    <x v="3"/>
  </r>
  <r>
    <s v="Ahmad Muhammad Ahmad al-Bal'awi"/>
    <x v="976"/>
    <x v="67"/>
    <x v="5"/>
    <x v="0"/>
    <x v="4"/>
    <x v="3"/>
    <x v="1"/>
    <d v="2009-01-04T00:00:00"/>
    <x v="0"/>
    <s v="No"/>
    <s v="Gaza city"/>
    <s v="Gaza"/>
    <x v="0"/>
    <s v="missile"/>
    <x v="0"/>
    <x v="0"/>
    <x v="3"/>
  </r>
  <r>
    <s v="Ahmad Sami Ahmad Abu Madyan"/>
    <x v="976"/>
    <x v="54"/>
    <x v="4"/>
    <x v="0"/>
    <x v="139"/>
    <x v="13"/>
    <x v="1"/>
    <d v="2009-01-04T00:00:00"/>
    <x v="0"/>
    <s v="No"/>
    <s v="Deir al-Balah"/>
    <s v="Deir al-Balah"/>
    <x v="11"/>
    <m/>
    <x v="0"/>
    <x v="5"/>
    <x v="3"/>
  </r>
  <r>
    <s v="Samir 'Aiyadah Yusef a-Sharafi"/>
    <x v="976"/>
    <x v="70"/>
    <x v="3"/>
    <x v="0"/>
    <x v="44"/>
    <x v="14"/>
    <x v="1"/>
    <d v="2009-01-04T00:00:00"/>
    <x v="0"/>
    <s v="No"/>
    <s v="Jabalya R.C."/>
    <s v="North Gaza"/>
    <x v="0"/>
    <s v="missile"/>
    <x v="0"/>
    <x v="0"/>
    <x v="3"/>
  </r>
  <r>
    <s v="Ousamah Muhammad &quot;Mesleh&quot; Rajab Suliman"/>
    <x v="976"/>
    <x v="20"/>
    <x v="2"/>
    <x v="0"/>
    <x v="44"/>
    <x v="14"/>
    <x v="1"/>
    <d v="2009-01-04T00:00:00"/>
    <x v="0"/>
    <s v="Yes"/>
    <s v="Jabalya R.C."/>
    <s v="North Gaza"/>
    <x v="0"/>
    <s v="missile"/>
    <x v="0"/>
    <x v="0"/>
    <x v="3"/>
  </r>
  <r>
    <s v="Mahmoud Sami Yihya 'Asaliyah"/>
    <x v="976"/>
    <x v="59"/>
    <x v="6"/>
    <x v="0"/>
    <x v="106"/>
    <x v="14"/>
    <x v="1"/>
    <d v="2009-01-04T00:00:00"/>
    <x v="0"/>
    <s v="No"/>
    <s v="Jabalya"/>
    <s v="North Gaza"/>
    <x v="0"/>
    <s v="shell"/>
    <x v="0"/>
    <x v="0"/>
    <x v="3"/>
  </r>
  <r>
    <s v="Ahmad Muhammad Mahmoud Adham"/>
    <x v="976"/>
    <x v="72"/>
    <x v="4"/>
    <x v="0"/>
    <x v="108"/>
    <x v="14"/>
    <x v="1"/>
    <d v="2009-01-04T00:00:00"/>
    <x v="0"/>
    <s v="No"/>
    <s v="Beit Lahiya"/>
    <s v="North Gaza"/>
    <x v="11"/>
    <m/>
    <x v="0"/>
    <x v="5"/>
    <x v="3"/>
  </r>
  <r>
    <s v="Ziad Muhammad Salma Abu Sneimah"/>
    <x v="976"/>
    <x v="66"/>
    <x v="6"/>
    <x v="0"/>
    <x v="49"/>
    <x v="15"/>
    <x v="1"/>
    <d v="2009-01-04T00:00:00"/>
    <x v="0"/>
    <s v="No"/>
    <s v="Rafah"/>
    <s v="Rafah"/>
    <x v="0"/>
    <s v="missile"/>
    <x v="0"/>
    <x v="0"/>
    <x v="3"/>
  </r>
  <r>
    <s v="Isma'il 'Abdallah Suliman Abu Sneimah"/>
    <x v="976"/>
    <x v="11"/>
    <x v="2"/>
    <x v="0"/>
    <x v="49"/>
    <x v="15"/>
    <x v="1"/>
    <d v="2009-01-04T00:00:00"/>
    <x v="0"/>
    <s v="No"/>
    <s v="Rafah"/>
    <s v="Rafah"/>
    <x v="0"/>
    <s v="shell"/>
    <x v="0"/>
    <x v="0"/>
    <x v="3"/>
  </r>
  <r>
    <s v="Bassam 'Azmi Muhammad al-Hatab"/>
    <x v="976"/>
    <x v="6"/>
    <x v="1"/>
    <x v="0"/>
    <x v="4"/>
    <x v="3"/>
    <x v="1"/>
    <d v="2009-01-04T00:00:00"/>
    <x v="0"/>
    <s v="Unknown"/>
    <s v="Gaza city"/>
    <s v="Gaza"/>
    <x v="11"/>
    <m/>
    <x v="0"/>
    <x v="5"/>
    <x v="3"/>
  </r>
  <r>
    <s v="Ahmad Yusef Ibrahim al-Batsh"/>
    <x v="976"/>
    <x v="3"/>
    <x v="2"/>
    <x v="0"/>
    <x v="4"/>
    <x v="3"/>
    <x v="1"/>
    <d v="2009-01-04T00:00:00"/>
    <x v="0"/>
    <s v="Unknown"/>
    <s v="Gaza city"/>
    <s v="Gaza"/>
    <x v="11"/>
    <m/>
    <x v="0"/>
    <x v="5"/>
    <x v="3"/>
  </r>
  <r>
    <s v="'Alaa a-Din Yihya Muhammad Zaqut"/>
    <x v="976"/>
    <x v="0"/>
    <x v="0"/>
    <x v="0"/>
    <x v="108"/>
    <x v="14"/>
    <x v="1"/>
    <d v="2009-01-04T00:00:00"/>
    <x v="0"/>
    <s v="Yes"/>
    <s v="Beit Lahiya"/>
    <s v="North Gaza"/>
    <x v="0"/>
    <s v="missile"/>
    <x v="0"/>
    <x v="0"/>
    <x v="3"/>
  </r>
  <r>
    <s v="Muhammad Hassan Ahmad al-Baba"/>
    <x v="976"/>
    <x v="21"/>
    <x v="0"/>
    <x v="0"/>
    <x v="108"/>
    <x v="14"/>
    <x v="1"/>
    <d v="2009-01-04T00:00:00"/>
    <x v="0"/>
    <s v="Yes"/>
    <s v="Beit Lahiya"/>
    <s v="North Gaza"/>
    <x v="0"/>
    <s v="missile"/>
    <x v="0"/>
    <x v="0"/>
    <x v="3"/>
  </r>
  <r>
    <s v="Muhammad Khader Yusef Hamuda"/>
    <x v="976"/>
    <x v="3"/>
    <x v="2"/>
    <x v="0"/>
    <x v="108"/>
    <x v="14"/>
    <x v="1"/>
    <d v="2009-01-04T00:00:00"/>
    <x v="0"/>
    <s v="Yes"/>
    <s v="Beit Lahiya"/>
    <s v="North Gaza"/>
    <x v="0"/>
    <s v="missile"/>
    <x v="0"/>
    <x v="0"/>
    <x v="3"/>
  </r>
  <r>
    <s v="'Abd a-Rahim Helmi al-'Abed al-Ashqar"/>
    <x v="976"/>
    <x v="38"/>
    <x v="4"/>
    <x v="0"/>
    <x v="108"/>
    <x v="14"/>
    <x v="1"/>
    <d v="2009-01-04T00:00:00"/>
    <x v="0"/>
    <s v="No"/>
    <s v="Beit Lahiya"/>
    <s v="North Gaza"/>
    <x v="0"/>
    <s v="shell"/>
    <x v="0"/>
    <x v="0"/>
    <x v="3"/>
  </r>
  <r>
    <s v="Muhammad 'Abd a-Razeq al-Hileh"/>
    <x v="976"/>
    <x v="1"/>
    <x v="1"/>
    <x v="0"/>
    <x v="276"/>
    <x v="12"/>
    <x v="1"/>
    <d v="2009-01-04T00:00:00"/>
    <x v="0"/>
    <s v="Yes"/>
    <s v="Khan Yunis R.C."/>
    <s v="Khan Yunis"/>
    <x v="0"/>
    <s v="missile"/>
    <x v="0"/>
    <x v="0"/>
    <x v="3"/>
  </r>
  <r>
    <s v="'Abd a-Rahman Ahmad 'Abd Rabo al-'Atawneh"/>
    <x v="976"/>
    <x v="4"/>
    <x v="2"/>
    <x v="0"/>
    <x v="44"/>
    <x v="14"/>
    <x v="1"/>
    <d v="2009-01-18T00:00:00"/>
    <x v="0"/>
    <s v="No"/>
    <s v="Jabalya R.C."/>
    <s v="North Gaza"/>
    <x v="11"/>
    <m/>
    <x v="0"/>
    <x v="5"/>
    <x v="3"/>
  </r>
  <r>
    <s v="Muhammad Ahmad Muhammad a-Da'ur"/>
    <x v="976"/>
    <x v="27"/>
    <x v="0"/>
    <x v="0"/>
    <x v="108"/>
    <x v="14"/>
    <x v="1"/>
    <d v="2009-01-04T00:00:00"/>
    <x v="0"/>
    <s v="No"/>
    <s v="Beit Lahiya"/>
    <s v="North Gaza"/>
    <x v="0"/>
    <s v="live ammunition"/>
    <x v="0"/>
    <x v="0"/>
    <x v="3"/>
  </r>
  <r>
    <s v="Jamileh 'Abd al-'Aziz Salem a-Da'ur"/>
    <x v="976"/>
    <x v="41"/>
    <x v="5"/>
    <x v="0"/>
    <x v="108"/>
    <x v="14"/>
    <x v="1"/>
    <d v="2009-01-04T00:00:00"/>
    <x v="1"/>
    <s v="No"/>
    <s v="Beit Lahiya"/>
    <s v="North Gaza"/>
    <x v="0"/>
    <s v="live ammunition"/>
    <x v="0"/>
    <x v="0"/>
    <x v="3"/>
  </r>
  <r>
    <s v="a-Sayed Hamuda Shihadah Abu Sultan"/>
    <x v="976"/>
    <x v="16"/>
    <x v="1"/>
    <x v="0"/>
    <x v="108"/>
    <x v="14"/>
    <x v="1"/>
    <d v="2009-01-04T00:00:00"/>
    <x v="0"/>
    <s v="No"/>
    <s v="Beit Lahiya"/>
    <s v="North Gaza"/>
    <x v="0"/>
    <s v="missile"/>
    <x v="0"/>
    <x v="0"/>
    <x v="3"/>
  </r>
  <r>
    <s v="Ibrahim Ziad Ramadan a-Nimer"/>
    <x v="976"/>
    <x v="3"/>
    <x v="2"/>
    <x v="0"/>
    <x v="4"/>
    <x v="3"/>
    <x v="1"/>
    <d v="2009-01-04T00:00:00"/>
    <x v="0"/>
    <s v="No"/>
    <s v="Gaza city"/>
    <s v="Gaza"/>
    <x v="0"/>
    <s v="missile"/>
    <x v="0"/>
    <x v="0"/>
    <x v="3"/>
  </r>
  <r>
    <s v="Shawqi 'Abd al-Jawad Mitqal al-'Attar"/>
    <x v="976"/>
    <x v="51"/>
    <x v="3"/>
    <x v="0"/>
    <x v="108"/>
    <x v="14"/>
    <x v="1"/>
    <d v="2009-01-04T00:00:00"/>
    <x v="0"/>
    <s v="No"/>
    <s v="Beit Lahiya"/>
    <s v="North Gaza"/>
    <x v="11"/>
    <m/>
    <x v="0"/>
    <x v="5"/>
    <x v="3"/>
  </r>
  <r>
    <s v="'Abd al-Karim Ziad Ramadan a-Nimer"/>
    <x v="976"/>
    <x v="58"/>
    <x v="2"/>
    <x v="0"/>
    <x v="4"/>
    <x v="3"/>
    <x v="1"/>
    <d v="2009-01-04T00:00:00"/>
    <x v="0"/>
    <s v="No"/>
    <s v="Gaza city"/>
    <s v="Gaza"/>
    <x v="0"/>
    <s v="missile"/>
    <x v="0"/>
    <x v="0"/>
    <x v="3"/>
  </r>
  <r>
    <s v="Rayah Salamah Salman Abu Hajaj"/>
    <x v="976"/>
    <x v="49"/>
    <x v="4"/>
    <x v="0"/>
    <x v="140"/>
    <x v="3"/>
    <x v="1"/>
    <d v="2009-01-04T00:00:00"/>
    <x v="1"/>
    <s v="No"/>
    <s v="Deir al-Balah"/>
    <s v="Deir al-Balah"/>
    <x v="0"/>
    <s v="live ammunition"/>
    <x v="0"/>
    <x v="0"/>
    <x v="3"/>
  </r>
  <r>
    <s v="Majedah 'Abd al-Karim Abu Hajaj"/>
    <x v="976"/>
    <x v="43"/>
    <x v="0"/>
    <x v="0"/>
    <x v="140"/>
    <x v="3"/>
    <x v="1"/>
    <d v="2009-01-04T00:00:00"/>
    <x v="1"/>
    <s v="No"/>
    <s v="Juhor a-Dik"/>
    <s v="Gaza"/>
    <x v="0"/>
    <s v="live ammunition"/>
    <x v="0"/>
    <x v="0"/>
    <x v="3"/>
  </r>
  <r>
    <s v="Ghassan 'Ali 'Ali Abu al-'Imrin"/>
    <x v="976"/>
    <x v="17"/>
    <x v="1"/>
    <x v="0"/>
    <x v="108"/>
    <x v="14"/>
    <x v="1"/>
    <d v="2009-01-04T00:00:00"/>
    <x v="0"/>
    <s v="No"/>
    <s v="Beit Lahiya"/>
    <s v="North Gaza"/>
    <x v="0"/>
    <s v="missile"/>
    <x v="0"/>
    <x v="0"/>
    <x v="3"/>
  </r>
  <r>
    <s v="Bassam Muhammad Faruk Abu 'Ajwah"/>
    <x v="976"/>
    <x v="27"/>
    <x v="0"/>
    <x v="0"/>
    <x v="4"/>
    <x v="3"/>
    <x v="1"/>
    <d v="2009-01-04T00:00:00"/>
    <x v="0"/>
    <s v="No"/>
    <s v="Gaza city"/>
    <s v="Gaza"/>
    <x v="0"/>
    <s v="missile"/>
    <x v="0"/>
    <x v="0"/>
    <x v="3"/>
  </r>
  <r>
    <s v="'Awni Sa'di Salman a-Dib"/>
    <x v="976"/>
    <x v="54"/>
    <x v="4"/>
    <x v="0"/>
    <x v="4"/>
    <x v="3"/>
    <x v="1"/>
    <d v="2009-01-04T00:00:00"/>
    <x v="0"/>
    <s v="No"/>
    <s v="Gaza city"/>
    <s v="Gaza"/>
    <x v="0"/>
    <s v="missile"/>
    <x v="0"/>
    <x v="0"/>
    <x v="3"/>
  </r>
  <r>
    <s v="Ahmad Khalil Saleh Abu Daf"/>
    <x v="976"/>
    <x v="29"/>
    <x v="0"/>
    <x v="0"/>
    <x v="4"/>
    <x v="3"/>
    <x v="1"/>
    <d v="2009-01-04T00:00:00"/>
    <x v="0"/>
    <s v="Yes"/>
    <s v="Gaza city"/>
    <s v="Gaza"/>
    <x v="0"/>
    <s v="missile"/>
    <x v="0"/>
    <x v="0"/>
    <x v="3"/>
  </r>
  <r>
    <s v="Hamzah Sa'dallah Matar Abu Halimah"/>
    <x v="976"/>
    <x v="73"/>
    <x v="6"/>
    <x v="0"/>
    <x v="108"/>
    <x v="14"/>
    <x v="1"/>
    <d v="2009-01-04T00:00:00"/>
    <x v="0"/>
    <s v="No"/>
    <s v="al-'Atatrah"/>
    <s v="North Gaza"/>
    <x v="0"/>
    <s v="phosphorus shell"/>
    <x v="0"/>
    <x v="0"/>
    <x v="3"/>
  </r>
  <r>
    <s v="Zeid Sa'dallah Matar Abu Halimah"/>
    <x v="976"/>
    <x v="40"/>
    <x v="6"/>
    <x v="0"/>
    <x v="108"/>
    <x v="14"/>
    <x v="1"/>
    <d v="2009-01-04T00:00:00"/>
    <x v="0"/>
    <s v="No"/>
    <s v="al-'Atatrah"/>
    <s v="North Gaza"/>
    <x v="0"/>
    <s v="phosphorus shell"/>
    <x v="0"/>
    <x v="0"/>
    <x v="3"/>
  </r>
  <r>
    <s v="Shahd Sa'dallah Matar Abu Halimah"/>
    <x v="976"/>
    <x v="74"/>
    <x v="6"/>
    <x v="0"/>
    <x v="108"/>
    <x v="14"/>
    <x v="1"/>
    <d v="2009-01-04T00:00:00"/>
    <x v="1"/>
    <s v="No"/>
    <s v="al-'Atatrah"/>
    <s v="North Gaza"/>
    <x v="0"/>
    <s v="phosphorus shell"/>
    <x v="0"/>
    <x v="0"/>
    <x v="3"/>
  </r>
  <r>
    <s v="'Abd a-Rahim Sa'dallah Matar Abu Halimah"/>
    <x v="976"/>
    <x v="58"/>
    <x v="2"/>
    <x v="0"/>
    <x v="108"/>
    <x v="14"/>
    <x v="1"/>
    <d v="2009-01-04T00:00:00"/>
    <x v="0"/>
    <s v="No"/>
    <s v="al-'Atatrah"/>
    <s v="North Gaza"/>
    <x v="0"/>
    <s v="phosphorus shell"/>
    <x v="0"/>
    <x v="0"/>
    <x v="3"/>
  </r>
  <r>
    <s v="Muhammad Hikmat Matar Abu Halimah"/>
    <x v="976"/>
    <x v="2"/>
    <x v="2"/>
    <x v="0"/>
    <x v="108"/>
    <x v="14"/>
    <x v="1"/>
    <d v="2009-01-04T00:00:00"/>
    <x v="0"/>
    <s v="No"/>
    <s v="al-'Atatrah"/>
    <s v="North Gaza"/>
    <x v="0"/>
    <s v="live ammunition"/>
    <x v="0"/>
    <x v="0"/>
    <x v="3"/>
  </r>
  <r>
    <s v="Matar Sa'ed Matar Abu Halimah"/>
    <x v="976"/>
    <x v="12"/>
    <x v="2"/>
    <x v="0"/>
    <x v="108"/>
    <x v="14"/>
    <x v="1"/>
    <d v="2009-01-04T00:00:00"/>
    <x v="0"/>
    <s v="No"/>
    <s v="al-'Atatrah"/>
    <s v="North Gaza"/>
    <x v="0"/>
    <s v="live ammunition"/>
    <x v="0"/>
    <x v="0"/>
    <x v="3"/>
  </r>
  <r>
    <s v="Ghadah Riyad Rajab Abu Halimah"/>
    <x v="976"/>
    <x v="1"/>
    <x v="1"/>
    <x v="0"/>
    <x v="108"/>
    <x v="14"/>
    <x v="1"/>
    <d v="2009-03-29T00:00:00"/>
    <x v="1"/>
    <s v="No"/>
    <s v="al-'Atatrah"/>
    <s v="North Gaza"/>
    <x v="0"/>
    <s v="phosphorus shell"/>
    <x v="0"/>
    <x v="0"/>
    <x v="3"/>
  </r>
  <r>
    <s v="Luai Yihya Salman Abu Halimah"/>
    <x v="976"/>
    <x v="12"/>
    <x v="2"/>
    <x v="0"/>
    <x v="108"/>
    <x v="14"/>
    <x v="1"/>
    <d v="2009-01-03T00:00:00"/>
    <x v="0"/>
    <s v="No"/>
    <s v="Beit Lahiya"/>
    <s v="North Gaza"/>
    <x v="11"/>
    <m/>
    <x v="0"/>
    <x v="5"/>
    <x v="3"/>
  </r>
  <r>
    <s v="Sa'dallah Matar Ma'sud Abu Halimah"/>
    <x v="976"/>
    <x v="9"/>
    <x v="3"/>
    <x v="0"/>
    <x v="108"/>
    <x v="14"/>
    <x v="1"/>
    <d v="2009-01-04T00:00:00"/>
    <x v="0"/>
    <s v="No"/>
    <s v="al-'Atatrah"/>
    <s v="North Gaza"/>
    <x v="0"/>
    <s v="phosphorus shell"/>
    <x v="0"/>
    <x v="0"/>
    <x v="3"/>
  </r>
  <r>
    <s v="'Aead 'Abd al-Hadi 'Abd al-Khaleq Abu Nada"/>
    <x v="976"/>
    <x v="13"/>
    <x v="0"/>
    <x v="0"/>
    <x v="108"/>
    <x v="14"/>
    <x v="1"/>
    <d v="2009-01-04T00:00:00"/>
    <x v="0"/>
    <s v="No"/>
    <s v="Beit Lahiya"/>
    <s v="North Gaza"/>
    <x v="0"/>
    <s v="missile"/>
    <x v="0"/>
    <x v="0"/>
    <x v="3"/>
  </r>
  <r>
    <s v="Sami Khalil Sa'id Lazan"/>
    <x v="976"/>
    <x v="32"/>
    <x v="3"/>
    <x v="0"/>
    <x v="108"/>
    <x v="14"/>
    <x v="1"/>
    <d v="2009-01-04T00:00:00"/>
    <x v="0"/>
    <s v="No"/>
    <s v="Beit Lahiya"/>
    <s v="North Gaza"/>
    <x v="0"/>
    <s v="missile"/>
    <x v="0"/>
    <x v="0"/>
    <x v="3"/>
  </r>
  <r>
    <s v="Qusai Riyad Muhammad al-Batrikhi"/>
    <x v="976"/>
    <x v="20"/>
    <x v="2"/>
    <x v="0"/>
    <x v="4"/>
    <x v="3"/>
    <x v="1"/>
    <d v="2009-01-04T00:00:00"/>
    <x v="0"/>
    <s v="Yes"/>
    <s v="Gaza city"/>
    <s v="Gaza"/>
    <x v="0"/>
    <m/>
    <x v="0"/>
    <x v="0"/>
    <x v="3"/>
  </r>
  <r>
    <s v="Ayman Muhammad Muhammad 'Afanah"/>
    <x v="976"/>
    <x v="16"/>
    <x v="1"/>
    <x v="0"/>
    <x v="4"/>
    <x v="3"/>
    <x v="1"/>
    <d v="2009-01-04T00:00:00"/>
    <x v="0"/>
    <s v="Unknown"/>
    <s v="Gaza city"/>
    <s v="Gaza"/>
    <x v="0"/>
    <s v="missile"/>
    <x v="0"/>
    <x v="0"/>
    <x v="3"/>
  </r>
  <r>
    <s v="Asmaa Ibrahim Hussein 'Afanah"/>
    <x v="976"/>
    <x v="56"/>
    <x v="2"/>
    <x v="0"/>
    <x v="4"/>
    <x v="3"/>
    <x v="1"/>
    <d v="2009-01-04T00:00:00"/>
    <x v="1"/>
    <s v="No"/>
    <s v="Gaza city"/>
    <s v="Gaza"/>
    <x v="0"/>
    <s v="missile"/>
    <x v="0"/>
    <x v="0"/>
    <x v="3"/>
  </r>
  <r>
    <s v="Suhair Ziad Ramadan a-Nimer"/>
    <x v="976"/>
    <x v="40"/>
    <x v="6"/>
    <x v="0"/>
    <x v="4"/>
    <x v="3"/>
    <x v="1"/>
    <d v="2009-01-04T00:00:00"/>
    <x v="1"/>
    <s v="No"/>
    <s v="Gaza city"/>
    <s v="Gaza"/>
    <x v="0"/>
    <s v="missile"/>
    <x v="0"/>
    <x v="0"/>
    <x v="3"/>
  </r>
  <r>
    <s v="Wiam Jamal Mahmoud al-Kafarneh"/>
    <x v="976"/>
    <x v="28"/>
    <x v="6"/>
    <x v="0"/>
    <x v="103"/>
    <x v="14"/>
    <x v="1"/>
    <d v="2009-01-05T00:00:00"/>
    <x v="1"/>
    <s v="No"/>
    <s v="Beit Hanun"/>
    <s v="North Gaza"/>
    <x v="0"/>
    <s v="shell"/>
    <x v="0"/>
    <x v="0"/>
    <x v="3"/>
  </r>
  <r>
    <s v="Safeyeh Salem Hussein Haydar"/>
    <x v="976"/>
    <x v="10"/>
    <x v="3"/>
    <x v="0"/>
    <x v="108"/>
    <x v="14"/>
    <x v="1"/>
    <d v="2009-01-14T00:00:00"/>
    <x v="1"/>
    <s v="No"/>
    <s v="Beit Lahiya"/>
    <s v="North Gaza"/>
    <x v="11"/>
    <m/>
    <x v="0"/>
    <x v="5"/>
    <x v="3"/>
  </r>
  <r>
    <s v="'Omar Sa'dallah 'Abd al-Jawad al-Jaru"/>
    <x v="976"/>
    <x v="55"/>
    <x v="5"/>
    <x v="0"/>
    <x v="4"/>
    <x v="3"/>
    <x v="1"/>
    <d v="2009-01-04T00:00:00"/>
    <x v="0"/>
    <s v="No"/>
    <s v="Gaza city"/>
    <s v="Gaza"/>
    <x v="0"/>
    <s v="missile"/>
    <x v="0"/>
    <x v="0"/>
    <x v="3"/>
  </r>
  <r>
    <s v="Rashad Helmi Mahmoud a-Samuni"/>
    <x v="976"/>
    <x v="10"/>
    <x v="3"/>
    <x v="0"/>
    <x v="4"/>
    <x v="3"/>
    <x v="1"/>
    <d v="2009-01-05T00:00:00"/>
    <x v="0"/>
    <s v="No"/>
    <s v="Gaza city"/>
    <s v="Gaza"/>
    <x v="0"/>
    <s v="missile"/>
    <x v="0"/>
    <x v="0"/>
    <x v="3"/>
  </r>
  <r>
    <s v="Rahmeh Muhammad Mahmoud a-Samuni"/>
    <x v="976"/>
    <x v="51"/>
    <x v="3"/>
    <x v="0"/>
    <x v="4"/>
    <x v="3"/>
    <x v="1"/>
    <d v="2009-01-05T00:00:00"/>
    <x v="1"/>
    <s v="No"/>
    <s v="Gaza city"/>
    <s v="Gaza"/>
    <x v="0"/>
    <s v="missile"/>
    <x v="0"/>
    <x v="0"/>
    <x v="3"/>
  </r>
  <r>
    <s v="Nassar Ibrahim Helmi a-Samuni"/>
    <x v="976"/>
    <x v="60"/>
    <x v="6"/>
    <x v="0"/>
    <x v="4"/>
    <x v="3"/>
    <x v="1"/>
    <d v="2009-01-05T00:00:00"/>
    <x v="0"/>
    <s v="No"/>
    <s v="Gaza city"/>
    <s v="Gaza"/>
    <x v="0"/>
    <s v="missile"/>
    <x v="0"/>
    <x v="0"/>
    <x v="3"/>
  </r>
  <r>
    <s v="'Atiyyah Helmi Mahmoud a-Samuni"/>
    <x v="976"/>
    <x v="51"/>
    <x v="3"/>
    <x v="0"/>
    <x v="4"/>
    <x v="3"/>
    <x v="1"/>
    <d v="2009-01-05T00:00:00"/>
    <x v="0"/>
    <s v="No"/>
    <s v="Gaza city"/>
    <s v="Gaza"/>
    <x v="0"/>
    <s v="live ammunition"/>
    <x v="0"/>
    <x v="0"/>
    <x v="3"/>
  </r>
  <r>
    <s v="Ahmad 'Atiyyah Helmi a-Samuni"/>
    <x v="976"/>
    <x v="42"/>
    <x v="6"/>
    <x v="0"/>
    <x v="4"/>
    <x v="3"/>
    <x v="1"/>
    <d v="2009-01-06T00:00:00"/>
    <x v="0"/>
    <s v="No"/>
    <s v="Gaza city"/>
    <s v="Gaza"/>
    <x v="0"/>
    <s v="live ammunition"/>
    <x v="0"/>
    <x v="0"/>
    <x v="3"/>
  </r>
  <r>
    <s v="Layla Nabih Mahmoud a-Samuni"/>
    <x v="976"/>
    <x v="39"/>
    <x v="3"/>
    <x v="0"/>
    <x v="4"/>
    <x v="3"/>
    <x v="1"/>
    <d v="2009-01-05T00:00:00"/>
    <x v="1"/>
    <s v="No"/>
    <s v="Gaza city"/>
    <s v="Gaza"/>
    <x v="0"/>
    <s v="missile"/>
    <x v="0"/>
    <x v="0"/>
    <x v="3"/>
  </r>
  <r>
    <s v="Iyad 'Izzat 'Ali a-Samuni"/>
    <x v="976"/>
    <x v="27"/>
    <x v="0"/>
    <x v="0"/>
    <x v="4"/>
    <x v="3"/>
    <x v="1"/>
    <d v="2009-01-05T00:00:00"/>
    <x v="0"/>
    <s v="No"/>
    <s v="Gaza city"/>
    <s v="Gaza"/>
    <x v="0"/>
    <s v="live ammunition"/>
    <x v="0"/>
    <x v="0"/>
    <x v="3"/>
  </r>
  <r>
    <s v="Razaqeh Wael Fares a-Samuni"/>
    <x v="976"/>
    <x v="11"/>
    <x v="2"/>
    <x v="0"/>
    <x v="4"/>
    <x v="3"/>
    <x v="1"/>
    <d v="2009-01-05T00:00:00"/>
    <x v="1"/>
    <s v="No"/>
    <s v="Gaza city"/>
    <s v="Gaza"/>
    <x v="0"/>
    <s v="missile"/>
    <x v="0"/>
    <x v="0"/>
    <x v="3"/>
  </r>
  <r>
    <s v="Ishaq Ibrahim Helmi a-Samuni"/>
    <x v="976"/>
    <x v="58"/>
    <x v="2"/>
    <x v="0"/>
    <x v="4"/>
    <x v="3"/>
    <x v="1"/>
    <d v="2009-01-05T00:00:00"/>
    <x v="0"/>
    <s v="No"/>
    <s v="Gaza city"/>
    <s v="Gaza"/>
    <x v="0"/>
    <s v="missile"/>
    <x v="0"/>
    <x v="0"/>
    <x v="3"/>
  </r>
  <r>
    <s v="Muhammad Ibrahim Helmi a-Samuni"/>
    <x v="976"/>
    <x v="7"/>
    <x v="1"/>
    <x v="0"/>
    <x v="4"/>
    <x v="3"/>
    <x v="1"/>
    <d v="2009-01-05T00:00:00"/>
    <x v="0"/>
    <s v="No"/>
    <s v="Gaza city"/>
    <s v="Gaza"/>
    <x v="0"/>
    <s v="missile"/>
    <x v="0"/>
    <x v="0"/>
    <x v="3"/>
  </r>
  <r>
    <s v="Walid Rashad Helmi a-Samuni"/>
    <x v="976"/>
    <x v="2"/>
    <x v="2"/>
    <x v="0"/>
    <x v="4"/>
    <x v="3"/>
    <x v="1"/>
    <d v="2009-01-05T00:00:00"/>
    <x v="0"/>
    <s v="No"/>
    <s v="Gaza city"/>
    <s v="Gaza"/>
    <x v="11"/>
    <m/>
    <x v="0"/>
    <x v="5"/>
    <x v="3"/>
  </r>
  <r>
    <s v="Farah 'Ammar Fouad al-Hilu"/>
    <x v="976"/>
    <x v="74"/>
    <x v="6"/>
    <x v="0"/>
    <x v="4"/>
    <x v="3"/>
    <x v="1"/>
    <d v="2009-01-04T00:00:00"/>
    <x v="1"/>
    <s v="No"/>
    <s v="Gaza city"/>
    <s v="Gaza"/>
    <x v="0"/>
    <s v="live ammunition"/>
    <x v="0"/>
    <x v="0"/>
    <x v="3"/>
  </r>
  <r>
    <s v="Fouad Mahmoud Hassan al-Hilu"/>
    <x v="976"/>
    <x v="67"/>
    <x v="5"/>
    <x v="0"/>
    <x v="4"/>
    <x v="3"/>
    <x v="1"/>
    <d v="2009-01-04T00:00:00"/>
    <x v="0"/>
    <s v="No"/>
    <s v="Gaza city"/>
    <s v="Gaza"/>
    <x v="0"/>
    <s v="live ammunition"/>
    <x v="0"/>
    <x v="0"/>
    <x v="3"/>
  </r>
  <r>
    <s v="Hisham Hamdan al-'Abed al-Fayumi"/>
    <x v="976"/>
    <x v="36"/>
    <x v="0"/>
    <x v="0"/>
    <x v="4"/>
    <x v="3"/>
    <x v="1"/>
    <d v="2009-01-04T00:00:00"/>
    <x v="0"/>
    <s v="No"/>
    <s v="Gaza city"/>
    <s v="Gaza"/>
    <x v="0"/>
    <s v="missile"/>
    <x v="0"/>
    <x v="0"/>
    <x v="3"/>
  </r>
  <r>
    <s v="Muhammad Naser 'Atiyyah Hamdunah"/>
    <x v="976"/>
    <x v="19"/>
    <x v="2"/>
    <x v="0"/>
    <x v="108"/>
    <x v="14"/>
    <x v="1"/>
    <d v="2009-01-04T00:00:00"/>
    <x v="0"/>
    <s v="No"/>
    <s v="Beit Lahiya"/>
    <s v="North Gaza"/>
    <x v="0"/>
    <s v="missile"/>
    <x v="0"/>
    <x v="0"/>
    <x v="3"/>
  </r>
  <r>
    <s v="Muhammad Mu'in 'Atiyyah Abu al-Jidyan"/>
    <x v="976"/>
    <x v="3"/>
    <x v="2"/>
    <x v="0"/>
    <x v="108"/>
    <x v="14"/>
    <x v="1"/>
    <d v="2009-01-04T00:00:00"/>
    <x v="0"/>
    <s v="No"/>
    <s v="Beit Lahiya"/>
    <s v="North Gaza"/>
    <x v="0"/>
    <s v="missile"/>
    <x v="0"/>
    <x v="0"/>
    <x v="3"/>
  </r>
  <r>
    <s v="Ahmad Hussein 'Abd Rabo al-Mabhuh"/>
    <x v="976"/>
    <x v="14"/>
    <x v="1"/>
    <x v="0"/>
    <x v="106"/>
    <x v="14"/>
    <x v="1"/>
    <d v="2009-01-04T00:00:00"/>
    <x v="0"/>
    <s v="No"/>
    <s v="Jabalya"/>
    <s v="North Gaza"/>
    <x v="0"/>
    <s v="missile"/>
    <x v="0"/>
    <x v="0"/>
    <x v="3"/>
  </r>
  <r>
    <s v="Muhammad 'Abd al-Hamid As'ad Abu Kmeil"/>
    <x v="976"/>
    <x v="1"/>
    <x v="1"/>
    <x v="0"/>
    <x v="179"/>
    <x v="3"/>
    <x v="1"/>
    <d v="2009-01-04T00:00:00"/>
    <x v="0"/>
    <s v="Yes"/>
    <s v="a-Nuseirat Camp"/>
    <s v="Deir al-Balah"/>
    <x v="0"/>
    <s v="missile"/>
    <x v="0"/>
    <x v="0"/>
    <x v="3"/>
  </r>
  <r>
    <s v="Ahmad Khader Diab Sbieh"/>
    <x v="976"/>
    <x v="12"/>
    <x v="2"/>
    <x v="0"/>
    <x v="4"/>
    <x v="3"/>
    <x v="1"/>
    <d v="2009-01-04T00:00:00"/>
    <x v="0"/>
    <s v="No"/>
    <s v="Gaza city"/>
    <s v="Gaza"/>
    <x v="0"/>
    <s v="missile"/>
    <x v="0"/>
    <x v="0"/>
    <x v="3"/>
  </r>
  <r>
    <s v="Mahmoud Khaled 'Alian al-Masharawi"/>
    <x v="976"/>
    <x v="56"/>
    <x v="2"/>
    <x v="0"/>
    <x v="4"/>
    <x v="3"/>
    <x v="1"/>
    <d v="2009-01-04T00:00:00"/>
    <x v="0"/>
    <s v="No"/>
    <s v="Gaza city"/>
    <s v="Gaza"/>
    <x v="0"/>
    <s v="missile"/>
    <x v="0"/>
    <x v="0"/>
    <x v="3"/>
  </r>
  <r>
    <s v="'Abed a-Sayyed Yusef Khamis 'Omar"/>
    <x v="976"/>
    <x v="3"/>
    <x v="2"/>
    <x v="0"/>
    <x v="4"/>
    <x v="3"/>
    <x v="1"/>
    <d v="2009-01-04T00:00:00"/>
    <x v="0"/>
    <s v="Yes"/>
    <s v="Gaza city"/>
    <s v="Gaza"/>
    <x v="0"/>
    <s v="missile"/>
    <x v="0"/>
    <x v="0"/>
    <x v="3"/>
  </r>
  <r>
    <s v="Wael Yusef Matar Abu Jarad"/>
    <x v="976"/>
    <x v="1"/>
    <x v="1"/>
    <x v="0"/>
    <x v="4"/>
    <x v="3"/>
    <x v="1"/>
    <d v="2009-01-04T00:00:00"/>
    <x v="0"/>
    <s v="No"/>
    <s v="Gaza city"/>
    <s v="Gaza"/>
    <x v="0"/>
    <s v="shell"/>
    <x v="0"/>
    <x v="0"/>
    <x v="3"/>
  </r>
  <r>
    <s v="Razaqeh Muhammad Mahmoud a-Samuni"/>
    <x v="976"/>
    <x v="72"/>
    <x v="4"/>
    <x v="0"/>
    <x v="4"/>
    <x v="3"/>
    <x v="1"/>
    <d v="2009-01-05T00:00:00"/>
    <x v="1"/>
    <s v="No"/>
    <s v="Gaza city"/>
    <s v="Gaza"/>
    <x v="0"/>
    <s v="missile"/>
    <x v="0"/>
    <x v="0"/>
    <x v="3"/>
  </r>
  <r>
    <s v="Rabab 'Izzat 'Ali a-Samuni"/>
    <x v="976"/>
    <x v="36"/>
    <x v="0"/>
    <x v="0"/>
    <x v="4"/>
    <x v="3"/>
    <x v="1"/>
    <d v="2009-01-05T00:00:00"/>
    <x v="1"/>
    <s v="No"/>
    <s v="Gaza city"/>
    <s v="Gaza"/>
    <x v="0"/>
    <s v="missile"/>
    <x v="0"/>
    <x v="0"/>
    <x v="3"/>
  </r>
  <r>
    <s v="Bilal Muhammad Ghaben"/>
    <x v="976"/>
    <x v="24"/>
    <x v="1"/>
    <x v="0"/>
    <x v="108"/>
    <x v="14"/>
    <x v="1"/>
    <d v="2009-01-04T00:00:00"/>
    <x v="0"/>
    <s v="Yes"/>
    <s v="Beit Lahiya"/>
    <s v="North Gaza"/>
    <x v="11"/>
    <m/>
    <x v="0"/>
    <x v="5"/>
    <x v="3"/>
  </r>
  <r>
    <s v="Isma'il Ibrahim Helmi a-Samuni"/>
    <x v="976"/>
    <x v="4"/>
    <x v="2"/>
    <x v="0"/>
    <x v="4"/>
    <x v="3"/>
    <x v="1"/>
    <d v="2009-01-05T00:00:00"/>
    <x v="0"/>
    <s v="No"/>
    <s v="Gaza city"/>
    <s v="Gaza"/>
    <x v="0"/>
    <s v="missile"/>
    <x v="0"/>
    <x v="0"/>
    <x v="3"/>
  </r>
  <r>
    <s v="Mufid Saleh Muhammad Wleiwel"/>
    <x v="976"/>
    <x v="1"/>
    <x v="1"/>
    <x v="0"/>
    <x v="59"/>
    <x v="16"/>
    <x v="0"/>
    <d v="2009-01-04T00:00:00"/>
    <x v="0"/>
    <s v="No"/>
    <s v="Qalqiliya"/>
    <s v="Qalqiliya"/>
    <x v="0"/>
    <m/>
    <x v="0"/>
    <x v="0"/>
    <x v="3"/>
  </r>
  <r>
    <s v="'Arafah Hani 'Arafat 'Abd a-Dayem"/>
    <x v="976"/>
    <x v="10"/>
    <x v="3"/>
    <x v="0"/>
    <x v="108"/>
    <x v="14"/>
    <x v="1"/>
    <d v="2009-01-04T00:00:00"/>
    <x v="0"/>
    <s v="No"/>
    <s v="Beit Hanun"/>
    <s v="North Gaza"/>
    <x v="0"/>
    <s v="flechette shells"/>
    <x v="0"/>
    <x v="0"/>
    <x v="3"/>
  </r>
  <r>
    <s v="'Ali Musa Samir al-Qatnani"/>
    <x v="976"/>
    <x v="4"/>
    <x v="2"/>
    <x v="0"/>
    <x v="108"/>
    <x v="14"/>
    <x v="1"/>
    <d v="2009-01-04T00:00:00"/>
    <x v="0"/>
    <s v="No"/>
    <s v="Beit Lahiya"/>
    <s v="North Gaza"/>
    <x v="0"/>
    <s v="flechette shells"/>
    <x v="0"/>
    <x v="0"/>
    <x v="3"/>
  </r>
  <r>
    <s v="'Abed Hassan Muhammad Barbakh"/>
    <x v="976"/>
    <x v="39"/>
    <x v="3"/>
    <x v="0"/>
    <x v="49"/>
    <x v="15"/>
    <x v="1"/>
    <d v="2009-01-04T00:00:00"/>
    <x v="0"/>
    <s v="No"/>
    <s v="Rafah"/>
    <s v="Rafah"/>
    <x v="0"/>
    <s v="missile"/>
    <x v="0"/>
    <x v="0"/>
    <x v="3"/>
  </r>
  <r>
    <s v="Musa Yusef Hassan Barbakh"/>
    <x v="976"/>
    <x v="2"/>
    <x v="2"/>
    <x v="0"/>
    <x v="49"/>
    <x v="15"/>
    <x v="1"/>
    <d v="2009-01-04T00:00:00"/>
    <x v="0"/>
    <s v="No"/>
    <s v="Rafah"/>
    <s v="Rafah"/>
    <x v="0"/>
    <s v="missile"/>
    <x v="0"/>
    <x v="0"/>
    <x v="3"/>
  </r>
  <r>
    <s v="Yusef 'Abed Muhsen Barbakh"/>
    <x v="976"/>
    <x v="11"/>
    <x v="2"/>
    <x v="0"/>
    <x v="49"/>
    <x v="15"/>
    <x v="1"/>
    <d v="2009-01-04T00:00:00"/>
    <x v="0"/>
    <s v="No"/>
    <s v="Rafah"/>
    <s v="Rafah"/>
    <x v="0"/>
    <s v="missile"/>
    <x v="0"/>
    <x v="0"/>
    <x v="3"/>
  </r>
  <r>
    <s v="Mahdi 'Abed Hassan Barbakh"/>
    <x v="976"/>
    <x v="20"/>
    <x v="2"/>
    <x v="0"/>
    <x v="49"/>
    <x v="15"/>
    <x v="1"/>
    <d v="2009-01-04T00:00:00"/>
    <x v="0"/>
    <s v="No"/>
    <s v="Rafah"/>
    <s v="Rafah"/>
    <x v="0"/>
    <s v="missile"/>
    <x v="0"/>
    <x v="0"/>
    <x v="3"/>
  </r>
  <r>
    <s v="Muhammad 'Abed Hassan Barbakh"/>
    <x v="976"/>
    <x v="3"/>
    <x v="2"/>
    <x v="0"/>
    <x v="49"/>
    <x v="15"/>
    <x v="1"/>
    <d v="2009-01-04T00:00:00"/>
    <x v="0"/>
    <s v="Yes"/>
    <s v="Rafah"/>
    <s v="Rafah"/>
    <x v="0"/>
    <s v="missile"/>
    <x v="0"/>
    <x v="0"/>
    <x v="3"/>
  </r>
  <r>
    <s v="Ibrahim Kamal Subhi 'Awajeh"/>
    <x v="976"/>
    <x v="37"/>
    <x v="6"/>
    <x v="0"/>
    <x v="108"/>
    <x v="14"/>
    <x v="1"/>
    <d v="2009-01-04T00:00:00"/>
    <x v="0"/>
    <s v="No"/>
    <s v="Beit Lahiya"/>
    <s v="North Gaza"/>
    <x v="0"/>
    <s v="live ammunition"/>
    <x v="0"/>
    <x v="0"/>
    <x v="3"/>
  </r>
  <r>
    <s v="Ibtesam Ahmad Muhammad al-Qanu'"/>
    <x v="976"/>
    <x v="13"/>
    <x v="0"/>
    <x v="0"/>
    <x v="108"/>
    <x v="14"/>
    <x v="1"/>
    <d v="2009-01-04T00:00:00"/>
    <x v="1"/>
    <s v="No"/>
    <s v="Beit Lahiya"/>
    <s v="North Gaza"/>
    <x v="0"/>
    <s v="live ammunition"/>
    <x v="0"/>
    <x v="0"/>
    <x v="3"/>
  </r>
  <r>
    <s v="Talal Helmi Muhammad a-Samuni"/>
    <x v="976"/>
    <x v="31"/>
    <x v="4"/>
    <x v="0"/>
    <x v="4"/>
    <x v="3"/>
    <x v="1"/>
    <d v="2009-01-05T00:00:00"/>
    <x v="0"/>
    <s v="No"/>
    <s v="Gaza city"/>
    <s v="Gaza"/>
    <x v="0"/>
    <s v="missile"/>
    <x v="0"/>
    <x v="0"/>
    <x v="3"/>
  </r>
  <r>
    <s v="Hanan Khamis Sa'di a-Samuni"/>
    <x v="976"/>
    <x v="43"/>
    <x v="0"/>
    <x v="0"/>
    <x v="4"/>
    <x v="3"/>
    <x v="1"/>
    <d v="2009-01-05T00:00:00"/>
    <x v="1"/>
    <s v="No"/>
    <s v="Gaza city"/>
    <s v="Gaza"/>
    <x v="0"/>
    <s v="missile"/>
    <x v="0"/>
    <x v="0"/>
    <x v="3"/>
  </r>
  <r>
    <s v="'Azzah Salah Talal a-Samuni"/>
    <x v="976"/>
    <x v="28"/>
    <x v="6"/>
    <x v="0"/>
    <x v="4"/>
    <x v="3"/>
    <x v="1"/>
    <d v="2009-01-05T00:00:00"/>
    <x v="1"/>
    <s v="No"/>
    <s v="Gaza city"/>
    <s v="Gaza"/>
    <x v="0"/>
    <s v="missile"/>
    <x v="0"/>
    <x v="0"/>
    <x v="3"/>
  </r>
  <r>
    <s v="Safaa Subhi Muhammad a-Samuni"/>
    <x v="976"/>
    <x v="8"/>
    <x v="1"/>
    <x v="0"/>
    <x v="4"/>
    <x v="3"/>
    <x v="1"/>
    <d v="2009-01-05T00:00:00"/>
    <x v="1"/>
    <s v="No"/>
    <s v="Gaza city"/>
    <s v="Gaza"/>
    <x v="0"/>
    <s v="missile"/>
    <x v="0"/>
    <x v="0"/>
    <x v="3"/>
  </r>
  <r>
    <s v="Hamdi Maher Hamdi a-Samuni"/>
    <x v="976"/>
    <x v="8"/>
    <x v="1"/>
    <x v="0"/>
    <x v="4"/>
    <x v="3"/>
    <x v="1"/>
    <d v="2009-01-05T00:00:00"/>
    <x v="0"/>
    <s v="No"/>
    <s v="Gaza city"/>
    <s v="Gaza"/>
    <x v="0"/>
    <s v="missile"/>
    <x v="0"/>
    <x v="0"/>
    <x v="3"/>
  </r>
  <r>
    <s v="Maha Muhammad Ibrahim a-Samuni"/>
    <x v="976"/>
    <x v="20"/>
    <x v="2"/>
    <x v="0"/>
    <x v="4"/>
    <x v="3"/>
    <x v="1"/>
    <d v="2009-01-05T00:00:00"/>
    <x v="1"/>
    <s v="No"/>
    <s v="Gaza city"/>
    <s v="Gaza"/>
    <x v="0"/>
    <s v="missile"/>
    <x v="0"/>
    <x v="0"/>
    <x v="3"/>
  </r>
  <r>
    <s v="Muhammad Helmi Talal a-Samuni"/>
    <x v="976"/>
    <x v="47"/>
    <x v="8"/>
    <x v="0"/>
    <x v="4"/>
    <x v="3"/>
    <x v="1"/>
    <d v="2009-01-05T00:00:00"/>
    <x v="0"/>
    <s v="No"/>
    <s v="Gaza city"/>
    <s v="Gaza"/>
    <x v="0"/>
    <s v="missile"/>
    <x v="0"/>
    <x v="0"/>
    <x v="3"/>
  </r>
  <r>
    <s v="Mu'tasem Muhammad Ibrahim a-Samuni"/>
    <x v="976"/>
    <x v="47"/>
    <x v="8"/>
    <x v="0"/>
    <x v="4"/>
    <x v="3"/>
    <x v="1"/>
    <d v="2009-01-05T00:00:00"/>
    <x v="0"/>
    <s v="No"/>
    <s v="Gaza city"/>
    <s v="Gaza"/>
    <x v="0"/>
    <s v="missile"/>
    <x v="0"/>
    <x v="0"/>
    <x v="3"/>
  </r>
  <r>
    <s v="Huda Nael Fares a-Samuni"/>
    <x v="976"/>
    <x v="2"/>
    <x v="2"/>
    <x v="0"/>
    <x v="4"/>
    <x v="3"/>
    <x v="1"/>
    <d v="2009-01-05T00:00:00"/>
    <x v="1"/>
    <s v="No"/>
    <s v="Gaza city"/>
    <s v="Gaza"/>
    <x v="0"/>
    <s v="missile"/>
    <x v="0"/>
    <x v="0"/>
    <x v="3"/>
  </r>
  <r>
    <s v="Fares Wael Fares a-Samuni"/>
    <x v="976"/>
    <x v="56"/>
    <x v="2"/>
    <x v="0"/>
    <x v="4"/>
    <x v="3"/>
    <x v="1"/>
    <d v="2009-01-05T00:00:00"/>
    <x v="0"/>
    <s v="No"/>
    <s v="Gaza city"/>
    <s v="Gaza"/>
    <x v="0"/>
    <s v="missile"/>
    <x v="0"/>
    <x v="0"/>
    <x v="3"/>
  </r>
  <r>
    <s v="Tawfiq Rashad Helmi a-Samuni"/>
    <x v="976"/>
    <x v="1"/>
    <x v="1"/>
    <x v="0"/>
    <x v="4"/>
    <x v="3"/>
    <x v="1"/>
    <d v="2009-01-05T00:00:00"/>
    <x v="0"/>
    <s v="No"/>
    <s v="Gaza city"/>
    <s v="Gaza"/>
    <x v="0"/>
    <s v="missile"/>
    <x v="0"/>
    <x v="0"/>
    <x v="3"/>
  </r>
  <r>
    <s v="Mu'in 'Ata Hussein"/>
    <x v="976"/>
    <x v="13"/>
    <x v="0"/>
    <x v="0"/>
    <x v="108"/>
    <x v="14"/>
    <x v="1"/>
    <d v="2009-01-04T00:00:00"/>
    <x v="0"/>
    <s v="Yes"/>
    <s v="Beit Lahiya"/>
    <s v="North Gaza"/>
    <x v="0"/>
    <m/>
    <x v="0"/>
    <x v="0"/>
    <x v="3"/>
  </r>
  <r>
    <s v="'Aead 'Imad Jamal Khaireh"/>
    <x v="976"/>
    <x v="11"/>
    <x v="2"/>
    <x v="0"/>
    <x v="4"/>
    <x v="3"/>
    <x v="1"/>
    <d v="2009-01-04T00:00:00"/>
    <x v="0"/>
    <s v="No"/>
    <s v="Gaza city"/>
    <s v="Gaza"/>
    <x v="11"/>
    <m/>
    <x v="0"/>
    <x v="5"/>
    <x v="3"/>
  </r>
  <r>
    <s v="Anas 'Aref 'Aref Barakah"/>
    <x v="976"/>
    <x v="73"/>
    <x v="6"/>
    <x v="0"/>
    <x v="139"/>
    <x v="13"/>
    <x v="1"/>
    <d v="2009-01-07T00:00:00"/>
    <x v="0"/>
    <s v="No"/>
    <s v="Deir al-Balah"/>
    <s v="Deir al-Balah"/>
    <x v="11"/>
    <m/>
    <x v="0"/>
    <x v="5"/>
    <x v="3"/>
  </r>
  <r>
    <s v="Rida Khalil Hassan 'Ali"/>
    <x v="976"/>
    <x v="18"/>
    <x v="3"/>
    <x v="0"/>
    <x v="319"/>
    <x v="13"/>
    <x v="1"/>
    <d v="2009-01-04T00:00:00"/>
    <x v="1"/>
    <s v="No"/>
    <s v="Gaza city"/>
    <s v="Gaza"/>
    <x v="0"/>
    <m/>
    <x v="0"/>
    <x v="0"/>
    <x v="3"/>
  </r>
  <r>
    <s v="Bahaa a-Din ×ž×•×××™×“ Kamal Abu Wadi"/>
    <x v="976"/>
    <x v="73"/>
    <x v="6"/>
    <x v="0"/>
    <x v="4"/>
    <x v="3"/>
    <x v="1"/>
    <d v="2009-01-04T00:00:00"/>
    <x v="0"/>
    <s v="No"/>
    <s v="Gaza city"/>
    <s v="Gaza"/>
    <x v="0"/>
    <s v="missile"/>
    <x v="0"/>
    <x v="0"/>
    <x v="3"/>
  </r>
  <r>
    <s v="Muhammad Faraj Isma'il Hasunah"/>
    <x v="976"/>
    <x v="4"/>
    <x v="2"/>
    <x v="0"/>
    <x v="4"/>
    <x v="3"/>
    <x v="1"/>
    <d v="2009-01-04T00:00:00"/>
    <x v="0"/>
    <s v="No"/>
    <s v="Gaza city"/>
    <s v="Gaza"/>
    <x v="11"/>
    <m/>
    <x v="0"/>
    <x v="5"/>
    <x v="3"/>
  </r>
  <r>
    <s v="Lutfi 'Awni 'Abd al-Fatah Jadu'"/>
    <x v="976"/>
    <x v="19"/>
    <x v="2"/>
    <x v="0"/>
    <x v="4"/>
    <x v="3"/>
    <x v="1"/>
    <d v="2009-01-04T00:00:00"/>
    <x v="0"/>
    <s v="No"/>
    <s v="Gaza city"/>
    <s v="Gaza"/>
    <x v="0"/>
    <s v="missile"/>
    <x v="0"/>
    <x v="0"/>
    <x v="3"/>
  </r>
  <r>
    <s v="Hashem 'Awni 'Abd al-Fatah Jadu'"/>
    <x v="976"/>
    <x v="12"/>
    <x v="2"/>
    <x v="0"/>
    <x v="4"/>
    <x v="3"/>
    <x v="1"/>
    <d v="2009-01-04T00:00:00"/>
    <x v="0"/>
    <s v="No"/>
    <s v="Gaza city"/>
    <s v="Gaza"/>
    <x v="0"/>
    <s v="missile"/>
    <x v="0"/>
    <x v="0"/>
    <x v="3"/>
  </r>
  <r>
    <s v="Ghazi 'Awni 'Abd al-Fatah Jadu'"/>
    <x v="976"/>
    <x v="8"/>
    <x v="1"/>
    <x v="0"/>
    <x v="4"/>
    <x v="3"/>
    <x v="1"/>
    <d v="2009-01-04T00:00:00"/>
    <x v="0"/>
    <s v="Yes"/>
    <s v="Gaza city"/>
    <s v="Gaza"/>
    <x v="0"/>
    <s v="missile"/>
    <x v="0"/>
    <x v="0"/>
    <x v="3"/>
  </r>
  <r>
    <s v="Raafat Sami Ibrahim Muharam"/>
    <x v="976"/>
    <x v="20"/>
    <x v="2"/>
    <x v="0"/>
    <x v="4"/>
    <x v="3"/>
    <x v="1"/>
    <d v="2009-01-04T00:00:00"/>
    <x v="0"/>
    <s v="Yes"/>
    <s v="Gaza city"/>
    <s v="Gaza"/>
    <x v="0"/>
    <s v="missile"/>
    <x v="0"/>
    <x v="0"/>
    <x v="3"/>
  </r>
  <r>
    <s v="Anas Fadel Na'im"/>
    <x v="976"/>
    <x v="8"/>
    <x v="1"/>
    <x v="0"/>
    <x v="4"/>
    <x v="3"/>
    <x v="1"/>
    <d v="2009-01-04T00:00:00"/>
    <x v="0"/>
    <s v="Unknown"/>
    <s v="Gaza city"/>
    <s v="Gaza"/>
    <x v="0"/>
    <s v="missile"/>
    <x v="0"/>
    <x v="0"/>
    <x v="3"/>
  </r>
  <r>
    <s v="'Issa Ahmad Muhammad al-'Attut"/>
    <x v="976"/>
    <x v="7"/>
    <x v="1"/>
    <x v="0"/>
    <x v="106"/>
    <x v="14"/>
    <x v="1"/>
    <d v="2009-01-04T00:00:00"/>
    <x v="0"/>
    <s v="Yes"/>
    <s v="Jabalya"/>
    <s v="North Gaza"/>
    <x v="0"/>
    <s v="shell"/>
    <x v="0"/>
    <x v="0"/>
    <x v="3"/>
  </r>
  <r>
    <s v="Iyad Nabil 'Abd a-Rahman Saleh"/>
    <x v="976"/>
    <x v="2"/>
    <x v="2"/>
    <x v="0"/>
    <x v="108"/>
    <x v="14"/>
    <x v="1"/>
    <d v="2009-01-04T00:00:00"/>
    <x v="0"/>
    <s v="No"/>
    <s v="Beit Lahiya"/>
    <s v="North Gaza"/>
    <x v="0"/>
    <s v="shell"/>
    <x v="0"/>
    <x v="0"/>
    <x v="3"/>
  </r>
  <r>
    <s v="Wadi' Amin 'Omar 'Omar"/>
    <x v="976"/>
    <x v="28"/>
    <x v="6"/>
    <x v="0"/>
    <x v="44"/>
    <x v="14"/>
    <x v="1"/>
    <d v="2009-01-04T00:00:00"/>
    <x v="0"/>
    <s v="No"/>
    <s v="Jabalya R.C."/>
    <s v="North Gaza"/>
    <x v="0"/>
    <s v="shell"/>
    <x v="0"/>
    <x v="0"/>
    <x v="3"/>
  </r>
  <r>
    <s v="Yasser Kamal Shbeir"/>
    <x v="976"/>
    <x v="7"/>
    <x v="1"/>
    <x v="0"/>
    <x v="4"/>
    <x v="3"/>
    <x v="1"/>
    <d v="2009-01-04T00:00:00"/>
    <x v="0"/>
    <s v="Unknown"/>
    <s v="Gaza city"/>
    <s v="Gaza"/>
    <x v="0"/>
    <s v="missile"/>
    <x v="0"/>
    <x v="0"/>
    <x v="3"/>
  </r>
  <r>
    <s v="'Omar Ahmad Mahmoud al-Bard'i"/>
    <x v="976"/>
    <x v="65"/>
    <x v="2"/>
    <x v="0"/>
    <x v="4"/>
    <x v="3"/>
    <x v="1"/>
    <d v="2009-01-04T00:00:00"/>
    <x v="0"/>
    <s v="No"/>
    <s v="Gaza city"/>
    <s v="Gaza"/>
    <x v="0"/>
    <s v="missile"/>
    <x v="0"/>
    <x v="0"/>
    <x v="3"/>
  </r>
  <r>
    <s v="Muhammad Ahmad Sa'id al-Hashim"/>
    <x v="976"/>
    <x v="17"/>
    <x v="1"/>
    <x v="0"/>
    <x v="106"/>
    <x v="14"/>
    <x v="1"/>
    <d v="2009-01-04T00:00:00"/>
    <x v="0"/>
    <s v="Yes"/>
    <s v="Jabalya"/>
    <s v="North Gaza"/>
    <x v="11"/>
    <m/>
    <x v="0"/>
    <x v="5"/>
    <x v="3"/>
  </r>
  <r>
    <s v="Muhammad Khamis Suliman 'Awad"/>
    <x v="976"/>
    <x v="6"/>
    <x v="1"/>
    <x v="0"/>
    <x v="106"/>
    <x v="14"/>
    <x v="1"/>
    <d v="2009-01-04T00:00:00"/>
    <x v="0"/>
    <s v="Yes"/>
    <s v="Jabalya"/>
    <s v="North Gaza"/>
    <x v="11"/>
    <m/>
    <x v="0"/>
    <x v="5"/>
    <x v="3"/>
  </r>
  <r>
    <s v="'Atiyyah Rushdi Khalil al-Khuli"/>
    <x v="976"/>
    <x v="4"/>
    <x v="2"/>
    <x v="0"/>
    <x v="4"/>
    <x v="3"/>
    <x v="1"/>
    <d v="2009-01-04T00:00:00"/>
    <x v="0"/>
    <s v="Yes"/>
    <s v="Gaza city"/>
    <s v="Gaza"/>
    <x v="0"/>
    <s v="missile"/>
    <x v="0"/>
    <x v="0"/>
    <x v="3"/>
  </r>
  <r>
    <s v="Mustafa Zuhdi Mustafa Erhim"/>
    <x v="976"/>
    <x v="17"/>
    <x v="1"/>
    <x v="0"/>
    <x v="4"/>
    <x v="3"/>
    <x v="1"/>
    <d v="2009-01-04T00:00:00"/>
    <x v="0"/>
    <s v="Yes"/>
    <s v="Gaza city"/>
    <s v="Gaza"/>
    <x v="0"/>
    <s v="missile"/>
    <x v="0"/>
    <x v="0"/>
    <x v="3"/>
  </r>
  <r>
    <s v="Muhammad Bassam Muhammad 'Anan"/>
    <x v="976"/>
    <x v="7"/>
    <x v="1"/>
    <x v="0"/>
    <x v="4"/>
    <x v="3"/>
    <x v="1"/>
    <d v="2009-01-04T00:00:00"/>
    <x v="0"/>
    <s v="Yes"/>
    <s v="Gaza city"/>
    <s v="Gaza"/>
    <x v="0"/>
    <s v="missile"/>
    <x v="0"/>
    <x v="0"/>
    <x v="3"/>
  </r>
  <r>
    <s v="Isma'il 'Abd a-Rahim Rajab Suliman"/>
    <x v="976"/>
    <x v="3"/>
    <x v="2"/>
    <x v="0"/>
    <x v="106"/>
    <x v="14"/>
    <x v="1"/>
    <d v="2009-01-04T00:00:00"/>
    <x v="0"/>
    <s v="Yes"/>
    <s v="Jabalya"/>
    <s v="North Gaza"/>
    <x v="0"/>
    <s v="missile"/>
    <x v="0"/>
    <x v="0"/>
    <x v="3"/>
  </r>
  <r>
    <s v="Hassan 'Issam Hassan al-Jamasi"/>
    <x v="976"/>
    <x v="20"/>
    <x v="2"/>
    <x v="0"/>
    <x v="4"/>
    <x v="3"/>
    <x v="1"/>
    <d v="2009-01-04T00:00:00"/>
    <x v="0"/>
    <s v="Yes"/>
    <s v="Gaza city"/>
    <s v="Gaza"/>
    <x v="0"/>
    <s v="missile"/>
    <x v="0"/>
    <x v="0"/>
    <x v="3"/>
  </r>
  <r>
    <s v="Jihad Kamal Hassan Ahmad"/>
    <x v="976"/>
    <x v="12"/>
    <x v="2"/>
    <x v="0"/>
    <x v="319"/>
    <x v="13"/>
    <x v="1"/>
    <d v="2009-01-04T00:00:00"/>
    <x v="1"/>
    <s v="No"/>
    <s v="Jabalya R.C."/>
    <s v="North Gaza"/>
    <x v="11"/>
    <m/>
    <x v="0"/>
    <x v="5"/>
    <x v="3"/>
  </r>
  <r>
    <s v="Rawhi Jamal Ramadan a-Sultan"/>
    <x v="976"/>
    <x v="14"/>
    <x v="1"/>
    <x v="0"/>
    <x v="145"/>
    <x v="3"/>
    <x v="1"/>
    <d v="2009-01-04T00:00:00"/>
    <x v="0"/>
    <s v="No"/>
    <s v="Gaza city"/>
    <s v="Gaza"/>
    <x v="0"/>
    <s v="missile"/>
    <x v="0"/>
    <x v="0"/>
    <x v="3"/>
  </r>
  <r>
    <s v="Muhammad Fouad Mahmoud al-Helu"/>
    <x v="976"/>
    <x v="16"/>
    <x v="1"/>
    <x v="0"/>
    <x v="4"/>
    <x v="3"/>
    <x v="1"/>
    <d v="2009-01-04T00:00:00"/>
    <x v="0"/>
    <s v="Yes"/>
    <s v="Gaza city"/>
    <s v="Gaza"/>
    <x v="0"/>
    <s v="missile"/>
    <x v="0"/>
    <x v="0"/>
    <x v="3"/>
  </r>
  <r>
    <s v="'Ata Samir 'Ata Bhar"/>
    <x v="976"/>
    <x v="8"/>
    <x v="1"/>
    <x v="0"/>
    <x v="4"/>
    <x v="3"/>
    <x v="1"/>
    <d v="2009-01-04T00:00:00"/>
    <x v="0"/>
    <s v="Yes"/>
    <s v="Gaza city"/>
    <s v="Gaza"/>
    <x v="11"/>
    <m/>
    <x v="0"/>
    <x v="5"/>
    <x v="3"/>
  </r>
  <r>
    <s v="'Abd al-'Aziz Muhammad Mustafa a-Najar"/>
    <x v="976"/>
    <x v="8"/>
    <x v="1"/>
    <x v="0"/>
    <x v="4"/>
    <x v="3"/>
    <x v="1"/>
    <d v="2009-01-04T00:00:00"/>
    <x v="0"/>
    <s v="Yes"/>
    <s v="Gaza city"/>
    <s v="Gaza"/>
    <x v="11"/>
    <m/>
    <x v="0"/>
    <x v="5"/>
    <x v="3"/>
  </r>
  <r>
    <s v="'Adnan Muhammad 'Abd a-Latif a-Shalfouh"/>
    <x v="976"/>
    <x v="1"/>
    <x v="1"/>
    <x v="0"/>
    <x v="106"/>
    <x v="14"/>
    <x v="1"/>
    <d v="2009-01-04T00:00:00"/>
    <x v="0"/>
    <s v="Yes"/>
    <s v="Jabalya"/>
    <s v="North Gaza"/>
    <x v="11"/>
    <m/>
    <x v="0"/>
    <x v="5"/>
    <x v="3"/>
  </r>
  <r>
    <s v="Muhammad Suliman Khalil al-Jamasi"/>
    <x v="976"/>
    <x v="17"/>
    <x v="1"/>
    <x v="0"/>
    <x v="4"/>
    <x v="3"/>
    <x v="1"/>
    <d v="2009-01-04T00:00:00"/>
    <x v="0"/>
    <s v="Yes"/>
    <s v="Gaza city"/>
    <s v="Gaza"/>
    <x v="11"/>
    <m/>
    <x v="0"/>
    <x v="5"/>
    <x v="3"/>
  </r>
  <r>
    <s v="Jihad Samir Faiz Erhim"/>
    <x v="976"/>
    <x v="37"/>
    <x v="6"/>
    <x v="0"/>
    <x v="4"/>
    <x v="3"/>
    <x v="1"/>
    <d v="2009-01-04T00:00:00"/>
    <x v="0"/>
    <s v="No"/>
    <s v="Gaza city"/>
    <s v="Gaza"/>
    <x v="0"/>
    <m/>
    <x v="0"/>
    <x v="0"/>
    <x v="3"/>
  </r>
  <r>
    <s v="Muhammad Ibrahim Hussein Abu Sh'ar"/>
    <x v="976"/>
    <x v="1"/>
    <x v="1"/>
    <x v="0"/>
    <x v="49"/>
    <x v="15"/>
    <x v="1"/>
    <d v="2009-01-04T00:00:00"/>
    <x v="0"/>
    <s v="Yes"/>
    <s v="Rafah"/>
    <s v="Rafah"/>
    <x v="0"/>
    <s v="missile"/>
    <x v="0"/>
    <x v="0"/>
    <x v="3"/>
  </r>
  <r>
    <s v="Hamzah 'Awni Muhammad a-Shaghnubi"/>
    <x v="976"/>
    <x v="1"/>
    <x v="1"/>
    <x v="0"/>
    <x v="4"/>
    <x v="3"/>
    <x v="1"/>
    <d v="2009-01-04T00:00:00"/>
    <x v="0"/>
    <s v="Yes"/>
    <s v="Gaza city"/>
    <s v="Gaza"/>
    <x v="0"/>
    <s v="missile"/>
    <x v="0"/>
    <x v="0"/>
    <x v="3"/>
  </r>
  <r>
    <s v="Muhammad Muti'a Muhammad a-Sharafi"/>
    <x v="976"/>
    <x v="17"/>
    <x v="1"/>
    <x v="0"/>
    <x v="106"/>
    <x v="14"/>
    <x v="1"/>
    <d v="2009-01-04T00:00:00"/>
    <x v="0"/>
    <s v="Yes"/>
    <s v="Jabalya R.C."/>
    <s v="North Gaza"/>
    <x v="0"/>
    <s v="missile"/>
    <x v="0"/>
    <x v="0"/>
    <x v="3"/>
  </r>
  <r>
    <s v="Muhammad 'Abd al-Hadi Muhammad Daher"/>
    <x v="976"/>
    <x v="8"/>
    <x v="1"/>
    <x v="0"/>
    <x v="106"/>
    <x v="14"/>
    <x v="1"/>
    <d v="2009-01-04T00:00:00"/>
    <x v="0"/>
    <s v="Yes"/>
    <s v="Jabalya"/>
    <s v="North Gaza"/>
    <x v="0"/>
    <s v="missile"/>
    <x v="0"/>
    <x v="0"/>
    <x v="3"/>
  </r>
  <r>
    <s v="Bilal 'Abd Rabo Muhammad Shihab"/>
    <x v="976"/>
    <x v="7"/>
    <x v="1"/>
    <x v="0"/>
    <x v="106"/>
    <x v="14"/>
    <x v="1"/>
    <d v="2009-01-04T00:00:00"/>
    <x v="0"/>
    <s v="Yes"/>
    <s v="Jabalya"/>
    <s v="North Gaza"/>
    <x v="0"/>
    <s v="missile"/>
    <x v="0"/>
    <x v="0"/>
    <x v="3"/>
  </r>
  <r>
    <s v="Ruba Muhammad Fadel Abu Ras"/>
    <x v="976"/>
    <x v="58"/>
    <x v="2"/>
    <x v="0"/>
    <x v="4"/>
    <x v="3"/>
    <x v="1"/>
    <d v="2009-01-04T00:00:00"/>
    <x v="1"/>
    <s v="No"/>
    <s v="Gaza city"/>
    <s v="Gaza"/>
    <x v="0"/>
    <s v="missile"/>
    <x v="0"/>
    <x v="0"/>
    <x v="3"/>
  </r>
  <r>
    <s v="Israa Qusai Muhammad al-Habash"/>
    <x v="976"/>
    <x v="56"/>
    <x v="2"/>
    <x v="0"/>
    <x v="4"/>
    <x v="3"/>
    <x v="1"/>
    <d v="2009-01-04T00:00:00"/>
    <x v="1"/>
    <s v="No"/>
    <s v="Gaza city"/>
    <s v="Gaza"/>
    <x v="0"/>
    <s v="missile"/>
    <x v="0"/>
    <x v="0"/>
    <x v="3"/>
  </r>
  <r>
    <s v="Shatha al-'Abed Muhammad al-Habash"/>
    <x v="976"/>
    <x v="40"/>
    <x v="6"/>
    <x v="0"/>
    <x v="4"/>
    <x v="3"/>
    <x v="1"/>
    <d v="2009-01-04T00:00:00"/>
    <x v="1"/>
    <s v="No"/>
    <s v="Gaza city"/>
    <s v="Gaza"/>
    <x v="0"/>
    <s v="missile"/>
    <x v="0"/>
    <x v="0"/>
    <x v="3"/>
  </r>
  <r>
    <s v="Mahmoud Zaher Rizeq Tantish"/>
    <x v="976"/>
    <x v="12"/>
    <x v="2"/>
    <x v="0"/>
    <x v="4"/>
    <x v="3"/>
    <x v="1"/>
    <d v="2009-01-04T00:00:00"/>
    <x v="0"/>
    <s v="No"/>
    <s v="Beit Lahiya"/>
    <s v="North Gaza"/>
    <x v="11"/>
    <m/>
    <x v="0"/>
    <x v="5"/>
    <x v="3"/>
  </r>
  <r>
    <s v="Hamzah Zuheir Rizeq Tantish"/>
    <x v="976"/>
    <x v="65"/>
    <x v="2"/>
    <x v="0"/>
    <x v="4"/>
    <x v="3"/>
    <x v="1"/>
    <d v="2009-01-04T00:00:00"/>
    <x v="0"/>
    <s v="No"/>
    <s v="Beit Lahiya"/>
    <s v="North Gaza"/>
    <x v="11"/>
    <m/>
    <x v="0"/>
    <x v="5"/>
    <x v="3"/>
  </r>
  <r>
    <s v="'Abdallah Haydar Khalil Abu 'Odeh"/>
    <x v="976"/>
    <x v="3"/>
    <x v="2"/>
    <x v="0"/>
    <x v="4"/>
    <x v="3"/>
    <x v="1"/>
    <d v="2009-01-04T00:00:00"/>
    <x v="0"/>
    <s v="Unknown"/>
    <s v="Gaza city"/>
    <s v="Gaza"/>
    <x v="0"/>
    <s v="missile"/>
    <x v="0"/>
    <x v="0"/>
    <x v="3"/>
  </r>
  <r>
    <s v="Khalil Muhammad Ibrahim Miqdad"/>
    <x v="976"/>
    <x v="1"/>
    <x v="1"/>
    <x v="0"/>
    <x v="4"/>
    <x v="3"/>
    <x v="1"/>
    <d v="2009-01-04T00:00:00"/>
    <x v="0"/>
    <s v="Unknown"/>
    <s v="Gaza city"/>
    <s v="Gaza"/>
    <x v="0"/>
    <s v="missile"/>
    <x v="0"/>
    <x v="0"/>
    <x v="3"/>
  </r>
  <r>
    <s v="'Eid 'Aiyadah Salem Abu Rabi'"/>
    <x v="976"/>
    <x v="53"/>
    <x v="4"/>
    <x v="0"/>
    <x v="179"/>
    <x v="3"/>
    <x v="1"/>
    <d v="2009-01-22T00:00:00"/>
    <x v="0"/>
    <s v="No"/>
    <s v="Deir al-Balah"/>
    <s v="Deir al-Balah"/>
    <x v="0"/>
    <m/>
    <x v="0"/>
    <x v="0"/>
    <x v="3"/>
  </r>
  <r>
    <s v="a-Sayed Jawwad Muhammad a-Siksik"/>
    <x v="976"/>
    <x v="4"/>
    <x v="2"/>
    <x v="0"/>
    <x v="4"/>
    <x v="3"/>
    <x v="1"/>
    <d v="2009-01-04T00:00:00"/>
    <x v="0"/>
    <s v="No"/>
    <s v="Gaza city"/>
    <s v="Gaza"/>
    <x v="0"/>
    <s v="live ammunition"/>
    <x v="0"/>
    <x v="0"/>
    <x v="3"/>
  </r>
  <r>
    <s v="'Abed Samir 'Ali a-Sultan"/>
    <x v="976"/>
    <x v="20"/>
    <x v="2"/>
    <x v="0"/>
    <x v="145"/>
    <x v="3"/>
    <x v="1"/>
    <d v="2009-01-04T00:00:00"/>
    <x v="0"/>
    <s v="No"/>
    <s v="Gaza city"/>
    <s v="Gaza"/>
    <x v="0"/>
    <s v="missile"/>
    <x v="0"/>
    <x v="0"/>
    <x v="3"/>
  </r>
  <r>
    <s v="Sa'id Ahmad Rashad al-'Asali"/>
    <x v="976"/>
    <x v="7"/>
    <x v="1"/>
    <x v="0"/>
    <x v="106"/>
    <x v="14"/>
    <x v="1"/>
    <d v="2009-01-04T00:00:00"/>
    <x v="0"/>
    <s v="Yes"/>
    <s v="Jabalya"/>
    <s v="North Gaza"/>
    <x v="11"/>
    <m/>
    <x v="0"/>
    <x v="5"/>
    <x v="3"/>
  </r>
  <r>
    <s v="Rajeh Nahed Rajeh Ziyadah"/>
    <x v="977"/>
    <x v="12"/>
    <x v="2"/>
    <x v="0"/>
    <x v="44"/>
    <x v="14"/>
    <x v="1"/>
    <d v="2009-01-03T00:00:00"/>
    <x v="0"/>
    <s v="No"/>
    <s v="Beit Lahiya"/>
    <s v="North Gaza"/>
    <x v="0"/>
    <s v="missile"/>
    <x v="0"/>
    <x v="0"/>
    <x v="3"/>
  </r>
  <r>
    <s v="Shadi 'Ayesh Hussein a-Shurbaji"/>
    <x v="977"/>
    <x v="14"/>
    <x v="1"/>
    <x v="0"/>
    <x v="320"/>
    <x v="15"/>
    <x v="1"/>
    <d v="2009-01-03T00:00:00"/>
    <x v="0"/>
    <s v="Yes"/>
    <s v="Khan Yunis"/>
    <s v="Khan Yunis"/>
    <x v="0"/>
    <s v="missile"/>
    <x v="0"/>
    <x v="0"/>
    <x v="3"/>
  </r>
  <r>
    <s v="Salah Na'im Ahmad Sheldan"/>
    <x v="977"/>
    <x v="1"/>
    <x v="1"/>
    <x v="0"/>
    <x v="4"/>
    <x v="3"/>
    <x v="1"/>
    <d v="2009-01-03T00:00:00"/>
    <x v="0"/>
    <s v="Yes"/>
    <s v="Gaza city"/>
    <s v="Gaza"/>
    <x v="0"/>
    <m/>
    <x v="0"/>
    <x v="0"/>
    <x v="3"/>
  </r>
  <r>
    <s v="Hassan Nassim 'Amer Hiju"/>
    <x v="977"/>
    <x v="4"/>
    <x v="2"/>
    <x v="0"/>
    <x v="44"/>
    <x v="14"/>
    <x v="1"/>
    <d v="2009-01-03T00:00:00"/>
    <x v="0"/>
    <s v="No"/>
    <s v="Beit Lahiya"/>
    <s v="North Gaza"/>
    <x v="0"/>
    <s v="missile"/>
    <x v="0"/>
    <x v="0"/>
    <x v="3"/>
  </r>
  <r>
    <s v="Hani Muhammad Musa a-Silawi"/>
    <x v="977"/>
    <x v="46"/>
    <x v="6"/>
    <x v="0"/>
    <x v="44"/>
    <x v="14"/>
    <x v="1"/>
    <d v="2009-01-03T00:00:00"/>
    <x v="0"/>
    <s v="No"/>
    <s v="Jabalya R.C."/>
    <s v="North Gaza"/>
    <x v="0"/>
    <s v="missile"/>
    <x v="0"/>
    <x v="0"/>
    <x v="3"/>
  </r>
  <r>
    <s v="Muhammad Musa Isma'il a-Silawi"/>
    <x v="977"/>
    <x v="65"/>
    <x v="2"/>
    <x v="0"/>
    <x v="44"/>
    <x v="14"/>
    <x v="1"/>
    <d v="2009-01-03T00:00:00"/>
    <x v="0"/>
    <s v="No"/>
    <s v="Jabalya R.C."/>
    <s v="North Gaza"/>
    <x v="0"/>
    <s v="missile"/>
    <x v="0"/>
    <x v="0"/>
    <x v="3"/>
  </r>
  <r>
    <s v="'Omar 'Abd al-Hafez Musa a-Silawi"/>
    <x v="977"/>
    <x v="24"/>
    <x v="1"/>
    <x v="0"/>
    <x v="44"/>
    <x v="14"/>
    <x v="1"/>
    <d v="2009-01-03T00:00:00"/>
    <x v="0"/>
    <s v="Yes"/>
    <s v="Jabalya R.C."/>
    <s v="North Gaza"/>
    <x v="0"/>
    <s v="missile"/>
    <x v="0"/>
    <x v="0"/>
    <x v="3"/>
  </r>
  <r>
    <s v="Ahmad Isma'il Musa a-Silawi"/>
    <x v="977"/>
    <x v="20"/>
    <x v="2"/>
    <x v="0"/>
    <x v="44"/>
    <x v="14"/>
    <x v="1"/>
    <d v="2009-01-03T00:00:00"/>
    <x v="0"/>
    <s v="No"/>
    <s v="Jabalya R.C."/>
    <s v="North Gaza"/>
    <x v="0"/>
    <s v="missile"/>
    <x v="0"/>
    <x v="0"/>
    <x v="3"/>
  </r>
  <r>
    <s v="Ahmad Shaher Fa'iq Khdeir"/>
    <x v="977"/>
    <x v="56"/>
    <x v="2"/>
    <x v="0"/>
    <x v="108"/>
    <x v="14"/>
    <x v="1"/>
    <d v="2009-01-03T00:00:00"/>
    <x v="0"/>
    <s v="No"/>
    <s v="Beit Lahiya"/>
    <s v="North Gaza"/>
    <x v="0"/>
    <s v="shell"/>
    <x v="0"/>
    <x v="0"/>
    <x v="3"/>
  </r>
  <r>
    <s v="Mamduh 'Amar Musa al-Jamal"/>
    <x v="977"/>
    <x v="36"/>
    <x v="0"/>
    <x v="0"/>
    <x v="4"/>
    <x v="3"/>
    <x v="1"/>
    <d v="2009-01-03T00:00:00"/>
    <x v="0"/>
    <s v="Yes"/>
    <s v="Gaza city"/>
    <s v="Gaza"/>
    <x v="0"/>
    <m/>
    <x v="0"/>
    <x v="0"/>
    <x v="3"/>
  </r>
  <r>
    <s v="Sharif 'Abd al-Mu'ti Suliman Irmeilat"/>
    <x v="977"/>
    <x v="4"/>
    <x v="2"/>
    <x v="0"/>
    <x v="49"/>
    <x v="15"/>
    <x v="1"/>
    <d v="2009-01-03T00:00:00"/>
    <x v="0"/>
    <s v="No"/>
    <s v="Rafah"/>
    <s v="Rafah"/>
    <x v="0"/>
    <s v="shell"/>
    <x v="0"/>
    <x v="0"/>
    <x v="3"/>
  </r>
  <r>
    <s v="Amjad Majed Subhi al-'Attar"/>
    <x v="977"/>
    <x v="8"/>
    <x v="1"/>
    <x v="0"/>
    <x v="317"/>
    <x v="14"/>
    <x v="1"/>
    <d v="2009-01-03T00:00:00"/>
    <x v="0"/>
    <s v="Yes"/>
    <s v="al-'Atatrah"/>
    <s v="North Gaza"/>
    <x v="0"/>
    <s v="missile"/>
    <x v="0"/>
    <x v="0"/>
    <x v="3"/>
  </r>
  <r>
    <s v="Yusef 'Othman Mustafa Abu Hasanein"/>
    <x v="977"/>
    <x v="36"/>
    <x v="0"/>
    <x v="0"/>
    <x v="49"/>
    <x v="15"/>
    <x v="1"/>
    <d v="2009-01-03T00:00:00"/>
    <x v="0"/>
    <s v="No"/>
    <s v="Rafah"/>
    <s v="Rafah"/>
    <x v="0"/>
    <s v="missile"/>
    <x v="0"/>
    <x v="0"/>
    <x v="3"/>
  </r>
  <r>
    <s v="As'ad Sa'di Ahmad Hamuda"/>
    <x v="977"/>
    <x v="85"/>
    <x v="7"/>
    <x v="0"/>
    <x v="4"/>
    <x v="3"/>
    <x v="1"/>
    <d v="2009-01-05T00:00:00"/>
    <x v="0"/>
    <s v="No"/>
    <s v="Gaza city"/>
    <s v="Gaza"/>
    <x v="0"/>
    <s v="mortar fire"/>
    <x v="0"/>
    <x v="0"/>
    <x v="3"/>
  </r>
  <r>
    <s v="'Awatef Salman Salamah Abu Khusah"/>
    <x v="977"/>
    <x v="9"/>
    <x v="3"/>
    <x v="0"/>
    <x v="4"/>
    <x v="3"/>
    <x v="1"/>
    <d v="2009-01-03T00:00:00"/>
    <x v="1"/>
    <s v="No"/>
    <s v="Gaza city"/>
    <s v="Gaza"/>
    <x v="0"/>
    <s v="missile"/>
    <x v="0"/>
    <x v="0"/>
    <x v="3"/>
  </r>
  <r>
    <s v="Iyad Ahmad Muhammad Abu Khusah"/>
    <x v="977"/>
    <x v="36"/>
    <x v="0"/>
    <x v="0"/>
    <x v="4"/>
    <x v="3"/>
    <x v="1"/>
    <d v="2009-01-03T00:00:00"/>
    <x v="0"/>
    <s v="Unknown"/>
    <s v="Gaza city"/>
    <s v="Gaza"/>
    <x v="0"/>
    <s v="missile"/>
    <x v="0"/>
    <x v="0"/>
    <x v="3"/>
  </r>
  <r>
    <s v="Salem Muhammad Silmi Abu Qleiq"/>
    <x v="977"/>
    <x v="7"/>
    <x v="1"/>
    <x v="0"/>
    <x v="108"/>
    <x v="14"/>
    <x v="1"/>
    <d v="2009-01-03T00:00:00"/>
    <x v="0"/>
    <s v="No"/>
    <s v="Beit Lahiya"/>
    <s v="North Gaza"/>
    <x v="0"/>
    <s v="missile"/>
    <x v="0"/>
    <x v="0"/>
    <x v="3"/>
  </r>
  <r>
    <s v="Ibrahim Mustafa Freij Sa'id"/>
    <x v="977"/>
    <x v="12"/>
    <x v="2"/>
    <x v="0"/>
    <x v="4"/>
    <x v="3"/>
    <x v="1"/>
    <d v="2009-01-03T00:00:00"/>
    <x v="0"/>
    <s v="Yes"/>
    <s v="Gaza city"/>
    <s v="Gaza"/>
    <x v="0"/>
    <m/>
    <x v="0"/>
    <x v="0"/>
    <x v="3"/>
  </r>
  <r>
    <s v="Muhammad Fouad al-Hilu"/>
    <x v="977"/>
    <x v="16"/>
    <x v="1"/>
    <x v="0"/>
    <x v="4"/>
    <x v="3"/>
    <x v="1"/>
    <d v="2009-01-03T00:00:00"/>
    <x v="0"/>
    <s v="Yes"/>
    <s v="Gaza city"/>
    <s v="Gaza"/>
    <x v="0"/>
    <m/>
    <x v="0"/>
    <x v="0"/>
    <x v="3"/>
  </r>
  <r>
    <s v="Ahmad As'ad Dib Tbeil"/>
    <x v="977"/>
    <x v="4"/>
    <x v="2"/>
    <x v="0"/>
    <x v="44"/>
    <x v="14"/>
    <x v="1"/>
    <d v="2009-01-03T00:00:00"/>
    <x v="0"/>
    <s v="No"/>
    <s v="Beit Lahiya"/>
    <s v="North Gaza"/>
    <x v="0"/>
    <s v="missile"/>
    <x v="0"/>
    <x v="0"/>
    <x v="3"/>
  </r>
  <r>
    <s v="Muhannad 'Abd al-Hafez Musa a-Tanani"/>
    <x v="977"/>
    <x v="43"/>
    <x v="0"/>
    <x v="0"/>
    <x v="44"/>
    <x v="14"/>
    <x v="1"/>
    <d v="2009-01-03T00:00:00"/>
    <x v="0"/>
    <s v="Yes"/>
    <s v="Jabalya R.C."/>
    <s v="North Gaza"/>
    <x v="0"/>
    <s v="missile"/>
    <x v="0"/>
    <x v="0"/>
    <x v="3"/>
  </r>
  <r>
    <s v="Sa'id Salah Sa'id Battah"/>
    <x v="977"/>
    <x v="17"/>
    <x v="1"/>
    <x v="0"/>
    <x v="44"/>
    <x v="14"/>
    <x v="1"/>
    <d v="2009-01-03T00:00:00"/>
    <x v="0"/>
    <s v="Yes"/>
    <s v="Beit Lahiya"/>
    <s v="North Gaza"/>
    <x v="0"/>
    <s v="missile"/>
    <x v="0"/>
    <x v="0"/>
    <x v="3"/>
  </r>
  <r>
    <s v="Bahaa Bassam Hassan al-Ashqar"/>
    <x v="977"/>
    <x v="3"/>
    <x v="2"/>
    <x v="0"/>
    <x v="44"/>
    <x v="14"/>
    <x v="1"/>
    <d v="2009-01-03T00:00:00"/>
    <x v="0"/>
    <s v="No"/>
    <s v="Jabalya R.C."/>
    <s v="North Gaza"/>
    <x v="0"/>
    <s v="missile"/>
    <x v="0"/>
    <x v="0"/>
    <x v="3"/>
  </r>
  <r>
    <s v="Wael Khalil Mesbah al-'Attar"/>
    <x v="977"/>
    <x v="22"/>
    <x v="0"/>
    <x v="0"/>
    <x v="317"/>
    <x v="14"/>
    <x v="1"/>
    <d v="2009-01-03T00:00:00"/>
    <x v="0"/>
    <s v="Yes"/>
    <s v="al-'Atatrah"/>
    <s v="North Gaza"/>
    <x v="0"/>
    <s v="missile"/>
    <x v="0"/>
    <x v="0"/>
    <x v="3"/>
  </r>
  <r>
    <s v="Mahmoud Salah Ahmad al-Ghul"/>
    <x v="977"/>
    <x v="12"/>
    <x v="2"/>
    <x v="0"/>
    <x v="108"/>
    <x v="14"/>
    <x v="1"/>
    <d v="2009-01-03T00:00:00"/>
    <x v="0"/>
    <s v="No"/>
    <s v="Gaza city"/>
    <s v="Gaza"/>
    <x v="0"/>
    <s v="missile"/>
    <x v="0"/>
    <x v="0"/>
    <x v="3"/>
  </r>
  <r>
    <s v="Akram Fares Jaber al-Ghul"/>
    <x v="977"/>
    <x v="70"/>
    <x v="3"/>
    <x v="0"/>
    <x v="108"/>
    <x v="14"/>
    <x v="1"/>
    <d v="2009-01-03T00:00:00"/>
    <x v="0"/>
    <s v="No"/>
    <s v="Jabalya"/>
    <s v="North Gaza"/>
    <x v="0"/>
    <s v="missile"/>
    <x v="0"/>
    <x v="0"/>
    <x v="3"/>
  </r>
  <r>
    <s v="Ahmad Fawzi Hassan Lubad"/>
    <x v="977"/>
    <x v="12"/>
    <x v="2"/>
    <x v="0"/>
    <x v="4"/>
    <x v="3"/>
    <x v="1"/>
    <d v="2009-01-03T00:00:00"/>
    <x v="0"/>
    <s v="Yes"/>
    <s v="Gaza city"/>
    <s v="Gaza"/>
    <x v="0"/>
    <s v="missile"/>
    <x v="0"/>
    <x v="0"/>
    <x v="3"/>
  </r>
  <r>
    <s v="Muhammad Musa Hassan al-'Ur"/>
    <x v="977"/>
    <x v="35"/>
    <x v="3"/>
    <x v="0"/>
    <x v="106"/>
    <x v="14"/>
    <x v="1"/>
    <d v="2009-01-03T00:00:00"/>
    <x v="0"/>
    <s v="No"/>
    <s v="Jabalya"/>
    <s v="North Gaza"/>
    <x v="0"/>
    <s v="missile"/>
    <x v="0"/>
    <x v="0"/>
    <x v="3"/>
  </r>
  <r>
    <s v="Iman Nimer Suliman al-'Arur"/>
    <x v="977"/>
    <x v="16"/>
    <x v="1"/>
    <x v="0"/>
    <x v="106"/>
    <x v="14"/>
    <x v="1"/>
    <d v="2009-01-03T00:00:00"/>
    <x v="1"/>
    <s v="No"/>
    <s v="Jabalya"/>
    <s v="North Gaza"/>
    <x v="0"/>
    <s v="missile"/>
    <x v="0"/>
    <x v="0"/>
    <x v="3"/>
  </r>
  <r>
    <s v="Rakan Muhammad Musa al-'Ur"/>
    <x v="977"/>
    <x v="42"/>
    <x v="6"/>
    <x v="0"/>
    <x v="106"/>
    <x v="14"/>
    <x v="1"/>
    <d v="2009-01-18T00:00:00"/>
    <x v="0"/>
    <s v="No"/>
    <s v="Jabalya"/>
    <s v="North Gaza"/>
    <x v="0"/>
    <s v="missile"/>
    <x v="0"/>
    <x v="0"/>
    <x v="3"/>
  </r>
  <r>
    <s v="Ibrahim Muhammad Musa al-'Ur"/>
    <x v="977"/>
    <x v="65"/>
    <x v="2"/>
    <x v="0"/>
    <x v="106"/>
    <x v="14"/>
    <x v="1"/>
    <d v="2009-01-18T00:00:00"/>
    <x v="0"/>
    <s v="No"/>
    <s v="Jabalya"/>
    <s v="North Gaza"/>
    <x v="0"/>
    <s v="missile"/>
    <x v="0"/>
    <x v="0"/>
    <x v="3"/>
  </r>
  <r>
    <s v="Fidaa Muhammad Musa al-'Ur"/>
    <x v="977"/>
    <x v="12"/>
    <x v="2"/>
    <x v="0"/>
    <x v="106"/>
    <x v="14"/>
    <x v="1"/>
    <d v="2009-01-18T00:00:00"/>
    <x v="1"/>
    <s v="No"/>
    <s v="Jabalya"/>
    <s v="North Gaza"/>
    <x v="0"/>
    <s v="missile"/>
    <x v="0"/>
    <x v="0"/>
    <x v="3"/>
  </r>
  <r>
    <s v="Shahd Hussein Nazmi Sultan"/>
    <x v="977"/>
    <x v="46"/>
    <x v="6"/>
    <x v="0"/>
    <x v="106"/>
    <x v="14"/>
    <x v="1"/>
    <d v="2009-01-03T00:00:00"/>
    <x v="1"/>
    <s v="No"/>
    <s v="Jabalya"/>
    <s v="North Gaza"/>
    <x v="0"/>
    <s v="missile"/>
    <x v="0"/>
    <x v="0"/>
    <x v="3"/>
  </r>
  <r>
    <s v="Ahmad Hamed Hassan Abu 'Aytah"/>
    <x v="977"/>
    <x v="6"/>
    <x v="1"/>
    <x v="0"/>
    <x v="44"/>
    <x v="14"/>
    <x v="1"/>
    <d v="2009-01-10T00:00:00"/>
    <x v="0"/>
    <s v="Yes"/>
    <s v="Gaza city"/>
    <s v="Gaza"/>
    <x v="0"/>
    <s v="missile"/>
    <x v="0"/>
    <x v="0"/>
    <x v="3"/>
  </r>
  <r>
    <s v="Yusef Ziad Ahmad Zaqut"/>
    <x v="977"/>
    <x v="6"/>
    <x v="1"/>
    <x v="0"/>
    <x v="44"/>
    <x v="14"/>
    <x v="1"/>
    <d v="2009-01-03T00:00:00"/>
    <x v="0"/>
    <s v="Yes"/>
    <s v="Gaza city"/>
    <s v="Gaza"/>
    <x v="0"/>
    <s v="missile"/>
    <x v="0"/>
    <x v="0"/>
    <x v="3"/>
  </r>
  <r>
    <s v="'Abd a-Rahman Muhammad Qteifan al-Masamhah"/>
    <x v="977"/>
    <x v="51"/>
    <x v="3"/>
    <x v="0"/>
    <x v="44"/>
    <x v="14"/>
    <x v="1"/>
    <d v="2009-01-03T00:00:00"/>
    <x v="0"/>
    <s v="No"/>
    <s v="Beit Lahiya"/>
    <s v="North Gaza"/>
    <x v="0"/>
    <s v="missile"/>
    <x v="0"/>
    <x v="0"/>
    <x v="3"/>
  </r>
  <r>
    <s v="Raed 'Abd a-Rahman Muhammad al-Masamhah"/>
    <x v="977"/>
    <x v="20"/>
    <x v="2"/>
    <x v="0"/>
    <x v="44"/>
    <x v="14"/>
    <x v="1"/>
    <d v="2009-01-03T00:00:00"/>
    <x v="0"/>
    <s v="No"/>
    <s v="Beit Lahiya"/>
    <s v="North Gaza"/>
    <x v="0"/>
    <s v="missile"/>
    <x v="0"/>
    <x v="0"/>
    <x v="3"/>
  </r>
  <r>
    <s v="Ibrahim Musa 'Issa a-Silawi"/>
    <x v="977"/>
    <x v="39"/>
    <x v="3"/>
    <x v="0"/>
    <x v="44"/>
    <x v="14"/>
    <x v="1"/>
    <d v="2009-01-03T00:00:00"/>
    <x v="0"/>
    <s v="Yes"/>
    <s v="Jabalya R.C."/>
    <s v="North Gaza"/>
    <x v="0"/>
    <s v="missile"/>
    <x v="0"/>
    <x v="0"/>
    <x v="3"/>
  </r>
  <r>
    <s v="Mahmoud 'Adnan Mahmoud Abu Ma'ruf"/>
    <x v="977"/>
    <x v="6"/>
    <x v="1"/>
    <x v="0"/>
    <x v="320"/>
    <x v="15"/>
    <x v="1"/>
    <d v="2009-01-03T00:00:00"/>
    <x v="0"/>
    <s v="Yes"/>
    <s v="Khan Yunis"/>
    <s v="Khan Yunis"/>
    <x v="0"/>
    <s v="missile"/>
    <x v="0"/>
    <x v="0"/>
    <x v="3"/>
  </r>
  <r>
    <s v="Sujud Hamdi Jum'ah a-Dardasawi"/>
    <x v="978"/>
    <x v="58"/>
    <x v="2"/>
    <x v="0"/>
    <x v="4"/>
    <x v="3"/>
    <x v="1"/>
    <d v="2009-01-02T00:00:00"/>
    <x v="1"/>
    <s v="No"/>
    <s v="Gaza city"/>
    <s v="Gaza"/>
    <x v="0"/>
    <s v="missile"/>
    <x v="0"/>
    <x v="0"/>
    <x v="3"/>
  </r>
  <r>
    <s v="Nafez Muhammad 'Issa al-Mutawaq"/>
    <x v="978"/>
    <x v="26"/>
    <x v="3"/>
    <x v="0"/>
    <x v="106"/>
    <x v="14"/>
    <x v="1"/>
    <d v="2009-01-02T00:00:00"/>
    <x v="0"/>
    <s v="No"/>
    <s v="Jabalya"/>
    <s v="North Gaza"/>
    <x v="0"/>
    <s v="missile"/>
    <x v="0"/>
    <x v="0"/>
    <x v="3"/>
  </r>
  <r>
    <s v="'Abd Rabo Iyad 'Abd Rabo al-Astal"/>
    <x v="978"/>
    <x v="37"/>
    <x v="6"/>
    <x v="0"/>
    <x v="40"/>
    <x v="12"/>
    <x v="1"/>
    <d v="2009-01-02T00:00:00"/>
    <x v="0"/>
    <s v="No"/>
    <s v="al-Qararah"/>
    <s v="Khan Yunis"/>
    <x v="0"/>
    <s v="missile"/>
    <x v="0"/>
    <x v="0"/>
    <x v="3"/>
  </r>
  <r>
    <s v="Muhammad Iyad 'Abd Rabo al-Astal"/>
    <x v="978"/>
    <x v="65"/>
    <x v="2"/>
    <x v="0"/>
    <x v="40"/>
    <x v="12"/>
    <x v="1"/>
    <d v="2009-01-02T00:00:00"/>
    <x v="0"/>
    <s v="No"/>
    <s v="al-Qararah"/>
    <s v="Khan Yunis"/>
    <x v="0"/>
    <s v="missile"/>
    <x v="0"/>
    <x v="0"/>
    <x v="3"/>
  </r>
  <r>
    <s v="Sami Ibrahim Ibrahim Lubad"/>
    <x v="978"/>
    <x v="5"/>
    <x v="1"/>
    <x v="0"/>
    <x v="108"/>
    <x v="14"/>
    <x v="1"/>
    <d v="2009-01-02T00:00:00"/>
    <x v="0"/>
    <s v="Yes"/>
    <s v="Beit Lahiya"/>
    <s v="North Gaza"/>
    <x v="0"/>
    <s v="missile"/>
    <x v="0"/>
    <x v="0"/>
    <x v="3"/>
  </r>
  <r>
    <s v="Muhammad 'Issam Muhammad Naser"/>
    <x v="978"/>
    <x v="6"/>
    <x v="1"/>
    <x v="0"/>
    <x v="44"/>
    <x v="14"/>
    <x v="1"/>
    <d v="2009-01-02T00:00:00"/>
    <x v="0"/>
    <s v="Yes"/>
    <s v="Jabalya"/>
    <s v="North Gaza"/>
    <x v="0"/>
    <s v="missile"/>
    <x v="0"/>
    <x v="0"/>
    <x v="3"/>
  </r>
  <r>
    <s v="Nael Hassan Matar Ramadan (Shuha)"/>
    <x v="978"/>
    <x v="24"/>
    <x v="1"/>
    <x v="0"/>
    <x v="44"/>
    <x v="14"/>
    <x v="1"/>
    <d v="2009-01-02T00:00:00"/>
    <x v="0"/>
    <s v="Yes"/>
    <s v="Beit Lahiya"/>
    <s v="North Gaza"/>
    <x v="0"/>
    <s v="missile"/>
    <x v="0"/>
    <x v="0"/>
    <x v="3"/>
  </r>
  <r>
    <s v="Majed Khalil Muhammad al-Bardawil"/>
    <x v="978"/>
    <x v="30"/>
    <x v="1"/>
    <x v="0"/>
    <x v="43"/>
    <x v="13"/>
    <x v="1"/>
    <d v="2009-01-02T00:00:00"/>
    <x v="0"/>
    <s v="No"/>
    <s v="a-Nuseirat Camp"/>
    <s v="Deir al-Balah"/>
    <x v="0"/>
    <s v="missile"/>
    <x v="0"/>
    <x v="0"/>
    <x v="3"/>
  </r>
  <r>
    <s v="Hamamdeh Ibrahim 'Ali Mesbeh"/>
    <x v="978"/>
    <x v="4"/>
    <x v="2"/>
    <x v="0"/>
    <x v="4"/>
    <x v="3"/>
    <x v="1"/>
    <d v="2009-01-02T00:00:00"/>
    <x v="0"/>
    <s v="No"/>
    <s v="Gaza city"/>
    <s v="Gaza"/>
    <x v="0"/>
    <s v="shell"/>
    <x v="0"/>
    <x v="0"/>
    <x v="3"/>
  </r>
  <r>
    <s v="Tahani Kamal Abu 'Aish"/>
    <x v="978"/>
    <x v="3"/>
    <x v="2"/>
    <x v="0"/>
    <x v="140"/>
    <x v="3"/>
    <x v="1"/>
    <d v="2009-01-02T00:00:00"/>
    <x v="1"/>
    <s v="No"/>
    <s v="Juhor a-Dik"/>
    <s v="Gaza"/>
    <x v="0"/>
    <s v="missile"/>
    <x v="0"/>
    <x v="0"/>
    <x v="3"/>
  </r>
  <r>
    <s v="'Abd a-Satart Walid 'Abd a-Rahman al-Astal"/>
    <x v="978"/>
    <x v="65"/>
    <x v="2"/>
    <x v="0"/>
    <x v="40"/>
    <x v="12"/>
    <x v="1"/>
    <d v="2009-01-02T00:00:00"/>
    <x v="0"/>
    <s v="No"/>
    <s v="al-Qararah"/>
    <s v="Khan Yunis"/>
    <x v="0"/>
    <s v="missile"/>
    <x v="0"/>
    <x v="0"/>
    <x v="3"/>
  </r>
  <r>
    <s v="Shirin Sa'id Rayan"/>
    <x v="979"/>
    <x v="7"/>
    <x v="1"/>
    <x v="0"/>
    <x v="44"/>
    <x v="14"/>
    <x v="1"/>
    <d v="2009-01-01T00:00:00"/>
    <x v="1"/>
    <s v="No"/>
    <s v="Jabalya R.C."/>
    <s v="North Gaza"/>
    <x v="5"/>
    <m/>
    <x v="0"/>
    <x v="4"/>
    <x v="3"/>
  </r>
  <r>
    <s v="Nawal Isma'il Rayan"/>
    <x v="979"/>
    <x v="13"/>
    <x v="0"/>
    <x v="0"/>
    <x v="44"/>
    <x v="14"/>
    <x v="1"/>
    <d v="2009-01-01T00:00:00"/>
    <x v="1"/>
    <s v="No"/>
    <s v="Jabalya"/>
    <s v="North Gaza"/>
    <x v="5"/>
    <m/>
    <x v="0"/>
    <x v="4"/>
    <x v="3"/>
  </r>
  <r>
    <s v="Hiyam 'Abd a-Rahman Rayan"/>
    <x v="979"/>
    <x v="9"/>
    <x v="3"/>
    <x v="0"/>
    <x v="44"/>
    <x v="14"/>
    <x v="1"/>
    <d v="2009-01-01T00:00:00"/>
    <x v="1"/>
    <s v="No"/>
    <s v="Jabalya R.C."/>
    <s v="North Gaza"/>
    <x v="5"/>
    <m/>
    <x v="0"/>
    <x v="4"/>
    <x v="3"/>
  </r>
  <r>
    <s v="Iman Khalil Rayan"/>
    <x v="979"/>
    <x v="9"/>
    <x v="3"/>
    <x v="0"/>
    <x v="44"/>
    <x v="14"/>
    <x v="1"/>
    <d v="2009-01-01T00:00:00"/>
    <x v="1"/>
    <s v="No"/>
    <s v="Jabalya R.C."/>
    <s v="North Gaza"/>
    <x v="5"/>
    <m/>
    <x v="0"/>
    <x v="4"/>
    <x v="3"/>
  </r>
  <r>
    <s v="Halimah Nizar 'Abd al-Qader Rayan"/>
    <x v="979"/>
    <x v="42"/>
    <x v="6"/>
    <x v="0"/>
    <x v="44"/>
    <x v="14"/>
    <x v="1"/>
    <d v="2009-01-01T00:00:00"/>
    <x v="1"/>
    <s v="No"/>
    <s v="Jabalya R.C."/>
    <s v="North Gaza"/>
    <x v="5"/>
    <m/>
    <x v="0"/>
    <x v="4"/>
    <x v="3"/>
  </r>
  <r>
    <s v="As'ad Nizar 'Abd al-Qader Rayan"/>
    <x v="979"/>
    <x v="74"/>
    <x v="6"/>
    <x v="0"/>
    <x v="44"/>
    <x v="14"/>
    <x v="1"/>
    <d v="2009-01-01T00:00:00"/>
    <x v="0"/>
    <s v="No"/>
    <s v="Jabalya R.C."/>
    <s v="North Gaza"/>
    <x v="5"/>
    <m/>
    <x v="0"/>
    <x v="4"/>
    <x v="3"/>
  </r>
  <r>
    <s v="Ousamah Nizar 'Abd al-Qader Rayan"/>
    <x v="979"/>
    <x v="28"/>
    <x v="6"/>
    <x v="0"/>
    <x v="44"/>
    <x v="14"/>
    <x v="1"/>
    <d v="2009-01-01T00:00:00"/>
    <x v="0"/>
    <s v="No"/>
    <s v="Jabalya R.C."/>
    <s v="North Gaza"/>
    <x v="5"/>
    <m/>
    <x v="0"/>
    <x v="4"/>
    <x v="3"/>
  </r>
  <r>
    <s v="Muhammad Maher Sayah Abu Sweireh"/>
    <x v="979"/>
    <x v="2"/>
    <x v="2"/>
    <x v="0"/>
    <x v="158"/>
    <x v="13"/>
    <x v="1"/>
    <d v="2009-01-18T00:00:00"/>
    <x v="0"/>
    <s v="No"/>
    <s v="a-Zawaydah"/>
    <s v="Deir al-Balah"/>
    <x v="0"/>
    <s v="missile"/>
    <x v="0"/>
    <x v="0"/>
    <x v="3"/>
  </r>
  <r>
    <s v="Nizar 'Abd al-Qader Muhammad Rayan"/>
    <x v="979"/>
    <x v="52"/>
    <x v="3"/>
    <x v="0"/>
    <x v="44"/>
    <x v="14"/>
    <x v="1"/>
    <d v="2009-01-01T00:00:00"/>
    <x v="0"/>
    <s v="Yes"/>
    <s v="Jabalya R.C."/>
    <s v="North Gaza"/>
    <x v="5"/>
    <m/>
    <x v="0"/>
    <x v="4"/>
    <x v="3"/>
  </r>
  <r>
    <s v="'Uyun Jihad Yusef a-Nasleh"/>
    <x v="979"/>
    <x v="4"/>
    <x v="2"/>
    <x v="0"/>
    <x v="4"/>
    <x v="3"/>
    <x v="1"/>
    <d v="2009-01-01T00:00:00"/>
    <x v="1"/>
    <s v="No"/>
    <s v="Beit Hanun"/>
    <s v="North Gaza"/>
    <x v="0"/>
    <s v="missile"/>
    <x v="0"/>
    <x v="0"/>
    <x v="3"/>
  </r>
  <r>
    <s v="Muhammad Husam Radwan 'Alian"/>
    <x v="979"/>
    <x v="12"/>
    <x v="2"/>
    <x v="0"/>
    <x v="158"/>
    <x v="13"/>
    <x v="1"/>
    <d v="2009-01-01T00:00:00"/>
    <x v="0"/>
    <s v="No"/>
    <s v="a-Zawaydah"/>
    <s v="Deir al-Balah"/>
    <x v="0"/>
    <s v="missile"/>
    <x v="0"/>
    <x v="0"/>
    <x v="3"/>
  </r>
  <r>
    <s v="Fatimah Salah Isma'il Salah"/>
    <x v="979"/>
    <x v="18"/>
    <x v="3"/>
    <x v="0"/>
    <x v="106"/>
    <x v="14"/>
    <x v="1"/>
    <d v="2009-01-01T00:00:00"/>
    <x v="1"/>
    <s v="No"/>
    <s v="Jabalya R.C."/>
    <s v="North Gaza"/>
    <x v="0"/>
    <s v="missile"/>
    <x v="0"/>
    <x v="0"/>
    <x v="3"/>
  </r>
  <r>
    <s v="Bashir Isma'il Sha'ban A'beid"/>
    <x v="979"/>
    <x v="32"/>
    <x v="3"/>
    <x v="0"/>
    <x v="4"/>
    <x v="3"/>
    <x v="1"/>
    <d v="2009-01-01T00:00:00"/>
    <x v="0"/>
    <s v="No"/>
    <s v="Gaza city"/>
    <s v="Gaza"/>
    <x v="0"/>
    <s v="missile"/>
    <x v="0"/>
    <x v="0"/>
    <x v="3"/>
  </r>
  <r>
    <s v="Fadi Naser Musa Shabat"/>
    <x v="979"/>
    <x v="6"/>
    <x v="1"/>
    <x v="0"/>
    <x v="103"/>
    <x v="14"/>
    <x v="1"/>
    <d v="2009-01-02T00:00:00"/>
    <x v="0"/>
    <s v="No"/>
    <s v="Beit Hanun"/>
    <s v="North Gaza"/>
    <x v="0"/>
    <s v="missile"/>
    <x v="0"/>
    <x v="0"/>
    <x v="3"/>
  </r>
  <r>
    <s v="Rim Nizar 'Abd al-Qader Rayan"/>
    <x v="979"/>
    <x v="42"/>
    <x v="6"/>
    <x v="0"/>
    <x v="44"/>
    <x v="14"/>
    <x v="1"/>
    <d v="2009-01-01T00:00:00"/>
    <x v="1"/>
    <s v="No"/>
    <s v="Jabalya R.C."/>
    <s v="North Gaza"/>
    <x v="5"/>
    <m/>
    <x v="0"/>
    <x v="4"/>
    <x v="3"/>
  </r>
  <r>
    <s v="al-Mu'iz Ldin Allah Jihad Yusef a-Nasleh"/>
    <x v="979"/>
    <x v="28"/>
    <x v="6"/>
    <x v="0"/>
    <x v="4"/>
    <x v="3"/>
    <x v="1"/>
    <d v="2009-01-01T00:00:00"/>
    <x v="0"/>
    <s v="No"/>
    <s v="Beit Hanun"/>
    <s v="North Gaza"/>
    <x v="0"/>
    <s v="missile"/>
    <x v="0"/>
    <x v="0"/>
    <x v="3"/>
  </r>
  <r>
    <s v="Jamil 'Ali Muhammad a-Dardasawi"/>
    <x v="979"/>
    <x v="24"/>
    <x v="1"/>
    <x v="0"/>
    <x v="4"/>
    <x v="3"/>
    <x v="1"/>
    <d v="2009-01-01T00:00:00"/>
    <x v="0"/>
    <s v="Yes"/>
    <s v="Gaza city"/>
    <s v="Gaza"/>
    <x v="0"/>
    <s v="missile"/>
    <x v="0"/>
    <x v="0"/>
    <x v="3"/>
  </r>
  <r>
    <s v="Mahmoud Mustafa Darwish 'Ashur"/>
    <x v="979"/>
    <x v="17"/>
    <x v="1"/>
    <x v="0"/>
    <x v="130"/>
    <x v="13"/>
    <x v="1"/>
    <d v="2009-01-01T00:00:00"/>
    <x v="0"/>
    <s v="Yes"/>
    <s v="al-Bureij R.C."/>
    <s v="Deir al-Balah"/>
    <x v="0"/>
    <s v="missile"/>
    <x v="0"/>
    <x v="0"/>
    <x v="3"/>
  </r>
  <r>
    <s v="'Eashah Nizar 'Abd al-Qader Rayan"/>
    <x v="979"/>
    <x v="28"/>
    <x v="6"/>
    <x v="0"/>
    <x v="44"/>
    <x v="14"/>
    <x v="1"/>
    <d v="2009-01-01T00:00:00"/>
    <x v="1"/>
    <s v="No"/>
    <s v="Jabalya R.C."/>
    <s v="North Gaza"/>
    <x v="5"/>
    <m/>
    <x v="0"/>
    <x v="4"/>
    <x v="3"/>
  </r>
  <r>
    <s v="Maryam Nizar 'Abd al-Qader Rayan"/>
    <x v="979"/>
    <x v="66"/>
    <x v="6"/>
    <x v="0"/>
    <x v="44"/>
    <x v="14"/>
    <x v="1"/>
    <d v="2009-01-01T00:00:00"/>
    <x v="1"/>
    <s v="No"/>
    <s v="Jabalya R.C."/>
    <s v="North Gaza"/>
    <x v="5"/>
    <m/>
    <x v="0"/>
    <x v="4"/>
    <x v="3"/>
  </r>
  <r>
    <s v="'Abd al-Qader Nizar 'Abd al-Qader Rayan"/>
    <x v="979"/>
    <x v="65"/>
    <x v="2"/>
    <x v="0"/>
    <x v="44"/>
    <x v="14"/>
    <x v="1"/>
    <d v="2009-01-01T00:00:00"/>
    <x v="0"/>
    <s v="No"/>
    <s v="Jabalya R.C."/>
    <s v="North Gaza"/>
    <x v="5"/>
    <m/>
    <x v="0"/>
    <x v="4"/>
    <x v="3"/>
  </r>
  <r>
    <s v="Aya Nizar 'Abd al-Qader Rayan"/>
    <x v="979"/>
    <x v="65"/>
    <x v="2"/>
    <x v="0"/>
    <x v="44"/>
    <x v="14"/>
    <x v="1"/>
    <d v="2009-01-01T00:00:00"/>
    <x v="1"/>
    <s v="No"/>
    <s v="Jabalya R.C."/>
    <s v="North Gaza"/>
    <x v="5"/>
    <m/>
    <x v="0"/>
    <x v="4"/>
    <x v="3"/>
  </r>
  <r>
    <s v="Zeinab Nizar 'Abd al-Qader Rayan"/>
    <x v="979"/>
    <x v="37"/>
    <x v="6"/>
    <x v="0"/>
    <x v="44"/>
    <x v="14"/>
    <x v="1"/>
    <d v="2009-01-01T00:00:00"/>
    <x v="1"/>
    <s v="No"/>
    <s v="Jabalya R.C."/>
    <s v="North Gaza"/>
    <x v="5"/>
    <m/>
    <x v="0"/>
    <x v="4"/>
    <x v="3"/>
  </r>
  <r>
    <s v="Ghassan Nizar 'Abd al-Qader Rayan"/>
    <x v="979"/>
    <x v="2"/>
    <x v="2"/>
    <x v="0"/>
    <x v="44"/>
    <x v="14"/>
    <x v="1"/>
    <d v="2009-01-02T00:00:00"/>
    <x v="0"/>
    <s v="No"/>
    <s v="Jabalya R.C."/>
    <s v="North Gaza"/>
    <x v="0"/>
    <s v="bomb"/>
    <x v="0"/>
    <x v="0"/>
    <x v="3"/>
  </r>
  <r>
    <s v="'Abd a-Rahman Nizar 'Abd al-Qader Rayan"/>
    <x v="979"/>
    <x v="60"/>
    <x v="6"/>
    <x v="0"/>
    <x v="44"/>
    <x v="14"/>
    <x v="1"/>
    <d v="2009-01-01T00:00:00"/>
    <x v="0"/>
    <s v="No"/>
    <s v="Jabalya R.C."/>
    <s v="North Gaza"/>
    <x v="5"/>
    <m/>
    <x v="0"/>
    <x v="4"/>
    <x v="3"/>
  </r>
  <r>
    <s v="Iman Hassan Mahmoud Abu 'Aridah"/>
    <x v="980"/>
    <x v="22"/>
    <x v="0"/>
    <x v="0"/>
    <x v="273"/>
    <x v="15"/>
    <x v="1"/>
    <d v="2008-12-31T00:00:00"/>
    <x v="1"/>
    <s v="No"/>
    <s v="Rafah"/>
    <s v="Rafah"/>
    <x v="0"/>
    <s v="missile"/>
    <x v="0"/>
    <x v="0"/>
    <x v="3"/>
  </r>
  <r>
    <s v="Muhammad Isma'il 'Abed Abu Daqah"/>
    <x v="980"/>
    <x v="12"/>
    <x v="2"/>
    <x v="0"/>
    <x v="42"/>
    <x v="12"/>
    <x v="1"/>
    <d v="2008-12-31T00:00:00"/>
    <x v="0"/>
    <s v="No"/>
    <s v="Bani Suheila"/>
    <s v="Khan Yunis"/>
    <x v="0"/>
    <s v="missile"/>
    <x v="0"/>
    <x v="0"/>
    <x v="3"/>
  </r>
  <r>
    <s v="'Ali Zuheir Mahmoud al-Hubi"/>
    <x v="980"/>
    <x v="1"/>
    <x v="1"/>
    <x v="0"/>
    <x v="273"/>
    <x v="15"/>
    <x v="1"/>
    <d v="2008-12-31T00:00:00"/>
    <x v="0"/>
    <s v="Yes"/>
    <s v="a-Shaburah (R.C)"/>
    <s v="Rafah"/>
    <x v="0"/>
    <s v="missile"/>
    <x v="0"/>
    <x v="0"/>
    <x v="3"/>
  </r>
  <r>
    <s v="Ayman Saleh Ahmad Shabat"/>
    <x v="980"/>
    <x v="77"/>
    <x v="5"/>
    <x v="0"/>
    <x v="4"/>
    <x v="3"/>
    <x v="1"/>
    <d v="2008-12-31T00:00:00"/>
    <x v="0"/>
    <s v="No"/>
    <s v="Gaza city"/>
    <s v="Gaza"/>
    <x v="0"/>
    <s v="missile"/>
    <x v="0"/>
    <x v="0"/>
    <x v="3"/>
  </r>
  <r>
    <s v="Thaer Jihad Ahmad a-Najar"/>
    <x v="980"/>
    <x v="20"/>
    <x v="2"/>
    <x v="0"/>
    <x v="141"/>
    <x v="12"/>
    <x v="1"/>
    <d v="2009-01-06T00:00:00"/>
    <x v="0"/>
    <s v="Unknown"/>
    <s v="Khuza'a"/>
    <s v="Khan Yunis"/>
    <x v="0"/>
    <s v="live ammunition"/>
    <x v="0"/>
    <x v="0"/>
    <x v="3"/>
  </r>
  <r>
    <s v="Shehdeh Hamdan Hussein Abu Teilakh"/>
    <x v="980"/>
    <x v="31"/>
    <x v="4"/>
    <x v="0"/>
    <x v="43"/>
    <x v="13"/>
    <x v="1"/>
    <d v="2009-01-01T00:00:00"/>
    <x v="0"/>
    <s v="No"/>
    <s v="a-Nuseirat Camp"/>
    <s v="Deir al-Balah"/>
    <x v="0"/>
    <s v="missile"/>
    <x v="0"/>
    <x v="0"/>
    <x v="3"/>
  </r>
  <r>
    <s v="Nafez Kamal 'Abd al-Jawad Abu Sabt"/>
    <x v="980"/>
    <x v="6"/>
    <x v="1"/>
    <x v="0"/>
    <x v="42"/>
    <x v="12"/>
    <x v="1"/>
    <d v="2008-12-31T00:00:00"/>
    <x v="0"/>
    <s v="No"/>
    <s v="Bani Suheila"/>
    <s v="Khan Yunis"/>
    <x v="0"/>
    <s v="missile"/>
    <x v="0"/>
    <x v="0"/>
    <x v="3"/>
  </r>
  <r>
    <s v="Muhammad Sa'id Muhammad Abu Hasireh"/>
    <x v="980"/>
    <x v="3"/>
    <x v="2"/>
    <x v="0"/>
    <x v="4"/>
    <x v="3"/>
    <x v="1"/>
    <d v="2008-12-31T00:00:00"/>
    <x v="0"/>
    <s v="Unknown"/>
    <s v="Gaza city"/>
    <s v="Gaza"/>
    <x v="0"/>
    <s v="missile"/>
    <x v="0"/>
    <x v="0"/>
    <x v="3"/>
  </r>
  <r>
    <s v="Ihab 'Omar Khalil al-Madhun"/>
    <x v="980"/>
    <x v="21"/>
    <x v="0"/>
    <x v="0"/>
    <x v="4"/>
    <x v="3"/>
    <x v="1"/>
    <d v="2008-12-31T00:00:00"/>
    <x v="0"/>
    <s v="No"/>
    <s v="Gaza city"/>
    <s v="Gaza"/>
    <x v="0"/>
    <s v="missile"/>
    <x v="0"/>
    <x v="0"/>
    <x v="3"/>
  </r>
  <r>
    <s v="Muamen Musa Muhammad al-Khazandar"/>
    <x v="980"/>
    <x v="1"/>
    <x v="1"/>
    <x v="0"/>
    <x v="4"/>
    <x v="3"/>
    <x v="1"/>
    <d v="2008-12-31T00:00:00"/>
    <x v="0"/>
    <s v="Yes"/>
    <s v="Gaza city"/>
    <s v="Gaza"/>
    <x v="0"/>
    <s v="missile"/>
    <x v="0"/>
    <x v="0"/>
    <x v="3"/>
  </r>
  <r>
    <s v="Fatimah Abu Jabah Faraj 'Alush"/>
    <x v="980"/>
    <x v="55"/>
    <x v="5"/>
    <x v="0"/>
    <x v="4"/>
    <x v="3"/>
    <x v="1"/>
    <d v="2008-12-31T00:00:00"/>
    <x v="1"/>
    <s v="No"/>
    <s v="Jabalya"/>
    <s v="North Gaza"/>
    <x v="0"/>
    <s v="missile"/>
    <x v="0"/>
    <x v="0"/>
    <x v="3"/>
  </r>
  <r>
    <s v="Ahmad Muhammad Msallam Abu Hatab"/>
    <x v="980"/>
    <x v="7"/>
    <x v="1"/>
    <x v="0"/>
    <x v="48"/>
    <x v="12"/>
    <x v="1"/>
    <d v="2009-01-04T00:00:00"/>
    <x v="0"/>
    <s v="No"/>
    <s v="al-Qararah"/>
    <s v="Khan Yunis"/>
    <x v="0"/>
    <s v="missile"/>
    <x v="0"/>
    <x v="0"/>
    <x v="3"/>
  </r>
  <r>
    <s v="Isma'il 'Aleiwa al-'Abed al-Qaram"/>
    <x v="981"/>
    <x v="18"/>
    <x v="3"/>
    <x v="0"/>
    <x v="4"/>
    <x v="3"/>
    <x v="1"/>
    <d v="2008-12-30T00:00:00"/>
    <x v="0"/>
    <s v="No"/>
    <s v="Gaza city"/>
    <s v="Gaza"/>
    <x v="0"/>
    <s v="missile"/>
    <x v="0"/>
    <x v="0"/>
    <x v="3"/>
  </r>
  <r>
    <s v="Muhammad Yusef 'Abdallah Hasanein"/>
    <x v="981"/>
    <x v="13"/>
    <x v="0"/>
    <x v="0"/>
    <x v="4"/>
    <x v="3"/>
    <x v="1"/>
    <d v="2008-12-30T00:00:00"/>
    <x v="0"/>
    <s v="No"/>
    <s v="Gaza city"/>
    <s v="Gaza"/>
    <x v="0"/>
    <s v="missile"/>
    <x v="0"/>
    <x v="0"/>
    <x v="3"/>
  </r>
  <r>
    <s v="Khalil Ibrahim Jaber Abu Nadi"/>
    <x v="981"/>
    <x v="48"/>
    <x v="5"/>
    <x v="0"/>
    <x v="4"/>
    <x v="3"/>
    <x v="1"/>
    <d v="2008-12-30T00:00:00"/>
    <x v="0"/>
    <s v="No"/>
    <s v="Gaza city"/>
    <s v="Gaza"/>
    <x v="0"/>
    <s v="missile"/>
    <x v="0"/>
    <x v="0"/>
    <x v="3"/>
  </r>
  <r>
    <s v="Lama Talal Shehdeh Hamdan"/>
    <x v="981"/>
    <x v="42"/>
    <x v="6"/>
    <x v="0"/>
    <x v="4"/>
    <x v="3"/>
    <x v="1"/>
    <d v="2008-12-30T00:00:00"/>
    <x v="1"/>
    <s v="No"/>
    <s v="Beit Hanun"/>
    <s v="North Gaza"/>
    <x v="0"/>
    <s v="missile"/>
    <x v="0"/>
    <x v="0"/>
    <x v="3"/>
  </r>
  <r>
    <s v="Isma'il Talal Shehdeh Hamdan"/>
    <x v="981"/>
    <x v="66"/>
    <x v="6"/>
    <x v="0"/>
    <x v="4"/>
    <x v="3"/>
    <x v="1"/>
    <d v="2008-12-31T00:00:00"/>
    <x v="0"/>
    <s v="No"/>
    <s v="Beit Hanun"/>
    <s v="North Gaza"/>
    <x v="0"/>
    <s v="missile"/>
    <x v="0"/>
    <x v="0"/>
    <x v="3"/>
  </r>
  <r>
    <s v="Haya Talal Shehdeh Hamdan"/>
    <x v="981"/>
    <x v="56"/>
    <x v="2"/>
    <x v="0"/>
    <x v="4"/>
    <x v="3"/>
    <x v="1"/>
    <d v="2008-12-30T00:00:00"/>
    <x v="1"/>
    <s v="No"/>
    <s v="Beit Hanun"/>
    <s v="North Gaza"/>
    <x v="0"/>
    <s v="missile"/>
    <x v="0"/>
    <x v="0"/>
    <x v="3"/>
  </r>
  <r>
    <s v="Tawfiq Riyad 'Othman Qanan"/>
    <x v="981"/>
    <x v="1"/>
    <x v="1"/>
    <x v="0"/>
    <x v="4"/>
    <x v="3"/>
    <x v="1"/>
    <d v="2008-12-30T00:00:00"/>
    <x v="0"/>
    <s v="Yes"/>
    <s v="Gaza city"/>
    <s v="Gaza"/>
    <x v="0"/>
    <s v="missile"/>
    <x v="0"/>
    <x v="0"/>
    <x v="3"/>
  </r>
  <r>
    <s v="Maysaa Munir Yihya Kashku"/>
    <x v="981"/>
    <x v="20"/>
    <x v="2"/>
    <x v="0"/>
    <x v="4"/>
    <x v="3"/>
    <x v="1"/>
    <d v="2008-12-28T00:00:00"/>
    <x v="1"/>
    <s v="No"/>
    <s v="Gaza city"/>
    <s v="Gaza"/>
    <x v="5"/>
    <m/>
    <x v="0"/>
    <x v="4"/>
    <x v="3"/>
  </r>
  <r>
    <s v="Ibtehal 'Abdallah Tawfiq Kashku"/>
    <x v="981"/>
    <x v="73"/>
    <x v="6"/>
    <x v="0"/>
    <x v="4"/>
    <x v="3"/>
    <x v="1"/>
    <d v="2008-12-28T00:00:00"/>
    <x v="1"/>
    <s v="No"/>
    <s v="Gaza city"/>
    <s v="Gaza"/>
    <x v="5"/>
    <m/>
    <x v="0"/>
    <x v="4"/>
    <x v="3"/>
  </r>
  <r>
    <s v="Hussein Na'im Hussein A'bbas"/>
    <x v="981"/>
    <x v="27"/>
    <x v="0"/>
    <x v="0"/>
    <x v="108"/>
    <x v="14"/>
    <x v="1"/>
    <d v="2008-12-30T00:00:00"/>
    <x v="0"/>
    <s v="Yes"/>
    <s v="Beit Lahiya"/>
    <s v="North Gaza"/>
    <x v="0"/>
    <m/>
    <x v="0"/>
    <x v="0"/>
    <x v="3"/>
  </r>
  <r>
    <s v="Bilal Soheil Dib Ghabayen"/>
    <x v="982"/>
    <x v="20"/>
    <x v="2"/>
    <x v="0"/>
    <x v="4"/>
    <x v="3"/>
    <x v="1"/>
    <d v="2009-01-02T00:00:00"/>
    <x v="0"/>
    <s v="No"/>
    <s v="Gaza city"/>
    <s v="Gaza"/>
    <x v="0"/>
    <s v="missile"/>
    <x v="0"/>
    <x v="0"/>
    <x v="3"/>
  </r>
  <r>
    <s v="Ziad al-'Abed Ahmad Abu Teir"/>
    <x v="982"/>
    <x v="27"/>
    <x v="0"/>
    <x v="0"/>
    <x v="46"/>
    <x v="12"/>
    <x v="1"/>
    <d v="2008-12-29T00:00:00"/>
    <x v="0"/>
    <s v="Yes"/>
    <s v="Abasan al-Kabira"/>
    <s v="Khan Yunis"/>
    <x v="0"/>
    <s v="missile"/>
    <x v="0"/>
    <x v="0"/>
    <x v="3"/>
  </r>
  <r>
    <s v="Muhammad Muhyi a-Din Ahmad al-Madhun"/>
    <x v="982"/>
    <x v="70"/>
    <x v="3"/>
    <x v="0"/>
    <x v="44"/>
    <x v="14"/>
    <x v="1"/>
    <d v="2008-12-29T00:00:00"/>
    <x v="0"/>
    <s v="No"/>
    <s v="Jabalya"/>
    <s v="North Gaza"/>
    <x v="0"/>
    <s v="missile"/>
    <x v="0"/>
    <x v="0"/>
    <x v="3"/>
  </r>
  <r>
    <s v="Muhammad 'Abd al-'Aziz Khalil al-Qara"/>
    <x v="982"/>
    <x v="8"/>
    <x v="1"/>
    <x v="0"/>
    <x v="46"/>
    <x v="12"/>
    <x v="1"/>
    <d v="2008-12-29T00:00:00"/>
    <x v="0"/>
    <s v="Yes"/>
    <s v="Gaza city"/>
    <s v="Gaza"/>
    <x v="5"/>
    <m/>
    <x v="0"/>
    <x v="4"/>
    <x v="3"/>
  </r>
  <r>
    <s v="Mu'az Yasser 'Abed Abu Teir"/>
    <x v="982"/>
    <x v="46"/>
    <x v="6"/>
    <x v="0"/>
    <x v="46"/>
    <x v="12"/>
    <x v="1"/>
    <d v="2008-12-29T00:00:00"/>
    <x v="0"/>
    <s v="No"/>
    <s v="Abasan al-Kabira"/>
    <s v="Khan Yunis"/>
    <x v="0"/>
    <s v="missile"/>
    <x v="0"/>
    <x v="0"/>
    <x v="3"/>
  </r>
  <r>
    <s v="Yasser al-'Abed Ahmad Abu Teir"/>
    <x v="982"/>
    <x v="27"/>
    <x v="0"/>
    <x v="0"/>
    <x v="46"/>
    <x v="12"/>
    <x v="1"/>
    <d v="2008-12-29T00:00:00"/>
    <x v="0"/>
    <s v="Yes"/>
    <s v="Abasan al-Kabira"/>
    <s v="Khan Yunis"/>
    <x v="0"/>
    <s v="missile"/>
    <x v="0"/>
    <x v="0"/>
    <x v="3"/>
  </r>
  <r>
    <s v="Muhammad Jalal Shehdeh Abu Teir"/>
    <x v="982"/>
    <x v="20"/>
    <x v="2"/>
    <x v="0"/>
    <x v="46"/>
    <x v="12"/>
    <x v="1"/>
    <d v="2008-12-29T00:00:00"/>
    <x v="0"/>
    <s v="Yes"/>
    <s v="Abasan al-Kabira"/>
    <s v="Khan Yunis"/>
    <x v="0"/>
    <s v="missile"/>
    <x v="0"/>
    <x v="0"/>
    <x v="3"/>
  </r>
  <r>
    <s v="Ibrahim Suliman Muhammad Barakah"/>
    <x v="982"/>
    <x v="65"/>
    <x v="2"/>
    <x v="0"/>
    <x v="42"/>
    <x v="12"/>
    <x v="1"/>
    <d v="2009-01-05T00:00:00"/>
    <x v="0"/>
    <s v="No"/>
    <s v="Bani Suheila"/>
    <s v="Khan Yunis"/>
    <x v="11"/>
    <m/>
    <x v="0"/>
    <x v="5"/>
    <x v="3"/>
  </r>
  <r>
    <s v="Shadi Yusef Ramadan Ghaben"/>
    <x v="982"/>
    <x v="58"/>
    <x v="2"/>
    <x v="0"/>
    <x v="108"/>
    <x v="14"/>
    <x v="1"/>
    <d v="2008-12-29T00:00:00"/>
    <x v="0"/>
    <s v="No"/>
    <s v="Beit Lahiya"/>
    <s v="North Gaza"/>
    <x v="0"/>
    <s v="missile"/>
    <x v="0"/>
    <x v="0"/>
    <x v="3"/>
  </r>
  <r>
    <s v="Jawaher Anwaar Khalil Ba'lushah"/>
    <x v="982"/>
    <x v="42"/>
    <x v="6"/>
    <x v="0"/>
    <x v="44"/>
    <x v="14"/>
    <x v="1"/>
    <d v="2008-12-29T00:00:00"/>
    <x v="1"/>
    <s v="No"/>
    <s v="Jabalya R.C."/>
    <s v="North Gaza"/>
    <x v="0"/>
    <s v="missile"/>
    <x v="0"/>
    <x v="0"/>
    <x v="3"/>
  </r>
  <r>
    <s v="Tahrir Anwaar Khalil Ba'lushah"/>
    <x v="982"/>
    <x v="12"/>
    <x v="2"/>
    <x v="0"/>
    <x v="44"/>
    <x v="14"/>
    <x v="1"/>
    <d v="2008-12-29T00:00:00"/>
    <x v="1"/>
    <s v="No"/>
    <s v="Jabalya R.C."/>
    <s v="North Gaza"/>
    <x v="0"/>
    <s v="missile"/>
    <x v="0"/>
    <x v="0"/>
    <x v="3"/>
  </r>
  <r>
    <s v="Dina Anwaar Khalil Ba'lushah"/>
    <x v="982"/>
    <x v="73"/>
    <x v="6"/>
    <x v="0"/>
    <x v="44"/>
    <x v="14"/>
    <x v="1"/>
    <d v="2008-12-29T00:00:00"/>
    <x v="1"/>
    <s v="No"/>
    <s v="Jabalya R.C."/>
    <s v="North Gaza"/>
    <x v="0"/>
    <s v="missile"/>
    <x v="0"/>
    <x v="0"/>
    <x v="3"/>
  </r>
  <r>
    <s v="Samar Anwaar Khalil Ba'lushah"/>
    <x v="982"/>
    <x v="56"/>
    <x v="2"/>
    <x v="0"/>
    <x v="44"/>
    <x v="14"/>
    <x v="1"/>
    <d v="2008-12-29T00:00:00"/>
    <x v="1"/>
    <s v="No"/>
    <s v="Jabalya R.C."/>
    <s v="North Gaza"/>
    <x v="0"/>
    <s v="missile"/>
    <x v="0"/>
    <x v="0"/>
    <x v="3"/>
  </r>
  <r>
    <s v="Ikram Anwaar Khalil Ba'lushah"/>
    <x v="982"/>
    <x v="11"/>
    <x v="2"/>
    <x v="0"/>
    <x v="44"/>
    <x v="14"/>
    <x v="1"/>
    <d v="2008-12-29T00:00:00"/>
    <x v="1"/>
    <s v="No"/>
    <s v="Jabalya R.C."/>
    <s v="North Gaza"/>
    <x v="0"/>
    <s v="missile"/>
    <x v="0"/>
    <x v="0"/>
    <x v="3"/>
  </r>
  <r>
    <s v="'Imad Jamal Shehdeh Abu Khater"/>
    <x v="982"/>
    <x v="11"/>
    <x v="2"/>
    <x v="0"/>
    <x v="44"/>
    <x v="14"/>
    <x v="1"/>
    <d v="2008-12-29T00:00:00"/>
    <x v="0"/>
    <s v="No"/>
    <s v="Jabalya R.C."/>
    <s v="North Gaza"/>
    <x v="0"/>
    <s v="missile"/>
    <x v="0"/>
    <x v="0"/>
    <x v="3"/>
  </r>
  <r>
    <s v="Thaer Shaker Sha'ban Kermutt"/>
    <x v="982"/>
    <x v="2"/>
    <x v="2"/>
    <x v="0"/>
    <x v="44"/>
    <x v="14"/>
    <x v="1"/>
    <d v="2009-01-04T00:00:00"/>
    <x v="0"/>
    <s v="No"/>
    <s v="Jabalya R.C."/>
    <s v="North Gaza"/>
    <x v="0"/>
    <s v="missile"/>
    <x v="0"/>
    <x v="0"/>
    <x v="3"/>
  </r>
  <r>
    <s v="Tareq Yasser Muhammad 'Afanah"/>
    <x v="982"/>
    <x v="2"/>
    <x v="2"/>
    <x v="0"/>
    <x v="44"/>
    <x v="14"/>
    <x v="1"/>
    <d v="2008-12-29T00:00:00"/>
    <x v="0"/>
    <s v="Yes"/>
    <s v="Jabalya R.C."/>
    <s v="North Gaza"/>
    <x v="0"/>
    <s v="missile"/>
    <x v="0"/>
    <x v="0"/>
    <x v="3"/>
  </r>
  <r>
    <s v="Muhammad Basel Mahmoud Madi"/>
    <x v="982"/>
    <x v="12"/>
    <x v="2"/>
    <x v="0"/>
    <x v="4"/>
    <x v="3"/>
    <x v="1"/>
    <d v="2008-12-29T00:00:00"/>
    <x v="0"/>
    <s v="No"/>
    <s v="Gaza city"/>
    <s v="Gaza"/>
    <x v="0"/>
    <s v="missile"/>
    <x v="0"/>
    <x v="0"/>
    <x v="3"/>
  </r>
  <r>
    <s v="Ahmad Yusef Ibrahim Khilleh"/>
    <x v="982"/>
    <x v="19"/>
    <x v="2"/>
    <x v="0"/>
    <x v="4"/>
    <x v="3"/>
    <x v="1"/>
    <d v="2008-12-29T00:00:00"/>
    <x v="0"/>
    <s v="No"/>
    <s v="Gaza city"/>
    <s v="Gaza"/>
    <x v="0"/>
    <s v="missile"/>
    <x v="0"/>
    <x v="0"/>
    <x v="3"/>
  </r>
  <r>
    <s v="Muhammad Majed Ibrahim Ka'bar"/>
    <x v="982"/>
    <x v="12"/>
    <x v="2"/>
    <x v="0"/>
    <x v="4"/>
    <x v="3"/>
    <x v="1"/>
    <d v="2008-12-29T00:00:00"/>
    <x v="0"/>
    <s v="No"/>
    <s v="Gaza city"/>
    <s v="Gaza"/>
    <x v="0"/>
    <s v="missile"/>
    <x v="0"/>
    <x v="0"/>
    <x v="3"/>
  </r>
  <r>
    <s v="Ashraf Sayed Khamis a-Dabagh"/>
    <x v="982"/>
    <x v="14"/>
    <x v="1"/>
    <x v="0"/>
    <x v="4"/>
    <x v="3"/>
    <x v="1"/>
    <d v="2008-12-29T00:00:00"/>
    <x v="0"/>
    <s v="No"/>
    <s v="Gaza city"/>
    <s v="Gaza"/>
    <x v="0"/>
    <s v="missile"/>
    <x v="0"/>
    <x v="0"/>
    <x v="3"/>
  </r>
  <r>
    <s v="Mahmoud Nabil Dib Ghabayen"/>
    <x v="982"/>
    <x v="58"/>
    <x v="2"/>
    <x v="0"/>
    <x v="4"/>
    <x v="3"/>
    <x v="1"/>
    <d v="2008-12-29T00:00:00"/>
    <x v="0"/>
    <s v="No"/>
    <s v="Gaza city"/>
    <s v="Gaza"/>
    <x v="0"/>
    <s v="missile"/>
    <x v="0"/>
    <x v="0"/>
    <x v="3"/>
  </r>
  <r>
    <s v="Rami Sa'di Dib Ghabayen"/>
    <x v="982"/>
    <x v="8"/>
    <x v="1"/>
    <x v="0"/>
    <x v="4"/>
    <x v="3"/>
    <x v="1"/>
    <d v="2008-12-29T00:00:00"/>
    <x v="0"/>
    <s v="No"/>
    <s v="Gaza city"/>
    <s v="Gaza"/>
    <x v="0"/>
    <s v="missile"/>
    <x v="0"/>
    <x v="0"/>
    <x v="3"/>
  </r>
  <r>
    <s v="'Imad Ahmad 'Abdallah Samur"/>
    <x v="982"/>
    <x v="22"/>
    <x v="0"/>
    <x v="0"/>
    <x v="4"/>
    <x v="3"/>
    <x v="1"/>
    <d v="2008-12-29T00:00:00"/>
    <x v="0"/>
    <s v="No"/>
    <s v="Gaza city"/>
    <s v="Gaza"/>
    <x v="0"/>
    <s v="missile"/>
    <x v="0"/>
    <x v="0"/>
    <x v="3"/>
  </r>
  <r>
    <s v="Wisam Akram Rabi' 'Eid"/>
    <x v="982"/>
    <x v="58"/>
    <x v="2"/>
    <x v="0"/>
    <x v="4"/>
    <x v="3"/>
    <x v="1"/>
    <d v="2008-12-29T00:00:00"/>
    <x v="0"/>
    <s v="No"/>
    <s v="Jabalya R.C."/>
    <s v="North Gaza"/>
    <x v="0"/>
    <s v="missile"/>
    <x v="0"/>
    <x v="0"/>
    <x v="3"/>
  </r>
  <r>
    <s v="Amin Salem Darwish al-'Adini"/>
    <x v="982"/>
    <x v="8"/>
    <x v="1"/>
    <x v="0"/>
    <x v="139"/>
    <x v="13"/>
    <x v="1"/>
    <d v="2008-12-29T00:00:00"/>
    <x v="0"/>
    <s v="Yes"/>
    <s v="Deir al-Balah"/>
    <s v="Deir al-Balah"/>
    <x v="0"/>
    <s v="missile"/>
    <x v="0"/>
    <x v="0"/>
    <x v="3"/>
  </r>
  <r>
    <s v="Hani al-Mahdi"/>
    <x v="982"/>
    <x v="24"/>
    <x v="1"/>
    <x v="1"/>
    <x v="116"/>
    <x v="9"/>
    <x v="2"/>
    <d v="2008-12-29T00:00:00"/>
    <x v="0"/>
    <m/>
    <s v="Aroer"/>
    <s v="Israel"/>
    <x v="0"/>
    <s v="grad rocket"/>
    <x v="1"/>
    <x v="0"/>
    <x v="3"/>
  </r>
  <r>
    <s v="Irit Sheetrit"/>
    <x v="982"/>
    <x v="23"/>
    <x v="0"/>
    <x v="1"/>
    <x v="189"/>
    <x v="9"/>
    <x v="2"/>
    <d v="2008-12-29T00:00:00"/>
    <x v="1"/>
    <m/>
    <s v="Ashdod"/>
    <s v="Israel"/>
    <x v="0"/>
    <s v="grad rocket"/>
    <x v="1"/>
    <x v="0"/>
    <x v="3"/>
  </r>
  <r>
    <s v="Sedqi Ziad Mahmoud al-'Absi"/>
    <x v="983"/>
    <x v="42"/>
    <x v="6"/>
    <x v="0"/>
    <x v="49"/>
    <x v="15"/>
    <x v="1"/>
    <d v="2008-12-29T00:00:00"/>
    <x v="0"/>
    <s v="No"/>
    <s v="Rafah"/>
    <s v="Rafah"/>
    <x v="0"/>
    <s v="missile"/>
    <x v="0"/>
    <x v="0"/>
    <x v="3"/>
  </r>
  <r>
    <s v="Muhammad Ziad Mahmoud al-'Absi"/>
    <x v="983"/>
    <x v="58"/>
    <x v="2"/>
    <x v="0"/>
    <x v="49"/>
    <x v="15"/>
    <x v="1"/>
    <d v="2008-12-29T00:00:00"/>
    <x v="0"/>
    <s v="No"/>
    <s v="Rafah"/>
    <s v="Rafah"/>
    <x v="0"/>
    <s v="missile"/>
    <x v="0"/>
    <x v="0"/>
    <x v="3"/>
  </r>
  <r>
    <s v="Ahmad Ziad Mahmoud al-'Absi"/>
    <x v="983"/>
    <x v="56"/>
    <x v="2"/>
    <x v="0"/>
    <x v="49"/>
    <x v="15"/>
    <x v="1"/>
    <d v="2008-12-29T00:00:00"/>
    <x v="0"/>
    <s v="No"/>
    <s v="Rafah"/>
    <s v="Rafah"/>
    <x v="0"/>
    <s v="missile"/>
    <x v="0"/>
    <x v="0"/>
    <x v="3"/>
  </r>
  <r>
    <s v="Muhammad Sa'adat Fahmi al-Khawajah"/>
    <x v="983"/>
    <x v="3"/>
    <x v="2"/>
    <x v="0"/>
    <x v="175"/>
    <x v="6"/>
    <x v="0"/>
    <d v="2009-01-01T00:00:00"/>
    <x v="0"/>
    <s v="No"/>
    <s v="Ni'lin"/>
    <s v="Ramallah and al-Bira"/>
    <x v="0"/>
    <m/>
    <x v="0"/>
    <x v="0"/>
    <x v="3"/>
  </r>
  <r>
    <s v="Diaa' A-Din 'Aref Farhud Abu Khabizeh"/>
    <x v="983"/>
    <x v="11"/>
    <x v="2"/>
    <x v="0"/>
    <x v="43"/>
    <x v="13"/>
    <x v="1"/>
    <d v="2008-12-28T00:00:00"/>
    <x v="0"/>
    <s v="No"/>
    <s v="a-Nuseirat Camp"/>
    <s v="Deir al-Balah"/>
    <x v="0"/>
    <s v="missile"/>
    <x v="0"/>
    <x v="0"/>
    <x v="3"/>
  </r>
  <r>
    <s v="Nabil Mahmoud Muhammad Abu Ta'imah"/>
    <x v="983"/>
    <x v="2"/>
    <x v="2"/>
    <x v="0"/>
    <x v="141"/>
    <x v="12"/>
    <x v="1"/>
    <d v="2008-12-28T00:00:00"/>
    <x v="0"/>
    <s v="No"/>
    <s v="Khuza'a"/>
    <s v="Khan Yunis"/>
    <x v="0"/>
    <s v="missile"/>
    <x v="0"/>
    <x v="0"/>
    <x v="3"/>
  </r>
  <r>
    <s v="Khalil Taysir Khalil 'Aweidah"/>
    <x v="983"/>
    <x v="22"/>
    <x v="0"/>
    <x v="0"/>
    <x v="4"/>
    <x v="3"/>
    <x v="1"/>
    <d v="2008-12-28T00:00:00"/>
    <x v="0"/>
    <s v="No"/>
    <s v="Beit Lahiya"/>
    <s v="North Gaza"/>
    <x v="0"/>
    <s v="missile"/>
    <x v="0"/>
    <x v="0"/>
    <x v="3"/>
  </r>
  <r>
    <s v="Muhammad Hussein 'Abd al-Qader Hamed"/>
    <x v="983"/>
    <x v="19"/>
    <x v="2"/>
    <x v="0"/>
    <x v="75"/>
    <x v="6"/>
    <x v="0"/>
    <d v="2008-12-28T00:00:00"/>
    <x v="0"/>
    <s v="Yes"/>
    <s v="Silwad"/>
    <s v="Ramallah and al-Bira"/>
    <x v="0"/>
    <m/>
    <x v="0"/>
    <x v="0"/>
    <x v="3"/>
  </r>
  <r>
    <s v="Nu'man Khamis Hussein al-Kilani"/>
    <x v="983"/>
    <x v="70"/>
    <x v="3"/>
    <x v="0"/>
    <x v="4"/>
    <x v="3"/>
    <x v="1"/>
    <d v="2008-12-28T00:00:00"/>
    <x v="0"/>
    <s v="No"/>
    <s v="Gaza city"/>
    <s v="Gaza"/>
    <x v="0"/>
    <s v="missile"/>
    <x v="0"/>
    <x v="0"/>
    <x v="3"/>
  </r>
  <r>
    <s v="'Arafat Rateb Shukri al-Khawajah"/>
    <x v="983"/>
    <x v="1"/>
    <x v="1"/>
    <x v="0"/>
    <x v="175"/>
    <x v="6"/>
    <x v="0"/>
    <d v="2008-12-28T00:00:00"/>
    <x v="0"/>
    <s v="No"/>
    <s v="Ni'lin"/>
    <s v="Ramallah and al-Bira"/>
    <x v="0"/>
    <m/>
    <x v="0"/>
    <x v="0"/>
    <x v="3"/>
  </r>
  <r>
    <s v="Muhammad 'Ali Salem Abu Khabizeh"/>
    <x v="983"/>
    <x v="3"/>
    <x v="2"/>
    <x v="0"/>
    <x v="43"/>
    <x v="13"/>
    <x v="1"/>
    <d v="2008-12-28T00:00:00"/>
    <x v="0"/>
    <s v="No"/>
    <s v="a-Nuseirat Camp"/>
    <s v="Deir al-Balah"/>
    <x v="0"/>
    <s v="missile"/>
    <x v="0"/>
    <x v="0"/>
    <x v="3"/>
  </r>
  <r>
    <s v="Yunes Jamil Farhud Abu Khabizeh"/>
    <x v="983"/>
    <x v="3"/>
    <x v="2"/>
    <x v="0"/>
    <x v="43"/>
    <x v="13"/>
    <x v="1"/>
    <d v="2008-12-28T00:00:00"/>
    <x v="0"/>
    <s v="No"/>
    <s v="a-Nuseirat Camp"/>
    <s v="Deir al-Balah"/>
    <x v="0"/>
    <s v="missile"/>
    <x v="0"/>
    <x v="0"/>
    <x v="3"/>
  </r>
  <r>
    <s v="Walid Muhammad Suliman Jaber"/>
    <x v="983"/>
    <x v="3"/>
    <x v="2"/>
    <x v="0"/>
    <x v="4"/>
    <x v="3"/>
    <x v="1"/>
    <d v="2008-12-30T00:00:00"/>
    <x v="0"/>
    <s v="No"/>
    <s v="a-Shati' Camp"/>
    <s v="Gaza"/>
    <x v="0"/>
    <s v="missile"/>
    <x v="0"/>
    <x v="0"/>
    <x v="3"/>
  </r>
  <r>
    <s v="Khaled Ahmad Khaled al-Hawari"/>
    <x v="983"/>
    <x v="19"/>
    <x v="2"/>
    <x v="0"/>
    <x v="4"/>
    <x v="3"/>
    <x v="1"/>
    <d v="2008-12-28T00:00:00"/>
    <x v="0"/>
    <s v="Yes"/>
    <s v="Gaza city"/>
    <s v="Gaza"/>
    <x v="0"/>
    <s v="missile"/>
    <x v="0"/>
    <x v="0"/>
    <x v="3"/>
  </r>
  <r>
    <s v="Ahmad As'ad 'Abd al-Karim Fayad"/>
    <x v="983"/>
    <x v="17"/>
    <x v="1"/>
    <x v="0"/>
    <x v="40"/>
    <x v="12"/>
    <x v="1"/>
    <d v="2008-12-28T00:00:00"/>
    <x v="0"/>
    <s v="Yes"/>
    <s v="Khan Yunis"/>
    <s v="Khan Yunis"/>
    <x v="0"/>
    <s v="missile"/>
    <x v="0"/>
    <x v="0"/>
    <x v="3"/>
  </r>
  <r>
    <s v="Muhammad Khamis Hussein al-Kilani"/>
    <x v="983"/>
    <x v="26"/>
    <x v="3"/>
    <x v="0"/>
    <x v="4"/>
    <x v="3"/>
    <x v="1"/>
    <d v="2008-12-28T00:00:00"/>
    <x v="0"/>
    <s v="No"/>
    <s v="Gaza city"/>
    <s v="Gaza"/>
    <x v="0"/>
    <s v="missile"/>
    <x v="0"/>
    <x v="0"/>
    <x v="3"/>
  </r>
  <r>
    <s v="Mustafa Kamal Ibrahim al-Hatab"/>
    <x v="983"/>
    <x v="3"/>
    <x v="2"/>
    <x v="0"/>
    <x v="4"/>
    <x v="3"/>
    <x v="1"/>
    <d v="2008-12-28T00:00:00"/>
    <x v="0"/>
    <s v="No"/>
    <s v="Gaza city"/>
    <s v="Gaza"/>
    <x v="0"/>
    <s v="missile"/>
    <x v="0"/>
    <x v="0"/>
    <x v="3"/>
  </r>
  <r>
    <s v="Rawyah Rajab Ahmad 'Awad"/>
    <x v="983"/>
    <x v="21"/>
    <x v="0"/>
    <x v="0"/>
    <x v="4"/>
    <x v="3"/>
    <x v="1"/>
    <d v="2008-12-28T00:00:00"/>
    <x v="1"/>
    <s v="No"/>
    <s v="Gaza city"/>
    <s v="Gaza"/>
    <x v="0"/>
    <s v="missile"/>
    <x v="0"/>
    <x v="0"/>
    <x v="3"/>
  </r>
  <r>
    <s v="Muhammad Hashem Salem Zahrah"/>
    <x v="984"/>
    <x v="1"/>
    <x v="1"/>
    <x v="0"/>
    <x v="4"/>
    <x v="3"/>
    <x v="1"/>
    <d v="2008-12-27T00:00:00"/>
    <x v="0"/>
    <m/>
    <s v="Gaza city"/>
    <s v="Gaza"/>
    <x v="5"/>
    <m/>
    <x v="0"/>
    <x v="4"/>
    <x v="3"/>
  </r>
  <r>
    <s v="'Alaa Nasri Muhammad a-Ra'i"/>
    <x v="984"/>
    <x v="30"/>
    <x v="1"/>
    <x v="0"/>
    <x v="4"/>
    <x v="3"/>
    <x v="1"/>
    <d v="2008-12-27T00:00:00"/>
    <x v="0"/>
    <m/>
    <s v="Gaza city"/>
    <s v="Gaza"/>
    <x v="5"/>
    <m/>
    <x v="0"/>
    <x v="4"/>
    <x v="3"/>
  </r>
  <r>
    <s v="'Alaa a-Din Ibrahim 'Abd a-Rahim al-Qatrawi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Ibrahim Hassan Ibrahim al-Jamal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'Abd a-Rahman Nazmi 'Abd a-Rahman Hamdan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'Imad 'Abd al-Hamid Muhammad Abu al-Haj"/>
    <x v="984"/>
    <x v="29"/>
    <x v="0"/>
    <x v="0"/>
    <x v="4"/>
    <x v="3"/>
    <x v="1"/>
    <d v="2008-12-27T00:00:00"/>
    <x v="0"/>
    <m/>
    <s v="Gaza city"/>
    <s v="Gaza"/>
    <x v="5"/>
    <m/>
    <x v="0"/>
    <x v="4"/>
    <x v="3"/>
  </r>
  <r>
    <s v="Isma'il Muhammad Suliman al-'Awawdeh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'Awwad Nafez 'Awwad al-Qatshan"/>
    <x v="984"/>
    <x v="6"/>
    <x v="1"/>
    <x v="0"/>
    <x v="4"/>
    <x v="3"/>
    <x v="1"/>
    <d v="2008-12-27T00:00:00"/>
    <x v="0"/>
    <m/>
    <s v="Gaza city"/>
    <s v="Gaza"/>
    <x v="0"/>
    <s v="missile"/>
    <x v="0"/>
    <x v="0"/>
    <x v="3"/>
  </r>
  <r>
    <s v="Hamzah 'Odeh Muhammad al-Khaledi"/>
    <x v="984"/>
    <x v="16"/>
    <x v="1"/>
    <x v="0"/>
    <x v="4"/>
    <x v="3"/>
    <x v="1"/>
    <d v="2009-01-04T00:00:00"/>
    <x v="0"/>
    <m/>
    <s v="Gaza city"/>
    <s v="Gaza"/>
    <x v="5"/>
    <m/>
    <x v="0"/>
    <x v="4"/>
    <x v="3"/>
  </r>
  <r>
    <s v="Maamun Muhammad Ahmad a-Sayed Muslem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Hatem 'Adnan Yusef Abu Sha'ira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Tamer Haydar Hussein al-Qreinawi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Yusef Muhammad al-Jalad"/>
    <x v="984"/>
    <x v="22"/>
    <x v="0"/>
    <x v="0"/>
    <x v="4"/>
    <x v="3"/>
    <x v="1"/>
    <d v="2008-12-27T00:00:00"/>
    <x v="0"/>
    <m/>
    <s v="Gaza city"/>
    <s v="Gaza"/>
    <x v="5"/>
    <m/>
    <x v="0"/>
    <x v="4"/>
    <x v="3"/>
  </r>
  <r>
    <s v="'Issam Nabil Muhammad al-Gharbawi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Ibrahim 'Abd a-Salam Muhammad Abu a-Rus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Ramzi Khader Rajab Tongara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Mustafa Yusef Mustafa al-Khatib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Haitham Fadel Muhareb Hamdan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Diab 'Abed 'Issa Hamid"/>
    <x v="984"/>
    <x v="52"/>
    <x v="3"/>
    <x v="0"/>
    <x v="4"/>
    <x v="3"/>
    <x v="1"/>
    <d v="2008-12-27T00:00:00"/>
    <x v="0"/>
    <m/>
    <s v="Gaza city"/>
    <s v="Gaza"/>
    <x v="5"/>
    <m/>
    <x v="0"/>
    <x v="4"/>
    <x v="3"/>
  </r>
  <r>
    <s v="Wasim Ibrahim Hussni 'Azarah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Muhammad Mahmoud Hammad a-Najrah"/>
    <x v="984"/>
    <x v="51"/>
    <x v="3"/>
    <x v="0"/>
    <x v="4"/>
    <x v="3"/>
    <x v="1"/>
    <d v="2008-12-27T00:00:00"/>
    <x v="0"/>
    <m/>
    <s v="Gaza city"/>
    <s v="Gaza"/>
    <x v="5"/>
    <m/>
    <x v="0"/>
    <x v="4"/>
    <x v="3"/>
  </r>
  <r>
    <s v="Zaki Ibrahim Muhammad a-Dweik"/>
    <x v="984"/>
    <x v="9"/>
    <x v="3"/>
    <x v="0"/>
    <x v="4"/>
    <x v="3"/>
    <x v="1"/>
    <d v="2008-12-27T00:00:00"/>
    <x v="0"/>
    <m/>
    <s v="al-Bureij R.C."/>
    <s v="Deir al-Balah"/>
    <x v="0"/>
    <s v="missile"/>
    <x v="0"/>
    <x v="0"/>
    <x v="3"/>
  </r>
  <r>
    <s v="Ahmad Riyad Muhammad a-Sinwar"/>
    <x v="984"/>
    <x v="59"/>
    <x v="6"/>
    <x v="0"/>
    <x v="4"/>
    <x v="3"/>
    <x v="1"/>
    <d v="2008-12-27T00:00:00"/>
    <x v="0"/>
    <s v="No"/>
    <s v="Gaza city"/>
    <s v="Gaza"/>
    <x v="0"/>
    <s v="missile"/>
    <x v="0"/>
    <x v="0"/>
    <x v="3"/>
  </r>
  <r>
    <s v="Suliman Subhi Muhammad al- 'Aziz"/>
    <x v="984"/>
    <x v="52"/>
    <x v="3"/>
    <x v="0"/>
    <x v="4"/>
    <x v="3"/>
    <x v="1"/>
    <d v="2008-12-27T00:00:00"/>
    <x v="0"/>
    <m/>
    <s v="Gaza city"/>
    <s v="Gaza"/>
    <x v="5"/>
    <m/>
    <x v="0"/>
    <x v="4"/>
    <x v="3"/>
  </r>
  <r>
    <s v="Anas Sbieh 'Abdallah Abu Nar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Muhammad 'Awad Yusef 'Awad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Nimer Ahmad 'Abdallah Amum"/>
    <x v="984"/>
    <x v="92"/>
    <x v="7"/>
    <x v="0"/>
    <x v="4"/>
    <x v="3"/>
    <x v="1"/>
    <d v="2008-12-27T00:00:00"/>
    <x v="0"/>
    <s v="No"/>
    <s v="al-Bureij R.C."/>
    <s v="Deir al-Balah"/>
    <x v="5"/>
    <m/>
    <x v="0"/>
    <x v="4"/>
    <x v="3"/>
  </r>
  <r>
    <s v="Muhammad Mesbah Hussein Hamad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'Omar Ahmad Hassan Abu Sa'id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Beber Vaknin"/>
    <x v="984"/>
    <x v="24"/>
    <x v="1"/>
    <x v="1"/>
    <x v="321"/>
    <x v="9"/>
    <x v="2"/>
    <d v="2008-12-27T00:00:00"/>
    <x v="0"/>
    <m/>
    <s v="Netivot"/>
    <s v="Israel"/>
    <x v="0"/>
    <s v="Qassam rocket"/>
    <x v="1"/>
    <x v="0"/>
    <x v="3"/>
  </r>
  <r>
    <s v="Ahmad 'Abd al-Ghani Khalil Klab"/>
    <x v="984"/>
    <x v="80"/>
    <x v="5"/>
    <x v="0"/>
    <x v="4"/>
    <x v="3"/>
    <x v="1"/>
    <d v="2008-12-27T00:00:00"/>
    <x v="0"/>
    <s v="No"/>
    <s v="al-Bureij R.C."/>
    <s v="Deir al-Balah"/>
    <x v="5"/>
    <m/>
    <x v="0"/>
    <x v="4"/>
    <x v="3"/>
  </r>
  <r>
    <s v="Salem Ahmad Salem Abu Shamleh"/>
    <x v="984"/>
    <x v="22"/>
    <x v="0"/>
    <x v="0"/>
    <x v="4"/>
    <x v="3"/>
    <x v="1"/>
    <d v="2008-12-27T00:00:00"/>
    <x v="0"/>
    <s v="No"/>
    <s v="al-Maghazi R.C."/>
    <s v="Deir al-Balah"/>
    <x v="0"/>
    <s v="missile"/>
    <x v="0"/>
    <x v="0"/>
    <x v="3"/>
  </r>
  <r>
    <s v="Hassan Salem Ahmad a-Rahal"/>
    <x v="984"/>
    <x v="52"/>
    <x v="3"/>
    <x v="0"/>
    <x v="4"/>
    <x v="3"/>
    <x v="1"/>
    <d v="2008-12-27T00:00:00"/>
    <x v="0"/>
    <s v="No"/>
    <s v="al-Maghazi R.C."/>
    <s v="Deir al-Balah"/>
    <x v="0"/>
    <s v="missile"/>
    <x v="0"/>
    <x v="0"/>
    <x v="3"/>
  </r>
  <r>
    <s v="'Abed Muhammad Salem a-Shaf'i"/>
    <x v="984"/>
    <x v="6"/>
    <x v="1"/>
    <x v="0"/>
    <x v="4"/>
    <x v="3"/>
    <x v="1"/>
    <d v="2008-12-27T00:00:00"/>
    <x v="0"/>
    <s v="No"/>
    <s v="a-Nuseirat Camp"/>
    <s v="Deir al-Balah"/>
    <x v="5"/>
    <m/>
    <x v="0"/>
    <x v="4"/>
    <x v="3"/>
  </r>
  <r>
    <s v="'Abdallah Muhammad Ibrahim al-Ghafari"/>
    <x v="984"/>
    <x v="53"/>
    <x v="4"/>
    <x v="0"/>
    <x v="4"/>
    <x v="3"/>
    <x v="1"/>
    <d v="2008-12-27T00:00:00"/>
    <x v="0"/>
    <s v="No"/>
    <s v="al-Bureij R.C."/>
    <s v="Deir al-Balah"/>
    <x v="5"/>
    <m/>
    <x v="0"/>
    <x v="4"/>
    <x v="3"/>
  </r>
  <r>
    <s v="Ousamah 'Abd al-Fatah Khamis Fadel"/>
    <x v="984"/>
    <x v="35"/>
    <x v="3"/>
    <x v="0"/>
    <x v="4"/>
    <x v="3"/>
    <x v="1"/>
    <d v="2008-12-27T00:00:00"/>
    <x v="0"/>
    <s v="No"/>
    <s v="a-Nuseirat Camp"/>
    <s v="Deir al-Balah"/>
    <x v="5"/>
    <m/>
    <x v="0"/>
    <x v="4"/>
    <x v="3"/>
  </r>
  <r>
    <s v="Shadi 'Abd al-Majid 'Abd al-Jalil a-Sabakhi"/>
    <x v="984"/>
    <x v="5"/>
    <x v="1"/>
    <x v="0"/>
    <x v="4"/>
    <x v="3"/>
    <x v="1"/>
    <d v="2008-12-27T00:00:00"/>
    <x v="0"/>
    <m/>
    <s v="Gaza city"/>
    <s v="Gaza"/>
    <x v="5"/>
    <m/>
    <x v="0"/>
    <x v="4"/>
    <x v="3"/>
  </r>
  <r>
    <s v="'Assem Muhammad Sa'id Abu Kamil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Khaled 'Abd al-Fatah 'Ali Abu Hasnah"/>
    <x v="984"/>
    <x v="18"/>
    <x v="3"/>
    <x v="0"/>
    <x v="4"/>
    <x v="3"/>
    <x v="1"/>
    <d v="2008-12-27T00:00:00"/>
    <x v="0"/>
    <m/>
    <s v="Gaza city"/>
    <s v="Gaza"/>
    <x v="5"/>
    <m/>
    <x v="0"/>
    <x v="4"/>
    <x v="3"/>
  </r>
  <r>
    <s v="Muhammad Midhat 'Abd a-Rahman Hamdan"/>
    <x v="984"/>
    <x v="7"/>
    <x v="1"/>
    <x v="0"/>
    <x v="4"/>
    <x v="3"/>
    <x v="1"/>
    <d v="2008-12-27T00:00:00"/>
    <x v="0"/>
    <m/>
    <s v="Gaza city"/>
    <s v="Gaza"/>
    <x v="5"/>
    <m/>
    <x v="0"/>
    <x v="4"/>
    <x v="3"/>
  </r>
  <r>
    <s v="Muhammad Salem Muhammad Abu 'Abadah"/>
    <x v="984"/>
    <x v="5"/>
    <x v="1"/>
    <x v="0"/>
    <x v="4"/>
    <x v="3"/>
    <x v="1"/>
    <d v="2008-12-27T00:00:00"/>
    <x v="0"/>
    <m/>
    <s v="Gaza city"/>
    <s v="Gaza"/>
    <x v="5"/>
    <m/>
    <x v="0"/>
    <x v="4"/>
    <x v="3"/>
  </r>
  <r>
    <s v="'Abd al-Hakim Ahmad 'Abd al-Fatah Abu Sharaf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'Abd al-Karim Sa'id 'Abd al-Karim Wahbah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Yusef Muhammad Mahmoud Diab"/>
    <x v="984"/>
    <x v="43"/>
    <x v="0"/>
    <x v="0"/>
    <x v="4"/>
    <x v="3"/>
    <x v="1"/>
    <d v="2008-12-27T00:00:00"/>
    <x v="0"/>
    <m/>
    <s v="Gaza city"/>
    <s v="Gaza"/>
    <x v="5"/>
    <m/>
    <x v="0"/>
    <x v="4"/>
    <x v="3"/>
  </r>
  <r>
    <s v="Na'im a-Sayed 'Abd Rabo Mabit"/>
    <x v="984"/>
    <x v="30"/>
    <x v="1"/>
    <x v="0"/>
    <x v="4"/>
    <x v="3"/>
    <x v="1"/>
    <d v="2008-12-27T00:00:00"/>
    <x v="0"/>
    <m/>
    <s v="Gaza city"/>
    <s v="Gaza"/>
    <x v="5"/>
    <m/>
    <x v="0"/>
    <x v="4"/>
    <x v="3"/>
  </r>
  <r>
    <s v="Muhammad Ibrahim 'Abd a-Rahman Abu 'Amer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Muhammad Ahmad 'Abd a-Rahman Tbasha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Rami Suliman Ahmad Abu a-Sheikh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Anas Fawzi Nafez Hamad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Ahmad Muhammad Salamah al-Qreinawi"/>
    <x v="984"/>
    <x v="62"/>
    <x v="0"/>
    <x v="0"/>
    <x v="4"/>
    <x v="3"/>
    <x v="1"/>
    <d v="2008-12-27T00:00:00"/>
    <x v="0"/>
    <m/>
    <s v="Gaza city"/>
    <s v="Gaza"/>
    <x v="5"/>
    <m/>
    <x v="0"/>
    <x v="4"/>
    <x v="3"/>
  </r>
  <r>
    <s v="Majdi Nader Jum'ah Jaber"/>
    <x v="984"/>
    <x v="1"/>
    <x v="1"/>
    <x v="0"/>
    <x v="4"/>
    <x v="3"/>
    <x v="1"/>
    <d v="2008-12-28T00:00:00"/>
    <x v="0"/>
    <m/>
    <s v="Gaza city"/>
    <s v="Gaza"/>
    <x v="5"/>
    <m/>
    <x v="0"/>
    <x v="4"/>
    <x v="3"/>
  </r>
  <r>
    <s v="Mahmoud Hisham 'Azmi Abu Dalal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'Ammar Mahmoud Faraj Shmali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Husam 'Abdallah Ibrahim a-Sane'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Yusef Fawzi Salman 'Abd al-'Aal"/>
    <x v="984"/>
    <x v="19"/>
    <x v="2"/>
    <x v="0"/>
    <x v="4"/>
    <x v="3"/>
    <x v="1"/>
    <d v="2008-12-27T00:00:00"/>
    <x v="0"/>
    <s v="No"/>
    <s v="Gaza city"/>
    <s v="Gaza"/>
    <x v="5"/>
    <m/>
    <x v="0"/>
    <x v="4"/>
    <x v="3"/>
  </r>
  <r>
    <s v="Ahmad Hamdi Yusef a-Darimli"/>
    <x v="984"/>
    <x v="7"/>
    <x v="1"/>
    <x v="0"/>
    <x v="4"/>
    <x v="3"/>
    <x v="1"/>
    <d v="2008-12-27T00:00:00"/>
    <x v="0"/>
    <m/>
    <s v="Gaza city"/>
    <s v="Gaza"/>
    <x v="5"/>
    <m/>
    <x v="0"/>
    <x v="4"/>
    <x v="3"/>
  </r>
  <r>
    <s v="Muhammad Rajab 'Abdu al-'Awadi"/>
    <x v="984"/>
    <x v="2"/>
    <x v="2"/>
    <x v="0"/>
    <x v="4"/>
    <x v="3"/>
    <x v="1"/>
    <d v="2008-12-29T00:00:00"/>
    <x v="0"/>
    <s v="No"/>
    <s v="Gaza city"/>
    <s v="Gaza"/>
    <x v="5"/>
    <m/>
    <x v="0"/>
    <x v="4"/>
    <x v="3"/>
  </r>
  <r>
    <s v="Salem Ziad Muhammad al-Halaq"/>
    <x v="984"/>
    <x v="8"/>
    <x v="1"/>
    <x v="0"/>
    <x v="4"/>
    <x v="3"/>
    <x v="1"/>
    <d v="2008-12-27T00:00:00"/>
    <x v="0"/>
    <s v="Yes"/>
    <s v="Gaza city"/>
    <s v="Gaza"/>
    <x v="5"/>
    <m/>
    <x v="0"/>
    <x v="4"/>
    <x v="3"/>
  </r>
  <r>
    <s v="Ousamah Mahmoud Salem Dardas"/>
    <x v="984"/>
    <x v="62"/>
    <x v="0"/>
    <x v="0"/>
    <x v="4"/>
    <x v="3"/>
    <x v="1"/>
    <d v="2008-12-27T00:00:00"/>
    <x v="0"/>
    <s v="No"/>
    <s v="Gaza city"/>
    <s v="Gaza"/>
    <x v="5"/>
    <m/>
    <x v="0"/>
    <x v="4"/>
    <x v="3"/>
  </r>
  <r>
    <s v="Muhammad Ahmad Helmi Jaradeh"/>
    <x v="984"/>
    <x v="19"/>
    <x v="2"/>
    <x v="0"/>
    <x v="4"/>
    <x v="3"/>
    <x v="1"/>
    <d v="2008-12-27T00:00:00"/>
    <x v="0"/>
    <m/>
    <s v="Gaza city"/>
    <s v="Gaza"/>
    <x v="5"/>
    <m/>
    <x v="0"/>
    <x v="4"/>
    <x v="3"/>
  </r>
  <r>
    <s v="Yihya Muhammad Shehdeh Sheikhah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Muhammad Khamis Hassan Habush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Sabri Jibril Sabri a-Rafati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'Alaa Fadel Muhammad 'Afanah"/>
    <x v="984"/>
    <x v="1"/>
    <x v="1"/>
    <x v="0"/>
    <x v="4"/>
    <x v="3"/>
    <x v="1"/>
    <d v="2008-12-27T00:00:00"/>
    <x v="0"/>
    <s v="Yes"/>
    <s v="Gaza city"/>
    <s v="Gaza"/>
    <x v="5"/>
    <m/>
    <x v="0"/>
    <x v="4"/>
    <x v="3"/>
  </r>
  <r>
    <s v="Muhammad Khamis Muhammad Baker (Zughrah)"/>
    <x v="984"/>
    <x v="1"/>
    <x v="1"/>
    <x v="0"/>
    <x v="4"/>
    <x v="3"/>
    <x v="1"/>
    <d v="2008-12-27T00:00:00"/>
    <x v="0"/>
    <m/>
    <s v="Gaza city"/>
    <s v="Gaza"/>
    <x v="5"/>
    <m/>
    <x v="0"/>
    <x v="4"/>
    <x v="3"/>
  </r>
  <r>
    <s v="Adib Hassan 'Abd al-'Aziz Abu Harb"/>
    <x v="984"/>
    <x v="0"/>
    <x v="0"/>
    <x v="0"/>
    <x v="4"/>
    <x v="3"/>
    <x v="1"/>
    <d v="2008-12-27T00:00:00"/>
    <x v="0"/>
    <m/>
    <s v="Gaza city"/>
    <s v="Gaza"/>
    <x v="5"/>
    <m/>
    <x v="0"/>
    <x v="4"/>
    <x v="3"/>
  </r>
  <r>
    <s v="Jamil Nasri Muhammad 'Abd al-'Aal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Ahmad 'Abd al-Qader Ibrahim al-Hadad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Sami Taysir a-Sayed al-Halabi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Faiz Hussni 'Ata Ja'rur"/>
    <x v="984"/>
    <x v="16"/>
    <x v="1"/>
    <x v="0"/>
    <x v="4"/>
    <x v="3"/>
    <x v="1"/>
    <d v="2008-12-28T00:00:00"/>
    <x v="0"/>
    <m/>
    <s v="Gaza city"/>
    <s v="Gaza"/>
    <x v="5"/>
    <m/>
    <x v="0"/>
    <x v="4"/>
    <x v="3"/>
  </r>
  <r>
    <s v="Mahmoud Khalil Hassan Abu Harbid"/>
    <x v="984"/>
    <x v="27"/>
    <x v="0"/>
    <x v="0"/>
    <x v="4"/>
    <x v="3"/>
    <x v="1"/>
    <d v="2008-12-27T00:00:00"/>
    <x v="0"/>
    <m/>
    <s v="Gaza city"/>
    <s v="Gaza"/>
    <x v="5"/>
    <m/>
    <x v="0"/>
    <x v="4"/>
    <x v="3"/>
  </r>
  <r>
    <s v="Hamam Muhammad Musa a-Najar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Isma'il Ahmad Hassan Abu Hani"/>
    <x v="984"/>
    <x v="19"/>
    <x v="2"/>
    <x v="0"/>
    <x v="4"/>
    <x v="3"/>
    <x v="1"/>
    <d v="2008-12-27T00:00:00"/>
    <x v="0"/>
    <m/>
    <s v="Gaza city"/>
    <s v="Gaza"/>
    <x v="5"/>
    <m/>
    <x v="0"/>
    <x v="4"/>
    <x v="3"/>
  </r>
  <r>
    <s v="Ahmad Muhammad Ahmad Badawi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Faruk Fouad Muhammad Islim"/>
    <x v="984"/>
    <x v="1"/>
    <x v="1"/>
    <x v="0"/>
    <x v="4"/>
    <x v="3"/>
    <x v="1"/>
    <d v="2008-12-27T00:00:00"/>
    <x v="0"/>
    <m/>
    <s v="Gaza city"/>
    <s v="Gaza"/>
    <x v="5"/>
    <m/>
    <x v="0"/>
    <x v="4"/>
    <x v="3"/>
  </r>
  <r>
    <s v="Ahmad Fouad Mahmoud al-'Askari"/>
    <x v="984"/>
    <x v="1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Wael 'Abd al-Karim Shehdeh a-Raqab"/>
    <x v="984"/>
    <x v="0"/>
    <x v="0"/>
    <x v="0"/>
    <x v="40"/>
    <x v="12"/>
    <x v="1"/>
    <d v="2008-12-27T00:00:00"/>
    <x v="0"/>
    <m/>
    <s v="Gaza city"/>
    <s v="Gaza"/>
    <x v="5"/>
    <m/>
    <x v="0"/>
    <x v="4"/>
    <x v="3"/>
  </r>
  <r>
    <s v="Ahmad Maher Ahmad Abu Musa"/>
    <x v="984"/>
    <x v="17"/>
    <x v="1"/>
    <x v="0"/>
    <x v="40"/>
    <x v="12"/>
    <x v="1"/>
    <d v="2008-12-27T00:00:00"/>
    <x v="0"/>
    <m/>
    <s v="Gaza city"/>
    <s v="Gaza"/>
    <x v="5"/>
    <m/>
    <x v="0"/>
    <x v="4"/>
    <x v="3"/>
  </r>
  <r>
    <s v="Muhammad (Nur) Muhammad Rizeq al-Fayumi"/>
    <x v="984"/>
    <x v="6"/>
    <x v="1"/>
    <x v="0"/>
    <x v="40"/>
    <x v="12"/>
    <x v="1"/>
    <d v="2008-12-27T00:00:00"/>
    <x v="0"/>
    <m/>
    <s v="Gaza city"/>
    <s v="Gaza"/>
    <x v="5"/>
    <m/>
    <x v="0"/>
    <x v="4"/>
    <x v="3"/>
  </r>
  <r>
    <s v="Muhammad Salah Hassan a-Sawaf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Sa'ed Mahmoud 'Antar Islim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Maher Isma'il Diab 'Azzam"/>
    <x v="984"/>
    <x v="36"/>
    <x v="0"/>
    <x v="0"/>
    <x v="4"/>
    <x v="3"/>
    <x v="1"/>
    <d v="2008-12-27T00:00:00"/>
    <x v="0"/>
    <m/>
    <s v="Gaza city"/>
    <s v="Gaza"/>
    <x v="5"/>
    <m/>
    <x v="0"/>
    <x v="4"/>
    <x v="3"/>
  </r>
  <r>
    <s v="Hisham Mahmoud 'Ali Abu Sharar"/>
    <x v="984"/>
    <x v="23"/>
    <x v="0"/>
    <x v="0"/>
    <x v="4"/>
    <x v="3"/>
    <x v="1"/>
    <d v="2008-12-27T00:00:00"/>
    <x v="0"/>
    <m/>
    <s v="Gaza city"/>
    <s v="Gaza"/>
    <x v="5"/>
    <m/>
    <x v="0"/>
    <x v="4"/>
    <x v="3"/>
  </r>
  <r>
    <s v="Walid Jaber Muhammad Abu Hin"/>
    <x v="984"/>
    <x v="62"/>
    <x v="0"/>
    <x v="0"/>
    <x v="4"/>
    <x v="3"/>
    <x v="1"/>
    <d v="2008-12-27T00:00:00"/>
    <x v="0"/>
    <m/>
    <s v="Gaza city"/>
    <s v="Gaza"/>
    <x v="5"/>
    <m/>
    <x v="0"/>
    <x v="4"/>
    <x v="3"/>
  </r>
  <r>
    <s v="Ahmad Muhammad Jamil Ba'lushah"/>
    <x v="984"/>
    <x v="1"/>
    <x v="1"/>
    <x v="0"/>
    <x v="4"/>
    <x v="3"/>
    <x v="1"/>
    <d v="2008-12-27T00:00:00"/>
    <x v="0"/>
    <m/>
    <s v="Gaza city"/>
    <s v="Gaza"/>
    <x v="5"/>
    <m/>
    <x v="0"/>
    <x v="4"/>
    <x v="3"/>
  </r>
  <r>
    <s v="Muhammad Backer Muhammad a-Nims"/>
    <x v="984"/>
    <x v="30"/>
    <x v="1"/>
    <x v="0"/>
    <x v="4"/>
    <x v="3"/>
    <x v="1"/>
    <d v="2008-12-27T00:00:00"/>
    <x v="0"/>
    <m/>
    <s v="Gaza city"/>
    <s v="Gaza"/>
    <x v="5"/>
    <m/>
    <x v="0"/>
    <x v="4"/>
    <x v="3"/>
  </r>
  <r>
    <s v="'Abd al-Fatah Mahmoud 'Abd al-Fatah Abu 'Ateiwi"/>
    <x v="984"/>
    <x v="6"/>
    <x v="1"/>
    <x v="0"/>
    <x v="322"/>
    <x v="3"/>
    <x v="1"/>
    <d v="2008-12-27T00:00:00"/>
    <x v="0"/>
    <m/>
    <s v="al-Mughraqa (Abu Midein)"/>
    <s v="Gaza"/>
    <x v="5"/>
    <m/>
    <x v="0"/>
    <x v="4"/>
    <x v="3"/>
  </r>
  <r>
    <s v="Muhammad Farid 'Abd al-Fatah 'Abd Rab a-Nabi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Rif'at Salim 'Ashur Sa'dah"/>
    <x v="984"/>
    <x v="22"/>
    <x v="0"/>
    <x v="0"/>
    <x v="4"/>
    <x v="3"/>
    <x v="1"/>
    <d v="2008-12-28T00:00:00"/>
    <x v="0"/>
    <m/>
    <s v="Gaza city"/>
    <s v="Gaza"/>
    <x v="5"/>
    <m/>
    <x v="0"/>
    <x v="4"/>
    <x v="3"/>
  </r>
  <r>
    <s v="Mahmoud Jamil Fakhri al-Khaledi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Iyad Sha'ban Ibrahim al-Maqusi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'Ali 'Abd a-Rahim Muhammad 'Awad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Khalil Ramadan Salim al-Marnakh"/>
    <x v="984"/>
    <x v="29"/>
    <x v="0"/>
    <x v="0"/>
    <x v="4"/>
    <x v="3"/>
    <x v="1"/>
    <d v="2008-12-27T00:00:00"/>
    <x v="0"/>
    <m/>
    <s v="Gaza city"/>
    <s v="Gaza"/>
    <x v="5"/>
    <m/>
    <x v="0"/>
    <x v="4"/>
    <x v="3"/>
  </r>
  <r>
    <s v="Tamer Saleh 'Abdallah al-Gharbawi"/>
    <x v="984"/>
    <x v="3"/>
    <x v="2"/>
    <x v="0"/>
    <x v="4"/>
    <x v="3"/>
    <x v="1"/>
    <d v="2008-12-27T00:00:00"/>
    <x v="0"/>
    <s v="Yes"/>
    <s v="Jabalya R.C."/>
    <s v="North Gaza"/>
    <x v="0"/>
    <s v="missile"/>
    <x v="0"/>
    <x v="0"/>
    <x v="3"/>
  </r>
  <r>
    <s v="Ahmad Naser Ahmad Tbeil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Rizeq Mahmoud Suliman Salman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'Imran Isma'il Darwish a-Ran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Isma'il Jihad Isma'il Ghanim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Hamadah Ahmad Muslem Abu Daqah"/>
    <x v="984"/>
    <x v="17"/>
    <x v="1"/>
    <x v="0"/>
    <x v="40"/>
    <x v="12"/>
    <x v="1"/>
    <d v="2008-12-27T00:00:00"/>
    <x v="0"/>
    <m/>
    <s v="Gaza city"/>
    <s v="Gaza"/>
    <x v="5"/>
    <m/>
    <x v="0"/>
    <x v="4"/>
    <x v="3"/>
  </r>
  <r>
    <s v="Ashraf Hamadah Mustafa Abu Kweik"/>
    <x v="984"/>
    <x v="1"/>
    <x v="1"/>
    <x v="0"/>
    <x v="139"/>
    <x v="13"/>
    <x v="1"/>
    <d v="2008-12-27T00:00:00"/>
    <x v="0"/>
    <m/>
    <s v="Gaza city"/>
    <s v="Gaza"/>
    <x v="5"/>
    <m/>
    <x v="0"/>
    <x v="4"/>
    <x v="3"/>
  </r>
  <r>
    <s v="'Adnan Ahmad Isma'il al-Bahisi"/>
    <x v="984"/>
    <x v="24"/>
    <x v="1"/>
    <x v="0"/>
    <x v="322"/>
    <x v="3"/>
    <x v="1"/>
    <d v="2008-12-27T00:00:00"/>
    <x v="0"/>
    <m/>
    <s v="Gaza city"/>
    <s v="Gaza"/>
    <x v="5"/>
    <m/>
    <x v="0"/>
    <x v="4"/>
    <x v="3"/>
  </r>
  <r>
    <s v="Anwar Rafiq 'Alian 'Atallah"/>
    <x v="984"/>
    <x v="30"/>
    <x v="1"/>
    <x v="0"/>
    <x v="4"/>
    <x v="3"/>
    <x v="1"/>
    <d v="2008-12-27T00:00:00"/>
    <x v="0"/>
    <m/>
    <s v="Gaza city"/>
    <s v="Gaza"/>
    <x v="5"/>
    <m/>
    <x v="0"/>
    <x v="4"/>
    <x v="3"/>
  </r>
  <r>
    <s v="Samer Haydar Hussein al-Qreinawi"/>
    <x v="984"/>
    <x v="1"/>
    <x v="1"/>
    <x v="0"/>
    <x v="322"/>
    <x v="3"/>
    <x v="1"/>
    <d v="2008-12-27T00:00:00"/>
    <x v="0"/>
    <m/>
    <s v="Gaza city"/>
    <s v="Gaza"/>
    <x v="5"/>
    <m/>
    <x v="0"/>
    <x v="4"/>
    <x v="3"/>
  </r>
  <r>
    <s v="Mazen Mahmoud 'Abd al-'Aziz 'Alian"/>
    <x v="984"/>
    <x v="43"/>
    <x v="0"/>
    <x v="0"/>
    <x v="322"/>
    <x v="3"/>
    <x v="1"/>
    <d v="2008-12-27T00:00:00"/>
    <x v="0"/>
    <m/>
    <s v="Gaza city"/>
    <s v="Gaza"/>
    <x v="5"/>
    <m/>
    <x v="0"/>
    <x v="4"/>
    <x v="3"/>
  </r>
  <r>
    <s v="Isma'il Ahmad Muhammad Salem"/>
    <x v="984"/>
    <x v="22"/>
    <x v="0"/>
    <x v="0"/>
    <x v="322"/>
    <x v="3"/>
    <x v="1"/>
    <d v="2008-12-27T00:00:00"/>
    <x v="0"/>
    <m/>
    <s v="Gaza city"/>
    <s v="Gaza"/>
    <x v="5"/>
    <m/>
    <x v="0"/>
    <x v="4"/>
    <x v="3"/>
  </r>
  <r>
    <s v="'Arafat Frajallah Suliman Frajallah"/>
    <x v="984"/>
    <x v="43"/>
    <x v="0"/>
    <x v="0"/>
    <x v="322"/>
    <x v="3"/>
    <x v="1"/>
    <d v="2008-12-27T00:00:00"/>
    <x v="0"/>
    <m/>
    <s v="Gaza city"/>
    <s v="Gaza"/>
    <x v="5"/>
    <m/>
    <x v="0"/>
    <x v="4"/>
    <x v="3"/>
  </r>
  <r>
    <s v="Ramez Talal Ahmad Hamdan"/>
    <x v="984"/>
    <x v="14"/>
    <x v="1"/>
    <x v="0"/>
    <x v="322"/>
    <x v="3"/>
    <x v="1"/>
    <d v="2008-12-27T00:00:00"/>
    <x v="0"/>
    <m/>
    <s v="Gaza city"/>
    <s v="Gaza"/>
    <x v="5"/>
    <m/>
    <x v="0"/>
    <x v="4"/>
    <x v="3"/>
  </r>
  <r>
    <s v="'Abd al-Hai Shafiq 'Abed a-Dahshan"/>
    <x v="984"/>
    <x v="13"/>
    <x v="0"/>
    <x v="0"/>
    <x v="322"/>
    <x v="3"/>
    <x v="1"/>
    <d v="2008-12-27T00:00:00"/>
    <x v="0"/>
    <m/>
    <s v="Gaza city"/>
    <s v="Gaza"/>
    <x v="5"/>
    <m/>
    <x v="0"/>
    <x v="4"/>
    <x v="3"/>
  </r>
  <r>
    <s v="Ahmad 'Abd al-Majid Hussein Abu 'Odeh"/>
    <x v="984"/>
    <x v="16"/>
    <x v="1"/>
    <x v="0"/>
    <x v="322"/>
    <x v="3"/>
    <x v="1"/>
    <d v="2008-12-27T00:00:00"/>
    <x v="0"/>
    <m/>
    <s v="Gaza city"/>
    <s v="Gaza"/>
    <x v="5"/>
    <m/>
    <x v="0"/>
    <x v="4"/>
    <x v="3"/>
  </r>
  <r>
    <s v="Nizar 'Atiyyah Hassan Abu Salem"/>
    <x v="984"/>
    <x v="43"/>
    <x v="0"/>
    <x v="0"/>
    <x v="322"/>
    <x v="3"/>
    <x v="1"/>
    <d v="2008-12-27T00:00:00"/>
    <x v="0"/>
    <m/>
    <s v="Gaza city"/>
    <s v="Gaza"/>
    <x v="5"/>
    <m/>
    <x v="0"/>
    <x v="4"/>
    <x v="3"/>
  </r>
  <r>
    <s v="Shihadah 'Abd a-Rahman Hussein Qafah"/>
    <x v="984"/>
    <x v="52"/>
    <x v="3"/>
    <x v="0"/>
    <x v="322"/>
    <x v="3"/>
    <x v="1"/>
    <d v="2008-12-27T00:00:00"/>
    <x v="0"/>
    <m/>
    <s v="Gaza city"/>
    <s v="Gaza"/>
    <x v="5"/>
    <m/>
    <x v="0"/>
    <x v="4"/>
    <x v="3"/>
  </r>
  <r>
    <s v="Khaled Yusef Jaber Shahin"/>
    <x v="984"/>
    <x v="13"/>
    <x v="0"/>
    <x v="0"/>
    <x v="322"/>
    <x v="3"/>
    <x v="1"/>
    <d v="2008-12-27T00:00:00"/>
    <x v="0"/>
    <m/>
    <s v="Gaza city"/>
    <s v="Gaza"/>
    <x v="5"/>
    <m/>
    <x v="0"/>
    <x v="4"/>
    <x v="3"/>
  </r>
  <r>
    <s v="Faiz Riyad Faiz al-Madhun"/>
    <x v="984"/>
    <x v="21"/>
    <x v="0"/>
    <x v="0"/>
    <x v="322"/>
    <x v="3"/>
    <x v="1"/>
    <d v="2008-12-27T00:00:00"/>
    <x v="0"/>
    <m/>
    <s v="Gaza city"/>
    <s v="Gaza"/>
    <x v="5"/>
    <m/>
    <x v="0"/>
    <x v="4"/>
    <x v="3"/>
  </r>
  <r>
    <s v="Muhammad 'Abd al-Fatah Ahmad al-Qatrawi"/>
    <x v="984"/>
    <x v="36"/>
    <x v="0"/>
    <x v="0"/>
    <x v="322"/>
    <x v="3"/>
    <x v="1"/>
    <d v="2008-12-27T00:00:00"/>
    <x v="0"/>
    <m/>
    <s v="Gaza city"/>
    <s v="Gaza"/>
    <x v="5"/>
    <m/>
    <x v="0"/>
    <x v="4"/>
    <x v="3"/>
  </r>
  <r>
    <s v="Tamer Muhammad 'Asfah"/>
    <x v="984"/>
    <x v="14"/>
    <x v="1"/>
    <x v="0"/>
    <x v="139"/>
    <x v="13"/>
    <x v="1"/>
    <d v="2008-12-27T00:00:00"/>
    <x v="0"/>
    <s v="Yes"/>
    <s v="Gaza city"/>
    <s v="Gaza"/>
    <x v="5"/>
    <m/>
    <x v="0"/>
    <x v="4"/>
    <x v="3"/>
  </r>
  <r>
    <s v="Diaa' Talal Kamel al-Habil"/>
    <x v="984"/>
    <x v="1"/>
    <x v="1"/>
    <x v="0"/>
    <x v="4"/>
    <x v="3"/>
    <x v="1"/>
    <d v="2008-12-27T00:00:00"/>
    <x v="0"/>
    <m/>
    <s v="a-Shati' Camp"/>
    <s v="Gaza"/>
    <x v="5"/>
    <m/>
    <x v="0"/>
    <x v="4"/>
    <x v="3"/>
  </r>
  <r>
    <s v="'Abd a-Rahman Ahmad Khamis a-Shobaki"/>
    <x v="984"/>
    <x v="1"/>
    <x v="1"/>
    <x v="0"/>
    <x v="4"/>
    <x v="3"/>
    <x v="1"/>
    <d v="2008-12-27T00:00:00"/>
    <x v="0"/>
    <m/>
    <s v="Gaza city"/>
    <s v="Gaza"/>
    <x v="5"/>
    <m/>
    <x v="0"/>
    <x v="4"/>
    <x v="3"/>
  </r>
  <r>
    <s v="Muhammad Khalil Jaryo Zo'rub"/>
    <x v="984"/>
    <x v="16"/>
    <x v="1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Naser Mahmoud Ma'sud Hamuda"/>
    <x v="984"/>
    <x v="22"/>
    <x v="0"/>
    <x v="0"/>
    <x v="4"/>
    <x v="3"/>
    <x v="1"/>
    <d v="2008-12-27T00:00:00"/>
    <x v="0"/>
    <s v="Yes"/>
    <s v="Gaza city"/>
    <s v="Gaza"/>
    <x v="0"/>
    <s v="missile"/>
    <x v="0"/>
    <x v="0"/>
    <x v="3"/>
  </r>
  <r>
    <s v="Ziad 'Adel Mustafa a-Najar"/>
    <x v="984"/>
    <x v="6"/>
    <x v="1"/>
    <x v="0"/>
    <x v="4"/>
    <x v="3"/>
    <x v="1"/>
    <d v="2008-12-27T00:00:00"/>
    <x v="0"/>
    <m/>
    <s v="Khan Yunis"/>
    <s v="Khan Yunis"/>
    <x v="5"/>
    <m/>
    <x v="0"/>
    <x v="4"/>
    <x v="3"/>
  </r>
  <r>
    <s v="'Amer 'Odeh Faraj Shmali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Muhammad Jamil 'Atiyyah Abu Hajaj"/>
    <x v="984"/>
    <x v="10"/>
    <x v="3"/>
    <x v="0"/>
    <x v="4"/>
    <x v="3"/>
    <x v="1"/>
    <d v="2008-12-27T00:00:00"/>
    <x v="0"/>
    <m/>
    <s v="Abasan al-Kabira"/>
    <s v="Khan Yunis"/>
    <x v="5"/>
    <m/>
    <x v="0"/>
    <x v="4"/>
    <x v="3"/>
  </r>
  <r>
    <s v="Muhammad Na'im Shakshak"/>
    <x v="984"/>
    <x v="17"/>
    <x v="1"/>
    <x v="0"/>
    <x v="4"/>
    <x v="3"/>
    <x v="1"/>
    <d v="2008-12-27T00:00:00"/>
    <x v="0"/>
    <m/>
    <s v="Khan Yunis"/>
    <s v="Khan Yunis"/>
    <x v="5"/>
    <m/>
    <x v="0"/>
    <x v="4"/>
    <x v="3"/>
  </r>
  <r>
    <s v="Muhammad 'Abd a-Latif al-Ashqar"/>
    <x v="984"/>
    <x v="22"/>
    <x v="0"/>
    <x v="0"/>
    <x v="4"/>
    <x v="3"/>
    <x v="1"/>
    <d v="2008-12-27T00:00:00"/>
    <x v="0"/>
    <m/>
    <s v="Gaza city"/>
    <s v="Gaza"/>
    <x v="5"/>
    <m/>
    <x v="0"/>
    <x v="4"/>
    <x v="3"/>
  </r>
  <r>
    <s v="Muhannad Hussein Musa Abu Darraz"/>
    <x v="984"/>
    <x v="24"/>
    <x v="1"/>
    <x v="0"/>
    <x v="4"/>
    <x v="3"/>
    <x v="1"/>
    <d v="2008-12-27T00:00:00"/>
    <x v="0"/>
    <m/>
    <s v="Abasan al-Kabira"/>
    <s v="Khan Yunis"/>
    <x v="5"/>
    <m/>
    <x v="0"/>
    <x v="4"/>
    <x v="3"/>
  </r>
  <r>
    <s v="Khaled Salim Salam Zo'rub"/>
    <x v="984"/>
    <x v="39"/>
    <x v="3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Mahmoud Majed Mahmoud Abu Nahleh"/>
    <x v="984"/>
    <x v="2"/>
    <x v="2"/>
    <x v="0"/>
    <x v="49"/>
    <x v="15"/>
    <x v="1"/>
    <d v="2008-12-30T00:00:00"/>
    <x v="0"/>
    <s v="No"/>
    <s v="Rafah"/>
    <s v="Rafah"/>
    <x v="0"/>
    <s v="missile"/>
    <x v="0"/>
    <x v="0"/>
    <x v="3"/>
  </r>
  <r>
    <s v="Ahmad Rasmi Muhammad Abu Jazar"/>
    <x v="984"/>
    <x v="2"/>
    <x v="2"/>
    <x v="0"/>
    <x v="49"/>
    <x v="15"/>
    <x v="1"/>
    <d v="2008-12-27T00:00:00"/>
    <x v="0"/>
    <s v="No"/>
    <s v="Rafah"/>
    <s v="Rafah"/>
    <x v="0"/>
    <s v="missile"/>
    <x v="0"/>
    <x v="0"/>
    <x v="3"/>
  </r>
  <r>
    <s v="Na'im Rizeq Hassan Jendiyeh"/>
    <x v="984"/>
    <x v="24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Yihya Ibrahim 'Abd al-Jawad Diab"/>
    <x v="984"/>
    <x v="5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Munzer Muhammad Ahmad Maniyah"/>
    <x v="984"/>
    <x v="27"/>
    <x v="0"/>
    <x v="0"/>
    <x v="4"/>
    <x v="3"/>
    <x v="1"/>
    <d v="2008-12-27T00:00:00"/>
    <x v="0"/>
    <s v="Yes"/>
    <s v="Gaza city"/>
    <s v="Gaza"/>
    <x v="0"/>
    <s v="missile"/>
    <x v="0"/>
    <x v="0"/>
    <x v="3"/>
  </r>
  <r>
    <s v="Muhammad Amin Ma'sud Hamuda"/>
    <x v="984"/>
    <x v="5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Munir Amin Ma'sud Hamuda"/>
    <x v="984"/>
    <x v="21"/>
    <x v="0"/>
    <x v="0"/>
    <x v="4"/>
    <x v="3"/>
    <x v="1"/>
    <d v="2008-12-27T00:00:00"/>
    <x v="0"/>
    <s v="Yes"/>
    <s v="Gaza city"/>
    <s v="Gaza"/>
    <x v="0"/>
    <s v="missile"/>
    <x v="0"/>
    <x v="0"/>
    <x v="3"/>
  </r>
  <r>
    <s v="Muhammad Subhi 'Abd a-Rahman Dahlan"/>
    <x v="984"/>
    <x v="21"/>
    <x v="0"/>
    <x v="0"/>
    <x v="4"/>
    <x v="3"/>
    <x v="1"/>
    <d v="2008-12-27T00:00:00"/>
    <x v="0"/>
    <m/>
    <s v="Jabalya"/>
    <s v="North Gaza"/>
    <x v="5"/>
    <m/>
    <x v="0"/>
    <x v="4"/>
    <x v="3"/>
  </r>
  <r>
    <s v="Ahmad 'Adnan Hamda Hamuda"/>
    <x v="984"/>
    <x v="14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Ahmad Jamal Ahmad a-Nuri"/>
    <x v="984"/>
    <x v="5"/>
    <x v="1"/>
    <x v="0"/>
    <x v="139"/>
    <x v="13"/>
    <x v="1"/>
    <d v="2008-12-27T00:00:00"/>
    <x v="0"/>
    <m/>
    <s v="Gaza city"/>
    <s v="Gaza"/>
    <x v="5"/>
    <m/>
    <x v="0"/>
    <x v="4"/>
    <x v="3"/>
  </r>
  <r>
    <s v="Ahmad Salah Ahmad a-Laham"/>
    <x v="984"/>
    <x v="17"/>
    <x v="1"/>
    <x v="0"/>
    <x v="139"/>
    <x v="13"/>
    <x v="1"/>
    <d v="2008-12-27T00:00:00"/>
    <x v="0"/>
    <m/>
    <s v="Gaza city"/>
    <s v="Gaza"/>
    <x v="5"/>
    <m/>
    <x v="0"/>
    <x v="4"/>
    <x v="3"/>
  </r>
  <r>
    <s v="Muhammad Yihya Salem Mhanna"/>
    <x v="984"/>
    <x v="1"/>
    <x v="1"/>
    <x v="0"/>
    <x v="139"/>
    <x v="13"/>
    <x v="1"/>
    <d v="2008-12-27T00:00:00"/>
    <x v="0"/>
    <m/>
    <s v="Gaza city"/>
    <s v="Gaza"/>
    <x v="5"/>
    <m/>
    <x v="0"/>
    <x v="4"/>
    <x v="3"/>
  </r>
  <r>
    <s v="Suhaib Muhammad Mahmoud 'Asfah"/>
    <x v="984"/>
    <x v="1"/>
    <x v="1"/>
    <x v="0"/>
    <x v="139"/>
    <x v="13"/>
    <x v="1"/>
    <d v="2008-12-27T00:00:00"/>
    <x v="0"/>
    <m/>
    <s v="Gaza city"/>
    <s v="Gaza"/>
    <x v="5"/>
    <m/>
    <x v="0"/>
    <x v="4"/>
    <x v="3"/>
  </r>
  <r>
    <s v="'Omar Sa'id 'Omar a-Laham"/>
    <x v="984"/>
    <x v="1"/>
    <x v="1"/>
    <x v="0"/>
    <x v="139"/>
    <x v="13"/>
    <x v="1"/>
    <d v="2008-12-27T00:00:00"/>
    <x v="0"/>
    <m/>
    <s v="Gaza city"/>
    <s v="Gaza"/>
    <x v="5"/>
    <m/>
    <x v="0"/>
    <x v="4"/>
    <x v="3"/>
  </r>
  <r>
    <s v="'Abdallah Salim a-Laham"/>
    <x v="984"/>
    <x v="3"/>
    <x v="2"/>
    <x v="0"/>
    <x v="139"/>
    <x v="13"/>
    <x v="1"/>
    <d v="2008-12-27T00:00:00"/>
    <x v="0"/>
    <m/>
    <s v="Gaza city"/>
    <s v="Gaza"/>
    <x v="5"/>
    <m/>
    <x v="0"/>
    <x v="4"/>
    <x v="3"/>
  </r>
  <r>
    <s v="Yasser Muhammad Dib a-Laham"/>
    <x v="984"/>
    <x v="14"/>
    <x v="1"/>
    <x v="0"/>
    <x v="139"/>
    <x v="13"/>
    <x v="1"/>
    <d v="2008-12-27T00:00:00"/>
    <x v="0"/>
    <m/>
    <s v="Gaza city"/>
    <s v="Gaza"/>
    <x v="5"/>
    <m/>
    <x v="0"/>
    <x v="4"/>
    <x v="3"/>
  </r>
  <r>
    <s v="Muhammad Isma'il 'Abed al-Ghumari"/>
    <x v="984"/>
    <x v="8"/>
    <x v="1"/>
    <x v="0"/>
    <x v="148"/>
    <x v="13"/>
    <x v="1"/>
    <d v="2008-12-27T00:00:00"/>
    <x v="0"/>
    <m/>
    <s v="Gaza city"/>
    <s v="Gaza"/>
    <x v="5"/>
    <m/>
    <x v="0"/>
    <x v="4"/>
    <x v="3"/>
  </r>
  <r>
    <s v="Muhammad Fouad Isma'il Abu Sabrah"/>
    <x v="984"/>
    <x v="3"/>
    <x v="2"/>
    <x v="0"/>
    <x v="139"/>
    <x v="13"/>
    <x v="1"/>
    <d v="2008-12-27T00:00:00"/>
    <x v="0"/>
    <m/>
    <s v="Gaza city"/>
    <s v="Gaza"/>
    <x v="5"/>
    <m/>
    <x v="0"/>
    <x v="4"/>
    <x v="3"/>
  </r>
  <r>
    <s v="Wisam Ibrahim Ahmad 'Ayash"/>
    <x v="984"/>
    <x v="8"/>
    <x v="1"/>
    <x v="0"/>
    <x v="139"/>
    <x v="13"/>
    <x v="1"/>
    <d v="2008-12-27T00:00:00"/>
    <x v="0"/>
    <m/>
    <s v="Gaza city"/>
    <s v="Gaza"/>
    <x v="5"/>
    <m/>
    <x v="0"/>
    <x v="4"/>
    <x v="3"/>
  </r>
  <r>
    <s v="Muhammad Yunes Ahmad Abu Libdah"/>
    <x v="984"/>
    <x v="8"/>
    <x v="1"/>
    <x v="0"/>
    <x v="139"/>
    <x v="13"/>
    <x v="1"/>
    <d v="2008-12-27T00:00:00"/>
    <x v="0"/>
    <m/>
    <s v="Gaza city"/>
    <s v="Gaza"/>
    <x v="5"/>
    <m/>
    <x v="0"/>
    <x v="4"/>
    <x v="3"/>
  </r>
  <r>
    <s v="Hassan Sa'di Hamdan Abu 'Arbas"/>
    <x v="984"/>
    <x v="20"/>
    <x v="2"/>
    <x v="0"/>
    <x v="139"/>
    <x v="13"/>
    <x v="1"/>
    <d v="2008-12-27T00:00:00"/>
    <x v="0"/>
    <m/>
    <s v="Gaza city"/>
    <s v="Gaza"/>
    <x v="5"/>
    <m/>
    <x v="0"/>
    <x v="4"/>
    <x v="3"/>
  </r>
  <r>
    <s v="Islam Muhammad 'Abd a-Rahim a-Sahar"/>
    <x v="984"/>
    <x v="8"/>
    <x v="1"/>
    <x v="0"/>
    <x v="4"/>
    <x v="3"/>
    <x v="1"/>
    <d v="2008-12-27T00:00:00"/>
    <x v="0"/>
    <m/>
    <s v="Jabalya"/>
    <s v="North Gaza"/>
    <x v="5"/>
    <m/>
    <x v="0"/>
    <x v="4"/>
    <x v="3"/>
  </r>
  <r>
    <s v="Samer (Ahmad) Dib Ahmad"/>
    <x v="984"/>
    <x v="16"/>
    <x v="1"/>
    <x v="0"/>
    <x v="4"/>
    <x v="3"/>
    <x v="1"/>
    <d v="2008-12-27T00:00:00"/>
    <x v="0"/>
    <m/>
    <s v="Jabalya"/>
    <s v="North Gaza"/>
    <x v="5"/>
    <m/>
    <x v="0"/>
    <x v="4"/>
    <x v="3"/>
  </r>
  <r>
    <s v="'Alaa a-Din Ashraf Khaled al-Qambaz"/>
    <x v="984"/>
    <x v="8"/>
    <x v="1"/>
    <x v="0"/>
    <x v="4"/>
    <x v="3"/>
    <x v="1"/>
    <d v="2008-12-27T00:00:00"/>
    <x v="0"/>
    <s v="Yes"/>
    <s v="Gaza city"/>
    <s v="Gaza"/>
    <x v="5"/>
    <m/>
    <x v="0"/>
    <x v="4"/>
    <x v="3"/>
  </r>
  <r>
    <s v="Wael Muhammad Marzuq a-Sha'er"/>
    <x v="984"/>
    <x v="8"/>
    <x v="1"/>
    <x v="0"/>
    <x v="4"/>
    <x v="3"/>
    <x v="1"/>
    <d v="2008-12-27T00:00:00"/>
    <x v="0"/>
    <m/>
    <s v="Khan Yunis"/>
    <s v="Khan Yunis"/>
    <x v="5"/>
    <m/>
    <x v="0"/>
    <x v="4"/>
    <x v="3"/>
  </r>
  <r>
    <s v="Muhammad Talal Kamel al-Habil"/>
    <x v="984"/>
    <x v="3"/>
    <x v="2"/>
    <x v="0"/>
    <x v="4"/>
    <x v="3"/>
    <x v="1"/>
    <d v="2008-12-27T00:00:00"/>
    <x v="0"/>
    <s v="Yes"/>
    <s v="Gaza city"/>
    <s v="Gaza"/>
    <x v="5"/>
    <m/>
    <x v="0"/>
    <x v="4"/>
    <x v="3"/>
  </r>
  <r>
    <s v="Isma'il Ibrahim al-Ja'bri"/>
    <x v="984"/>
    <x v="43"/>
    <x v="0"/>
    <x v="0"/>
    <x v="4"/>
    <x v="3"/>
    <x v="1"/>
    <d v="2008-12-27T00:00:00"/>
    <x v="0"/>
    <m/>
    <s v="Khan Yunis"/>
    <s v="Khan Yunis"/>
    <x v="5"/>
    <m/>
    <x v="0"/>
    <x v="4"/>
    <x v="3"/>
  </r>
  <r>
    <s v="Muhammad Hussein 'Abd a-Ra'uf al-Mabhuh"/>
    <x v="984"/>
    <x v="14"/>
    <x v="1"/>
    <x v="0"/>
    <x v="4"/>
    <x v="3"/>
    <x v="1"/>
    <d v="2008-12-27T00:00:00"/>
    <x v="0"/>
    <m/>
    <s v="Jabalya"/>
    <s v="North Gaza"/>
    <x v="5"/>
    <m/>
    <x v="0"/>
    <x v="4"/>
    <x v="3"/>
  </r>
  <r>
    <s v="'Abd al-Karim Isma'il 'Ali Abu Jarbu'a"/>
    <x v="984"/>
    <x v="9"/>
    <x v="3"/>
    <x v="0"/>
    <x v="4"/>
    <x v="3"/>
    <x v="1"/>
    <d v="2008-12-27T00:00:00"/>
    <x v="0"/>
    <m/>
    <s v="a-Zawaydah"/>
    <s v="Deir al-Balah"/>
    <x v="5"/>
    <m/>
    <x v="0"/>
    <x v="4"/>
    <x v="3"/>
  </r>
  <r>
    <s v="Ghassan Mahmoud Isma'il Abu 'Awwad"/>
    <x v="984"/>
    <x v="27"/>
    <x v="0"/>
    <x v="0"/>
    <x v="4"/>
    <x v="3"/>
    <x v="1"/>
    <d v="2008-12-27T00:00:00"/>
    <x v="0"/>
    <m/>
    <s v="al-Maghazi R.C."/>
    <s v="Deir al-Balah"/>
    <x v="5"/>
    <m/>
    <x v="0"/>
    <x v="4"/>
    <x v="3"/>
  </r>
  <r>
    <s v="'Abd a-Rahman Nizar Zuhdi Shehtu"/>
    <x v="984"/>
    <x v="1"/>
    <x v="1"/>
    <x v="0"/>
    <x v="4"/>
    <x v="3"/>
    <x v="1"/>
    <d v="2008-12-27T00:00:00"/>
    <x v="0"/>
    <m/>
    <s v="Gaza city"/>
    <s v="Gaza"/>
    <x v="5"/>
    <m/>
    <x v="0"/>
    <x v="4"/>
    <x v="3"/>
  </r>
  <r>
    <s v="Shadi Mahmoud Faiz 'Atiyyah"/>
    <x v="984"/>
    <x v="21"/>
    <x v="0"/>
    <x v="0"/>
    <x v="4"/>
    <x v="3"/>
    <x v="1"/>
    <d v="2008-12-27T00:00:00"/>
    <x v="0"/>
    <m/>
    <s v="Gaza city"/>
    <s v="Gaza"/>
    <x v="5"/>
    <m/>
    <x v="0"/>
    <x v="4"/>
    <x v="3"/>
  </r>
  <r>
    <s v="Salim Khalil al-Bana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'Abdallah Talal Ibrahim a-Sane'"/>
    <x v="984"/>
    <x v="24"/>
    <x v="1"/>
    <x v="0"/>
    <x v="4"/>
    <x v="3"/>
    <x v="1"/>
    <d v="2008-12-27T00:00:00"/>
    <x v="0"/>
    <m/>
    <s v="a-Nuseirat Camp"/>
    <s v="Deir al-Balah"/>
    <x v="5"/>
    <m/>
    <x v="0"/>
    <x v="4"/>
    <x v="3"/>
  </r>
  <r>
    <s v="'Assem Ahmad Hassan a-Sha'er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Ashraf Zuheir Mahmoud a-Sharabasi"/>
    <x v="984"/>
    <x v="21"/>
    <x v="0"/>
    <x v="0"/>
    <x v="4"/>
    <x v="3"/>
    <x v="1"/>
    <d v="2008-12-27T00:00:00"/>
    <x v="0"/>
    <m/>
    <s v="Jabalya R.C."/>
    <s v="North Gaza"/>
    <x v="5"/>
    <m/>
    <x v="0"/>
    <x v="4"/>
    <x v="3"/>
  </r>
  <r>
    <s v="Sharaf Muhammad Abu Shamaleh"/>
    <x v="984"/>
    <x v="1"/>
    <x v="1"/>
    <x v="0"/>
    <x v="4"/>
    <x v="3"/>
    <x v="1"/>
    <d v="2008-12-27T00:00:00"/>
    <x v="0"/>
    <m/>
    <s v="Khan Yunis"/>
    <s v="Khan Yunis"/>
    <x v="5"/>
    <m/>
    <x v="0"/>
    <x v="4"/>
    <x v="3"/>
  </r>
  <r>
    <s v="Wael Yihya Muhammad Abu Ni'mah"/>
    <x v="984"/>
    <x v="27"/>
    <x v="0"/>
    <x v="0"/>
    <x v="4"/>
    <x v="3"/>
    <x v="1"/>
    <d v="2008-12-27T00:00:00"/>
    <x v="0"/>
    <m/>
    <s v="Gaza city"/>
    <s v="Gaza"/>
    <x v="5"/>
    <m/>
    <x v="0"/>
    <x v="4"/>
    <x v="3"/>
  </r>
  <r>
    <s v="Muhammad 'Adnan Salim 'Atallah"/>
    <x v="984"/>
    <x v="7"/>
    <x v="1"/>
    <x v="0"/>
    <x v="4"/>
    <x v="3"/>
    <x v="1"/>
    <d v="2008-12-27T00:00:00"/>
    <x v="0"/>
    <m/>
    <s v="Gaza city"/>
    <s v="Gaza"/>
    <x v="5"/>
    <m/>
    <x v="0"/>
    <x v="4"/>
    <x v="3"/>
  </r>
  <r>
    <s v="Haitham Samir Tubasi"/>
    <x v="984"/>
    <x v="24"/>
    <x v="1"/>
    <x v="0"/>
    <x v="4"/>
    <x v="3"/>
    <x v="1"/>
    <d v="2008-12-27T00:00:00"/>
    <x v="0"/>
    <m/>
    <s v="Khan Yunis"/>
    <s v="Khan Yunis"/>
    <x v="5"/>
    <m/>
    <x v="0"/>
    <x v="4"/>
    <x v="3"/>
  </r>
  <r>
    <s v="Bilal Ghazi Suliman a-Raqab"/>
    <x v="984"/>
    <x v="8"/>
    <x v="1"/>
    <x v="0"/>
    <x v="4"/>
    <x v="3"/>
    <x v="1"/>
    <d v="2008-12-27T00:00:00"/>
    <x v="0"/>
    <m/>
    <s v="Khan Yunis"/>
    <s v="Khan Yunis"/>
    <x v="5"/>
    <m/>
    <x v="0"/>
    <x v="4"/>
    <x v="3"/>
  </r>
  <r>
    <s v="Mahmoud Zuheir al-'Aidy Abu Sh'aban"/>
    <x v="984"/>
    <x v="3"/>
    <x v="2"/>
    <x v="0"/>
    <x v="4"/>
    <x v="3"/>
    <x v="1"/>
    <d v="2008-12-27T00:00:00"/>
    <x v="0"/>
    <m/>
    <s v="Gaza city"/>
    <s v="Gaza"/>
    <x v="5"/>
    <m/>
    <x v="0"/>
    <x v="4"/>
    <x v="3"/>
  </r>
  <r>
    <s v="Ahmad Hamad Nayef Abu Hadayed"/>
    <x v="984"/>
    <x v="20"/>
    <x v="2"/>
    <x v="0"/>
    <x v="4"/>
    <x v="3"/>
    <x v="1"/>
    <d v="2008-12-27T00:00:00"/>
    <x v="0"/>
    <m/>
    <s v="Khan Yunis"/>
    <s v="Khan Yunis"/>
    <x v="5"/>
    <m/>
    <x v="0"/>
    <x v="4"/>
    <x v="3"/>
  </r>
  <r>
    <s v="Bassam 'Issa Qassem al-'Akawi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Muhammad Nabil Muhammad Barghouth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Mahmoud Muhammad Helmi al-'Amrin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Nizar Ibrahim Muhammad a-Diri"/>
    <x v="984"/>
    <x v="21"/>
    <x v="0"/>
    <x v="0"/>
    <x v="4"/>
    <x v="3"/>
    <x v="1"/>
    <d v="2008-12-27T00:00:00"/>
    <x v="0"/>
    <m/>
    <s v="Gaza city"/>
    <s v="Gaza"/>
    <x v="5"/>
    <m/>
    <x v="0"/>
    <x v="4"/>
    <x v="3"/>
  </r>
  <r>
    <s v="Nazek Hassan Yasin Abu Rayya"/>
    <x v="984"/>
    <x v="24"/>
    <x v="1"/>
    <x v="0"/>
    <x v="4"/>
    <x v="3"/>
    <x v="1"/>
    <d v="2008-12-27T00:00:00"/>
    <x v="1"/>
    <m/>
    <s v="Jabalya"/>
    <s v="North Gaza"/>
    <x v="5"/>
    <m/>
    <x v="0"/>
    <x v="4"/>
    <x v="3"/>
  </r>
  <r>
    <s v="'Abd a-Salam Isma'il Muhammad a-Ruba'i"/>
    <x v="984"/>
    <x v="26"/>
    <x v="3"/>
    <x v="0"/>
    <x v="4"/>
    <x v="3"/>
    <x v="1"/>
    <d v="2008-12-27T00:00:00"/>
    <x v="0"/>
    <m/>
    <s v="a-Shati' Camp"/>
    <s v="Gaza"/>
    <x v="5"/>
    <m/>
    <x v="0"/>
    <x v="4"/>
    <x v="3"/>
  </r>
  <r>
    <s v="Majed Tawfiq Muhammad Mteir"/>
    <x v="984"/>
    <x v="9"/>
    <x v="3"/>
    <x v="0"/>
    <x v="4"/>
    <x v="3"/>
    <x v="1"/>
    <d v="2008-12-27T00:00:00"/>
    <x v="0"/>
    <m/>
    <s v="Gaza city"/>
    <s v="Gaza"/>
    <x v="5"/>
    <m/>
    <x v="0"/>
    <x v="4"/>
    <x v="3"/>
  </r>
  <r>
    <s v="Sh'alan 'Abd a-Latif Khalil 'Abd a-Salam"/>
    <x v="984"/>
    <x v="0"/>
    <x v="0"/>
    <x v="0"/>
    <x v="4"/>
    <x v="3"/>
    <x v="1"/>
    <d v="2008-12-27T00:00:00"/>
    <x v="0"/>
    <m/>
    <s v="Gaza city"/>
    <s v="Gaza"/>
    <x v="5"/>
    <m/>
    <x v="0"/>
    <x v="4"/>
    <x v="3"/>
  </r>
  <r>
    <s v="Ibrahim Yusef Ahmad Nofal"/>
    <x v="984"/>
    <x v="10"/>
    <x v="3"/>
    <x v="0"/>
    <x v="4"/>
    <x v="3"/>
    <x v="1"/>
    <d v="2008-12-27T00:00:00"/>
    <x v="0"/>
    <m/>
    <s v="Gaza city"/>
    <s v="Gaza"/>
    <x v="5"/>
    <m/>
    <x v="0"/>
    <x v="4"/>
    <x v="3"/>
  </r>
  <r>
    <s v="Ahmad 'Abd a-Latif Hussein Sa'ed a-Din"/>
    <x v="984"/>
    <x v="8"/>
    <x v="1"/>
    <x v="0"/>
    <x v="4"/>
    <x v="3"/>
    <x v="1"/>
    <d v="2008-12-27T00:00:00"/>
    <x v="0"/>
    <m/>
    <s v="Jabalya"/>
    <s v="North Gaza"/>
    <x v="5"/>
    <m/>
    <x v="0"/>
    <x v="4"/>
    <x v="3"/>
  </r>
  <r>
    <s v="Yusef Ibrahim Muhammad Thari"/>
    <x v="984"/>
    <x v="21"/>
    <x v="0"/>
    <x v="0"/>
    <x v="4"/>
    <x v="3"/>
    <x v="1"/>
    <d v="2008-12-27T00:00:00"/>
    <x v="0"/>
    <m/>
    <s v="Gaza city"/>
    <s v="Gaza"/>
    <x v="5"/>
    <m/>
    <x v="0"/>
    <x v="4"/>
    <x v="3"/>
  </r>
  <r>
    <s v="'Anan Saber Ayub Ghalyah"/>
    <x v="984"/>
    <x v="7"/>
    <x v="1"/>
    <x v="0"/>
    <x v="4"/>
    <x v="3"/>
    <x v="1"/>
    <d v="2008-12-27T00:00:00"/>
    <x v="0"/>
    <s v="Yes"/>
    <s v="Beit Lahiya"/>
    <s v="North Gaza"/>
    <x v="0"/>
    <s v="missile"/>
    <x v="0"/>
    <x v="0"/>
    <x v="3"/>
  </r>
  <r>
    <s v="'Ali Hassan Ahmad al-Mabhuh"/>
    <x v="984"/>
    <x v="20"/>
    <x v="2"/>
    <x v="0"/>
    <x v="106"/>
    <x v="14"/>
    <x v="1"/>
    <d v="2008-12-27T00:00:00"/>
    <x v="0"/>
    <m/>
    <s v="Gaza city"/>
    <s v="Gaza"/>
    <x v="5"/>
    <m/>
    <x v="0"/>
    <x v="4"/>
    <x v="3"/>
  </r>
  <r>
    <s v="'Abd a-Sami' Muhammad 'Abdallah a-Nashar"/>
    <x v="984"/>
    <x v="43"/>
    <x v="0"/>
    <x v="0"/>
    <x v="4"/>
    <x v="3"/>
    <x v="1"/>
    <d v="2008-12-27T00:00:00"/>
    <x v="0"/>
    <m/>
    <s v="Gaza city"/>
    <s v="Gaza"/>
    <x v="5"/>
    <m/>
    <x v="0"/>
    <x v="4"/>
    <x v="3"/>
  </r>
  <r>
    <s v="Na'im 'Ashur Ahmad al-Ghafri"/>
    <x v="984"/>
    <x v="36"/>
    <x v="0"/>
    <x v="0"/>
    <x v="4"/>
    <x v="3"/>
    <x v="1"/>
    <d v="2008-12-27T00:00:00"/>
    <x v="0"/>
    <m/>
    <s v="Gaza city"/>
    <s v="Gaza"/>
    <x v="5"/>
    <m/>
    <x v="0"/>
    <x v="4"/>
    <x v="3"/>
  </r>
  <r>
    <s v="Muhammad Hafez Muhammad al-Kharubi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'Iz a-Din Rafiq 'Alian 'Atallah"/>
    <x v="984"/>
    <x v="20"/>
    <x v="2"/>
    <x v="0"/>
    <x v="4"/>
    <x v="3"/>
    <x v="1"/>
    <d v="2008-12-27T00:00:00"/>
    <x v="0"/>
    <m/>
    <s v="Gaza city"/>
    <s v="Gaza"/>
    <x v="5"/>
    <m/>
    <x v="0"/>
    <x v="4"/>
    <x v="3"/>
  </r>
  <r>
    <s v="Tal'at Mukhles Khalaf Basal"/>
    <x v="984"/>
    <x v="3"/>
    <x v="2"/>
    <x v="0"/>
    <x v="4"/>
    <x v="3"/>
    <x v="1"/>
    <d v="2008-12-27T00:00:00"/>
    <x v="0"/>
    <m/>
    <s v="Gaza city"/>
    <s v="Gaza"/>
    <x v="5"/>
    <m/>
    <x v="0"/>
    <x v="4"/>
    <x v="3"/>
  </r>
  <r>
    <s v="Muhammad Tawfiq Muhammad a-Nimrah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Faiz 'Abed Muhammad Eqtifan"/>
    <x v="984"/>
    <x v="9"/>
    <x v="3"/>
    <x v="0"/>
    <x v="4"/>
    <x v="3"/>
    <x v="1"/>
    <d v="2008-12-27T00:00:00"/>
    <x v="0"/>
    <m/>
    <s v="Gaza city"/>
    <s v="Gaza"/>
    <x v="5"/>
    <m/>
    <x v="0"/>
    <x v="4"/>
    <x v="3"/>
  </r>
  <r>
    <s v="Wisam 'Abd al-Majid Ibrahim al-Qoqa"/>
    <x v="984"/>
    <x v="24"/>
    <x v="1"/>
    <x v="0"/>
    <x v="4"/>
    <x v="3"/>
    <x v="1"/>
    <d v="2008-12-27T00:00:00"/>
    <x v="0"/>
    <m/>
    <s v="a-Shati' Camp"/>
    <s v="Gaza"/>
    <x v="5"/>
    <m/>
    <x v="0"/>
    <x v="4"/>
    <x v="3"/>
  </r>
  <r>
    <s v="Hassan Isma'il Hassan Abu Shanab"/>
    <x v="984"/>
    <x v="16"/>
    <x v="1"/>
    <x v="0"/>
    <x v="4"/>
    <x v="3"/>
    <x v="1"/>
    <d v="2008-12-27T00:00:00"/>
    <x v="0"/>
    <m/>
    <s v="Gaza city"/>
    <s v="Gaza"/>
    <x v="5"/>
    <m/>
    <x v="0"/>
    <x v="4"/>
    <x v="3"/>
  </r>
  <r>
    <s v="Mahmoud Mutawe'a Mahmoud al-Khaledi"/>
    <x v="984"/>
    <x v="23"/>
    <x v="0"/>
    <x v="0"/>
    <x v="4"/>
    <x v="3"/>
    <x v="1"/>
    <d v="2008-12-27T00:00:00"/>
    <x v="0"/>
    <m/>
    <s v="Gaza city"/>
    <s v="Gaza"/>
    <x v="5"/>
    <m/>
    <x v="0"/>
    <x v="4"/>
    <x v="3"/>
  </r>
  <r>
    <s v="Muhammad Subhi Isma'il al-Maqadmeh"/>
    <x v="984"/>
    <x v="22"/>
    <x v="0"/>
    <x v="0"/>
    <x v="4"/>
    <x v="3"/>
    <x v="1"/>
    <d v="2008-12-27T00:00:00"/>
    <x v="0"/>
    <m/>
    <s v="Jabalya"/>
    <s v="North Gaza"/>
    <x v="5"/>
    <m/>
    <x v="0"/>
    <x v="4"/>
    <x v="3"/>
  </r>
  <r>
    <s v="'Ali Yihya Muhammad Banat"/>
    <x v="984"/>
    <x v="27"/>
    <x v="0"/>
    <x v="0"/>
    <x v="4"/>
    <x v="3"/>
    <x v="1"/>
    <d v="2008-12-27T00:00:00"/>
    <x v="0"/>
    <m/>
    <s v="Gaza city"/>
    <s v="Gaza"/>
    <x v="5"/>
    <m/>
    <x v="0"/>
    <x v="4"/>
    <x v="3"/>
  </r>
  <r>
    <s v="Amjad Kamel Abu Jazar"/>
    <x v="984"/>
    <x v="16"/>
    <x v="1"/>
    <x v="0"/>
    <x v="4"/>
    <x v="3"/>
    <x v="1"/>
    <d v="2008-12-27T00:00:00"/>
    <x v="0"/>
    <m/>
    <s v="Khan Yunis"/>
    <s v="Khan Yunis"/>
    <x v="5"/>
    <m/>
    <x v="0"/>
    <x v="4"/>
    <x v="3"/>
  </r>
  <r>
    <s v="Hisham Salem Abu 'Ajwah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Muhammad Jamil 'Atiyyah Abu Juha"/>
    <x v="984"/>
    <x v="35"/>
    <x v="3"/>
    <x v="0"/>
    <x v="4"/>
    <x v="3"/>
    <x v="1"/>
    <d v="2008-12-27T00:00:00"/>
    <x v="0"/>
    <m/>
    <s v="Gaza city"/>
    <s v="Gaza"/>
    <x v="5"/>
    <m/>
    <x v="0"/>
    <x v="4"/>
    <x v="3"/>
  </r>
  <r>
    <s v="Hamid Ahmad Muhammad al-A'araj"/>
    <x v="984"/>
    <x v="24"/>
    <x v="1"/>
    <x v="0"/>
    <x v="4"/>
    <x v="3"/>
    <x v="1"/>
    <d v="2008-12-27T00:00:00"/>
    <x v="0"/>
    <m/>
    <s v="Jabalya"/>
    <s v="North Gaza"/>
    <x v="5"/>
    <m/>
    <x v="0"/>
    <x v="4"/>
    <x v="3"/>
  </r>
  <r>
    <s v="Soheil Muhammad Naser Tanburah"/>
    <x v="984"/>
    <x v="35"/>
    <x v="3"/>
    <x v="0"/>
    <x v="4"/>
    <x v="3"/>
    <x v="1"/>
    <d v="2008-12-27T00:00:00"/>
    <x v="0"/>
    <m/>
    <s v="Beit Lahiya"/>
    <s v="North Gaza"/>
    <x v="5"/>
    <m/>
    <x v="0"/>
    <x v="4"/>
    <x v="3"/>
  </r>
  <r>
    <s v="Tawfiq Jaber Muhammad Yusef"/>
    <x v="984"/>
    <x v="70"/>
    <x v="3"/>
    <x v="0"/>
    <x v="4"/>
    <x v="3"/>
    <x v="1"/>
    <d v="2008-12-27T00:00:00"/>
    <x v="0"/>
    <m/>
    <s v="Gaza city"/>
    <s v="Gaza"/>
    <x v="5"/>
    <m/>
    <x v="0"/>
    <x v="4"/>
    <x v="3"/>
  </r>
  <r>
    <s v="Raafat Nabil Sha'ban Shameyah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Wael Samir 'Ali al-Huajri"/>
    <x v="984"/>
    <x v="21"/>
    <x v="0"/>
    <x v="0"/>
    <x v="4"/>
    <x v="3"/>
    <x v="1"/>
    <d v="2008-12-27T00:00:00"/>
    <x v="0"/>
    <m/>
    <s v="Beit Lahiya"/>
    <s v="North Gaza"/>
    <x v="5"/>
    <m/>
    <x v="0"/>
    <x v="4"/>
    <x v="3"/>
  </r>
  <r>
    <s v="Mansur 'Abdallah Sha'ban al-Gharah"/>
    <x v="984"/>
    <x v="18"/>
    <x v="3"/>
    <x v="0"/>
    <x v="4"/>
    <x v="3"/>
    <x v="1"/>
    <d v="2008-12-27T00:00:00"/>
    <x v="0"/>
    <m/>
    <s v="Gaza city"/>
    <s v="Gaza"/>
    <x v="5"/>
    <m/>
    <x v="0"/>
    <x v="4"/>
    <x v="3"/>
  </r>
  <r>
    <s v="Raed Muhammad Muhammad a-Najar"/>
    <x v="984"/>
    <x v="0"/>
    <x v="0"/>
    <x v="0"/>
    <x v="4"/>
    <x v="3"/>
    <x v="1"/>
    <d v="2008-12-27T00:00:00"/>
    <x v="0"/>
    <m/>
    <s v="a-Shati' Camp"/>
    <s v="Gaza"/>
    <x v="5"/>
    <m/>
    <x v="0"/>
    <x v="4"/>
    <x v="3"/>
  </r>
  <r>
    <s v="Nahez Salim 'Awwad Abu Namus"/>
    <x v="984"/>
    <x v="3"/>
    <x v="2"/>
    <x v="0"/>
    <x v="4"/>
    <x v="3"/>
    <x v="1"/>
    <d v="2008-12-27T00:00:00"/>
    <x v="0"/>
    <m/>
    <s v="Gaza city"/>
    <s v="Gaza"/>
    <x v="5"/>
    <m/>
    <x v="0"/>
    <x v="4"/>
    <x v="3"/>
  </r>
  <r>
    <s v="Raafat Ahmad 'Odeh 'Aqilan"/>
    <x v="984"/>
    <x v="0"/>
    <x v="0"/>
    <x v="0"/>
    <x v="4"/>
    <x v="3"/>
    <x v="1"/>
    <d v="2008-12-27T00:00:00"/>
    <x v="0"/>
    <m/>
    <s v="a-Shati' Camp"/>
    <s v="Gaza"/>
    <x v="5"/>
    <m/>
    <x v="0"/>
    <x v="4"/>
    <x v="3"/>
  </r>
  <r>
    <s v="Thaer Muhammad Hassan Madi"/>
    <x v="984"/>
    <x v="17"/>
    <x v="1"/>
    <x v="0"/>
    <x v="4"/>
    <x v="3"/>
    <x v="1"/>
    <d v="2008-12-27T00:00:00"/>
    <x v="0"/>
    <m/>
    <s v="a-Shati' Camp"/>
    <s v="Gaza"/>
    <x v="5"/>
    <m/>
    <x v="0"/>
    <x v="4"/>
    <x v="3"/>
  </r>
  <r>
    <s v="Salah Muhammad Saleh al-Khairi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Myasarah Hamed Muhammad Bulbul"/>
    <x v="984"/>
    <x v="1"/>
    <x v="1"/>
    <x v="0"/>
    <x v="4"/>
    <x v="3"/>
    <x v="1"/>
    <d v="2008-12-27T00:00:00"/>
    <x v="0"/>
    <m/>
    <s v="Gaza city"/>
    <s v="Gaza"/>
    <x v="5"/>
    <m/>
    <x v="0"/>
    <x v="4"/>
    <x v="3"/>
  </r>
  <r>
    <s v="Basel Jihad Muhammad Dababesh"/>
    <x v="984"/>
    <x v="21"/>
    <x v="0"/>
    <x v="0"/>
    <x v="4"/>
    <x v="3"/>
    <x v="1"/>
    <d v="2008-12-27T00:00:00"/>
    <x v="0"/>
    <m/>
    <s v="Gaza city"/>
    <s v="Gaza"/>
    <x v="5"/>
    <m/>
    <x v="0"/>
    <x v="4"/>
    <x v="3"/>
  </r>
  <r>
    <s v="'Omar Baker Musa Shmali"/>
    <x v="984"/>
    <x v="20"/>
    <x v="2"/>
    <x v="0"/>
    <x v="4"/>
    <x v="3"/>
    <x v="1"/>
    <d v="2008-12-27T00:00:00"/>
    <x v="0"/>
    <m/>
    <s v="Gaza city"/>
    <s v="Gaza"/>
    <x v="5"/>
    <m/>
    <x v="0"/>
    <x v="4"/>
    <x v="3"/>
  </r>
  <r>
    <s v="Mustafa Muhammad Mustafa a-Sabagh"/>
    <x v="984"/>
    <x v="20"/>
    <x v="2"/>
    <x v="0"/>
    <x v="4"/>
    <x v="3"/>
    <x v="1"/>
    <d v="2008-12-27T00:00:00"/>
    <x v="0"/>
    <m/>
    <s v="Gaza city"/>
    <s v="Gaza"/>
    <x v="5"/>
    <m/>
    <x v="0"/>
    <x v="4"/>
    <x v="3"/>
  </r>
  <r>
    <s v="'Ammar Khamis 'Amar a-Lada'h"/>
    <x v="984"/>
    <x v="7"/>
    <x v="1"/>
    <x v="0"/>
    <x v="4"/>
    <x v="3"/>
    <x v="1"/>
    <d v="2008-12-27T00:00:00"/>
    <x v="0"/>
    <m/>
    <s v="Gaza city"/>
    <s v="Gaza"/>
    <x v="5"/>
    <m/>
    <x v="0"/>
    <x v="4"/>
    <x v="3"/>
  </r>
  <r>
    <s v="Mahmoud Fouad Ahmad Abu Matar"/>
    <x v="984"/>
    <x v="29"/>
    <x v="0"/>
    <x v="0"/>
    <x v="106"/>
    <x v="14"/>
    <x v="1"/>
    <d v="2008-12-27T00:00:00"/>
    <x v="0"/>
    <m/>
    <s v="Gaza city"/>
    <s v="Gaza"/>
    <x v="5"/>
    <m/>
    <x v="0"/>
    <x v="4"/>
    <x v="3"/>
  </r>
  <r>
    <s v="Ne'meh 'Ali Ahmad al-Maghari"/>
    <x v="984"/>
    <x v="19"/>
    <x v="2"/>
    <x v="0"/>
    <x v="4"/>
    <x v="3"/>
    <x v="1"/>
    <d v="2008-12-27T00:00:00"/>
    <x v="1"/>
    <s v="No"/>
    <s v="Rafah"/>
    <s v="Rafah"/>
    <x v="0"/>
    <s v="missile"/>
    <x v="0"/>
    <x v="0"/>
    <x v="3"/>
  </r>
  <r>
    <s v="Yusef Murshed Ahmad a-Najar"/>
    <x v="984"/>
    <x v="62"/>
    <x v="0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Muhammad 'Abd a-Shafuq Sa'id al-'Abadleh"/>
    <x v="984"/>
    <x v="23"/>
    <x v="0"/>
    <x v="0"/>
    <x v="40"/>
    <x v="12"/>
    <x v="1"/>
    <d v="2008-12-27T00:00:00"/>
    <x v="0"/>
    <s v="No"/>
    <s v="al-Qararah"/>
    <s v="Khan Yunis"/>
    <x v="0"/>
    <s v="missile"/>
    <x v="0"/>
    <x v="0"/>
    <x v="3"/>
  </r>
  <r>
    <s v="'Omar Suliman Salim Darawsheh"/>
    <x v="984"/>
    <x v="24"/>
    <x v="1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Rami Jihad Muhammad a-Salut"/>
    <x v="984"/>
    <x v="14"/>
    <x v="1"/>
    <x v="0"/>
    <x v="4"/>
    <x v="3"/>
    <x v="1"/>
    <d v="2008-12-27T00:00:00"/>
    <x v="0"/>
    <s v="No"/>
    <s v="Gaza city"/>
    <s v="Gaza"/>
    <x v="0"/>
    <s v="missile"/>
    <x v="0"/>
    <x v="0"/>
    <x v="3"/>
  </r>
  <r>
    <s v="Khamis Mustafa Mahmoud Abu Ramadan"/>
    <x v="984"/>
    <x v="31"/>
    <x v="4"/>
    <x v="0"/>
    <x v="4"/>
    <x v="3"/>
    <x v="1"/>
    <d v="2008-12-27T00:00:00"/>
    <x v="0"/>
    <s v="No"/>
    <s v="Gaza city"/>
    <s v="Gaza"/>
    <x v="0"/>
    <s v="missile"/>
    <x v="0"/>
    <x v="0"/>
    <x v="3"/>
  </r>
  <r>
    <s v="Sha'ban 'Adel Hamed Hneif"/>
    <x v="984"/>
    <x v="2"/>
    <x v="2"/>
    <x v="0"/>
    <x v="4"/>
    <x v="3"/>
    <x v="1"/>
    <d v="2008-12-31T00:00:00"/>
    <x v="0"/>
    <s v="No"/>
    <s v="Rafah"/>
    <s v="Rafah"/>
    <x v="0"/>
    <s v="missile"/>
    <x v="0"/>
    <x v="0"/>
    <x v="3"/>
  </r>
  <r>
    <s v="Adham Hamdi al-'Adini"/>
    <x v="984"/>
    <x v="3"/>
    <x v="2"/>
    <x v="0"/>
    <x v="4"/>
    <x v="3"/>
    <x v="1"/>
    <d v="2008-12-27T00:00:00"/>
    <x v="0"/>
    <s v="Yes"/>
    <s v="Deir al-Balah"/>
    <s v="Deir al-Balah"/>
    <x v="0"/>
    <s v="missile"/>
    <x v="0"/>
    <x v="0"/>
    <x v="3"/>
  </r>
  <r>
    <s v="Hisham Nahru Jawdat a-Rayes"/>
    <x v="984"/>
    <x v="6"/>
    <x v="1"/>
    <x v="0"/>
    <x v="4"/>
    <x v="3"/>
    <x v="1"/>
    <d v="2008-12-27T00:00:00"/>
    <x v="0"/>
    <s v="No"/>
    <s v="Gaza city"/>
    <s v="Gaza"/>
    <x v="0"/>
    <s v="missile"/>
    <x v="0"/>
    <x v="0"/>
    <x v="3"/>
  </r>
  <r>
    <s v="'Alam Nahru Jawdat a-Rayes"/>
    <x v="984"/>
    <x v="19"/>
    <x v="2"/>
    <x v="0"/>
    <x v="4"/>
    <x v="3"/>
    <x v="1"/>
    <d v="2008-12-27T00:00:00"/>
    <x v="0"/>
    <s v="No"/>
    <s v="Gaza city"/>
    <s v="Gaza"/>
    <x v="0"/>
    <s v="missile"/>
    <x v="0"/>
    <x v="0"/>
    <x v="3"/>
  </r>
  <r>
    <s v="Bahaa Samir 'Odeh Abu Zuhri"/>
    <x v="984"/>
    <x v="3"/>
    <x v="2"/>
    <x v="0"/>
    <x v="4"/>
    <x v="3"/>
    <x v="1"/>
    <d v="2008-12-27T00:00:00"/>
    <x v="0"/>
    <s v="No"/>
    <s v="Rafah"/>
    <s v="Rafah"/>
    <x v="0"/>
    <s v="missile"/>
    <x v="0"/>
    <x v="0"/>
    <x v="3"/>
  </r>
  <r>
    <s v="Yusef Taysir Harb Sha'ban"/>
    <x v="984"/>
    <x v="3"/>
    <x v="2"/>
    <x v="0"/>
    <x v="4"/>
    <x v="3"/>
    <x v="1"/>
    <d v="2008-12-27T00:00:00"/>
    <x v="0"/>
    <s v="No"/>
    <s v="Rafah"/>
    <s v="Rafah"/>
    <x v="0"/>
    <s v="missile"/>
    <x v="0"/>
    <x v="0"/>
    <x v="3"/>
  </r>
  <r>
    <s v="'Ali Marwan 'Ali Abu Rabi'"/>
    <x v="984"/>
    <x v="1"/>
    <x v="1"/>
    <x v="0"/>
    <x v="4"/>
    <x v="3"/>
    <x v="1"/>
    <d v="2008-12-27T00:00:00"/>
    <x v="0"/>
    <s v="No"/>
    <s v="Gaza city"/>
    <s v="Gaza"/>
    <x v="0"/>
    <s v="missile"/>
    <x v="0"/>
    <x v="0"/>
    <x v="3"/>
  </r>
  <r>
    <s v="Wafa Marwan 'Ali a-Dasuqi"/>
    <x v="984"/>
    <x v="19"/>
    <x v="2"/>
    <x v="0"/>
    <x v="4"/>
    <x v="3"/>
    <x v="1"/>
    <d v="2008-12-27T00:00:00"/>
    <x v="1"/>
    <s v="No"/>
    <s v="Khan Yunis"/>
    <s v="Khan Yunis"/>
    <x v="0"/>
    <s v="missile"/>
    <x v="0"/>
    <x v="0"/>
    <x v="3"/>
  </r>
  <r>
    <s v="Mahmoud Majed al-'Abed Abu Tyour"/>
    <x v="984"/>
    <x v="19"/>
    <x v="2"/>
    <x v="0"/>
    <x v="4"/>
    <x v="3"/>
    <x v="1"/>
    <d v="2008-12-27T00:00:00"/>
    <x v="0"/>
    <s v="No"/>
    <s v="Rafah"/>
    <s v="Rafah"/>
    <x v="0"/>
    <s v="missile"/>
    <x v="0"/>
    <x v="0"/>
    <x v="3"/>
  </r>
  <r>
    <s v="Amjad Maher Ahmad Mushtaha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Ahmad Samih Shihadah al-Halabi"/>
    <x v="984"/>
    <x v="3"/>
    <x v="2"/>
    <x v="0"/>
    <x v="4"/>
    <x v="3"/>
    <x v="1"/>
    <d v="2008-12-27T00:00:00"/>
    <x v="0"/>
    <s v="No"/>
    <s v="Rafah"/>
    <s v="Rafah"/>
    <x v="0"/>
    <s v="missile"/>
    <x v="0"/>
    <x v="0"/>
    <x v="3"/>
  </r>
  <r>
    <s v="Riyad 'Omar Murjan Radi"/>
    <x v="984"/>
    <x v="6"/>
    <x v="1"/>
    <x v="0"/>
    <x v="4"/>
    <x v="3"/>
    <x v="1"/>
    <d v="2008-12-27T00:00:00"/>
    <x v="0"/>
    <s v="No"/>
    <s v="Gaza city"/>
    <s v="Gaza"/>
    <x v="0"/>
    <s v="missile"/>
    <x v="0"/>
    <x v="0"/>
    <x v="3"/>
  </r>
  <r>
    <s v="'Abdallah Munzer Jawdat a-Rayes"/>
    <x v="984"/>
    <x v="20"/>
    <x v="2"/>
    <x v="0"/>
    <x v="4"/>
    <x v="3"/>
    <x v="1"/>
    <d v="2008-12-27T00:00:00"/>
    <x v="0"/>
    <s v="No"/>
    <s v="Gaza city"/>
    <s v="Gaza"/>
    <x v="0"/>
    <s v="missile"/>
    <x v="0"/>
    <x v="0"/>
    <x v="3"/>
  </r>
  <r>
    <s v="Nazir Khalil Hussein a-Luqah"/>
    <x v="984"/>
    <x v="38"/>
    <x v="4"/>
    <x v="0"/>
    <x v="49"/>
    <x v="15"/>
    <x v="1"/>
    <d v="2008-12-27T00:00:00"/>
    <x v="0"/>
    <s v="No"/>
    <s v="Rafah"/>
    <s v="Rafah"/>
    <x v="5"/>
    <m/>
    <x v="0"/>
    <x v="4"/>
    <x v="3"/>
  </r>
  <r>
    <s v="Qarib 'Omar Mahmoud A'bed"/>
    <x v="984"/>
    <x v="0"/>
    <x v="0"/>
    <x v="0"/>
    <x v="49"/>
    <x v="15"/>
    <x v="1"/>
    <d v="2008-12-27T00:00:00"/>
    <x v="0"/>
    <s v="No"/>
    <s v="Rafah"/>
    <s v="Rafah"/>
    <x v="5"/>
    <m/>
    <x v="0"/>
    <x v="4"/>
    <x v="3"/>
  </r>
  <r>
    <s v="Mu'in Mahmoud 'Abd a-Rahman al-Qan"/>
    <x v="984"/>
    <x v="35"/>
    <x v="3"/>
    <x v="0"/>
    <x v="49"/>
    <x v="15"/>
    <x v="1"/>
    <d v="2008-12-27T00:00:00"/>
    <x v="0"/>
    <s v="No"/>
    <s v="Rafah"/>
    <s v="Rafah"/>
    <x v="5"/>
    <m/>
    <x v="0"/>
    <x v="4"/>
    <x v="3"/>
  </r>
  <r>
    <s v="Ahmad Mahmoud 'Abd a-Rahman al-Khatib"/>
    <x v="984"/>
    <x v="35"/>
    <x v="3"/>
    <x v="0"/>
    <x v="49"/>
    <x v="15"/>
    <x v="1"/>
    <d v="2008-12-27T00:00:00"/>
    <x v="0"/>
    <s v="Unknown"/>
    <s v="Rafah"/>
    <s v="Rafah"/>
    <x v="5"/>
    <m/>
    <x v="0"/>
    <x v="4"/>
    <x v="3"/>
  </r>
  <r>
    <s v="Haitham Yasser Ahmad a-Sha'er"/>
    <x v="984"/>
    <x v="17"/>
    <x v="1"/>
    <x v="0"/>
    <x v="49"/>
    <x v="15"/>
    <x v="1"/>
    <d v="2008-12-27T00:00:00"/>
    <x v="0"/>
    <m/>
    <s v="Rafah"/>
    <s v="Rafah"/>
    <x v="5"/>
    <m/>
    <x v="0"/>
    <x v="4"/>
    <x v="3"/>
  </r>
  <r>
    <s v="Yasser Ahmad Muhammad a-Sha'er"/>
    <x v="984"/>
    <x v="51"/>
    <x v="3"/>
    <x v="0"/>
    <x v="49"/>
    <x v="15"/>
    <x v="1"/>
    <d v="2008-12-27T00:00:00"/>
    <x v="0"/>
    <s v="No"/>
    <s v="Rafah"/>
    <s v="Rafah"/>
    <x v="5"/>
    <m/>
    <x v="0"/>
    <x v="4"/>
    <x v="3"/>
  </r>
  <r>
    <s v="Ihab Jasser Ahmad a-Sha'er"/>
    <x v="984"/>
    <x v="0"/>
    <x v="0"/>
    <x v="0"/>
    <x v="49"/>
    <x v="15"/>
    <x v="1"/>
    <d v="2008-12-27T00:00:00"/>
    <x v="0"/>
    <s v="No"/>
    <s v="Rafah"/>
    <s v="Rafah"/>
    <x v="5"/>
    <m/>
    <x v="0"/>
    <x v="4"/>
    <x v="3"/>
  </r>
  <r>
    <s v="Salman Fahmi Hassan al-Astal"/>
    <x v="984"/>
    <x v="5"/>
    <x v="1"/>
    <x v="0"/>
    <x v="40"/>
    <x v="12"/>
    <x v="1"/>
    <d v="2008-12-27T00:00:00"/>
    <x v="0"/>
    <s v="Yes"/>
    <s v="Gaza city"/>
    <s v="Gaza"/>
    <x v="0"/>
    <s v="missile"/>
    <x v="0"/>
    <x v="0"/>
    <x v="3"/>
  </r>
  <r>
    <s v="Ahmad Muhammad Mahmoud al-Astal"/>
    <x v="984"/>
    <x v="24"/>
    <x v="1"/>
    <x v="0"/>
    <x v="40"/>
    <x v="12"/>
    <x v="1"/>
    <d v="2009-01-08T00:00:00"/>
    <x v="0"/>
    <s v="Yes"/>
    <s v="Khan Yunis"/>
    <s v="Khan Yunis"/>
    <x v="0"/>
    <s v="missile"/>
    <x v="0"/>
    <x v="0"/>
    <x v="3"/>
  </r>
  <r>
    <s v="Rafiq Musa Abu 'Agherim"/>
    <x v="984"/>
    <x v="30"/>
    <x v="1"/>
    <x v="0"/>
    <x v="4"/>
    <x v="3"/>
    <x v="1"/>
    <d v="2008-12-27T00:00:00"/>
    <x v="0"/>
    <m/>
    <s v="Khan Yunis"/>
    <s v="Khan Yunis"/>
    <x v="5"/>
    <m/>
    <x v="0"/>
    <x v="4"/>
    <x v="3"/>
  </r>
  <r>
    <s v="'Abd al-Qader Muhammad 'Abd al-Qader Diab"/>
    <x v="984"/>
    <x v="21"/>
    <x v="0"/>
    <x v="0"/>
    <x v="4"/>
    <x v="3"/>
    <x v="1"/>
    <d v="2008-12-27T00:00:00"/>
    <x v="0"/>
    <m/>
    <s v="Gaza city"/>
    <s v="Gaza"/>
    <x v="5"/>
    <m/>
    <x v="0"/>
    <x v="4"/>
    <x v="3"/>
  </r>
  <r>
    <s v="Muhammad 'Abd al-Karim Ramadan al-'Aklul"/>
    <x v="984"/>
    <x v="6"/>
    <x v="1"/>
    <x v="0"/>
    <x v="4"/>
    <x v="3"/>
    <x v="1"/>
    <d v="2008-12-27T00:00:00"/>
    <x v="0"/>
    <m/>
    <s v="Jabalya"/>
    <s v="North Gaza"/>
    <x v="5"/>
    <m/>
    <x v="0"/>
    <x v="4"/>
    <x v="3"/>
  </r>
  <r>
    <s v="Mahmoud Jum'ah Muhammad a-Luban"/>
    <x v="984"/>
    <x v="20"/>
    <x v="2"/>
    <x v="0"/>
    <x v="4"/>
    <x v="3"/>
    <x v="1"/>
    <d v="2008-12-27T00:00:00"/>
    <x v="0"/>
    <m/>
    <s v="Gaza city"/>
    <s v="Gaza"/>
    <x v="5"/>
    <m/>
    <x v="0"/>
    <x v="4"/>
    <x v="3"/>
  </r>
  <r>
    <s v="Tamer Dawood Muhammad Baker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Bahaa Ziad Badawi al-Gharabli"/>
    <x v="984"/>
    <x v="8"/>
    <x v="1"/>
    <x v="0"/>
    <x v="4"/>
    <x v="3"/>
    <x v="1"/>
    <d v="2008-12-27T00:00:00"/>
    <x v="0"/>
    <m/>
    <s v="Gaza city"/>
    <s v="Gaza"/>
    <x v="5"/>
    <m/>
    <x v="0"/>
    <x v="4"/>
    <x v="3"/>
  </r>
  <r>
    <s v="Suhaib Fawzi Salman 'Abd al-'Aal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Muhammad 'Abd al-Wahab 'Abd a-Rahman 'Aziz"/>
    <x v="984"/>
    <x v="20"/>
    <x v="2"/>
    <x v="0"/>
    <x v="4"/>
    <x v="3"/>
    <x v="1"/>
    <d v="2008-12-27T00:00:00"/>
    <x v="0"/>
    <m/>
    <s v="Beit Lahiya"/>
    <s v="North Gaza"/>
    <x v="5"/>
    <m/>
    <x v="0"/>
    <x v="4"/>
    <x v="3"/>
  </r>
  <r>
    <s v="Ahmad Muhammad Shreiteh al-Kurd"/>
    <x v="984"/>
    <x v="43"/>
    <x v="0"/>
    <x v="0"/>
    <x v="4"/>
    <x v="3"/>
    <x v="1"/>
    <d v="2008-12-27T00:00:00"/>
    <x v="0"/>
    <m/>
    <s v="Beit Lahiya"/>
    <s v="North Gaza"/>
    <x v="5"/>
    <m/>
    <x v="0"/>
    <x v="4"/>
    <x v="3"/>
  </r>
  <r>
    <s v="Bilal Muhammad Hussein 'Amar"/>
    <x v="984"/>
    <x v="3"/>
    <x v="2"/>
    <x v="0"/>
    <x v="4"/>
    <x v="3"/>
    <x v="1"/>
    <d v="2008-12-27T00:00:00"/>
    <x v="0"/>
    <m/>
    <s v="a-Shati' Camp"/>
    <s v="Gaza"/>
    <x v="5"/>
    <m/>
    <x v="0"/>
    <x v="4"/>
    <x v="3"/>
  </r>
  <r>
    <s v="Yihya 'Awni 'Awad Muhisen"/>
    <x v="984"/>
    <x v="30"/>
    <x v="1"/>
    <x v="0"/>
    <x v="4"/>
    <x v="3"/>
    <x v="1"/>
    <d v="2008-12-27T00:00:00"/>
    <x v="0"/>
    <m/>
    <s v="Gaza city"/>
    <s v="Gaza"/>
    <x v="5"/>
    <m/>
    <x v="0"/>
    <x v="4"/>
    <x v="3"/>
  </r>
  <r>
    <s v="Naser 'Abdallah Sha'ban al-Gharah"/>
    <x v="984"/>
    <x v="51"/>
    <x v="3"/>
    <x v="0"/>
    <x v="4"/>
    <x v="3"/>
    <x v="1"/>
    <d v="2008-12-27T00:00:00"/>
    <x v="0"/>
    <m/>
    <s v="Gaza city"/>
    <s v="Gaza"/>
    <x v="5"/>
    <m/>
    <x v="0"/>
    <x v="4"/>
    <x v="3"/>
  </r>
  <r>
    <s v="Yusef Rafiq Muhammad a-Diri"/>
    <x v="984"/>
    <x v="21"/>
    <x v="0"/>
    <x v="0"/>
    <x v="4"/>
    <x v="3"/>
    <x v="1"/>
    <d v="2008-12-27T00:00:00"/>
    <x v="0"/>
    <m/>
    <s v="Gaza city"/>
    <s v="Gaza"/>
    <x v="5"/>
    <m/>
    <x v="0"/>
    <x v="4"/>
    <x v="3"/>
  </r>
  <r>
    <s v="Muhammad 'Abd al-Qader Mubarak Saleh"/>
    <x v="984"/>
    <x v="16"/>
    <x v="1"/>
    <x v="0"/>
    <x v="4"/>
    <x v="3"/>
    <x v="1"/>
    <d v="2008-12-27T00:00:00"/>
    <x v="0"/>
    <m/>
    <s v="Jabalya R.C."/>
    <s v="North Gaza"/>
    <x v="5"/>
    <m/>
    <x v="0"/>
    <x v="4"/>
    <x v="3"/>
  </r>
  <r>
    <s v="Bahaa Zuheir 'Adel al-Khaledi"/>
    <x v="984"/>
    <x v="16"/>
    <x v="1"/>
    <x v="0"/>
    <x v="4"/>
    <x v="3"/>
    <x v="1"/>
    <d v="2008-12-27T00:00:00"/>
    <x v="0"/>
    <m/>
    <s v="Beit Lahiya"/>
    <s v="North Gaza"/>
    <x v="5"/>
    <m/>
    <x v="0"/>
    <x v="4"/>
    <x v="3"/>
  </r>
  <r>
    <s v="Akram Muhammad Ahmad Abu Zribah"/>
    <x v="984"/>
    <x v="0"/>
    <x v="0"/>
    <x v="0"/>
    <x v="4"/>
    <x v="3"/>
    <x v="1"/>
    <d v="2008-12-27T00:00:00"/>
    <x v="0"/>
    <m/>
    <s v="Gaza city"/>
    <s v="Gaza"/>
    <x v="5"/>
    <m/>
    <x v="0"/>
    <x v="4"/>
    <x v="3"/>
  </r>
  <r>
    <s v="Muhammad Mansur 'Abd al-Karim Nayfeh"/>
    <x v="984"/>
    <x v="1"/>
    <x v="1"/>
    <x v="0"/>
    <x v="4"/>
    <x v="3"/>
    <x v="1"/>
    <d v="2008-12-27T00:00:00"/>
    <x v="0"/>
    <m/>
    <s v="Beit Lahiya"/>
    <s v="North Gaza"/>
    <x v="5"/>
    <m/>
    <x v="0"/>
    <x v="4"/>
    <x v="3"/>
  </r>
  <r>
    <s v="Fares Isma'il Helmi al-'Ashi"/>
    <x v="984"/>
    <x v="14"/>
    <x v="1"/>
    <x v="0"/>
    <x v="4"/>
    <x v="3"/>
    <x v="1"/>
    <d v="2008-12-27T00:00:00"/>
    <x v="0"/>
    <m/>
    <s v="Gaza city"/>
    <s v="Gaza"/>
    <x v="5"/>
    <m/>
    <x v="0"/>
    <x v="4"/>
    <x v="3"/>
  </r>
  <r>
    <s v="Hisham Salamah Salam Kaware'"/>
    <x v="984"/>
    <x v="36"/>
    <x v="0"/>
    <x v="0"/>
    <x v="4"/>
    <x v="3"/>
    <x v="1"/>
    <d v="2008-12-27T00:00:00"/>
    <x v="0"/>
    <m/>
    <s v="Gaza city"/>
    <s v="Gaza"/>
    <x v="5"/>
    <m/>
    <x v="0"/>
    <x v="4"/>
    <x v="3"/>
  </r>
  <r>
    <s v="Husam Sa'id Muhammad Siyam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Ibrahim Mahmoud 'Abd al-Hafez al-Farra"/>
    <x v="984"/>
    <x v="1"/>
    <x v="1"/>
    <x v="0"/>
    <x v="4"/>
    <x v="3"/>
    <x v="1"/>
    <d v="2008-12-27T00:00:00"/>
    <x v="0"/>
    <m/>
    <s v="Khan Yunis"/>
    <s v="Khan Yunis"/>
    <x v="5"/>
    <m/>
    <x v="0"/>
    <x v="4"/>
    <x v="3"/>
  </r>
  <r>
    <s v="Mumtaz Muhammad Ramez al-Bana"/>
    <x v="984"/>
    <x v="62"/>
    <x v="0"/>
    <x v="0"/>
    <x v="4"/>
    <x v="3"/>
    <x v="1"/>
    <d v="2008-12-27T00:00:00"/>
    <x v="0"/>
    <m/>
    <s v="Gaza city"/>
    <s v="Gaza"/>
    <x v="5"/>
    <m/>
    <x v="0"/>
    <x v="4"/>
    <x v="3"/>
  </r>
  <r>
    <s v="Raed Nazmi Muhammad Dughmosh"/>
    <x v="984"/>
    <x v="36"/>
    <x v="0"/>
    <x v="0"/>
    <x v="4"/>
    <x v="3"/>
    <x v="1"/>
    <d v="2008-12-27T00:00:00"/>
    <x v="0"/>
    <m/>
    <s v="Gaza city"/>
    <s v="Gaza"/>
    <x v="5"/>
    <m/>
    <x v="0"/>
    <x v="4"/>
    <x v="3"/>
  </r>
  <r>
    <s v="'Ali Muhammad Jamil Abu Rayaleh"/>
    <x v="984"/>
    <x v="6"/>
    <x v="1"/>
    <x v="0"/>
    <x v="4"/>
    <x v="3"/>
    <x v="1"/>
    <d v="2008-12-27T00:00:00"/>
    <x v="0"/>
    <m/>
    <s v="a-Shati' Camp"/>
    <s v="Gaza"/>
    <x v="5"/>
    <m/>
    <x v="0"/>
    <x v="4"/>
    <x v="3"/>
  </r>
  <r>
    <s v="Shadi Jawwad Khalil Qweider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'Ali 'Abd a-Ra'uf Hassan Rihan"/>
    <x v="984"/>
    <x v="16"/>
    <x v="1"/>
    <x v="0"/>
    <x v="4"/>
    <x v="3"/>
    <x v="1"/>
    <d v="2008-12-27T00:00:00"/>
    <x v="0"/>
    <s v="No"/>
    <s v="Jabalya"/>
    <s v="North Gaza"/>
    <x v="0"/>
    <s v="missile"/>
    <x v="0"/>
    <x v="0"/>
    <x v="3"/>
  </r>
  <r>
    <s v="Haydar Mahmoud Muhammad Hasunah"/>
    <x v="984"/>
    <x v="36"/>
    <x v="0"/>
    <x v="0"/>
    <x v="49"/>
    <x v="15"/>
    <x v="1"/>
    <d v="2008-12-27T00:00:00"/>
    <x v="0"/>
    <m/>
    <s v="Rafah"/>
    <s v="Rafah"/>
    <x v="5"/>
    <m/>
    <x v="0"/>
    <x v="4"/>
    <x v="3"/>
  </r>
  <r>
    <s v="Hamdan Khamis Rabi' Abu Nqeirah"/>
    <x v="984"/>
    <x v="0"/>
    <x v="0"/>
    <x v="0"/>
    <x v="49"/>
    <x v="15"/>
    <x v="1"/>
    <d v="2008-12-27T00:00:00"/>
    <x v="0"/>
    <m/>
    <s v="a-Shaburah (R.C)"/>
    <s v="Rafah"/>
    <x v="5"/>
    <m/>
    <x v="0"/>
    <x v="4"/>
    <x v="3"/>
  </r>
  <r>
    <s v="Ayman Fouad 'Eid a-Nahal"/>
    <x v="984"/>
    <x v="17"/>
    <x v="1"/>
    <x v="0"/>
    <x v="49"/>
    <x v="15"/>
    <x v="1"/>
    <d v="2008-12-27T00:00:00"/>
    <x v="0"/>
    <m/>
    <s v="Kh. al-Ads"/>
    <s v="Nablus"/>
    <x v="5"/>
    <m/>
    <x v="0"/>
    <x v="4"/>
    <x v="3"/>
  </r>
  <r>
    <s v="Ziad Dawood 'Odeh Abu 'Iyada"/>
    <x v="984"/>
    <x v="0"/>
    <x v="0"/>
    <x v="0"/>
    <x v="49"/>
    <x v="15"/>
    <x v="1"/>
    <d v="2008-12-27T00:00:00"/>
    <x v="0"/>
    <m/>
    <s v="a-Shaburah (R.C)"/>
    <s v="Rafah"/>
    <x v="5"/>
    <m/>
    <x v="0"/>
    <x v="4"/>
    <x v="3"/>
  </r>
  <r>
    <s v="Muhammad 'Atiyyah Hassan Kharuf"/>
    <x v="984"/>
    <x v="72"/>
    <x v="4"/>
    <x v="0"/>
    <x v="4"/>
    <x v="3"/>
    <x v="1"/>
    <d v="2008-12-27T00:00:00"/>
    <x v="0"/>
    <s v="No"/>
    <s v="a-Nuseirat Camp"/>
    <s v="Deir al-Balah"/>
    <x v="0"/>
    <s v="missile"/>
    <x v="0"/>
    <x v="0"/>
    <x v="3"/>
  </r>
  <r>
    <s v="Ousamah Hassan Muhammad Abu a-Rish"/>
    <x v="984"/>
    <x v="39"/>
    <x v="3"/>
    <x v="0"/>
    <x v="4"/>
    <x v="3"/>
    <x v="1"/>
    <d v="2008-12-27T00:00:00"/>
    <x v="0"/>
    <s v="No"/>
    <s v="al-Bureij R.C."/>
    <s v="Deir al-Balah"/>
    <x v="0"/>
    <s v="missile"/>
    <x v="0"/>
    <x v="0"/>
    <x v="3"/>
  </r>
  <r>
    <s v="Muhammad a-Dasuqi Kamel 'Asaliyah"/>
    <x v="984"/>
    <x v="24"/>
    <x v="1"/>
    <x v="0"/>
    <x v="106"/>
    <x v="14"/>
    <x v="1"/>
    <d v="2008-12-27T00:00:00"/>
    <x v="0"/>
    <m/>
    <s v="Gaza city"/>
    <s v="Gaza"/>
    <x v="5"/>
    <m/>
    <x v="0"/>
    <x v="4"/>
    <x v="3"/>
  </r>
  <r>
    <s v="Rizeq Jamal Rizeq al-Hadad"/>
    <x v="984"/>
    <x v="20"/>
    <x v="2"/>
    <x v="0"/>
    <x v="4"/>
    <x v="3"/>
    <x v="1"/>
    <d v="2008-12-27T00:00:00"/>
    <x v="0"/>
    <m/>
    <s v="Gaza city"/>
    <s v="Gaza"/>
    <x v="5"/>
    <m/>
    <x v="0"/>
    <x v="4"/>
    <x v="3"/>
  </r>
  <r>
    <s v="Husam Muhammad Hammad al-Majaydeh"/>
    <x v="984"/>
    <x v="16"/>
    <x v="1"/>
    <x v="0"/>
    <x v="4"/>
    <x v="3"/>
    <x v="1"/>
    <d v="2008-12-27T00:00:00"/>
    <x v="0"/>
    <m/>
    <s v="Khan Yunis"/>
    <s v="Khan Yunis"/>
    <x v="5"/>
    <m/>
    <x v="0"/>
    <x v="4"/>
    <x v="3"/>
  </r>
  <r>
    <s v="Mansur Yasser Muhammad a-Turk"/>
    <x v="984"/>
    <x v="5"/>
    <x v="1"/>
    <x v="0"/>
    <x v="4"/>
    <x v="3"/>
    <x v="1"/>
    <d v="2008-12-27T00:00:00"/>
    <x v="0"/>
    <m/>
    <s v="Gaza city"/>
    <s v="Gaza"/>
    <x v="5"/>
    <m/>
    <x v="0"/>
    <x v="4"/>
    <x v="3"/>
  </r>
  <r>
    <s v="Hamed Fouad Shehdeh Abu Yasin"/>
    <x v="984"/>
    <x v="6"/>
    <x v="1"/>
    <x v="0"/>
    <x v="4"/>
    <x v="3"/>
    <x v="1"/>
    <d v="2008-12-27T00:00:00"/>
    <x v="0"/>
    <m/>
    <s v="Jabalya"/>
    <s v="North Gaza"/>
    <x v="5"/>
    <m/>
    <x v="0"/>
    <x v="4"/>
    <x v="3"/>
  </r>
  <r>
    <s v="Diab Ribhi Diab al-Hadad"/>
    <x v="984"/>
    <x v="20"/>
    <x v="2"/>
    <x v="0"/>
    <x v="4"/>
    <x v="3"/>
    <x v="1"/>
    <d v="2008-12-27T00:00:00"/>
    <x v="0"/>
    <m/>
    <s v="Gaza city"/>
    <s v="Gaza"/>
    <x v="5"/>
    <m/>
    <x v="0"/>
    <x v="4"/>
    <x v="3"/>
  </r>
  <r>
    <s v="Muhammad Ahmad Mahmoud al-Adgham"/>
    <x v="984"/>
    <x v="7"/>
    <x v="1"/>
    <x v="0"/>
    <x v="4"/>
    <x v="3"/>
    <x v="1"/>
    <d v="2008-12-27T00:00:00"/>
    <x v="0"/>
    <m/>
    <s v="Gaza city"/>
    <s v="Gaza"/>
    <x v="5"/>
    <m/>
    <x v="0"/>
    <x v="4"/>
    <x v="3"/>
  </r>
  <r>
    <s v="Ramadan Ahmad Ibrahim Abu al-Kheir"/>
    <x v="984"/>
    <x v="22"/>
    <x v="0"/>
    <x v="0"/>
    <x v="4"/>
    <x v="3"/>
    <x v="1"/>
    <d v="2008-12-27T00:00:00"/>
    <x v="0"/>
    <m/>
    <s v="a-Shati' Camp"/>
    <s v="Gaza"/>
    <x v="5"/>
    <m/>
    <x v="0"/>
    <x v="4"/>
    <x v="3"/>
  </r>
  <r>
    <s v="Sha'ban Muhammad Sha'ban Mushtaha"/>
    <x v="984"/>
    <x v="17"/>
    <x v="1"/>
    <x v="0"/>
    <x v="4"/>
    <x v="3"/>
    <x v="1"/>
    <d v="2009-01-09T00:00:00"/>
    <x v="0"/>
    <m/>
    <s v="Gaza city"/>
    <s v="Gaza"/>
    <x v="5"/>
    <m/>
    <x v="0"/>
    <x v="4"/>
    <x v="3"/>
  </r>
  <r>
    <s v="Taysir 'Abdallah Muhammad Wishah"/>
    <x v="984"/>
    <x v="17"/>
    <x v="1"/>
    <x v="0"/>
    <x v="4"/>
    <x v="3"/>
    <x v="1"/>
    <d v="2008-12-27T00:00:00"/>
    <x v="0"/>
    <m/>
    <s v="Jabalya"/>
    <s v="North Gaza"/>
    <x v="5"/>
    <m/>
    <x v="0"/>
    <x v="4"/>
    <x v="3"/>
  </r>
  <r>
    <s v="Muhammad Mahmoud Muhammad al-Bir'i"/>
    <x v="984"/>
    <x v="10"/>
    <x v="3"/>
    <x v="0"/>
    <x v="4"/>
    <x v="3"/>
    <x v="1"/>
    <d v="2009-01-26T00:00:00"/>
    <x v="0"/>
    <m/>
    <s v="Beit Lahiya"/>
    <s v="North Gaza"/>
    <x v="5"/>
    <m/>
    <x v="0"/>
    <x v="4"/>
    <x v="3"/>
  </r>
  <r>
    <s v="Hussein Ahmad Hussein Dawood"/>
    <x v="984"/>
    <x v="16"/>
    <x v="1"/>
    <x v="0"/>
    <x v="4"/>
    <x v="3"/>
    <x v="1"/>
    <d v="2008-12-27T00:00:00"/>
    <x v="0"/>
    <m/>
    <s v="Beit Lahiya"/>
    <s v="North Gaza"/>
    <x v="5"/>
    <m/>
    <x v="0"/>
    <x v="4"/>
    <x v="3"/>
  </r>
  <r>
    <s v="Ihab 'Issam Rajab al-Harazin"/>
    <x v="984"/>
    <x v="17"/>
    <x v="1"/>
    <x v="0"/>
    <x v="4"/>
    <x v="3"/>
    <x v="1"/>
    <d v="2009-01-06T00:00:00"/>
    <x v="0"/>
    <m/>
    <s v="Gaza city"/>
    <s v="Gaza"/>
    <x v="5"/>
    <m/>
    <x v="0"/>
    <x v="4"/>
    <x v="3"/>
  </r>
  <r>
    <s v="Muhammad Khaled As'ad Shuheibar"/>
    <x v="984"/>
    <x v="17"/>
    <x v="1"/>
    <x v="0"/>
    <x v="4"/>
    <x v="3"/>
    <x v="1"/>
    <d v="2008-12-27T00:00:00"/>
    <x v="0"/>
    <m/>
    <s v="Gaza city"/>
    <s v="Gaza"/>
    <x v="5"/>
    <m/>
    <x v="0"/>
    <x v="4"/>
    <x v="3"/>
  </r>
  <r>
    <s v="Munir Mansur Ahmad Sabita"/>
    <x v="984"/>
    <x v="7"/>
    <x v="1"/>
    <x v="0"/>
    <x v="4"/>
    <x v="3"/>
    <x v="1"/>
    <d v="2008-12-27T00:00:00"/>
    <x v="0"/>
    <m/>
    <s v="Gaza city"/>
    <s v="Gaza"/>
    <x v="5"/>
    <m/>
    <x v="0"/>
    <x v="4"/>
    <x v="3"/>
  </r>
  <r>
    <s v="Hisham Ibrahim Salman al-Masder"/>
    <x v="984"/>
    <x v="16"/>
    <x v="1"/>
    <x v="0"/>
    <x v="4"/>
    <x v="3"/>
    <x v="1"/>
    <d v="2008-12-27T00:00:00"/>
    <x v="0"/>
    <m/>
    <s v="Deir al-Balah"/>
    <s v="Deir al-Balah"/>
    <x v="5"/>
    <m/>
    <x v="0"/>
    <x v="4"/>
    <x v="3"/>
  </r>
  <r>
    <s v="Huda Hani Hussni Zuhd"/>
    <x v="984"/>
    <x v="17"/>
    <x v="1"/>
    <x v="0"/>
    <x v="4"/>
    <x v="3"/>
    <x v="1"/>
    <d v="2008-12-27T00:00:00"/>
    <x v="1"/>
    <m/>
    <s v="Jabalya R.C."/>
    <s v="North Gaza"/>
    <x v="5"/>
    <m/>
    <x v="0"/>
    <x v="4"/>
    <x v="3"/>
  </r>
  <r>
    <s v="Hassan Maher Hassan 'Aruq"/>
    <x v="984"/>
    <x v="8"/>
    <x v="1"/>
    <x v="0"/>
    <x v="4"/>
    <x v="3"/>
    <x v="1"/>
    <d v="2008-12-27T00:00:00"/>
    <x v="0"/>
    <m/>
    <s v="Beit Lahiya"/>
    <s v="North Gaza"/>
    <x v="5"/>
    <m/>
    <x v="0"/>
    <x v="4"/>
    <x v="3"/>
  </r>
  <r>
    <s v="Muhammad Khalil Hassan al-Moqayad"/>
    <x v="984"/>
    <x v="24"/>
    <x v="1"/>
    <x v="0"/>
    <x v="4"/>
    <x v="3"/>
    <x v="1"/>
    <d v="2008-12-27T00:00:00"/>
    <x v="0"/>
    <m/>
    <s v="Jabalya R.C."/>
    <s v="North Gaza"/>
    <x v="5"/>
    <m/>
    <x v="0"/>
    <x v="4"/>
    <x v="3"/>
  </r>
  <r>
    <s v="Ihab 'Abdallah Muhammad Hamdan"/>
    <x v="984"/>
    <x v="17"/>
    <x v="1"/>
    <x v="0"/>
    <x v="4"/>
    <x v="3"/>
    <x v="1"/>
    <d v="2008-12-27T00:00:00"/>
    <x v="0"/>
    <m/>
    <s v="Jabalya"/>
    <s v="North Gaza"/>
    <x v="5"/>
    <m/>
    <x v="0"/>
    <x v="4"/>
    <x v="3"/>
  </r>
  <r>
    <s v="Amin Fouad Muhammad a-Zarabtli"/>
    <x v="984"/>
    <x v="19"/>
    <x v="2"/>
    <x v="0"/>
    <x v="4"/>
    <x v="3"/>
    <x v="1"/>
    <d v="2008-12-27T00:00:00"/>
    <x v="0"/>
    <m/>
    <s v="Gaza city"/>
    <s v="Gaza"/>
    <x v="5"/>
    <m/>
    <x v="0"/>
    <x v="4"/>
    <x v="3"/>
  </r>
  <r>
    <s v="Muhammad Soheil Muhammad Hassan"/>
    <x v="984"/>
    <x v="14"/>
    <x v="1"/>
    <x v="0"/>
    <x v="4"/>
    <x v="3"/>
    <x v="1"/>
    <d v="2008-12-27T00:00:00"/>
    <x v="0"/>
    <m/>
    <s v="Jabalya R.C."/>
    <s v="North Gaza"/>
    <x v="5"/>
    <m/>
    <x v="0"/>
    <x v="4"/>
    <x v="3"/>
  </r>
  <r>
    <s v="Yasser Muhammad Hijazi a-Zarqa"/>
    <x v="984"/>
    <x v="20"/>
    <x v="2"/>
    <x v="0"/>
    <x v="4"/>
    <x v="3"/>
    <x v="1"/>
    <d v="2008-12-27T00:00:00"/>
    <x v="0"/>
    <m/>
    <s v="Gaza city"/>
    <s v="Gaza"/>
    <x v="5"/>
    <m/>
    <x v="0"/>
    <x v="4"/>
    <x v="3"/>
  </r>
  <r>
    <s v="Tareq Salah Diab Rahmi"/>
    <x v="984"/>
    <x v="30"/>
    <x v="1"/>
    <x v="0"/>
    <x v="4"/>
    <x v="3"/>
    <x v="1"/>
    <d v="2008-12-27T00:00:00"/>
    <x v="0"/>
    <m/>
    <s v="Gaza city"/>
    <s v="Gaza"/>
    <x v="5"/>
    <m/>
    <x v="0"/>
    <x v="4"/>
    <x v="3"/>
  </r>
  <r>
    <s v="Ayman Sa'dallah Faraj al-'Ajleh"/>
    <x v="984"/>
    <x v="3"/>
    <x v="2"/>
    <x v="0"/>
    <x v="4"/>
    <x v="3"/>
    <x v="1"/>
    <d v="2008-12-27T00:00:00"/>
    <x v="0"/>
    <m/>
    <s v="Gaza city"/>
    <s v="Gaza"/>
    <x v="5"/>
    <m/>
    <x v="0"/>
    <x v="4"/>
    <x v="3"/>
  </r>
  <r>
    <s v="Muhammad Na'im Muhammad Muharam"/>
    <x v="984"/>
    <x v="5"/>
    <x v="1"/>
    <x v="0"/>
    <x v="4"/>
    <x v="3"/>
    <x v="1"/>
    <d v="2008-12-27T00:00:00"/>
    <x v="0"/>
    <m/>
    <s v="Jabalya"/>
    <s v="North Gaza"/>
    <x v="5"/>
    <m/>
    <x v="0"/>
    <x v="4"/>
    <x v="3"/>
  </r>
  <r>
    <s v="Ahmad Hani Ahmad Qanu'"/>
    <x v="984"/>
    <x v="6"/>
    <x v="1"/>
    <x v="0"/>
    <x v="4"/>
    <x v="3"/>
    <x v="1"/>
    <d v="2008-12-27T00:00:00"/>
    <x v="0"/>
    <m/>
    <s v="Gaza city"/>
    <s v="Gaza"/>
    <x v="5"/>
    <m/>
    <x v="0"/>
    <x v="4"/>
    <x v="3"/>
  </r>
  <r>
    <s v="Muhammad Ziad Sadeq a-Nabiya"/>
    <x v="984"/>
    <x v="24"/>
    <x v="1"/>
    <x v="0"/>
    <x v="4"/>
    <x v="3"/>
    <x v="1"/>
    <d v="2008-12-27T00:00:00"/>
    <x v="0"/>
    <m/>
    <s v="Gaza city"/>
    <s v="Gaza"/>
    <x v="5"/>
    <m/>
    <x v="0"/>
    <x v="4"/>
    <x v="3"/>
  </r>
  <r>
    <s v="Muhammad Nafez Sha'ban Muhisen"/>
    <x v="984"/>
    <x v="22"/>
    <x v="0"/>
    <x v="0"/>
    <x v="4"/>
    <x v="3"/>
    <x v="1"/>
    <d v="2008-12-27T00:00:00"/>
    <x v="0"/>
    <m/>
    <s v="Gaza city"/>
    <s v="Gaza"/>
    <x v="5"/>
    <m/>
    <x v="0"/>
    <x v="4"/>
    <x v="3"/>
  </r>
  <r>
    <s v="Muhammad Mu'in 'Ata al-Katnani"/>
    <x v="984"/>
    <x v="19"/>
    <x v="2"/>
    <x v="0"/>
    <x v="4"/>
    <x v="3"/>
    <x v="1"/>
    <d v="2008-12-27T00:00:00"/>
    <x v="0"/>
    <m/>
    <s v="Gaza city"/>
    <s v="Gaza"/>
    <x v="5"/>
    <m/>
    <x v="0"/>
    <x v="4"/>
    <x v="3"/>
  </r>
  <r>
    <s v="Sedqi Isma'il Muhammad Hammad"/>
    <x v="984"/>
    <x v="7"/>
    <x v="1"/>
    <x v="0"/>
    <x v="4"/>
    <x v="3"/>
    <x v="1"/>
    <d v="2008-12-27T00:00:00"/>
    <x v="0"/>
    <m/>
    <s v="Gaza city"/>
    <s v="Gaza"/>
    <x v="5"/>
    <m/>
    <x v="0"/>
    <x v="4"/>
    <x v="3"/>
  </r>
  <r>
    <s v="Faiz Fa'iq Ahmad Abu al-Qumsan"/>
    <x v="984"/>
    <x v="20"/>
    <x v="2"/>
    <x v="0"/>
    <x v="4"/>
    <x v="3"/>
    <x v="1"/>
    <d v="2008-12-27T00:00:00"/>
    <x v="0"/>
    <m/>
    <s v="Jabalya"/>
    <s v="North Gaza"/>
    <x v="5"/>
    <m/>
    <x v="0"/>
    <x v="4"/>
    <x v="3"/>
  </r>
  <r>
    <s v="Rabi' Mahmoud al-Mazin"/>
    <x v="984"/>
    <x v="5"/>
    <x v="1"/>
    <x v="0"/>
    <x v="4"/>
    <x v="3"/>
    <x v="1"/>
    <d v="2008-12-27T00:00:00"/>
    <x v="0"/>
    <m/>
    <s v="Gaza city"/>
    <s v="Gaza"/>
    <x v="5"/>
    <m/>
    <x v="0"/>
    <x v="4"/>
    <x v="3"/>
  </r>
  <r>
    <s v="Nabil Ahmad Mahmoud al-Birm"/>
    <x v="984"/>
    <x v="35"/>
    <x v="3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Myasarah Muhammad Muhammad 'Udwan"/>
    <x v="984"/>
    <x v="70"/>
    <x v="3"/>
    <x v="0"/>
    <x v="103"/>
    <x v="14"/>
    <x v="1"/>
    <d v="2008-12-27T00:00:00"/>
    <x v="1"/>
    <s v="No"/>
    <s v="Beit Hanun"/>
    <s v="North Gaza"/>
    <x v="0"/>
    <s v="missile"/>
    <x v="0"/>
    <x v="0"/>
    <x v="3"/>
  </r>
  <r>
    <s v="Soheil Nawaf Hammad a-T'aban"/>
    <x v="984"/>
    <x v="22"/>
    <x v="0"/>
    <x v="0"/>
    <x v="139"/>
    <x v="13"/>
    <x v="1"/>
    <d v="2008-12-27T00:00:00"/>
    <x v="0"/>
    <s v="No"/>
    <s v="Deir al-Balah"/>
    <s v="Deir al-Balah"/>
    <x v="0"/>
    <s v="missile"/>
    <x v="0"/>
    <x v="0"/>
    <x v="3"/>
  </r>
  <r>
    <s v="Fadiyah Jaber Jaber Abu Hweige"/>
    <x v="984"/>
    <x v="8"/>
    <x v="1"/>
    <x v="0"/>
    <x v="4"/>
    <x v="3"/>
    <x v="1"/>
    <d v="2008-12-27T00:00:00"/>
    <x v="1"/>
    <s v="No"/>
    <s v="Gaza city"/>
    <s v="Gaza"/>
    <x v="0"/>
    <s v="missile"/>
    <x v="0"/>
    <x v="0"/>
    <x v="3"/>
  </r>
  <r>
    <s v="Muhammad Jaber Jaber Abu Hweige"/>
    <x v="984"/>
    <x v="12"/>
    <x v="2"/>
    <x v="0"/>
    <x v="4"/>
    <x v="3"/>
    <x v="1"/>
    <d v="2008-12-27T00:00:00"/>
    <x v="0"/>
    <s v="No"/>
    <s v="Gaza city"/>
    <s v="Gaza"/>
    <x v="0"/>
    <s v="missile"/>
    <x v="0"/>
    <x v="0"/>
    <x v="3"/>
  </r>
  <r>
    <s v="Ahmad Jaber Jaber Abu Hweige"/>
    <x v="984"/>
    <x v="46"/>
    <x v="6"/>
    <x v="0"/>
    <x v="4"/>
    <x v="3"/>
    <x v="1"/>
    <d v="2009-01-06T00:00:00"/>
    <x v="0"/>
    <s v="No"/>
    <s v="Gaza city"/>
    <s v="Gaza"/>
    <x v="0"/>
    <s v="missile"/>
    <x v="0"/>
    <x v="0"/>
    <x v="3"/>
  </r>
  <r>
    <s v="Muhammad 'Abd al-Fatah Fahmi Tafesh"/>
    <x v="984"/>
    <x v="1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Hatem Khader Muhammad 'Ayad"/>
    <x v="984"/>
    <x v="22"/>
    <x v="0"/>
    <x v="0"/>
    <x v="4"/>
    <x v="3"/>
    <x v="1"/>
    <d v="2008-12-27T00:00:00"/>
    <x v="0"/>
    <s v="Yes"/>
    <s v="Gaza city"/>
    <s v="Gaza"/>
    <x v="0"/>
    <s v="missile"/>
    <x v="0"/>
    <x v="0"/>
    <x v="3"/>
  </r>
  <r>
    <s v="Hisham Muhammad Shihadah Siyam"/>
    <x v="984"/>
    <x v="16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Bahaa Nahed Fawzi Sakik"/>
    <x v="984"/>
    <x v="24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Muhammad Sa'di Muhammad al-Katati"/>
    <x v="984"/>
    <x v="5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'Udai 'Abd al-Hakim Rajab Mansi"/>
    <x v="984"/>
    <x v="46"/>
    <x v="6"/>
    <x v="0"/>
    <x v="139"/>
    <x v="13"/>
    <x v="1"/>
    <d v="2008-12-27T00:00:00"/>
    <x v="0"/>
    <s v="No"/>
    <s v="Deir al-Balah"/>
    <s v="Deir al-Balah"/>
    <x v="0"/>
    <s v="missile"/>
    <x v="0"/>
    <x v="0"/>
    <x v="3"/>
  </r>
  <r>
    <s v="Tawfiq 'Ali Hassan al-Falit"/>
    <x v="984"/>
    <x v="31"/>
    <x v="4"/>
    <x v="0"/>
    <x v="139"/>
    <x v="13"/>
    <x v="1"/>
    <d v="2008-12-27T00:00:00"/>
    <x v="0"/>
    <s v="No"/>
    <s v="Deir al-Balah"/>
    <s v="Deir al-Balah"/>
    <x v="0"/>
    <s v="missile"/>
    <x v="0"/>
    <x v="0"/>
    <x v="3"/>
  </r>
  <r>
    <s v="Khaled Radwan 'Ali Anshasi"/>
    <x v="984"/>
    <x v="6"/>
    <x v="1"/>
    <x v="0"/>
    <x v="40"/>
    <x v="12"/>
    <x v="1"/>
    <d v="2008-12-27T00:00:00"/>
    <x v="0"/>
    <s v="Yes"/>
    <s v="Khan Yunis"/>
    <s v="Khan Yunis"/>
    <x v="0"/>
    <s v="missile"/>
    <x v="0"/>
    <x v="0"/>
    <x v="3"/>
  </r>
  <r>
    <s v="Ahmad Diab Nimer Ja'rur"/>
    <x v="984"/>
    <x v="8"/>
    <x v="1"/>
    <x v="0"/>
    <x v="4"/>
    <x v="3"/>
    <x v="1"/>
    <d v="2008-12-27T00:00:00"/>
    <x v="0"/>
    <s v="Unknown"/>
    <s v="Gaza city"/>
    <s v="Gaza"/>
    <x v="0"/>
    <s v="missile"/>
    <x v="0"/>
    <x v="0"/>
    <x v="3"/>
  </r>
  <r>
    <s v="Basel Nabil Ibrahim Faraj"/>
    <x v="984"/>
    <x v="1"/>
    <x v="1"/>
    <x v="0"/>
    <x v="4"/>
    <x v="3"/>
    <x v="1"/>
    <d v="2009-01-07T00:00:00"/>
    <x v="0"/>
    <s v="No"/>
    <s v="Gaza city"/>
    <s v="Gaza"/>
    <x v="0"/>
    <s v="missile"/>
    <x v="0"/>
    <x v="0"/>
    <x v="3"/>
  </r>
  <r>
    <s v="Kamilya Raafat 'Atallah al-Bordini"/>
    <x v="984"/>
    <x v="58"/>
    <x v="2"/>
    <x v="0"/>
    <x v="139"/>
    <x v="13"/>
    <x v="1"/>
    <d v="2008-12-27T00:00:00"/>
    <x v="1"/>
    <s v="No"/>
    <s v="Deir al-Balah"/>
    <s v="Deir al-Balah"/>
    <x v="11"/>
    <m/>
    <x v="0"/>
    <x v="5"/>
    <x v="3"/>
  </r>
  <r>
    <s v="'Odeh Hammad 'Odeh Abu al-Fityeh"/>
    <x v="984"/>
    <x v="22"/>
    <x v="0"/>
    <x v="0"/>
    <x v="40"/>
    <x v="12"/>
    <x v="1"/>
    <d v="2009-01-01T00:00:00"/>
    <x v="0"/>
    <s v="No"/>
    <s v="Khan Yunis"/>
    <s v="Khan Yunis"/>
    <x v="0"/>
    <s v="missile"/>
    <x v="0"/>
    <x v="0"/>
    <x v="3"/>
  </r>
  <r>
    <s v="Khaled Sami Tarraf al-Astal"/>
    <x v="984"/>
    <x v="11"/>
    <x v="2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Ayman Yusef Khalil al-Majaydeh"/>
    <x v="984"/>
    <x v="36"/>
    <x v="0"/>
    <x v="0"/>
    <x v="40"/>
    <x v="12"/>
    <x v="1"/>
    <d v="2008-12-30T00:00:00"/>
    <x v="0"/>
    <s v="Unknown"/>
    <s v="Khan Yunis"/>
    <s v="Khan Yunis"/>
    <x v="0"/>
    <s v="missile"/>
    <x v="0"/>
    <x v="0"/>
    <x v="3"/>
  </r>
  <r>
    <s v="Hamdan Qassem 'Abdallah Safi"/>
    <x v="984"/>
    <x v="35"/>
    <x v="3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Ibrahim Muhammad 'Ali Mahfuz"/>
    <x v="984"/>
    <x v="51"/>
    <x v="3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Hassan 'Atallah Muhammad 'Abdallah"/>
    <x v="984"/>
    <x v="13"/>
    <x v="0"/>
    <x v="0"/>
    <x v="40"/>
    <x v="12"/>
    <x v="1"/>
    <d v="2008-12-27T00:00:00"/>
    <x v="0"/>
    <s v="No"/>
    <s v="Rafah"/>
    <s v="Rafah"/>
    <x v="0"/>
    <s v="missile"/>
    <x v="0"/>
    <x v="0"/>
    <x v="3"/>
  </r>
  <r>
    <s v="Hashem Fares Hashem 'Aweid"/>
    <x v="984"/>
    <x v="21"/>
    <x v="0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Ibrahim 'Abd a-Rahman Arjabil Zo'rub"/>
    <x v="984"/>
    <x v="14"/>
    <x v="1"/>
    <x v="0"/>
    <x v="40"/>
    <x v="12"/>
    <x v="1"/>
    <d v="2008-12-27T00:00:00"/>
    <x v="0"/>
    <s v="No"/>
    <s v="Khan Yunis"/>
    <s v="Khan Yunis"/>
    <x v="0"/>
    <s v="missile"/>
    <x v="0"/>
    <x v="0"/>
    <x v="3"/>
  </r>
  <r>
    <s v="Jaber Jaber Ibrahim Abu Hweige"/>
    <x v="984"/>
    <x v="38"/>
    <x v="4"/>
    <x v="0"/>
    <x v="4"/>
    <x v="3"/>
    <x v="1"/>
    <d v="2008-12-27T00:00:00"/>
    <x v="0"/>
    <s v="No"/>
    <s v="Gaza city"/>
    <s v="Gaza"/>
    <x v="0"/>
    <s v="missile"/>
    <x v="0"/>
    <x v="0"/>
    <x v="3"/>
  </r>
  <r>
    <s v="'Abd al-Hakim Rajab Muhammad Mansi"/>
    <x v="984"/>
    <x v="27"/>
    <x v="0"/>
    <x v="0"/>
    <x v="139"/>
    <x v="13"/>
    <x v="1"/>
    <d v="2008-12-27T00:00:00"/>
    <x v="0"/>
    <s v="No"/>
    <s v="Deir al-Balah"/>
    <s v="Deir al-Balah"/>
    <x v="0"/>
    <s v="missile"/>
    <x v="0"/>
    <x v="0"/>
    <x v="3"/>
  </r>
  <r>
    <s v="Tamer Hassan 'Ali al-Akhras"/>
    <x v="984"/>
    <x v="60"/>
    <x v="6"/>
    <x v="0"/>
    <x v="4"/>
    <x v="3"/>
    <x v="1"/>
    <d v="2008-12-27T00:00:00"/>
    <x v="0"/>
    <s v="No"/>
    <s v="Gaza city"/>
    <s v="Gaza"/>
    <x v="5"/>
    <m/>
    <x v="0"/>
    <x v="4"/>
    <x v="3"/>
  </r>
  <r>
    <s v="Ahmad Jamil Mahmoud a-Taluli"/>
    <x v="984"/>
    <x v="14"/>
    <x v="1"/>
    <x v="0"/>
    <x v="106"/>
    <x v="14"/>
    <x v="1"/>
    <d v="2008-12-27T00:00:00"/>
    <x v="0"/>
    <s v="Yes"/>
    <s v="Beit Lahiya"/>
    <s v="North Gaza"/>
    <x v="0"/>
    <s v="missile"/>
    <x v="0"/>
    <x v="0"/>
    <x v="3"/>
  </r>
  <r>
    <s v="Samir A'beid 'Ali al-'Awawdeh"/>
    <x v="984"/>
    <x v="30"/>
    <x v="1"/>
    <x v="0"/>
    <x v="4"/>
    <x v="3"/>
    <x v="1"/>
    <d v="2008-12-27T00:00:00"/>
    <x v="0"/>
    <m/>
    <s v="Gaza city"/>
    <s v="Gaza"/>
    <x v="5"/>
    <m/>
    <x v="0"/>
    <x v="4"/>
    <x v="3"/>
  </r>
  <r>
    <s v="Nu'man Fadel Salman Heji"/>
    <x v="984"/>
    <x v="72"/>
    <x v="4"/>
    <x v="0"/>
    <x v="4"/>
    <x v="3"/>
    <x v="1"/>
    <d v="2008-12-27T00:00:00"/>
    <x v="0"/>
    <s v="No"/>
    <s v="Gaza city"/>
    <s v="Gaza"/>
    <x v="0"/>
    <s v="missile"/>
    <x v="0"/>
    <x v="0"/>
    <x v="3"/>
  </r>
  <r>
    <s v="Tal'at Mahmoud Salman Salman"/>
    <x v="984"/>
    <x v="29"/>
    <x v="0"/>
    <x v="0"/>
    <x v="106"/>
    <x v="14"/>
    <x v="1"/>
    <d v="2008-12-27T00:00:00"/>
    <x v="0"/>
    <s v="Yes"/>
    <s v="Jabalya R.C."/>
    <s v="North Gaza"/>
    <x v="0"/>
    <s v="missile"/>
    <x v="0"/>
    <x v="0"/>
    <x v="3"/>
  </r>
  <r>
    <s v="Khalil Mahmoud al-'Abed al-Kurd"/>
    <x v="984"/>
    <x v="26"/>
    <x v="3"/>
    <x v="0"/>
    <x v="106"/>
    <x v="14"/>
    <x v="1"/>
    <d v="2008-12-27T00:00:00"/>
    <x v="0"/>
    <s v="No"/>
    <s v="Beit Lahiya"/>
    <s v="North Gaza"/>
    <x v="0"/>
    <s v="missile"/>
    <x v="0"/>
    <x v="0"/>
    <x v="3"/>
  </r>
  <r>
    <s v="Bassem 'Omar 'Awad Jendiyeh"/>
    <x v="984"/>
    <x v="35"/>
    <x v="3"/>
    <x v="0"/>
    <x v="106"/>
    <x v="14"/>
    <x v="1"/>
    <d v="2008-12-27T00:00:00"/>
    <x v="0"/>
    <s v="Yes"/>
    <s v="Gaza city"/>
    <s v="Gaza"/>
    <x v="0"/>
    <s v="missile"/>
    <x v="0"/>
    <x v="0"/>
    <x v="3"/>
  </r>
  <r>
    <s v="Sarah 'Eid 'Ali al-Hawajri"/>
    <x v="984"/>
    <x v="50"/>
    <x v="4"/>
    <x v="0"/>
    <x v="106"/>
    <x v="14"/>
    <x v="1"/>
    <d v="2008-12-27T00:00:00"/>
    <x v="1"/>
    <s v="No"/>
    <s v="Jabalya"/>
    <s v="North Gaza"/>
    <x v="0"/>
    <s v="missile"/>
    <x v="0"/>
    <x v="0"/>
    <x v="3"/>
  </r>
  <r>
    <s v="Ayman Ahmad Hussein Ahmad"/>
    <x v="984"/>
    <x v="13"/>
    <x v="0"/>
    <x v="0"/>
    <x v="106"/>
    <x v="14"/>
    <x v="1"/>
    <d v="2008-12-27T00:00:00"/>
    <x v="0"/>
    <s v="No"/>
    <s v="Jabalya R.C."/>
    <s v="North Gaza"/>
    <x v="0"/>
    <s v="missile"/>
    <x v="0"/>
    <x v="0"/>
    <x v="3"/>
  </r>
  <r>
    <s v="'Abdallah Isma'il 'Abdallah a-Zein"/>
    <x v="984"/>
    <x v="26"/>
    <x v="3"/>
    <x v="0"/>
    <x v="106"/>
    <x v="14"/>
    <x v="1"/>
    <d v="2008-12-27T00:00:00"/>
    <x v="0"/>
    <s v="No"/>
    <s v="Jabalya"/>
    <s v="North Gaza"/>
    <x v="0"/>
    <s v="missile"/>
    <x v="0"/>
    <x v="0"/>
    <x v="3"/>
  </r>
  <r>
    <s v="Mahmoud Ahmad Hamtu a-Najar"/>
    <x v="984"/>
    <x v="32"/>
    <x v="3"/>
    <x v="0"/>
    <x v="106"/>
    <x v="14"/>
    <x v="1"/>
    <d v="2008-12-28T00:00:00"/>
    <x v="0"/>
    <s v="No"/>
    <s v="Jabalya"/>
    <s v="North Gaza"/>
    <x v="0"/>
    <s v="missile"/>
    <x v="0"/>
    <x v="0"/>
    <x v="3"/>
  </r>
  <r>
    <s v="Ayman Hamed Ahmad Abu Amuna"/>
    <x v="984"/>
    <x v="62"/>
    <x v="0"/>
    <x v="0"/>
    <x v="106"/>
    <x v="14"/>
    <x v="1"/>
    <d v="2008-12-27T00:00:00"/>
    <x v="0"/>
    <s v="Yes"/>
    <s v="Jabalya R.C."/>
    <s v="North Gaza"/>
    <x v="0"/>
    <s v="missile"/>
    <x v="0"/>
    <x v="0"/>
    <x v="3"/>
  </r>
  <r>
    <s v="Ibrahim Shafiq 'Ali 'Abd al-Hadi"/>
    <x v="984"/>
    <x v="8"/>
    <x v="1"/>
    <x v="0"/>
    <x v="103"/>
    <x v="14"/>
    <x v="1"/>
    <d v="2008-12-27T00:00:00"/>
    <x v="0"/>
    <s v="No"/>
    <s v="Beit Hanun"/>
    <s v="North Gaza"/>
    <x v="0"/>
    <s v="missile"/>
    <x v="0"/>
    <x v="0"/>
    <x v="3"/>
  </r>
  <r>
    <s v="Rami 'Amer Dib 'Abd al-Halim"/>
    <x v="984"/>
    <x v="19"/>
    <x v="2"/>
    <x v="0"/>
    <x v="4"/>
    <x v="3"/>
    <x v="1"/>
    <d v="2008-12-27T00:00:00"/>
    <x v="0"/>
    <s v="Yes"/>
    <s v="Gaza city"/>
    <s v="Gaza"/>
    <x v="0"/>
    <s v="missile"/>
    <x v="0"/>
    <x v="0"/>
    <x v="3"/>
  </r>
  <r>
    <s v="'Imad 'Abd al-Mu'in 'Abdallah al-Brbari"/>
    <x v="984"/>
    <x v="1"/>
    <x v="1"/>
    <x v="0"/>
    <x v="4"/>
    <x v="3"/>
    <x v="1"/>
    <d v="2008-12-27T00:00:00"/>
    <x v="0"/>
    <s v="Yes"/>
    <s v="Gaza city"/>
    <s v="Gaza"/>
    <x v="0"/>
    <s v="missile"/>
    <x v="0"/>
    <x v="0"/>
    <x v="3"/>
  </r>
  <r>
    <s v="Hamdi 'Issa Diab Hajjaj"/>
    <x v="984"/>
    <x v="6"/>
    <x v="1"/>
    <x v="0"/>
    <x v="4"/>
    <x v="3"/>
    <x v="1"/>
    <d v="2008-12-27T00:00:00"/>
    <x v="0"/>
    <s v="No"/>
    <s v="Gaza city"/>
    <s v="Gaza"/>
    <x v="0"/>
    <s v="missile"/>
    <x v="0"/>
    <x v="0"/>
    <x v="3"/>
  </r>
  <r>
    <s v="'Azmi Hisham 'Azmi Abu Dalal"/>
    <x v="984"/>
    <x v="7"/>
    <x v="1"/>
    <x v="0"/>
    <x v="4"/>
    <x v="3"/>
    <x v="1"/>
    <d v="2008-12-27T00:00:00"/>
    <x v="0"/>
    <s v="Unknown"/>
    <s v="a-Nuseirat Camp"/>
    <s v="Deir al-Balah"/>
    <x v="0"/>
    <s v="missile"/>
    <x v="0"/>
    <x v="0"/>
    <x v="3"/>
  </r>
  <r>
    <s v="'Abd al-Hamid Jamal Khaled a-Sawi"/>
    <x v="984"/>
    <x v="11"/>
    <x v="2"/>
    <x v="0"/>
    <x v="4"/>
    <x v="3"/>
    <x v="1"/>
    <d v="2008-12-27T00:00:00"/>
    <x v="0"/>
    <s v="No"/>
    <s v="Gaza city"/>
    <s v="Gaza"/>
    <x v="0"/>
    <s v="missile"/>
    <x v="0"/>
    <x v="0"/>
    <x v="3"/>
  </r>
  <r>
    <s v="Yihya Ibrahim Faruk al-Hayek"/>
    <x v="984"/>
    <x v="65"/>
    <x v="2"/>
    <x v="0"/>
    <x v="4"/>
    <x v="3"/>
    <x v="1"/>
    <d v="2008-12-27T00:00:00"/>
    <x v="0"/>
    <s v="No"/>
    <s v="Gaza city"/>
    <s v="Gaza"/>
    <x v="0"/>
    <s v="missile"/>
    <x v="0"/>
    <x v="0"/>
    <x v="3"/>
  </r>
  <r>
    <s v="Shaker Faiz Salim a-Zini"/>
    <x v="984"/>
    <x v="53"/>
    <x v="4"/>
    <x v="0"/>
    <x v="4"/>
    <x v="3"/>
    <x v="1"/>
    <d v="2008-12-27T00:00:00"/>
    <x v="0"/>
    <s v="No"/>
    <s v="Khan Yunis"/>
    <s v="Khan Yunis"/>
    <x v="0"/>
    <s v="missile"/>
    <x v="0"/>
    <x v="0"/>
    <x v="3"/>
  </r>
  <r>
    <s v="Yasmin Wael Muhammad Dabban"/>
    <x v="984"/>
    <x v="2"/>
    <x v="2"/>
    <x v="0"/>
    <x v="4"/>
    <x v="3"/>
    <x v="1"/>
    <d v="2008-12-27T00:00:00"/>
    <x v="1"/>
    <s v="No"/>
    <s v="Gaza city"/>
    <s v="Gaza"/>
    <x v="0"/>
    <s v="missile"/>
    <x v="0"/>
    <x v="0"/>
    <x v="3"/>
  </r>
  <r>
    <s v="Hanin Wael Muhammad Dabban"/>
    <x v="984"/>
    <x v="4"/>
    <x v="2"/>
    <x v="0"/>
    <x v="4"/>
    <x v="3"/>
    <x v="1"/>
    <d v="2008-12-27T00:00:00"/>
    <x v="1"/>
    <s v="No"/>
    <s v="Gaza city"/>
    <s v="Gaza"/>
    <x v="0"/>
    <s v="missile"/>
    <x v="0"/>
    <x v="0"/>
    <x v="3"/>
  </r>
  <r>
    <s v="Mustafa Khader Saber Abu Ghanimah"/>
    <x v="984"/>
    <x v="4"/>
    <x v="2"/>
    <x v="0"/>
    <x v="4"/>
    <x v="3"/>
    <x v="1"/>
    <d v="2008-12-27T00:00:00"/>
    <x v="0"/>
    <s v="No"/>
    <s v="Gaza city"/>
    <s v="Gaza"/>
    <x v="0"/>
    <s v="missile"/>
    <x v="0"/>
    <x v="0"/>
    <x v="3"/>
  </r>
  <r>
    <s v="Hamzah Taysir Yusef Shahin"/>
    <x v="985"/>
    <x v="1"/>
    <x v="1"/>
    <x v="0"/>
    <x v="44"/>
    <x v="14"/>
    <x v="1"/>
    <d v="2008-12-26T00:00:00"/>
    <x v="0"/>
    <s v="Yes"/>
    <s v="Jabalya"/>
    <s v="North Gaza"/>
    <x v="0"/>
    <m/>
    <x v="0"/>
    <x v="0"/>
    <x v="3"/>
  </r>
  <r>
    <s v="Raed Walid Jum'ah a-Radi'"/>
    <x v="986"/>
    <x v="3"/>
    <x v="2"/>
    <x v="0"/>
    <x v="108"/>
    <x v="14"/>
    <x v="1"/>
    <d v="2008-12-23T00:00:00"/>
    <x v="0"/>
    <s v="Yes"/>
    <s v="Beit Lahiya"/>
    <s v="North Gaza"/>
    <x v="0"/>
    <m/>
    <x v="0"/>
    <x v="0"/>
    <x v="3"/>
  </r>
  <r>
    <s v="Ahmad 'Afif Ahmad Abu al-Ma'azah"/>
    <x v="986"/>
    <x v="19"/>
    <x v="2"/>
    <x v="0"/>
    <x v="108"/>
    <x v="14"/>
    <x v="1"/>
    <d v="2008-12-23T00:00:00"/>
    <x v="0"/>
    <s v="Yes"/>
    <s v="Beit Lahiya"/>
    <s v="North Gaza"/>
    <x v="0"/>
    <m/>
    <x v="0"/>
    <x v="0"/>
    <x v="3"/>
  </r>
  <r>
    <s v="Muhammad Akram Yusef M'aruf"/>
    <x v="986"/>
    <x v="20"/>
    <x v="2"/>
    <x v="0"/>
    <x v="108"/>
    <x v="14"/>
    <x v="1"/>
    <d v="2008-12-23T00:00:00"/>
    <x v="0"/>
    <s v="Yes"/>
    <s v="Beit Lahiya"/>
    <s v="North Gaza"/>
    <x v="0"/>
    <m/>
    <x v="0"/>
    <x v="0"/>
    <x v="3"/>
  </r>
  <r>
    <s v="'Ali 'Alian 'Ali Hijazi"/>
    <x v="987"/>
    <x v="7"/>
    <x v="1"/>
    <x v="0"/>
    <x v="108"/>
    <x v="14"/>
    <x v="1"/>
    <d v="2008-12-20T00:00:00"/>
    <x v="0"/>
    <s v="Yes"/>
    <s v="Beit Lahiya"/>
    <s v="North Gaza"/>
    <x v="0"/>
    <s v="missile"/>
    <x v="0"/>
    <x v="0"/>
    <x v="3"/>
  </r>
  <r>
    <s v="Salah 'Abd al-Hadi 'Abd al-Qader Abu 'Okal"/>
    <x v="988"/>
    <x v="13"/>
    <x v="0"/>
    <x v="0"/>
    <x v="108"/>
    <x v="14"/>
    <x v="1"/>
    <d v="2008-12-17T00:00:00"/>
    <x v="0"/>
    <s v="Yes"/>
    <s v="Beit Lahiya"/>
    <s v="North Gaza"/>
    <x v="0"/>
    <s v="missile"/>
    <x v="0"/>
    <x v="0"/>
    <x v="3"/>
  </r>
  <r>
    <s v="Jihad Ahmad Amin Nawahdah"/>
    <x v="989"/>
    <x v="20"/>
    <x v="2"/>
    <x v="0"/>
    <x v="114"/>
    <x v="1"/>
    <x v="0"/>
    <d v="2008-12-15T00:00:00"/>
    <x v="0"/>
    <s v="No"/>
    <s v="al-Yamun"/>
    <s v="Jenin"/>
    <x v="0"/>
    <m/>
    <x v="0"/>
    <x v="0"/>
    <x v="3"/>
  </r>
  <r>
    <s v="'Omar Musa 'Odeh Abu Hamad"/>
    <x v="990"/>
    <x v="4"/>
    <x v="2"/>
    <x v="0"/>
    <x v="49"/>
    <x v="15"/>
    <x v="1"/>
    <d v="2008-12-02T00:00:00"/>
    <x v="0"/>
    <s v="No"/>
    <s v="Rafah"/>
    <s v="Rafah"/>
    <x v="0"/>
    <s v="missile"/>
    <x v="0"/>
    <x v="0"/>
    <x v="3"/>
  </r>
  <r>
    <s v="Ramzi Ibrahim Mansur al-Deheini"/>
    <x v="990"/>
    <x v="3"/>
    <x v="2"/>
    <x v="0"/>
    <x v="49"/>
    <x v="15"/>
    <x v="1"/>
    <d v="2008-12-02T00:00:00"/>
    <x v="0"/>
    <s v="No"/>
    <s v="Rafah"/>
    <s v="Rafah"/>
    <x v="0"/>
    <s v="missile"/>
    <x v="0"/>
    <x v="0"/>
    <x v="3"/>
  </r>
  <r>
    <s v="Muhammad Kamel Ibrahim Abu Dra'"/>
    <x v="991"/>
    <x v="24"/>
    <x v="1"/>
    <x v="0"/>
    <x v="124"/>
    <x v="8"/>
    <x v="0"/>
    <d v="2008-12-01T00:00:00"/>
    <x v="0"/>
    <s v="No"/>
    <s v="Balata R.C."/>
    <s v="Nablus"/>
    <x v="0"/>
    <m/>
    <x v="0"/>
    <x v="0"/>
    <x v="3"/>
  </r>
  <r>
    <s v="Muhammad Hamdallah Ibrahim Hasunah"/>
    <x v="992"/>
    <x v="20"/>
    <x v="2"/>
    <x v="0"/>
    <x v="4"/>
    <x v="3"/>
    <x v="1"/>
    <d v="2008-11-16T00:00:00"/>
    <x v="0"/>
    <s v="Yes"/>
    <s v="a-Shati' Camp"/>
    <s v="Gaza"/>
    <x v="0"/>
    <s v="missile"/>
    <x v="0"/>
    <x v="0"/>
    <x v="3"/>
  </r>
  <r>
    <s v="Talal Hussein Diab al-'Aamudi"/>
    <x v="992"/>
    <x v="8"/>
    <x v="1"/>
    <x v="0"/>
    <x v="4"/>
    <x v="3"/>
    <x v="1"/>
    <d v="2008-11-16T00:00:00"/>
    <x v="0"/>
    <s v="Yes"/>
    <s v="a-Shati' Camp"/>
    <s v="Gaza"/>
    <x v="0"/>
    <s v="missile"/>
    <x v="0"/>
    <x v="0"/>
    <x v="3"/>
  </r>
  <r>
    <s v="Bassem Baker 'Aref al-Ghoaf"/>
    <x v="992"/>
    <x v="1"/>
    <x v="1"/>
    <x v="0"/>
    <x v="4"/>
    <x v="3"/>
    <x v="1"/>
    <d v="2008-11-16T00:00:00"/>
    <x v="0"/>
    <s v="Yes"/>
    <s v="Gaza city"/>
    <s v="Gaza"/>
    <x v="0"/>
    <s v="missile"/>
    <x v="0"/>
    <x v="0"/>
    <x v="3"/>
  </r>
  <r>
    <s v="Ahmad Riyad Nu'man al-Hilu"/>
    <x v="992"/>
    <x v="20"/>
    <x v="2"/>
    <x v="0"/>
    <x v="4"/>
    <x v="3"/>
    <x v="1"/>
    <d v="2008-11-16T00:00:00"/>
    <x v="0"/>
    <s v="Yes"/>
    <s v="Gaza city"/>
    <s v="Gaza"/>
    <x v="0"/>
    <s v="missile"/>
    <x v="0"/>
    <x v="0"/>
    <x v="3"/>
  </r>
  <r>
    <s v="Isma'il Muhammad 'Ali Abu al-'Ula"/>
    <x v="993"/>
    <x v="29"/>
    <x v="0"/>
    <x v="0"/>
    <x v="40"/>
    <x v="12"/>
    <x v="1"/>
    <d v="2008-11-12T00:00:00"/>
    <x v="0"/>
    <s v="Yes"/>
    <s v="Khan Yunis"/>
    <s v="Khan Yunis"/>
    <x v="0"/>
    <m/>
    <x v="0"/>
    <x v="0"/>
    <x v="3"/>
  </r>
  <r>
    <s v="Mahmoud Na'im Muhammad Siyam"/>
    <x v="993"/>
    <x v="16"/>
    <x v="1"/>
    <x v="0"/>
    <x v="40"/>
    <x v="12"/>
    <x v="1"/>
    <d v="2008-11-12T00:00:00"/>
    <x v="0"/>
    <s v="Yes"/>
    <s v="Khan Yunis"/>
    <s v="Khan Yunis"/>
    <x v="0"/>
    <m/>
    <x v="0"/>
    <x v="0"/>
    <x v="3"/>
  </r>
  <r>
    <s v="Rami 'Omar Khalil Fareinah"/>
    <x v="993"/>
    <x v="36"/>
    <x v="0"/>
    <x v="0"/>
    <x v="40"/>
    <x v="12"/>
    <x v="1"/>
    <d v="2008-11-12T00:00:00"/>
    <x v="0"/>
    <s v="Yes"/>
    <s v="Khan Yunis"/>
    <s v="Khan Yunis"/>
    <x v="0"/>
    <m/>
    <x v="0"/>
    <x v="0"/>
    <x v="3"/>
  </r>
  <r>
    <s v="Muhsen Musa Ihmidan al-Qadrah"/>
    <x v="993"/>
    <x v="8"/>
    <x v="1"/>
    <x v="0"/>
    <x v="40"/>
    <x v="12"/>
    <x v="1"/>
    <d v="2008-11-12T00:00:00"/>
    <x v="0"/>
    <s v="Yes"/>
    <s v="Khan Yunis"/>
    <s v="Khan Yunis"/>
    <x v="0"/>
    <m/>
    <x v="0"/>
    <x v="0"/>
    <x v="3"/>
  </r>
  <r>
    <s v="Muhammad 'Abdallah Muhammad 'Awad"/>
    <x v="994"/>
    <x v="16"/>
    <x v="1"/>
    <x v="0"/>
    <x v="40"/>
    <x v="12"/>
    <x v="1"/>
    <d v="2008-11-05T00:00:00"/>
    <x v="0"/>
    <s v="Yes"/>
    <s v="Khan Yunis"/>
    <s v="Khan Yunis"/>
    <x v="0"/>
    <s v="missile"/>
    <x v="0"/>
    <x v="0"/>
    <x v="3"/>
  </r>
  <r>
    <s v="Wajed Nizam a-Din Hamzah Muhareb"/>
    <x v="994"/>
    <x v="3"/>
    <x v="2"/>
    <x v="0"/>
    <x v="40"/>
    <x v="12"/>
    <x v="1"/>
    <d v="2008-11-05T00:00:00"/>
    <x v="0"/>
    <s v="Yes"/>
    <s v="Khan Yunis"/>
    <s v="Khan Yunis"/>
    <x v="0"/>
    <s v="missile"/>
    <x v="0"/>
    <x v="0"/>
    <x v="3"/>
  </r>
  <r>
    <s v="Mahmoud Taha 'Abd a-Rahman Ba'lushah"/>
    <x v="994"/>
    <x v="1"/>
    <x v="1"/>
    <x v="0"/>
    <x v="40"/>
    <x v="12"/>
    <x v="1"/>
    <d v="2008-11-05T00:00:00"/>
    <x v="0"/>
    <s v="Yes"/>
    <s v="Khan Yunis"/>
    <s v="Khan Yunis"/>
    <x v="0"/>
    <s v="missile"/>
    <x v="0"/>
    <x v="0"/>
    <x v="3"/>
  </r>
  <r>
    <s v="'Omar Salim Khader al-'Almi"/>
    <x v="994"/>
    <x v="20"/>
    <x v="2"/>
    <x v="0"/>
    <x v="40"/>
    <x v="12"/>
    <x v="1"/>
    <d v="2008-11-05T00:00:00"/>
    <x v="0"/>
    <s v="Yes"/>
    <s v="Khan Yunis"/>
    <s v="Khan Yunis"/>
    <x v="0"/>
    <s v="missile"/>
    <x v="0"/>
    <x v="0"/>
    <x v="3"/>
  </r>
  <r>
    <s v="'Ammar Salim Darwish Salhiyeh"/>
    <x v="994"/>
    <x v="1"/>
    <x v="1"/>
    <x v="0"/>
    <x v="48"/>
    <x v="12"/>
    <x v="1"/>
    <d v="2008-11-05T00:00:00"/>
    <x v="0"/>
    <s v="Yes"/>
    <s v="Khan Yunis"/>
    <s v="Khan Yunis"/>
    <x v="0"/>
    <s v="missile"/>
    <x v="0"/>
    <x v="0"/>
    <x v="3"/>
  </r>
  <r>
    <s v="Ghassan Yasser Kamal a-Taramsi"/>
    <x v="994"/>
    <x v="19"/>
    <x v="2"/>
    <x v="0"/>
    <x v="108"/>
    <x v="14"/>
    <x v="1"/>
    <d v="2008-11-05T00:00:00"/>
    <x v="0"/>
    <s v="Yes"/>
    <s v="Beit Lahiya"/>
    <s v="North Gaza"/>
    <x v="0"/>
    <s v="missile"/>
    <x v="0"/>
    <x v="0"/>
    <x v="3"/>
  </r>
  <r>
    <s v="Mazen Nazmi A'bbas Sa'dah"/>
    <x v="995"/>
    <x v="0"/>
    <x v="0"/>
    <x v="0"/>
    <x v="148"/>
    <x v="13"/>
    <x v="1"/>
    <d v="2008-11-04T00:00:00"/>
    <x v="0"/>
    <s v="Yes"/>
    <s v="al-Maghazi R.C."/>
    <s v="Deir al-Balah"/>
    <x v="0"/>
    <s v="missile"/>
    <x v="0"/>
    <x v="0"/>
    <x v="3"/>
  </r>
  <r>
    <s v="Muhammad Taher Mahmoud 'Abahreh"/>
    <x v="996"/>
    <x v="77"/>
    <x v="5"/>
    <x v="0"/>
    <x v="114"/>
    <x v="1"/>
    <x v="0"/>
    <d v="2008-10-29T00:00:00"/>
    <x v="0"/>
    <s v="Unknown"/>
    <s v="al-Yamun"/>
    <s v="Jenin"/>
    <x v="0"/>
    <m/>
    <x v="0"/>
    <x v="0"/>
    <x v="3"/>
  </r>
  <r>
    <s v="Avraham Ozeri"/>
    <x v="997"/>
    <x v="90"/>
    <x v="7"/>
    <x v="1"/>
    <x v="195"/>
    <x v="7"/>
    <x v="0"/>
    <d v="2008-10-23T00:00:00"/>
    <x v="0"/>
    <s v="Israelis"/>
    <s v="Gilo"/>
    <s v="East Jerusalem"/>
    <x v="1"/>
    <m/>
    <x v="1"/>
    <x v="1"/>
    <x v="3"/>
  </r>
  <r>
    <s v="'Abd al-'Aziz Yusef al-Haj B'uirat"/>
    <x v="998"/>
    <x v="20"/>
    <x v="2"/>
    <x v="0"/>
    <x v="323"/>
    <x v="6"/>
    <x v="0"/>
    <d v="2008-10-16T00:00:00"/>
    <x v="0"/>
    <s v="Yes"/>
    <s v="Kafr Malik"/>
    <s v="Ramallah and al-Bira"/>
    <x v="0"/>
    <m/>
    <x v="0"/>
    <x v="0"/>
    <x v="3"/>
  </r>
  <r>
    <s v="Muhammad Jamal Ahmad a-Ramahi"/>
    <x v="999"/>
    <x v="1"/>
    <x v="1"/>
    <x v="0"/>
    <x v="95"/>
    <x v="6"/>
    <x v="0"/>
    <d v="2008-10-15T00:00:00"/>
    <x v="0"/>
    <s v="No"/>
    <s v="al-Jalazun R.C."/>
    <s v="Ramallah and al-Bira"/>
    <x v="0"/>
    <m/>
    <x v="0"/>
    <x v="0"/>
    <x v="3"/>
  </r>
  <r>
    <s v="'Abd al-Qader Muhammad Badawi Zeid"/>
    <x v="1000"/>
    <x v="12"/>
    <x v="2"/>
    <x v="0"/>
    <x v="95"/>
    <x v="6"/>
    <x v="0"/>
    <d v="2008-10-14T00:00:00"/>
    <x v="0"/>
    <s v="Yes"/>
    <s v="al-Jalazun R.C."/>
    <s v="Ramallah and al-Bira"/>
    <x v="0"/>
    <m/>
    <x v="0"/>
    <x v="0"/>
    <x v="3"/>
  </r>
  <r>
    <s v="Suhaib Yasser Ahmad Saleh"/>
    <x v="1001"/>
    <x v="11"/>
    <x v="2"/>
    <x v="0"/>
    <x v="324"/>
    <x v="8"/>
    <x v="0"/>
    <d v="2008-09-20T00:00:00"/>
    <x v="0"/>
    <s v="Yes"/>
    <s v="Asira al-Qibliya"/>
    <s v="Nablus"/>
    <x v="0"/>
    <m/>
    <x v="0"/>
    <x v="0"/>
    <x v="3"/>
  </r>
  <r>
    <s v="Hassan Muhammad Hassan Hamid"/>
    <x v="1002"/>
    <x v="12"/>
    <x v="2"/>
    <x v="0"/>
    <x v="220"/>
    <x v="11"/>
    <x v="0"/>
    <d v="2008-09-13T00:00:00"/>
    <x v="0"/>
    <s v="No"/>
    <s v="Tuqu'"/>
    <s v="Bethlehem"/>
    <x v="0"/>
    <m/>
    <x v="0"/>
    <x v="0"/>
    <x v="3"/>
  </r>
  <r>
    <s v="Walid Farid Walid Freitakh"/>
    <x v="1003"/>
    <x v="17"/>
    <x v="1"/>
    <x v="0"/>
    <x v="16"/>
    <x v="8"/>
    <x v="0"/>
    <d v="2008-09-10T00:00:00"/>
    <x v="0"/>
    <s v="No"/>
    <s v="Nablus"/>
    <s v="Nablus"/>
    <x v="0"/>
    <m/>
    <x v="0"/>
    <x v="0"/>
    <x v="3"/>
  </r>
  <r>
    <s v="Yusef Ahmad Yunes 'Amira"/>
    <x v="1004"/>
    <x v="12"/>
    <x v="2"/>
    <x v="0"/>
    <x v="175"/>
    <x v="6"/>
    <x v="0"/>
    <d v="2008-08-04T00:00:00"/>
    <x v="0"/>
    <s v="No"/>
    <s v="Ni'lin"/>
    <s v="Ramallah and al-Bira"/>
    <x v="0"/>
    <s v="rubber-coated metal bullets"/>
    <x v="0"/>
    <x v="0"/>
    <x v="3"/>
  </r>
  <r>
    <s v="Ahmad Husam Yusef Musa"/>
    <x v="1005"/>
    <x v="40"/>
    <x v="6"/>
    <x v="0"/>
    <x v="175"/>
    <x v="6"/>
    <x v="0"/>
    <d v="2008-07-29T00:00:00"/>
    <x v="0"/>
    <s v="No"/>
    <s v="Ni'lin"/>
    <s v="Ramallah and al-Bira"/>
    <x v="0"/>
    <s v="live ammunition"/>
    <x v="0"/>
    <x v="0"/>
    <x v="3"/>
  </r>
  <r>
    <s v="Sh'hab a-Din 'Abd al-'Aziz a-Natsheh"/>
    <x v="1006"/>
    <x v="7"/>
    <x v="1"/>
    <x v="0"/>
    <x v="66"/>
    <x v="4"/>
    <x v="0"/>
    <d v="2008-07-27T00:00:00"/>
    <x v="0"/>
    <s v="Yes"/>
    <s v="Hebron"/>
    <s v="Hebron"/>
    <x v="0"/>
    <m/>
    <x v="0"/>
    <x v="0"/>
    <x v="3"/>
  </r>
  <r>
    <s v="Ghassan Mustafa Abu Teir"/>
    <x v="1007"/>
    <x v="17"/>
    <x v="1"/>
    <x v="0"/>
    <x v="83"/>
    <x v="9"/>
    <x v="2"/>
    <d v="2008-07-23T00:00:00"/>
    <x v="0"/>
    <s v="Unknown"/>
    <s v="Um Tuba"/>
    <s v="East Jerusalem"/>
    <x v="0"/>
    <m/>
    <x v="0"/>
    <x v="0"/>
    <x v="3"/>
  </r>
  <r>
    <s v="Mahmoud 'Othman Muhammad 'Asi"/>
    <x v="1008"/>
    <x v="26"/>
    <x v="3"/>
    <x v="0"/>
    <x v="325"/>
    <x v="0"/>
    <x v="0"/>
    <d v="2008-07-11T00:00:00"/>
    <x v="0"/>
    <s v="Yes"/>
    <s v="Qarawat Bani Hassan"/>
    <s v="Salfit"/>
    <x v="0"/>
    <m/>
    <x v="0"/>
    <x v="0"/>
    <x v="3"/>
  </r>
  <r>
    <s v="Salim Jum'ah 'Odeh al-Hamedi"/>
    <x v="1009"/>
    <x v="17"/>
    <x v="1"/>
    <x v="0"/>
    <x v="315"/>
    <x v="12"/>
    <x v="1"/>
    <d v="2008-07-10T00:00:00"/>
    <x v="0"/>
    <s v="No"/>
    <s v="a-Zawaydah"/>
    <s v="Deir al-Balah"/>
    <x v="0"/>
    <m/>
    <x v="0"/>
    <x v="0"/>
    <x v="3"/>
  </r>
  <r>
    <s v="Talal Sa'id Talal A'bed"/>
    <x v="1010"/>
    <x v="27"/>
    <x v="0"/>
    <x v="0"/>
    <x v="1"/>
    <x v="1"/>
    <x v="0"/>
    <d v="2008-07-09T00:00:00"/>
    <x v="0"/>
    <s v="No"/>
    <s v="Kfar Dan"/>
    <s v="Jenin"/>
    <x v="0"/>
    <m/>
    <x v="0"/>
    <x v="0"/>
    <x v="3"/>
  </r>
  <r>
    <s v="Batsheva Unterman"/>
    <x v="1011"/>
    <x v="21"/>
    <x v="0"/>
    <x v="1"/>
    <x v="83"/>
    <x v="9"/>
    <x v="2"/>
    <d v="2008-07-02T00:00:00"/>
    <x v="1"/>
    <m/>
    <s v="Jerusalem"/>
    <s v="Israel"/>
    <x v="2"/>
    <m/>
    <x v="1"/>
    <x v="2"/>
    <x v="3"/>
  </r>
  <r>
    <s v="Jan Relevy"/>
    <x v="1011"/>
    <x v="48"/>
    <x v="5"/>
    <x v="1"/>
    <x v="83"/>
    <x v="9"/>
    <x v="2"/>
    <d v="2008-07-02T00:00:00"/>
    <x v="0"/>
    <m/>
    <s v="Gilo"/>
    <s v="East Jerusalem"/>
    <x v="2"/>
    <m/>
    <x v="1"/>
    <x v="2"/>
    <x v="3"/>
  </r>
  <r>
    <s v="Husam Taysir Dwayat"/>
    <x v="1011"/>
    <x v="27"/>
    <x v="0"/>
    <x v="1"/>
    <x v="83"/>
    <x v="9"/>
    <x v="2"/>
    <d v="2008-07-02T00:00:00"/>
    <x v="0"/>
    <s v="Yes"/>
    <s v="Zur Baher"/>
    <s v="East Jerusalem"/>
    <x v="0"/>
    <m/>
    <x v="0"/>
    <x v="0"/>
    <x v="3"/>
  </r>
  <r>
    <s v="Elizabeth Goren-Friedman"/>
    <x v="1011"/>
    <x v="54"/>
    <x v="4"/>
    <x v="1"/>
    <x v="83"/>
    <x v="9"/>
    <x v="2"/>
    <d v="2008-07-02T00:00:00"/>
    <x v="1"/>
    <m/>
    <s v="Jerusalem"/>
    <s v="Israel"/>
    <x v="2"/>
    <m/>
    <x v="1"/>
    <x v="2"/>
    <x v="3"/>
  </r>
  <r>
    <s v="Muhammad Naser Sa'id Daraghmeh"/>
    <x v="1012"/>
    <x v="2"/>
    <x v="2"/>
    <x v="0"/>
    <x v="33"/>
    <x v="5"/>
    <x v="0"/>
    <d v="2008-06-29T00:00:00"/>
    <x v="0"/>
    <s v="Unknown"/>
    <s v="Tubas"/>
    <s v="Tubas"/>
    <x v="0"/>
    <m/>
    <x v="0"/>
    <x v="0"/>
    <x v="3"/>
  </r>
  <r>
    <s v="Muhammad Anwaar Jamil al-'Alami"/>
    <x v="1013"/>
    <x v="4"/>
    <x v="2"/>
    <x v="0"/>
    <x v="55"/>
    <x v="4"/>
    <x v="0"/>
    <d v="2008-06-27T00:00:00"/>
    <x v="0"/>
    <s v="Unknown"/>
    <s v="Beit Ummar"/>
    <s v="Hebron"/>
    <x v="0"/>
    <m/>
    <x v="0"/>
    <x v="0"/>
    <x v="3"/>
  </r>
  <r>
    <s v="Iyad Radwan 'Abd al-Halim Khanfar"/>
    <x v="1014"/>
    <x v="8"/>
    <x v="1"/>
    <x v="0"/>
    <x v="16"/>
    <x v="8"/>
    <x v="0"/>
    <d v="2008-06-24T00:00:00"/>
    <x v="0"/>
    <s v="No"/>
    <s v="a-Rama"/>
    <s v="Jenin"/>
    <x v="0"/>
    <m/>
    <x v="0"/>
    <x v="0"/>
    <x v="3"/>
  </r>
  <r>
    <s v="Tareq Jum'ah Ahmad Abu Ghali"/>
    <x v="1014"/>
    <x v="8"/>
    <x v="1"/>
    <x v="0"/>
    <x v="16"/>
    <x v="8"/>
    <x v="0"/>
    <d v="2008-06-24T00:00:00"/>
    <x v="0"/>
    <s v="Unknown"/>
    <s v="Jenin"/>
    <s v="Jenin"/>
    <x v="0"/>
    <m/>
    <x v="0"/>
    <x v="0"/>
    <x v="3"/>
  </r>
  <r>
    <s v="Rami Nizar 'Abdallah Abu Sweireh"/>
    <x v="1015"/>
    <x v="7"/>
    <x v="1"/>
    <x v="0"/>
    <x v="140"/>
    <x v="3"/>
    <x v="1"/>
    <d v="2008-06-19T00:00:00"/>
    <x v="0"/>
    <s v="Yes"/>
    <s v="a-Nuseirat Camp"/>
    <s v="Deir al-Balah"/>
    <x v="0"/>
    <s v="missile"/>
    <x v="0"/>
    <x v="0"/>
    <x v="3"/>
  </r>
  <r>
    <s v="Salah Saber Tawfiq Qaduhah"/>
    <x v="1016"/>
    <x v="20"/>
    <x v="2"/>
    <x v="0"/>
    <x v="139"/>
    <x v="13"/>
    <x v="1"/>
    <d v="2008-06-17T00:00:00"/>
    <x v="0"/>
    <s v="Yes"/>
    <s v="a-Nuseirat Camp"/>
    <s v="Deir al-Balah"/>
    <x v="0"/>
    <s v="missile"/>
    <x v="0"/>
    <x v="0"/>
    <x v="3"/>
  </r>
  <r>
    <s v="Mu'taz Muhammad Jum'ah Dughmosh"/>
    <x v="1016"/>
    <x v="24"/>
    <x v="1"/>
    <x v="0"/>
    <x v="48"/>
    <x v="12"/>
    <x v="1"/>
    <d v="2008-06-17T00:00:00"/>
    <x v="0"/>
    <s v="Yes"/>
    <s v="Gaza city"/>
    <s v="Gaza"/>
    <x v="0"/>
    <s v="missile"/>
    <x v="0"/>
    <x v="0"/>
    <x v="3"/>
  </r>
  <r>
    <s v="Musa Fawzi Salman al-'Adini"/>
    <x v="1016"/>
    <x v="43"/>
    <x v="0"/>
    <x v="0"/>
    <x v="48"/>
    <x v="12"/>
    <x v="1"/>
    <d v="2008-06-17T00:00:00"/>
    <x v="0"/>
    <s v="Yes"/>
    <s v="Khan Yunis"/>
    <s v="Khan Yunis"/>
    <x v="0"/>
    <s v="missile"/>
    <x v="0"/>
    <x v="0"/>
    <x v="3"/>
  </r>
  <r>
    <s v="Nidal Khaled Sa'id a-Sadudi"/>
    <x v="1016"/>
    <x v="1"/>
    <x v="1"/>
    <x v="0"/>
    <x v="48"/>
    <x v="12"/>
    <x v="1"/>
    <d v="2008-06-17T00:00:00"/>
    <x v="0"/>
    <s v="Yes"/>
    <s v="Gaza city"/>
    <s v="Gaza"/>
    <x v="0"/>
    <s v="missile"/>
    <x v="0"/>
    <x v="0"/>
    <x v="3"/>
  </r>
  <r>
    <s v="Mahmoud Muhammad Hassan a-Shanadi"/>
    <x v="1016"/>
    <x v="7"/>
    <x v="1"/>
    <x v="0"/>
    <x v="48"/>
    <x v="12"/>
    <x v="1"/>
    <d v="2008-06-17T00:00:00"/>
    <x v="0"/>
    <s v="Yes"/>
    <s v="Gaza city"/>
    <s v="Gaza"/>
    <x v="0"/>
    <s v="missile"/>
    <x v="0"/>
    <x v="0"/>
    <x v="3"/>
  </r>
  <r>
    <s v="Muhammad 'Amer Muhammad 'Asaliyah"/>
    <x v="1016"/>
    <x v="20"/>
    <x v="2"/>
    <x v="0"/>
    <x v="48"/>
    <x v="12"/>
    <x v="1"/>
    <d v="2008-06-17T00:00:00"/>
    <x v="0"/>
    <s v="Yes"/>
    <s v="Jabalya"/>
    <s v="North Gaza"/>
    <x v="0"/>
    <s v="missile"/>
    <x v="0"/>
    <x v="0"/>
    <x v="3"/>
  </r>
  <r>
    <s v="Mu'taz Fouad 'Abd al-'Aziz Tafesh"/>
    <x v="1017"/>
    <x v="14"/>
    <x v="1"/>
    <x v="0"/>
    <x v="106"/>
    <x v="14"/>
    <x v="1"/>
    <d v="2008-06-16T00:00:00"/>
    <x v="0"/>
    <s v="Yes"/>
    <s v="Gaza city"/>
    <s v="Gaza"/>
    <x v="0"/>
    <s v="missile"/>
    <x v="0"/>
    <x v="0"/>
    <x v="3"/>
  </r>
  <r>
    <s v="Mahmoud Salem Hassan Abu Shab"/>
    <x v="1017"/>
    <x v="3"/>
    <x v="2"/>
    <x v="0"/>
    <x v="40"/>
    <x v="12"/>
    <x v="1"/>
    <d v="2008-06-16T00:00:00"/>
    <x v="0"/>
    <s v="Yes"/>
    <s v="Bani Suheila"/>
    <s v="Khan Yunis"/>
    <x v="0"/>
    <m/>
    <x v="0"/>
    <x v="0"/>
    <x v="3"/>
  </r>
  <r>
    <s v="'Alaa Rohi Ahmad al-Barim"/>
    <x v="1017"/>
    <x v="3"/>
    <x v="2"/>
    <x v="0"/>
    <x v="40"/>
    <x v="12"/>
    <x v="1"/>
    <d v="2008-06-16T00:00:00"/>
    <x v="0"/>
    <s v="Yes"/>
    <s v="Bani Suheila"/>
    <s v="Khan Yunis"/>
    <x v="0"/>
    <m/>
    <x v="0"/>
    <x v="0"/>
    <x v="3"/>
  </r>
  <r>
    <s v="Yasser Faiz Hamdan Abu 'Alayan"/>
    <x v="1017"/>
    <x v="17"/>
    <x v="1"/>
    <x v="0"/>
    <x v="40"/>
    <x v="12"/>
    <x v="1"/>
    <d v="2008-06-16T00:00:00"/>
    <x v="0"/>
    <s v="Yes"/>
    <s v="Bani Suheila"/>
    <s v="Khan Yunis"/>
    <x v="0"/>
    <m/>
    <x v="0"/>
    <x v="0"/>
    <x v="3"/>
  </r>
  <r>
    <s v="Musa Ahmad Muhammad Hamuda"/>
    <x v="1018"/>
    <x v="17"/>
    <x v="1"/>
    <x v="0"/>
    <x v="106"/>
    <x v="14"/>
    <x v="1"/>
    <d v="2008-06-12T00:00:00"/>
    <x v="0"/>
    <s v="Yes"/>
    <s v="Jabalya"/>
    <s v="North Gaza"/>
    <x v="0"/>
    <s v="missile"/>
    <x v="0"/>
    <x v="0"/>
    <x v="3"/>
  </r>
  <r>
    <s v="Muhammad Jamal Ghazi Dawlah"/>
    <x v="1018"/>
    <x v="3"/>
    <x v="2"/>
    <x v="0"/>
    <x v="108"/>
    <x v="14"/>
    <x v="1"/>
    <d v="2008-06-12T00:00:00"/>
    <x v="0"/>
    <s v="Yes"/>
    <s v="Beit Lahiya"/>
    <s v="North Gaza"/>
    <x v="0"/>
    <m/>
    <x v="0"/>
    <x v="0"/>
    <x v="3"/>
  </r>
  <r>
    <s v="Mahmoud Zaki 'Abd a-Rahman Khader"/>
    <x v="1018"/>
    <x v="19"/>
    <x v="2"/>
    <x v="0"/>
    <x v="106"/>
    <x v="14"/>
    <x v="1"/>
    <d v="2008-06-12T00:00:00"/>
    <x v="0"/>
    <s v="Yes"/>
    <s v="Jabalya"/>
    <s v="North Gaza"/>
    <x v="0"/>
    <s v="missile"/>
    <x v="0"/>
    <x v="0"/>
    <x v="3"/>
  </r>
  <r>
    <s v="Mustafa Sa'di Mustafa al-Batsh"/>
    <x v="1018"/>
    <x v="16"/>
    <x v="1"/>
    <x v="0"/>
    <x v="106"/>
    <x v="14"/>
    <x v="1"/>
    <d v="2008-06-12T00:00:00"/>
    <x v="0"/>
    <s v="Yes"/>
    <s v="Jabalya"/>
    <s v="North Gaza"/>
    <x v="0"/>
    <s v="missile"/>
    <x v="0"/>
    <x v="0"/>
    <x v="3"/>
  </r>
  <r>
    <s v="Khaled Ahmad Mesleh Zuhd"/>
    <x v="1018"/>
    <x v="6"/>
    <x v="1"/>
    <x v="0"/>
    <x v="108"/>
    <x v="14"/>
    <x v="1"/>
    <d v="2008-06-12T00:00:00"/>
    <x v="0"/>
    <s v="Yes"/>
    <s v="Beit Lahiya"/>
    <s v="North Gaza"/>
    <x v="0"/>
    <m/>
    <x v="0"/>
    <x v="0"/>
    <x v="3"/>
  </r>
  <r>
    <s v="Yasser Muhammad 'Eid Abu Halib"/>
    <x v="1019"/>
    <x v="16"/>
    <x v="1"/>
    <x v="0"/>
    <x v="48"/>
    <x v="12"/>
    <x v="1"/>
    <d v="2008-06-11T00:00:00"/>
    <x v="0"/>
    <s v="Yes"/>
    <s v="al-Qararah"/>
    <s v="Khan Yunis"/>
    <x v="0"/>
    <m/>
    <x v="0"/>
    <x v="0"/>
    <x v="3"/>
  </r>
  <r>
    <s v="Hadil 'Abd al-Karim Suliman a-Smeiri"/>
    <x v="1019"/>
    <x v="46"/>
    <x v="6"/>
    <x v="0"/>
    <x v="48"/>
    <x v="12"/>
    <x v="1"/>
    <d v="2008-06-11T00:00:00"/>
    <x v="0"/>
    <s v="No"/>
    <s v="al-Qararah"/>
    <s v="Khan Yunis"/>
    <x v="0"/>
    <s v="shell"/>
    <x v="0"/>
    <x v="0"/>
    <x v="3"/>
  </r>
  <r>
    <s v="Ibrahim Mahmoud Sa'ed al-Masri"/>
    <x v="1019"/>
    <x v="20"/>
    <x v="2"/>
    <x v="0"/>
    <x v="48"/>
    <x v="12"/>
    <x v="1"/>
    <d v="2008-06-11T00:00:00"/>
    <x v="0"/>
    <s v="Yes"/>
    <s v="al-Qararah"/>
    <s v="Khan Yunis"/>
    <x v="0"/>
    <s v="shell"/>
    <x v="0"/>
    <x v="0"/>
    <x v="3"/>
  </r>
  <r>
    <s v="Muhammad Hassan Muhammad 'Asaliyah"/>
    <x v="1019"/>
    <x v="64"/>
    <x v="5"/>
    <x v="0"/>
    <x v="44"/>
    <x v="14"/>
    <x v="1"/>
    <d v="2008-06-11T00:00:00"/>
    <x v="0"/>
    <s v="No"/>
    <s v="Jabalya R.C."/>
    <s v="North Gaza"/>
    <x v="0"/>
    <s v="missile"/>
    <x v="0"/>
    <x v="0"/>
    <x v="3"/>
  </r>
  <r>
    <s v="Mustafa Sabri Mustafa 'Atallah"/>
    <x v="1020"/>
    <x v="6"/>
    <x v="1"/>
    <x v="0"/>
    <x v="4"/>
    <x v="3"/>
    <x v="1"/>
    <d v="2008-06-10T00:00:00"/>
    <x v="0"/>
    <s v="Yes"/>
    <s v="Gaza city"/>
    <s v="Gaza"/>
    <x v="0"/>
    <s v="missile"/>
    <x v="0"/>
    <x v="0"/>
    <x v="3"/>
  </r>
  <r>
    <s v="Muhammad Yihya Khalil Hamid"/>
    <x v="1020"/>
    <x v="8"/>
    <x v="1"/>
    <x v="0"/>
    <x v="4"/>
    <x v="3"/>
    <x v="1"/>
    <d v="2008-06-10T00:00:00"/>
    <x v="0"/>
    <s v="Yes"/>
    <s v="Gaza city"/>
    <s v="Gaza"/>
    <x v="0"/>
    <s v="missile"/>
    <x v="0"/>
    <x v="0"/>
    <x v="3"/>
  </r>
  <r>
    <s v="Ahmad 'Adnan Shehdeh a-Safdi"/>
    <x v="1020"/>
    <x v="20"/>
    <x v="2"/>
    <x v="0"/>
    <x v="4"/>
    <x v="3"/>
    <x v="1"/>
    <d v="2008-06-10T00:00:00"/>
    <x v="0"/>
    <s v="Yes"/>
    <s v="Gaza city"/>
    <s v="Gaza"/>
    <x v="0"/>
    <s v="missile"/>
    <x v="0"/>
    <x v="0"/>
    <x v="3"/>
  </r>
  <r>
    <s v="Bilal Khalil Yunes a-Sharabasi"/>
    <x v="1021"/>
    <x v="1"/>
    <x v="1"/>
    <x v="0"/>
    <x v="4"/>
    <x v="3"/>
    <x v="1"/>
    <d v="2008-06-07T00:00:00"/>
    <x v="0"/>
    <s v="Yes"/>
    <s v="Gaza city"/>
    <s v="Gaza"/>
    <x v="0"/>
    <s v="shell"/>
    <x v="0"/>
    <x v="0"/>
    <x v="3"/>
  </r>
  <r>
    <s v="Khalil Muhammad 'Abdallah Sukar"/>
    <x v="1022"/>
    <x v="24"/>
    <x v="1"/>
    <x v="0"/>
    <x v="4"/>
    <x v="3"/>
    <x v="1"/>
    <d v="2008-06-06T00:00:00"/>
    <x v="0"/>
    <s v="Unknown"/>
    <s v="Gaza city"/>
    <s v="Gaza"/>
    <x v="0"/>
    <m/>
    <x v="0"/>
    <x v="0"/>
    <x v="3"/>
  </r>
  <r>
    <s v="Aya Hamdan Hamdan a-Najar"/>
    <x v="1023"/>
    <x v="37"/>
    <x v="6"/>
    <x v="0"/>
    <x v="40"/>
    <x v="12"/>
    <x v="1"/>
    <d v="2008-06-05T00:00:00"/>
    <x v="1"/>
    <s v="No"/>
    <s v="Khuza'a"/>
    <s v="Khan Yunis"/>
    <x v="0"/>
    <s v="missile"/>
    <x v="0"/>
    <x v="0"/>
    <x v="3"/>
  </r>
  <r>
    <s v="Amnon Rosenberg"/>
    <x v="1023"/>
    <x v="31"/>
    <x v="4"/>
    <x v="1"/>
    <x v="184"/>
    <x v="9"/>
    <x v="2"/>
    <d v="2008-06-05T00:00:00"/>
    <x v="0"/>
    <m/>
    <s v="Kibbutz Nirim"/>
    <s v="Israel"/>
    <x v="0"/>
    <s v="mortar fire"/>
    <x v="1"/>
    <x v="0"/>
    <x v="3"/>
  </r>
  <r>
    <s v="Yusra Ibrahim Msallam Qdeih"/>
    <x v="1024"/>
    <x v="33"/>
    <x v="5"/>
    <x v="0"/>
    <x v="141"/>
    <x v="12"/>
    <x v="1"/>
    <d v="2008-05-30T00:00:00"/>
    <x v="1"/>
    <s v="No"/>
    <s v="Khan Yunis"/>
    <s v="Khan Yunis"/>
    <x v="0"/>
    <m/>
    <x v="0"/>
    <x v="0"/>
    <x v="3"/>
  </r>
  <r>
    <s v="Ahmad Muhammad Khalil al-'Amur"/>
    <x v="1025"/>
    <x v="17"/>
    <x v="1"/>
    <x v="0"/>
    <x v="40"/>
    <x v="12"/>
    <x v="1"/>
    <d v="2008-05-29T00:00:00"/>
    <x v="0"/>
    <s v="No"/>
    <s v="Khan Yunis"/>
    <s v="Khan Yunis"/>
    <x v="0"/>
    <s v="missile"/>
    <x v="0"/>
    <x v="0"/>
    <x v="3"/>
  </r>
  <r>
    <s v="'Abd a-Razeq Mahmoud Hamad Abu Mu'ammar"/>
    <x v="1025"/>
    <x v="21"/>
    <x v="0"/>
    <x v="0"/>
    <x v="326"/>
    <x v="15"/>
    <x v="1"/>
    <d v="2008-05-28T00:00:00"/>
    <x v="0"/>
    <s v="Yes"/>
    <s v="Rafah"/>
    <s v="Rafah"/>
    <x v="0"/>
    <s v="missile"/>
    <x v="0"/>
    <x v="0"/>
    <x v="3"/>
  </r>
  <r>
    <s v="Ousamah Shehdeh 'Abd Rabo al-Ghuti"/>
    <x v="1025"/>
    <x v="27"/>
    <x v="0"/>
    <x v="0"/>
    <x v="326"/>
    <x v="15"/>
    <x v="1"/>
    <d v="2008-05-28T00:00:00"/>
    <x v="0"/>
    <s v="Yes"/>
    <s v="Rafah"/>
    <s v="Rafah"/>
    <x v="0"/>
    <s v="missile"/>
    <x v="0"/>
    <x v="0"/>
    <x v="3"/>
  </r>
  <r>
    <s v="Raed Jamal Sha'ban a-Naqah"/>
    <x v="1026"/>
    <x v="19"/>
    <x v="2"/>
    <x v="0"/>
    <x v="130"/>
    <x v="13"/>
    <x v="1"/>
    <d v="2008-05-23T00:00:00"/>
    <x v="0"/>
    <s v="Yes"/>
    <s v="al-Bureij R.C."/>
    <s v="Deir al-Balah"/>
    <x v="0"/>
    <m/>
    <x v="0"/>
    <x v="0"/>
    <x v="3"/>
  </r>
  <r>
    <s v="Husam Talal 'Abd a-Rahim 'Abdu"/>
    <x v="1026"/>
    <x v="3"/>
    <x v="2"/>
    <x v="0"/>
    <x v="130"/>
    <x v="13"/>
    <x v="1"/>
    <d v="2008-05-23T00:00:00"/>
    <x v="0"/>
    <s v="Yes"/>
    <s v="al-Bureij R.C."/>
    <s v="Deir al-Balah"/>
    <x v="0"/>
    <m/>
    <x v="0"/>
    <x v="0"/>
    <x v="3"/>
  </r>
  <r>
    <s v="Muhammad Hafez 'Eid Abu Rizeq"/>
    <x v="1026"/>
    <x v="16"/>
    <x v="1"/>
    <x v="0"/>
    <x v="326"/>
    <x v="15"/>
    <x v="1"/>
    <d v="2008-05-23T00:00:00"/>
    <x v="0"/>
    <s v="Yes"/>
    <s v="Rafah"/>
    <s v="Rafah"/>
    <x v="0"/>
    <s v="missile"/>
    <x v="0"/>
    <x v="0"/>
    <x v="3"/>
  </r>
  <r>
    <s v="Muhannad Hamed Muhammad 'Awwad"/>
    <x v="1026"/>
    <x v="1"/>
    <x v="1"/>
    <x v="0"/>
    <x v="326"/>
    <x v="15"/>
    <x v="1"/>
    <d v="2008-05-23T00:00:00"/>
    <x v="0"/>
    <s v="Yes"/>
    <s v="Rafah"/>
    <s v="Rafah"/>
    <x v="0"/>
    <s v="missile"/>
    <x v="0"/>
    <x v="0"/>
    <x v="3"/>
  </r>
  <r>
    <s v="Ibrahim Farid Mahmoud Madi"/>
    <x v="1026"/>
    <x v="12"/>
    <x v="2"/>
    <x v="0"/>
    <x v="326"/>
    <x v="15"/>
    <x v="1"/>
    <d v="2008-05-23T00:00:00"/>
    <x v="0"/>
    <s v="Yes"/>
    <s v="Rafah"/>
    <s v="Rafah"/>
    <x v="0"/>
    <s v="missile"/>
    <x v="0"/>
    <x v="0"/>
    <x v="3"/>
  </r>
  <r>
    <s v="Hussein 'Abd al-Karim Ramadan Ahel"/>
    <x v="1027"/>
    <x v="4"/>
    <x v="2"/>
    <x v="0"/>
    <x v="4"/>
    <x v="3"/>
    <x v="1"/>
    <d v="2008-05-22T00:00:00"/>
    <x v="0"/>
    <s v="No"/>
    <s v="Gaza city"/>
    <s v="Gaza"/>
    <x v="0"/>
    <m/>
    <x v="0"/>
    <x v="0"/>
    <x v="3"/>
  </r>
  <r>
    <s v="Salem 'Attwah Allah 'Odeh Bahabseh"/>
    <x v="1027"/>
    <x v="55"/>
    <x v="5"/>
    <x v="0"/>
    <x v="140"/>
    <x v="3"/>
    <x v="1"/>
    <d v="2008-05-22T00:00:00"/>
    <x v="0"/>
    <s v="No"/>
    <s v="Juhor a-Dik"/>
    <s v="Gaza"/>
    <x v="0"/>
    <m/>
    <x v="0"/>
    <x v="0"/>
    <x v="3"/>
  </r>
  <r>
    <s v="Zayed Kamal Muhammad Abu Wadi"/>
    <x v="1028"/>
    <x v="7"/>
    <x v="1"/>
    <x v="0"/>
    <x v="4"/>
    <x v="3"/>
    <x v="1"/>
    <d v="2008-05-20T00:00:00"/>
    <x v="0"/>
    <s v="Yes"/>
    <s v="Gaza city"/>
    <s v="Gaza"/>
    <x v="0"/>
    <s v="missile"/>
    <x v="0"/>
    <x v="0"/>
    <x v="3"/>
  </r>
  <r>
    <s v="Muhammad Khamis Nimer 'Odeh"/>
    <x v="1028"/>
    <x v="14"/>
    <x v="1"/>
    <x v="0"/>
    <x v="4"/>
    <x v="3"/>
    <x v="1"/>
    <d v="2008-05-20T00:00:00"/>
    <x v="0"/>
    <s v="Yes"/>
    <s v="Gaza city"/>
    <s v="Gaza"/>
    <x v="0"/>
    <s v="missile"/>
    <x v="0"/>
    <x v="0"/>
    <x v="3"/>
  </r>
  <r>
    <s v="'Ali Hamdi Nimer a-Dahduh"/>
    <x v="1028"/>
    <x v="14"/>
    <x v="1"/>
    <x v="0"/>
    <x v="4"/>
    <x v="3"/>
    <x v="1"/>
    <d v="2008-05-20T00:00:00"/>
    <x v="0"/>
    <s v="No"/>
    <s v="Gaza city"/>
    <s v="Gaza"/>
    <x v="0"/>
    <m/>
    <x v="0"/>
    <x v="0"/>
    <x v="3"/>
  </r>
  <r>
    <s v="Majd Ziad Muhammad 'Okal"/>
    <x v="1028"/>
    <x v="65"/>
    <x v="2"/>
    <x v="0"/>
    <x v="44"/>
    <x v="14"/>
    <x v="1"/>
    <d v="2008-05-20T00:00:00"/>
    <x v="0"/>
    <s v="No"/>
    <s v="Jabalya R.C."/>
    <s v="North Gaza"/>
    <x v="0"/>
    <s v="missile"/>
    <x v="0"/>
    <x v="0"/>
    <x v="3"/>
  </r>
  <r>
    <s v="Fahmi 'Abd al-Jawad Hussein a-Darduk"/>
    <x v="1029"/>
    <x v="4"/>
    <x v="2"/>
    <x v="0"/>
    <x v="12"/>
    <x v="8"/>
    <x v="0"/>
    <d v="2008-05-19T00:00:00"/>
    <x v="0"/>
    <s v="Unknown"/>
    <s v="Ein Beit al-Maa R.C."/>
    <s v="Nablus"/>
    <x v="0"/>
    <m/>
    <x v="0"/>
    <x v="0"/>
    <x v="3"/>
  </r>
  <r>
    <s v="Ahmad Jum'ah Muhammad Muwaded"/>
    <x v="1030"/>
    <x v="12"/>
    <x v="2"/>
    <x v="0"/>
    <x v="4"/>
    <x v="3"/>
    <x v="1"/>
    <d v="2008-05-15T00:00:00"/>
    <x v="0"/>
    <s v="Yes"/>
    <s v="Gaza city"/>
    <s v="Gaza"/>
    <x v="0"/>
    <s v="missile"/>
    <x v="0"/>
    <x v="0"/>
    <x v="3"/>
  </r>
  <r>
    <s v="Muhammad 'Abdallah al-'Abed Hararah"/>
    <x v="1030"/>
    <x v="20"/>
    <x v="2"/>
    <x v="0"/>
    <x v="4"/>
    <x v="3"/>
    <x v="1"/>
    <d v="2008-05-15T00:00:00"/>
    <x v="0"/>
    <s v="Yes"/>
    <s v="Gaza city"/>
    <s v="Gaza"/>
    <x v="0"/>
    <s v="missile"/>
    <x v="0"/>
    <x v="0"/>
    <x v="3"/>
  </r>
  <r>
    <s v="Muhammad Munir Muhammad Abu Habib"/>
    <x v="1031"/>
    <x v="8"/>
    <x v="1"/>
    <x v="0"/>
    <x v="40"/>
    <x v="12"/>
    <x v="1"/>
    <d v="2008-05-14T00:00:00"/>
    <x v="0"/>
    <s v="Yes"/>
    <s v="Khan Yunis"/>
    <s v="Khan Yunis"/>
    <x v="0"/>
    <s v="missile"/>
    <x v="0"/>
    <x v="0"/>
    <x v="3"/>
  </r>
  <r>
    <s v="Bassem Muhsen Mahmoud 'Ashur"/>
    <x v="1031"/>
    <x v="20"/>
    <x v="2"/>
    <x v="0"/>
    <x v="44"/>
    <x v="14"/>
    <x v="1"/>
    <d v="2008-05-14T00:00:00"/>
    <x v="0"/>
    <s v="Yes"/>
    <s v="Jabalya R.C."/>
    <s v="North Gaza"/>
    <x v="0"/>
    <s v="missile"/>
    <x v="0"/>
    <x v="0"/>
    <x v="3"/>
  </r>
  <r>
    <s v="Hamdi 'Abd al-Majid Shihadah Khader"/>
    <x v="1031"/>
    <x v="19"/>
    <x v="2"/>
    <x v="0"/>
    <x v="44"/>
    <x v="14"/>
    <x v="1"/>
    <d v="2008-05-14T00:00:00"/>
    <x v="0"/>
    <s v="No"/>
    <s v="Beit Lahiya"/>
    <s v="North Gaza"/>
    <x v="0"/>
    <s v="shell"/>
    <x v="0"/>
    <x v="0"/>
    <x v="3"/>
  </r>
  <r>
    <s v="Ibrahim Hassan Ibrahim Salhah"/>
    <x v="1031"/>
    <x v="12"/>
    <x v="2"/>
    <x v="0"/>
    <x v="44"/>
    <x v="14"/>
    <x v="1"/>
    <d v="2008-05-14T00:00:00"/>
    <x v="0"/>
    <s v="Yes"/>
    <s v="Jabalya R.C."/>
    <s v="North Gaza"/>
    <x v="0"/>
    <s v="missile"/>
    <x v="0"/>
    <x v="0"/>
    <x v="3"/>
  </r>
  <r>
    <s v="Tahrir Ziad 'Abd al-Hamid 'Abd a-Ghafur"/>
    <x v="1032"/>
    <x v="3"/>
    <x v="2"/>
    <x v="0"/>
    <x v="48"/>
    <x v="12"/>
    <x v="1"/>
    <d v="2008-05-13T00:00:00"/>
    <x v="0"/>
    <s v="Yes"/>
    <s v="al-Qararah"/>
    <s v="Khan Yunis"/>
    <x v="0"/>
    <s v="missile"/>
    <x v="0"/>
    <x v="0"/>
    <x v="3"/>
  </r>
  <r>
    <s v="Shuli Katz"/>
    <x v="1033"/>
    <x v="77"/>
    <x v="5"/>
    <x v="1"/>
    <x v="116"/>
    <x v="9"/>
    <x v="2"/>
    <d v="2008-05-12T00:00:00"/>
    <x v="1"/>
    <m/>
    <s v="Kibbutz Gevaram"/>
    <s v="Israel"/>
    <x v="0"/>
    <s v="Qassam rocket"/>
    <x v="1"/>
    <x v="0"/>
    <x v="3"/>
  </r>
  <r>
    <s v="Muhammad Ramadan Hassan Abu 'Odeh"/>
    <x v="1034"/>
    <x v="16"/>
    <x v="1"/>
    <x v="0"/>
    <x v="40"/>
    <x v="12"/>
    <x v="1"/>
    <d v="2008-05-09T00:00:00"/>
    <x v="0"/>
    <s v="No"/>
    <s v="Khan Yunis"/>
    <s v="Khan Yunis"/>
    <x v="0"/>
    <s v="missile"/>
    <x v="0"/>
    <x v="0"/>
    <x v="3"/>
  </r>
  <r>
    <s v="Bassam Ahmad Hassan Abu Shbekah"/>
    <x v="1034"/>
    <x v="21"/>
    <x v="0"/>
    <x v="0"/>
    <x v="49"/>
    <x v="15"/>
    <x v="1"/>
    <d v="2008-05-09T00:00:00"/>
    <x v="0"/>
    <s v="No"/>
    <s v="Rafah"/>
    <s v="Rafah"/>
    <x v="0"/>
    <s v="missile"/>
    <x v="0"/>
    <x v="0"/>
    <x v="3"/>
  </r>
  <r>
    <s v="Muhammad Mazen Ahmad Abu 'Armaneh"/>
    <x v="1034"/>
    <x v="17"/>
    <x v="1"/>
    <x v="0"/>
    <x v="49"/>
    <x v="15"/>
    <x v="1"/>
    <d v="2008-05-09T00:00:00"/>
    <x v="0"/>
    <s v="No"/>
    <s v="Rafah"/>
    <s v="Rafah"/>
    <x v="0"/>
    <s v="missile"/>
    <x v="0"/>
    <x v="0"/>
    <x v="3"/>
  </r>
  <r>
    <s v="Rashad 'Ali Ahmad Khater"/>
    <x v="1034"/>
    <x v="20"/>
    <x v="2"/>
    <x v="0"/>
    <x v="227"/>
    <x v="6"/>
    <x v="0"/>
    <d v="2008-05-09T00:00:00"/>
    <x v="0"/>
    <s v="No"/>
    <s v="Ein Siniya"/>
    <s v="Ramallah and al-Bira"/>
    <x v="0"/>
    <m/>
    <x v="0"/>
    <x v="0"/>
    <x v="3"/>
  </r>
  <r>
    <s v="Jimmy Kadoshim"/>
    <x v="1034"/>
    <x v="26"/>
    <x v="3"/>
    <x v="1"/>
    <x v="306"/>
    <x v="9"/>
    <x v="2"/>
    <d v="2008-05-09T00:00:00"/>
    <x v="0"/>
    <m/>
    <s v="Kfar Aza"/>
    <s v="Israel"/>
    <x v="0"/>
    <s v="mortar fire"/>
    <x v="1"/>
    <x v="0"/>
    <x v="3"/>
  </r>
  <r>
    <s v="Samir Jamil Hussein Wafi"/>
    <x v="1034"/>
    <x v="30"/>
    <x v="1"/>
    <x v="0"/>
    <x v="40"/>
    <x v="12"/>
    <x v="1"/>
    <d v="2008-05-09T00:00:00"/>
    <x v="0"/>
    <s v="No"/>
    <s v="Khan Yunis"/>
    <s v="Khan Yunis"/>
    <x v="0"/>
    <s v="missile"/>
    <x v="0"/>
    <x v="0"/>
    <x v="3"/>
  </r>
  <r>
    <s v="'Omar Dawood Musa a-Ser"/>
    <x v="1034"/>
    <x v="1"/>
    <x v="1"/>
    <x v="0"/>
    <x v="40"/>
    <x v="12"/>
    <x v="1"/>
    <d v="2008-05-09T00:00:00"/>
    <x v="0"/>
    <s v="No"/>
    <s v="Khan Yunis R.C."/>
    <s v="Khan Yunis"/>
    <x v="0"/>
    <s v="missile"/>
    <x v="0"/>
    <x v="0"/>
    <x v="3"/>
  </r>
  <r>
    <s v="Hamdi Muhammad Musa Shbeir"/>
    <x v="1035"/>
    <x v="16"/>
    <x v="1"/>
    <x v="0"/>
    <x v="44"/>
    <x v="14"/>
    <x v="1"/>
    <d v="2008-05-09T00:00:00"/>
    <x v="0"/>
    <s v="Yes"/>
    <s v="Gaza city"/>
    <s v="Gaza"/>
    <x v="0"/>
    <s v="missile"/>
    <x v="0"/>
    <x v="0"/>
    <x v="3"/>
  </r>
  <r>
    <s v="Sami Jamil 'Abd al-'Aziz Abu 'Anza"/>
    <x v="1036"/>
    <x v="2"/>
    <x v="2"/>
    <x v="0"/>
    <x v="105"/>
    <x v="12"/>
    <x v="1"/>
    <d v="2008-05-08T00:00:00"/>
    <x v="0"/>
    <s v="Yes"/>
    <s v="Abasan al-Jadida (a-Saghira)"/>
    <s v="Khan Yunis"/>
    <x v="0"/>
    <m/>
    <x v="0"/>
    <x v="0"/>
    <x v="3"/>
  </r>
  <r>
    <s v="Wafa Shaker Muhammad a-Daghameh"/>
    <x v="1036"/>
    <x v="43"/>
    <x v="0"/>
    <x v="0"/>
    <x v="105"/>
    <x v="12"/>
    <x v="1"/>
    <d v="2008-05-07T00:00:00"/>
    <x v="1"/>
    <s v="No"/>
    <s v="Abasan al-Jadida (a-Saghira)"/>
    <s v="Khan Yunis"/>
    <x v="0"/>
    <m/>
    <x v="0"/>
    <x v="0"/>
    <x v="3"/>
  </r>
  <r>
    <s v="Mahmoud Walid Dawood Abu Msalam"/>
    <x v="1036"/>
    <x v="3"/>
    <x v="2"/>
    <x v="0"/>
    <x v="105"/>
    <x v="12"/>
    <x v="1"/>
    <d v="2008-05-07T00:00:00"/>
    <x v="0"/>
    <s v="Yes"/>
    <s v="Khan Yunis"/>
    <s v="Khan Yunis"/>
    <x v="0"/>
    <s v="missile"/>
    <x v="0"/>
    <x v="0"/>
    <x v="3"/>
  </r>
  <r>
    <s v="Muntasser Muhammad Jum'ah Abu 'Anza"/>
    <x v="1036"/>
    <x v="2"/>
    <x v="2"/>
    <x v="0"/>
    <x v="105"/>
    <x v="12"/>
    <x v="1"/>
    <d v="2008-05-11T00:00:00"/>
    <x v="0"/>
    <s v="Yes"/>
    <s v="Abasan al-Jadida (a-Saghira)"/>
    <s v="Khan Yunis"/>
    <x v="0"/>
    <m/>
    <x v="0"/>
    <x v="0"/>
    <x v="3"/>
  </r>
  <r>
    <s v="Hisham Najib Hassan Shomar"/>
    <x v="1037"/>
    <x v="8"/>
    <x v="1"/>
    <x v="0"/>
    <x v="108"/>
    <x v="14"/>
    <x v="1"/>
    <d v="2008-05-06T00:00:00"/>
    <x v="0"/>
    <s v="Yes"/>
    <s v="Beit Lahiya"/>
    <s v="North Gaza"/>
    <x v="0"/>
    <s v="missile"/>
    <x v="0"/>
    <x v="0"/>
    <x v="3"/>
  </r>
  <r>
    <s v="Husam Muhammad Salim a-Najar"/>
    <x v="1038"/>
    <x v="10"/>
    <x v="3"/>
    <x v="0"/>
    <x v="141"/>
    <x v="12"/>
    <x v="1"/>
    <d v="2008-05-04T00:00:00"/>
    <x v="0"/>
    <s v="No"/>
    <s v="Khan Yunis"/>
    <s v="Khan Yunis"/>
    <x v="0"/>
    <m/>
    <x v="0"/>
    <x v="0"/>
    <x v="3"/>
  </r>
  <r>
    <s v="Maher Muhammad Salim a-Najar"/>
    <x v="1038"/>
    <x v="39"/>
    <x v="3"/>
    <x v="0"/>
    <x v="141"/>
    <x v="12"/>
    <x v="1"/>
    <d v="2008-05-15T00:00:00"/>
    <x v="0"/>
    <s v="No"/>
    <s v="Khan Yunis"/>
    <s v="Khan Yunis"/>
    <x v="0"/>
    <m/>
    <x v="0"/>
    <x v="0"/>
    <x v="3"/>
  </r>
  <r>
    <s v="Khalil Ahmad Mahmoud a-Za'arir"/>
    <x v="1039"/>
    <x v="30"/>
    <x v="1"/>
    <x v="0"/>
    <x v="287"/>
    <x v="4"/>
    <x v="0"/>
    <d v="2008-05-02T00:00:00"/>
    <x v="0"/>
    <s v="Yes"/>
    <s v="a-Samu'"/>
    <s v="Hebron"/>
    <x v="0"/>
    <m/>
    <x v="0"/>
    <x v="0"/>
    <x v="3"/>
  </r>
  <r>
    <s v="Nafez Kamel Muhammad Mansur"/>
    <x v="1040"/>
    <x v="18"/>
    <x v="3"/>
    <x v="0"/>
    <x v="49"/>
    <x v="15"/>
    <x v="1"/>
    <d v="2008-05-01T00:00:00"/>
    <x v="0"/>
    <s v="Object of targeted killing"/>
    <s v="Rafah"/>
    <s v="Rafah"/>
    <x v="0"/>
    <s v="missile"/>
    <x v="0"/>
    <x v="0"/>
    <x v="3"/>
  </r>
  <r>
    <s v="Muhammad Msallam Salim Abu Daqah"/>
    <x v="1040"/>
    <x v="44"/>
    <x v="4"/>
    <x v="0"/>
    <x v="40"/>
    <x v="12"/>
    <x v="1"/>
    <d v="2008-05-01T00:00:00"/>
    <x v="0"/>
    <s v="No"/>
    <s v="Khan Yunis"/>
    <s v="Khan Yunis"/>
    <x v="0"/>
    <m/>
    <x v="0"/>
    <x v="0"/>
    <x v="3"/>
  </r>
  <r>
    <s v="'Awad 'Abd al-Fatah Muhammad al-Qiq"/>
    <x v="1041"/>
    <x v="21"/>
    <x v="0"/>
    <x v="0"/>
    <x v="49"/>
    <x v="15"/>
    <x v="1"/>
    <d v="2008-04-30T00:00:00"/>
    <x v="0"/>
    <s v="Yes"/>
    <s v="Rafah"/>
    <s v="Rafah"/>
    <x v="0"/>
    <s v="missile"/>
    <x v="0"/>
    <x v="0"/>
    <x v="3"/>
  </r>
  <r>
    <s v="Ousamah 'Abd al-Hamid 'Abd a-Dayem al-Hubi"/>
    <x v="1041"/>
    <x v="18"/>
    <x v="3"/>
    <x v="0"/>
    <x v="49"/>
    <x v="15"/>
    <x v="1"/>
    <d v="2008-05-02T00:00:00"/>
    <x v="0"/>
    <s v="Yes"/>
    <s v="Rafah"/>
    <s v="Rafah"/>
    <x v="0"/>
    <s v="missile"/>
    <x v="0"/>
    <x v="0"/>
    <x v="3"/>
  </r>
  <r>
    <s v="Ibrahim Salem Suliman Hajuj"/>
    <x v="1042"/>
    <x v="1"/>
    <x v="1"/>
    <x v="0"/>
    <x v="103"/>
    <x v="14"/>
    <x v="1"/>
    <d v="2008-04-28T00:00:00"/>
    <x v="0"/>
    <s v="Yes"/>
    <s v="Beit Lahiya"/>
    <s v="North Gaza"/>
    <x v="0"/>
    <s v="missile"/>
    <x v="0"/>
    <x v="0"/>
    <x v="3"/>
  </r>
  <r>
    <s v="Hanaa Ahmad 'Eid Abu Me'teq"/>
    <x v="1042"/>
    <x v="28"/>
    <x v="6"/>
    <x v="0"/>
    <x v="103"/>
    <x v="14"/>
    <x v="1"/>
    <d v="2008-04-28T00:00:00"/>
    <x v="1"/>
    <s v="No"/>
    <s v="Beit Hanun"/>
    <s v="North Gaza"/>
    <x v="0"/>
    <s v="missile"/>
    <x v="0"/>
    <x v="0"/>
    <x v="3"/>
  </r>
  <r>
    <s v="Mus'ad Ahmad 'Eid Abu Me'teq"/>
    <x v="1042"/>
    <x v="47"/>
    <x v="8"/>
    <x v="0"/>
    <x v="103"/>
    <x v="14"/>
    <x v="1"/>
    <d v="2008-04-28T00:00:00"/>
    <x v="0"/>
    <s v="No"/>
    <s v="Beit Hanun"/>
    <s v="North Gaza"/>
    <x v="0"/>
    <s v="missile"/>
    <x v="0"/>
    <x v="0"/>
    <x v="3"/>
  </r>
  <r>
    <s v="Saleh Ahmad 'Eid Abu Me'teq"/>
    <x v="1042"/>
    <x v="42"/>
    <x v="6"/>
    <x v="0"/>
    <x v="103"/>
    <x v="14"/>
    <x v="1"/>
    <d v="2008-04-28T00:00:00"/>
    <x v="0"/>
    <s v="No"/>
    <s v="Beit Hanun"/>
    <s v="North Gaza"/>
    <x v="0"/>
    <s v="missile"/>
    <x v="0"/>
    <x v="0"/>
    <x v="3"/>
  </r>
  <r>
    <s v="Ruwaydah Ahmad 'Eid Abu Me'teq"/>
    <x v="1042"/>
    <x v="60"/>
    <x v="6"/>
    <x v="0"/>
    <x v="103"/>
    <x v="14"/>
    <x v="1"/>
    <d v="2008-04-28T00:00:00"/>
    <x v="1"/>
    <s v="No"/>
    <s v="Beit Hanun"/>
    <s v="North Gaza"/>
    <x v="0"/>
    <s v="missile"/>
    <x v="0"/>
    <x v="0"/>
    <x v="3"/>
  </r>
  <r>
    <s v="Meyasar Mutlaq Rashid Abu Me'teq"/>
    <x v="1042"/>
    <x v="13"/>
    <x v="0"/>
    <x v="0"/>
    <x v="103"/>
    <x v="14"/>
    <x v="1"/>
    <d v="2008-04-28T00:00:00"/>
    <x v="1"/>
    <s v="No"/>
    <s v="Beit Hanun"/>
    <s v="North Gaza"/>
    <x v="0"/>
    <s v="missile"/>
    <x v="0"/>
    <x v="0"/>
    <x v="3"/>
  </r>
  <r>
    <s v="Mu'az Muhammad 'Ata al-Akhras"/>
    <x v="1042"/>
    <x v="1"/>
    <x v="1"/>
    <x v="0"/>
    <x v="103"/>
    <x v="14"/>
    <x v="1"/>
    <d v="2008-04-28T00:00:00"/>
    <x v="0"/>
    <s v="Yes"/>
    <s v="Beit Hanun"/>
    <s v="North Gaza"/>
    <x v="0"/>
    <m/>
    <x v="0"/>
    <x v="0"/>
    <x v="3"/>
  </r>
  <r>
    <s v="Maryam Tal'at Mustafa M'aruf"/>
    <x v="1043"/>
    <x v="11"/>
    <x v="2"/>
    <x v="0"/>
    <x v="108"/>
    <x v="14"/>
    <x v="1"/>
    <d v="2008-04-26T00:00:00"/>
    <x v="1"/>
    <s v="No"/>
    <s v="Beit Lahiya"/>
    <s v="North Gaza"/>
    <x v="0"/>
    <m/>
    <x v="0"/>
    <x v="0"/>
    <x v="3"/>
  </r>
  <r>
    <s v="Shimon Mizrahi"/>
    <x v="1044"/>
    <x v="61"/>
    <x v="4"/>
    <x v="1"/>
    <x v="327"/>
    <x v="0"/>
    <x v="0"/>
    <d v="2008-04-25T00:00:00"/>
    <x v="0"/>
    <m/>
    <s v="Bat Hefer"/>
    <s v="Israel"/>
    <x v="0"/>
    <m/>
    <x v="1"/>
    <x v="0"/>
    <x v="3"/>
  </r>
  <r>
    <s v="Eli Wasserman"/>
    <x v="1044"/>
    <x v="31"/>
    <x v="4"/>
    <x v="1"/>
    <x v="327"/>
    <x v="0"/>
    <x v="0"/>
    <d v="2008-04-25T00:00:00"/>
    <x v="0"/>
    <m/>
    <s v="Alfei Menashe"/>
    <s v="Tulkarm"/>
    <x v="0"/>
    <m/>
    <x v="1"/>
    <x v="0"/>
    <x v="3"/>
  </r>
  <r>
    <s v="Dawood Jaber Muhammad al-Kafarneh"/>
    <x v="1045"/>
    <x v="61"/>
    <x v="4"/>
    <x v="0"/>
    <x v="103"/>
    <x v="14"/>
    <x v="1"/>
    <d v="2008-04-24T00:00:00"/>
    <x v="0"/>
    <s v="Yes"/>
    <s v="Beit Hanun"/>
    <s v="North Gaza"/>
    <x v="0"/>
    <s v="missile"/>
    <x v="0"/>
    <x v="0"/>
    <x v="3"/>
  </r>
  <r>
    <s v="'Akramah Munir 'Abd a-Rahman Abu 'Odeh"/>
    <x v="1046"/>
    <x v="20"/>
    <x v="2"/>
    <x v="0"/>
    <x v="103"/>
    <x v="14"/>
    <x v="1"/>
    <d v="2008-04-21T00:00:00"/>
    <x v="0"/>
    <s v="Yes"/>
    <s v="Beit Hanun"/>
    <s v="North Gaza"/>
    <x v="0"/>
    <s v="missile"/>
    <x v="0"/>
    <x v="0"/>
    <x v="3"/>
  </r>
  <r>
    <s v="Ibrahim Mahmoud Muhammad Shalash"/>
    <x v="1046"/>
    <x v="19"/>
    <x v="2"/>
    <x v="0"/>
    <x v="108"/>
    <x v="14"/>
    <x v="1"/>
    <d v="2008-04-21T00:00:00"/>
    <x v="0"/>
    <s v="Yes"/>
    <s v="Beit Lahiya"/>
    <s v="North Gaza"/>
    <x v="0"/>
    <m/>
    <x v="0"/>
    <x v="0"/>
    <x v="3"/>
  </r>
  <r>
    <s v="Fadi Jamal Mamduh Salem"/>
    <x v="1046"/>
    <x v="3"/>
    <x v="2"/>
    <x v="0"/>
    <x v="108"/>
    <x v="14"/>
    <x v="1"/>
    <d v="2008-04-21T00:00:00"/>
    <x v="0"/>
    <s v="Yes"/>
    <s v="Gaza city"/>
    <s v="Gaza"/>
    <x v="0"/>
    <m/>
    <x v="0"/>
    <x v="0"/>
    <x v="3"/>
  </r>
  <r>
    <s v="'Othman Ahmad Muhammad Abu Hajar"/>
    <x v="1046"/>
    <x v="3"/>
    <x v="2"/>
    <x v="0"/>
    <x v="108"/>
    <x v="14"/>
    <x v="1"/>
    <d v="2008-04-21T00:00:00"/>
    <x v="0"/>
    <s v="Yes"/>
    <s v="a-Shati' Camp"/>
    <s v="Gaza"/>
    <x v="0"/>
    <m/>
    <x v="0"/>
    <x v="0"/>
    <x v="3"/>
  </r>
  <r>
    <s v="Nur a-Din Salman 'Ayad al-Dabari"/>
    <x v="1047"/>
    <x v="8"/>
    <x v="1"/>
    <x v="0"/>
    <x v="49"/>
    <x v="15"/>
    <x v="1"/>
    <d v="2008-04-20T00:00:00"/>
    <x v="0"/>
    <s v="No"/>
    <s v="Rafah"/>
    <s v="Rafah"/>
    <x v="0"/>
    <s v="missile"/>
    <x v="0"/>
    <x v="0"/>
    <x v="3"/>
  </r>
  <r>
    <s v="Najib Naser 'Ali a-Sarhi"/>
    <x v="1047"/>
    <x v="6"/>
    <x v="1"/>
    <x v="0"/>
    <x v="4"/>
    <x v="3"/>
    <x v="1"/>
    <d v="2008-04-20T00:00:00"/>
    <x v="0"/>
    <s v="Yes"/>
    <s v="Gaza city"/>
    <s v="Gaza"/>
    <x v="0"/>
    <s v="missile"/>
    <x v="0"/>
    <x v="0"/>
    <x v="3"/>
  </r>
  <r>
    <s v="Mu'in Mahmoud Darwish Hamdunah"/>
    <x v="1048"/>
    <x v="36"/>
    <x v="0"/>
    <x v="0"/>
    <x v="108"/>
    <x v="14"/>
    <x v="1"/>
    <d v="2008-04-19T00:00:00"/>
    <x v="0"/>
    <s v="No"/>
    <s v="Rafah"/>
    <s v="Rafah"/>
    <x v="0"/>
    <s v="missile"/>
    <x v="0"/>
    <x v="0"/>
    <x v="3"/>
  </r>
  <r>
    <s v="Muhammad Hassan Ahmad 'Abd a-Rahman"/>
    <x v="1048"/>
    <x v="27"/>
    <x v="0"/>
    <x v="0"/>
    <x v="106"/>
    <x v="14"/>
    <x v="1"/>
    <d v="2008-04-19T00:00:00"/>
    <x v="0"/>
    <s v="Yes"/>
    <s v="Jabalya"/>
    <s v="North Gaza"/>
    <x v="0"/>
    <s v="missile"/>
    <x v="0"/>
    <x v="0"/>
    <x v="3"/>
  </r>
  <r>
    <s v="Ihab Na'im Muhammad Abu 'Amro"/>
    <x v="1048"/>
    <x v="17"/>
    <x v="1"/>
    <x v="0"/>
    <x v="4"/>
    <x v="3"/>
    <x v="1"/>
    <d v="2008-04-19T00:00:00"/>
    <x v="0"/>
    <s v="Yes"/>
    <s v="Gaza city"/>
    <s v="Gaza"/>
    <x v="0"/>
    <s v="missile"/>
    <x v="0"/>
    <x v="0"/>
    <x v="3"/>
  </r>
  <r>
    <s v="Riyad 'Abdallah Muhammad a-Tanani"/>
    <x v="1048"/>
    <x v="21"/>
    <x v="0"/>
    <x v="0"/>
    <x v="106"/>
    <x v="14"/>
    <x v="1"/>
    <d v="2008-04-19T00:00:00"/>
    <x v="0"/>
    <s v="Yes"/>
    <s v="Jabalya R.C."/>
    <s v="North Gaza"/>
    <x v="0"/>
    <s v="missile"/>
    <x v="0"/>
    <x v="0"/>
    <x v="3"/>
  </r>
  <r>
    <s v="Hisham 'Abd a-Rahman Ibrahim Daher"/>
    <x v="1048"/>
    <x v="20"/>
    <x v="2"/>
    <x v="0"/>
    <x v="106"/>
    <x v="14"/>
    <x v="1"/>
    <d v="2008-04-19T00:00:00"/>
    <x v="0"/>
    <s v="Yes"/>
    <s v="Jabalya R.C."/>
    <s v="North Gaza"/>
    <x v="0"/>
    <s v="missile"/>
    <x v="0"/>
    <x v="0"/>
    <x v="3"/>
  </r>
  <r>
    <s v="Zaher 'Adel Harb Shameyah"/>
    <x v="1048"/>
    <x v="6"/>
    <x v="1"/>
    <x v="0"/>
    <x v="106"/>
    <x v="14"/>
    <x v="1"/>
    <d v="2008-04-19T00:00:00"/>
    <x v="0"/>
    <s v="Yes"/>
    <s v="Jabalya R.C."/>
    <s v="North Gaza"/>
    <x v="0"/>
    <s v="missile"/>
    <x v="0"/>
    <x v="0"/>
    <x v="3"/>
  </r>
  <r>
    <s v="Muhammad Musa Muhammad Musa"/>
    <x v="1048"/>
    <x v="19"/>
    <x v="2"/>
    <x v="0"/>
    <x v="106"/>
    <x v="14"/>
    <x v="1"/>
    <d v="2008-04-19T00:00:00"/>
    <x v="0"/>
    <s v="Yes"/>
    <s v="Jabalya R.C."/>
    <s v="North Gaza"/>
    <x v="0"/>
    <s v="missile"/>
    <x v="0"/>
    <x v="0"/>
    <x v="3"/>
  </r>
  <r>
    <s v="Hani Muhammad Hassan Ka'bi"/>
    <x v="1049"/>
    <x v="16"/>
    <x v="1"/>
    <x v="0"/>
    <x v="14"/>
    <x v="8"/>
    <x v="0"/>
    <d v="2008-04-18T00:00:00"/>
    <x v="0"/>
    <s v="Yes"/>
    <s v="Balata R.C."/>
    <s v="Nablus"/>
    <x v="0"/>
    <m/>
    <x v="0"/>
    <x v="0"/>
    <x v="3"/>
  </r>
  <r>
    <s v="Muhammad Zaki Muhammad al-Masri"/>
    <x v="1050"/>
    <x v="12"/>
    <x v="2"/>
    <x v="0"/>
    <x v="106"/>
    <x v="14"/>
    <x v="1"/>
    <d v="2008-04-17T00:00:00"/>
    <x v="0"/>
    <s v="Yes"/>
    <s v="Jabalya"/>
    <s v="North Gaza"/>
    <x v="0"/>
    <m/>
    <x v="0"/>
    <x v="0"/>
    <x v="3"/>
  </r>
  <r>
    <s v="Ousamah Khaled 'Abd al-Hakim Abu 'Anza"/>
    <x v="1050"/>
    <x v="3"/>
    <x v="2"/>
    <x v="0"/>
    <x v="49"/>
    <x v="15"/>
    <x v="1"/>
    <d v="2008-04-17T00:00:00"/>
    <x v="0"/>
    <s v="Yes"/>
    <s v="Rafah"/>
    <s v="Rafah"/>
    <x v="0"/>
    <m/>
    <x v="0"/>
    <x v="0"/>
    <x v="3"/>
  </r>
  <r>
    <s v="Bilal Hamuda Muhammad Saleh"/>
    <x v="1050"/>
    <x v="16"/>
    <x v="1"/>
    <x v="0"/>
    <x v="45"/>
    <x v="1"/>
    <x v="0"/>
    <d v="2008-04-17T00:00:00"/>
    <x v="0"/>
    <s v="Unknown"/>
    <s v="Qabatiyah"/>
    <s v="Jenin"/>
    <x v="0"/>
    <m/>
    <x v="0"/>
    <x v="0"/>
    <x v="3"/>
  </r>
  <r>
    <s v="'Iz a-Din Muhammad Hussein 'Awedat"/>
    <x v="1050"/>
    <x v="19"/>
    <x v="2"/>
    <x v="0"/>
    <x v="45"/>
    <x v="1"/>
    <x v="0"/>
    <d v="2008-04-17T00:00:00"/>
    <x v="0"/>
    <s v="Unknown"/>
    <s v="Qabatiyah"/>
    <s v="Jenin"/>
    <x v="0"/>
    <m/>
    <x v="0"/>
    <x v="0"/>
    <x v="3"/>
  </r>
  <r>
    <s v="Karam Akram Qassem al-Wadiyah"/>
    <x v="1051"/>
    <x v="17"/>
    <x v="1"/>
    <x v="0"/>
    <x v="4"/>
    <x v="3"/>
    <x v="1"/>
    <d v="2008-04-16T00:00:00"/>
    <x v="0"/>
    <s v="Yes"/>
    <s v="Gaza city"/>
    <s v="Gaza"/>
    <x v="0"/>
    <m/>
    <x v="0"/>
    <x v="0"/>
    <x v="3"/>
  </r>
  <r>
    <s v="Mahmoud Tawfiq Ahmad Hiles"/>
    <x v="1051"/>
    <x v="6"/>
    <x v="1"/>
    <x v="0"/>
    <x v="4"/>
    <x v="3"/>
    <x v="1"/>
    <d v="2008-04-16T00:00:00"/>
    <x v="0"/>
    <s v="Yes"/>
    <s v="Gaza city"/>
    <s v="Gaza"/>
    <x v="0"/>
    <m/>
    <x v="0"/>
    <x v="0"/>
    <x v="3"/>
  </r>
  <r>
    <s v="Ahmad 'Abd al-Majid Hassan a-Najar"/>
    <x v="1051"/>
    <x v="2"/>
    <x v="2"/>
    <x v="0"/>
    <x v="140"/>
    <x v="3"/>
    <x v="1"/>
    <d v="2008-04-20T00:00:00"/>
    <x v="0"/>
    <s v="No"/>
    <s v="a-Nuseirat Camp"/>
    <s v="Deir al-Balah"/>
    <x v="0"/>
    <s v="shell"/>
    <x v="0"/>
    <x v="0"/>
    <x v="3"/>
  </r>
  <r>
    <s v="Khalil Isma'il Khalil Dughmosh"/>
    <x v="1051"/>
    <x v="3"/>
    <x v="2"/>
    <x v="0"/>
    <x v="140"/>
    <x v="3"/>
    <x v="1"/>
    <d v="2008-04-16T00:00:00"/>
    <x v="0"/>
    <s v="No"/>
    <s v="Gaza city"/>
    <s v="Gaza"/>
    <x v="0"/>
    <s v="shell"/>
    <x v="0"/>
    <x v="0"/>
    <x v="3"/>
  </r>
  <r>
    <s v="'Abd al-Karim Ahmad al-'Abed al-Kheisa"/>
    <x v="1051"/>
    <x v="0"/>
    <x v="0"/>
    <x v="0"/>
    <x v="4"/>
    <x v="3"/>
    <x v="1"/>
    <d v="2008-04-16T00:00:00"/>
    <x v="0"/>
    <s v="Yes"/>
    <s v="Gaza city"/>
    <s v="Gaza"/>
    <x v="0"/>
    <m/>
    <x v="0"/>
    <x v="0"/>
    <x v="3"/>
  </r>
  <r>
    <s v="Mustafa 'Adnan Mustafa a-Tatr"/>
    <x v="1051"/>
    <x v="17"/>
    <x v="1"/>
    <x v="0"/>
    <x v="4"/>
    <x v="3"/>
    <x v="1"/>
    <d v="2008-04-16T00:00:00"/>
    <x v="0"/>
    <s v="Yes"/>
    <s v="Gaza city"/>
    <s v="Gaza"/>
    <x v="0"/>
    <m/>
    <x v="0"/>
    <x v="0"/>
    <x v="3"/>
  </r>
  <r>
    <s v="Bilal Sa'ed 'Ali a-Dahini"/>
    <x v="1051"/>
    <x v="12"/>
    <x v="2"/>
    <x v="0"/>
    <x v="140"/>
    <x v="3"/>
    <x v="1"/>
    <d v="2008-04-20T00:00:00"/>
    <x v="0"/>
    <s v="No"/>
    <s v="a-Nuseirat Camp"/>
    <s v="Deir al-Balah"/>
    <x v="0"/>
    <s v="shell"/>
    <x v="0"/>
    <x v="0"/>
    <x v="3"/>
  </r>
  <r>
    <s v="Muhammad Muhammad 'Abd al-Khaleq al-'Assar"/>
    <x v="1051"/>
    <x v="11"/>
    <x v="2"/>
    <x v="0"/>
    <x v="140"/>
    <x v="3"/>
    <x v="1"/>
    <d v="2008-04-16T00:00:00"/>
    <x v="0"/>
    <s v="No"/>
    <s v="a-Nuseirat Camp"/>
    <s v="Deir al-Balah"/>
    <x v="0"/>
    <s v="missile"/>
    <x v="0"/>
    <x v="0"/>
    <x v="3"/>
  </r>
  <r>
    <s v="Ghassan Khaled Salamah Abu 'Ateiwi"/>
    <x v="1051"/>
    <x v="56"/>
    <x v="2"/>
    <x v="0"/>
    <x v="140"/>
    <x v="3"/>
    <x v="1"/>
    <d v="2008-04-16T00:00:00"/>
    <x v="0"/>
    <s v="No"/>
    <s v="a-Nuseirat Camp"/>
    <s v="Deir al-Balah"/>
    <x v="0"/>
    <s v="shell"/>
    <x v="0"/>
    <x v="0"/>
    <x v="3"/>
  </r>
  <r>
    <s v="Fadi Jamal Taleb Mutran (Musran)"/>
    <x v="1051"/>
    <x v="17"/>
    <x v="1"/>
    <x v="0"/>
    <x v="140"/>
    <x v="3"/>
    <x v="1"/>
    <d v="2008-04-16T00:00:00"/>
    <x v="0"/>
    <s v="No"/>
    <s v="a-Nuseirat Camp"/>
    <s v="Deir al-Balah"/>
    <x v="0"/>
    <s v="missile"/>
    <x v="0"/>
    <x v="0"/>
    <x v="3"/>
  </r>
  <r>
    <s v="Hani Salah Muhammad Zo'rub"/>
    <x v="1051"/>
    <x v="22"/>
    <x v="0"/>
    <x v="0"/>
    <x v="108"/>
    <x v="14"/>
    <x v="1"/>
    <d v="2008-04-16T00:00:00"/>
    <x v="0"/>
    <s v="No"/>
    <s v="Beit Lahiya"/>
    <s v="North Gaza"/>
    <x v="0"/>
    <s v="missile"/>
    <x v="0"/>
    <x v="0"/>
    <x v="3"/>
  </r>
  <r>
    <s v="Tareq Farid Jamil Abu Taqeyyah"/>
    <x v="1051"/>
    <x v="4"/>
    <x v="2"/>
    <x v="0"/>
    <x v="140"/>
    <x v="3"/>
    <x v="1"/>
    <d v="2008-04-16T00:00:00"/>
    <x v="0"/>
    <s v="No"/>
    <s v="a-Nuseirat Camp"/>
    <s v="Deir al-Balah"/>
    <x v="0"/>
    <s v="missile"/>
    <x v="0"/>
    <x v="0"/>
    <x v="3"/>
  </r>
  <r>
    <s v="Bayan Samir Mahmoud al-Khaledi"/>
    <x v="1051"/>
    <x v="58"/>
    <x v="2"/>
    <x v="0"/>
    <x v="140"/>
    <x v="3"/>
    <x v="1"/>
    <d v="2008-04-16T00:00:00"/>
    <x v="0"/>
    <s v="No"/>
    <s v="al-Bureij R.C."/>
    <s v="Deir al-Balah"/>
    <x v="0"/>
    <s v="missile"/>
    <x v="0"/>
    <x v="0"/>
    <x v="3"/>
  </r>
  <r>
    <s v="Talhah Hani Fathi Abu 'Ali"/>
    <x v="1051"/>
    <x v="11"/>
    <x v="2"/>
    <x v="0"/>
    <x v="140"/>
    <x v="3"/>
    <x v="1"/>
    <d v="2008-04-16T00:00:00"/>
    <x v="0"/>
    <s v="No"/>
    <s v="a-Nuseirat Camp"/>
    <s v="Deir al-Balah"/>
    <x v="0"/>
    <s v="missile"/>
    <x v="0"/>
    <x v="0"/>
    <x v="3"/>
  </r>
  <r>
    <s v="Islam Husam 'Ali al-'Esawi"/>
    <x v="1051"/>
    <x v="4"/>
    <x v="2"/>
    <x v="0"/>
    <x v="140"/>
    <x v="3"/>
    <x v="1"/>
    <d v="2008-04-16T00:00:00"/>
    <x v="0"/>
    <s v="No"/>
    <s v="a-Nuseirat Camp"/>
    <s v="Deir al-Balah"/>
    <x v="0"/>
    <s v="missile"/>
    <x v="0"/>
    <x v="0"/>
    <x v="3"/>
  </r>
  <r>
    <s v="'Abdallah Maher Muhsen Abu Khalil"/>
    <x v="1051"/>
    <x v="4"/>
    <x v="2"/>
    <x v="0"/>
    <x v="140"/>
    <x v="3"/>
    <x v="1"/>
    <d v="2008-04-16T00:00:00"/>
    <x v="0"/>
    <s v="No"/>
    <s v="a-Nuseirat Camp"/>
    <s v="Deir al-Balah"/>
    <x v="0"/>
    <s v="missile"/>
    <x v="0"/>
    <x v="0"/>
    <x v="3"/>
  </r>
  <r>
    <s v="Fadel Subhi 'Abd a-Rahman Shana'ah"/>
    <x v="1051"/>
    <x v="6"/>
    <x v="1"/>
    <x v="0"/>
    <x v="140"/>
    <x v="3"/>
    <x v="1"/>
    <d v="2008-04-16T00:00:00"/>
    <x v="0"/>
    <s v="No"/>
    <s v="Khan Yunis"/>
    <s v="Khan Yunis"/>
    <x v="0"/>
    <s v="flechette shells"/>
    <x v="0"/>
    <x v="0"/>
    <x v="3"/>
  </r>
  <r>
    <s v="Ahmad 'Aref Frajallah Frajallah"/>
    <x v="1051"/>
    <x v="58"/>
    <x v="2"/>
    <x v="0"/>
    <x v="140"/>
    <x v="3"/>
    <x v="1"/>
    <d v="2008-04-16T00:00:00"/>
    <x v="0"/>
    <s v="No"/>
    <s v="a-Nuseirat Camp"/>
    <s v="Deir al-Balah"/>
    <x v="0"/>
    <s v="shell"/>
    <x v="0"/>
    <x v="0"/>
    <x v="3"/>
  </r>
  <r>
    <s v="Sufian Ahmad Ahmad Muhammad"/>
    <x v="1051"/>
    <x v="10"/>
    <x v="3"/>
    <x v="0"/>
    <x v="140"/>
    <x v="3"/>
    <x v="1"/>
    <d v="2008-04-16T00:00:00"/>
    <x v="0"/>
    <s v="No"/>
    <s v="Juhor a-Dik"/>
    <s v="Gaza"/>
    <x v="0"/>
    <s v="missile"/>
    <x v="0"/>
    <x v="0"/>
    <x v="3"/>
  </r>
  <r>
    <s v="Mahmoud Ahmad Ahmad Muhammad"/>
    <x v="1051"/>
    <x v="9"/>
    <x v="3"/>
    <x v="0"/>
    <x v="140"/>
    <x v="3"/>
    <x v="1"/>
    <d v="2008-04-16T00:00:00"/>
    <x v="0"/>
    <s v="No"/>
    <s v="Juhor a-Dik"/>
    <s v="Gaza"/>
    <x v="0"/>
    <s v="missile"/>
    <x v="0"/>
    <x v="0"/>
    <x v="3"/>
  </r>
  <r>
    <s v="'Abdallah Muhammad 'Abdallah Abu al-Ghassin"/>
    <x v="1052"/>
    <x v="23"/>
    <x v="0"/>
    <x v="0"/>
    <x v="44"/>
    <x v="14"/>
    <x v="1"/>
    <d v="2008-04-15T00:00:00"/>
    <x v="0"/>
    <s v="No"/>
    <s v="al-Bureij R.C."/>
    <s v="Deir al-Balah"/>
    <x v="0"/>
    <s v="missile"/>
    <x v="0"/>
    <x v="0"/>
    <x v="3"/>
  </r>
  <r>
    <s v="Ibrahim Mahmoud Ibrahim Abu 'Alba"/>
    <x v="1053"/>
    <x v="35"/>
    <x v="3"/>
    <x v="0"/>
    <x v="108"/>
    <x v="14"/>
    <x v="1"/>
    <d v="2008-04-14T00:00:00"/>
    <x v="0"/>
    <s v="Object of targeted killing"/>
    <s v="Beit Lahiya"/>
    <s v="North Gaza"/>
    <x v="0"/>
    <s v="missile"/>
    <x v="0"/>
    <x v="0"/>
    <x v="3"/>
  </r>
  <r>
    <s v="'Abd a-Razeq 'Atiyyah Ahmad Nofal"/>
    <x v="1054"/>
    <x v="3"/>
    <x v="2"/>
    <x v="0"/>
    <x v="130"/>
    <x v="13"/>
    <x v="1"/>
    <d v="2008-04-11T00:00:00"/>
    <x v="0"/>
    <s v="No"/>
    <s v="a-Nuseirat Camp"/>
    <s v="Deir al-Balah"/>
    <x v="0"/>
    <s v="missile"/>
    <x v="0"/>
    <x v="0"/>
    <x v="3"/>
  </r>
  <r>
    <s v="Sh'hab a-Din Muhammad Ahmad Abu Zabeidah"/>
    <x v="1054"/>
    <x v="19"/>
    <x v="2"/>
    <x v="0"/>
    <x v="130"/>
    <x v="13"/>
    <x v="1"/>
    <d v="2008-04-11T00:00:00"/>
    <x v="0"/>
    <s v="No"/>
    <s v="al-Bureij R.C."/>
    <s v="Deir al-Balah"/>
    <x v="0"/>
    <s v="missile"/>
    <x v="0"/>
    <x v="0"/>
    <x v="3"/>
  </r>
  <r>
    <s v="Jihad Muhammad Salem Abu Zabeidah"/>
    <x v="1054"/>
    <x v="3"/>
    <x v="2"/>
    <x v="0"/>
    <x v="130"/>
    <x v="13"/>
    <x v="1"/>
    <d v="2008-04-11T00:00:00"/>
    <x v="0"/>
    <s v="No"/>
    <s v="al-Bureij R.C."/>
    <s v="Deir al-Balah"/>
    <x v="0"/>
    <s v="missile"/>
    <x v="0"/>
    <x v="0"/>
    <x v="3"/>
  </r>
  <r>
    <s v="Yusef 'Ali Salamah al-Maghari"/>
    <x v="1054"/>
    <x v="2"/>
    <x v="2"/>
    <x v="0"/>
    <x v="130"/>
    <x v="13"/>
    <x v="1"/>
    <d v="2008-04-11T00:00:00"/>
    <x v="0"/>
    <s v="No"/>
    <s v="al-Bureij R.C."/>
    <s v="Deir al-Balah"/>
    <x v="0"/>
    <s v="missile"/>
    <x v="0"/>
    <x v="0"/>
    <x v="3"/>
  </r>
  <r>
    <s v="Yusef Ibrahim Muhammad Sarhan"/>
    <x v="1054"/>
    <x v="11"/>
    <x v="2"/>
    <x v="0"/>
    <x v="130"/>
    <x v="13"/>
    <x v="1"/>
    <d v="2008-04-11T00:00:00"/>
    <x v="0"/>
    <s v="No"/>
    <s v="al-Bureij R.C."/>
    <s v="Deir al-Balah"/>
    <x v="0"/>
    <s v="missile"/>
    <x v="0"/>
    <x v="0"/>
    <x v="3"/>
  </r>
  <r>
    <s v="Khaled 'Abd a-Naser Mahmoud 'Abd al-Hadi"/>
    <x v="1054"/>
    <x v="12"/>
    <x v="2"/>
    <x v="0"/>
    <x v="130"/>
    <x v="13"/>
    <x v="1"/>
    <d v="2008-05-21T00:00:00"/>
    <x v="0"/>
    <s v="No"/>
    <s v="al-Bureij R.C."/>
    <s v="Deir al-Balah"/>
    <x v="0"/>
    <s v="missile"/>
    <x v="0"/>
    <x v="0"/>
    <x v="3"/>
  </r>
  <r>
    <s v="Diaa' 'Ayesh Yusef al-'Awawdeh"/>
    <x v="1054"/>
    <x v="11"/>
    <x v="2"/>
    <x v="0"/>
    <x v="130"/>
    <x v="13"/>
    <x v="1"/>
    <d v="2008-04-11T00:00:00"/>
    <x v="0"/>
    <s v="No"/>
    <s v="al-Bureij R.C."/>
    <s v="Deir al-Balah"/>
    <x v="0"/>
    <s v="missile"/>
    <x v="0"/>
    <x v="0"/>
    <x v="3"/>
  </r>
  <r>
    <s v="Munzer Muhammad 'Atiyyah Abu Hweishel"/>
    <x v="1054"/>
    <x v="20"/>
    <x v="2"/>
    <x v="0"/>
    <x v="130"/>
    <x v="13"/>
    <x v="1"/>
    <d v="2008-04-11T00:00:00"/>
    <x v="0"/>
    <s v="Yes"/>
    <s v="a-Nuseirat Camp"/>
    <s v="Deir al-Balah"/>
    <x v="0"/>
    <s v="missile"/>
    <x v="0"/>
    <x v="0"/>
    <x v="3"/>
  </r>
  <r>
    <s v="Riyad Sharif Muhammad al-'Awessi"/>
    <x v="1054"/>
    <x v="65"/>
    <x v="2"/>
    <x v="0"/>
    <x v="130"/>
    <x v="13"/>
    <x v="1"/>
    <d v="2008-04-11T00:00:00"/>
    <x v="0"/>
    <s v="No"/>
    <s v="al-Bureij R.C."/>
    <s v="Deir al-Balah"/>
    <x v="0"/>
    <m/>
    <x v="0"/>
    <x v="0"/>
    <x v="3"/>
  </r>
  <r>
    <s v="Muhammad Mustafa Muhammad a-Najar"/>
    <x v="1054"/>
    <x v="14"/>
    <x v="1"/>
    <x v="0"/>
    <x v="40"/>
    <x v="12"/>
    <x v="1"/>
    <d v="2008-04-11T00:00:00"/>
    <x v="0"/>
    <s v="Yes"/>
    <s v="Khan Yunis"/>
    <s v="Khan Yunis"/>
    <x v="0"/>
    <s v="missile"/>
    <x v="0"/>
    <x v="0"/>
    <x v="3"/>
  </r>
  <r>
    <s v="Amin Mahmoud Hussein a-Najar"/>
    <x v="1054"/>
    <x v="16"/>
    <x v="1"/>
    <x v="0"/>
    <x v="40"/>
    <x v="12"/>
    <x v="1"/>
    <d v="2008-04-11T00:00:00"/>
    <x v="0"/>
    <s v="Yes"/>
    <s v="Khan Yunis"/>
    <s v="Khan Yunis"/>
    <x v="0"/>
    <s v="missile"/>
    <x v="0"/>
    <x v="0"/>
    <x v="3"/>
  </r>
  <r>
    <s v="Muhammad 'Ali Fahim Abu Jibbah"/>
    <x v="1055"/>
    <x v="14"/>
    <x v="1"/>
    <x v="0"/>
    <x v="4"/>
    <x v="3"/>
    <x v="1"/>
    <d v="2008-04-09T00:00:00"/>
    <x v="0"/>
    <s v="No"/>
    <s v="Gaza city"/>
    <s v="Gaza"/>
    <x v="0"/>
    <s v="shell"/>
    <x v="0"/>
    <x v="0"/>
    <x v="3"/>
  </r>
  <r>
    <s v="Muhammad Faiz Hussein Shameyah"/>
    <x v="1055"/>
    <x v="1"/>
    <x v="1"/>
    <x v="0"/>
    <x v="48"/>
    <x v="12"/>
    <x v="1"/>
    <d v="2008-04-09T00:00:00"/>
    <x v="0"/>
    <s v="Yes"/>
    <s v="Khan Yunis"/>
    <s v="Khan Yunis"/>
    <x v="0"/>
    <m/>
    <x v="0"/>
    <x v="0"/>
    <x v="3"/>
  </r>
  <r>
    <s v="Seif Bisan"/>
    <x v="1055"/>
    <x v="1"/>
    <x v="1"/>
    <x v="1"/>
    <x v="48"/>
    <x v="12"/>
    <x v="1"/>
    <d v="2008-04-09T00:00:00"/>
    <x v="0"/>
    <s v="Israelis"/>
    <s v="Jat"/>
    <s v="Israel"/>
    <x v="0"/>
    <m/>
    <x v="1"/>
    <x v="0"/>
    <x v="3"/>
  </r>
  <r>
    <s v="'Atef Mesbah Hussein al-Gharabli"/>
    <x v="1055"/>
    <x v="7"/>
    <x v="1"/>
    <x v="0"/>
    <x v="4"/>
    <x v="3"/>
    <x v="1"/>
    <d v="2008-04-09T00:00:00"/>
    <x v="0"/>
    <s v="No"/>
    <s v="Gaza city"/>
    <s v="Gaza"/>
    <x v="0"/>
    <s v="shell"/>
    <x v="0"/>
    <x v="0"/>
    <x v="3"/>
  </r>
  <r>
    <s v="Ahmad Naser Shihadah al-Gharabli"/>
    <x v="1055"/>
    <x v="4"/>
    <x v="2"/>
    <x v="0"/>
    <x v="4"/>
    <x v="3"/>
    <x v="1"/>
    <d v="2008-04-09T00:00:00"/>
    <x v="0"/>
    <s v="No"/>
    <s v="Gaza city"/>
    <s v="Gaza"/>
    <x v="0"/>
    <s v="shell"/>
    <x v="0"/>
    <x v="0"/>
    <x v="3"/>
  </r>
  <r>
    <s v="Mazen Kamel Mutlaq Abu al-Qambaz"/>
    <x v="1055"/>
    <x v="26"/>
    <x v="3"/>
    <x v="0"/>
    <x v="4"/>
    <x v="3"/>
    <x v="1"/>
    <d v="2008-04-09T00:00:00"/>
    <x v="0"/>
    <s v="No"/>
    <s v="Gaza city"/>
    <s v="Gaza"/>
    <x v="0"/>
    <s v="shell"/>
    <x v="0"/>
    <x v="0"/>
    <x v="3"/>
  </r>
  <r>
    <s v="'Awad Mahmoud Muhammad a-Taharawi"/>
    <x v="1055"/>
    <x v="0"/>
    <x v="0"/>
    <x v="0"/>
    <x v="106"/>
    <x v="14"/>
    <x v="1"/>
    <d v="2008-04-09T00:00:00"/>
    <x v="0"/>
    <s v="Yes"/>
    <s v="Gaza city"/>
    <s v="Gaza"/>
    <x v="0"/>
    <s v="missile"/>
    <x v="0"/>
    <x v="0"/>
    <x v="3"/>
  </r>
  <r>
    <s v="Isma'il Ahmad Hassan Abu a-Naser"/>
    <x v="1055"/>
    <x v="17"/>
    <x v="1"/>
    <x v="0"/>
    <x v="4"/>
    <x v="3"/>
    <x v="1"/>
    <d v="2008-04-09T00:00:00"/>
    <x v="0"/>
    <s v="Yes"/>
    <s v="Jabalya"/>
    <s v="North Gaza"/>
    <x v="0"/>
    <s v="missile"/>
    <x v="0"/>
    <x v="0"/>
    <x v="3"/>
  </r>
  <r>
    <s v="Hassan Samir Hassan 'Awad"/>
    <x v="1055"/>
    <x v="20"/>
    <x v="2"/>
    <x v="0"/>
    <x v="328"/>
    <x v="3"/>
    <x v="1"/>
    <d v="2008-04-09T00:00:00"/>
    <x v="0"/>
    <s v="Yes"/>
    <s v="Rafah"/>
    <s v="Rafah"/>
    <x v="0"/>
    <s v="shell"/>
    <x v="0"/>
    <x v="0"/>
    <x v="3"/>
  </r>
  <r>
    <s v="Oleg Lipson"/>
    <x v="1055"/>
    <x v="62"/>
    <x v="0"/>
    <x v="1"/>
    <x v="270"/>
    <x v="9"/>
    <x v="2"/>
    <d v="2008-04-09T00:00:00"/>
    <x v="0"/>
    <m/>
    <s v="Beersheba"/>
    <s v="Israel"/>
    <x v="0"/>
    <m/>
    <x v="1"/>
    <x v="0"/>
    <x v="3"/>
  </r>
  <r>
    <s v="Lev Cherniak"/>
    <x v="1055"/>
    <x v="61"/>
    <x v="4"/>
    <x v="1"/>
    <x v="270"/>
    <x v="9"/>
    <x v="2"/>
    <d v="2008-04-09T00:00:00"/>
    <x v="0"/>
    <m/>
    <s v="Beersheba"/>
    <s v="Israel"/>
    <x v="0"/>
    <m/>
    <x v="1"/>
    <x v="0"/>
    <x v="3"/>
  </r>
  <r>
    <s v="Yihya Hassan 'Odeh Barrak"/>
    <x v="1056"/>
    <x v="6"/>
    <x v="1"/>
    <x v="0"/>
    <x v="139"/>
    <x v="13"/>
    <x v="1"/>
    <d v="2008-04-01T00:00:00"/>
    <x v="0"/>
    <s v="Yes"/>
    <s v="Deir al-Balah"/>
    <s v="Deir al-Balah"/>
    <x v="0"/>
    <m/>
    <x v="0"/>
    <x v="0"/>
    <x v="3"/>
  </r>
  <r>
    <s v="'Abdallah Ahmad Mahmoud a-Loh"/>
    <x v="1056"/>
    <x v="17"/>
    <x v="1"/>
    <x v="0"/>
    <x v="139"/>
    <x v="13"/>
    <x v="1"/>
    <d v="2008-04-01T00:00:00"/>
    <x v="0"/>
    <s v="Yes"/>
    <s v="Deir al-Balah"/>
    <s v="Deir al-Balah"/>
    <x v="0"/>
    <m/>
    <x v="0"/>
    <x v="0"/>
    <x v="3"/>
  </r>
  <r>
    <s v="Murad Muhammad Khalil Khader"/>
    <x v="1057"/>
    <x v="1"/>
    <x v="1"/>
    <x v="0"/>
    <x v="106"/>
    <x v="14"/>
    <x v="1"/>
    <d v="2008-03-29T00:00:00"/>
    <x v="0"/>
    <s v="Yes"/>
    <s v="Jabalya"/>
    <s v="North Gaza"/>
    <x v="0"/>
    <s v="missile"/>
    <x v="0"/>
    <x v="0"/>
    <x v="3"/>
  </r>
  <r>
    <s v="Rabi' Ashraf Rabi' Muhsen"/>
    <x v="1057"/>
    <x v="17"/>
    <x v="1"/>
    <x v="0"/>
    <x v="106"/>
    <x v="14"/>
    <x v="1"/>
    <d v="2008-03-29T00:00:00"/>
    <x v="0"/>
    <s v="Yes"/>
    <s v="Jabalya"/>
    <s v="North Gaza"/>
    <x v="0"/>
    <s v="missile"/>
    <x v="0"/>
    <x v="0"/>
    <x v="3"/>
  </r>
  <r>
    <s v="Tamer Raed Mahmoud Dawas"/>
    <x v="1058"/>
    <x v="2"/>
    <x v="2"/>
    <x v="0"/>
    <x v="108"/>
    <x v="14"/>
    <x v="1"/>
    <d v="2008-03-28T00:00:00"/>
    <x v="0"/>
    <s v="Yes"/>
    <s v="Jabalya"/>
    <s v="North Gaza"/>
    <x v="0"/>
    <m/>
    <x v="0"/>
    <x v="0"/>
    <x v="3"/>
  </r>
  <r>
    <s v="Bilal 'Abd Rabo Musa al-Astal"/>
    <x v="1058"/>
    <x v="2"/>
    <x v="2"/>
    <x v="0"/>
    <x v="48"/>
    <x v="12"/>
    <x v="1"/>
    <d v="2008-03-28T00:00:00"/>
    <x v="0"/>
    <s v="Yes"/>
    <s v="al-Qararah"/>
    <s v="Khan Yunis"/>
    <x v="0"/>
    <m/>
    <x v="0"/>
    <x v="0"/>
    <x v="3"/>
  </r>
  <r>
    <s v="Yusef Muhammad Hammad Abu Daher"/>
    <x v="1059"/>
    <x v="49"/>
    <x v="4"/>
    <x v="0"/>
    <x v="48"/>
    <x v="12"/>
    <x v="1"/>
    <d v="2008-03-24T00:00:00"/>
    <x v="0"/>
    <s v="No"/>
    <s v="al-Qararah"/>
    <s v="Khan Yunis"/>
    <x v="0"/>
    <m/>
    <x v="0"/>
    <x v="0"/>
    <x v="3"/>
  </r>
  <r>
    <s v="Hussein Hamdan Muhammad Abu 'Abed"/>
    <x v="1060"/>
    <x v="45"/>
    <x v="7"/>
    <x v="0"/>
    <x v="48"/>
    <x v="12"/>
    <x v="1"/>
    <d v="2008-03-20T00:00:00"/>
    <x v="0"/>
    <s v="No"/>
    <s v="Bani Suheila"/>
    <s v="Khan Yunis"/>
    <x v="0"/>
    <m/>
    <x v="0"/>
    <x v="0"/>
    <x v="3"/>
  </r>
  <r>
    <s v="Nidal Haydar Ahmad Shaqurah"/>
    <x v="1061"/>
    <x v="8"/>
    <x v="1"/>
    <x v="0"/>
    <x v="108"/>
    <x v="14"/>
    <x v="1"/>
    <d v="2008-03-23T00:00:00"/>
    <x v="0"/>
    <s v="No"/>
    <s v="Beit Lahiya"/>
    <s v="North Gaza"/>
    <x v="0"/>
    <s v="missile"/>
    <x v="0"/>
    <x v="0"/>
    <x v="3"/>
  </r>
  <r>
    <s v="Hassan Ziad 'Eid Shaqurah"/>
    <x v="1062"/>
    <x v="17"/>
    <x v="1"/>
    <x v="0"/>
    <x v="4"/>
    <x v="3"/>
    <x v="1"/>
    <d v="2008-03-15T00:00:00"/>
    <x v="0"/>
    <s v="Yes"/>
    <s v="Beit Lahiya"/>
    <s v="North Gaza"/>
    <x v="0"/>
    <s v="missile"/>
    <x v="0"/>
    <x v="0"/>
    <x v="3"/>
  </r>
  <r>
    <s v="Muhammad Salah Saleh a-Sha'er"/>
    <x v="1062"/>
    <x v="3"/>
    <x v="2"/>
    <x v="0"/>
    <x v="4"/>
    <x v="3"/>
    <x v="1"/>
    <d v="2008-03-15T00:00:00"/>
    <x v="0"/>
    <s v="Yes"/>
    <s v="Gaza city"/>
    <s v="Gaza"/>
    <x v="0"/>
    <s v="missile"/>
    <x v="0"/>
    <x v="0"/>
    <x v="3"/>
  </r>
  <r>
    <s v="Basel Nahed Yunes Shabet"/>
    <x v="1062"/>
    <x v="20"/>
    <x v="2"/>
    <x v="0"/>
    <x v="4"/>
    <x v="3"/>
    <x v="1"/>
    <d v="2008-03-15T00:00:00"/>
    <x v="0"/>
    <s v="Yes"/>
    <s v="Gaza city"/>
    <s v="Gaza"/>
    <x v="0"/>
    <s v="missile"/>
    <x v="0"/>
    <x v="0"/>
    <x v="3"/>
  </r>
  <r>
    <s v="Mahmoud Yusef 'Ali Hamuda"/>
    <x v="1062"/>
    <x v="3"/>
    <x v="2"/>
    <x v="0"/>
    <x v="108"/>
    <x v="14"/>
    <x v="1"/>
    <d v="2008-03-15T00:00:00"/>
    <x v="0"/>
    <s v="Yes"/>
    <s v="Beit Lahiya"/>
    <s v="North Gaza"/>
    <x v="0"/>
    <s v="missile"/>
    <x v="0"/>
    <x v="0"/>
    <x v="3"/>
  </r>
  <r>
    <s v="'Imad Hussein Mahmoud al-Kamel"/>
    <x v="1063"/>
    <x v="70"/>
    <x v="3"/>
    <x v="0"/>
    <x v="252"/>
    <x v="11"/>
    <x v="0"/>
    <d v="2008-03-12T00:00:00"/>
    <x v="0"/>
    <s v="No"/>
    <s v="Bethlehem"/>
    <s v="Bethlehem"/>
    <x v="0"/>
    <m/>
    <x v="0"/>
    <x v="0"/>
    <x v="3"/>
  </r>
  <r>
    <s v="Fouad Khalil Salem al-Balbul"/>
    <x v="1063"/>
    <x v="26"/>
    <x v="3"/>
    <x v="0"/>
    <x v="252"/>
    <x v="11"/>
    <x v="0"/>
    <d v="2008-03-12T00:00:00"/>
    <x v="0"/>
    <s v="No"/>
    <s v="Bethlehem"/>
    <s v="Bethlehem"/>
    <x v="0"/>
    <m/>
    <x v="0"/>
    <x v="0"/>
    <x v="3"/>
  </r>
  <r>
    <s v="Saleh 'Omar Saleh Qarqur"/>
    <x v="1063"/>
    <x v="7"/>
    <x v="1"/>
    <x v="0"/>
    <x v="329"/>
    <x v="0"/>
    <x v="0"/>
    <d v="2008-03-12T00:00:00"/>
    <x v="0"/>
    <s v="Yes"/>
    <s v="Attil"/>
    <s v="Tulkarm"/>
    <x v="0"/>
    <m/>
    <x v="0"/>
    <x v="0"/>
    <x v="3"/>
  </r>
  <r>
    <s v="Muhammad Shihadah 'Abed Shhadeh (a-Ta'mari)"/>
    <x v="1063"/>
    <x v="26"/>
    <x v="3"/>
    <x v="0"/>
    <x v="252"/>
    <x v="11"/>
    <x v="0"/>
    <d v="2008-03-12T00:00:00"/>
    <x v="0"/>
    <s v="No"/>
    <s v="Bethlehem"/>
    <s v="Bethlehem"/>
    <x v="0"/>
    <m/>
    <x v="0"/>
    <x v="0"/>
    <x v="3"/>
  </r>
  <r>
    <s v="'Issa Marzuqah Saleh Zawahreh"/>
    <x v="1063"/>
    <x v="13"/>
    <x v="0"/>
    <x v="0"/>
    <x v="252"/>
    <x v="11"/>
    <x v="0"/>
    <d v="2008-03-12T00:00:00"/>
    <x v="0"/>
    <s v="No"/>
    <s v="Bethlehem"/>
    <s v="Bethlehem"/>
    <x v="0"/>
    <m/>
    <x v="0"/>
    <x v="0"/>
    <x v="3"/>
  </r>
  <r>
    <s v="Nader 'Adel Ahmad Abu Dayer"/>
    <x v="1064"/>
    <x v="3"/>
    <x v="2"/>
    <x v="0"/>
    <x v="108"/>
    <x v="14"/>
    <x v="1"/>
    <d v="2008-03-06T00:00:00"/>
    <x v="0"/>
    <s v="Yes"/>
    <s v="Beit Lahiya"/>
    <s v="North Gaza"/>
    <x v="0"/>
    <s v="missile"/>
    <x v="0"/>
    <x v="0"/>
    <x v="3"/>
  </r>
  <r>
    <s v="Zakaria Suliman 'Atwah al-'Amawi"/>
    <x v="1064"/>
    <x v="1"/>
    <x v="1"/>
    <x v="0"/>
    <x v="48"/>
    <x v="12"/>
    <x v="1"/>
    <d v="2008-03-06T00:00:00"/>
    <x v="0"/>
    <s v="Yes"/>
    <s v="al-Qararah"/>
    <s v="Khan Yunis"/>
    <x v="0"/>
    <s v="shell"/>
    <x v="0"/>
    <x v="0"/>
    <x v="3"/>
  </r>
  <r>
    <s v="Saed 'Ali Salem Abu Hadaf"/>
    <x v="1064"/>
    <x v="3"/>
    <x v="2"/>
    <x v="0"/>
    <x v="48"/>
    <x v="12"/>
    <x v="1"/>
    <d v="2008-03-06T00:00:00"/>
    <x v="0"/>
    <s v="Yes"/>
    <s v="al-Qararah"/>
    <s v="Khan Yunis"/>
    <x v="0"/>
    <s v="shell"/>
    <x v="0"/>
    <x v="0"/>
    <x v="3"/>
  </r>
  <r>
    <s v="Fadi Ahmad Suliman Abu Hadaf"/>
    <x v="1064"/>
    <x v="3"/>
    <x v="2"/>
    <x v="0"/>
    <x v="48"/>
    <x v="12"/>
    <x v="1"/>
    <d v="2008-03-06T00:00:00"/>
    <x v="0"/>
    <s v="Yes"/>
    <s v="al-Qararah"/>
    <s v="Khan Yunis"/>
    <x v="0"/>
    <s v="shell"/>
    <x v="0"/>
    <x v="0"/>
    <x v="3"/>
  </r>
  <r>
    <s v="'Alaa Hashem Hussein Abu Dheim"/>
    <x v="1064"/>
    <x v="7"/>
    <x v="1"/>
    <x v="0"/>
    <x v="83"/>
    <x v="9"/>
    <x v="2"/>
    <d v="2008-03-06T00:00:00"/>
    <x v="0"/>
    <s v="Yes"/>
    <s v="Jabal al-Mukabber"/>
    <s v="East Jerusalem"/>
    <x v="0"/>
    <m/>
    <x v="2"/>
    <x v="0"/>
    <x v="3"/>
  </r>
  <r>
    <s v="Suliman 'Odeh Abu Judah"/>
    <x v="1064"/>
    <x v="14"/>
    <x v="1"/>
    <x v="1"/>
    <x v="315"/>
    <x v="12"/>
    <x v="1"/>
    <d v="2008-03-06T00:00:00"/>
    <x v="0"/>
    <m/>
    <m/>
    <m/>
    <x v="3"/>
    <s v="bomb"/>
    <x v="1"/>
    <x v="3"/>
    <x v="3"/>
  </r>
  <r>
    <s v="Liran Banai"/>
    <x v="1064"/>
    <x v="20"/>
    <x v="2"/>
    <x v="1"/>
    <x v="315"/>
    <x v="12"/>
    <x v="1"/>
    <d v="2008-03-09T00:00:00"/>
    <x v="0"/>
    <m/>
    <s v="Ashkelon"/>
    <s v="Israel"/>
    <x v="3"/>
    <s v="bomb"/>
    <x v="1"/>
    <x v="3"/>
    <x v="3"/>
  </r>
  <r>
    <s v="Avraham David Mozes"/>
    <x v="1064"/>
    <x v="2"/>
    <x v="2"/>
    <x v="1"/>
    <x v="83"/>
    <x v="9"/>
    <x v="2"/>
    <d v="2008-03-06T00:00:00"/>
    <x v="0"/>
    <m/>
    <s v="Efrat"/>
    <s v="Bethlehem"/>
    <x v="0"/>
    <m/>
    <x v="1"/>
    <x v="0"/>
    <x v="3"/>
  </r>
  <r>
    <s v="Yochai Lifshitz"/>
    <x v="1064"/>
    <x v="19"/>
    <x v="2"/>
    <x v="1"/>
    <x v="83"/>
    <x v="9"/>
    <x v="2"/>
    <d v="2008-03-06T00:00:00"/>
    <x v="0"/>
    <m/>
    <s v="Jerusalem"/>
    <s v="Israel"/>
    <x v="0"/>
    <m/>
    <x v="1"/>
    <x v="0"/>
    <x v="3"/>
  </r>
  <r>
    <s v="Doron Meherete"/>
    <x v="1064"/>
    <x v="16"/>
    <x v="1"/>
    <x v="1"/>
    <x v="83"/>
    <x v="9"/>
    <x v="2"/>
    <d v="2008-03-06T00:00:00"/>
    <x v="0"/>
    <m/>
    <s v="Ashdod"/>
    <s v="Israel"/>
    <x v="0"/>
    <m/>
    <x v="1"/>
    <x v="0"/>
    <x v="3"/>
  </r>
  <r>
    <s v="Yehonadav Haim Hirschfeld"/>
    <x v="1064"/>
    <x v="3"/>
    <x v="2"/>
    <x v="1"/>
    <x v="83"/>
    <x v="9"/>
    <x v="2"/>
    <d v="2008-03-06T00:00:00"/>
    <x v="0"/>
    <m/>
    <s v="Kochav Hashachar"/>
    <s v="Ramallah and al-Bira"/>
    <x v="0"/>
    <m/>
    <x v="1"/>
    <x v="0"/>
    <x v="3"/>
  </r>
  <r>
    <s v="Ro'i Aharon Roth"/>
    <x v="1064"/>
    <x v="19"/>
    <x v="2"/>
    <x v="1"/>
    <x v="83"/>
    <x v="9"/>
    <x v="2"/>
    <d v="2008-03-06T00:00:00"/>
    <x v="0"/>
    <m/>
    <s v="Elkana"/>
    <s v="Tulkarm"/>
    <x v="0"/>
    <m/>
    <x v="1"/>
    <x v="0"/>
    <x v="3"/>
  </r>
  <r>
    <s v="Segev Peniel Avihail"/>
    <x v="1064"/>
    <x v="4"/>
    <x v="2"/>
    <x v="1"/>
    <x v="83"/>
    <x v="9"/>
    <x v="2"/>
    <d v="2008-03-06T00:00:00"/>
    <x v="0"/>
    <m/>
    <s v="Neve Daniel"/>
    <s v="Bethlehem"/>
    <x v="0"/>
    <m/>
    <x v="1"/>
    <x v="0"/>
    <x v="3"/>
  </r>
  <r>
    <s v="Neria Cohen"/>
    <x v="1064"/>
    <x v="4"/>
    <x v="2"/>
    <x v="1"/>
    <x v="83"/>
    <x v="9"/>
    <x v="2"/>
    <d v="2008-03-06T00:00:00"/>
    <x v="0"/>
    <m/>
    <s v="Jerusalem"/>
    <s v="Israel"/>
    <x v="0"/>
    <m/>
    <x v="1"/>
    <x v="0"/>
    <x v="3"/>
  </r>
  <r>
    <s v="Yonatan Yitzhak Eldar"/>
    <x v="1064"/>
    <x v="2"/>
    <x v="2"/>
    <x v="1"/>
    <x v="83"/>
    <x v="9"/>
    <x v="2"/>
    <d v="2008-03-06T00:00:00"/>
    <x v="0"/>
    <m/>
    <s v="Shilo"/>
    <s v="Ramallah and al-Bira"/>
    <x v="0"/>
    <m/>
    <x v="1"/>
    <x v="0"/>
    <x v="3"/>
  </r>
  <r>
    <s v="Amirah Khaled Faraj Abu 'Aser"/>
    <x v="1065"/>
    <x v="47"/>
    <x v="8"/>
    <x v="0"/>
    <x v="48"/>
    <x v="12"/>
    <x v="1"/>
    <d v="2008-03-04T00:00:00"/>
    <x v="1"/>
    <s v="No"/>
    <s v="Gaza city"/>
    <s v="Gaza"/>
    <x v="0"/>
    <m/>
    <x v="0"/>
    <x v="0"/>
    <x v="3"/>
  </r>
  <r>
    <s v="Muhammad 'Abd a-Rahim Ma'bad Mhanna"/>
    <x v="1065"/>
    <x v="8"/>
    <x v="1"/>
    <x v="0"/>
    <x v="108"/>
    <x v="14"/>
    <x v="1"/>
    <d v="2008-03-04T00:00:00"/>
    <x v="0"/>
    <s v="Yes"/>
    <s v="Gaza city"/>
    <s v="Gaza"/>
    <x v="0"/>
    <s v="missile"/>
    <x v="0"/>
    <x v="0"/>
    <x v="3"/>
  </r>
  <r>
    <s v="Yusef Suliman Hussein a-Smeiri"/>
    <x v="1065"/>
    <x v="70"/>
    <x v="3"/>
    <x v="0"/>
    <x v="48"/>
    <x v="12"/>
    <x v="1"/>
    <d v="2008-03-04T00:00:00"/>
    <x v="0"/>
    <s v="Yes"/>
    <s v="al-Qararah"/>
    <s v="Khan Yunis"/>
    <x v="0"/>
    <m/>
    <x v="0"/>
    <x v="0"/>
    <x v="3"/>
  </r>
  <r>
    <s v="Ibrahim a-Sayed Ibrahim al-Masri"/>
    <x v="1066"/>
    <x v="1"/>
    <x v="1"/>
    <x v="0"/>
    <x v="4"/>
    <x v="3"/>
    <x v="1"/>
    <d v="2008-03-03T00:00:00"/>
    <x v="0"/>
    <s v="Yes"/>
    <s v="a-Shati' Camp"/>
    <s v="Gaza"/>
    <x v="0"/>
    <s v="missile"/>
    <x v="0"/>
    <x v="0"/>
    <x v="3"/>
  </r>
  <r>
    <s v="Muhammad Muhammad 'Abdallah Abu Hajar"/>
    <x v="1066"/>
    <x v="20"/>
    <x v="2"/>
    <x v="0"/>
    <x v="103"/>
    <x v="14"/>
    <x v="1"/>
    <d v="2008-03-03T00:00:00"/>
    <x v="0"/>
    <s v="Yes"/>
    <s v="Beit Hanun"/>
    <s v="North Gaza"/>
    <x v="0"/>
    <s v="missile"/>
    <x v="0"/>
    <x v="0"/>
    <x v="3"/>
  </r>
  <r>
    <s v="Darwish 'Adel Muhammad Miqdad"/>
    <x v="1066"/>
    <x v="22"/>
    <x v="0"/>
    <x v="0"/>
    <x v="43"/>
    <x v="13"/>
    <x v="1"/>
    <d v="2008-03-03T00:00:00"/>
    <x v="0"/>
    <s v="No"/>
    <s v="a-Nuseirat Camp"/>
    <s v="Deir al-Balah"/>
    <x v="0"/>
    <s v="missile"/>
    <x v="0"/>
    <x v="0"/>
    <x v="3"/>
  </r>
  <r>
    <s v="Walid Tawfiq Salamah Abu Yusef"/>
    <x v="1066"/>
    <x v="17"/>
    <x v="1"/>
    <x v="0"/>
    <x v="43"/>
    <x v="13"/>
    <x v="1"/>
    <d v="2008-03-03T00:00:00"/>
    <x v="0"/>
    <s v="No"/>
    <s v="a-Nuseirat Camp"/>
    <s v="Deir al-Balah"/>
    <x v="0"/>
    <s v="missile"/>
    <x v="0"/>
    <x v="0"/>
    <x v="3"/>
  </r>
  <r>
    <s v="As'ad Tawfiq As'ad al-Qahwaji"/>
    <x v="1066"/>
    <x v="20"/>
    <x v="2"/>
    <x v="0"/>
    <x v="4"/>
    <x v="3"/>
    <x v="1"/>
    <d v="2008-03-03T00:00:00"/>
    <x v="0"/>
    <s v="Yes"/>
    <s v="Gaza city"/>
    <s v="Gaza"/>
    <x v="0"/>
    <s v="missile"/>
    <x v="0"/>
    <x v="0"/>
    <x v="3"/>
  </r>
  <r>
    <s v="Muhammad Saleh Saber Shreiteh"/>
    <x v="1066"/>
    <x v="19"/>
    <x v="2"/>
    <x v="0"/>
    <x v="330"/>
    <x v="6"/>
    <x v="0"/>
    <d v="2008-03-03T00:00:00"/>
    <x v="0"/>
    <s v="No"/>
    <s v="al-Mazra'ah al-Qibliyah"/>
    <s v="Ramallah and al-Bira"/>
    <x v="0"/>
    <m/>
    <x v="2"/>
    <x v="0"/>
    <x v="3"/>
  </r>
  <r>
    <s v="Ramzi Fathi Mahmoud Khweitar"/>
    <x v="1066"/>
    <x v="17"/>
    <x v="1"/>
    <x v="0"/>
    <x v="4"/>
    <x v="3"/>
    <x v="1"/>
    <d v="2008-03-03T00:00:00"/>
    <x v="0"/>
    <s v="Yes"/>
    <s v="Gaza city"/>
    <s v="Gaza"/>
    <x v="0"/>
    <s v="missile"/>
    <x v="0"/>
    <x v="0"/>
    <x v="3"/>
  </r>
  <r>
    <s v="'Abd al-Fatah Muhammad 'Abd al-Fatah 'Abd al-'Aal"/>
    <x v="1066"/>
    <x v="8"/>
    <x v="1"/>
    <x v="0"/>
    <x v="4"/>
    <x v="3"/>
    <x v="1"/>
    <d v="2008-03-03T00:00:00"/>
    <x v="0"/>
    <s v="Yes"/>
    <s v="Gaza city"/>
    <s v="Gaza"/>
    <x v="0"/>
    <s v="missile"/>
    <x v="0"/>
    <x v="0"/>
    <x v="3"/>
  </r>
  <r>
    <s v="Yusef Muhammad Madi Abu Wardeh"/>
    <x v="1067"/>
    <x v="61"/>
    <x v="4"/>
    <x v="0"/>
    <x v="106"/>
    <x v="14"/>
    <x v="1"/>
    <d v="2008-03-02T00:00:00"/>
    <x v="0"/>
    <s v="No"/>
    <s v="Jabalya R.C."/>
    <s v="North Gaza"/>
    <x v="0"/>
    <m/>
    <x v="0"/>
    <x v="0"/>
    <x v="3"/>
  </r>
  <r>
    <s v="Mahmoud 'Abd al-Khaleq Muhammad Abu 'Aytah"/>
    <x v="1067"/>
    <x v="3"/>
    <x v="2"/>
    <x v="0"/>
    <x v="44"/>
    <x v="14"/>
    <x v="1"/>
    <d v="2008-03-02T00:00:00"/>
    <x v="0"/>
    <s v="No"/>
    <s v="Beit Lahiya"/>
    <s v="North Gaza"/>
    <x v="0"/>
    <s v="shell"/>
    <x v="0"/>
    <x v="0"/>
    <x v="3"/>
  </r>
  <r>
    <s v="Khalil Jamal Khalil 'Iz a-Din"/>
    <x v="1067"/>
    <x v="20"/>
    <x v="2"/>
    <x v="0"/>
    <x v="108"/>
    <x v="14"/>
    <x v="1"/>
    <d v="2008-03-02T00:00:00"/>
    <x v="0"/>
    <s v="Yes"/>
    <s v="Gaza city"/>
    <s v="Gaza"/>
    <x v="0"/>
    <m/>
    <x v="0"/>
    <x v="0"/>
    <x v="3"/>
  </r>
  <r>
    <s v="Luai Isma'il Ibrahim Taha"/>
    <x v="1067"/>
    <x v="4"/>
    <x v="2"/>
    <x v="0"/>
    <x v="106"/>
    <x v="14"/>
    <x v="1"/>
    <d v="2008-03-02T00:00:00"/>
    <x v="0"/>
    <s v="No"/>
    <s v="Gaza city"/>
    <s v="Gaza"/>
    <x v="0"/>
    <s v="missile"/>
    <x v="0"/>
    <x v="0"/>
    <x v="3"/>
  </r>
  <r>
    <s v="Mahmoud Muhammad Ahmad Masalmeh"/>
    <x v="1067"/>
    <x v="4"/>
    <x v="2"/>
    <x v="0"/>
    <x v="174"/>
    <x v="4"/>
    <x v="0"/>
    <d v="2008-03-02T00:00:00"/>
    <x v="0"/>
    <s v="No"/>
    <s v="Beit 'Awwa"/>
    <s v="Hebron"/>
    <x v="0"/>
    <m/>
    <x v="0"/>
    <x v="0"/>
    <x v="3"/>
  </r>
  <r>
    <s v="'Abd a-Rahim Muhammad 'Abd al-Fatah Saleh"/>
    <x v="1067"/>
    <x v="2"/>
    <x v="2"/>
    <x v="0"/>
    <x v="106"/>
    <x v="14"/>
    <x v="1"/>
    <d v="2008-03-02T00:00:00"/>
    <x v="0"/>
    <s v="Yes"/>
    <s v="Jabalya R.C."/>
    <s v="North Gaza"/>
    <x v="0"/>
    <s v="shell"/>
    <x v="0"/>
    <x v="0"/>
    <x v="3"/>
  </r>
  <r>
    <s v="Wisam Faiz Ahmad Saleh"/>
    <x v="1067"/>
    <x v="20"/>
    <x v="2"/>
    <x v="0"/>
    <x v="106"/>
    <x v="14"/>
    <x v="1"/>
    <d v="2008-03-02T00:00:00"/>
    <x v="0"/>
    <s v="No"/>
    <s v="Jabalya"/>
    <s v="North Gaza"/>
    <x v="0"/>
    <m/>
    <x v="0"/>
    <x v="0"/>
    <x v="3"/>
  </r>
  <r>
    <s v="Na'im Ahmad Musa Hasnah"/>
    <x v="1067"/>
    <x v="70"/>
    <x v="3"/>
    <x v="0"/>
    <x v="44"/>
    <x v="14"/>
    <x v="1"/>
    <d v="2008-03-02T00:00:00"/>
    <x v="0"/>
    <s v="Yes"/>
    <s v="Jabalya"/>
    <s v="North Gaza"/>
    <x v="0"/>
    <s v="missile"/>
    <x v="0"/>
    <x v="0"/>
    <x v="3"/>
  </r>
  <r>
    <s v="Muhammad 'Imad Fa'iq Hlewah"/>
    <x v="1067"/>
    <x v="4"/>
    <x v="2"/>
    <x v="0"/>
    <x v="106"/>
    <x v="14"/>
    <x v="1"/>
    <d v="2008-03-02T00:00:00"/>
    <x v="0"/>
    <s v="No"/>
    <s v="Gaza city"/>
    <s v="Gaza"/>
    <x v="0"/>
    <m/>
    <x v="0"/>
    <x v="0"/>
    <x v="3"/>
  </r>
  <r>
    <s v="Luai Jamal Farhat Jendiyeh"/>
    <x v="1067"/>
    <x v="12"/>
    <x v="2"/>
    <x v="0"/>
    <x v="106"/>
    <x v="14"/>
    <x v="1"/>
    <d v="2008-03-02T00:00:00"/>
    <x v="0"/>
    <s v="No"/>
    <s v="Gaza city"/>
    <s v="Gaza"/>
    <x v="0"/>
    <m/>
    <x v="0"/>
    <x v="0"/>
    <x v="3"/>
  </r>
  <r>
    <s v="Raed Rizeq 'Eid Jneid"/>
    <x v="1067"/>
    <x v="30"/>
    <x v="1"/>
    <x v="0"/>
    <x v="44"/>
    <x v="14"/>
    <x v="1"/>
    <d v="2008-03-02T00:00:00"/>
    <x v="0"/>
    <s v="Yes"/>
    <s v="Jabalya"/>
    <s v="North Gaza"/>
    <x v="0"/>
    <s v="missile"/>
    <x v="0"/>
    <x v="0"/>
    <x v="3"/>
  </r>
  <r>
    <s v="Sari Fathi Muhammad A'beid"/>
    <x v="1068"/>
    <x v="20"/>
    <x v="2"/>
    <x v="0"/>
    <x v="44"/>
    <x v="14"/>
    <x v="1"/>
    <d v="2008-03-01T00:00:00"/>
    <x v="0"/>
    <s v="No"/>
    <s v="Jabalya"/>
    <s v="North Gaza"/>
    <x v="0"/>
    <m/>
    <x v="0"/>
    <x v="0"/>
    <x v="3"/>
  </r>
  <r>
    <s v="'Imad Ibrahim Muhammad a-Tala'a"/>
    <x v="1068"/>
    <x v="0"/>
    <x v="0"/>
    <x v="0"/>
    <x v="4"/>
    <x v="3"/>
    <x v="1"/>
    <d v="2008-03-01T00:00:00"/>
    <x v="0"/>
    <s v="No"/>
    <s v="Rafah R.C."/>
    <s v="Rafah"/>
    <x v="0"/>
    <s v="missile"/>
    <x v="0"/>
    <x v="0"/>
    <x v="3"/>
  </r>
  <r>
    <s v="Muhammad 'Omar Subhi Abu Ni'mah"/>
    <x v="1068"/>
    <x v="8"/>
    <x v="1"/>
    <x v="0"/>
    <x v="4"/>
    <x v="3"/>
    <x v="1"/>
    <d v="2008-03-01T00:00:00"/>
    <x v="0"/>
    <s v="No"/>
    <s v="Rafah R.C."/>
    <s v="Rafah"/>
    <x v="0"/>
    <s v="missile"/>
    <x v="0"/>
    <x v="0"/>
    <x v="3"/>
  </r>
  <r>
    <s v="Sadeq Yusef Nayef al-Baleshi"/>
    <x v="1068"/>
    <x v="24"/>
    <x v="1"/>
    <x v="0"/>
    <x v="4"/>
    <x v="3"/>
    <x v="1"/>
    <d v="2008-03-01T00:00:00"/>
    <x v="0"/>
    <s v="No"/>
    <s v="Rafah R.C."/>
    <s v="Rafah"/>
    <x v="0"/>
    <s v="missile"/>
    <x v="0"/>
    <x v="0"/>
    <x v="3"/>
  </r>
  <r>
    <s v="Samir Hamdi Sa'id Qishtah"/>
    <x v="1068"/>
    <x v="43"/>
    <x v="0"/>
    <x v="0"/>
    <x v="4"/>
    <x v="3"/>
    <x v="1"/>
    <d v="2008-03-01T00:00:00"/>
    <x v="0"/>
    <s v="No"/>
    <s v="Rafah R.C."/>
    <s v="Rafah"/>
    <x v="0"/>
    <s v="missile"/>
    <x v="0"/>
    <x v="0"/>
    <x v="3"/>
  </r>
  <r>
    <s v="Muhammad Hani Hussein al-Mabhuh"/>
    <x v="1068"/>
    <x v="2"/>
    <x v="2"/>
    <x v="0"/>
    <x v="44"/>
    <x v="14"/>
    <x v="1"/>
    <d v="2008-03-01T00:00:00"/>
    <x v="0"/>
    <s v="No"/>
    <s v="Jabalya R.C."/>
    <s v="North Gaza"/>
    <x v="0"/>
    <m/>
    <x v="0"/>
    <x v="0"/>
    <x v="3"/>
  </r>
  <r>
    <s v="Iyad Muhammad Hussni Abu Shbak"/>
    <x v="1068"/>
    <x v="4"/>
    <x v="2"/>
    <x v="0"/>
    <x v="106"/>
    <x v="14"/>
    <x v="1"/>
    <d v="2008-03-01T00:00:00"/>
    <x v="0"/>
    <s v="No"/>
    <s v="Jabalya R.C."/>
    <s v="North Gaza"/>
    <x v="0"/>
    <m/>
    <x v="0"/>
    <x v="0"/>
    <x v="3"/>
  </r>
  <r>
    <s v="Jacqueline Muhammad Hussni Abu Shbak"/>
    <x v="1068"/>
    <x v="2"/>
    <x v="2"/>
    <x v="0"/>
    <x v="106"/>
    <x v="14"/>
    <x v="1"/>
    <d v="2008-03-01T00:00:00"/>
    <x v="1"/>
    <s v="No"/>
    <s v="Jabalya R.C."/>
    <s v="North Gaza"/>
    <x v="0"/>
    <m/>
    <x v="0"/>
    <x v="0"/>
    <x v="3"/>
  </r>
  <r>
    <s v="Mahmoud Suliman Shihadah Zaqut"/>
    <x v="1068"/>
    <x v="17"/>
    <x v="1"/>
    <x v="0"/>
    <x v="106"/>
    <x v="14"/>
    <x v="1"/>
    <d v="2008-03-01T00:00:00"/>
    <x v="0"/>
    <s v="No"/>
    <s v="Gaza city"/>
    <s v="Gaza"/>
    <x v="0"/>
    <s v="missile"/>
    <x v="0"/>
    <x v="0"/>
    <x v="3"/>
  </r>
  <r>
    <s v="Hassan Rashad Mustafa Abu Safi"/>
    <x v="1068"/>
    <x v="20"/>
    <x v="2"/>
    <x v="0"/>
    <x v="44"/>
    <x v="14"/>
    <x v="1"/>
    <d v="2008-03-01T00:00:00"/>
    <x v="0"/>
    <s v="No"/>
    <s v="Jabalya"/>
    <s v="North Gaza"/>
    <x v="0"/>
    <m/>
    <x v="0"/>
    <x v="0"/>
    <x v="3"/>
  </r>
  <r>
    <s v="Safa Ra'd 'Ali Abu Seif"/>
    <x v="1068"/>
    <x v="65"/>
    <x v="2"/>
    <x v="0"/>
    <x v="106"/>
    <x v="14"/>
    <x v="1"/>
    <d v="2008-03-01T00:00:00"/>
    <x v="1"/>
    <s v="No"/>
    <s v="Jabalya R.C."/>
    <s v="North Gaza"/>
    <x v="0"/>
    <m/>
    <x v="0"/>
    <x v="0"/>
    <x v="3"/>
  </r>
  <r>
    <s v="Salsabil Majed Muhammad Abu Jalhum"/>
    <x v="1068"/>
    <x v="28"/>
    <x v="6"/>
    <x v="0"/>
    <x v="106"/>
    <x v="14"/>
    <x v="1"/>
    <d v="2008-03-01T00:00:00"/>
    <x v="1"/>
    <s v="No"/>
    <s v="Jabalya R.C."/>
    <s v="North Gaza"/>
    <x v="0"/>
    <s v="missile"/>
    <x v="0"/>
    <x v="0"/>
    <x v="3"/>
  </r>
  <r>
    <s v="Yasser Isma'il Ibrahim Abu 'Odeh"/>
    <x v="1068"/>
    <x v="1"/>
    <x v="1"/>
    <x v="0"/>
    <x v="44"/>
    <x v="14"/>
    <x v="1"/>
    <d v="2008-03-01T00:00:00"/>
    <x v="0"/>
    <s v="Yes"/>
    <s v="a-Shati' Camp"/>
    <s v="Gaza"/>
    <x v="0"/>
    <m/>
    <x v="0"/>
    <x v="0"/>
    <x v="3"/>
  </r>
  <r>
    <s v="Mahmoud 'Abd al-Mu'ti Ahmad Islim"/>
    <x v="1068"/>
    <x v="14"/>
    <x v="1"/>
    <x v="0"/>
    <x v="44"/>
    <x v="14"/>
    <x v="1"/>
    <d v="2008-03-01T00:00:00"/>
    <x v="0"/>
    <s v="Yes"/>
    <s v="Gaza city"/>
    <s v="Gaza"/>
    <x v="0"/>
    <m/>
    <x v="0"/>
    <x v="0"/>
    <x v="3"/>
  </r>
  <r>
    <s v="'Abdallah Ahmad Ibrahim a-Shanat"/>
    <x v="1068"/>
    <x v="1"/>
    <x v="1"/>
    <x v="0"/>
    <x v="106"/>
    <x v="14"/>
    <x v="1"/>
    <d v="2008-03-01T00:00:00"/>
    <x v="0"/>
    <s v="Yes"/>
    <s v="Jabalya"/>
    <s v="North Gaza"/>
    <x v="0"/>
    <m/>
    <x v="0"/>
    <x v="0"/>
    <x v="3"/>
  </r>
  <r>
    <s v="Ahmad Nimer 'Abd a-Latif Zaghrah"/>
    <x v="1068"/>
    <x v="2"/>
    <x v="2"/>
    <x v="0"/>
    <x v="44"/>
    <x v="14"/>
    <x v="1"/>
    <d v="2008-03-01T00:00:00"/>
    <x v="0"/>
    <s v="No"/>
    <s v="Gaza city"/>
    <s v="Gaza"/>
    <x v="0"/>
    <s v="shell"/>
    <x v="0"/>
    <x v="0"/>
    <x v="3"/>
  </r>
  <r>
    <s v="Subhi Mufid Subhi 'Awadallah"/>
    <x v="1068"/>
    <x v="1"/>
    <x v="1"/>
    <x v="0"/>
    <x v="4"/>
    <x v="3"/>
    <x v="1"/>
    <d v="2008-03-01T00:00:00"/>
    <x v="0"/>
    <s v="No"/>
    <s v="Rafah R.C."/>
    <s v="Rafah"/>
    <x v="0"/>
    <s v="missile"/>
    <x v="0"/>
    <x v="0"/>
    <x v="3"/>
  </r>
  <r>
    <s v="Hassan Ziyadah Khalil Jasser"/>
    <x v="1068"/>
    <x v="19"/>
    <x v="2"/>
    <x v="0"/>
    <x v="106"/>
    <x v="14"/>
    <x v="1"/>
    <d v="2008-03-03T00:00:00"/>
    <x v="0"/>
    <s v="Yes"/>
    <s v="Jabalya R.C."/>
    <s v="North Gaza"/>
    <x v="0"/>
    <s v="shell"/>
    <x v="0"/>
    <x v="0"/>
    <x v="3"/>
  </r>
  <r>
    <s v="Raafat Yasin 'Abd al-'Aziz Hamad"/>
    <x v="1068"/>
    <x v="29"/>
    <x v="0"/>
    <x v="0"/>
    <x v="40"/>
    <x v="12"/>
    <x v="1"/>
    <d v="2008-03-01T00:00:00"/>
    <x v="0"/>
    <s v="No"/>
    <s v="Khan Yunis"/>
    <s v="Khan Yunis"/>
    <x v="0"/>
    <s v="missile"/>
    <x v="0"/>
    <x v="0"/>
    <x v="3"/>
  </r>
  <r>
    <s v="Hassan Ibrahim Hassan Abu a-Naja"/>
    <x v="1068"/>
    <x v="6"/>
    <x v="1"/>
    <x v="0"/>
    <x v="40"/>
    <x v="12"/>
    <x v="1"/>
    <d v="2008-03-01T00:00:00"/>
    <x v="0"/>
    <s v="No"/>
    <s v="Khan Yunis"/>
    <s v="Khan Yunis"/>
    <x v="0"/>
    <s v="missile"/>
    <x v="0"/>
    <x v="0"/>
    <x v="3"/>
  </r>
  <r>
    <s v="Mahmoud Bassam A'bed A'beid"/>
    <x v="1068"/>
    <x v="2"/>
    <x v="2"/>
    <x v="0"/>
    <x v="106"/>
    <x v="14"/>
    <x v="1"/>
    <d v="2008-03-01T00:00:00"/>
    <x v="0"/>
    <s v="Unknown"/>
    <s v="Jabalya"/>
    <s v="North Gaza"/>
    <x v="0"/>
    <m/>
    <x v="0"/>
    <x v="0"/>
    <x v="3"/>
  </r>
  <r>
    <s v="Bassam A'bed Muhammad A'beid"/>
    <x v="1068"/>
    <x v="9"/>
    <x v="3"/>
    <x v="0"/>
    <x v="106"/>
    <x v="14"/>
    <x v="1"/>
    <d v="2008-03-01T00:00:00"/>
    <x v="0"/>
    <s v="Unknown"/>
    <s v="Jabalya"/>
    <s v="North Gaza"/>
    <x v="0"/>
    <m/>
    <x v="0"/>
    <x v="0"/>
    <x v="3"/>
  </r>
  <r>
    <s v="Isma'il 'Arafat Mustafa Abu Sultan"/>
    <x v="1068"/>
    <x v="12"/>
    <x v="2"/>
    <x v="0"/>
    <x v="106"/>
    <x v="14"/>
    <x v="1"/>
    <d v="2008-03-01T00:00:00"/>
    <x v="0"/>
    <s v="No"/>
    <s v="Jabalya R.C."/>
    <s v="North Gaza"/>
    <x v="0"/>
    <s v="missile"/>
    <x v="0"/>
    <x v="0"/>
    <x v="3"/>
  </r>
  <r>
    <s v="Ahmad Muhammad 'Abd al-Qader Rayan"/>
    <x v="1068"/>
    <x v="12"/>
    <x v="2"/>
    <x v="0"/>
    <x v="106"/>
    <x v="14"/>
    <x v="1"/>
    <d v="2008-03-01T00:00:00"/>
    <x v="0"/>
    <s v="No"/>
    <s v="Jabalya R.C."/>
    <s v="North Gaza"/>
    <x v="0"/>
    <s v="missile"/>
    <x v="0"/>
    <x v="0"/>
    <x v="3"/>
  </r>
  <r>
    <s v="Khaled Munzer 'Abd al-Qader Rayan"/>
    <x v="1068"/>
    <x v="2"/>
    <x v="2"/>
    <x v="0"/>
    <x v="106"/>
    <x v="14"/>
    <x v="1"/>
    <d v="2008-03-01T00:00:00"/>
    <x v="0"/>
    <s v="No"/>
    <s v="Jabalya R.C."/>
    <s v="North Gaza"/>
    <x v="0"/>
    <s v="missile"/>
    <x v="0"/>
    <x v="0"/>
    <x v="3"/>
  </r>
  <r>
    <s v="Muhammad Fouad Khalil Hijazi"/>
    <x v="1068"/>
    <x v="2"/>
    <x v="2"/>
    <x v="0"/>
    <x v="106"/>
    <x v="14"/>
    <x v="1"/>
    <d v="2008-03-01T00:00:00"/>
    <x v="0"/>
    <s v="Unknown"/>
    <s v="Jabalya R.C."/>
    <s v="North Gaza"/>
    <x v="0"/>
    <s v="shell"/>
    <x v="0"/>
    <x v="0"/>
    <x v="3"/>
  </r>
  <r>
    <s v="'Abd a-Ra'uf 'Abd al-Karim Mahmoud 'Odeh"/>
    <x v="1068"/>
    <x v="2"/>
    <x v="2"/>
    <x v="0"/>
    <x v="106"/>
    <x v="14"/>
    <x v="1"/>
    <d v="2008-03-01T00:00:00"/>
    <x v="0"/>
    <s v="Unknown"/>
    <s v="Jabalya R.C."/>
    <s v="North Gaza"/>
    <x v="0"/>
    <s v="shell"/>
    <x v="0"/>
    <x v="0"/>
    <x v="3"/>
  </r>
  <r>
    <s v="'Abdallah 'Abd al-Karim Ibrahim Abu Sha'ira"/>
    <x v="1068"/>
    <x v="12"/>
    <x v="2"/>
    <x v="0"/>
    <x v="106"/>
    <x v="14"/>
    <x v="1"/>
    <d v="2008-03-01T00:00:00"/>
    <x v="0"/>
    <s v="Unknown"/>
    <s v="Jabalya R.C."/>
    <s v="North Gaza"/>
    <x v="0"/>
    <s v="shell"/>
    <x v="0"/>
    <x v="0"/>
    <x v="3"/>
  </r>
  <r>
    <s v="Saed Muhammad 'Ata a-Dabur"/>
    <x v="1068"/>
    <x v="7"/>
    <x v="1"/>
    <x v="0"/>
    <x v="44"/>
    <x v="14"/>
    <x v="1"/>
    <d v="2008-03-01T00:00:00"/>
    <x v="0"/>
    <s v="Yes"/>
    <s v="Jabalya R.C."/>
    <s v="North Gaza"/>
    <x v="0"/>
    <m/>
    <x v="0"/>
    <x v="0"/>
    <x v="3"/>
  </r>
  <r>
    <s v="Muhammad 'Abd al-Halim Muhammad Abu Rayya"/>
    <x v="1068"/>
    <x v="19"/>
    <x v="2"/>
    <x v="0"/>
    <x v="106"/>
    <x v="14"/>
    <x v="1"/>
    <d v="2008-03-01T00:00:00"/>
    <x v="0"/>
    <s v="No"/>
    <s v="Jabalya"/>
    <s v="North Gaza"/>
    <x v="0"/>
    <s v="shell"/>
    <x v="0"/>
    <x v="0"/>
    <x v="3"/>
  </r>
  <r>
    <s v="Mahmoud Na'im Ahmad al-'Attar"/>
    <x v="1068"/>
    <x v="12"/>
    <x v="2"/>
    <x v="0"/>
    <x v="106"/>
    <x v="14"/>
    <x v="1"/>
    <d v="2008-03-01T00:00:00"/>
    <x v="0"/>
    <s v="Yes"/>
    <s v="Jabalya"/>
    <s v="North Gaza"/>
    <x v="0"/>
    <s v="missile"/>
    <x v="0"/>
    <x v="0"/>
    <x v="3"/>
  </r>
  <r>
    <s v="Hussein Sami Kheir al-Batsh"/>
    <x v="1068"/>
    <x v="6"/>
    <x v="1"/>
    <x v="0"/>
    <x v="106"/>
    <x v="14"/>
    <x v="1"/>
    <d v="2008-03-01T00:00:00"/>
    <x v="0"/>
    <s v="Yes"/>
    <s v="Jabalya"/>
    <s v="North Gaza"/>
    <x v="0"/>
    <s v="missile"/>
    <x v="0"/>
    <x v="0"/>
    <x v="3"/>
  </r>
  <r>
    <s v="Nuhad 'Abd al-Hadi Muhammad Daher"/>
    <x v="1068"/>
    <x v="1"/>
    <x v="1"/>
    <x v="0"/>
    <x v="44"/>
    <x v="14"/>
    <x v="1"/>
    <d v="2008-03-01T00:00:00"/>
    <x v="1"/>
    <s v="No"/>
    <s v="Jabalya R.C."/>
    <s v="North Gaza"/>
    <x v="0"/>
    <s v="missile"/>
    <x v="0"/>
    <x v="0"/>
    <x v="3"/>
  </r>
  <r>
    <s v="Mahmoud Nayef Hamtu Haneideq"/>
    <x v="1068"/>
    <x v="2"/>
    <x v="2"/>
    <x v="0"/>
    <x v="44"/>
    <x v="14"/>
    <x v="1"/>
    <d v="2008-03-01T00:00:00"/>
    <x v="0"/>
    <s v="No"/>
    <s v="Beit Lahiya"/>
    <s v="North Gaza"/>
    <x v="0"/>
    <s v="missile"/>
    <x v="0"/>
    <x v="0"/>
    <x v="3"/>
  </r>
  <r>
    <s v="Muhannad 'Omar Muhammad a-Nashasi"/>
    <x v="1068"/>
    <x v="20"/>
    <x v="2"/>
    <x v="0"/>
    <x v="106"/>
    <x v="14"/>
    <x v="1"/>
    <d v="2008-03-01T00:00:00"/>
    <x v="0"/>
    <s v="Yes"/>
    <s v="Gaza city"/>
    <s v="Gaza"/>
    <x v="0"/>
    <s v="missile"/>
    <x v="0"/>
    <x v="0"/>
    <x v="3"/>
  </r>
  <r>
    <s v="Mustafa Naser Mustafa Manun"/>
    <x v="1068"/>
    <x v="1"/>
    <x v="1"/>
    <x v="0"/>
    <x v="44"/>
    <x v="14"/>
    <x v="1"/>
    <d v="2008-03-01T00:00:00"/>
    <x v="0"/>
    <s v="Yes"/>
    <s v="Jabalya R.C."/>
    <s v="North Gaza"/>
    <x v="0"/>
    <m/>
    <x v="0"/>
    <x v="0"/>
    <x v="3"/>
  </r>
  <r>
    <s v="Khaled Ahmad 'Aead Abu 'Iyada"/>
    <x v="1068"/>
    <x v="30"/>
    <x v="1"/>
    <x v="0"/>
    <x v="4"/>
    <x v="3"/>
    <x v="1"/>
    <d v="2008-03-01T00:00:00"/>
    <x v="0"/>
    <s v="No"/>
    <s v="Rafah R.C."/>
    <s v="Rafah"/>
    <x v="0"/>
    <s v="missile"/>
    <x v="0"/>
    <x v="0"/>
    <x v="3"/>
  </r>
  <r>
    <s v="Sa'id Ahmad Sa'id al-Hashim"/>
    <x v="1068"/>
    <x v="17"/>
    <x v="1"/>
    <x v="0"/>
    <x v="44"/>
    <x v="14"/>
    <x v="1"/>
    <d v="2008-03-01T00:00:00"/>
    <x v="0"/>
    <s v="Yes"/>
    <s v="Jabalya R.C."/>
    <s v="North Gaza"/>
    <x v="0"/>
    <m/>
    <x v="0"/>
    <x v="0"/>
    <x v="3"/>
  </r>
  <r>
    <s v="Ibrahim 'Abd a-Rahman Muhammad 'Atallah"/>
    <x v="1068"/>
    <x v="22"/>
    <x v="0"/>
    <x v="0"/>
    <x v="4"/>
    <x v="3"/>
    <x v="1"/>
    <d v="2008-03-01T00:00:00"/>
    <x v="0"/>
    <s v="Object of targeted killing"/>
    <s v="Gaza city"/>
    <s v="Gaza"/>
    <x v="0"/>
    <s v="missile"/>
    <x v="0"/>
    <x v="0"/>
    <x v="3"/>
  </r>
  <r>
    <s v="'Abd a-Rahman Muhammad 'Ali 'Atallah"/>
    <x v="1068"/>
    <x v="64"/>
    <x v="5"/>
    <x v="0"/>
    <x v="4"/>
    <x v="3"/>
    <x v="1"/>
    <d v="2008-03-01T00:00:00"/>
    <x v="0"/>
    <s v="No"/>
    <s v="Gaza city"/>
    <s v="Gaza"/>
    <x v="0"/>
    <s v="missile"/>
    <x v="0"/>
    <x v="0"/>
    <x v="3"/>
  </r>
  <r>
    <s v="Hamzah Muhammad a-Shaf'i al-Jamal"/>
    <x v="1068"/>
    <x v="1"/>
    <x v="1"/>
    <x v="0"/>
    <x v="106"/>
    <x v="14"/>
    <x v="1"/>
    <d v="2008-03-01T00:00:00"/>
    <x v="0"/>
    <s v="Yes"/>
    <s v="Jabalya"/>
    <s v="North Gaza"/>
    <x v="0"/>
    <m/>
    <x v="0"/>
    <x v="0"/>
    <x v="3"/>
  </r>
  <r>
    <s v="Ibrahim Sha'ban 'Abdallah al-Zein"/>
    <x v="1068"/>
    <x v="7"/>
    <x v="1"/>
    <x v="0"/>
    <x v="106"/>
    <x v="14"/>
    <x v="1"/>
    <d v="2008-03-01T00:00:00"/>
    <x v="0"/>
    <s v="Yes"/>
    <s v="Jabalya"/>
    <s v="North Gaza"/>
    <x v="0"/>
    <m/>
    <x v="0"/>
    <x v="0"/>
    <x v="3"/>
  </r>
  <r>
    <s v="'Abdallah Nabil 'Abdallah Faraj 'Abd Rabo"/>
    <x v="1068"/>
    <x v="5"/>
    <x v="1"/>
    <x v="0"/>
    <x v="106"/>
    <x v="14"/>
    <x v="1"/>
    <d v="2008-03-01T00:00:00"/>
    <x v="0"/>
    <s v="Yes"/>
    <s v="Jabalya"/>
    <s v="North Gaza"/>
    <x v="0"/>
    <m/>
    <x v="0"/>
    <x v="0"/>
    <x v="3"/>
  </r>
  <r>
    <s v="Tal'at Muhammad Muhammad Dardunah"/>
    <x v="1068"/>
    <x v="7"/>
    <x v="1"/>
    <x v="0"/>
    <x v="106"/>
    <x v="14"/>
    <x v="1"/>
    <d v="2008-03-01T00:00:00"/>
    <x v="0"/>
    <s v="Yes"/>
    <s v="Jabalya"/>
    <s v="North Gaza"/>
    <x v="0"/>
    <m/>
    <x v="0"/>
    <x v="0"/>
    <x v="3"/>
  </r>
  <r>
    <s v="'Abd a-Rahman Muhammad 'Abd al-Hadi Shihab"/>
    <x v="1068"/>
    <x v="6"/>
    <x v="1"/>
    <x v="0"/>
    <x v="106"/>
    <x v="14"/>
    <x v="1"/>
    <d v="2008-03-01T00:00:00"/>
    <x v="0"/>
    <s v="Yes"/>
    <s v="Jabalya"/>
    <s v="North Gaza"/>
    <x v="0"/>
    <s v="shell"/>
    <x v="0"/>
    <x v="0"/>
    <x v="3"/>
  </r>
  <r>
    <s v="Jihad Hatem al-'Abed Abu Hleil"/>
    <x v="1068"/>
    <x v="3"/>
    <x v="2"/>
    <x v="0"/>
    <x v="106"/>
    <x v="14"/>
    <x v="1"/>
    <d v="2008-03-01T00:00:00"/>
    <x v="0"/>
    <s v="No"/>
    <s v="Jabalya R.C."/>
    <s v="North Gaza"/>
    <x v="0"/>
    <s v="missile"/>
    <x v="0"/>
    <x v="0"/>
    <x v="3"/>
  </r>
  <r>
    <s v="Mustafa Sa'id Mustafa Abu Jalalah"/>
    <x v="1068"/>
    <x v="3"/>
    <x v="2"/>
    <x v="0"/>
    <x v="44"/>
    <x v="14"/>
    <x v="1"/>
    <d v="2008-03-01T00:00:00"/>
    <x v="0"/>
    <s v="Yes"/>
    <s v="Jabalya R.C."/>
    <s v="North Gaza"/>
    <x v="0"/>
    <m/>
    <x v="0"/>
    <x v="0"/>
    <x v="3"/>
  </r>
  <r>
    <s v="Muhannad 'Omar Muhammad a-Nashasi"/>
    <x v="1068"/>
    <x v="20"/>
    <x v="2"/>
    <x v="0"/>
    <x v="106"/>
    <x v="14"/>
    <x v="1"/>
    <d v="2008-03-01T00:00:00"/>
    <x v="0"/>
    <s v="Yes"/>
    <s v="Gaza city"/>
    <s v="Gaza"/>
    <x v="0"/>
    <s v="missile"/>
    <x v="0"/>
    <x v="0"/>
    <x v="3"/>
  </r>
  <r>
    <s v="Hassan Kamal 'Abd al-'Aziz Abu Harb"/>
    <x v="1068"/>
    <x v="19"/>
    <x v="2"/>
    <x v="0"/>
    <x v="106"/>
    <x v="14"/>
    <x v="1"/>
    <d v="2008-03-01T00:00:00"/>
    <x v="0"/>
    <s v="Yes"/>
    <s v="a-Shati' Camp"/>
    <s v="Gaza"/>
    <x v="0"/>
    <s v="missile"/>
    <x v="0"/>
    <x v="0"/>
    <x v="3"/>
  </r>
  <r>
    <s v="Tamer Mahmoud Muhammad al-Weshahi"/>
    <x v="1068"/>
    <x v="20"/>
    <x v="2"/>
    <x v="0"/>
    <x v="106"/>
    <x v="14"/>
    <x v="1"/>
    <d v="2008-03-01T00:00:00"/>
    <x v="0"/>
    <s v="Yes"/>
    <s v="a-Shati' Camp"/>
    <s v="Gaza"/>
    <x v="0"/>
    <s v="missile"/>
    <x v="0"/>
    <x v="0"/>
    <x v="3"/>
  </r>
  <r>
    <s v="Bilal Ibrahim Suliman al-Jamal"/>
    <x v="1068"/>
    <x v="3"/>
    <x v="2"/>
    <x v="0"/>
    <x v="106"/>
    <x v="14"/>
    <x v="1"/>
    <d v="2008-03-01T00:00:00"/>
    <x v="0"/>
    <s v="Yes"/>
    <s v="a-Shati' Camp"/>
    <s v="Gaza"/>
    <x v="0"/>
    <s v="missile"/>
    <x v="0"/>
    <x v="0"/>
    <x v="3"/>
  </r>
  <r>
    <s v="Muhammad 'Abd al-Qader Hassan 'Aqilan"/>
    <x v="1068"/>
    <x v="12"/>
    <x v="2"/>
    <x v="0"/>
    <x v="106"/>
    <x v="14"/>
    <x v="1"/>
    <d v="2008-03-01T00:00:00"/>
    <x v="0"/>
    <s v="Yes"/>
    <s v="a-Shati' Camp"/>
    <s v="Gaza"/>
    <x v="0"/>
    <s v="missile"/>
    <x v="0"/>
    <x v="0"/>
    <x v="3"/>
  </r>
  <r>
    <s v="Ghadah al-'Abed Ahmad Saleh"/>
    <x v="1068"/>
    <x v="30"/>
    <x v="1"/>
    <x v="0"/>
    <x v="44"/>
    <x v="14"/>
    <x v="1"/>
    <d v="2008-03-01T00:00:00"/>
    <x v="1"/>
    <s v="No"/>
    <s v="Jabalya R.C."/>
    <s v="North Gaza"/>
    <x v="0"/>
    <s v="missile"/>
    <x v="0"/>
    <x v="0"/>
    <x v="3"/>
  </r>
  <r>
    <s v="Doron Assulin"/>
    <x v="1068"/>
    <x v="20"/>
    <x v="2"/>
    <x v="1"/>
    <x v="4"/>
    <x v="3"/>
    <x v="1"/>
    <d v="2008-03-01T00:00:00"/>
    <x v="0"/>
    <m/>
    <s v="Beersheba"/>
    <s v="Israel"/>
    <x v="0"/>
    <m/>
    <x v="1"/>
    <x v="0"/>
    <x v="3"/>
  </r>
  <r>
    <s v="Khaled 'Abd a-Rahman Muhammad 'Atallah"/>
    <x v="1068"/>
    <x v="0"/>
    <x v="0"/>
    <x v="0"/>
    <x v="4"/>
    <x v="3"/>
    <x v="1"/>
    <d v="2008-03-01T00:00:00"/>
    <x v="0"/>
    <s v="Object of targeted killing"/>
    <s v="Gaza city"/>
    <s v="Gaza"/>
    <x v="0"/>
    <s v="missile"/>
    <x v="0"/>
    <x v="0"/>
    <x v="3"/>
  </r>
  <r>
    <s v="Mu'tasem Muhammad Sharif Diab 'Abd Rabo"/>
    <x v="1068"/>
    <x v="7"/>
    <x v="1"/>
    <x v="0"/>
    <x v="106"/>
    <x v="14"/>
    <x v="1"/>
    <d v="2008-03-01T00:00:00"/>
    <x v="0"/>
    <s v="Yes"/>
    <s v="Jabalya"/>
    <s v="North Gaza"/>
    <x v="0"/>
    <s v="missile"/>
    <x v="0"/>
    <x v="0"/>
    <x v="3"/>
  </r>
  <r>
    <s v="Rajaa 'Abd a-Rahman Muhammad 'Atallah"/>
    <x v="1068"/>
    <x v="27"/>
    <x v="0"/>
    <x v="0"/>
    <x v="4"/>
    <x v="3"/>
    <x v="1"/>
    <d v="2008-03-01T00:00:00"/>
    <x v="1"/>
    <s v="No"/>
    <s v="Gaza city"/>
    <s v="Gaza"/>
    <x v="0"/>
    <s v="missile"/>
    <x v="0"/>
    <x v="0"/>
    <x v="3"/>
  </r>
  <r>
    <s v="Samah Zidan Muhammad Ghali 'Asaliyah"/>
    <x v="1068"/>
    <x v="19"/>
    <x v="2"/>
    <x v="0"/>
    <x v="44"/>
    <x v="14"/>
    <x v="1"/>
    <d v="2008-03-01T00:00:00"/>
    <x v="1"/>
    <s v="No"/>
    <s v="Jabalya R.C."/>
    <s v="North Gaza"/>
    <x v="0"/>
    <s v="missile"/>
    <x v="0"/>
    <x v="0"/>
    <x v="3"/>
  </r>
  <r>
    <s v="'Abd al-Hamid Hamadah Muhammad Hamadah"/>
    <x v="1068"/>
    <x v="6"/>
    <x v="1"/>
    <x v="0"/>
    <x v="44"/>
    <x v="14"/>
    <x v="1"/>
    <d v="2008-03-01T00:00:00"/>
    <x v="0"/>
    <s v="Yes"/>
    <s v="Gaza city"/>
    <s v="Gaza"/>
    <x v="0"/>
    <m/>
    <x v="0"/>
    <x v="0"/>
    <x v="3"/>
  </r>
  <r>
    <s v="Mahmoud Rabi' 'Abdallah 'Abd Rabo"/>
    <x v="1068"/>
    <x v="7"/>
    <x v="1"/>
    <x v="0"/>
    <x v="106"/>
    <x v="14"/>
    <x v="1"/>
    <d v="2008-03-26T00:00:00"/>
    <x v="0"/>
    <s v="Yes"/>
    <s v="Jabalya"/>
    <s v="North Gaza"/>
    <x v="0"/>
    <s v="missile"/>
    <x v="0"/>
    <x v="0"/>
    <x v="3"/>
  </r>
  <r>
    <s v="Ibtesam 'Abd a-Rahman Muhammad 'Atallah"/>
    <x v="1068"/>
    <x v="30"/>
    <x v="1"/>
    <x v="0"/>
    <x v="4"/>
    <x v="3"/>
    <x v="1"/>
    <d v="2008-03-01T00:00:00"/>
    <x v="1"/>
    <s v="No"/>
    <s v="Gaza city"/>
    <s v="Gaza"/>
    <x v="0"/>
    <s v="missile"/>
    <x v="0"/>
    <x v="0"/>
    <x v="3"/>
  </r>
  <r>
    <s v="Ghassan 'Abd al-Hai Jawdat 'Abd Rabo"/>
    <x v="1068"/>
    <x v="1"/>
    <x v="1"/>
    <x v="0"/>
    <x v="106"/>
    <x v="14"/>
    <x v="1"/>
    <d v="2008-03-01T00:00:00"/>
    <x v="0"/>
    <s v="Yes"/>
    <s v="Jabalya"/>
    <s v="North Gaza"/>
    <x v="0"/>
    <s v="missile"/>
    <x v="0"/>
    <x v="0"/>
    <x v="3"/>
  </r>
  <r>
    <s v="'Abd al-Karim Hussni 'Abd a-Latif al-Haw"/>
    <x v="1068"/>
    <x v="11"/>
    <x v="2"/>
    <x v="0"/>
    <x v="106"/>
    <x v="14"/>
    <x v="1"/>
    <d v="2008-03-01T00:00:00"/>
    <x v="0"/>
    <s v="No"/>
    <s v="Jabalya R.C."/>
    <s v="North Gaza"/>
    <x v="0"/>
    <m/>
    <x v="0"/>
    <x v="0"/>
    <x v="3"/>
  </r>
  <r>
    <s v="'Abd al-Mu'ti Ousamah 'Abd al-Mu'ti Sa'ed"/>
    <x v="1068"/>
    <x v="12"/>
    <x v="2"/>
    <x v="0"/>
    <x v="106"/>
    <x v="14"/>
    <x v="1"/>
    <d v="2008-03-01T00:00:00"/>
    <x v="0"/>
    <s v="Yes"/>
    <s v="Jabalya R.C."/>
    <s v="North Gaza"/>
    <x v="0"/>
    <s v="missile"/>
    <x v="0"/>
    <x v="0"/>
    <x v="3"/>
  </r>
  <r>
    <s v="Salwa Zidan Muhammad Ghali 'Asaliyah"/>
    <x v="1068"/>
    <x v="58"/>
    <x v="2"/>
    <x v="0"/>
    <x v="44"/>
    <x v="14"/>
    <x v="1"/>
    <d v="2008-03-01T00:00:00"/>
    <x v="1"/>
    <s v="No"/>
    <s v="Jabalya R.C."/>
    <s v="North Gaza"/>
    <x v="0"/>
    <s v="missile"/>
    <x v="0"/>
    <x v="0"/>
    <x v="3"/>
  </r>
  <r>
    <s v="Mesleh Muhammad Mesleh Saleh"/>
    <x v="1068"/>
    <x v="7"/>
    <x v="1"/>
    <x v="0"/>
    <x v="106"/>
    <x v="14"/>
    <x v="1"/>
    <d v="2008-03-01T00:00:00"/>
    <x v="0"/>
    <s v="Yes"/>
    <s v="Jabalya"/>
    <s v="North Gaza"/>
    <x v="0"/>
    <m/>
    <x v="0"/>
    <x v="0"/>
    <x v="3"/>
  </r>
  <r>
    <s v="Nael Zuheir Shukri Abu 'On"/>
    <x v="1068"/>
    <x v="56"/>
    <x v="2"/>
    <x v="0"/>
    <x v="106"/>
    <x v="14"/>
    <x v="1"/>
    <d v="2008-03-01T00:00:00"/>
    <x v="0"/>
    <s v="No"/>
    <s v="Jabalya"/>
    <s v="North Gaza"/>
    <x v="0"/>
    <s v="shell"/>
    <x v="0"/>
    <x v="0"/>
    <x v="3"/>
  </r>
  <r>
    <s v="Thabet Fathi Zaki Jneid"/>
    <x v="1068"/>
    <x v="1"/>
    <x v="1"/>
    <x v="0"/>
    <x v="106"/>
    <x v="14"/>
    <x v="1"/>
    <d v="2008-03-01T00:00:00"/>
    <x v="0"/>
    <s v="Yes"/>
    <s v="Jabalya"/>
    <s v="North Gaza"/>
    <x v="0"/>
    <s v="missile"/>
    <x v="0"/>
    <x v="0"/>
    <x v="3"/>
  </r>
  <r>
    <s v="'Ali Jaber Sa'id al-Katani"/>
    <x v="1068"/>
    <x v="1"/>
    <x v="1"/>
    <x v="0"/>
    <x v="106"/>
    <x v="14"/>
    <x v="1"/>
    <d v="2008-03-01T00:00:00"/>
    <x v="0"/>
    <s v="Yes"/>
    <s v="Jabalya"/>
    <s v="North Gaza"/>
    <x v="0"/>
    <m/>
    <x v="0"/>
    <x v="0"/>
    <x v="3"/>
  </r>
  <r>
    <s v="Eran Dan -Gur"/>
    <x v="1068"/>
    <x v="20"/>
    <x v="2"/>
    <x v="1"/>
    <x v="4"/>
    <x v="3"/>
    <x v="1"/>
    <d v="2008-03-01T00:00:00"/>
    <x v="0"/>
    <m/>
    <s v="Jerusalem"/>
    <s v="Israel"/>
    <x v="0"/>
    <m/>
    <x v="1"/>
    <x v="0"/>
    <x v="3"/>
  </r>
  <r>
    <s v="'Alaa Yasser 'Ali 'Atallah"/>
    <x v="1068"/>
    <x v="43"/>
    <x v="0"/>
    <x v="0"/>
    <x v="4"/>
    <x v="3"/>
    <x v="1"/>
    <d v="2008-03-10T00:00:00"/>
    <x v="0"/>
    <s v="No"/>
    <s v="Gaza city"/>
    <s v="Gaza"/>
    <x v="0"/>
    <s v="missile"/>
    <x v="0"/>
    <x v="0"/>
    <x v="3"/>
  </r>
  <r>
    <s v="Su'ad Rajab Yusef 'Atallah"/>
    <x v="1068"/>
    <x v="15"/>
    <x v="4"/>
    <x v="0"/>
    <x v="4"/>
    <x v="3"/>
    <x v="1"/>
    <d v="2008-03-01T00:00:00"/>
    <x v="1"/>
    <s v="No"/>
    <s v="Gaza city"/>
    <s v="Gaza"/>
    <x v="0"/>
    <s v="missile"/>
    <x v="0"/>
    <x v="0"/>
    <x v="3"/>
  </r>
  <r>
    <s v="Mahmoud Munzer 'Abd al-Qader Rayan"/>
    <x v="1068"/>
    <x v="1"/>
    <x v="1"/>
    <x v="0"/>
    <x v="44"/>
    <x v="14"/>
    <x v="1"/>
    <d v="2008-03-01T00:00:00"/>
    <x v="0"/>
    <s v="Yes"/>
    <s v="Jabalya R.C."/>
    <s v="North Gaza"/>
    <x v="0"/>
    <m/>
    <x v="0"/>
    <x v="0"/>
    <x v="3"/>
  </r>
  <r>
    <s v="Ibrahim Sha'ban 'Abdallah al-Zein"/>
    <x v="1069"/>
    <x v="7"/>
    <x v="1"/>
    <x v="0"/>
    <x v="106"/>
    <x v="14"/>
    <x v="1"/>
    <d v="2008-02-29T00:00:00"/>
    <x v="0"/>
    <s v="Yes"/>
    <s v="Jabalya"/>
    <s v="North Gaza"/>
    <x v="0"/>
    <s v="missile"/>
    <x v="0"/>
    <x v="0"/>
    <x v="3"/>
  </r>
  <r>
    <s v="Iyad 'Abd al-Karim Muhammad al-Ashram"/>
    <x v="1069"/>
    <x v="24"/>
    <x v="1"/>
    <x v="0"/>
    <x v="44"/>
    <x v="14"/>
    <x v="1"/>
    <d v="2008-02-29T00:00:00"/>
    <x v="0"/>
    <s v="Yes"/>
    <s v="Gaza city"/>
    <s v="Gaza"/>
    <x v="0"/>
    <s v="missile"/>
    <x v="0"/>
    <x v="0"/>
    <x v="3"/>
  </r>
  <r>
    <s v="Rami Ramadan Mahmoud Khalifah"/>
    <x v="1070"/>
    <x v="16"/>
    <x v="1"/>
    <x v="0"/>
    <x v="4"/>
    <x v="3"/>
    <x v="1"/>
    <d v="2008-02-28T00:00:00"/>
    <x v="0"/>
    <s v="Yes"/>
    <s v="Gaza city"/>
    <s v="Gaza"/>
    <x v="0"/>
    <s v="missile"/>
    <x v="0"/>
    <x v="0"/>
    <x v="3"/>
  </r>
  <r>
    <s v="Ramez Mustafa Hassan Naser"/>
    <x v="1070"/>
    <x v="3"/>
    <x v="2"/>
    <x v="0"/>
    <x v="103"/>
    <x v="14"/>
    <x v="1"/>
    <d v="2008-02-28T00:00:00"/>
    <x v="0"/>
    <s v="No"/>
    <s v="Beit Hanun"/>
    <s v="North Gaza"/>
    <x v="0"/>
    <s v="missile"/>
    <x v="0"/>
    <x v="0"/>
    <x v="3"/>
  </r>
  <r>
    <s v="Amjad Hafez Haydar a-Sakani"/>
    <x v="1070"/>
    <x v="2"/>
    <x v="2"/>
    <x v="0"/>
    <x v="4"/>
    <x v="3"/>
    <x v="1"/>
    <d v="2008-02-28T00:00:00"/>
    <x v="0"/>
    <s v="No"/>
    <s v="Gaza city"/>
    <s v="Gaza"/>
    <x v="0"/>
    <m/>
    <x v="0"/>
    <x v="0"/>
    <x v="3"/>
  </r>
  <r>
    <s v="Hamzah Khalil Isma'il al-Hayah"/>
    <x v="1070"/>
    <x v="1"/>
    <x v="1"/>
    <x v="0"/>
    <x v="4"/>
    <x v="3"/>
    <x v="1"/>
    <d v="2008-02-28T00:00:00"/>
    <x v="0"/>
    <s v="Yes"/>
    <s v="Gaza city"/>
    <s v="Gaza"/>
    <x v="0"/>
    <s v="missile"/>
    <x v="0"/>
    <x v="0"/>
    <x v="3"/>
  </r>
  <r>
    <s v="Jawwad Khamis Jawwad Tafesh"/>
    <x v="1070"/>
    <x v="17"/>
    <x v="1"/>
    <x v="0"/>
    <x v="4"/>
    <x v="3"/>
    <x v="1"/>
    <d v="2008-02-28T00:00:00"/>
    <x v="0"/>
    <s v="Yes"/>
    <s v="Gaza city"/>
    <s v="Gaza"/>
    <x v="0"/>
    <s v="missile"/>
    <x v="0"/>
    <x v="0"/>
    <x v="3"/>
  </r>
  <r>
    <s v="Muhammad Na'im Mahmoud Hamuda"/>
    <x v="1070"/>
    <x v="58"/>
    <x v="2"/>
    <x v="0"/>
    <x v="44"/>
    <x v="14"/>
    <x v="1"/>
    <d v="2008-02-28T00:00:00"/>
    <x v="0"/>
    <s v="No"/>
    <s v="Jabalya R.C."/>
    <s v="North Gaza"/>
    <x v="0"/>
    <s v="missile"/>
    <x v="0"/>
    <x v="0"/>
    <x v="3"/>
  </r>
  <r>
    <s v="'Omar Hussein Muhammad Dardunah"/>
    <x v="1070"/>
    <x v="11"/>
    <x v="2"/>
    <x v="0"/>
    <x v="44"/>
    <x v="14"/>
    <x v="1"/>
    <d v="2008-02-28T00:00:00"/>
    <x v="0"/>
    <s v="No"/>
    <s v="Jabalya R.C."/>
    <s v="North Gaza"/>
    <x v="0"/>
    <s v="missile"/>
    <x v="0"/>
    <x v="0"/>
    <x v="3"/>
  </r>
  <r>
    <s v="Dardunah Dib Khalil Dardunah"/>
    <x v="1070"/>
    <x v="40"/>
    <x v="6"/>
    <x v="0"/>
    <x v="44"/>
    <x v="14"/>
    <x v="1"/>
    <d v="2008-02-28T00:00:00"/>
    <x v="0"/>
    <s v="No"/>
    <s v="Jabalya R.C."/>
    <s v="North Gaza"/>
    <x v="0"/>
    <s v="missile"/>
    <x v="0"/>
    <x v="0"/>
    <x v="3"/>
  </r>
  <r>
    <s v="'Ali Munir Muhammad Dardunah"/>
    <x v="1070"/>
    <x v="46"/>
    <x v="6"/>
    <x v="0"/>
    <x v="44"/>
    <x v="14"/>
    <x v="1"/>
    <d v="2008-02-28T00:00:00"/>
    <x v="0"/>
    <s v="No"/>
    <s v="Jabalya R.C."/>
    <s v="North Gaza"/>
    <x v="0"/>
    <s v="missile"/>
    <x v="0"/>
    <x v="0"/>
    <x v="3"/>
  </r>
  <r>
    <s v="Muhammad Sa'dallah Muhammad al-Hilu"/>
    <x v="1070"/>
    <x v="3"/>
    <x v="2"/>
    <x v="0"/>
    <x v="145"/>
    <x v="3"/>
    <x v="1"/>
    <d v="2008-02-28T00:00:00"/>
    <x v="0"/>
    <s v="No"/>
    <s v="Gaza city"/>
    <s v="Gaza"/>
    <x v="0"/>
    <s v="missile"/>
    <x v="0"/>
    <x v="0"/>
    <x v="3"/>
  </r>
  <r>
    <s v="'Aref Mahmoud Yusef Dughmosh"/>
    <x v="1070"/>
    <x v="1"/>
    <x v="1"/>
    <x v="0"/>
    <x v="145"/>
    <x v="3"/>
    <x v="1"/>
    <d v="2008-03-11T00:00:00"/>
    <x v="0"/>
    <s v="No"/>
    <s v="Gaza city"/>
    <s v="Gaza"/>
    <x v="0"/>
    <s v="missile"/>
    <x v="0"/>
    <x v="0"/>
    <x v="3"/>
  </r>
  <r>
    <s v="Luai Fa'iq Sa'id Qanitah"/>
    <x v="1070"/>
    <x v="19"/>
    <x v="2"/>
    <x v="0"/>
    <x v="4"/>
    <x v="3"/>
    <x v="1"/>
    <d v="2008-02-28T00:00:00"/>
    <x v="0"/>
    <s v="Yes"/>
    <s v="Gaza city"/>
    <s v="Gaza"/>
    <x v="0"/>
    <s v="missile"/>
    <x v="0"/>
    <x v="0"/>
    <x v="3"/>
  </r>
  <r>
    <s v="'Alaa Ayman 'Omar al-Burno"/>
    <x v="1070"/>
    <x v="12"/>
    <x v="2"/>
    <x v="0"/>
    <x v="145"/>
    <x v="3"/>
    <x v="1"/>
    <d v="2008-02-29T00:00:00"/>
    <x v="0"/>
    <s v="No"/>
    <s v="Gaza city"/>
    <s v="Gaza"/>
    <x v="0"/>
    <s v="missile"/>
    <x v="0"/>
    <x v="0"/>
    <x v="3"/>
  </r>
  <r>
    <s v="Khalil Ibrahim Hamuda Ahel"/>
    <x v="1070"/>
    <x v="16"/>
    <x v="1"/>
    <x v="0"/>
    <x v="4"/>
    <x v="3"/>
    <x v="1"/>
    <d v="2008-02-28T00:00:00"/>
    <x v="0"/>
    <s v="Unknown"/>
    <s v="Gaza city"/>
    <s v="Gaza"/>
    <x v="0"/>
    <s v="missile"/>
    <x v="0"/>
    <x v="0"/>
    <x v="3"/>
  </r>
  <r>
    <s v="Muhammad 'Ali Ma'sud hashem al-Hilu"/>
    <x v="1070"/>
    <x v="27"/>
    <x v="0"/>
    <x v="0"/>
    <x v="4"/>
    <x v="3"/>
    <x v="1"/>
    <d v="2008-02-28T00:00:00"/>
    <x v="0"/>
    <s v="Unknown"/>
    <s v="Gaza city"/>
    <s v="Gaza"/>
    <x v="0"/>
    <s v="missile"/>
    <x v="0"/>
    <x v="0"/>
    <x v="3"/>
  </r>
  <r>
    <s v="Maher Salim Abu a-Rish"/>
    <x v="1070"/>
    <x v="5"/>
    <x v="1"/>
    <x v="0"/>
    <x v="14"/>
    <x v="8"/>
    <x v="0"/>
    <d v="2008-02-28T00:00:00"/>
    <x v="0"/>
    <s v="Yes"/>
    <s v="Balata R.C."/>
    <s v="Nablus"/>
    <x v="0"/>
    <m/>
    <x v="0"/>
    <x v="0"/>
    <x v="3"/>
  </r>
  <r>
    <s v="Ahmad 'Adel A'bbas a-Nadi"/>
    <x v="1070"/>
    <x v="14"/>
    <x v="1"/>
    <x v="0"/>
    <x v="14"/>
    <x v="8"/>
    <x v="0"/>
    <d v="2008-02-28T00:00:00"/>
    <x v="0"/>
    <s v="Yes"/>
    <s v="Balata"/>
    <s v="Nablus"/>
    <x v="0"/>
    <m/>
    <x v="0"/>
    <x v="0"/>
    <x v="3"/>
  </r>
  <r>
    <s v="Amjad Yihya 'Abd al-Karim al-'Amriti"/>
    <x v="1070"/>
    <x v="16"/>
    <x v="1"/>
    <x v="0"/>
    <x v="4"/>
    <x v="3"/>
    <x v="1"/>
    <d v="2008-02-28T00:00:00"/>
    <x v="0"/>
    <s v="Yes"/>
    <s v="Gaza city"/>
    <s v="Gaza"/>
    <x v="0"/>
    <s v="missile"/>
    <x v="0"/>
    <x v="0"/>
    <x v="3"/>
  </r>
  <r>
    <s v="Ahmad Salim Mustafa al-Huweiti"/>
    <x v="1070"/>
    <x v="8"/>
    <x v="1"/>
    <x v="0"/>
    <x v="4"/>
    <x v="3"/>
    <x v="1"/>
    <d v="2008-02-28T00:00:00"/>
    <x v="0"/>
    <s v="Yes"/>
    <s v="Gaza city"/>
    <s v="Gaza"/>
    <x v="0"/>
    <s v="missile"/>
    <x v="0"/>
    <x v="0"/>
    <x v="3"/>
  </r>
  <r>
    <s v="Tal'at Saleh 'Othman a-Nmeilat"/>
    <x v="1070"/>
    <x v="1"/>
    <x v="1"/>
    <x v="0"/>
    <x v="108"/>
    <x v="14"/>
    <x v="1"/>
    <d v="2008-02-28T00:00:00"/>
    <x v="0"/>
    <s v="No"/>
    <s v="Beit Lahiya"/>
    <s v="North Gaza"/>
    <x v="0"/>
    <s v="missile"/>
    <x v="0"/>
    <x v="0"/>
    <x v="3"/>
  </r>
  <r>
    <s v="Muhammad Suliman Mahmoud Shameyah"/>
    <x v="1070"/>
    <x v="1"/>
    <x v="1"/>
    <x v="0"/>
    <x v="40"/>
    <x v="12"/>
    <x v="1"/>
    <d v="2008-02-28T00:00:00"/>
    <x v="0"/>
    <s v="No"/>
    <s v="Khan Yunis R.C."/>
    <s v="Khan Yunis"/>
    <x v="0"/>
    <s v="missile"/>
    <x v="0"/>
    <x v="0"/>
    <x v="3"/>
  </r>
  <r>
    <s v="Mnawar Rizeq 'Awad Abu Mandil"/>
    <x v="1071"/>
    <x v="36"/>
    <x v="0"/>
    <x v="0"/>
    <x v="44"/>
    <x v="14"/>
    <x v="1"/>
    <d v="2008-02-27T00:00:00"/>
    <x v="0"/>
    <s v="No"/>
    <s v="al-Maghazi R.C."/>
    <s v="Deir al-Balah"/>
    <x v="0"/>
    <s v="missile"/>
    <x v="0"/>
    <x v="0"/>
    <x v="3"/>
  </r>
  <r>
    <s v="Muhammad Majdi Muhammad Abu al-Hussein"/>
    <x v="1071"/>
    <x v="1"/>
    <x v="1"/>
    <x v="0"/>
    <x v="40"/>
    <x v="12"/>
    <x v="1"/>
    <d v="2008-02-27T00:00:00"/>
    <x v="0"/>
    <s v="Unknown"/>
    <s v="Jabalya"/>
    <s v="North Gaza"/>
    <x v="0"/>
    <s v="missile"/>
    <x v="0"/>
    <x v="0"/>
    <x v="3"/>
  </r>
  <r>
    <s v="'Aziz Jawdat Muhammad Ma'sud"/>
    <x v="1071"/>
    <x v="1"/>
    <x v="1"/>
    <x v="0"/>
    <x v="40"/>
    <x v="12"/>
    <x v="1"/>
    <d v="2008-02-27T00:00:00"/>
    <x v="0"/>
    <s v="Unknown"/>
    <s v="Jabalya R.C."/>
    <s v="North Gaza"/>
    <x v="0"/>
    <s v="missile"/>
    <x v="0"/>
    <x v="0"/>
    <x v="3"/>
  </r>
  <r>
    <s v="Hassan Nur Ahmad al-Mtawaq"/>
    <x v="1071"/>
    <x v="3"/>
    <x v="2"/>
    <x v="0"/>
    <x v="40"/>
    <x v="12"/>
    <x v="1"/>
    <d v="2008-02-27T00:00:00"/>
    <x v="0"/>
    <s v="Unknown"/>
    <s v="Jabalya R.C."/>
    <s v="North Gaza"/>
    <x v="0"/>
    <s v="missile"/>
    <x v="0"/>
    <x v="0"/>
    <x v="3"/>
  </r>
  <r>
    <s v="'Omar 'Atiyyah Salamah Abu 'Aker"/>
    <x v="1071"/>
    <x v="16"/>
    <x v="1"/>
    <x v="0"/>
    <x v="40"/>
    <x v="12"/>
    <x v="1"/>
    <d v="2008-02-27T00:00:00"/>
    <x v="0"/>
    <s v="Unknown"/>
    <s v="Khan Yunis R.C."/>
    <s v="Khan Yunis"/>
    <x v="0"/>
    <s v="missile"/>
    <x v="0"/>
    <x v="0"/>
    <x v="3"/>
  </r>
  <r>
    <s v="'Abdallah Muhammad Yihya 'Udwan"/>
    <x v="1071"/>
    <x v="17"/>
    <x v="1"/>
    <x v="0"/>
    <x v="40"/>
    <x v="12"/>
    <x v="1"/>
    <d v="2008-02-27T00:00:00"/>
    <x v="0"/>
    <s v="Unknown"/>
    <s v="Beit Hanun"/>
    <s v="North Gaza"/>
    <x v="0"/>
    <s v="missile"/>
    <x v="0"/>
    <x v="0"/>
    <x v="3"/>
  </r>
  <r>
    <s v="Hammad Murshed 'Atiyyah al-Masalhah"/>
    <x v="1071"/>
    <x v="38"/>
    <x v="4"/>
    <x v="0"/>
    <x v="44"/>
    <x v="14"/>
    <x v="1"/>
    <d v="2008-02-27T00:00:00"/>
    <x v="0"/>
    <s v="No"/>
    <s v="Gaza city"/>
    <s v="Gaza"/>
    <x v="0"/>
    <s v="missile"/>
    <x v="0"/>
    <x v="0"/>
    <x v="3"/>
  </r>
  <r>
    <s v="Muhammad Khalil Suliman Hamadah"/>
    <x v="1071"/>
    <x v="58"/>
    <x v="2"/>
    <x v="0"/>
    <x v="44"/>
    <x v="14"/>
    <x v="1"/>
    <d v="2008-02-27T00:00:00"/>
    <x v="0"/>
    <s v="No"/>
    <s v="Jabalya R.C."/>
    <s v="North Gaza"/>
    <x v="0"/>
    <s v="missile"/>
    <x v="0"/>
    <x v="0"/>
    <x v="3"/>
  </r>
  <r>
    <s v="Ibrahim Zaki 'Issa al-Masimi"/>
    <x v="1071"/>
    <x v="24"/>
    <x v="1"/>
    <x v="0"/>
    <x v="16"/>
    <x v="8"/>
    <x v="0"/>
    <d v="2008-02-27T00:00:00"/>
    <x v="0"/>
    <s v="Unknown"/>
    <s v="Balata R.C."/>
    <s v="Nablus"/>
    <x v="0"/>
    <m/>
    <x v="0"/>
    <x v="0"/>
    <x v="3"/>
  </r>
  <r>
    <s v="Muhammad Naser 'Abd al-'Aziz al-Bura'i"/>
    <x v="1071"/>
    <x v="47"/>
    <x v="8"/>
    <x v="0"/>
    <x v="4"/>
    <x v="3"/>
    <x v="1"/>
    <d v="2008-02-27T00:00:00"/>
    <x v="0"/>
    <s v="No"/>
    <s v="Gaza city"/>
    <s v="Gaza"/>
    <x v="0"/>
    <s v="missile"/>
    <x v="0"/>
    <x v="0"/>
    <x v="3"/>
  </r>
  <r>
    <s v="Roni Yihya"/>
    <x v="1071"/>
    <x v="70"/>
    <x v="3"/>
    <x v="1"/>
    <x v="160"/>
    <x v="9"/>
    <x v="2"/>
    <d v="2008-02-27T00:00:00"/>
    <x v="0"/>
    <m/>
    <m/>
    <m/>
    <x v="0"/>
    <s v="Qassam rocket"/>
    <x v="1"/>
    <x v="0"/>
    <x v="3"/>
  </r>
  <r>
    <s v="Bilal Kamel Fakhri Hijazi"/>
    <x v="1071"/>
    <x v="11"/>
    <x v="2"/>
    <x v="0"/>
    <x v="44"/>
    <x v="14"/>
    <x v="1"/>
    <d v="2008-02-27T00:00:00"/>
    <x v="0"/>
    <s v="No"/>
    <s v="Jabalya R.C."/>
    <s v="North Gaza"/>
    <x v="0"/>
    <s v="missile"/>
    <x v="0"/>
    <x v="0"/>
    <x v="3"/>
  </r>
  <r>
    <s v="Hassan Salman 'Ali Abu Sabt"/>
    <x v="1072"/>
    <x v="27"/>
    <x v="0"/>
    <x v="0"/>
    <x v="48"/>
    <x v="12"/>
    <x v="1"/>
    <d v="2008-02-26T00:00:00"/>
    <x v="0"/>
    <s v="No"/>
    <s v="al-Qararah"/>
    <s v="Khan Yunis"/>
    <x v="0"/>
    <s v="missile"/>
    <x v="0"/>
    <x v="0"/>
    <x v="3"/>
  </r>
  <r>
    <s v="Zaki 'Adnan Hussein Abu Zeid"/>
    <x v="1072"/>
    <x v="20"/>
    <x v="2"/>
    <x v="0"/>
    <x v="130"/>
    <x v="13"/>
    <x v="1"/>
    <d v="2008-02-26T00:00:00"/>
    <x v="0"/>
    <s v="Yes"/>
    <s v="al-Bureij R.C."/>
    <s v="Deir al-Balah"/>
    <x v="0"/>
    <s v="missile"/>
    <x v="0"/>
    <x v="0"/>
    <x v="3"/>
  </r>
  <r>
    <s v="'Abdallah Muhammad Ahmad a-Zwiedi"/>
    <x v="1072"/>
    <x v="27"/>
    <x v="0"/>
    <x v="0"/>
    <x v="103"/>
    <x v="14"/>
    <x v="1"/>
    <d v="2008-02-26T00:00:00"/>
    <x v="0"/>
    <s v="Yes"/>
    <s v="Beit Hanun"/>
    <s v="North Gaza"/>
    <x v="0"/>
    <s v="missile"/>
    <x v="0"/>
    <x v="0"/>
    <x v="3"/>
  </r>
  <r>
    <s v="Hani 'Abd a-Ra'uf Hussein Abu Salah"/>
    <x v="1073"/>
    <x v="19"/>
    <x v="2"/>
    <x v="0"/>
    <x v="105"/>
    <x v="12"/>
    <x v="1"/>
    <d v="2008-02-25T00:00:00"/>
    <x v="0"/>
    <s v="Yes"/>
    <s v="Abasan al-Kabira"/>
    <s v="Khan Yunis"/>
    <x v="0"/>
    <s v="missile"/>
    <x v="0"/>
    <x v="0"/>
    <x v="3"/>
  </r>
  <r>
    <s v="Husam Jaber Muhammad Abu Hin"/>
    <x v="1073"/>
    <x v="1"/>
    <x v="1"/>
    <x v="0"/>
    <x v="4"/>
    <x v="3"/>
    <x v="1"/>
    <d v="2008-02-25T00:00:00"/>
    <x v="0"/>
    <s v="Yes"/>
    <s v="Gaza city"/>
    <s v="Gaza"/>
    <x v="0"/>
    <s v="missile"/>
    <x v="0"/>
    <x v="0"/>
    <x v="3"/>
  </r>
  <r>
    <s v="Thaer Ibrahim Yusef Musbeh"/>
    <x v="1073"/>
    <x v="1"/>
    <x v="1"/>
    <x v="0"/>
    <x v="105"/>
    <x v="12"/>
    <x v="1"/>
    <d v="2008-02-25T00:00:00"/>
    <x v="0"/>
    <s v="Yes"/>
    <s v="Abasan al-Kabira"/>
    <s v="Khan Yunis"/>
    <x v="0"/>
    <s v="missile"/>
    <x v="0"/>
    <x v="0"/>
    <x v="3"/>
  </r>
  <r>
    <s v="Midhat 'Ayesh 'Awwad 'Awwad"/>
    <x v="1074"/>
    <x v="3"/>
    <x v="2"/>
    <x v="0"/>
    <x v="49"/>
    <x v="15"/>
    <x v="1"/>
    <d v="2008-02-24T00:00:00"/>
    <x v="0"/>
    <s v="Yes"/>
    <s v="Rafah"/>
    <s v="Rafah"/>
    <x v="0"/>
    <m/>
    <x v="0"/>
    <x v="0"/>
    <x v="3"/>
  </r>
  <r>
    <s v="Muhammad Talal Muhammad a-Z'anin"/>
    <x v="1075"/>
    <x v="20"/>
    <x v="2"/>
    <x v="0"/>
    <x v="103"/>
    <x v="14"/>
    <x v="1"/>
    <d v="2008-02-23T00:00:00"/>
    <x v="0"/>
    <s v="No"/>
    <s v="Beit Hanun"/>
    <s v="North Gaza"/>
    <x v="0"/>
    <s v="missile"/>
    <x v="0"/>
    <x v="0"/>
    <x v="3"/>
  </r>
  <r>
    <s v="Muhammad Ibrahim Mustafa Hasanein"/>
    <x v="1075"/>
    <x v="20"/>
    <x v="2"/>
    <x v="0"/>
    <x v="103"/>
    <x v="14"/>
    <x v="1"/>
    <d v="2008-02-23T00:00:00"/>
    <x v="0"/>
    <s v="No"/>
    <s v="Beit Hanun"/>
    <s v="North Gaza"/>
    <x v="0"/>
    <s v="missile"/>
    <x v="0"/>
    <x v="0"/>
    <x v="3"/>
  </r>
  <r>
    <s v="Ibrahim Ahmad Zidan Abu Jarad"/>
    <x v="1075"/>
    <x v="20"/>
    <x v="2"/>
    <x v="0"/>
    <x v="103"/>
    <x v="14"/>
    <x v="1"/>
    <d v="2008-02-23T00:00:00"/>
    <x v="0"/>
    <s v="No"/>
    <s v="Beit Hanun"/>
    <s v="North Gaza"/>
    <x v="0"/>
    <s v="missile"/>
    <x v="0"/>
    <x v="0"/>
    <x v="3"/>
  </r>
  <r>
    <s v="Ayman Suliman 'Odeh Sa'id"/>
    <x v="1076"/>
    <x v="22"/>
    <x v="0"/>
    <x v="0"/>
    <x v="148"/>
    <x v="13"/>
    <x v="1"/>
    <d v="2008-02-22T00:00:00"/>
    <x v="0"/>
    <s v="Yes"/>
    <s v="al-Maghazi R.C."/>
    <s v="Deir al-Balah"/>
    <x v="0"/>
    <s v="missile"/>
    <x v="0"/>
    <x v="0"/>
    <x v="3"/>
  </r>
  <r>
    <s v="Bassam Hatem 'Abed al-Hazin"/>
    <x v="1076"/>
    <x v="6"/>
    <x v="1"/>
    <x v="0"/>
    <x v="148"/>
    <x v="13"/>
    <x v="1"/>
    <d v="2008-02-22T00:00:00"/>
    <x v="0"/>
    <s v="Yes"/>
    <s v="a-Nuseirat Camp"/>
    <s v="Deir al-Balah"/>
    <x v="0"/>
    <s v="missile"/>
    <x v="0"/>
    <x v="0"/>
    <x v="3"/>
  </r>
  <r>
    <s v="Tamer Muhammad 'Abd a-Razeq Abu Sh'ar"/>
    <x v="1077"/>
    <x v="66"/>
    <x v="6"/>
    <x v="0"/>
    <x v="139"/>
    <x v="13"/>
    <x v="1"/>
    <d v="2008-02-19T00:00:00"/>
    <x v="0"/>
    <s v="No"/>
    <s v="Deir al-Balah"/>
    <s v="Deir al-Balah"/>
    <x v="0"/>
    <m/>
    <x v="0"/>
    <x v="0"/>
    <x v="3"/>
  </r>
  <r>
    <s v="Isma'il 'Ali Muhammad Jadallah"/>
    <x v="1077"/>
    <x v="20"/>
    <x v="2"/>
    <x v="0"/>
    <x v="139"/>
    <x v="13"/>
    <x v="1"/>
    <d v="2008-02-19T00:00:00"/>
    <x v="0"/>
    <s v="Yes"/>
    <s v="Abasan al-Kabira"/>
    <s v="Khan Yunis"/>
    <x v="0"/>
    <m/>
    <x v="0"/>
    <x v="0"/>
    <x v="3"/>
  </r>
  <r>
    <s v="Ibrahim Salman Hussein Sabah"/>
    <x v="1078"/>
    <x v="14"/>
    <x v="1"/>
    <x v="0"/>
    <x v="49"/>
    <x v="15"/>
    <x v="1"/>
    <d v="2008-02-17T00:00:00"/>
    <x v="0"/>
    <s v="No"/>
    <s v="Rafah"/>
    <s v="Rafah"/>
    <x v="0"/>
    <s v="missile"/>
    <x v="0"/>
    <x v="0"/>
    <x v="3"/>
  </r>
  <r>
    <s v="'Abd a-Salam Muhammad Salamah Abu Susein"/>
    <x v="1078"/>
    <x v="27"/>
    <x v="0"/>
    <x v="0"/>
    <x v="49"/>
    <x v="15"/>
    <x v="1"/>
    <d v="2008-02-17T00:00:00"/>
    <x v="0"/>
    <s v="Yes"/>
    <s v="Rafah"/>
    <s v="Rafah"/>
    <x v="0"/>
    <m/>
    <x v="0"/>
    <x v="0"/>
    <x v="3"/>
  </r>
  <r>
    <s v="Naser 'Ali 'Abd a-Razeq Abu Shabab"/>
    <x v="1078"/>
    <x v="17"/>
    <x v="1"/>
    <x v="0"/>
    <x v="49"/>
    <x v="15"/>
    <x v="1"/>
    <d v="2008-02-17T00:00:00"/>
    <x v="0"/>
    <s v="Yes"/>
    <s v="Rafah"/>
    <s v="Rafah"/>
    <x v="0"/>
    <m/>
    <x v="0"/>
    <x v="0"/>
    <x v="3"/>
  </r>
  <r>
    <s v="'Awni Muhammad 'Abd al-Hamid Abu Taha"/>
    <x v="1078"/>
    <x v="51"/>
    <x v="3"/>
    <x v="0"/>
    <x v="49"/>
    <x v="15"/>
    <x v="1"/>
    <d v="2008-02-18T00:00:00"/>
    <x v="0"/>
    <s v="No"/>
    <s v="Rafah"/>
    <s v="Rafah"/>
    <x v="0"/>
    <m/>
    <x v="0"/>
    <x v="0"/>
    <x v="3"/>
  </r>
  <r>
    <s v="'Abd al-Karim Muhammad Hussein al-Ghalban"/>
    <x v="1078"/>
    <x v="24"/>
    <x v="1"/>
    <x v="0"/>
    <x v="49"/>
    <x v="15"/>
    <x v="1"/>
    <d v="2008-02-17T00:00:00"/>
    <x v="0"/>
    <s v="No"/>
    <s v="Rafah"/>
    <s v="Rafah"/>
    <x v="0"/>
    <m/>
    <x v="0"/>
    <x v="0"/>
    <x v="3"/>
  </r>
  <r>
    <s v="'Alaa 'Adnan Muhammad Abu Hadaf"/>
    <x v="1079"/>
    <x v="1"/>
    <x v="1"/>
    <x v="0"/>
    <x v="48"/>
    <x v="12"/>
    <x v="1"/>
    <d v="2008-02-17T00:00:00"/>
    <x v="0"/>
    <s v="Yes"/>
    <s v="al-Qararah"/>
    <s v="Khan Yunis"/>
    <x v="0"/>
    <m/>
    <x v="0"/>
    <x v="0"/>
    <x v="3"/>
  </r>
  <r>
    <s v="Rami 'Abd a-Rahman 'Abed Karim"/>
    <x v="1080"/>
    <x v="3"/>
    <x v="2"/>
    <x v="0"/>
    <x v="4"/>
    <x v="3"/>
    <x v="1"/>
    <d v="2008-02-10T00:00:00"/>
    <x v="0"/>
    <s v="Yes"/>
    <s v="Gaza city"/>
    <s v="Gaza"/>
    <x v="0"/>
    <m/>
    <x v="0"/>
    <x v="0"/>
    <x v="3"/>
  </r>
  <r>
    <s v="Muhammad Bassam Isma'il Abu Mteir"/>
    <x v="1081"/>
    <x v="1"/>
    <x v="1"/>
    <x v="0"/>
    <x v="49"/>
    <x v="15"/>
    <x v="1"/>
    <d v="2008-02-09T00:00:00"/>
    <x v="0"/>
    <s v="Unknown"/>
    <s v="Rafah"/>
    <s v="Rafah"/>
    <x v="0"/>
    <s v="missile"/>
    <x v="0"/>
    <x v="0"/>
    <x v="3"/>
  </r>
  <r>
    <s v="Taysir Muhammad 'Abd al-Qader 'Abd al-'Aziz"/>
    <x v="1082"/>
    <x v="50"/>
    <x v="4"/>
    <x v="0"/>
    <x v="45"/>
    <x v="1"/>
    <x v="0"/>
    <d v="2008-02-14T00:00:00"/>
    <x v="0"/>
    <s v="No"/>
    <s v="Qabatiyah"/>
    <s v="Jenin"/>
    <x v="0"/>
    <m/>
    <x v="0"/>
    <x v="0"/>
    <x v="3"/>
  </r>
  <r>
    <s v="Mahmoud Yusef al-'Abed Mustafa al-Mutawaq"/>
    <x v="1082"/>
    <x v="6"/>
    <x v="1"/>
    <x v="0"/>
    <x v="106"/>
    <x v="14"/>
    <x v="1"/>
    <d v="2008-02-07T00:00:00"/>
    <x v="0"/>
    <s v="Yes"/>
    <s v="Jabalya"/>
    <s v="North Gaza"/>
    <x v="0"/>
    <s v="missile"/>
    <x v="0"/>
    <x v="0"/>
    <x v="3"/>
  </r>
  <r>
    <s v="Saed 'Abdallah Nabhan Nabhan"/>
    <x v="1082"/>
    <x v="16"/>
    <x v="1"/>
    <x v="0"/>
    <x v="106"/>
    <x v="14"/>
    <x v="1"/>
    <d v="2008-02-07T00:00:00"/>
    <x v="0"/>
    <s v="Yes"/>
    <s v="Jabalya"/>
    <s v="North Gaza"/>
    <x v="0"/>
    <s v="missile"/>
    <x v="0"/>
    <x v="0"/>
    <x v="3"/>
  </r>
  <r>
    <s v="Saleh Ibrahim Yusef Nabhan"/>
    <x v="1082"/>
    <x v="22"/>
    <x v="0"/>
    <x v="0"/>
    <x v="106"/>
    <x v="14"/>
    <x v="1"/>
    <d v="2008-02-07T00:00:00"/>
    <x v="0"/>
    <s v="Yes"/>
    <s v="Jabalya"/>
    <s v="North Gaza"/>
    <x v="0"/>
    <s v="missile"/>
    <x v="0"/>
    <x v="0"/>
    <x v="3"/>
  </r>
  <r>
    <s v="Jawdat 'Abdallah Muhammad Nabhan"/>
    <x v="1082"/>
    <x v="5"/>
    <x v="1"/>
    <x v="0"/>
    <x v="106"/>
    <x v="14"/>
    <x v="1"/>
    <d v="2008-02-07T00:00:00"/>
    <x v="0"/>
    <s v="Yes"/>
    <s v="Jabalya"/>
    <s v="North Gaza"/>
    <x v="0"/>
    <s v="missile"/>
    <x v="0"/>
    <x v="0"/>
    <x v="3"/>
  </r>
  <r>
    <s v="Ousamah Faiz Yihya 'Assaf"/>
    <x v="1082"/>
    <x v="17"/>
    <x v="1"/>
    <x v="0"/>
    <x v="106"/>
    <x v="14"/>
    <x v="1"/>
    <d v="2008-02-07T00:00:00"/>
    <x v="0"/>
    <s v="Yes"/>
    <s v="Jabalya"/>
    <s v="North Gaza"/>
    <x v="0"/>
    <s v="missile"/>
    <x v="0"/>
    <x v="0"/>
    <x v="3"/>
  </r>
  <r>
    <s v="Hamuda Muhammad Zayed a-Sharafa"/>
    <x v="1082"/>
    <x v="13"/>
    <x v="0"/>
    <x v="0"/>
    <x v="106"/>
    <x v="14"/>
    <x v="1"/>
    <d v="2008-02-07T00:00:00"/>
    <x v="0"/>
    <s v="Yes"/>
    <s v="Jabalya"/>
    <s v="North Gaza"/>
    <x v="0"/>
    <s v="missile"/>
    <x v="0"/>
    <x v="0"/>
    <x v="3"/>
  </r>
  <r>
    <s v="Ahmad Muhammad Zakaria Abu Hameid"/>
    <x v="1082"/>
    <x v="7"/>
    <x v="1"/>
    <x v="0"/>
    <x v="106"/>
    <x v="14"/>
    <x v="1"/>
    <d v="2008-02-07T00:00:00"/>
    <x v="0"/>
    <s v="Yes"/>
    <s v="Gaza city"/>
    <s v="Gaza"/>
    <x v="0"/>
    <s v="missile"/>
    <x v="0"/>
    <x v="0"/>
    <x v="3"/>
  </r>
  <r>
    <s v="Hani Sha'ban Muhammad Na'im"/>
    <x v="1082"/>
    <x v="39"/>
    <x v="3"/>
    <x v="0"/>
    <x v="4"/>
    <x v="3"/>
    <x v="1"/>
    <d v="2008-02-07T00:00:00"/>
    <x v="0"/>
    <s v="No"/>
    <s v="Gaza city"/>
    <s v="Gaza"/>
    <x v="0"/>
    <s v="missile"/>
    <x v="0"/>
    <x v="0"/>
    <x v="3"/>
  </r>
  <r>
    <s v="Soheil Raafat 'Ali al-Ghasin"/>
    <x v="1083"/>
    <x v="29"/>
    <x v="0"/>
    <x v="0"/>
    <x v="106"/>
    <x v="14"/>
    <x v="1"/>
    <d v="2008-02-06T00:00:00"/>
    <x v="0"/>
    <s v="Yes"/>
    <s v="Gaza city"/>
    <s v="Gaza"/>
    <x v="0"/>
    <s v="missile"/>
    <x v="0"/>
    <x v="0"/>
    <x v="3"/>
  </r>
  <r>
    <s v="Ahmad Isma'il Ibrahim Mesbeh"/>
    <x v="1084"/>
    <x v="20"/>
    <x v="2"/>
    <x v="0"/>
    <x v="46"/>
    <x v="12"/>
    <x v="1"/>
    <d v="2008-02-05T00:00:00"/>
    <x v="0"/>
    <s v="No"/>
    <s v="Abasan al-Kabira"/>
    <s v="Khan Yunis"/>
    <x v="0"/>
    <s v="missile"/>
    <x v="0"/>
    <x v="0"/>
    <x v="3"/>
  </r>
  <r>
    <s v="Wafi Hamad Muhammad Abu Yusef"/>
    <x v="1084"/>
    <x v="8"/>
    <x v="1"/>
    <x v="0"/>
    <x v="46"/>
    <x v="12"/>
    <x v="1"/>
    <d v="2008-02-05T00:00:00"/>
    <x v="0"/>
    <s v="No"/>
    <s v="Abasan al-Kabira"/>
    <s v="Khan Yunis"/>
    <x v="0"/>
    <s v="missile"/>
    <x v="0"/>
    <x v="0"/>
    <x v="3"/>
  </r>
  <r>
    <s v="Raafat Ahmad Rizeq Qdeih"/>
    <x v="1084"/>
    <x v="20"/>
    <x v="2"/>
    <x v="0"/>
    <x v="46"/>
    <x v="12"/>
    <x v="1"/>
    <d v="2008-02-05T00:00:00"/>
    <x v="0"/>
    <s v="No"/>
    <s v="Khan Yunis"/>
    <s v="Khan Yunis"/>
    <x v="0"/>
    <s v="missile"/>
    <x v="0"/>
    <x v="0"/>
    <x v="3"/>
  </r>
  <r>
    <s v="Muhammad Musa Muhammad Abu Sa'adah"/>
    <x v="1084"/>
    <x v="1"/>
    <x v="1"/>
    <x v="0"/>
    <x v="46"/>
    <x v="12"/>
    <x v="1"/>
    <d v="2008-02-05T00:00:00"/>
    <x v="0"/>
    <s v="No"/>
    <s v="Bani Suheila"/>
    <s v="Khan Yunis"/>
    <x v="0"/>
    <s v="missile"/>
    <x v="0"/>
    <x v="0"/>
    <x v="3"/>
  </r>
  <r>
    <s v="Ousamah 'Ali 'Ali Abu Sa'adah"/>
    <x v="1084"/>
    <x v="20"/>
    <x v="2"/>
    <x v="0"/>
    <x v="46"/>
    <x v="12"/>
    <x v="1"/>
    <d v="2008-02-05T00:00:00"/>
    <x v="0"/>
    <s v="No"/>
    <s v="Bani Suheila"/>
    <s v="Khan Yunis"/>
    <x v="0"/>
    <s v="missile"/>
    <x v="0"/>
    <x v="0"/>
    <x v="3"/>
  </r>
  <r>
    <s v="Mu'taz 'Abd a-Razeq A'bed Abu Shahla"/>
    <x v="1084"/>
    <x v="16"/>
    <x v="1"/>
    <x v="0"/>
    <x v="46"/>
    <x v="12"/>
    <x v="1"/>
    <d v="2008-02-05T00:00:00"/>
    <x v="0"/>
    <s v="No"/>
    <s v="Khan Yunis"/>
    <s v="Khan Yunis"/>
    <x v="0"/>
    <s v="missile"/>
    <x v="0"/>
    <x v="0"/>
    <x v="3"/>
  </r>
  <r>
    <s v="'Abd a-Naser Ibrahim Mahmoud Abu Naser"/>
    <x v="1084"/>
    <x v="0"/>
    <x v="0"/>
    <x v="0"/>
    <x v="46"/>
    <x v="12"/>
    <x v="1"/>
    <d v="2008-02-05T00:00:00"/>
    <x v="0"/>
    <s v="No"/>
    <s v="Abasan al-Kabira"/>
    <s v="Khan Yunis"/>
    <x v="0"/>
    <s v="missile"/>
    <x v="0"/>
    <x v="0"/>
    <x v="3"/>
  </r>
  <r>
    <s v="Ahmad Sadeq Ibrahim Abu Zeid"/>
    <x v="1085"/>
    <x v="21"/>
    <x v="0"/>
    <x v="0"/>
    <x v="45"/>
    <x v="1"/>
    <x v="0"/>
    <d v="2008-02-04T00:00:00"/>
    <x v="0"/>
    <s v="Yes"/>
    <s v="Qabatiyah"/>
    <s v="Jenin"/>
    <x v="0"/>
    <m/>
    <x v="0"/>
    <x v="0"/>
    <x v="3"/>
  </r>
  <r>
    <s v="Lyubov Razdolskaya"/>
    <x v="1085"/>
    <x v="71"/>
    <x v="7"/>
    <x v="1"/>
    <x v="331"/>
    <x v="9"/>
    <x v="2"/>
    <d v="2008-02-04T00:00:00"/>
    <x v="1"/>
    <s v="Israelis"/>
    <s v="Dimona"/>
    <s v="Israel"/>
    <x v="3"/>
    <s v="explosive belt"/>
    <x v="1"/>
    <x v="3"/>
    <x v="3"/>
  </r>
  <r>
    <s v="'Ammar 'Abd a-Rahim Dib Zakarneh"/>
    <x v="1085"/>
    <x v="1"/>
    <x v="1"/>
    <x v="0"/>
    <x v="45"/>
    <x v="1"/>
    <x v="0"/>
    <d v="2008-02-04T00:00:00"/>
    <x v="0"/>
    <s v="Yes"/>
    <s v="Qabatiyah"/>
    <s v="Jenin"/>
    <x v="0"/>
    <m/>
    <x v="0"/>
    <x v="0"/>
    <x v="3"/>
  </r>
  <r>
    <s v="Mahmoud Rasmi a-Sayed Abu Taha"/>
    <x v="1085"/>
    <x v="19"/>
    <x v="2"/>
    <x v="0"/>
    <x v="49"/>
    <x v="15"/>
    <x v="1"/>
    <d v="2008-02-04T00:00:00"/>
    <x v="0"/>
    <s v="Yes"/>
    <s v="Rafah"/>
    <s v="Rafah"/>
    <x v="0"/>
    <m/>
    <x v="0"/>
    <x v="0"/>
    <x v="3"/>
  </r>
  <r>
    <s v="Baker Fayad Qassem Abu Rajal"/>
    <x v="1085"/>
    <x v="17"/>
    <x v="1"/>
    <x v="0"/>
    <x v="49"/>
    <x v="15"/>
    <x v="1"/>
    <d v="2008-02-04T00:00:00"/>
    <x v="0"/>
    <s v="Yes"/>
    <s v="Rafah"/>
    <s v="Rafah"/>
    <x v="0"/>
    <m/>
    <x v="0"/>
    <x v="0"/>
    <x v="3"/>
  </r>
  <r>
    <s v="'Amer 'Abd a-Rahman Mahmoud Kermutt"/>
    <x v="1085"/>
    <x v="23"/>
    <x v="0"/>
    <x v="0"/>
    <x v="108"/>
    <x v="14"/>
    <x v="1"/>
    <d v="2008-02-04T00:00:00"/>
    <x v="0"/>
    <s v="Object of targeted killing"/>
    <s v="Jabalya R.C."/>
    <s v="North Gaza"/>
    <x v="0"/>
    <s v="missile"/>
    <x v="0"/>
    <x v="0"/>
    <x v="3"/>
  </r>
  <r>
    <s v="Muhammad Salim Muhammad Hejazi (al-Herbawi)"/>
    <x v="1085"/>
    <x v="20"/>
    <x v="2"/>
    <x v="0"/>
    <x v="331"/>
    <x v="9"/>
    <x v="2"/>
    <d v="2008-02-04T00:00:00"/>
    <x v="0"/>
    <s v="Yes"/>
    <s v="Hebron"/>
    <s v="Hebron"/>
    <x v="0"/>
    <m/>
    <x v="0"/>
    <x v="0"/>
    <x v="3"/>
  </r>
  <r>
    <s v="Mahmoud Hassan 'Abd a-Rahman a-Da'alseh"/>
    <x v="1086"/>
    <x v="17"/>
    <x v="1"/>
    <x v="0"/>
    <x v="104"/>
    <x v="15"/>
    <x v="1"/>
    <d v="2008-01-31T00:00:00"/>
    <x v="0"/>
    <s v="Yes"/>
    <s v="a-Shati' Camp"/>
    <s v="Gaza"/>
    <x v="0"/>
    <m/>
    <x v="0"/>
    <x v="0"/>
    <x v="3"/>
  </r>
  <r>
    <s v="Qusai Suliman al-Afandi"/>
    <x v="1087"/>
    <x v="12"/>
    <x v="2"/>
    <x v="0"/>
    <x v="252"/>
    <x v="11"/>
    <x v="0"/>
    <d v="2008-01-28T00:00:00"/>
    <x v="0"/>
    <s v="No"/>
    <s v="a-Duheisheh R.C."/>
    <s v="Bethlehem"/>
    <x v="0"/>
    <m/>
    <x v="0"/>
    <x v="0"/>
    <x v="3"/>
  </r>
  <r>
    <s v="Ibrahim Samir Ibrahim al-'Absi"/>
    <x v="1088"/>
    <x v="1"/>
    <x v="1"/>
    <x v="0"/>
    <x v="104"/>
    <x v="15"/>
    <x v="1"/>
    <d v="2008-01-25T00:00:00"/>
    <x v="0"/>
    <s v="Yes"/>
    <s v="Rafah"/>
    <s v="Rafah"/>
    <x v="0"/>
    <s v="missile"/>
    <x v="0"/>
    <x v="0"/>
    <x v="3"/>
  </r>
  <r>
    <s v="Zayed Mesleh Salem 'Abd al-'Aal"/>
    <x v="1088"/>
    <x v="8"/>
    <x v="1"/>
    <x v="0"/>
    <x v="104"/>
    <x v="15"/>
    <x v="1"/>
    <d v="2008-01-25T00:00:00"/>
    <x v="0"/>
    <s v="Yes"/>
    <s v="Rafah"/>
    <s v="Rafah"/>
    <x v="0"/>
    <s v="missile"/>
    <x v="0"/>
    <x v="0"/>
    <x v="3"/>
  </r>
  <r>
    <s v="Mahmoud Muhammad Mahmoud 'Awad"/>
    <x v="1088"/>
    <x v="12"/>
    <x v="2"/>
    <x v="0"/>
    <x v="55"/>
    <x v="4"/>
    <x v="0"/>
    <d v="2008-01-25T00:00:00"/>
    <x v="0"/>
    <s v="No"/>
    <s v="Beit Ummar"/>
    <s v="Hebron"/>
    <x v="0"/>
    <m/>
    <x v="0"/>
    <x v="0"/>
    <x v="3"/>
  </r>
  <r>
    <s v="Sami Muhammad Salah al-Hamaydah"/>
    <x v="1088"/>
    <x v="21"/>
    <x v="0"/>
    <x v="0"/>
    <x v="49"/>
    <x v="15"/>
    <x v="1"/>
    <d v="2008-01-25T00:00:00"/>
    <x v="0"/>
    <s v="Yes"/>
    <s v="Rafah"/>
    <s v="Rafah"/>
    <x v="0"/>
    <s v="missile"/>
    <x v="0"/>
    <x v="0"/>
    <x v="3"/>
  </r>
  <r>
    <s v="Muhammad Fouad Suliman Abu Harb"/>
    <x v="1088"/>
    <x v="5"/>
    <x v="1"/>
    <x v="0"/>
    <x v="49"/>
    <x v="15"/>
    <x v="1"/>
    <d v="2008-01-25T00:00:00"/>
    <x v="0"/>
    <s v="Yes"/>
    <s v="Rafah"/>
    <s v="Rafah"/>
    <x v="0"/>
    <s v="missile"/>
    <x v="0"/>
    <x v="0"/>
    <x v="3"/>
  </r>
  <r>
    <s v="Muhammad Fathi Yunes Sabarneh"/>
    <x v="1089"/>
    <x v="1"/>
    <x v="1"/>
    <x v="0"/>
    <x v="332"/>
    <x v="11"/>
    <x v="0"/>
    <d v="2008-01-24T00:00:00"/>
    <x v="0"/>
    <s v="Yes"/>
    <s v="Beit Ummar"/>
    <s v="Hebron"/>
    <x v="0"/>
    <m/>
    <x v="2"/>
    <x v="0"/>
    <x v="3"/>
  </r>
  <r>
    <s v="Mahmoud Khalil 'Abd al-Fatah Sabarneh"/>
    <x v="1089"/>
    <x v="20"/>
    <x v="2"/>
    <x v="0"/>
    <x v="332"/>
    <x v="11"/>
    <x v="0"/>
    <d v="2008-01-24T00:00:00"/>
    <x v="0"/>
    <s v="Yes"/>
    <s v="Beit Ummar"/>
    <s v="Hebron"/>
    <x v="0"/>
    <m/>
    <x v="2"/>
    <x v="0"/>
    <x v="3"/>
  </r>
  <r>
    <s v="Isma'il Ahmad Isma'il al-'Attar"/>
    <x v="1090"/>
    <x v="53"/>
    <x v="4"/>
    <x v="0"/>
    <x v="108"/>
    <x v="14"/>
    <x v="1"/>
    <d v="2008-01-23T00:00:00"/>
    <x v="0"/>
    <s v="No"/>
    <s v="Beit Lahiya"/>
    <s v="North Gaza"/>
    <x v="0"/>
    <m/>
    <x v="0"/>
    <x v="0"/>
    <x v="3"/>
  </r>
  <r>
    <s v="Yihya Suliman Musa al-Byuk"/>
    <x v="1090"/>
    <x v="6"/>
    <x v="1"/>
    <x v="0"/>
    <x v="326"/>
    <x v="15"/>
    <x v="1"/>
    <d v="2008-01-23T00:00:00"/>
    <x v="0"/>
    <s v="Yes"/>
    <s v="Rafah"/>
    <s v="Rafah"/>
    <x v="0"/>
    <m/>
    <x v="0"/>
    <x v="0"/>
    <x v="3"/>
  </r>
  <r>
    <s v="'Abd a-Salam 'Atiyyah Hashem Abu a-Laban"/>
    <x v="1091"/>
    <x v="19"/>
    <x v="2"/>
    <x v="0"/>
    <x v="4"/>
    <x v="3"/>
    <x v="1"/>
    <d v="2008-01-15T00:00:00"/>
    <x v="0"/>
    <s v="No"/>
    <s v="Gaza city"/>
    <s v="Gaza"/>
    <x v="0"/>
    <s v="shell"/>
    <x v="0"/>
    <x v="0"/>
    <x v="3"/>
  </r>
  <r>
    <s v="Murad Ibrahim Ahmad Basha"/>
    <x v="1092"/>
    <x v="6"/>
    <x v="1"/>
    <x v="0"/>
    <x v="20"/>
    <x v="0"/>
    <x v="0"/>
    <d v="2008-01-21T00:00:00"/>
    <x v="0"/>
    <s v="Yes"/>
    <s v="Zinnaba"/>
    <s v="Tulkarm"/>
    <x v="0"/>
    <m/>
    <x v="0"/>
    <x v="0"/>
    <x v="3"/>
  </r>
  <r>
    <s v="Ibrahim Saleh Hassan al-Ghuti"/>
    <x v="1093"/>
    <x v="8"/>
    <x v="1"/>
    <x v="0"/>
    <x v="4"/>
    <x v="3"/>
    <x v="1"/>
    <d v="2008-01-20T00:00:00"/>
    <x v="0"/>
    <s v="Yes"/>
    <s v="Rafah"/>
    <s v="Rafah"/>
    <x v="0"/>
    <s v="missile"/>
    <x v="0"/>
    <x v="0"/>
    <x v="3"/>
  </r>
  <r>
    <s v="Mahmoud Yusef 'Abed al-Ghandur"/>
    <x v="1093"/>
    <x v="19"/>
    <x v="2"/>
    <x v="0"/>
    <x v="106"/>
    <x v="14"/>
    <x v="1"/>
    <d v="2008-01-22T00:00:00"/>
    <x v="0"/>
    <s v="Yes"/>
    <s v="Gaza city"/>
    <s v="Gaza"/>
    <x v="0"/>
    <s v="missile"/>
    <x v="0"/>
    <x v="0"/>
    <x v="3"/>
  </r>
  <r>
    <s v="'Ali Jum'ah Ahmad Jum'ah"/>
    <x v="1094"/>
    <x v="16"/>
    <x v="1"/>
    <x v="0"/>
    <x v="44"/>
    <x v="14"/>
    <x v="1"/>
    <d v="2008-01-19T00:00:00"/>
    <x v="0"/>
    <s v="Yes"/>
    <s v="Jabalya"/>
    <s v="North Gaza"/>
    <x v="0"/>
    <s v="missile"/>
    <x v="0"/>
    <x v="0"/>
    <x v="3"/>
  </r>
  <r>
    <s v="Ihab 'Ali Dawood al-Bana"/>
    <x v="1094"/>
    <x v="14"/>
    <x v="1"/>
    <x v="0"/>
    <x v="44"/>
    <x v="14"/>
    <x v="1"/>
    <d v="2008-01-19T00:00:00"/>
    <x v="0"/>
    <s v="Yes"/>
    <s v="Jabalya"/>
    <s v="North Gaza"/>
    <x v="0"/>
    <s v="missile"/>
    <x v="0"/>
    <x v="0"/>
    <x v="3"/>
  </r>
  <r>
    <s v="Isma'il Muhammad Isma'il Radwan"/>
    <x v="1095"/>
    <x v="20"/>
    <x v="2"/>
    <x v="0"/>
    <x v="106"/>
    <x v="14"/>
    <x v="1"/>
    <d v="2008-01-18T00:00:00"/>
    <x v="0"/>
    <s v="Yes"/>
    <s v="Jabalya"/>
    <s v="North Gaza"/>
    <x v="0"/>
    <s v="missile"/>
    <x v="0"/>
    <x v="0"/>
    <x v="3"/>
  </r>
  <r>
    <s v="Mahmoud Ramadan al-'Abed al-Barsh"/>
    <x v="1095"/>
    <x v="2"/>
    <x v="2"/>
    <x v="0"/>
    <x v="106"/>
    <x v="14"/>
    <x v="1"/>
    <d v="2008-01-18T00:00:00"/>
    <x v="0"/>
    <s v="Yes"/>
    <s v="Jabalya"/>
    <s v="North Gaza"/>
    <x v="0"/>
    <s v="missile"/>
    <x v="0"/>
    <x v="0"/>
    <x v="3"/>
  </r>
  <r>
    <s v="Haniyeh Hussein Muhammad 'Abd al-Jawad"/>
    <x v="1095"/>
    <x v="15"/>
    <x v="4"/>
    <x v="0"/>
    <x v="4"/>
    <x v="3"/>
    <x v="1"/>
    <d v="2008-01-18T00:00:00"/>
    <x v="1"/>
    <s v="No"/>
    <s v="Gaza city"/>
    <s v="Gaza"/>
    <x v="0"/>
    <s v="missile"/>
    <x v="0"/>
    <x v="0"/>
    <x v="3"/>
  </r>
  <r>
    <s v="Ahmad Muhammad Ibrahim Sanaqrah"/>
    <x v="1095"/>
    <x v="7"/>
    <x v="1"/>
    <x v="0"/>
    <x v="14"/>
    <x v="8"/>
    <x v="0"/>
    <d v="2008-01-18T00:00:00"/>
    <x v="0"/>
    <s v="Yes"/>
    <s v="Balata R.C."/>
    <s v="Nablus"/>
    <x v="0"/>
    <m/>
    <x v="0"/>
    <x v="0"/>
    <x v="3"/>
  </r>
  <r>
    <s v="Mahmoud Jamal Dawood al-Qaram"/>
    <x v="1096"/>
    <x v="17"/>
    <x v="1"/>
    <x v="0"/>
    <x v="4"/>
    <x v="3"/>
    <x v="1"/>
    <d v="2008-01-22T00:00:00"/>
    <x v="0"/>
    <s v="Yes"/>
    <s v="Gaza city"/>
    <s v="Gaza"/>
    <x v="0"/>
    <s v="missile"/>
    <x v="0"/>
    <x v="0"/>
    <x v="3"/>
  </r>
  <r>
    <s v="Fathiya Yusef 'Omar al-Hassumi"/>
    <x v="1096"/>
    <x v="36"/>
    <x v="0"/>
    <x v="0"/>
    <x v="108"/>
    <x v="14"/>
    <x v="1"/>
    <d v="2008-01-17T00:00:00"/>
    <x v="1"/>
    <s v="No"/>
    <s v="Beit Lahiya"/>
    <s v="North Gaza"/>
    <x v="0"/>
    <s v="missile"/>
    <x v="0"/>
    <x v="0"/>
    <x v="3"/>
  </r>
  <r>
    <s v="Ra'd Shehdeh Muhammad Abu al-Foul"/>
    <x v="1096"/>
    <x v="5"/>
    <x v="1"/>
    <x v="0"/>
    <x v="108"/>
    <x v="14"/>
    <x v="1"/>
    <d v="2008-01-17T00:00:00"/>
    <x v="0"/>
    <s v="Object of targeted killing"/>
    <s v="Beit Lahiya"/>
    <s v="North Gaza"/>
    <x v="0"/>
    <s v="missile"/>
    <x v="0"/>
    <x v="0"/>
    <x v="3"/>
  </r>
  <r>
    <s v="Shadi Faiz 'Abed Eqtifan"/>
    <x v="1096"/>
    <x v="1"/>
    <x v="1"/>
    <x v="0"/>
    <x v="4"/>
    <x v="3"/>
    <x v="1"/>
    <d v="2008-01-19T00:00:00"/>
    <x v="0"/>
    <s v="Yes"/>
    <s v="Gaza city"/>
    <s v="Gaza"/>
    <x v="0"/>
    <s v="missile"/>
    <x v="0"/>
    <x v="0"/>
    <x v="3"/>
  </r>
  <r>
    <s v="Ashraf 'Abd al-Karim 'Izzat al-'Asha"/>
    <x v="1096"/>
    <x v="17"/>
    <x v="1"/>
    <x v="0"/>
    <x v="4"/>
    <x v="3"/>
    <x v="1"/>
    <d v="2008-01-17T00:00:00"/>
    <x v="0"/>
    <s v="Yes"/>
    <s v="Gaza city"/>
    <s v="Gaza"/>
    <x v="0"/>
    <s v="missile"/>
    <x v="0"/>
    <x v="0"/>
    <x v="3"/>
  </r>
  <r>
    <s v="Mahmoud Ahmad 'Urabi Rasem al-Bana"/>
    <x v="1096"/>
    <x v="1"/>
    <x v="1"/>
    <x v="0"/>
    <x v="4"/>
    <x v="3"/>
    <x v="1"/>
    <d v="2008-01-17T00:00:00"/>
    <x v="0"/>
    <s v="Yes"/>
    <s v="Gaza city"/>
    <s v="Gaza"/>
    <x v="0"/>
    <s v="missile"/>
    <x v="0"/>
    <x v="0"/>
    <x v="3"/>
  </r>
  <r>
    <s v="Muhammad Saleh Ahmad a-Rahel"/>
    <x v="1096"/>
    <x v="17"/>
    <x v="1"/>
    <x v="0"/>
    <x v="108"/>
    <x v="14"/>
    <x v="1"/>
    <d v="2008-01-17T00:00:00"/>
    <x v="0"/>
    <s v="No"/>
    <s v="Beit Lahiya"/>
    <s v="North Gaza"/>
    <x v="0"/>
    <s v="missile"/>
    <x v="0"/>
    <x v="0"/>
    <x v="3"/>
  </r>
  <r>
    <s v="Maryam Ahmad Muhammad a-Rahel"/>
    <x v="1096"/>
    <x v="54"/>
    <x v="4"/>
    <x v="0"/>
    <x v="108"/>
    <x v="14"/>
    <x v="1"/>
    <d v="2008-01-17T00:00:00"/>
    <x v="1"/>
    <s v="No"/>
    <s v="Beit Lahiya"/>
    <s v="North Gaza"/>
    <x v="0"/>
    <s v="missile"/>
    <x v="0"/>
    <x v="0"/>
    <x v="3"/>
  </r>
  <r>
    <s v="Walid Anis Yusef 'Obeidi"/>
    <x v="1097"/>
    <x v="9"/>
    <x v="3"/>
    <x v="0"/>
    <x v="129"/>
    <x v="1"/>
    <x v="0"/>
    <d v="2008-01-16T00:00:00"/>
    <x v="0"/>
    <s v="Yes"/>
    <s v="Qabatiyah"/>
    <s v="Jenin"/>
    <x v="0"/>
    <m/>
    <x v="0"/>
    <x v="0"/>
    <x v="3"/>
  </r>
  <r>
    <s v="Muhammad Ahmad Mahmoud a-Safdi"/>
    <x v="1097"/>
    <x v="5"/>
    <x v="1"/>
    <x v="0"/>
    <x v="130"/>
    <x v="13"/>
    <x v="1"/>
    <d v="2008-01-16T00:00:00"/>
    <x v="0"/>
    <s v="Yes"/>
    <s v="Gaza city"/>
    <s v="Gaza"/>
    <x v="0"/>
    <s v="missile"/>
    <x v="0"/>
    <x v="0"/>
    <x v="3"/>
  </r>
  <r>
    <s v="Wael 'Abd al-Karim Hamuda Ahel"/>
    <x v="1097"/>
    <x v="22"/>
    <x v="0"/>
    <x v="0"/>
    <x v="130"/>
    <x v="13"/>
    <x v="1"/>
    <d v="2008-01-16T00:00:00"/>
    <x v="0"/>
    <s v="Yes"/>
    <s v="Gaza city"/>
    <s v="Gaza"/>
    <x v="0"/>
    <s v="missile"/>
    <x v="0"/>
    <x v="0"/>
    <x v="3"/>
  </r>
  <r>
    <s v="'Amer Hashem Muhammad al-Yazji"/>
    <x v="1097"/>
    <x v="29"/>
    <x v="0"/>
    <x v="0"/>
    <x v="4"/>
    <x v="3"/>
    <x v="1"/>
    <d v="2008-01-16T00:00:00"/>
    <x v="0"/>
    <s v="No"/>
    <s v="Gaza city"/>
    <s v="Gaza"/>
    <x v="0"/>
    <s v="missile"/>
    <x v="0"/>
    <x v="0"/>
    <x v="3"/>
  </r>
  <r>
    <s v="Muhammad Hashem Muhammad al-Yazji"/>
    <x v="1097"/>
    <x v="14"/>
    <x v="1"/>
    <x v="0"/>
    <x v="4"/>
    <x v="3"/>
    <x v="1"/>
    <d v="2008-01-16T00:00:00"/>
    <x v="0"/>
    <s v="No"/>
    <s v="Gaza city"/>
    <s v="Gaza"/>
    <x v="0"/>
    <s v="missile"/>
    <x v="0"/>
    <x v="0"/>
    <x v="3"/>
  </r>
  <r>
    <s v="Amir Muhammad Hashem al-Yazji"/>
    <x v="1097"/>
    <x v="73"/>
    <x v="6"/>
    <x v="0"/>
    <x v="4"/>
    <x v="3"/>
    <x v="1"/>
    <d v="2008-01-16T00:00:00"/>
    <x v="0"/>
    <s v="No"/>
    <s v="Gaza city"/>
    <s v="Gaza"/>
    <x v="0"/>
    <s v="missile"/>
    <x v="0"/>
    <x v="0"/>
    <x v="3"/>
  </r>
  <r>
    <s v="Salim 'Abd al-Haq Jawdat al-Modalal"/>
    <x v="1098"/>
    <x v="1"/>
    <x v="1"/>
    <x v="0"/>
    <x v="4"/>
    <x v="3"/>
    <x v="1"/>
    <d v="2008-01-15T00:00:00"/>
    <x v="0"/>
    <s v="Yes"/>
    <s v="Gaza city"/>
    <s v="Gaza"/>
    <x v="0"/>
    <s v="shell"/>
    <x v="0"/>
    <x v="0"/>
    <x v="3"/>
  </r>
  <r>
    <s v="'Ahed Sa'dallah 'Abdallah 'Ashur"/>
    <x v="1098"/>
    <x v="6"/>
    <x v="1"/>
    <x v="0"/>
    <x v="4"/>
    <x v="3"/>
    <x v="1"/>
    <d v="2008-01-15T00:00:00"/>
    <x v="0"/>
    <s v="Yes"/>
    <s v="Gaza city"/>
    <s v="Gaza"/>
    <x v="0"/>
    <s v="shell"/>
    <x v="0"/>
    <x v="0"/>
    <x v="3"/>
  </r>
  <r>
    <s v="Mahmoud 'Ata Hashem Abu a-Laban"/>
    <x v="1098"/>
    <x v="17"/>
    <x v="1"/>
    <x v="0"/>
    <x v="4"/>
    <x v="3"/>
    <x v="1"/>
    <d v="2008-01-15T00:00:00"/>
    <x v="0"/>
    <s v="Yes"/>
    <s v="Gaza city"/>
    <s v="Gaza"/>
    <x v="0"/>
    <s v="shell"/>
    <x v="0"/>
    <x v="0"/>
    <x v="3"/>
  </r>
  <r>
    <s v="Ziad Khader Jamil Abu Taqeyyah"/>
    <x v="1098"/>
    <x v="1"/>
    <x v="1"/>
    <x v="0"/>
    <x v="103"/>
    <x v="14"/>
    <x v="1"/>
    <d v="2008-01-17T00:00:00"/>
    <x v="0"/>
    <s v="Yes"/>
    <s v="Jabalya R.C."/>
    <s v="North Gaza"/>
    <x v="0"/>
    <s v="missile"/>
    <x v="0"/>
    <x v="0"/>
    <x v="3"/>
  </r>
  <r>
    <s v="Husam Mahmoud Khaled a-Zahar"/>
    <x v="1098"/>
    <x v="17"/>
    <x v="1"/>
    <x v="0"/>
    <x v="4"/>
    <x v="3"/>
    <x v="1"/>
    <d v="2008-01-15T00:00:00"/>
    <x v="0"/>
    <s v="Yes"/>
    <s v="Gaza city"/>
    <s v="Gaza"/>
    <x v="0"/>
    <s v="shell"/>
    <x v="0"/>
    <x v="0"/>
    <x v="3"/>
  </r>
  <r>
    <s v="Ayman Fadel Muhammad Malka"/>
    <x v="1098"/>
    <x v="62"/>
    <x v="0"/>
    <x v="0"/>
    <x v="4"/>
    <x v="3"/>
    <x v="1"/>
    <d v="2008-01-15T00:00:00"/>
    <x v="0"/>
    <s v="No"/>
    <s v="Gaza city"/>
    <s v="Gaza"/>
    <x v="0"/>
    <s v="shell"/>
    <x v="0"/>
    <x v="0"/>
    <x v="3"/>
  </r>
  <r>
    <s v="Khamis 'Abd a-Rahman Muhammad Abu Sawawin"/>
    <x v="1098"/>
    <x v="30"/>
    <x v="1"/>
    <x v="0"/>
    <x v="4"/>
    <x v="3"/>
    <x v="1"/>
    <d v="2008-01-15T00:00:00"/>
    <x v="0"/>
    <s v="Yes"/>
    <s v="Gaza city"/>
    <s v="Gaza"/>
    <x v="0"/>
    <s v="missile"/>
    <x v="0"/>
    <x v="0"/>
    <x v="3"/>
  </r>
  <r>
    <s v="Rami Talal 'Alian Farhat"/>
    <x v="1098"/>
    <x v="5"/>
    <x v="1"/>
    <x v="0"/>
    <x v="4"/>
    <x v="3"/>
    <x v="1"/>
    <d v="2008-01-15T00:00:00"/>
    <x v="0"/>
    <s v="Yes"/>
    <s v="Gaza city"/>
    <s v="Gaza"/>
    <x v="0"/>
    <s v="shell"/>
    <x v="0"/>
    <x v="0"/>
    <x v="3"/>
  </r>
  <r>
    <s v="Mustafa Yihya Muhammad Salma"/>
    <x v="1098"/>
    <x v="3"/>
    <x v="2"/>
    <x v="0"/>
    <x v="4"/>
    <x v="3"/>
    <x v="1"/>
    <d v="2008-01-15T00:00:00"/>
    <x v="0"/>
    <s v="Yes"/>
    <s v="Gaza city"/>
    <s v="Gaza"/>
    <x v="0"/>
    <m/>
    <x v="0"/>
    <x v="0"/>
    <x v="3"/>
  </r>
  <r>
    <s v="Sakher Salim Ahmad Zweid"/>
    <x v="1098"/>
    <x v="16"/>
    <x v="1"/>
    <x v="0"/>
    <x v="4"/>
    <x v="3"/>
    <x v="1"/>
    <d v="2008-01-15T00:00:00"/>
    <x v="0"/>
    <s v="Yes"/>
    <s v="Gaza city"/>
    <s v="Gaza"/>
    <x v="0"/>
    <s v="missile"/>
    <x v="0"/>
    <x v="0"/>
    <x v="3"/>
  </r>
  <r>
    <s v="Mahmoud Sabri Subhi Hanna"/>
    <x v="1098"/>
    <x v="1"/>
    <x v="1"/>
    <x v="0"/>
    <x v="4"/>
    <x v="3"/>
    <x v="1"/>
    <d v="2008-01-15T00:00:00"/>
    <x v="0"/>
    <s v="Yes"/>
    <s v="Gaza city"/>
    <s v="Gaza"/>
    <x v="0"/>
    <m/>
    <x v="0"/>
    <x v="0"/>
    <x v="3"/>
  </r>
  <r>
    <s v="As'ad 'Issa Shihadah Tafesh"/>
    <x v="1098"/>
    <x v="33"/>
    <x v="5"/>
    <x v="0"/>
    <x v="4"/>
    <x v="3"/>
    <x v="1"/>
    <d v="2008-01-15T00:00:00"/>
    <x v="0"/>
    <s v="No"/>
    <s v="Gaza city"/>
    <s v="Gaza"/>
    <x v="0"/>
    <s v="shell"/>
    <x v="0"/>
    <x v="0"/>
    <x v="3"/>
  </r>
  <r>
    <s v="Sa'id Mustafa Sa'id a-Samuni"/>
    <x v="1098"/>
    <x v="38"/>
    <x v="4"/>
    <x v="0"/>
    <x v="4"/>
    <x v="3"/>
    <x v="1"/>
    <d v="2008-01-15T00:00:00"/>
    <x v="0"/>
    <s v="No"/>
    <s v="Gaza city"/>
    <s v="Gaza"/>
    <x v="0"/>
    <s v="shell"/>
    <x v="0"/>
    <x v="0"/>
    <x v="3"/>
  </r>
  <r>
    <s v="Imam Hassan Ibrahim Ahmad"/>
    <x v="1098"/>
    <x v="16"/>
    <x v="1"/>
    <x v="0"/>
    <x v="103"/>
    <x v="14"/>
    <x v="1"/>
    <d v="2008-01-21T00:00:00"/>
    <x v="0"/>
    <s v="Yes"/>
    <s v="Jabalya R.C."/>
    <s v="North Gaza"/>
    <x v="0"/>
    <s v="missile"/>
    <x v="0"/>
    <x v="0"/>
    <x v="3"/>
  </r>
  <r>
    <s v="'Abdallah Talab 'Abd al-Karim al-Haj Salem"/>
    <x v="1098"/>
    <x v="8"/>
    <x v="1"/>
    <x v="0"/>
    <x v="4"/>
    <x v="3"/>
    <x v="1"/>
    <d v="2008-01-15T00:00:00"/>
    <x v="0"/>
    <s v="Yes"/>
    <s v="Gaza city"/>
    <s v="Gaza"/>
    <x v="0"/>
    <s v="missile"/>
    <x v="0"/>
    <x v="0"/>
    <x v="3"/>
  </r>
  <r>
    <s v="Mus'ab Salim Muhammad Salma"/>
    <x v="1098"/>
    <x v="19"/>
    <x v="2"/>
    <x v="0"/>
    <x v="4"/>
    <x v="3"/>
    <x v="1"/>
    <d v="2008-01-15T00:00:00"/>
    <x v="0"/>
    <s v="Yes"/>
    <s v="Gaza city"/>
    <s v="Gaza"/>
    <x v="0"/>
    <m/>
    <x v="0"/>
    <x v="0"/>
    <x v="3"/>
  </r>
  <r>
    <s v="Muhammad Majdi Mustafa Heji"/>
    <x v="1098"/>
    <x v="8"/>
    <x v="1"/>
    <x v="0"/>
    <x v="4"/>
    <x v="3"/>
    <x v="1"/>
    <d v="2008-01-15T00:00:00"/>
    <x v="0"/>
    <s v="Yes"/>
    <s v="Gaza city"/>
    <s v="Gaza"/>
    <x v="0"/>
    <m/>
    <x v="0"/>
    <x v="0"/>
    <x v="3"/>
  </r>
  <r>
    <s v="Marwan Samir Hamdan 'Odeh"/>
    <x v="1098"/>
    <x v="6"/>
    <x v="1"/>
    <x v="0"/>
    <x v="4"/>
    <x v="3"/>
    <x v="1"/>
    <d v="2008-01-15T00:00:00"/>
    <x v="0"/>
    <s v="Yes"/>
    <s v="Gaza city"/>
    <s v="Gaza"/>
    <x v="0"/>
    <s v="shell"/>
    <x v="0"/>
    <x v="0"/>
    <x v="3"/>
  </r>
  <r>
    <s v="Maher Ibrahim Muhammad al-Mabhuh"/>
    <x v="1099"/>
    <x v="5"/>
    <x v="1"/>
    <x v="0"/>
    <x v="145"/>
    <x v="3"/>
    <x v="1"/>
    <d v="2008-01-13T00:00:00"/>
    <x v="0"/>
    <s v="Object of targeted killing"/>
    <s v="Jabalya R.C."/>
    <s v="North Gaza"/>
    <x v="0"/>
    <s v="missile"/>
    <x v="0"/>
    <x v="0"/>
    <x v="3"/>
  </r>
  <r>
    <s v="Nidal Hussein Dib al-'Aamudi"/>
    <x v="1099"/>
    <x v="22"/>
    <x v="0"/>
    <x v="0"/>
    <x v="145"/>
    <x v="3"/>
    <x v="1"/>
    <d v="2008-01-13T00:00:00"/>
    <x v="0"/>
    <s v="Object of targeted killing"/>
    <s v="a-Shati' Camp"/>
    <s v="Gaza"/>
    <x v="0"/>
    <s v="missile"/>
    <x v="0"/>
    <x v="0"/>
    <x v="3"/>
  </r>
  <r>
    <s v="'Aead Sa'dallah 'Eid Abu 'Abed"/>
    <x v="1100"/>
    <x v="1"/>
    <x v="1"/>
    <x v="0"/>
    <x v="40"/>
    <x v="12"/>
    <x v="1"/>
    <d v="2008-01-12T00:00:00"/>
    <x v="0"/>
    <s v="Yes"/>
    <s v="Bani Suheila"/>
    <s v="Khan Yunis"/>
    <x v="0"/>
    <s v="missile"/>
    <x v="0"/>
    <x v="0"/>
    <x v="3"/>
  </r>
  <r>
    <s v="Mansur Salah Muhammad al-Barim"/>
    <x v="1100"/>
    <x v="3"/>
    <x v="2"/>
    <x v="0"/>
    <x v="40"/>
    <x v="12"/>
    <x v="1"/>
    <d v="2008-01-12T00:00:00"/>
    <x v="0"/>
    <s v="Yes"/>
    <s v="Khan Yunis"/>
    <s v="Khan Yunis"/>
    <x v="0"/>
    <s v="missile"/>
    <x v="0"/>
    <x v="0"/>
    <x v="3"/>
  </r>
  <r>
    <s v="Muhammad Maher Taha al-Kafarneh"/>
    <x v="1101"/>
    <x v="4"/>
    <x v="2"/>
    <x v="0"/>
    <x v="103"/>
    <x v="14"/>
    <x v="1"/>
    <d v="2008-01-09T00:00:00"/>
    <x v="0"/>
    <s v="No"/>
    <s v="Beit Hanun"/>
    <s v="North Gaza"/>
    <x v="0"/>
    <s v="missile"/>
    <x v="0"/>
    <x v="0"/>
    <x v="3"/>
  </r>
  <r>
    <s v="Khadrah Ahmad 'Ali Wahdan"/>
    <x v="1101"/>
    <x v="31"/>
    <x v="4"/>
    <x v="0"/>
    <x v="103"/>
    <x v="14"/>
    <x v="1"/>
    <d v="2008-01-09T00:00:00"/>
    <x v="1"/>
    <s v="No"/>
    <s v="Beit Hanun"/>
    <s v="North Gaza"/>
    <x v="0"/>
    <s v="missile"/>
    <x v="0"/>
    <x v="0"/>
    <x v="3"/>
  </r>
  <r>
    <s v="Amjad Sha'ban Muhammad 'Abd a-Dayem"/>
    <x v="1101"/>
    <x v="14"/>
    <x v="1"/>
    <x v="0"/>
    <x v="108"/>
    <x v="14"/>
    <x v="1"/>
    <d v="2008-01-09T00:00:00"/>
    <x v="0"/>
    <s v="Yes"/>
    <s v="Beit Lahiya"/>
    <s v="North Gaza"/>
    <x v="0"/>
    <s v="missile"/>
    <x v="0"/>
    <x v="0"/>
    <x v="3"/>
  </r>
  <r>
    <s v="Fawaz 'Awni Fawaz Frihat"/>
    <x v="1102"/>
    <x v="12"/>
    <x v="2"/>
    <x v="0"/>
    <x v="114"/>
    <x v="1"/>
    <x v="0"/>
    <d v="2008-01-07T00:00:00"/>
    <x v="0"/>
    <s v="Yes"/>
    <s v="al-Yamun"/>
    <s v="Jenin"/>
    <x v="0"/>
    <m/>
    <x v="0"/>
    <x v="0"/>
    <x v="3"/>
  </r>
  <r>
    <s v="Maysaa Nimer Muhammad Fanunah"/>
    <x v="1102"/>
    <x v="17"/>
    <x v="1"/>
    <x v="0"/>
    <x v="156"/>
    <x v="14"/>
    <x v="1"/>
    <d v="2008-01-07T00:00:00"/>
    <x v="1"/>
    <s v="Yes"/>
    <s v="a-Nuseirat Camp"/>
    <s v="Deir al-Balah"/>
    <x v="0"/>
    <m/>
    <x v="0"/>
    <x v="0"/>
    <x v="3"/>
  </r>
  <r>
    <s v="Bassam 'Abd Rabo Musa Abu Mustafa"/>
    <x v="1102"/>
    <x v="27"/>
    <x v="0"/>
    <x v="0"/>
    <x v="156"/>
    <x v="14"/>
    <x v="1"/>
    <d v="2008-01-07T00:00:00"/>
    <x v="0"/>
    <s v="Yes"/>
    <s v="Khan Yunis"/>
    <s v="Khan Yunis"/>
    <x v="0"/>
    <m/>
    <x v="0"/>
    <x v="0"/>
    <x v="3"/>
  </r>
  <r>
    <s v="Iman Muhammad Ibrahim Hamdan"/>
    <x v="1103"/>
    <x v="16"/>
    <x v="1"/>
    <x v="0"/>
    <x v="130"/>
    <x v="13"/>
    <x v="1"/>
    <d v="2008-01-06T00:00:00"/>
    <x v="1"/>
    <s v="No"/>
    <s v="al-Bureij R.C."/>
    <s v="Deir al-Balah"/>
    <x v="0"/>
    <s v="shell"/>
    <x v="0"/>
    <x v="0"/>
    <x v="3"/>
  </r>
  <r>
    <s v="Mahmoud Raafat Salem a-Reb'i"/>
    <x v="1103"/>
    <x v="8"/>
    <x v="1"/>
    <x v="0"/>
    <x v="4"/>
    <x v="3"/>
    <x v="1"/>
    <d v="2008-01-06T00:00:00"/>
    <x v="0"/>
    <s v="Yes"/>
    <s v="Gaza city"/>
    <s v="Gaza"/>
    <x v="0"/>
    <m/>
    <x v="0"/>
    <x v="0"/>
    <x v="3"/>
  </r>
  <r>
    <s v="Mahmoud Rabah Muhammad A'bed"/>
    <x v="1103"/>
    <x v="12"/>
    <x v="2"/>
    <x v="0"/>
    <x v="130"/>
    <x v="13"/>
    <x v="1"/>
    <d v="2008-01-06T00:00:00"/>
    <x v="0"/>
    <s v="Yes"/>
    <s v="Gaza city"/>
    <s v="Gaza"/>
    <x v="0"/>
    <s v="shell"/>
    <x v="0"/>
    <x v="0"/>
    <x v="3"/>
  </r>
  <r>
    <s v="Ziad Isma'il Hassan Abu Rakbah"/>
    <x v="1103"/>
    <x v="2"/>
    <x v="2"/>
    <x v="0"/>
    <x v="130"/>
    <x v="13"/>
    <x v="1"/>
    <d v="2008-01-06T00:00:00"/>
    <x v="0"/>
    <s v="No"/>
    <s v="a-Nuseirat Camp"/>
    <s v="Deir al-Balah"/>
    <x v="0"/>
    <m/>
    <x v="0"/>
    <x v="0"/>
    <x v="3"/>
  </r>
  <r>
    <s v="Ahmad Muhammad Ahmad Khalaf"/>
    <x v="1103"/>
    <x v="3"/>
    <x v="2"/>
    <x v="0"/>
    <x v="130"/>
    <x v="13"/>
    <x v="1"/>
    <d v="2008-01-06T00:00:00"/>
    <x v="0"/>
    <s v="Yes"/>
    <s v="al-Bureij R.C."/>
    <s v="Deir al-Balah"/>
    <x v="0"/>
    <m/>
    <x v="0"/>
    <x v="0"/>
    <x v="3"/>
  </r>
  <r>
    <s v="Muhammad Ahmad 'Abd al-'Aziz Abu 'Odeh"/>
    <x v="1104"/>
    <x v="21"/>
    <x v="0"/>
    <x v="0"/>
    <x v="103"/>
    <x v="14"/>
    <x v="1"/>
    <d v="2008-01-05T00:00:00"/>
    <x v="0"/>
    <s v="Yes"/>
    <s v="Beit Hanun"/>
    <s v="North Gaza"/>
    <x v="0"/>
    <s v="shell"/>
    <x v="0"/>
    <x v="0"/>
    <x v="3"/>
  </r>
  <r>
    <s v="Muhammad 'Awad Hussein al-Kafarneh"/>
    <x v="1105"/>
    <x v="16"/>
    <x v="1"/>
    <x v="0"/>
    <x v="103"/>
    <x v="14"/>
    <x v="1"/>
    <d v="2008-01-04T00:00:00"/>
    <x v="0"/>
    <s v="Yes"/>
    <s v="Beit Hanun"/>
    <s v="North Gaza"/>
    <x v="0"/>
    <m/>
    <x v="0"/>
    <x v="0"/>
    <x v="3"/>
  </r>
  <r>
    <s v="Ahmad Naser Ahmad al-Kafarneh"/>
    <x v="1105"/>
    <x v="14"/>
    <x v="1"/>
    <x v="0"/>
    <x v="103"/>
    <x v="14"/>
    <x v="1"/>
    <d v="2008-01-04T00:00:00"/>
    <x v="0"/>
    <s v="Yes"/>
    <s v="Beit Hanun"/>
    <s v="North Gaza"/>
    <x v="0"/>
    <m/>
    <x v="0"/>
    <x v="0"/>
    <x v="3"/>
  </r>
  <r>
    <s v="Ahmad Muhammad Feisal Mahmoud Abu Hantash"/>
    <x v="1105"/>
    <x v="0"/>
    <x v="0"/>
    <x v="0"/>
    <x v="16"/>
    <x v="8"/>
    <x v="0"/>
    <d v="2008-01-23T00:00:00"/>
    <x v="0"/>
    <s v="No"/>
    <s v="Nablus"/>
    <s v="Nablus"/>
    <x v="0"/>
    <s v="rubber-coated metal bullets"/>
    <x v="0"/>
    <x v="0"/>
    <x v="3"/>
  </r>
  <r>
    <s v="Karimah 'Abd a-Rahman Ahmad Fayad"/>
    <x v="1106"/>
    <x v="67"/>
    <x v="5"/>
    <x v="0"/>
    <x v="48"/>
    <x v="12"/>
    <x v="1"/>
    <d v="2008-01-03T00:00:00"/>
    <x v="1"/>
    <s v="No"/>
    <s v="Khan Yunis"/>
    <s v="Khan Yunis"/>
    <x v="0"/>
    <m/>
    <x v="0"/>
    <x v="0"/>
    <x v="3"/>
  </r>
  <r>
    <s v="Munir Ibrahim Ahmad Barham"/>
    <x v="1106"/>
    <x v="17"/>
    <x v="1"/>
    <x v="0"/>
    <x v="42"/>
    <x v="12"/>
    <x v="1"/>
    <d v="2008-01-03T00:00:00"/>
    <x v="0"/>
    <s v="Yes"/>
    <s v="Bani Suheila"/>
    <s v="Khan Yunis"/>
    <x v="0"/>
    <s v="missile"/>
    <x v="0"/>
    <x v="0"/>
    <x v="3"/>
  </r>
  <r>
    <s v="Barham Fahmi Barham Abu Lihyah"/>
    <x v="1106"/>
    <x v="27"/>
    <x v="0"/>
    <x v="0"/>
    <x v="42"/>
    <x v="12"/>
    <x v="1"/>
    <d v="2008-01-03T00:00:00"/>
    <x v="0"/>
    <s v="Yes"/>
    <s v="Bani Suheila"/>
    <s v="Khan Yunis"/>
    <x v="0"/>
    <s v="missile"/>
    <x v="0"/>
    <x v="0"/>
    <x v="3"/>
  </r>
  <r>
    <s v="Yasser Rafiq Muhammad Hiles"/>
    <x v="1106"/>
    <x v="8"/>
    <x v="1"/>
    <x v="0"/>
    <x v="4"/>
    <x v="3"/>
    <x v="1"/>
    <d v="2008-01-03T00:00:00"/>
    <x v="0"/>
    <s v="Yes"/>
    <s v="Gaza city"/>
    <s v="Gaza"/>
    <x v="0"/>
    <s v="missile"/>
    <x v="0"/>
    <x v="0"/>
    <x v="3"/>
  </r>
  <r>
    <s v="'Abdallah Muhammad Ibrahim Qishtah"/>
    <x v="1106"/>
    <x v="21"/>
    <x v="0"/>
    <x v="0"/>
    <x v="104"/>
    <x v="15"/>
    <x v="1"/>
    <d v="2008-01-03T00:00:00"/>
    <x v="0"/>
    <s v="No"/>
    <s v="Rafah R.C."/>
    <s v="Rafah"/>
    <x v="0"/>
    <s v="missile"/>
    <x v="0"/>
    <x v="0"/>
    <x v="3"/>
  </r>
  <r>
    <s v="Muhammad Khdeir 'Abd a-Rahman Fayad"/>
    <x v="1106"/>
    <x v="12"/>
    <x v="2"/>
    <x v="0"/>
    <x v="48"/>
    <x v="12"/>
    <x v="1"/>
    <d v="2008-01-03T00:00:00"/>
    <x v="0"/>
    <s v="No"/>
    <s v="Khan Yunis"/>
    <s v="Khan Yunis"/>
    <x v="0"/>
    <m/>
    <x v="0"/>
    <x v="0"/>
    <x v="3"/>
  </r>
  <r>
    <s v="Asmaa Hamdan 'Abd a-Rahim Fayad"/>
    <x v="1106"/>
    <x v="24"/>
    <x v="1"/>
    <x v="0"/>
    <x v="48"/>
    <x v="12"/>
    <x v="1"/>
    <d v="2008-01-03T00:00:00"/>
    <x v="1"/>
    <s v="No"/>
    <s v="Khan Yunis"/>
    <s v="Khan Yunis"/>
    <x v="0"/>
    <m/>
    <x v="0"/>
    <x v="0"/>
    <x v="3"/>
  </r>
  <r>
    <s v="Ahmad Hamdan 'Abd a-Rahim Fayad"/>
    <x v="1106"/>
    <x v="0"/>
    <x v="0"/>
    <x v="0"/>
    <x v="48"/>
    <x v="12"/>
    <x v="1"/>
    <d v="2008-01-03T00:00:00"/>
    <x v="0"/>
    <s v="No"/>
    <s v="Khan Yunis"/>
    <s v="Khan Yunis"/>
    <x v="0"/>
    <s v="shell"/>
    <x v="0"/>
    <x v="0"/>
    <x v="3"/>
  </r>
  <r>
    <s v="Sami Hamdan 'Abd a-Rahim Fayad"/>
    <x v="1106"/>
    <x v="14"/>
    <x v="1"/>
    <x v="0"/>
    <x v="48"/>
    <x v="12"/>
    <x v="1"/>
    <d v="2008-01-03T00:00:00"/>
    <x v="0"/>
    <s v="Yes"/>
    <s v="Khan Yunis"/>
    <s v="Khan Yunis"/>
    <x v="0"/>
    <s v="shell"/>
    <x v="0"/>
    <x v="0"/>
    <x v="3"/>
  </r>
  <r>
    <s v="Muhammad Muhammad Mahmoud Abu 'Amirah"/>
    <x v="1107"/>
    <x v="5"/>
    <x v="1"/>
    <x v="0"/>
    <x v="4"/>
    <x v="3"/>
    <x v="1"/>
    <d v="2008-01-02T00:00:00"/>
    <x v="0"/>
    <s v="Yes"/>
    <s v="Gaza city"/>
    <s v="Gaza"/>
    <x v="0"/>
    <m/>
    <x v="0"/>
    <x v="0"/>
    <x v="3"/>
  </r>
  <r>
    <s v="Salem Fouad Salem al-Wadiyah"/>
    <x v="1107"/>
    <x v="20"/>
    <x v="2"/>
    <x v="0"/>
    <x v="4"/>
    <x v="3"/>
    <x v="1"/>
    <d v="2008-01-02T00:00:00"/>
    <x v="0"/>
    <s v="Yes"/>
    <s v="Gaza city"/>
    <s v="Gaza"/>
    <x v="0"/>
    <m/>
    <x v="0"/>
    <x v="0"/>
    <x v="3"/>
  </r>
  <r>
    <s v="'Ahed Mahmoud Faraj Shmali"/>
    <x v="1107"/>
    <x v="21"/>
    <x v="0"/>
    <x v="0"/>
    <x v="4"/>
    <x v="3"/>
    <x v="1"/>
    <d v="2008-01-02T00:00:00"/>
    <x v="0"/>
    <s v="Yes"/>
    <s v="Gaza city"/>
    <s v="Gaza"/>
    <x v="0"/>
    <s v="missile"/>
    <x v="0"/>
    <x v="0"/>
    <x v="3"/>
  </r>
  <r>
    <s v="'Abd al-Karim Ahmad 'Abd al-Karim al-Hilu"/>
    <x v="1107"/>
    <x v="6"/>
    <x v="1"/>
    <x v="0"/>
    <x v="4"/>
    <x v="3"/>
    <x v="1"/>
    <d v="2008-01-02T00:00:00"/>
    <x v="0"/>
    <s v="Yes"/>
    <s v="Gaza city"/>
    <s v="Gaza"/>
    <x v="0"/>
    <m/>
    <x v="0"/>
    <x v="0"/>
    <x v="3"/>
  </r>
  <r>
    <s v="Mus'ab Walid 'Omar Jendiyeh"/>
    <x v="1107"/>
    <x v="12"/>
    <x v="2"/>
    <x v="0"/>
    <x v="4"/>
    <x v="3"/>
    <x v="1"/>
    <d v="2008-01-02T00:00:00"/>
    <x v="0"/>
    <s v="Yes"/>
    <s v="Gaza city"/>
    <s v="Gaza"/>
    <x v="0"/>
    <m/>
    <x v="0"/>
    <x v="0"/>
    <x v="3"/>
  </r>
  <r>
    <s v="Yusef Muhammad Faraj Shmali"/>
    <x v="1107"/>
    <x v="7"/>
    <x v="1"/>
    <x v="0"/>
    <x v="4"/>
    <x v="3"/>
    <x v="1"/>
    <d v="2008-01-02T00:00:00"/>
    <x v="0"/>
    <s v="Yes"/>
    <s v="Gaza city"/>
    <s v="Gaza"/>
    <x v="0"/>
    <m/>
    <x v="0"/>
    <x v="0"/>
    <x v="3"/>
  </r>
  <r>
    <s v="Yihya Sa'id Jamil Jaber"/>
    <x v="1108"/>
    <x v="17"/>
    <x v="1"/>
    <x v="0"/>
    <x v="130"/>
    <x v="13"/>
    <x v="1"/>
    <d v="2008-01-01T00:00:00"/>
    <x v="0"/>
    <s v="Yes"/>
    <s v="al-Bureij R.C."/>
    <s v="Deir al-Balah"/>
    <x v="0"/>
    <s v="missile"/>
    <x v="0"/>
    <x v="0"/>
    <x v="3"/>
  </r>
  <r>
    <s v="Hasunah Jum'ah Hasunah al-Qayed"/>
    <x v="1108"/>
    <x v="20"/>
    <x v="2"/>
    <x v="0"/>
    <x v="156"/>
    <x v="14"/>
    <x v="1"/>
    <d v="2008-01-01T00:00:00"/>
    <x v="0"/>
    <s v="Yes"/>
    <s v="Gaza city"/>
    <s v="Gaza"/>
    <x v="0"/>
    <m/>
    <x v="0"/>
    <x v="0"/>
    <x v="3"/>
  </r>
  <r>
    <s v="'Adel Yusef 'Ali Qishtah"/>
    <x v="1109"/>
    <x v="17"/>
    <x v="1"/>
    <x v="0"/>
    <x v="104"/>
    <x v="15"/>
    <x v="1"/>
    <d v="2007-12-30T00:00:00"/>
    <x v="0"/>
    <s v="Yes"/>
    <s v="Rafah R.C."/>
    <s v="Rafah"/>
    <x v="0"/>
    <m/>
    <x v="0"/>
    <x v="0"/>
    <x v="3"/>
  </r>
  <r>
    <s v="Khaldeyeh Ahmad Hamdan a-Talbani"/>
    <x v="1109"/>
    <x v="23"/>
    <x v="0"/>
    <x v="0"/>
    <x v="156"/>
    <x v="14"/>
    <x v="1"/>
    <d v="2007-12-30T00:00:00"/>
    <x v="1"/>
    <s v="No"/>
    <s v="al-Maghazi R.C."/>
    <s v="Deir al-Balah"/>
    <x v="0"/>
    <m/>
    <x v="0"/>
    <x v="0"/>
    <x v="3"/>
  </r>
  <r>
    <s v="Basel Na'im Nabil a-Natsheh"/>
    <x v="1110"/>
    <x v="1"/>
    <x v="1"/>
    <x v="0"/>
    <x v="333"/>
    <x v="4"/>
    <x v="0"/>
    <d v="2007-12-28T00:00:00"/>
    <x v="0"/>
    <s v="Yes"/>
    <s v="Hebron"/>
    <s v="Hebron"/>
    <x v="0"/>
    <m/>
    <x v="0"/>
    <x v="0"/>
    <x v="3"/>
  </r>
  <r>
    <s v="Mu'tasem Rafiq Saleh a-Sharif"/>
    <x v="1111"/>
    <x v="17"/>
    <x v="1"/>
    <x v="0"/>
    <x v="84"/>
    <x v="6"/>
    <x v="0"/>
    <d v="2007-12-27T00:00:00"/>
    <x v="0"/>
    <s v="Unknown"/>
    <s v="Bitunya"/>
    <s v="Ramallah and al-Bira"/>
    <x v="0"/>
    <m/>
    <x v="0"/>
    <x v="0"/>
    <x v="3"/>
  </r>
  <r>
    <s v="Muhammad Ahmad Suliman Abu Hasanein"/>
    <x v="1111"/>
    <x v="18"/>
    <x v="3"/>
    <x v="0"/>
    <x v="130"/>
    <x v="13"/>
    <x v="1"/>
    <d v="2007-12-27T00:00:00"/>
    <x v="0"/>
    <s v="Unknown"/>
    <s v="a-Nuseirat Camp"/>
    <s v="Deir al-Balah"/>
    <x v="0"/>
    <s v="missile"/>
    <x v="0"/>
    <x v="0"/>
    <x v="3"/>
  </r>
  <r>
    <s v="Muhammad Fawzi Muhammad Abu Hasanein"/>
    <x v="1111"/>
    <x v="30"/>
    <x v="1"/>
    <x v="0"/>
    <x v="130"/>
    <x v="13"/>
    <x v="1"/>
    <d v="2007-12-27T00:00:00"/>
    <x v="0"/>
    <s v="No"/>
    <s v="al-Bureij R.C."/>
    <s v="Deir al-Balah"/>
    <x v="0"/>
    <s v="missile"/>
    <x v="0"/>
    <x v="0"/>
    <x v="3"/>
  </r>
  <r>
    <s v="Ibrahim 'Ali Salem a-Loh"/>
    <x v="1111"/>
    <x v="5"/>
    <x v="1"/>
    <x v="0"/>
    <x v="43"/>
    <x v="13"/>
    <x v="1"/>
    <d v="2007-12-29T00:00:00"/>
    <x v="0"/>
    <s v="Yes"/>
    <s v="a-Nuseirat Camp"/>
    <s v="Deir al-Balah"/>
    <x v="0"/>
    <s v="missile"/>
    <x v="0"/>
    <x v="0"/>
    <x v="3"/>
  </r>
  <r>
    <s v="Muhammad Murshed Khalil Abu 'Abdallah"/>
    <x v="1111"/>
    <x v="35"/>
    <x v="3"/>
    <x v="0"/>
    <x v="43"/>
    <x v="13"/>
    <x v="1"/>
    <d v="2007-12-27T00:00:00"/>
    <x v="0"/>
    <s v="Yes"/>
    <s v="a-Nuseirat Camp"/>
    <s v="Deir al-Balah"/>
    <x v="0"/>
    <s v="missile"/>
    <x v="0"/>
    <x v="0"/>
    <x v="3"/>
  </r>
  <r>
    <s v="Hani Ramzi Mahmoud Abu 'Eid"/>
    <x v="1111"/>
    <x v="3"/>
    <x v="2"/>
    <x v="0"/>
    <x v="46"/>
    <x v="12"/>
    <x v="1"/>
    <d v="2007-12-27T00:00:00"/>
    <x v="0"/>
    <s v="Yes"/>
    <s v="Abasan al-Kabira"/>
    <s v="Khan Yunis"/>
    <x v="0"/>
    <m/>
    <x v="0"/>
    <x v="0"/>
    <x v="3"/>
  </r>
  <r>
    <s v="Haitham Talal 'Abd al-'Aziz Abu al-'Alla"/>
    <x v="1111"/>
    <x v="1"/>
    <x v="1"/>
    <x v="0"/>
    <x v="46"/>
    <x v="12"/>
    <x v="1"/>
    <d v="2007-12-27T00:00:00"/>
    <x v="0"/>
    <s v="Yes"/>
    <s v="Bani Suheila"/>
    <s v="Khan Yunis"/>
    <x v="0"/>
    <m/>
    <x v="0"/>
    <x v="0"/>
    <x v="3"/>
  </r>
  <r>
    <s v="Muhammad Faraj Shatat al-Masri"/>
    <x v="1111"/>
    <x v="1"/>
    <x v="1"/>
    <x v="0"/>
    <x v="46"/>
    <x v="12"/>
    <x v="1"/>
    <d v="2007-12-27T00:00:00"/>
    <x v="0"/>
    <s v="Yes"/>
    <s v="Khan Yunis"/>
    <s v="Khan Yunis"/>
    <x v="0"/>
    <m/>
    <x v="0"/>
    <x v="0"/>
    <x v="3"/>
  </r>
  <r>
    <s v="'Atallah Ahmad Suliman al-'Awawdeh"/>
    <x v="1112"/>
    <x v="8"/>
    <x v="1"/>
    <x v="0"/>
    <x v="130"/>
    <x v="13"/>
    <x v="1"/>
    <d v="2007-12-24T00:00:00"/>
    <x v="0"/>
    <s v="Yes"/>
    <s v="al-Bureij R.C."/>
    <s v="Deir al-Balah"/>
    <x v="0"/>
    <s v="missile"/>
    <x v="0"/>
    <x v="0"/>
    <x v="3"/>
  </r>
  <r>
    <s v="Jum'ah Maflah Jum'ah Abu Hajir"/>
    <x v="1112"/>
    <x v="6"/>
    <x v="1"/>
    <x v="0"/>
    <x v="130"/>
    <x v="13"/>
    <x v="1"/>
    <d v="2007-12-24T00:00:00"/>
    <x v="0"/>
    <s v="Yes"/>
    <s v="al-Bureij R.C."/>
    <s v="Deir al-Balah"/>
    <x v="0"/>
    <s v="missile"/>
    <x v="0"/>
    <x v="0"/>
    <x v="3"/>
  </r>
  <r>
    <s v="'Awad Naji Muhammad al-Fajam"/>
    <x v="1113"/>
    <x v="1"/>
    <x v="1"/>
    <x v="0"/>
    <x v="46"/>
    <x v="12"/>
    <x v="1"/>
    <d v="2007-12-21T00:00:00"/>
    <x v="0"/>
    <s v="Yes"/>
    <s v="Khan Yunis"/>
    <s v="Khan Yunis"/>
    <x v="0"/>
    <m/>
    <x v="0"/>
    <x v="0"/>
    <x v="3"/>
  </r>
  <r>
    <s v="Jihad Musa Yusef Jaber"/>
    <x v="1114"/>
    <x v="19"/>
    <x v="2"/>
    <x v="0"/>
    <x v="148"/>
    <x v="13"/>
    <x v="1"/>
    <d v="2007-12-20T00:00:00"/>
    <x v="0"/>
    <s v="Yes"/>
    <s v="al-Maghazi R.C."/>
    <s v="Deir al-Balah"/>
    <x v="0"/>
    <m/>
    <x v="0"/>
    <x v="0"/>
    <x v="3"/>
  </r>
  <r>
    <s v="Khalil Bajes Khalil al-'Issawi"/>
    <x v="1114"/>
    <x v="17"/>
    <x v="1"/>
    <x v="0"/>
    <x v="148"/>
    <x v="13"/>
    <x v="1"/>
    <d v="2007-12-20T00:00:00"/>
    <x v="0"/>
    <s v="Yes"/>
    <s v="a-Nuseirat Camp"/>
    <s v="Deir al-Balah"/>
    <x v="0"/>
    <m/>
    <x v="0"/>
    <x v="0"/>
    <x v="3"/>
  </r>
  <r>
    <s v="Na'im Ibrahim Ahmad al-'Aruqi"/>
    <x v="1114"/>
    <x v="17"/>
    <x v="1"/>
    <x v="0"/>
    <x v="148"/>
    <x v="13"/>
    <x v="1"/>
    <d v="2007-12-20T00:00:00"/>
    <x v="0"/>
    <s v="Yes"/>
    <s v="al-Maghazi R.C."/>
    <s v="Deir al-Balah"/>
    <x v="0"/>
    <s v="missile"/>
    <x v="0"/>
    <x v="0"/>
    <x v="3"/>
  </r>
  <r>
    <s v="Hamzah Salem Muhammad Abu Tyour"/>
    <x v="1114"/>
    <x v="1"/>
    <x v="1"/>
    <x v="0"/>
    <x v="148"/>
    <x v="13"/>
    <x v="1"/>
    <d v="2007-12-20T00:00:00"/>
    <x v="0"/>
    <s v="Yes"/>
    <s v="al-Maghazi R.C."/>
    <s v="Deir al-Balah"/>
    <x v="0"/>
    <m/>
    <x v="0"/>
    <x v="0"/>
    <x v="3"/>
  </r>
  <r>
    <s v="Walid Hussein Saleh Kallub"/>
    <x v="1114"/>
    <x v="16"/>
    <x v="1"/>
    <x v="0"/>
    <x v="148"/>
    <x v="13"/>
    <x v="1"/>
    <d v="2007-12-20T00:00:00"/>
    <x v="0"/>
    <s v="Yes"/>
    <s v="al-Maghazi R.C."/>
    <s v="Deir al-Balah"/>
    <x v="0"/>
    <m/>
    <x v="0"/>
    <x v="0"/>
    <x v="3"/>
  </r>
  <r>
    <s v="Ibrahim 'Aead 'Aiyadah Abu Madyan"/>
    <x v="1114"/>
    <x v="6"/>
    <x v="1"/>
    <x v="0"/>
    <x v="148"/>
    <x v="13"/>
    <x v="1"/>
    <d v="2007-12-20T00:00:00"/>
    <x v="0"/>
    <s v="Yes"/>
    <s v="al-Maghazi R.C."/>
    <s v="Deir al-Balah"/>
    <x v="0"/>
    <m/>
    <x v="0"/>
    <x v="0"/>
    <x v="3"/>
  </r>
  <r>
    <s v="Mahmoud Mahmoud Ibrahim al-Mishal"/>
    <x v="1114"/>
    <x v="24"/>
    <x v="1"/>
    <x v="0"/>
    <x v="148"/>
    <x v="13"/>
    <x v="1"/>
    <d v="2007-12-20T00:00:00"/>
    <x v="0"/>
    <s v="Yes"/>
    <s v="Gaza city"/>
    <s v="Gaza"/>
    <x v="0"/>
    <m/>
    <x v="0"/>
    <x v="0"/>
    <x v="3"/>
  </r>
  <r>
    <s v="Samer Helmi Muhammad Abu Seif"/>
    <x v="1114"/>
    <x v="17"/>
    <x v="1"/>
    <x v="0"/>
    <x v="148"/>
    <x v="13"/>
    <x v="1"/>
    <d v="2007-12-20T00:00:00"/>
    <x v="0"/>
    <s v="Yes"/>
    <s v="a-Nuseirat Camp"/>
    <s v="Deir al-Balah"/>
    <x v="0"/>
    <m/>
    <x v="0"/>
    <x v="0"/>
    <x v="3"/>
  </r>
  <r>
    <s v="Muhammad Khaled Hassan a-Sharif"/>
    <x v="1115"/>
    <x v="1"/>
    <x v="1"/>
    <x v="0"/>
    <x v="104"/>
    <x v="15"/>
    <x v="1"/>
    <d v="2007-12-18T00:00:00"/>
    <x v="0"/>
    <s v="No"/>
    <s v="Rafah R.C."/>
    <s v="Rafah"/>
    <x v="0"/>
    <s v="missile"/>
    <x v="0"/>
    <x v="0"/>
    <x v="3"/>
  </r>
  <r>
    <s v="Husam Mahmoud Muhammad Abu Habel"/>
    <x v="1115"/>
    <x v="22"/>
    <x v="0"/>
    <x v="0"/>
    <x v="44"/>
    <x v="14"/>
    <x v="1"/>
    <d v="2007-12-18T00:00:00"/>
    <x v="0"/>
    <s v="Yes"/>
    <s v="Jabalya R.C."/>
    <s v="North Gaza"/>
    <x v="0"/>
    <s v="missile"/>
    <x v="0"/>
    <x v="0"/>
    <x v="3"/>
  </r>
  <r>
    <s v="Ousamah 'Ali 'Abd al-Majid Yasin"/>
    <x v="1115"/>
    <x v="0"/>
    <x v="0"/>
    <x v="0"/>
    <x v="44"/>
    <x v="14"/>
    <x v="1"/>
    <d v="2007-12-18T00:00:00"/>
    <x v="0"/>
    <s v="Yes"/>
    <s v="Jabalya R.C."/>
    <s v="North Gaza"/>
    <x v="0"/>
    <s v="missile"/>
    <x v="0"/>
    <x v="0"/>
    <x v="3"/>
  </r>
  <r>
    <s v="Samir 'Awadallah Khalil Baker"/>
    <x v="1115"/>
    <x v="0"/>
    <x v="0"/>
    <x v="0"/>
    <x v="44"/>
    <x v="14"/>
    <x v="1"/>
    <d v="2007-12-18T00:00:00"/>
    <x v="0"/>
    <s v="Yes"/>
    <s v="Jabalya R.C."/>
    <s v="North Gaza"/>
    <x v="0"/>
    <s v="missile"/>
    <x v="0"/>
    <x v="0"/>
    <x v="3"/>
  </r>
  <r>
    <s v="Muhammad Sa'id Mahmoud a-Taramsi"/>
    <x v="1115"/>
    <x v="22"/>
    <x v="0"/>
    <x v="0"/>
    <x v="44"/>
    <x v="14"/>
    <x v="1"/>
    <d v="2007-12-18T00:00:00"/>
    <x v="0"/>
    <s v="Yes"/>
    <s v="Jabalya R.C."/>
    <s v="North Gaza"/>
    <x v="0"/>
    <s v="missile"/>
    <x v="0"/>
    <x v="0"/>
    <x v="3"/>
  </r>
  <r>
    <s v="Hani Najeh Muhammad Barhum"/>
    <x v="1115"/>
    <x v="3"/>
    <x v="2"/>
    <x v="0"/>
    <x v="104"/>
    <x v="15"/>
    <x v="1"/>
    <d v="2007-12-18T00:00:00"/>
    <x v="0"/>
    <s v="No"/>
    <s v="Rafah R.C."/>
    <s v="Rafah"/>
    <x v="0"/>
    <s v="missile"/>
    <x v="0"/>
    <x v="0"/>
    <x v="3"/>
  </r>
  <r>
    <s v="Jihad a-Sayed Muhammad Daher"/>
    <x v="1116"/>
    <x v="23"/>
    <x v="0"/>
    <x v="0"/>
    <x v="4"/>
    <x v="3"/>
    <x v="1"/>
    <d v="2007-12-17T00:00:00"/>
    <x v="0"/>
    <s v="Object of targeted killing"/>
    <s v="Gaza city"/>
    <s v="Gaza"/>
    <x v="0"/>
    <s v="missile"/>
    <x v="0"/>
    <x v="0"/>
    <x v="3"/>
  </r>
  <r>
    <s v="Nael Rushdi Hussein Tafesh"/>
    <x v="1116"/>
    <x v="22"/>
    <x v="0"/>
    <x v="0"/>
    <x v="4"/>
    <x v="3"/>
    <x v="1"/>
    <d v="2007-12-17T00:00:00"/>
    <x v="0"/>
    <s v="Object of targeted killing"/>
    <s v="Gaza city"/>
    <s v="Gaza"/>
    <x v="0"/>
    <s v="missile"/>
    <x v="0"/>
    <x v="0"/>
    <x v="3"/>
  </r>
  <r>
    <s v="Majed Yusef Ibrahim al-Harazin"/>
    <x v="1116"/>
    <x v="62"/>
    <x v="0"/>
    <x v="0"/>
    <x v="4"/>
    <x v="3"/>
    <x v="1"/>
    <d v="2007-12-17T00:00:00"/>
    <x v="0"/>
    <s v="Object of targeted killing"/>
    <s v="Gaza city"/>
    <s v="Gaza"/>
    <x v="0"/>
    <s v="missile"/>
    <x v="0"/>
    <x v="0"/>
    <x v="3"/>
  </r>
  <r>
    <s v="Karim Marwan a-Dahduh a-Dahduh"/>
    <x v="1116"/>
    <x v="8"/>
    <x v="1"/>
    <x v="0"/>
    <x v="4"/>
    <x v="3"/>
    <x v="1"/>
    <d v="2007-12-17T00:00:00"/>
    <x v="0"/>
    <s v="Object of targeted killing"/>
    <s v="Gaza city"/>
    <s v="Gaza"/>
    <x v="0"/>
    <s v="missile"/>
    <x v="0"/>
    <x v="0"/>
    <x v="3"/>
  </r>
  <r>
    <s v="'Ammar Yusef Hassan Abu Sa'id"/>
    <x v="1116"/>
    <x v="0"/>
    <x v="0"/>
    <x v="0"/>
    <x v="4"/>
    <x v="3"/>
    <x v="1"/>
    <d v="2007-12-17T00:00:00"/>
    <x v="0"/>
    <s v="Object of targeted killing"/>
    <s v="Gaza city"/>
    <s v="Gaza"/>
    <x v="0"/>
    <s v="missile"/>
    <x v="0"/>
    <x v="0"/>
    <x v="3"/>
  </r>
  <r>
    <s v="Ayman Lutfi Khalil al-'Elah"/>
    <x v="1116"/>
    <x v="0"/>
    <x v="0"/>
    <x v="0"/>
    <x v="4"/>
    <x v="3"/>
    <x v="1"/>
    <d v="2007-12-17T00:00:00"/>
    <x v="0"/>
    <s v="Object of targeted killing"/>
    <s v="a-Shati' Camp"/>
    <s v="Gaza"/>
    <x v="0"/>
    <s v="missile"/>
    <x v="0"/>
    <x v="0"/>
    <x v="3"/>
  </r>
  <r>
    <s v="Sami Fadel Hussein Tafesh"/>
    <x v="1117"/>
    <x v="24"/>
    <x v="1"/>
    <x v="0"/>
    <x v="4"/>
    <x v="3"/>
    <x v="1"/>
    <d v="2007-12-13T00:00:00"/>
    <x v="0"/>
    <s v="Unknown"/>
    <s v="Gaza city"/>
    <s v="Gaza"/>
    <x v="0"/>
    <s v="missile"/>
    <x v="0"/>
    <x v="0"/>
    <x v="3"/>
  </r>
  <r>
    <s v="Salman Muhammad Salman Yasin"/>
    <x v="1117"/>
    <x v="20"/>
    <x v="2"/>
    <x v="0"/>
    <x v="4"/>
    <x v="3"/>
    <x v="1"/>
    <d v="2007-12-13T00:00:00"/>
    <x v="0"/>
    <s v="Unknown"/>
    <s v="Gaza city"/>
    <s v="Gaza"/>
    <x v="0"/>
    <s v="missile"/>
    <x v="0"/>
    <x v="0"/>
    <x v="3"/>
  </r>
  <r>
    <s v="Naser Khalil Khalil al-Masar'i"/>
    <x v="1117"/>
    <x v="13"/>
    <x v="0"/>
    <x v="0"/>
    <x v="4"/>
    <x v="3"/>
    <x v="1"/>
    <d v="2007-12-13T00:00:00"/>
    <x v="0"/>
    <s v="Unknown"/>
    <s v="Gaza city"/>
    <s v="Gaza"/>
    <x v="0"/>
    <s v="missile"/>
    <x v="0"/>
    <x v="0"/>
    <x v="3"/>
  </r>
  <r>
    <s v="Khalil Muhammad Mustafa al-Aswad"/>
    <x v="1118"/>
    <x v="16"/>
    <x v="1"/>
    <x v="0"/>
    <x v="49"/>
    <x v="15"/>
    <x v="1"/>
    <d v="2007-12-11T00:00:00"/>
    <x v="0"/>
    <s v="Yes"/>
    <s v="Rafah"/>
    <s v="Rafah"/>
    <x v="0"/>
    <s v="shell"/>
    <x v="0"/>
    <x v="0"/>
    <x v="3"/>
  </r>
  <r>
    <s v="Muhammad Jamal Hamed Abu Hamrah"/>
    <x v="1118"/>
    <x v="3"/>
    <x v="2"/>
    <x v="0"/>
    <x v="49"/>
    <x v="15"/>
    <x v="1"/>
    <d v="2007-12-11T00:00:00"/>
    <x v="0"/>
    <s v="Yes"/>
    <s v="Rafah"/>
    <s v="Rafah"/>
    <x v="0"/>
    <s v="shell"/>
    <x v="0"/>
    <x v="0"/>
    <x v="3"/>
  </r>
  <r>
    <s v="Muhammad Hussein Muhammad 'Ashur"/>
    <x v="1118"/>
    <x v="36"/>
    <x v="0"/>
    <x v="0"/>
    <x v="49"/>
    <x v="15"/>
    <x v="1"/>
    <d v="2007-12-11T00:00:00"/>
    <x v="0"/>
    <s v="Yes"/>
    <s v="Rafah"/>
    <s v="Rafah"/>
    <x v="0"/>
    <s v="shell"/>
    <x v="0"/>
    <x v="0"/>
    <x v="3"/>
  </r>
  <r>
    <s v="Husam Zaki Saleh Nashwan"/>
    <x v="1118"/>
    <x v="16"/>
    <x v="1"/>
    <x v="0"/>
    <x v="103"/>
    <x v="14"/>
    <x v="1"/>
    <d v="2007-12-11T00:00:00"/>
    <x v="0"/>
    <s v="Yes"/>
    <s v="Beit Hanun"/>
    <s v="North Gaza"/>
    <x v="0"/>
    <s v="missile"/>
    <x v="0"/>
    <x v="0"/>
    <x v="3"/>
  </r>
  <r>
    <s v="Mahmoud Suliman Isma'il Abu Mustafa"/>
    <x v="1118"/>
    <x v="17"/>
    <x v="1"/>
    <x v="0"/>
    <x v="40"/>
    <x v="12"/>
    <x v="1"/>
    <d v="2007-12-11T00:00:00"/>
    <x v="0"/>
    <s v="Yes"/>
    <s v="Khan Yunis"/>
    <s v="Khan Yunis"/>
    <x v="0"/>
    <s v="missile"/>
    <x v="0"/>
    <x v="0"/>
    <x v="3"/>
  </r>
  <r>
    <s v="'Omar Hassan 'Omar Khalil"/>
    <x v="1118"/>
    <x v="17"/>
    <x v="1"/>
    <x v="0"/>
    <x v="49"/>
    <x v="15"/>
    <x v="1"/>
    <d v="2007-12-11T00:00:00"/>
    <x v="0"/>
    <s v="Yes"/>
    <s v="Rafah"/>
    <s v="Rafah"/>
    <x v="0"/>
    <s v="missile"/>
    <x v="0"/>
    <x v="0"/>
    <x v="3"/>
  </r>
  <r>
    <s v="Bahajat Muhammad Barakah Abu Daqah"/>
    <x v="1119"/>
    <x v="30"/>
    <x v="1"/>
    <x v="0"/>
    <x v="141"/>
    <x v="12"/>
    <x v="1"/>
    <d v="2007-12-07T00:00:00"/>
    <x v="0"/>
    <s v="No"/>
    <s v="Khan Yunis"/>
    <s v="Khan Yunis"/>
    <x v="0"/>
    <m/>
    <x v="0"/>
    <x v="0"/>
    <x v="3"/>
  </r>
  <r>
    <s v="Majed 'Awad Matar Matar"/>
    <x v="1120"/>
    <x v="5"/>
    <x v="1"/>
    <x v="0"/>
    <x v="106"/>
    <x v="14"/>
    <x v="1"/>
    <d v="2007-12-06T00:00:00"/>
    <x v="0"/>
    <s v="No"/>
    <s v="Beit Lahiya"/>
    <s v="North Gaza"/>
    <x v="0"/>
    <m/>
    <x v="0"/>
    <x v="0"/>
    <x v="3"/>
  </r>
  <r>
    <s v="Muhammad Khalil Muhammad Salah"/>
    <x v="1121"/>
    <x v="43"/>
    <x v="0"/>
    <x v="0"/>
    <x v="252"/>
    <x v="11"/>
    <x v="0"/>
    <d v="2007-12-05T00:00:00"/>
    <x v="0"/>
    <s v="No"/>
    <s v="Dar Salah"/>
    <s v="Bethlehem"/>
    <x v="0"/>
    <m/>
    <x v="0"/>
    <x v="0"/>
    <x v="3"/>
  </r>
  <r>
    <s v="Muhammad ('Ali) Suliman Yusef Subuh"/>
    <x v="1121"/>
    <x v="36"/>
    <x v="0"/>
    <x v="0"/>
    <x v="108"/>
    <x v="14"/>
    <x v="1"/>
    <d v="2007-12-05T00:00:00"/>
    <x v="0"/>
    <s v="Yes"/>
    <s v="Beit Lahiya"/>
    <s v="North Gaza"/>
    <x v="0"/>
    <s v="missile"/>
    <x v="0"/>
    <x v="0"/>
    <x v="3"/>
  </r>
  <r>
    <s v="Iyad 'Abd al-Wahab 'Abd a-Rahman 'Aziz"/>
    <x v="1121"/>
    <x v="14"/>
    <x v="1"/>
    <x v="0"/>
    <x v="108"/>
    <x v="14"/>
    <x v="1"/>
    <d v="2007-12-05T00:00:00"/>
    <x v="0"/>
    <s v="Yes"/>
    <s v="Beit Lahiya"/>
    <s v="North Gaza"/>
    <x v="0"/>
    <s v="missile"/>
    <x v="0"/>
    <x v="0"/>
    <x v="3"/>
  </r>
  <r>
    <s v="Samir 'Ali Ahmad a-Daqran"/>
    <x v="1122"/>
    <x v="12"/>
    <x v="2"/>
    <x v="0"/>
    <x v="139"/>
    <x v="13"/>
    <x v="1"/>
    <d v="2007-12-04T00:00:00"/>
    <x v="0"/>
    <s v="Yes"/>
    <s v="Deir al-Balah"/>
    <s v="Deir al-Balah"/>
    <x v="0"/>
    <s v="missile"/>
    <x v="0"/>
    <x v="0"/>
    <x v="3"/>
  </r>
  <r>
    <s v="'Abd a-Rahman 'Abd al-Hamid Yusef Abu Ghazah"/>
    <x v="1122"/>
    <x v="62"/>
    <x v="0"/>
    <x v="0"/>
    <x v="139"/>
    <x v="13"/>
    <x v="1"/>
    <d v="2007-12-04T00:00:00"/>
    <x v="0"/>
    <s v="Yes"/>
    <s v="Deir al-Balah"/>
    <s v="Deir al-Balah"/>
    <x v="0"/>
    <s v="missile"/>
    <x v="0"/>
    <x v="0"/>
    <x v="3"/>
  </r>
  <r>
    <s v="Salman Fouad Salman al-Huli"/>
    <x v="1122"/>
    <x v="19"/>
    <x v="2"/>
    <x v="0"/>
    <x v="139"/>
    <x v="13"/>
    <x v="1"/>
    <d v="2007-12-04T00:00:00"/>
    <x v="0"/>
    <s v="Yes"/>
    <s v="Deir al-Balah"/>
    <s v="Deir al-Balah"/>
    <x v="0"/>
    <s v="missile"/>
    <x v="0"/>
    <x v="0"/>
    <x v="3"/>
  </r>
  <r>
    <s v="Islam 'Abd al-Qader 'Abdallah 'Abd a-Nabi"/>
    <x v="1123"/>
    <x v="19"/>
    <x v="2"/>
    <x v="0"/>
    <x v="108"/>
    <x v="14"/>
    <x v="1"/>
    <d v="2007-12-03T00:00:00"/>
    <x v="0"/>
    <s v="Yes"/>
    <s v="Beit Lahiya"/>
    <s v="North Gaza"/>
    <x v="0"/>
    <m/>
    <x v="0"/>
    <x v="0"/>
    <x v="3"/>
  </r>
  <r>
    <s v="'Aziz Sabri Dib Thari"/>
    <x v="1123"/>
    <x v="17"/>
    <x v="1"/>
    <x v="0"/>
    <x v="108"/>
    <x v="14"/>
    <x v="1"/>
    <d v="2007-12-03T00:00:00"/>
    <x v="0"/>
    <s v="Yes"/>
    <s v="Beit Lahiya"/>
    <s v="North Gaza"/>
    <x v="0"/>
    <m/>
    <x v="0"/>
    <x v="0"/>
    <x v="3"/>
  </r>
  <r>
    <s v="Muhammad 'Abd al-Fatah 'Abdallah Abu Mahadi"/>
    <x v="1123"/>
    <x v="1"/>
    <x v="1"/>
    <x v="0"/>
    <x v="108"/>
    <x v="14"/>
    <x v="1"/>
    <d v="2007-12-03T00:00:00"/>
    <x v="0"/>
    <s v="Yes"/>
    <s v="Beit Lahiya"/>
    <s v="North Gaza"/>
    <x v="0"/>
    <m/>
    <x v="0"/>
    <x v="0"/>
    <x v="3"/>
  </r>
  <r>
    <s v="Firas Musa Mahmoud Qasqas"/>
    <x v="1124"/>
    <x v="0"/>
    <x v="0"/>
    <x v="0"/>
    <x v="334"/>
    <x v="6"/>
    <x v="0"/>
    <d v="2007-12-02T00:00:00"/>
    <x v="0"/>
    <s v="No"/>
    <s v="Battir"/>
    <s v="Bethlehem"/>
    <x v="0"/>
    <m/>
    <x v="0"/>
    <x v="0"/>
    <x v="3"/>
  </r>
  <r>
    <s v="Bassam Mahmoud Hamed al-Hilu"/>
    <x v="1124"/>
    <x v="27"/>
    <x v="0"/>
    <x v="0"/>
    <x v="4"/>
    <x v="3"/>
    <x v="1"/>
    <d v="2007-12-02T00:00:00"/>
    <x v="0"/>
    <s v="Yes"/>
    <s v="Gaza city"/>
    <s v="Gaza"/>
    <x v="0"/>
    <m/>
    <x v="0"/>
    <x v="0"/>
    <x v="3"/>
  </r>
  <r>
    <s v="Jihad Fawzi Suliman Qdeih"/>
    <x v="1125"/>
    <x v="3"/>
    <x v="2"/>
    <x v="0"/>
    <x v="46"/>
    <x v="12"/>
    <x v="1"/>
    <d v="2007-12-01T00:00:00"/>
    <x v="0"/>
    <s v="Yes"/>
    <s v="Abasan al-Kabira"/>
    <s v="Khan Yunis"/>
    <x v="0"/>
    <s v="missile"/>
    <x v="0"/>
    <x v="0"/>
    <x v="3"/>
  </r>
  <r>
    <s v="Ibrahim As'ad Hamdan al-Barim"/>
    <x v="1125"/>
    <x v="1"/>
    <x v="1"/>
    <x v="0"/>
    <x v="46"/>
    <x v="12"/>
    <x v="1"/>
    <d v="2007-12-01T00:00:00"/>
    <x v="0"/>
    <s v="Yes"/>
    <s v="Bani Suheila"/>
    <s v="Khan Yunis"/>
    <x v="0"/>
    <s v="missile"/>
    <x v="0"/>
    <x v="0"/>
    <x v="3"/>
  </r>
  <r>
    <s v="Tamer Mahmoud Muhammad Abu Jame'"/>
    <x v="1125"/>
    <x v="1"/>
    <x v="1"/>
    <x v="0"/>
    <x v="46"/>
    <x v="12"/>
    <x v="1"/>
    <d v="2007-12-01T00:00:00"/>
    <x v="0"/>
    <s v="Yes"/>
    <s v="Abasan al-Jadida (a-Saghira)"/>
    <s v="Khan Yunis"/>
    <x v="0"/>
    <s v="missile"/>
    <x v="0"/>
    <x v="0"/>
    <x v="3"/>
  </r>
  <r>
    <s v="Ziad Suliman Ibrahim Abu 'Anza"/>
    <x v="1125"/>
    <x v="23"/>
    <x v="0"/>
    <x v="0"/>
    <x v="46"/>
    <x v="12"/>
    <x v="1"/>
    <d v="2007-12-01T00:00:00"/>
    <x v="0"/>
    <s v="Yes"/>
    <s v="Abasan al-Jadida (a-Saghira)"/>
    <s v="Khan Yunis"/>
    <x v="0"/>
    <s v="missile"/>
    <x v="0"/>
    <x v="0"/>
    <x v="3"/>
  </r>
  <r>
    <s v="Muhammad Suliman Ibrahim Abu 'Anza"/>
    <x v="1125"/>
    <x v="8"/>
    <x v="1"/>
    <x v="0"/>
    <x v="46"/>
    <x v="12"/>
    <x v="1"/>
    <d v="2007-12-01T00:00:00"/>
    <x v="0"/>
    <s v="Yes"/>
    <s v="Abasan al-Jadida (a-Saghira)"/>
    <s v="Khan Yunis"/>
    <x v="0"/>
    <s v="missile"/>
    <x v="0"/>
    <x v="0"/>
    <x v="3"/>
  </r>
  <r>
    <s v="Shaher 'Abd al-Karim Muhammad Shahin"/>
    <x v="1126"/>
    <x v="6"/>
    <x v="1"/>
    <x v="0"/>
    <x v="105"/>
    <x v="12"/>
    <x v="1"/>
    <d v="2007-11-29T00:00:00"/>
    <x v="0"/>
    <s v="Yes"/>
    <s v="Abasan al-Jadida (a-Saghira)"/>
    <s v="Khan Yunis"/>
    <x v="0"/>
    <s v="missile"/>
    <x v="0"/>
    <x v="0"/>
    <x v="3"/>
  </r>
  <r>
    <s v="'Imad Khalil Hassan Abu Ta'imah"/>
    <x v="1126"/>
    <x v="8"/>
    <x v="1"/>
    <x v="0"/>
    <x v="105"/>
    <x v="12"/>
    <x v="1"/>
    <d v="2007-11-29T00:00:00"/>
    <x v="0"/>
    <s v="Yes"/>
    <s v="Abasan al-Jadida (a-Saghira)"/>
    <s v="Khan Yunis"/>
    <x v="0"/>
    <s v="missile"/>
    <x v="0"/>
    <x v="0"/>
    <x v="3"/>
  </r>
  <r>
    <s v="'Abdallah Amin Ahmad al-Astal"/>
    <x v="1126"/>
    <x v="17"/>
    <x v="1"/>
    <x v="0"/>
    <x v="48"/>
    <x v="12"/>
    <x v="1"/>
    <d v="2007-11-29T00:00:00"/>
    <x v="0"/>
    <s v="Yes"/>
    <s v="al-Qararah"/>
    <s v="Khan Yunis"/>
    <x v="0"/>
    <s v="missile"/>
    <x v="0"/>
    <x v="0"/>
    <x v="3"/>
  </r>
  <r>
    <s v="Hani Hassan 'Odeh Abu Rumeyyeh"/>
    <x v="1126"/>
    <x v="19"/>
    <x v="2"/>
    <x v="0"/>
    <x v="48"/>
    <x v="12"/>
    <x v="1"/>
    <d v="2007-11-29T00:00:00"/>
    <x v="0"/>
    <s v="Yes"/>
    <s v="al-Qararah"/>
    <s v="Khan Yunis"/>
    <x v="0"/>
    <s v="missile"/>
    <x v="0"/>
    <x v="0"/>
    <x v="3"/>
  </r>
  <r>
    <s v="'Issam Sa'di Sbieh Hamdan"/>
    <x v="1127"/>
    <x v="3"/>
    <x v="2"/>
    <x v="0"/>
    <x v="40"/>
    <x v="12"/>
    <x v="1"/>
    <d v="2007-11-28T00:00:00"/>
    <x v="0"/>
    <s v="No"/>
    <s v="Khan Yunis"/>
    <s v="Khan Yunis"/>
    <x v="0"/>
    <s v="missile"/>
    <x v="0"/>
    <x v="0"/>
    <x v="3"/>
  </r>
  <r>
    <s v="Rami Hussein Sa'id Abu a-Rus"/>
    <x v="1127"/>
    <x v="8"/>
    <x v="1"/>
    <x v="0"/>
    <x v="40"/>
    <x v="12"/>
    <x v="1"/>
    <d v="2007-11-28T00:00:00"/>
    <x v="0"/>
    <s v="No"/>
    <s v="Khan Yunis"/>
    <s v="Khan Yunis"/>
    <x v="0"/>
    <s v="missile"/>
    <x v="0"/>
    <x v="0"/>
    <x v="3"/>
  </r>
  <r>
    <s v="'Ali Muhammad As'ad a-Sufi"/>
    <x v="1128"/>
    <x v="17"/>
    <x v="1"/>
    <x v="0"/>
    <x v="49"/>
    <x v="15"/>
    <x v="1"/>
    <d v="2007-11-27T00:00:00"/>
    <x v="0"/>
    <s v="Yes"/>
    <s v="Rafah"/>
    <s v="Rafah"/>
    <x v="0"/>
    <m/>
    <x v="0"/>
    <x v="0"/>
    <x v="3"/>
  </r>
  <r>
    <s v="Mus'ab 'Abd al-Karim Jum'ah al-Ja'bir"/>
    <x v="1129"/>
    <x v="17"/>
    <x v="1"/>
    <x v="0"/>
    <x v="108"/>
    <x v="14"/>
    <x v="1"/>
    <d v="2007-11-26T00:00:00"/>
    <x v="0"/>
    <s v="Yes"/>
    <s v="Jabalya R.C."/>
    <s v="North Gaza"/>
    <x v="0"/>
    <m/>
    <x v="0"/>
    <x v="0"/>
    <x v="3"/>
  </r>
  <r>
    <s v="Fadi 'Abd a-Sater Salman 'Assaf"/>
    <x v="1129"/>
    <x v="20"/>
    <x v="2"/>
    <x v="0"/>
    <x v="44"/>
    <x v="14"/>
    <x v="1"/>
    <d v="2007-11-26T00:00:00"/>
    <x v="0"/>
    <s v="Yes"/>
    <s v="Jabalya R.C."/>
    <s v="North Gaza"/>
    <x v="0"/>
    <s v="missile"/>
    <x v="0"/>
    <x v="0"/>
    <x v="3"/>
  </r>
  <r>
    <s v="Jaber Nafez Muhammad Khalil"/>
    <x v="1129"/>
    <x v="20"/>
    <x v="2"/>
    <x v="0"/>
    <x v="156"/>
    <x v="14"/>
    <x v="1"/>
    <d v="2007-11-26T00:00:00"/>
    <x v="0"/>
    <s v="Yes"/>
    <s v="Jabalya R.C."/>
    <s v="North Gaza"/>
    <x v="0"/>
    <m/>
    <x v="0"/>
    <x v="0"/>
    <x v="3"/>
  </r>
  <r>
    <s v="Ghassan Khader Hussein al-'Elah"/>
    <x v="1129"/>
    <x v="1"/>
    <x v="1"/>
    <x v="0"/>
    <x v="156"/>
    <x v="14"/>
    <x v="1"/>
    <d v="2007-11-26T00:00:00"/>
    <x v="0"/>
    <s v="Yes"/>
    <s v="Jabalya R.C."/>
    <s v="North Gaza"/>
    <x v="0"/>
    <m/>
    <x v="0"/>
    <x v="0"/>
    <x v="3"/>
  </r>
  <r>
    <s v="Yusef Hussein 'Omar Musa"/>
    <x v="1130"/>
    <x v="19"/>
    <x v="2"/>
    <x v="0"/>
    <x v="148"/>
    <x v="13"/>
    <x v="1"/>
    <d v="2007-11-25T00:00:00"/>
    <x v="0"/>
    <s v="Yes"/>
    <s v="al-Maghazi R.C."/>
    <s v="Deir al-Balah"/>
    <x v="0"/>
    <m/>
    <x v="0"/>
    <x v="0"/>
    <x v="3"/>
  </r>
  <r>
    <s v="'Alaa 'Abd a-Ra'uf Hussein a-Zari'i"/>
    <x v="1130"/>
    <x v="20"/>
    <x v="2"/>
    <x v="0"/>
    <x v="148"/>
    <x v="13"/>
    <x v="1"/>
    <d v="2007-11-25T00:00:00"/>
    <x v="0"/>
    <s v="Yes"/>
    <s v="al-Maghazi R.C."/>
    <s v="Deir al-Balah"/>
    <x v="0"/>
    <m/>
    <x v="0"/>
    <x v="0"/>
    <x v="3"/>
  </r>
  <r>
    <s v="Muhammad Zaki Muhammad Quzah"/>
    <x v="1130"/>
    <x v="20"/>
    <x v="2"/>
    <x v="0"/>
    <x v="15"/>
    <x v="0"/>
    <x v="0"/>
    <d v="2007-11-25T00:00:00"/>
    <x v="0"/>
    <s v="No"/>
    <s v="Tulkarm R.C."/>
    <s v="Tulkarm"/>
    <x v="0"/>
    <m/>
    <x v="0"/>
    <x v="0"/>
    <x v="3"/>
  </r>
  <r>
    <s v="Talal Salamah 'Abdallah Abu Shagheibah"/>
    <x v="1131"/>
    <x v="9"/>
    <x v="3"/>
    <x v="0"/>
    <x v="103"/>
    <x v="14"/>
    <x v="1"/>
    <d v="2007-11-23T00:00:00"/>
    <x v="0"/>
    <s v="No"/>
    <s v="Beit Hanun"/>
    <s v="North Gaza"/>
    <x v="0"/>
    <s v="flechette shells"/>
    <x v="0"/>
    <x v="0"/>
    <x v="3"/>
  </r>
  <r>
    <s v="Raafat Salamah 'Abdallah Abu Shagheibah"/>
    <x v="1131"/>
    <x v="35"/>
    <x v="3"/>
    <x v="0"/>
    <x v="103"/>
    <x v="14"/>
    <x v="1"/>
    <d v="2007-11-23T00:00:00"/>
    <x v="0"/>
    <s v="No"/>
    <s v="Beit Hanun"/>
    <s v="North Gaza"/>
    <x v="0"/>
    <s v="flechette shells"/>
    <x v="0"/>
    <x v="0"/>
    <x v="3"/>
  </r>
  <r>
    <s v="Salem Ahmad Salem Abu S'adah"/>
    <x v="1132"/>
    <x v="24"/>
    <x v="1"/>
    <x v="0"/>
    <x v="4"/>
    <x v="3"/>
    <x v="1"/>
    <d v="2007-11-22T00:00:00"/>
    <x v="0"/>
    <s v="Yes"/>
    <s v="Deir al-Balah Camp"/>
    <s v="Deir al-Balah"/>
    <x v="0"/>
    <m/>
    <x v="0"/>
    <x v="0"/>
    <x v="3"/>
  </r>
  <r>
    <s v="Muhammad Zaki Jum'ah a-Najar"/>
    <x v="1133"/>
    <x v="3"/>
    <x v="2"/>
    <x v="0"/>
    <x v="40"/>
    <x v="12"/>
    <x v="1"/>
    <d v="2007-11-20T00:00:00"/>
    <x v="0"/>
    <s v="Yes"/>
    <s v="Khan Yunis"/>
    <s v="Khan Yunis"/>
    <x v="0"/>
    <m/>
    <x v="0"/>
    <x v="0"/>
    <x v="3"/>
  </r>
  <r>
    <s v="Nidal Muhammad Salman a-Najar"/>
    <x v="1133"/>
    <x v="62"/>
    <x v="0"/>
    <x v="0"/>
    <x v="40"/>
    <x v="12"/>
    <x v="1"/>
    <d v="2007-11-23T00:00:00"/>
    <x v="0"/>
    <s v="No"/>
    <s v="Khan Yunis"/>
    <s v="Khan Yunis"/>
    <x v="0"/>
    <m/>
    <x v="0"/>
    <x v="0"/>
    <x v="3"/>
  </r>
  <r>
    <s v="Guevara Muhammad 'Abd al-Fatah Saleh"/>
    <x v="1133"/>
    <x v="20"/>
    <x v="2"/>
    <x v="0"/>
    <x v="156"/>
    <x v="9"/>
    <x v="2"/>
    <d v="2007-11-20T00:00:00"/>
    <x v="0"/>
    <s v="Yes"/>
    <s v="Gaza city"/>
    <s v="Gaza"/>
    <x v="0"/>
    <m/>
    <x v="0"/>
    <x v="0"/>
    <x v="3"/>
  </r>
  <r>
    <s v="Ahmad 'Ali Ahmad Abu Sitah"/>
    <x v="1133"/>
    <x v="17"/>
    <x v="1"/>
    <x v="0"/>
    <x v="156"/>
    <x v="9"/>
    <x v="2"/>
    <d v="2007-11-20T00:00:00"/>
    <x v="0"/>
    <s v="Yes"/>
    <s v="Khan Yunis"/>
    <s v="Khan Yunis"/>
    <x v="0"/>
    <m/>
    <x v="0"/>
    <x v="0"/>
    <x v="3"/>
  </r>
  <r>
    <s v="Edo Zoldan"/>
    <x v="1134"/>
    <x v="5"/>
    <x v="1"/>
    <x v="1"/>
    <x v="67"/>
    <x v="0"/>
    <x v="0"/>
    <d v="2007-11-19T00:00:00"/>
    <x v="0"/>
    <m/>
    <s v="Shavei Shomron"/>
    <s v="Nablus"/>
    <x v="0"/>
    <m/>
    <x v="1"/>
    <x v="0"/>
    <x v="3"/>
  </r>
  <r>
    <s v="'Aead Ibrahim Muhammad al-Biari"/>
    <x v="1135"/>
    <x v="20"/>
    <x v="2"/>
    <x v="0"/>
    <x v="103"/>
    <x v="14"/>
    <x v="1"/>
    <d v="2007-11-15T00:00:00"/>
    <x v="0"/>
    <s v="Yes"/>
    <s v="Beit Hanun"/>
    <s v="North Gaza"/>
    <x v="0"/>
    <s v="missile"/>
    <x v="0"/>
    <x v="0"/>
    <x v="3"/>
  </r>
  <r>
    <s v="Muhammad Sami Zaki al-Qishawi"/>
    <x v="1135"/>
    <x v="20"/>
    <x v="2"/>
    <x v="0"/>
    <x v="103"/>
    <x v="14"/>
    <x v="1"/>
    <d v="2007-11-15T00:00:00"/>
    <x v="0"/>
    <s v="Yes"/>
    <s v="Gaza city"/>
    <s v="Gaza"/>
    <x v="0"/>
    <s v="missile"/>
    <x v="0"/>
    <x v="0"/>
    <x v="3"/>
  </r>
  <r>
    <s v="Wahid Rabi' Saleh Saleh"/>
    <x v="1136"/>
    <x v="32"/>
    <x v="3"/>
    <x v="0"/>
    <x v="106"/>
    <x v="14"/>
    <x v="1"/>
    <d v="2007-11-12T00:00:00"/>
    <x v="0"/>
    <s v="No"/>
    <s v="Jabalya R.C."/>
    <s v="North Gaza"/>
    <x v="0"/>
    <s v="missile"/>
    <x v="0"/>
    <x v="0"/>
    <x v="3"/>
  </r>
  <r>
    <s v="Jihad 'Alian Muhammad a-Nabahin"/>
    <x v="1137"/>
    <x v="12"/>
    <x v="2"/>
    <x v="0"/>
    <x v="130"/>
    <x v="13"/>
    <x v="1"/>
    <d v="2007-11-09T00:00:00"/>
    <x v="0"/>
    <s v="No"/>
    <s v="al-Bureij R.C."/>
    <s v="Deir al-Balah"/>
    <x v="0"/>
    <m/>
    <x v="0"/>
    <x v="0"/>
    <x v="3"/>
  </r>
  <r>
    <s v="Bilal Ahmad 'Alian a-Nabahin"/>
    <x v="1137"/>
    <x v="11"/>
    <x v="2"/>
    <x v="0"/>
    <x v="130"/>
    <x v="13"/>
    <x v="1"/>
    <d v="2007-11-09T00:00:00"/>
    <x v="0"/>
    <s v="No"/>
    <s v="al-Bureij R.C."/>
    <s v="Deir al-Balah"/>
    <x v="0"/>
    <m/>
    <x v="0"/>
    <x v="0"/>
    <x v="3"/>
  </r>
  <r>
    <s v="Zaher Salman Salim al-'Ur"/>
    <x v="1138"/>
    <x v="36"/>
    <x v="0"/>
    <x v="0"/>
    <x v="44"/>
    <x v="14"/>
    <x v="1"/>
    <d v="2007-11-04T00:00:00"/>
    <x v="0"/>
    <s v="No"/>
    <s v="Jabalya R.C."/>
    <s v="North Gaza"/>
    <x v="0"/>
    <s v="missile"/>
    <x v="0"/>
    <x v="0"/>
    <x v="3"/>
  </r>
  <r>
    <s v="Ashraf Zaher Salman al-'Ur"/>
    <x v="1138"/>
    <x v="12"/>
    <x v="2"/>
    <x v="0"/>
    <x v="44"/>
    <x v="14"/>
    <x v="1"/>
    <d v="2007-11-04T00:00:00"/>
    <x v="0"/>
    <s v="No"/>
    <s v="Jabalya R.C."/>
    <s v="North Gaza"/>
    <x v="0"/>
    <s v="missile"/>
    <x v="0"/>
    <x v="0"/>
    <x v="3"/>
  </r>
  <r>
    <s v="Muhammad Suliman Abu Harbid"/>
    <x v="1138"/>
    <x v="14"/>
    <x v="1"/>
    <x v="0"/>
    <x v="44"/>
    <x v="14"/>
    <x v="1"/>
    <d v="2007-11-04T00:00:00"/>
    <x v="0"/>
    <s v="No"/>
    <s v="Beit Hanun"/>
    <s v="North Gaza"/>
    <x v="0"/>
    <s v="missile"/>
    <x v="0"/>
    <x v="0"/>
    <x v="3"/>
  </r>
  <r>
    <s v="Hashem 'Ein 'Abd al-'Aziz Abu Khadurah"/>
    <x v="1138"/>
    <x v="12"/>
    <x v="2"/>
    <x v="0"/>
    <x v="4"/>
    <x v="3"/>
    <x v="1"/>
    <d v="2007-11-04T00:00:00"/>
    <x v="0"/>
    <s v="No"/>
    <s v="Beit Lahiya"/>
    <s v="North Gaza"/>
    <x v="0"/>
    <m/>
    <x v="0"/>
    <x v="0"/>
    <x v="3"/>
  </r>
  <r>
    <s v="Muhammad Harbi Khamis Siyam"/>
    <x v="1139"/>
    <x v="6"/>
    <x v="1"/>
    <x v="0"/>
    <x v="49"/>
    <x v="15"/>
    <x v="1"/>
    <d v="2007-11-03T00:00:00"/>
    <x v="0"/>
    <s v="Object of targeted killing"/>
    <s v="Rafah"/>
    <s v="Rafah"/>
    <x v="0"/>
    <s v="missile"/>
    <x v="0"/>
    <x v="0"/>
    <x v="3"/>
  </r>
  <r>
    <s v="Mahmoud Fa'iq Muhammad Abu al-Haj"/>
    <x v="1140"/>
    <x v="7"/>
    <x v="1"/>
    <x v="0"/>
    <x v="130"/>
    <x v="13"/>
    <x v="1"/>
    <d v="2007-10-31T00:00:00"/>
    <x v="0"/>
    <s v="Yes"/>
    <s v="a-Nuseirat Camp"/>
    <s v="Deir al-Balah"/>
    <x v="0"/>
    <m/>
    <x v="0"/>
    <x v="0"/>
    <x v="3"/>
  </r>
  <r>
    <s v="Maher Shehdeh Ibrahim Abu Teir"/>
    <x v="1141"/>
    <x v="6"/>
    <x v="1"/>
    <x v="0"/>
    <x v="46"/>
    <x v="12"/>
    <x v="1"/>
    <d v="2007-10-30T00:00:00"/>
    <x v="0"/>
    <s v="No"/>
    <s v="Abasan al-Kabira"/>
    <s v="Khan Yunis"/>
    <x v="0"/>
    <s v="missile"/>
    <x v="0"/>
    <x v="0"/>
    <x v="3"/>
  </r>
  <r>
    <s v="Mahmoud Jamal Ahmad Radwan"/>
    <x v="1141"/>
    <x v="20"/>
    <x v="2"/>
    <x v="0"/>
    <x v="46"/>
    <x v="12"/>
    <x v="1"/>
    <d v="2007-10-30T00:00:00"/>
    <x v="0"/>
    <s v="No"/>
    <s v="Bani Suheila"/>
    <s v="Khan Yunis"/>
    <x v="0"/>
    <s v="missile"/>
    <x v="0"/>
    <x v="0"/>
    <x v="3"/>
  </r>
  <r>
    <s v="Isma'il Suliman Salem Qdeih"/>
    <x v="1141"/>
    <x v="17"/>
    <x v="1"/>
    <x v="0"/>
    <x v="46"/>
    <x v="12"/>
    <x v="1"/>
    <d v="2007-10-30T00:00:00"/>
    <x v="0"/>
    <s v="No"/>
    <s v="Khan Yunis"/>
    <s v="Khan Yunis"/>
    <x v="0"/>
    <s v="missile"/>
    <x v="0"/>
    <x v="0"/>
    <x v="3"/>
  </r>
  <r>
    <s v="Bilal Ibrahim Yusef Abu 'Awwad"/>
    <x v="1141"/>
    <x v="17"/>
    <x v="1"/>
    <x v="0"/>
    <x v="46"/>
    <x v="12"/>
    <x v="1"/>
    <d v="2007-10-30T00:00:00"/>
    <x v="0"/>
    <s v="No"/>
    <s v="Khan Yunis"/>
    <s v="Khan Yunis"/>
    <x v="0"/>
    <s v="missile"/>
    <x v="0"/>
    <x v="0"/>
    <x v="3"/>
  </r>
  <r>
    <s v="Farid Ibrahim Hamad Abu 'Odeh"/>
    <x v="1142"/>
    <x v="35"/>
    <x v="3"/>
    <x v="0"/>
    <x v="103"/>
    <x v="14"/>
    <x v="1"/>
    <d v="2007-10-29T00:00:00"/>
    <x v="0"/>
    <s v="No"/>
    <s v="Beit Hanun"/>
    <s v="North Gaza"/>
    <x v="0"/>
    <m/>
    <x v="0"/>
    <x v="0"/>
    <x v="3"/>
  </r>
  <r>
    <s v="Ahmad Ibrahim 'Abd al-Qader Abu Tahun"/>
    <x v="1142"/>
    <x v="17"/>
    <x v="1"/>
    <x v="0"/>
    <x v="326"/>
    <x v="15"/>
    <x v="1"/>
    <d v="2007-10-29T00:00:00"/>
    <x v="0"/>
    <s v="Yes"/>
    <s v="Khan Yunis"/>
    <s v="Khan Yunis"/>
    <x v="0"/>
    <m/>
    <x v="0"/>
    <x v="0"/>
    <x v="3"/>
  </r>
  <r>
    <s v="Ehud Efrati"/>
    <x v="1142"/>
    <x v="22"/>
    <x v="0"/>
    <x v="1"/>
    <x v="326"/>
    <x v="15"/>
    <x v="1"/>
    <d v="2007-10-29T00:00:00"/>
    <x v="0"/>
    <s v="Israelis"/>
    <s v="Zichron Ya'akov"/>
    <s v="Israel"/>
    <x v="0"/>
    <m/>
    <x v="1"/>
    <x v="0"/>
    <x v="3"/>
  </r>
  <r>
    <s v="Muhammad Yusef 'Abd al-Karim Hamad"/>
    <x v="1142"/>
    <x v="16"/>
    <x v="1"/>
    <x v="0"/>
    <x v="103"/>
    <x v="14"/>
    <x v="1"/>
    <d v="2007-10-29T00:00:00"/>
    <x v="0"/>
    <s v="Yes"/>
    <s v="Beit Hanun"/>
    <s v="North Gaza"/>
    <x v="0"/>
    <s v="missile"/>
    <x v="0"/>
    <x v="0"/>
    <x v="3"/>
  </r>
  <r>
    <s v="Yusef 'Odeh Salamah al-Walaydeh"/>
    <x v="1143"/>
    <x v="1"/>
    <x v="1"/>
    <x v="0"/>
    <x v="44"/>
    <x v="14"/>
    <x v="1"/>
    <d v="2007-10-26T00:00:00"/>
    <x v="0"/>
    <s v="Yes"/>
    <s v="Jabalya"/>
    <s v="North Gaza"/>
    <x v="0"/>
    <m/>
    <x v="0"/>
    <x v="0"/>
    <x v="3"/>
  </r>
  <r>
    <s v="Muhammad Sa'id Ibrahim Shalabeyah"/>
    <x v="1143"/>
    <x v="16"/>
    <x v="1"/>
    <x v="0"/>
    <x v="4"/>
    <x v="3"/>
    <x v="1"/>
    <d v="2007-10-26T00:00:00"/>
    <x v="0"/>
    <s v="Yes"/>
    <s v="Gaza city"/>
    <s v="Gaza"/>
    <x v="0"/>
    <m/>
    <x v="0"/>
    <x v="0"/>
    <x v="3"/>
  </r>
  <r>
    <s v="'Abd a-Rahim 'Omar Yusef Hamdunah"/>
    <x v="1143"/>
    <x v="1"/>
    <x v="1"/>
    <x v="0"/>
    <x v="4"/>
    <x v="3"/>
    <x v="1"/>
    <d v="2007-10-26T00:00:00"/>
    <x v="0"/>
    <s v="Yes"/>
    <s v="Gaza city"/>
    <s v="Gaza"/>
    <x v="0"/>
    <s v="missile"/>
    <x v="0"/>
    <x v="0"/>
    <x v="3"/>
  </r>
  <r>
    <s v="Yasser Naser a-Din Salam 'Asfur"/>
    <x v="1143"/>
    <x v="24"/>
    <x v="1"/>
    <x v="0"/>
    <x v="46"/>
    <x v="12"/>
    <x v="1"/>
    <d v="2007-10-26T00:00:00"/>
    <x v="0"/>
    <s v="Yes"/>
    <s v="Abasan al-Kabira"/>
    <s v="Khan Yunis"/>
    <x v="0"/>
    <m/>
    <x v="0"/>
    <x v="0"/>
    <x v="3"/>
  </r>
  <r>
    <s v="Ahmad Nahed Salman Hasanein"/>
    <x v="1143"/>
    <x v="19"/>
    <x v="2"/>
    <x v="0"/>
    <x v="4"/>
    <x v="3"/>
    <x v="1"/>
    <d v="2007-10-26T00:00:00"/>
    <x v="0"/>
    <s v="Yes"/>
    <s v="Gaza city"/>
    <s v="Gaza"/>
    <x v="0"/>
    <s v="shell"/>
    <x v="0"/>
    <x v="0"/>
    <x v="3"/>
  </r>
  <r>
    <s v="Muhammad 'Issa 'Abd a-Razeq al-Kurdi"/>
    <x v="1144"/>
    <x v="8"/>
    <x v="1"/>
    <x v="0"/>
    <x v="108"/>
    <x v="14"/>
    <x v="1"/>
    <d v="2007-10-25T00:00:00"/>
    <x v="0"/>
    <s v="Yes"/>
    <s v="Beit Lahiya"/>
    <s v="North Gaza"/>
    <x v="0"/>
    <m/>
    <x v="0"/>
    <x v="0"/>
    <x v="3"/>
  </r>
  <r>
    <s v="Ahmad Suliman Ahmad Abu Hassan (Tabsh)"/>
    <x v="1144"/>
    <x v="8"/>
    <x v="1"/>
    <x v="0"/>
    <x v="46"/>
    <x v="12"/>
    <x v="1"/>
    <d v="2007-10-25T00:00:00"/>
    <x v="0"/>
    <s v="Yes"/>
    <s v="Abasan al-Kabira"/>
    <s v="Khan Yunis"/>
    <x v="0"/>
    <m/>
    <x v="0"/>
    <x v="0"/>
    <x v="3"/>
  </r>
  <r>
    <s v="Ayman Salah Muhammad Fseifes"/>
    <x v="1144"/>
    <x v="6"/>
    <x v="1"/>
    <x v="0"/>
    <x v="46"/>
    <x v="12"/>
    <x v="1"/>
    <d v="2007-10-25T00:00:00"/>
    <x v="0"/>
    <s v="Yes"/>
    <s v="Abasan al-Kabira"/>
    <s v="Khan Yunis"/>
    <x v="0"/>
    <m/>
    <x v="0"/>
    <x v="0"/>
    <x v="3"/>
  </r>
  <r>
    <s v="Muhammad 'Atiyyah Hassan Kallub"/>
    <x v="1145"/>
    <x v="2"/>
    <x v="2"/>
    <x v="0"/>
    <x v="108"/>
    <x v="14"/>
    <x v="1"/>
    <d v="2007-10-24T00:00:00"/>
    <x v="0"/>
    <s v="No"/>
    <s v="Beit Lahiya"/>
    <s v="North Gaza"/>
    <x v="0"/>
    <s v="missile"/>
    <x v="0"/>
    <x v="0"/>
    <x v="3"/>
  </r>
  <r>
    <s v="'Abd al-Fatah Fawzi 'Abd al-Fatah 'Askar"/>
    <x v="1145"/>
    <x v="11"/>
    <x v="2"/>
    <x v="0"/>
    <x v="108"/>
    <x v="14"/>
    <x v="1"/>
    <d v="2007-10-24T00:00:00"/>
    <x v="0"/>
    <s v="No"/>
    <s v="Beit Lahiya"/>
    <s v="North Gaza"/>
    <x v="0"/>
    <s v="missile"/>
    <x v="0"/>
    <x v="0"/>
    <x v="3"/>
  </r>
  <r>
    <s v="Muhammad Mahmoud Muhammad Jawabreh"/>
    <x v="1146"/>
    <x v="20"/>
    <x v="2"/>
    <x v="0"/>
    <x v="13"/>
    <x v="1"/>
    <x v="0"/>
    <d v="2007-10-23T00:00:00"/>
    <x v="0"/>
    <s v="Yes"/>
    <s v="Kafr Ra'i"/>
    <s v="Jenin"/>
    <x v="0"/>
    <m/>
    <x v="0"/>
    <x v="0"/>
    <x v="3"/>
  </r>
  <r>
    <s v="Khaled Rayeq Muhammad Hassan"/>
    <x v="1146"/>
    <x v="6"/>
    <x v="1"/>
    <x v="0"/>
    <x v="13"/>
    <x v="1"/>
    <x v="0"/>
    <d v="2007-10-23T00:00:00"/>
    <x v="0"/>
    <s v="Yes"/>
    <s v="Nur Shams R.C."/>
    <s v="Tulkarm"/>
    <x v="0"/>
    <m/>
    <x v="0"/>
    <x v="0"/>
    <x v="3"/>
  </r>
  <r>
    <s v="Mubarak 'Abdallah Mubarak al-Hasanat"/>
    <x v="1146"/>
    <x v="62"/>
    <x v="0"/>
    <x v="0"/>
    <x v="139"/>
    <x v="13"/>
    <x v="1"/>
    <d v="2007-10-23T00:00:00"/>
    <x v="0"/>
    <s v="Object of targeted killing"/>
    <s v="Deir al-Balah"/>
    <s v="Deir al-Balah"/>
    <x v="0"/>
    <s v="missile"/>
    <x v="0"/>
    <x v="0"/>
    <x v="3"/>
  </r>
  <r>
    <s v="Muhammad Sati Muhammad al-Ashqar"/>
    <x v="1147"/>
    <x v="5"/>
    <x v="1"/>
    <x v="0"/>
    <x v="335"/>
    <x v="9"/>
    <x v="2"/>
    <d v="2007-10-22T00:00:00"/>
    <x v="0"/>
    <s v="Unknown"/>
    <s v="Saida"/>
    <s v="Tulkarm"/>
    <x v="0"/>
    <m/>
    <x v="0"/>
    <x v="0"/>
    <x v="3"/>
  </r>
  <r>
    <s v="Raed 'Abd a-Rahman Yunes Shamalakh"/>
    <x v="1148"/>
    <x v="6"/>
    <x v="1"/>
    <x v="0"/>
    <x v="4"/>
    <x v="3"/>
    <x v="1"/>
    <d v="2007-10-20T00:00:00"/>
    <x v="0"/>
    <s v="No"/>
    <s v="Gaza city"/>
    <s v="Gaza"/>
    <x v="0"/>
    <s v="missile"/>
    <x v="0"/>
    <x v="0"/>
    <x v="3"/>
  </r>
  <r>
    <s v="Nizar Samih Nizar Abu 'Arab"/>
    <x v="1148"/>
    <x v="30"/>
    <x v="1"/>
    <x v="0"/>
    <x v="4"/>
    <x v="3"/>
    <x v="1"/>
    <d v="2007-10-20T00:00:00"/>
    <x v="0"/>
    <s v="No"/>
    <s v="a-Shati' Camp"/>
    <s v="Gaza"/>
    <x v="0"/>
    <s v="missile"/>
    <x v="0"/>
    <x v="0"/>
    <x v="3"/>
  </r>
  <r>
    <s v="Hazem Jamal Muhammad 'Asfur"/>
    <x v="1149"/>
    <x v="20"/>
    <x v="2"/>
    <x v="0"/>
    <x v="40"/>
    <x v="12"/>
    <x v="1"/>
    <d v="2007-10-17T00:00:00"/>
    <x v="0"/>
    <s v="Yes"/>
    <s v="Khan Yunis"/>
    <s v="Khan Yunis"/>
    <x v="0"/>
    <m/>
    <x v="0"/>
    <x v="0"/>
    <x v="3"/>
  </r>
  <r>
    <s v="Ben Kubani"/>
    <x v="1149"/>
    <x v="20"/>
    <x v="2"/>
    <x v="1"/>
    <x v="40"/>
    <x v="12"/>
    <x v="1"/>
    <d v="2007-10-17T00:00:00"/>
    <x v="0"/>
    <s v="Israelis"/>
    <s v="Hadera"/>
    <s v="Israel"/>
    <x v="0"/>
    <m/>
    <x v="1"/>
    <x v="0"/>
    <x v="3"/>
  </r>
  <r>
    <s v="'Abd a-Rahman Hassan a-Shinawi"/>
    <x v="1150"/>
    <x v="6"/>
    <x v="1"/>
    <x v="0"/>
    <x v="16"/>
    <x v="8"/>
    <x v="0"/>
    <d v="2007-10-30T00:00:00"/>
    <x v="0"/>
    <s v="Yes"/>
    <s v="Nablus"/>
    <s v="Nablus"/>
    <x v="0"/>
    <m/>
    <x v="0"/>
    <x v="0"/>
    <x v="3"/>
  </r>
  <r>
    <s v="Bassem Khamis Mustafa Abu Sorrayha"/>
    <x v="1150"/>
    <x v="43"/>
    <x v="0"/>
    <x v="0"/>
    <x v="16"/>
    <x v="8"/>
    <x v="0"/>
    <d v="2007-10-16T00:00:00"/>
    <x v="0"/>
    <s v="Yes"/>
    <s v="Nablus"/>
    <s v="Nablus"/>
    <x v="0"/>
    <m/>
    <x v="0"/>
    <x v="0"/>
    <x v="3"/>
  </r>
  <r>
    <s v="'Abed Shaker Muhammad al-Wazir"/>
    <x v="1150"/>
    <x v="80"/>
    <x v="5"/>
    <x v="0"/>
    <x v="16"/>
    <x v="8"/>
    <x v="0"/>
    <d v="2007-10-16T00:00:00"/>
    <x v="0"/>
    <s v="No"/>
    <s v="Nablus"/>
    <s v="Nablus"/>
    <x v="0"/>
    <m/>
    <x v="0"/>
    <x v="0"/>
    <x v="3"/>
  </r>
  <r>
    <s v="Hussein Khader Mahmoud Na'im"/>
    <x v="1151"/>
    <x v="20"/>
    <x v="2"/>
    <x v="0"/>
    <x v="103"/>
    <x v="14"/>
    <x v="1"/>
    <d v="2007-10-13T00:00:00"/>
    <x v="0"/>
    <s v="Yes"/>
    <s v="Beit Hanun"/>
    <s v="North Gaza"/>
    <x v="0"/>
    <s v="missile"/>
    <x v="0"/>
    <x v="0"/>
    <x v="3"/>
  </r>
  <r>
    <s v="Muhammad Mustafa Muhammad Abu Srur"/>
    <x v="1152"/>
    <x v="7"/>
    <x v="1"/>
    <x v="0"/>
    <x v="13"/>
    <x v="1"/>
    <x v="0"/>
    <d v="2007-10-11T00:00:00"/>
    <x v="0"/>
    <s v="Unknown"/>
    <s v="Jenin"/>
    <s v="Jenin"/>
    <x v="0"/>
    <m/>
    <x v="0"/>
    <x v="0"/>
    <x v="3"/>
  </r>
  <r>
    <s v="'Ammar Taysir 'Anbusi"/>
    <x v="1153"/>
    <x v="17"/>
    <x v="1"/>
    <x v="0"/>
    <x v="16"/>
    <x v="8"/>
    <x v="0"/>
    <d v="2007-10-10T00:00:00"/>
    <x v="0"/>
    <s v="No"/>
    <s v="Nablus"/>
    <s v="Nablus"/>
    <x v="0"/>
    <m/>
    <x v="0"/>
    <x v="0"/>
    <x v="3"/>
  </r>
  <r>
    <s v="Tareq Taleb 'Abd Rabo Abu Jarai"/>
    <x v="1154"/>
    <x v="17"/>
    <x v="1"/>
    <x v="0"/>
    <x v="43"/>
    <x v="13"/>
    <x v="1"/>
    <d v="2007-10-05T00:00:00"/>
    <x v="0"/>
    <s v="Unknown"/>
    <s v="al-Maghazi R.C."/>
    <s v="Deir al-Balah"/>
    <x v="0"/>
    <m/>
    <x v="0"/>
    <x v="0"/>
    <x v="3"/>
  </r>
  <r>
    <s v="Sa'id 'Abd al-Majid 'Atiyyah al-'Amur"/>
    <x v="1155"/>
    <x v="8"/>
    <x v="1"/>
    <x v="0"/>
    <x v="40"/>
    <x v="12"/>
    <x v="1"/>
    <d v="2007-10-03T00:00:00"/>
    <x v="0"/>
    <s v="No"/>
    <s v="Khan Yunis"/>
    <s v="Khan Yunis"/>
    <x v="0"/>
    <m/>
    <x v="0"/>
    <x v="0"/>
    <x v="3"/>
  </r>
  <r>
    <s v="Muhammad Bassam Muhammad Hassan"/>
    <x v="1156"/>
    <x v="19"/>
    <x v="2"/>
    <x v="0"/>
    <x v="104"/>
    <x v="15"/>
    <x v="1"/>
    <d v="2007-10-02T00:00:00"/>
    <x v="0"/>
    <s v="Yes"/>
    <s v="Rafah R.C."/>
    <s v="Rafah"/>
    <x v="0"/>
    <s v="missile"/>
    <x v="0"/>
    <x v="0"/>
    <x v="3"/>
  </r>
  <r>
    <s v="Ahmad 'Ayesh Ahmad al-'Aamudi"/>
    <x v="1157"/>
    <x v="17"/>
    <x v="1"/>
    <x v="0"/>
    <x v="44"/>
    <x v="14"/>
    <x v="1"/>
    <d v="2007-10-01T00:00:00"/>
    <x v="0"/>
    <s v="Yes"/>
    <s v="Jabalya R.C."/>
    <s v="North Gaza"/>
    <x v="0"/>
    <m/>
    <x v="0"/>
    <x v="0"/>
    <x v="3"/>
  </r>
  <r>
    <s v="Bilal Jamal Ramadan Abu Ishekian"/>
    <x v="1157"/>
    <x v="1"/>
    <x v="1"/>
    <x v="0"/>
    <x v="44"/>
    <x v="14"/>
    <x v="1"/>
    <d v="2007-10-01T00:00:00"/>
    <x v="0"/>
    <s v="Yes"/>
    <s v="Jabalya R.C."/>
    <s v="North Gaza"/>
    <x v="0"/>
    <m/>
    <x v="0"/>
    <x v="0"/>
    <x v="3"/>
  </r>
  <r>
    <s v="Raji Nabil 'Ali Hamdan"/>
    <x v="1158"/>
    <x v="8"/>
    <x v="1"/>
    <x v="0"/>
    <x v="103"/>
    <x v="14"/>
    <x v="1"/>
    <d v="2007-09-27T00:00:00"/>
    <x v="0"/>
    <s v="Yes"/>
    <s v="Beit Hanun"/>
    <s v="North Gaza"/>
    <x v="0"/>
    <s v="missile"/>
    <x v="0"/>
    <x v="0"/>
    <x v="3"/>
  </r>
  <r>
    <s v="Muhammad Sha'ban Muhammad Abu Rakbah"/>
    <x v="1158"/>
    <x v="1"/>
    <x v="1"/>
    <x v="0"/>
    <x v="103"/>
    <x v="14"/>
    <x v="1"/>
    <d v="2007-09-27T00:00:00"/>
    <x v="0"/>
    <s v="Yes"/>
    <s v="Jabalya R.C."/>
    <s v="North Gaza"/>
    <x v="0"/>
    <s v="missile"/>
    <x v="0"/>
    <x v="0"/>
    <x v="3"/>
  </r>
  <r>
    <s v="Husam As'ad 'Abd a-Rahman al-Hwihi"/>
    <x v="1158"/>
    <x v="7"/>
    <x v="1"/>
    <x v="0"/>
    <x v="103"/>
    <x v="14"/>
    <x v="1"/>
    <d v="2007-09-27T00:00:00"/>
    <x v="0"/>
    <s v="Yes"/>
    <s v="Jabalya R.C."/>
    <s v="North Gaza"/>
    <x v="0"/>
    <s v="missile"/>
    <x v="0"/>
    <x v="0"/>
    <x v="3"/>
  </r>
  <r>
    <s v="Kheirallah Musa Ahmad Hamdan"/>
    <x v="1159"/>
    <x v="24"/>
    <x v="1"/>
    <x v="0"/>
    <x v="103"/>
    <x v="14"/>
    <x v="1"/>
    <d v="2007-09-26T00:00:00"/>
    <x v="0"/>
    <s v="Yes"/>
    <s v="Beit Hanun"/>
    <s v="North Gaza"/>
    <x v="0"/>
    <s v="shell"/>
    <x v="0"/>
    <x v="0"/>
    <x v="3"/>
  </r>
  <r>
    <s v="Ahmad Ousamah Muhammad 'Udwan"/>
    <x v="1159"/>
    <x v="3"/>
    <x v="2"/>
    <x v="0"/>
    <x v="103"/>
    <x v="14"/>
    <x v="1"/>
    <d v="2007-09-26T00:00:00"/>
    <x v="0"/>
    <s v="No"/>
    <s v="Beit Hanun"/>
    <s v="North Gaza"/>
    <x v="0"/>
    <s v="shell"/>
    <x v="0"/>
    <x v="0"/>
    <x v="3"/>
  </r>
  <r>
    <s v="Thaer 'Abd al-Wahab Hassan al-Bassiuni"/>
    <x v="1159"/>
    <x v="20"/>
    <x v="2"/>
    <x v="0"/>
    <x v="103"/>
    <x v="14"/>
    <x v="1"/>
    <d v="2007-09-26T00:00:00"/>
    <x v="0"/>
    <s v="No"/>
    <s v="Beit Hanun"/>
    <s v="North Gaza"/>
    <x v="0"/>
    <s v="shell"/>
    <x v="0"/>
    <x v="0"/>
    <x v="3"/>
  </r>
  <r>
    <s v="Yusef Talal 'Abd al-Qader al-Bassiuni"/>
    <x v="1159"/>
    <x v="2"/>
    <x v="2"/>
    <x v="0"/>
    <x v="103"/>
    <x v="14"/>
    <x v="1"/>
    <d v="2007-09-26T00:00:00"/>
    <x v="0"/>
    <s v="No"/>
    <s v="Beit Hanun"/>
    <s v="North Gaza"/>
    <x v="0"/>
    <s v="shell"/>
    <x v="0"/>
    <x v="0"/>
    <x v="3"/>
  </r>
  <r>
    <s v="Hussein Dib Musa Ahel"/>
    <x v="1159"/>
    <x v="5"/>
    <x v="1"/>
    <x v="0"/>
    <x v="4"/>
    <x v="3"/>
    <x v="1"/>
    <d v="2007-09-26T00:00:00"/>
    <x v="0"/>
    <s v="Unknown"/>
    <s v="Gaza city"/>
    <s v="Gaza"/>
    <x v="0"/>
    <s v="missile"/>
    <x v="0"/>
    <x v="0"/>
    <x v="3"/>
  </r>
  <r>
    <s v="Shadi Ahmad Sa'ed Abu Sorrayha"/>
    <x v="1159"/>
    <x v="30"/>
    <x v="1"/>
    <x v="0"/>
    <x v="4"/>
    <x v="3"/>
    <x v="1"/>
    <d v="2007-09-26T00:00:00"/>
    <x v="0"/>
    <s v="Unknown"/>
    <s v="Gaza city"/>
    <s v="Gaza"/>
    <x v="0"/>
    <s v="missile"/>
    <x v="0"/>
    <x v="0"/>
    <x v="3"/>
  </r>
  <r>
    <s v="Fawzi Fares Isma'il al-Ashram"/>
    <x v="1159"/>
    <x v="24"/>
    <x v="1"/>
    <x v="0"/>
    <x v="4"/>
    <x v="3"/>
    <x v="1"/>
    <d v="2007-09-26T00:00:00"/>
    <x v="0"/>
    <s v="Unknown"/>
    <s v="Gaza city"/>
    <s v="Gaza"/>
    <x v="0"/>
    <s v="missile"/>
    <x v="0"/>
    <x v="0"/>
    <x v="3"/>
  </r>
  <r>
    <s v="Sami Samir Muhammad a-Za'im"/>
    <x v="1159"/>
    <x v="7"/>
    <x v="1"/>
    <x v="0"/>
    <x v="4"/>
    <x v="3"/>
    <x v="1"/>
    <d v="2007-09-26T00:00:00"/>
    <x v="0"/>
    <s v="Unknown"/>
    <s v="Gaza city"/>
    <s v="Gaza"/>
    <x v="0"/>
    <s v="missile"/>
    <x v="0"/>
    <x v="0"/>
    <x v="3"/>
  </r>
  <r>
    <s v="Ayman Mahmoud Yusef Dalul"/>
    <x v="1159"/>
    <x v="24"/>
    <x v="1"/>
    <x v="0"/>
    <x v="4"/>
    <x v="3"/>
    <x v="1"/>
    <d v="2007-09-26T00:00:00"/>
    <x v="0"/>
    <s v="Unknown"/>
    <s v="Gaza city"/>
    <s v="Gaza"/>
    <x v="0"/>
    <s v="missile"/>
    <x v="0"/>
    <x v="0"/>
    <x v="3"/>
  </r>
  <r>
    <s v="Ousamah Salem Muhammad a-Rifi"/>
    <x v="1159"/>
    <x v="36"/>
    <x v="0"/>
    <x v="0"/>
    <x v="4"/>
    <x v="3"/>
    <x v="1"/>
    <d v="2007-09-26T00:00:00"/>
    <x v="0"/>
    <s v="Unknown"/>
    <s v="Gaza city"/>
    <s v="Gaza"/>
    <x v="0"/>
    <s v="missile"/>
    <x v="0"/>
    <x v="0"/>
    <x v="3"/>
  </r>
  <r>
    <s v="'Imad Rizeq Harb Abu Hajir"/>
    <x v="1160"/>
    <x v="30"/>
    <x v="1"/>
    <x v="0"/>
    <x v="130"/>
    <x v="13"/>
    <x v="1"/>
    <d v="2007-09-20T00:00:00"/>
    <x v="0"/>
    <s v="Yes"/>
    <s v="al-Bureij R.C."/>
    <s v="Deir al-Balah"/>
    <x v="0"/>
    <m/>
    <x v="0"/>
    <x v="0"/>
    <x v="3"/>
  </r>
  <r>
    <s v="Mahmoud Kayed Ahmad al-Kafafi"/>
    <x v="1160"/>
    <x v="19"/>
    <x v="2"/>
    <x v="0"/>
    <x v="130"/>
    <x v="13"/>
    <x v="1"/>
    <d v="2007-09-20T00:00:00"/>
    <x v="0"/>
    <s v="No"/>
    <s v="al-Bureij R.C."/>
    <s v="Deir al-Balah"/>
    <x v="0"/>
    <m/>
    <x v="0"/>
    <x v="0"/>
    <x v="3"/>
  </r>
  <r>
    <s v="Muhammad Suliman 'Abd Rabo Abu Hajir"/>
    <x v="1160"/>
    <x v="1"/>
    <x v="1"/>
    <x v="0"/>
    <x v="130"/>
    <x v="13"/>
    <x v="1"/>
    <d v="2007-09-20T00:00:00"/>
    <x v="0"/>
    <s v="No"/>
    <s v="al-Bureij R.C."/>
    <s v="Deir al-Balah"/>
    <x v="0"/>
    <m/>
    <x v="0"/>
    <x v="0"/>
    <x v="3"/>
  </r>
  <r>
    <s v="Yunes 'Abdallah Muhammad Abu Hajir"/>
    <x v="1160"/>
    <x v="6"/>
    <x v="1"/>
    <x v="0"/>
    <x v="130"/>
    <x v="13"/>
    <x v="1"/>
    <d v="2007-09-20T00:00:00"/>
    <x v="0"/>
    <s v="Yes"/>
    <s v="al-Bureij R.C."/>
    <s v="Deir al-Balah"/>
    <x v="0"/>
    <m/>
    <x v="0"/>
    <x v="0"/>
    <x v="3"/>
  </r>
  <r>
    <s v="Adib Salim Ibrahim Ahmad"/>
    <x v="1161"/>
    <x v="29"/>
    <x v="0"/>
    <x v="0"/>
    <x v="24"/>
    <x v="8"/>
    <x v="0"/>
    <d v="2007-09-19T00:00:00"/>
    <x v="0"/>
    <s v="No"/>
    <s v="Ein Beit al-Maa R.C."/>
    <s v="Nablus"/>
    <x v="0"/>
    <m/>
    <x v="0"/>
    <x v="0"/>
    <x v="3"/>
  </r>
  <r>
    <s v="Muhammad Rida Mahmoud Khaled"/>
    <x v="1162"/>
    <x v="2"/>
    <x v="2"/>
    <x v="0"/>
    <x v="24"/>
    <x v="8"/>
    <x v="0"/>
    <d v="2007-09-18T00:00:00"/>
    <x v="0"/>
    <s v="Yes"/>
    <s v="Ein Beit al-Maa R.C."/>
    <s v="Nablus"/>
    <x v="0"/>
    <m/>
    <x v="0"/>
    <x v="0"/>
    <x v="3"/>
  </r>
  <r>
    <s v="Muhammad 'Ali Mesbah Jabarin"/>
    <x v="1163"/>
    <x v="2"/>
    <x v="2"/>
    <x v="0"/>
    <x v="198"/>
    <x v="6"/>
    <x v="0"/>
    <d v="2007-09-17T00:00:00"/>
    <x v="0"/>
    <s v="No"/>
    <s v="Ramallah"/>
    <s v="Ramallah and al-Bira"/>
    <x v="0"/>
    <m/>
    <x v="0"/>
    <x v="0"/>
    <x v="3"/>
  </r>
  <r>
    <s v="Yusef Shaker Khalil al-'Aasi"/>
    <x v="1164"/>
    <x v="1"/>
    <x v="1"/>
    <x v="0"/>
    <x v="14"/>
    <x v="8"/>
    <x v="0"/>
    <d v="2007-09-16T00:00:00"/>
    <x v="0"/>
    <s v="Unknown"/>
    <s v="Balata R.C."/>
    <s v="Nablus"/>
    <x v="0"/>
    <m/>
    <x v="0"/>
    <x v="0"/>
    <x v="3"/>
  </r>
  <r>
    <s v="Bahaa Ahmad Fahed 'Ashur (al-'Ajloni)"/>
    <x v="1164"/>
    <x v="8"/>
    <x v="1"/>
    <x v="0"/>
    <x v="66"/>
    <x v="4"/>
    <x v="0"/>
    <d v="2007-09-16T00:00:00"/>
    <x v="0"/>
    <s v="Yes"/>
    <s v="Hebron"/>
    <s v="Hebron"/>
    <x v="0"/>
    <m/>
    <x v="0"/>
    <x v="0"/>
    <x v="3"/>
  </r>
  <r>
    <s v="Ramzi Rajab Khaza'a Hiles"/>
    <x v="1165"/>
    <x v="19"/>
    <x v="2"/>
    <x v="0"/>
    <x v="328"/>
    <x v="3"/>
    <x v="1"/>
    <d v="2007-09-08T00:00:00"/>
    <x v="0"/>
    <s v="No"/>
    <s v="Gaza city"/>
    <s v="Gaza"/>
    <x v="0"/>
    <m/>
    <x v="0"/>
    <x v="0"/>
    <x v="3"/>
  </r>
  <r>
    <s v="Hamzah Muhammad Muhammad Naser"/>
    <x v="1166"/>
    <x v="20"/>
    <x v="2"/>
    <x v="0"/>
    <x v="315"/>
    <x v="12"/>
    <x v="1"/>
    <d v="2007-09-06T00:00:00"/>
    <x v="0"/>
    <s v="Yes"/>
    <s v="Gaza city"/>
    <s v="Gaza"/>
    <x v="0"/>
    <m/>
    <x v="0"/>
    <x v="0"/>
    <x v="3"/>
  </r>
  <r>
    <s v="Tal'at Muhammad Ayub al-Khatib"/>
    <x v="1166"/>
    <x v="6"/>
    <x v="1"/>
    <x v="0"/>
    <x v="315"/>
    <x v="12"/>
    <x v="1"/>
    <d v="2007-09-06T00:00:00"/>
    <x v="0"/>
    <s v="Yes"/>
    <s v="Rafah R.C."/>
    <s v="Rafah"/>
    <x v="0"/>
    <m/>
    <x v="0"/>
    <x v="0"/>
    <x v="3"/>
  </r>
  <r>
    <s v="Mustafa S'ud Zakaria a-Lababidy"/>
    <x v="1166"/>
    <x v="8"/>
    <x v="1"/>
    <x v="0"/>
    <x v="315"/>
    <x v="12"/>
    <x v="1"/>
    <d v="2007-09-06T00:00:00"/>
    <x v="0"/>
    <s v="Yes"/>
    <s v="a-Shati' Camp"/>
    <s v="Gaza"/>
    <x v="0"/>
    <m/>
    <x v="0"/>
    <x v="0"/>
    <x v="3"/>
  </r>
  <r>
    <s v="Muhammad 'Adnan Mustafa al-Hasi"/>
    <x v="1166"/>
    <x v="3"/>
    <x v="2"/>
    <x v="0"/>
    <x v="315"/>
    <x v="12"/>
    <x v="1"/>
    <d v="2007-09-06T00:00:00"/>
    <x v="0"/>
    <s v="Yes"/>
    <s v="Gaza city"/>
    <s v="Gaza"/>
    <x v="0"/>
    <m/>
    <x v="0"/>
    <x v="0"/>
    <x v="3"/>
  </r>
  <r>
    <s v="Muhammad Samir al-'Abed Abu Libdah"/>
    <x v="1166"/>
    <x v="6"/>
    <x v="1"/>
    <x v="0"/>
    <x v="48"/>
    <x v="12"/>
    <x v="1"/>
    <d v="2007-09-06T00:00:00"/>
    <x v="0"/>
    <s v="Yes"/>
    <s v="al-Qararah"/>
    <s v="Khan Yunis"/>
    <x v="0"/>
    <s v="missile"/>
    <x v="0"/>
    <x v="0"/>
    <x v="3"/>
  </r>
  <r>
    <s v="Nazir Walid Nathir Mushtaha"/>
    <x v="1166"/>
    <x v="19"/>
    <x v="2"/>
    <x v="0"/>
    <x v="315"/>
    <x v="12"/>
    <x v="1"/>
    <d v="2007-09-06T00:00:00"/>
    <x v="0"/>
    <s v="Yes"/>
    <s v="Gaza city"/>
    <s v="Gaza"/>
    <x v="0"/>
    <m/>
    <x v="0"/>
    <x v="0"/>
    <x v="3"/>
  </r>
  <r>
    <s v="Mahmoud Sufian Mustafa Salamah"/>
    <x v="1166"/>
    <x v="8"/>
    <x v="1"/>
    <x v="0"/>
    <x v="315"/>
    <x v="12"/>
    <x v="1"/>
    <d v="2007-09-06T00:00:00"/>
    <x v="0"/>
    <s v="Yes"/>
    <s v="a-Nuseirat Camp"/>
    <s v="Deir al-Balah"/>
    <x v="0"/>
    <m/>
    <x v="0"/>
    <x v="0"/>
    <x v="3"/>
  </r>
  <r>
    <s v="Wadi' Khalil Mustafa Samarah"/>
    <x v="1166"/>
    <x v="4"/>
    <x v="2"/>
    <x v="0"/>
    <x v="13"/>
    <x v="1"/>
    <x v="0"/>
    <d v="2007-09-10T00:00:00"/>
    <x v="0"/>
    <s v="No"/>
    <s v="Jenin"/>
    <s v="Jenin"/>
    <x v="0"/>
    <m/>
    <x v="0"/>
    <x v="0"/>
    <x v="3"/>
  </r>
  <r>
    <s v="Ghassan Mustafa S'ud a-Saqa"/>
    <x v="1166"/>
    <x v="7"/>
    <x v="1"/>
    <x v="0"/>
    <x v="48"/>
    <x v="12"/>
    <x v="1"/>
    <d v="2007-09-06T00:00:00"/>
    <x v="0"/>
    <s v="Yes"/>
    <s v="al-Qararah"/>
    <s v="Khan Yunis"/>
    <x v="0"/>
    <s v="missile"/>
    <x v="0"/>
    <x v="0"/>
    <x v="3"/>
  </r>
  <r>
    <s v="Muhammad Kamel Suliman Barakah"/>
    <x v="1166"/>
    <x v="6"/>
    <x v="1"/>
    <x v="0"/>
    <x v="48"/>
    <x v="12"/>
    <x v="1"/>
    <d v="2007-09-06T00:00:00"/>
    <x v="0"/>
    <s v="Yes"/>
    <s v="Bani Suheila"/>
    <s v="Khan Yunis"/>
    <x v="0"/>
    <m/>
    <x v="0"/>
    <x v="0"/>
    <x v="3"/>
  </r>
  <r>
    <s v="Muhammad 'Abd al-Fatah Mustafa 'Abdallah"/>
    <x v="1166"/>
    <x v="30"/>
    <x v="1"/>
    <x v="0"/>
    <x v="48"/>
    <x v="12"/>
    <x v="1"/>
    <d v="2007-09-06T00:00:00"/>
    <x v="0"/>
    <s v="Yes"/>
    <s v="al-Qararah"/>
    <s v="Khan Yunis"/>
    <x v="0"/>
    <s v="missile"/>
    <x v="0"/>
    <x v="0"/>
    <x v="3"/>
  </r>
  <r>
    <s v="Yihya Ramadan 'Atiyyah Abu Ghazal"/>
    <x v="1167"/>
    <x v="65"/>
    <x v="2"/>
    <x v="0"/>
    <x v="103"/>
    <x v="14"/>
    <x v="1"/>
    <d v="2007-08-29T00:00:00"/>
    <x v="0"/>
    <s v="No"/>
    <s v="Beit Hanun"/>
    <s v="North Gaza"/>
    <x v="0"/>
    <s v="missile"/>
    <x v="0"/>
    <x v="0"/>
    <x v="3"/>
  </r>
  <r>
    <s v="Sarah Suliman 'Abdallah Abu Ghazal"/>
    <x v="1167"/>
    <x v="37"/>
    <x v="6"/>
    <x v="0"/>
    <x v="103"/>
    <x v="14"/>
    <x v="1"/>
    <d v="2007-08-29T00:00:00"/>
    <x v="1"/>
    <s v="No"/>
    <s v="Beit Hanun"/>
    <s v="North Gaza"/>
    <x v="0"/>
    <s v="missile"/>
    <x v="0"/>
    <x v="0"/>
    <x v="3"/>
  </r>
  <r>
    <s v="Mahmoud Musa Hassan Abu Ghazal"/>
    <x v="1167"/>
    <x v="37"/>
    <x v="6"/>
    <x v="0"/>
    <x v="103"/>
    <x v="14"/>
    <x v="1"/>
    <d v="2007-08-29T00:00:00"/>
    <x v="0"/>
    <s v="No"/>
    <s v="Beit Hanun"/>
    <s v="North Gaza"/>
    <x v="0"/>
    <s v="missile"/>
    <x v="0"/>
    <x v="0"/>
    <x v="3"/>
  </r>
  <r>
    <s v="Farid 'Ayesh Khamis Abu Daher"/>
    <x v="1168"/>
    <x v="10"/>
    <x v="3"/>
    <x v="0"/>
    <x v="140"/>
    <x v="3"/>
    <x v="1"/>
    <d v="2007-08-27T00:00:00"/>
    <x v="0"/>
    <s v="No"/>
    <s v="Juhor a-Dik"/>
    <s v="Gaza"/>
    <x v="0"/>
    <m/>
    <x v="0"/>
    <x v="0"/>
    <x v="3"/>
  </r>
  <r>
    <s v="Muhammad Rajab Yusef Abu Saqer"/>
    <x v="1169"/>
    <x v="20"/>
    <x v="2"/>
    <x v="0"/>
    <x v="336"/>
    <x v="9"/>
    <x v="2"/>
    <d v="2007-08-25T00:00:00"/>
    <x v="0"/>
    <s v="Yes"/>
    <s v="Beit Lahiya"/>
    <s v="North Gaza"/>
    <x v="0"/>
    <m/>
    <x v="0"/>
    <x v="0"/>
    <x v="3"/>
  </r>
  <r>
    <s v="'Alaa Salah Mahmoud Abu Srur"/>
    <x v="1169"/>
    <x v="30"/>
    <x v="1"/>
    <x v="0"/>
    <x v="13"/>
    <x v="1"/>
    <x v="0"/>
    <d v="2007-08-25T00:00:00"/>
    <x v="0"/>
    <s v="Unknown"/>
    <s v="Jenin"/>
    <s v="Jenin"/>
    <x v="0"/>
    <m/>
    <x v="0"/>
    <x v="0"/>
    <x v="3"/>
  </r>
  <r>
    <s v="Mustafa Mahmoud Mustafa al-'Atiq"/>
    <x v="1169"/>
    <x v="1"/>
    <x v="1"/>
    <x v="0"/>
    <x v="13"/>
    <x v="1"/>
    <x v="0"/>
    <d v="2007-08-25T00:00:00"/>
    <x v="0"/>
    <s v="Unknown"/>
    <s v="Jenin"/>
    <s v="Jenin"/>
    <x v="0"/>
    <m/>
    <x v="0"/>
    <x v="0"/>
    <x v="3"/>
  </r>
  <r>
    <s v="'Ali Hassan 'Atiyyah Irmeilat"/>
    <x v="1169"/>
    <x v="9"/>
    <x v="3"/>
    <x v="0"/>
    <x v="13"/>
    <x v="1"/>
    <x v="0"/>
    <d v="2007-10-07T00:00:00"/>
    <x v="0"/>
    <s v="No"/>
    <s v="Jenin"/>
    <s v="Jenin"/>
    <x v="0"/>
    <m/>
    <x v="0"/>
    <x v="0"/>
    <x v="3"/>
  </r>
  <r>
    <s v="Khader Maher 'Ali 'Okal"/>
    <x v="1169"/>
    <x v="12"/>
    <x v="2"/>
    <x v="0"/>
    <x v="336"/>
    <x v="9"/>
    <x v="2"/>
    <d v="2007-08-25T00:00:00"/>
    <x v="0"/>
    <s v="Yes"/>
    <s v="Jabalya"/>
    <s v="North Gaza"/>
    <x v="0"/>
    <m/>
    <x v="0"/>
    <x v="0"/>
    <x v="3"/>
  </r>
  <r>
    <s v="Tareq Ziad Ibrahim Malham"/>
    <x v="1170"/>
    <x v="17"/>
    <x v="1"/>
    <x v="0"/>
    <x v="329"/>
    <x v="0"/>
    <x v="0"/>
    <d v="2007-08-24T00:00:00"/>
    <x v="0"/>
    <s v="Yes"/>
    <s v="Kafr Ra'i"/>
    <s v="Jenin"/>
    <x v="0"/>
    <m/>
    <x v="0"/>
    <x v="0"/>
    <x v="3"/>
  </r>
  <r>
    <s v="Hamam Ahmad 'Abd al-Qader Naser"/>
    <x v="1170"/>
    <x v="4"/>
    <x v="2"/>
    <x v="0"/>
    <x v="328"/>
    <x v="3"/>
    <x v="1"/>
    <d v="2007-08-24T00:00:00"/>
    <x v="0"/>
    <s v="Yes"/>
    <s v="Jabalya"/>
    <s v="North Gaza"/>
    <x v="0"/>
    <m/>
    <x v="0"/>
    <x v="0"/>
    <x v="3"/>
  </r>
  <r>
    <s v="Mustafa 'Adnan Sa'id Naser"/>
    <x v="1170"/>
    <x v="12"/>
    <x v="2"/>
    <x v="0"/>
    <x v="328"/>
    <x v="3"/>
    <x v="1"/>
    <d v="2007-08-24T00:00:00"/>
    <x v="0"/>
    <s v="Yes"/>
    <s v="Jabalya"/>
    <s v="North Gaza"/>
    <x v="0"/>
    <m/>
    <x v="0"/>
    <x v="0"/>
    <x v="3"/>
  </r>
  <r>
    <s v="'Ahed Sa'id Ahmad Abu Jabal"/>
    <x v="1171"/>
    <x v="20"/>
    <x v="2"/>
    <x v="0"/>
    <x v="4"/>
    <x v="3"/>
    <x v="1"/>
    <d v="2007-08-23T00:00:00"/>
    <x v="0"/>
    <s v="Yes"/>
    <s v="Gaza city"/>
    <s v="Gaza"/>
    <x v="0"/>
    <m/>
    <x v="0"/>
    <x v="0"/>
    <x v="3"/>
  </r>
  <r>
    <s v="Sameh Naser Salem a-Sawafiry"/>
    <x v="1171"/>
    <x v="1"/>
    <x v="1"/>
    <x v="0"/>
    <x v="4"/>
    <x v="3"/>
    <x v="1"/>
    <d v="2007-08-29T00:00:00"/>
    <x v="0"/>
    <s v="Yes"/>
    <s v="Gaza city"/>
    <s v="Gaza"/>
    <x v="0"/>
    <m/>
    <x v="0"/>
    <x v="0"/>
    <x v="3"/>
  </r>
  <r>
    <s v="Yihya 'Omar 'Abd al-Malek Habib"/>
    <x v="1172"/>
    <x v="1"/>
    <x v="1"/>
    <x v="0"/>
    <x v="4"/>
    <x v="3"/>
    <x v="1"/>
    <d v="2007-08-22T00:00:00"/>
    <x v="0"/>
    <s v="Yes"/>
    <s v="Gaza city"/>
    <s v="Gaza"/>
    <x v="0"/>
    <s v="missile"/>
    <x v="0"/>
    <x v="0"/>
    <x v="3"/>
  </r>
  <r>
    <s v="Shadi Mustafa Ma'sud a-Saqa"/>
    <x v="1173"/>
    <x v="8"/>
    <x v="1"/>
    <x v="0"/>
    <x v="48"/>
    <x v="12"/>
    <x v="1"/>
    <d v="2007-08-21T00:00:00"/>
    <x v="0"/>
    <s v="Yes"/>
    <s v="al-Qararah"/>
    <s v="Khan Yunis"/>
    <x v="0"/>
    <m/>
    <x v="0"/>
    <x v="0"/>
    <x v="3"/>
  </r>
  <r>
    <s v="'Awadallah Ibrahim Ahmad Shatat"/>
    <x v="1173"/>
    <x v="16"/>
    <x v="1"/>
    <x v="0"/>
    <x v="48"/>
    <x v="12"/>
    <x v="1"/>
    <d v="2007-08-21T00:00:00"/>
    <x v="0"/>
    <s v="Yes"/>
    <s v="Khan Yunis"/>
    <s v="Khan Yunis"/>
    <x v="0"/>
    <m/>
    <x v="0"/>
    <x v="0"/>
    <x v="3"/>
  </r>
  <r>
    <s v="Naser 'Ali Qassem Mabruk"/>
    <x v="1173"/>
    <x v="29"/>
    <x v="0"/>
    <x v="0"/>
    <x v="24"/>
    <x v="8"/>
    <x v="0"/>
    <d v="2007-08-21T00:00:00"/>
    <x v="0"/>
    <s v="Yes"/>
    <s v="Ein Beit al-Maa R.C."/>
    <s v="Nablus"/>
    <x v="0"/>
    <m/>
    <x v="0"/>
    <x v="0"/>
    <x v="3"/>
  </r>
  <r>
    <s v="Fadi Mansur Yusef al-Kafarneh"/>
    <x v="1173"/>
    <x v="40"/>
    <x v="6"/>
    <x v="0"/>
    <x v="103"/>
    <x v="14"/>
    <x v="1"/>
    <d v="2007-08-21T00:00:00"/>
    <x v="0"/>
    <s v="No"/>
    <s v="Beit Hanun"/>
    <s v="North Gaza"/>
    <x v="0"/>
    <s v="missile"/>
    <x v="0"/>
    <x v="0"/>
    <x v="3"/>
  </r>
  <r>
    <s v="'Abd al-Qader Yusef 'Abed 'Ashur"/>
    <x v="1173"/>
    <x v="11"/>
    <x v="2"/>
    <x v="0"/>
    <x v="103"/>
    <x v="14"/>
    <x v="1"/>
    <d v="2007-08-21T00:00:00"/>
    <x v="0"/>
    <s v="No"/>
    <s v="Beit Hanun"/>
    <s v="North Gaza"/>
    <x v="0"/>
    <m/>
    <x v="0"/>
    <x v="0"/>
    <x v="3"/>
  </r>
  <r>
    <s v="Muhammad Ahmad Khalil Abu Salem"/>
    <x v="1173"/>
    <x v="17"/>
    <x v="1"/>
    <x v="0"/>
    <x v="48"/>
    <x v="12"/>
    <x v="1"/>
    <d v="2007-08-21T00:00:00"/>
    <x v="0"/>
    <s v="Yes"/>
    <s v="Khan Yunis"/>
    <s v="Khan Yunis"/>
    <x v="0"/>
    <m/>
    <x v="0"/>
    <x v="0"/>
    <x v="3"/>
  </r>
  <r>
    <s v="Muhammad Ibrahim 'Abdallah al-Qreinawi"/>
    <x v="1174"/>
    <x v="1"/>
    <x v="1"/>
    <x v="0"/>
    <x v="130"/>
    <x v="13"/>
    <x v="1"/>
    <d v="2007-08-20T00:00:00"/>
    <x v="0"/>
    <s v="Unknown"/>
    <s v="al-Bureij R.C."/>
    <s v="Deir al-Balah"/>
    <x v="0"/>
    <s v="missile"/>
    <x v="0"/>
    <x v="0"/>
    <x v="3"/>
  </r>
  <r>
    <s v="Isma'il Muhammad Isma'il Abu 'Abdah"/>
    <x v="1174"/>
    <x v="17"/>
    <x v="1"/>
    <x v="0"/>
    <x v="130"/>
    <x v="13"/>
    <x v="1"/>
    <d v="2007-08-20T00:00:00"/>
    <x v="0"/>
    <s v="Unknown"/>
    <s v="al-Bureij R.C."/>
    <s v="Deir al-Balah"/>
    <x v="0"/>
    <s v="missile"/>
    <x v="0"/>
    <x v="0"/>
    <x v="3"/>
  </r>
  <r>
    <s v="'Ali Sa'id 'Ali Barud"/>
    <x v="1174"/>
    <x v="14"/>
    <x v="1"/>
    <x v="0"/>
    <x v="130"/>
    <x v="13"/>
    <x v="1"/>
    <d v="2007-08-20T00:00:00"/>
    <x v="0"/>
    <s v="Unknown"/>
    <s v="al-Bureij R.C."/>
    <s v="Deir al-Balah"/>
    <x v="0"/>
    <s v="missile"/>
    <x v="0"/>
    <x v="0"/>
    <x v="3"/>
  </r>
  <r>
    <s v="Muhammad 'Atiyyah Muhammad Abu 'Arab"/>
    <x v="1174"/>
    <x v="22"/>
    <x v="0"/>
    <x v="0"/>
    <x v="130"/>
    <x v="13"/>
    <x v="1"/>
    <d v="2007-08-20T00:00:00"/>
    <x v="0"/>
    <s v="Unknown"/>
    <s v="al-Bureij R.C."/>
    <s v="Deir al-Balah"/>
    <x v="0"/>
    <s v="missile"/>
    <x v="0"/>
    <x v="0"/>
    <x v="3"/>
  </r>
  <r>
    <s v="Ahmad 'Ali Muhammad al-Qreinawi"/>
    <x v="1174"/>
    <x v="17"/>
    <x v="1"/>
    <x v="0"/>
    <x v="130"/>
    <x v="13"/>
    <x v="1"/>
    <d v="2007-08-20T00:00:00"/>
    <x v="0"/>
    <s v="Unknown"/>
    <s v="al-Bureij R.C."/>
    <s v="Deir al-Balah"/>
    <x v="0"/>
    <s v="missile"/>
    <x v="0"/>
    <x v="0"/>
    <x v="3"/>
  </r>
  <r>
    <s v="'Abd Rabo Khaled 'Abd Rabo Abu Hilu"/>
    <x v="1174"/>
    <x v="17"/>
    <x v="1"/>
    <x v="0"/>
    <x v="130"/>
    <x v="13"/>
    <x v="1"/>
    <d v="2007-08-20T00:00:00"/>
    <x v="0"/>
    <s v="Unknown"/>
    <s v="al-Bureij R.C."/>
    <s v="Deir al-Balah"/>
    <x v="0"/>
    <s v="missile"/>
    <x v="0"/>
    <x v="0"/>
    <x v="3"/>
  </r>
  <r>
    <s v="Nizar Raji 'Abdallah A'beid"/>
    <x v="1175"/>
    <x v="12"/>
    <x v="2"/>
    <x v="0"/>
    <x v="309"/>
    <x v="3"/>
    <x v="1"/>
    <d v="2007-08-18T00:00:00"/>
    <x v="0"/>
    <s v="No"/>
    <s v="a-Nuseirat Camp"/>
    <s v="Deir al-Balah"/>
    <x v="0"/>
    <m/>
    <x v="0"/>
    <x v="0"/>
    <x v="3"/>
  </r>
  <r>
    <s v="Mahmoud Saleh 'Ashur Darwish"/>
    <x v="1176"/>
    <x v="7"/>
    <x v="1"/>
    <x v="0"/>
    <x v="1"/>
    <x v="1"/>
    <x v="0"/>
    <d v="2007-08-17T00:00:00"/>
    <x v="0"/>
    <s v="Yes"/>
    <s v="Kfar Dan"/>
    <s v="Jenin"/>
    <x v="0"/>
    <m/>
    <x v="0"/>
    <x v="0"/>
    <x v="3"/>
  </r>
  <r>
    <s v="Nur Ibrahim Yusef Mar'i"/>
    <x v="1176"/>
    <x v="4"/>
    <x v="2"/>
    <x v="0"/>
    <x v="1"/>
    <x v="1"/>
    <x v="0"/>
    <d v="2007-08-17T00:00:00"/>
    <x v="0"/>
    <s v="No"/>
    <s v="Kfar Dan"/>
    <s v="Jenin"/>
    <x v="0"/>
    <m/>
    <x v="0"/>
    <x v="0"/>
    <x v="3"/>
  </r>
  <r>
    <s v="Muhammad Yusef Muhammad Msameh"/>
    <x v="1177"/>
    <x v="1"/>
    <x v="1"/>
    <x v="0"/>
    <x v="105"/>
    <x v="12"/>
    <x v="1"/>
    <d v="2007-08-14T00:00:00"/>
    <x v="0"/>
    <s v="Yes"/>
    <s v="Bani Suheila"/>
    <s v="Khan Yunis"/>
    <x v="0"/>
    <m/>
    <x v="0"/>
    <x v="0"/>
    <x v="3"/>
  </r>
  <r>
    <s v="'Omar Muhammad Hussein al-Qara"/>
    <x v="1177"/>
    <x v="30"/>
    <x v="1"/>
    <x v="0"/>
    <x v="105"/>
    <x v="12"/>
    <x v="1"/>
    <d v="2007-08-14T00:00:00"/>
    <x v="0"/>
    <s v="Yes"/>
    <s v="Abasan al-Jadida (a-Saghira)"/>
    <s v="Khan Yunis"/>
    <x v="0"/>
    <m/>
    <x v="0"/>
    <x v="0"/>
    <x v="3"/>
  </r>
  <r>
    <s v="Sabha Suliman Salman al-Qara"/>
    <x v="1177"/>
    <x v="80"/>
    <x v="5"/>
    <x v="0"/>
    <x v="105"/>
    <x v="12"/>
    <x v="1"/>
    <d v="2007-08-14T00:00:00"/>
    <x v="1"/>
    <s v="No"/>
    <s v="Abasan al-Jadida (a-Saghira)"/>
    <s v="Khan Yunis"/>
    <x v="0"/>
    <m/>
    <x v="0"/>
    <x v="0"/>
    <x v="3"/>
  </r>
  <r>
    <s v="Ibrahim 'Abd al-Karim Muhammad a-Shami"/>
    <x v="1177"/>
    <x v="23"/>
    <x v="0"/>
    <x v="0"/>
    <x v="105"/>
    <x v="12"/>
    <x v="1"/>
    <d v="2007-08-14T00:00:00"/>
    <x v="0"/>
    <s v="No"/>
    <s v="Bani Suheila"/>
    <s v="Khan Yunis"/>
    <x v="0"/>
    <m/>
    <x v="0"/>
    <x v="0"/>
    <x v="3"/>
  </r>
  <r>
    <s v="Mus'ab Ahmad Ibrahim Abu Jame'"/>
    <x v="1177"/>
    <x v="16"/>
    <x v="1"/>
    <x v="0"/>
    <x v="105"/>
    <x v="12"/>
    <x v="1"/>
    <d v="2007-08-14T00:00:00"/>
    <x v="0"/>
    <s v="Yes"/>
    <s v="Abasan al-Jadida (a-Saghira)"/>
    <s v="Khan Yunis"/>
    <x v="0"/>
    <m/>
    <x v="0"/>
    <x v="0"/>
    <x v="3"/>
  </r>
  <r>
    <s v="Ahmad Kamal Muhammad al-Qara"/>
    <x v="1177"/>
    <x v="19"/>
    <x v="2"/>
    <x v="0"/>
    <x v="105"/>
    <x v="12"/>
    <x v="1"/>
    <d v="2007-08-14T00:00:00"/>
    <x v="0"/>
    <s v="Yes"/>
    <s v="Abasan al-Jadida (a-Saghira)"/>
    <s v="Khan Yunis"/>
    <x v="0"/>
    <m/>
    <x v="0"/>
    <x v="0"/>
    <x v="3"/>
  </r>
  <r>
    <s v="Samir Muhammad Msallam 'Asfur"/>
    <x v="1177"/>
    <x v="24"/>
    <x v="1"/>
    <x v="0"/>
    <x v="105"/>
    <x v="12"/>
    <x v="1"/>
    <d v="2007-08-27T00:00:00"/>
    <x v="0"/>
    <s v="No"/>
    <s v="Abasan al-Jadida (a-Saghira)"/>
    <s v="Khan Yunis"/>
    <x v="0"/>
    <m/>
    <x v="0"/>
    <x v="0"/>
    <x v="3"/>
  </r>
  <r>
    <s v="Ikrami Ghaleb Nimer Abu 'Amshah"/>
    <x v="1178"/>
    <x v="8"/>
    <x v="1"/>
    <x v="0"/>
    <x v="156"/>
    <x v="14"/>
    <x v="1"/>
    <d v="2007-08-08T00:00:00"/>
    <x v="0"/>
    <s v="No"/>
    <s v="Beit Hanun"/>
    <s v="North Gaza"/>
    <x v="0"/>
    <m/>
    <x v="0"/>
    <x v="0"/>
    <x v="3"/>
  </r>
  <r>
    <s v="Fadi Fawaz Kamel Erqiq"/>
    <x v="1178"/>
    <x v="8"/>
    <x v="1"/>
    <x v="0"/>
    <x v="4"/>
    <x v="3"/>
    <x v="1"/>
    <d v="2007-08-08T00:00:00"/>
    <x v="0"/>
    <s v="Yes"/>
    <s v="Gaza city"/>
    <s v="Gaza"/>
    <x v="0"/>
    <m/>
    <x v="0"/>
    <x v="0"/>
    <x v="3"/>
  </r>
  <r>
    <s v="Muhammad Hussein Muhammad Abu Sh'ar"/>
    <x v="1178"/>
    <x v="7"/>
    <x v="1"/>
    <x v="0"/>
    <x v="139"/>
    <x v="13"/>
    <x v="1"/>
    <d v="2007-08-08T00:00:00"/>
    <x v="0"/>
    <s v="No"/>
    <s v="Rafah R.C."/>
    <s v="Rafah"/>
    <x v="0"/>
    <m/>
    <x v="0"/>
    <x v="0"/>
    <x v="3"/>
  </r>
  <r>
    <s v="Muhammad Subhi Mansur al-Batnijy"/>
    <x v="1178"/>
    <x v="19"/>
    <x v="2"/>
    <x v="0"/>
    <x v="4"/>
    <x v="3"/>
    <x v="1"/>
    <d v="2007-08-08T00:00:00"/>
    <x v="0"/>
    <s v="Yes"/>
    <s v="Gaza city"/>
    <s v="Gaza"/>
    <x v="0"/>
    <m/>
    <x v="0"/>
    <x v="0"/>
    <x v="3"/>
  </r>
  <r>
    <s v="Midhat Ahmad Muhammad al-Halabi"/>
    <x v="1179"/>
    <x v="6"/>
    <x v="1"/>
    <x v="0"/>
    <x v="49"/>
    <x v="15"/>
    <x v="1"/>
    <d v="2007-08-04T00:00:00"/>
    <x v="0"/>
    <s v="Unknown"/>
    <s v="Rafah"/>
    <s v="Rafah"/>
    <x v="0"/>
    <s v="missile"/>
    <x v="0"/>
    <x v="0"/>
    <x v="3"/>
  </r>
  <r>
    <s v="Hisham Naser Ahmad al-Jamal"/>
    <x v="1179"/>
    <x v="0"/>
    <x v="0"/>
    <x v="0"/>
    <x v="49"/>
    <x v="15"/>
    <x v="1"/>
    <d v="2007-08-04T00:00:00"/>
    <x v="0"/>
    <s v="No"/>
    <s v="Rafah"/>
    <s v="Rafah"/>
    <x v="0"/>
    <s v="missile"/>
    <x v="0"/>
    <x v="0"/>
    <x v="3"/>
  </r>
  <r>
    <s v="Muhammad 'Uraib Ahmad al-Malukh"/>
    <x v="1180"/>
    <x v="4"/>
    <x v="2"/>
    <x v="0"/>
    <x v="337"/>
    <x v="6"/>
    <x v="0"/>
    <d v="2007-08-06T00:00:00"/>
    <x v="0"/>
    <s v="No"/>
    <s v="Qarawat Bani Zeid"/>
    <s v="Ramallah and al-Bira"/>
    <x v="0"/>
    <m/>
    <x v="0"/>
    <x v="0"/>
    <x v="3"/>
  </r>
  <r>
    <s v="Raed 'Ali 'Abd a-Rahman Abu al-'Adas"/>
    <x v="1180"/>
    <x v="22"/>
    <x v="0"/>
    <x v="0"/>
    <x v="16"/>
    <x v="8"/>
    <x v="0"/>
    <d v="2007-08-02T00:00:00"/>
    <x v="0"/>
    <s v="No"/>
    <s v="Nablus"/>
    <s v="Nablus"/>
    <x v="0"/>
    <m/>
    <x v="0"/>
    <x v="0"/>
    <x v="3"/>
  </r>
  <r>
    <s v="Kamal Suliman Salah Salah"/>
    <x v="1181"/>
    <x v="19"/>
    <x v="2"/>
    <x v="0"/>
    <x v="108"/>
    <x v="14"/>
    <x v="1"/>
    <d v="2007-08-01T00:00:00"/>
    <x v="0"/>
    <s v="Yes"/>
    <s v="Beit Lahiya"/>
    <s v="North Gaza"/>
    <x v="0"/>
    <m/>
    <x v="0"/>
    <x v="0"/>
    <x v="3"/>
  </r>
  <r>
    <s v="Sa'ed Rajab Muhammad Subuh"/>
    <x v="1181"/>
    <x v="17"/>
    <x v="1"/>
    <x v="0"/>
    <x v="108"/>
    <x v="14"/>
    <x v="1"/>
    <d v="2007-08-01T00:00:00"/>
    <x v="0"/>
    <s v="Yes"/>
    <s v="Beit Lahiya"/>
    <s v="North Gaza"/>
    <x v="0"/>
    <m/>
    <x v="0"/>
    <x v="0"/>
    <x v="3"/>
  </r>
  <r>
    <s v="Yihya Zakaria Muhammad Barakat"/>
    <x v="1182"/>
    <x v="8"/>
    <x v="1"/>
    <x v="0"/>
    <x v="108"/>
    <x v="14"/>
    <x v="1"/>
    <d v="2007-07-28T00:00:00"/>
    <x v="0"/>
    <s v="Yes"/>
    <s v="Gaza city"/>
    <s v="Gaza"/>
    <x v="0"/>
    <m/>
    <x v="0"/>
    <x v="0"/>
    <x v="3"/>
  </r>
  <r>
    <s v="Tamer Mahmoud Muhammad al-Khatib"/>
    <x v="1182"/>
    <x v="3"/>
    <x v="2"/>
    <x v="0"/>
    <x v="108"/>
    <x v="14"/>
    <x v="1"/>
    <d v="2007-07-28T00:00:00"/>
    <x v="0"/>
    <s v="Yes"/>
    <s v="Jabalya R.C."/>
    <s v="North Gaza"/>
    <x v="0"/>
    <m/>
    <x v="0"/>
    <x v="0"/>
    <x v="3"/>
  </r>
  <r>
    <s v="Jihad Khalil Hussein a-Sha'er"/>
    <x v="1183"/>
    <x v="3"/>
    <x v="2"/>
    <x v="0"/>
    <x v="50"/>
    <x v="11"/>
    <x v="0"/>
    <d v="2007-07-26T00:00:00"/>
    <x v="0"/>
    <s v="Unknown"/>
    <s v="Kh. a-Deir"/>
    <s v="Bethlehem"/>
    <x v="8"/>
    <m/>
    <x v="0"/>
    <x v="2"/>
    <x v="3"/>
  </r>
  <r>
    <s v="'Omar 'Arafat Shafiq al-Khatib"/>
    <x v="1183"/>
    <x v="27"/>
    <x v="0"/>
    <x v="0"/>
    <x v="4"/>
    <x v="3"/>
    <x v="1"/>
    <d v="2007-07-26T00:00:00"/>
    <x v="0"/>
    <s v="Object of targeted killing"/>
    <s v="a-Shati' Camp"/>
    <s v="Gaza"/>
    <x v="0"/>
    <s v="missile"/>
    <x v="0"/>
    <x v="0"/>
    <x v="3"/>
  </r>
  <r>
    <s v="Khalil Mesbah Hussein a-Da'ifi"/>
    <x v="1183"/>
    <x v="32"/>
    <x v="3"/>
    <x v="0"/>
    <x v="4"/>
    <x v="3"/>
    <x v="1"/>
    <d v="2007-07-26T00:00:00"/>
    <x v="0"/>
    <s v="Object of targeted killing"/>
    <s v="a-Shati' Camp"/>
    <s v="Gaza"/>
    <x v="0"/>
    <s v="missile"/>
    <x v="0"/>
    <x v="0"/>
    <x v="3"/>
  </r>
  <r>
    <s v="Sharif Hussein Hussein Brreis"/>
    <x v="1183"/>
    <x v="21"/>
    <x v="0"/>
    <x v="0"/>
    <x v="40"/>
    <x v="12"/>
    <x v="1"/>
    <d v="2007-07-26T00:00:00"/>
    <x v="0"/>
    <s v="Yes"/>
    <s v="Khan Yunis"/>
    <s v="Khan Yunis"/>
    <x v="0"/>
    <s v="missile"/>
    <x v="0"/>
    <x v="0"/>
    <x v="3"/>
  </r>
  <r>
    <s v="Mahmoud 'Ali Mahmoud Abu Daqah"/>
    <x v="1183"/>
    <x v="16"/>
    <x v="1"/>
    <x v="0"/>
    <x v="40"/>
    <x v="12"/>
    <x v="1"/>
    <d v="2007-07-26T00:00:00"/>
    <x v="0"/>
    <s v="Yes"/>
    <s v="Khan Yunis"/>
    <s v="Khan Yunis"/>
    <x v="0"/>
    <s v="missile"/>
    <x v="0"/>
    <x v="0"/>
    <x v="3"/>
  </r>
  <r>
    <s v="Ahmad Hussni 'Abd al-'Aal al-Bal'awi"/>
    <x v="1183"/>
    <x v="1"/>
    <x v="1"/>
    <x v="0"/>
    <x v="4"/>
    <x v="3"/>
    <x v="1"/>
    <d v="2007-07-26T00:00:00"/>
    <x v="0"/>
    <s v="Object of targeted killing"/>
    <s v="a-Shati' Camp"/>
    <s v="Gaza"/>
    <x v="0"/>
    <s v="missile"/>
    <x v="0"/>
    <x v="0"/>
    <x v="3"/>
  </r>
  <r>
    <s v="Muhammad Rubin Najib M'aruf"/>
    <x v="1184"/>
    <x v="3"/>
    <x v="2"/>
    <x v="0"/>
    <x v="108"/>
    <x v="14"/>
    <x v="1"/>
    <d v="2007-07-22T00:00:00"/>
    <x v="0"/>
    <s v="Yes"/>
    <s v="Beit Lahiya"/>
    <s v="North Gaza"/>
    <x v="0"/>
    <m/>
    <x v="0"/>
    <x v="0"/>
    <x v="3"/>
  </r>
  <r>
    <s v="Mustafa Na'im Hussein A'bbas"/>
    <x v="1184"/>
    <x v="3"/>
    <x v="2"/>
    <x v="0"/>
    <x v="108"/>
    <x v="14"/>
    <x v="1"/>
    <d v="2007-07-22T00:00:00"/>
    <x v="0"/>
    <s v="Yes"/>
    <s v="Beit Lahiya"/>
    <s v="North Gaza"/>
    <x v="0"/>
    <m/>
    <x v="0"/>
    <x v="0"/>
    <x v="3"/>
  </r>
  <r>
    <s v="Muhammad Hisham Ibrahim Abu Seif"/>
    <x v="1184"/>
    <x v="20"/>
    <x v="2"/>
    <x v="0"/>
    <x v="103"/>
    <x v="14"/>
    <x v="1"/>
    <d v="2007-07-22T00:00:00"/>
    <x v="0"/>
    <s v="Yes"/>
    <s v="Jabalya R.C."/>
    <s v="North Gaza"/>
    <x v="0"/>
    <s v="missile"/>
    <x v="0"/>
    <x v="0"/>
    <x v="3"/>
  </r>
  <r>
    <s v="'Abd a-Rahman Jamil 'Abd al-Majid al-Kafarneh"/>
    <x v="1184"/>
    <x v="1"/>
    <x v="1"/>
    <x v="0"/>
    <x v="103"/>
    <x v="14"/>
    <x v="1"/>
    <d v="2007-07-22T00:00:00"/>
    <x v="0"/>
    <s v="Yes"/>
    <s v="Beit Hanun"/>
    <s v="North Gaza"/>
    <x v="0"/>
    <s v="missile"/>
    <x v="0"/>
    <x v="0"/>
    <x v="3"/>
  </r>
  <r>
    <s v="Muhammad 'Omar Salah Diab"/>
    <x v="1185"/>
    <x v="6"/>
    <x v="1"/>
    <x v="0"/>
    <x v="338"/>
    <x v="0"/>
    <x v="0"/>
    <d v="2007-07-12T00:00:00"/>
    <x v="0"/>
    <s v="Yes"/>
    <s v="Kafr Ra'i"/>
    <s v="Jenin"/>
    <x v="0"/>
    <m/>
    <x v="0"/>
    <x v="0"/>
    <x v="3"/>
  </r>
  <r>
    <s v="Arbel Reich"/>
    <x v="1185"/>
    <x v="1"/>
    <x v="1"/>
    <x v="1"/>
    <x v="130"/>
    <x v="13"/>
    <x v="1"/>
    <d v="2007-07-12T00:00:00"/>
    <x v="0"/>
    <m/>
    <s v="Yuvalim"/>
    <s v="Israel"/>
    <x v="0"/>
    <m/>
    <x v="1"/>
    <x v="0"/>
    <x v="3"/>
  </r>
  <r>
    <s v="Mahmoud Najib Mahmoud Nazzal"/>
    <x v="1186"/>
    <x v="1"/>
    <x v="1"/>
    <x v="0"/>
    <x v="13"/>
    <x v="1"/>
    <x v="0"/>
    <d v="2007-07-08T00:00:00"/>
    <x v="0"/>
    <s v="No"/>
    <s v="Qabatiyah"/>
    <s v="Jenin"/>
    <x v="0"/>
    <m/>
    <x v="0"/>
    <x v="0"/>
    <x v="3"/>
  </r>
  <r>
    <s v="'Obaydah Hijazi 'Adnan al-Qassas"/>
    <x v="1187"/>
    <x v="12"/>
    <x v="2"/>
    <x v="0"/>
    <x v="130"/>
    <x v="13"/>
    <x v="1"/>
    <d v="2007-07-05T00:00:00"/>
    <x v="0"/>
    <s v="No"/>
    <s v="a-Nuseirat Camp"/>
    <s v="Deir al-Balah"/>
    <x v="0"/>
    <m/>
    <x v="0"/>
    <x v="0"/>
    <x v="3"/>
  </r>
  <r>
    <s v="Ahmad Jamil Khamis Abu Naje'"/>
    <x v="1187"/>
    <x v="12"/>
    <x v="2"/>
    <x v="0"/>
    <x v="130"/>
    <x v="13"/>
    <x v="1"/>
    <d v="2007-07-05T00:00:00"/>
    <x v="0"/>
    <s v="No"/>
    <s v="a-Nuseirat Camp"/>
    <s v="Deir al-Balah"/>
    <x v="0"/>
    <m/>
    <x v="0"/>
    <x v="0"/>
    <x v="3"/>
  </r>
  <r>
    <s v="'Ammar Ibrahim Sa'id Shahin"/>
    <x v="1187"/>
    <x v="8"/>
    <x v="1"/>
    <x v="0"/>
    <x v="130"/>
    <x v="13"/>
    <x v="1"/>
    <d v="2007-07-05T00:00:00"/>
    <x v="0"/>
    <s v="Yes"/>
    <s v="al-Bureij R.C."/>
    <s v="Deir al-Balah"/>
    <x v="0"/>
    <m/>
    <x v="0"/>
    <x v="0"/>
    <x v="3"/>
  </r>
  <r>
    <s v="Muhammad Saqer Muhammad Nofal"/>
    <x v="1187"/>
    <x v="19"/>
    <x v="2"/>
    <x v="0"/>
    <x v="130"/>
    <x v="13"/>
    <x v="1"/>
    <d v="2007-07-05T00:00:00"/>
    <x v="0"/>
    <s v="No"/>
    <s v="a-Nuseirat Camp"/>
    <s v="Deir al-Balah"/>
    <x v="0"/>
    <m/>
    <x v="0"/>
    <x v="0"/>
    <x v="3"/>
  </r>
  <r>
    <s v="Muhammad Mustafa Ahmad Mansur"/>
    <x v="1187"/>
    <x v="1"/>
    <x v="1"/>
    <x v="0"/>
    <x v="130"/>
    <x v="13"/>
    <x v="1"/>
    <d v="2007-07-05T00:00:00"/>
    <x v="0"/>
    <s v="Yes"/>
    <s v="al-Bureij R.C."/>
    <s v="Deir al-Balah"/>
    <x v="0"/>
    <m/>
    <x v="0"/>
    <x v="0"/>
    <x v="3"/>
  </r>
  <r>
    <s v="Mahmoud Subhi Yusef Nur"/>
    <x v="1187"/>
    <x v="1"/>
    <x v="1"/>
    <x v="0"/>
    <x v="130"/>
    <x v="13"/>
    <x v="1"/>
    <d v="2007-07-05T00:00:00"/>
    <x v="0"/>
    <s v="Yes"/>
    <s v="al-Bureij R.C."/>
    <s v="Deir al-Balah"/>
    <x v="0"/>
    <s v="missile"/>
    <x v="0"/>
    <x v="0"/>
    <x v="3"/>
  </r>
  <r>
    <s v="Mahmoud 'Awad Salem Abu Gharqud"/>
    <x v="1187"/>
    <x v="1"/>
    <x v="1"/>
    <x v="0"/>
    <x v="130"/>
    <x v="13"/>
    <x v="1"/>
    <d v="2007-07-05T00:00:00"/>
    <x v="0"/>
    <s v="Yes"/>
    <s v="al-Bureij R.C."/>
    <s v="Deir al-Balah"/>
    <x v="0"/>
    <s v="missile"/>
    <x v="0"/>
    <x v="0"/>
    <x v="3"/>
  </r>
  <r>
    <s v="Muhammad Jawwad Muhammad Siyam"/>
    <x v="1187"/>
    <x v="62"/>
    <x v="0"/>
    <x v="0"/>
    <x v="130"/>
    <x v="13"/>
    <x v="1"/>
    <d v="2007-07-05T00:00:00"/>
    <x v="0"/>
    <s v="Yes"/>
    <s v="al-Bureij R.C."/>
    <s v="Deir al-Balah"/>
    <x v="0"/>
    <s v="shell"/>
    <x v="0"/>
    <x v="0"/>
    <x v="3"/>
  </r>
  <r>
    <s v="Ahmad Suliman Salamah al-Qreinawi"/>
    <x v="1187"/>
    <x v="20"/>
    <x v="2"/>
    <x v="0"/>
    <x v="130"/>
    <x v="13"/>
    <x v="1"/>
    <d v="2007-07-05T00:00:00"/>
    <x v="0"/>
    <s v="Yes"/>
    <s v="al-Bureij R.C."/>
    <s v="Deir al-Balah"/>
    <x v="0"/>
    <s v="shell"/>
    <x v="0"/>
    <x v="0"/>
    <x v="3"/>
  </r>
  <r>
    <s v="Muhammad Nayef Mahmoud al-'Odat"/>
    <x v="1187"/>
    <x v="17"/>
    <x v="1"/>
    <x v="0"/>
    <x v="130"/>
    <x v="13"/>
    <x v="1"/>
    <d v="2007-07-05T00:00:00"/>
    <x v="0"/>
    <s v="Yes"/>
    <s v="al-Bureij R.C."/>
    <s v="Deir al-Balah"/>
    <x v="0"/>
    <m/>
    <x v="0"/>
    <x v="0"/>
    <x v="3"/>
  </r>
  <r>
    <s v="Ahmad Nabil Hussein Abu Jalad"/>
    <x v="1187"/>
    <x v="17"/>
    <x v="1"/>
    <x v="0"/>
    <x v="130"/>
    <x v="13"/>
    <x v="1"/>
    <d v="2007-07-05T00:00:00"/>
    <x v="0"/>
    <s v="Yes"/>
    <s v="al-Bureij R.C."/>
    <s v="Deir al-Balah"/>
    <x v="0"/>
    <s v="missile"/>
    <x v="0"/>
    <x v="0"/>
    <x v="3"/>
  </r>
  <r>
    <s v="Ahmad 'Abd al-Muhsen 'Abd a-Rahim a-Skafi"/>
    <x v="1188"/>
    <x v="4"/>
    <x v="2"/>
    <x v="0"/>
    <x v="66"/>
    <x v="4"/>
    <x v="0"/>
    <d v="2007-07-03T00:00:00"/>
    <x v="0"/>
    <s v="No"/>
    <s v="Hebron"/>
    <s v="Hebron"/>
    <x v="0"/>
    <m/>
    <x v="0"/>
    <x v="0"/>
    <x v="3"/>
  </r>
  <r>
    <s v="Muhammad 'Omar Sa'id Abu al-Heija"/>
    <x v="1189"/>
    <x v="17"/>
    <x v="1"/>
    <x v="0"/>
    <x v="3"/>
    <x v="1"/>
    <x v="0"/>
    <d v="2007-07-02T00:00:00"/>
    <x v="0"/>
    <s v="Yes"/>
    <s v="Jenin R.C."/>
    <s v="Jenin"/>
    <x v="0"/>
    <m/>
    <x v="0"/>
    <x v="0"/>
    <x v="3"/>
  </r>
  <r>
    <s v="Samir 'Ali Ibrahim Abu Msalam"/>
    <x v="1190"/>
    <x v="70"/>
    <x v="3"/>
    <x v="0"/>
    <x v="148"/>
    <x v="13"/>
    <x v="1"/>
    <d v="2007-06-30T00:00:00"/>
    <x v="0"/>
    <s v="Unknown"/>
    <s v="al-Maghazi R.C."/>
    <s v="Deir al-Balah"/>
    <x v="0"/>
    <s v="missile"/>
    <x v="0"/>
    <x v="0"/>
    <x v="3"/>
  </r>
  <r>
    <s v="'Ali Ahmad 'Ali al-'Aidy"/>
    <x v="1190"/>
    <x v="19"/>
    <x v="2"/>
    <x v="0"/>
    <x v="148"/>
    <x v="13"/>
    <x v="1"/>
    <d v="2007-06-30T00:00:00"/>
    <x v="0"/>
    <s v="Unknown"/>
    <s v="al-Maghazi R.C."/>
    <s v="Deir al-Balah"/>
    <x v="0"/>
    <s v="missile"/>
    <x v="0"/>
    <x v="0"/>
    <x v="3"/>
  </r>
  <r>
    <s v="Ziad Shaker Diab al-Ghannam"/>
    <x v="1190"/>
    <x v="35"/>
    <x v="3"/>
    <x v="0"/>
    <x v="40"/>
    <x v="12"/>
    <x v="1"/>
    <d v="2007-06-30T00:00:00"/>
    <x v="0"/>
    <s v="Unknown"/>
    <s v="Rafah R.C."/>
    <s v="Rafah"/>
    <x v="0"/>
    <s v="missile"/>
    <x v="0"/>
    <x v="0"/>
    <x v="3"/>
  </r>
  <r>
    <s v="Iyad Salah 'Abd al-Hafez Qafah"/>
    <x v="1190"/>
    <x v="7"/>
    <x v="1"/>
    <x v="0"/>
    <x v="148"/>
    <x v="13"/>
    <x v="1"/>
    <d v="2007-06-30T00:00:00"/>
    <x v="0"/>
    <s v="Unknown"/>
    <s v="al-Maghazi R.C."/>
    <s v="Deir al-Balah"/>
    <x v="0"/>
    <s v="missile"/>
    <x v="0"/>
    <x v="0"/>
    <x v="3"/>
  </r>
  <r>
    <s v="Raed Fouad Shaker al-Ghannam"/>
    <x v="1190"/>
    <x v="1"/>
    <x v="1"/>
    <x v="0"/>
    <x v="40"/>
    <x v="12"/>
    <x v="1"/>
    <d v="2007-06-30T00:00:00"/>
    <x v="0"/>
    <s v="Yes"/>
    <s v="Rafah R.C."/>
    <s v="Rafah"/>
    <x v="0"/>
    <s v="missile"/>
    <x v="0"/>
    <x v="0"/>
    <x v="3"/>
  </r>
  <r>
    <s v="Salah 'Abd al-Hafez Ahmad Qafah"/>
    <x v="1190"/>
    <x v="39"/>
    <x v="3"/>
    <x v="0"/>
    <x v="148"/>
    <x v="13"/>
    <x v="1"/>
    <d v="2007-06-30T00:00:00"/>
    <x v="0"/>
    <s v="Unknown"/>
    <s v="al-Maghazi R.C."/>
    <s v="Deir al-Balah"/>
    <x v="0"/>
    <s v="missile"/>
    <x v="0"/>
    <x v="0"/>
    <x v="3"/>
  </r>
  <r>
    <s v="Muhammad Anwaar Khamis a-Ra'i"/>
    <x v="1190"/>
    <x v="1"/>
    <x v="1"/>
    <x v="0"/>
    <x v="40"/>
    <x v="12"/>
    <x v="1"/>
    <d v="2007-06-30T00:00:00"/>
    <x v="0"/>
    <s v="Unknown"/>
    <s v="Rafah"/>
    <s v="Rafah"/>
    <x v="0"/>
    <s v="missile"/>
    <x v="0"/>
    <x v="0"/>
    <x v="3"/>
  </r>
  <r>
    <s v="Haitham Ja'far 'Ali Saleh"/>
    <x v="1191"/>
    <x v="14"/>
    <x v="1"/>
    <x v="0"/>
    <x v="16"/>
    <x v="8"/>
    <x v="0"/>
    <d v="2007-06-29T00:00:00"/>
    <x v="0"/>
    <s v="Unknown"/>
    <s v="Nablus"/>
    <s v="Nablus"/>
    <x v="0"/>
    <m/>
    <x v="0"/>
    <x v="0"/>
    <x v="3"/>
  </r>
  <r>
    <s v="Yusef Khalil Isma'il Jiha"/>
    <x v="1192"/>
    <x v="20"/>
    <x v="2"/>
    <x v="0"/>
    <x v="4"/>
    <x v="3"/>
    <x v="1"/>
    <d v="2007-06-27T00:00:00"/>
    <x v="0"/>
    <s v="Yes"/>
    <s v="Gaza city"/>
    <s v="Gaza"/>
    <x v="0"/>
    <s v="shell"/>
    <x v="0"/>
    <x v="0"/>
    <x v="3"/>
  </r>
  <r>
    <s v="Husam 'Abdallah Muhammad Abu Ta'imah"/>
    <x v="1192"/>
    <x v="8"/>
    <x v="1"/>
    <x v="0"/>
    <x v="40"/>
    <x v="12"/>
    <x v="1"/>
    <d v="2007-06-27T00:00:00"/>
    <x v="0"/>
    <s v="Yes"/>
    <s v="Khan Yunis"/>
    <s v="Khan Yunis"/>
    <x v="0"/>
    <m/>
    <x v="0"/>
    <x v="0"/>
    <x v="3"/>
  </r>
  <r>
    <s v="'Anan 'Abd al-'Aziz Isma'il al-'Ar'ir"/>
    <x v="1192"/>
    <x v="1"/>
    <x v="1"/>
    <x v="0"/>
    <x v="4"/>
    <x v="3"/>
    <x v="1"/>
    <d v="2007-06-27T00:00:00"/>
    <x v="0"/>
    <s v="Yes"/>
    <s v="Gaza city"/>
    <s v="Gaza"/>
    <x v="0"/>
    <s v="shell"/>
    <x v="0"/>
    <x v="0"/>
    <x v="3"/>
  </r>
  <r>
    <s v="Ahmad 'Ayad Suliman Hiles"/>
    <x v="1192"/>
    <x v="19"/>
    <x v="2"/>
    <x v="0"/>
    <x v="4"/>
    <x v="3"/>
    <x v="1"/>
    <d v="2007-06-27T00:00:00"/>
    <x v="0"/>
    <s v="No"/>
    <s v="Gaza city"/>
    <s v="Gaza"/>
    <x v="0"/>
    <s v="shell"/>
    <x v="0"/>
    <x v="0"/>
    <x v="3"/>
  </r>
  <r>
    <s v="Yusef Kamal Naser al-Manasreh"/>
    <x v="1192"/>
    <x v="19"/>
    <x v="2"/>
    <x v="0"/>
    <x v="4"/>
    <x v="3"/>
    <x v="1"/>
    <d v="2007-06-27T00:00:00"/>
    <x v="0"/>
    <s v="No"/>
    <s v="Gaza city"/>
    <s v="Gaza"/>
    <x v="0"/>
    <s v="shell"/>
    <x v="0"/>
    <x v="0"/>
    <x v="3"/>
  </r>
  <r>
    <s v="Nafez Mahmoud Darwish Hiles"/>
    <x v="1192"/>
    <x v="21"/>
    <x v="0"/>
    <x v="0"/>
    <x v="4"/>
    <x v="3"/>
    <x v="1"/>
    <d v="2007-06-27T00:00:00"/>
    <x v="0"/>
    <s v="No"/>
    <s v="Gaza city"/>
    <s v="Gaza"/>
    <x v="0"/>
    <s v="shell"/>
    <x v="0"/>
    <x v="0"/>
    <x v="3"/>
  </r>
  <r>
    <s v="'Ali Zuhdi 'Ali Hiles"/>
    <x v="1192"/>
    <x v="8"/>
    <x v="1"/>
    <x v="0"/>
    <x v="4"/>
    <x v="3"/>
    <x v="1"/>
    <d v="2007-07-19T00:00:00"/>
    <x v="0"/>
    <s v="Yes"/>
    <s v="Gaza city"/>
    <s v="Gaza"/>
    <x v="0"/>
    <s v="shell"/>
    <x v="0"/>
    <x v="0"/>
    <x v="3"/>
  </r>
  <r>
    <s v="Mahdi Fouad 'Ali al-Hamami"/>
    <x v="1192"/>
    <x v="8"/>
    <x v="1"/>
    <x v="0"/>
    <x v="40"/>
    <x v="12"/>
    <x v="1"/>
    <d v="2007-06-27T00:00:00"/>
    <x v="0"/>
    <s v="Yes"/>
    <s v="Khan Yunis"/>
    <s v="Khan Yunis"/>
    <x v="0"/>
    <m/>
    <x v="0"/>
    <x v="0"/>
    <x v="3"/>
  </r>
  <r>
    <s v="Hazem Ziad Khalil Jendiyeh"/>
    <x v="1192"/>
    <x v="8"/>
    <x v="1"/>
    <x v="0"/>
    <x v="4"/>
    <x v="3"/>
    <x v="1"/>
    <d v="2007-06-27T00:00:00"/>
    <x v="0"/>
    <s v="No"/>
    <s v="Gaza city"/>
    <s v="Gaza"/>
    <x v="0"/>
    <s v="shell"/>
    <x v="0"/>
    <x v="0"/>
    <x v="3"/>
  </r>
  <r>
    <s v="Seif a-Din Sa'id Khalil Jendiyeh"/>
    <x v="1192"/>
    <x v="66"/>
    <x v="6"/>
    <x v="0"/>
    <x v="4"/>
    <x v="3"/>
    <x v="1"/>
    <d v="2007-06-27T00:00:00"/>
    <x v="0"/>
    <s v="No"/>
    <s v="Gaza city"/>
    <s v="Gaza"/>
    <x v="0"/>
    <s v="shell"/>
    <x v="0"/>
    <x v="0"/>
    <x v="3"/>
  </r>
  <r>
    <s v="Sami Kamal Naser al-Manasreh"/>
    <x v="1192"/>
    <x v="5"/>
    <x v="1"/>
    <x v="0"/>
    <x v="4"/>
    <x v="3"/>
    <x v="1"/>
    <d v="2007-06-27T00:00:00"/>
    <x v="0"/>
    <s v="No"/>
    <s v="Gaza city"/>
    <s v="Gaza"/>
    <x v="0"/>
    <s v="shell"/>
    <x v="0"/>
    <x v="0"/>
    <x v="3"/>
  </r>
  <r>
    <s v="Diaa' Muhammad Mahmoud Abu Daqah"/>
    <x v="1192"/>
    <x v="6"/>
    <x v="1"/>
    <x v="0"/>
    <x v="40"/>
    <x v="12"/>
    <x v="1"/>
    <d v="2007-06-27T00:00:00"/>
    <x v="0"/>
    <s v="Yes"/>
    <s v="Khan Yunis"/>
    <s v="Khan Yunis"/>
    <x v="0"/>
    <m/>
    <x v="0"/>
    <x v="0"/>
    <x v="3"/>
  </r>
  <r>
    <s v="Husam Khalil Muhammad Harb"/>
    <x v="1193"/>
    <x v="36"/>
    <x v="0"/>
    <x v="0"/>
    <x v="4"/>
    <x v="3"/>
    <x v="1"/>
    <d v="2007-06-24T00:00:00"/>
    <x v="0"/>
    <s v="Unknown"/>
    <s v="Gaza city"/>
    <s v="Gaza"/>
    <x v="0"/>
    <s v="missile"/>
    <x v="0"/>
    <x v="0"/>
    <x v="3"/>
  </r>
  <r>
    <s v="Zakaria Yunes Salman a-Tatr"/>
    <x v="1193"/>
    <x v="14"/>
    <x v="1"/>
    <x v="0"/>
    <x v="4"/>
    <x v="3"/>
    <x v="1"/>
    <d v="2007-06-27T00:00:00"/>
    <x v="0"/>
    <s v="Unknown"/>
    <s v="Gaza city"/>
    <s v="Gaza"/>
    <x v="0"/>
    <s v="missile"/>
    <x v="0"/>
    <x v="0"/>
    <x v="3"/>
  </r>
  <r>
    <s v="Shadi Rajeh 'Abdallah al-Mtur"/>
    <x v="1194"/>
    <x v="7"/>
    <x v="1"/>
    <x v="0"/>
    <x v="74"/>
    <x v="4"/>
    <x v="0"/>
    <d v="2007-06-22T00:00:00"/>
    <x v="0"/>
    <s v="Unknown"/>
    <s v="Halhul"/>
    <s v="Hebron"/>
    <x v="0"/>
    <m/>
    <x v="0"/>
    <x v="0"/>
    <x v="3"/>
  </r>
  <r>
    <s v="Ahmad 'Awni Yihya al-'Abadleh"/>
    <x v="1195"/>
    <x v="20"/>
    <x v="2"/>
    <x v="0"/>
    <x v="40"/>
    <x v="12"/>
    <x v="1"/>
    <d v="2007-06-20T00:00:00"/>
    <x v="0"/>
    <s v="Yes"/>
    <s v="Khan Yunis"/>
    <s v="Khan Yunis"/>
    <x v="0"/>
    <m/>
    <x v="0"/>
    <x v="0"/>
    <x v="3"/>
  </r>
  <r>
    <s v="Suliman Ibrahim Suliman Abu Khashan"/>
    <x v="1195"/>
    <x v="12"/>
    <x v="2"/>
    <x v="0"/>
    <x v="40"/>
    <x v="12"/>
    <x v="1"/>
    <d v="2007-06-20T00:00:00"/>
    <x v="0"/>
    <s v="Yes"/>
    <s v="Khan Yunis"/>
    <s v="Khan Yunis"/>
    <x v="0"/>
    <m/>
    <x v="0"/>
    <x v="0"/>
    <x v="3"/>
  </r>
  <r>
    <s v="Khaled Muhammad Khaled al-Farra"/>
    <x v="1195"/>
    <x v="20"/>
    <x v="2"/>
    <x v="0"/>
    <x v="40"/>
    <x v="12"/>
    <x v="1"/>
    <d v="2007-06-20T00:00:00"/>
    <x v="0"/>
    <s v="Yes"/>
    <s v="Khan Yunis"/>
    <s v="Khan Yunis"/>
    <x v="0"/>
    <m/>
    <x v="0"/>
    <x v="0"/>
    <x v="3"/>
  </r>
  <r>
    <s v="A'beid Sami A'beid Sha'th"/>
    <x v="1195"/>
    <x v="20"/>
    <x v="2"/>
    <x v="0"/>
    <x v="40"/>
    <x v="12"/>
    <x v="1"/>
    <d v="2007-06-20T00:00:00"/>
    <x v="0"/>
    <s v="Yes"/>
    <s v="Khan Yunis"/>
    <s v="Khan Yunis"/>
    <x v="0"/>
    <m/>
    <x v="0"/>
    <x v="0"/>
    <x v="3"/>
  </r>
  <r>
    <s v="Ibrahim Ahmad 'Abd a-Latif A'bed"/>
    <x v="1195"/>
    <x v="7"/>
    <x v="1"/>
    <x v="0"/>
    <x v="1"/>
    <x v="1"/>
    <x v="0"/>
    <d v="2007-06-20T00:00:00"/>
    <x v="0"/>
    <s v="Yes"/>
    <s v="Kfar Dan"/>
    <s v="Jenin"/>
    <x v="0"/>
    <m/>
    <x v="0"/>
    <x v="0"/>
    <x v="3"/>
  </r>
  <r>
    <s v="Ziad Subhi Muhammad Malayshah"/>
    <x v="1195"/>
    <x v="6"/>
    <x v="1"/>
    <x v="0"/>
    <x v="1"/>
    <x v="1"/>
    <x v="0"/>
    <d v="2007-06-20T00:00:00"/>
    <x v="0"/>
    <s v="Yes"/>
    <s v="Jaba'"/>
    <s v="Jenin"/>
    <x v="0"/>
    <m/>
    <x v="0"/>
    <x v="0"/>
    <x v="3"/>
  </r>
  <r>
    <s v="Yasin Hassan Ahmad Yasin"/>
    <x v="1196"/>
    <x v="24"/>
    <x v="1"/>
    <x v="0"/>
    <x v="59"/>
    <x v="16"/>
    <x v="0"/>
    <d v="2007-06-14T00:00:00"/>
    <x v="0"/>
    <s v="Yes"/>
    <s v="Qalqiliya"/>
    <s v="Qalqiliya"/>
    <x v="0"/>
    <m/>
    <x v="0"/>
    <x v="0"/>
    <x v="3"/>
  </r>
  <r>
    <s v="Muhammad 'Abd al-Jabbar Muhammad Twier"/>
    <x v="1196"/>
    <x v="27"/>
    <x v="0"/>
    <x v="0"/>
    <x v="329"/>
    <x v="0"/>
    <x v="0"/>
    <d v="2007-06-14T00:00:00"/>
    <x v="0"/>
    <s v="Unknown"/>
    <s v="Attil"/>
    <s v="Tulkarm"/>
    <x v="0"/>
    <m/>
    <x v="0"/>
    <x v="0"/>
    <x v="3"/>
  </r>
  <r>
    <s v="Muhammad Khalil Jebril al-Ja'bari"/>
    <x v="1197"/>
    <x v="8"/>
    <x v="1"/>
    <x v="0"/>
    <x v="214"/>
    <x v="12"/>
    <x v="1"/>
    <d v="2007-06-09T00:00:00"/>
    <x v="0"/>
    <s v="Yes"/>
    <s v="Gaza city"/>
    <s v="Gaza"/>
    <x v="0"/>
    <m/>
    <x v="0"/>
    <x v="0"/>
    <x v="3"/>
  </r>
  <r>
    <s v="Hijazi Muhammad 'Abd al-'Aziz Erziqat"/>
    <x v="1198"/>
    <x v="12"/>
    <x v="2"/>
    <x v="0"/>
    <x v="339"/>
    <x v="4"/>
    <x v="0"/>
    <d v="2007-06-08T00:00:00"/>
    <x v="0"/>
    <s v="No"/>
    <s v="Tapuah"/>
    <s v="Hebron"/>
    <x v="0"/>
    <m/>
    <x v="0"/>
    <x v="0"/>
    <x v="3"/>
  </r>
  <r>
    <s v="Kamal Khaled 'Ali Sa'ed"/>
    <x v="1199"/>
    <x v="20"/>
    <x v="2"/>
    <x v="0"/>
    <x v="106"/>
    <x v="14"/>
    <x v="1"/>
    <d v="2007-06-06T00:00:00"/>
    <x v="0"/>
    <s v="Yes"/>
    <s v="Jabalya R.C."/>
    <s v="North Gaza"/>
    <x v="0"/>
    <s v="missile"/>
    <x v="0"/>
    <x v="0"/>
    <x v="3"/>
  </r>
  <r>
    <s v="Yihya Ishaq Karamah al-Ja'bari"/>
    <x v="1199"/>
    <x v="78"/>
    <x v="7"/>
    <x v="0"/>
    <x v="66"/>
    <x v="4"/>
    <x v="0"/>
    <d v="2007-06-06T00:00:00"/>
    <x v="0"/>
    <s v="No"/>
    <s v="Hebron"/>
    <s v="Hebron"/>
    <x v="0"/>
    <m/>
    <x v="0"/>
    <x v="0"/>
    <x v="3"/>
  </r>
  <r>
    <s v="Muhammad Amin 'Abd a-Rahman Frahat (Farahteh)"/>
    <x v="1200"/>
    <x v="1"/>
    <x v="1"/>
    <x v="0"/>
    <x v="3"/>
    <x v="1"/>
    <x v="0"/>
    <d v="2007-06-03T00:00:00"/>
    <x v="0"/>
    <s v="Yes"/>
    <s v="Jenin R.C."/>
    <s v="Jenin"/>
    <x v="0"/>
    <m/>
    <x v="0"/>
    <x v="0"/>
    <x v="3"/>
  </r>
  <r>
    <s v="Rami Samir Nayef Shana'ah"/>
    <x v="1201"/>
    <x v="7"/>
    <x v="1"/>
    <x v="0"/>
    <x v="16"/>
    <x v="8"/>
    <x v="0"/>
    <d v="2007-06-02T00:00:00"/>
    <x v="0"/>
    <s v="No"/>
    <s v="Nablus"/>
    <s v="Nablus"/>
    <x v="0"/>
    <m/>
    <x v="0"/>
    <x v="0"/>
    <x v="3"/>
  </r>
  <r>
    <s v="Ahmad Sabri Suliman 'Ali Abu Zabeidah"/>
    <x v="1202"/>
    <x v="11"/>
    <x v="2"/>
    <x v="0"/>
    <x v="108"/>
    <x v="14"/>
    <x v="1"/>
    <d v="2007-06-01T00:00:00"/>
    <x v="0"/>
    <s v="No"/>
    <s v="Jabalya R.C."/>
    <s v="North Gaza"/>
    <x v="0"/>
    <m/>
    <x v="0"/>
    <x v="0"/>
    <x v="3"/>
  </r>
  <r>
    <s v="Zaher Jaber Muhammad al-Majdalawi"/>
    <x v="1202"/>
    <x v="58"/>
    <x v="2"/>
    <x v="0"/>
    <x v="108"/>
    <x v="14"/>
    <x v="1"/>
    <d v="2007-06-01T00:00:00"/>
    <x v="0"/>
    <s v="No"/>
    <s v="Jabalya R.C."/>
    <s v="North Gaza"/>
    <x v="0"/>
    <m/>
    <x v="0"/>
    <x v="0"/>
    <x v="3"/>
  </r>
  <r>
    <s v="Fadi 'Abd al-Qader Salman Abu Mustafa"/>
    <x v="1202"/>
    <x v="17"/>
    <x v="1"/>
    <x v="0"/>
    <x v="276"/>
    <x v="12"/>
    <x v="1"/>
    <d v="2007-06-01T00:00:00"/>
    <x v="0"/>
    <s v="Object of targeted killing"/>
    <s v="Khan Yunis R.C."/>
    <s v="Khan Yunis"/>
    <x v="0"/>
    <s v="missile"/>
    <x v="0"/>
    <x v="0"/>
    <x v="3"/>
  </r>
  <r>
    <s v="Mahmoud 'Issa 'Abdallah Hamuda"/>
    <x v="1203"/>
    <x v="8"/>
    <x v="1"/>
    <x v="0"/>
    <x v="106"/>
    <x v="14"/>
    <x v="1"/>
    <d v="2007-05-30T00:00:00"/>
    <x v="0"/>
    <s v="Unknown"/>
    <s v="Jabalya"/>
    <s v="North Gaza"/>
    <x v="0"/>
    <s v="missile"/>
    <x v="0"/>
    <x v="0"/>
    <x v="3"/>
  </r>
  <r>
    <s v="'Omar Sha'ban Fouad Rihan"/>
    <x v="1203"/>
    <x v="1"/>
    <x v="1"/>
    <x v="0"/>
    <x v="106"/>
    <x v="14"/>
    <x v="1"/>
    <d v="2007-05-30T00:00:00"/>
    <x v="0"/>
    <s v="Unknown"/>
    <s v="Jabalya"/>
    <s v="North Gaza"/>
    <x v="0"/>
    <m/>
    <x v="0"/>
    <x v="0"/>
    <x v="3"/>
  </r>
  <r>
    <s v="'Omar Muhammad Mustafa 'Abd al-halim (Abu Zafer)"/>
    <x v="1204"/>
    <x v="8"/>
    <x v="1"/>
    <x v="0"/>
    <x v="198"/>
    <x v="6"/>
    <x v="0"/>
    <d v="2007-05-29T00:00:00"/>
    <x v="0"/>
    <s v="Unknown"/>
    <s v="Attil"/>
    <s v="Tulkarm"/>
    <x v="0"/>
    <m/>
    <x v="0"/>
    <x v="0"/>
    <x v="3"/>
  </r>
  <r>
    <s v="Muhammad Hashem Saleh Mar'i"/>
    <x v="1204"/>
    <x v="19"/>
    <x v="2"/>
    <x v="0"/>
    <x v="1"/>
    <x v="1"/>
    <x v="0"/>
    <d v="2007-05-29T00:00:00"/>
    <x v="0"/>
    <s v="Unknown"/>
    <s v="Kfar Dan"/>
    <s v="Jenin"/>
    <x v="0"/>
    <m/>
    <x v="0"/>
    <x v="0"/>
    <x v="3"/>
  </r>
  <r>
    <s v="'Abd al-Karim Jum'ah Ahmad Sha'th"/>
    <x v="1204"/>
    <x v="19"/>
    <x v="2"/>
    <x v="0"/>
    <x v="326"/>
    <x v="15"/>
    <x v="1"/>
    <d v="2007-05-29T00:00:00"/>
    <x v="0"/>
    <s v="Yes"/>
    <s v="Khan Yunis"/>
    <s v="Khan Yunis"/>
    <x v="0"/>
    <m/>
    <x v="0"/>
    <x v="0"/>
    <x v="3"/>
  </r>
  <r>
    <s v="Muhammad Ahmad Mansur M'amer"/>
    <x v="1204"/>
    <x v="20"/>
    <x v="2"/>
    <x v="0"/>
    <x v="326"/>
    <x v="15"/>
    <x v="1"/>
    <d v="2007-05-29T00:00:00"/>
    <x v="0"/>
    <s v="Yes"/>
    <s v="Rafah"/>
    <s v="Rafah"/>
    <x v="0"/>
    <m/>
    <x v="0"/>
    <x v="0"/>
    <x v="3"/>
  </r>
  <r>
    <s v="Oshri Oz"/>
    <x v="1205"/>
    <x v="36"/>
    <x v="0"/>
    <x v="1"/>
    <x v="160"/>
    <x v="9"/>
    <x v="2"/>
    <d v="2007-05-27T00:00:00"/>
    <x v="0"/>
    <m/>
    <s v="Hod Hasharon"/>
    <s v="Israel"/>
    <x v="0"/>
    <s v="Qassam rocket"/>
    <x v="1"/>
    <x v="0"/>
    <x v="3"/>
  </r>
  <r>
    <s v="'Ali Muhammad 'Abdallah a-Nashar"/>
    <x v="1206"/>
    <x v="30"/>
    <x v="1"/>
    <x v="0"/>
    <x v="4"/>
    <x v="3"/>
    <x v="1"/>
    <d v="2007-05-26T00:00:00"/>
    <x v="0"/>
    <s v="Yes"/>
    <s v="Gaza city"/>
    <s v="Gaza"/>
    <x v="0"/>
    <s v="missile"/>
    <x v="0"/>
    <x v="0"/>
    <x v="3"/>
  </r>
  <r>
    <s v="Mahmoud Naji Muhammad Halaseh"/>
    <x v="1206"/>
    <x v="6"/>
    <x v="1"/>
    <x v="0"/>
    <x v="340"/>
    <x v="10"/>
    <x v="0"/>
    <d v="2007-05-26T00:00:00"/>
    <x v="0"/>
    <s v="Yes"/>
    <s v="East Jerusalem"/>
    <s v="East Jerusalem"/>
    <x v="0"/>
    <m/>
    <x v="0"/>
    <x v="0"/>
    <x v="3"/>
  </r>
  <r>
    <s v="Mamduh Muhammad Yusef Shqeirat"/>
    <x v="1206"/>
    <x v="1"/>
    <x v="1"/>
    <x v="0"/>
    <x v="340"/>
    <x v="10"/>
    <x v="0"/>
    <d v="2007-05-26T00:00:00"/>
    <x v="0"/>
    <s v="Yes"/>
    <s v="East Jerusalem"/>
    <s v="East Jerusalem"/>
    <x v="0"/>
    <m/>
    <x v="0"/>
    <x v="0"/>
    <x v="3"/>
  </r>
  <r>
    <s v="Muhammad Hassan Saleh a-Diri"/>
    <x v="1206"/>
    <x v="30"/>
    <x v="1"/>
    <x v="0"/>
    <x v="4"/>
    <x v="3"/>
    <x v="1"/>
    <d v="2007-05-26T00:00:00"/>
    <x v="0"/>
    <s v="Yes"/>
    <s v="Gaza city"/>
    <s v="Gaza"/>
    <x v="0"/>
    <s v="missile"/>
    <x v="0"/>
    <x v="0"/>
    <x v="3"/>
  </r>
  <r>
    <s v="Shawqi 'Adel Ramadan Qalajah"/>
    <x v="1206"/>
    <x v="3"/>
    <x v="2"/>
    <x v="0"/>
    <x v="4"/>
    <x v="3"/>
    <x v="1"/>
    <d v="2007-05-26T00:00:00"/>
    <x v="0"/>
    <s v="Yes"/>
    <s v="Gaza city"/>
    <s v="Gaza"/>
    <x v="0"/>
    <s v="missile"/>
    <x v="0"/>
    <x v="0"/>
    <x v="3"/>
  </r>
  <r>
    <s v="'Adel Musleh Jaber a-Sifi"/>
    <x v="1206"/>
    <x v="62"/>
    <x v="0"/>
    <x v="0"/>
    <x v="4"/>
    <x v="3"/>
    <x v="1"/>
    <d v="2007-05-26T00:00:00"/>
    <x v="0"/>
    <s v="Yes"/>
    <s v="Gaza city"/>
    <s v="Gaza"/>
    <x v="0"/>
    <s v="missile"/>
    <x v="0"/>
    <x v="0"/>
    <x v="3"/>
  </r>
  <r>
    <s v="Saher Sa'id Saleh Dalul"/>
    <x v="1206"/>
    <x v="7"/>
    <x v="1"/>
    <x v="0"/>
    <x v="4"/>
    <x v="3"/>
    <x v="1"/>
    <d v="2007-05-26T00:00:00"/>
    <x v="0"/>
    <s v="Yes"/>
    <s v="Gaza city"/>
    <s v="Gaza"/>
    <x v="0"/>
    <s v="missile"/>
    <x v="0"/>
    <x v="0"/>
    <x v="3"/>
  </r>
  <r>
    <s v="Raed Ahmad Ramadan Ghattas"/>
    <x v="1207"/>
    <x v="30"/>
    <x v="1"/>
    <x v="0"/>
    <x v="4"/>
    <x v="3"/>
    <x v="1"/>
    <d v="2007-05-25T00:00:00"/>
    <x v="0"/>
    <s v="Unknown"/>
    <s v="Gaza city"/>
    <s v="Gaza"/>
    <x v="0"/>
    <s v="missile"/>
    <x v="0"/>
    <x v="0"/>
    <x v="3"/>
  </r>
  <r>
    <s v="'Adnan 'Ali 'Abd a-Rahman Esbatiyeh"/>
    <x v="1207"/>
    <x v="5"/>
    <x v="1"/>
    <x v="0"/>
    <x v="4"/>
    <x v="3"/>
    <x v="1"/>
    <d v="2007-05-25T00:00:00"/>
    <x v="0"/>
    <s v="Unknown"/>
    <s v="Gaza city"/>
    <s v="Gaza"/>
    <x v="0"/>
    <s v="missile"/>
    <x v="0"/>
    <x v="0"/>
    <x v="3"/>
  </r>
  <r>
    <s v="Sa'id Nadi Saleh al-'Attar"/>
    <x v="1208"/>
    <x v="14"/>
    <x v="1"/>
    <x v="0"/>
    <x v="108"/>
    <x v="14"/>
    <x v="1"/>
    <d v="2007-05-24T00:00:00"/>
    <x v="0"/>
    <s v="No"/>
    <s v="Beit Lahiya"/>
    <s v="North Gaza"/>
    <x v="0"/>
    <m/>
    <x v="0"/>
    <x v="0"/>
    <x v="3"/>
  </r>
  <r>
    <s v="Majed Salman Ahmad al-Batsh"/>
    <x v="1209"/>
    <x v="21"/>
    <x v="0"/>
    <x v="0"/>
    <x v="106"/>
    <x v="14"/>
    <x v="1"/>
    <d v="2007-05-21T00:00:00"/>
    <x v="0"/>
    <s v="Yes"/>
    <s v="Gaza city"/>
    <s v="Gaza"/>
    <x v="0"/>
    <s v="missile"/>
    <x v="0"/>
    <x v="0"/>
    <x v="3"/>
  </r>
  <r>
    <s v="Mahmoud 'Adel Muhammad 'Awad"/>
    <x v="1209"/>
    <x v="8"/>
    <x v="1"/>
    <x v="0"/>
    <x v="106"/>
    <x v="14"/>
    <x v="1"/>
    <d v="2007-05-21T00:00:00"/>
    <x v="0"/>
    <s v="Yes"/>
    <s v="Rafah"/>
    <s v="Rafah"/>
    <x v="0"/>
    <s v="missile"/>
    <x v="0"/>
    <x v="0"/>
    <x v="3"/>
  </r>
  <r>
    <s v="Muhammad Fawzi Muhammad Abu Ni'mah"/>
    <x v="1209"/>
    <x v="27"/>
    <x v="0"/>
    <x v="0"/>
    <x v="106"/>
    <x v="14"/>
    <x v="1"/>
    <d v="2007-05-21T00:00:00"/>
    <x v="0"/>
    <s v="Yes"/>
    <s v="Jabalya"/>
    <s v="North Gaza"/>
    <x v="0"/>
    <s v="missile"/>
    <x v="0"/>
    <x v="0"/>
    <x v="3"/>
  </r>
  <r>
    <s v="'Abd al-'Aziz Muhammad Khalil al-Hilu"/>
    <x v="1209"/>
    <x v="8"/>
    <x v="1"/>
    <x v="0"/>
    <x v="106"/>
    <x v="14"/>
    <x v="1"/>
    <d v="2007-05-21T00:00:00"/>
    <x v="0"/>
    <s v="Yes"/>
    <s v="Gaza city"/>
    <s v="Gaza"/>
    <x v="0"/>
    <s v="missile"/>
    <x v="0"/>
    <x v="0"/>
    <x v="3"/>
  </r>
  <r>
    <s v="Hamadah Mahmoud Jamal al-Fayumi"/>
    <x v="1209"/>
    <x v="4"/>
    <x v="2"/>
    <x v="0"/>
    <x v="4"/>
    <x v="3"/>
    <x v="1"/>
    <d v="2007-05-21T00:00:00"/>
    <x v="0"/>
    <s v="No"/>
    <s v="Gaza city"/>
    <s v="Gaza"/>
    <x v="0"/>
    <s v="missile"/>
    <x v="0"/>
    <x v="0"/>
    <x v="3"/>
  </r>
  <r>
    <s v="Shirel Friedman"/>
    <x v="1209"/>
    <x v="0"/>
    <x v="0"/>
    <x v="1"/>
    <x v="160"/>
    <x v="9"/>
    <x v="2"/>
    <d v="2007-05-21T00:00:00"/>
    <x v="1"/>
    <m/>
    <s v="Sderot"/>
    <s v="Israel"/>
    <x v="0"/>
    <s v="Qassam rocket"/>
    <x v="1"/>
    <x v="0"/>
    <x v="3"/>
  </r>
  <r>
    <s v="'Alaa Nimer Isma'il al-Hayah"/>
    <x v="1210"/>
    <x v="20"/>
    <x v="2"/>
    <x v="0"/>
    <x v="4"/>
    <x v="3"/>
    <x v="1"/>
    <d v="2007-05-20T00:00:00"/>
    <x v="0"/>
    <s v="No"/>
    <s v="Gaza city"/>
    <s v="Gaza"/>
    <x v="0"/>
    <s v="missile"/>
    <x v="0"/>
    <x v="0"/>
    <x v="3"/>
  </r>
  <r>
    <s v="Ibrahim Muhammad Ibrahim al-Hayah"/>
    <x v="1210"/>
    <x v="27"/>
    <x v="0"/>
    <x v="0"/>
    <x v="4"/>
    <x v="3"/>
    <x v="1"/>
    <d v="2007-05-20T00:00:00"/>
    <x v="0"/>
    <s v="No"/>
    <s v="Gaza city"/>
    <s v="Gaza"/>
    <x v="0"/>
    <s v="missile"/>
    <x v="0"/>
    <x v="0"/>
    <x v="3"/>
  </r>
  <r>
    <s v="Muhyi a-Din Muhammad Muhyi a-Din a-Sarhi"/>
    <x v="1210"/>
    <x v="8"/>
    <x v="1"/>
    <x v="0"/>
    <x v="4"/>
    <x v="3"/>
    <x v="1"/>
    <d v="2007-05-20T00:00:00"/>
    <x v="0"/>
    <s v="Object of targeted killing"/>
    <s v="Gaza city"/>
    <s v="Gaza"/>
    <x v="0"/>
    <s v="missile"/>
    <x v="0"/>
    <x v="0"/>
    <x v="3"/>
  </r>
  <r>
    <s v="'Imad 'Abd al-'Aziz Muhammad 'Ashur"/>
    <x v="1210"/>
    <x v="22"/>
    <x v="0"/>
    <x v="0"/>
    <x v="4"/>
    <x v="3"/>
    <x v="1"/>
    <d v="2007-05-20T00:00:00"/>
    <x v="0"/>
    <s v="No"/>
    <s v="Gaza city"/>
    <s v="Gaza"/>
    <x v="0"/>
    <s v="missile"/>
    <x v="0"/>
    <x v="0"/>
    <x v="3"/>
  </r>
  <r>
    <s v="Jamal Khalil Dib Man'a"/>
    <x v="1210"/>
    <x v="52"/>
    <x v="3"/>
    <x v="0"/>
    <x v="4"/>
    <x v="3"/>
    <x v="1"/>
    <d v="2007-05-20T00:00:00"/>
    <x v="0"/>
    <s v="No"/>
    <s v="Gaza city"/>
    <s v="Gaza"/>
    <x v="0"/>
    <s v="missile"/>
    <x v="0"/>
    <x v="0"/>
    <x v="3"/>
  </r>
  <r>
    <s v="Muhammad Khaled Isma'il al-Hayah"/>
    <x v="1210"/>
    <x v="2"/>
    <x v="2"/>
    <x v="0"/>
    <x v="4"/>
    <x v="3"/>
    <x v="1"/>
    <d v="2007-05-20T00:00:00"/>
    <x v="0"/>
    <s v="No"/>
    <s v="Gaza city"/>
    <s v="Gaza"/>
    <x v="0"/>
    <s v="missile"/>
    <x v="0"/>
    <x v="0"/>
    <x v="3"/>
  </r>
  <r>
    <s v="Isma'il Khaled Isma'il al-Hayah"/>
    <x v="1210"/>
    <x v="12"/>
    <x v="2"/>
    <x v="0"/>
    <x v="4"/>
    <x v="3"/>
    <x v="1"/>
    <d v="2007-05-20T00:00:00"/>
    <x v="0"/>
    <s v="No"/>
    <s v="Gaza city"/>
    <s v="Gaza"/>
    <x v="0"/>
    <s v="missile"/>
    <x v="0"/>
    <x v="0"/>
    <x v="3"/>
  </r>
  <r>
    <s v="Nimer Isma'il Ibrahim al-Hayah"/>
    <x v="1210"/>
    <x v="55"/>
    <x v="5"/>
    <x v="0"/>
    <x v="4"/>
    <x v="3"/>
    <x v="1"/>
    <d v="2007-05-20T00:00:00"/>
    <x v="0"/>
    <s v="No"/>
    <s v="Gaza city"/>
    <s v="Gaza"/>
    <x v="0"/>
    <s v="missile"/>
    <x v="0"/>
    <x v="0"/>
    <x v="3"/>
  </r>
  <r>
    <s v="'Abd al-Majid Isma'il Ibrahim al-Hayah"/>
    <x v="1210"/>
    <x v="49"/>
    <x v="4"/>
    <x v="0"/>
    <x v="4"/>
    <x v="3"/>
    <x v="1"/>
    <d v="2007-05-20T00:00:00"/>
    <x v="0"/>
    <s v="No"/>
    <s v="Gaza city"/>
    <s v="Gaza"/>
    <x v="0"/>
    <s v="missile"/>
    <x v="0"/>
    <x v="0"/>
    <x v="3"/>
  </r>
  <r>
    <s v="Jihad 'Abd al-Majid Isma'il al-Hayah"/>
    <x v="1210"/>
    <x v="12"/>
    <x v="2"/>
    <x v="0"/>
    <x v="4"/>
    <x v="3"/>
    <x v="1"/>
    <d v="2007-05-20T00:00:00"/>
    <x v="0"/>
    <s v="No"/>
    <s v="Gaza city"/>
    <s v="Gaza"/>
    <x v="0"/>
    <s v="missile"/>
    <x v="0"/>
    <x v="0"/>
    <x v="3"/>
  </r>
  <r>
    <s v="Hamzah Amin al-Hafez Fuzan al-Masri"/>
    <x v="1210"/>
    <x v="2"/>
    <x v="2"/>
    <x v="0"/>
    <x v="108"/>
    <x v="14"/>
    <x v="1"/>
    <d v="2007-06-01T00:00:00"/>
    <x v="0"/>
    <s v="No"/>
    <s v="Beit Lahiya"/>
    <s v="North Gaza"/>
    <x v="0"/>
    <s v="missile"/>
    <x v="0"/>
    <x v="0"/>
    <x v="3"/>
  </r>
  <r>
    <s v="Sameh Subhi Khalil Farwaneh"/>
    <x v="1210"/>
    <x v="5"/>
    <x v="1"/>
    <x v="0"/>
    <x v="4"/>
    <x v="3"/>
    <x v="1"/>
    <d v="2007-05-20T00:00:00"/>
    <x v="0"/>
    <s v="Object of targeted killing"/>
    <s v="Gaza city"/>
    <s v="Gaza"/>
    <x v="0"/>
    <s v="missile"/>
    <x v="0"/>
    <x v="0"/>
    <x v="3"/>
  </r>
  <r>
    <s v="Hatem Mahdi Muhammad Hamid"/>
    <x v="1211"/>
    <x v="12"/>
    <x v="2"/>
    <x v="0"/>
    <x v="44"/>
    <x v="14"/>
    <x v="1"/>
    <d v="2007-05-19T00:00:00"/>
    <x v="0"/>
    <s v="No"/>
    <s v="Jabalya R.C."/>
    <s v="North Gaza"/>
    <x v="0"/>
    <s v="missile"/>
    <x v="0"/>
    <x v="0"/>
    <x v="3"/>
  </r>
  <r>
    <s v="Muhammad 'Abd al-Fatah Ahmad Abu Mutee'"/>
    <x v="1211"/>
    <x v="2"/>
    <x v="2"/>
    <x v="0"/>
    <x v="103"/>
    <x v="14"/>
    <x v="1"/>
    <d v="2007-05-19T00:00:00"/>
    <x v="0"/>
    <s v="No"/>
    <s v="Beit Lahiya"/>
    <s v="North Gaza"/>
    <x v="0"/>
    <s v="missile"/>
    <x v="0"/>
    <x v="0"/>
    <x v="3"/>
  </r>
  <r>
    <s v="Samir 'Abd al-Fatah Ahmad Abu Mutee'"/>
    <x v="1211"/>
    <x v="3"/>
    <x v="2"/>
    <x v="0"/>
    <x v="103"/>
    <x v="14"/>
    <x v="1"/>
    <d v="2007-05-19T00:00:00"/>
    <x v="0"/>
    <s v="No"/>
    <s v="Beit Lahiya"/>
    <s v="North Gaza"/>
    <x v="0"/>
    <s v="missile"/>
    <x v="0"/>
    <x v="0"/>
    <x v="3"/>
  </r>
  <r>
    <s v="Maher Hamad 'Abed Abu Hashish"/>
    <x v="1211"/>
    <x v="4"/>
    <x v="2"/>
    <x v="0"/>
    <x v="103"/>
    <x v="14"/>
    <x v="1"/>
    <d v="2007-05-19T00:00:00"/>
    <x v="0"/>
    <s v="No"/>
    <s v="al-Qarayah al-Badwiyah al-Maslakh"/>
    <s v="North Gaza"/>
    <x v="0"/>
    <s v="missile"/>
    <x v="0"/>
    <x v="0"/>
    <x v="3"/>
  </r>
  <r>
    <s v="Walid Hashem Isma'il al-Hajin"/>
    <x v="1212"/>
    <x v="1"/>
    <x v="1"/>
    <x v="0"/>
    <x v="4"/>
    <x v="3"/>
    <x v="1"/>
    <d v="2007-05-18T00:00:00"/>
    <x v="0"/>
    <s v="Yes"/>
    <s v="Gaza city"/>
    <s v="Gaza"/>
    <x v="0"/>
    <s v="missile"/>
    <x v="0"/>
    <x v="0"/>
    <x v="3"/>
  </r>
  <r>
    <s v="Saleh Muhammad 'Ata Jiha"/>
    <x v="1212"/>
    <x v="5"/>
    <x v="1"/>
    <x v="0"/>
    <x v="4"/>
    <x v="3"/>
    <x v="1"/>
    <d v="2007-05-18T00:00:00"/>
    <x v="0"/>
    <s v="Yes"/>
    <s v="Gaza city"/>
    <s v="Gaza"/>
    <x v="0"/>
    <s v="missile"/>
    <x v="0"/>
    <x v="0"/>
    <x v="3"/>
  </r>
  <r>
    <s v="Ahmad Rushdi 'Ayesh Siyam"/>
    <x v="1212"/>
    <x v="20"/>
    <x v="2"/>
    <x v="0"/>
    <x v="4"/>
    <x v="3"/>
    <x v="1"/>
    <d v="2007-05-18T00:00:00"/>
    <x v="0"/>
    <s v="Yes"/>
    <s v="Gaza city"/>
    <s v="Gaza"/>
    <x v="0"/>
    <s v="missile"/>
    <x v="0"/>
    <x v="0"/>
    <x v="3"/>
  </r>
  <r>
    <s v="Ahmad Saleh Fares Siyam"/>
    <x v="1212"/>
    <x v="8"/>
    <x v="1"/>
    <x v="0"/>
    <x v="4"/>
    <x v="3"/>
    <x v="1"/>
    <d v="2007-05-18T00:00:00"/>
    <x v="0"/>
    <s v="Yes"/>
    <s v="Gaza city"/>
    <s v="Gaza"/>
    <x v="0"/>
    <s v="missile"/>
    <x v="0"/>
    <x v="0"/>
    <x v="3"/>
  </r>
  <r>
    <s v="Hatem 'Omar Dib al-'Amrin"/>
    <x v="1212"/>
    <x v="7"/>
    <x v="1"/>
    <x v="0"/>
    <x v="4"/>
    <x v="3"/>
    <x v="1"/>
    <d v="2007-05-18T00:00:00"/>
    <x v="0"/>
    <s v="No"/>
    <s v="Gaza city"/>
    <s v="Gaza"/>
    <x v="0"/>
    <s v="missile"/>
    <x v="0"/>
    <x v="0"/>
    <x v="3"/>
  </r>
  <r>
    <s v="'Atef Ahmad Faraj Habib"/>
    <x v="1212"/>
    <x v="5"/>
    <x v="1"/>
    <x v="0"/>
    <x v="4"/>
    <x v="3"/>
    <x v="1"/>
    <d v="2007-05-18T00:00:00"/>
    <x v="0"/>
    <s v="Unknown"/>
    <s v="Gaza city"/>
    <s v="Gaza"/>
    <x v="0"/>
    <s v="missile"/>
    <x v="0"/>
    <x v="0"/>
    <x v="3"/>
  </r>
  <r>
    <s v="Munir 'Omar Musa al-Jamal"/>
    <x v="1212"/>
    <x v="29"/>
    <x v="0"/>
    <x v="0"/>
    <x v="4"/>
    <x v="3"/>
    <x v="1"/>
    <d v="2007-05-18T00:00:00"/>
    <x v="0"/>
    <s v="Unknown"/>
    <s v="Gaza city"/>
    <s v="Gaza"/>
    <x v="0"/>
    <s v="missile"/>
    <x v="0"/>
    <x v="0"/>
    <x v="3"/>
  </r>
  <r>
    <s v="'Abd a-Ra'uf Ibrahim Mahmoud al-'Ajleh"/>
    <x v="1212"/>
    <x v="67"/>
    <x v="5"/>
    <x v="0"/>
    <x v="4"/>
    <x v="3"/>
    <x v="1"/>
    <d v="2007-05-21T00:00:00"/>
    <x v="0"/>
    <s v="No"/>
    <s v="Gaza city"/>
    <s v="Gaza"/>
    <x v="0"/>
    <s v="missile"/>
    <x v="0"/>
    <x v="0"/>
    <x v="3"/>
  </r>
  <r>
    <s v="Tal'at Hamed Muhammad Haniyeh"/>
    <x v="1213"/>
    <x v="29"/>
    <x v="0"/>
    <x v="0"/>
    <x v="4"/>
    <x v="3"/>
    <x v="1"/>
    <d v="2007-05-17T00:00:00"/>
    <x v="0"/>
    <s v="No"/>
    <s v="Gaza city"/>
    <s v="Gaza"/>
    <x v="0"/>
    <s v="missile"/>
    <x v="0"/>
    <x v="0"/>
    <x v="3"/>
  </r>
  <r>
    <s v="'Imad Muhammad Ahmad Shabaneh"/>
    <x v="1213"/>
    <x v="21"/>
    <x v="0"/>
    <x v="0"/>
    <x v="4"/>
    <x v="3"/>
    <x v="1"/>
    <d v="2007-05-26T00:00:00"/>
    <x v="0"/>
    <s v="Yes"/>
    <s v="Gaza city"/>
    <s v="Gaza"/>
    <x v="0"/>
    <s v="missile"/>
    <x v="0"/>
    <x v="0"/>
    <x v="3"/>
  </r>
  <r>
    <s v="Muhammad Suliman Silmi a-Lulahi"/>
    <x v="1213"/>
    <x v="11"/>
    <x v="2"/>
    <x v="0"/>
    <x v="40"/>
    <x v="12"/>
    <x v="1"/>
    <d v="2007-05-17T00:00:00"/>
    <x v="0"/>
    <s v="No"/>
    <s v="Khan Yunis"/>
    <s v="Khan Yunis"/>
    <x v="0"/>
    <s v="missile"/>
    <x v="0"/>
    <x v="0"/>
    <x v="3"/>
  </r>
  <r>
    <s v="Yusef Suliman Silmi a-Lulahi"/>
    <x v="1213"/>
    <x v="12"/>
    <x v="2"/>
    <x v="0"/>
    <x v="40"/>
    <x v="12"/>
    <x v="1"/>
    <d v="2007-05-17T00:00:00"/>
    <x v="0"/>
    <s v="No"/>
    <s v="Khan Yunis"/>
    <s v="Khan Yunis"/>
    <x v="0"/>
    <s v="missile"/>
    <x v="0"/>
    <x v="0"/>
    <x v="3"/>
  </r>
  <r>
    <s v="'Abdallah Muhammad Mahmoud al-Ghafri"/>
    <x v="1213"/>
    <x v="1"/>
    <x v="1"/>
    <x v="0"/>
    <x v="4"/>
    <x v="3"/>
    <x v="1"/>
    <d v="2007-05-17T00:00:00"/>
    <x v="0"/>
    <s v="Yes"/>
    <s v="Gaza city"/>
    <s v="Gaza"/>
    <x v="0"/>
    <s v="missile"/>
    <x v="0"/>
    <x v="0"/>
    <x v="3"/>
  </r>
  <r>
    <s v="Amal Shaker Zidan Dolah"/>
    <x v="1213"/>
    <x v="13"/>
    <x v="0"/>
    <x v="0"/>
    <x v="4"/>
    <x v="3"/>
    <x v="1"/>
    <d v="2007-05-24T00:00:00"/>
    <x v="1"/>
    <s v="No"/>
    <s v="Gaza city"/>
    <s v="Gaza"/>
    <x v="0"/>
    <s v="missile"/>
    <x v="0"/>
    <x v="0"/>
    <x v="3"/>
  </r>
  <r>
    <s v="Lutfi Lutfi Mahmoud al-Barahmeh"/>
    <x v="1214"/>
    <x v="1"/>
    <x v="1"/>
    <x v="0"/>
    <x v="49"/>
    <x v="15"/>
    <x v="1"/>
    <d v="2007-05-16T00:00:00"/>
    <x v="0"/>
    <s v="Yes"/>
    <s v="Rafah"/>
    <s v="Rafah"/>
    <x v="5"/>
    <m/>
    <x v="0"/>
    <x v="4"/>
    <x v="3"/>
  </r>
  <r>
    <s v="Muhammad Ahmad Abu Jabber"/>
    <x v="1214"/>
    <x v="7"/>
    <x v="1"/>
    <x v="0"/>
    <x v="106"/>
    <x v="14"/>
    <x v="1"/>
    <d v="2007-05-16T00:00:00"/>
    <x v="0"/>
    <s v="Yes"/>
    <s v="Jabalya R.C."/>
    <s v="North Gaza"/>
    <x v="0"/>
    <s v="missile"/>
    <x v="0"/>
    <x v="0"/>
    <x v="3"/>
  </r>
  <r>
    <s v="Rami Subhi Ma'sud Zaqauq"/>
    <x v="1214"/>
    <x v="5"/>
    <x v="1"/>
    <x v="0"/>
    <x v="106"/>
    <x v="14"/>
    <x v="1"/>
    <d v="2007-05-16T00:00:00"/>
    <x v="0"/>
    <s v="Yes"/>
    <s v="Jabalya R.C."/>
    <s v="North Gaza"/>
    <x v="0"/>
    <s v="missile"/>
    <x v="0"/>
    <x v="0"/>
    <x v="3"/>
  </r>
  <r>
    <s v="Hammad Hammad Mibrad Hassan"/>
    <x v="1214"/>
    <x v="6"/>
    <x v="1"/>
    <x v="0"/>
    <x v="49"/>
    <x v="15"/>
    <x v="1"/>
    <d v="2007-05-16T00:00:00"/>
    <x v="0"/>
    <s v="Yes"/>
    <s v="Rafah"/>
    <s v="Rafah"/>
    <x v="5"/>
    <m/>
    <x v="0"/>
    <x v="4"/>
    <x v="3"/>
  </r>
  <r>
    <s v="Najeh Khalil Muhammad Abu Fakher"/>
    <x v="1214"/>
    <x v="21"/>
    <x v="0"/>
    <x v="0"/>
    <x v="49"/>
    <x v="15"/>
    <x v="1"/>
    <d v="2007-05-16T00:00:00"/>
    <x v="0"/>
    <s v="Yes"/>
    <s v="Rafah"/>
    <s v="Rafah"/>
    <x v="5"/>
    <m/>
    <x v="0"/>
    <x v="4"/>
    <x v="3"/>
  </r>
  <r>
    <s v="Ousamah Rashid Salim al-Madhun"/>
    <x v="1215"/>
    <x v="29"/>
    <x v="0"/>
    <x v="0"/>
    <x v="328"/>
    <x v="3"/>
    <x v="1"/>
    <d v="2007-05-15T00:00:00"/>
    <x v="0"/>
    <s v="No"/>
    <s v="Gaza city"/>
    <s v="Gaza"/>
    <x v="0"/>
    <m/>
    <x v="0"/>
    <x v="0"/>
    <x v="3"/>
  </r>
  <r>
    <s v="Taysir Yasser 'Abd al-Karim al-Karki"/>
    <x v="1216"/>
    <x v="43"/>
    <x v="0"/>
    <x v="0"/>
    <x v="18"/>
    <x v="9"/>
    <x v="2"/>
    <d v="2007-05-14T00:00:00"/>
    <x v="0"/>
    <s v="No"/>
    <s v="Beit Hanina"/>
    <s v="East Jerusalem"/>
    <x v="1"/>
    <s v="knife"/>
    <x v="2"/>
    <x v="1"/>
    <x v="3"/>
  </r>
  <r>
    <s v="Khaled Saleh 'Eid Darwish ('Ashur)"/>
    <x v="1217"/>
    <x v="19"/>
    <x v="2"/>
    <x v="0"/>
    <x v="341"/>
    <x v="1"/>
    <x v="0"/>
    <d v="2007-05-04T00:00:00"/>
    <x v="0"/>
    <s v="Yes"/>
    <s v="Silat al-Harithiya"/>
    <s v="Jenin"/>
    <x v="0"/>
    <m/>
    <x v="0"/>
    <x v="0"/>
    <x v="3"/>
  </r>
  <r>
    <s v="Ahmad 'Izat Sa'id Zyud"/>
    <x v="1217"/>
    <x v="3"/>
    <x v="2"/>
    <x v="0"/>
    <x v="341"/>
    <x v="1"/>
    <x v="0"/>
    <d v="2007-05-04T00:00:00"/>
    <x v="0"/>
    <s v="No"/>
    <s v="Silat al-Harithiya"/>
    <s v="Jenin"/>
    <x v="0"/>
    <m/>
    <x v="0"/>
    <x v="0"/>
    <x v="3"/>
  </r>
  <r>
    <s v="Mahdi Muhammad Mahmoud Abu al-Kheir"/>
    <x v="1217"/>
    <x v="16"/>
    <x v="1"/>
    <x v="0"/>
    <x v="341"/>
    <x v="1"/>
    <x v="0"/>
    <d v="2007-05-04T00:00:00"/>
    <x v="0"/>
    <s v="Yes"/>
    <s v="Silat al-Harithiya"/>
    <s v="Jenin"/>
    <x v="0"/>
    <m/>
    <x v="0"/>
    <x v="0"/>
    <x v="3"/>
  </r>
  <r>
    <s v="Ma'sud Rajab Muhammad Subuh"/>
    <x v="1218"/>
    <x v="1"/>
    <x v="1"/>
    <x v="0"/>
    <x v="309"/>
    <x v="3"/>
    <x v="1"/>
    <d v="2007-05-02T00:00:00"/>
    <x v="0"/>
    <s v="No"/>
    <s v="Beit Lahiya"/>
    <s v="North Gaza"/>
    <x v="0"/>
    <m/>
    <x v="0"/>
    <x v="0"/>
    <x v="3"/>
  </r>
  <r>
    <s v="'Abd al-Halim Saqer 'Abd al-Fatah al-Fayumi"/>
    <x v="1219"/>
    <x v="24"/>
    <x v="1"/>
    <x v="0"/>
    <x v="130"/>
    <x v="13"/>
    <x v="1"/>
    <d v="2007-04-28T00:00:00"/>
    <x v="0"/>
    <s v="Yes"/>
    <s v="Gaza city"/>
    <s v="Gaza"/>
    <x v="0"/>
    <m/>
    <x v="0"/>
    <x v="0"/>
    <x v="3"/>
  </r>
  <r>
    <s v="Saed Bassam Rafiq Hiles"/>
    <x v="1219"/>
    <x v="1"/>
    <x v="1"/>
    <x v="0"/>
    <x v="130"/>
    <x v="13"/>
    <x v="1"/>
    <d v="2007-04-28T00:00:00"/>
    <x v="0"/>
    <s v="Yes"/>
    <s v="Gaza city"/>
    <s v="Gaza"/>
    <x v="0"/>
    <m/>
    <x v="0"/>
    <x v="0"/>
    <x v="3"/>
  </r>
  <r>
    <s v="Muhammad Saleh Muhammad al-Faqi"/>
    <x v="1219"/>
    <x v="17"/>
    <x v="1"/>
    <x v="0"/>
    <x v="130"/>
    <x v="13"/>
    <x v="1"/>
    <d v="2007-04-28T00:00:00"/>
    <x v="0"/>
    <s v="Yes"/>
    <s v="a-Nuseirat Camp"/>
    <s v="Deir al-Balah"/>
    <x v="0"/>
    <m/>
    <x v="0"/>
    <x v="0"/>
    <x v="3"/>
  </r>
  <r>
    <s v="Amin Mahmoud Amin Lubadeh"/>
    <x v="1220"/>
    <x v="20"/>
    <x v="2"/>
    <x v="0"/>
    <x v="16"/>
    <x v="8"/>
    <x v="0"/>
    <d v="2007-04-22T00:00:00"/>
    <x v="0"/>
    <s v="Yes"/>
    <s v="Nablus"/>
    <s v="Nablus"/>
    <x v="0"/>
    <m/>
    <x v="0"/>
    <x v="0"/>
    <x v="3"/>
  </r>
  <r>
    <s v="Kamal Kazem Muhammad 'Anan"/>
    <x v="1220"/>
    <x v="39"/>
    <x v="3"/>
    <x v="0"/>
    <x v="106"/>
    <x v="14"/>
    <x v="1"/>
    <d v="2007-04-22T00:00:00"/>
    <x v="0"/>
    <s v="No"/>
    <s v="Gaza city"/>
    <s v="Gaza"/>
    <x v="0"/>
    <s v="missile"/>
    <x v="0"/>
    <x v="0"/>
    <x v="3"/>
  </r>
  <r>
    <s v="'Abd al-Karim Khaled Salem Zahran"/>
    <x v="1220"/>
    <x v="4"/>
    <x v="2"/>
    <x v="0"/>
    <x v="171"/>
    <x v="6"/>
    <x v="0"/>
    <d v="2007-04-22T00:00:00"/>
    <x v="0"/>
    <s v="No"/>
    <s v="Deir Abu Mash'al"/>
    <s v="Ramallah and al-Bira"/>
    <x v="0"/>
    <m/>
    <x v="0"/>
    <x v="0"/>
    <x v="3"/>
  </r>
  <r>
    <s v="Fadel Muhammad Mahmoud Nur"/>
    <x v="1220"/>
    <x v="7"/>
    <x v="1"/>
    <x v="0"/>
    <x v="16"/>
    <x v="8"/>
    <x v="0"/>
    <d v="2007-04-22T00:00:00"/>
    <x v="0"/>
    <s v="Yes"/>
    <s v="Nablus"/>
    <s v="Nablus"/>
    <x v="0"/>
    <m/>
    <x v="0"/>
    <x v="0"/>
    <x v="3"/>
  </r>
  <r>
    <s v="Mahmoud Muhammad Mahmoud 'Issa"/>
    <x v="1221"/>
    <x v="8"/>
    <x v="1"/>
    <x v="0"/>
    <x v="13"/>
    <x v="1"/>
    <x v="0"/>
    <d v="2007-04-21T00:00:00"/>
    <x v="0"/>
    <s v="Unknown"/>
    <s v="Sanur"/>
    <s v="Jenin"/>
    <x v="0"/>
    <m/>
    <x v="0"/>
    <x v="0"/>
    <x v="3"/>
  </r>
  <r>
    <s v="Muhammad Ghaleb Muhammad Damaj"/>
    <x v="1221"/>
    <x v="20"/>
    <x v="2"/>
    <x v="0"/>
    <x v="13"/>
    <x v="1"/>
    <x v="0"/>
    <d v="2007-04-21T00:00:00"/>
    <x v="0"/>
    <s v="Unknown"/>
    <s v="Jenin R.C."/>
    <s v="Jenin"/>
    <x v="0"/>
    <m/>
    <x v="0"/>
    <x v="0"/>
    <x v="3"/>
  </r>
  <r>
    <s v="Mahmoud 'Afif Hussein Sarhan"/>
    <x v="1221"/>
    <x v="20"/>
    <x v="2"/>
    <x v="0"/>
    <x v="13"/>
    <x v="1"/>
    <x v="0"/>
    <d v="2007-04-21T00:00:00"/>
    <x v="0"/>
    <s v="Unknown"/>
    <s v="Jenin R.C."/>
    <s v="Jenin"/>
    <x v="0"/>
    <m/>
    <x v="0"/>
    <x v="0"/>
    <x v="3"/>
  </r>
  <r>
    <s v="Bushra Naji Wahsh Barjis"/>
    <x v="1221"/>
    <x v="12"/>
    <x v="2"/>
    <x v="0"/>
    <x v="13"/>
    <x v="1"/>
    <x v="0"/>
    <d v="2007-04-21T00:00:00"/>
    <x v="1"/>
    <s v="No"/>
    <s v="Jenin R.C."/>
    <s v="Jenin"/>
    <x v="0"/>
    <m/>
    <x v="0"/>
    <x v="0"/>
    <x v="3"/>
  </r>
  <r>
    <s v="Muhammad Sa'id Talal A'bed"/>
    <x v="1221"/>
    <x v="7"/>
    <x v="1"/>
    <x v="0"/>
    <x v="1"/>
    <x v="1"/>
    <x v="0"/>
    <d v="2007-04-21T00:00:00"/>
    <x v="0"/>
    <s v="No"/>
    <s v="Kfar Dan"/>
    <s v="Jenin"/>
    <x v="0"/>
    <m/>
    <x v="0"/>
    <x v="0"/>
    <x v="3"/>
  </r>
  <r>
    <s v="Ashraf Shihadah 'Aref Hanaishy"/>
    <x v="1222"/>
    <x v="7"/>
    <x v="1"/>
    <x v="0"/>
    <x v="13"/>
    <x v="1"/>
    <x v="0"/>
    <d v="2007-04-17T00:00:00"/>
    <x v="0"/>
    <s v="Unknown"/>
    <s v="Jenin"/>
    <s v="Jenin"/>
    <x v="0"/>
    <m/>
    <x v="0"/>
    <x v="0"/>
    <x v="3"/>
  </r>
  <r>
    <s v="Fouad Nabil Madin Abu Ma'ruf"/>
    <x v="1223"/>
    <x v="17"/>
    <x v="1"/>
    <x v="0"/>
    <x v="106"/>
    <x v="14"/>
    <x v="1"/>
    <d v="2007-04-07T00:00:00"/>
    <x v="0"/>
    <s v="Yes"/>
    <s v="Jabalya R.C."/>
    <s v="North Gaza"/>
    <x v="0"/>
    <s v="missile"/>
    <x v="0"/>
    <x v="0"/>
    <x v="3"/>
  </r>
  <r>
    <s v="'Abd al-'Aziz Hamed 'Abd al-'Aziz al-Mtur"/>
    <x v="1224"/>
    <x v="14"/>
    <x v="1"/>
    <x v="0"/>
    <x v="61"/>
    <x v="2"/>
    <x v="0"/>
    <d v="2007-04-05T00:00:00"/>
    <x v="0"/>
    <s v="No"/>
    <s v="Sa'ir"/>
    <s v="Hebron"/>
    <x v="0"/>
    <m/>
    <x v="0"/>
    <x v="0"/>
    <x v="3"/>
  </r>
  <r>
    <s v="Ramez 'Awadallah Musa a-Z'anin"/>
    <x v="1225"/>
    <x v="6"/>
    <x v="1"/>
    <x v="0"/>
    <x v="103"/>
    <x v="14"/>
    <x v="1"/>
    <d v="2007-04-04T00:00:00"/>
    <x v="0"/>
    <s v="Yes"/>
    <s v="Beit Hanun"/>
    <s v="North Gaza"/>
    <x v="0"/>
    <m/>
    <x v="0"/>
    <x v="0"/>
    <x v="3"/>
  </r>
  <r>
    <s v="Ahmad Ibrahim Suliman 'Assa'sah"/>
    <x v="1226"/>
    <x v="2"/>
    <x v="2"/>
    <x v="0"/>
    <x v="13"/>
    <x v="1"/>
    <x v="0"/>
    <d v="2007-03-29T00:00:00"/>
    <x v="0"/>
    <s v="No"/>
    <s v="Jenin"/>
    <s v="Jenin"/>
    <x v="0"/>
    <m/>
    <x v="0"/>
    <x v="0"/>
    <x v="3"/>
  </r>
  <r>
    <s v="Ghayad Mazen Mahmoud Abu Hatab"/>
    <x v="1227"/>
    <x v="1"/>
    <x v="1"/>
    <x v="0"/>
    <x v="3"/>
    <x v="1"/>
    <x v="0"/>
    <d v="2007-03-28T00:00:00"/>
    <x v="0"/>
    <s v="Yes"/>
    <s v="Jenin R.C."/>
    <s v="Jenin"/>
    <x v="0"/>
    <m/>
    <x v="0"/>
    <x v="0"/>
    <x v="3"/>
  </r>
  <r>
    <s v="Muhammad Elias Mahmoud 'Aweidah"/>
    <x v="1227"/>
    <x v="4"/>
    <x v="2"/>
    <x v="0"/>
    <x v="136"/>
    <x v="10"/>
    <x v="0"/>
    <d v="2007-03-28T00:00:00"/>
    <x v="0"/>
    <s v="No"/>
    <s v="Um a-Sharayet - Samiramis"/>
    <s v="al-Quds"/>
    <x v="0"/>
    <m/>
    <x v="0"/>
    <x v="0"/>
    <x v="3"/>
  </r>
  <r>
    <s v="Sa'id Saber Ahmad Abu Wardeh"/>
    <x v="1227"/>
    <x v="2"/>
    <x v="2"/>
    <x v="0"/>
    <x v="108"/>
    <x v="14"/>
    <x v="1"/>
    <d v="2007-03-29T00:00:00"/>
    <x v="0"/>
    <s v="No"/>
    <s v="Jabalya"/>
    <s v="North Gaza"/>
    <x v="0"/>
    <s v="missile"/>
    <x v="0"/>
    <x v="0"/>
    <x v="3"/>
  </r>
  <r>
    <s v="Muhannad Bassam Hamdi Marish"/>
    <x v="1228"/>
    <x v="8"/>
    <x v="1"/>
    <x v="0"/>
    <x v="16"/>
    <x v="8"/>
    <x v="0"/>
    <d v="2007-03-27T00:00:00"/>
    <x v="0"/>
    <s v="Yes"/>
    <s v="Nablus"/>
    <s v="Nablus"/>
    <x v="0"/>
    <m/>
    <x v="0"/>
    <x v="0"/>
    <x v="3"/>
  </r>
  <r>
    <s v="'Alaa Ziad Khalil Ghalez"/>
    <x v="1228"/>
    <x v="6"/>
    <x v="1"/>
    <x v="0"/>
    <x v="16"/>
    <x v="8"/>
    <x v="0"/>
    <d v="2007-03-27T00:00:00"/>
    <x v="0"/>
    <s v="Yes"/>
    <s v="Nablus"/>
    <s v="Nablus"/>
    <x v="0"/>
    <m/>
    <x v="0"/>
    <x v="0"/>
    <x v="3"/>
  </r>
  <r>
    <s v="Fadi Akram Mahmoud Abu Keshk"/>
    <x v="1229"/>
    <x v="20"/>
    <x v="2"/>
    <x v="0"/>
    <x v="30"/>
    <x v="8"/>
    <x v="0"/>
    <d v="2007-03-21T00:00:00"/>
    <x v="0"/>
    <s v="Yes"/>
    <s v="Askar R.C."/>
    <s v="Nablus"/>
    <x v="0"/>
    <m/>
    <x v="0"/>
    <x v="0"/>
    <x v="3"/>
  </r>
  <r>
    <s v="Muhammad Ibrahim 'Abd al-'Aziz Salemah (Barghuti)"/>
    <x v="1229"/>
    <x v="12"/>
    <x v="2"/>
    <x v="0"/>
    <x v="78"/>
    <x v="6"/>
    <x v="0"/>
    <d v="2007-03-21T00:00:00"/>
    <x v="0"/>
    <s v="Yes"/>
    <s v="A'bud"/>
    <s v="Ramallah and al-Bira"/>
    <x v="0"/>
    <m/>
    <x v="0"/>
    <x v="0"/>
    <x v="3"/>
  </r>
  <r>
    <s v="Muhammad Ahmad Muhammad al-Ghalban"/>
    <x v="1230"/>
    <x v="12"/>
    <x v="2"/>
    <x v="0"/>
    <x v="309"/>
    <x v="3"/>
    <x v="1"/>
    <d v="2007-03-09T00:00:00"/>
    <x v="0"/>
    <s v="Yes"/>
    <s v="Khan Yunis"/>
    <s v="Khan Yunis"/>
    <x v="0"/>
    <m/>
    <x v="0"/>
    <x v="0"/>
    <x v="3"/>
  </r>
  <r>
    <s v="Muhammad Ibrahim Mahmoud Abu Na'asah"/>
    <x v="1231"/>
    <x v="27"/>
    <x v="0"/>
    <x v="0"/>
    <x v="3"/>
    <x v="1"/>
    <x v="0"/>
    <d v="2007-02-28T00:00:00"/>
    <x v="0"/>
    <s v="Unknown"/>
    <s v="Jenin R.C."/>
    <s v="Jenin"/>
    <x v="0"/>
    <m/>
    <x v="0"/>
    <x v="0"/>
    <x v="3"/>
  </r>
  <r>
    <s v="Ashraf Mahmoud Nafe'a a-S'adi"/>
    <x v="1231"/>
    <x v="14"/>
    <x v="1"/>
    <x v="0"/>
    <x v="3"/>
    <x v="1"/>
    <x v="0"/>
    <d v="2007-02-28T00:00:00"/>
    <x v="0"/>
    <s v="Yes"/>
    <s v="Jenin R.C."/>
    <s v="Jenin"/>
    <x v="0"/>
    <m/>
    <x v="0"/>
    <x v="0"/>
    <x v="3"/>
  </r>
  <r>
    <s v="'Alaa Rafiq Dawood Jabali"/>
    <x v="1231"/>
    <x v="14"/>
    <x v="1"/>
    <x v="0"/>
    <x v="3"/>
    <x v="1"/>
    <x v="0"/>
    <d v="2007-02-28T00:00:00"/>
    <x v="0"/>
    <s v="No"/>
    <s v="Jenin R.C."/>
    <s v="Jenin"/>
    <x v="0"/>
    <m/>
    <x v="0"/>
    <x v="0"/>
    <x v="3"/>
  </r>
  <r>
    <s v="'Anan Muhammad As'ad a-tibi"/>
    <x v="1232"/>
    <x v="38"/>
    <x v="4"/>
    <x v="0"/>
    <x v="16"/>
    <x v="8"/>
    <x v="0"/>
    <d v="2007-02-26T00:00:00"/>
    <x v="0"/>
    <s v="No"/>
    <s v="Nablus"/>
    <s v="Nablus"/>
    <x v="0"/>
    <m/>
    <x v="0"/>
    <x v="0"/>
    <x v="3"/>
  </r>
  <r>
    <s v="Erez Levanon"/>
    <x v="1233"/>
    <x v="18"/>
    <x v="3"/>
    <x v="1"/>
    <x v="314"/>
    <x v="11"/>
    <x v="0"/>
    <d v="2007-02-25T00:00:00"/>
    <x v="0"/>
    <m/>
    <s v="Bat Ayin"/>
    <s v="Bethlehem"/>
    <x v="1"/>
    <s v="knife"/>
    <x v="1"/>
    <x v="1"/>
    <x v="3"/>
  </r>
  <r>
    <s v="Mahmoud Ibrahim Qassem A'beid"/>
    <x v="1234"/>
    <x v="20"/>
    <x v="2"/>
    <x v="0"/>
    <x v="13"/>
    <x v="1"/>
    <x v="0"/>
    <d v="2007-02-21T00:00:00"/>
    <x v="0"/>
    <s v="Unknown"/>
    <s v="Jenin R.C."/>
    <s v="Jenin"/>
    <x v="0"/>
    <m/>
    <x v="0"/>
    <x v="0"/>
    <x v="3"/>
  </r>
  <r>
    <s v="Muhammad Shukri Jamil a-Sa'idi"/>
    <x v="1235"/>
    <x v="6"/>
    <x v="1"/>
    <x v="0"/>
    <x v="4"/>
    <x v="3"/>
    <x v="1"/>
    <d v="2007-02-13T00:00:00"/>
    <x v="0"/>
    <s v="Yes"/>
    <s v="Gaza city"/>
    <s v="Gaza"/>
    <x v="0"/>
    <m/>
    <x v="0"/>
    <x v="0"/>
    <x v="3"/>
  </r>
  <r>
    <s v="Khaldun Jum'ah Taleb Shumann"/>
    <x v="1236"/>
    <x v="27"/>
    <x v="0"/>
    <x v="0"/>
    <x v="198"/>
    <x v="6"/>
    <x v="0"/>
    <d v="2007-02-02T00:00:00"/>
    <x v="0"/>
    <s v="Unknown"/>
    <s v="Ramallah"/>
    <s v="Ramallah and al-Bira"/>
    <x v="0"/>
    <m/>
    <x v="0"/>
    <x v="0"/>
    <x v="3"/>
  </r>
  <r>
    <s v="Muhammad 'Ata 'Abd al-Qader Abu 'Arab"/>
    <x v="1236"/>
    <x v="21"/>
    <x v="0"/>
    <x v="0"/>
    <x v="198"/>
    <x v="6"/>
    <x v="0"/>
    <d v="2007-02-02T00:00:00"/>
    <x v="0"/>
    <s v="No"/>
    <s v="Ein Beit al-Maa R.C."/>
    <s v="Nablus"/>
    <x v="0"/>
    <m/>
    <x v="0"/>
    <x v="0"/>
    <x v="3"/>
  </r>
  <r>
    <s v="'Amer Bassam Muhammad Kalaboneh"/>
    <x v="1237"/>
    <x v="1"/>
    <x v="1"/>
    <x v="0"/>
    <x v="16"/>
    <x v="8"/>
    <x v="0"/>
    <d v="2007-02-01T00:00:00"/>
    <x v="0"/>
    <s v="Yes"/>
    <s v="Nablus"/>
    <s v="Nablus"/>
    <x v="0"/>
    <m/>
    <x v="0"/>
    <x v="0"/>
    <x v="3"/>
  </r>
  <r>
    <s v="Jasser Nader Muhammad Abu Zgheib"/>
    <x v="1237"/>
    <x v="6"/>
    <x v="1"/>
    <x v="0"/>
    <x v="15"/>
    <x v="0"/>
    <x v="0"/>
    <d v="2007-02-01T00:00:00"/>
    <x v="0"/>
    <s v="No"/>
    <s v="Tulkarm R.C."/>
    <s v="Tulkarm"/>
    <x v="0"/>
    <m/>
    <x v="0"/>
    <x v="0"/>
    <x v="3"/>
  </r>
  <r>
    <s v="Wael Khamis Saleh 'Awad"/>
    <x v="1237"/>
    <x v="20"/>
    <x v="2"/>
    <x v="0"/>
    <x v="16"/>
    <x v="8"/>
    <x v="0"/>
    <d v="2007-02-01T00:00:00"/>
    <x v="0"/>
    <s v="Yes"/>
    <s v="Nablus"/>
    <s v="Nablus"/>
    <x v="0"/>
    <m/>
    <x v="0"/>
    <x v="0"/>
    <x v="3"/>
  </r>
  <r>
    <s v="Taha Muhammad Subhi al-Quljawi"/>
    <x v="1237"/>
    <x v="2"/>
    <x v="2"/>
    <x v="0"/>
    <x v="29"/>
    <x v="10"/>
    <x v="0"/>
    <d v="2007-02-01T00:00:00"/>
    <x v="0"/>
    <s v="No"/>
    <s v="Kafr 'Aqab"/>
    <s v="al-Quds"/>
    <x v="0"/>
    <m/>
    <x v="0"/>
    <x v="0"/>
    <x v="3"/>
  </r>
  <r>
    <s v="Israel Zamalloa"/>
    <x v="1238"/>
    <x v="16"/>
    <x v="1"/>
    <x v="1"/>
    <x v="342"/>
    <x v="9"/>
    <x v="2"/>
    <d v="2007-01-29T00:00:00"/>
    <x v="0"/>
    <m/>
    <s v="Eilat"/>
    <s v="Israel"/>
    <x v="3"/>
    <m/>
    <x v="1"/>
    <x v="3"/>
    <x v="3"/>
  </r>
  <r>
    <s v="Emil Haim Elmaliah"/>
    <x v="1238"/>
    <x v="0"/>
    <x v="0"/>
    <x v="1"/>
    <x v="342"/>
    <x v="9"/>
    <x v="2"/>
    <d v="2007-01-29T00:00:00"/>
    <x v="0"/>
    <m/>
    <s v="Eilat"/>
    <s v="Israel"/>
    <x v="3"/>
    <m/>
    <x v="1"/>
    <x v="3"/>
    <x v="3"/>
  </r>
  <r>
    <s v="Michael Ben Sa'adon"/>
    <x v="1238"/>
    <x v="24"/>
    <x v="1"/>
    <x v="1"/>
    <x v="342"/>
    <x v="9"/>
    <x v="2"/>
    <d v="2007-01-29T00:00:00"/>
    <x v="0"/>
    <m/>
    <s v="Eilat"/>
    <s v="Israel"/>
    <x v="3"/>
    <m/>
    <x v="1"/>
    <x v="3"/>
    <x v="3"/>
  </r>
  <r>
    <s v="Fadel Mutlaq Daji Balawaneh"/>
    <x v="1239"/>
    <x v="12"/>
    <x v="2"/>
    <x v="0"/>
    <x v="20"/>
    <x v="0"/>
    <x v="0"/>
    <d v="2007-01-25T00:00:00"/>
    <x v="0"/>
    <s v="No"/>
    <s v="Tulkarm"/>
    <s v="Tulkarm"/>
    <x v="0"/>
    <m/>
    <x v="0"/>
    <x v="0"/>
    <x v="3"/>
  </r>
  <r>
    <s v="Mahran Zakaria Salman Abu Nseir"/>
    <x v="1240"/>
    <x v="2"/>
    <x v="2"/>
    <x v="0"/>
    <x v="4"/>
    <x v="3"/>
    <x v="1"/>
    <d v="2007-01-24T00:00:00"/>
    <x v="0"/>
    <s v="No"/>
    <s v="Deir al-Balah"/>
    <s v="Deir al-Balah"/>
    <x v="0"/>
    <m/>
    <x v="0"/>
    <x v="0"/>
    <x v="3"/>
  </r>
  <r>
    <s v="Muhannad Muhammad 'Abd Rabo Ghandur"/>
    <x v="1241"/>
    <x v="0"/>
    <x v="0"/>
    <x v="0"/>
    <x v="16"/>
    <x v="8"/>
    <x v="0"/>
    <d v="2007-01-18T00:00:00"/>
    <x v="0"/>
    <s v="Yes"/>
    <s v="Nablus"/>
    <s v="Nablus"/>
    <x v="0"/>
    <m/>
    <x v="0"/>
    <x v="0"/>
    <x v="3"/>
  </r>
  <r>
    <s v="'Abir Bassam 'Abd Rabo 'Aramin"/>
    <x v="1242"/>
    <x v="40"/>
    <x v="6"/>
    <x v="0"/>
    <x v="213"/>
    <x v="10"/>
    <x v="0"/>
    <d v="2007-01-19T00:00:00"/>
    <x v="1"/>
    <s v="No"/>
    <s v="Anata"/>
    <s v="al-Quds"/>
    <x v="0"/>
    <s v="rubber-coated metal bullets"/>
    <x v="0"/>
    <x v="0"/>
    <x v="3"/>
  </r>
  <r>
    <s v="Musa Muhammad Musa Kermutt"/>
    <x v="1243"/>
    <x v="1"/>
    <x v="1"/>
    <x v="0"/>
    <x v="309"/>
    <x v="3"/>
    <x v="1"/>
    <d v="2007-01-15T00:00:00"/>
    <x v="0"/>
    <s v="Yes"/>
    <s v="Beit Lahiya"/>
    <s v="North Gaza"/>
    <x v="0"/>
    <m/>
    <x v="0"/>
    <x v="0"/>
    <x v="3"/>
  </r>
  <r>
    <s v="Kamal Mu'in Amin Khader"/>
    <x v="1243"/>
    <x v="19"/>
    <x v="2"/>
    <x v="0"/>
    <x v="309"/>
    <x v="3"/>
    <x v="1"/>
    <d v="2007-01-15T00:00:00"/>
    <x v="0"/>
    <s v="Yes"/>
    <s v="Jabalya R.C."/>
    <s v="North Gaza"/>
    <x v="0"/>
    <m/>
    <x v="0"/>
    <x v="0"/>
    <x v="3"/>
  </r>
  <r>
    <s v="Jamal Jamil 'Abd al-Jalil Jweiles"/>
    <x v="1244"/>
    <x v="5"/>
    <x v="1"/>
    <x v="0"/>
    <x v="198"/>
    <x v="6"/>
    <x v="0"/>
    <d v="2007-01-04T00:00:00"/>
    <x v="0"/>
    <s v="No"/>
    <s v="Shu'fat R.C."/>
    <s v="East Jerusalem"/>
    <x v="0"/>
    <m/>
    <x v="0"/>
    <x v="0"/>
    <x v="3"/>
  </r>
  <r>
    <s v="'Alaa Fawaz Muhammad Hamran"/>
    <x v="1244"/>
    <x v="2"/>
    <x v="2"/>
    <x v="0"/>
    <x v="198"/>
    <x v="6"/>
    <x v="0"/>
    <d v="2007-01-04T00:00:00"/>
    <x v="0"/>
    <s v="No"/>
    <s v="Araba"/>
    <s v="Jenin"/>
    <x v="0"/>
    <m/>
    <x v="0"/>
    <x v="0"/>
    <x v="3"/>
  </r>
  <r>
    <s v="Yusef Muhammad 'Abd al-Qader 'Adur"/>
    <x v="1244"/>
    <x v="6"/>
    <x v="1"/>
    <x v="0"/>
    <x v="198"/>
    <x v="6"/>
    <x v="0"/>
    <d v="2007-01-04T00:00:00"/>
    <x v="0"/>
    <s v="No"/>
    <s v="Bani Na'im"/>
    <s v="Hebron"/>
    <x v="0"/>
    <m/>
    <x v="0"/>
    <x v="0"/>
    <x v="3"/>
  </r>
  <r>
    <s v="Khalil Mustafa Darwish al-Bayruti"/>
    <x v="1244"/>
    <x v="36"/>
    <x v="0"/>
    <x v="0"/>
    <x v="198"/>
    <x v="6"/>
    <x v="0"/>
    <d v="2007-01-04T00:00:00"/>
    <x v="0"/>
    <s v="No"/>
    <s v="Ramallah"/>
    <s v="Ramallah and al-Bira"/>
    <x v="0"/>
    <s v="live ammunition"/>
    <x v="0"/>
    <x v="0"/>
    <x v="3"/>
  </r>
  <r>
    <s v="Husam Mahmoud Ibrahim 'Issa"/>
    <x v="1245"/>
    <x v="8"/>
    <x v="1"/>
    <x v="0"/>
    <x v="33"/>
    <x v="5"/>
    <x v="0"/>
    <d v="2006-12-20T00:00:00"/>
    <x v="0"/>
    <s v="Yes"/>
    <s v="Sanur"/>
    <s v="Jenin"/>
    <x v="0"/>
    <m/>
    <x v="0"/>
    <x v="0"/>
    <x v="3"/>
  </r>
  <r>
    <s v="Salah a-Din Hafez Mahmoud Suaftah"/>
    <x v="1245"/>
    <x v="17"/>
    <x v="1"/>
    <x v="0"/>
    <x v="33"/>
    <x v="5"/>
    <x v="0"/>
    <d v="2006-12-20T00:00:00"/>
    <x v="0"/>
    <s v="Yes"/>
    <s v="Tubas"/>
    <s v="Tubas"/>
    <x v="0"/>
    <m/>
    <x v="0"/>
    <x v="0"/>
    <x v="3"/>
  </r>
  <r>
    <s v="Muhammad Ahmad Mahmoud Hamad"/>
    <x v="1246"/>
    <x v="8"/>
    <x v="1"/>
    <x v="0"/>
    <x v="343"/>
    <x v="0"/>
    <x v="0"/>
    <d v="2006-12-19T00:00:00"/>
    <x v="0"/>
    <s v="No"/>
    <s v="Saida"/>
    <s v="Tulkarm"/>
    <x v="0"/>
    <m/>
    <x v="0"/>
    <x v="0"/>
    <x v="3"/>
  </r>
  <r>
    <s v="Rami Rashid 'Annab Abu Keshk"/>
    <x v="1246"/>
    <x v="24"/>
    <x v="1"/>
    <x v="0"/>
    <x v="124"/>
    <x v="8"/>
    <x v="0"/>
    <d v="2006-12-19T00:00:00"/>
    <x v="0"/>
    <s v="No"/>
    <s v="Balata R.C."/>
    <s v="Nablus"/>
    <x v="0"/>
    <m/>
    <x v="0"/>
    <x v="0"/>
    <x v="3"/>
  </r>
  <r>
    <s v="Du'aa Naser Saleh 'Abd al-Qader"/>
    <x v="1246"/>
    <x v="11"/>
    <x v="2"/>
    <x v="0"/>
    <x v="112"/>
    <x v="0"/>
    <x v="0"/>
    <d v="2006-12-19T00:00:00"/>
    <x v="1"/>
    <s v="No"/>
    <s v="Tulkarm"/>
    <s v="Tulkarm"/>
    <x v="0"/>
    <m/>
    <x v="0"/>
    <x v="0"/>
    <x v="3"/>
  </r>
  <r>
    <s v="Amin Marwan Amin Makhluf"/>
    <x v="1247"/>
    <x v="3"/>
    <x v="2"/>
    <x v="0"/>
    <x v="16"/>
    <x v="8"/>
    <x v="0"/>
    <d v="2006-12-16T00:00:00"/>
    <x v="0"/>
    <s v="Yes"/>
    <s v="Nablus"/>
    <s v="Nablus"/>
    <x v="0"/>
    <m/>
    <x v="0"/>
    <x v="0"/>
    <x v="3"/>
  </r>
  <r>
    <s v="Wahib Musleh Nayef a-Dik"/>
    <x v="1248"/>
    <x v="14"/>
    <x v="1"/>
    <x v="0"/>
    <x v="344"/>
    <x v="17"/>
    <x v="0"/>
    <d v="2006-12-14T00:00:00"/>
    <x v="0"/>
    <s v="No"/>
    <s v="Kafr a-Dik"/>
    <s v="Salfit"/>
    <x v="0"/>
    <m/>
    <x v="0"/>
    <x v="0"/>
    <x v="3"/>
  </r>
  <r>
    <s v="Muhammad ('Eid) Amin Mahmoud Ramaheh"/>
    <x v="1248"/>
    <x v="24"/>
    <x v="1"/>
    <x v="0"/>
    <x v="24"/>
    <x v="8"/>
    <x v="0"/>
    <d v="2006-12-14T00:00:00"/>
    <x v="0"/>
    <s v="Unknown"/>
    <s v="Ein Beit al-Maa R.C."/>
    <s v="Nablus"/>
    <x v="0"/>
    <m/>
    <x v="0"/>
    <x v="0"/>
    <x v="3"/>
  </r>
  <r>
    <s v="Jihad Salem 'Abd al-Jawad Zaqauq"/>
    <x v="1248"/>
    <x v="0"/>
    <x v="0"/>
    <x v="0"/>
    <x v="24"/>
    <x v="8"/>
    <x v="0"/>
    <d v="2006-12-19T00:00:00"/>
    <x v="0"/>
    <s v="No"/>
    <s v="Ein Beit al-Maa R.C."/>
    <s v="Nablus"/>
    <x v="0"/>
    <m/>
    <x v="0"/>
    <x v="0"/>
    <x v="3"/>
  </r>
  <r>
    <s v="'Alaa Ahmad Muhammad Makawi"/>
    <x v="1249"/>
    <x v="12"/>
    <x v="2"/>
    <x v="0"/>
    <x v="328"/>
    <x v="3"/>
    <x v="1"/>
    <d v="2006-12-13T00:00:00"/>
    <x v="0"/>
    <s v="Yes"/>
    <s v="Gaza city"/>
    <s v="Gaza"/>
    <x v="0"/>
    <m/>
    <x v="0"/>
    <x v="0"/>
    <x v="3"/>
  </r>
  <r>
    <s v="Hamdan Muhammad Hamdan Barhum"/>
    <x v="1249"/>
    <x v="20"/>
    <x v="2"/>
    <x v="0"/>
    <x v="49"/>
    <x v="15"/>
    <x v="1"/>
    <d v="2006-12-21T00:00:00"/>
    <x v="0"/>
    <s v="No"/>
    <s v="Khan Yunis"/>
    <s v="Khan Yunis"/>
    <x v="0"/>
    <m/>
    <x v="0"/>
    <x v="0"/>
    <x v="3"/>
  </r>
  <r>
    <s v="Mahmoud Muhammad Ahmad 'Abd al-'Aal"/>
    <x v="1250"/>
    <x v="6"/>
    <x v="1"/>
    <x v="0"/>
    <x v="20"/>
    <x v="0"/>
    <x v="0"/>
    <d v="2006-12-04T00:00:00"/>
    <x v="0"/>
    <s v="No"/>
    <s v="Tulkarm"/>
    <s v="Tulkarm"/>
    <x v="0"/>
    <m/>
    <x v="0"/>
    <x v="0"/>
    <x v="3"/>
  </r>
  <r>
    <s v="Jamil 'Abd al-Karim Jamil al-Jabaji"/>
    <x v="1251"/>
    <x v="11"/>
    <x v="2"/>
    <x v="0"/>
    <x v="30"/>
    <x v="8"/>
    <x v="0"/>
    <d v="2006-12-03T00:00:00"/>
    <x v="0"/>
    <s v="No"/>
    <s v="Askar R.C."/>
    <s v="Nablus"/>
    <x v="0"/>
    <m/>
    <x v="0"/>
    <x v="0"/>
    <x v="3"/>
  </r>
  <r>
    <s v="Bashar Hmeidan al-Ja'bari"/>
    <x v="1252"/>
    <x v="17"/>
    <x v="1"/>
    <x v="0"/>
    <x v="66"/>
    <x v="4"/>
    <x v="0"/>
    <d v="2006-12-01T00:00:00"/>
    <x v="0"/>
    <s v="Yes"/>
    <s v="Hebron"/>
    <s v="Hebron"/>
    <x v="0"/>
    <m/>
    <x v="0"/>
    <x v="0"/>
    <x v="3"/>
  </r>
  <r>
    <s v="Shadi 'Issam Nayef Bani Shamsah"/>
    <x v="1253"/>
    <x v="12"/>
    <x v="2"/>
    <x v="0"/>
    <x v="115"/>
    <x v="8"/>
    <x v="0"/>
    <d v="2006-11-30T00:00:00"/>
    <x v="0"/>
    <s v="Yes"/>
    <s v="Beita"/>
    <s v="Nablus"/>
    <x v="0"/>
    <m/>
    <x v="0"/>
    <x v="0"/>
    <x v="3"/>
  </r>
  <r>
    <s v="Khairieh Ahmad Muhammad Nazzal"/>
    <x v="1254"/>
    <x v="38"/>
    <x v="4"/>
    <x v="0"/>
    <x v="45"/>
    <x v="1"/>
    <x v="0"/>
    <d v="2006-11-27T00:00:00"/>
    <x v="1"/>
    <s v="No"/>
    <s v="Qabatiyah"/>
    <s v="Jenin"/>
    <x v="0"/>
    <m/>
    <x v="0"/>
    <x v="0"/>
    <x v="3"/>
  </r>
  <r>
    <s v="'Abd a-Razeq Mahmoud Baker Naser"/>
    <x v="1254"/>
    <x v="27"/>
    <x v="0"/>
    <x v="0"/>
    <x v="45"/>
    <x v="1"/>
    <x v="0"/>
    <d v="2006-11-27T00:00:00"/>
    <x v="0"/>
    <s v="Yes"/>
    <s v="Qabatiyah"/>
    <s v="Jenin"/>
    <x v="0"/>
    <m/>
    <x v="0"/>
    <x v="0"/>
    <x v="3"/>
  </r>
  <r>
    <s v="Ahmad Hassan Muhammad Lubad"/>
    <x v="1255"/>
    <x v="3"/>
    <x v="2"/>
    <x v="0"/>
    <x v="108"/>
    <x v="14"/>
    <x v="1"/>
    <d v="2006-11-25T00:00:00"/>
    <x v="0"/>
    <s v="Yes"/>
    <s v="Beit Lahiya"/>
    <s v="North Gaza"/>
    <x v="0"/>
    <m/>
    <x v="0"/>
    <x v="0"/>
    <x v="3"/>
  </r>
  <r>
    <s v="Walid 'Amer Darwish Abu al-Qambaz"/>
    <x v="1255"/>
    <x v="24"/>
    <x v="1"/>
    <x v="0"/>
    <x v="4"/>
    <x v="3"/>
    <x v="1"/>
    <d v="2006-11-25T00:00:00"/>
    <x v="0"/>
    <s v="Unknown"/>
    <s v="Gaza city"/>
    <s v="Gaza"/>
    <x v="0"/>
    <s v="missile"/>
    <x v="0"/>
    <x v="0"/>
    <x v="3"/>
  </r>
  <r>
    <s v="Khaled Ibrahim Khaled Abu 'Abdallah"/>
    <x v="1255"/>
    <x v="5"/>
    <x v="1"/>
    <x v="0"/>
    <x v="4"/>
    <x v="3"/>
    <x v="1"/>
    <d v="2006-11-25T00:00:00"/>
    <x v="0"/>
    <s v="Yes"/>
    <s v="Gaza city"/>
    <s v="Gaza"/>
    <x v="0"/>
    <s v="missile"/>
    <x v="0"/>
    <x v="0"/>
    <x v="3"/>
  </r>
  <r>
    <s v="Ayman 'Awni 'Awad Muhisen"/>
    <x v="1255"/>
    <x v="7"/>
    <x v="1"/>
    <x v="0"/>
    <x v="4"/>
    <x v="3"/>
    <x v="1"/>
    <d v="2006-11-25T00:00:00"/>
    <x v="0"/>
    <s v="Yes"/>
    <s v="Gaza city"/>
    <s v="Gaza"/>
    <x v="0"/>
    <s v="missile"/>
    <x v="0"/>
    <x v="0"/>
    <x v="3"/>
  </r>
  <r>
    <s v="'Abd al-'Aziz Salman Muhammad Salman"/>
    <x v="1256"/>
    <x v="37"/>
    <x v="6"/>
    <x v="0"/>
    <x v="106"/>
    <x v="14"/>
    <x v="1"/>
    <d v="2006-11-24T00:00:00"/>
    <x v="0"/>
    <s v="No"/>
    <s v="Jabalya"/>
    <s v="North Gaza"/>
    <x v="0"/>
    <m/>
    <x v="0"/>
    <x v="0"/>
    <x v="3"/>
  </r>
  <r>
    <s v="Ayman Muhammad Salem Judah"/>
    <x v="1256"/>
    <x v="1"/>
    <x v="1"/>
    <x v="0"/>
    <x v="106"/>
    <x v="14"/>
    <x v="1"/>
    <d v="2006-11-24T00:00:00"/>
    <x v="0"/>
    <s v="Yes"/>
    <s v="Jabalya"/>
    <s v="North Gaza"/>
    <x v="0"/>
    <m/>
    <x v="0"/>
    <x v="0"/>
    <x v="3"/>
  </r>
  <r>
    <s v="Anis Yusef 'Abd a-Rahman Musa"/>
    <x v="1257"/>
    <x v="6"/>
    <x v="1"/>
    <x v="0"/>
    <x v="44"/>
    <x v="14"/>
    <x v="1"/>
    <d v="2006-11-23T00:00:00"/>
    <x v="0"/>
    <s v="Yes"/>
    <s v="Beit Lahiya"/>
    <s v="North Gaza"/>
    <x v="0"/>
    <s v="shell"/>
    <x v="0"/>
    <x v="0"/>
    <x v="3"/>
  </r>
  <r>
    <s v="Fa'iq Ahmad Ahmad Abu al-Qumsan"/>
    <x v="1257"/>
    <x v="10"/>
    <x v="3"/>
    <x v="0"/>
    <x v="103"/>
    <x v="14"/>
    <x v="1"/>
    <d v="2006-11-23T00:00:00"/>
    <x v="0"/>
    <s v="Yes"/>
    <s v="Jabalya R.C."/>
    <s v="North Gaza"/>
    <x v="0"/>
    <s v="missile"/>
    <x v="0"/>
    <x v="0"/>
    <x v="3"/>
  </r>
  <r>
    <s v="Ahmad Darwish Ahmad Abu al-Qumsan"/>
    <x v="1257"/>
    <x v="0"/>
    <x v="0"/>
    <x v="0"/>
    <x v="103"/>
    <x v="14"/>
    <x v="1"/>
    <d v="2006-11-23T00:00:00"/>
    <x v="0"/>
    <s v="Yes"/>
    <s v="Jabalya"/>
    <s v="North Gaza"/>
    <x v="0"/>
    <s v="missile"/>
    <x v="0"/>
    <x v="0"/>
    <x v="3"/>
  </r>
  <r>
    <s v="Mahmoud Jum'ah Suliman al-Bassiuni"/>
    <x v="1257"/>
    <x v="5"/>
    <x v="1"/>
    <x v="0"/>
    <x v="103"/>
    <x v="14"/>
    <x v="1"/>
    <d v="2006-11-23T00:00:00"/>
    <x v="0"/>
    <s v="Yes"/>
    <s v="Beit Hanun"/>
    <s v="North Gaza"/>
    <x v="0"/>
    <s v="missile"/>
    <x v="0"/>
    <x v="0"/>
    <x v="3"/>
  </r>
  <r>
    <s v="'Alaa 'Omar Ramadan Khalil"/>
    <x v="1257"/>
    <x v="20"/>
    <x v="2"/>
    <x v="0"/>
    <x v="108"/>
    <x v="14"/>
    <x v="1"/>
    <d v="2006-11-23T00:00:00"/>
    <x v="0"/>
    <s v="Yes"/>
    <s v="Jabalya R.C."/>
    <s v="North Gaza"/>
    <x v="0"/>
    <m/>
    <x v="0"/>
    <x v="0"/>
    <x v="3"/>
  </r>
  <r>
    <s v="Naser Jamal Ahmad a-Nazer"/>
    <x v="1257"/>
    <x v="12"/>
    <x v="2"/>
    <x v="0"/>
    <x v="106"/>
    <x v="14"/>
    <x v="1"/>
    <d v="2006-11-23T00:00:00"/>
    <x v="0"/>
    <s v="Yes"/>
    <s v="Jabalya"/>
    <s v="North Gaza"/>
    <x v="0"/>
    <m/>
    <x v="0"/>
    <x v="0"/>
    <x v="3"/>
  </r>
  <r>
    <s v="Muhammad Mahmoud Rajab al-Jarjawi"/>
    <x v="1257"/>
    <x v="3"/>
    <x v="2"/>
    <x v="0"/>
    <x v="108"/>
    <x v="14"/>
    <x v="1"/>
    <d v="2006-11-23T00:00:00"/>
    <x v="0"/>
    <s v="No"/>
    <s v="Beit Lahiya"/>
    <s v="North Gaza"/>
    <x v="0"/>
    <m/>
    <x v="0"/>
    <x v="0"/>
    <x v="3"/>
  </r>
  <r>
    <s v="Mus'ad Ahmad 'Eid Abu Me'teq"/>
    <x v="1258"/>
    <x v="21"/>
    <x v="0"/>
    <x v="0"/>
    <x v="108"/>
    <x v="14"/>
    <x v="1"/>
    <d v="2006-11-22T00:00:00"/>
    <x v="0"/>
    <s v="Yes"/>
    <s v="Beit Lahiya"/>
    <s v="North Gaza"/>
    <x v="0"/>
    <s v="shell"/>
    <x v="0"/>
    <x v="0"/>
    <x v="3"/>
  </r>
  <r>
    <s v="Fadi Muhammad Sa'id 'Amur"/>
    <x v="1258"/>
    <x v="7"/>
    <x v="1"/>
    <x v="0"/>
    <x v="3"/>
    <x v="1"/>
    <x v="0"/>
    <d v="2006-11-22T00:00:00"/>
    <x v="0"/>
    <s v="Yes"/>
    <s v="Jenin R.C."/>
    <s v="Jenin"/>
    <x v="0"/>
    <m/>
    <x v="0"/>
    <x v="0"/>
    <x v="3"/>
  </r>
  <r>
    <s v="Ibtesam Hassan Muhammad Abu Marseh"/>
    <x v="1258"/>
    <x v="39"/>
    <x v="3"/>
    <x v="0"/>
    <x v="108"/>
    <x v="14"/>
    <x v="1"/>
    <d v="2006-11-22T00:00:00"/>
    <x v="1"/>
    <s v="No"/>
    <s v="Beit Lahiya"/>
    <s v="North Gaza"/>
    <x v="0"/>
    <s v="missile"/>
    <x v="0"/>
    <x v="0"/>
    <x v="3"/>
  </r>
  <r>
    <s v="Sami Anwaar Khamis a-Zebdah"/>
    <x v="1258"/>
    <x v="17"/>
    <x v="1"/>
    <x v="0"/>
    <x v="106"/>
    <x v="14"/>
    <x v="1"/>
    <d v="2006-11-22T00:00:00"/>
    <x v="0"/>
    <s v="Yes"/>
    <s v="Gaza city"/>
    <s v="Gaza"/>
    <x v="0"/>
    <m/>
    <x v="0"/>
    <x v="0"/>
    <x v="3"/>
  </r>
  <r>
    <s v="Ahmad Hassan Ahmad al-Musah"/>
    <x v="1259"/>
    <x v="3"/>
    <x v="2"/>
    <x v="0"/>
    <x v="106"/>
    <x v="14"/>
    <x v="1"/>
    <d v="2006-11-21T00:00:00"/>
    <x v="0"/>
    <s v="Yes"/>
    <s v="Jabalya"/>
    <s v="North Gaza"/>
    <x v="0"/>
    <m/>
    <x v="0"/>
    <x v="0"/>
    <x v="3"/>
  </r>
  <r>
    <s v="Sa'diyah Hassan 'Atallah Hirzallah"/>
    <x v="1259"/>
    <x v="71"/>
    <x v="7"/>
    <x v="0"/>
    <x v="4"/>
    <x v="3"/>
    <x v="1"/>
    <d v="2006-11-21T00:00:00"/>
    <x v="1"/>
    <s v="No"/>
    <s v="Gaza city"/>
    <s v="Gaza"/>
    <x v="0"/>
    <m/>
    <x v="0"/>
    <x v="0"/>
    <x v="3"/>
  </r>
  <r>
    <s v="Ayman Difallah Ahmad Hasanein"/>
    <x v="1259"/>
    <x v="16"/>
    <x v="1"/>
    <x v="0"/>
    <x v="4"/>
    <x v="3"/>
    <x v="1"/>
    <d v="2006-11-21T00:00:00"/>
    <x v="0"/>
    <s v="Yes"/>
    <s v="Gaza city"/>
    <s v="Gaza"/>
    <x v="0"/>
    <m/>
    <x v="0"/>
    <x v="0"/>
    <x v="3"/>
  </r>
  <r>
    <s v="Ya'qub Yaakobov"/>
    <x v="1259"/>
    <x v="35"/>
    <x v="3"/>
    <x v="1"/>
    <x v="160"/>
    <x v="9"/>
    <x v="2"/>
    <d v="2006-11-22T00:00:00"/>
    <x v="0"/>
    <m/>
    <s v="Sderot"/>
    <s v="Israel"/>
    <x v="0"/>
    <s v="Qassam rocket"/>
    <x v="1"/>
    <x v="0"/>
    <x v="3"/>
  </r>
  <r>
    <s v="Rakan 'Abed Kayed Nsserat"/>
    <x v="1260"/>
    <x v="4"/>
    <x v="2"/>
    <x v="0"/>
    <x v="61"/>
    <x v="2"/>
    <x v="0"/>
    <d v="2006-11-20T00:00:00"/>
    <x v="0"/>
    <s v="No"/>
    <s v="al-'Auja"/>
    <s v="Jericho"/>
    <x v="0"/>
    <m/>
    <x v="0"/>
    <x v="0"/>
    <x v="3"/>
  </r>
  <r>
    <s v="'Abd al-Qader Ahmad Faraj Habib"/>
    <x v="1260"/>
    <x v="24"/>
    <x v="1"/>
    <x v="0"/>
    <x v="4"/>
    <x v="3"/>
    <x v="1"/>
    <d v="2006-11-20T00:00:00"/>
    <x v="0"/>
    <s v="Yes"/>
    <s v="Gaza city"/>
    <s v="Gaza"/>
    <x v="0"/>
    <s v="missile"/>
    <x v="0"/>
    <x v="0"/>
    <x v="3"/>
  </r>
  <r>
    <s v="Basel Sha'ban Muhammad A'beid"/>
    <x v="1260"/>
    <x v="7"/>
    <x v="1"/>
    <x v="0"/>
    <x v="4"/>
    <x v="3"/>
    <x v="1"/>
    <d v="2006-11-20T00:00:00"/>
    <x v="0"/>
    <s v="Yes"/>
    <s v="Gaza city"/>
    <s v="Gaza"/>
    <x v="0"/>
    <s v="missile"/>
    <x v="0"/>
    <x v="0"/>
    <x v="3"/>
  </r>
  <r>
    <s v="Rabah 'Othman Mustafa Haji"/>
    <x v="1261"/>
    <x v="78"/>
    <x v="7"/>
    <x v="0"/>
    <x v="4"/>
    <x v="3"/>
    <x v="1"/>
    <d v="2006-11-19T00:00:00"/>
    <x v="0"/>
    <s v="No"/>
    <s v="Gaza city"/>
    <s v="Gaza"/>
    <x v="0"/>
    <s v="missile"/>
    <x v="0"/>
    <x v="0"/>
    <x v="3"/>
  </r>
  <r>
    <s v="Muhammad Sayed Dib Abu Jalhum"/>
    <x v="1262"/>
    <x v="3"/>
    <x v="2"/>
    <x v="0"/>
    <x v="108"/>
    <x v="14"/>
    <x v="1"/>
    <d v="2006-11-18T00:00:00"/>
    <x v="0"/>
    <s v="No"/>
    <s v="Beit Lahiya"/>
    <s v="North Gaza"/>
    <x v="0"/>
    <m/>
    <x v="0"/>
    <x v="0"/>
    <x v="3"/>
  </r>
  <r>
    <s v="Thaer Hassan 'Abed al-Masri"/>
    <x v="1262"/>
    <x v="2"/>
    <x v="2"/>
    <x v="0"/>
    <x v="108"/>
    <x v="14"/>
    <x v="1"/>
    <d v="2006-11-18T00:00:00"/>
    <x v="0"/>
    <s v="No"/>
    <s v="Beit Lahiya"/>
    <s v="North Gaza"/>
    <x v="0"/>
    <m/>
    <x v="0"/>
    <x v="0"/>
    <x v="3"/>
  </r>
  <r>
    <s v="Sa'id Salem Suliman Hajjaj"/>
    <x v="1262"/>
    <x v="20"/>
    <x v="2"/>
    <x v="0"/>
    <x v="157"/>
    <x v="14"/>
    <x v="1"/>
    <d v="2006-11-18T00:00:00"/>
    <x v="0"/>
    <s v="No"/>
    <s v="al-Qarayah al-Badwiyah al-Maslakh"/>
    <s v="North Gaza"/>
    <x v="0"/>
    <m/>
    <x v="0"/>
    <x v="0"/>
    <x v="3"/>
  </r>
  <r>
    <s v="Tareq Ziad Ahmad Taha"/>
    <x v="1263"/>
    <x v="19"/>
    <x v="2"/>
    <x v="0"/>
    <x v="59"/>
    <x v="16"/>
    <x v="0"/>
    <d v="2006-11-17T00:00:00"/>
    <x v="0"/>
    <s v="Yes"/>
    <s v="Qalqiliya"/>
    <s v="Qalqiliya"/>
    <x v="0"/>
    <m/>
    <x v="0"/>
    <x v="0"/>
    <x v="3"/>
  </r>
  <r>
    <s v="Fatima (Fayna) Slutzker"/>
    <x v="1264"/>
    <x v="50"/>
    <x v="4"/>
    <x v="1"/>
    <x v="160"/>
    <x v="9"/>
    <x v="2"/>
    <d v="2006-11-15T00:00:00"/>
    <x v="1"/>
    <m/>
    <s v="Sderot"/>
    <s v="Israel"/>
    <x v="0"/>
    <s v="Qassam rocket"/>
    <x v="1"/>
    <x v="0"/>
    <x v="3"/>
  </r>
  <r>
    <s v="Muhammad Salamah Hussein Hmeidan"/>
    <x v="1264"/>
    <x v="7"/>
    <x v="1"/>
    <x v="0"/>
    <x v="24"/>
    <x v="8"/>
    <x v="0"/>
    <d v="2006-11-16T00:00:00"/>
    <x v="0"/>
    <s v="No"/>
    <s v="Ein Beit al-Maa R.C."/>
    <s v="Nablus"/>
    <x v="0"/>
    <m/>
    <x v="0"/>
    <x v="0"/>
    <x v="3"/>
  </r>
  <r>
    <s v="Bahaa Salah 'Abd al-'Aal Khatari"/>
    <x v="1265"/>
    <x v="7"/>
    <x v="1"/>
    <x v="0"/>
    <x v="24"/>
    <x v="8"/>
    <x v="0"/>
    <d v="2006-11-14T00:00:00"/>
    <x v="0"/>
    <s v="Yes"/>
    <s v="Ein Beit al-Maa R.C."/>
    <s v="Nablus"/>
    <x v="0"/>
    <m/>
    <x v="0"/>
    <x v="0"/>
    <x v="3"/>
  </r>
  <r>
    <s v="Musa Ahmad Musleh Zuhd"/>
    <x v="1266"/>
    <x v="11"/>
    <x v="2"/>
    <x v="0"/>
    <x v="108"/>
    <x v="14"/>
    <x v="1"/>
    <d v="2006-11-12T00:00:00"/>
    <x v="0"/>
    <s v="No"/>
    <s v="Beit Lahiya"/>
    <s v="North Gaza"/>
    <x v="0"/>
    <s v="missile"/>
    <x v="0"/>
    <x v="0"/>
    <x v="3"/>
  </r>
  <r>
    <s v="Sabah Mahmoud Hassan al-'Athamneh"/>
    <x v="1267"/>
    <x v="39"/>
    <x v="3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Sanaa Ahmad 'Abdallah al-'Athamneh"/>
    <x v="1267"/>
    <x v="21"/>
    <x v="0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Ma'sud 'Abdallah Muhammad al-'Athamneh"/>
    <x v="1267"/>
    <x v="72"/>
    <x v="4"/>
    <x v="0"/>
    <x v="103"/>
    <x v="14"/>
    <x v="1"/>
    <d v="2006-11-08T00:00:00"/>
    <x v="0"/>
    <s v="No"/>
    <s v="Beit Hanun"/>
    <s v="North Gaza"/>
    <x v="0"/>
    <s v="shell"/>
    <x v="0"/>
    <x v="0"/>
    <x v="3"/>
  </r>
  <r>
    <s v="Mahmoud Amjad Sa'ed al-'Athamneh"/>
    <x v="1267"/>
    <x v="40"/>
    <x v="6"/>
    <x v="0"/>
    <x v="103"/>
    <x v="14"/>
    <x v="1"/>
    <d v="2006-11-08T00:00:00"/>
    <x v="0"/>
    <s v="No"/>
    <s v="Beit Hanun"/>
    <s v="North Gaza"/>
    <x v="0"/>
    <s v="shell"/>
    <x v="0"/>
    <x v="0"/>
    <x v="3"/>
  </r>
  <r>
    <s v="Maysaa Ramez Ma'sud al-'Athamneh"/>
    <x v="1267"/>
    <x v="47"/>
    <x v="8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Sa'ed Majdi Sa'ed al-'Athamneh"/>
    <x v="1267"/>
    <x v="66"/>
    <x v="6"/>
    <x v="0"/>
    <x v="103"/>
    <x v="14"/>
    <x v="1"/>
    <d v="2006-11-08T00:00:00"/>
    <x v="0"/>
    <s v="No"/>
    <s v="Beit Hanun"/>
    <s v="North Gaza"/>
    <x v="0"/>
    <s v="shell"/>
    <x v="0"/>
    <x v="0"/>
    <x v="3"/>
  </r>
  <r>
    <s v="Muhammad Sa'ed 'Abdallah al-'Athamneh"/>
    <x v="1267"/>
    <x v="4"/>
    <x v="2"/>
    <x v="0"/>
    <x v="103"/>
    <x v="14"/>
    <x v="1"/>
    <d v="2006-11-08T00:00:00"/>
    <x v="0"/>
    <s v="No"/>
    <s v="Beit Hanun"/>
    <s v="North Gaza"/>
    <x v="0"/>
    <s v="shell"/>
    <x v="0"/>
    <x v="0"/>
    <x v="3"/>
  </r>
  <r>
    <s v="Mahdi Sa'ed 'Abdallah al-'Athamneh"/>
    <x v="1267"/>
    <x v="2"/>
    <x v="2"/>
    <x v="0"/>
    <x v="103"/>
    <x v="14"/>
    <x v="1"/>
    <d v="2006-11-08T00:00:00"/>
    <x v="0"/>
    <s v="No"/>
    <s v="Beit Hanun"/>
    <s v="North Gaza"/>
    <x v="0"/>
    <s v="shell"/>
    <x v="0"/>
    <x v="0"/>
    <x v="3"/>
  </r>
  <r>
    <s v="Manal Muhammad Muhammad al-'Athamneh"/>
    <x v="1267"/>
    <x v="5"/>
    <x v="1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Mahmoud Rajeh Zaki Abu Hassan"/>
    <x v="1267"/>
    <x v="14"/>
    <x v="1"/>
    <x v="0"/>
    <x v="114"/>
    <x v="1"/>
    <x v="0"/>
    <d v="2006-11-08T00:00:00"/>
    <x v="0"/>
    <s v="No"/>
    <s v="al-Yamun"/>
    <s v="Jenin"/>
    <x v="0"/>
    <m/>
    <x v="0"/>
    <x v="0"/>
    <x v="3"/>
  </r>
  <r>
    <s v="Fatimah Ma'sud 'Abdallah al-'Athamneh"/>
    <x v="1267"/>
    <x v="2"/>
    <x v="2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Ne'meh Ahmad Muhammad al-'Athamneh (Abu Rukbeh)"/>
    <x v="1267"/>
    <x v="50"/>
    <x v="4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Nihad Muhammad 'Abdallah al-'Athamneh"/>
    <x v="1267"/>
    <x v="21"/>
    <x v="0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Fatimah Ahmad Saleh al-'Athamneh"/>
    <x v="1267"/>
    <x v="57"/>
    <x v="7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Maram Ramez Ma'sud al-'Athamneh"/>
    <x v="1267"/>
    <x v="59"/>
    <x v="6"/>
    <x v="0"/>
    <x v="103"/>
    <x v="14"/>
    <x v="1"/>
    <d v="2006-11-08T00:00:00"/>
    <x v="1"/>
    <s v="No"/>
    <s v="Beit Hanun"/>
    <s v="North Gaza"/>
    <x v="0"/>
    <s v="shell"/>
    <x v="0"/>
    <x v="0"/>
    <x v="3"/>
  </r>
  <r>
    <s v="Samir Ma'sud 'Abdallah al-'Athamneh"/>
    <x v="1267"/>
    <x v="16"/>
    <x v="1"/>
    <x v="0"/>
    <x v="103"/>
    <x v="14"/>
    <x v="1"/>
    <d v="2006-11-08T00:00:00"/>
    <x v="0"/>
    <s v="No"/>
    <s v="Beit Hanun"/>
    <s v="North Gaza"/>
    <x v="0"/>
    <s v="shell"/>
    <x v="0"/>
    <x v="0"/>
    <x v="3"/>
  </r>
  <r>
    <s v="Saqer Muhammad Ibrahim 'Udwan"/>
    <x v="1267"/>
    <x v="9"/>
    <x v="3"/>
    <x v="0"/>
    <x v="103"/>
    <x v="14"/>
    <x v="1"/>
    <d v="2006-11-08T00:00:00"/>
    <x v="0"/>
    <s v="No"/>
    <s v="Beit Hanun"/>
    <s v="North Gaza"/>
    <x v="0"/>
    <s v="shell"/>
    <x v="0"/>
    <x v="0"/>
    <x v="3"/>
  </r>
  <r>
    <s v="Muhammad Ramadan Hussein al-'Athamneh"/>
    <x v="1267"/>
    <x v="5"/>
    <x v="1"/>
    <x v="0"/>
    <x v="103"/>
    <x v="14"/>
    <x v="1"/>
    <d v="2006-11-08T00:00:00"/>
    <x v="0"/>
    <s v="No"/>
    <s v="Beit Hanun"/>
    <s v="North Gaza"/>
    <x v="0"/>
    <s v="missile"/>
    <x v="0"/>
    <x v="0"/>
    <x v="3"/>
  </r>
  <r>
    <s v="Bassem 'Abd al-Hadi 'Abd al-Majid al-Kafarneh"/>
    <x v="1267"/>
    <x v="13"/>
    <x v="0"/>
    <x v="0"/>
    <x v="103"/>
    <x v="14"/>
    <x v="1"/>
    <d v="2006-11-10T00:00:00"/>
    <x v="0"/>
    <s v="No"/>
    <s v="Beit Hanun"/>
    <s v="North Gaza"/>
    <x v="0"/>
    <s v="shell"/>
    <x v="0"/>
    <x v="0"/>
    <x v="3"/>
  </r>
  <r>
    <s v="'Arafat Sa'ed 'Abdallah al-'Athamneh"/>
    <x v="1267"/>
    <x v="3"/>
    <x v="2"/>
    <x v="0"/>
    <x v="103"/>
    <x v="14"/>
    <x v="1"/>
    <d v="2006-11-08T00:00:00"/>
    <x v="0"/>
    <s v="No"/>
    <s v="Beit Hanun"/>
    <s v="North Gaza"/>
    <x v="0"/>
    <s v="shell"/>
    <x v="0"/>
    <x v="0"/>
    <x v="3"/>
  </r>
  <r>
    <s v="Taher 'Abd a-Rahman Muhammad 'Abahreh"/>
    <x v="1267"/>
    <x v="5"/>
    <x v="1"/>
    <x v="0"/>
    <x v="114"/>
    <x v="1"/>
    <x v="0"/>
    <d v="2006-11-08T00:00:00"/>
    <x v="0"/>
    <s v="Yes"/>
    <s v="al-Yamun"/>
    <s v="Jenin"/>
    <x v="0"/>
    <m/>
    <x v="0"/>
    <x v="0"/>
    <x v="3"/>
  </r>
  <r>
    <s v="Iyad Nathir Ahmad Swelem"/>
    <x v="1267"/>
    <x v="6"/>
    <x v="1"/>
    <x v="0"/>
    <x v="44"/>
    <x v="14"/>
    <x v="1"/>
    <d v="2006-11-08T00:00:00"/>
    <x v="0"/>
    <s v="Yes"/>
    <s v="Beit Lahiya"/>
    <s v="North Gaza"/>
    <x v="0"/>
    <m/>
    <x v="0"/>
    <x v="0"/>
    <x v="3"/>
  </r>
  <r>
    <s v="Ahmad Rajab Ahmad 'Awad"/>
    <x v="1267"/>
    <x v="30"/>
    <x v="1"/>
    <x v="0"/>
    <x v="4"/>
    <x v="3"/>
    <x v="1"/>
    <d v="2006-11-08T00:00:00"/>
    <x v="0"/>
    <s v="Object of targeted killing"/>
    <s v="Gaza city"/>
    <s v="Gaza"/>
    <x v="0"/>
    <s v="missile"/>
    <x v="0"/>
    <x v="0"/>
    <x v="3"/>
  </r>
  <r>
    <s v="Nimer Muhammad 'Ali Nadiah"/>
    <x v="1267"/>
    <x v="2"/>
    <x v="2"/>
    <x v="0"/>
    <x v="106"/>
    <x v="14"/>
    <x v="1"/>
    <d v="2006-11-08T00:00:00"/>
    <x v="0"/>
    <s v="No"/>
    <s v="Jabalya"/>
    <s v="North Gaza"/>
    <x v="0"/>
    <m/>
    <x v="0"/>
    <x v="0"/>
    <x v="3"/>
  </r>
  <r>
    <s v="Ramzi Yusef Muhammad Shehebar"/>
    <x v="1267"/>
    <x v="8"/>
    <x v="1"/>
    <x v="0"/>
    <x v="4"/>
    <x v="3"/>
    <x v="1"/>
    <d v="2006-11-08T00:00:00"/>
    <x v="0"/>
    <s v="Object of targeted killing"/>
    <s v="Gaza city"/>
    <s v="Gaza"/>
    <x v="0"/>
    <s v="missile"/>
    <x v="0"/>
    <x v="0"/>
    <x v="3"/>
  </r>
  <r>
    <s v="'Alaa a-Din Jamil Khamaiseh"/>
    <x v="1267"/>
    <x v="27"/>
    <x v="0"/>
    <x v="0"/>
    <x v="114"/>
    <x v="1"/>
    <x v="0"/>
    <d v="2006-11-08T00:00:00"/>
    <x v="0"/>
    <s v="No"/>
    <s v="al-Yamun"/>
    <s v="Jenin"/>
    <x v="0"/>
    <m/>
    <x v="0"/>
    <x v="0"/>
    <x v="3"/>
  </r>
  <r>
    <s v="Salim Yusef Mahmoud Sa'id (Abu al-Heija)"/>
    <x v="1267"/>
    <x v="7"/>
    <x v="1"/>
    <x v="0"/>
    <x v="114"/>
    <x v="1"/>
    <x v="0"/>
    <d v="2006-11-08T00:00:00"/>
    <x v="0"/>
    <s v="No"/>
    <s v="al-Yamun"/>
    <s v="Jenin"/>
    <x v="0"/>
    <m/>
    <x v="0"/>
    <x v="0"/>
    <x v="3"/>
  </r>
  <r>
    <s v="Ayman Mahmoud Mustafa Abu Suliman"/>
    <x v="1267"/>
    <x v="0"/>
    <x v="0"/>
    <x v="0"/>
    <x v="114"/>
    <x v="1"/>
    <x v="0"/>
    <d v="2006-11-08T00:00:00"/>
    <x v="0"/>
    <s v="No"/>
    <s v="al-Yamun"/>
    <s v="Jenin"/>
    <x v="0"/>
    <m/>
    <x v="0"/>
    <x v="0"/>
    <x v="3"/>
  </r>
  <r>
    <s v="Mahmoud Muhammad Ibrahim Abu Habel"/>
    <x v="1268"/>
    <x v="8"/>
    <x v="1"/>
    <x v="0"/>
    <x v="108"/>
    <x v="14"/>
    <x v="1"/>
    <d v="2006-11-07T00:00:00"/>
    <x v="0"/>
    <s v="Yes"/>
    <s v="Beit Lahiya"/>
    <s v="North Gaza"/>
    <x v="0"/>
    <s v="shell"/>
    <x v="0"/>
    <x v="0"/>
    <x v="3"/>
  </r>
  <r>
    <s v="'Abd al-Majid Jamal Diab al-Gharbawi"/>
    <x v="1268"/>
    <x v="3"/>
    <x v="2"/>
    <x v="0"/>
    <x v="106"/>
    <x v="14"/>
    <x v="1"/>
    <d v="2006-11-07T00:00:00"/>
    <x v="0"/>
    <s v="Yes"/>
    <s v="Jabalya"/>
    <s v="North Gaza"/>
    <x v="0"/>
    <s v="shell"/>
    <x v="0"/>
    <x v="0"/>
    <x v="3"/>
  </r>
  <r>
    <s v="Nahlah Muhammad Dawood a-Shanti"/>
    <x v="1268"/>
    <x v="9"/>
    <x v="3"/>
    <x v="0"/>
    <x v="106"/>
    <x v="14"/>
    <x v="1"/>
    <d v="2006-11-07T00:00:00"/>
    <x v="1"/>
    <s v="No"/>
    <s v="Jabalya"/>
    <s v="North Gaza"/>
    <x v="0"/>
    <s v="shell"/>
    <x v="0"/>
    <x v="0"/>
    <x v="3"/>
  </r>
  <r>
    <s v="Raed Muhammad Mustafa al-Qaram"/>
    <x v="1268"/>
    <x v="17"/>
    <x v="1"/>
    <x v="0"/>
    <x v="108"/>
    <x v="14"/>
    <x v="1"/>
    <d v="2006-11-07T00:00:00"/>
    <x v="0"/>
    <s v="Yes"/>
    <s v="a-Shati' Camp"/>
    <s v="Gaza"/>
    <x v="0"/>
    <m/>
    <x v="0"/>
    <x v="0"/>
    <x v="3"/>
  </r>
  <r>
    <s v="Hamdi Ibrahim 'Ashur al-Batsh"/>
    <x v="1268"/>
    <x v="17"/>
    <x v="1"/>
    <x v="0"/>
    <x v="108"/>
    <x v="14"/>
    <x v="1"/>
    <d v="2006-11-07T00:00:00"/>
    <x v="0"/>
    <s v="Yes"/>
    <s v="Jabalya"/>
    <s v="North Gaza"/>
    <x v="0"/>
    <m/>
    <x v="0"/>
    <x v="0"/>
    <x v="3"/>
  </r>
  <r>
    <s v="Nader al-'Abed Abu al-'Imrin"/>
    <x v="1268"/>
    <x v="20"/>
    <x v="2"/>
    <x v="0"/>
    <x v="108"/>
    <x v="14"/>
    <x v="1"/>
    <d v="2006-11-07T00:00:00"/>
    <x v="0"/>
    <s v="Yes"/>
    <s v="Beit Lahiya"/>
    <s v="North Gaza"/>
    <x v="0"/>
    <m/>
    <x v="0"/>
    <x v="0"/>
    <x v="3"/>
  </r>
  <r>
    <s v="Bader Najib Subhi Feisal"/>
    <x v="1268"/>
    <x v="6"/>
    <x v="1"/>
    <x v="0"/>
    <x v="108"/>
    <x v="14"/>
    <x v="1"/>
    <d v="2006-11-07T00:00:00"/>
    <x v="0"/>
    <s v="Yes"/>
    <s v="Gaza city"/>
    <s v="Gaza"/>
    <x v="0"/>
    <s v="shell"/>
    <x v="0"/>
    <x v="0"/>
    <x v="3"/>
  </r>
  <r>
    <s v="Ousamah Muhammad Salamah al-Habil"/>
    <x v="1268"/>
    <x v="5"/>
    <x v="1"/>
    <x v="0"/>
    <x v="108"/>
    <x v="14"/>
    <x v="1"/>
    <d v="2006-11-07T00:00:00"/>
    <x v="0"/>
    <s v="Yes"/>
    <s v="Gaza city"/>
    <s v="Gaza"/>
    <x v="0"/>
    <s v="shell"/>
    <x v="0"/>
    <x v="0"/>
    <x v="3"/>
  </r>
  <r>
    <s v="'Alaa Tawfiq Mustafa Siyam"/>
    <x v="1269"/>
    <x v="6"/>
    <x v="1"/>
    <x v="0"/>
    <x v="108"/>
    <x v="14"/>
    <x v="1"/>
    <d v="2006-11-06T00:00:00"/>
    <x v="0"/>
    <s v="Yes"/>
    <s v="a-Shati' Camp"/>
    <s v="Gaza"/>
    <x v="0"/>
    <m/>
    <x v="0"/>
    <x v="0"/>
    <x v="3"/>
  </r>
  <r>
    <s v="Najwa 'Awad Rajab Khalif"/>
    <x v="1269"/>
    <x v="6"/>
    <x v="1"/>
    <x v="0"/>
    <x v="106"/>
    <x v="14"/>
    <x v="1"/>
    <d v="2006-11-18T00:00:00"/>
    <x v="1"/>
    <s v="No"/>
    <s v="Beit Lahiya"/>
    <s v="North Gaza"/>
    <x v="0"/>
    <s v="missile"/>
    <x v="0"/>
    <x v="0"/>
    <x v="3"/>
  </r>
  <r>
    <s v="Mahmoud Hussein Mustafa Abu Hamadah (Sharqat)"/>
    <x v="1269"/>
    <x v="12"/>
    <x v="2"/>
    <x v="0"/>
    <x v="106"/>
    <x v="14"/>
    <x v="1"/>
    <d v="2006-11-12T00:00:00"/>
    <x v="0"/>
    <s v="No"/>
    <s v="Gaza city"/>
    <s v="Gaza"/>
    <x v="0"/>
    <s v="missile"/>
    <x v="0"/>
    <x v="0"/>
    <x v="3"/>
  </r>
  <r>
    <s v="Ramzi Morfeq Mahmoud a-Sharafi"/>
    <x v="1269"/>
    <x v="2"/>
    <x v="2"/>
    <x v="0"/>
    <x v="106"/>
    <x v="14"/>
    <x v="1"/>
    <d v="2006-11-06T00:00:00"/>
    <x v="0"/>
    <s v="No"/>
    <s v="Jabalya R.C."/>
    <s v="North Gaza"/>
    <x v="0"/>
    <s v="missile"/>
    <x v="0"/>
    <x v="0"/>
    <x v="3"/>
  </r>
  <r>
    <s v="Ousamah Saleh Salem Jaber"/>
    <x v="1269"/>
    <x v="3"/>
    <x v="2"/>
    <x v="0"/>
    <x v="106"/>
    <x v="14"/>
    <x v="1"/>
    <d v="2006-11-06T00:00:00"/>
    <x v="0"/>
    <s v="Yes"/>
    <s v="Jabalya"/>
    <s v="North Gaza"/>
    <x v="0"/>
    <s v="missile"/>
    <x v="0"/>
    <x v="0"/>
    <x v="3"/>
  </r>
  <r>
    <s v="Ahmad Muti'a Badawi al-Husari"/>
    <x v="1269"/>
    <x v="6"/>
    <x v="1"/>
    <x v="0"/>
    <x v="106"/>
    <x v="14"/>
    <x v="1"/>
    <d v="2006-11-06T00:00:00"/>
    <x v="0"/>
    <s v="Yes"/>
    <s v="Gaza city"/>
    <s v="Gaza"/>
    <x v="0"/>
    <s v="missile"/>
    <x v="0"/>
    <x v="0"/>
    <x v="3"/>
  </r>
  <r>
    <s v="Mahmoud 'Awni 'Ata Taha"/>
    <x v="1269"/>
    <x v="16"/>
    <x v="1"/>
    <x v="0"/>
    <x v="4"/>
    <x v="3"/>
    <x v="1"/>
    <d v="2006-11-06T00:00:00"/>
    <x v="0"/>
    <s v="Yes"/>
    <s v="Gaza city"/>
    <s v="Gaza"/>
    <x v="0"/>
    <s v="missile"/>
    <x v="0"/>
    <x v="0"/>
    <x v="3"/>
  </r>
  <r>
    <s v="Mahdi Muhammad Khaled al-Hamadin"/>
    <x v="1270"/>
    <x v="8"/>
    <x v="1"/>
    <x v="0"/>
    <x v="180"/>
    <x v="14"/>
    <x v="1"/>
    <d v="2006-11-05T00:00:00"/>
    <x v="0"/>
    <s v="Yes"/>
    <s v="Beit Hanun"/>
    <s v="North Gaza"/>
    <x v="0"/>
    <s v="missile"/>
    <x v="0"/>
    <x v="0"/>
    <x v="3"/>
  </r>
  <r>
    <s v="Husam Muhammad 'Abd a-Rahman A'beid"/>
    <x v="1270"/>
    <x v="24"/>
    <x v="1"/>
    <x v="0"/>
    <x v="103"/>
    <x v="14"/>
    <x v="1"/>
    <d v="2006-11-05T00:00:00"/>
    <x v="0"/>
    <s v="Yes"/>
    <s v="Gaza city"/>
    <s v="Gaza"/>
    <x v="0"/>
    <m/>
    <x v="0"/>
    <x v="0"/>
    <x v="3"/>
  </r>
  <r>
    <s v="Raed Muhammad Saleh 'Abd al-'Aal"/>
    <x v="1270"/>
    <x v="27"/>
    <x v="0"/>
    <x v="0"/>
    <x v="4"/>
    <x v="3"/>
    <x v="1"/>
    <d v="2006-11-05T00:00:00"/>
    <x v="0"/>
    <s v="Yes"/>
    <s v="Jabalya"/>
    <s v="North Gaza"/>
    <x v="0"/>
    <s v="missile"/>
    <x v="0"/>
    <x v="0"/>
    <x v="3"/>
  </r>
  <r>
    <s v="Muhammad Ahmad Salim 'Ashur"/>
    <x v="1270"/>
    <x v="3"/>
    <x v="2"/>
    <x v="0"/>
    <x v="103"/>
    <x v="14"/>
    <x v="1"/>
    <d v="2006-11-06T00:00:00"/>
    <x v="0"/>
    <s v="No"/>
    <s v="Beit Lahiya"/>
    <s v="North Gaza"/>
    <x v="0"/>
    <m/>
    <x v="0"/>
    <x v="0"/>
    <x v="3"/>
  </r>
  <r>
    <s v="'Atef 'Abd a-Rahman Muhammad al-Kahlut"/>
    <x v="1270"/>
    <x v="0"/>
    <x v="0"/>
    <x v="0"/>
    <x v="108"/>
    <x v="14"/>
    <x v="1"/>
    <d v="2006-11-05T00:00:00"/>
    <x v="0"/>
    <s v="Yes"/>
    <s v="Jabalya R.C."/>
    <s v="North Gaza"/>
    <x v="0"/>
    <m/>
    <x v="0"/>
    <x v="0"/>
    <x v="3"/>
  </r>
  <r>
    <s v="'Ammar Rizeq Muhammad 'Omar"/>
    <x v="1271"/>
    <x v="12"/>
    <x v="2"/>
    <x v="0"/>
    <x v="103"/>
    <x v="14"/>
    <x v="1"/>
    <d v="2006-11-04T00:00:00"/>
    <x v="0"/>
    <s v="Yes"/>
    <s v="a-Shati' Camp"/>
    <s v="Gaza"/>
    <x v="0"/>
    <m/>
    <x v="0"/>
    <x v="0"/>
    <x v="3"/>
  </r>
  <r>
    <s v="Raed Helmi Hassan Siyam"/>
    <x v="1271"/>
    <x v="0"/>
    <x v="0"/>
    <x v="0"/>
    <x v="106"/>
    <x v="14"/>
    <x v="1"/>
    <d v="2006-11-04T00:00:00"/>
    <x v="0"/>
    <s v="No"/>
    <s v="Jabalya"/>
    <s v="North Gaza"/>
    <x v="0"/>
    <m/>
    <x v="0"/>
    <x v="0"/>
    <x v="3"/>
  </r>
  <r>
    <s v="'Ali Muhammad Muhammad a-Na'uq"/>
    <x v="1271"/>
    <x v="6"/>
    <x v="1"/>
    <x v="0"/>
    <x v="106"/>
    <x v="14"/>
    <x v="1"/>
    <d v="2006-11-04T00:00:00"/>
    <x v="0"/>
    <s v="Yes"/>
    <s v="Jabalya"/>
    <s v="North Gaza"/>
    <x v="0"/>
    <m/>
    <x v="0"/>
    <x v="0"/>
    <x v="3"/>
  </r>
  <r>
    <s v="Iyad Suliman Yihya Abu al-Jidyan"/>
    <x v="1271"/>
    <x v="30"/>
    <x v="1"/>
    <x v="0"/>
    <x v="106"/>
    <x v="14"/>
    <x v="1"/>
    <d v="2006-11-04T00:00:00"/>
    <x v="0"/>
    <s v="No"/>
    <s v="Jabalya R.C."/>
    <s v="North Gaza"/>
    <x v="0"/>
    <s v="missile"/>
    <x v="0"/>
    <x v="0"/>
    <x v="3"/>
  </r>
  <r>
    <s v="'Issa Muhammad Muhammad a-Na'uq"/>
    <x v="1271"/>
    <x v="24"/>
    <x v="1"/>
    <x v="0"/>
    <x v="106"/>
    <x v="14"/>
    <x v="1"/>
    <d v="2006-11-04T00:00:00"/>
    <x v="0"/>
    <s v="Yes"/>
    <s v="Jabalya"/>
    <s v="North Gaza"/>
    <x v="0"/>
    <m/>
    <x v="0"/>
    <x v="0"/>
    <x v="3"/>
  </r>
  <r>
    <s v="Mazen Hani Isma'il Shabat"/>
    <x v="1271"/>
    <x v="7"/>
    <x v="1"/>
    <x v="0"/>
    <x v="103"/>
    <x v="14"/>
    <x v="1"/>
    <d v="2006-11-04T00:00:00"/>
    <x v="0"/>
    <s v="No"/>
    <s v="Beit Hanun"/>
    <s v="North Gaza"/>
    <x v="0"/>
    <m/>
    <x v="0"/>
    <x v="0"/>
    <x v="3"/>
  </r>
  <r>
    <s v="Walaa Talal 'Abd al-Karim Naser"/>
    <x v="1271"/>
    <x v="58"/>
    <x v="2"/>
    <x v="0"/>
    <x v="103"/>
    <x v="14"/>
    <x v="1"/>
    <d v="2006-11-04T00:00:00"/>
    <x v="1"/>
    <s v="No"/>
    <s v="Beit Hanun"/>
    <s v="North Gaza"/>
    <x v="0"/>
    <m/>
    <x v="0"/>
    <x v="0"/>
    <x v="3"/>
  </r>
  <r>
    <s v="Marwan Muhammad Ibrahim Abu Harbid"/>
    <x v="1271"/>
    <x v="26"/>
    <x v="3"/>
    <x v="0"/>
    <x v="103"/>
    <x v="14"/>
    <x v="1"/>
    <d v="2006-11-04T00:00:00"/>
    <x v="0"/>
    <s v="No"/>
    <s v="Beit Hanun"/>
    <s v="North Gaza"/>
    <x v="11"/>
    <m/>
    <x v="0"/>
    <x v="5"/>
    <x v="3"/>
  </r>
  <r>
    <s v="Luai Muhammad Faruk Mahmoud (al-Burno)"/>
    <x v="1271"/>
    <x v="0"/>
    <x v="0"/>
    <x v="0"/>
    <x v="4"/>
    <x v="3"/>
    <x v="1"/>
    <d v="2006-11-04T00:00:00"/>
    <x v="0"/>
    <s v="Yes"/>
    <s v="Gaza city"/>
    <s v="Gaza"/>
    <x v="0"/>
    <s v="missile"/>
    <x v="0"/>
    <x v="0"/>
    <x v="3"/>
  </r>
  <r>
    <s v="Muhammad Ibrahim 'Abed Ba'lushah"/>
    <x v="1271"/>
    <x v="4"/>
    <x v="2"/>
    <x v="0"/>
    <x v="106"/>
    <x v="14"/>
    <x v="1"/>
    <d v="2006-11-04T00:00:00"/>
    <x v="0"/>
    <s v="Yes"/>
    <s v="Gaza city"/>
    <s v="Gaza"/>
    <x v="0"/>
    <m/>
    <x v="0"/>
    <x v="0"/>
    <x v="3"/>
  </r>
  <r>
    <s v="Mahmoud Ahmad Mahmoud Sabah"/>
    <x v="1272"/>
    <x v="3"/>
    <x v="2"/>
    <x v="0"/>
    <x v="103"/>
    <x v="14"/>
    <x v="1"/>
    <d v="2006-11-03T00:00:00"/>
    <x v="0"/>
    <s v="Yes"/>
    <s v="Jabalya R.C."/>
    <s v="North Gaza"/>
    <x v="0"/>
    <m/>
    <x v="0"/>
    <x v="0"/>
    <x v="3"/>
  </r>
  <r>
    <s v="Ibrahim Muhammad Ibrahim Sanajrah"/>
    <x v="1272"/>
    <x v="2"/>
    <x v="2"/>
    <x v="0"/>
    <x v="14"/>
    <x v="8"/>
    <x v="0"/>
    <d v="2006-11-03T00:00:00"/>
    <x v="0"/>
    <s v="No"/>
    <s v="Balata R.C."/>
    <s v="Nablus"/>
    <x v="0"/>
    <m/>
    <x v="0"/>
    <x v="0"/>
    <x v="3"/>
  </r>
  <r>
    <s v="Ahmad Mansur Ahmad Abu Hameid"/>
    <x v="1272"/>
    <x v="22"/>
    <x v="0"/>
    <x v="0"/>
    <x v="49"/>
    <x v="15"/>
    <x v="1"/>
    <d v="2006-11-03T00:00:00"/>
    <x v="0"/>
    <s v="Yes"/>
    <s v="Rafah"/>
    <s v="Rafah"/>
    <x v="0"/>
    <s v="missile"/>
    <x v="0"/>
    <x v="0"/>
    <x v="3"/>
  </r>
  <r>
    <s v="'Alaa Samir Muhammad al-'Umari"/>
    <x v="1272"/>
    <x v="6"/>
    <x v="1"/>
    <x v="0"/>
    <x v="103"/>
    <x v="14"/>
    <x v="1"/>
    <d v="2006-11-24T00:00:00"/>
    <x v="0"/>
    <s v="Yes"/>
    <s v="a-Shati' Camp"/>
    <s v="Gaza"/>
    <x v="0"/>
    <s v="missile"/>
    <x v="0"/>
    <x v="0"/>
    <x v="3"/>
  </r>
  <r>
    <s v="'Abd al-Karim Khalil 'Ayad Subuh"/>
    <x v="1272"/>
    <x v="12"/>
    <x v="2"/>
    <x v="0"/>
    <x v="252"/>
    <x v="11"/>
    <x v="0"/>
    <d v="2006-11-03T00:00:00"/>
    <x v="0"/>
    <s v="Yes"/>
    <s v="Bethlehem"/>
    <s v="Bethlehem"/>
    <x v="0"/>
    <m/>
    <x v="0"/>
    <x v="0"/>
    <x v="3"/>
  </r>
  <r>
    <s v="Thaer Ahmad Muhammad Hassan"/>
    <x v="1272"/>
    <x v="24"/>
    <x v="1"/>
    <x v="0"/>
    <x v="252"/>
    <x v="11"/>
    <x v="0"/>
    <d v="2006-11-03T00:00:00"/>
    <x v="0"/>
    <s v="Yes"/>
    <s v="Bethlehem"/>
    <s v="Bethlehem"/>
    <x v="0"/>
    <m/>
    <x v="0"/>
    <x v="0"/>
    <x v="3"/>
  </r>
  <r>
    <s v="Fatimah 'Abd al-Fatah Ahmad Zahran"/>
    <x v="1272"/>
    <x v="93"/>
    <x v="7"/>
    <x v="0"/>
    <x v="252"/>
    <x v="11"/>
    <x v="0"/>
    <d v="2006-11-05T00:00:00"/>
    <x v="1"/>
    <s v="No"/>
    <s v="Bethlehem"/>
    <s v="Bethlehem"/>
    <x v="0"/>
    <m/>
    <x v="0"/>
    <x v="0"/>
    <x v="3"/>
  </r>
  <r>
    <s v="Hamzah Muhammad Ayub Karsu'a"/>
    <x v="1272"/>
    <x v="12"/>
    <x v="2"/>
    <x v="0"/>
    <x v="103"/>
    <x v="14"/>
    <x v="1"/>
    <d v="2006-11-03T00:00:00"/>
    <x v="0"/>
    <s v="No"/>
    <s v="Beit Lahiya"/>
    <s v="North Gaza"/>
    <x v="0"/>
    <m/>
    <x v="0"/>
    <x v="0"/>
    <x v="3"/>
  </r>
  <r>
    <s v="Ibrahim Jamal Hassan al-Bassiuni"/>
    <x v="1272"/>
    <x v="12"/>
    <x v="2"/>
    <x v="0"/>
    <x v="103"/>
    <x v="14"/>
    <x v="1"/>
    <d v="2006-11-04T00:00:00"/>
    <x v="0"/>
    <s v="No"/>
    <s v="Beit Hanun"/>
    <s v="North Gaza"/>
    <x v="0"/>
    <s v="missile"/>
    <x v="0"/>
    <x v="0"/>
    <x v="3"/>
  </r>
  <r>
    <s v="Ahmad Yusef 'Abd a-Rahman Sihweil"/>
    <x v="1272"/>
    <x v="2"/>
    <x v="2"/>
    <x v="0"/>
    <x v="103"/>
    <x v="14"/>
    <x v="1"/>
    <d v="2006-11-03T00:00:00"/>
    <x v="0"/>
    <s v="No"/>
    <s v="Beit Hanun"/>
    <s v="North Gaza"/>
    <x v="0"/>
    <m/>
    <x v="0"/>
    <x v="0"/>
    <x v="3"/>
  </r>
  <r>
    <s v="Rawdah Ibrahim Salem Jaber"/>
    <x v="1272"/>
    <x v="9"/>
    <x v="3"/>
    <x v="0"/>
    <x v="103"/>
    <x v="14"/>
    <x v="1"/>
    <d v="2006-11-03T00:00:00"/>
    <x v="1"/>
    <s v="No"/>
    <s v="Beit Lahiya"/>
    <s v="North Gaza"/>
    <x v="0"/>
    <m/>
    <x v="0"/>
    <x v="0"/>
    <x v="3"/>
  </r>
  <r>
    <s v="Ibtesam Yusef Ahmad Ma'sud"/>
    <x v="1272"/>
    <x v="39"/>
    <x v="3"/>
    <x v="0"/>
    <x v="103"/>
    <x v="14"/>
    <x v="1"/>
    <d v="2006-11-03T00:00:00"/>
    <x v="1"/>
    <s v="No"/>
    <s v="Beit Hanun"/>
    <s v="North Gaza"/>
    <x v="0"/>
    <m/>
    <x v="0"/>
    <x v="0"/>
    <x v="3"/>
  </r>
  <r>
    <s v="Hamdi Ramadan Muhammad 'Abd al-Dayem"/>
    <x v="1272"/>
    <x v="12"/>
    <x v="2"/>
    <x v="0"/>
    <x v="103"/>
    <x v="14"/>
    <x v="1"/>
    <d v="2006-11-03T00:00:00"/>
    <x v="0"/>
    <s v="No"/>
    <s v="Beit Hanun"/>
    <s v="North Gaza"/>
    <x v="0"/>
    <m/>
    <x v="0"/>
    <x v="0"/>
    <x v="3"/>
  </r>
  <r>
    <s v="'Ammar Riyad Muhammad Mushtaha"/>
    <x v="1272"/>
    <x v="30"/>
    <x v="1"/>
    <x v="0"/>
    <x v="4"/>
    <x v="3"/>
    <x v="1"/>
    <d v="2006-11-03T00:00:00"/>
    <x v="0"/>
    <s v="Yes"/>
    <s v="Gaza city"/>
    <s v="Gaza"/>
    <x v="0"/>
    <s v="missile"/>
    <x v="0"/>
    <x v="0"/>
    <x v="3"/>
  </r>
  <r>
    <s v="Basel Muhammad Salim 'Ashur"/>
    <x v="1272"/>
    <x v="17"/>
    <x v="1"/>
    <x v="0"/>
    <x v="108"/>
    <x v="14"/>
    <x v="1"/>
    <d v="2006-11-03T00:00:00"/>
    <x v="0"/>
    <s v="Yes"/>
    <s v="a-Shati' Camp"/>
    <s v="Gaza"/>
    <x v="0"/>
    <s v="missile"/>
    <x v="0"/>
    <x v="0"/>
    <x v="3"/>
  </r>
  <r>
    <s v="Tamer 'Ali Sha'ban Hiles"/>
    <x v="1272"/>
    <x v="8"/>
    <x v="1"/>
    <x v="0"/>
    <x v="4"/>
    <x v="3"/>
    <x v="1"/>
    <d v="2006-11-03T00:00:00"/>
    <x v="0"/>
    <s v="Yes"/>
    <s v="Gaza city"/>
    <s v="Gaza"/>
    <x v="0"/>
    <s v="missile"/>
    <x v="0"/>
    <x v="0"/>
    <x v="3"/>
  </r>
  <r>
    <s v="Muhammad Talal 'Alian Farhat"/>
    <x v="1272"/>
    <x v="17"/>
    <x v="1"/>
    <x v="0"/>
    <x v="4"/>
    <x v="3"/>
    <x v="1"/>
    <d v="2006-11-03T00:00:00"/>
    <x v="0"/>
    <s v="Yes"/>
    <s v="Gaza city"/>
    <s v="Gaza"/>
    <x v="0"/>
    <s v="missile"/>
    <x v="0"/>
    <x v="0"/>
    <x v="3"/>
  </r>
  <r>
    <s v="Muhammad 'Abdallah Ibrahim al-Maqhaz"/>
    <x v="1272"/>
    <x v="1"/>
    <x v="1"/>
    <x v="0"/>
    <x v="103"/>
    <x v="14"/>
    <x v="1"/>
    <d v="2006-11-12T00:00:00"/>
    <x v="0"/>
    <s v="Yes"/>
    <s v="Beit Lahiya"/>
    <s v="North Gaza"/>
    <x v="0"/>
    <m/>
    <x v="0"/>
    <x v="0"/>
    <x v="3"/>
  </r>
  <r>
    <s v="Tsahib Rafiq Hassan 'Udwan"/>
    <x v="1272"/>
    <x v="8"/>
    <x v="1"/>
    <x v="0"/>
    <x v="103"/>
    <x v="14"/>
    <x v="1"/>
    <d v="2006-11-03T00:00:00"/>
    <x v="0"/>
    <s v="Yes"/>
    <s v="Beit Hanun"/>
    <s v="North Gaza"/>
    <x v="0"/>
    <m/>
    <x v="0"/>
    <x v="0"/>
    <x v="3"/>
  </r>
  <r>
    <s v="Muhammad Nabil Salim Abu M'awad"/>
    <x v="1272"/>
    <x v="19"/>
    <x v="2"/>
    <x v="0"/>
    <x v="44"/>
    <x v="14"/>
    <x v="1"/>
    <d v="2006-11-03T00:00:00"/>
    <x v="0"/>
    <s v="No"/>
    <s v="Jabalya R.C."/>
    <s v="North Gaza"/>
    <x v="0"/>
    <s v="missile"/>
    <x v="0"/>
    <x v="0"/>
    <x v="3"/>
  </r>
  <r>
    <s v="Ahmad Shehdeh Muhammad al-Madhun"/>
    <x v="1272"/>
    <x v="18"/>
    <x v="3"/>
    <x v="0"/>
    <x v="44"/>
    <x v="14"/>
    <x v="1"/>
    <d v="2006-11-03T00:00:00"/>
    <x v="0"/>
    <s v="No"/>
    <s v="Beit Lahiya"/>
    <s v="North Gaza"/>
    <x v="0"/>
    <s v="missile"/>
    <x v="0"/>
    <x v="0"/>
    <x v="3"/>
  </r>
  <r>
    <s v="Mustafa Ibrahim 'Abd al-Karim Habib"/>
    <x v="1272"/>
    <x v="16"/>
    <x v="1"/>
    <x v="0"/>
    <x v="44"/>
    <x v="14"/>
    <x v="1"/>
    <d v="2006-11-03T00:00:00"/>
    <x v="0"/>
    <s v="No"/>
    <s v="Beit Lahiya"/>
    <s v="North Gaza"/>
    <x v="0"/>
    <s v="missile"/>
    <x v="0"/>
    <x v="0"/>
    <x v="3"/>
  </r>
  <r>
    <s v="Suliman 'Abdallah Dib 'Alwan"/>
    <x v="1272"/>
    <x v="18"/>
    <x v="3"/>
    <x v="0"/>
    <x v="44"/>
    <x v="14"/>
    <x v="1"/>
    <d v="2006-11-03T00:00:00"/>
    <x v="0"/>
    <s v="No"/>
    <s v="Jabalya R.C."/>
    <s v="North Gaza"/>
    <x v="0"/>
    <s v="missile"/>
    <x v="0"/>
    <x v="0"/>
    <x v="3"/>
  </r>
  <r>
    <s v="Ahmad Fathi 'Abdallah Naji"/>
    <x v="1272"/>
    <x v="2"/>
    <x v="2"/>
    <x v="0"/>
    <x v="44"/>
    <x v="14"/>
    <x v="1"/>
    <d v="2006-11-03T00:00:00"/>
    <x v="0"/>
    <s v="No"/>
    <s v="Jabalya R.C."/>
    <s v="North Gaza"/>
    <x v="0"/>
    <s v="missile"/>
    <x v="0"/>
    <x v="0"/>
    <x v="3"/>
  </r>
  <r>
    <s v="Raed 'Ali 'Abd al-Majid Yasin"/>
    <x v="1272"/>
    <x v="2"/>
    <x v="2"/>
    <x v="0"/>
    <x v="44"/>
    <x v="14"/>
    <x v="1"/>
    <d v="2006-11-03T00:00:00"/>
    <x v="0"/>
    <s v="No"/>
    <s v="Jabalya R.C."/>
    <s v="North Gaza"/>
    <x v="0"/>
    <s v="missile"/>
    <x v="0"/>
    <x v="0"/>
    <x v="3"/>
  </r>
  <r>
    <s v="Ayman 'Ali 'Abd al-Majid Yasin"/>
    <x v="1272"/>
    <x v="19"/>
    <x v="2"/>
    <x v="0"/>
    <x v="44"/>
    <x v="14"/>
    <x v="1"/>
    <d v="2006-11-03T00:00:00"/>
    <x v="0"/>
    <s v="No"/>
    <s v="Jabalya R.C."/>
    <s v="North Gaza"/>
    <x v="0"/>
    <s v="missile"/>
    <x v="0"/>
    <x v="0"/>
    <x v="3"/>
  </r>
  <r>
    <s v="Hassan Saleh Ahmad Salah"/>
    <x v="1273"/>
    <x v="20"/>
    <x v="2"/>
    <x v="0"/>
    <x v="106"/>
    <x v="14"/>
    <x v="1"/>
    <d v="2006-11-02T00:00:00"/>
    <x v="0"/>
    <s v="Yes"/>
    <s v="Jabalya"/>
    <s v="North Gaza"/>
    <x v="0"/>
    <s v="missile"/>
    <x v="0"/>
    <x v="0"/>
    <x v="3"/>
  </r>
  <r>
    <s v="Baraa Riyad Muhammad Fayad"/>
    <x v="1273"/>
    <x v="59"/>
    <x v="6"/>
    <x v="0"/>
    <x v="103"/>
    <x v="14"/>
    <x v="1"/>
    <d v="2006-11-02T00:00:00"/>
    <x v="0"/>
    <s v="No"/>
    <s v="Beit Hanun"/>
    <s v="North Gaza"/>
    <x v="0"/>
    <s v="missile"/>
    <x v="0"/>
    <x v="0"/>
    <x v="3"/>
  </r>
  <r>
    <s v="Muhammad Samir Hussni Mahmoud"/>
    <x v="1273"/>
    <x v="12"/>
    <x v="2"/>
    <x v="0"/>
    <x v="106"/>
    <x v="14"/>
    <x v="1"/>
    <d v="2006-11-02T00:00:00"/>
    <x v="0"/>
    <s v="No"/>
    <s v="Jabalya R.C."/>
    <s v="North Gaza"/>
    <x v="0"/>
    <s v="missile"/>
    <x v="0"/>
    <x v="0"/>
    <x v="3"/>
  </r>
  <r>
    <s v="'Issam Muhammad 'Odeh Abu 'Odeh"/>
    <x v="1273"/>
    <x v="27"/>
    <x v="0"/>
    <x v="0"/>
    <x v="103"/>
    <x v="14"/>
    <x v="1"/>
    <d v="2006-11-02T00:00:00"/>
    <x v="0"/>
    <s v="No"/>
    <s v="Beit Hanun"/>
    <s v="North Gaza"/>
    <x v="0"/>
    <m/>
    <x v="0"/>
    <x v="0"/>
    <x v="3"/>
  </r>
  <r>
    <s v="Sami 'Abdallah Salem Abu Sala'h"/>
    <x v="1273"/>
    <x v="5"/>
    <x v="1"/>
    <x v="0"/>
    <x v="106"/>
    <x v="14"/>
    <x v="1"/>
    <d v="2006-11-02T00:00:00"/>
    <x v="0"/>
    <s v="No"/>
    <s v="Jabalya R.C."/>
    <s v="North Gaza"/>
    <x v="0"/>
    <s v="missile"/>
    <x v="0"/>
    <x v="0"/>
    <x v="3"/>
  </r>
  <r>
    <s v="Bassem Muhammad 'Odeh al-Jamal"/>
    <x v="1273"/>
    <x v="6"/>
    <x v="1"/>
    <x v="0"/>
    <x v="103"/>
    <x v="14"/>
    <x v="1"/>
    <d v="2006-11-02T00:00:00"/>
    <x v="0"/>
    <s v="Yes"/>
    <s v="a-Shati' Camp"/>
    <s v="Gaza"/>
    <x v="0"/>
    <m/>
    <x v="0"/>
    <x v="0"/>
    <x v="3"/>
  </r>
  <r>
    <s v="Diab Ahmad Jaber al-Bassiuni"/>
    <x v="1273"/>
    <x v="45"/>
    <x v="7"/>
    <x v="0"/>
    <x v="103"/>
    <x v="14"/>
    <x v="1"/>
    <d v="2006-11-02T00:00:00"/>
    <x v="0"/>
    <s v="No"/>
    <s v="Beit Hanun"/>
    <s v="North Gaza"/>
    <x v="0"/>
    <m/>
    <x v="0"/>
    <x v="0"/>
    <x v="3"/>
  </r>
  <r>
    <s v="Shadi Jamal Mahmoud a-Sharif"/>
    <x v="1273"/>
    <x v="7"/>
    <x v="1"/>
    <x v="0"/>
    <x v="44"/>
    <x v="14"/>
    <x v="1"/>
    <d v="2006-11-08T00:00:00"/>
    <x v="0"/>
    <s v="Yes"/>
    <s v="Jabalya R.C."/>
    <s v="North Gaza"/>
    <x v="0"/>
    <m/>
    <x v="0"/>
    <x v="0"/>
    <x v="3"/>
  </r>
  <r>
    <s v="Yusef Rohi Muhammad 'Aqel"/>
    <x v="1273"/>
    <x v="19"/>
    <x v="2"/>
    <x v="0"/>
    <x v="103"/>
    <x v="14"/>
    <x v="1"/>
    <d v="2006-11-02T00:00:00"/>
    <x v="0"/>
    <s v="Yes"/>
    <s v="Jabalya R.C."/>
    <s v="North Gaza"/>
    <x v="0"/>
    <m/>
    <x v="0"/>
    <x v="0"/>
    <x v="3"/>
  </r>
  <r>
    <s v="Ahmad Yusef Ahmad Sa'adat"/>
    <x v="1274"/>
    <x v="8"/>
    <x v="1"/>
    <x v="0"/>
    <x v="103"/>
    <x v="14"/>
    <x v="1"/>
    <d v="2006-11-01T00:00:00"/>
    <x v="0"/>
    <s v="Yes"/>
    <s v="Beit Hanun"/>
    <s v="North Gaza"/>
    <x v="0"/>
    <s v="missile"/>
    <x v="0"/>
    <x v="0"/>
    <x v="3"/>
  </r>
  <r>
    <s v="Ahmad Zuheir Muhammad 'Udwan"/>
    <x v="1274"/>
    <x v="20"/>
    <x v="2"/>
    <x v="0"/>
    <x v="103"/>
    <x v="14"/>
    <x v="1"/>
    <d v="2006-11-01T00:00:00"/>
    <x v="0"/>
    <s v="Yes"/>
    <s v="Beit Hanun"/>
    <s v="North Gaza"/>
    <x v="0"/>
    <m/>
    <x v="0"/>
    <x v="0"/>
    <x v="3"/>
  </r>
  <r>
    <s v="Husam Muhammad Saleh Abu Harbid"/>
    <x v="1274"/>
    <x v="6"/>
    <x v="1"/>
    <x v="0"/>
    <x v="103"/>
    <x v="14"/>
    <x v="1"/>
    <d v="2006-11-01T00:00:00"/>
    <x v="0"/>
    <s v="Yes"/>
    <s v="Beit Hanun"/>
    <s v="North Gaza"/>
    <x v="0"/>
    <s v="missile"/>
    <x v="0"/>
    <x v="0"/>
    <x v="3"/>
  </r>
  <r>
    <s v="Tareq Mustafa Hassan Naser"/>
    <x v="1274"/>
    <x v="17"/>
    <x v="1"/>
    <x v="0"/>
    <x v="103"/>
    <x v="14"/>
    <x v="1"/>
    <d v="2006-11-01T00:00:00"/>
    <x v="0"/>
    <s v="Yes"/>
    <s v="Beit Hanun"/>
    <s v="North Gaza"/>
    <x v="0"/>
    <s v="missile"/>
    <x v="0"/>
    <x v="0"/>
    <x v="3"/>
  </r>
  <r>
    <s v="Kiryl Golenshein"/>
    <x v="1274"/>
    <x v="1"/>
    <x v="1"/>
    <x v="1"/>
    <x v="103"/>
    <x v="14"/>
    <x v="1"/>
    <d v="2006-11-01T00:00:00"/>
    <x v="0"/>
    <m/>
    <s v="Sheqef"/>
    <s v="Israel"/>
    <x v="0"/>
    <m/>
    <x v="1"/>
    <x v="0"/>
    <x v="3"/>
  </r>
  <r>
    <s v="Faiz Muhammad Ahmad a-Zwiedi"/>
    <x v="1274"/>
    <x v="7"/>
    <x v="1"/>
    <x v="0"/>
    <x v="103"/>
    <x v="14"/>
    <x v="1"/>
    <d v="2006-11-01T00:00:00"/>
    <x v="0"/>
    <s v="No"/>
    <s v="Beit Hanun"/>
    <s v="North Gaza"/>
    <x v="0"/>
    <s v="missile"/>
    <x v="0"/>
    <x v="0"/>
    <x v="3"/>
  </r>
  <r>
    <s v="Khalil Naser Muhammad Hamad"/>
    <x v="1274"/>
    <x v="17"/>
    <x v="1"/>
    <x v="0"/>
    <x v="103"/>
    <x v="14"/>
    <x v="1"/>
    <d v="2006-11-01T00:00:00"/>
    <x v="0"/>
    <s v="No"/>
    <s v="Beit Hanun"/>
    <s v="North Gaza"/>
    <x v="0"/>
    <m/>
    <x v="0"/>
    <x v="0"/>
    <x v="3"/>
  </r>
  <r>
    <s v="Muhammad Saleh 'Abd a-Razeq Musleh"/>
    <x v="1274"/>
    <x v="8"/>
    <x v="1"/>
    <x v="0"/>
    <x v="103"/>
    <x v="14"/>
    <x v="1"/>
    <d v="2006-11-01T00:00:00"/>
    <x v="0"/>
    <s v="Yes"/>
    <s v="Beit Lahiya"/>
    <s v="North Gaza"/>
    <x v="0"/>
    <m/>
    <x v="0"/>
    <x v="0"/>
    <x v="3"/>
  </r>
  <r>
    <s v="Shadi Khaled Khalil a-Najar"/>
    <x v="1275"/>
    <x v="1"/>
    <x v="1"/>
    <x v="0"/>
    <x v="40"/>
    <x v="12"/>
    <x v="1"/>
    <d v="2006-10-31T00:00:00"/>
    <x v="0"/>
    <s v="Yes"/>
    <s v="Khan Yunis"/>
    <s v="Khan Yunis"/>
    <x v="0"/>
    <m/>
    <x v="0"/>
    <x v="0"/>
    <x v="3"/>
  </r>
  <r>
    <s v="Muhammad Wahid Muhammad a-Najar"/>
    <x v="1275"/>
    <x v="1"/>
    <x v="1"/>
    <x v="0"/>
    <x v="40"/>
    <x v="12"/>
    <x v="1"/>
    <d v="2006-10-31T00:00:00"/>
    <x v="0"/>
    <s v="Yes"/>
    <s v="Khan Yunis"/>
    <s v="Khan Yunis"/>
    <x v="0"/>
    <m/>
    <x v="0"/>
    <x v="0"/>
    <x v="3"/>
  </r>
  <r>
    <s v="Zaki Hamdan Hamdan a-Najar"/>
    <x v="1275"/>
    <x v="19"/>
    <x v="2"/>
    <x v="0"/>
    <x v="40"/>
    <x v="12"/>
    <x v="1"/>
    <d v="2006-10-31T00:00:00"/>
    <x v="0"/>
    <s v="Yes"/>
    <s v="Khan Yunis"/>
    <s v="Khan Yunis"/>
    <x v="0"/>
    <m/>
    <x v="0"/>
    <x v="0"/>
    <x v="3"/>
  </r>
  <r>
    <s v="Mustafa Mustafa Jaber Jaber"/>
    <x v="1276"/>
    <x v="2"/>
    <x v="2"/>
    <x v="0"/>
    <x v="62"/>
    <x v="5"/>
    <x v="0"/>
    <d v="2006-10-27T00:00:00"/>
    <x v="0"/>
    <s v="Yes"/>
    <s v="al-Far'a Camp"/>
    <s v="Tubas"/>
    <x v="0"/>
    <m/>
    <x v="0"/>
    <x v="0"/>
    <x v="3"/>
  </r>
  <r>
    <s v="Fadi 'Abed Nimer Subuh"/>
    <x v="1276"/>
    <x v="24"/>
    <x v="1"/>
    <x v="0"/>
    <x v="62"/>
    <x v="5"/>
    <x v="0"/>
    <d v="2006-10-27T00:00:00"/>
    <x v="0"/>
    <s v="Yes"/>
    <s v="al-Far'a Camp"/>
    <s v="Tubas"/>
    <x v="0"/>
    <m/>
    <x v="0"/>
    <x v="0"/>
    <x v="3"/>
  </r>
  <r>
    <s v="Ahmad Hassan Ahmad Abu Hassan"/>
    <x v="1276"/>
    <x v="14"/>
    <x v="1"/>
    <x v="0"/>
    <x v="114"/>
    <x v="1"/>
    <x v="0"/>
    <d v="2006-10-27T00:00:00"/>
    <x v="0"/>
    <s v="No"/>
    <s v="al-Yamun"/>
    <s v="Jenin"/>
    <x v="0"/>
    <m/>
    <x v="0"/>
    <x v="0"/>
    <x v="3"/>
  </r>
  <r>
    <s v="Lami Hmeidan Suliman Abu Lihyah"/>
    <x v="1277"/>
    <x v="24"/>
    <x v="1"/>
    <x v="0"/>
    <x v="105"/>
    <x v="12"/>
    <x v="1"/>
    <d v="2006-10-26T00:00:00"/>
    <x v="0"/>
    <s v="Yes"/>
    <s v="Khan Yunis"/>
    <s v="Khan Yunis"/>
    <x v="0"/>
    <m/>
    <x v="0"/>
    <x v="0"/>
    <x v="3"/>
  </r>
  <r>
    <s v="Ahmad Kamal Muhammad al-Barim"/>
    <x v="1277"/>
    <x v="12"/>
    <x v="2"/>
    <x v="0"/>
    <x v="105"/>
    <x v="12"/>
    <x v="1"/>
    <d v="2006-10-26T00:00:00"/>
    <x v="0"/>
    <s v="No"/>
    <s v="Bani Suheila"/>
    <s v="Khan Yunis"/>
    <x v="0"/>
    <m/>
    <x v="0"/>
    <x v="0"/>
    <x v="3"/>
  </r>
  <r>
    <s v="Soheil 'Abd a-Razeq Hassan al-Majdalawi"/>
    <x v="1277"/>
    <x v="22"/>
    <x v="0"/>
    <x v="0"/>
    <x v="103"/>
    <x v="14"/>
    <x v="1"/>
    <d v="2006-10-26T00:00:00"/>
    <x v="0"/>
    <s v="No"/>
    <s v="Jabalya R.C."/>
    <s v="North Gaza"/>
    <x v="0"/>
    <m/>
    <x v="0"/>
    <x v="0"/>
    <x v="3"/>
  </r>
  <r>
    <s v="Ibrahim Fouad 'Abd a-Latif a-Shanbari"/>
    <x v="1278"/>
    <x v="12"/>
    <x v="2"/>
    <x v="0"/>
    <x v="103"/>
    <x v="14"/>
    <x v="1"/>
    <d v="2006-10-23T00:00:00"/>
    <x v="0"/>
    <s v="No"/>
    <s v="Beit Hanun"/>
    <s v="North Gaza"/>
    <x v="0"/>
    <m/>
    <x v="0"/>
    <x v="0"/>
    <x v="3"/>
  </r>
  <r>
    <s v="Ne'meh Hassan Hassan 'Udwan"/>
    <x v="1278"/>
    <x v="25"/>
    <x v="5"/>
    <x v="0"/>
    <x v="103"/>
    <x v="14"/>
    <x v="1"/>
    <d v="2006-10-27T00:00:00"/>
    <x v="1"/>
    <s v="No"/>
    <s v="Beit Hanun"/>
    <s v="North Gaza"/>
    <x v="0"/>
    <m/>
    <x v="0"/>
    <x v="0"/>
    <x v="3"/>
  </r>
  <r>
    <s v="Rami Musa Muhammad Hamdan"/>
    <x v="1278"/>
    <x v="17"/>
    <x v="1"/>
    <x v="0"/>
    <x v="103"/>
    <x v="14"/>
    <x v="1"/>
    <d v="2006-10-23T00:00:00"/>
    <x v="0"/>
    <s v="Yes"/>
    <s v="Beit Hanun"/>
    <s v="North Gaza"/>
    <x v="0"/>
    <m/>
    <x v="0"/>
    <x v="0"/>
    <x v="3"/>
  </r>
  <r>
    <s v="Kamal 'Adnan Kamal a-Shanbari"/>
    <x v="1278"/>
    <x v="27"/>
    <x v="0"/>
    <x v="0"/>
    <x v="103"/>
    <x v="14"/>
    <x v="1"/>
    <d v="2006-10-23T00:00:00"/>
    <x v="0"/>
    <s v="No"/>
    <s v="Beit Hanun"/>
    <s v="North Gaza"/>
    <x v="0"/>
    <m/>
    <x v="0"/>
    <x v="0"/>
    <x v="3"/>
  </r>
  <r>
    <s v="Riyad Kamal 'Ali a-Shanbari"/>
    <x v="1278"/>
    <x v="29"/>
    <x v="0"/>
    <x v="0"/>
    <x v="103"/>
    <x v="14"/>
    <x v="1"/>
    <d v="2006-10-23T00:00:00"/>
    <x v="0"/>
    <s v="Yes"/>
    <s v="Beit Hanun"/>
    <s v="North Gaza"/>
    <x v="0"/>
    <m/>
    <x v="0"/>
    <x v="0"/>
    <x v="3"/>
  </r>
  <r>
    <s v="Muhammad Fouad 'Abd a-Latif a-Shanbari"/>
    <x v="1278"/>
    <x v="19"/>
    <x v="2"/>
    <x v="0"/>
    <x v="103"/>
    <x v="14"/>
    <x v="1"/>
    <d v="2006-10-23T00:00:00"/>
    <x v="0"/>
    <s v="No"/>
    <s v="Beit Hanun"/>
    <s v="North Gaza"/>
    <x v="0"/>
    <m/>
    <x v="0"/>
    <x v="0"/>
    <x v="3"/>
  </r>
  <r>
    <s v="Khaled Kamal 'Ali a-Shanbari"/>
    <x v="1278"/>
    <x v="43"/>
    <x v="0"/>
    <x v="0"/>
    <x v="103"/>
    <x v="14"/>
    <x v="1"/>
    <d v="2006-10-23T00:00:00"/>
    <x v="0"/>
    <s v="Yes"/>
    <s v="Beit Hanun"/>
    <s v="North Gaza"/>
    <x v="0"/>
    <m/>
    <x v="0"/>
    <x v="0"/>
    <x v="3"/>
  </r>
  <r>
    <s v="'Ata Kamal 'Ali a-Shanbari"/>
    <x v="1278"/>
    <x v="27"/>
    <x v="0"/>
    <x v="0"/>
    <x v="103"/>
    <x v="14"/>
    <x v="1"/>
    <d v="2006-10-23T00:00:00"/>
    <x v="0"/>
    <s v="Yes"/>
    <s v="Beit Hanun"/>
    <s v="North Gaza"/>
    <x v="0"/>
    <m/>
    <x v="0"/>
    <x v="0"/>
    <x v="3"/>
  </r>
  <r>
    <s v="Muhammad 'Abd al-Fatah Yusef Bani 'Odeh"/>
    <x v="1279"/>
    <x v="17"/>
    <x v="1"/>
    <x v="0"/>
    <x v="204"/>
    <x v="5"/>
    <x v="0"/>
    <d v="2006-10-22T00:00:00"/>
    <x v="0"/>
    <s v="No"/>
    <s v="Tammun"/>
    <s v="Tubas"/>
    <x v="0"/>
    <m/>
    <x v="0"/>
    <x v="0"/>
    <x v="3"/>
  </r>
  <r>
    <s v="Barakah 'Ayesh Hamdan al-'Amur"/>
    <x v="1280"/>
    <x v="26"/>
    <x v="3"/>
    <x v="0"/>
    <x v="40"/>
    <x v="12"/>
    <x v="1"/>
    <d v="2006-10-21T00:00:00"/>
    <x v="0"/>
    <s v="No"/>
    <s v="Khan Yunis"/>
    <s v="Khan Yunis"/>
    <x v="0"/>
    <m/>
    <x v="0"/>
    <x v="0"/>
    <x v="3"/>
  </r>
  <r>
    <s v="Ghazi Hassan Shreiqi Abu Dahruj"/>
    <x v="1281"/>
    <x v="14"/>
    <x v="1"/>
    <x v="0"/>
    <x v="44"/>
    <x v="14"/>
    <x v="1"/>
    <d v="2006-10-18T00:00:00"/>
    <x v="0"/>
    <s v="No"/>
    <s v="Jabalya R.C."/>
    <s v="North Gaza"/>
    <x v="0"/>
    <m/>
    <x v="0"/>
    <x v="0"/>
    <x v="3"/>
  </r>
  <r>
    <s v="Ashraf Muti'a Mahmoud al-Ma'shar"/>
    <x v="1281"/>
    <x v="16"/>
    <x v="1"/>
    <x v="0"/>
    <x v="49"/>
    <x v="15"/>
    <x v="1"/>
    <d v="2006-10-18T00:00:00"/>
    <x v="0"/>
    <s v="Yes"/>
    <s v="Rafah"/>
    <s v="Rafah"/>
    <x v="0"/>
    <m/>
    <x v="0"/>
    <x v="0"/>
    <x v="3"/>
  </r>
  <r>
    <s v="Muhammad Muhammad Suliman Abu 'Arar"/>
    <x v="1281"/>
    <x v="1"/>
    <x v="1"/>
    <x v="0"/>
    <x v="49"/>
    <x v="15"/>
    <x v="1"/>
    <d v="2006-10-18T00:00:00"/>
    <x v="0"/>
    <s v="Yes"/>
    <s v="Rafah"/>
    <s v="Rafah"/>
    <x v="0"/>
    <m/>
    <x v="0"/>
    <x v="0"/>
    <x v="3"/>
  </r>
  <r>
    <s v="'Omar 'Abd a-Ra'uf Hussni 'Awedat (Zakarneh)"/>
    <x v="1282"/>
    <x v="12"/>
    <x v="2"/>
    <x v="0"/>
    <x v="45"/>
    <x v="1"/>
    <x v="0"/>
    <d v="2006-10-17T00:00:00"/>
    <x v="0"/>
    <s v="Yes"/>
    <s v="Qabatiyah"/>
    <s v="Jenin"/>
    <x v="0"/>
    <m/>
    <x v="0"/>
    <x v="0"/>
    <x v="3"/>
  </r>
  <r>
    <s v="Hani Khalil Ahmad a-Samadi (Kmeil)"/>
    <x v="1282"/>
    <x v="6"/>
    <x v="1"/>
    <x v="0"/>
    <x v="45"/>
    <x v="1"/>
    <x v="0"/>
    <d v="2006-10-17T00:00:00"/>
    <x v="0"/>
    <s v="No"/>
    <s v="Qabatiyah"/>
    <s v="Jenin"/>
    <x v="0"/>
    <m/>
    <x v="0"/>
    <x v="0"/>
    <x v="3"/>
  </r>
  <r>
    <s v="Firas Bassam Shaker Abu a-Rish"/>
    <x v="1282"/>
    <x v="1"/>
    <x v="1"/>
    <x v="0"/>
    <x v="16"/>
    <x v="8"/>
    <x v="0"/>
    <d v="2006-10-17T00:00:00"/>
    <x v="0"/>
    <s v="No"/>
    <s v="Ein Beit al-Maa R.C."/>
    <s v="Nablus"/>
    <x v="0"/>
    <m/>
    <x v="0"/>
    <x v="0"/>
    <x v="3"/>
  </r>
  <r>
    <s v="Zaher Isma'il 'Abdallah a-Tanani"/>
    <x v="1282"/>
    <x v="20"/>
    <x v="2"/>
    <x v="0"/>
    <x v="44"/>
    <x v="14"/>
    <x v="1"/>
    <d v="2006-10-17T00:00:00"/>
    <x v="0"/>
    <s v="Yes"/>
    <s v="Jabalya R.C."/>
    <s v="North Gaza"/>
    <x v="0"/>
    <m/>
    <x v="0"/>
    <x v="0"/>
    <x v="3"/>
  </r>
  <r>
    <s v="'Adel Fawzi Yusef Abu a-Rish"/>
    <x v="1282"/>
    <x v="6"/>
    <x v="1"/>
    <x v="0"/>
    <x v="16"/>
    <x v="8"/>
    <x v="0"/>
    <d v="2006-10-17T00:00:00"/>
    <x v="0"/>
    <s v="Unknown"/>
    <s v="Ein Beit al-Maa R.C."/>
    <s v="Nablus"/>
    <x v="0"/>
    <m/>
    <x v="0"/>
    <x v="0"/>
    <x v="3"/>
  </r>
  <r>
    <s v="Sakher Faiz Muhammad Abu Jabal"/>
    <x v="1283"/>
    <x v="3"/>
    <x v="2"/>
    <x v="0"/>
    <x v="44"/>
    <x v="14"/>
    <x v="1"/>
    <d v="2006-10-14T00:00:00"/>
    <x v="0"/>
    <s v="Yes"/>
    <s v="Jabalya R.C."/>
    <s v="North Gaza"/>
    <x v="0"/>
    <s v="missile"/>
    <x v="0"/>
    <x v="0"/>
    <x v="3"/>
  </r>
  <r>
    <s v="Faiz 'Ali Fadel al-'Ur"/>
    <x v="1283"/>
    <x v="21"/>
    <x v="0"/>
    <x v="0"/>
    <x v="44"/>
    <x v="14"/>
    <x v="1"/>
    <d v="2006-10-14T00:00:00"/>
    <x v="0"/>
    <s v="Yes"/>
    <s v="Jabalya R.C."/>
    <s v="North Gaza"/>
    <x v="0"/>
    <s v="missile"/>
    <x v="0"/>
    <x v="0"/>
    <x v="3"/>
  </r>
  <r>
    <s v="Suliman Hassan Fadel al-'Ur"/>
    <x v="1283"/>
    <x v="30"/>
    <x v="1"/>
    <x v="0"/>
    <x v="44"/>
    <x v="14"/>
    <x v="1"/>
    <d v="2006-10-14T00:00:00"/>
    <x v="0"/>
    <s v="Yes"/>
    <s v="Jabalya R.C."/>
    <s v="North Gaza"/>
    <x v="0"/>
    <s v="missile"/>
    <x v="0"/>
    <x v="0"/>
    <x v="3"/>
  </r>
  <r>
    <s v="Muhammad Faiz Mustafa Shaqurah"/>
    <x v="1283"/>
    <x v="1"/>
    <x v="1"/>
    <x v="0"/>
    <x v="44"/>
    <x v="14"/>
    <x v="1"/>
    <d v="2006-10-14T00:00:00"/>
    <x v="0"/>
    <s v="Yes"/>
    <s v="Jabalya"/>
    <s v="North Gaza"/>
    <x v="0"/>
    <s v="missile"/>
    <x v="0"/>
    <x v="0"/>
    <x v="3"/>
  </r>
  <r>
    <s v="'Omar 'Atiyyah Ibrahim Abu Shria'h"/>
    <x v="1283"/>
    <x v="30"/>
    <x v="1"/>
    <x v="0"/>
    <x v="4"/>
    <x v="3"/>
    <x v="1"/>
    <d v="2007-04-25T00:00:00"/>
    <x v="0"/>
    <s v="No"/>
    <s v="Gaza city"/>
    <s v="Gaza"/>
    <x v="0"/>
    <s v="missile"/>
    <x v="0"/>
    <x v="0"/>
    <x v="3"/>
  </r>
  <r>
    <s v="Rami 'Odeh Salem Abu Rashed"/>
    <x v="1283"/>
    <x v="17"/>
    <x v="1"/>
    <x v="0"/>
    <x v="44"/>
    <x v="14"/>
    <x v="1"/>
    <d v="2006-10-14T00:00:00"/>
    <x v="0"/>
    <s v="Yes"/>
    <s v="Jabalya R.C."/>
    <s v="North Gaza"/>
    <x v="0"/>
    <s v="missile"/>
    <x v="0"/>
    <x v="0"/>
    <x v="3"/>
  </r>
  <r>
    <s v="Rajaai Ahmad Muhammad a-Luban"/>
    <x v="1283"/>
    <x v="6"/>
    <x v="1"/>
    <x v="0"/>
    <x v="4"/>
    <x v="3"/>
    <x v="1"/>
    <d v="2006-10-14T00:00:00"/>
    <x v="0"/>
    <s v="No"/>
    <s v="Gaza city"/>
    <s v="Gaza"/>
    <x v="0"/>
    <s v="missile"/>
    <x v="0"/>
    <x v="0"/>
    <x v="3"/>
  </r>
  <r>
    <s v="Ahmad Hassan 'Abd al-Fatah Abu al-'Anin"/>
    <x v="1283"/>
    <x v="3"/>
    <x v="2"/>
    <x v="0"/>
    <x v="44"/>
    <x v="14"/>
    <x v="1"/>
    <d v="2006-10-14T00:00:00"/>
    <x v="0"/>
    <s v="Yes"/>
    <s v="Jabalya R.C."/>
    <s v="North Gaza"/>
    <x v="0"/>
    <s v="missile"/>
    <x v="0"/>
    <x v="0"/>
    <x v="3"/>
  </r>
  <r>
    <s v="Zaher Ahmad Jum'ah Qdeih"/>
    <x v="1284"/>
    <x v="30"/>
    <x v="1"/>
    <x v="0"/>
    <x v="105"/>
    <x v="12"/>
    <x v="1"/>
    <d v="2006-10-13T00:00:00"/>
    <x v="1"/>
    <s v="No"/>
    <s v="Abasan al-Kabira"/>
    <s v="Khan Yunis"/>
    <x v="0"/>
    <m/>
    <x v="0"/>
    <x v="0"/>
    <x v="3"/>
  </r>
  <r>
    <s v="Muhammad Jamil Mahmoud a-Taluli"/>
    <x v="1284"/>
    <x v="19"/>
    <x v="2"/>
    <x v="0"/>
    <x v="108"/>
    <x v="14"/>
    <x v="1"/>
    <d v="2006-10-13T00:00:00"/>
    <x v="0"/>
    <s v="No"/>
    <s v="Beit Lahiya"/>
    <s v="North Gaza"/>
    <x v="0"/>
    <s v="missile"/>
    <x v="0"/>
    <x v="0"/>
    <x v="3"/>
  </r>
  <r>
    <s v="Rasem Fathi Muhammad Daher"/>
    <x v="1284"/>
    <x v="22"/>
    <x v="0"/>
    <x v="0"/>
    <x v="108"/>
    <x v="14"/>
    <x v="1"/>
    <d v="2006-10-13T00:00:00"/>
    <x v="0"/>
    <s v="No"/>
    <s v="Gaza city"/>
    <s v="Gaza"/>
    <x v="0"/>
    <s v="missile"/>
    <x v="0"/>
    <x v="0"/>
    <x v="3"/>
  </r>
  <r>
    <s v="'Imad Nayef Mahmoud al-Maqusi"/>
    <x v="1284"/>
    <x v="14"/>
    <x v="1"/>
    <x v="0"/>
    <x v="108"/>
    <x v="14"/>
    <x v="1"/>
    <d v="2006-10-13T00:00:00"/>
    <x v="0"/>
    <s v="No"/>
    <s v="Jabalya R.C."/>
    <s v="North Gaza"/>
    <x v="0"/>
    <s v="missile"/>
    <x v="0"/>
    <x v="0"/>
    <x v="3"/>
  </r>
  <r>
    <s v="Nael Fawzi Suliman Qdeih"/>
    <x v="1285"/>
    <x v="17"/>
    <x v="1"/>
    <x v="0"/>
    <x v="46"/>
    <x v="12"/>
    <x v="1"/>
    <d v="2006-10-12T00:00:00"/>
    <x v="0"/>
    <s v="Yes"/>
    <s v="Abasan al-Kabira"/>
    <s v="Khan Yunis"/>
    <x v="0"/>
    <s v="missile"/>
    <x v="0"/>
    <x v="0"/>
    <x v="3"/>
  </r>
  <r>
    <s v="Iman Ousamah Fadel al-Harazin"/>
    <x v="1285"/>
    <x v="59"/>
    <x v="6"/>
    <x v="0"/>
    <x v="4"/>
    <x v="3"/>
    <x v="1"/>
    <d v="2006-10-12T00:00:00"/>
    <x v="1"/>
    <s v="No"/>
    <s v="Gaza city"/>
    <s v="Gaza"/>
    <x v="0"/>
    <s v="missile"/>
    <x v="0"/>
    <x v="0"/>
    <x v="3"/>
  </r>
  <r>
    <s v="Ousamah Fadel Dib al-Harazin"/>
    <x v="1285"/>
    <x v="30"/>
    <x v="1"/>
    <x v="0"/>
    <x v="4"/>
    <x v="3"/>
    <x v="1"/>
    <d v="2006-10-12T00:00:00"/>
    <x v="0"/>
    <s v="No"/>
    <s v="Gaza city"/>
    <s v="Gaza"/>
    <x v="0"/>
    <s v="missile"/>
    <x v="0"/>
    <x v="0"/>
    <x v="3"/>
  </r>
  <r>
    <s v="Salah Rashad Shehdeh Qdeih"/>
    <x v="1285"/>
    <x v="20"/>
    <x v="2"/>
    <x v="0"/>
    <x v="46"/>
    <x v="12"/>
    <x v="1"/>
    <d v="2006-10-12T00:00:00"/>
    <x v="0"/>
    <s v="Yes"/>
    <s v="Abasan al-Kabira"/>
    <s v="Khan Yunis"/>
    <x v="0"/>
    <s v="missile"/>
    <x v="0"/>
    <x v="0"/>
    <x v="3"/>
  </r>
  <r>
    <s v="Ayman Muhammad Saleh Farwaneh"/>
    <x v="1285"/>
    <x v="13"/>
    <x v="0"/>
    <x v="0"/>
    <x v="4"/>
    <x v="3"/>
    <x v="1"/>
    <d v="2006-10-12T00:00:00"/>
    <x v="0"/>
    <s v="No"/>
    <s v="Gaza city"/>
    <s v="Gaza"/>
    <x v="0"/>
    <s v="missile"/>
    <x v="0"/>
    <x v="0"/>
    <x v="3"/>
  </r>
  <r>
    <s v="'Adel Zar'i Mahmoud Qdeih"/>
    <x v="1285"/>
    <x v="13"/>
    <x v="0"/>
    <x v="0"/>
    <x v="46"/>
    <x v="12"/>
    <x v="1"/>
    <d v="2006-10-12T00:00:00"/>
    <x v="0"/>
    <s v="No"/>
    <s v="Abasan al-Kabira"/>
    <s v="Khan Yunis"/>
    <x v="0"/>
    <s v="missile"/>
    <x v="0"/>
    <x v="0"/>
    <x v="3"/>
  </r>
  <r>
    <s v="Tsahib 'Adel Zar'i Qdeih"/>
    <x v="1285"/>
    <x v="65"/>
    <x v="2"/>
    <x v="0"/>
    <x v="46"/>
    <x v="12"/>
    <x v="1"/>
    <d v="2006-10-12T00:00:00"/>
    <x v="0"/>
    <s v="No"/>
    <s v="Abasan al-Kabira"/>
    <s v="Khan Yunis"/>
    <x v="0"/>
    <s v="missile"/>
    <x v="0"/>
    <x v="0"/>
    <x v="3"/>
  </r>
  <r>
    <s v="Muhammad Ramadan Suliman Barakah"/>
    <x v="1285"/>
    <x v="19"/>
    <x v="2"/>
    <x v="0"/>
    <x v="46"/>
    <x v="12"/>
    <x v="1"/>
    <d v="2006-10-12T00:00:00"/>
    <x v="0"/>
    <s v="Yes"/>
    <s v="Bani Suheila"/>
    <s v="Khan Yunis"/>
    <x v="0"/>
    <m/>
    <x v="0"/>
    <x v="0"/>
    <x v="3"/>
  </r>
  <r>
    <s v="'Abd a-Rahman 'Abdallah Muhammad Qdeih"/>
    <x v="1285"/>
    <x v="1"/>
    <x v="1"/>
    <x v="0"/>
    <x v="46"/>
    <x v="12"/>
    <x v="1"/>
    <d v="2006-10-12T00:00:00"/>
    <x v="0"/>
    <s v="Yes"/>
    <s v="Abasan al-Kabira"/>
    <s v="Khan Yunis"/>
    <x v="0"/>
    <s v="missile"/>
    <x v="0"/>
    <x v="0"/>
    <x v="3"/>
  </r>
  <r>
    <s v="'Abdallah Muhammad Ahmad Mansur"/>
    <x v="1286"/>
    <x v="27"/>
    <x v="0"/>
    <x v="0"/>
    <x v="24"/>
    <x v="8"/>
    <x v="0"/>
    <d v="2006-10-11T00:00:00"/>
    <x v="0"/>
    <s v="No"/>
    <s v="Jericho"/>
    <s v="Jericho"/>
    <x v="0"/>
    <m/>
    <x v="0"/>
    <x v="0"/>
    <x v="3"/>
  </r>
  <r>
    <s v="Ousamah Ziad Dib Zaqut"/>
    <x v="1287"/>
    <x v="3"/>
    <x v="2"/>
    <x v="0"/>
    <x v="328"/>
    <x v="3"/>
    <x v="1"/>
    <d v="2006-10-10T00:00:00"/>
    <x v="0"/>
    <s v="Yes"/>
    <s v="Jabalya R.C."/>
    <s v="North Gaza"/>
    <x v="0"/>
    <m/>
    <x v="0"/>
    <x v="0"/>
    <x v="3"/>
  </r>
  <r>
    <s v="Amin Ajmi'an Muhammad a-Sufi"/>
    <x v="1287"/>
    <x v="20"/>
    <x v="2"/>
    <x v="0"/>
    <x v="49"/>
    <x v="15"/>
    <x v="1"/>
    <d v="2006-10-10T00:00:00"/>
    <x v="0"/>
    <s v="No"/>
    <s v="Rafah"/>
    <s v="Rafah"/>
    <x v="0"/>
    <m/>
    <x v="0"/>
    <x v="0"/>
    <x v="3"/>
  </r>
  <r>
    <s v="Mahmoud Jamal Ahmad Naser"/>
    <x v="1288"/>
    <x v="11"/>
    <x v="2"/>
    <x v="0"/>
    <x v="103"/>
    <x v="14"/>
    <x v="1"/>
    <d v="2006-10-09T00:00:00"/>
    <x v="0"/>
    <s v="No"/>
    <s v="Beit Lahiya"/>
    <s v="North Gaza"/>
    <x v="0"/>
    <s v="shell"/>
    <x v="0"/>
    <x v="0"/>
    <x v="3"/>
  </r>
  <r>
    <s v="Muhammad Walid Mustafa Sa'adah"/>
    <x v="1288"/>
    <x v="6"/>
    <x v="1"/>
    <x v="0"/>
    <x v="12"/>
    <x v="8"/>
    <x v="0"/>
    <d v="2006-10-09T00:00:00"/>
    <x v="0"/>
    <s v="Yes"/>
    <s v="Tell"/>
    <s v="Nablus"/>
    <x v="0"/>
    <m/>
    <x v="0"/>
    <x v="0"/>
    <x v="3"/>
  </r>
  <r>
    <s v="Ousamah Tal'at 'Ali Saleh"/>
    <x v="1289"/>
    <x v="6"/>
    <x v="1"/>
    <x v="0"/>
    <x v="14"/>
    <x v="8"/>
    <x v="0"/>
    <d v="2006-10-08T00:00:00"/>
    <x v="0"/>
    <s v="Yes"/>
    <s v="Balata R.C."/>
    <s v="Nablus"/>
    <x v="0"/>
    <m/>
    <x v="0"/>
    <x v="0"/>
    <x v="3"/>
  </r>
  <r>
    <s v="Amjad Yusef Muhammad a-Tirawi"/>
    <x v="1289"/>
    <x v="6"/>
    <x v="1"/>
    <x v="0"/>
    <x v="12"/>
    <x v="8"/>
    <x v="0"/>
    <d v="2006-10-08T00:00:00"/>
    <x v="0"/>
    <s v="No"/>
    <s v="Balata R.C."/>
    <s v="Nablus"/>
    <x v="0"/>
    <m/>
    <x v="0"/>
    <x v="0"/>
    <x v="3"/>
  </r>
  <r>
    <s v="Yusef Muhammad 'Issa Qablan"/>
    <x v="1290"/>
    <x v="19"/>
    <x v="2"/>
    <x v="0"/>
    <x v="315"/>
    <x v="12"/>
    <x v="1"/>
    <d v="2006-10-05T00:00:00"/>
    <x v="0"/>
    <s v="Yes"/>
    <s v="Khan Yunis"/>
    <s v="Khan Yunis"/>
    <x v="0"/>
    <m/>
    <x v="0"/>
    <x v="0"/>
    <x v="3"/>
  </r>
  <r>
    <s v="Yasser Yusef Mahdi al-Bana"/>
    <x v="1291"/>
    <x v="22"/>
    <x v="0"/>
    <x v="0"/>
    <x v="40"/>
    <x v="12"/>
    <x v="1"/>
    <d v="2006-10-04T00:00:00"/>
    <x v="0"/>
    <s v="No"/>
    <s v="Khan Yunis"/>
    <s v="Khan Yunis"/>
    <x v="0"/>
    <s v="missile"/>
    <x v="0"/>
    <x v="0"/>
    <x v="3"/>
  </r>
  <r>
    <s v="Iyad Tawfiq Ahmad Abu Ra'iyeh"/>
    <x v="1291"/>
    <x v="21"/>
    <x v="0"/>
    <x v="0"/>
    <x v="18"/>
    <x v="9"/>
    <x v="2"/>
    <d v="2006-10-04T00:00:00"/>
    <x v="0"/>
    <s v="No"/>
    <s v="Tarqumya"/>
    <s v="Hebron"/>
    <x v="0"/>
    <m/>
    <x v="0"/>
    <x v="0"/>
    <x v="3"/>
  </r>
  <r>
    <s v="'Omar Saleh Salem a-Zaqzuq"/>
    <x v="1291"/>
    <x v="14"/>
    <x v="1"/>
    <x v="0"/>
    <x v="40"/>
    <x v="12"/>
    <x v="1"/>
    <d v="2006-10-04T00:00:00"/>
    <x v="0"/>
    <s v="No"/>
    <s v="Khan Yunis"/>
    <s v="Khan Yunis"/>
    <x v="0"/>
    <s v="missile"/>
    <x v="0"/>
    <x v="0"/>
    <x v="3"/>
  </r>
  <r>
    <s v="Naji Khaled Isma'il al-Bardawil"/>
    <x v="1292"/>
    <x v="11"/>
    <x v="2"/>
    <x v="0"/>
    <x v="40"/>
    <x v="12"/>
    <x v="1"/>
    <d v="2006-10-03T00:00:00"/>
    <x v="0"/>
    <s v="No"/>
    <s v="Khan Yunis"/>
    <s v="Khan Yunis"/>
    <x v="0"/>
    <s v="missile"/>
    <x v="0"/>
    <x v="0"/>
    <x v="3"/>
  </r>
  <r>
    <s v="Hani Ibrahim Na'im a-Najar"/>
    <x v="1293"/>
    <x v="16"/>
    <x v="1"/>
    <x v="0"/>
    <x v="139"/>
    <x v="13"/>
    <x v="1"/>
    <d v="2006-10-02T00:00:00"/>
    <x v="0"/>
    <s v="No"/>
    <s v="Gaza city"/>
    <s v="Gaza"/>
    <x v="0"/>
    <m/>
    <x v="0"/>
    <x v="0"/>
    <x v="3"/>
  </r>
  <r>
    <s v="Bassam Salamah Barrak Ben Hammad"/>
    <x v="1294"/>
    <x v="16"/>
    <x v="1"/>
    <x v="0"/>
    <x v="49"/>
    <x v="15"/>
    <x v="1"/>
    <d v="2006-09-30T00:00:00"/>
    <x v="0"/>
    <s v="No"/>
    <s v="Rafah"/>
    <s v="Rafah"/>
    <x v="0"/>
    <s v="missile"/>
    <x v="0"/>
    <x v="0"/>
    <x v="3"/>
  </r>
  <r>
    <s v="Husam Faiz Muhammad Ghayad"/>
    <x v="1294"/>
    <x v="8"/>
    <x v="1"/>
    <x v="0"/>
    <x v="49"/>
    <x v="15"/>
    <x v="1"/>
    <d v="2006-09-30T00:00:00"/>
    <x v="0"/>
    <s v="No"/>
    <s v="Rafah"/>
    <s v="Rafah"/>
    <x v="0"/>
    <s v="missile"/>
    <x v="0"/>
    <x v="0"/>
    <x v="3"/>
  </r>
  <r>
    <s v="Anwaar 'Abd al-Ghani Muhammad Hamdan"/>
    <x v="1295"/>
    <x v="2"/>
    <x v="2"/>
    <x v="0"/>
    <x v="103"/>
    <x v="14"/>
    <x v="1"/>
    <d v="2006-09-29T00:00:00"/>
    <x v="0"/>
    <s v="No"/>
    <s v="Jabalya R.C."/>
    <s v="North Gaza"/>
    <x v="0"/>
    <s v="missile"/>
    <x v="0"/>
    <x v="0"/>
    <x v="3"/>
  </r>
  <r>
    <s v="Hamam 'Abd al-Ghani Muhammad Hamdan"/>
    <x v="1295"/>
    <x v="58"/>
    <x v="2"/>
    <x v="0"/>
    <x v="103"/>
    <x v="14"/>
    <x v="1"/>
    <d v="2006-09-29T00:00:00"/>
    <x v="0"/>
    <s v="No"/>
    <s v="Jabalya R.C."/>
    <s v="North Gaza"/>
    <x v="0"/>
    <s v="missile"/>
    <x v="0"/>
    <x v="0"/>
    <x v="3"/>
  </r>
  <r>
    <s v="Dam al-'Iz Ahmad Muhammad Hammad"/>
    <x v="1296"/>
    <x v="11"/>
    <x v="2"/>
    <x v="0"/>
    <x v="49"/>
    <x v="15"/>
    <x v="1"/>
    <d v="2006-09-27T00:00:00"/>
    <x v="1"/>
    <s v="No"/>
    <s v="Rafah"/>
    <s v="Rafah"/>
    <x v="0"/>
    <m/>
    <x v="0"/>
    <x v="0"/>
    <x v="3"/>
  </r>
  <r>
    <s v="'Alaa Saqer Dahruj Abu Dahruj"/>
    <x v="1297"/>
    <x v="4"/>
    <x v="2"/>
    <x v="0"/>
    <x v="106"/>
    <x v="14"/>
    <x v="1"/>
    <d v="2006-09-21T00:00:00"/>
    <x v="0"/>
    <s v="No"/>
    <s v="Jabalya"/>
    <s v="North Gaza"/>
    <x v="0"/>
    <s v="shell"/>
    <x v="0"/>
    <x v="0"/>
    <x v="3"/>
  </r>
  <r>
    <s v="Zidan Rafiq Muhammad Abu Rashed"/>
    <x v="1297"/>
    <x v="12"/>
    <x v="2"/>
    <x v="0"/>
    <x v="106"/>
    <x v="14"/>
    <x v="1"/>
    <d v="2006-09-21T00:00:00"/>
    <x v="0"/>
    <s v="No"/>
    <s v="Jabalya"/>
    <s v="North Gaza"/>
    <x v="0"/>
    <s v="shell"/>
    <x v="0"/>
    <x v="0"/>
    <x v="3"/>
  </r>
  <r>
    <s v="Muhammad Silmi Muhammad Masalha"/>
    <x v="1297"/>
    <x v="2"/>
    <x v="2"/>
    <x v="0"/>
    <x v="106"/>
    <x v="14"/>
    <x v="1"/>
    <d v="2006-09-21T00:00:00"/>
    <x v="0"/>
    <s v="No"/>
    <s v="Jabalya"/>
    <s v="North Gaza"/>
    <x v="0"/>
    <s v="shell"/>
    <x v="0"/>
    <x v="0"/>
    <x v="3"/>
  </r>
  <r>
    <s v="Muhammad Suliman Mansur Abu Mu'ammar"/>
    <x v="1297"/>
    <x v="24"/>
    <x v="1"/>
    <x v="0"/>
    <x v="49"/>
    <x v="15"/>
    <x v="1"/>
    <d v="2006-09-21T00:00:00"/>
    <x v="0"/>
    <s v="Yes"/>
    <s v="Rafah"/>
    <s v="Rafah"/>
    <x v="0"/>
    <m/>
    <x v="0"/>
    <x v="0"/>
    <x v="3"/>
  </r>
  <r>
    <s v="I'atimad Isma'il Suliman Abu Mu'ammar"/>
    <x v="1297"/>
    <x v="10"/>
    <x v="3"/>
    <x v="0"/>
    <x v="49"/>
    <x v="15"/>
    <x v="1"/>
    <d v="2006-09-21T00:00:00"/>
    <x v="1"/>
    <s v="No"/>
    <s v="Rafah"/>
    <s v="Rafah"/>
    <x v="0"/>
    <m/>
    <x v="0"/>
    <x v="0"/>
    <x v="3"/>
  </r>
  <r>
    <s v="'Omar Lafy 'Odeh Abu Jarad"/>
    <x v="1298"/>
    <x v="8"/>
    <x v="1"/>
    <x v="0"/>
    <x v="106"/>
    <x v="14"/>
    <x v="1"/>
    <d v="2006-09-20T00:00:00"/>
    <x v="0"/>
    <s v="No"/>
    <s v="Jabalya"/>
    <s v="North Gaza"/>
    <x v="0"/>
    <s v="shell"/>
    <x v="0"/>
    <x v="0"/>
    <x v="3"/>
  </r>
  <r>
    <s v="Nabil 'Aref M'aruf Hanani"/>
    <x v="1299"/>
    <x v="16"/>
    <x v="1"/>
    <x v="0"/>
    <x v="345"/>
    <x v="1"/>
    <x v="0"/>
    <d v="2006-09-19T00:00:00"/>
    <x v="0"/>
    <s v="Yes"/>
    <s v="Beit Furik"/>
    <s v="Nablus"/>
    <x v="0"/>
    <m/>
    <x v="0"/>
    <x v="0"/>
    <x v="3"/>
  </r>
  <r>
    <s v="Iyad 'Atwah Musa Abu Mur"/>
    <x v="1300"/>
    <x v="27"/>
    <x v="0"/>
    <x v="0"/>
    <x v="326"/>
    <x v="15"/>
    <x v="1"/>
    <d v="2006-09-14T00:00:00"/>
    <x v="0"/>
    <s v="No"/>
    <s v="Rafah"/>
    <s v="Rafah"/>
    <x v="0"/>
    <m/>
    <x v="0"/>
    <x v="0"/>
    <x v="3"/>
  </r>
  <r>
    <s v="Ahmad Salman Abu Zqeiqah"/>
    <x v="1301"/>
    <x v="35"/>
    <x v="3"/>
    <x v="1"/>
    <x v="315"/>
    <x v="12"/>
    <x v="1"/>
    <d v="2006-09-12T00:00:00"/>
    <x v="0"/>
    <m/>
    <m/>
    <m/>
    <x v="0"/>
    <m/>
    <x v="1"/>
    <x v="0"/>
    <x v="3"/>
  </r>
  <r>
    <s v="Muhammad 'Omar Mahmoud Shuriyeh"/>
    <x v="1301"/>
    <x v="58"/>
    <x v="2"/>
    <x v="0"/>
    <x v="252"/>
    <x v="11"/>
    <x v="0"/>
    <d v="2006-09-12T00:00:00"/>
    <x v="0"/>
    <s v="No"/>
    <s v="Rakhme"/>
    <s v="Bethlehem"/>
    <x v="0"/>
    <m/>
    <x v="0"/>
    <x v="0"/>
    <x v="3"/>
  </r>
  <r>
    <s v="Jihad Suliman Silmi Abu Sneimah"/>
    <x v="1302"/>
    <x v="11"/>
    <x v="2"/>
    <x v="0"/>
    <x v="49"/>
    <x v="15"/>
    <x v="1"/>
    <d v="2006-09-10T00:00:00"/>
    <x v="0"/>
    <s v="No"/>
    <s v="Rafah"/>
    <s v="Rafah"/>
    <x v="0"/>
    <s v="shell"/>
    <x v="0"/>
    <x v="0"/>
    <x v="3"/>
  </r>
  <r>
    <s v="Ziad al-'Abed Mahmoud Abu Sa'adah"/>
    <x v="1303"/>
    <x v="17"/>
    <x v="1"/>
    <x v="0"/>
    <x v="40"/>
    <x v="12"/>
    <x v="1"/>
    <d v="2007-01-23T00:00:00"/>
    <x v="0"/>
    <s v="Yes"/>
    <s v="Bani Suheila"/>
    <s v="Khan Yunis"/>
    <x v="0"/>
    <m/>
    <x v="0"/>
    <x v="0"/>
    <x v="3"/>
  </r>
  <r>
    <s v="Muhammad Mahmoud Fahed Abu a-Rob"/>
    <x v="1304"/>
    <x v="43"/>
    <x v="0"/>
    <x v="0"/>
    <x v="45"/>
    <x v="1"/>
    <x v="0"/>
    <d v="2006-09-07T00:00:00"/>
    <x v="0"/>
    <s v="Yes"/>
    <s v="Qabatiyah"/>
    <s v="Jenin"/>
    <x v="0"/>
    <m/>
    <x v="0"/>
    <x v="0"/>
    <x v="3"/>
  </r>
  <r>
    <s v="Rashid Muhammad 'Abd al-Hadi Zakarneh"/>
    <x v="1304"/>
    <x v="29"/>
    <x v="0"/>
    <x v="0"/>
    <x v="45"/>
    <x v="1"/>
    <x v="0"/>
    <d v="2006-09-07T00:00:00"/>
    <x v="0"/>
    <s v="Yes"/>
    <s v="Qabatiyah"/>
    <s v="Jenin"/>
    <x v="0"/>
    <m/>
    <x v="0"/>
    <x v="0"/>
    <x v="3"/>
  </r>
  <r>
    <s v="Kamel Kaeid Muhammad Lubani"/>
    <x v="1304"/>
    <x v="14"/>
    <x v="1"/>
    <x v="0"/>
    <x v="45"/>
    <x v="1"/>
    <x v="0"/>
    <d v="2006-09-07T00:00:00"/>
    <x v="0"/>
    <s v="Yes"/>
    <s v="Qabatiyah"/>
    <s v="Jenin"/>
    <x v="0"/>
    <m/>
    <x v="0"/>
    <x v="0"/>
    <x v="3"/>
  </r>
  <r>
    <s v="Isma'il Majed Hamdan Abu Ruk"/>
    <x v="1305"/>
    <x v="4"/>
    <x v="2"/>
    <x v="0"/>
    <x v="40"/>
    <x v="12"/>
    <x v="1"/>
    <d v="2006-09-06T00:00:00"/>
    <x v="0"/>
    <s v="No"/>
    <s v="Khan Yunis"/>
    <s v="Khan Yunis"/>
    <x v="0"/>
    <m/>
    <x v="0"/>
    <x v="0"/>
    <x v="3"/>
  </r>
  <r>
    <s v="Muhammad Fawzi Salem Abu Raidah"/>
    <x v="1305"/>
    <x v="1"/>
    <x v="1"/>
    <x v="0"/>
    <x v="40"/>
    <x v="12"/>
    <x v="1"/>
    <d v="2006-09-06T00:00:00"/>
    <x v="0"/>
    <s v="No"/>
    <s v="Khan Yunis"/>
    <s v="Khan Yunis"/>
    <x v="0"/>
    <s v="shell"/>
    <x v="0"/>
    <x v="0"/>
    <x v="3"/>
  </r>
  <r>
    <s v="Mujahed Akram Ahmad a-Sabe'a"/>
    <x v="1305"/>
    <x v="6"/>
    <x v="1"/>
    <x v="0"/>
    <x v="13"/>
    <x v="1"/>
    <x v="0"/>
    <d v="2006-09-06T00:00:00"/>
    <x v="0"/>
    <s v="No"/>
    <s v="Jenin"/>
    <s v="Jenin"/>
    <x v="0"/>
    <m/>
    <x v="0"/>
    <x v="0"/>
    <x v="3"/>
  </r>
  <r>
    <s v="Naser Muhammad Muhammad Musbeh"/>
    <x v="1305"/>
    <x v="20"/>
    <x v="2"/>
    <x v="0"/>
    <x v="40"/>
    <x v="12"/>
    <x v="1"/>
    <d v="2006-09-09T00:00:00"/>
    <x v="0"/>
    <s v="Yes"/>
    <s v="Abasan al-Kabira"/>
    <s v="Khan Yunis"/>
    <x v="0"/>
    <s v="missile"/>
    <x v="0"/>
    <x v="0"/>
    <x v="3"/>
  </r>
  <r>
    <s v="Khaled 'Ali Muhammad a-Shawaf"/>
    <x v="1305"/>
    <x v="8"/>
    <x v="1"/>
    <x v="0"/>
    <x v="40"/>
    <x v="12"/>
    <x v="1"/>
    <d v="2007-04-06T00:00:00"/>
    <x v="0"/>
    <s v="Yes"/>
    <s v="Khan Yunis"/>
    <s v="Khan Yunis"/>
    <x v="0"/>
    <m/>
    <x v="0"/>
    <x v="0"/>
    <x v="3"/>
  </r>
  <r>
    <s v="'Aead 'Abd al-Qader Isma'il al-Bshiti"/>
    <x v="1306"/>
    <x v="0"/>
    <x v="0"/>
    <x v="0"/>
    <x v="49"/>
    <x v="15"/>
    <x v="1"/>
    <d v="2006-09-05T00:00:00"/>
    <x v="0"/>
    <s v="Object of targeted killing"/>
    <s v="Rafah"/>
    <s v="Rafah"/>
    <x v="0"/>
    <s v="missile"/>
    <x v="0"/>
    <x v="0"/>
    <x v="3"/>
  </r>
  <r>
    <s v="'Ali 'Issa 'Ali a-Nashar"/>
    <x v="1306"/>
    <x v="8"/>
    <x v="1"/>
    <x v="0"/>
    <x v="49"/>
    <x v="15"/>
    <x v="1"/>
    <d v="2006-09-05T00:00:00"/>
    <x v="0"/>
    <s v="Object of targeted killing"/>
    <s v="Rafah"/>
    <s v="Rafah"/>
    <x v="0"/>
    <s v="missile"/>
    <x v="0"/>
    <x v="0"/>
    <x v="3"/>
  </r>
  <r>
    <s v="Ahmad 'Abd al-Karim Mahmoud 'Ashur"/>
    <x v="1306"/>
    <x v="16"/>
    <x v="1"/>
    <x v="0"/>
    <x v="49"/>
    <x v="15"/>
    <x v="1"/>
    <d v="2006-09-05T00:00:00"/>
    <x v="0"/>
    <s v="Yes"/>
    <s v="Rafah"/>
    <s v="Rafah"/>
    <x v="0"/>
    <s v="missile"/>
    <x v="0"/>
    <x v="0"/>
    <x v="3"/>
  </r>
  <r>
    <s v="Ahmad 'Abd al-Karim Metwali al-'Arkan"/>
    <x v="1306"/>
    <x v="21"/>
    <x v="0"/>
    <x v="0"/>
    <x v="49"/>
    <x v="15"/>
    <x v="1"/>
    <d v="2006-09-05T00:00:00"/>
    <x v="0"/>
    <s v="Yes"/>
    <s v="Rafah"/>
    <s v="Rafah"/>
    <x v="0"/>
    <s v="missile"/>
    <x v="0"/>
    <x v="0"/>
    <x v="3"/>
  </r>
  <r>
    <s v="Muhammad Isma'il Ibrahim Abu 'Odeh"/>
    <x v="1307"/>
    <x v="49"/>
    <x v="4"/>
    <x v="0"/>
    <x v="103"/>
    <x v="14"/>
    <x v="1"/>
    <d v="2006-09-02T00:00:00"/>
    <x v="0"/>
    <s v="No"/>
    <s v="Beit Hanun"/>
    <s v="North Gaza"/>
    <x v="0"/>
    <m/>
    <x v="0"/>
    <x v="0"/>
    <x v="3"/>
  </r>
  <r>
    <s v="Isma'il Muhammad Isma'il Abu 'Odeh"/>
    <x v="1307"/>
    <x v="24"/>
    <x v="1"/>
    <x v="0"/>
    <x v="103"/>
    <x v="14"/>
    <x v="1"/>
    <d v="2006-09-02T00:00:00"/>
    <x v="0"/>
    <s v="No"/>
    <s v="Beit Hanun"/>
    <s v="North Gaza"/>
    <x v="0"/>
    <m/>
    <x v="0"/>
    <x v="0"/>
    <x v="3"/>
  </r>
  <r>
    <s v="Hanan Muhammad Isma'il Abu 'Odeh"/>
    <x v="1307"/>
    <x v="4"/>
    <x v="2"/>
    <x v="0"/>
    <x v="103"/>
    <x v="14"/>
    <x v="1"/>
    <d v="2006-09-02T00:00:00"/>
    <x v="1"/>
    <s v="No"/>
    <s v="Beit Hanun"/>
    <s v="North Gaza"/>
    <x v="0"/>
    <m/>
    <x v="0"/>
    <x v="0"/>
    <x v="3"/>
  </r>
  <r>
    <s v="'Iz a-Din 'Abd al-Khaleq Mahmoud al-Astal"/>
    <x v="1307"/>
    <x v="17"/>
    <x v="1"/>
    <x v="0"/>
    <x v="315"/>
    <x v="12"/>
    <x v="1"/>
    <d v="2006-09-02T00:00:00"/>
    <x v="0"/>
    <s v="No"/>
    <s v="Khan Yunis"/>
    <s v="Khan Yunis"/>
    <x v="0"/>
    <s v="shell"/>
    <x v="0"/>
    <x v="0"/>
    <x v="3"/>
  </r>
  <r>
    <s v="Fadi 'Abd al-Hafiz 'Abd a-Latif Qafishah"/>
    <x v="1308"/>
    <x v="14"/>
    <x v="1"/>
    <x v="0"/>
    <x v="16"/>
    <x v="8"/>
    <x v="0"/>
    <d v="2006-08-31T00:00:00"/>
    <x v="0"/>
    <s v="Yes"/>
    <s v="Nablus"/>
    <s v="Nablus"/>
    <x v="0"/>
    <m/>
    <x v="0"/>
    <x v="0"/>
    <x v="3"/>
  </r>
  <r>
    <s v="Hamdi Salah Ma'sud al-Bana"/>
    <x v="1309"/>
    <x v="2"/>
    <x v="2"/>
    <x v="0"/>
    <x v="4"/>
    <x v="3"/>
    <x v="1"/>
    <d v="2006-08-30T00:00:00"/>
    <x v="0"/>
    <s v="Yes"/>
    <s v="Gaza city"/>
    <s v="Gaza"/>
    <x v="0"/>
    <s v="shell"/>
    <x v="0"/>
    <x v="0"/>
    <x v="3"/>
  </r>
  <r>
    <s v="Iyad Khalil Musa a-Sarsak"/>
    <x v="1309"/>
    <x v="43"/>
    <x v="0"/>
    <x v="0"/>
    <x v="4"/>
    <x v="3"/>
    <x v="1"/>
    <d v="2006-08-30T00:00:00"/>
    <x v="0"/>
    <s v="No"/>
    <s v="Gaza city"/>
    <s v="Gaza"/>
    <x v="0"/>
    <s v="shell"/>
    <x v="0"/>
    <x v="0"/>
    <x v="3"/>
  </r>
  <r>
    <s v="Nidal 'Abd al-'Aziz 'Abd a-Rahman a-Dahduh"/>
    <x v="1309"/>
    <x v="2"/>
    <x v="2"/>
    <x v="0"/>
    <x v="4"/>
    <x v="3"/>
    <x v="1"/>
    <d v="2006-08-30T00:00:00"/>
    <x v="0"/>
    <s v="Yes"/>
    <s v="Gaza city"/>
    <s v="Gaza"/>
    <x v="0"/>
    <m/>
    <x v="0"/>
    <x v="0"/>
    <x v="3"/>
  </r>
  <r>
    <s v="Yasser Jamal Talab al-Gharabli"/>
    <x v="1309"/>
    <x v="8"/>
    <x v="1"/>
    <x v="0"/>
    <x v="4"/>
    <x v="3"/>
    <x v="1"/>
    <d v="2006-08-30T00:00:00"/>
    <x v="0"/>
    <s v="Yes"/>
    <s v="Gaza city"/>
    <s v="Gaza"/>
    <x v="0"/>
    <m/>
    <x v="0"/>
    <x v="0"/>
    <x v="3"/>
  </r>
  <r>
    <s v="Rami Jamil Talab al-Gharabli"/>
    <x v="1309"/>
    <x v="5"/>
    <x v="1"/>
    <x v="0"/>
    <x v="4"/>
    <x v="3"/>
    <x v="1"/>
    <d v="2006-08-30T00:00:00"/>
    <x v="0"/>
    <s v="Yes"/>
    <s v="Gaza city"/>
    <s v="Gaza"/>
    <x v="0"/>
    <m/>
    <x v="0"/>
    <x v="0"/>
    <x v="3"/>
  </r>
  <r>
    <s v="Raed Ziad Saleh Esbitah"/>
    <x v="1309"/>
    <x v="3"/>
    <x v="2"/>
    <x v="0"/>
    <x v="4"/>
    <x v="3"/>
    <x v="1"/>
    <d v="2006-08-30T00:00:00"/>
    <x v="0"/>
    <s v="Yes"/>
    <s v="Gaza city"/>
    <s v="Gaza"/>
    <x v="0"/>
    <m/>
    <x v="0"/>
    <x v="0"/>
    <x v="3"/>
  </r>
  <r>
    <s v="Muhannad Hamed Muhammad Jendiyeh"/>
    <x v="1309"/>
    <x v="1"/>
    <x v="1"/>
    <x v="0"/>
    <x v="4"/>
    <x v="3"/>
    <x v="1"/>
    <d v="2006-08-30T00:00:00"/>
    <x v="0"/>
    <s v="Yes"/>
    <s v="Gaza city"/>
    <s v="Gaza"/>
    <x v="0"/>
    <m/>
    <x v="0"/>
    <x v="0"/>
    <x v="3"/>
  </r>
  <r>
    <s v="Salman Samir Salman Abu al-Qambaz"/>
    <x v="1309"/>
    <x v="1"/>
    <x v="1"/>
    <x v="0"/>
    <x v="4"/>
    <x v="3"/>
    <x v="1"/>
    <d v="2006-08-30T00:00:00"/>
    <x v="0"/>
    <s v="No"/>
    <s v="Gaza city"/>
    <s v="Gaza"/>
    <x v="0"/>
    <m/>
    <x v="0"/>
    <x v="0"/>
    <x v="3"/>
  </r>
  <r>
    <s v="Ahmad 'Abd a-Rahman Ahmad al-Kweifi"/>
    <x v="1310"/>
    <x v="20"/>
    <x v="2"/>
    <x v="0"/>
    <x v="4"/>
    <x v="3"/>
    <x v="1"/>
    <d v="2006-08-29T00:00:00"/>
    <x v="0"/>
    <s v="No"/>
    <s v="Gaza city"/>
    <s v="Gaza"/>
    <x v="0"/>
    <s v="missile"/>
    <x v="0"/>
    <x v="0"/>
    <x v="3"/>
  </r>
  <r>
    <s v="Ibrahim Nimer Yusef Abu a-Nif"/>
    <x v="1310"/>
    <x v="8"/>
    <x v="1"/>
    <x v="0"/>
    <x v="14"/>
    <x v="8"/>
    <x v="0"/>
    <d v="2006-08-29T00:00:00"/>
    <x v="0"/>
    <s v="Yes"/>
    <s v="Balata R.C."/>
    <s v="Nablus"/>
    <x v="0"/>
    <m/>
    <x v="0"/>
    <x v="0"/>
    <x v="3"/>
  </r>
  <r>
    <s v="Yusri Muhammad Nassim Jaber"/>
    <x v="1310"/>
    <x v="8"/>
    <x v="1"/>
    <x v="0"/>
    <x v="4"/>
    <x v="3"/>
    <x v="1"/>
    <d v="2006-08-29T00:00:00"/>
    <x v="0"/>
    <s v="Yes"/>
    <s v="Gaza city"/>
    <s v="Gaza"/>
    <x v="0"/>
    <s v="missile"/>
    <x v="0"/>
    <x v="0"/>
    <x v="3"/>
  </r>
  <r>
    <s v="Muhammad 'Abdallah Suliman a-Zaq"/>
    <x v="1310"/>
    <x v="11"/>
    <x v="2"/>
    <x v="0"/>
    <x v="4"/>
    <x v="3"/>
    <x v="1"/>
    <d v="2006-08-29T00:00:00"/>
    <x v="0"/>
    <s v="No"/>
    <s v="Gaza city"/>
    <s v="Gaza"/>
    <x v="0"/>
    <s v="missile"/>
    <x v="0"/>
    <x v="0"/>
    <x v="3"/>
  </r>
  <r>
    <s v="Hani Ibrahim 'Abed Hashash"/>
    <x v="1310"/>
    <x v="24"/>
    <x v="1"/>
    <x v="0"/>
    <x v="14"/>
    <x v="8"/>
    <x v="0"/>
    <d v="2006-08-29T00:00:00"/>
    <x v="0"/>
    <s v="Yes"/>
    <s v="Balata R.C."/>
    <s v="Nablus"/>
    <x v="0"/>
    <m/>
    <x v="0"/>
    <x v="0"/>
    <x v="3"/>
  </r>
  <r>
    <s v="Husam Nafez 'Abd Rabo Abu Rakbah"/>
    <x v="1310"/>
    <x v="8"/>
    <x v="1"/>
    <x v="0"/>
    <x v="108"/>
    <x v="14"/>
    <x v="1"/>
    <d v="2006-08-29T00:00:00"/>
    <x v="0"/>
    <s v="No"/>
    <s v="Jabalya"/>
    <s v="North Gaza"/>
    <x v="0"/>
    <s v="shell"/>
    <x v="0"/>
    <x v="0"/>
    <x v="3"/>
  </r>
  <r>
    <s v="Salamah Thabet Salamah Abu 'Adwan"/>
    <x v="1311"/>
    <x v="19"/>
    <x v="2"/>
    <x v="0"/>
    <x v="49"/>
    <x v="15"/>
    <x v="1"/>
    <d v="2006-08-28T00:00:00"/>
    <x v="0"/>
    <s v="No"/>
    <s v="Rafah"/>
    <s v="Rafah"/>
    <x v="0"/>
    <m/>
    <x v="0"/>
    <x v="0"/>
    <x v="3"/>
  </r>
  <r>
    <s v="'Alaa Faruk Sharif a-Rabi"/>
    <x v="1311"/>
    <x v="7"/>
    <x v="1"/>
    <x v="0"/>
    <x v="198"/>
    <x v="6"/>
    <x v="0"/>
    <d v="2006-08-28T00:00:00"/>
    <x v="0"/>
    <s v="No"/>
    <s v="Deir Ghasana"/>
    <s v="Ramallah and al-Bira"/>
    <x v="0"/>
    <m/>
    <x v="0"/>
    <x v="0"/>
    <x v="3"/>
  </r>
  <r>
    <s v="Muhammad Hamdi Mhareb Jendiyeh"/>
    <x v="1311"/>
    <x v="3"/>
    <x v="2"/>
    <x v="0"/>
    <x v="4"/>
    <x v="3"/>
    <x v="1"/>
    <d v="2006-08-28T00:00:00"/>
    <x v="0"/>
    <s v="Yes"/>
    <s v="Gaza city"/>
    <s v="Gaza"/>
    <x v="0"/>
    <s v="missile"/>
    <x v="0"/>
    <x v="0"/>
    <x v="3"/>
  </r>
  <r>
    <s v="Khaled Kamal Muhammad al-'Ajleh"/>
    <x v="1311"/>
    <x v="3"/>
    <x v="2"/>
    <x v="0"/>
    <x v="4"/>
    <x v="3"/>
    <x v="1"/>
    <d v="2006-08-28T00:00:00"/>
    <x v="0"/>
    <s v="Yes"/>
    <s v="Gaza city"/>
    <s v="Gaza"/>
    <x v="0"/>
    <s v="missile"/>
    <x v="0"/>
    <x v="0"/>
    <x v="3"/>
  </r>
  <r>
    <s v="Ibrahim Sadeq Muhammad Hiles"/>
    <x v="1311"/>
    <x v="20"/>
    <x v="2"/>
    <x v="0"/>
    <x v="4"/>
    <x v="3"/>
    <x v="1"/>
    <d v="2006-08-28T00:00:00"/>
    <x v="0"/>
    <s v="Yes"/>
    <s v="Gaza city"/>
    <s v="Gaza"/>
    <x v="0"/>
    <s v="missile"/>
    <x v="0"/>
    <x v="0"/>
    <x v="3"/>
  </r>
  <r>
    <s v="Muhammad Mustafa Nu'man Hasanein"/>
    <x v="1311"/>
    <x v="3"/>
    <x v="2"/>
    <x v="0"/>
    <x v="4"/>
    <x v="3"/>
    <x v="1"/>
    <d v="2006-08-28T00:00:00"/>
    <x v="0"/>
    <s v="Yes"/>
    <s v="Gaza city"/>
    <s v="Gaza"/>
    <x v="0"/>
    <s v="missile"/>
    <x v="0"/>
    <x v="0"/>
    <x v="3"/>
  </r>
  <r>
    <s v="Tareq Ahmad Salem Hiles"/>
    <x v="1312"/>
    <x v="17"/>
    <x v="1"/>
    <x v="0"/>
    <x v="4"/>
    <x v="3"/>
    <x v="1"/>
    <d v="2006-08-27T00:00:00"/>
    <x v="0"/>
    <s v="Yes"/>
    <s v="Gaza city"/>
    <s v="Gaza"/>
    <x v="0"/>
    <s v="missile"/>
    <x v="0"/>
    <x v="0"/>
    <x v="3"/>
  </r>
  <r>
    <s v="Sabri 'Abd al-Ghani Ahmad Khalil"/>
    <x v="1312"/>
    <x v="25"/>
    <x v="5"/>
    <x v="0"/>
    <x v="129"/>
    <x v="1"/>
    <x v="0"/>
    <d v="2006-08-27T00:00:00"/>
    <x v="0"/>
    <s v="No"/>
    <s v="Jenin R.C."/>
    <s v="Jenin"/>
    <x v="0"/>
    <m/>
    <x v="0"/>
    <x v="0"/>
    <x v="3"/>
  </r>
  <r>
    <s v="Husam Ahmad Muhammad a-Sarsawi"/>
    <x v="1312"/>
    <x v="56"/>
    <x v="2"/>
    <x v="0"/>
    <x v="4"/>
    <x v="3"/>
    <x v="1"/>
    <d v="2006-08-30T00:00:00"/>
    <x v="0"/>
    <s v="No"/>
    <s v="Gaza city"/>
    <s v="Gaza"/>
    <x v="0"/>
    <s v="shell"/>
    <x v="0"/>
    <x v="0"/>
    <x v="3"/>
  </r>
  <r>
    <s v="Sami Fathi Khader al-'Amro"/>
    <x v="1312"/>
    <x v="20"/>
    <x v="2"/>
    <x v="0"/>
    <x v="4"/>
    <x v="3"/>
    <x v="1"/>
    <d v="2006-08-27T00:00:00"/>
    <x v="0"/>
    <s v="Yes"/>
    <s v="Gaza city"/>
    <s v="Gaza"/>
    <x v="0"/>
    <m/>
    <x v="0"/>
    <x v="0"/>
    <x v="3"/>
  </r>
  <r>
    <s v="Walid Naser Sa'id al-'Ajel"/>
    <x v="1312"/>
    <x v="6"/>
    <x v="1"/>
    <x v="0"/>
    <x v="328"/>
    <x v="3"/>
    <x v="1"/>
    <d v="2006-08-27T00:00:00"/>
    <x v="0"/>
    <s v="No"/>
    <s v="Gaza city"/>
    <s v="Gaza"/>
    <x v="0"/>
    <m/>
    <x v="0"/>
    <x v="0"/>
    <x v="3"/>
  </r>
  <r>
    <s v="Muntasser Suliman Muhammad 'Okah"/>
    <x v="1313"/>
    <x v="4"/>
    <x v="2"/>
    <x v="0"/>
    <x v="16"/>
    <x v="8"/>
    <x v="0"/>
    <d v="2006-08-26T00:00:00"/>
    <x v="0"/>
    <s v="No"/>
    <s v="Askar R.C."/>
    <s v="Nablus"/>
    <x v="0"/>
    <m/>
    <x v="0"/>
    <x v="0"/>
    <x v="3"/>
  </r>
  <r>
    <s v="Fathi Mahmoud Suliman Abu al-Qambaz"/>
    <x v="1313"/>
    <x v="72"/>
    <x v="4"/>
    <x v="0"/>
    <x v="4"/>
    <x v="3"/>
    <x v="1"/>
    <d v="2006-08-27T00:00:00"/>
    <x v="0"/>
    <s v="No"/>
    <s v="Gaza city"/>
    <s v="Gaza"/>
    <x v="0"/>
    <s v="missile"/>
    <x v="0"/>
    <x v="0"/>
    <x v="3"/>
  </r>
  <r>
    <s v="Yusef Muhammad Salim Abu Daqah"/>
    <x v="1314"/>
    <x v="61"/>
    <x v="4"/>
    <x v="0"/>
    <x v="46"/>
    <x v="12"/>
    <x v="1"/>
    <d v="2006-08-24T00:00:00"/>
    <x v="0"/>
    <s v="No"/>
    <s v="Abasan al-Kabira"/>
    <s v="Khan Yunis"/>
    <x v="0"/>
    <m/>
    <x v="0"/>
    <x v="0"/>
    <x v="3"/>
  </r>
  <r>
    <s v="Husam Lutfi Mustafa Jaradat"/>
    <x v="1315"/>
    <x v="39"/>
    <x v="3"/>
    <x v="0"/>
    <x v="3"/>
    <x v="1"/>
    <x v="0"/>
    <d v="2006-08-30T00:00:00"/>
    <x v="0"/>
    <s v="No"/>
    <s v="Jenin"/>
    <s v="Jenin"/>
    <x v="0"/>
    <m/>
    <x v="0"/>
    <x v="0"/>
    <x v="3"/>
  </r>
  <r>
    <s v="Mustafa Hassan Ahmad Mansur"/>
    <x v="1315"/>
    <x v="12"/>
    <x v="2"/>
    <x v="0"/>
    <x v="40"/>
    <x v="12"/>
    <x v="1"/>
    <d v="2006-08-23T00:00:00"/>
    <x v="0"/>
    <s v="Yes"/>
    <s v="Rafah"/>
    <s v="Rafah"/>
    <x v="0"/>
    <m/>
    <x v="0"/>
    <x v="0"/>
    <x v="3"/>
  </r>
  <r>
    <s v="Saleh Mesbah 'Abd a-Ra'uf 'Abd a-Ghafur"/>
    <x v="1316"/>
    <x v="16"/>
    <x v="1"/>
    <x v="0"/>
    <x v="139"/>
    <x v="13"/>
    <x v="1"/>
    <d v="2006-08-22T00:00:00"/>
    <x v="0"/>
    <s v="Yes"/>
    <s v="Khan Yunis"/>
    <s v="Khan Yunis"/>
    <x v="0"/>
    <m/>
    <x v="0"/>
    <x v="0"/>
    <x v="3"/>
  </r>
  <r>
    <s v="Bassam Yusef 'Othman Sharab"/>
    <x v="1316"/>
    <x v="1"/>
    <x v="1"/>
    <x v="0"/>
    <x v="139"/>
    <x v="13"/>
    <x v="1"/>
    <d v="2006-08-22T00:00:00"/>
    <x v="0"/>
    <s v="Yes"/>
    <s v="Khan Yunis"/>
    <s v="Khan Yunis"/>
    <x v="0"/>
    <m/>
    <x v="0"/>
    <x v="0"/>
    <x v="3"/>
  </r>
  <r>
    <s v="Sa'id 'Abd al-Haq Sa'id al-Farra"/>
    <x v="1316"/>
    <x v="1"/>
    <x v="1"/>
    <x v="0"/>
    <x v="139"/>
    <x v="13"/>
    <x v="1"/>
    <d v="2006-08-22T00:00:00"/>
    <x v="0"/>
    <s v="Yes"/>
    <s v="Khan Yunis"/>
    <s v="Khan Yunis"/>
    <x v="0"/>
    <m/>
    <x v="0"/>
    <x v="0"/>
    <x v="3"/>
  </r>
  <r>
    <s v="Jalal Husam Salim 'Odeh"/>
    <x v="1317"/>
    <x v="6"/>
    <x v="1"/>
    <x v="0"/>
    <x v="12"/>
    <x v="8"/>
    <x v="0"/>
    <d v="2006-08-20T00:00:00"/>
    <x v="0"/>
    <s v="No"/>
    <s v="Nablus"/>
    <s v="Nablus"/>
    <x v="0"/>
    <m/>
    <x v="0"/>
    <x v="0"/>
    <x v="3"/>
  </r>
  <r>
    <s v="Maryam Muhammad Ibrahim Farhudah"/>
    <x v="1318"/>
    <x v="25"/>
    <x v="5"/>
    <x v="0"/>
    <x v="106"/>
    <x v="14"/>
    <x v="1"/>
    <d v="2006-08-28T00:00:00"/>
    <x v="1"/>
    <s v="No"/>
    <s v="Jabalya"/>
    <s v="North Gaza"/>
    <x v="0"/>
    <s v="missile"/>
    <x v="0"/>
    <x v="0"/>
    <x v="3"/>
  </r>
  <r>
    <s v="Muhammad Ahmad Na'im Bani 'Odeh"/>
    <x v="1318"/>
    <x v="14"/>
    <x v="1"/>
    <x v="0"/>
    <x v="346"/>
    <x v="2"/>
    <x v="0"/>
    <d v="2006-08-19T00:00:00"/>
    <x v="0"/>
    <s v="Yes"/>
    <s v="Tammun"/>
    <s v="Tubas"/>
    <x v="0"/>
    <m/>
    <x v="0"/>
    <x v="0"/>
    <x v="3"/>
  </r>
  <r>
    <s v="Ahmad Musa Muhammad Abu Bakrah"/>
    <x v="1319"/>
    <x v="30"/>
    <x v="1"/>
    <x v="0"/>
    <x v="309"/>
    <x v="3"/>
    <x v="1"/>
    <d v="2006-08-18T00:00:00"/>
    <x v="0"/>
    <s v="No"/>
    <s v="al-Bureij R.C."/>
    <s v="Deir al-Balah"/>
    <x v="0"/>
    <m/>
    <x v="0"/>
    <x v="0"/>
    <x v="3"/>
  </r>
  <r>
    <s v="Ghanem Khalil Muhammad al-Khatib"/>
    <x v="1319"/>
    <x v="21"/>
    <x v="0"/>
    <x v="0"/>
    <x v="309"/>
    <x v="3"/>
    <x v="1"/>
    <d v="2006-08-18T00:00:00"/>
    <x v="0"/>
    <s v="No"/>
    <s v="al-Qarayah al-Badwiyah al-Maslakh"/>
    <s v="North Gaza"/>
    <x v="0"/>
    <m/>
    <x v="0"/>
    <x v="0"/>
    <x v="3"/>
  </r>
  <r>
    <s v="Muhammad 'Omar 'Abdallah a-Nazer"/>
    <x v="1319"/>
    <x v="3"/>
    <x v="2"/>
    <x v="0"/>
    <x v="4"/>
    <x v="3"/>
    <x v="1"/>
    <d v="2006-08-18T00:00:00"/>
    <x v="0"/>
    <s v="Yes"/>
    <s v="Jabalya"/>
    <s v="North Gaza"/>
    <x v="0"/>
    <m/>
    <x v="0"/>
    <x v="0"/>
    <x v="3"/>
  </r>
  <r>
    <s v="Khaled Muhammad 'Ata Shanaytah"/>
    <x v="1320"/>
    <x v="6"/>
    <x v="1"/>
    <x v="0"/>
    <x v="347"/>
    <x v="11"/>
    <x v="0"/>
    <d v="2006-08-17T00:00:00"/>
    <x v="0"/>
    <s v="Yes"/>
    <s v="al-Hadadiya"/>
    <s v="Bethlehem"/>
    <x v="0"/>
    <m/>
    <x v="0"/>
    <x v="0"/>
    <x v="3"/>
  </r>
  <r>
    <s v="'Uqlah Suliman Muhammad Shanaytah"/>
    <x v="1320"/>
    <x v="0"/>
    <x v="0"/>
    <x v="0"/>
    <x v="347"/>
    <x v="11"/>
    <x v="0"/>
    <d v="2006-08-17T00:00:00"/>
    <x v="0"/>
    <s v="Yes"/>
    <s v="al-Hadadiya"/>
    <s v="Bethlehem"/>
    <x v="0"/>
    <m/>
    <x v="0"/>
    <x v="0"/>
    <x v="3"/>
  </r>
  <r>
    <s v="Hussein Radwan Shahin Sha'th"/>
    <x v="1321"/>
    <x v="77"/>
    <x v="5"/>
    <x v="0"/>
    <x v="40"/>
    <x v="12"/>
    <x v="1"/>
    <d v="2006-08-16T00:00:00"/>
    <x v="0"/>
    <s v="No"/>
    <s v="Khan Yunis"/>
    <s v="Khan Yunis"/>
    <x v="0"/>
    <s v="missile"/>
    <x v="0"/>
    <x v="0"/>
    <x v="3"/>
  </r>
  <r>
    <s v="Ibrahim Hussein Radwan Sha'th"/>
    <x v="1321"/>
    <x v="51"/>
    <x v="3"/>
    <x v="0"/>
    <x v="40"/>
    <x v="12"/>
    <x v="1"/>
    <d v="2006-08-16T00:00:00"/>
    <x v="0"/>
    <s v="No"/>
    <s v="Khan Yunis"/>
    <s v="Khan Yunis"/>
    <x v="0"/>
    <s v="missile"/>
    <x v="0"/>
    <x v="0"/>
    <x v="3"/>
  </r>
  <r>
    <s v="Mu'tasem Salman Fares Qdeih"/>
    <x v="1322"/>
    <x v="3"/>
    <x v="2"/>
    <x v="0"/>
    <x v="46"/>
    <x v="12"/>
    <x v="1"/>
    <d v="2006-08-15T00:00:00"/>
    <x v="0"/>
    <s v="Yes"/>
    <s v="Khan Yunis"/>
    <s v="Khan Yunis"/>
    <x v="0"/>
    <m/>
    <x v="0"/>
    <x v="0"/>
    <x v="3"/>
  </r>
  <r>
    <s v="'Othman Hassan al-Bu' al-Kafarneh"/>
    <x v="1323"/>
    <x v="52"/>
    <x v="3"/>
    <x v="0"/>
    <x v="103"/>
    <x v="14"/>
    <x v="1"/>
    <d v="2006-08-14T00:00:00"/>
    <x v="0"/>
    <s v="No"/>
    <s v="Beit Hanun"/>
    <s v="North Gaza"/>
    <x v="0"/>
    <s v="missile"/>
    <x v="0"/>
    <x v="0"/>
    <x v="3"/>
  </r>
  <r>
    <s v="Zuheir Muhammad Shihadah al-Kafarneh"/>
    <x v="1323"/>
    <x v="52"/>
    <x v="3"/>
    <x v="0"/>
    <x v="103"/>
    <x v="14"/>
    <x v="1"/>
    <d v="2006-08-14T00:00:00"/>
    <x v="0"/>
    <s v="No"/>
    <s v="Beit Hanun"/>
    <s v="North Gaza"/>
    <x v="0"/>
    <s v="missile"/>
    <x v="0"/>
    <x v="0"/>
    <x v="3"/>
  </r>
  <r>
    <s v="Ahmad Yusef 'Abed al-Kafarneh"/>
    <x v="1323"/>
    <x v="58"/>
    <x v="2"/>
    <x v="0"/>
    <x v="103"/>
    <x v="14"/>
    <x v="1"/>
    <d v="2006-08-14T00:00:00"/>
    <x v="0"/>
    <s v="No"/>
    <s v="Beit Hanun"/>
    <s v="North Gaza"/>
    <x v="0"/>
    <s v="missile"/>
    <x v="0"/>
    <x v="0"/>
    <x v="3"/>
  </r>
  <r>
    <s v="Muhammad Majed Ahmad 'Atiq"/>
    <x v="1324"/>
    <x v="24"/>
    <x v="1"/>
    <x v="0"/>
    <x v="3"/>
    <x v="1"/>
    <x v="0"/>
    <d v="2006-08-09T00:00:00"/>
    <x v="0"/>
    <s v="Object of targeted killing"/>
    <s v="Birqin"/>
    <s v="Jenin"/>
    <x v="0"/>
    <s v="missile"/>
    <x v="0"/>
    <x v="0"/>
    <x v="3"/>
  </r>
  <r>
    <s v="Ramadan Jihad Muhammad al-Majdalawi"/>
    <x v="1324"/>
    <x v="30"/>
    <x v="1"/>
    <x v="0"/>
    <x v="4"/>
    <x v="3"/>
    <x v="1"/>
    <d v="2006-08-09T00:00:00"/>
    <x v="0"/>
    <s v="Yes"/>
    <s v="Gaza city"/>
    <s v="Gaza"/>
    <x v="0"/>
    <s v="missile"/>
    <x v="0"/>
    <x v="0"/>
    <x v="3"/>
  </r>
  <r>
    <s v="Ahmad Hussein Muhammad al-Mishal"/>
    <x v="1324"/>
    <x v="2"/>
    <x v="2"/>
    <x v="0"/>
    <x v="4"/>
    <x v="3"/>
    <x v="1"/>
    <d v="2006-08-09T00:00:00"/>
    <x v="0"/>
    <s v="Yes"/>
    <s v="a-Shati' Camp"/>
    <s v="Gaza"/>
    <x v="0"/>
    <s v="missile"/>
    <x v="0"/>
    <x v="0"/>
    <x v="3"/>
  </r>
  <r>
    <s v="Rajaa Salam 'Abd al-Karim Abu Sh'aban"/>
    <x v="1324"/>
    <x v="28"/>
    <x v="6"/>
    <x v="0"/>
    <x v="4"/>
    <x v="3"/>
    <x v="1"/>
    <d v="2006-08-09T00:00:00"/>
    <x v="1"/>
    <s v="No"/>
    <s v="Gaza city"/>
    <s v="Gaza"/>
    <x v="0"/>
    <m/>
    <x v="0"/>
    <x v="0"/>
    <x v="3"/>
  </r>
  <r>
    <s v="Amjad Sa'id Ahmad 'Ajami"/>
    <x v="1324"/>
    <x v="20"/>
    <x v="2"/>
    <x v="0"/>
    <x v="3"/>
    <x v="1"/>
    <x v="0"/>
    <d v="2006-08-09T00:00:00"/>
    <x v="0"/>
    <s v="Object of targeted killing"/>
    <s v="Attil"/>
    <s v="Tulkarm"/>
    <x v="0"/>
    <s v="missile"/>
    <x v="0"/>
    <x v="0"/>
    <x v="3"/>
  </r>
  <r>
    <s v="Rashed Sami Najib al-'Umari"/>
    <x v="1325"/>
    <x v="8"/>
    <x v="1"/>
    <x v="0"/>
    <x v="341"/>
    <x v="1"/>
    <x v="0"/>
    <d v="2006-08-06T00:00:00"/>
    <x v="0"/>
    <s v="No"/>
    <s v="Silat al-Harithiya"/>
    <s v="Jenin"/>
    <x v="0"/>
    <m/>
    <x v="0"/>
    <x v="0"/>
    <x v="3"/>
  </r>
  <r>
    <s v="Muhammad Salah Ahmad al-Khawajah"/>
    <x v="1325"/>
    <x v="12"/>
    <x v="2"/>
    <x v="0"/>
    <x v="49"/>
    <x v="15"/>
    <x v="1"/>
    <d v="2006-08-06T00:00:00"/>
    <x v="0"/>
    <s v="Yes"/>
    <s v="Rafah"/>
    <s v="Rafah"/>
    <x v="0"/>
    <s v="missile"/>
    <x v="0"/>
    <x v="0"/>
    <x v="3"/>
  </r>
  <r>
    <s v="Ibrahim Suliman Muhammad Irmeilat"/>
    <x v="1326"/>
    <x v="4"/>
    <x v="2"/>
    <x v="0"/>
    <x v="49"/>
    <x v="15"/>
    <x v="1"/>
    <d v="2006-08-05T00:00:00"/>
    <x v="0"/>
    <s v="No"/>
    <s v="Rafah"/>
    <s v="Rafah"/>
    <x v="0"/>
    <s v="shell"/>
    <x v="0"/>
    <x v="0"/>
    <x v="3"/>
  </r>
  <r>
    <s v="Sharif Saber 'Atiyyah 'Ayash"/>
    <x v="1327"/>
    <x v="1"/>
    <x v="1"/>
    <x v="0"/>
    <x v="49"/>
    <x v="15"/>
    <x v="1"/>
    <d v="2006-08-04T00:00:00"/>
    <x v="0"/>
    <s v="Yes"/>
    <s v="Rafah"/>
    <s v="Rafah"/>
    <x v="0"/>
    <s v="missile"/>
    <x v="0"/>
    <x v="0"/>
    <x v="3"/>
  </r>
  <r>
    <s v="'Issam Yunes Marzuq al-Bshiti"/>
    <x v="1327"/>
    <x v="17"/>
    <x v="1"/>
    <x v="0"/>
    <x v="49"/>
    <x v="15"/>
    <x v="1"/>
    <d v="2006-08-04T00:00:00"/>
    <x v="0"/>
    <s v="Yes"/>
    <s v="Rafah"/>
    <s v="Rafah"/>
    <x v="0"/>
    <s v="missile"/>
    <x v="0"/>
    <x v="0"/>
    <x v="3"/>
  </r>
  <r>
    <s v="Ahmad Muhammad Ahmad Shahin"/>
    <x v="1327"/>
    <x v="7"/>
    <x v="1"/>
    <x v="0"/>
    <x v="49"/>
    <x v="15"/>
    <x v="1"/>
    <d v="2006-08-04T00:00:00"/>
    <x v="0"/>
    <s v="No"/>
    <s v="Rafah"/>
    <s v="Rafah"/>
    <x v="0"/>
    <m/>
    <x v="0"/>
    <x v="0"/>
    <x v="3"/>
  </r>
  <r>
    <s v="Huda 'Issa 'Abd Rabo a-Natur"/>
    <x v="1327"/>
    <x v="35"/>
    <x v="3"/>
    <x v="0"/>
    <x v="49"/>
    <x v="15"/>
    <x v="1"/>
    <d v="2006-08-20T00:00:00"/>
    <x v="1"/>
    <s v="No"/>
    <s v="Rafah"/>
    <s v="Rafah"/>
    <x v="0"/>
    <s v="missile"/>
    <x v="0"/>
    <x v="0"/>
    <x v="3"/>
  </r>
  <r>
    <s v="'Ammar Rajaa Ya'qub a-Natur"/>
    <x v="1327"/>
    <x v="2"/>
    <x v="2"/>
    <x v="0"/>
    <x v="49"/>
    <x v="15"/>
    <x v="1"/>
    <d v="2006-08-04T00:00:00"/>
    <x v="0"/>
    <s v="No"/>
    <s v="Rafah"/>
    <s v="Rafah"/>
    <x v="0"/>
    <s v="missile"/>
    <x v="0"/>
    <x v="0"/>
    <x v="3"/>
  </r>
  <r>
    <s v="Kifah Rajaa Ya'qub a-Natur"/>
    <x v="1327"/>
    <x v="11"/>
    <x v="2"/>
    <x v="0"/>
    <x v="49"/>
    <x v="15"/>
    <x v="1"/>
    <d v="2006-08-04T00:00:00"/>
    <x v="1"/>
    <s v="No"/>
    <s v="Rafah"/>
    <s v="Rafah"/>
    <x v="0"/>
    <s v="missile"/>
    <x v="0"/>
    <x v="0"/>
    <x v="3"/>
  </r>
  <r>
    <s v="Suliman Mahfuz Muhammad Irmeilat"/>
    <x v="1328"/>
    <x v="61"/>
    <x v="4"/>
    <x v="0"/>
    <x v="49"/>
    <x v="15"/>
    <x v="1"/>
    <d v="2006-08-03T00:00:00"/>
    <x v="0"/>
    <s v="No"/>
    <s v="Rafah"/>
    <s v="Rafah"/>
    <x v="0"/>
    <s v="missile"/>
    <x v="0"/>
    <x v="0"/>
    <x v="3"/>
  </r>
  <r>
    <s v="'Adnan Bassam Mahmoud Abu Libdah"/>
    <x v="1328"/>
    <x v="2"/>
    <x v="2"/>
    <x v="0"/>
    <x v="49"/>
    <x v="15"/>
    <x v="1"/>
    <d v="2006-08-03T00:00:00"/>
    <x v="0"/>
    <s v="Yes"/>
    <s v="Rafah"/>
    <s v="Rafah"/>
    <x v="0"/>
    <s v="missile"/>
    <x v="0"/>
    <x v="0"/>
    <x v="3"/>
  </r>
  <r>
    <s v="Ziad Muhammad Sheikh al-'Eid"/>
    <x v="1328"/>
    <x v="8"/>
    <x v="1"/>
    <x v="0"/>
    <x v="49"/>
    <x v="15"/>
    <x v="1"/>
    <d v="2006-08-03T00:00:00"/>
    <x v="0"/>
    <s v="Yes"/>
    <s v="Rafah"/>
    <s v="Rafah"/>
    <x v="0"/>
    <s v="missile"/>
    <x v="0"/>
    <x v="0"/>
    <x v="3"/>
  </r>
  <r>
    <s v="Mahmoud Anwaar Ahmad Kalab"/>
    <x v="1328"/>
    <x v="18"/>
    <x v="3"/>
    <x v="0"/>
    <x v="49"/>
    <x v="15"/>
    <x v="1"/>
    <d v="2006-08-03T00:00:00"/>
    <x v="0"/>
    <s v="Yes"/>
    <s v="Rafah"/>
    <s v="Rafah"/>
    <x v="0"/>
    <s v="missile"/>
    <x v="0"/>
    <x v="0"/>
    <x v="3"/>
  </r>
  <r>
    <s v="'Abd a-Rahman Ahmad 'Odeh Abu Sneimah"/>
    <x v="1328"/>
    <x v="18"/>
    <x v="3"/>
    <x v="0"/>
    <x v="49"/>
    <x v="15"/>
    <x v="1"/>
    <d v="2006-08-03T00:00:00"/>
    <x v="0"/>
    <s v="Yes"/>
    <s v="Rafah"/>
    <s v="Rafah"/>
    <x v="0"/>
    <s v="shell"/>
    <x v="0"/>
    <x v="0"/>
    <x v="3"/>
  </r>
  <r>
    <s v="Yusef 'Abdallah Ahmad Abu Mur"/>
    <x v="1328"/>
    <x v="1"/>
    <x v="1"/>
    <x v="0"/>
    <x v="49"/>
    <x v="15"/>
    <x v="1"/>
    <d v="2006-08-03T00:00:00"/>
    <x v="0"/>
    <s v="Yes"/>
    <s v="Rafah"/>
    <s v="Rafah"/>
    <x v="0"/>
    <s v="shell"/>
    <x v="0"/>
    <x v="0"/>
    <x v="3"/>
  </r>
  <r>
    <s v="Anis Salem Jadu' Abu 'Awwad"/>
    <x v="1328"/>
    <x v="65"/>
    <x v="2"/>
    <x v="0"/>
    <x v="49"/>
    <x v="15"/>
    <x v="1"/>
    <d v="2006-08-03T00:00:00"/>
    <x v="0"/>
    <s v="No"/>
    <s v="Rafah"/>
    <s v="Rafah"/>
    <x v="0"/>
    <s v="missile"/>
    <x v="0"/>
    <x v="0"/>
    <x v="3"/>
  </r>
  <r>
    <s v="Wael Muhammad 'Atiyyah Yunes"/>
    <x v="1328"/>
    <x v="8"/>
    <x v="1"/>
    <x v="0"/>
    <x v="49"/>
    <x v="15"/>
    <x v="1"/>
    <d v="2006-08-03T00:00:00"/>
    <x v="0"/>
    <s v="Yes"/>
    <s v="Rafah"/>
    <s v="Rafah"/>
    <x v="0"/>
    <s v="missile"/>
    <x v="0"/>
    <x v="0"/>
    <x v="3"/>
  </r>
  <r>
    <s v="Shahd Saleh 'Omar Sheikh al-'Eid"/>
    <x v="1328"/>
    <x v="47"/>
    <x v="8"/>
    <x v="0"/>
    <x v="49"/>
    <x v="15"/>
    <x v="1"/>
    <d v="2006-08-03T00:00:00"/>
    <x v="1"/>
    <s v="No"/>
    <s v="Rafah"/>
    <s v="Rafah"/>
    <x v="11"/>
    <m/>
    <x v="0"/>
    <x v="5"/>
    <x v="3"/>
  </r>
  <r>
    <s v="'Iz a-Din Samir Suliman Abu Jazar"/>
    <x v="1328"/>
    <x v="12"/>
    <x v="2"/>
    <x v="0"/>
    <x v="49"/>
    <x v="15"/>
    <x v="1"/>
    <d v="2006-08-03T00:00:00"/>
    <x v="0"/>
    <s v="Yes"/>
    <s v="Rafah"/>
    <s v="Rafah"/>
    <x v="0"/>
    <s v="missile"/>
    <x v="0"/>
    <x v="0"/>
    <x v="3"/>
  </r>
  <r>
    <s v="'Aref Ahmad 'Eid Abu Qaydah"/>
    <x v="1329"/>
    <x v="11"/>
    <x v="2"/>
    <x v="0"/>
    <x v="108"/>
    <x v="14"/>
    <x v="1"/>
    <d v="2006-08-01T00:00:00"/>
    <x v="0"/>
    <s v="No"/>
    <s v="al-Qarayah al-Badwiyah al-Maslakh"/>
    <s v="North Gaza"/>
    <x v="0"/>
    <s v="missile"/>
    <x v="0"/>
    <x v="0"/>
    <x v="3"/>
  </r>
  <r>
    <s v="Mirvat Faiz 'Abdallah al-Mamluk (Abu Sharkh)"/>
    <x v="1329"/>
    <x v="6"/>
    <x v="1"/>
    <x v="0"/>
    <x v="108"/>
    <x v="14"/>
    <x v="1"/>
    <d v="2006-08-01T00:00:00"/>
    <x v="1"/>
    <s v="No"/>
    <s v="Rafah"/>
    <s v="Rafah"/>
    <x v="0"/>
    <s v="missile"/>
    <x v="0"/>
    <x v="0"/>
    <x v="3"/>
  </r>
  <r>
    <s v="Nahed Muhammad Fawzi a-Shanbari"/>
    <x v="1330"/>
    <x v="4"/>
    <x v="2"/>
    <x v="0"/>
    <x v="103"/>
    <x v="14"/>
    <x v="1"/>
    <d v="2006-07-31T00:00:00"/>
    <x v="0"/>
    <s v="No"/>
    <s v="Beit Hanun"/>
    <s v="North Gaza"/>
    <x v="0"/>
    <s v="shell"/>
    <x v="0"/>
    <x v="0"/>
    <x v="3"/>
  </r>
  <r>
    <s v="Hani Muhammad Taher A'wejan"/>
    <x v="1331"/>
    <x v="24"/>
    <x v="1"/>
    <x v="0"/>
    <x v="16"/>
    <x v="8"/>
    <x v="0"/>
    <d v="2006-07-29T00:00:00"/>
    <x v="0"/>
    <s v="No"/>
    <s v="Nablus"/>
    <s v="Nablus"/>
    <x v="0"/>
    <m/>
    <x v="0"/>
    <x v="0"/>
    <x v="3"/>
  </r>
  <r>
    <s v="'Amid Iyad 'Ahed al-Masri"/>
    <x v="1331"/>
    <x v="17"/>
    <x v="1"/>
    <x v="0"/>
    <x v="16"/>
    <x v="8"/>
    <x v="0"/>
    <d v="2006-07-29T00:00:00"/>
    <x v="0"/>
    <s v="No"/>
    <s v="Nablus"/>
    <s v="Nablus"/>
    <x v="0"/>
    <m/>
    <x v="0"/>
    <x v="0"/>
    <x v="3"/>
  </r>
  <r>
    <s v="Ahmad 'Abd a-Rahman Salam Abu Ghararah"/>
    <x v="1332"/>
    <x v="10"/>
    <x v="3"/>
    <x v="0"/>
    <x v="157"/>
    <x v="14"/>
    <x v="1"/>
    <d v="2006-07-28T00:00:00"/>
    <x v="0"/>
    <s v="No"/>
    <s v="al-Qarayah al-Badwiyah al-Maslakh"/>
    <s v="North Gaza"/>
    <x v="0"/>
    <s v="missile"/>
    <x v="0"/>
    <x v="0"/>
    <x v="3"/>
  </r>
  <r>
    <s v="Nidal Ahmad Jamil Shqeirat"/>
    <x v="1333"/>
    <x v="7"/>
    <x v="1"/>
    <x v="0"/>
    <x v="173"/>
    <x v="10"/>
    <x v="0"/>
    <d v="2006-07-27T00:00:00"/>
    <x v="0"/>
    <s v="Yes"/>
    <s v="a-Sawahrah a-Sharqiyah"/>
    <s v="al-Quds"/>
    <x v="0"/>
    <m/>
    <x v="0"/>
    <x v="0"/>
    <x v="3"/>
  </r>
  <r>
    <s v="Rami Sa'id Saleh al-Mbayed"/>
    <x v="1333"/>
    <x v="17"/>
    <x v="1"/>
    <x v="0"/>
    <x v="4"/>
    <x v="3"/>
    <x v="1"/>
    <d v="2006-07-29T00:00:00"/>
    <x v="0"/>
    <s v="Yes"/>
    <s v="Gaza city"/>
    <s v="Gaza"/>
    <x v="0"/>
    <s v="missile"/>
    <x v="0"/>
    <x v="0"/>
    <x v="3"/>
  </r>
  <r>
    <s v="Ahmad Isma'il Saber Abu 'Amshah"/>
    <x v="1333"/>
    <x v="19"/>
    <x v="2"/>
    <x v="0"/>
    <x v="103"/>
    <x v="14"/>
    <x v="1"/>
    <d v="2006-07-27T00:00:00"/>
    <x v="0"/>
    <s v="No"/>
    <s v="Beit Hanun"/>
    <s v="North Gaza"/>
    <x v="0"/>
    <s v="shell"/>
    <x v="0"/>
    <x v="0"/>
    <x v="3"/>
  </r>
  <r>
    <s v="Daniel Yacobi"/>
    <x v="1333"/>
    <x v="53"/>
    <x v="4"/>
    <x v="1"/>
    <x v="59"/>
    <x v="16"/>
    <x v="0"/>
    <d v="2006-07-27T00:00:00"/>
    <x v="0"/>
    <m/>
    <s v="Yaqir"/>
    <s v="Tulkarm"/>
    <x v="0"/>
    <m/>
    <x v="1"/>
    <x v="0"/>
    <x v="3"/>
  </r>
  <r>
    <s v="Muhammad Mahmoud 'Abd al-Ghani Kalab"/>
    <x v="1333"/>
    <x v="21"/>
    <x v="0"/>
    <x v="0"/>
    <x v="4"/>
    <x v="3"/>
    <x v="1"/>
    <d v="2006-07-27T00:00:00"/>
    <x v="0"/>
    <s v="Yes"/>
    <s v="Gaza city"/>
    <s v="Gaza"/>
    <x v="0"/>
    <s v="shell"/>
    <x v="0"/>
    <x v="0"/>
    <x v="3"/>
  </r>
  <r>
    <s v="Kamleh Ahmad Rashid a-Najar"/>
    <x v="1333"/>
    <x v="85"/>
    <x v="7"/>
    <x v="0"/>
    <x v="106"/>
    <x v="14"/>
    <x v="1"/>
    <d v="2006-07-27T00:00:00"/>
    <x v="1"/>
    <s v="No"/>
    <s v="Jabalya"/>
    <s v="North Gaza"/>
    <x v="0"/>
    <s v="shell"/>
    <x v="0"/>
    <x v="0"/>
    <x v="3"/>
  </r>
  <r>
    <s v="Mahmoud Nahed Ahmad Habib"/>
    <x v="1334"/>
    <x v="20"/>
    <x v="2"/>
    <x v="0"/>
    <x v="4"/>
    <x v="3"/>
    <x v="1"/>
    <d v="2006-07-26T00:00:00"/>
    <x v="0"/>
    <s v="No"/>
    <s v="Gaza city"/>
    <s v="Gaza"/>
    <x v="0"/>
    <s v="missile"/>
    <x v="0"/>
    <x v="0"/>
    <x v="3"/>
  </r>
  <r>
    <s v="Husam Jasser Mardi a-Sa'udi"/>
    <x v="1334"/>
    <x v="43"/>
    <x v="0"/>
    <x v="0"/>
    <x v="4"/>
    <x v="3"/>
    <x v="1"/>
    <d v="2006-07-26T00:00:00"/>
    <x v="0"/>
    <s v="Yes"/>
    <s v="Gaza city"/>
    <s v="Gaza"/>
    <x v="0"/>
    <s v="missile"/>
    <x v="0"/>
    <x v="0"/>
    <x v="3"/>
  </r>
  <r>
    <s v="Salamah Zaher Suliman a-Sa'udi"/>
    <x v="1334"/>
    <x v="9"/>
    <x v="3"/>
    <x v="0"/>
    <x v="4"/>
    <x v="3"/>
    <x v="1"/>
    <d v="2006-07-26T00:00:00"/>
    <x v="0"/>
    <s v="Yes"/>
    <s v="Gaza city"/>
    <s v="Gaza"/>
    <x v="0"/>
    <s v="missile"/>
    <x v="0"/>
    <x v="0"/>
    <x v="3"/>
  </r>
  <r>
    <s v="Yihya Srur Radi a-Sa'udi"/>
    <x v="1334"/>
    <x v="3"/>
    <x v="2"/>
    <x v="0"/>
    <x v="4"/>
    <x v="3"/>
    <x v="1"/>
    <d v="2006-07-26T00:00:00"/>
    <x v="0"/>
    <s v="Yes"/>
    <s v="Gaza city"/>
    <s v="Gaza"/>
    <x v="0"/>
    <s v="missile"/>
    <x v="0"/>
    <x v="0"/>
    <x v="3"/>
  </r>
  <r>
    <s v="'Adnan Walid Ahmad a-Sa'udi"/>
    <x v="1334"/>
    <x v="43"/>
    <x v="0"/>
    <x v="0"/>
    <x v="4"/>
    <x v="3"/>
    <x v="1"/>
    <d v="2006-07-26T00:00:00"/>
    <x v="0"/>
    <s v="Yes"/>
    <s v="Gaza city"/>
    <s v="Gaza"/>
    <x v="0"/>
    <s v="missile"/>
    <x v="0"/>
    <x v="0"/>
    <x v="3"/>
  </r>
  <r>
    <s v="Muhammad Subhi Sa'ed a-Din Haniyeh"/>
    <x v="1334"/>
    <x v="7"/>
    <x v="1"/>
    <x v="0"/>
    <x v="4"/>
    <x v="3"/>
    <x v="1"/>
    <d v="2006-07-26T00:00:00"/>
    <x v="0"/>
    <s v="Yes"/>
    <s v="Gaza city"/>
    <s v="Gaza"/>
    <x v="0"/>
    <s v="missile"/>
    <x v="0"/>
    <x v="0"/>
    <x v="3"/>
  </r>
  <r>
    <s v="Saleh Khader al-'Abed Hasanein"/>
    <x v="1334"/>
    <x v="8"/>
    <x v="1"/>
    <x v="0"/>
    <x v="4"/>
    <x v="3"/>
    <x v="1"/>
    <d v="2006-07-26T00:00:00"/>
    <x v="0"/>
    <s v="Yes"/>
    <s v="Gaza city"/>
    <s v="Gaza"/>
    <x v="0"/>
    <s v="missile"/>
    <x v="0"/>
    <x v="0"/>
    <x v="3"/>
  </r>
  <r>
    <s v="Baraa Ahmad Hussein Habib"/>
    <x v="1334"/>
    <x v="28"/>
    <x v="6"/>
    <x v="0"/>
    <x v="4"/>
    <x v="3"/>
    <x v="1"/>
    <d v="2006-07-26T00:00:00"/>
    <x v="1"/>
    <s v="No"/>
    <s v="Gaza city"/>
    <s v="Gaza"/>
    <x v="0"/>
    <s v="missile"/>
    <x v="0"/>
    <x v="0"/>
    <x v="3"/>
  </r>
  <r>
    <s v="Midhat 'Omar Musa Jamal"/>
    <x v="1334"/>
    <x v="6"/>
    <x v="1"/>
    <x v="0"/>
    <x v="4"/>
    <x v="3"/>
    <x v="1"/>
    <d v="2006-09-28T00:00:00"/>
    <x v="0"/>
    <s v="Yes"/>
    <s v="Gaza city"/>
    <s v="Gaza"/>
    <x v="0"/>
    <s v="missile"/>
    <x v="0"/>
    <x v="0"/>
    <x v="3"/>
  </r>
  <r>
    <s v="Sumayah Samir 'Ata 'Okal"/>
    <x v="1334"/>
    <x v="11"/>
    <x v="2"/>
    <x v="0"/>
    <x v="106"/>
    <x v="14"/>
    <x v="1"/>
    <d v="2006-08-01T00:00:00"/>
    <x v="1"/>
    <s v="No"/>
    <s v="Jabalya"/>
    <s v="North Gaza"/>
    <x v="0"/>
    <s v="shell"/>
    <x v="0"/>
    <x v="0"/>
    <x v="3"/>
  </r>
  <r>
    <s v="Asmaa 'Ali 'Abd a-Rasul 'Okal"/>
    <x v="1334"/>
    <x v="22"/>
    <x v="0"/>
    <x v="0"/>
    <x v="106"/>
    <x v="14"/>
    <x v="1"/>
    <d v="2006-07-26T00:00:00"/>
    <x v="1"/>
    <s v="No"/>
    <s v="Jabalya"/>
    <s v="North Gaza"/>
    <x v="0"/>
    <s v="shell"/>
    <x v="0"/>
    <x v="0"/>
    <x v="3"/>
  </r>
  <r>
    <s v="Shahd Samir 'Ata 'Okal"/>
    <x v="1334"/>
    <x v="47"/>
    <x v="8"/>
    <x v="0"/>
    <x v="106"/>
    <x v="14"/>
    <x v="1"/>
    <d v="2006-07-26T00:00:00"/>
    <x v="1"/>
    <s v="No"/>
    <s v="Jabalya"/>
    <s v="North Gaza"/>
    <x v="0"/>
    <s v="shell"/>
    <x v="0"/>
    <x v="0"/>
    <x v="3"/>
  </r>
  <r>
    <s v="Maria Samir 'Ata 'Okal"/>
    <x v="1334"/>
    <x v="60"/>
    <x v="6"/>
    <x v="0"/>
    <x v="106"/>
    <x v="14"/>
    <x v="1"/>
    <d v="2006-07-26T00:00:00"/>
    <x v="1"/>
    <s v="No"/>
    <s v="Jabalya"/>
    <s v="North Gaza"/>
    <x v="0"/>
    <s v="shell"/>
    <x v="0"/>
    <x v="0"/>
    <x v="3"/>
  </r>
  <r>
    <s v="Hamadah Subhi Shaker Shteiwi"/>
    <x v="1334"/>
    <x v="19"/>
    <x v="2"/>
    <x v="0"/>
    <x v="348"/>
    <x v="16"/>
    <x v="0"/>
    <d v="2006-07-27T00:00:00"/>
    <x v="0"/>
    <s v="No"/>
    <s v="Kafr Qadum"/>
    <s v="Qalqiliya"/>
    <x v="0"/>
    <m/>
    <x v="0"/>
    <x v="0"/>
    <x v="3"/>
  </r>
  <r>
    <s v="Anas Khaled 'Abd a-Salam Zamlat"/>
    <x v="1334"/>
    <x v="65"/>
    <x v="2"/>
    <x v="0"/>
    <x v="44"/>
    <x v="14"/>
    <x v="1"/>
    <d v="2006-07-28T00:00:00"/>
    <x v="0"/>
    <s v="No"/>
    <s v="Jabalya R.C."/>
    <s v="North Gaza"/>
    <x v="0"/>
    <s v="shell"/>
    <x v="0"/>
    <x v="0"/>
    <x v="3"/>
  </r>
  <r>
    <s v="Nabil Naser al-'Abed Zino"/>
    <x v="1334"/>
    <x v="17"/>
    <x v="1"/>
    <x v="0"/>
    <x v="4"/>
    <x v="3"/>
    <x v="1"/>
    <d v="2006-07-26T00:00:00"/>
    <x v="0"/>
    <s v="Yes"/>
    <s v="Gaza city"/>
    <s v="Gaza"/>
    <x v="0"/>
    <s v="shell"/>
    <x v="0"/>
    <x v="0"/>
    <x v="3"/>
  </r>
  <r>
    <s v="Name unknown to B'Tselem"/>
    <x v="1334"/>
    <x v="47"/>
    <x v="8"/>
    <x v="0"/>
    <x v="349"/>
    <x v="14"/>
    <x v="1"/>
    <d v="2006-07-26T00:00:00"/>
    <x v="0"/>
    <s v="No"/>
    <m/>
    <m/>
    <x v="0"/>
    <s v="shell"/>
    <x v="0"/>
    <x v="0"/>
    <x v="3"/>
  </r>
  <r>
    <s v="Ziad Muhammad Mithqal Salem"/>
    <x v="1334"/>
    <x v="35"/>
    <x v="3"/>
    <x v="0"/>
    <x v="4"/>
    <x v="3"/>
    <x v="1"/>
    <d v="2006-07-26T00:00:00"/>
    <x v="0"/>
    <s v="No"/>
    <s v="Gaza city"/>
    <s v="Gaza"/>
    <x v="0"/>
    <m/>
    <x v="0"/>
    <x v="0"/>
    <x v="3"/>
  </r>
  <r>
    <s v="Muhammad Salah Muhammad Abu Sakran"/>
    <x v="1334"/>
    <x v="20"/>
    <x v="2"/>
    <x v="0"/>
    <x v="4"/>
    <x v="3"/>
    <x v="1"/>
    <d v="2006-07-26T00:00:00"/>
    <x v="0"/>
    <s v="No"/>
    <s v="Gaza city"/>
    <s v="Gaza"/>
    <x v="0"/>
    <m/>
    <x v="0"/>
    <x v="0"/>
    <x v="3"/>
  </r>
  <r>
    <s v="Mahmoud Muhammad Suliman al-Barsh"/>
    <x v="1334"/>
    <x v="16"/>
    <x v="1"/>
    <x v="0"/>
    <x v="4"/>
    <x v="3"/>
    <x v="1"/>
    <d v="2006-07-26T00:00:00"/>
    <x v="0"/>
    <s v="Yes"/>
    <s v="Gaza city"/>
    <s v="Gaza"/>
    <x v="0"/>
    <s v="missile"/>
    <x v="0"/>
    <x v="0"/>
    <x v="3"/>
  </r>
  <r>
    <s v="Muhammad Sa'id Saleh 'Addas"/>
    <x v="1334"/>
    <x v="17"/>
    <x v="1"/>
    <x v="0"/>
    <x v="4"/>
    <x v="3"/>
    <x v="1"/>
    <d v="2006-07-26T00:00:00"/>
    <x v="0"/>
    <s v="Yes"/>
    <s v="Gaza city"/>
    <s v="Gaza"/>
    <x v="0"/>
    <s v="missile"/>
    <x v="0"/>
    <x v="0"/>
    <x v="3"/>
  </r>
  <r>
    <s v="Yasser Khamis Dib Banat"/>
    <x v="1334"/>
    <x v="20"/>
    <x v="2"/>
    <x v="0"/>
    <x v="4"/>
    <x v="3"/>
    <x v="1"/>
    <d v="2006-07-26T00:00:00"/>
    <x v="0"/>
    <s v="Yes"/>
    <s v="Gaza city"/>
    <s v="Gaza"/>
    <x v="0"/>
    <s v="missile"/>
    <x v="0"/>
    <x v="0"/>
    <x v="3"/>
  </r>
  <r>
    <s v="Muhammad Salah Khaled al-Bahtini"/>
    <x v="1334"/>
    <x v="16"/>
    <x v="1"/>
    <x v="0"/>
    <x v="4"/>
    <x v="3"/>
    <x v="1"/>
    <d v="2006-07-26T00:00:00"/>
    <x v="0"/>
    <s v="Yes"/>
    <s v="Gaza city"/>
    <s v="Gaza"/>
    <x v="0"/>
    <s v="shell"/>
    <x v="0"/>
    <x v="0"/>
    <x v="3"/>
  </r>
  <r>
    <s v="Malek Mahyoub Sha'ban al-Masharawi"/>
    <x v="1334"/>
    <x v="12"/>
    <x v="2"/>
    <x v="0"/>
    <x v="4"/>
    <x v="3"/>
    <x v="1"/>
    <d v="2006-07-26T00:00:00"/>
    <x v="0"/>
    <s v="Yes"/>
    <s v="Gaza city"/>
    <s v="Gaza"/>
    <x v="0"/>
    <m/>
    <x v="0"/>
    <x v="0"/>
    <x v="3"/>
  </r>
  <r>
    <s v="Muhammad Anwaar 'Abd al-Hamid Sa'dah"/>
    <x v="1334"/>
    <x v="24"/>
    <x v="1"/>
    <x v="0"/>
    <x v="4"/>
    <x v="3"/>
    <x v="1"/>
    <d v="2006-07-26T00:00:00"/>
    <x v="0"/>
    <s v="Yes"/>
    <s v="Gaza city"/>
    <s v="Gaza"/>
    <x v="0"/>
    <s v="missile"/>
    <x v="0"/>
    <x v="0"/>
    <x v="3"/>
  </r>
  <r>
    <s v="Majed Hamdi 'Ata Habashi"/>
    <x v="1334"/>
    <x v="0"/>
    <x v="0"/>
    <x v="0"/>
    <x v="4"/>
    <x v="3"/>
    <x v="1"/>
    <d v="2006-07-26T00:00:00"/>
    <x v="0"/>
    <s v="Yes"/>
    <s v="Gaza city"/>
    <s v="Gaza"/>
    <x v="0"/>
    <s v="missile"/>
    <x v="0"/>
    <x v="0"/>
    <x v="3"/>
  </r>
  <r>
    <s v="Nafez Sa'id Sha'ban Hanuneh"/>
    <x v="1334"/>
    <x v="8"/>
    <x v="1"/>
    <x v="0"/>
    <x v="4"/>
    <x v="3"/>
    <x v="1"/>
    <d v="2006-07-26T00:00:00"/>
    <x v="0"/>
    <s v="Yes"/>
    <s v="Gaza city"/>
    <s v="Gaza"/>
    <x v="0"/>
    <s v="missile"/>
    <x v="0"/>
    <x v="0"/>
    <x v="3"/>
  </r>
  <r>
    <s v="Hani Muhammad 'Ayesh Abu Hajaliyeh"/>
    <x v="1334"/>
    <x v="7"/>
    <x v="1"/>
    <x v="0"/>
    <x v="4"/>
    <x v="3"/>
    <x v="1"/>
    <d v="2006-07-26T00:00:00"/>
    <x v="0"/>
    <s v="Yes"/>
    <s v="Gaza city"/>
    <s v="Gaza"/>
    <x v="0"/>
    <m/>
    <x v="0"/>
    <x v="0"/>
    <x v="3"/>
  </r>
  <r>
    <s v="Nael Fa'iq Ishaq Abu 'Aasi"/>
    <x v="1334"/>
    <x v="20"/>
    <x v="2"/>
    <x v="0"/>
    <x v="4"/>
    <x v="3"/>
    <x v="1"/>
    <d v="2006-07-26T00:00:00"/>
    <x v="0"/>
    <s v="Yes"/>
    <s v="Gaza city"/>
    <s v="Gaza"/>
    <x v="0"/>
    <s v="missile"/>
    <x v="0"/>
    <x v="0"/>
    <x v="3"/>
  </r>
  <r>
    <s v="Ashraf 'Abdallah 'Awwad Abu Daher"/>
    <x v="1335"/>
    <x v="7"/>
    <x v="1"/>
    <x v="0"/>
    <x v="48"/>
    <x v="12"/>
    <x v="1"/>
    <d v="2006-07-25T00:00:00"/>
    <x v="0"/>
    <s v="No"/>
    <s v="al-Qararah"/>
    <s v="Khan Yunis"/>
    <x v="0"/>
    <m/>
    <x v="0"/>
    <x v="0"/>
    <x v="3"/>
  </r>
  <r>
    <s v="Khairieh Hashem Muhammad al-'Attar"/>
    <x v="1336"/>
    <x v="44"/>
    <x v="4"/>
    <x v="0"/>
    <x v="108"/>
    <x v="14"/>
    <x v="1"/>
    <d v="2006-07-24T00:00:00"/>
    <x v="1"/>
    <s v="No"/>
    <s v="Beit Lahiya"/>
    <s v="North Gaza"/>
    <x v="0"/>
    <s v="missile"/>
    <x v="0"/>
    <x v="0"/>
    <x v="3"/>
  </r>
  <r>
    <s v="Sadeq 'Abd a-Ra'uf Ahmad Naser"/>
    <x v="1336"/>
    <x v="21"/>
    <x v="0"/>
    <x v="0"/>
    <x v="180"/>
    <x v="14"/>
    <x v="1"/>
    <d v="2006-07-24T00:00:00"/>
    <x v="0"/>
    <s v="No"/>
    <s v="Beit Hanun"/>
    <s v="North Gaza"/>
    <x v="0"/>
    <s v="shell"/>
    <x v="0"/>
    <x v="0"/>
    <x v="3"/>
  </r>
  <r>
    <s v="Saleh Ibrahim 'Abd a-Ra'uf Naser"/>
    <x v="1336"/>
    <x v="11"/>
    <x v="2"/>
    <x v="0"/>
    <x v="180"/>
    <x v="14"/>
    <x v="1"/>
    <d v="2006-07-24T00:00:00"/>
    <x v="0"/>
    <s v="No"/>
    <s v="Beit Hanun"/>
    <s v="North Gaza"/>
    <x v="0"/>
    <s v="shell"/>
    <x v="0"/>
    <x v="0"/>
    <x v="3"/>
  </r>
  <r>
    <s v="Sa'di Ahmad Mahmoud Na'im"/>
    <x v="1336"/>
    <x v="5"/>
    <x v="1"/>
    <x v="0"/>
    <x v="180"/>
    <x v="14"/>
    <x v="1"/>
    <d v="2006-07-24T00:00:00"/>
    <x v="0"/>
    <s v="No"/>
    <s v="Beit Hanun"/>
    <s v="North Gaza"/>
    <x v="0"/>
    <s v="shell"/>
    <x v="0"/>
    <x v="0"/>
    <x v="3"/>
  </r>
  <r>
    <s v="Nadi Habib 'Abdallah al-'Attar"/>
    <x v="1336"/>
    <x v="65"/>
    <x v="2"/>
    <x v="0"/>
    <x v="108"/>
    <x v="14"/>
    <x v="1"/>
    <d v="2006-07-24T00:00:00"/>
    <x v="0"/>
    <s v="No"/>
    <s v="Beit Lahiya"/>
    <s v="North Gaza"/>
    <x v="0"/>
    <s v="missile"/>
    <x v="0"/>
    <x v="0"/>
    <x v="3"/>
  </r>
  <r>
    <s v="Khitam Muhammad Ribhi Tayeh"/>
    <x v="1336"/>
    <x v="65"/>
    <x v="2"/>
    <x v="0"/>
    <x v="103"/>
    <x v="14"/>
    <x v="1"/>
    <d v="2006-07-24T00:00:00"/>
    <x v="1"/>
    <s v="No"/>
    <s v="Beit Hanun"/>
    <s v="North Gaza"/>
    <x v="0"/>
    <s v="shell"/>
    <x v="0"/>
    <x v="0"/>
    <x v="3"/>
  </r>
  <r>
    <s v="Mahmoud Hamdi 'Omar Abu Qdameh"/>
    <x v="1337"/>
    <x v="2"/>
    <x v="2"/>
    <x v="0"/>
    <x v="16"/>
    <x v="8"/>
    <x v="0"/>
    <d v="2006-07-27T00:00:00"/>
    <x v="0"/>
    <s v="No"/>
    <s v="Askar R.C."/>
    <s v="Nablus"/>
    <x v="0"/>
    <s v="rubber-coated metal bullets"/>
    <x v="0"/>
    <x v="0"/>
    <x v="3"/>
  </r>
  <r>
    <s v="Muhammad Hamdi Yunes Hararah"/>
    <x v="1337"/>
    <x v="24"/>
    <x v="1"/>
    <x v="0"/>
    <x v="4"/>
    <x v="3"/>
    <x v="1"/>
    <d v="2006-07-21T00:00:00"/>
    <x v="0"/>
    <s v="No"/>
    <s v="Gaza city"/>
    <s v="Gaza"/>
    <x v="0"/>
    <s v="shell"/>
    <x v="0"/>
    <x v="0"/>
    <x v="3"/>
  </r>
  <r>
    <s v="Muamen Jaber Hamdi Hararah"/>
    <x v="1337"/>
    <x v="2"/>
    <x v="2"/>
    <x v="0"/>
    <x v="4"/>
    <x v="3"/>
    <x v="1"/>
    <d v="2006-07-21T00:00:00"/>
    <x v="0"/>
    <s v="No"/>
    <s v="Gaza city"/>
    <s v="Gaza"/>
    <x v="0"/>
    <s v="shell"/>
    <x v="0"/>
    <x v="0"/>
    <x v="3"/>
  </r>
  <r>
    <s v="'Amer Jaber Hamdi Hararah"/>
    <x v="1337"/>
    <x v="8"/>
    <x v="1"/>
    <x v="0"/>
    <x v="4"/>
    <x v="3"/>
    <x v="1"/>
    <d v="2006-07-21T00:00:00"/>
    <x v="0"/>
    <s v="No"/>
    <s v="Gaza city"/>
    <s v="Gaza"/>
    <x v="0"/>
    <s v="shell"/>
    <x v="0"/>
    <x v="0"/>
    <x v="3"/>
  </r>
  <r>
    <s v="Sabah Muhammad Mustafa Hararah"/>
    <x v="1337"/>
    <x v="9"/>
    <x v="3"/>
    <x v="0"/>
    <x v="4"/>
    <x v="3"/>
    <x v="1"/>
    <d v="2006-07-21T00:00:00"/>
    <x v="1"/>
    <s v="No"/>
    <s v="Gaza city"/>
    <s v="Gaza"/>
    <x v="0"/>
    <s v="shell"/>
    <x v="0"/>
    <x v="0"/>
    <x v="3"/>
  </r>
  <r>
    <s v="Yasser Muhammad Zuheir Abu Libdah"/>
    <x v="1338"/>
    <x v="8"/>
    <x v="1"/>
    <x v="0"/>
    <x v="148"/>
    <x v="13"/>
    <x v="1"/>
    <d v="2006-07-20T00:00:00"/>
    <x v="0"/>
    <s v="No"/>
    <s v="al-Maghazi R.C."/>
    <s v="Deir al-Balah"/>
    <x v="0"/>
    <s v="missile"/>
    <x v="0"/>
    <x v="0"/>
    <x v="3"/>
  </r>
  <r>
    <s v="Mustafa Hussein Mustafa Qatush"/>
    <x v="1338"/>
    <x v="19"/>
    <x v="2"/>
    <x v="0"/>
    <x v="148"/>
    <x v="13"/>
    <x v="1"/>
    <d v="2006-07-21T00:00:00"/>
    <x v="0"/>
    <s v="Yes"/>
    <s v="al-Maghazi R.C."/>
    <s v="Deir al-Balah"/>
    <x v="0"/>
    <s v="missile"/>
    <x v="0"/>
    <x v="0"/>
    <x v="3"/>
  </r>
  <r>
    <s v="Muhammad 'Awad Muhammad Muhrah"/>
    <x v="1338"/>
    <x v="12"/>
    <x v="2"/>
    <x v="0"/>
    <x v="148"/>
    <x v="13"/>
    <x v="1"/>
    <d v="2006-07-20T00:00:00"/>
    <x v="0"/>
    <s v="No"/>
    <s v="Jabalya"/>
    <s v="North Gaza"/>
    <x v="0"/>
    <m/>
    <x v="0"/>
    <x v="0"/>
    <x v="3"/>
  </r>
  <r>
    <s v="Isma'il Nazmi Isma'il Rayan"/>
    <x v="1338"/>
    <x v="3"/>
    <x v="2"/>
    <x v="0"/>
    <x v="148"/>
    <x v="13"/>
    <x v="1"/>
    <d v="2006-07-20T00:00:00"/>
    <x v="0"/>
    <s v="No"/>
    <s v="al-Maghazi R.C."/>
    <s v="Deir al-Balah"/>
    <x v="0"/>
    <s v="missile"/>
    <x v="0"/>
    <x v="0"/>
    <x v="3"/>
  </r>
  <r>
    <s v="Musa Hassan 'Abd al-Qader Qandil"/>
    <x v="1338"/>
    <x v="51"/>
    <x v="3"/>
    <x v="0"/>
    <x v="148"/>
    <x v="13"/>
    <x v="1"/>
    <d v="2006-07-21T00:00:00"/>
    <x v="0"/>
    <s v="No"/>
    <s v="al-Maghazi R.C."/>
    <s v="Deir al-Balah"/>
    <x v="0"/>
    <s v="missile"/>
    <x v="0"/>
    <x v="0"/>
    <x v="3"/>
  </r>
  <r>
    <s v="Ahmad 'Abd a-Rahman Isma'il 'Awwad"/>
    <x v="1338"/>
    <x v="3"/>
    <x v="2"/>
    <x v="0"/>
    <x v="148"/>
    <x v="13"/>
    <x v="1"/>
    <d v="2006-07-22T00:00:00"/>
    <x v="0"/>
    <s v="Yes"/>
    <s v="al-Maghazi R.C."/>
    <s v="Deir al-Balah"/>
    <x v="0"/>
    <s v="missile"/>
    <x v="0"/>
    <x v="0"/>
    <x v="3"/>
  </r>
  <r>
    <s v="Mahmoud Miqdar Muhammad al-Khatib"/>
    <x v="1339"/>
    <x v="17"/>
    <x v="1"/>
    <x v="0"/>
    <x v="16"/>
    <x v="8"/>
    <x v="0"/>
    <d v="2006-07-19T00:00:00"/>
    <x v="0"/>
    <s v="Yes"/>
    <s v="Balata R.C."/>
    <s v="Nablus"/>
    <x v="0"/>
    <m/>
    <x v="0"/>
    <x v="0"/>
    <x v="3"/>
  </r>
  <r>
    <s v="Ahmad Mustafa Musa Abu Leil"/>
    <x v="1339"/>
    <x v="24"/>
    <x v="1"/>
    <x v="0"/>
    <x v="16"/>
    <x v="8"/>
    <x v="0"/>
    <d v="2006-07-19T00:00:00"/>
    <x v="0"/>
    <s v="Yes"/>
    <s v="Balata R.C."/>
    <s v="Nablus"/>
    <x v="0"/>
    <m/>
    <x v="0"/>
    <x v="0"/>
    <x v="3"/>
  </r>
  <r>
    <s v="'Imran Ibrahim Muhammad 'Alem"/>
    <x v="1339"/>
    <x v="0"/>
    <x v="0"/>
    <x v="0"/>
    <x v="16"/>
    <x v="8"/>
    <x v="0"/>
    <d v="2006-07-19T00:00:00"/>
    <x v="0"/>
    <s v="No"/>
    <s v="Aqbat Jaber Camp"/>
    <s v="Jericho"/>
    <x v="0"/>
    <s v="rubber-coated metal bullets"/>
    <x v="0"/>
    <x v="0"/>
    <x v="3"/>
  </r>
  <r>
    <s v="Husam Naser Khalil Badersawi"/>
    <x v="1339"/>
    <x v="20"/>
    <x v="2"/>
    <x v="0"/>
    <x v="16"/>
    <x v="8"/>
    <x v="0"/>
    <d v="2006-07-19T00:00:00"/>
    <x v="0"/>
    <s v="Yes"/>
    <s v="Balata R.C."/>
    <s v="Nablus"/>
    <x v="0"/>
    <m/>
    <x v="0"/>
    <x v="0"/>
    <x v="3"/>
  </r>
  <r>
    <s v="Fadwa Feisal Suliman al-'Aruqi"/>
    <x v="1339"/>
    <x v="58"/>
    <x v="2"/>
    <x v="0"/>
    <x v="148"/>
    <x v="13"/>
    <x v="1"/>
    <d v="2006-07-19T00:00:00"/>
    <x v="1"/>
    <s v="No"/>
    <s v="al-Maghazi R.C."/>
    <s v="Deir al-Balah"/>
    <x v="0"/>
    <s v="missile"/>
    <x v="0"/>
    <x v="0"/>
    <x v="3"/>
  </r>
  <r>
    <s v="Hanan Ibrahim Ahmad al-'Aruqi"/>
    <x v="1339"/>
    <x v="29"/>
    <x v="0"/>
    <x v="0"/>
    <x v="148"/>
    <x v="13"/>
    <x v="1"/>
    <d v="2006-07-19T00:00:00"/>
    <x v="1"/>
    <s v="No"/>
    <s v="al-Maghazi R.C."/>
    <s v="Deir al-Balah"/>
    <x v="0"/>
    <s v="missile"/>
    <x v="0"/>
    <x v="0"/>
    <x v="3"/>
  </r>
  <r>
    <s v="'Ali Kamel Muhammad a-Najar"/>
    <x v="1339"/>
    <x v="58"/>
    <x v="2"/>
    <x v="0"/>
    <x v="148"/>
    <x v="13"/>
    <x v="1"/>
    <d v="2006-07-19T00:00:00"/>
    <x v="0"/>
    <s v="No"/>
    <s v="al-Maghazi R.C."/>
    <s v="Deir al-Balah"/>
    <x v="0"/>
    <s v="shell"/>
    <x v="0"/>
    <x v="0"/>
    <x v="3"/>
  </r>
  <r>
    <s v="Ahmad 'Awad Salamah a-Na'mi"/>
    <x v="1339"/>
    <x v="8"/>
    <x v="1"/>
    <x v="0"/>
    <x v="148"/>
    <x v="13"/>
    <x v="1"/>
    <d v="2006-07-19T00:00:00"/>
    <x v="0"/>
    <s v="Yes"/>
    <s v="al-Maghazi R.C."/>
    <s v="Deir al-Balah"/>
    <x v="0"/>
    <s v="shell"/>
    <x v="0"/>
    <x v="0"/>
    <x v="3"/>
  </r>
  <r>
    <s v="Saed Sami 'Atef Qandil"/>
    <x v="1339"/>
    <x v="6"/>
    <x v="1"/>
    <x v="0"/>
    <x v="148"/>
    <x v="13"/>
    <x v="1"/>
    <d v="2006-07-19T00:00:00"/>
    <x v="0"/>
    <s v="Yes"/>
    <s v="al-Maghazi R.C."/>
    <s v="Deir al-Balah"/>
    <x v="0"/>
    <m/>
    <x v="0"/>
    <x v="0"/>
    <x v="3"/>
  </r>
  <r>
    <s v="'Omar Farhan A'beid Abu Mhessen"/>
    <x v="1339"/>
    <x v="27"/>
    <x v="0"/>
    <x v="0"/>
    <x v="148"/>
    <x v="13"/>
    <x v="1"/>
    <d v="2006-07-19T00:00:00"/>
    <x v="0"/>
    <s v="No"/>
    <s v="al-Maghazi R.C."/>
    <s v="Deir al-Balah"/>
    <x v="0"/>
    <s v="missile"/>
    <x v="0"/>
    <x v="0"/>
    <x v="3"/>
  </r>
  <r>
    <s v="Muhammad Fouad Muhammad Abu 'Ashebah"/>
    <x v="1339"/>
    <x v="3"/>
    <x v="2"/>
    <x v="0"/>
    <x v="148"/>
    <x v="13"/>
    <x v="1"/>
    <d v="2006-07-19T00:00:00"/>
    <x v="0"/>
    <s v="Yes"/>
    <s v="al-Maghazi R.C."/>
    <s v="Deir al-Balah"/>
    <x v="0"/>
    <s v="missile"/>
    <x v="0"/>
    <x v="0"/>
    <x v="3"/>
  </r>
  <r>
    <s v="Yusef Sa'di 'Izzat al-Maghari"/>
    <x v="1339"/>
    <x v="20"/>
    <x v="2"/>
    <x v="0"/>
    <x v="148"/>
    <x v="13"/>
    <x v="1"/>
    <d v="2006-07-31T00:00:00"/>
    <x v="0"/>
    <s v="No"/>
    <s v="al-Bureij R.C."/>
    <s v="Deir al-Balah"/>
    <x v="0"/>
    <s v="shell"/>
    <x v="0"/>
    <x v="0"/>
    <x v="3"/>
  </r>
  <r>
    <s v="Ahmad Rohi Hassan 'Abdu"/>
    <x v="1339"/>
    <x v="58"/>
    <x v="2"/>
    <x v="0"/>
    <x v="148"/>
    <x v="13"/>
    <x v="1"/>
    <d v="2006-07-19T00:00:00"/>
    <x v="0"/>
    <s v="No"/>
    <s v="a-Nuseirat Camp"/>
    <s v="Deir al-Balah"/>
    <x v="0"/>
    <s v="shell"/>
    <x v="0"/>
    <x v="0"/>
    <x v="3"/>
  </r>
  <r>
    <s v="Yusef Ahmad Mustafa al-Li"/>
    <x v="1339"/>
    <x v="0"/>
    <x v="0"/>
    <x v="0"/>
    <x v="148"/>
    <x v="13"/>
    <x v="1"/>
    <d v="2006-07-19T00:00:00"/>
    <x v="0"/>
    <s v="Yes"/>
    <s v="al-Maghazi R.C."/>
    <s v="Deir al-Balah"/>
    <x v="0"/>
    <s v="missile"/>
    <x v="0"/>
    <x v="0"/>
    <x v="3"/>
  </r>
  <r>
    <s v="Khader Muhammad 'Abd a-Rahman al-Maghari"/>
    <x v="1339"/>
    <x v="5"/>
    <x v="1"/>
    <x v="0"/>
    <x v="148"/>
    <x v="13"/>
    <x v="1"/>
    <d v="2006-07-25T00:00:00"/>
    <x v="0"/>
    <s v="No"/>
    <s v="al-Maghazi R.C."/>
    <s v="Deir al-Balah"/>
    <x v="0"/>
    <m/>
    <x v="0"/>
    <x v="0"/>
    <x v="3"/>
  </r>
  <r>
    <s v="Muhammad 'Omar Ahmad al-Bshiti"/>
    <x v="1339"/>
    <x v="6"/>
    <x v="1"/>
    <x v="0"/>
    <x v="148"/>
    <x v="13"/>
    <x v="1"/>
    <d v="2006-07-19T00:00:00"/>
    <x v="0"/>
    <s v="Yes"/>
    <s v="al-Maghazi R.C."/>
    <s v="Deir al-Balah"/>
    <x v="0"/>
    <s v="missile"/>
    <x v="0"/>
    <x v="0"/>
    <x v="3"/>
  </r>
  <r>
    <s v="Wael Khader Jum'ah 'Alian"/>
    <x v="1340"/>
    <x v="7"/>
    <x v="1"/>
    <x v="0"/>
    <x v="4"/>
    <x v="3"/>
    <x v="1"/>
    <d v="2006-07-25T00:00:00"/>
    <x v="0"/>
    <s v="Yes"/>
    <s v="Gaza city"/>
    <s v="Gaza"/>
    <x v="0"/>
    <s v="missile"/>
    <x v="0"/>
    <x v="0"/>
    <x v="3"/>
  </r>
  <r>
    <s v="Muhammad Mahmoud 'Abd al-Mu'ti al-Kafarneh"/>
    <x v="1341"/>
    <x v="20"/>
    <x v="2"/>
    <x v="0"/>
    <x v="103"/>
    <x v="14"/>
    <x v="1"/>
    <d v="2006-07-17T00:00:00"/>
    <x v="0"/>
    <s v="No"/>
    <s v="Beit Hanun"/>
    <s v="North Gaza"/>
    <x v="0"/>
    <m/>
    <x v="0"/>
    <x v="0"/>
    <x v="3"/>
  </r>
  <r>
    <s v="Muhannad Sa'ed Ahmad Musleh"/>
    <x v="1341"/>
    <x v="2"/>
    <x v="2"/>
    <x v="0"/>
    <x v="103"/>
    <x v="14"/>
    <x v="1"/>
    <d v="2006-07-17T00:00:00"/>
    <x v="0"/>
    <s v="No"/>
    <s v="Beit Hanun"/>
    <s v="North Gaza"/>
    <x v="0"/>
    <m/>
    <x v="0"/>
    <x v="0"/>
    <x v="3"/>
  </r>
  <r>
    <s v="Muhammad Subhi 'Abd a-Latif Abu 'Odeh"/>
    <x v="1341"/>
    <x v="7"/>
    <x v="1"/>
    <x v="0"/>
    <x v="103"/>
    <x v="14"/>
    <x v="1"/>
    <d v="2006-07-30T00:00:00"/>
    <x v="0"/>
    <s v="No"/>
    <s v="Beit Hanun"/>
    <s v="North Gaza"/>
    <x v="0"/>
    <m/>
    <x v="0"/>
    <x v="0"/>
    <x v="3"/>
  </r>
  <r>
    <s v="'Abd al-Karim Yusef 'Abd al-Karim Hamad"/>
    <x v="1342"/>
    <x v="7"/>
    <x v="1"/>
    <x v="0"/>
    <x v="103"/>
    <x v="14"/>
    <x v="1"/>
    <d v="2006-07-16T00:00:00"/>
    <x v="0"/>
    <s v="Yes"/>
    <s v="Beit Hanun"/>
    <s v="North Gaza"/>
    <x v="0"/>
    <s v="missile"/>
    <x v="0"/>
    <x v="0"/>
    <x v="3"/>
  </r>
  <r>
    <s v="Shihadah Zuheir Muhammad al-Kafarneh"/>
    <x v="1342"/>
    <x v="17"/>
    <x v="1"/>
    <x v="0"/>
    <x v="103"/>
    <x v="14"/>
    <x v="1"/>
    <d v="2006-07-16T00:00:00"/>
    <x v="0"/>
    <s v="Yes"/>
    <s v="Beit Hanun"/>
    <s v="North Gaza"/>
    <x v="0"/>
    <s v="missile"/>
    <x v="0"/>
    <x v="0"/>
    <x v="3"/>
  </r>
  <r>
    <s v="Mu'az Hamzah 'Abdallah 'Udwan"/>
    <x v="1342"/>
    <x v="8"/>
    <x v="1"/>
    <x v="0"/>
    <x v="103"/>
    <x v="14"/>
    <x v="1"/>
    <d v="2006-07-16T00:00:00"/>
    <x v="0"/>
    <s v="Yes"/>
    <s v="Beit Hanun"/>
    <s v="North Gaza"/>
    <x v="0"/>
    <s v="missile"/>
    <x v="0"/>
    <x v="0"/>
    <x v="3"/>
  </r>
  <r>
    <s v="'Ali Maher Yusef 'Atallah"/>
    <x v="1342"/>
    <x v="17"/>
    <x v="1"/>
    <x v="0"/>
    <x v="103"/>
    <x v="14"/>
    <x v="1"/>
    <d v="2006-07-16T00:00:00"/>
    <x v="0"/>
    <s v="Yes"/>
    <s v="Jabalya R.C."/>
    <s v="North Gaza"/>
    <x v="0"/>
    <s v="missile"/>
    <x v="0"/>
    <x v="0"/>
    <x v="3"/>
  </r>
  <r>
    <s v="'Abd a-Latif 'Othman Muhammad A'beid"/>
    <x v="1342"/>
    <x v="3"/>
    <x v="2"/>
    <x v="0"/>
    <x v="103"/>
    <x v="14"/>
    <x v="1"/>
    <d v="2006-07-16T00:00:00"/>
    <x v="0"/>
    <s v="Yes"/>
    <s v="Jabalya R.C."/>
    <s v="North Gaza"/>
    <x v="0"/>
    <s v="missile"/>
    <x v="0"/>
    <x v="0"/>
    <x v="3"/>
  </r>
  <r>
    <s v="'Omar Mahmoud 'Abd a-Rahman Yunes"/>
    <x v="1343"/>
    <x v="0"/>
    <x v="0"/>
    <x v="0"/>
    <x v="4"/>
    <x v="3"/>
    <x v="1"/>
    <d v="2006-07-15T00:00:00"/>
    <x v="0"/>
    <s v="Yes"/>
    <s v="Gaza city"/>
    <s v="Gaza"/>
    <x v="0"/>
    <s v="missile"/>
    <x v="0"/>
    <x v="0"/>
    <x v="3"/>
  </r>
  <r>
    <s v="Khalil Ibrahim A'bed Abu Magheseb"/>
    <x v="1343"/>
    <x v="12"/>
    <x v="2"/>
    <x v="0"/>
    <x v="139"/>
    <x v="13"/>
    <x v="1"/>
    <d v="2006-07-15T00:00:00"/>
    <x v="0"/>
    <s v="Yes"/>
    <s v="Deir al-Balah"/>
    <s v="Deir al-Balah"/>
    <x v="0"/>
    <s v="shell"/>
    <x v="0"/>
    <x v="0"/>
    <x v="3"/>
  </r>
  <r>
    <s v="Fatimah Fadel Bashir Jadallah"/>
    <x v="1343"/>
    <x v="64"/>
    <x v="5"/>
    <x v="0"/>
    <x v="49"/>
    <x v="15"/>
    <x v="1"/>
    <d v="2006-07-15T00:00:00"/>
    <x v="1"/>
    <s v="No"/>
    <s v="Rafah"/>
    <s v="Rafah"/>
    <x v="0"/>
    <s v="shell"/>
    <x v="0"/>
    <x v="0"/>
    <x v="3"/>
  </r>
  <r>
    <s v="Raed Hussein As'ad Naser"/>
    <x v="1344"/>
    <x v="7"/>
    <x v="1"/>
    <x v="0"/>
    <x v="139"/>
    <x v="13"/>
    <x v="1"/>
    <d v="2006-07-14T00:00:00"/>
    <x v="0"/>
    <s v="No"/>
    <s v="Gaza city"/>
    <s v="Gaza"/>
    <x v="0"/>
    <s v="shell"/>
    <x v="0"/>
    <x v="0"/>
    <x v="3"/>
  </r>
  <r>
    <s v="Muhammad Ahmad Muhammad Abu 'Amrah"/>
    <x v="1345"/>
    <x v="48"/>
    <x v="5"/>
    <x v="0"/>
    <x v="4"/>
    <x v="3"/>
    <x v="1"/>
    <d v="2006-08-05T00:00:00"/>
    <x v="0"/>
    <s v="No"/>
    <s v="Gaza city"/>
    <s v="Gaza"/>
    <x v="0"/>
    <s v="missile"/>
    <x v="0"/>
    <x v="0"/>
    <x v="3"/>
  </r>
  <r>
    <s v="Hassan Yusef Muhammad Abu 'Obeid"/>
    <x v="1346"/>
    <x v="19"/>
    <x v="2"/>
    <x v="0"/>
    <x v="139"/>
    <x v="13"/>
    <x v="1"/>
    <d v="2006-07-12T00:00:00"/>
    <x v="0"/>
    <s v="No"/>
    <s v="Deir al-Balah"/>
    <s v="Deir al-Balah"/>
    <x v="0"/>
    <s v="missile"/>
    <x v="0"/>
    <x v="0"/>
    <x v="3"/>
  </r>
  <r>
    <s v="Sumayah Nabil Muhammad Abu Selmiyeh"/>
    <x v="1346"/>
    <x v="2"/>
    <x v="2"/>
    <x v="0"/>
    <x v="4"/>
    <x v="3"/>
    <x v="1"/>
    <d v="2006-07-12T00:00:00"/>
    <x v="1"/>
    <s v="No"/>
    <s v="Gaza city"/>
    <s v="Gaza"/>
    <x v="0"/>
    <s v="missile"/>
    <x v="0"/>
    <x v="0"/>
    <x v="3"/>
  </r>
  <r>
    <s v="Ibrahim 'Ali Ibrahim a-Nabahin"/>
    <x v="1346"/>
    <x v="4"/>
    <x v="2"/>
    <x v="0"/>
    <x v="139"/>
    <x v="13"/>
    <x v="1"/>
    <d v="2006-07-12T00:00:00"/>
    <x v="0"/>
    <s v="No"/>
    <s v="al-Bureij R.C."/>
    <s v="Deir al-Balah"/>
    <x v="0"/>
    <s v="missile"/>
    <x v="0"/>
    <x v="0"/>
    <x v="3"/>
  </r>
  <r>
    <s v="Ahmad 'Abd al-Men'em Muhammad Abu Hajaj"/>
    <x v="1346"/>
    <x v="2"/>
    <x v="2"/>
    <x v="0"/>
    <x v="139"/>
    <x v="13"/>
    <x v="1"/>
    <d v="2006-07-12T00:00:00"/>
    <x v="0"/>
    <s v="No"/>
    <s v="al-Bureij R.C."/>
    <s v="Deir al-Balah"/>
    <x v="0"/>
    <s v="missile"/>
    <x v="0"/>
    <x v="0"/>
    <x v="3"/>
  </r>
  <r>
    <s v="Salah Hassan Hammad Abu Maktumah"/>
    <x v="1346"/>
    <x v="12"/>
    <x v="2"/>
    <x v="0"/>
    <x v="139"/>
    <x v="13"/>
    <x v="1"/>
    <d v="2006-07-12T00:00:00"/>
    <x v="0"/>
    <s v="No"/>
    <s v="al-Bureij R.C."/>
    <s v="Deir al-Balah"/>
    <x v="0"/>
    <s v="missile"/>
    <x v="0"/>
    <x v="0"/>
    <x v="3"/>
  </r>
  <r>
    <s v="Mahmoud Muhammad Khalil al-'Assar"/>
    <x v="1346"/>
    <x v="4"/>
    <x v="2"/>
    <x v="0"/>
    <x v="139"/>
    <x v="13"/>
    <x v="1"/>
    <d v="2006-07-12T00:00:00"/>
    <x v="0"/>
    <s v="No"/>
    <s v="a-Nuseirat Camp"/>
    <s v="Deir al-Balah"/>
    <x v="0"/>
    <s v="missile"/>
    <x v="0"/>
    <x v="0"/>
    <x v="3"/>
  </r>
  <r>
    <s v="Aya Nabil Muhammad Abu Selmiyeh"/>
    <x v="1346"/>
    <x v="73"/>
    <x v="6"/>
    <x v="0"/>
    <x v="4"/>
    <x v="3"/>
    <x v="1"/>
    <d v="2006-07-12T00:00:00"/>
    <x v="1"/>
    <s v="No"/>
    <s v="Gaza city"/>
    <s v="Gaza"/>
    <x v="0"/>
    <s v="missile"/>
    <x v="0"/>
    <x v="0"/>
    <x v="3"/>
  </r>
  <r>
    <s v="Nasrallah Nabil Muhammad Abu Selmiyeh"/>
    <x v="1346"/>
    <x v="60"/>
    <x v="6"/>
    <x v="0"/>
    <x v="4"/>
    <x v="3"/>
    <x v="1"/>
    <d v="2006-07-12T00:00:00"/>
    <x v="0"/>
    <s v="No"/>
    <s v="Gaza city"/>
    <s v="Gaza"/>
    <x v="0"/>
    <s v="missile"/>
    <x v="0"/>
    <x v="0"/>
    <x v="3"/>
  </r>
  <r>
    <s v="Yihya Nabil Muhammad Abu Selmiyeh"/>
    <x v="1346"/>
    <x v="66"/>
    <x v="6"/>
    <x v="0"/>
    <x v="4"/>
    <x v="3"/>
    <x v="1"/>
    <d v="2006-07-12T00:00:00"/>
    <x v="0"/>
    <s v="No"/>
    <s v="Gaza city"/>
    <s v="Gaza"/>
    <x v="0"/>
    <s v="missile"/>
    <x v="0"/>
    <x v="0"/>
    <x v="3"/>
  </r>
  <r>
    <s v="Iman Nabil Muhammad Abu Selmiyeh"/>
    <x v="1346"/>
    <x v="56"/>
    <x v="2"/>
    <x v="0"/>
    <x v="4"/>
    <x v="3"/>
    <x v="1"/>
    <d v="2006-07-12T00:00:00"/>
    <x v="1"/>
    <s v="No"/>
    <s v="Gaza city"/>
    <s v="Gaza"/>
    <x v="0"/>
    <s v="missile"/>
    <x v="0"/>
    <x v="0"/>
    <x v="3"/>
  </r>
  <r>
    <s v="Huda Nabil Muhammad Abu Selmiyeh"/>
    <x v="1346"/>
    <x v="58"/>
    <x v="2"/>
    <x v="0"/>
    <x v="4"/>
    <x v="3"/>
    <x v="1"/>
    <d v="2006-07-12T00:00:00"/>
    <x v="1"/>
    <s v="No"/>
    <s v="Gaza city"/>
    <s v="Gaza"/>
    <x v="0"/>
    <s v="missile"/>
    <x v="0"/>
    <x v="0"/>
    <x v="3"/>
  </r>
  <r>
    <s v="Basmah Nabil Muhammad Abu Selmiyeh"/>
    <x v="1346"/>
    <x v="12"/>
    <x v="2"/>
    <x v="0"/>
    <x v="4"/>
    <x v="3"/>
    <x v="1"/>
    <d v="2006-07-12T00:00:00"/>
    <x v="1"/>
    <s v="No"/>
    <s v="Gaza city"/>
    <s v="Gaza"/>
    <x v="0"/>
    <s v="missile"/>
    <x v="0"/>
    <x v="0"/>
    <x v="3"/>
  </r>
  <r>
    <s v="Salwa Isma'il Rashid Abu Selmiyeh"/>
    <x v="1346"/>
    <x v="18"/>
    <x v="3"/>
    <x v="0"/>
    <x v="4"/>
    <x v="3"/>
    <x v="1"/>
    <d v="2006-07-12T00:00:00"/>
    <x v="1"/>
    <s v="No"/>
    <s v="Gaza city"/>
    <s v="Gaza"/>
    <x v="0"/>
    <s v="missile"/>
    <x v="0"/>
    <x v="0"/>
    <x v="3"/>
  </r>
  <r>
    <s v="Nabil Muhammad 'Abd a-Latif Abu Selmiyeh"/>
    <x v="1346"/>
    <x v="51"/>
    <x v="3"/>
    <x v="0"/>
    <x v="4"/>
    <x v="3"/>
    <x v="1"/>
    <d v="2006-07-12T00:00:00"/>
    <x v="0"/>
    <s v="No"/>
    <s v="Gaza city"/>
    <s v="Gaza"/>
    <x v="0"/>
    <s v="missile"/>
    <x v="0"/>
    <x v="0"/>
    <x v="3"/>
  </r>
  <r>
    <s v="Hisham Radwan Hussein Abu Nserah"/>
    <x v="1346"/>
    <x v="62"/>
    <x v="0"/>
    <x v="0"/>
    <x v="48"/>
    <x v="12"/>
    <x v="1"/>
    <d v="2006-07-12T00:00:00"/>
    <x v="0"/>
    <s v="Yes"/>
    <s v="Khan Yunis"/>
    <s v="Khan Yunis"/>
    <x v="0"/>
    <s v="missile"/>
    <x v="0"/>
    <x v="0"/>
    <x v="3"/>
  </r>
  <r>
    <s v="Jum'ah Ibrahim Muhammad Islim"/>
    <x v="1346"/>
    <x v="8"/>
    <x v="1"/>
    <x v="0"/>
    <x v="40"/>
    <x v="12"/>
    <x v="1"/>
    <d v="2006-07-12T00:00:00"/>
    <x v="0"/>
    <s v="No"/>
    <s v="Khan Yunis"/>
    <s v="Khan Yunis"/>
    <x v="0"/>
    <s v="missile"/>
    <x v="0"/>
    <x v="0"/>
    <x v="3"/>
  </r>
  <r>
    <s v="Salamah Ahmad Ibrahim al-Bshiti"/>
    <x v="1346"/>
    <x v="20"/>
    <x v="2"/>
    <x v="0"/>
    <x v="48"/>
    <x v="12"/>
    <x v="1"/>
    <d v="2006-07-12T00:00:00"/>
    <x v="0"/>
    <s v="No"/>
    <s v="Khan Yunis"/>
    <s v="Khan Yunis"/>
    <x v="0"/>
    <s v="missile"/>
    <x v="0"/>
    <x v="0"/>
    <x v="3"/>
  </r>
  <r>
    <s v="Ahmad Salem Ahmad Kaware'"/>
    <x v="1346"/>
    <x v="20"/>
    <x v="2"/>
    <x v="0"/>
    <x v="40"/>
    <x v="12"/>
    <x v="1"/>
    <d v="2006-07-12T00:00:00"/>
    <x v="0"/>
    <s v="No"/>
    <s v="Khan Yunis"/>
    <s v="Khan Yunis"/>
    <x v="0"/>
    <s v="missile"/>
    <x v="0"/>
    <x v="0"/>
    <x v="3"/>
  </r>
  <r>
    <s v="Muhammad Khamis Ahmad al-Masri"/>
    <x v="1346"/>
    <x v="1"/>
    <x v="1"/>
    <x v="0"/>
    <x v="40"/>
    <x v="12"/>
    <x v="1"/>
    <d v="2006-07-12T00:00:00"/>
    <x v="0"/>
    <s v="Yes"/>
    <s v="Khan Yunis"/>
    <s v="Khan Yunis"/>
    <x v="0"/>
    <s v="missile"/>
    <x v="0"/>
    <x v="0"/>
    <x v="3"/>
  </r>
  <r>
    <s v="Tamer Jamal Suliman Mhareb"/>
    <x v="1346"/>
    <x v="20"/>
    <x v="2"/>
    <x v="0"/>
    <x v="40"/>
    <x v="12"/>
    <x v="1"/>
    <d v="2006-07-12T00:00:00"/>
    <x v="0"/>
    <s v="Yes"/>
    <s v="Khan Yunis"/>
    <s v="Khan Yunis"/>
    <x v="0"/>
    <s v="missile"/>
    <x v="0"/>
    <x v="0"/>
    <x v="3"/>
  </r>
  <r>
    <s v="'Ali Hassan Ibrahim Badwan"/>
    <x v="1346"/>
    <x v="8"/>
    <x v="1"/>
    <x v="0"/>
    <x v="139"/>
    <x v="13"/>
    <x v="1"/>
    <d v="2006-07-12T00:00:00"/>
    <x v="0"/>
    <s v="Yes"/>
    <s v="Deir al-Balah"/>
    <s v="Deir al-Balah"/>
    <x v="0"/>
    <m/>
    <x v="0"/>
    <x v="0"/>
    <x v="3"/>
  </r>
  <r>
    <s v="Hamzah Hassan Ahmad al-Jurani"/>
    <x v="1346"/>
    <x v="17"/>
    <x v="1"/>
    <x v="0"/>
    <x v="139"/>
    <x v="13"/>
    <x v="1"/>
    <d v="2006-07-12T00:00:00"/>
    <x v="0"/>
    <s v="Yes"/>
    <s v="Deir al-Balah"/>
    <s v="Deir al-Balah"/>
    <x v="0"/>
    <s v="missile"/>
    <x v="0"/>
    <x v="0"/>
    <x v="3"/>
  </r>
  <r>
    <s v="Tareq Faiz Isma'il Nassar"/>
    <x v="1346"/>
    <x v="3"/>
    <x v="2"/>
    <x v="0"/>
    <x v="139"/>
    <x v="13"/>
    <x v="1"/>
    <d v="2006-07-12T00:00:00"/>
    <x v="0"/>
    <s v="Yes"/>
    <s v="Deir al-Balah"/>
    <s v="Deir al-Balah"/>
    <x v="0"/>
    <s v="missile"/>
    <x v="0"/>
    <x v="0"/>
    <x v="3"/>
  </r>
  <r>
    <s v="Ibrahim 'Ali Mustafa Qatush"/>
    <x v="1346"/>
    <x v="4"/>
    <x v="2"/>
    <x v="0"/>
    <x v="139"/>
    <x v="13"/>
    <x v="1"/>
    <d v="2006-07-12T00:00:00"/>
    <x v="0"/>
    <s v="No"/>
    <s v="Deir al-Balah"/>
    <s v="Deir al-Balah"/>
    <x v="0"/>
    <s v="missile"/>
    <x v="0"/>
    <x v="0"/>
    <x v="3"/>
  </r>
  <r>
    <s v="Ziad Salman Hassan Abu Magheseb"/>
    <x v="1347"/>
    <x v="24"/>
    <x v="1"/>
    <x v="0"/>
    <x v="315"/>
    <x v="12"/>
    <x v="1"/>
    <d v="2006-07-12T00:00:00"/>
    <x v="0"/>
    <s v="No"/>
    <s v="Deir al-Balah"/>
    <s v="Deir al-Balah"/>
    <x v="0"/>
    <m/>
    <x v="0"/>
    <x v="0"/>
    <x v="3"/>
  </r>
  <r>
    <s v="Ahmad Muhammad Ahmad Shahin"/>
    <x v="1347"/>
    <x v="5"/>
    <x v="1"/>
    <x v="0"/>
    <x v="103"/>
    <x v="14"/>
    <x v="1"/>
    <d v="2006-07-11T00:00:00"/>
    <x v="0"/>
    <s v="Yes"/>
    <s v="Jabalya"/>
    <s v="North Gaza"/>
    <x v="0"/>
    <s v="missile"/>
    <x v="0"/>
    <x v="0"/>
    <x v="3"/>
  </r>
  <r>
    <s v="Ayman Walid Qassem al-'Akawi"/>
    <x v="1348"/>
    <x v="19"/>
    <x v="2"/>
    <x v="0"/>
    <x v="4"/>
    <x v="3"/>
    <x v="1"/>
    <d v="2006-07-10T00:00:00"/>
    <x v="0"/>
    <s v="Yes"/>
    <s v="Gaza city"/>
    <s v="Gaza"/>
    <x v="0"/>
    <s v="shell"/>
    <x v="0"/>
    <x v="0"/>
    <x v="3"/>
  </r>
  <r>
    <s v="Metwali Jamal Metwali al-'Arkan"/>
    <x v="1348"/>
    <x v="20"/>
    <x v="2"/>
    <x v="0"/>
    <x v="4"/>
    <x v="3"/>
    <x v="1"/>
    <d v="2006-07-10T00:00:00"/>
    <x v="0"/>
    <s v="Yes"/>
    <s v="Gaza city"/>
    <s v="Gaza"/>
    <x v="0"/>
    <s v="missile"/>
    <x v="0"/>
    <x v="0"/>
    <x v="3"/>
  </r>
  <r>
    <s v="Raji 'Omar Jaber Difallah"/>
    <x v="1348"/>
    <x v="2"/>
    <x v="2"/>
    <x v="0"/>
    <x v="103"/>
    <x v="14"/>
    <x v="1"/>
    <d v="2006-07-10T00:00:00"/>
    <x v="0"/>
    <s v="No"/>
    <s v="Beit Hanun"/>
    <s v="North Gaza"/>
    <x v="0"/>
    <s v="missile"/>
    <x v="0"/>
    <x v="0"/>
    <x v="3"/>
  </r>
  <r>
    <s v="Ahmad Fathi 'Odeh Shabat"/>
    <x v="1348"/>
    <x v="2"/>
    <x v="2"/>
    <x v="0"/>
    <x v="103"/>
    <x v="14"/>
    <x v="1"/>
    <d v="2006-07-10T00:00:00"/>
    <x v="0"/>
    <s v="No"/>
    <s v="Beit Hanun"/>
    <s v="North Gaza"/>
    <x v="0"/>
    <s v="missile"/>
    <x v="0"/>
    <x v="0"/>
    <x v="3"/>
  </r>
  <r>
    <s v="Mahfuz Farid Saber Nseir"/>
    <x v="1348"/>
    <x v="4"/>
    <x v="2"/>
    <x v="0"/>
    <x v="103"/>
    <x v="14"/>
    <x v="1"/>
    <d v="2006-07-10T00:00:00"/>
    <x v="0"/>
    <s v="No"/>
    <s v="Beit Hanun"/>
    <s v="North Gaza"/>
    <x v="0"/>
    <s v="missile"/>
    <x v="0"/>
    <x v="0"/>
    <x v="3"/>
  </r>
  <r>
    <s v="Ahmad Ghaleb Nimer Abu 'Amshah"/>
    <x v="1348"/>
    <x v="2"/>
    <x v="2"/>
    <x v="0"/>
    <x v="103"/>
    <x v="14"/>
    <x v="1"/>
    <d v="2006-07-10T00:00:00"/>
    <x v="0"/>
    <s v="No"/>
    <s v="Beit Hanun"/>
    <s v="North Gaza"/>
    <x v="0"/>
    <s v="missile"/>
    <x v="0"/>
    <x v="0"/>
    <x v="3"/>
  </r>
  <r>
    <s v="Raafat Musa Salman Salma"/>
    <x v="1348"/>
    <x v="8"/>
    <x v="1"/>
    <x v="0"/>
    <x v="46"/>
    <x v="12"/>
    <x v="1"/>
    <d v="2006-07-10T00:00:00"/>
    <x v="0"/>
    <s v="Yes"/>
    <s v="Abasan al-Kabira"/>
    <s v="Khan Yunis"/>
    <x v="0"/>
    <s v="missile"/>
    <x v="0"/>
    <x v="0"/>
    <x v="3"/>
  </r>
  <r>
    <s v="Muhammad Jamil Muhammad Khalifah"/>
    <x v="1348"/>
    <x v="19"/>
    <x v="2"/>
    <x v="0"/>
    <x v="46"/>
    <x v="12"/>
    <x v="1"/>
    <d v="2006-07-10T00:00:00"/>
    <x v="0"/>
    <s v="Yes"/>
    <s v="Khan Yunis R.C."/>
    <s v="Khan Yunis"/>
    <x v="0"/>
    <s v="missile"/>
    <x v="0"/>
    <x v="0"/>
    <x v="3"/>
  </r>
  <r>
    <s v="Majed Mahmoud Muhammad a-Sheikh"/>
    <x v="1348"/>
    <x v="5"/>
    <x v="1"/>
    <x v="0"/>
    <x v="156"/>
    <x v="14"/>
    <x v="1"/>
    <d v="2006-07-10T00:00:00"/>
    <x v="0"/>
    <s v="No"/>
    <s v="Khan Yunis R.C."/>
    <s v="Khan Yunis"/>
    <x v="0"/>
    <s v="shell"/>
    <x v="0"/>
    <x v="0"/>
    <x v="3"/>
  </r>
  <r>
    <s v="Bilal Suliman Salman Raba'"/>
    <x v="1349"/>
    <x v="19"/>
    <x v="2"/>
    <x v="0"/>
    <x v="49"/>
    <x v="15"/>
    <x v="1"/>
    <d v="2006-07-09T00:00:00"/>
    <x v="0"/>
    <s v="No"/>
    <s v="Rafah"/>
    <s v="Rafah"/>
    <x v="0"/>
    <s v="missile"/>
    <x v="0"/>
    <x v="0"/>
    <x v="3"/>
  </r>
  <r>
    <s v="Saleh Suliman Khalil al-Jamasi"/>
    <x v="1350"/>
    <x v="3"/>
    <x v="2"/>
    <x v="0"/>
    <x v="4"/>
    <x v="3"/>
    <x v="1"/>
    <d v="2006-07-08T00:00:00"/>
    <x v="0"/>
    <s v="Yes"/>
    <s v="Gaza city"/>
    <s v="Gaza"/>
    <x v="0"/>
    <s v="missile"/>
    <x v="0"/>
    <x v="0"/>
    <x v="3"/>
  </r>
  <r>
    <s v="Muhammad Farid Sha'ban Hajjaj"/>
    <x v="1350"/>
    <x v="17"/>
    <x v="1"/>
    <x v="0"/>
    <x v="4"/>
    <x v="3"/>
    <x v="1"/>
    <d v="2006-07-08T00:00:00"/>
    <x v="0"/>
    <s v="No"/>
    <s v="Gaza city"/>
    <s v="Gaza"/>
    <x v="0"/>
    <m/>
    <x v="0"/>
    <x v="0"/>
    <x v="3"/>
  </r>
  <r>
    <s v="Amneh Yusef al-'Abed Hajjaj"/>
    <x v="1350"/>
    <x v="26"/>
    <x v="3"/>
    <x v="0"/>
    <x v="4"/>
    <x v="3"/>
    <x v="1"/>
    <d v="2006-07-08T00:00:00"/>
    <x v="1"/>
    <s v="No"/>
    <s v="Gaza city"/>
    <s v="Gaza"/>
    <x v="0"/>
    <m/>
    <x v="0"/>
    <x v="0"/>
    <x v="3"/>
  </r>
  <r>
    <s v="Nimer Fathi Sa'id Shalah"/>
    <x v="1350"/>
    <x v="6"/>
    <x v="1"/>
    <x v="0"/>
    <x v="4"/>
    <x v="3"/>
    <x v="1"/>
    <d v="2006-07-08T00:00:00"/>
    <x v="0"/>
    <s v="No"/>
    <s v="Gaza city"/>
    <s v="Gaza"/>
    <x v="0"/>
    <s v="missile"/>
    <x v="0"/>
    <x v="0"/>
    <x v="3"/>
  </r>
  <r>
    <s v="'Imad Muhammad 'Abdallah al-'Athamneh"/>
    <x v="1350"/>
    <x v="16"/>
    <x v="1"/>
    <x v="0"/>
    <x v="156"/>
    <x v="14"/>
    <x v="1"/>
    <d v="2006-07-08T00:00:00"/>
    <x v="0"/>
    <s v="Yes"/>
    <s v="Beit Hanun"/>
    <s v="North Gaza"/>
    <x v="0"/>
    <m/>
    <x v="0"/>
    <x v="0"/>
    <x v="3"/>
  </r>
  <r>
    <s v="Hani Muhammad Yusef al-Qambaz"/>
    <x v="1350"/>
    <x v="6"/>
    <x v="1"/>
    <x v="0"/>
    <x v="4"/>
    <x v="3"/>
    <x v="1"/>
    <d v="2006-07-08T00:00:00"/>
    <x v="0"/>
    <s v="Yes"/>
    <s v="Gaza city"/>
    <s v="Gaza"/>
    <x v="0"/>
    <s v="missile"/>
    <x v="0"/>
    <x v="0"/>
    <x v="3"/>
  </r>
  <r>
    <s v="Ahmad Isma'il Musa a-Sarsak"/>
    <x v="1350"/>
    <x v="20"/>
    <x v="2"/>
    <x v="0"/>
    <x v="4"/>
    <x v="3"/>
    <x v="1"/>
    <d v="2006-07-08T00:00:00"/>
    <x v="0"/>
    <s v="Yes"/>
    <s v="Gaza city"/>
    <s v="Gaza"/>
    <x v="0"/>
    <s v="missile"/>
    <x v="0"/>
    <x v="0"/>
    <x v="3"/>
  </r>
  <r>
    <s v="Rawan Farid Sha'ban Hajjaj"/>
    <x v="1350"/>
    <x v="60"/>
    <x v="6"/>
    <x v="0"/>
    <x v="4"/>
    <x v="3"/>
    <x v="1"/>
    <d v="2006-07-08T00:00:00"/>
    <x v="1"/>
    <s v="No"/>
    <s v="Gaza city"/>
    <s v="Gaza"/>
    <x v="0"/>
    <m/>
    <x v="0"/>
    <x v="0"/>
    <x v="3"/>
  </r>
  <r>
    <s v="Wael Hisham 'Ashur Naser"/>
    <x v="1351"/>
    <x v="1"/>
    <x v="1"/>
    <x v="0"/>
    <x v="108"/>
    <x v="14"/>
    <x v="1"/>
    <d v="2006-07-07T00:00:00"/>
    <x v="0"/>
    <s v="Yes"/>
    <s v="Jabalya"/>
    <s v="North Gaza"/>
    <x v="0"/>
    <s v="missile"/>
    <x v="0"/>
    <x v="0"/>
    <x v="3"/>
  </r>
  <r>
    <s v="Khalil Ibrahim Muhammad al-Hajar"/>
    <x v="1351"/>
    <x v="17"/>
    <x v="1"/>
    <x v="0"/>
    <x v="4"/>
    <x v="3"/>
    <x v="1"/>
    <d v="2006-07-08T00:00:00"/>
    <x v="0"/>
    <s v="Yes"/>
    <s v="Gaza city"/>
    <s v="Gaza"/>
    <x v="0"/>
    <s v="missile"/>
    <x v="0"/>
    <x v="0"/>
    <x v="3"/>
  </r>
  <r>
    <s v="Shadi Yusef Khamis 'Omar"/>
    <x v="1351"/>
    <x v="8"/>
    <x v="1"/>
    <x v="0"/>
    <x v="4"/>
    <x v="3"/>
    <x v="1"/>
    <d v="2006-07-07T00:00:00"/>
    <x v="0"/>
    <s v="No"/>
    <s v="Gaza city"/>
    <s v="Gaza"/>
    <x v="0"/>
    <m/>
    <x v="0"/>
    <x v="0"/>
    <x v="3"/>
  </r>
  <r>
    <s v="Thaer Ta'meh Tawfiq a-Tanani"/>
    <x v="1351"/>
    <x v="1"/>
    <x v="1"/>
    <x v="0"/>
    <x v="108"/>
    <x v="14"/>
    <x v="1"/>
    <d v="2006-07-07T00:00:00"/>
    <x v="0"/>
    <s v="No"/>
    <s v="Beit Lahiya"/>
    <s v="North Gaza"/>
    <x v="0"/>
    <m/>
    <x v="0"/>
    <x v="0"/>
    <x v="3"/>
  </r>
  <r>
    <s v="Tamer Fathi 'Abd al-Fatah Qandil"/>
    <x v="1351"/>
    <x v="1"/>
    <x v="1"/>
    <x v="0"/>
    <x v="30"/>
    <x v="8"/>
    <x v="0"/>
    <d v="2006-07-07T00:00:00"/>
    <x v="0"/>
    <s v="No"/>
    <s v="Nablus"/>
    <s v="Nablus"/>
    <x v="0"/>
    <m/>
    <x v="0"/>
    <x v="0"/>
    <x v="3"/>
  </r>
  <r>
    <s v="'Abd al-Jabbar Munir Taleb al-Husari"/>
    <x v="1351"/>
    <x v="5"/>
    <x v="1"/>
    <x v="0"/>
    <x v="4"/>
    <x v="3"/>
    <x v="1"/>
    <d v="2006-07-07T00:00:00"/>
    <x v="0"/>
    <s v="Yes"/>
    <s v="Gaza city"/>
    <s v="Gaza"/>
    <x v="0"/>
    <s v="missile"/>
    <x v="0"/>
    <x v="0"/>
    <x v="3"/>
  </r>
  <r>
    <s v="'Abd a-Naser 'Issa 'Abd a-Salam Abu Hweidy"/>
    <x v="1351"/>
    <x v="18"/>
    <x v="3"/>
    <x v="0"/>
    <x v="4"/>
    <x v="3"/>
    <x v="1"/>
    <d v="2006-07-07T00:00:00"/>
    <x v="0"/>
    <s v="Yes"/>
    <s v="Gaza city"/>
    <s v="Gaza"/>
    <x v="0"/>
    <s v="missile"/>
    <x v="0"/>
    <x v="0"/>
    <x v="3"/>
  </r>
  <r>
    <s v="Mu'taz Muhammad Sa'id al-Feiri"/>
    <x v="1351"/>
    <x v="19"/>
    <x v="2"/>
    <x v="0"/>
    <x v="108"/>
    <x v="14"/>
    <x v="1"/>
    <d v="2006-07-07T00:00:00"/>
    <x v="0"/>
    <s v="No"/>
    <s v="Beit Lahiya"/>
    <s v="North Gaza"/>
    <x v="0"/>
    <m/>
    <x v="0"/>
    <x v="0"/>
    <x v="3"/>
  </r>
  <r>
    <s v="Jaber Muhammad Ahmad Rihan"/>
    <x v="1351"/>
    <x v="9"/>
    <x v="3"/>
    <x v="0"/>
    <x v="106"/>
    <x v="14"/>
    <x v="1"/>
    <d v="2006-07-08T00:00:00"/>
    <x v="0"/>
    <s v="No"/>
    <s v="Jabalya"/>
    <s v="North Gaza"/>
    <x v="0"/>
    <m/>
    <x v="0"/>
    <x v="0"/>
    <x v="3"/>
  </r>
  <r>
    <s v="Mesbah Faiz Mesbah al-'Attar"/>
    <x v="1351"/>
    <x v="7"/>
    <x v="1"/>
    <x v="0"/>
    <x v="108"/>
    <x v="14"/>
    <x v="1"/>
    <d v="2006-07-07T00:00:00"/>
    <x v="0"/>
    <s v="Yes"/>
    <s v="Beit Lahiya"/>
    <s v="North Gaza"/>
    <x v="0"/>
    <m/>
    <x v="0"/>
    <x v="0"/>
    <x v="3"/>
  </r>
  <r>
    <s v="'Abd a-Rahman Hani Muhammad a-Najar"/>
    <x v="1352"/>
    <x v="3"/>
    <x v="2"/>
    <x v="0"/>
    <x v="4"/>
    <x v="3"/>
    <x v="1"/>
    <d v="2006-07-06T00:00:00"/>
    <x v="0"/>
    <s v="Yes"/>
    <s v="Gaza city"/>
    <s v="Gaza"/>
    <x v="0"/>
    <m/>
    <x v="0"/>
    <x v="0"/>
    <x v="3"/>
  </r>
  <r>
    <s v="Adham Saleh Hussein a-Diri"/>
    <x v="1352"/>
    <x v="0"/>
    <x v="0"/>
    <x v="0"/>
    <x v="108"/>
    <x v="14"/>
    <x v="1"/>
    <d v="2006-07-06T00:00:00"/>
    <x v="0"/>
    <s v="Yes"/>
    <s v="Gaza city"/>
    <s v="Gaza"/>
    <x v="0"/>
    <s v="missile"/>
    <x v="0"/>
    <x v="0"/>
    <x v="3"/>
  </r>
  <r>
    <s v="Walid Mahmoud Ahmad a-Zinati"/>
    <x v="1352"/>
    <x v="56"/>
    <x v="2"/>
    <x v="0"/>
    <x v="4"/>
    <x v="3"/>
    <x v="1"/>
    <d v="2006-07-11T00:00:00"/>
    <x v="0"/>
    <s v="No"/>
    <s v="Gaza city"/>
    <s v="Gaza"/>
    <x v="0"/>
    <s v="missile"/>
    <x v="0"/>
    <x v="0"/>
    <x v="3"/>
  </r>
  <r>
    <s v="'Abdallah Muhammad Muhammad Salhah"/>
    <x v="1352"/>
    <x v="6"/>
    <x v="1"/>
    <x v="0"/>
    <x v="4"/>
    <x v="3"/>
    <x v="1"/>
    <d v="2006-07-06T00:00:00"/>
    <x v="0"/>
    <s v="Yes"/>
    <s v="Gaza city"/>
    <s v="Gaza"/>
    <x v="0"/>
    <s v="missile"/>
    <x v="0"/>
    <x v="0"/>
    <x v="3"/>
  </r>
  <r>
    <s v="Nazmi Fathi Nazmi 'Abd Rabo"/>
    <x v="1352"/>
    <x v="17"/>
    <x v="1"/>
    <x v="0"/>
    <x v="108"/>
    <x v="14"/>
    <x v="1"/>
    <d v="2006-07-12T00:00:00"/>
    <x v="0"/>
    <s v="Yes"/>
    <s v="Beit Lahiya"/>
    <s v="North Gaza"/>
    <x v="0"/>
    <s v="missile"/>
    <x v="0"/>
    <x v="0"/>
    <x v="3"/>
  </r>
  <r>
    <s v="Bassem 'Awni 'Ali Rihan"/>
    <x v="1352"/>
    <x v="20"/>
    <x v="2"/>
    <x v="0"/>
    <x v="106"/>
    <x v="14"/>
    <x v="1"/>
    <d v="2006-07-06T00:00:00"/>
    <x v="0"/>
    <s v="Yes"/>
    <s v="Jabalya"/>
    <s v="North Gaza"/>
    <x v="0"/>
    <s v="missile"/>
    <x v="0"/>
    <x v="0"/>
    <x v="3"/>
  </r>
  <r>
    <s v="Muhammad Ahmad Salem al-'Attar"/>
    <x v="1352"/>
    <x v="1"/>
    <x v="1"/>
    <x v="0"/>
    <x v="108"/>
    <x v="14"/>
    <x v="1"/>
    <d v="2006-07-06T00:00:00"/>
    <x v="0"/>
    <s v="Yes"/>
    <s v="Beit Lahiya"/>
    <s v="North Gaza"/>
    <x v="0"/>
    <m/>
    <x v="0"/>
    <x v="0"/>
    <x v="3"/>
  </r>
  <r>
    <s v="Khaled Faraj Ahmad Naser"/>
    <x v="1352"/>
    <x v="17"/>
    <x v="1"/>
    <x v="0"/>
    <x v="108"/>
    <x v="14"/>
    <x v="1"/>
    <d v="2006-07-06T00:00:00"/>
    <x v="0"/>
    <s v="Yes"/>
    <s v="Jabalya"/>
    <s v="North Gaza"/>
    <x v="0"/>
    <s v="missile"/>
    <x v="0"/>
    <x v="0"/>
    <x v="3"/>
  </r>
  <r>
    <s v="Muhammad Suliman 'Ali a-Najar"/>
    <x v="1352"/>
    <x v="6"/>
    <x v="1"/>
    <x v="0"/>
    <x v="46"/>
    <x v="12"/>
    <x v="1"/>
    <d v="2006-07-06T00:00:00"/>
    <x v="0"/>
    <s v="Yes"/>
    <s v="Khan Yunis"/>
    <s v="Khan Yunis"/>
    <x v="0"/>
    <s v="missile"/>
    <x v="0"/>
    <x v="0"/>
    <x v="3"/>
  </r>
  <r>
    <s v="Muhammad Sabri Shehdeh Abu Teir"/>
    <x v="1352"/>
    <x v="20"/>
    <x v="2"/>
    <x v="0"/>
    <x v="46"/>
    <x v="12"/>
    <x v="1"/>
    <d v="2006-07-06T00:00:00"/>
    <x v="0"/>
    <s v="Yes"/>
    <s v="Abasan al-Kabira"/>
    <s v="Khan Yunis"/>
    <x v="0"/>
    <s v="missile"/>
    <x v="0"/>
    <x v="0"/>
    <x v="3"/>
  </r>
  <r>
    <s v="Muhammad Maher Rabah Shahin"/>
    <x v="1352"/>
    <x v="3"/>
    <x v="2"/>
    <x v="0"/>
    <x v="4"/>
    <x v="3"/>
    <x v="1"/>
    <d v="2006-07-06T00:00:00"/>
    <x v="0"/>
    <s v="Yes"/>
    <s v="Jabalya"/>
    <s v="North Gaza"/>
    <x v="0"/>
    <m/>
    <x v="0"/>
    <x v="0"/>
    <x v="3"/>
  </r>
  <r>
    <s v="Ousamah Jamal Hassan Tubasi"/>
    <x v="1352"/>
    <x v="7"/>
    <x v="1"/>
    <x v="0"/>
    <x v="3"/>
    <x v="1"/>
    <x v="0"/>
    <d v="2006-08-15T00:00:00"/>
    <x v="0"/>
    <s v="Yes"/>
    <s v="Jenin R.C."/>
    <s v="Jenin"/>
    <x v="0"/>
    <m/>
    <x v="0"/>
    <x v="0"/>
    <x v="3"/>
  </r>
  <r>
    <s v="Mahmoud Husam Lutfi a-S'adi"/>
    <x v="1352"/>
    <x v="19"/>
    <x v="2"/>
    <x v="0"/>
    <x v="3"/>
    <x v="1"/>
    <x v="0"/>
    <d v="2006-07-15T00:00:00"/>
    <x v="0"/>
    <s v="No"/>
    <s v="Jenin R.C."/>
    <s v="Jenin"/>
    <x v="0"/>
    <m/>
    <x v="0"/>
    <x v="0"/>
    <x v="3"/>
  </r>
  <r>
    <s v="Ahmad Ibrahim 'Eid Naghnagheiha"/>
    <x v="1352"/>
    <x v="2"/>
    <x v="2"/>
    <x v="0"/>
    <x v="3"/>
    <x v="1"/>
    <x v="0"/>
    <d v="2006-07-06T00:00:00"/>
    <x v="0"/>
    <s v="No"/>
    <s v="Jenin R.C."/>
    <s v="Jenin"/>
    <x v="0"/>
    <m/>
    <x v="0"/>
    <x v="0"/>
    <x v="3"/>
  </r>
  <r>
    <s v="'Ammar Mustafa 'Abd a-Rahman Hanun"/>
    <x v="1352"/>
    <x v="2"/>
    <x v="2"/>
    <x v="0"/>
    <x v="3"/>
    <x v="1"/>
    <x v="0"/>
    <d v="2006-07-07T00:00:00"/>
    <x v="0"/>
    <s v="No"/>
    <s v="Jenin R.C."/>
    <s v="Jenin"/>
    <x v="0"/>
    <m/>
    <x v="0"/>
    <x v="0"/>
    <x v="3"/>
  </r>
  <r>
    <s v="Ibrahim Muhammad Salamah Abu Rashed"/>
    <x v="1352"/>
    <x v="3"/>
    <x v="2"/>
    <x v="0"/>
    <x v="4"/>
    <x v="3"/>
    <x v="1"/>
    <d v="2006-07-06T00:00:00"/>
    <x v="0"/>
    <s v="No"/>
    <s v="Beit Lahiya"/>
    <s v="North Gaza"/>
    <x v="0"/>
    <m/>
    <x v="0"/>
    <x v="0"/>
    <x v="3"/>
  </r>
  <r>
    <s v="'Adel Muhammad Mahmoud al-'Atleh"/>
    <x v="1352"/>
    <x v="7"/>
    <x v="1"/>
    <x v="0"/>
    <x v="108"/>
    <x v="14"/>
    <x v="1"/>
    <d v="2006-07-06T00:00:00"/>
    <x v="0"/>
    <s v="Yes"/>
    <s v="Gaza city"/>
    <s v="Gaza"/>
    <x v="0"/>
    <s v="missile"/>
    <x v="0"/>
    <x v="0"/>
    <x v="3"/>
  </r>
  <r>
    <s v="Ahmad Fouad Sa'id Abu 'Askar"/>
    <x v="1352"/>
    <x v="1"/>
    <x v="1"/>
    <x v="0"/>
    <x v="108"/>
    <x v="14"/>
    <x v="1"/>
    <d v="2006-07-07T00:00:00"/>
    <x v="0"/>
    <s v="Yes"/>
    <s v="Jabalya"/>
    <s v="North Gaza"/>
    <x v="0"/>
    <s v="missile"/>
    <x v="0"/>
    <x v="0"/>
    <x v="3"/>
  </r>
  <r>
    <s v="Muhammad Anwaar Muhammad Tafesh"/>
    <x v="1352"/>
    <x v="3"/>
    <x v="2"/>
    <x v="0"/>
    <x v="4"/>
    <x v="3"/>
    <x v="1"/>
    <d v="2006-07-06T00:00:00"/>
    <x v="0"/>
    <s v="Yes"/>
    <s v="Gaza city"/>
    <s v="Gaza"/>
    <x v="0"/>
    <s v="missile"/>
    <x v="0"/>
    <x v="0"/>
    <x v="3"/>
  </r>
  <r>
    <s v="Ahmad 'Abdallah Muhammad al-Khaledi"/>
    <x v="1352"/>
    <x v="20"/>
    <x v="2"/>
    <x v="0"/>
    <x v="4"/>
    <x v="3"/>
    <x v="1"/>
    <d v="2006-07-06T00:00:00"/>
    <x v="0"/>
    <s v="Yes"/>
    <s v="Gaza city"/>
    <s v="Gaza"/>
    <x v="0"/>
    <s v="missile"/>
    <x v="0"/>
    <x v="0"/>
    <x v="3"/>
  </r>
  <r>
    <s v="Saed Samir 'Omar Farwaneh"/>
    <x v="1352"/>
    <x v="6"/>
    <x v="1"/>
    <x v="0"/>
    <x v="4"/>
    <x v="3"/>
    <x v="1"/>
    <d v="2006-07-06T00:00:00"/>
    <x v="0"/>
    <s v="Yes"/>
    <s v="Gaza city"/>
    <s v="Gaza"/>
    <x v="0"/>
    <s v="missile"/>
    <x v="0"/>
    <x v="0"/>
    <x v="3"/>
  </r>
  <r>
    <s v="Muhammad Yusef Ibrahim Faza'"/>
    <x v="1352"/>
    <x v="14"/>
    <x v="1"/>
    <x v="0"/>
    <x v="4"/>
    <x v="3"/>
    <x v="1"/>
    <d v="2006-07-06T00:00:00"/>
    <x v="0"/>
    <s v="Yes"/>
    <s v="Gaza city"/>
    <s v="Gaza"/>
    <x v="0"/>
    <s v="missile"/>
    <x v="0"/>
    <x v="0"/>
    <x v="3"/>
  </r>
  <r>
    <s v="Fadi Jihad Ahmad al-'Abid"/>
    <x v="1352"/>
    <x v="1"/>
    <x v="1"/>
    <x v="0"/>
    <x v="4"/>
    <x v="3"/>
    <x v="1"/>
    <d v="2006-07-06T00:00:00"/>
    <x v="0"/>
    <s v="Yes"/>
    <s v="Gaza city"/>
    <s v="Gaza"/>
    <x v="0"/>
    <s v="missile"/>
    <x v="0"/>
    <x v="0"/>
    <x v="3"/>
  </r>
  <r>
    <s v="Isma'il Sa'id Muhammad Abu Matar"/>
    <x v="1352"/>
    <x v="19"/>
    <x v="2"/>
    <x v="0"/>
    <x v="4"/>
    <x v="3"/>
    <x v="1"/>
    <d v="2006-07-06T00:00:00"/>
    <x v="0"/>
    <s v="Yes"/>
    <s v="Gaza city"/>
    <s v="Gaza"/>
    <x v="0"/>
    <s v="missile"/>
    <x v="0"/>
    <x v="0"/>
    <x v="3"/>
  </r>
  <r>
    <s v="Shadi Hamed Khalil a-Sakani"/>
    <x v="1352"/>
    <x v="7"/>
    <x v="1"/>
    <x v="0"/>
    <x v="108"/>
    <x v="14"/>
    <x v="1"/>
    <d v="2006-07-06T00:00:00"/>
    <x v="0"/>
    <s v="Yes"/>
    <s v="Jabalya"/>
    <s v="North Gaza"/>
    <x v="0"/>
    <s v="missile"/>
    <x v="0"/>
    <x v="0"/>
    <x v="3"/>
  </r>
  <r>
    <s v="Muhammad Muhammad Sarhan a-Darimili"/>
    <x v="1352"/>
    <x v="17"/>
    <x v="1"/>
    <x v="0"/>
    <x v="4"/>
    <x v="3"/>
    <x v="1"/>
    <d v="2006-07-06T00:00:00"/>
    <x v="0"/>
    <s v="Yes"/>
    <s v="Gaza city"/>
    <s v="Gaza"/>
    <x v="0"/>
    <s v="missile"/>
    <x v="0"/>
    <x v="0"/>
    <x v="3"/>
  </r>
  <r>
    <s v="Nael Jaber Muhammad Halawah"/>
    <x v="1352"/>
    <x v="7"/>
    <x v="1"/>
    <x v="0"/>
    <x v="4"/>
    <x v="3"/>
    <x v="1"/>
    <d v="2006-07-06T00:00:00"/>
    <x v="0"/>
    <s v="Yes"/>
    <s v="Gaza city"/>
    <s v="Gaza"/>
    <x v="0"/>
    <s v="missile"/>
    <x v="0"/>
    <x v="0"/>
    <x v="3"/>
  </r>
  <r>
    <s v="Rif'at Jamal Khayri Naser"/>
    <x v="1352"/>
    <x v="8"/>
    <x v="1"/>
    <x v="0"/>
    <x v="4"/>
    <x v="3"/>
    <x v="1"/>
    <d v="2006-07-06T00:00:00"/>
    <x v="0"/>
    <s v="Yes"/>
    <s v="Jabalya"/>
    <s v="North Gaza"/>
    <x v="0"/>
    <s v="missile"/>
    <x v="0"/>
    <x v="0"/>
    <x v="3"/>
  </r>
  <r>
    <s v="Taher Amin Salim al-'Aamudi"/>
    <x v="1352"/>
    <x v="8"/>
    <x v="1"/>
    <x v="0"/>
    <x v="4"/>
    <x v="3"/>
    <x v="1"/>
    <d v="2006-07-06T00:00:00"/>
    <x v="0"/>
    <s v="Yes"/>
    <s v="Gaza city"/>
    <s v="Gaza"/>
    <x v="0"/>
    <s v="missile"/>
    <x v="0"/>
    <x v="0"/>
    <x v="3"/>
  </r>
  <r>
    <s v="Jaber Khaled Radwan a-Shantaf"/>
    <x v="1352"/>
    <x v="7"/>
    <x v="1"/>
    <x v="0"/>
    <x v="4"/>
    <x v="3"/>
    <x v="1"/>
    <d v="2006-07-08T00:00:00"/>
    <x v="0"/>
    <s v="Yes"/>
    <s v="Gaza city"/>
    <s v="Gaza"/>
    <x v="0"/>
    <s v="missile"/>
    <x v="0"/>
    <x v="0"/>
    <x v="3"/>
  </r>
  <r>
    <s v="Husam Mahmoud Mahmoud Hijazi"/>
    <x v="1353"/>
    <x v="1"/>
    <x v="1"/>
    <x v="0"/>
    <x v="4"/>
    <x v="3"/>
    <x v="1"/>
    <d v="2006-07-05T00:00:00"/>
    <x v="0"/>
    <s v="Yes"/>
    <s v="Gaza city"/>
    <s v="Gaza"/>
    <x v="0"/>
    <s v="missile"/>
    <x v="0"/>
    <x v="0"/>
    <x v="3"/>
  </r>
  <r>
    <s v="Anwaar Isma'il 'Abd al-Ghani 'Atallah"/>
    <x v="1353"/>
    <x v="56"/>
    <x v="2"/>
    <x v="0"/>
    <x v="156"/>
    <x v="14"/>
    <x v="1"/>
    <d v="2006-07-07T00:00:00"/>
    <x v="0"/>
    <s v="No"/>
    <s v="Beit Hanun"/>
    <s v="North Gaza"/>
    <x v="0"/>
    <m/>
    <x v="0"/>
    <x v="0"/>
    <x v="3"/>
  </r>
  <r>
    <s v="Rami Sayed Sa'id Abu Hashem"/>
    <x v="1353"/>
    <x v="14"/>
    <x v="1"/>
    <x v="0"/>
    <x v="4"/>
    <x v="3"/>
    <x v="1"/>
    <d v="2006-07-05T00:00:00"/>
    <x v="0"/>
    <s v="No"/>
    <s v="Gaza city"/>
    <s v="Gaza"/>
    <x v="0"/>
    <m/>
    <x v="0"/>
    <x v="0"/>
    <x v="3"/>
  </r>
  <r>
    <s v="Mahmoud Shahin Mahmoud Jaber Himur"/>
    <x v="1353"/>
    <x v="13"/>
    <x v="0"/>
    <x v="0"/>
    <x v="350"/>
    <x v="2"/>
    <x v="0"/>
    <d v="2006-07-05T00:00:00"/>
    <x v="0"/>
    <s v="No"/>
    <s v="Ein a-Sultan Camp"/>
    <s v="Jericho"/>
    <x v="0"/>
    <m/>
    <x v="0"/>
    <x v="0"/>
    <x v="3"/>
  </r>
  <r>
    <s v="Fidaa Nimer Muhammad Abu Kandil"/>
    <x v="1354"/>
    <x v="2"/>
    <x v="2"/>
    <x v="0"/>
    <x v="13"/>
    <x v="1"/>
    <x v="0"/>
    <d v="2006-07-04T00:00:00"/>
    <x v="0"/>
    <s v="Yes"/>
    <s v="Jenin"/>
    <s v="Jenin"/>
    <x v="0"/>
    <m/>
    <x v="0"/>
    <x v="0"/>
    <x v="3"/>
  </r>
  <r>
    <s v="'Abd al-Karim Jaber 'Ali Duraj"/>
    <x v="1355"/>
    <x v="30"/>
    <x v="1"/>
    <x v="0"/>
    <x v="103"/>
    <x v="14"/>
    <x v="1"/>
    <d v="2006-07-03T00:00:00"/>
    <x v="0"/>
    <s v="Yes"/>
    <s v="Beit Hanun"/>
    <s v="North Gaza"/>
    <x v="0"/>
    <s v="missile"/>
    <x v="0"/>
    <x v="0"/>
    <x v="3"/>
  </r>
  <r>
    <s v="Isma'il Rateb Ahmad al-Masri"/>
    <x v="1355"/>
    <x v="5"/>
    <x v="1"/>
    <x v="0"/>
    <x v="4"/>
    <x v="3"/>
    <x v="1"/>
    <d v="2006-07-03T00:00:00"/>
    <x v="0"/>
    <s v="No"/>
    <s v="Gaza city"/>
    <s v="Gaza"/>
    <x v="0"/>
    <s v="missile"/>
    <x v="0"/>
    <x v="0"/>
    <x v="3"/>
  </r>
  <r>
    <s v="Muhammad Mahmoud Jaber Abu Hani"/>
    <x v="1356"/>
    <x v="1"/>
    <x v="1"/>
    <x v="0"/>
    <x v="278"/>
    <x v="15"/>
    <x v="1"/>
    <d v="2006-07-02T00:00:00"/>
    <x v="0"/>
    <s v="Yes"/>
    <s v="Rafah"/>
    <s v="Rafah"/>
    <x v="0"/>
    <m/>
    <x v="0"/>
    <x v="0"/>
    <x v="3"/>
  </r>
  <r>
    <s v="'Arafat Suliman Musa al-A'bed"/>
    <x v="1356"/>
    <x v="17"/>
    <x v="1"/>
    <x v="0"/>
    <x v="278"/>
    <x v="15"/>
    <x v="1"/>
    <d v="2006-07-02T00:00:00"/>
    <x v="0"/>
    <s v="Yes"/>
    <s v="Tall a-Sultan Camp"/>
    <s v="Rafah"/>
    <x v="0"/>
    <m/>
    <x v="0"/>
    <x v="0"/>
    <x v="3"/>
  </r>
  <r>
    <s v="Sha'ban 'Abd al-Men'em Yusef Manun"/>
    <x v="1356"/>
    <x v="21"/>
    <x v="0"/>
    <x v="0"/>
    <x v="106"/>
    <x v="14"/>
    <x v="1"/>
    <d v="2006-07-02T00:00:00"/>
    <x v="0"/>
    <s v="No"/>
    <s v="Jabalya"/>
    <s v="North Gaza"/>
    <x v="0"/>
    <s v="missile"/>
    <x v="0"/>
    <x v="0"/>
    <x v="3"/>
  </r>
  <r>
    <s v="Mahmoud Muhammad Yusef a-Zakari"/>
    <x v="1357"/>
    <x v="1"/>
    <x v="1"/>
    <x v="0"/>
    <x v="16"/>
    <x v="8"/>
    <x v="0"/>
    <d v="2006-06-30T00:00:00"/>
    <x v="0"/>
    <s v="Yes"/>
    <s v="Nablus"/>
    <s v="Nablus"/>
    <x v="0"/>
    <m/>
    <x v="0"/>
    <x v="0"/>
    <x v="3"/>
  </r>
  <r>
    <s v="Muhammad Hussein Muhammad 'Abd al-'Aal"/>
    <x v="1357"/>
    <x v="7"/>
    <x v="1"/>
    <x v="0"/>
    <x v="49"/>
    <x v="15"/>
    <x v="1"/>
    <d v="2006-06-30T00:00:00"/>
    <x v="0"/>
    <s v="Yes"/>
    <s v="Rafah"/>
    <s v="Rafah"/>
    <x v="0"/>
    <s v="missile"/>
    <x v="0"/>
    <x v="0"/>
    <x v="3"/>
  </r>
  <r>
    <s v="Muhammad 'Azmi Muhammad Farwaneh"/>
    <x v="1358"/>
    <x v="1"/>
    <x v="1"/>
    <x v="0"/>
    <x v="190"/>
    <x v="9"/>
    <x v="2"/>
    <d v="2006-06-25T00:00:00"/>
    <x v="0"/>
    <s v="Yes"/>
    <s v="Khan Yunis"/>
    <s v="Khan Yunis"/>
    <x v="0"/>
    <m/>
    <x v="0"/>
    <x v="0"/>
    <x v="3"/>
  </r>
  <r>
    <s v="Hamed Musa 'Amer a-Rantisi"/>
    <x v="1358"/>
    <x v="20"/>
    <x v="2"/>
    <x v="0"/>
    <x v="190"/>
    <x v="9"/>
    <x v="2"/>
    <d v="2006-06-25T00:00:00"/>
    <x v="0"/>
    <s v="Yes"/>
    <s v="Rafah"/>
    <s v="Rafah"/>
    <x v="0"/>
    <m/>
    <x v="0"/>
    <x v="0"/>
    <x v="3"/>
  </r>
  <r>
    <s v="Eliahu Asheri"/>
    <x v="1358"/>
    <x v="19"/>
    <x v="2"/>
    <x v="1"/>
    <x v="218"/>
    <x v="6"/>
    <x v="0"/>
    <d v="2006-06-25T00:00:00"/>
    <x v="0"/>
    <m/>
    <s v="Itamar"/>
    <s v="Nablus"/>
    <x v="0"/>
    <m/>
    <x v="1"/>
    <x v="0"/>
    <x v="3"/>
  </r>
  <r>
    <s v="Ayman (Rateb) Mesbah Khalil O'deh Jabarin"/>
    <x v="1359"/>
    <x v="5"/>
    <x v="1"/>
    <x v="0"/>
    <x v="198"/>
    <x v="6"/>
    <x v="0"/>
    <d v="2006-06-22T00:00:00"/>
    <x v="0"/>
    <s v="Yes"/>
    <s v="Ramallah"/>
    <s v="Ramallah and al-Bira"/>
    <x v="0"/>
    <m/>
    <x v="0"/>
    <x v="0"/>
    <x v="3"/>
  </r>
  <r>
    <s v="Fatimah Ahmad Muhammad Ahmad"/>
    <x v="1360"/>
    <x v="43"/>
    <x v="0"/>
    <x v="0"/>
    <x v="40"/>
    <x v="12"/>
    <x v="1"/>
    <d v="2006-06-21T00:00:00"/>
    <x v="1"/>
    <s v="No"/>
    <s v="Khan Yunis"/>
    <s v="Khan Yunis"/>
    <x v="0"/>
    <s v="missile"/>
    <x v="0"/>
    <x v="0"/>
    <x v="3"/>
  </r>
  <r>
    <s v="Zakaria Ahmad Muhammad Ahmad"/>
    <x v="1360"/>
    <x v="26"/>
    <x v="3"/>
    <x v="0"/>
    <x v="40"/>
    <x v="12"/>
    <x v="1"/>
    <d v="2006-06-21T00:00:00"/>
    <x v="0"/>
    <s v="No"/>
    <s v="Khan Yunis"/>
    <s v="Khan Yunis"/>
    <x v="0"/>
    <s v="missile"/>
    <x v="0"/>
    <x v="0"/>
    <x v="3"/>
  </r>
  <r>
    <s v="Khaled Nidal 'Abd al-Karim Wahbah"/>
    <x v="1360"/>
    <x v="74"/>
    <x v="6"/>
    <x v="0"/>
    <x v="40"/>
    <x v="12"/>
    <x v="1"/>
    <d v="2006-07-10T00:00:00"/>
    <x v="0"/>
    <s v="No"/>
    <s v="Rafah R.C."/>
    <s v="Rafah"/>
    <x v="0"/>
    <s v="missile"/>
    <x v="0"/>
    <x v="0"/>
    <x v="3"/>
  </r>
  <r>
    <s v="Majzarah Sha'ban 'Abd al-Qader Ahmad"/>
    <x v="1360"/>
    <x v="47"/>
    <x v="8"/>
    <x v="0"/>
    <x v="40"/>
    <x v="12"/>
    <x v="1"/>
    <d v="2006-06-21T00:00:00"/>
    <x v="1"/>
    <s v="No"/>
    <s v="Khan Yunis"/>
    <s v="Khan Yunis"/>
    <x v="0"/>
    <s v="missile"/>
    <x v="0"/>
    <x v="0"/>
    <x v="3"/>
  </r>
  <r>
    <s v="Dawood Ribhi Mahmoud Qatoni"/>
    <x v="1360"/>
    <x v="17"/>
    <x v="1"/>
    <x v="0"/>
    <x v="24"/>
    <x v="8"/>
    <x v="0"/>
    <d v="2006-06-21T00:00:00"/>
    <x v="0"/>
    <s v="Yes"/>
    <s v="Ein Beit al-Maa R.C."/>
    <s v="Nablus"/>
    <x v="0"/>
    <m/>
    <x v="0"/>
    <x v="0"/>
    <x v="3"/>
  </r>
  <r>
    <s v="Samia Mahmoud Ziad a-Sharif"/>
    <x v="1361"/>
    <x v="60"/>
    <x v="6"/>
    <x v="0"/>
    <x v="4"/>
    <x v="3"/>
    <x v="1"/>
    <d v="2006-06-20T00:00:00"/>
    <x v="1"/>
    <s v="No"/>
    <s v="Gaza city"/>
    <s v="Gaza"/>
    <x v="0"/>
    <s v="missile"/>
    <x v="0"/>
    <x v="0"/>
    <x v="3"/>
  </r>
  <r>
    <s v="Muhammad Jamal 'Abed Rouqah"/>
    <x v="1361"/>
    <x v="42"/>
    <x v="6"/>
    <x v="0"/>
    <x v="4"/>
    <x v="3"/>
    <x v="1"/>
    <d v="2006-06-20T00:00:00"/>
    <x v="0"/>
    <s v="No"/>
    <s v="Gaza city"/>
    <s v="Gaza"/>
    <x v="0"/>
    <s v="missile"/>
    <x v="0"/>
    <x v="0"/>
    <x v="3"/>
  </r>
  <r>
    <s v="Bilal Jasser Khamis al-Hasi"/>
    <x v="1361"/>
    <x v="4"/>
    <x v="2"/>
    <x v="0"/>
    <x v="4"/>
    <x v="3"/>
    <x v="1"/>
    <d v="2006-06-20T00:00:00"/>
    <x v="0"/>
    <s v="No"/>
    <s v="Jabalya"/>
    <s v="North Gaza"/>
    <x v="0"/>
    <s v="missile"/>
    <x v="0"/>
    <x v="0"/>
    <x v="3"/>
  </r>
  <r>
    <s v="'Imad 'Ali Hassan Yasin"/>
    <x v="1362"/>
    <x v="24"/>
    <x v="1"/>
    <x v="0"/>
    <x v="4"/>
    <x v="3"/>
    <x v="1"/>
    <d v="2006-06-16T00:00:00"/>
    <x v="0"/>
    <s v="Object of targeted killing"/>
    <s v="Gaza city"/>
    <s v="Gaza"/>
    <x v="0"/>
    <s v="missile"/>
    <x v="0"/>
    <x v="0"/>
    <x v="3"/>
  </r>
  <r>
    <s v="Habib Hamdi Hassan 'Ashur"/>
    <x v="1362"/>
    <x v="22"/>
    <x v="0"/>
    <x v="0"/>
    <x v="4"/>
    <x v="3"/>
    <x v="1"/>
    <d v="2006-06-16T00:00:00"/>
    <x v="0"/>
    <s v="Object of targeted killing"/>
    <s v="Gaza city"/>
    <s v="Gaza"/>
    <x v="0"/>
    <s v="missile"/>
    <x v="0"/>
    <x v="0"/>
    <x v="3"/>
  </r>
  <r>
    <s v="Muhammad Mahmoud Rajab Tanjarah"/>
    <x v="1363"/>
    <x v="17"/>
    <x v="1"/>
    <x v="0"/>
    <x v="139"/>
    <x v="13"/>
    <x v="1"/>
    <d v="2006-06-15T00:00:00"/>
    <x v="0"/>
    <s v="Yes"/>
    <s v="al-Bureij R.C."/>
    <s v="Deir al-Balah"/>
    <x v="0"/>
    <s v="missile"/>
    <x v="0"/>
    <x v="0"/>
    <x v="3"/>
  </r>
  <r>
    <s v="Salem Muhammad Salem Abu Zabeidah"/>
    <x v="1363"/>
    <x v="17"/>
    <x v="1"/>
    <x v="0"/>
    <x v="139"/>
    <x v="13"/>
    <x v="1"/>
    <d v="2006-06-15T00:00:00"/>
    <x v="0"/>
    <s v="Yes"/>
    <s v="al-Bureij R.C."/>
    <s v="Deir al-Balah"/>
    <x v="0"/>
    <s v="missile"/>
    <x v="0"/>
    <x v="0"/>
    <x v="3"/>
  </r>
  <r>
    <s v="Musa Muhammad Musa Nasrallah"/>
    <x v="1364"/>
    <x v="1"/>
    <x v="1"/>
    <x v="0"/>
    <x v="4"/>
    <x v="3"/>
    <x v="1"/>
    <d v="2006-06-13T00:00:00"/>
    <x v="0"/>
    <s v="No"/>
    <s v="Gaza city"/>
    <s v="Gaza"/>
    <x v="0"/>
    <s v="missile"/>
    <x v="0"/>
    <x v="0"/>
    <x v="3"/>
  </r>
  <r>
    <s v="'Adnan Dawood Hassan Taleb"/>
    <x v="1364"/>
    <x v="51"/>
    <x v="3"/>
    <x v="0"/>
    <x v="4"/>
    <x v="3"/>
    <x v="1"/>
    <d v="2006-06-13T00:00:00"/>
    <x v="0"/>
    <s v="No"/>
    <s v="Gaza city"/>
    <s v="Gaza"/>
    <x v="0"/>
    <s v="missile"/>
    <x v="0"/>
    <x v="0"/>
    <x v="3"/>
  </r>
  <r>
    <s v="Hisham Rajab Muhammad al-Mughrabi"/>
    <x v="1364"/>
    <x v="11"/>
    <x v="2"/>
    <x v="0"/>
    <x v="4"/>
    <x v="3"/>
    <x v="1"/>
    <d v="2006-06-13T00:00:00"/>
    <x v="0"/>
    <s v="No"/>
    <s v="Gaza city"/>
    <s v="Gaza"/>
    <x v="0"/>
    <s v="missile"/>
    <x v="0"/>
    <x v="0"/>
    <x v="3"/>
  </r>
  <r>
    <s v="Maher Ashraf Faruk al-Mughrabi"/>
    <x v="1364"/>
    <x v="73"/>
    <x v="6"/>
    <x v="0"/>
    <x v="4"/>
    <x v="3"/>
    <x v="1"/>
    <d v="2006-06-13T00:00:00"/>
    <x v="0"/>
    <s v="No"/>
    <s v="Gaza city"/>
    <s v="Gaza"/>
    <x v="0"/>
    <s v="missile"/>
    <x v="0"/>
    <x v="0"/>
    <x v="3"/>
  </r>
  <r>
    <s v="Ashraf Faruk 'Ali al-Mughrabi"/>
    <x v="1364"/>
    <x v="23"/>
    <x v="0"/>
    <x v="0"/>
    <x v="4"/>
    <x v="3"/>
    <x v="1"/>
    <d v="2006-06-13T00:00:00"/>
    <x v="0"/>
    <s v="No"/>
    <s v="Gaza city"/>
    <s v="Gaza"/>
    <x v="0"/>
    <s v="missile"/>
    <x v="0"/>
    <x v="0"/>
    <x v="3"/>
  </r>
  <r>
    <s v="Husam Isma'il 'Abd a-Rahman Hamad"/>
    <x v="1364"/>
    <x v="62"/>
    <x v="0"/>
    <x v="0"/>
    <x v="4"/>
    <x v="3"/>
    <x v="1"/>
    <d v="2006-06-13T00:00:00"/>
    <x v="0"/>
    <s v="No"/>
    <s v="Gaza city"/>
    <s v="Gaza"/>
    <x v="0"/>
    <s v="missile"/>
    <x v="0"/>
    <x v="0"/>
    <x v="3"/>
  </r>
  <r>
    <s v="Shawqi 'Ali 'Omar a-Seikali"/>
    <x v="1364"/>
    <x v="10"/>
    <x v="3"/>
    <x v="0"/>
    <x v="4"/>
    <x v="3"/>
    <x v="1"/>
    <d v="2006-06-13T00:00:00"/>
    <x v="0"/>
    <s v="No"/>
    <s v="Gaza city"/>
    <s v="Gaza"/>
    <x v="0"/>
    <s v="missile"/>
    <x v="0"/>
    <x v="0"/>
    <x v="3"/>
  </r>
  <r>
    <s v="'Ali 'Ali Hussein al-'Umari"/>
    <x v="1364"/>
    <x v="0"/>
    <x v="0"/>
    <x v="0"/>
    <x v="4"/>
    <x v="3"/>
    <x v="1"/>
    <d v="2006-06-13T00:00:00"/>
    <x v="0"/>
    <s v="No"/>
    <s v="Beit Lahiya"/>
    <s v="North Gaza"/>
    <x v="0"/>
    <s v="missile"/>
    <x v="0"/>
    <x v="0"/>
    <x v="3"/>
  </r>
  <r>
    <s v="Muhammad Subhi Naji Barghish"/>
    <x v="1364"/>
    <x v="8"/>
    <x v="1"/>
    <x v="0"/>
    <x v="13"/>
    <x v="1"/>
    <x v="0"/>
    <d v="2006-06-13T00:00:00"/>
    <x v="0"/>
    <s v="Unknown"/>
    <s v="Jenin R.C."/>
    <s v="Jenin"/>
    <x v="0"/>
    <m/>
    <x v="0"/>
    <x v="0"/>
    <x v="3"/>
  </r>
  <r>
    <s v="Rafiq Muhammad Faraj al-Mbayed"/>
    <x v="1364"/>
    <x v="12"/>
    <x v="2"/>
    <x v="0"/>
    <x v="4"/>
    <x v="3"/>
    <x v="1"/>
    <d v="2006-06-13T00:00:00"/>
    <x v="0"/>
    <s v="No"/>
    <s v="Gaza city"/>
    <s v="Gaza"/>
    <x v="0"/>
    <s v="missile"/>
    <x v="0"/>
    <x v="0"/>
    <x v="3"/>
  </r>
  <r>
    <s v="Muhammad Hussein Faraj al-Wadiyah"/>
    <x v="1364"/>
    <x v="6"/>
    <x v="1"/>
    <x v="0"/>
    <x v="4"/>
    <x v="3"/>
    <x v="1"/>
    <d v="2006-06-13T00:00:00"/>
    <x v="0"/>
    <s v="Yes"/>
    <s v="Gaza city"/>
    <s v="Gaza"/>
    <x v="0"/>
    <s v="missile"/>
    <x v="0"/>
    <x v="0"/>
    <x v="3"/>
  </r>
  <r>
    <s v="Ibrahim Ibrahim a-Da'alseh Muhammad"/>
    <x v="1364"/>
    <x v="29"/>
    <x v="0"/>
    <x v="0"/>
    <x v="4"/>
    <x v="3"/>
    <x v="1"/>
    <d v="2006-06-13T00:00:00"/>
    <x v="0"/>
    <s v="No"/>
    <s v="Gaza city"/>
    <s v="Gaza"/>
    <x v="0"/>
    <s v="missile"/>
    <x v="0"/>
    <x v="0"/>
    <x v="3"/>
  </r>
  <r>
    <s v="Salem Muhammad Zaki a-Radi'"/>
    <x v="1365"/>
    <x v="20"/>
    <x v="2"/>
    <x v="0"/>
    <x v="108"/>
    <x v="14"/>
    <x v="1"/>
    <d v="2006-06-11T00:00:00"/>
    <x v="0"/>
    <s v="Yes"/>
    <s v="Beit Lahiya"/>
    <s v="North Gaza"/>
    <x v="0"/>
    <s v="missile"/>
    <x v="0"/>
    <x v="0"/>
    <x v="3"/>
  </r>
  <r>
    <s v="Muhammad Baker Musa al-Masri"/>
    <x v="1365"/>
    <x v="1"/>
    <x v="1"/>
    <x v="0"/>
    <x v="108"/>
    <x v="14"/>
    <x v="1"/>
    <d v="2006-06-11T00:00:00"/>
    <x v="0"/>
    <s v="Yes"/>
    <s v="Beit Lahiya"/>
    <s v="North Gaza"/>
    <x v="0"/>
    <s v="missile"/>
    <x v="0"/>
    <x v="0"/>
    <x v="3"/>
  </r>
  <r>
    <s v="Khaled Yusef Ahmad a-Z'anin"/>
    <x v="1366"/>
    <x v="39"/>
    <x v="3"/>
    <x v="0"/>
    <x v="44"/>
    <x v="14"/>
    <x v="1"/>
    <d v="2006-06-09T00:00:00"/>
    <x v="0"/>
    <s v="No"/>
    <s v="Beit Hanun"/>
    <s v="North Gaza"/>
    <x v="0"/>
    <s v="missile"/>
    <x v="0"/>
    <x v="0"/>
    <x v="3"/>
  </r>
  <r>
    <s v="Ahmad 'Ata Zayed a-Z'anin"/>
    <x v="1366"/>
    <x v="1"/>
    <x v="1"/>
    <x v="0"/>
    <x v="44"/>
    <x v="14"/>
    <x v="1"/>
    <d v="2006-06-09T00:00:00"/>
    <x v="0"/>
    <s v="No"/>
    <s v="Beit Hanun"/>
    <s v="North Gaza"/>
    <x v="0"/>
    <s v="missile"/>
    <x v="0"/>
    <x v="0"/>
    <x v="3"/>
  </r>
  <r>
    <s v="Basel 'Ata Zayed a-Z'anin"/>
    <x v="1366"/>
    <x v="24"/>
    <x v="1"/>
    <x v="0"/>
    <x v="44"/>
    <x v="14"/>
    <x v="1"/>
    <d v="2006-06-09T00:00:00"/>
    <x v="0"/>
    <s v="No"/>
    <s v="Beit Hanun"/>
    <s v="North Gaza"/>
    <x v="0"/>
    <s v="missile"/>
    <x v="0"/>
    <x v="0"/>
    <x v="3"/>
  </r>
  <r>
    <s v="Jamal 'Ataya Zayed Abu Samhadaneh (Abu 'Ataya)"/>
    <x v="1367"/>
    <x v="35"/>
    <x v="3"/>
    <x v="0"/>
    <x v="49"/>
    <x v="15"/>
    <x v="1"/>
    <d v="2006-06-08T00:00:00"/>
    <x v="0"/>
    <s v="Yes"/>
    <s v="Rafah R.C."/>
    <s v="Rafah"/>
    <x v="0"/>
    <s v="missile"/>
    <x v="0"/>
    <x v="0"/>
    <x v="3"/>
  </r>
  <r>
    <s v="Nidal Nabil Muhammad Musa"/>
    <x v="1367"/>
    <x v="1"/>
    <x v="1"/>
    <x v="0"/>
    <x v="49"/>
    <x v="15"/>
    <x v="1"/>
    <d v="2006-06-08T00:00:00"/>
    <x v="0"/>
    <s v="Yes"/>
    <s v="Rafah"/>
    <s v="Rafah"/>
    <x v="0"/>
    <s v="missile"/>
    <x v="0"/>
    <x v="0"/>
    <x v="3"/>
  </r>
  <r>
    <s v="Ahmad Muhammad Murjan Abu Sitah"/>
    <x v="1367"/>
    <x v="14"/>
    <x v="1"/>
    <x v="0"/>
    <x v="49"/>
    <x v="15"/>
    <x v="1"/>
    <d v="2006-06-08T00:00:00"/>
    <x v="0"/>
    <s v="Yes"/>
    <s v="Rafah R.C."/>
    <s v="Rafah"/>
    <x v="0"/>
    <s v="missile"/>
    <x v="0"/>
    <x v="0"/>
    <x v="3"/>
  </r>
  <r>
    <s v="Muhammad Khalil Muhammad 'Asaliyah"/>
    <x v="1367"/>
    <x v="3"/>
    <x v="2"/>
    <x v="0"/>
    <x v="49"/>
    <x v="15"/>
    <x v="1"/>
    <d v="2006-06-08T00:00:00"/>
    <x v="0"/>
    <s v="Yes"/>
    <s v="Gaza city"/>
    <s v="Gaza"/>
    <x v="0"/>
    <s v="missile"/>
    <x v="0"/>
    <x v="0"/>
    <x v="3"/>
  </r>
  <r>
    <s v="Riyad Hammad Msallam Abu Sala'h"/>
    <x v="1368"/>
    <x v="62"/>
    <x v="0"/>
    <x v="0"/>
    <x v="4"/>
    <x v="3"/>
    <x v="1"/>
    <d v="2006-06-07T00:00:00"/>
    <x v="0"/>
    <s v="Unknown"/>
    <s v="Jabalya R.C."/>
    <s v="North Gaza"/>
    <x v="0"/>
    <s v="missile"/>
    <x v="0"/>
    <x v="0"/>
    <x v="3"/>
  </r>
  <r>
    <s v="Anwaar S'ud Suliman Abu Sala'h"/>
    <x v="1368"/>
    <x v="43"/>
    <x v="0"/>
    <x v="0"/>
    <x v="4"/>
    <x v="3"/>
    <x v="1"/>
    <d v="2006-06-07T00:00:00"/>
    <x v="0"/>
    <s v="Unknown"/>
    <s v="Jabalya R.C."/>
    <s v="North Gaza"/>
    <x v="0"/>
    <s v="missile"/>
    <x v="0"/>
    <x v="0"/>
    <x v="3"/>
  </r>
  <r>
    <s v="Khader Hamdi 'Abdallah Qassem"/>
    <x v="1368"/>
    <x v="6"/>
    <x v="1"/>
    <x v="0"/>
    <x v="4"/>
    <x v="3"/>
    <x v="1"/>
    <d v="2006-06-07T00:00:00"/>
    <x v="0"/>
    <s v="No"/>
    <s v="Gaza city"/>
    <s v="Gaza"/>
    <x v="0"/>
    <s v="missile"/>
    <x v="0"/>
    <x v="0"/>
    <x v="3"/>
  </r>
  <r>
    <s v="Majdi Taysir Hassan Hammad"/>
    <x v="1369"/>
    <x v="5"/>
    <x v="1"/>
    <x v="0"/>
    <x v="44"/>
    <x v="14"/>
    <x v="1"/>
    <d v="2006-06-05T00:00:00"/>
    <x v="0"/>
    <s v="Object of targeted killing"/>
    <s v="Jabalya"/>
    <s v="North Gaza"/>
    <x v="0"/>
    <m/>
    <x v="0"/>
    <x v="0"/>
    <x v="3"/>
  </r>
  <r>
    <s v="'Imad Muhammad 'Ali 'Asaliyah"/>
    <x v="1369"/>
    <x v="16"/>
    <x v="1"/>
    <x v="0"/>
    <x v="44"/>
    <x v="14"/>
    <x v="1"/>
    <d v="2006-06-05T00:00:00"/>
    <x v="0"/>
    <s v="Object of targeted killing"/>
    <s v="Jabalya"/>
    <s v="North Gaza"/>
    <x v="0"/>
    <s v="missile"/>
    <x v="0"/>
    <x v="0"/>
    <x v="3"/>
  </r>
  <r>
    <s v="Hani Ibrahim Khalil a-Saqa"/>
    <x v="1370"/>
    <x v="6"/>
    <x v="1"/>
    <x v="0"/>
    <x v="14"/>
    <x v="8"/>
    <x v="0"/>
    <d v="2006-05-30T00:00:00"/>
    <x v="0"/>
    <s v="Yes"/>
    <s v="Balata R.C."/>
    <s v="Nablus"/>
    <x v="0"/>
    <m/>
    <x v="0"/>
    <x v="0"/>
    <x v="3"/>
  </r>
  <r>
    <s v="Sabri Muhammad Silmi Abu Qleiq"/>
    <x v="1370"/>
    <x v="8"/>
    <x v="1"/>
    <x v="0"/>
    <x v="108"/>
    <x v="14"/>
    <x v="1"/>
    <d v="2006-05-30T00:00:00"/>
    <x v="0"/>
    <s v="No"/>
    <s v="Beit Lahiya"/>
    <s v="North Gaza"/>
    <x v="0"/>
    <s v="missile"/>
    <x v="0"/>
    <x v="0"/>
    <x v="3"/>
  </r>
  <r>
    <s v="Tareq Ahmad Fahed a-Shami"/>
    <x v="1370"/>
    <x v="17"/>
    <x v="1"/>
    <x v="0"/>
    <x v="45"/>
    <x v="1"/>
    <x v="0"/>
    <d v="2006-05-30T00:00:00"/>
    <x v="0"/>
    <s v="Yes"/>
    <s v="Qabatiyah"/>
    <s v="Jenin"/>
    <x v="0"/>
    <m/>
    <x v="0"/>
    <x v="0"/>
    <x v="3"/>
  </r>
  <r>
    <s v="'Abd al-Mu'ti Shukri Zayed al-'Ur"/>
    <x v="1371"/>
    <x v="16"/>
    <x v="1"/>
    <x v="0"/>
    <x v="103"/>
    <x v="14"/>
    <x v="1"/>
    <d v="2006-05-29T00:00:00"/>
    <x v="0"/>
    <s v="Yes"/>
    <s v="Beit Lahiya"/>
    <s v="North Gaza"/>
    <x v="0"/>
    <m/>
    <x v="0"/>
    <x v="0"/>
    <x v="3"/>
  </r>
  <r>
    <s v="Yusef Khalil Isma'il Abu al-Me'za"/>
    <x v="1371"/>
    <x v="7"/>
    <x v="1"/>
    <x v="0"/>
    <x v="108"/>
    <x v="14"/>
    <x v="1"/>
    <d v="2006-05-29T00:00:00"/>
    <x v="0"/>
    <s v="Yes"/>
    <s v="a-Shati' Camp"/>
    <s v="Gaza"/>
    <x v="0"/>
    <m/>
    <x v="0"/>
    <x v="0"/>
    <x v="3"/>
  </r>
  <r>
    <s v="Muhammad 'Omar Khalil Matar"/>
    <x v="1371"/>
    <x v="20"/>
    <x v="2"/>
    <x v="0"/>
    <x v="108"/>
    <x v="14"/>
    <x v="1"/>
    <d v="2006-05-29T00:00:00"/>
    <x v="0"/>
    <s v="Yes"/>
    <s v="a-Shati' Camp"/>
    <s v="Gaza"/>
    <x v="0"/>
    <m/>
    <x v="0"/>
    <x v="0"/>
    <x v="3"/>
  </r>
  <r>
    <s v="'Abd a-Rahman Ibrahim 'Abed Abu Shanab"/>
    <x v="1371"/>
    <x v="0"/>
    <x v="0"/>
    <x v="0"/>
    <x v="108"/>
    <x v="14"/>
    <x v="1"/>
    <d v="2006-05-29T00:00:00"/>
    <x v="0"/>
    <s v="Yes"/>
    <s v="Gaza city"/>
    <s v="Gaza"/>
    <x v="0"/>
    <m/>
    <x v="0"/>
    <x v="0"/>
    <x v="3"/>
  </r>
  <r>
    <s v="'Omar Mustafa Muhammad Abu Wardeh"/>
    <x v="1372"/>
    <x v="35"/>
    <x v="3"/>
    <x v="0"/>
    <x v="106"/>
    <x v="14"/>
    <x v="1"/>
    <d v="2006-05-26T00:00:00"/>
    <x v="0"/>
    <s v="No"/>
    <s v="Jabalya"/>
    <s v="North Gaza"/>
    <x v="0"/>
    <s v="shell"/>
    <x v="0"/>
    <x v="0"/>
    <x v="3"/>
  </r>
  <r>
    <s v="Ghaleb Rabah 'Abd al-'Aziz 'Allan"/>
    <x v="1373"/>
    <x v="16"/>
    <x v="1"/>
    <x v="0"/>
    <x v="198"/>
    <x v="6"/>
    <x v="0"/>
    <d v="2006-05-24T00:00:00"/>
    <x v="0"/>
    <s v="No"/>
    <s v="Beit 'Ur a-Tahta"/>
    <s v="Ramallah and al-Bira"/>
    <x v="0"/>
    <m/>
    <x v="0"/>
    <x v="0"/>
    <x v="3"/>
  </r>
  <r>
    <s v="Aysar Kamal Jamil Qassem Abu 'Ara"/>
    <x v="1373"/>
    <x v="20"/>
    <x v="2"/>
    <x v="0"/>
    <x v="198"/>
    <x v="6"/>
    <x v="0"/>
    <d v="2006-05-24T00:00:00"/>
    <x v="0"/>
    <s v="No"/>
    <s v="Aqqaba"/>
    <s v="Tubas"/>
    <x v="0"/>
    <m/>
    <x v="0"/>
    <x v="0"/>
    <x v="3"/>
  </r>
  <r>
    <s v="Ja'far Khaled Hussein Bilelu"/>
    <x v="1373"/>
    <x v="20"/>
    <x v="2"/>
    <x v="0"/>
    <x v="198"/>
    <x v="6"/>
    <x v="0"/>
    <d v="2006-05-24T00:00:00"/>
    <x v="0"/>
    <s v="No"/>
    <s v="Kharbatha Bani Harith"/>
    <s v="Ramallah and al-Bira"/>
    <x v="0"/>
    <m/>
    <x v="0"/>
    <x v="0"/>
    <x v="3"/>
  </r>
  <r>
    <s v="Milad 'Atallah Saleh Abu al-'Arayes"/>
    <x v="1373"/>
    <x v="3"/>
    <x v="2"/>
    <x v="0"/>
    <x v="198"/>
    <x v="6"/>
    <x v="0"/>
    <d v="2006-05-24T00:00:00"/>
    <x v="0"/>
    <s v="Yes"/>
    <s v="al-Am'ari R.C."/>
    <s v="Ramallah and al-Bira"/>
    <x v="0"/>
    <m/>
    <x v="0"/>
    <x v="0"/>
    <x v="3"/>
  </r>
  <r>
    <s v="'Aishah Fares Saleh Abu Msalam"/>
    <x v="1374"/>
    <x v="26"/>
    <x v="3"/>
    <x v="0"/>
    <x v="14"/>
    <x v="8"/>
    <x v="0"/>
    <d v="2006-05-21T00:00:00"/>
    <x v="1"/>
    <s v="No"/>
    <s v="Balata R.C."/>
    <s v="Nablus"/>
    <x v="0"/>
    <m/>
    <x v="0"/>
    <x v="0"/>
    <x v="3"/>
  </r>
  <r>
    <s v="Nahed Muhammad Hussein Mahani"/>
    <x v="1375"/>
    <x v="22"/>
    <x v="0"/>
    <x v="0"/>
    <x v="4"/>
    <x v="3"/>
    <x v="1"/>
    <d v="2006-06-28T00:00:00"/>
    <x v="0"/>
    <s v="No"/>
    <s v="Gaza city"/>
    <s v="Gaza"/>
    <x v="0"/>
    <s v="missile"/>
    <x v="0"/>
    <x v="0"/>
    <x v="3"/>
  </r>
  <r>
    <s v="Na'imah Mahmoud Hamdi Aman"/>
    <x v="1375"/>
    <x v="24"/>
    <x v="1"/>
    <x v="0"/>
    <x v="4"/>
    <x v="3"/>
    <x v="1"/>
    <d v="2006-05-20T00:00:00"/>
    <x v="1"/>
    <s v="No"/>
    <s v="Gaza city"/>
    <s v="Gaza"/>
    <x v="0"/>
    <s v="missile"/>
    <x v="0"/>
    <x v="0"/>
    <x v="3"/>
  </r>
  <r>
    <s v="Muhannad Hamdi Faruk Aman"/>
    <x v="1375"/>
    <x v="46"/>
    <x v="6"/>
    <x v="0"/>
    <x v="4"/>
    <x v="3"/>
    <x v="1"/>
    <d v="2006-05-20T00:00:00"/>
    <x v="0"/>
    <s v="No"/>
    <s v="Gaza city"/>
    <s v="Gaza"/>
    <x v="0"/>
    <s v="missile"/>
    <x v="0"/>
    <x v="0"/>
    <x v="3"/>
  </r>
  <r>
    <s v="Hanan Muhammad Hussein Aman"/>
    <x v="1375"/>
    <x v="51"/>
    <x v="3"/>
    <x v="0"/>
    <x v="4"/>
    <x v="3"/>
    <x v="1"/>
    <d v="2006-05-20T00:00:00"/>
    <x v="1"/>
    <s v="No"/>
    <s v="Gaza city"/>
    <s v="Gaza"/>
    <x v="0"/>
    <s v="missile"/>
    <x v="0"/>
    <x v="0"/>
    <x v="3"/>
  </r>
  <r>
    <s v="Muhammad Sha'ban Ibrahim a-Dahduh"/>
    <x v="1375"/>
    <x v="24"/>
    <x v="1"/>
    <x v="0"/>
    <x v="4"/>
    <x v="3"/>
    <x v="1"/>
    <d v="2006-05-20T00:00:00"/>
    <x v="0"/>
    <s v="Object of targeted killing"/>
    <s v="Gaza city"/>
    <s v="Gaza"/>
    <x v="0"/>
    <s v="missile"/>
    <x v="0"/>
    <x v="0"/>
    <x v="3"/>
  </r>
  <r>
    <s v="Mustafa Hussein Mustafa 'Abd al-Ghani"/>
    <x v="1376"/>
    <x v="17"/>
    <x v="1"/>
    <x v="0"/>
    <x v="351"/>
    <x v="8"/>
    <x v="0"/>
    <d v="2006-05-17T00:00:00"/>
    <x v="0"/>
    <s v="Yes"/>
    <s v="Saida"/>
    <s v="Tulkarm"/>
    <x v="0"/>
    <m/>
    <x v="0"/>
    <x v="0"/>
    <x v="3"/>
  </r>
  <r>
    <s v="'Othman Qassem Muhammad Sadqah"/>
    <x v="1376"/>
    <x v="16"/>
    <x v="1"/>
    <x v="0"/>
    <x v="351"/>
    <x v="8"/>
    <x v="0"/>
    <d v="2006-05-17T00:00:00"/>
    <x v="0"/>
    <s v="Yes"/>
    <s v="Anza"/>
    <s v="Jenin"/>
    <x v="0"/>
    <m/>
    <x v="0"/>
    <x v="0"/>
    <x v="3"/>
  </r>
  <r>
    <s v="Jihad 'Abd a-Rahman 'Omar Abu 'Assaf"/>
    <x v="1377"/>
    <x v="3"/>
    <x v="2"/>
    <x v="0"/>
    <x v="45"/>
    <x v="1"/>
    <x v="0"/>
    <d v="2006-05-14T00:00:00"/>
    <x v="0"/>
    <s v="No"/>
    <s v="Qabatiyah"/>
    <s v="Jenin"/>
    <x v="0"/>
    <m/>
    <x v="0"/>
    <x v="0"/>
    <x v="3"/>
  </r>
  <r>
    <s v="Elias Khayri Muhammad al-Ashqar"/>
    <x v="1377"/>
    <x v="6"/>
    <x v="1"/>
    <x v="0"/>
    <x v="45"/>
    <x v="1"/>
    <x v="0"/>
    <d v="2006-05-14T00:00:00"/>
    <x v="0"/>
    <s v="Yes"/>
    <s v="Baka a-Sharkiah"/>
    <s v="Tulkarm"/>
    <x v="0"/>
    <m/>
    <x v="0"/>
    <x v="0"/>
    <x v="3"/>
  </r>
  <r>
    <s v="'Ali 'Omar Muhammad Jabarin"/>
    <x v="1377"/>
    <x v="20"/>
    <x v="2"/>
    <x v="0"/>
    <x v="13"/>
    <x v="1"/>
    <x v="0"/>
    <d v="2006-05-14T00:00:00"/>
    <x v="0"/>
    <s v="No"/>
    <s v="Jenin"/>
    <s v="Jenin"/>
    <x v="0"/>
    <m/>
    <x v="0"/>
    <x v="0"/>
    <x v="3"/>
  </r>
  <r>
    <s v="Thaer Subhi Sadeq Hanaishy"/>
    <x v="1377"/>
    <x v="8"/>
    <x v="1"/>
    <x v="0"/>
    <x v="45"/>
    <x v="1"/>
    <x v="0"/>
    <d v="2006-05-14T00:00:00"/>
    <x v="0"/>
    <s v="Yes"/>
    <s v="Qabatiyah"/>
    <s v="Jenin"/>
    <x v="0"/>
    <m/>
    <x v="0"/>
    <x v="0"/>
    <x v="3"/>
  </r>
  <r>
    <s v="Isma'il Subhi Sadeq Hanaishy"/>
    <x v="1377"/>
    <x v="19"/>
    <x v="2"/>
    <x v="0"/>
    <x v="45"/>
    <x v="1"/>
    <x v="0"/>
    <d v="2006-05-14T00:00:00"/>
    <x v="0"/>
    <s v="No"/>
    <s v="Qabatiyah"/>
    <s v="Jenin"/>
    <x v="0"/>
    <m/>
    <x v="0"/>
    <x v="0"/>
    <x v="3"/>
  </r>
  <r>
    <s v="Mu'tasem 'Ali Fares Ja'a'reh"/>
    <x v="1377"/>
    <x v="1"/>
    <x v="1"/>
    <x v="0"/>
    <x v="45"/>
    <x v="1"/>
    <x v="0"/>
    <d v="2006-05-14T00:00:00"/>
    <x v="0"/>
    <s v="Yes"/>
    <m/>
    <m/>
    <x v="0"/>
    <m/>
    <x v="0"/>
    <x v="0"/>
    <x v="3"/>
  </r>
  <r>
    <s v="Raed Hani Hassan Tbeileh"/>
    <x v="1378"/>
    <x v="16"/>
    <x v="1"/>
    <x v="0"/>
    <x v="16"/>
    <x v="8"/>
    <x v="0"/>
    <d v="2006-05-12T00:00:00"/>
    <x v="0"/>
    <s v="Yes"/>
    <s v="Nablus"/>
    <s v="Nablus"/>
    <x v="0"/>
    <m/>
    <x v="0"/>
    <x v="0"/>
    <x v="3"/>
  </r>
  <r>
    <s v="Hassan Hussein Khader a-Shaf'i"/>
    <x v="1379"/>
    <x v="32"/>
    <x v="3"/>
    <x v="0"/>
    <x v="108"/>
    <x v="14"/>
    <x v="1"/>
    <d v="2006-05-07T00:00:00"/>
    <x v="0"/>
    <s v="No"/>
    <s v="Beit Lahiya"/>
    <s v="North Gaza"/>
    <x v="0"/>
    <s v="shell"/>
    <x v="0"/>
    <x v="0"/>
    <x v="3"/>
  </r>
  <r>
    <s v="Musa Salim 'Awad a-Sawarkah"/>
    <x v="1380"/>
    <x v="48"/>
    <x v="5"/>
    <x v="0"/>
    <x v="108"/>
    <x v="14"/>
    <x v="1"/>
    <d v="2006-05-06T00:00:00"/>
    <x v="0"/>
    <s v="No"/>
    <s v="Beit Lahiya"/>
    <s v="North Gaza"/>
    <x v="0"/>
    <s v="shell"/>
    <x v="0"/>
    <x v="0"/>
    <x v="3"/>
  </r>
  <r>
    <s v="Khaled Ahmad Subhi Abu Waked"/>
    <x v="1381"/>
    <x v="1"/>
    <x v="1"/>
    <x v="0"/>
    <x v="4"/>
    <x v="3"/>
    <x v="1"/>
    <d v="2006-05-05T00:00:00"/>
    <x v="0"/>
    <s v="Yes"/>
    <s v="Gaza city"/>
    <s v="Gaza"/>
    <x v="0"/>
    <s v="missile"/>
    <x v="0"/>
    <x v="0"/>
    <x v="3"/>
  </r>
  <r>
    <s v="Jum'ah Muhammad Jum'ah Dughmosh"/>
    <x v="1381"/>
    <x v="3"/>
    <x v="2"/>
    <x v="0"/>
    <x v="4"/>
    <x v="3"/>
    <x v="1"/>
    <d v="2006-05-05T00:00:00"/>
    <x v="0"/>
    <s v="Yes"/>
    <s v="Gaza city"/>
    <s v="Gaza"/>
    <x v="0"/>
    <s v="missile"/>
    <x v="0"/>
    <x v="0"/>
    <x v="3"/>
  </r>
  <r>
    <s v="Hamadah Mu'in Faraj Dughmosh"/>
    <x v="1381"/>
    <x v="3"/>
    <x v="2"/>
    <x v="0"/>
    <x v="4"/>
    <x v="3"/>
    <x v="1"/>
    <d v="2006-05-05T00:00:00"/>
    <x v="0"/>
    <s v="Yes"/>
    <s v="Gaza city"/>
    <s v="Gaza"/>
    <x v="0"/>
    <s v="missile"/>
    <x v="0"/>
    <x v="0"/>
    <x v="3"/>
  </r>
  <r>
    <s v="Mahmoud 'Izzat Taleb Dughmosh"/>
    <x v="1381"/>
    <x v="20"/>
    <x v="2"/>
    <x v="0"/>
    <x v="4"/>
    <x v="3"/>
    <x v="1"/>
    <d v="2006-05-05T00:00:00"/>
    <x v="0"/>
    <s v="Yes"/>
    <s v="Gaza city"/>
    <s v="Gaza"/>
    <x v="0"/>
    <s v="missile"/>
    <x v="0"/>
    <x v="0"/>
    <x v="3"/>
  </r>
  <r>
    <s v="Wahid Mustafa Hafez Dughmosh"/>
    <x v="1381"/>
    <x v="6"/>
    <x v="1"/>
    <x v="0"/>
    <x v="4"/>
    <x v="3"/>
    <x v="1"/>
    <d v="2006-05-05T00:00:00"/>
    <x v="0"/>
    <s v="Yes"/>
    <s v="Gaza city"/>
    <s v="Gaza"/>
    <x v="0"/>
    <s v="missile"/>
    <x v="0"/>
    <x v="0"/>
    <x v="3"/>
  </r>
  <r>
    <s v="Muhammad Mustafa Qassem al-Qutub"/>
    <x v="1381"/>
    <x v="3"/>
    <x v="2"/>
    <x v="0"/>
    <x v="16"/>
    <x v="8"/>
    <x v="0"/>
    <d v="2006-05-05T00:00:00"/>
    <x v="0"/>
    <s v="Yes"/>
    <s v="Nablus"/>
    <s v="Nablus"/>
    <x v="0"/>
    <m/>
    <x v="0"/>
    <x v="0"/>
    <x v="3"/>
  </r>
  <r>
    <s v="Zakaria Hussein Muhammad Daraghmeh"/>
    <x v="1382"/>
    <x v="62"/>
    <x v="0"/>
    <x v="0"/>
    <x v="352"/>
    <x v="8"/>
    <x v="0"/>
    <d v="2006-05-04T00:00:00"/>
    <x v="0"/>
    <s v="No"/>
    <s v="Jenin"/>
    <s v="Jenin"/>
    <x v="0"/>
    <m/>
    <x v="0"/>
    <x v="0"/>
    <x v="3"/>
  </r>
  <r>
    <s v="'Itaf Ahmad Mahmoud Zalat"/>
    <x v="1383"/>
    <x v="9"/>
    <x v="3"/>
    <x v="0"/>
    <x v="20"/>
    <x v="0"/>
    <x v="0"/>
    <d v="2006-05-01T00:00:00"/>
    <x v="1"/>
    <s v="No"/>
    <s v="Tulkarm"/>
    <s v="Tulkarm"/>
    <x v="0"/>
    <m/>
    <x v="0"/>
    <x v="0"/>
    <x v="3"/>
  </r>
  <r>
    <s v="Wael Ibrahim Mteir al-Qur'an"/>
    <x v="1384"/>
    <x v="5"/>
    <x v="1"/>
    <x v="0"/>
    <x v="139"/>
    <x v="13"/>
    <x v="1"/>
    <d v="2006-04-27T00:00:00"/>
    <x v="0"/>
    <s v="No"/>
    <s v="a-Zawaydah"/>
    <s v="Deir al-Balah"/>
    <x v="0"/>
    <s v="missile"/>
    <x v="0"/>
    <x v="0"/>
    <x v="3"/>
  </r>
  <r>
    <s v="'Amer 'Awni Hassan Hushiyeh"/>
    <x v="1385"/>
    <x v="17"/>
    <x v="1"/>
    <x v="0"/>
    <x v="114"/>
    <x v="1"/>
    <x v="0"/>
    <d v="2006-04-26T00:00:00"/>
    <x v="0"/>
    <s v="Yes"/>
    <s v="al-Yamun"/>
    <s v="Jenin"/>
    <x v="0"/>
    <m/>
    <x v="0"/>
    <x v="0"/>
    <x v="3"/>
  </r>
  <r>
    <s v="'Abd al-Wahab Samir Muhammad Abu 'Areban"/>
    <x v="1386"/>
    <x v="3"/>
    <x v="2"/>
    <x v="0"/>
    <x v="130"/>
    <x v="13"/>
    <x v="1"/>
    <d v="2006-04-24T00:00:00"/>
    <x v="0"/>
    <s v="Yes"/>
    <s v="a-Nuseirat Camp"/>
    <s v="Deir al-Balah"/>
    <x v="0"/>
    <m/>
    <x v="0"/>
    <x v="0"/>
    <x v="3"/>
  </r>
  <r>
    <s v="Daniel Saba George Abu Hamamah"/>
    <x v="1387"/>
    <x v="8"/>
    <x v="1"/>
    <x v="0"/>
    <x v="252"/>
    <x v="11"/>
    <x v="0"/>
    <d v="2006-04-23T00:00:00"/>
    <x v="0"/>
    <s v="Unknown"/>
    <s v="Bethlehem"/>
    <s v="Bethlehem"/>
    <x v="0"/>
    <m/>
    <x v="0"/>
    <x v="0"/>
    <x v="3"/>
  </r>
  <r>
    <s v="Ahmad Muhammad 'Ali Musleh"/>
    <x v="1387"/>
    <x v="14"/>
    <x v="1"/>
    <x v="0"/>
    <x v="252"/>
    <x v="11"/>
    <x v="0"/>
    <d v="2006-04-23T00:00:00"/>
    <x v="0"/>
    <s v="Unknown"/>
    <s v="a-Duheisheh R.C."/>
    <s v="Bethlehem"/>
    <x v="0"/>
    <m/>
    <x v="0"/>
    <x v="0"/>
    <x v="3"/>
  </r>
  <r>
    <s v="Viktor Erez"/>
    <x v="1388"/>
    <x v="15"/>
    <x v="4"/>
    <x v="1"/>
    <x v="353"/>
    <x v="9"/>
    <x v="2"/>
    <d v="2006-04-17T00:00:00"/>
    <x v="0"/>
    <m/>
    <s v="Giv'atayim"/>
    <s v="Israel"/>
    <x v="3"/>
    <s v="bomb"/>
    <x v="1"/>
    <x v="3"/>
    <x v="3"/>
  </r>
  <r>
    <s v="Ariel Darhi"/>
    <x v="1388"/>
    <x v="27"/>
    <x v="0"/>
    <x v="1"/>
    <x v="353"/>
    <x v="9"/>
    <x v="2"/>
    <d v="2006-04-17T00:00:00"/>
    <x v="0"/>
    <m/>
    <s v="Bat Yam"/>
    <s v="Israel"/>
    <x v="3"/>
    <s v="bomb"/>
    <x v="1"/>
    <x v="3"/>
    <x v="3"/>
  </r>
  <r>
    <s v="Lior Anidzar"/>
    <x v="1388"/>
    <x v="16"/>
    <x v="1"/>
    <x v="1"/>
    <x v="353"/>
    <x v="9"/>
    <x v="2"/>
    <d v="2006-05-13T00:00:00"/>
    <x v="0"/>
    <m/>
    <s v="Tel Aviv"/>
    <s v="Israel"/>
    <x v="3"/>
    <s v="bomb"/>
    <x v="1"/>
    <x v="3"/>
    <x v="3"/>
  </r>
  <r>
    <s v="Philip Balhasan"/>
    <x v="1388"/>
    <x v="9"/>
    <x v="3"/>
    <x v="1"/>
    <x v="353"/>
    <x v="9"/>
    <x v="2"/>
    <d v="2006-04-17T00:00:00"/>
    <x v="0"/>
    <m/>
    <s v="Ashdod"/>
    <s v="Israel"/>
    <x v="3"/>
    <s v="bomb"/>
    <x v="1"/>
    <x v="3"/>
    <x v="3"/>
  </r>
  <r>
    <s v="Lily Yunes"/>
    <x v="1388"/>
    <x v="35"/>
    <x v="3"/>
    <x v="1"/>
    <x v="353"/>
    <x v="9"/>
    <x v="2"/>
    <d v="2006-04-17T00:00:00"/>
    <x v="1"/>
    <m/>
    <s v="Oranit"/>
    <s v="Tulkarm"/>
    <x v="3"/>
    <s v="bomb"/>
    <x v="1"/>
    <x v="3"/>
    <x v="3"/>
  </r>
  <r>
    <s v="Mamduh Muhammad Khalil A'beid"/>
    <x v="1388"/>
    <x v="4"/>
    <x v="2"/>
    <x v="0"/>
    <x v="108"/>
    <x v="14"/>
    <x v="1"/>
    <d v="2006-04-17T00:00:00"/>
    <x v="0"/>
    <s v="No"/>
    <s v="Beit Lahiya"/>
    <s v="North Gaza"/>
    <x v="0"/>
    <s v="shell"/>
    <x v="0"/>
    <x v="0"/>
    <x v="3"/>
  </r>
  <r>
    <s v="Binyamin haputa"/>
    <x v="1388"/>
    <x v="70"/>
    <x v="3"/>
    <x v="1"/>
    <x v="353"/>
    <x v="9"/>
    <x v="2"/>
    <d v="2006-04-17T00:00:00"/>
    <x v="0"/>
    <m/>
    <s v="Lod"/>
    <s v="Israel"/>
    <x v="3"/>
    <s v="bomb"/>
    <x v="1"/>
    <x v="3"/>
    <x v="3"/>
  </r>
  <r>
    <s v="David Shaulov"/>
    <x v="1388"/>
    <x v="5"/>
    <x v="1"/>
    <x v="1"/>
    <x v="353"/>
    <x v="9"/>
    <x v="2"/>
    <d v="2006-04-17T00:00:00"/>
    <x v="0"/>
    <m/>
    <s v="Holon"/>
    <s v="Israel"/>
    <x v="3"/>
    <s v="bomb"/>
    <x v="1"/>
    <x v="3"/>
    <x v="3"/>
  </r>
  <r>
    <s v="Muhammad 'Adnan Ahmad al-'Aamudi"/>
    <x v="1389"/>
    <x v="20"/>
    <x v="2"/>
    <x v="0"/>
    <x v="139"/>
    <x v="13"/>
    <x v="1"/>
    <d v="2006-04-12T00:00:00"/>
    <x v="0"/>
    <s v="Yes"/>
    <s v="Beit Lahiya"/>
    <s v="North Gaza"/>
    <x v="0"/>
    <m/>
    <x v="0"/>
    <x v="0"/>
    <x v="3"/>
  </r>
  <r>
    <s v="Ibrahim Muhammad 'Ali Ma'sud"/>
    <x v="1389"/>
    <x v="19"/>
    <x v="2"/>
    <x v="0"/>
    <x v="139"/>
    <x v="13"/>
    <x v="1"/>
    <d v="2006-04-12T00:00:00"/>
    <x v="0"/>
    <s v="Yes"/>
    <s v="Jabalya R.C."/>
    <s v="North Gaza"/>
    <x v="0"/>
    <m/>
    <x v="0"/>
    <x v="0"/>
    <x v="3"/>
  </r>
  <r>
    <s v="Hadil Muhammad Rabi' Ghaben"/>
    <x v="1390"/>
    <x v="73"/>
    <x v="6"/>
    <x v="0"/>
    <x v="108"/>
    <x v="14"/>
    <x v="1"/>
    <d v="2006-04-10T00:00:00"/>
    <x v="1"/>
    <s v="No"/>
    <s v="Beit Lahiya"/>
    <s v="North Gaza"/>
    <x v="0"/>
    <s v="shell"/>
    <x v="0"/>
    <x v="0"/>
    <x v="3"/>
  </r>
  <r>
    <s v="Yasser Hassan Suliman Abu Jarad"/>
    <x v="1391"/>
    <x v="30"/>
    <x v="1"/>
    <x v="0"/>
    <x v="103"/>
    <x v="14"/>
    <x v="1"/>
    <d v="2006-04-09T00:00:00"/>
    <x v="0"/>
    <s v="No"/>
    <s v="Beit Hanun"/>
    <s v="North Gaza"/>
    <x v="0"/>
    <s v="shell"/>
    <x v="0"/>
    <x v="0"/>
    <x v="3"/>
  </r>
  <r>
    <s v="Jaber Fawaz Ibrahim al-Akhras"/>
    <x v="1391"/>
    <x v="8"/>
    <x v="1"/>
    <x v="0"/>
    <x v="354"/>
    <x v="11"/>
    <x v="0"/>
    <d v="2006-04-09T00:00:00"/>
    <x v="0"/>
    <s v="Yes"/>
    <s v="Rafah"/>
    <s v="Rafah"/>
    <x v="0"/>
    <m/>
    <x v="0"/>
    <x v="0"/>
    <x v="3"/>
  </r>
  <r>
    <s v="Sami Muhammad Shihadah Abu Shria'h"/>
    <x v="1392"/>
    <x v="6"/>
    <x v="1"/>
    <x v="0"/>
    <x v="4"/>
    <x v="3"/>
    <x v="1"/>
    <d v="2006-04-08T00:00:00"/>
    <x v="0"/>
    <s v="Object of targeted killing"/>
    <s v="Gaza city"/>
    <s v="Gaza"/>
    <x v="0"/>
    <s v="missile"/>
    <x v="0"/>
    <x v="0"/>
    <x v="3"/>
  </r>
  <r>
    <s v="Amir Maher Muhammad Shawahaneh"/>
    <x v="1392"/>
    <x v="2"/>
    <x v="2"/>
    <x v="0"/>
    <x v="341"/>
    <x v="1"/>
    <x v="0"/>
    <d v="2006-04-08T00:00:00"/>
    <x v="0"/>
    <s v="No"/>
    <s v="Silat al-Harithiya"/>
    <s v="Jenin"/>
    <x v="0"/>
    <m/>
    <x v="0"/>
    <x v="0"/>
    <x v="3"/>
  </r>
  <r>
    <s v="Hassan Sa'ed 'Ali al-Hossieni"/>
    <x v="1392"/>
    <x v="12"/>
    <x v="2"/>
    <x v="0"/>
    <x v="40"/>
    <x v="12"/>
    <x v="1"/>
    <d v="2006-04-08T00:00:00"/>
    <x v="0"/>
    <s v="Yes"/>
    <s v="Khan Yunis"/>
    <s v="Khan Yunis"/>
    <x v="0"/>
    <s v="missile"/>
    <x v="0"/>
    <x v="0"/>
    <x v="3"/>
  </r>
  <r>
    <s v="Huzaifah Suliman Nayef Shbeir"/>
    <x v="1392"/>
    <x v="1"/>
    <x v="1"/>
    <x v="0"/>
    <x v="40"/>
    <x v="12"/>
    <x v="1"/>
    <d v="2006-04-08T00:00:00"/>
    <x v="0"/>
    <s v="Yes"/>
    <s v="Khan Yunis"/>
    <s v="Khan Yunis"/>
    <x v="0"/>
    <s v="missile"/>
    <x v="0"/>
    <x v="0"/>
    <x v="3"/>
  </r>
  <r>
    <s v="Muhammad Sami Ahmad Hamdan"/>
    <x v="1392"/>
    <x v="19"/>
    <x v="2"/>
    <x v="0"/>
    <x v="40"/>
    <x v="12"/>
    <x v="1"/>
    <d v="2006-04-08T00:00:00"/>
    <x v="0"/>
    <s v="Yes"/>
    <s v="Khan Yunis"/>
    <s v="Khan Yunis"/>
    <x v="0"/>
    <s v="missile"/>
    <x v="0"/>
    <x v="0"/>
    <x v="3"/>
  </r>
  <r>
    <s v="Ibrahim Mar'i Jaber 'Abd al-Hadi"/>
    <x v="1392"/>
    <x v="30"/>
    <x v="1"/>
    <x v="0"/>
    <x v="40"/>
    <x v="12"/>
    <x v="1"/>
    <d v="2006-04-08T00:00:00"/>
    <x v="0"/>
    <s v="Yes"/>
    <s v="Khan Yunis"/>
    <s v="Khan Yunis"/>
    <x v="0"/>
    <s v="missile"/>
    <x v="0"/>
    <x v="0"/>
    <x v="3"/>
  </r>
  <r>
    <s v="Muhammad 'Abdallah Muhammad 'Abd al-Hadi"/>
    <x v="1392"/>
    <x v="12"/>
    <x v="2"/>
    <x v="0"/>
    <x v="40"/>
    <x v="12"/>
    <x v="1"/>
    <d v="2006-04-08T00:00:00"/>
    <x v="0"/>
    <s v="Yes"/>
    <s v="Khan Yunis"/>
    <s v="Khan Yunis"/>
    <x v="0"/>
    <s v="missile"/>
    <x v="0"/>
    <x v="0"/>
    <x v="3"/>
  </r>
  <r>
    <s v="Muhammad Sa'ed 'Ali al-Hossieni"/>
    <x v="1392"/>
    <x v="17"/>
    <x v="1"/>
    <x v="0"/>
    <x v="40"/>
    <x v="12"/>
    <x v="1"/>
    <d v="2006-04-08T00:00:00"/>
    <x v="0"/>
    <s v="Yes"/>
    <s v="Khan Yunis"/>
    <s v="Khan Yunis"/>
    <x v="0"/>
    <s v="missile"/>
    <x v="0"/>
    <x v="0"/>
    <x v="3"/>
  </r>
  <r>
    <s v="Mahmoud Talal 'Omar 'Ajur"/>
    <x v="1392"/>
    <x v="17"/>
    <x v="1"/>
    <x v="0"/>
    <x v="4"/>
    <x v="3"/>
    <x v="1"/>
    <d v="2006-04-08T00:00:00"/>
    <x v="0"/>
    <s v="Object of targeted killing"/>
    <s v="Gaza city"/>
    <s v="Gaza"/>
    <x v="0"/>
    <s v="missile"/>
    <x v="0"/>
    <x v="0"/>
    <x v="3"/>
  </r>
  <r>
    <s v="Bassam Ahmad Muhammad Hussein"/>
    <x v="1393"/>
    <x v="6"/>
    <x v="1"/>
    <x v="0"/>
    <x v="49"/>
    <x v="15"/>
    <x v="1"/>
    <d v="2006-04-07T00:00:00"/>
    <x v="0"/>
    <s v="Yes"/>
    <s v="Rafah"/>
    <s v="Rafah"/>
    <x v="0"/>
    <s v="missile"/>
    <x v="0"/>
    <x v="0"/>
    <x v="3"/>
  </r>
  <r>
    <s v="'Adel 'Abd al-Karim Khamis Sha'th"/>
    <x v="1393"/>
    <x v="7"/>
    <x v="1"/>
    <x v="0"/>
    <x v="49"/>
    <x v="15"/>
    <x v="1"/>
    <d v="2006-04-07T00:00:00"/>
    <x v="0"/>
    <s v="Yes"/>
    <s v="Rafah"/>
    <s v="Rafah"/>
    <x v="0"/>
    <s v="missile"/>
    <x v="0"/>
    <x v="0"/>
    <x v="3"/>
  </r>
  <r>
    <s v="Bilal Iyad Muhammad Abu al-'Anin"/>
    <x v="1393"/>
    <x v="46"/>
    <x v="6"/>
    <x v="0"/>
    <x v="49"/>
    <x v="15"/>
    <x v="1"/>
    <d v="2006-04-07T00:00:00"/>
    <x v="0"/>
    <s v="No"/>
    <s v="Rafah"/>
    <s v="Rafah"/>
    <x v="0"/>
    <s v="missile"/>
    <x v="0"/>
    <x v="0"/>
    <x v="3"/>
  </r>
  <r>
    <s v="Iyad Muhammad Mahmoud Abu al-'Anin"/>
    <x v="1393"/>
    <x v="0"/>
    <x v="0"/>
    <x v="0"/>
    <x v="49"/>
    <x v="15"/>
    <x v="1"/>
    <d v="2006-04-07T00:00:00"/>
    <x v="0"/>
    <s v="Yes"/>
    <s v="Rafah"/>
    <s v="Rafah"/>
    <x v="0"/>
    <s v="missile"/>
    <x v="0"/>
    <x v="0"/>
    <x v="3"/>
  </r>
  <r>
    <s v="'Aiyadah Suliman 'Abdallah a-Tarabin (Abu Jaridah)"/>
    <x v="1393"/>
    <x v="24"/>
    <x v="1"/>
    <x v="0"/>
    <x v="49"/>
    <x v="15"/>
    <x v="1"/>
    <d v="2006-04-15T00:00:00"/>
    <x v="0"/>
    <s v="Yes"/>
    <s v="Rafah"/>
    <s v="Rafah"/>
    <x v="0"/>
    <s v="missile"/>
    <x v="0"/>
    <x v="0"/>
    <x v="3"/>
  </r>
  <r>
    <s v="Ibrahim Nafez Ibrahim al-'Alul"/>
    <x v="1393"/>
    <x v="8"/>
    <x v="1"/>
    <x v="0"/>
    <x v="49"/>
    <x v="15"/>
    <x v="1"/>
    <d v="2006-04-07T00:00:00"/>
    <x v="0"/>
    <s v="Yes"/>
    <s v="Rafah"/>
    <s v="Rafah"/>
    <x v="0"/>
    <s v="missile"/>
    <x v="0"/>
    <x v="0"/>
    <x v="3"/>
  </r>
  <r>
    <s v="Wafa Myasarah 'Abd a-Latif Yaish"/>
    <x v="1393"/>
    <x v="17"/>
    <x v="1"/>
    <x v="0"/>
    <x v="24"/>
    <x v="8"/>
    <x v="0"/>
    <d v="2006-04-07T00:00:00"/>
    <x v="0"/>
    <s v="No"/>
    <s v="Nablus"/>
    <s v="Nablus"/>
    <x v="0"/>
    <m/>
    <x v="0"/>
    <x v="0"/>
    <x v="3"/>
  </r>
  <r>
    <s v="Sameh Nizar 'Adel a-Shaf'i"/>
    <x v="1394"/>
    <x v="12"/>
    <x v="2"/>
    <x v="0"/>
    <x v="16"/>
    <x v="8"/>
    <x v="0"/>
    <d v="2006-04-09T00:00:00"/>
    <x v="0"/>
    <s v="No"/>
    <s v="Nablus"/>
    <s v="Nablus"/>
    <x v="0"/>
    <s v="rubber-coated metal bullets"/>
    <x v="0"/>
    <x v="0"/>
    <x v="3"/>
  </r>
  <r>
    <s v="'Abdallah Isma'il a-Da'alseh"/>
    <x v="1395"/>
    <x v="51"/>
    <x v="3"/>
    <x v="0"/>
    <x v="108"/>
    <x v="14"/>
    <x v="1"/>
    <d v="2006-04-04T00:00:00"/>
    <x v="0"/>
    <s v="No"/>
    <s v="Beit Lahiya"/>
    <s v="North Gaza"/>
    <x v="0"/>
    <m/>
    <x v="0"/>
    <x v="0"/>
    <x v="3"/>
  </r>
  <r>
    <s v="Raed Muhammad Hussein 'Abayat"/>
    <x v="1396"/>
    <x v="27"/>
    <x v="0"/>
    <x v="0"/>
    <x v="355"/>
    <x v="11"/>
    <x v="0"/>
    <d v="2006-04-03T00:00:00"/>
    <x v="0"/>
    <s v="Unknown"/>
    <s v="Bethlehem"/>
    <s v="Bethlehem"/>
    <x v="0"/>
    <m/>
    <x v="0"/>
    <x v="0"/>
    <x v="3"/>
  </r>
  <r>
    <s v="Muhammad Farid Hassan Ziad"/>
    <x v="1396"/>
    <x v="2"/>
    <x v="2"/>
    <x v="0"/>
    <x v="77"/>
    <x v="10"/>
    <x v="0"/>
    <d v="2006-04-03T00:00:00"/>
    <x v="0"/>
    <s v="No"/>
    <s v="Qalandiya Camp"/>
    <s v="al-Quds"/>
    <x v="0"/>
    <m/>
    <x v="0"/>
    <x v="0"/>
    <x v="3"/>
  </r>
  <r>
    <s v="Helena Halevy"/>
    <x v="1397"/>
    <x v="44"/>
    <x v="4"/>
    <x v="1"/>
    <x v="67"/>
    <x v="0"/>
    <x v="0"/>
    <d v="2006-03-30T00:00:00"/>
    <x v="1"/>
    <m/>
    <s v="Kedumim"/>
    <s v="Tulkarm"/>
    <x v="3"/>
    <s v="bomb"/>
    <x v="1"/>
    <x v="3"/>
    <x v="3"/>
  </r>
  <r>
    <s v="Re'ut Feldman"/>
    <x v="1397"/>
    <x v="20"/>
    <x v="2"/>
    <x v="1"/>
    <x v="67"/>
    <x v="0"/>
    <x v="0"/>
    <d v="2006-03-30T00:00:00"/>
    <x v="1"/>
    <m/>
    <s v="Herzliya"/>
    <s v="Israel"/>
    <x v="3"/>
    <s v="bomb"/>
    <x v="1"/>
    <x v="3"/>
    <x v="3"/>
  </r>
  <r>
    <s v="Shaked Lasker"/>
    <x v="1397"/>
    <x v="2"/>
    <x v="2"/>
    <x v="1"/>
    <x v="67"/>
    <x v="0"/>
    <x v="0"/>
    <d v="2006-03-30T00:00:00"/>
    <x v="0"/>
    <m/>
    <s v="Kedumim"/>
    <s v="Tulkarm"/>
    <x v="3"/>
    <s v="bomb"/>
    <x v="1"/>
    <x v="3"/>
    <x v="3"/>
  </r>
  <r>
    <s v="Rafi Halevy"/>
    <x v="1397"/>
    <x v="55"/>
    <x v="5"/>
    <x v="1"/>
    <x v="67"/>
    <x v="0"/>
    <x v="0"/>
    <d v="2006-03-30T00:00:00"/>
    <x v="0"/>
    <m/>
    <s v="Kedumim"/>
    <s v="Tulkarm"/>
    <x v="3"/>
    <s v="bomb"/>
    <x v="1"/>
    <x v="3"/>
    <x v="3"/>
  </r>
  <r>
    <s v="Samer Subhi Ahmad Frihat"/>
    <x v="1398"/>
    <x v="17"/>
    <x v="1"/>
    <x v="0"/>
    <x v="114"/>
    <x v="1"/>
    <x v="0"/>
    <d v="2006-03-28T00:00:00"/>
    <x v="0"/>
    <s v="Unknown"/>
    <s v="al-Yamun"/>
    <s v="Jenin"/>
    <x v="0"/>
    <m/>
    <x v="0"/>
    <x v="0"/>
    <x v="3"/>
  </r>
  <r>
    <s v="Husam Salah a-Din Ahmad Abu 'Iyada"/>
    <x v="1399"/>
    <x v="20"/>
    <x v="2"/>
    <x v="0"/>
    <x v="103"/>
    <x v="14"/>
    <x v="1"/>
    <d v="2006-03-27T00:00:00"/>
    <x v="0"/>
    <s v="Yes"/>
    <s v="Gaza city"/>
    <s v="Gaza"/>
    <x v="0"/>
    <s v="shell"/>
    <x v="0"/>
    <x v="0"/>
    <x v="3"/>
  </r>
  <r>
    <s v="Hammad Hamdan Mahmoud Musleh"/>
    <x v="1400"/>
    <x v="2"/>
    <x v="2"/>
    <x v="0"/>
    <x v="130"/>
    <x v="13"/>
    <x v="1"/>
    <d v="2006-03-25T00:00:00"/>
    <x v="0"/>
    <s v="Unknown"/>
    <s v="a-Nuseirat Camp"/>
    <s v="Deir al-Balah"/>
    <x v="0"/>
    <m/>
    <x v="0"/>
    <x v="0"/>
    <x v="3"/>
  </r>
  <r>
    <s v="Sufian Ahmad Salman Abu Gharabah"/>
    <x v="1401"/>
    <x v="3"/>
    <x v="2"/>
    <x v="0"/>
    <x v="315"/>
    <x v="12"/>
    <x v="1"/>
    <d v="2006-03-23T00:00:00"/>
    <x v="0"/>
    <s v="Yes"/>
    <s v="al-Maghazi R.C."/>
    <s v="Deir al-Balah"/>
    <x v="0"/>
    <s v="missile"/>
    <x v="0"/>
    <x v="0"/>
    <x v="3"/>
  </r>
  <r>
    <s v="Ramadan Muhammad Ramadan Mteir"/>
    <x v="1401"/>
    <x v="1"/>
    <x v="1"/>
    <x v="0"/>
    <x v="257"/>
    <x v="6"/>
    <x v="0"/>
    <d v="2006-03-22T00:00:00"/>
    <x v="0"/>
    <s v="No"/>
    <s v="Aqbat Jaber Camp"/>
    <s v="Jericho"/>
    <x v="0"/>
    <m/>
    <x v="0"/>
    <x v="0"/>
    <x v="3"/>
  </r>
  <r>
    <s v="Muhammad Salah Sa'di 'Ayad"/>
    <x v="1401"/>
    <x v="3"/>
    <x v="2"/>
    <x v="0"/>
    <x v="315"/>
    <x v="12"/>
    <x v="1"/>
    <d v="2006-03-23T00:00:00"/>
    <x v="0"/>
    <s v="Yes"/>
    <s v="Gaza city"/>
    <s v="Gaza"/>
    <x v="0"/>
    <s v="missile"/>
    <x v="0"/>
    <x v="0"/>
    <x v="3"/>
  </r>
  <r>
    <s v="Akaber 'Abd a-Rahman 'Izzat Zayed"/>
    <x v="1402"/>
    <x v="73"/>
    <x v="6"/>
    <x v="0"/>
    <x v="114"/>
    <x v="1"/>
    <x v="0"/>
    <d v="2006-03-17T00:00:00"/>
    <x v="1"/>
    <s v="No"/>
    <s v="al-Yamun"/>
    <s v="Jenin"/>
    <x v="0"/>
    <m/>
    <x v="0"/>
    <x v="0"/>
    <x v="3"/>
  </r>
  <r>
    <s v="Khaled 'Issa Khaled 'Atiyyah"/>
    <x v="1403"/>
    <x v="19"/>
    <x v="2"/>
    <x v="0"/>
    <x v="257"/>
    <x v="6"/>
    <x v="0"/>
    <d v="2006-03-15T00:00:00"/>
    <x v="0"/>
    <s v="No"/>
    <s v="Kharbatha al-Misbah"/>
    <s v="Ramallah and al-Bira"/>
    <x v="0"/>
    <m/>
    <x v="0"/>
    <x v="0"/>
    <x v="3"/>
  </r>
  <r>
    <s v="Ibrahim Muhammad Hamad Abu Na'im"/>
    <x v="1404"/>
    <x v="8"/>
    <x v="1"/>
    <x v="0"/>
    <x v="61"/>
    <x v="2"/>
    <x v="0"/>
    <d v="2006-03-14T00:00:00"/>
    <x v="0"/>
    <s v="Unknown"/>
    <s v="Bitunya"/>
    <s v="Ramallah and al-Bira"/>
    <x v="0"/>
    <m/>
    <x v="0"/>
    <x v="0"/>
    <x v="3"/>
  </r>
  <r>
    <s v="Mahmoud Ahmad 'Adel al-Batsh"/>
    <x v="1405"/>
    <x v="2"/>
    <x v="2"/>
    <x v="0"/>
    <x v="4"/>
    <x v="3"/>
    <x v="1"/>
    <d v="2006-03-06T00:00:00"/>
    <x v="0"/>
    <s v="No"/>
    <s v="Gaza city"/>
    <s v="Gaza"/>
    <x v="0"/>
    <s v="missile"/>
    <x v="0"/>
    <x v="0"/>
    <x v="3"/>
  </r>
  <r>
    <s v="Munir Muhammad Muhammad Sukar"/>
    <x v="1405"/>
    <x v="30"/>
    <x v="1"/>
    <x v="0"/>
    <x v="4"/>
    <x v="3"/>
    <x v="1"/>
    <d v="2006-03-06T00:00:00"/>
    <x v="0"/>
    <s v="Object of targeted killing"/>
    <s v="Gaza city"/>
    <s v="Gaza"/>
    <x v="0"/>
    <s v="missile"/>
    <x v="0"/>
    <x v="0"/>
    <x v="3"/>
  </r>
  <r>
    <s v="Ashraf 'Ali Hassan Shaluf"/>
    <x v="1405"/>
    <x v="7"/>
    <x v="1"/>
    <x v="0"/>
    <x v="4"/>
    <x v="3"/>
    <x v="1"/>
    <d v="2006-03-06T00:00:00"/>
    <x v="0"/>
    <s v="Object of targeted killing"/>
    <s v="Gaza city"/>
    <s v="Gaza"/>
    <x v="0"/>
    <s v="missile"/>
    <x v="0"/>
    <x v="0"/>
    <x v="3"/>
  </r>
  <r>
    <s v="Ahmad Naser Muhammad a-Sweisi"/>
    <x v="1405"/>
    <x v="11"/>
    <x v="2"/>
    <x v="0"/>
    <x v="4"/>
    <x v="3"/>
    <x v="1"/>
    <d v="2006-03-06T00:00:00"/>
    <x v="0"/>
    <s v="No"/>
    <s v="Gaza city"/>
    <s v="Gaza"/>
    <x v="0"/>
    <s v="missile"/>
    <x v="0"/>
    <x v="0"/>
    <x v="3"/>
  </r>
  <r>
    <s v="Raed Ahmad 'Adel al-Batsh"/>
    <x v="1405"/>
    <x v="73"/>
    <x v="6"/>
    <x v="0"/>
    <x v="4"/>
    <x v="3"/>
    <x v="1"/>
    <d v="2006-03-06T00:00:00"/>
    <x v="0"/>
    <s v="No"/>
    <s v="Gaza city"/>
    <s v="Gaza"/>
    <x v="0"/>
    <s v="missile"/>
    <x v="0"/>
    <x v="0"/>
    <x v="3"/>
  </r>
  <r>
    <s v="'Amer Hassan Hassan Basuni"/>
    <x v="1406"/>
    <x v="2"/>
    <x v="2"/>
    <x v="0"/>
    <x v="24"/>
    <x v="8"/>
    <x v="0"/>
    <d v="2006-03-03T00:00:00"/>
    <x v="0"/>
    <s v="No"/>
    <s v="Ein Beit al-Maa R.C."/>
    <s v="Nablus"/>
    <x v="0"/>
    <m/>
    <x v="0"/>
    <x v="0"/>
    <x v="3"/>
  </r>
  <r>
    <s v="Eldar Abir"/>
    <x v="1407"/>
    <x v="26"/>
    <x v="3"/>
    <x v="1"/>
    <x v="356"/>
    <x v="8"/>
    <x v="0"/>
    <d v="2006-03-01T00:00:00"/>
    <x v="0"/>
    <m/>
    <s v="Migdalim"/>
    <s v="Nablus"/>
    <x v="0"/>
    <m/>
    <x v="1"/>
    <x v="0"/>
    <x v="3"/>
  </r>
  <r>
    <s v="Zeid 'Abd al-Fatah Hassan Dukhan"/>
    <x v="1408"/>
    <x v="1"/>
    <x v="1"/>
    <x v="0"/>
    <x v="139"/>
    <x v="13"/>
    <x v="1"/>
    <d v="2006-02-24T00:00:00"/>
    <x v="0"/>
    <s v="Yes"/>
    <s v="a-Nuseirat Camp"/>
    <s v="Deir al-Balah"/>
    <x v="0"/>
    <s v="shell"/>
    <x v="0"/>
    <x v="0"/>
    <x v="3"/>
  </r>
  <r>
    <s v="Suliman Hassan Suliman al-Hamedi"/>
    <x v="1408"/>
    <x v="20"/>
    <x v="2"/>
    <x v="0"/>
    <x v="139"/>
    <x v="13"/>
    <x v="1"/>
    <d v="2006-02-24T00:00:00"/>
    <x v="0"/>
    <s v="Yes"/>
    <s v="Deir al-Balah"/>
    <s v="Deir al-Balah"/>
    <x v="0"/>
    <m/>
    <x v="0"/>
    <x v="0"/>
    <x v="3"/>
  </r>
  <r>
    <s v="Muhammad Hamdan 'Abd al-Hadi Ishteiwi"/>
    <x v="1409"/>
    <x v="22"/>
    <x v="0"/>
    <x v="0"/>
    <x v="14"/>
    <x v="8"/>
    <x v="0"/>
    <d v="2006-02-23T00:00:00"/>
    <x v="0"/>
    <s v="Yes"/>
    <s v="Balata R.C."/>
    <s v="Nablus"/>
    <x v="0"/>
    <m/>
    <x v="0"/>
    <x v="0"/>
    <x v="3"/>
  </r>
  <r>
    <s v="Na'im Muhammad Saleh Abu Saris"/>
    <x v="1409"/>
    <x v="7"/>
    <x v="1"/>
    <x v="0"/>
    <x v="14"/>
    <x v="8"/>
    <x v="0"/>
    <d v="2006-02-23T00:00:00"/>
    <x v="0"/>
    <s v="No"/>
    <s v="Balata R.C."/>
    <s v="Nablus"/>
    <x v="0"/>
    <m/>
    <x v="0"/>
    <x v="0"/>
    <x v="3"/>
  </r>
  <r>
    <s v="Ibrahim Muhsen 'Ali a-Sa'idi"/>
    <x v="1409"/>
    <x v="3"/>
    <x v="2"/>
    <x v="0"/>
    <x v="16"/>
    <x v="8"/>
    <x v="0"/>
    <d v="2006-02-23T00:00:00"/>
    <x v="0"/>
    <s v="Yes"/>
    <s v="Nablus"/>
    <s v="Nablus"/>
    <x v="0"/>
    <m/>
    <x v="0"/>
    <x v="0"/>
    <x v="3"/>
  </r>
  <r>
    <s v="Muhammad Khamis Hussein 'Ammar"/>
    <x v="1409"/>
    <x v="29"/>
    <x v="0"/>
    <x v="0"/>
    <x v="14"/>
    <x v="8"/>
    <x v="0"/>
    <d v="2006-02-23T00:00:00"/>
    <x v="0"/>
    <s v="Yes"/>
    <s v="Balata R.C."/>
    <s v="Nablus"/>
    <x v="0"/>
    <m/>
    <x v="0"/>
    <x v="0"/>
    <x v="3"/>
  </r>
  <r>
    <s v="Hassan Fathi Hassan Hajjaj"/>
    <x v="1409"/>
    <x v="17"/>
    <x v="1"/>
    <x v="0"/>
    <x v="14"/>
    <x v="8"/>
    <x v="0"/>
    <d v="2006-02-23T00:00:00"/>
    <x v="0"/>
    <s v="Yes"/>
    <s v="Balata R.C."/>
    <s v="Nablus"/>
    <x v="0"/>
    <m/>
    <x v="0"/>
    <x v="0"/>
    <x v="3"/>
  </r>
  <r>
    <s v="Bilal Muhammad Rida a-Najar"/>
    <x v="1410"/>
    <x v="19"/>
    <x v="2"/>
    <x v="0"/>
    <x v="40"/>
    <x v="12"/>
    <x v="1"/>
    <d v="2006-02-19T00:00:00"/>
    <x v="0"/>
    <s v="Yes"/>
    <s v="Khan Yunis"/>
    <s v="Khan Yunis"/>
    <x v="0"/>
    <s v="missile"/>
    <x v="0"/>
    <x v="0"/>
    <x v="3"/>
  </r>
  <r>
    <s v="Ahmad Muhammad Nayef Abu Sharkh"/>
    <x v="1410"/>
    <x v="2"/>
    <x v="2"/>
    <x v="0"/>
    <x v="16"/>
    <x v="8"/>
    <x v="0"/>
    <d v="2006-02-19T00:00:00"/>
    <x v="0"/>
    <s v="Yes"/>
    <s v="Nablus"/>
    <s v="Nablus"/>
    <x v="0"/>
    <m/>
    <x v="0"/>
    <x v="0"/>
    <x v="3"/>
  </r>
  <r>
    <s v="Ibrahim Muhammad Ahmad a-Sheikh 'Ali"/>
    <x v="1410"/>
    <x v="2"/>
    <x v="2"/>
    <x v="0"/>
    <x v="14"/>
    <x v="8"/>
    <x v="0"/>
    <d v="2006-02-19T00:00:00"/>
    <x v="0"/>
    <s v="Unknown"/>
    <s v="Balata R.C."/>
    <s v="Nablus"/>
    <x v="0"/>
    <m/>
    <x v="0"/>
    <x v="0"/>
    <x v="3"/>
  </r>
  <r>
    <s v="Muhammad Ahmad Muhammad a-Natur"/>
    <x v="1410"/>
    <x v="12"/>
    <x v="2"/>
    <x v="0"/>
    <x v="14"/>
    <x v="8"/>
    <x v="0"/>
    <d v="2006-02-19T00:00:00"/>
    <x v="0"/>
    <s v="Unknown"/>
    <s v="Balata R.C."/>
    <s v="Nablus"/>
    <x v="0"/>
    <m/>
    <x v="0"/>
    <x v="0"/>
    <x v="3"/>
  </r>
  <r>
    <s v="Ousamah Fawzi Ahmad Brreis"/>
    <x v="1410"/>
    <x v="3"/>
    <x v="2"/>
    <x v="0"/>
    <x v="40"/>
    <x v="12"/>
    <x v="1"/>
    <d v="2006-02-19T00:00:00"/>
    <x v="0"/>
    <s v="Yes"/>
    <s v="Rafah R.C."/>
    <s v="Rafah"/>
    <x v="0"/>
    <s v="missile"/>
    <x v="0"/>
    <x v="0"/>
    <x v="3"/>
  </r>
  <r>
    <s v="Mujahed Amin 'Aref Asmadi"/>
    <x v="1411"/>
    <x v="4"/>
    <x v="2"/>
    <x v="0"/>
    <x v="45"/>
    <x v="1"/>
    <x v="0"/>
    <d v="2006-02-15T00:00:00"/>
    <x v="0"/>
    <s v="No"/>
    <s v="Qabatiyah"/>
    <s v="Jenin"/>
    <x v="0"/>
    <m/>
    <x v="0"/>
    <x v="0"/>
    <x v="3"/>
  </r>
  <r>
    <s v="Nayfeh Muhammad Khamis Abu Masa'ed"/>
    <x v="1412"/>
    <x v="62"/>
    <x v="0"/>
    <x v="0"/>
    <x v="139"/>
    <x v="13"/>
    <x v="1"/>
    <d v="2006-02-13T00:00:00"/>
    <x v="1"/>
    <s v="No"/>
    <s v="Deir al-Balah"/>
    <s v="Deir al-Balah"/>
    <x v="0"/>
    <m/>
    <x v="0"/>
    <x v="0"/>
    <x v="3"/>
  </r>
  <r>
    <s v="Muhammad Riyad 'Abd al-Mu'ti Ramadan"/>
    <x v="1413"/>
    <x v="3"/>
    <x v="2"/>
    <x v="0"/>
    <x v="156"/>
    <x v="9"/>
    <x v="2"/>
    <d v="2006-02-09T00:00:00"/>
    <x v="0"/>
    <s v="Yes"/>
    <s v="Gaza city"/>
    <s v="Gaza"/>
    <x v="0"/>
    <m/>
    <x v="0"/>
    <x v="0"/>
    <x v="3"/>
  </r>
  <r>
    <s v="Tareq Ishaq Mahmoud Abu Harbid"/>
    <x v="1413"/>
    <x v="19"/>
    <x v="2"/>
    <x v="0"/>
    <x v="103"/>
    <x v="14"/>
    <x v="1"/>
    <d v="2006-02-09T00:00:00"/>
    <x v="0"/>
    <s v="No"/>
    <s v="Beit Hanun"/>
    <s v="North Gaza"/>
    <x v="0"/>
    <s v="shell"/>
    <x v="0"/>
    <x v="0"/>
    <x v="3"/>
  </r>
  <r>
    <s v="Musa A'bed Salem Shaluf"/>
    <x v="1413"/>
    <x v="5"/>
    <x v="1"/>
    <x v="0"/>
    <x v="103"/>
    <x v="14"/>
    <x v="1"/>
    <d v="2006-02-25T00:00:00"/>
    <x v="0"/>
    <s v="No"/>
    <s v="Beit Hanun"/>
    <s v="North Gaza"/>
    <x v="0"/>
    <m/>
    <x v="0"/>
    <x v="0"/>
    <x v="3"/>
  </r>
  <r>
    <s v="Marwan Ahmad Salman 'Ammar"/>
    <x v="1413"/>
    <x v="12"/>
    <x v="2"/>
    <x v="0"/>
    <x v="156"/>
    <x v="9"/>
    <x v="2"/>
    <d v="2006-02-09T00:00:00"/>
    <x v="0"/>
    <s v="Yes"/>
    <s v="Jabalya R.C."/>
    <s v="North Gaza"/>
    <x v="0"/>
    <m/>
    <x v="0"/>
    <x v="0"/>
    <x v="3"/>
  </r>
  <r>
    <s v="Murad 'Abd al-Hamid Muhammad al-Hur"/>
    <x v="1414"/>
    <x v="24"/>
    <x v="1"/>
    <x v="0"/>
    <x v="130"/>
    <x v="13"/>
    <x v="1"/>
    <d v="2006-02-08T00:00:00"/>
    <x v="0"/>
    <s v="Yes"/>
    <s v="a-Nuseirat Camp"/>
    <s v="Deir al-Balah"/>
    <x v="0"/>
    <m/>
    <x v="0"/>
    <x v="0"/>
    <x v="3"/>
  </r>
  <r>
    <s v="Idris Zakaria Idris a-Sharif"/>
    <x v="1414"/>
    <x v="6"/>
    <x v="1"/>
    <x v="0"/>
    <x v="130"/>
    <x v="13"/>
    <x v="1"/>
    <d v="2006-02-08T00:00:00"/>
    <x v="0"/>
    <s v="Yes"/>
    <s v="a-Nuseirat Camp"/>
    <s v="Deir al-Balah"/>
    <x v="0"/>
    <m/>
    <x v="0"/>
    <x v="0"/>
    <x v="3"/>
  </r>
  <r>
    <s v="Muhammad 'Atiyyah Ibrahim Abu Sharee'ah (al-Hasaynah)"/>
    <x v="1415"/>
    <x v="17"/>
    <x v="1"/>
    <x v="0"/>
    <x v="4"/>
    <x v="3"/>
    <x v="1"/>
    <d v="2006-02-07T00:00:00"/>
    <x v="0"/>
    <s v="Object of targeted killing"/>
    <s v="Gaza city"/>
    <s v="Gaza"/>
    <x v="0"/>
    <s v="missile"/>
    <x v="0"/>
    <x v="0"/>
    <x v="3"/>
  </r>
  <r>
    <s v="Ahmad Suliman Farid Raddad"/>
    <x v="1415"/>
    <x v="27"/>
    <x v="0"/>
    <x v="0"/>
    <x v="351"/>
    <x v="8"/>
    <x v="0"/>
    <d v="2006-02-07T00:00:00"/>
    <x v="0"/>
    <s v="Yes"/>
    <s v="Saida"/>
    <s v="Tulkarm"/>
    <x v="0"/>
    <m/>
    <x v="0"/>
    <x v="0"/>
    <x v="3"/>
  </r>
  <r>
    <s v="Soheil 'Ali Ibrahim Baker"/>
    <x v="1415"/>
    <x v="7"/>
    <x v="1"/>
    <x v="0"/>
    <x v="4"/>
    <x v="3"/>
    <x v="1"/>
    <d v="2006-02-07T00:00:00"/>
    <x v="0"/>
    <s v="Object of targeted killing"/>
    <s v="Gaza city"/>
    <s v="Gaza"/>
    <x v="0"/>
    <s v="missile"/>
    <x v="0"/>
    <x v="0"/>
    <x v="3"/>
  </r>
  <r>
    <s v="Rami Khamis Hassan Abd al-'Aziz (Hanun)"/>
    <x v="1416"/>
    <x v="24"/>
    <x v="1"/>
    <x v="0"/>
    <x v="44"/>
    <x v="14"/>
    <x v="1"/>
    <d v="2006-02-06T00:00:00"/>
    <x v="0"/>
    <s v="Object of targeted killing"/>
    <s v="Jabalya R.C."/>
    <s v="North Gaza"/>
    <x v="0"/>
    <s v="missile"/>
    <x v="0"/>
    <x v="0"/>
    <x v="3"/>
  </r>
  <r>
    <s v="Hassan 'Ali Harb 'Asfur"/>
    <x v="1416"/>
    <x v="6"/>
    <x v="1"/>
    <x v="0"/>
    <x v="44"/>
    <x v="14"/>
    <x v="1"/>
    <d v="2006-02-06T00:00:00"/>
    <x v="0"/>
    <s v="Object of targeted killing"/>
    <s v="Jabalya R.C."/>
    <s v="North Gaza"/>
    <x v="0"/>
    <s v="missile"/>
    <x v="0"/>
    <x v="0"/>
    <x v="3"/>
  </r>
  <r>
    <s v="Kinneret Ben Shalom-Hajbi"/>
    <x v="1417"/>
    <x v="44"/>
    <x v="4"/>
    <x v="1"/>
    <x v="170"/>
    <x v="9"/>
    <x v="2"/>
    <d v="2006-02-05T00:00:00"/>
    <x v="1"/>
    <s v="Israelis"/>
    <s v="Petah Tikva"/>
    <s v="Israel"/>
    <x v="1"/>
    <m/>
    <x v="1"/>
    <x v="1"/>
    <x v="3"/>
  </r>
  <r>
    <s v="Rami 'Issa Musa a-Sheikh Khalil"/>
    <x v="1417"/>
    <x v="20"/>
    <x v="2"/>
    <x v="0"/>
    <x v="4"/>
    <x v="3"/>
    <x v="1"/>
    <d v="2006-02-07T00:00:00"/>
    <x v="0"/>
    <s v="No"/>
    <s v="Gaza city"/>
    <s v="Gaza"/>
    <x v="0"/>
    <s v="missile"/>
    <x v="0"/>
    <x v="0"/>
    <x v="3"/>
  </r>
  <r>
    <s v="Naser Ramadan Sa'id Marshud"/>
    <x v="1417"/>
    <x v="2"/>
    <x v="2"/>
    <x v="0"/>
    <x v="4"/>
    <x v="3"/>
    <x v="1"/>
    <d v="2006-02-05T00:00:00"/>
    <x v="0"/>
    <s v="No"/>
    <s v="Gaza city"/>
    <s v="Gaza"/>
    <x v="0"/>
    <s v="missile"/>
    <x v="0"/>
    <x v="0"/>
    <x v="3"/>
  </r>
  <r>
    <s v="Hani Tal'at a-Sayed al-Qayed"/>
    <x v="1417"/>
    <x v="5"/>
    <x v="1"/>
    <x v="0"/>
    <x v="4"/>
    <x v="3"/>
    <x v="1"/>
    <d v="2006-02-05T00:00:00"/>
    <x v="0"/>
    <s v="No"/>
    <s v="Gaza city"/>
    <s v="Gaza"/>
    <x v="0"/>
    <s v="missile"/>
    <x v="0"/>
    <x v="0"/>
    <x v="3"/>
  </r>
  <r>
    <s v="Yasin Kamal Jaber Barghouth"/>
    <x v="1417"/>
    <x v="7"/>
    <x v="1"/>
    <x v="0"/>
    <x v="4"/>
    <x v="3"/>
    <x v="1"/>
    <d v="2006-02-05T00:00:00"/>
    <x v="0"/>
    <s v="No"/>
    <s v="Gaza city"/>
    <s v="Gaza"/>
    <x v="0"/>
    <s v="missile"/>
    <x v="0"/>
    <x v="0"/>
    <x v="3"/>
  </r>
  <r>
    <s v="'Adnan Mahmoud Barakat Bustan"/>
    <x v="1417"/>
    <x v="27"/>
    <x v="0"/>
    <x v="0"/>
    <x v="4"/>
    <x v="3"/>
    <x v="1"/>
    <d v="2006-02-05T00:00:00"/>
    <x v="0"/>
    <s v="Object of targeted killing"/>
    <s v="Gaza city"/>
    <s v="Gaza"/>
    <x v="0"/>
    <s v="missile"/>
    <x v="0"/>
    <x v="0"/>
    <x v="3"/>
  </r>
  <r>
    <s v="Jihad Khamis Rashid a-Sawafry"/>
    <x v="1417"/>
    <x v="27"/>
    <x v="0"/>
    <x v="0"/>
    <x v="4"/>
    <x v="3"/>
    <x v="1"/>
    <d v="2006-02-05T00:00:00"/>
    <x v="0"/>
    <s v="Object of targeted killing"/>
    <s v="Gaza city"/>
    <s v="Gaza"/>
    <x v="0"/>
    <s v="missile"/>
    <x v="0"/>
    <x v="0"/>
    <x v="3"/>
  </r>
  <r>
    <s v="Nidal 'Ali 'Abd a-Latif Abu S'adah"/>
    <x v="1418"/>
    <x v="24"/>
    <x v="1"/>
    <x v="0"/>
    <x v="117"/>
    <x v="1"/>
    <x v="0"/>
    <d v="2006-01-31T00:00:00"/>
    <x v="0"/>
    <s v="Yes"/>
    <m/>
    <m/>
    <x v="0"/>
    <m/>
    <x v="0"/>
    <x v="0"/>
    <x v="3"/>
  </r>
  <r>
    <s v="Ahmad Husam Sa'id Tubasi"/>
    <x v="1418"/>
    <x v="19"/>
    <x v="2"/>
    <x v="0"/>
    <x v="117"/>
    <x v="1"/>
    <x v="0"/>
    <d v="2006-01-31T00:00:00"/>
    <x v="0"/>
    <s v="Yes"/>
    <s v="Jenin R.C."/>
    <s v="Jenin"/>
    <x v="0"/>
    <m/>
    <x v="0"/>
    <x v="0"/>
    <x v="3"/>
  </r>
  <r>
    <s v="Aya Muhammad Suliman al-Astal"/>
    <x v="1419"/>
    <x v="37"/>
    <x v="6"/>
    <x v="0"/>
    <x v="315"/>
    <x v="12"/>
    <x v="1"/>
    <d v="2006-01-26T00:00:00"/>
    <x v="1"/>
    <s v="No"/>
    <s v="Khan Yunis"/>
    <s v="Khan Yunis"/>
    <x v="0"/>
    <m/>
    <x v="0"/>
    <x v="0"/>
    <x v="3"/>
  </r>
  <r>
    <s v="Munadel Muhammad Saleh Abu 'Alia"/>
    <x v="1420"/>
    <x v="58"/>
    <x v="2"/>
    <x v="0"/>
    <x v="82"/>
    <x v="6"/>
    <x v="0"/>
    <d v="2006-01-23T00:00:00"/>
    <x v="0"/>
    <s v="No"/>
    <s v="Ramallah"/>
    <s v="Ramallah and al-Bira"/>
    <x v="0"/>
    <m/>
    <x v="0"/>
    <x v="0"/>
    <x v="3"/>
  </r>
  <r>
    <s v="Muamen Majd Khalil Wishah"/>
    <x v="1421"/>
    <x v="4"/>
    <x v="2"/>
    <x v="0"/>
    <x v="309"/>
    <x v="3"/>
    <x v="1"/>
    <d v="2006-01-21T00:00:00"/>
    <x v="0"/>
    <s v="No"/>
    <s v="a-Nuseirat Camp"/>
    <s v="Deir al-Balah"/>
    <x v="0"/>
    <m/>
    <x v="0"/>
    <x v="0"/>
    <x v="3"/>
  </r>
  <r>
    <s v="Ziad 'Ali Hassan a-Zuhur"/>
    <x v="1422"/>
    <x v="3"/>
    <x v="2"/>
    <x v="0"/>
    <x v="357"/>
    <x v="4"/>
    <x v="0"/>
    <d v="2006-01-19T00:00:00"/>
    <x v="0"/>
    <s v="Yes"/>
    <s v="Beit Kahil"/>
    <s v="Hebron"/>
    <x v="0"/>
    <m/>
    <x v="0"/>
    <x v="0"/>
    <x v="3"/>
  </r>
  <r>
    <s v="Thabet Mahmoud Salah a-Din 'Aiyadah"/>
    <x v="1423"/>
    <x v="6"/>
    <x v="1"/>
    <x v="0"/>
    <x v="20"/>
    <x v="0"/>
    <x v="0"/>
    <d v="2006-01-17T00:00:00"/>
    <x v="0"/>
    <s v="Yes"/>
    <s v="Tulkarm"/>
    <s v="Tulkarm"/>
    <x v="0"/>
    <m/>
    <x v="0"/>
    <x v="0"/>
    <x v="3"/>
  </r>
  <r>
    <s v="Fawzi Munjed Fawaz Dweikat"/>
    <x v="1424"/>
    <x v="6"/>
    <x v="1"/>
    <x v="0"/>
    <x v="358"/>
    <x v="8"/>
    <x v="0"/>
    <d v="2006-01-15T00:00:00"/>
    <x v="0"/>
    <s v="Unknown"/>
    <s v="Rujeib"/>
    <s v="Nablus"/>
    <x v="0"/>
    <m/>
    <x v="0"/>
    <x v="0"/>
    <x v="3"/>
  </r>
  <r>
    <s v="Nawal Ahmad As'ad Dweikat"/>
    <x v="1424"/>
    <x v="9"/>
    <x v="3"/>
    <x v="0"/>
    <x v="358"/>
    <x v="8"/>
    <x v="0"/>
    <d v="2006-01-15T00:00:00"/>
    <x v="1"/>
    <s v="No"/>
    <s v="Rujeib"/>
    <s v="Nablus"/>
    <x v="0"/>
    <m/>
    <x v="0"/>
    <x v="0"/>
    <x v="3"/>
  </r>
  <r>
    <s v="'Ali 'Abd a-Latif Hussein Khalil"/>
    <x v="1425"/>
    <x v="6"/>
    <x v="1"/>
    <x v="0"/>
    <x v="13"/>
    <x v="1"/>
    <x v="0"/>
    <d v="2006-01-12T00:00:00"/>
    <x v="0"/>
    <s v="Yes"/>
    <s v="Attil"/>
    <s v="Tulkarm"/>
    <x v="0"/>
    <m/>
    <x v="0"/>
    <x v="0"/>
    <x v="3"/>
  </r>
  <r>
    <s v="Mustafa Ibrahim Khalil Awlad Muhammad"/>
    <x v="1426"/>
    <x v="29"/>
    <x v="0"/>
    <x v="0"/>
    <x v="359"/>
    <x v="4"/>
    <x v="0"/>
    <d v="2006-01-04T00:00:00"/>
    <x v="0"/>
    <s v="Yes"/>
    <s v="Tarrama"/>
    <s v="Hebron"/>
    <x v="0"/>
    <m/>
    <x v="0"/>
    <x v="0"/>
    <x v="3"/>
  </r>
  <r>
    <s v="Sa'id 'Abd al-Fatah Ibrahim Abu al-Jidyan"/>
    <x v="1427"/>
    <x v="23"/>
    <x v="0"/>
    <x v="0"/>
    <x v="106"/>
    <x v="14"/>
    <x v="1"/>
    <d v="2006-01-02T00:00:00"/>
    <x v="0"/>
    <s v="Object of targeted killing"/>
    <s v="Beit Lahiya"/>
    <s v="North Gaza"/>
    <x v="0"/>
    <s v="missile"/>
    <x v="0"/>
    <x v="0"/>
    <x v="3"/>
  </r>
  <r>
    <s v="Akram Hassan Yusef Qadas"/>
    <x v="1427"/>
    <x v="51"/>
    <x v="3"/>
    <x v="0"/>
    <x v="106"/>
    <x v="14"/>
    <x v="1"/>
    <d v="2006-01-02T00:00:00"/>
    <x v="0"/>
    <s v="No"/>
    <s v="Jabalya R.C."/>
    <s v="North Gaza"/>
    <x v="0"/>
    <s v="missile"/>
    <x v="0"/>
    <x v="0"/>
    <x v="3"/>
  </r>
  <r>
    <s v="Hamzah Jihad Muhammad Hamdunah"/>
    <x v="1428"/>
    <x v="1"/>
    <x v="1"/>
    <x v="0"/>
    <x v="108"/>
    <x v="14"/>
    <x v="1"/>
    <d v="2005-12-31T00:00:00"/>
    <x v="0"/>
    <s v="No"/>
    <s v="Beit Lahiya"/>
    <s v="North Gaza"/>
    <x v="0"/>
    <s v="shell"/>
    <x v="0"/>
    <x v="0"/>
    <x v="4"/>
  </r>
  <r>
    <s v="Mu'taz Ahmad 'Abd a-Razeq al-Maslami (Hamdunah)"/>
    <x v="1428"/>
    <x v="20"/>
    <x v="2"/>
    <x v="0"/>
    <x v="108"/>
    <x v="14"/>
    <x v="1"/>
    <d v="2005-12-31T00:00:00"/>
    <x v="0"/>
    <s v="No"/>
    <s v="Beit Lahiya"/>
    <s v="North Gaza"/>
    <x v="0"/>
    <s v="shell"/>
    <x v="0"/>
    <x v="0"/>
    <x v="4"/>
  </r>
  <r>
    <s v="Anas Ahmad Mahmoud a-Sheikh"/>
    <x v="1429"/>
    <x v="6"/>
    <x v="1"/>
    <x v="0"/>
    <x v="16"/>
    <x v="8"/>
    <x v="0"/>
    <d v="2005-12-22T00:00:00"/>
    <x v="0"/>
    <s v="Yes"/>
    <s v="Sanniriya"/>
    <s v="Qalqiliya"/>
    <x v="0"/>
    <m/>
    <x v="0"/>
    <x v="0"/>
    <x v="4"/>
  </r>
  <r>
    <s v="Ahmad 'Abd a-Ra'uf Mustafa Khaled"/>
    <x v="1429"/>
    <x v="17"/>
    <x v="1"/>
    <x v="0"/>
    <x v="16"/>
    <x v="8"/>
    <x v="0"/>
    <d v="2005-12-22T00:00:00"/>
    <x v="0"/>
    <s v="Yes"/>
    <s v="Jayus"/>
    <s v="Qalqiliya"/>
    <x v="0"/>
    <m/>
    <x v="0"/>
    <x v="0"/>
    <x v="4"/>
  </r>
  <r>
    <s v="Bashar 'Abd a-Latif 'Aref Hanani"/>
    <x v="1429"/>
    <x v="5"/>
    <x v="1"/>
    <x v="0"/>
    <x v="16"/>
    <x v="8"/>
    <x v="0"/>
    <d v="2005-12-22T00:00:00"/>
    <x v="0"/>
    <s v="Yes"/>
    <s v="Beit Furik"/>
    <s v="Nablus"/>
    <x v="0"/>
    <m/>
    <x v="0"/>
    <x v="0"/>
    <x v="4"/>
  </r>
  <r>
    <s v="Zayed Suliman Khalil Mussa (Abu Jalbush)"/>
    <x v="1430"/>
    <x v="8"/>
    <x v="1"/>
    <x v="0"/>
    <x v="13"/>
    <x v="1"/>
    <x v="0"/>
    <d v="2005-12-21T00:00:00"/>
    <x v="0"/>
    <s v="Yes"/>
    <s v="Merkah"/>
    <s v="Jenin"/>
    <x v="0"/>
    <m/>
    <x v="0"/>
    <x v="0"/>
    <x v="4"/>
  </r>
  <r>
    <s v="Luqman Muhammad Hammad Abu Zakri"/>
    <x v="1431"/>
    <x v="17"/>
    <x v="1"/>
    <x v="0"/>
    <x v="108"/>
    <x v="14"/>
    <x v="1"/>
    <d v="2005-12-17T00:00:00"/>
    <x v="0"/>
    <s v="Yes"/>
    <s v="a-Nuseirat Camp"/>
    <s v="Deir al-Balah"/>
    <x v="0"/>
    <m/>
    <x v="0"/>
    <x v="0"/>
    <x v="4"/>
  </r>
  <r>
    <s v="Yossi Shok"/>
    <x v="1432"/>
    <x v="43"/>
    <x v="0"/>
    <x v="1"/>
    <x v="316"/>
    <x v="4"/>
    <x v="0"/>
    <d v="2005-12-16T00:00:00"/>
    <x v="0"/>
    <m/>
    <s v="Beit Hagai"/>
    <s v="Hebron"/>
    <x v="0"/>
    <m/>
    <x v="1"/>
    <x v="0"/>
    <x v="4"/>
  </r>
  <r>
    <s v="Husam Nabil Ibrahim Abu Nada"/>
    <x v="1433"/>
    <x v="1"/>
    <x v="1"/>
    <x v="0"/>
    <x v="44"/>
    <x v="14"/>
    <x v="1"/>
    <d v="2005-12-14T00:00:00"/>
    <x v="0"/>
    <s v="Object of targeted killing"/>
    <s v="Gaza city"/>
    <s v="Gaza"/>
    <x v="0"/>
    <s v="missile"/>
    <x v="0"/>
    <x v="0"/>
    <x v="4"/>
  </r>
  <r>
    <s v="Muhammad Ahmad Muhammad Jiha"/>
    <x v="1433"/>
    <x v="7"/>
    <x v="1"/>
    <x v="0"/>
    <x v="44"/>
    <x v="14"/>
    <x v="1"/>
    <d v="2005-12-14T00:00:00"/>
    <x v="0"/>
    <s v="Object of targeted killing"/>
    <s v="Gaza city"/>
    <s v="Gaza"/>
    <x v="0"/>
    <s v="missile"/>
    <x v="0"/>
    <x v="0"/>
    <x v="4"/>
  </r>
  <r>
    <s v="Rashad Muhammad 'Ali a-Zen"/>
    <x v="1433"/>
    <x v="7"/>
    <x v="1"/>
    <x v="0"/>
    <x v="44"/>
    <x v="14"/>
    <x v="1"/>
    <d v="2005-12-14T00:00:00"/>
    <x v="0"/>
    <s v="Object of targeted killing"/>
    <s v="Gaza city"/>
    <s v="Gaza"/>
    <x v="0"/>
    <s v="missile"/>
    <x v="0"/>
    <x v="0"/>
    <x v="4"/>
  </r>
  <r>
    <s v="Hamdan Mahmoud Mhanna"/>
    <x v="1433"/>
    <x v="1"/>
    <x v="1"/>
    <x v="0"/>
    <x v="44"/>
    <x v="14"/>
    <x v="1"/>
    <d v="2005-12-14T00:00:00"/>
    <x v="0"/>
    <s v="Object of targeted killing"/>
    <s v="a-Shati' Camp"/>
    <s v="Gaza"/>
    <x v="0"/>
    <s v="missile"/>
    <x v="0"/>
    <x v="0"/>
    <x v="4"/>
  </r>
  <r>
    <s v="Husam Soheil Jamil Saqer"/>
    <x v="1434"/>
    <x v="8"/>
    <x v="1"/>
    <x v="0"/>
    <x v="16"/>
    <x v="8"/>
    <x v="0"/>
    <d v="2005-12-13T00:00:00"/>
    <x v="0"/>
    <s v="No"/>
    <s v="Balata R.C."/>
    <s v="Nablus"/>
    <x v="0"/>
    <m/>
    <x v="0"/>
    <x v="0"/>
    <x v="4"/>
  </r>
  <r>
    <s v="Iyad Muhammad 'Abed Hashash"/>
    <x v="1435"/>
    <x v="3"/>
    <x v="2"/>
    <x v="0"/>
    <x v="14"/>
    <x v="8"/>
    <x v="0"/>
    <d v="2005-12-11T00:00:00"/>
    <x v="0"/>
    <s v="Yes"/>
    <s v="Balata R.C."/>
    <s v="Nablus"/>
    <x v="0"/>
    <m/>
    <x v="0"/>
    <x v="0"/>
    <x v="4"/>
  </r>
  <r>
    <s v="Nazir Yusef Ahmad Farhat"/>
    <x v="1436"/>
    <x v="62"/>
    <x v="0"/>
    <x v="0"/>
    <x v="274"/>
    <x v="15"/>
    <x v="1"/>
    <d v="2005-12-10T00:00:00"/>
    <x v="0"/>
    <s v="Yes"/>
    <s v="al-Mawasi"/>
    <s v="Rafah"/>
    <x v="0"/>
    <m/>
    <x v="0"/>
    <x v="0"/>
    <x v="4"/>
  </r>
  <r>
    <s v="Iyad Muhammad Ibrahim Qadas"/>
    <x v="1437"/>
    <x v="21"/>
    <x v="0"/>
    <x v="0"/>
    <x v="44"/>
    <x v="14"/>
    <x v="1"/>
    <d v="2005-12-08T00:00:00"/>
    <x v="0"/>
    <s v="Object of targeted killing"/>
    <s v="Jabalya R.C."/>
    <s v="North Gaza"/>
    <x v="0"/>
    <s v="missile"/>
    <x v="0"/>
    <x v="0"/>
    <x v="4"/>
  </r>
  <r>
    <s v="Iyad Hussein S'ud a-Najar"/>
    <x v="1437"/>
    <x v="30"/>
    <x v="1"/>
    <x v="0"/>
    <x v="44"/>
    <x v="14"/>
    <x v="1"/>
    <d v="2005-12-08T00:00:00"/>
    <x v="0"/>
    <s v="Object of targeted killing"/>
    <s v="Jabalya R.C."/>
    <s v="North Gaza"/>
    <x v="0"/>
    <s v="missile"/>
    <x v="0"/>
    <x v="0"/>
    <x v="4"/>
  </r>
  <r>
    <s v="Khader Fouad Isma'il Rayan"/>
    <x v="1437"/>
    <x v="43"/>
    <x v="0"/>
    <x v="0"/>
    <x v="44"/>
    <x v="14"/>
    <x v="1"/>
    <d v="2005-12-10T00:00:00"/>
    <x v="0"/>
    <s v="Object of targeted killing"/>
    <s v="Jabalya R.C."/>
    <s v="North Gaza"/>
    <x v="0"/>
    <s v="missile"/>
    <x v="0"/>
    <x v="0"/>
    <x v="4"/>
  </r>
  <r>
    <s v="Mahmoud Suliman Metwali al-'Arkan"/>
    <x v="1438"/>
    <x v="5"/>
    <x v="1"/>
    <x v="0"/>
    <x v="49"/>
    <x v="15"/>
    <x v="1"/>
    <d v="2005-12-07T00:00:00"/>
    <x v="0"/>
    <s v="Object of targeted killing"/>
    <s v="Rafah"/>
    <s v="Rafah"/>
    <x v="0"/>
    <s v="missile"/>
    <x v="0"/>
    <x v="0"/>
    <x v="4"/>
  </r>
  <r>
    <s v="Keinan Tsuami"/>
    <x v="1439"/>
    <x v="20"/>
    <x v="2"/>
    <x v="1"/>
    <x v="222"/>
    <x v="9"/>
    <x v="2"/>
    <d v="2005-12-05T00:00:00"/>
    <x v="0"/>
    <m/>
    <s v="Petah Tikva"/>
    <s v="Israel"/>
    <x v="3"/>
    <s v="bomb"/>
    <x v="1"/>
    <x v="3"/>
    <x v="4"/>
  </r>
  <r>
    <s v="Haim Amram"/>
    <x v="1439"/>
    <x v="16"/>
    <x v="1"/>
    <x v="1"/>
    <x v="222"/>
    <x v="9"/>
    <x v="2"/>
    <d v="2005-12-05T00:00:00"/>
    <x v="0"/>
    <m/>
    <s v="Netanya"/>
    <s v="Israel"/>
    <x v="3"/>
    <s v="bomb"/>
    <x v="1"/>
    <x v="3"/>
    <x v="4"/>
  </r>
  <r>
    <s v="Daniel Golani"/>
    <x v="1439"/>
    <x v="9"/>
    <x v="3"/>
    <x v="1"/>
    <x v="222"/>
    <x v="9"/>
    <x v="2"/>
    <d v="2005-12-05T00:00:00"/>
    <x v="0"/>
    <m/>
    <s v="Nahariya"/>
    <s v="Israel"/>
    <x v="3"/>
    <s v="bomb"/>
    <x v="1"/>
    <x v="3"/>
    <x v="4"/>
  </r>
  <r>
    <s v="Eliyah Rosen"/>
    <x v="1439"/>
    <x v="29"/>
    <x v="0"/>
    <x v="1"/>
    <x v="222"/>
    <x v="9"/>
    <x v="2"/>
    <d v="2005-12-05T00:00:00"/>
    <x v="1"/>
    <m/>
    <s v="Bat Hefer"/>
    <s v="Israel"/>
    <x v="3"/>
    <s v="bomb"/>
    <x v="1"/>
    <x v="3"/>
    <x v="4"/>
  </r>
  <r>
    <s v="Alexandra Zarnitzki"/>
    <x v="1439"/>
    <x v="64"/>
    <x v="5"/>
    <x v="1"/>
    <x v="222"/>
    <x v="9"/>
    <x v="2"/>
    <d v="2005-12-05T00:00:00"/>
    <x v="1"/>
    <m/>
    <s v="Netanya"/>
    <s v="Israel"/>
    <x v="3"/>
    <s v="bomb"/>
    <x v="1"/>
    <x v="3"/>
    <x v="4"/>
  </r>
  <r>
    <s v="Ziad Isma'il Isma'il al-Bardawil"/>
    <x v="1440"/>
    <x v="6"/>
    <x v="1"/>
    <x v="0"/>
    <x v="49"/>
    <x v="15"/>
    <x v="1"/>
    <d v="2005-12-03T00:00:00"/>
    <x v="0"/>
    <s v="Unknown"/>
    <s v="al-Mawasi"/>
    <s v="Rafah"/>
    <x v="0"/>
    <m/>
    <x v="0"/>
    <x v="0"/>
    <x v="4"/>
  </r>
  <r>
    <s v="Sayed 'Abd al-Hadi Hamdan Abu Libdah"/>
    <x v="1441"/>
    <x v="4"/>
    <x v="2"/>
    <x v="0"/>
    <x v="40"/>
    <x v="12"/>
    <x v="1"/>
    <d v="2005-12-02T00:00:00"/>
    <x v="0"/>
    <s v="No"/>
    <s v="Khan Yunis"/>
    <s v="Khan Yunis"/>
    <x v="0"/>
    <m/>
    <x v="0"/>
    <x v="0"/>
    <x v="4"/>
  </r>
  <r>
    <s v="Saleh Faiz Ahmad Fuqaha"/>
    <x v="1442"/>
    <x v="8"/>
    <x v="1"/>
    <x v="0"/>
    <x v="13"/>
    <x v="1"/>
    <x v="0"/>
    <d v="2005-11-23T00:00:00"/>
    <x v="0"/>
    <s v="No"/>
    <s v="Jenin"/>
    <s v="Jenin"/>
    <x v="0"/>
    <m/>
    <x v="0"/>
    <x v="0"/>
    <x v="4"/>
  </r>
  <r>
    <s v="Zeid 'Omar 'Abd al-Qader Abu 'Eishah"/>
    <x v="1443"/>
    <x v="17"/>
    <x v="1"/>
    <x v="0"/>
    <x v="66"/>
    <x v="4"/>
    <x v="0"/>
    <d v="2005-11-18T00:00:00"/>
    <x v="0"/>
    <s v="Yes"/>
    <s v="Hebron"/>
    <s v="Hebron"/>
    <x v="0"/>
    <m/>
    <x v="0"/>
    <x v="0"/>
    <x v="4"/>
  </r>
  <r>
    <s v="Mahmoud Jamal Muhammad Zayed"/>
    <x v="1444"/>
    <x v="20"/>
    <x v="2"/>
    <x v="0"/>
    <x v="13"/>
    <x v="1"/>
    <x v="0"/>
    <d v="2005-11-17T00:00:00"/>
    <x v="0"/>
    <s v="No"/>
    <s v="al-Yamun"/>
    <s v="Jenin"/>
    <x v="0"/>
    <m/>
    <x v="0"/>
    <x v="0"/>
    <x v="4"/>
  </r>
  <r>
    <s v="Ahmad Saber Mahmoud 'Abahreh"/>
    <x v="1444"/>
    <x v="20"/>
    <x v="2"/>
    <x v="0"/>
    <x v="13"/>
    <x v="1"/>
    <x v="0"/>
    <d v="2005-11-17T00:00:00"/>
    <x v="0"/>
    <s v="No"/>
    <s v="al-Yamun"/>
    <s v="Jenin"/>
    <x v="0"/>
    <m/>
    <x v="0"/>
    <x v="0"/>
    <x v="4"/>
  </r>
  <r>
    <s v="'Imad Sami Hassan 'Abd al-'Aal"/>
    <x v="1445"/>
    <x v="3"/>
    <x v="2"/>
    <x v="0"/>
    <x v="4"/>
    <x v="3"/>
    <x v="1"/>
    <d v="2005-11-14T00:00:00"/>
    <x v="0"/>
    <s v="Yes"/>
    <s v="Gaza city"/>
    <s v="Gaza"/>
    <x v="0"/>
    <m/>
    <x v="0"/>
    <x v="0"/>
    <x v="4"/>
  </r>
  <r>
    <s v="Amjad Bashir Helmi Hinawi"/>
    <x v="1445"/>
    <x v="21"/>
    <x v="0"/>
    <x v="0"/>
    <x v="16"/>
    <x v="8"/>
    <x v="0"/>
    <d v="2005-11-14T00:00:00"/>
    <x v="0"/>
    <s v="Yes"/>
    <s v="Nablus"/>
    <s v="Nablus"/>
    <x v="0"/>
    <m/>
    <x v="0"/>
    <x v="0"/>
    <x v="4"/>
  </r>
  <r>
    <s v="Shuja'a Zuheir 'Abd a-Rahman Bel'awi"/>
    <x v="1446"/>
    <x v="20"/>
    <x v="2"/>
    <x v="0"/>
    <x v="13"/>
    <x v="1"/>
    <x v="0"/>
    <d v="2005-11-13T00:00:00"/>
    <x v="0"/>
    <s v="No"/>
    <s v="Jenin"/>
    <s v="Jenin"/>
    <x v="0"/>
    <m/>
    <x v="0"/>
    <x v="0"/>
    <x v="4"/>
  </r>
  <r>
    <s v="Bilal Waked Ibrahim a-Sha'er"/>
    <x v="1447"/>
    <x v="12"/>
    <x v="2"/>
    <x v="0"/>
    <x v="40"/>
    <x v="12"/>
    <x v="1"/>
    <d v="2005-11-12T00:00:00"/>
    <x v="0"/>
    <s v="No"/>
    <s v="Khan Yunis"/>
    <s v="Khan Yunis"/>
    <x v="0"/>
    <m/>
    <x v="0"/>
    <x v="0"/>
    <x v="4"/>
  </r>
  <r>
    <s v="Akram 'Eid Salamah Abu Ghadain"/>
    <x v="1448"/>
    <x v="17"/>
    <x v="1"/>
    <x v="0"/>
    <x v="130"/>
    <x v="13"/>
    <x v="1"/>
    <d v="2005-11-10T00:00:00"/>
    <x v="0"/>
    <s v="Yes"/>
    <s v="Gaza city"/>
    <s v="Gaza"/>
    <x v="0"/>
    <m/>
    <x v="0"/>
    <x v="0"/>
    <x v="4"/>
  </r>
  <r>
    <s v="Samir Ribhi Muhammad Dari"/>
    <x v="1449"/>
    <x v="27"/>
    <x v="0"/>
    <x v="0"/>
    <x v="261"/>
    <x v="7"/>
    <x v="0"/>
    <d v="2005-11-09T00:00:00"/>
    <x v="0"/>
    <s v="No"/>
    <s v="al-'Esawiyah"/>
    <s v="East Jerusalem"/>
    <x v="0"/>
    <m/>
    <x v="0"/>
    <x v="0"/>
    <x v="4"/>
  </r>
  <r>
    <s v="Muhammad Hamdi Muhammad Abu Salha"/>
    <x v="1450"/>
    <x v="4"/>
    <x v="2"/>
    <x v="0"/>
    <x v="16"/>
    <x v="8"/>
    <x v="0"/>
    <d v="2005-11-08T00:00:00"/>
    <x v="0"/>
    <s v="Unknown"/>
    <s v="Nablus"/>
    <s v="Nablus"/>
    <x v="0"/>
    <m/>
    <x v="0"/>
    <x v="0"/>
    <x v="4"/>
  </r>
  <r>
    <s v="Ahmad Isma'il Muhammad al-Khatib"/>
    <x v="1451"/>
    <x v="56"/>
    <x v="2"/>
    <x v="0"/>
    <x v="3"/>
    <x v="1"/>
    <x v="0"/>
    <d v="2005-11-05T00:00:00"/>
    <x v="0"/>
    <s v="No"/>
    <s v="Jenin R.C."/>
    <s v="Jenin"/>
    <x v="0"/>
    <m/>
    <x v="0"/>
    <x v="0"/>
    <x v="4"/>
  </r>
  <r>
    <s v="Raafat Musa Khader Turkman"/>
    <x v="1452"/>
    <x v="3"/>
    <x v="2"/>
    <x v="0"/>
    <x v="45"/>
    <x v="1"/>
    <x v="0"/>
    <d v="2005-11-02T00:00:00"/>
    <x v="0"/>
    <s v="Yes"/>
    <s v="Qabatiyah"/>
    <s v="Jenin"/>
    <x v="0"/>
    <m/>
    <x v="0"/>
    <x v="0"/>
    <x v="4"/>
  </r>
  <r>
    <s v="Hassan 'Atiyyah Hassan al-Madhun"/>
    <x v="1453"/>
    <x v="27"/>
    <x v="0"/>
    <x v="0"/>
    <x v="44"/>
    <x v="14"/>
    <x v="1"/>
    <d v="2005-11-01T00:00:00"/>
    <x v="0"/>
    <s v="Object of targeted killing"/>
    <s v="Jabalya R.C."/>
    <s v="North Gaza"/>
    <x v="0"/>
    <s v="missile"/>
    <x v="0"/>
    <x v="0"/>
    <x v="4"/>
  </r>
  <r>
    <s v="Fawzi Muhammad Shihadah Abu al-Qar'a"/>
    <x v="1453"/>
    <x v="36"/>
    <x v="0"/>
    <x v="0"/>
    <x v="44"/>
    <x v="14"/>
    <x v="1"/>
    <d v="2005-11-01T00:00:00"/>
    <x v="0"/>
    <s v="Object of targeted killing"/>
    <s v="Jabalya R.C."/>
    <s v="North Gaza"/>
    <x v="0"/>
    <s v="missile"/>
    <x v="0"/>
    <x v="0"/>
    <x v="4"/>
  </r>
  <r>
    <s v="Muhammad Hisham Mahmoud Nassar"/>
    <x v="1454"/>
    <x v="1"/>
    <x v="1"/>
    <x v="0"/>
    <x v="45"/>
    <x v="1"/>
    <x v="0"/>
    <d v="2005-10-30T00:00:00"/>
    <x v="0"/>
    <s v="Yes"/>
    <s v="Qabatiyah"/>
    <s v="Jenin"/>
    <x v="0"/>
    <m/>
    <x v="0"/>
    <x v="0"/>
    <x v="4"/>
  </r>
  <r>
    <s v="Jihad Muhammad Hussein Zakarneh"/>
    <x v="1454"/>
    <x v="20"/>
    <x v="2"/>
    <x v="0"/>
    <x v="45"/>
    <x v="1"/>
    <x v="0"/>
    <d v="2005-10-30T00:00:00"/>
    <x v="0"/>
    <s v="Yes"/>
    <s v="Qabatiyah"/>
    <s v="Jenin"/>
    <x v="0"/>
    <m/>
    <x v="0"/>
    <x v="0"/>
    <x v="4"/>
  </r>
  <r>
    <s v="Arshad Ahmad Tawfiq Kmeil Abu Zeid"/>
    <x v="1454"/>
    <x v="1"/>
    <x v="1"/>
    <x v="0"/>
    <x v="45"/>
    <x v="1"/>
    <x v="0"/>
    <d v="2005-10-30T00:00:00"/>
    <x v="0"/>
    <s v="Unknown"/>
    <s v="Qabatiyah"/>
    <s v="Jenin"/>
    <x v="0"/>
    <m/>
    <x v="0"/>
    <x v="0"/>
    <x v="4"/>
  </r>
  <r>
    <s v="Majd Ibrahim Ahmad Natnat"/>
    <x v="1455"/>
    <x v="27"/>
    <x v="0"/>
    <x v="0"/>
    <x v="103"/>
    <x v="14"/>
    <x v="1"/>
    <d v="2005-10-29T00:00:00"/>
    <x v="0"/>
    <s v="Yes"/>
    <s v="Beit Lahiya"/>
    <s v="North Gaza"/>
    <x v="0"/>
    <s v="shell"/>
    <x v="0"/>
    <x v="0"/>
    <x v="4"/>
  </r>
  <r>
    <s v="Muhammad Rameih 'Abdallah al-Wahidi"/>
    <x v="1456"/>
    <x v="72"/>
    <x v="4"/>
    <x v="0"/>
    <x v="44"/>
    <x v="14"/>
    <x v="1"/>
    <d v="2005-10-27T00:00:00"/>
    <x v="0"/>
    <s v="No"/>
    <s v="Jabalya R.C."/>
    <s v="North Gaza"/>
    <x v="0"/>
    <s v="missile"/>
    <x v="0"/>
    <x v="0"/>
    <x v="4"/>
  </r>
  <r>
    <s v="Muhammad Ahmad Muhammad Qandil"/>
    <x v="1456"/>
    <x v="70"/>
    <x v="3"/>
    <x v="0"/>
    <x v="44"/>
    <x v="14"/>
    <x v="1"/>
    <d v="2005-10-27T00:00:00"/>
    <x v="0"/>
    <s v="Object of targeted killing"/>
    <s v="Jabalya R.C."/>
    <s v="North Gaza"/>
    <x v="0"/>
    <s v="missile"/>
    <x v="0"/>
    <x v="0"/>
    <x v="4"/>
  </r>
  <r>
    <s v="Shadi Soheil Sakeb Mhanna"/>
    <x v="1456"/>
    <x v="16"/>
    <x v="1"/>
    <x v="0"/>
    <x v="44"/>
    <x v="14"/>
    <x v="1"/>
    <d v="2005-10-27T00:00:00"/>
    <x v="0"/>
    <s v="Object of targeted killing"/>
    <s v="Jabalya R.C."/>
    <s v="North Gaza"/>
    <x v="0"/>
    <s v="missile"/>
    <x v="0"/>
    <x v="0"/>
    <x v="4"/>
  </r>
  <r>
    <s v="Saleh Sa'id Muhammad Abu Naji"/>
    <x v="1456"/>
    <x v="4"/>
    <x v="2"/>
    <x v="0"/>
    <x v="44"/>
    <x v="14"/>
    <x v="1"/>
    <d v="2005-10-27T00:00:00"/>
    <x v="0"/>
    <s v="No"/>
    <s v="Beit Lahiya"/>
    <s v="North Gaza"/>
    <x v="0"/>
    <s v="missile"/>
    <x v="0"/>
    <x v="0"/>
    <x v="4"/>
  </r>
  <r>
    <s v="Faiz Hassan Musa Badran"/>
    <x v="1456"/>
    <x v="32"/>
    <x v="3"/>
    <x v="0"/>
    <x v="44"/>
    <x v="14"/>
    <x v="1"/>
    <d v="2005-10-27T00:00:00"/>
    <x v="0"/>
    <s v="No"/>
    <s v="Jabalya R.C."/>
    <s v="North Gaza"/>
    <x v="0"/>
    <s v="missile"/>
    <x v="0"/>
    <x v="0"/>
    <x v="4"/>
  </r>
  <r>
    <s v="Rami Riyad Ayman 'Assaf"/>
    <x v="1456"/>
    <x v="12"/>
    <x v="2"/>
    <x v="0"/>
    <x v="44"/>
    <x v="14"/>
    <x v="1"/>
    <d v="2005-10-27T00:00:00"/>
    <x v="0"/>
    <s v="No"/>
    <s v="Beit Lahiya"/>
    <s v="North Gaza"/>
    <x v="0"/>
    <s v="missile"/>
    <x v="0"/>
    <x v="0"/>
    <x v="4"/>
  </r>
  <r>
    <s v="Karam Muhammad Muhammad Abu Naji"/>
    <x v="1456"/>
    <x v="58"/>
    <x v="2"/>
    <x v="0"/>
    <x v="44"/>
    <x v="14"/>
    <x v="1"/>
    <d v="2005-10-27T00:00:00"/>
    <x v="0"/>
    <s v="No"/>
    <s v="Beit Lahiya"/>
    <s v="North Gaza"/>
    <x v="0"/>
    <s v="missile"/>
    <x v="0"/>
    <x v="0"/>
    <x v="4"/>
  </r>
  <r>
    <s v="Larisa Grishenko"/>
    <x v="1457"/>
    <x v="23"/>
    <x v="0"/>
    <x v="1"/>
    <x v="360"/>
    <x v="9"/>
    <x v="2"/>
    <d v="2009-09-17T00:00:00"/>
    <x v="1"/>
    <m/>
    <m/>
    <m/>
    <x v="3"/>
    <s v="explosive belt"/>
    <x v="1"/>
    <x v="3"/>
    <x v="4"/>
  </r>
  <r>
    <s v="Perahiya Machlouf"/>
    <x v="1457"/>
    <x v="61"/>
    <x v="4"/>
    <x v="1"/>
    <x v="360"/>
    <x v="9"/>
    <x v="2"/>
    <d v="2005-10-26T00:00:00"/>
    <x v="1"/>
    <m/>
    <s v="Hadera"/>
    <s v="Israel"/>
    <x v="3"/>
    <s v="explosive belt"/>
    <x v="1"/>
    <x v="3"/>
    <x v="4"/>
  </r>
  <r>
    <s v="Sabiha Nissim"/>
    <x v="1457"/>
    <x v="33"/>
    <x v="5"/>
    <x v="1"/>
    <x v="360"/>
    <x v="9"/>
    <x v="2"/>
    <d v="2005-10-26T00:00:00"/>
    <x v="1"/>
    <m/>
    <s v="Moshav Ahituv"/>
    <s v="Israel"/>
    <x v="3"/>
    <s v="explosive belt"/>
    <x v="1"/>
    <x v="3"/>
    <x v="4"/>
  </r>
  <r>
    <s v="Jamil Muhammad Qadan"/>
    <x v="1457"/>
    <x v="26"/>
    <x v="3"/>
    <x v="1"/>
    <x v="360"/>
    <x v="9"/>
    <x v="2"/>
    <d v="2005-10-26T00:00:00"/>
    <x v="0"/>
    <m/>
    <s v="Baqa al-Gharbiyah"/>
    <s v="Israel"/>
    <x v="3"/>
    <s v="explosive belt"/>
    <x v="1"/>
    <x v="3"/>
    <x v="4"/>
  </r>
  <r>
    <s v="Michael Koifman"/>
    <x v="1457"/>
    <x v="48"/>
    <x v="5"/>
    <x v="1"/>
    <x v="360"/>
    <x v="9"/>
    <x v="2"/>
    <d v="2005-10-26T00:00:00"/>
    <x v="0"/>
    <m/>
    <s v="Hadera"/>
    <s v="Israel"/>
    <x v="3"/>
    <s v="explosive belt"/>
    <x v="1"/>
    <x v="3"/>
    <x v="4"/>
  </r>
  <r>
    <s v="Genia Poleis"/>
    <x v="1457"/>
    <x v="33"/>
    <x v="5"/>
    <x v="1"/>
    <x v="360"/>
    <x v="9"/>
    <x v="2"/>
    <d v="2005-11-05T00:00:00"/>
    <x v="1"/>
    <m/>
    <s v="Hadera"/>
    <s v="Israel"/>
    <x v="3"/>
    <s v="explosive belt"/>
    <x v="1"/>
    <x v="3"/>
    <x v="4"/>
  </r>
  <r>
    <s v="Ya'aKov Rahmani"/>
    <x v="1457"/>
    <x v="48"/>
    <x v="5"/>
    <x v="1"/>
    <x v="360"/>
    <x v="9"/>
    <x v="2"/>
    <d v="2005-10-26T00:00:00"/>
    <x v="0"/>
    <m/>
    <s v="Hadera"/>
    <s v="Israel"/>
    <x v="3"/>
    <s v="explosive belt"/>
    <x v="1"/>
    <x v="3"/>
    <x v="4"/>
  </r>
  <r>
    <s v="Majed Samir Ahmad al-Ashqar"/>
    <x v="1458"/>
    <x v="16"/>
    <x v="1"/>
    <x v="0"/>
    <x v="15"/>
    <x v="0"/>
    <x v="0"/>
    <d v="2005-10-23T00:00:00"/>
    <x v="0"/>
    <s v="No"/>
    <s v="Saida"/>
    <s v="Tulkarm"/>
    <x v="0"/>
    <m/>
    <x v="0"/>
    <x v="0"/>
    <x v="4"/>
  </r>
  <r>
    <s v="Luai Jihad Fathallah a-S'adi"/>
    <x v="1458"/>
    <x v="16"/>
    <x v="1"/>
    <x v="0"/>
    <x v="15"/>
    <x v="0"/>
    <x v="0"/>
    <d v="2005-10-23T00:00:00"/>
    <x v="0"/>
    <s v="Unknown"/>
    <s v="Attil"/>
    <s v="Tulkarm"/>
    <x v="0"/>
    <m/>
    <x v="0"/>
    <x v="0"/>
    <x v="4"/>
  </r>
  <r>
    <s v="'Abdallah Faraj Muhammad Yihya a-Tamimi"/>
    <x v="1459"/>
    <x v="12"/>
    <x v="2"/>
    <x v="0"/>
    <x v="218"/>
    <x v="6"/>
    <x v="0"/>
    <d v="2005-10-22T00:00:00"/>
    <x v="0"/>
    <s v="No"/>
    <s v="Deir Nizam"/>
    <s v="Ramallah and al-Bira"/>
    <x v="0"/>
    <m/>
    <x v="0"/>
    <x v="0"/>
    <x v="4"/>
  </r>
  <r>
    <s v="Raed Ahmad 'Ali Shihadah"/>
    <x v="1460"/>
    <x v="20"/>
    <x v="2"/>
    <x v="0"/>
    <x v="234"/>
    <x v="0"/>
    <x v="0"/>
    <d v="2005-10-21T00:00:00"/>
    <x v="0"/>
    <s v="Yes"/>
    <s v="Anabta"/>
    <s v="Tulkarm"/>
    <x v="0"/>
    <m/>
    <x v="0"/>
    <x v="0"/>
    <x v="4"/>
  </r>
  <r>
    <s v="Akram Taysir Mahmoud Za'ul"/>
    <x v="1461"/>
    <x v="12"/>
    <x v="2"/>
    <x v="0"/>
    <x v="34"/>
    <x v="11"/>
    <x v="0"/>
    <d v="2005-10-20T00:00:00"/>
    <x v="0"/>
    <s v="Yes"/>
    <s v="Husan"/>
    <s v="Bethlehem"/>
    <x v="0"/>
    <m/>
    <x v="0"/>
    <x v="0"/>
    <x v="4"/>
  </r>
  <r>
    <s v="Oz Ben Meir"/>
    <x v="1462"/>
    <x v="4"/>
    <x v="2"/>
    <x v="1"/>
    <x v="263"/>
    <x v="11"/>
    <x v="0"/>
    <d v="2005-10-16T00:00:00"/>
    <x v="0"/>
    <m/>
    <s v="Ma'on"/>
    <s v="Hebron"/>
    <x v="0"/>
    <m/>
    <x v="1"/>
    <x v="0"/>
    <x v="4"/>
  </r>
  <r>
    <s v="Matat Adler"/>
    <x v="1462"/>
    <x v="1"/>
    <x v="1"/>
    <x v="1"/>
    <x v="263"/>
    <x v="11"/>
    <x v="0"/>
    <d v="2005-10-16T00:00:00"/>
    <x v="1"/>
    <m/>
    <s v="Carmel"/>
    <s v="Hebron"/>
    <x v="0"/>
    <m/>
    <x v="1"/>
    <x v="0"/>
    <x v="4"/>
  </r>
  <r>
    <s v="Kinneret Mandel"/>
    <x v="1462"/>
    <x v="8"/>
    <x v="1"/>
    <x v="1"/>
    <x v="263"/>
    <x v="11"/>
    <x v="0"/>
    <d v="2005-10-16T00:00:00"/>
    <x v="1"/>
    <m/>
    <s v="Carmel"/>
    <s v="Hebron"/>
    <x v="0"/>
    <m/>
    <x v="1"/>
    <x v="0"/>
    <x v="4"/>
  </r>
  <r>
    <s v="Nihad Abu Ghanem"/>
    <x v="1463"/>
    <x v="16"/>
    <x v="1"/>
    <x v="0"/>
    <x v="13"/>
    <x v="1"/>
    <x v="0"/>
    <d v="2005-10-16T00:00:00"/>
    <x v="0"/>
    <s v="Yes"/>
    <s v="Birqin"/>
    <s v="Jenin"/>
    <x v="0"/>
    <m/>
    <x v="0"/>
    <x v="0"/>
    <x v="4"/>
  </r>
  <r>
    <s v="'Issa Suliman 'Abd Rabo al-'Amur"/>
    <x v="1464"/>
    <x v="3"/>
    <x v="2"/>
    <x v="0"/>
    <x v="315"/>
    <x v="12"/>
    <x v="1"/>
    <d v="2005-10-09T00:00:00"/>
    <x v="0"/>
    <s v="No"/>
    <s v="Deir al-Balah"/>
    <s v="Deir al-Balah"/>
    <x v="0"/>
    <m/>
    <x v="0"/>
    <x v="0"/>
    <x v="4"/>
  </r>
  <r>
    <s v="Muhammad Suliman Muhammad Abu 'Adwan"/>
    <x v="1464"/>
    <x v="20"/>
    <x v="2"/>
    <x v="0"/>
    <x v="315"/>
    <x v="12"/>
    <x v="1"/>
    <d v="2005-10-09T00:00:00"/>
    <x v="0"/>
    <s v="No"/>
    <s v="Rafah"/>
    <s v="Rafah"/>
    <x v="0"/>
    <m/>
    <x v="0"/>
    <x v="0"/>
    <x v="4"/>
  </r>
  <r>
    <s v="Mu'taz Hilal Darwish a-Zarba"/>
    <x v="1464"/>
    <x v="17"/>
    <x v="1"/>
    <x v="0"/>
    <x v="245"/>
    <x v="8"/>
    <x v="0"/>
    <d v="2005-10-09T00:00:00"/>
    <x v="0"/>
    <s v="Yes"/>
    <s v="Nablus"/>
    <s v="Nablus"/>
    <x v="0"/>
    <m/>
    <x v="0"/>
    <x v="0"/>
    <x v="4"/>
  </r>
  <r>
    <s v="Bassam Hassan Suliman Abu Gharabah"/>
    <x v="1464"/>
    <x v="4"/>
    <x v="2"/>
    <x v="0"/>
    <x v="315"/>
    <x v="12"/>
    <x v="1"/>
    <d v="2005-10-09T00:00:00"/>
    <x v="0"/>
    <s v="No"/>
    <s v="Deir al-Balah"/>
    <s v="Deir al-Balah"/>
    <x v="0"/>
    <m/>
    <x v="0"/>
    <x v="0"/>
    <x v="4"/>
  </r>
  <r>
    <s v="Haifaa Dawood Muhammad Hindeyah"/>
    <x v="1465"/>
    <x v="62"/>
    <x v="0"/>
    <x v="0"/>
    <x v="269"/>
    <x v="8"/>
    <x v="0"/>
    <d v="2005-10-04T00:00:00"/>
    <x v="1"/>
    <s v="Yes"/>
    <s v="Nablus"/>
    <s v="Nablus"/>
    <x v="0"/>
    <m/>
    <x v="0"/>
    <x v="0"/>
    <x v="4"/>
  </r>
  <r>
    <s v="Jamal Ibrahim Mahmoud al-Jarmi"/>
    <x v="1466"/>
    <x v="20"/>
    <x v="2"/>
    <x v="0"/>
    <x v="30"/>
    <x v="8"/>
    <x v="0"/>
    <d v="2005-09-30T00:00:00"/>
    <x v="0"/>
    <s v="Yes"/>
    <s v="Balata R.C."/>
    <s v="Nablus"/>
    <x v="0"/>
    <m/>
    <x v="0"/>
    <x v="0"/>
    <x v="4"/>
  </r>
  <r>
    <s v="'Alaa Yusef Muhammad a-Tirawi"/>
    <x v="1466"/>
    <x v="14"/>
    <x v="1"/>
    <x v="0"/>
    <x v="30"/>
    <x v="8"/>
    <x v="0"/>
    <d v="2005-09-30T00:00:00"/>
    <x v="0"/>
    <s v="Yes"/>
    <s v="Askar R.C."/>
    <s v="Nablus"/>
    <x v="0"/>
    <m/>
    <x v="0"/>
    <x v="0"/>
    <x v="4"/>
  </r>
  <r>
    <s v="'Udai Khaled Sa'id Tantawi"/>
    <x v="1466"/>
    <x v="58"/>
    <x v="2"/>
    <x v="0"/>
    <x v="30"/>
    <x v="8"/>
    <x v="0"/>
    <d v="2005-09-30T00:00:00"/>
    <x v="0"/>
    <s v="No"/>
    <s v="Askar R.C."/>
    <s v="Nablus"/>
    <x v="0"/>
    <s v="live ammunition"/>
    <x v="0"/>
    <x v="0"/>
    <x v="4"/>
  </r>
  <r>
    <s v="Samer Ahmad 'Abdallah a-S'adi"/>
    <x v="1467"/>
    <x v="30"/>
    <x v="1"/>
    <x v="0"/>
    <x v="13"/>
    <x v="1"/>
    <x v="0"/>
    <d v="2005-09-29T00:00:00"/>
    <x v="0"/>
    <s v="Yes"/>
    <s v="Jenin"/>
    <s v="Jenin"/>
    <x v="0"/>
    <m/>
    <x v="0"/>
    <x v="0"/>
    <x v="4"/>
  </r>
  <r>
    <s v="Samer Yihya Saber Shalabi"/>
    <x v="1467"/>
    <x v="7"/>
    <x v="1"/>
    <x v="0"/>
    <x v="129"/>
    <x v="1"/>
    <x v="0"/>
    <d v="2005-09-29T00:00:00"/>
    <x v="0"/>
    <s v="Yes"/>
    <s v="Birqin"/>
    <s v="Jenin"/>
    <x v="0"/>
    <m/>
    <x v="0"/>
    <x v="0"/>
    <x v="4"/>
  </r>
  <r>
    <s v="Nidal Muhammad Ibrahim Khalluf"/>
    <x v="1467"/>
    <x v="43"/>
    <x v="0"/>
    <x v="0"/>
    <x v="129"/>
    <x v="1"/>
    <x v="0"/>
    <d v="2005-09-29T00:00:00"/>
    <x v="0"/>
    <s v="Yes"/>
    <s v="Birqin"/>
    <s v="Jenin"/>
    <x v="0"/>
    <m/>
    <x v="0"/>
    <x v="0"/>
    <x v="4"/>
  </r>
  <r>
    <s v="Rawad Fathi Rabah Farhat"/>
    <x v="1468"/>
    <x v="12"/>
    <x v="2"/>
    <x v="0"/>
    <x v="4"/>
    <x v="3"/>
    <x v="1"/>
    <d v="2005-09-25T00:00:00"/>
    <x v="0"/>
    <s v="Object of targeted killing"/>
    <s v="Gaza city"/>
    <s v="Gaza"/>
    <x v="0"/>
    <s v="missile"/>
    <x v="0"/>
    <x v="0"/>
    <x v="4"/>
  </r>
  <r>
    <s v="Nafez Muhammad 'Abd al-Qader Abu Hussein"/>
    <x v="1468"/>
    <x v="14"/>
    <x v="1"/>
    <x v="0"/>
    <x v="4"/>
    <x v="3"/>
    <x v="1"/>
    <d v="2005-09-25T00:00:00"/>
    <x v="0"/>
    <s v="Object of targeted killing"/>
    <s v="Gaza city"/>
    <s v="Gaza"/>
    <x v="0"/>
    <s v="missile"/>
    <x v="0"/>
    <x v="0"/>
    <x v="4"/>
  </r>
  <r>
    <s v="Muhammad Khalil 'Abd a-Latif a-Sheikh Khalil"/>
    <x v="1468"/>
    <x v="0"/>
    <x v="0"/>
    <x v="0"/>
    <x v="4"/>
    <x v="3"/>
    <x v="1"/>
    <d v="2005-09-25T00:00:00"/>
    <x v="0"/>
    <s v="Object of targeted killing"/>
    <s v="Rafah R.C."/>
    <s v="Rafah"/>
    <x v="0"/>
    <s v="missile"/>
    <x v="0"/>
    <x v="0"/>
    <x v="4"/>
  </r>
  <r>
    <s v="Naser Muhammad Hassan Barhum"/>
    <x v="1468"/>
    <x v="62"/>
    <x v="0"/>
    <x v="0"/>
    <x v="4"/>
    <x v="3"/>
    <x v="1"/>
    <d v="2005-09-25T00:00:00"/>
    <x v="0"/>
    <s v="Object of targeted killing"/>
    <s v="Rafah R.C."/>
    <s v="Rafah"/>
    <x v="0"/>
    <s v="missile"/>
    <x v="0"/>
    <x v="0"/>
    <x v="4"/>
  </r>
  <r>
    <s v="Sa'id Taleb Sa'id al-Ashqar"/>
    <x v="1469"/>
    <x v="8"/>
    <x v="1"/>
    <x v="0"/>
    <x v="361"/>
    <x v="1"/>
    <x v="0"/>
    <d v="2005-09-23T00:00:00"/>
    <x v="0"/>
    <s v="Yes"/>
    <s v="Saida"/>
    <s v="Tulkarm"/>
    <x v="0"/>
    <m/>
    <x v="0"/>
    <x v="0"/>
    <x v="4"/>
  </r>
  <r>
    <s v="Jamil Nazih Jamil Ja'ar"/>
    <x v="1469"/>
    <x v="8"/>
    <x v="1"/>
    <x v="0"/>
    <x v="361"/>
    <x v="1"/>
    <x v="0"/>
    <d v="2005-09-23T00:00:00"/>
    <x v="0"/>
    <s v="Yes"/>
    <m/>
    <m/>
    <x v="0"/>
    <m/>
    <x v="0"/>
    <x v="0"/>
    <x v="4"/>
  </r>
  <r>
    <s v="Raed Ahmad Mahmoud 'Ajaj"/>
    <x v="1469"/>
    <x v="5"/>
    <x v="1"/>
    <x v="0"/>
    <x v="361"/>
    <x v="1"/>
    <x v="0"/>
    <d v="2005-09-23T00:00:00"/>
    <x v="0"/>
    <s v="Yes"/>
    <s v="Saida"/>
    <s v="Tulkarm"/>
    <x v="0"/>
    <s v="missile"/>
    <x v="0"/>
    <x v="0"/>
    <x v="4"/>
  </r>
  <r>
    <s v="'Alaa 'Adnan 'Abd al-'Aziz Hantuli"/>
    <x v="1470"/>
    <x v="3"/>
    <x v="2"/>
    <x v="0"/>
    <x v="362"/>
    <x v="1"/>
    <x v="0"/>
    <d v="2005-09-22T00:00:00"/>
    <x v="0"/>
    <s v="No"/>
    <s v="Silat a-Dhahr"/>
    <s v="Jenin"/>
    <x v="0"/>
    <m/>
    <x v="0"/>
    <x v="0"/>
    <x v="4"/>
  </r>
  <r>
    <s v="Sasson Nuriel"/>
    <x v="1471"/>
    <x v="72"/>
    <x v="4"/>
    <x v="1"/>
    <x v="84"/>
    <x v="6"/>
    <x v="0"/>
    <d v="2005-09-21T00:00:00"/>
    <x v="0"/>
    <m/>
    <s v="Pisgat Ze'ev"/>
    <s v="East Jerusalem"/>
    <x v="11"/>
    <m/>
    <x v="1"/>
    <x v="5"/>
    <x v="4"/>
  </r>
  <r>
    <s v="Walid Salman Muhammad 'Atiyat Khamaiseh"/>
    <x v="1472"/>
    <x v="19"/>
    <x v="2"/>
    <x v="0"/>
    <x v="339"/>
    <x v="4"/>
    <x v="0"/>
    <d v="2005-09-13T00:00:00"/>
    <x v="0"/>
    <s v="No"/>
    <s v="Tapuah"/>
    <s v="Hebron"/>
    <x v="0"/>
    <s v="live ammunition"/>
    <x v="0"/>
    <x v="0"/>
    <x v="4"/>
  </r>
  <r>
    <s v="Bashir 'Ayad Hamid a-Sufi"/>
    <x v="1473"/>
    <x v="19"/>
    <x v="2"/>
    <x v="0"/>
    <x v="278"/>
    <x v="15"/>
    <x v="1"/>
    <d v="2005-09-08T00:00:00"/>
    <x v="0"/>
    <s v="No"/>
    <s v="Tall a-Sultan Camp"/>
    <s v="Rafah"/>
    <x v="0"/>
    <m/>
    <x v="0"/>
    <x v="0"/>
    <x v="4"/>
  </r>
  <r>
    <s v="Nimer Riyad 'Abd al-Hamid a-Sa'adoni"/>
    <x v="1474"/>
    <x v="12"/>
    <x v="2"/>
    <x v="0"/>
    <x v="363"/>
    <x v="19"/>
    <x v="1"/>
    <d v="2005-09-06T00:00:00"/>
    <x v="0"/>
    <s v="No"/>
    <s v="Khan Yunis R.C."/>
    <s v="Khan Yunis"/>
    <x v="0"/>
    <m/>
    <x v="0"/>
    <x v="0"/>
    <x v="4"/>
  </r>
  <r>
    <s v="Muhammad Tareq 'Abd a-Latif 'Othman"/>
    <x v="1475"/>
    <x v="2"/>
    <x v="2"/>
    <x v="0"/>
    <x v="15"/>
    <x v="0"/>
    <x v="0"/>
    <d v="2005-08-24T00:00:00"/>
    <x v="0"/>
    <s v="No"/>
    <s v="Tulkarm R.C."/>
    <s v="Tulkarm"/>
    <x v="0"/>
    <m/>
    <x v="0"/>
    <x v="0"/>
    <x v="4"/>
  </r>
  <r>
    <s v="Mahmoud Muhammad Isma'il Hadib"/>
    <x v="1475"/>
    <x v="2"/>
    <x v="2"/>
    <x v="0"/>
    <x v="15"/>
    <x v="0"/>
    <x v="0"/>
    <d v="2005-08-24T00:00:00"/>
    <x v="0"/>
    <s v="No"/>
    <s v="Tulkarm R.C."/>
    <s v="Tulkarm"/>
    <x v="0"/>
    <m/>
    <x v="0"/>
    <x v="0"/>
    <x v="4"/>
  </r>
  <r>
    <s v="'Adel Muhammad Amin Qassem Abu Khalil"/>
    <x v="1475"/>
    <x v="14"/>
    <x v="1"/>
    <x v="0"/>
    <x v="15"/>
    <x v="0"/>
    <x v="0"/>
    <d v="2005-08-24T00:00:00"/>
    <x v="0"/>
    <s v="No"/>
    <s v="Attil"/>
    <s v="Tulkarm"/>
    <x v="0"/>
    <m/>
    <x v="0"/>
    <x v="0"/>
    <x v="4"/>
  </r>
  <r>
    <s v="Majdi Muhammad 'Abd al-Karim Hussein"/>
    <x v="1475"/>
    <x v="19"/>
    <x v="2"/>
    <x v="0"/>
    <x v="15"/>
    <x v="0"/>
    <x v="0"/>
    <d v="2005-08-24T00:00:00"/>
    <x v="0"/>
    <s v="No"/>
    <s v="Tulkarm R.C."/>
    <s v="Tulkarm"/>
    <x v="0"/>
    <m/>
    <x v="0"/>
    <x v="0"/>
    <x v="4"/>
  </r>
  <r>
    <s v="Anas M'aruf 'Assaf Abu Zeinah"/>
    <x v="1475"/>
    <x v="2"/>
    <x v="2"/>
    <x v="0"/>
    <x v="15"/>
    <x v="0"/>
    <x v="0"/>
    <d v="2005-08-24T00:00:00"/>
    <x v="0"/>
    <s v="No"/>
    <s v="Tulkarm R.C."/>
    <s v="Tulkarm"/>
    <x v="0"/>
    <m/>
    <x v="0"/>
    <x v="0"/>
    <x v="4"/>
  </r>
  <r>
    <s v="Ahmad 'Ali Hassan Mansur"/>
    <x v="1476"/>
    <x v="38"/>
    <x v="4"/>
    <x v="0"/>
    <x v="364"/>
    <x v="6"/>
    <x v="0"/>
    <d v="2005-08-17T00:00:00"/>
    <x v="0"/>
    <s v="No"/>
    <s v="Kafr Qalil"/>
    <s v="Nablus"/>
    <x v="0"/>
    <m/>
    <x v="2"/>
    <x v="0"/>
    <x v="4"/>
  </r>
  <r>
    <s v="Khalil Muhammad Ra'uf Saleh Wleiwel"/>
    <x v="1476"/>
    <x v="13"/>
    <x v="0"/>
    <x v="0"/>
    <x v="364"/>
    <x v="6"/>
    <x v="0"/>
    <d v="2005-08-17T00:00:00"/>
    <x v="0"/>
    <s v="No"/>
    <s v="Qalqiliya"/>
    <s v="Qalqiliya"/>
    <x v="0"/>
    <m/>
    <x v="2"/>
    <x v="0"/>
    <x v="4"/>
  </r>
  <r>
    <s v="Ousamah Musa Ahmad 'Odeh Tawafshah"/>
    <x v="1476"/>
    <x v="21"/>
    <x v="0"/>
    <x v="0"/>
    <x v="364"/>
    <x v="6"/>
    <x v="0"/>
    <d v="2005-08-17T00:00:00"/>
    <x v="0"/>
    <s v="No"/>
    <s v="Sinjil"/>
    <s v="Ramallah and al-Bira"/>
    <x v="0"/>
    <m/>
    <x v="2"/>
    <x v="0"/>
    <x v="4"/>
  </r>
  <r>
    <s v="Bassam Musa Ahmad 'Odeh Tawafshah"/>
    <x v="1476"/>
    <x v="16"/>
    <x v="1"/>
    <x v="0"/>
    <x v="364"/>
    <x v="6"/>
    <x v="0"/>
    <d v="2005-08-17T00:00:00"/>
    <x v="0"/>
    <s v="No"/>
    <s v="Sinjil"/>
    <s v="Ramallah and al-Bira"/>
    <x v="0"/>
    <m/>
    <x v="2"/>
    <x v="0"/>
    <x v="4"/>
  </r>
  <r>
    <s v="Tamer As'ad Khader Zandik"/>
    <x v="1477"/>
    <x v="12"/>
    <x v="2"/>
    <x v="0"/>
    <x v="365"/>
    <x v="0"/>
    <x v="0"/>
    <d v="2005-08-08T00:00:00"/>
    <x v="0"/>
    <s v="No"/>
    <s v="Nur Shams R.C."/>
    <s v="Tulkarm"/>
    <x v="0"/>
    <m/>
    <x v="0"/>
    <x v="0"/>
    <x v="4"/>
  </r>
  <r>
    <s v="Muhammad Hamdan 'Abd al-Qader Qishtah"/>
    <x v="1478"/>
    <x v="8"/>
    <x v="1"/>
    <x v="0"/>
    <x v="49"/>
    <x v="15"/>
    <x v="1"/>
    <d v="2005-08-07T00:00:00"/>
    <x v="0"/>
    <s v="No"/>
    <s v="Rafah"/>
    <s v="Rafah"/>
    <x v="0"/>
    <m/>
    <x v="0"/>
    <x v="0"/>
    <x v="4"/>
  </r>
  <r>
    <s v="×ž×•×××™×“ Fathi Rashid Musa"/>
    <x v="1479"/>
    <x v="14"/>
    <x v="1"/>
    <x v="0"/>
    <x v="366"/>
    <x v="0"/>
    <x v="0"/>
    <d v="2005-07-28T00:00:00"/>
    <x v="0"/>
    <s v="No"/>
    <s v="Shufah"/>
    <s v="Tulkarm"/>
    <x v="0"/>
    <m/>
    <x v="0"/>
    <x v="0"/>
    <x v="4"/>
  </r>
  <r>
    <s v="Yusef Khalil Sadeq Hasis"/>
    <x v="1480"/>
    <x v="12"/>
    <x v="2"/>
    <x v="0"/>
    <x v="13"/>
    <x v="1"/>
    <x v="0"/>
    <d v="2005-07-27T00:00:00"/>
    <x v="0"/>
    <s v="No"/>
    <s v="Jenin"/>
    <s v="Jenin"/>
    <x v="0"/>
    <m/>
    <x v="0"/>
    <x v="0"/>
    <x v="4"/>
  </r>
  <r>
    <s v="Rachel Kol"/>
    <x v="1481"/>
    <x v="61"/>
    <x v="4"/>
    <x v="1"/>
    <x v="315"/>
    <x v="12"/>
    <x v="1"/>
    <d v="2005-07-24T00:00:00"/>
    <x v="1"/>
    <m/>
    <s v="Jerusalem"/>
    <s v="Israel"/>
    <x v="0"/>
    <m/>
    <x v="1"/>
    <x v="0"/>
    <x v="4"/>
  </r>
  <r>
    <s v="Tareq Suliman 'Abdallah Yasin"/>
    <x v="1481"/>
    <x v="17"/>
    <x v="1"/>
    <x v="0"/>
    <x v="315"/>
    <x v="12"/>
    <x v="1"/>
    <d v="2005-07-24T00:00:00"/>
    <x v="0"/>
    <s v="Yes"/>
    <s v="Gaza city"/>
    <s v="Gaza"/>
    <x v="0"/>
    <m/>
    <x v="2"/>
    <x v="0"/>
    <x v="4"/>
  </r>
  <r>
    <s v="Dov Kol"/>
    <x v="1481"/>
    <x v="44"/>
    <x v="4"/>
    <x v="1"/>
    <x v="315"/>
    <x v="12"/>
    <x v="1"/>
    <d v="2005-07-24T00:00:00"/>
    <x v="0"/>
    <m/>
    <s v="Jerusalem"/>
    <s v="Israel"/>
    <x v="0"/>
    <m/>
    <x v="1"/>
    <x v="0"/>
    <x v="4"/>
  </r>
  <r>
    <s v="Yihya Ra'ees Suliman Abu Taha"/>
    <x v="1481"/>
    <x v="1"/>
    <x v="1"/>
    <x v="0"/>
    <x v="315"/>
    <x v="12"/>
    <x v="1"/>
    <d v="2005-07-24T00:00:00"/>
    <x v="0"/>
    <s v="Yes"/>
    <s v="Rafah"/>
    <s v="Rafah"/>
    <x v="0"/>
    <m/>
    <x v="0"/>
    <x v="0"/>
    <x v="4"/>
  </r>
  <r>
    <s v="Ihssan Muhammad 'Atiyyah Abu Hamdiyeh"/>
    <x v="1482"/>
    <x v="12"/>
    <x v="2"/>
    <x v="0"/>
    <x v="66"/>
    <x v="4"/>
    <x v="0"/>
    <d v="2005-07-22T00:00:00"/>
    <x v="0"/>
    <s v="No"/>
    <s v="Hebron"/>
    <s v="Hebron"/>
    <x v="0"/>
    <m/>
    <x v="0"/>
    <x v="0"/>
    <x v="4"/>
  </r>
  <r>
    <s v="Ibrahim Daher Muhammad 'Abahreh"/>
    <x v="1483"/>
    <x v="14"/>
    <x v="1"/>
    <x v="0"/>
    <x v="114"/>
    <x v="1"/>
    <x v="0"/>
    <d v="2005-07-19T00:00:00"/>
    <x v="0"/>
    <s v="Yes"/>
    <s v="al-Yamun"/>
    <s v="Jenin"/>
    <x v="0"/>
    <m/>
    <x v="0"/>
    <x v="0"/>
    <x v="4"/>
  </r>
  <r>
    <s v="Warad Muhammad Taher 'Abahreh"/>
    <x v="1483"/>
    <x v="16"/>
    <x v="1"/>
    <x v="0"/>
    <x v="114"/>
    <x v="1"/>
    <x v="0"/>
    <d v="2005-07-19T00:00:00"/>
    <x v="0"/>
    <s v="Yes"/>
    <s v="al-Yamun"/>
    <s v="Jenin"/>
    <x v="0"/>
    <m/>
    <x v="0"/>
    <x v="0"/>
    <x v="4"/>
  </r>
  <r>
    <s v="Ragheb 'Abd a-Rahman Ahmad al-Hamari"/>
    <x v="1484"/>
    <x v="58"/>
    <x v="2"/>
    <x v="0"/>
    <x v="367"/>
    <x v="3"/>
    <x v="1"/>
    <d v="2005-07-18T00:00:00"/>
    <x v="0"/>
    <s v="No"/>
    <s v="Deir al-Balah"/>
    <s v="Deir al-Balah"/>
    <x v="0"/>
    <m/>
    <x v="0"/>
    <x v="0"/>
    <x v="4"/>
  </r>
  <r>
    <s v="Sa'id 'Issa Jaber Siyam"/>
    <x v="1485"/>
    <x v="0"/>
    <x v="0"/>
    <x v="0"/>
    <x v="40"/>
    <x v="12"/>
    <x v="1"/>
    <d v="2005-07-17T00:00:00"/>
    <x v="0"/>
    <s v="Object of targeted killing"/>
    <s v="Khan Yunis"/>
    <s v="Khan Yunis"/>
    <x v="0"/>
    <m/>
    <x v="0"/>
    <x v="0"/>
    <x v="4"/>
  </r>
  <r>
    <s v="Saber Muhammad Naser Abu 'Aasi"/>
    <x v="1486"/>
    <x v="17"/>
    <x v="1"/>
    <x v="0"/>
    <x v="4"/>
    <x v="3"/>
    <x v="1"/>
    <d v="2005-07-15T00:00:00"/>
    <x v="0"/>
    <s v="Object of targeted killing"/>
    <s v="Gaza city"/>
    <s v="Gaza"/>
    <x v="0"/>
    <s v="missile"/>
    <x v="0"/>
    <x v="0"/>
    <x v="4"/>
  </r>
  <r>
    <s v="Samer 'Abd al-Hadi Dawahqah Herbawi"/>
    <x v="1486"/>
    <x v="6"/>
    <x v="1"/>
    <x v="0"/>
    <x v="192"/>
    <x v="17"/>
    <x v="0"/>
    <d v="2005-07-15T00:00:00"/>
    <x v="0"/>
    <s v="Yes"/>
    <s v="Rafat"/>
    <s v="Salfit"/>
    <x v="0"/>
    <m/>
    <x v="0"/>
    <x v="0"/>
    <x v="4"/>
  </r>
  <r>
    <s v="Amjad Anwaar Badawi 'Arafat"/>
    <x v="1486"/>
    <x v="36"/>
    <x v="0"/>
    <x v="0"/>
    <x v="4"/>
    <x v="3"/>
    <x v="1"/>
    <d v="2005-07-15T00:00:00"/>
    <x v="0"/>
    <s v="Object of targeted killing"/>
    <s v="Gaza city"/>
    <s v="Gaza"/>
    <x v="0"/>
    <s v="missile"/>
    <x v="0"/>
    <x v="0"/>
    <x v="4"/>
  </r>
  <r>
    <s v="'Adel Ghazi Isma'il Haniyeh"/>
    <x v="1486"/>
    <x v="14"/>
    <x v="1"/>
    <x v="0"/>
    <x v="4"/>
    <x v="3"/>
    <x v="1"/>
    <d v="2005-07-15T00:00:00"/>
    <x v="0"/>
    <s v="Object of targeted killing"/>
    <s v="Gaza city"/>
    <s v="Gaza"/>
    <x v="0"/>
    <s v="missile"/>
    <x v="0"/>
    <x v="0"/>
    <x v="4"/>
  </r>
  <r>
    <s v="Muhammad Ahmad Salamah Mar'i"/>
    <x v="1486"/>
    <x v="3"/>
    <x v="2"/>
    <x v="0"/>
    <x v="192"/>
    <x v="17"/>
    <x v="0"/>
    <d v="2005-07-15T00:00:00"/>
    <x v="0"/>
    <s v="Object of targeted killing"/>
    <s v="Qarawat Bani Hassan"/>
    <s v="Salfit"/>
    <x v="0"/>
    <s v="missile"/>
    <x v="0"/>
    <x v="0"/>
    <x v="4"/>
  </r>
  <r>
    <s v="Muhammad Yusef 'Abd al-Fatah 'Ayash"/>
    <x v="1486"/>
    <x v="30"/>
    <x v="1"/>
    <x v="0"/>
    <x v="192"/>
    <x v="17"/>
    <x v="0"/>
    <d v="2005-07-15T00:00:00"/>
    <x v="0"/>
    <s v="No"/>
    <s v="Rafat"/>
    <s v="Salfit"/>
    <x v="0"/>
    <m/>
    <x v="0"/>
    <x v="0"/>
    <x v="4"/>
  </r>
  <r>
    <s v="Mu'az Jamal Mustafa a-Salimah"/>
    <x v="1486"/>
    <x v="4"/>
    <x v="2"/>
    <x v="0"/>
    <x v="192"/>
    <x v="17"/>
    <x v="0"/>
    <d v="2005-07-15T00:00:00"/>
    <x v="0"/>
    <s v="No"/>
    <s v="Salfit"/>
    <s v="Salfit"/>
    <x v="0"/>
    <m/>
    <x v="0"/>
    <x v="0"/>
    <x v="4"/>
  </r>
  <r>
    <s v="Hamed Muhammad Harb a-Dah"/>
    <x v="1486"/>
    <x v="1"/>
    <x v="1"/>
    <x v="0"/>
    <x v="4"/>
    <x v="3"/>
    <x v="1"/>
    <d v="2005-07-22T00:00:00"/>
    <x v="0"/>
    <s v="No"/>
    <s v="Gaza city"/>
    <s v="Gaza"/>
    <x v="0"/>
    <s v="missile"/>
    <x v="0"/>
    <x v="0"/>
    <x v="4"/>
  </r>
  <r>
    <s v="'Atef Marwan Muhammad Abu Ras"/>
    <x v="1486"/>
    <x v="1"/>
    <x v="1"/>
    <x v="0"/>
    <x v="4"/>
    <x v="3"/>
    <x v="1"/>
    <d v="2005-07-15T00:00:00"/>
    <x v="0"/>
    <s v="Object of targeted killing"/>
    <s v="Gaza city"/>
    <s v="Gaza"/>
    <x v="0"/>
    <s v="missile"/>
    <x v="0"/>
    <x v="0"/>
    <x v="4"/>
  </r>
  <r>
    <s v="Dana Gelkowitz"/>
    <x v="1487"/>
    <x v="17"/>
    <x v="1"/>
    <x v="1"/>
    <x v="336"/>
    <x v="9"/>
    <x v="2"/>
    <d v="2005-07-14T00:00:00"/>
    <x v="1"/>
    <m/>
    <s v="Kibbutz Bror Hayil"/>
    <s v="Israel"/>
    <x v="0"/>
    <s v="Qassam rocket"/>
    <x v="1"/>
    <x v="0"/>
    <x v="4"/>
  </r>
  <r>
    <s v="Muhammad Safwat Khalil al-'Aasi"/>
    <x v="1488"/>
    <x v="16"/>
    <x v="1"/>
    <x v="0"/>
    <x v="351"/>
    <x v="8"/>
    <x v="0"/>
    <d v="2005-07-13T00:00:00"/>
    <x v="0"/>
    <s v="No"/>
    <s v="Balata R.C."/>
    <s v="Nablus"/>
    <x v="0"/>
    <m/>
    <x v="0"/>
    <x v="0"/>
    <x v="4"/>
  </r>
  <r>
    <s v="Muhammad Fawzi Yusef Shihadah"/>
    <x v="1488"/>
    <x v="3"/>
    <x v="2"/>
    <x v="0"/>
    <x v="20"/>
    <x v="0"/>
    <x v="0"/>
    <d v="2005-07-13T00:00:00"/>
    <x v="0"/>
    <s v="Unknown"/>
    <s v="Nur Shams R.C."/>
    <s v="Tulkarm"/>
    <x v="0"/>
    <m/>
    <x v="0"/>
    <x v="0"/>
    <x v="4"/>
  </r>
  <r>
    <s v="Muhammad Mesbah Ghanam"/>
    <x v="1488"/>
    <x v="17"/>
    <x v="1"/>
    <x v="0"/>
    <x v="20"/>
    <x v="0"/>
    <x v="0"/>
    <d v="2005-07-20T00:00:00"/>
    <x v="0"/>
    <s v="Unknown"/>
    <s v="Nur Shams R.C."/>
    <s v="Tulkarm"/>
    <x v="0"/>
    <m/>
    <x v="0"/>
    <x v="0"/>
    <x v="4"/>
  </r>
  <r>
    <s v="Yulia Voloshin"/>
    <x v="1489"/>
    <x v="27"/>
    <x v="0"/>
    <x v="1"/>
    <x v="222"/>
    <x v="9"/>
    <x v="2"/>
    <d v="2005-07-12T00:00:00"/>
    <x v="1"/>
    <m/>
    <s v="Netanya"/>
    <s v="Israel"/>
    <x v="3"/>
    <s v="explosive belt"/>
    <x v="1"/>
    <x v="3"/>
    <x v="4"/>
  </r>
  <r>
    <s v="Nofar Horowitz"/>
    <x v="1489"/>
    <x v="2"/>
    <x v="2"/>
    <x v="1"/>
    <x v="222"/>
    <x v="9"/>
    <x v="2"/>
    <d v="2005-07-12T00:00:00"/>
    <x v="1"/>
    <m/>
    <s v="Tel Aviv"/>
    <s v="Israel"/>
    <x v="3"/>
    <s v="explosive belt"/>
    <x v="1"/>
    <x v="3"/>
    <x v="4"/>
  </r>
  <r>
    <s v="Rachel Ben Avu"/>
    <x v="1489"/>
    <x v="2"/>
    <x v="2"/>
    <x v="1"/>
    <x v="222"/>
    <x v="9"/>
    <x v="2"/>
    <d v="2005-07-12T00:00:00"/>
    <x v="1"/>
    <m/>
    <s v="Tel Aviv"/>
    <s v="Israel"/>
    <x v="3"/>
    <s v="explosive belt"/>
    <x v="1"/>
    <x v="3"/>
    <x v="4"/>
  </r>
  <r>
    <s v="Anya Lifshitz"/>
    <x v="1489"/>
    <x v="52"/>
    <x v="3"/>
    <x v="1"/>
    <x v="222"/>
    <x v="9"/>
    <x v="2"/>
    <d v="2005-07-13T00:00:00"/>
    <x v="1"/>
    <m/>
    <s v="Netanya"/>
    <s v="Israel"/>
    <x v="3"/>
    <s v="explosive belt"/>
    <x v="1"/>
    <x v="3"/>
    <x v="4"/>
  </r>
  <r>
    <s v="Mahyoub Ahmad Nimer 'Asi"/>
    <x v="1490"/>
    <x v="4"/>
    <x v="2"/>
    <x v="0"/>
    <x v="265"/>
    <x v="6"/>
    <x v="0"/>
    <d v="2005-07-08T00:00:00"/>
    <x v="0"/>
    <s v="No"/>
    <s v="Beit Liqya"/>
    <s v="Ramallah and al-Bira"/>
    <x v="0"/>
    <s v="live ammunition"/>
    <x v="2"/>
    <x v="0"/>
    <x v="4"/>
  </r>
  <r>
    <s v="Ahmad Subhi 'Awad Shihab"/>
    <x v="1491"/>
    <x v="12"/>
    <x v="2"/>
    <x v="0"/>
    <x v="368"/>
    <x v="12"/>
    <x v="1"/>
    <d v="2005-07-07T00:00:00"/>
    <x v="0"/>
    <s v="Yes"/>
    <s v="Khan Yunis"/>
    <s v="Khan Yunis"/>
    <x v="0"/>
    <m/>
    <x v="0"/>
    <x v="0"/>
    <x v="4"/>
  </r>
  <r>
    <s v="Khaled Muhammad 'Issa al-Masimi"/>
    <x v="1491"/>
    <x v="4"/>
    <x v="2"/>
    <x v="0"/>
    <x v="14"/>
    <x v="8"/>
    <x v="0"/>
    <d v="2005-07-07T00:00:00"/>
    <x v="0"/>
    <s v="Yes"/>
    <s v="Balata R.C."/>
    <s v="Nablus"/>
    <x v="0"/>
    <m/>
    <x v="0"/>
    <x v="0"/>
    <x v="4"/>
  </r>
  <r>
    <s v="Nur a-Din Fares Nijem"/>
    <x v="1492"/>
    <x v="12"/>
    <x v="2"/>
    <x v="0"/>
    <x v="14"/>
    <x v="8"/>
    <x v="0"/>
    <d v="2005-07-10T00:00:00"/>
    <x v="0"/>
    <s v="No"/>
    <s v="Balata R.C."/>
    <s v="Nablus"/>
    <x v="0"/>
    <m/>
    <x v="0"/>
    <x v="0"/>
    <x v="4"/>
  </r>
  <r>
    <s v="Avihai Levy"/>
    <x v="1493"/>
    <x v="12"/>
    <x v="2"/>
    <x v="1"/>
    <x v="11"/>
    <x v="4"/>
    <x v="0"/>
    <d v="2005-06-24T00:00:00"/>
    <x v="0"/>
    <s v="Israelis"/>
    <s v="Beit Hagai"/>
    <s v="Hebron"/>
    <x v="0"/>
    <m/>
    <x v="1"/>
    <x v="0"/>
    <x v="4"/>
  </r>
  <r>
    <s v="Aviad Mantzur"/>
    <x v="1493"/>
    <x v="2"/>
    <x v="2"/>
    <x v="1"/>
    <x v="11"/>
    <x v="4"/>
    <x v="0"/>
    <d v="2005-06-26T00:00:00"/>
    <x v="0"/>
    <s v="Israelis"/>
    <s v="Otni'el"/>
    <s v="Hebron"/>
    <x v="0"/>
    <m/>
    <x v="1"/>
    <x v="0"/>
    <x v="4"/>
  </r>
  <r>
    <s v="Ihab Salah Salim a-Nabahin"/>
    <x v="1494"/>
    <x v="12"/>
    <x v="2"/>
    <x v="0"/>
    <x v="130"/>
    <x v="13"/>
    <x v="1"/>
    <d v="2005-06-20T00:00:00"/>
    <x v="0"/>
    <s v="No"/>
    <s v="al-Bureij R.C."/>
    <s v="Deir al-Balah"/>
    <x v="0"/>
    <m/>
    <x v="0"/>
    <x v="0"/>
    <x v="4"/>
  </r>
  <r>
    <s v="Yevgeni Reider"/>
    <x v="1494"/>
    <x v="14"/>
    <x v="1"/>
    <x v="1"/>
    <x v="369"/>
    <x v="0"/>
    <x v="0"/>
    <d v="2005-06-20T00:00:00"/>
    <x v="0"/>
    <s v="Israelis"/>
    <s v="Hermesh"/>
    <s v="Jenin"/>
    <x v="0"/>
    <m/>
    <x v="1"/>
    <x v="0"/>
    <x v="4"/>
  </r>
  <r>
    <s v="Avi Karouchi"/>
    <x v="1495"/>
    <x v="7"/>
    <x v="1"/>
    <x v="1"/>
    <x v="282"/>
    <x v="15"/>
    <x v="1"/>
    <d v="2005-06-19T00:00:00"/>
    <x v="0"/>
    <s v="Israelis"/>
    <s v="Beersheba"/>
    <s v="Israel"/>
    <x v="0"/>
    <m/>
    <x v="1"/>
    <x v="0"/>
    <x v="4"/>
  </r>
  <r>
    <s v="Lutfi Jihad Muhammad Wadi"/>
    <x v="1495"/>
    <x v="17"/>
    <x v="1"/>
    <x v="0"/>
    <x v="282"/>
    <x v="15"/>
    <x v="1"/>
    <d v="2005-06-19T00:00:00"/>
    <x v="0"/>
    <s v="Yes"/>
    <s v="Khan Yunis"/>
    <s v="Khan Yunis"/>
    <x v="0"/>
    <m/>
    <x v="0"/>
    <x v="0"/>
    <x v="4"/>
  </r>
  <r>
    <s v="Anwaar Muhammad Suliman al-'Atawi"/>
    <x v="1496"/>
    <x v="7"/>
    <x v="1"/>
    <x v="0"/>
    <x v="370"/>
    <x v="13"/>
    <x v="1"/>
    <d v="2005-06-18T00:00:00"/>
    <x v="0"/>
    <s v="Yes"/>
    <s v="Gaza city"/>
    <s v="Gaza"/>
    <x v="0"/>
    <m/>
    <x v="0"/>
    <x v="0"/>
    <x v="4"/>
  </r>
  <r>
    <s v="Mraweh Khaled Tawfiq Kmeil"/>
    <x v="1497"/>
    <x v="16"/>
    <x v="1"/>
    <x v="0"/>
    <x v="45"/>
    <x v="1"/>
    <x v="0"/>
    <d v="2005-06-07T00:00:00"/>
    <x v="0"/>
    <s v="Yes"/>
    <s v="Qabatiyah"/>
    <s v="Jenin"/>
    <x v="0"/>
    <m/>
    <x v="0"/>
    <x v="0"/>
    <x v="4"/>
  </r>
  <r>
    <s v="Naser Sa'id Muhammad Zakarneh"/>
    <x v="1497"/>
    <x v="30"/>
    <x v="1"/>
    <x v="0"/>
    <x v="45"/>
    <x v="1"/>
    <x v="0"/>
    <d v="2005-06-07T00:00:00"/>
    <x v="0"/>
    <s v="Yes"/>
    <s v="Qabatiyah"/>
    <s v="Jenin"/>
    <x v="0"/>
    <m/>
    <x v="0"/>
    <x v="0"/>
    <x v="4"/>
  </r>
  <r>
    <s v="'Omar Radi Mahmoud Hushiyah"/>
    <x v="1498"/>
    <x v="14"/>
    <x v="1"/>
    <x v="0"/>
    <x v="66"/>
    <x v="4"/>
    <x v="0"/>
    <d v="2005-05-29T00:00:00"/>
    <x v="0"/>
    <s v="Yes"/>
    <s v="Yatta"/>
    <s v="Hebron"/>
    <x v="0"/>
    <m/>
    <x v="0"/>
    <x v="0"/>
    <x v="4"/>
  </r>
  <r>
    <s v="Muhammad Mustafa Muhammad al-Haj Ahmad"/>
    <x v="1499"/>
    <x v="19"/>
    <x v="2"/>
    <x v="0"/>
    <x v="221"/>
    <x v="1"/>
    <x v="0"/>
    <d v="2005-05-28T00:00:00"/>
    <x v="0"/>
    <s v="Yes"/>
    <s v="Araba"/>
    <s v="Jenin"/>
    <x v="0"/>
    <m/>
    <x v="0"/>
    <x v="0"/>
    <x v="4"/>
  </r>
  <r>
    <s v="Muhammad Ribhi Rashed Barakah"/>
    <x v="1500"/>
    <x v="8"/>
    <x v="1"/>
    <x v="0"/>
    <x v="370"/>
    <x v="13"/>
    <x v="1"/>
    <d v="2005-05-20T00:00:00"/>
    <x v="0"/>
    <s v="Yes"/>
    <s v="Deir al-Balah"/>
    <s v="Deir al-Balah"/>
    <x v="0"/>
    <m/>
    <x v="0"/>
    <x v="0"/>
    <x v="4"/>
  </r>
  <r>
    <s v="Ahmad Mustafa Muhammad Shahawan"/>
    <x v="1501"/>
    <x v="6"/>
    <x v="1"/>
    <x v="0"/>
    <x v="40"/>
    <x v="12"/>
    <x v="1"/>
    <d v="2005-05-19T00:00:00"/>
    <x v="0"/>
    <s v="Yes"/>
    <s v="Khan Yunis"/>
    <s v="Khan Yunis"/>
    <x v="0"/>
    <s v="missile"/>
    <x v="0"/>
    <x v="0"/>
    <x v="4"/>
  </r>
  <r>
    <s v="Ahmad Rubin 'Abd a-Rahman Barhum"/>
    <x v="1501"/>
    <x v="8"/>
    <x v="1"/>
    <x v="0"/>
    <x v="104"/>
    <x v="15"/>
    <x v="1"/>
    <d v="2005-05-18T00:00:00"/>
    <x v="0"/>
    <s v="No"/>
    <s v="Rafah R.C."/>
    <s v="Rafah"/>
    <x v="0"/>
    <m/>
    <x v="0"/>
    <x v="0"/>
    <x v="4"/>
  </r>
  <r>
    <s v="'Omar Muti'a 'Abd a-Rahman 'Asrawi"/>
    <x v="1502"/>
    <x v="8"/>
    <x v="1"/>
    <x v="0"/>
    <x v="20"/>
    <x v="0"/>
    <x v="0"/>
    <d v="2005-05-16T00:00:00"/>
    <x v="0"/>
    <s v="Yes"/>
    <m/>
    <m/>
    <x v="0"/>
    <m/>
    <x v="0"/>
    <x v="0"/>
    <x v="4"/>
  </r>
  <r>
    <s v="'Udai Mufid Mahmoud 'Asi"/>
    <x v="1503"/>
    <x v="11"/>
    <x v="2"/>
    <x v="0"/>
    <x v="265"/>
    <x v="6"/>
    <x v="0"/>
    <d v="2005-05-04T00:00:00"/>
    <x v="0"/>
    <s v="No"/>
    <s v="Beit Liqya"/>
    <s v="Ramallah and al-Bira"/>
    <x v="0"/>
    <s v="live ammunition"/>
    <x v="0"/>
    <x v="0"/>
    <x v="4"/>
  </r>
  <r>
    <s v="Jamal Jaber Ibrahim 'Asi"/>
    <x v="1503"/>
    <x v="4"/>
    <x v="2"/>
    <x v="0"/>
    <x v="265"/>
    <x v="6"/>
    <x v="0"/>
    <d v="2005-05-04T00:00:00"/>
    <x v="0"/>
    <s v="No"/>
    <s v="Beit Liqya"/>
    <s v="Ramallah and al-Bira"/>
    <x v="0"/>
    <s v="live ammunition"/>
    <x v="0"/>
    <x v="0"/>
    <x v="4"/>
  </r>
  <r>
    <s v="'Abd al-Fatah Yusef Mahmoud Raddad"/>
    <x v="1504"/>
    <x v="7"/>
    <x v="1"/>
    <x v="0"/>
    <x v="329"/>
    <x v="0"/>
    <x v="0"/>
    <d v="2005-05-05T00:00:00"/>
    <x v="0"/>
    <s v="Yes"/>
    <s v="Saida"/>
    <s v="Tulkarm"/>
    <x v="0"/>
    <m/>
    <x v="0"/>
    <x v="0"/>
    <x v="4"/>
  </r>
  <r>
    <s v="Shafiq 'Awni Mustafa 'Abd al-Ghani"/>
    <x v="1504"/>
    <x v="29"/>
    <x v="0"/>
    <x v="0"/>
    <x v="329"/>
    <x v="0"/>
    <x v="0"/>
    <d v="2005-05-02T00:00:00"/>
    <x v="0"/>
    <s v="Yes"/>
    <s v="Saida"/>
    <s v="Tulkarm"/>
    <x v="0"/>
    <m/>
    <x v="0"/>
    <x v="0"/>
    <x v="4"/>
  </r>
  <r>
    <s v="Iyad 'Eid Rabi' a-Dweik"/>
    <x v="1505"/>
    <x v="0"/>
    <x v="0"/>
    <x v="0"/>
    <x v="74"/>
    <x v="4"/>
    <x v="0"/>
    <d v="2005-04-25T00:00:00"/>
    <x v="0"/>
    <s v="No"/>
    <s v="Hebron"/>
    <s v="Hebron"/>
    <x v="0"/>
    <s v="live ammunition"/>
    <x v="0"/>
    <x v="0"/>
    <x v="4"/>
  </r>
  <r>
    <s v="Ibrahim Muhammad Hashash Smayri"/>
    <x v="1506"/>
    <x v="1"/>
    <x v="1"/>
    <x v="0"/>
    <x v="14"/>
    <x v="8"/>
    <x v="0"/>
    <d v="2005-04-14T00:00:00"/>
    <x v="0"/>
    <s v="Yes"/>
    <s v="Balata R.C."/>
    <s v="Nablus"/>
    <x v="0"/>
    <m/>
    <x v="0"/>
    <x v="0"/>
    <x v="4"/>
  </r>
  <r>
    <s v="Hassan Ahmad Khalil Abu Zeid"/>
    <x v="1507"/>
    <x v="2"/>
    <x v="2"/>
    <x v="0"/>
    <x v="282"/>
    <x v="15"/>
    <x v="1"/>
    <d v="2005-04-09T00:00:00"/>
    <x v="0"/>
    <s v="No"/>
    <s v="Rafah R.C."/>
    <s v="Rafah"/>
    <x v="0"/>
    <m/>
    <x v="0"/>
    <x v="0"/>
    <x v="4"/>
  </r>
  <r>
    <s v="Ashraf Samir Ahmad Musa"/>
    <x v="1507"/>
    <x v="4"/>
    <x v="2"/>
    <x v="0"/>
    <x v="282"/>
    <x v="15"/>
    <x v="1"/>
    <d v="2005-04-09T00:00:00"/>
    <x v="0"/>
    <s v="No"/>
    <s v="Rafah R.C."/>
    <s v="Rafah"/>
    <x v="0"/>
    <m/>
    <x v="0"/>
    <x v="0"/>
    <x v="4"/>
  </r>
  <r>
    <s v="Khaled Fouad Shaker Ghanam"/>
    <x v="1507"/>
    <x v="4"/>
    <x v="2"/>
    <x v="0"/>
    <x v="282"/>
    <x v="15"/>
    <x v="1"/>
    <d v="2005-04-09T00:00:00"/>
    <x v="0"/>
    <s v="No"/>
    <s v="Rafah R.C."/>
    <s v="Rafah"/>
    <x v="0"/>
    <m/>
    <x v="0"/>
    <x v="0"/>
    <x v="4"/>
  </r>
  <r>
    <s v="Muhammad 'Abd a-Latif Hussein Abu Khalil"/>
    <x v="1508"/>
    <x v="16"/>
    <x v="1"/>
    <x v="0"/>
    <x v="371"/>
    <x v="0"/>
    <x v="0"/>
    <d v="2005-03-10T00:00:00"/>
    <x v="0"/>
    <s v="Yes"/>
    <s v="Attil"/>
    <s v="Tulkarm"/>
    <x v="0"/>
    <m/>
    <x v="0"/>
    <x v="0"/>
    <x v="4"/>
  </r>
  <r>
    <s v="Mazen Ahmad 'Awwad Ben Hassan"/>
    <x v="1509"/>
    <x v="1"/>
    <x v="1"/>
    <x v="0"/>
    <x v="326"/>
    <x v="15"/>
    <x v="1"/>
    <d v="2005-02-25T00:00:00"/>
    <x v="0"/>
    <s v="No"/>
    <s v="Rafah"/>
    <s v="Rafah"/>
    <x v="0"/>
    <m/>
    <x v="0"/>
    <x v="0"/>
    <x v="4"/>
  </r>
  <r>
    <s v="Odelia Hubara"/>
    <x v="1509"/>
    <x v="16"/>
    <x v="1"/>
    <x v="1"/>
    <x v="353"/>
    <x v="9"/>
    <x v="2"/>
    <d v="2005-02-28T00:00:00"/>
    <x v="1"/>
    <s v="Israelis"/>
    <s v="Jerusalem"/>
    <s v="Israel"/>
    <x v="3"/>
    <s v="explosive belt"/>
    <x v="1"/>
    <x v="3"/>
    <x v="4"/>
  </r>
  <r>
    <s v="Arye a-Najar"/>
    <x v="1509"/>
    <x v="36"/>
    <x v="0"/>
    <x v="1"/>
    <x v="353"/>
    <x v="9"/>
    <x v="2"/>
    <d v="2005-02-25T00:00:00"/>
    <x v="0"/>
    <s v="Israelis"/>
    <s v="Kfar Sava"/>
    <s v="Israel"/>
    <x v="3"/>
    <s v="explosive belt"/>
    <x v="1"/>
    <x v="3"/>
    <x v="4"/>
  </r>
  <r>
    <s v="Yael Auerbach"/>
    <x v="1509"/>
    <x v="14"/>
    <x v="1"/>
    <x v="1"/>
    <x v="353"/>
    <x v="9"/>
    <x v="2"/>
    <d v="2005-02-25T00:00:00"/>
    <x v="1"/>
    <s v="Israelis"/>
    <s v="Rehovot"/>
    <s v="Israel"/>
    <x v="3"/>
    <s v="explosive belt"/>
    <x v="1"/>
    <x v="3"/>
    <x v="4"/>
  </r>
  <r>
    <s v="Yitzhak Buzaglo"/>
    <x v="1509"/>
    <x v="13"/>
    <x v="0"/>
    <x v="1"/>
    <x v="353"/>
    <x v="9"/>
    <x v="2"/>
    <d v="2005-02-25T00:00:00"/>
    <x v="0"/>
    <s v="Israelis"/>
    <s v="Mishmar Hayarden"/>
    <s v="Israel"/>
    <x v="3"/>
    <s v="explosive belt"/>
    <x v="1"/>
    <x v="3"/>
    <x v="4"/>
  </r>
  <r>
    <s v="Ronen Ruevenov"/>
    <x v="1509"/>
    <x v="14"/>
    <x v="1"/>
    <x v="1"/>
    <x v="353"/>
    <x v="9"/>
    <x v="2"/>
    <d v="2005-02-25T00:00:00"/>
    <x v="0"/>
    <s v="Israelis"/>
    <s v="Tel Aviv"/>
    <s v="Israel"/>
    <x v="3"/>
    <s v="explosive belt"/>
    <x v="1"/>
    <x v="3"/>
    <x v="4"/>
  </r>
  <r>
    <s v="'Alaa Muhammad 'Abd a-Rahman Khalil"/>
    <x v="1510"/>
    <x v="11"/>
    <x v="2"/>
    <x v="0"/>
    <x v="84"/>
    <x v="6"/>
    <x v="0"/>
    <d v="2005-02-15T00:00:00"/>
    <x v="0"/>
    <s v="No"/>
    <s v="Bitunya"/>
    <s v="Ramallah and al-Bira"/>
    <x v="0"/>
    <m/>
    <x v="2"/>
    <x v="0"/>
    <x v="4"/>
  </r>
  <r>
    <s v="'Issam Khamis 'Ali Hamzah"/>
    <x v="1510"/>
    <x v="7"/>
    <x v="1"/>
    <x v="0"/>
    <x v="372"/>
    <x v="8"/>
    <x v="0"/>
    <d v="2005-02-15T00:00:00"/>
    <x v="0"/>
    <s v="Yes"/>
    <s v="Balata R.C."/>
    <s v="Nablus"/>
    <x v="0"/>
    <m/>
    <x v="0"/>
    <x v="0"/>
    <x v="4"/>
  </r>
  <r>
    <s v="Mahyoub Mar'i Yusef al-Kini"/>
    <x v="1510"/>
    <x v="7"/>
    <x v="1"/>
    <x v="0"/>
    <x v="372"/>
    <x v="8"/>
    <x v="0"/>
    <d v="2005-02-15T00:00:00"/>
    <x v="0"/>
    <s v="Yes"/>
    <s v="Kafr Qalil"/>
    <s v="Nablus"/>
    <x v="0"/>
    <m/>
    <x v="0"/>
    <x v="0"/>
    <x v="4"/>
  </r>
  <r>
    <s v="Sabri Faiz Yunes a-Rajub"/>
    <x v="1511"/>
    <x v="4"/>
    <x v="2"/>
    <x v="0"/>
    <x v="66"/>
    <x v="4"/>
    <x v="0"/>
    <d v="2005-02-14T00:00:00"/>
    <x v="0"/>
    <s v="Yes"/>
    <s v="Dura"/>
    <s v="Hebron"/>
    <x v="0"/>
    <m/>
    <x v="0"/>
    <x v="0"/>
    <x v="4"/>
  </r>
  <r>
    <s v="Ibrahim Fathi Yusef Abu Jazar"/>
    <x v="1512"/>
    <x v="3"/>
    <x v="2"/>
    <x v="0"/>
    <x v="373"/>
    <x v="19"/>
    <x v="1"/>
    <d v="2005-02-09T00:00:00"/>
    <x v="0"/>
    <s v="No"/>
    <s v="Rafah"/>
    <s v="Rafah"/>
    <x v="0"/>
    <m/>
    <x v="0"/>
    <x v="0"/>
    <x v="4"/>
  </r>
  <r>
    <s v="Muhammad Shehdeh 'Ayad al-Bahri"/>
    <x v="1513"/>
    <x v="19"/>
    <x v="2"/>
    <x v="0"/>
    <x v="309"/>
    <x v="3"/>
    <x v="1"/>
    <d v="2005-02-05T00:00:00"/>
    <x v="0"/>
    <s v="No"/>
    <s v="Beit Hanun"/>
    <s v="North Gaza"/>
    <x v="0"/>
    <m/>
    <x v="0"/>
    <x v="0"/>
    <x v="4"/>
  </r>
  <r>
    <s v="'Imad Jum'ah Shreiqi Abu Shaluf"/>
    <x v="1513"/>
    <x v="7"/>
    <x v="1"/>
    <x v="0"/>
    <x v="309"/>
    <x v="3"/>
    <x v="1"/>
    <d v="2005-02-05T00:00:00"/>
    <x v="0"/>
    <s v="No"/>
    <s v="Beit Hanun"/>
    <s v="North Gaza"/>
    <x v="0"/>
    <m/>
    <x v="0"/>
    <x v="0"/>
    <x v="4"/>
  </r>
  <r>
    <s v="Nabil 'Ali Ahmad al-'Aidy"/>
    <x v="1514"/>
    <x v="35"/>
    <x v="3"/>
    <x v="0"/>
    <x v="363"/>
    <x v="19"/>
    <x v="1"/>
    <d v="2005-02-03T00:00:00"/>
    <x v="0"/>
    <s v="Yes"/>
    <s v="Rafah"/>
    <s v="Rafah"/>
    <x v="0"/>
    <m/>
    <x v="0"/>
    <x v="0"/>
    <x v="4"/>
  </r>
  <r>
    <s v="'Eid 'Odeh Salem Abu Jarabi'"/>
    <x v="1515"/>
    <x v="75"/>
    <x v="5"/>
    <x v="0"/>
    <x v="49"/>
    <x v="15"/>
    <x v="1"/>
    <d v="2005-01-30T00:00:00"/>
    <x v="0"/>
    <s v="No"/>
    <s v="Rafah"/>
    <s v="Rafah"/>
    <x v="0"/>
    <m/>
    <x v="0"/>
    <x v="0"/>
    <x v="4"/>
  </r>
  <r>
    <s v="Ibrahim Suliman Khalil a-Shawaf"/>
    <x v="1516"/>
    <x v="29"/>
    <x v="0"/>
    <x v="0"/>
    <x v="40"/>
    <x v="12"/>
    <x v="1"/>
    <d v="2005-01-28T00:00:00"/>
    <x v="0"/>
    <s v="No"/>
    <s v="Khan Yunis"/>
    <s v="Khan Yunis"/>
    <x v="0"/>
    <m/>
    <x v="0"/>
    <x v="0"/>
    <x v="4"/>
  </r>
  <r>
    <s v="a-Sayed 'Abd al-Mu'ti a-Sayed Zaqer"/>
    <x v="1517"/>
    <x v="21"/>
    <x v="0"/>
    <x v="0"/>
    <x v="319"/>
    <x v="13"/>
    <x v="1"/>
    <d v="2005-01-27T00:00:00"/>
    <x v="0"/>
    <s v="No"/>
    <s v="al-Bureij R.C."/>
    <s v="Deir al-Balah"/>
    <x v="0"/>
    <m/>
    <x v="0"/>
    <x v="0"/>
    <x v="4"/>
  </r>
  <r>
    <s v="Muhammad 'Abd al-Hamid Hashem Basha"/>
    <x v="1518"/>
    <x v="12"/>
    <x v="2"/>
    <x v="0"/>
    <x v="59"/>
    <x v="16"/>
    <x v="0"/>
    <d v="2005-02-26T00:00:00"/>
    <x v="0"/>
    <s v="No"/>
    <s v="Qalqiliya"/>
    <s v="Qalqiliya"/>
    <x v="0"/>
    <m/>
    <x v="0"/>
    <x v="0"/>
    <x v="4"/>
  </r>
  <r>
    <s v="Maher Harb 'Alian Abu Sneineh"/>
    <x v="1518"/>
    <x v="8"/>
    <x v="1"/>
    <x v="0"/>
    <x v="59"/>
    <x v="16"/>
    <x v="0"/>
    <d v="2005-01-26T00:00:00"/>
    <x v="0"/>
    <s v="No"/>
    <s v="Qalqiliya"/>
    <s v="Qalqiliya"/>
    <x v="0"/>
    <m/>
    <x v="0"/>
    <x v="0"/>
    <x v="4"/>
  </r>
  <r>
    <s v="Ahmad 'Amer Ahmad al-Masri"/>
    <x v="1519"/>
    <x v="4"/>
    <x v="2"/>
    <x v="0"/>
    <x v="148"/>
    <x v="13"/>
    <x v="1"/>
    <d v="2005-01-24T00:00:00"/>
    <x v="0"/>
    <s v="No"/>
    <s v="a-Nuseirat Camp"/>
    <s v="Deir al-Balah"/>
    <x v="0"/>
    <m/>
    <x v="0"/>
    <x v="0"/>
    <x v="4"/>
  </r>
  <r>
    <s v="Fatah a-Deen Muhammad 'Ali al-Khuli"/>
    <x v="1520"/>
    <x v="20"/>
    <x v="2"/>
    <x v="0"/>
    <x v="374"/>
    <x v="16"/>
    <x v="0"/>
    <d v="2005-01-22T00:00:00"/>
    <x v="0"/>
    <s v="No"/>
    <s v="Azzun"/>
    <s v="Qalqiliya"/>
    <x v="0"/>
    <m/>
    <x v="0"/>
    <x v="0"/>
    <x v="4"/>
  </r>
  <r>
    <s v="Salah a-Din 'Ikab Saqer Abu Muhsen"/>
    <x v="1521"/>
    <x v="58"/>
    <x v="2"/>
    <x v="0"/>
    <x v="33"/>
    <x v="5"/>
    <x v="0"/>
    <d v="2005-01-20T00:00:00"/>
    <x v="0"/>
    <s v="No"/>
    <s v="Tubas"/>
    <s v="Tubas"/>
    <x v="0"/>
    <m/>
    <x v="0"/>
    <x v="0"/>
    <x v="4"/>
  </r>
  <r>
    <s v="Salah a-Din 'Abd al-Fatah 'Abd a-Rahman Abu al-'Eish"/>
    <x v="1521"/>
    <x v="56"/>
    <x v="2"/>
    <x v="0"/>
    <x v="49"/>
    <x v="15"/>
    <x v="1"/>
    <d v="2005-01-20T00:00:00"/>
    <x v="0"/>
    <s v="No"/>
    <s v="Rafah"/>
    <s v="Rafah"/>
    <x v="0"/>
    <m/>
    <x v="0"/>
    <x v="0"/>
    <x v="4"/>
  </r>
  <r>
    <s v="Shadi Walid Muhammad A'bed"/>
    <x v="1522"/>
    <x v="20"/>
    <x v="2"/>
    <x v="0"/>
    <x v="328"/>
    <x v="3"/>
    <x v="1"/>
    <d v="2005-01-19T00:00:00"/>
    <x v="0"/>
    <s v="Yes"/>
    <s v="Gaza city"/>
    <s v="Gaza"/>
    <x v="0"/>
    <m/>
    <x v="0"/>
    <x v="0"/>
    <x v="4"/>
  </r>
  <r>
    <s v="Hassan 'Abd al-Khaled 'Ali Badwan"/>
    <x v="1522"/>
    <x v="20"/>
    <x v="2"/>
    <x v="0"/>
    <x v="328"/>
    <x v="3"/>
    <x v="1"/>
    <d v="2005-01-19T00:00:00"/>
    <x v="0"/>
    <s v="Yes"/>
    <s v="Gaza city"/>
    <s v="Gaza"/>
    <x v="0"/>
    <m/>
    <x v="0"/>
    <x v="0"/>
    <x v="4"/>
  </r>
  <r>
    <s v="Oded Sharon"/>
    <x v="1523"/>
    <x v="62"/>
    <x v="0"/>
    <x v="1"/>
    <x v="367"/>
    <x v="3"/>
    <x v="1"/>
    <d v="2005-01-18T00:00:00"/>
    <x v="0"/>
    <s v="Israelis"/>
    <s v="Gan Yavne"/>
    <s v="Israel"/>
    <x v="3"/>
    <s v="bomb"/>
    <x v="1"/>
    <x v="3"/>
    <x v="4"/>
  </r>
  <r>
    <s v="Nidal 'Abd al-Hakim Najib Sadeq"/>
    <x v="1524"/>
    <x v="12"/>
    <x v="2"/>
    <x v="0"/>
    <x v="315"/>
    <x v="12"/>
    <x v="1"/>
    <d v="2005-01-17T00:00:00"/>
    <x v="0"/>
    <s v="Yes"/>
    <s v="Khan Yunis"/>
    <s v="Khan Yunis"/>
    <x v="0"/>
    <s v="shell"/>
    <x v="0"/>
    <x v="0"/>
    <x v="4"/>
  </r>
  <r>
    <s v="Ahmad Mahmoud Zidan Barbakh"/>
    <x v="1524"/>
    <x v="3"/>
    <x v="2"/>
    <x v="0"/>
    <x v="315"/>
    <x v="12"/>
    <x v="1"/>
    <d v="2005-01-17T00:00:00"/>
    <x v="0"/>
    <s v="Yes"/>
    <s v="Khan Yunis"/>
    <s v="Khan Yunis"/>
    <x v="0"/>
    <s v="shell"/>
    <x v="0"/>
    <x v="0"/>
    <x v="4"/>
  </r>
  <r>
    <s v="'Abdallah Suliman 'Abdallah 'Aram"/>
    <x v="1525"/>
    <x v="30"/>
    <x v="1"/>
    <x v="0"/>
    <x v="40"/>
    <x v="12"/>
    <x v="1"/>
    <d v="2005-01-16T00:00:00"/>
    <x v="0"/>
    <s v="No"/>
    <s v="Khan Yunis R.C."/>
    <s v="Khan Yunis"/>
    <x v="0"/>
    <m/>
    <x v="0"/>
    <x v="0"/>
    <x v="4"/>
  </r>
  <r>
    <s v="Fidda 'Atiyyah Hassan 'Aram"/>
    <x v="1525"/>
    <x v="61"/>
    <x v="4"/>
    <x v="0"/>
    <x v="40"/>
    <x v="12"/>
    <x v="1"/>
    <d v="2005-01-16T00:00:00"/>
    <x v="1"/>
    <s v="No"/>
    <s v="Khan Yunis R.C."/>
    <s v="Khan Yunis"/>
    <x v="0"/>
    <m/>
    <x v="0"/>
    <x v="0"/>
    <x v="4"/>
  </r>
  <r>
    <s v="'Abd a-Rahman Muhammad Jamal a-Susi"/>
    <x v="1526"/>
    <x v="20"/>
    <x v="2"/>
    <x v="0"/>
    <x v="4"/>
    <x v="3"/>
    <x v="1"/>
    <d v="2005-01-15T00:00:00"/>
    <x v="0"/>
    <s v="Yes"/>
    <s v="Gaza city"/>
    <s v="Gaza"/>
    <x v="0"/>
    <m/>
    <x v="0"/>
    <x v="0"/>
    <x v="4"/>
  </r>
  <r>
    <s v="Haitham Faiz Ibrahim Abu Nqeirah"/>
    <x v="1526"/>
    <x v="17"/>
    <x v="1"/>
    <x v="0"/>
    <x v="4"/>
    <x v="3"/>
    <x v="1"/>
    <d v="2005-01-15T00:00:00"/>
    <x v="0"/>
    <s v="No"/>
    <s v="Rafah"/>
    <s v="Rafah"/>
    <x v="0"/>
    <m/>
    <x v="0"/>
    <x v="0"/>
    <x v="4"/>
  </r>
  <r>
    <s v="Ayala-Haya Abukasis"/>
    <x v="1526"/>
    <x v="12"/>
    <x v="2"/>
    <x v="1"/>
    <x v="160"/>
    <x v="9"/>
    <x v="2"/>
    <d v="2005-01-21T00:00:00"/>
    <x v="1"/>
    <s v="Israelis"/>
    <s v="Sderot"/>
    <s v="Israel"/>
    <x v="0"/>
    <s v="Qassam rocket"/>
    <x v="1"/>
    <x v="0"/>
    <x v="4"/>
  </r>
  <r>
    <s v="Yihya Farhan Abu Mhessen"/>
    <x v="1526"/>
    <x v="16"/>
    <x v="1"/>
    <x v="0"/>
    <x v="4"/>
    <x v="3"/>
    <x v="1"/>
    <d v="2005-01-15T00:00:00"/>
    <x v="0"/>
    <s v="No"/>
    <s v="al-Maghazi R.C."/>
    <s v="Deir al-Balah"/>
    <x v="0"/>
    <m/>
    <x v="0"/>
    <x v="0"/>
    <x v="4"/>
  </r>
  <r>
    <s v="Nidal Mesbah Ahmad Abu Tyour"/>
    <x v="1526"/>
    <x v="7"/>
    <x v="1"/>
    <x v="0"/>
    <x v="375"/>
    <x v="15"/>
    <x v="1"/>
    <d v="2005-01-15T00:00:00"/>
    <x v="0"/>
    <s v="No"/>
    <s v="Rafah"/>
    <s v="Rafah"/>
    <x v="0"/>
    <s v="shell"/>
    <x v="0"/>
    <x v="0"/>
    <x v="4"/>
  </r>
  <r>
    <s v="Hazem Tal'at Mahmoud al-Hut"/>
    <x v="1526"/>
    <x v="11"/>
    <x v="2"/>
    <x v="0"/>
    <x v="375"/>
    <x v="15"/>
    <x v="1"/>
    <d v="2005-01-15T00:00:00"/>
    <x v="0"/>
    <s v="No"/>
    <s v="Rafah"/>
    <s v="Rafah"/>
    <x v="0"/>
    <s v="shell"/>
    <x v="0"/>
    <x v="0"/>
    <x v="4"/>
  </r>
  <r>
    <s v="Fawzi Hamdan 'Atiyyah Yasin"/>
    <x v="1526"/>
    <x v="14"/>
    <x v="1"/>
    <x v="0"/>
    <x v="4"/>
    <x v="3"/>
    <x v="1"/>
    <d v="2005-01-15T00:00:00"/>
    <x v="0"/>
    <s v="No"/>
    <s v="Gaza city"/>
    <s v="Gaza"/>
    <x v="0"/>
    <m/>
    <x v="0"/>
    <x v="0"/>
    <x v="4"/>
  </r>
  <r>
    <s v="'Issa Ibrahim 'Abd al-Wahab Kashku"/>
    <x v="1526"/>
    <x v="1"/>
    <x v="1"/>
    <x v="0"/>
    <x v="4"/>
    <x v="3"/>
    <x v="1"/>
    <d v="2005-01-15T00:00:00"/>
    <x v="0"/>
    <s v="Yes"/>
    <s v="Gaza city"/>
    <s v="Gaza"/>
    <x v="0"/>
    <m/>
    <x v="0"/>
    <x v="0"/>
    <x v="4"/>
  </r>
  <r>
    <s v="Muhammad Hamed Ibrahim al-Austaz"/>
    <x v="1527"/>
    <x v="21"/>
    <x v="0"/>
    <x v="0"/>
    <x v="376"/>
    <x v="19"/>
    <x v="1"/>
    <d v="2005-01-14T00:00:00"/>
    <x v="0"/>
    <s v="No"/>
    <s v="Khan Yunis"/>
    <s v="Khan Yunis"/>
    <x v="0"/>
    <m/>
    <x v="0"/>
    <x v="0"/>
    <x v="4"/>
  </r>
  <r>
    <s v="Ofer Tiri"/>
    <x v="1528"/>
    <x v="6"/>
    <x v="1"/>
    <x v="1"/>
    <x v="328"/>
    <x v="3"/>
    <x v="1"/>
    <d v="2005-01-13T00:00:00"/>
    <x v="0"/>
    <s v="Israelis"/>
    <s v="Ashkelon"/>
    <s v="Israel"/>
    <x v="0"/>
    <m/>
    <x v="1"/>
    <x v="0"/>
    <x v="4"/>
  </r>
  <r>
    <s v="Ibrahim Kahili"/>
    <x v="1528"/>
    <x v="70"/>
    <x v="3"/>
    <x v="1"/>
    <x v="328"/>
    <x v="3"/>
    <x v="1"/>
    <d v="2005-01-13T00:00:00"/>
    <x v="0"/>
    <s v="Israelis"/>
    <s v="Um al-Ghanam"/>
    <s v="Israel"/>
    <x v="0"/>
    <m/>
    <x v="1"/>
    <x v="0"/>
    <x v="4"/>
  </r>
  <r>
    <s v="Mun'im Abu Sabia"/>
    <x v="1528"/>
    <x v="21"/>
    <x v="0"/>
    <x v="1"/>
    <x v="328"/>
    <x v="3"/>
    <x v="1"/>
    <d v="2005-01-13T00:00:00"/>
    <x v="0"/>
    <s v="Israelis"/>
    <s v="Daburiyeh"/>
    <s v="Israel"/>
    <x v="0"/>
    <m/>
    <x v="1"/>
    <x v="0"/>
    <x v="4"/>
  </r>
  <r>
    <s v="Herzl Shlomo"/>
    <x v="1528"/>
    <x v="38"/>
    <x v="4"/>
    <x v="1"/>
    <x v="328"/>
    <x v="3"/>
    <x v="1"/>
    <d v="2005-01-13T00:00:00"/>
    <x v="0"/>
    <s v="Israelis"/>
    <s v="Sderot"/>
    <s v="Israel"/>
    <x v="0"/>
    <m/>
    <x v="1"/>
    <x v="0"/>
    <x v="4"/>
  </r>
  <r>
    <s v="Ivan Shmilov"/>
    <x v="1528"/>
    <x v="54"/>
    <x v="4"/>
    <x v="1"/>
    <x v="328"/>
    <x v="3"/>
    <x v="1"/>
    <d v="2005-01-13T00:00:00"/>
    <x v="0"/>
    <s v="Israelis"/>
    <s v="Sderot"/>
    <s v="Israel"/>
    <x v="0"/>
    <m/>
    <x v="1"/>
    <x v="0"/>
    <x v="4"/>
  </r>
  <r>
    <s v="Dror Gizri"/>
    <x v="1528"/>
    <x v="0"/>
    <x v="0"/>
    <x v="1"/>
    <x v="328"/>
    <x v="3"/>
    <x v="1"/>
    <d v="2005-01-13T00:00:00"/>
    <x v="0"/>
    <s v="Israelis"/>
    <s v="Sderot"/>
    <s v="Israel"/>
    <x v="0"/>
    <m/>
    <x v="1"/>
    <x v="0"/>
    <x v="4"/>
  </r>
  <r>
    <s v="'Alaa Sa'di Mustafa Hasunah"/>
    <x v="1528"/>
    <x v="30"/>
    <x v="1"/>
    <x v="0"/>
    <x v="108"/>
    <x v="14"/>
    <x v="1"/>
    <d v="2005-01-13T00:00:00"/>
    <x v="0"/>
    <s v="No"/>
    <s v="Beit Lahiya"/>
    <s v="North Gaza"/>
    <x v="0"/>
    <m/>
    <x v="0"/>
    <x v="0"/>
    <x v="4"/>
  </r>
  <r>
    <s v="Mahmoud Majdi Muhammad al-Masri"/>
    <x v="1528"/>
    <x v="20"/>
    <x v="2"/>
    <x v="0"/>
    <x v="328"/>
    <x v="3"/>
    <x v="1"/>
    <d v="2005-01-13T00:00:00"/>
    <x v="0"/>
    <s v="Yes"/>
    <s v="Beit Hanun"/>
    <s v="North Gaza"/>
    <x v="0"/>
    <m/>
    <x v="0"/>
    <x v="0"/>
    <x v="4"/>
  </r>
  <r>
    <s v="'Omar Ramadan Muhammad al-Qreinawi"/>
    <x v="1528"/>
    <x v="66"/>
    <x v="6"/>
    <x v="0"/>
    <x v="130"/>
    <x v="13"/>
    <x v="1"/>
    <d v="2005-01-13T00:00:00"/>
    <x v="0"/>
    <s v="No"/>
    <s v="al-Bureij R.C."/>
    <s v="Deir al-Balah"/>
    <x v="0"/>
    <s v="shell"/>
    <x v="0"/>
    <x v="0"/>
    <x v="4"/>
  </r>
  <r>
    <s v="Muhannad Muhammad 'Abd a-Rahman al-Mansi"/>
    <x v="1528"/>
    <x v="12"/>
    <x v="2"/>
    <x v="0"/>
    <x v="328"/>
    <x v="3"/>
    <x v="1"/>
    <d v="2005-01-13T00:00:00"/>
    <x v="0"/>
    <s v="Yes"/>
    <s v="Jabalya R.C."/>
    <s v="North Gaza"/>
    <x v="0"/>
    <m/>
    <x v="0"/>
    <x v="0"/>
    <x v="4"/>
  </r>
  <r>
    <s v="Samir Muhammad Fares Jiha"/>
    <x v="1528"/>
    <x v="19"/>
    <x v="2"/>
    <x v="0"/>
    <x v="328"/>
    <x v="3"/>
    <x v="1"/>
    <d v="2005-01-13T00:00:00"/>
    <x v="0"/>
    <s v="Yes"/>
    <s v="Gaza city"/>
    <s v="Gaza"/>
    <x v="0"/>
    <m/>
    <x v="0"/>
    <x v="0"/>
    <x v="4"/>
  </r>
  <r>
    <s v="Sa'id Mahmoud Ahmad 'Abd a-Salam"/>
    <x v="1528"/>
    <x v="8"/>
    <x v="1"/>
    <x v="0"/>
    <x v="130"/>
    <x v="13"/>
    <x v="1"/>
    <d v="2005-01-13T00:00:00"/>
    <x v="0"/>
    <s v="Yes"/>
    <s v="al-Bureij R.C."/>
    <s v="Deir al-Balah"/>
    <x v="0"/>
    <s v="shell"/>
    <x v="0"/>
    <x v="0"/>
    <x v="4"/>
  </r>
  <r>
    <s v="'Alaa Hamdi Hassan a-Sha'er"/>
    <x v="1529"/>
    <x v="12"/>
    <x v="2"/>
    <x v="0"/>
    <x v="368"/>
    <x v="12"/>
    <x v="1"/>
    <d v="2005-01-12T00:00:00"/>
    <x v="0"/>
    <s v="Yes"/>
    <s v="Khan Yunis"/>
    <s v="Khan Yunis"/>
    <x v="0"/>
    <m/>
    <x v="0"/>
    <x v="0"/>
    <x v="4"/>
  </r>
  <r>
    <s v="'Abdallah Yusef Muhammad a-Dik"/>
    <x v="1529"/>
    <x v="30"/>
    <x v="1"/>
    <x v="0"/>
    <x v="377"/>
    <x v="6"/>
    <x v="0"/>
    <d v="2005-01-12T00:00:00"/>
    <x v="0"/>
    <s v="Yes"/>
    <s v="Kafr a-Dik"/>
    <s v="Salfit"/>
    <x v="0"/>
    <m/>
    <x v="0"/>
    <x v="0"/>
    <x v="4"/>
  </r>
  <r>
    <s v="Wafi As'ad 'Othman a-She'ybi"/>
    <x v="1529"/>
    <x v="7"/>
    <x v="1"/>
    <x v="0"/>
    <x v="377"/>
    <x v="6"/>
    <x v="0"/>
    <d v="2005-01-12T00:00:00"/>
    <x v="0"/>
    <s v="Yes"/>
    <s v="Deir Ghasana"/>
    <s v="Ramallah and al-Bira"/>
    <x v="0"/>
    <m/>
    <x v="0"/>
    <x v="0"/>
    <x v="4"/>
  </r>
  <r>
    <s v="Shaker Jamal Muhammad Judah"/>
    <x v="1529"/>
    <x v="17"/>
    <x v="1"/>
    <x v="0"/>
    <x v="368"/>
    <x v="12"/>
    <x v="1"/>
    <d v="2005-01-12T00:00:00"/>
    <x v="0"/>
    <s v="Yes"/>
    <s v="Rafah"/>
    <s v="Rafah"/>
    <x v="0"/>
    <m/>
    <x v="0"/>
    <x v="0"/>
    <x v="4"/>
  </r>
  <r>
    <s v="Gideon Rivlin"/>
    <x v="1529"/>
    <x v="31"/>
    <x v="4"/>
    <x v="1"/>
    <x v="368"/>
    <x v="12"/>
    <x v="1"/>
    <d v="2005-01-12T00:00:00"/>
    <x v="0"/>
    <s v="Israelis"/>
    <s v="Ganei Tal"/>
    <s v="Gush Katif"/>
    <x v="3"/>
    <s v="bomb"/>
    <x v="1"/>
    <x v="3"/>
    <x v="4"/>
  </r>
  <r>
    <s v="Sanad Ghanam Mustafa Knuh"/>
    <x v="1530"/>
    <x v="30"/>
    <x v="1"/>
    <x v="0"/>
    <x v="20"/>
    <x v="0"/>
    <x v="0"/>
    <d v="2005-01-11T00:00:00"/>
    <x v="0"/>
    <s v="Yes"/>
    <s v="Nur Shams R.C."/>
    <s v="Tulkarm"/>
    <x v="0"/>
    <m/>
    <x v="0"/>
    <x v="0"/>
    <x v="4"/>
  </r>
  <r>
    <s v="Mahmoud Yihya Mabruk al-Farra"/>
    <x v="1531"/>
    <x v="67"/>
    <x v="5"/>
    <x v="0"/>
    <x v="367"/>
    <x v="3"/>
    <x v="1"/>
    <d v="2005-01-08T00:00:00"/>
    <x v="0"/>
    <s v="No"/>
    <s v="Khan Yunis"/>
    <s v="Khan Yunis"/>
    <x v="0"/>
    <m/>
    <x v="0"/>
    <x v="0"/>
    <x v="4"/>
  </r>
  <r>
    <s v="Muhammad Bashir Rabah 'Ayad"/>
    <x v="1532"/>
    <x v="3"/>
    <x v="2"/>
    <x v="0"/>
    <x v="328"/>
    <x v="3"/>
    <x v="1"/>
    <d v="2005-01-07T00:00:00"/>
    <x v="0"/>
    <s v="Yes"/>
    <s v="Gaza city"/>
    <s v="Gaza"/>
    <x v="0"/>
    <m/>
    <x v="0"/>
    <x v="0"/>
    <x v="4"/>
  </r>
  <r>
    <s v="Muhammad Sami Muhammad abu Sel"/>
    <x v="1532"/>
    <x v="1"/>
    <x v="1"/>
    <x v="0"/>
    <x v="378"/>
    <x v="19"/>
    <x v="1"/>
    <d v="2005-01-07T00:00:00"/>
    <x v="0"/>
    <s v="Yes"/>
    <s v="Khan Yunis"/>
    <s v="Khan Yunis"/>
    <x v="0"/>
    <m/>
    <x v="0"/>
    <x v="0"/>
    <x v="4"/>
  </r>
  <r>
    <s v="Muhannad Mahmoud Yihya a-Laham"/>
    <x v="1533"/>
    <x v="12"/>
    <x v="2"/>
    <x v="0"/>
    <x v="378"/>
    <x v="19"/>
    <x v="1"/>
    <d v="2005-01-06T00:00:00"/>
    <x v="0"/>
    <s v="Yes"/>
    <s v="Khan Yunis"/>
    <s v="Khan Yunis"/>
    <x v="0"/>
    <m/>
    <x v="0"/>
    <x v="0"/>
    <x v="4"/>
  </r>
  <r>
    <s v="Amjad Khaled Sami a-Najar"/>
    <x v="1534"/>
    <x v="20"/>
    <x v="2"/>
    <x v="0"/>
    <x v="156"/>
    <x v="14"/>
    <x v="1"/>
    <d v="2005-01-05T00:00:00"/>
    <x v="0"/>
    <s v="Yes"/>
    <s v="Jabalya R.C."/>
    <s v="North Gaza"/>
    <x v="0"/>
    <s v="shell"/>
    <x v="0"/>
    <x v="0"/>
    <x v="4"/>
  </r>
  <r>
    <s v="Fadi Zaa'l Subhi Qamar"/>
    <x v="1534"/>
    <x v="20"/>
    <x v="2"/>
    <x v="0"/>
    <x v="156"/>
    <x v="14"/>
    <x v="1"/>
    <d v="2005-01-05T00:00:00"/>
    <x v="0"/>
    <s v="Yes"/>
    <s v="Jabalya R.C."/>
    <s v="North Gaza"/>
    <x v="0"/>
    <s v="shell"/>
    <x v="0"/>
    <x v="0"/>
    <x v="4"/>
  </r>
  <r>
    <s v="Muhammad Kamel Muhammad Ghaben"/>
    <x v="1535"/>
    <x v="12"/>
    <x v="2"/>
    <x v="0"/>
    <x v="108"/>
    <x v="14"/>
    <x v="1"/>
    <d v="2005-02-03T00:00:00"/>
    <x v="0"/>
    <s v="No"/>
    <s v="Beit Lahiya"/>
    <s v="North Gaza"/>
    <x v="0"/>
    <s v="shell"/>
    <x v="0"/>
    <x v="0"/>
    <x v="4"/>
  </r>
  <r>
    <s v="Bassam Kamel Muhammad Ghaben"/>
    <x v="1535"/>
    <x v="11"/>
    <x v="2"/>
    <x v="0"/>
    <x v="108"/>
    <x v="14"/>
    <x v="1"/>
    <d v="2005-01-04T00:00:00"/>
    <x v="0"/>
    <s v="No"/>
    <s v="Beit Lahiya"/>
    <s v="North Gaza"/>
    <x v="0"/>
    <s v="shell"/>
    <x v="0"/>
    <x v="0"/>
    <x v="4"/>
  </r>
  <r>
    <s v="Mahmoud Kamel Muhammad Ghaben"/>
    <x v="1535"/>
    <x v="56"/>
    <x v="2"/>
    <x v="0"/>
    <x v="108"/>
    <x v="14"/>
    <x v="1"/>
    <d v="2005-01-04T00:00:00"/>
    <x v="0"/>
    <s v="No"/>
    <s v="Beit Lahiya"/>
    <s v="North Gaza"/>
    <x v="0"/>
    <s v="shell"/>
    <x v="0"/>
    <x v="0"/>
    <x v="4"/>
  </r>
  <r>
    <s v="Hani Kamel Muhammad Ghaben"/>
    <x v="1535"/>
    <x v="4"/>
    <x v="2"/>
    <x v="0"/>
    <x v="108"/>
    <x v="14"/>
    <x v="1"/>
    <d v="2005-01-04T00:00:00"/>
    <x v="0"/>
    <s v="No"/>
    <s v="Beit Lahiya"/>
    <s v="North Gaza"/>
    <x v="0"/>
    <s v="shell"/>
    <x v="0"/>
    <x v="0"/>
    <x v="4"/>
  </r>
  <r>
    <s v="Rajeh Ghassan Kamel Ghaben"/>
    <x v="1535"/>
    <x v="66"/>
    <x v="6"/>
    <x v="0"/>
    <x v="108"/>
    <x v="14"/>
    <x v="1"/>
    <d v="2005-01-04T00:00:00"/>
    <x v="0"/>
    <s v="No"/>
    <s v="Beit Lahiya"/>
    <s v="North Gaza"/>
    <x v="0"/>
    <s v="shell"/>
    <x v="0"/>
    <x v="0"/>
    <x v="4"/>
  </r>
  <r>
    <s v="Jaber 'Abdallah Muhammad Ghaben"/>
    <x v="1535"/>
    <x v="11"/>
    <x v="2"/>
    <x v="0"/>
    <x v="108"/>
    <x v="14"/>
    <x v="1"/>
    <d v="2005-01-04T00:00:00"/>
    <x v="0"/>
    <s v="No"/>
    <s v="Beit Lahiya"/>
    <s v="North Gaza"/>
    <x v="0"/>
    <s v="shell"/>
    <x v="0"/>
    <x v="0"/>
    <x v="4"/>
  </r>
  <r>
    <s v="Jebril 'Abd al-Fatah Ibrahim al-Kaseih"/>
    <x v="1535"/>
    <x v="2"/>
    <x v="2"/>
    <x v="0"/>
    <x v="108"/>
    <x v="14"/>
    <x v="1"/>
    <d v="2005-01-04T00:00:00"/>
    <x v="0"/>
    <s v="No"/>
    <s v="Beit Lahiya"/>
    <s v="North Gaza"/>
    <x v="0"/>
    <s v="shell"/>
    <x v="0"/>
    <x v="0"/>
    <x v="4"/>
  </r>
  <r>
    <s v="Muhammad Nader Hani Khalifah"/>
    <x v="1535"/>
    <x v="7"/>
    <x v="1"/>
    <x v="0"/>
    <x v="4"/>
    <x v="3"/>
    <x v="1"/>
    <d v="2005-01-04T00:00:00"/>
    <x v="0"/>
    <s v="No"/>
    <s v="Gaza city"/>
    <s v="Gaza"/>
    <x v="0"/>
    <m/>
    <x v="0"/>
    <x v="0"/>
    <x v="4"/>
  </r>
  <r>
    <s v="Muhammad Hassan Musa Ghaben"/>
    <x v="1535"/>
    <x v="2"/>
    <x v="2"/>
    <x v="0"/>
    <x v="108"/>
    <x v="14"/>
    <x v="1"/>
    <d v="2005-01-04T00:00:00"/>
    <x v="0"/>
    <s v="No"/>
    <s v="Beit Lahiya"/>
    <s v="North Gaza"/>
    <x v="0"/>
    <s v="shell"/>
    <x v="0"/>
    <x v="0"/>
    <x v="4"/>
  </r>
  <r>
    <s v="Muhammad Yusef Muhammad al-Ghandur"/>
    <x v="1536"/>
    <x v="8"/>
    <x v="1"/>
    <x v="0"/>
    <x v="103"/>
    <x v="14"/>
    <x v="1"/>
    <d v="2005-01-03T00:00:00"/>
    <x v="0"/>
    <s v="Yes"/>
    <s v="Jabalya R.C."/>
    <s v="North Gaza"/>
    <x v="0"/>
    <s v="shell"/>
    <x v="0"/>
    <x v="0"/>
    <x v="4"/>
  </r>
  <r>
    <s v="Vlademir Rubin"/>
    <x v="1537"/>
    <x v="75"/>
    <x v="5"/>
    <x v="1"/>
    <x v="379"/>
    <x v="9"/>
    <x v="2"/>
    <d v="2005-01-02T00:00:00"/>
    <x v="0"/>
    <s v="Israelis"/>
    <s v="Kiryat Gat"/>
    <s v="Israel"/>
    <x v="0"/>
    <m/>
    <x v="1"/>
    <x v="0"/>
    <x v="4"/>
  </r>
  <r>
    <s v="Nissim Arbiv"/>
    <x v="1537"/>
    <x v="16"/>
    <x v="1"/>
    <x v="1"/>
    <x v="156"/>
    <x v="9"/>
    <x v="2"/>
    <d v="2005-01-12T00:00:00"/>
    <x v="0"/>
    <s v="Israelis"/>
    <s v="Nissanit"/>
    <s v="North Gaza"/>
    <x v="0"/>
    <s v="Qassam rocket"/>
    <x v="1"/>
    <x v="0"/>
    <x v="4"/>
  </r>
  <r>
    <s v="Rizeq Ziad Rizeq Musleh"/>
    <x v="1538"/>
    <x v="2"/>
    <x v="2"/>
    <x v="0"/>
    <x v="40"/>
    <x v="12"/>
    <x v="1"/>
    <d v="2004-12-31T00:00:00"/>
    <x v="0"/>
    <s v="No"/>
    <s v="Rafah"/>
    <s v="Rafah"/>
    <x v="0"/>
    <m/>
    <x v="0"/>
    <x v="0"/>
    <x v="4"/>
  </r>
  <r>
    <s v="'Awwad Khamis Hammad 'Ataya"/>
    <x v="1538"/>
    <x v="19"/>
    <x v="2"/>
    <x v="0"/>
    <x v="49"/>
    <x v="15"/>
    <x v="1"/>
    <d v="2004-12-31T00:00:00"/>
    <x v="0"/>
    <s v="Yes"/>
    <s v="Rafah"/>
    <s v="Rafah"/>
    <x v="0"/>
    <m/>
    <x v="0"/>
    <x v="0"/>
    <x v="4"/>
  </r>
  <r>
    <s v="Muhammad Mahmoud Hassan Kharis"/>
    <x v="1538"/>
    <x v="17"/>
    <x v="1"/>
    <x v="0"/>
    <x v="40"/>
    <x v="12"/>
    <x v="1"/>
    <d v="2004-12-31T00:00:00"/>
    <x v="0"/>
    <s v="Yes"/>
    <s v="Khan Yunis"/>
    <s v="Khan Yunis"/>
    <x v="0"/>
    <s v="missile"/>
    <x v="0"/>
    <x v="0"/>
    <x v="4"/>
  </r>
  <r>
    <s v="Khaled Khamis Hassan Abu 'Odeh"/>
    <x v="1538"/>
    <x v="13"/>
    <x v="0"/>
    <x v="0"/>
    <x v="40"/>
    <x v="12"/>
    <x v="1"/>
    <d v="2004-12-31T00:00:00"/>
    <x v="0"/>
    <s v="Yes"/>
    <s v="Khan Yunis"/>
    <s v="Khan Yunis"/>
    <x v="0"/>
    <s v="missile"/>
    <x v="0"/>
    <x v="0"/>
    <x v="4"/>
  </r>
  <r>
    <s v="Muhammad Yihya Khalil Abu a-Sa'id"/>
    <x v="1539"/>
    <x v="2"/>
    <x v="2"/>
    <x v="0"/>
    <x v="276"/>
    <x v="12"/>
    <x v="1"/>
    <d v="2004-12-30T00:00:00"/>
    <x v="0"/>
    <s v="No"/>
    <s v="Khan Yunis"/>
    <s v="Khan Yunis"/>
    <x v="0"/>
    <m/>
    <x v="0"/>
    <x v="0"/>
    <x v="4"/>
  </r>
  <r>
    <s v="Yihya Jum'ah Marzuq Abu Bakrah"/>
    <x v="1539"/>
    <x v="19"/>
    <x v="2"/>
    <x v="0"/>
    <x v="276"/>
    <x v="12"/>
    <x v="1"/>
    <d v="2004-12-30T00:00:00"/>
    <x v="0"/>
    <s v="Yes"/>
    <s v="Khan Yunis"/>
    <s v="Khan Yunis"/>
    <x v="0"/>
    <m/>
    <x v="0"/>
    <x v="0"/>
    <x v="4"/>
  </r>
  <r>
    <s v="Sami Muhammad Hussein Abu Khdeir"/>
    <x v="1539"/>
    <x v="20"/>
    <x v="2"/>
    <x v="0"/>
    <x v="276"/>
    <x v="12"/>
    <x v="1"/>
    <d v="2004-12-30T00:00:00"/>
    <x v="0"/>
    <s v="Yes"/>
    <s v="Khan Yunis"/>
    <s v="Khan Yunis"/>
    <x v="0"/>
    <s v="missile"/>
    <x v="0"/>
    <x v="0"/>
    <x v="4"/>
  </r>
  <r>
    <s v="'Ammar Salem Muhammad 'Aram"/>
    <x v="1539"/>
    <x v="1"/>
    <x v="1"/>
    <x v="0"/>
    <x v="276"/>
    <x v="12"/>
    <x v="1"/>
    <d v="2004-12-30T00:00:00"/>
    <x v="0"/>
    <s v="Yes"/>
    <s v="Khan Yunis"/>
    <s v="Khan Yunis"/>
    <x v="0"/>
    <s v="missile"/>
    <x v="0"/>
    <x v="0"/>
    <x v="4"/>
  </r>
  <r>
    <s v="Ousamah Muhammad Salamah Abu Musa"/>
    <x v="1539"/>
    <x v="8"/>
    <x v="1"/>
    <x v="0"/>
    <x v="276"/>
    <x v="12"/>
    <x v="1"/>
    <d v="2004-12-30T00:00:00"/>
    <x v="0"/>
    <s v="Yes"/>
    <s v="Khan Yunis"/>
    <s v="Khan Yunis"/>
    <x v="0"/>
    <s v="missile"/>
    <x v="0"/>
    <x v="0"/>
    <x v="4"/>
  </r>
  <r>
    <s v="Ahmad Muhammad Ibrahim Toman"/>
    <x v="1539"/>
    <x v="2"/>
    <x v="2"/>
    <x v="0"/>
    <x v="276"/>
    <x v="12"/>
    <x v="1"/>
    <d v="2004-12-30T00:00:00"/>
    <x v="0"/>
    <s v="No"/>
    <s v="Khan Yunis"/>
    <s v="Khan Yunis"/>
    <x v="0"/>
    <m/>
    <x v="0"/>
    <x v="0"/>
    <x v="4"/>
  </r>
  <r>
    <s v="'Arafat Khalil Mahmoud al-Bardawil"/>
    <x v="1539"/>
    <x v="17"/>
    <x v="1"/>
    <x v="0"/>
    <x v="276"/>
    <x v="12"/>
    <x v="1"/>
    <d v="2004-12-30T00:00:00"/>
    <x v="0"/>
    <s v="Yes"/>
    <s v="Khan Yunis"/>
    <s v="Khan Yunis"/>
    <x v="0"/>
    <s v="missile"/>
    <x v="0"/>
    <x v="0"/>
    <x v="4"/>
  </r>
  <r>
    <s v="Amjad Subhi Ahmad 'Aram"/>
    <x v="1539"/>
    <x v="8"/>
    <x v="1"/>
    <x v="0"/>
    <x v="276"/>
    <x v="12"/>
    <x v="1"/>
    <d v="2004-12-30T00:00:00"/>
    <x v="0"/>
    <s v="Yes"/>
    <s v="Khan Yunis"/>
    <s v="Khan Yunis"/>
    <x v="0"/>
    <s v="missile"/>
    <x v="0"/>
    <x v="0"/>
    <x v="4"/>
  </r>
  <r>
    <s v="Najah Mahmoud Nayef Zo'rub"/>
    <x v="1540"/>
    <x v="2"/>
    <x v="2"/>
    <x v="0"/>
    <x v="40"/>
    <x v="12"/>
    <x v="1"/>
    <d v="2005-01-08T00:00:00"/>
    <x v="1"/>
    <s v="No"/>
    <s v="Khan Yunis"/>
    <s v="Khan Yunis"/>
    <x v="0"/>
    <m/>
    <x v="0"/>
    <x v="0"/>
    <x v="4"/>
  </r>
  <r>
    <s v="Muhammad Marzuq Ahmad 'Udwan"/>
    <x v="1541"/>
    <x v="17"/>
    <x v="1"/>
    <x v="0"/>
    <x v="106"/>
    <x v="14"/>
    <x v="1"/>
    <d v="2004-12-27T00:00:00"/>
    <x v="0"/>
    <s v="Yes"/>
    <s v="Jabalya"/>
    <s v="North Gaza"/>
    <x v="0"/>
    <s v="shell"/>
    <x v="0"/>
    <x v="0"/>
    <x v="4"/>
  </r>
  <r>
    <s v="Yasser Muhareb Muhammad Jabarin"/>
    <x v="1541"/>
    <x v="0"/>
    <x v="0"/>
    <x v="0"/>
    <x v="380"/>
    <x v="4"/>
    <x v="0"/>
    <d v="2005-01-24T00:00:00"/>
    <x v="0"/>
    <s v="No"/>
    <s v="a-Dhahiriyah"/>
    <s v="Hebron"/>
    <x v="0"/>
    <m/>
    <x v="0"/>
    <x v="0"/>
    <x v="4"/>
  </r>
  <r>
    <s v="Wael a-Riyahi"/>
    <x v="1541"/>
    <x v="30"/>
    <x v="1"/>
    <x v="0"/>
    <x v="14"/>
    <x v="8"/>
    <x v="0"/>
    <d v="2004-12-27T00:00:00"/>
    <x v="0"/>
    <s v="No"/>
    <s v="Balata R.C."/>
    <s v="Nablus"/>
    <x v="0"/>
    <m/>
    <x v="0"/>
    <x v="0"/>
    <x v="4"/>
  </r>
  <r>
    <s v="Muhammad 'Abd a-Salam Abu a-Rus"/>
    <x v="1542"/>
    <x v="6"/>
    <x v="1"/>
    <x v="0"/>
    <x v="130"/>
    <x v="13"/>
    <x v="1"/>
    <d v="2004-12-26T00:00:00"/>
    <x v="0"/>
    <s v="Yes"/>
    <s v="al-Bureij R.C."/>
    <s v="Deir al-Balah"/>
    <x v="0"/>
    <s v="shell"/>
    <x v="0"/>
    <x v="0"/>
    <x v="4"/>
  </r>
  <r>
    <s v="Muhammad Hamdan Abu Jaber"/>
    <x v="1542"/>
    <x v="17"/>
    <x v="1"/>
    <x v="0"/>
    <x v="130"/>
    <x v="13"/>
    <x v="1"/>
    <d v="2004-12-26T00:00:00"/>
    <x v="0"/>
    <s v="Yes"/>
    <s v="al-Bureij R.C."/>
    <s v="Deir al-Balah"/>
    <x v="0"/>
    <s v="shell"/>
    <x v="0"/>
    <x v="0"/>
    <x v="4"/>
  </r>
  <r>
    <s v="Thaer Jamal Muhammad Kamel"/>
    <x v="1543"/>
    <x v="17"/>
    <x v="1"/>
    <x v="0"/>
    <x v="13"/>
    <x v="1"/>
    <x v="0"/>
    <d v="2004-12-25T00:00:00"/>
    <x v="0"/>
    <s v="No"/>
    <s v="Jenin R.C."/>
    <s v="Jenin"/>
    <x v="13"/>
    <m/>
    <x v="0"/>
    <x v="2"/>
    <x v="4"/>
  </r>
  <r>
    <s v="Kamel 'Abdallah Kamel Sabarini"/>
    <x v="1544"/>
    <x v="12"/>
    <x v="2"/>
    <x v="0"/>
    <x v="15"/>
    <x v="0"/>
    <x v="0"/>
    <d v="2004-12-24T00:00:00"/>
    <x v="0"/>
    <s v="Yes"/>
    <s v="Tulkarm R.C."/>
    <s v="Tulkarm"/>
    <x v="0"/>
    <m/>
    <x v="0"/>
    <x v="0"/>
    <x v="4"/>
  </r>
  <r>
    <s v="Iyad 'Azmi Ghanem Tanuh"/>
    <x v="1544"/>
    <x v="1"/>
    <x v="1"/>
    <x v="0"/>
    <x v="15"/>
    <x v="0"/>
    <x v="0"/>
    <d v="2004-12-24T00:00:00"/>
    <x v="0"/>
    <s v="Yes"/>
    <s v="Nur Shams"/>
    <s v="Tulkarm"/>
    <x v="0"/>
    <m/>
    <x v="0"/>
    <x v="0"/>
    <x v="4"/>
  </r>
  <r>
    <s v="Jamal Khaled 'Adnan A'zem"/>
    <x v="1544"/>
    <x v="2"/>
    <x v="2"/>
    <x v="0"/>
    <x v="15"/>
    <x v="0"/>
    <x v="0"/>
    <d v="2004-12-24T00:00:00"/>
    <x v="0"/>
    <s v="Yes"/>
    <s v="Tulkarm"/>
    <s v="Tulkarm"/>
    <x v="0"/>
    <m/>
    <x v="0"/>
    <x v="0"/>
    <x v="4"/>
  </r>
  <r>
    <s v="Rami Kamel Nabhan Abu 'Aker"/>
    <x v="1545"/>
    <x v="16"/>
    <x v="1"/>
    <x v="0"/>
    <x v="40"/>
    <x v="12"/>
    <x v="1"/>
    <d v="2004-12-23T00:00:00"/>
    <x v="0"/>
    <s v="No"/>
    <s v="Khan Yunis"/>
    <s v="Khan Yunis"/>
    <x v="0"/>
    <s v="missile"/>
    <x v="0"/>
    <x v="0"/>
    <x v="4"/>
  </r>
  <r>
    <s v="Ziad Kamel Nabhan Abu 'Aker"/>
    <x v="1545"/>
    <x v="8"/>
    <x v="1"/>
    <x v="0"/>
    <x v="40"/>
    <x v="12"/>
    <x v="1"/>
    <d v="2004-12-28T00:00:00"/>
    <x v="0"/>
    <s v="No"/>
    <s v="Khan Yunis"/>
    <s v="Khan Yunis"/>
    <x v="0"/>
    <s v="missile"/>
    <x v="0"/>
    <x v="0"/>
    <x v="4"/>
  </r>
  <r>
    <s v="'Abd al-Karim Muhammad 'Abed Abu Namus"/>
    <x v="1545"/>
    <x v="6"/>
    <x v="1"/>
    <x v="0"/>
    <x v="40"/>
    <x v="12"/>
    <x v="1"/>
    <d v="2004-12-23T00:00:00"/>
    <x v="0"/>
    <s v="Yes"/>
    <s v="Khan Yunis"/>
    <s v="Khan Yunis"/>
    <x v="0"/>
    <s v="shell"/>
    <x v="0"/>
    <x v="0"/>
    <x v="4"/>
  </r>
  <r>
    <s v="Ibrahim Hamdi Ibrahim al-Biyuq"/>
    <x v="1546"/>
    <x v="30"/>
    <x v="1"/>
    <x v="0"/>
    <x v="276"/>
    <x v="12"/>
    <x v="1"/>
    <d v="2004-12-22T00:00:00"/>
    <x v="0"/>
    <s v="Yes"/>
    <s v="Khan Yunis"/>
    <s v="Khan Yunis"/>
    <x v="0"/>
    <m/>
    <x v="0"/>
    <x v="0"/>
    <x v="4"/>
  </r>
  <r>
    <s v="Sami al-Kamalat"/>
    <x v="1546"/>
    <x v="14"/>
    <x v="1"/>
    <x v="1"/>
    <x v="200"/>
    <x v="4"/>
    <x v="0"/>
    <d v="2004-12-22T00:00:00"/>
    <x v="0"/>
    <s v="Israelis"/>
    <s v="Rahat"/>
    <s v="Israel"/>
    <x v="0"/>
    <m/>
    <x v="1"/>
    <x v="0"/>
    <x v="4"/>
  </r>
  <r>
    <s v="Salim Muhammad 'Abd al-Hadi a-Ser"/>
    <x v="1546"/>
    <x v="0"/>
    <x v="0"/>
    <x v="0"/>
    <x v="276"/>
    <x v="12"/>
    <x v="1"/>
    <d v="2004-12-22T00:00:00"/>
    <x v="0"/>
    <s v="Yes"/>
    <s v="Khan Yunis"/>
    <s v="Khan Yunis"/>
    <x v="0"/>
    <s v="shell"/>
    <x v="0"/>
    <x v="0"/>
    <x v="4"/>
  </r>
  <r>
    <s v="Muhammad Ashraf Ramzi al-Jardali"/>
    <x v="1546"/>
    <x v="19"/>
    <x v="2"/>
    <x v="0"/>
    <x v="276"/>
    <x v="12"/>
    <x v="1"/>
    <d v="2004-12-22T00:00:00"/>
    <x v="0"/>
    <s v="Yes"/>
    <s v="Khan Yunis"/>
    <s v="Khan Yunis"/>
    <x v="0"/>
    <m/>
    <x v="0"/>
    <x v="0"/>
    <x v="4"/>
  </r>
  <r>
    <s v="Muhammad Khalil Ibrahim Abu Naser"/>
    <x v="1546"/>
    <x v="3"/>
    <x v="2"/>
    <x v="0"/>
    <x v="44"/>
    <x v="14"/>
    <x v="1"/>
    <d v="2004-12-22T00:00:00"/>
    <x v="0"/>
    <s v="No"/>
    <s v="Beit Lahiya"/>
    <s v="North Gaza"/>
    <x v="0"/>
    <m/>
    <x v="0"/>
    <x v="0"/>
    <x v="4"/>
  </r>
  <r>
    <s v="Ariella Fahima"/>
    <x v="1547"/>
    <x v="23"/>
    <x v="0"/>
    <x v="1"/>
    <x v="381"/>
    <x v="9"/>
    <x v="2"/>
    <d v="2004-12-21T00:00:00"/>
    <x v="1"/>
    <s v="Israelis"/>
    <s v="Moshav Nehusha"/>
    <s v="Israel"/>
    <x v="1"/>
    <s v="knife"/>
    <x v="1"/>
    <x v="1"/>
    <x v="4"/>
  </r>
  <r>
    <s v="Ahmad Musa a-Sayed Abu Mustafa"/>
    <x v="1547"/>
    <x v="2"/>
    <x v="2"/>
    <x v="0"/>
    <x v="40"/>
    <x v="12"/>
    <x v="1"/>
    <d v="2005-01-29T00:00:00"/>
    <x v="0"/>
    <s v="No"/>
    <s v="Khan Yunis"/>
    <s v="Khan Yunis"/>
    <x v="0"/>
    <s v="shell"/>
    <x v="0"/>
    <x v="0"/>
    <x v="4"/>
  </r>
  <r>
    <s v="Muhammad Mansur Muhammad Jarghon"/>
    <x v="1548"/>
    <x v="19"/>
    <x v="2"/>
    <x v="0"/>
    <x v="40"/>
    <x v="12"/>
    <x v="1"/>
    <d v="2004-12-18T00:00:00"/>
    <x v="0"/>
    <s v="Yes"/>
    <s v="Khan Yunis"/>
    <s v="Khan Yunis"/>
    <x v="0"/>
    <m/>
    <x v="0"/>
    <x v="0"/>
    <x v="4"/>
  </r>
  <r>
    <s v="Ibrahim 'Abd al-Hamid al-Farra"/>
    <x v="1548"/>
    <x v="17"/>
    <x v="1"/>
    <x v="0"/>
    <x v="40"/>
    <x v="12"/>
    <x v="1"/>
    <d v="2004-12-18T00:00:00"/>
    <x v="0"/>
    <s v="Yes"/>
    <s v="Khan Yunis"/>
    <s v="Khan Yunis"/>
    <x v="0"/>
    <m/>
    <x v="0"/>
    <x v="0"/>
    <x v="4"/>
  </r>
  <r>
    <s v="Ahmad Muhammad Ahmad Abu Ramadan"/>
    <x v="1548"/>
    <x v="16"/>
    <x v="1"/>
    <x v="0"/>
    <x v="40"/>
    <x v="12"/>
    <x v="1"/>
    <d v="2004-12-18T00:00:00"/>
    <x v="0"/>
    <s v="Yes"/>
    <s v="Khan Yunis"/>
    <s v="Khan Yunis"/>
    <x v="0"/>
    <m/>
    <x v="0"/>
    <x v="0"/>
    <x v="4"/>
  </r>
  <r>
    <s v="Rami Ghazi Hussein Abu S'adah"/>
    <x v="1549"/>
    <x v="16"/>
    <x v="1"/>
    <x v="0"/>
    <x v="40"/>
    <x v="12"/>
    <x v="1"/>
    <d v="2004-12-17T00:00:00"/>
    <x v="0"/>
    <s v="Yes"/>
    <s v="Khan Yunis"/>
    <s v="Khan Yunis"/>
    <x v="0"/>
    <m/>
    <x v="0"/>
    <x v="0"/>
    <x v="4"/>
  </r>
  <r>
    <s v="Shadi Khaled al-Hadad"/>
    <x v="1549"/>
    <x v="3"/>
    <x v="2"/>
    <x v="0"/>
    <x v="40"/>
    <x v="12"/>
    <x v="1"/>
    <d v="2004-12-17T00:00:00"/>
    <x v="0"/>
    <s v="Yes"/>
    <s v="Khan Yunis"/>
    <s v="Khan Yunis"/>
    <x v="0"/>
    <m/>
    <x v="0"/>
    <x v="0"/>
    <x v="4"/>
  </r>
  <r>
    <s v="Sa'id 'Aref 'Abdallah Abu a-Sa'id"/>
    <x v="1549"/>
    <x v="10"/>
    <x v="3"/>
    <x v="0"/>
    <x v="40"/>
    <x v="12"/>
    <x v="1"/>
    <d v="2004-12-17T00:00:00"/>
    <x v="0"/>
    <s v="No"/>
    <s v="Khan Yunis"/>
    <s v="Khan Yunis"/>
    <x v="0"/>
    <m/>
    <x v="0"/>
    <x v="0"/>
    <x v="4"/>
  </r>
  <r>
    <s v="Islam Muhammad 'Abd al-'Aziz a-Nabrisi"/>
    <x v="1549"/>
    <x v="20"/>
    <x v="2"/>
    <x v="0"/>
    <x v="40"/>
    <x v="12"/>
    <x v="1"/>
    <d v="2004-12-17T00:00:00"/>
    <x v="0"/>
    <s v="Yes"/>
    <s v="Khan Yunis"/>
    <s v="Khan Yunis"/>
    <x v="0"/>
    <m/>
    <x v="0"/>
    <x v="0"/>
    <x v="4"/>
  </r>
  <r>
    <s v="Khaled 'Abd a-Rahman Ibrahim Abu 'Obeid"/>
    <x v="1549"/>
    <x v="19"/>
    <x v="2"/>
    <x v="0"/>
    <x v="40"/>
    <x v="12"/>
    <x v="1"/>
    <d v="2004-12-17T00:00:00"/>
    <x v="0"/>
    <s v="Yes"/>
    <s v="Khan Yunis"/>
    <s v="Khan Yunis"/>
    <x v="0"/>
    <m/>
    <x v="0"/>
    <x v="0"/>
    <x v="4"/>
  </r>
  <r>
    <s v="'Iz a-Din Sa'id Mahmoud Hamdan"/>
    <x v="1549"/>
    <x v="1"/>
    <x v="1"/>
    <x v="0"/>
    <x v="40"/>
    <x v="12"/>
    <x v="1"/>
    <d v="2004-12-17T00:00:00"/>
    <x v="0"/>
    <s v="Yes"/>
    <s v="Khan Yunis"/>
    <s v="Khan Yunis"/>
    <x v="0"/>
    <s v="missile"/>
    <x v="0"/>
    <x v="0"/>
    <x v="4"/>
  </r>
  <r>
    <s v="Hamed 'Issam Hamed a-Rantisi"/>
    <x v="1549"/>
    <x v="19"/>
    <x v="2"/>
    <x v="0"/>
    <x v="40"/>
    <x v="12"/>
    <x v="1"/>
    <d v="2004-12-17T00:00:00"/>
    <x v="0"/>
    <s v="No"/>
    <s v="Khan Yunis"/>
    <s v="Khan Yunis"/>
    <x v="0"/>
    <m/>
    <x v="0"/>
    <x v="0"/>
    <x v="4"/>
  </r>
  <r>
    <s v="Jihad Ramadan Muhammad Abu O'mar"/>
    <x v="1549"/>
    <x v="2"/>
    <x v="2"/>
    <x v="0"/>
    <x v="40"/>
    <x v="12"/>
    <x v="1"/>
    <d v="2004-12-17T00:00:00"/>
    <x v="0"/>
    <s v="No"/>
    <s v="Khan Yunis"/>
    <s v="Khan Yunis"/>
    <x v="0"/>
    <m/>
    <x v="0"/>
    <x v="0"/>
    <x v="4"/>
  </r>
  <r>
    <s v="Hassan Musa al-Bana"/>
    <x v="1550"/>
    <x v="20"/>
    <x v="2"/>
    <x v="0"/>
    <x v="315"/>
    <x v="12"/>
    <x v="1"/>
    <d v="2004-12-15T00:00:00"/>
    <x v="0"/>
    <s v="Yes"/>
    <s v="Gaza city"/>
    <s v="Gaza"/>
    <x v="0"/>
    <m/>
    <x v="0"/>
    <x v="0"/>
    <x v="4"/>
  </r>
  <r>
    <s v="Ashraf Muhammad Salim Ba'lushah"/>
    <x v="1550"/>
    <x v="3"/>
    <x v="2"/>
    <x v="0"/>
    <x v="315"/>
    <x v="12"/>
    <x v="1"/>
    <d v="2004-12-15T00:00:00"/>
    <x v="0"/>
    <s v="Yes"/>
    <s v="a-Shati' Camp"/>
    <s v="Gaza"/>
    <x v="0"/>
    <m/>
    <x v="0"/>
    <x v="0"/>
    <x v="4"/>
  </r>
  <r>
    <s v="Mustafa Jheini Zayed a-Sawarkah"/>
    <x v="1550"/>
    <x v="22"/>
    <x v="0"/>
    <x v="0"/>
    <x v="319"/>
    <x v="13"/>
    <x v="1"/>
    <d v="2004-12-15T00:00:00"/>
    <x v="0"/>
    <s v="No"/>
    <s v="al-Bureij R.C."/>
    <s v="Deir al-Balah"/>
    <x v="0"/>
    <m/>
    <x v="0"/>
    <x v="0"/>
    <x v="4"/>
  </r>
  <r>
    <s v="Muhammad Khalil Muhammad al-A'wag"/>
    <x v="1550"/>
    <x v="16"/>
    <x v="1"/>
    <x v="0"/>
    <x v="367"/>
    <x v="3"/>
    <x v="1"/>
    <d v="2004-12-15T00:00:00"/>
    <x v="0"/>
    <s v="Yes"/>
    <s v="Khan Yunis"/>
    <s v="Khan Yunis"/>
    <x v="0"/>
    <m/>
    <x v="0"/>
    <x v="0"/>
    <x v="4"/>
  </r>
  <r>
    <s v="Samir Sultan Muhammad Khafajah"/>
    <x v="1551"/>
    <x v="5"/>
    <x v="1"/>
    <x v="0"/>
    <x v="49"/>
    <x v="15"/>
    <x v="1"/>
    <d v="2004-12-14T00:00:00"/>
    <x v="0"/>
    <s v="No"/>
    <s v="Rafah"/>
    <s v="Rafah"/>
    <x v="0"/>
    <m/>
    <x v="0"/>
    <x v="0"/>
    <x v="4"/>
  </r>
  <r>
    <s v="Ihssan Na'im Hassan Shawahaneh"/>
    <x v="1552"/>
    <x v="16"/>
    <x v="1"/>
    <x v="0"/>
    <x v="16"/>
    <x v="8"/>
    <x v="0"/>
    <d v="2004-12-13T00:00:00"/>
    <x v="0"/>
    <s v="Yes"/>
    <s v="Kafr Thulth"/>
    <s v="Qalqiliya"/>
    <x v="0"/>
    <m/>
    <x v="0"/>
    <x v="0"/>
    <x v="4"/>
  </r>
  <r>
    <s v="Adham Shihadah"/>
    <x v="1553"/>
    <x v="3"/>
    <x v="2"/>
    <x v="1"/>
    <x v="375"/>
    <x v="15"/>
    <x v="1"/>
    <d v="2004-12-12T00:00:00"/>
    <x v="0"/>
    <s v="Israelis"/>
    <s v="Tur'an"/>
    <s v="Israel"/>
    <x v="0"/>
    <m/>
    <x v="1"/>
    <x v="0"/>
    <x v="4"/>
  </r>
  <r>
    <s v="Saber Salamah Abu Shaluf"/>
    <x v="1553"/>
    <x v="36"/>
    <x v="0"/>
    <x v="0"/>
    <x v="49"/>
    <x v="15"/>
    <x v="1"/>
    <d v="2004-12-12T00:00:00"/>
    <x v="0"/>
    <s v="No"/>
    <s v="Rafah"/>
    <s v="Rafah"/>
    <x v="0"/>
    <m/>
    <x v="0"/>
    <x v="0"/>
    <x v="4"/>
  </r>
  <r>
    <s v="al-Mu'aiad Behukm Allah Khalil Muhammad al-Agha"/>
    <x v="1553"/>
    <x v="5"/>
    <x v="1"/>
    <x v="0"/>
    <x v="375"/>
    <x v="15"/>
    <x v="1"/>
    <d v="2004-12-12T00:00:00"/>
    <x v="0"/>
    <s v="Yes"/>
    <s v="Rafah Crossing"/>
    <s v="Rafah"/>
    <x v="0"/>
    <m/>
    <x v="0"/>
    <x v="0"/>
    <x v="4"/>
  </r>
  <r>
    <s v="Sa'id Jahaja"/>
    <x v="1553"/>
    <x v="3"/>
    <x v="2"/>
    <x v="1"/>
    <x v="375"/>
    <x v="15"/>
    <x v="1"/>
    <d v="2004-12-12T00:00:00"/>
    <x v="0"/>
    <s v="Israelis"/>
    <s v="'Ar'arah"/>
    <s v="Israel"/>
    <x v="0"/>
    <m/>
    <x v="1"/>
    <x v="0"/>
    <x v="4"/>
  </r>
  <r>
    <s v="Tareq al-Ziadne"/>
    <x v="1553"/>
    <x v="20"/>
    <x v="2"/>
    <x v="1"/>
    <x v="375"/>
    <x v="15"/>
    <x v="1"/>
    <d v="2004-12-12T00:00:00"/>
    <x v="0"/>
    <s v="Israelis"/>
    <s v="Rahat"/>
    <s v="Israel"/>
    <x v="0"/>
    <m/>
    <x v="1"/>
    <x v="0"/>
    <x v="4"/>
  </r>
  <r>
    <s v="'Aref Azbarga"/>
    <x v="1553"/>
    <x v="3"/>
    <x v="2"/>
    <x v="1"/>
    <x v="375"/>
    <x v="15"/>
    <x v="1"/>
    <d v="2004-12-12T00:00:00"/>
    <x v="0"/>
    <s v="Israelis"/>
    <s v="Ksiefeh"/>
    <s v="Israel"/>
    <x v="0"/>
    <m/>
    <x v="1"/>
    <x v="0"/>
    <x v="4"/>
  </r>
  <r>
    <s v="Hussein Abu Leil"/>
    <x v="1553"/>
    <x v="8"/>
    <x v="1"/>
    <x v="1"/>
    <x v="375"/>
    <x v="15"/>
    <x v="1"/>
    <d v="2004-12-12T00:00:00"/>
    <x v="0"/>
    <s v="Israelis"/>
    <s v="Ein Mahel"/>
    <s v="Israel"/>
    <x v="0"/>
    <m/>
    <x v="1"/>
    <x v="0"/>
    <x v="4"/>
  </r>
  <r>
    <s v="Rana 'Omar 'Abd al-Hadi Siyam"/>
    <x v="1554"/>
    <x v="46"/>
    <x v="6"/>
    <x v="0"/>
    <x v="40"/>
    <x v="12"/>
    <x v="1"/>
    <d v="2004-12-10T00:00:00"/>
    <x v="1"/>
    <s v="No"/>
    <s v="Khan Yunis"/>
    <s v="Khan Yunis"/>
    <x v="0"/>
    <m/>
    <x v="0"/>
    <x v="0"/>
    <x v="4"/>
  </r>
  <r>
    <s v="Salah 'Omar Hammad Sheikh al-'Eid"/>
    <x v="1555"/>
    <x v="7"/>
    <x v="1"/>
    <x v="0"/>
    <x v="49"/>
    <x v="15"/>
    <x v="1"/>
    <d v="2004-12-09T00:00:00"/>
    <x v="0"/>
    <s v="Yes"/>
    <s v="Rafah"/>
    <s v="Rafah"/>
    <x v="0"/>
    <m/>
    <x v="0"/>
    <x v="0"/>
    <x v="4"/>
  </r>
  <r>
    <s v="Iyad Salman 'Awwad Ghayad"/>
    <x v="1555"/>
    <x v="12"/>
    <x v="2"/>
    <x v="0"/>
    <x v="49"/>
    <x v="15"/>
    <x v="1"/>
    <d v="2004-12-09T00:00:00"/>
    <x v="0"/>
    <s v="Yes"/>
    <s v="Rafah"/>
    <s v="Rafah"/>
    <x v="0"/>
    <m/>
    <x v="0"/>
    <x v="0"/>
    <x v="4"/>
  </r>
  <r>
    <s v="Walid Mus'ad Suliman a-Tarabin"/>
    <x v="1555"/>
    <x v="8"/>
    <x v="1"/>
    <x v="0"/>
    <x v="49"/>
    <x v="15"/>
    <x v="1"/>
    <d v="2004-12-09T00:00:00"/>
    <x v="0"/>
    <s v="Yes"/>
    <s v="Rafah"/>
    <s v="Rafah"/>
    <x v="0"/>
    <m/>
    <x v="0"/>
    <x v="0"/>
    <x v="4"/>
  </r>
  <r>
    <s v="Rashad Ibrahim 'Atiyyah Abu Asneimeh"/>
    <x v="1555"/>
    <x v="17"/>
    <x v="1"/>
    <x v="0"/>
    <x v="49"/>
    <x v="15"/>
    <x v="1"/>
    <d v="2004-12-09T00:00:00"/>
    <x v="0"/>
    <s v="Yes"/>
    <s v="Rafah"/>
    <s v="Rafah"/>
    <x v="0"/>
    <m/>
    <x v="0"/>
    <x v="0"/>
    <x v="4"/>
  </r>
  <r>
    <s v="'Abd al-Mu'ti Salamah Mahmoud Abu Shiban"/>
    <x v="1555"/>
    <x v="19"/>
    <x v="2"/>
    <x v="0"/>
    <x v="49"/>
    <x v="15"/>
    <x v="1"/>
    <d v="2004-12-09T00:00:00"/>
    <x v="0"/>
    <s v="Yes"/>
    <s v="Rafah"/>
    <s v="Rafah"/>
    <x v="0"/>
    <m/>
    <x v="0"/>
    <x v="0"/>
    <x v="4"/>
  </r>
  <r>
    <s v="Nadav Kudinski"/>
    <x v="1556"/>
    <x v="20"/>
    <x v="2"/>
    <x v="1"/>
    <x v="328"/>
    <x v="3"/>
    <x v="1"/>
    <d v="2004-12-07T00:00:00"/>
    <x v="0"/>
    <s v="Israelis"/>
    <s v="Kiryat Gat"/>
    <s v="Israel"/>
    <x v="3"/>
    <s v="bomb"/>
    <x v="1"/>
    <x v="3"/>
    <x v="4"/>
  </r>
  <r>
    <s v="Isma'il Ahmad Suliman a-Sawarkah"/>
    <x v="1556"/>
    <x v="6"/>
    <x v="1"/>
    <x v="0"/>
    <x v="328"/>
    <x v="3"/>
    <x v="1"/>
    <d v="2004-12-07T00:00:00"/>
    <x v="0"/>
    <s v="Yes"/>
    <s v="Gaza city"/>
    <s v="Gaza"/>
    <x v="0"/>
    <s v="missile"/>
    <x v="0"/>
    <x v="0"/>
    <x v="4"/>
  </r>
  <r>
    <s v="Muamen Rajab Muhammad Rajab"/>
    <x v="1556"/>
    <x v="17"/>
    <x v="1"/>
    <x v="0"/>
    <x v="328"/>
    <x v="3"/>
    <x v="1"/>
    <d v="2004-12-07T00:00:00"/>
    <x v="0"/>
    <s v="Yes"/>
    <s v="Gaza city"/>
    <s v="Gaza"/>
    <x v="0"/>
    <m/>
    <x v="0"/>
    <x v="0"/>
    <x v="4"/>
  </r>
  <r>
    <s v="Adham Ahmad 'Ayesh Hajilah"/>
    <x v="1556"/>
    <x v="17"/>
    <x v="1"/>
    <x v="0"/>
    <x v="328"/>
    <x v="3"/>
    <x v="1"/>
    <d v="2004-12-07T00:00:00"/>
    <x v="0"/>
    <s v="Yes"/>
    <s v="Gaza city"/>
    <s v="Gaza"/>
    <x v="0"/>
    <m/>
    <x v="0"/>
    <x v="0"/>
    <x v="4"/>
  </r>
  <r>
    <s v="'Amer 'Abdallah Muhammad Islim"/>
    <x v="1556"/>
    <x v="20"/>
    <x v="2"/>
    <x v="0"/>
    <x v="328"/>
    <x v="3"/>
    <x v="1"/>
    <d v="2004-12-07T00:00:00"/>
    <x v="0"/>
    <s v="Yes"/>
    <s v="Gaza city"/>
    <s v="Gaza"/>
    <x v="0"/>
    <s v="missile"/>
    <x v="0"/>
    <x v="0"/>
    <x v="4"/>
  </r>
  <r>
    <s v="Mahmoud 'Abd a-Rahman Hamdan Kmeil"/>
    <x v="1557"/>
    <x v="3"/>
    <x v="2"/>
    <x v="0"/>
    <x v="382"/>
    <x v="1"/>
    <x v="0"/>
    <d v="2004-12-03T00:00:00"/>
    <x v="0"/>
    <s v="No"/>
    <s v="Qabatiyah"/>
    <s v="Jenin"/>
    <x v="0"/>
    <m/>
    <x v="0"/>
    <x v="0"/>
    <x v="4"/>
  </r>
  <r>
    <s v="Nabil Suliman Muhammad B'uirat"/>
    <x v="1558"/>
    <x v="0"/>
    <x v="0"/>
    <x v="0"/>
    <x v="323"/>
    <x v="6"/>
    <x v="0"/>
    <d v="2004-12-01T00:00:00"/>
    <x v="0"/>
    <s v="No"/>
    <s v="Kafr Malik"/>
    <s v="Ramallah and al-Bira"/>
    <x v="0"/>
    <m/>
    <x v="0"/>
    <x v="0"/>
    <x v="4"/>
  </r>
  <r>
    <s v="Khamis Yusef Muhammad al-Ghazali"/>
    <x v="1559"/>
    <x v="20"/>
    <x v="2"/>
    <x v="0"/>
    <x v="319"/>
    <x v="13"/>
    <x v="1"/>
    <d v="2004-11-29T00:00:00"/>
    <x v="0"/>
    <s v="Yes"/>
    <s v="Gaza city"/>
    <s v="Gaza"/>
    <x v="0"/>
    <m/>
    <x v="0"/>
    <x v="0"/>
    <x v="4"/>
  </r>
  <r>
    <s v="Muhammad Khalil 'Odeh al-Kharubi"/>
    <x v="1559"/>
    <x v="17"/>
    <x v="1"/>
    <x v="0"/>
    <x v="319"/>
    <x v="13"/>
    <x v="1"/>
    <d v="2004-11-29T00:00:00"/>
    <x v="0"/>
    <s v="Yes"/>
    <s v="Gaza city"/>
    <s v="Gaza"/>
    <x v="0"/>
    <m/>
    <x v="0"/>
    <x v="0"/>
    <x v="4"/>
  </r>
  <r>
    <s v="Samir Mahmoud 'Awwad Hijazi"/>
    <x v="1560"/>
    <x v="23"/>
    <x v="0"/>
    <x v="0"/>
    <x v="49"/>
    <x v="15"/>
    <x v="1"/>
    <d v="2004-11-28T00:00:00"/>
    <x v="0"/>
    <s v="No"/>
    <s v="Rafah"/>
    <s v="Rafah"/>
    <x v="0"/>
    <m/>
    <x v="0"/>
    <x v="0"/>
    <x v="4"/>
  </r>
  <r>
    <s v="Mu'taz 'Abdallah Muhammad a-Rakhawi"/>
    <x v="1560"/>
    <x v="12"/>
    <x v="2"/>
    <x v="0"/>
    <x v="49"/>
    <x v="15"/>
    <x v="1"/>
    <d v="2004-11-28T00:00:00"/>
    <x v="0"/>
    <s v="Yes"/>
    <s v="Rafah"/>
    <s v="Rafah"/>
    <x v="0"/>
    <s v="shell"/>
    <x v="0"/>
    <x v="0"/>
    <x v="4"/>
  </r>
  <r>
    <s v="Sa'id Muhammad Sa'id Taha"/>
    <x v="1560"/>
    <x v="19"/>
    <x v="2"/>
    <x v="0"/>
    <x v="49"/>
    <x v="15"/>
    <x v="1"/>
    <d v="2004-11-29T00:00:00"/>
    <x v="0"/>
    <s v="Yes"/>
    <s v="Rafah"/>
    <s v="Rafah"/>
    <x v="0"/>
    <s v="shell"/>
    <x v="0"/>
    <x v="0"/>
    <x v="4"/>
  </r>
  <r>
    <s v="Musa 'Abd al-Fatah Muhammad Ghreiz"/>
    <x v="1561"/>
    <x v="36"/>
    <x v="0"/>
    <x v="0"/>
    <x v="49"/>
    <x v="15"/>
    <x v="1"/>
    <d v="2004-11-25T00:00:00"/>
    <x v="0"/>
    <s v="Yes"/>
    <s v="Rafah"/>
    <s v="Rafah"/>
    <x v="0"/>
    <s v="shell"/>
    <x v="0"/>
    <x v="0"/>
    <x v="4"/>
  </r>
  <r>
    <s v="'Omar Hashem 'Abd al-Fatah al-Haymuni"/>
    <x v="1561"/>
    <x v="1"/>
    <x v="1"/>
    <x v="0"/>
    <x v="66"/>
    <x v="4"/>
    <x v="0"/>
    <d v="2004-11-25T00:00:00"/>
    <x v="0"/>
    <s v="Yes"/>
    <s v="Hebron"/>
    <s v="Hebron"/>
    <x v="0"/>
    <m/>
    <x v="0"/>
    <x v="0"/>
    <x v="4"/>
  </r>
  <r>
    <s v="Murad 'Ali Hassan al-Qawasmeh"/>
    <x v="1561"/>
    <x v="14"/>
    <x v="1"/>
    <x v="0"/>
    <x v="66"/>
    <x v="4"/>
    <x v="0"/>
    <d v="2004-11-25T00:00:00"/>
    <x v="0"/>
    <s v="Yes"/>
    <s v="Hebron"/>
    <s v="Hebron"/>
    <x v="0"/>
    <m/>
    <x v="0"/>
    <x v="0"/>
    <x v="4"/>
  </r>
  <r>
    <s v="Muhammad Ghassan 'Othman Muhammad"/>
    <x v="1562"/>
    <x v="1"/>
    <x v="1"/>
    <x v="0"/>
    <x v="198"/>
    <x v="6"/>
    <x v="0"/>
    <d v="2004-11-21T00:00:00"/>
    <x v="0"/>
    <s v="Unknown"/>
    <s v="Ramallah"/>
    <s v="Ramallah and al-Bira"/>
    <x v="0"/>
    <m/>
    <x v="0"/>
    <x v="0"/>
    <x v="4"/>
  </r>
  <r>
    <s v="Naser Sa'id Muhammad Jawabreh"/>
    <x v="1562"/>
    <x v="30"/>
    <x v="1"/>
    <x v="0"/>
    <x v="198"/>
    <x v="6"/>
    <x v="0"/>
    <d v="2004-11-21T00:00:00"/>
    <x v="0"/>
    <s v="Unknown"/>
    <s v="Asira a-Shamaliya"/>
    <s v="Nablus"/>
    <x v="0"/>
    <m/>
    <x v="0"/>
    <x v="0"/>
    <x v="4"/>
  </r>
  <r>
    <s v="Salam Ya'qub 'Issa Abu Hilaneh"/>
    <x v="1562"/>
    <x v="0"/>
    <x v="0"/>
    <x v="0"/>
    <x v="198"/>
    <x v="6"/>
    <x v="0"/>
    <d v="2004-11-21T00:00:00"/>
    <x v="0"/>
    <s v="Unknown"/>
    <s v="Ein 'Arik"/>
    <s v="Ramallah and al-Bira"/>
    <x v="0"/>
    <m/>
    <x v="0"/>
    <x v="0"/>
    <x v="4"/>
  </r>
  <r>
    <s v="Khalil Muhammad Ahmad Shihadah"/>
    <x v="1562"/>
    <x v="3"/>
    <x v="2"/>
    <x v="0"/>
    <x v="315"/>
    <x v="12"/>
    <x v="1"/>
    <d v="2004-11-21T00:00:00"/>
    <x v="0"/>
    <s v="Yes"/>
    <s v="a-Nuseirat Camp"/>
    <s v="Deir al-Balah"/>
    <x v="0"/>
    <m/>
    <x v="0"/>
    <x v="0"/>
    <x v="4"/>
  </r>
  <r>
    <s v="'Amer Muhammad Darwish Banat"/>
    <x v="1563"/>
    <x v="12"/>
    <x v="2"/>
    <x v="0"/>
    <x v="16"/>
    <x v="8"/>
    <x v="0"/>
    <d v="2004-11-20T00:00:00"/>
    <x v="0"/>
    <s v="No"/>
    <s v="Nablus"/>
    <s v="Nablus"/>
    <x v="0"/>
    <m/>
    <x v="0"/>
    <x v="0"/>
    <x v="4"/>
  </r>
  <r>
    <s v="Muntasser Jihad Radwan Hdadeh"/>
    <x v="1563"/>
    <x v="2"/>
    <x v="2"/>
    <x v="0"/>
    <x v="16"/>
    <x v="8"/>
    <x v="0"/>
    <d v="2004-11-20T00:00:00"/>
    <x v="0"/>
    <s v="No"/>
    <s v="Nablus"/>
    <s v="Nablus"/>
    <x v="0"/>
    <m/>
    <x v="0"/>
    <x v="0"/>
    <x v="4"/>
  </r>
  <r>
    <s v="Jihad Ibrahim Muhammad Abu Laylah"/>
    <x v="1564"/>
    <x v="21"/>
    <x v="0"/>
    <x v="0"/>
    <x v="44"/>
    <x v="14"/>
    <x v="1"/>
    <d v="2004-11-19T00:00:00"/>
    <x v="0"/>
    <s v="Yes"/>
    <s v="Gaza city"/>
    <s v="Gaza"/>
    <x v="0"/>
    <m/>
    <x v="0"/>
    <x v="0"/>
    <x v="4"/>
  </r>
  <r>
    <s v="Muhammad Fathi Ahmad al-Khuli"/>
    <x v="1565"/>
    <x v="7"/>
    <x v="1"/>
    <x v="0"/>
    <x v="319"/>
    <x v="13"/>
    <x v="1"/>
    <d v="2004-11-11T00:00:00"/>
    <x v="0"/>
    <s v="Yes"/>
    <s v="Gaza city"/>
    <s v="Gaza"/>
    <x v="0"/>
    <m/>
    <x v="0"/>
    <x v="0"/>
    <x v="4"/>
  </r>
  <r>
    <s v="Intesar Ahmad Jaber Darwish"/>
    <x v="1565"/>
    <x v="9"/>
    <x v="3"/>
    <x v="0"/>
    <x v="319"/>
    <x v="13"/>
    <x v="1"/>
    <d v="2004-11-17T00:00:00"/>
    <x v="1"/>
    <s v="No"/>
    <s v="Gaza city"/>
    <s v="Gaza"/>
    <x v="0"/>
    <m/>
    <x v="0"/>
    <x v="0"/>
    <x v="4"/>
  </r>
  <r>
    <s v="Bilal Ahmad Hassan Diab"/>
    <x v="1565"/>
    <x v="3"/>
    <x v="2"/>
    <x v="0"/>
    <x v="319"/>
    <x v="13"/>
    <x v="1"/>
    <d v="2004-11-11T00:00:00"/>
    <x v="0"/>
    <s v="Yes"/>
    <s v="Gaza city"/>
    <s v="Gaza"/>
    <x v="0"/>
    <m/>
    <x v="0"/>
    <x v="0"/>
    <x v="4"/>
  </r>
  <r>
    <s v="Nur a-Din Khamis Murtaja"/>
    <x v="1565"/>
    <x v="3"/>
    <x v="2"/>
    <x v="0"/>
    <x v="319"/>
    <x v="13"/>
    <x v="1"/>
    <d v="2004-11-11T00:00:00"/>
    <x v="0"/>
    <s v="No"/>
    <s v="Gaza city"/>
    <s v="Gaza"/>
    <x v="0"/>
    <m/>
    <x v="0"/>
    <x v="0"/>
    <x v="4"/>
  </r>
  <r>
    <s v="Muhammad Jamil 'Amer Abu Mariyah"/>
    <x v="1565"/>
    <x v="3"/>
    <x v="2"/>
    <x v="0"/>
    <x v="55"/>
    <x v="4"/>
    <x v="0"/>
    <d v="2004-11-11T00:00:00"/>
    <x v="0"/>
    <s v="Yes"/>
    <s v="Beit Ummar"/>
    <s v="Hebron"/>
    <x v="0"/>
    <m/>
    <x v="0"/>
    <x v="0"/>
    <x v="4"/>
  </r>
  <r>
    <s v="Fathi 'Issa a-Tal"/>
    <x v="1566"/>
    <x v="30"/>
    <x v="1"/>
    <x v="0"/>
    <x v="349"/>
    <x v="14"/>
    <x v="1"/>
    <d v="2004-11-11T00:00:00"/>
    <x v="0"/>
    <s v="Yes"/>
    <s v="Gaza city"/>
    <s v="Gaza"/>
    <x v="0"/>
    <m/>
    <x v="0"/>
    <x v="0"/>
    <x v="4"/>
  </r>
  <r>
    <s v="Muhammad 'Abd a-Rahman Muhammad al-Mabhuh"/>
    <x v="1566"/>
    <x v="8"/>
    <x v="1"/>
    <x v="0"/>
    <x v="103"/>
    <x v="14"/>
    <x v="1"/>
    <d v="2004-11-10T00:00:00"/>
    <x v="0"/>
    <s v="Yes"/>
    <s v="Jabalya R.C."/>
    <s v="North Gaza"/>
    <x v="0"/>
    <m/>
    <x v="0"/>
    <x v="0"/>
    <x v="4"/>
  </r>
  <r>
    <s v="Jihad 'Abd al-Hai 'Abd a-Rahman Abu Salameh"/>
    <x v="1566"/>
    <x v="1"/>
    <x v="1"/>
    <x v="0"/>
    <x v="103"/>
    <x v="14"/>
    <x v="1"/>
    <d v="2004-11-10T00:00:00"/>
    <x v="0"/>
    <s v="Yes"/>
    <s v="Jabalya R.C."/>
    <s v="North Gaza"/>
    <x v="0"/>
    <m/>
    <x v="0"/>
    <x v="0"/>
    <x v="4"/>
  </r>
  <r>
    <s v="Kadri Faiz Harbi 'Ashur"/>
    <x v="1567"/>
    <x v="8"/>
    <x v="1"/>
    <x v="0"/>
    <x v="16"/>
    <x v="8"/>
    <x v="0"/>
    <d v="2004-11-09T00:00:00"/>
    <x v="0"/>
    <s v="No"/>
    <s v="Nablus"/>
    <s v="Nablus"/>
    <x v="0"/>
    <m/>
    <x v="0"/>
    <x v="0"/>
    <x v="4"/>
  </r>
  <r>
    <s v="Ja'far Muhammad 'Eid hubal"/>
    <x v="1567"/>
    <x v="20"/>
    <x v="2"/>
    <x v="0"/>
    <x v="16"/>
    <x v="8"/>
    <x v="0"/>
    <d v="2005-02-19T00:00:00"/>
    <x v="0"/>
    <s v="No"/>
    <s v="Nablus"/>
    <s v="Nablus"/>
    <x v="0"/>
    <m/>
    <x v="0"/>
    <x v="0"/>
    <x v="4"/>
  </r>
  <r>
    <s v="Muhammad Jamil Matar"/>
    <x v="1567"/>
    <x v="3"/>
    <x v="2"/>
    <x v="0"/>
    <x v="309"/>
    <x v="9"/>
    <x v="2"/>
    <d v="2004-11-09T00:00:00"/>
    <x v="0"/>
    <s v="Yes"/>
    <s v="Jabalya R.C."/>
    <s v="North Gaza"/>
    <x v="0"/>
    <m/>
    <x v="0"/>
    <x v="0"/>
    <x v="4"/>
  </r>
  <r>
    <s v="As'ad Fathi Judah"/>
    <x v="1567"/>
    <x v="1"/>
    <x v="1"/>
    <x v="0"/>
    <x v="309"/>
    <x v="9"/>
    <x v="2"/>
    <d v="2004-11-09T00:00:00"/>
    <x v="0"/>
    <s v="Yes"/>
    <s v="Jabalya R.C."/>
    <s v="North Gaza"/>
    <x v="0"/>
    <m/>
    <x v="0"/>
    <x v="0"/>
    <x v="4"/>
  </r>
  <r>
    <s v="Mahmoud Mahmoud Fahmi Salah a-Din"/>
    <x v="1568"/>
    <x v="12"/>
    <x v="2"/>
    <x v="0"/>
    <x v="13"/>
    <x v="1"/>
    <x v="0"/>
    <d v="2004-11-07T00:00:00"/>
    <x v="0"/>
    <s v="Yes"/>
    <s v="Jenin"/>
    <s v="Jenin"/>
    <x v="0"/>
    <m/>
    <x v="0"/>
    <x v="0"/>
    <x v="4"/>
  </r>
  <r>
    <s v="Amin Jamal Muhammad Hussein"/>
    <x v="1568"/>
    <x v="3"/>
    <x v="2"/>
    <x v="0"/>
    <x v="13"/>
    <x v="1"/>
    <x v="0"/>
    <d v="2004-11-07T00:00:00"/>
    <x v="0"/>
    <s v="No"/>
    <s v="Jenin R.C."/>
    <s v="Jenin"/>
    <x v="0"/>
    <m/>
    <x v="0"/>
    <x v="0"/>
    <x v="4"/>
  </r>
  <r>
    <s v="Fadi Khader Tawfiq Ighbariyah"/>
    <x v="1568"/>
    <x v="1"/>
    <x v="1"/>
    <x v="0"/>
    <x v="13"/>
    <x v="1"/>
    <x v="0"/>
    <d v="2004-11-07T00:00:00"/>
    <x v="0"/>
    <s v="No"/>
    <s v="Jenin"/>
    <s v="Jenin"/>
    <x v="0"/>
    <m/>
    <x v="0"/>
    <x v="0"/>
    <x v="4"/>
  </r>
  <r>
    <s v="Muhammad Khaled Ahmad Masharqah"/>
    <x v="1568"/>
    <x v="8"/>
    <x v="1"/>
    <x v="0"/>
    <x v="13"/>
    <x v="1"/>
    <x v="0"/>
    <d v="2004-11-07T00:00:00"/>
    <x v="0"/>
    <s v="Yes"/>
    <s v="Jenin R.C."/>
    <s v="Jenin"/>
    <x v="0"/>
    <m/>
    <x v="0"/>
    <x v="0"/>
    <x v="4"/>
  </r>
  <r>
    <s v="'Alaa Hashem 'Issa Abu Samarah"/>
    <x v="1569"/>
    <x v="4"/>
    <x v="2"/>
    <x v="0"/>
    <x v="13"/>
    <x v="1"/>
    <x v="0"/>
    <d v="2004-11-06T00:00:00"/>
    <x v="0"/>
    <s v="No"/>
    <s v="Jenin"/>
    <s v="Jenin"/>
    <x v="0"/>
    <m/>
    <x v="0"/>
    <x v="0"/>
    <x v="4"/>
  </r>
  <r>
    <s v="Rami Muhammad a-Ramlawi"/>
    <x v="1569"/>
    <x v="17"/>
    <x v="1"/>
    <x v="0"/>
    <x v="383"/>
    <x v="19"/>
    <x v="1"/>
    <d v="2004-11-06T00:00:00"/>
    <x v="0"/>
    <s v="Yes"/>
    <s v="Gaza city"/>
    <s v="Gaza"/>
    <x v="0"/>
    <m/>
    <x v="0"/>
    <x v="0"/>
    <x v="4"/>
  </r>
  <r>
    <s v="'Omar Mahmoud Nofal"/>
    <x v="1569"/>
    <x v="16"/>
    <x v="1"/>
    <x v="0"/>
    <x v="383"/>
    <x v="19"/>
    <x v="1"/>
    <d v="2004-11-06T00:00:00"/>
    <x v="0"/>
    <s v="Yes"/>
    <s v="Khan Yunis"/>
    <s v="Khan Yunis"/>
    <x v="0"/>
    <s v="missile"/>
    <x v="0"/>
    <x v="0"/>
    <x v="4"/>
  </r>
  <r>
    <s v="Ramzi Muhammad Shihadah al-Ja'bir"/>
    <x v="1569"/>
    <x v="5"/>
    <x v="1"/>
    <x v="0"/>
    <x v="383"/>
    <x v="19"/>
    <x v="1"/>
    <d v="2004-11-06T00:00:00"/>
    <x v="0"/>
    <s v="Yes"/>
    <s v="Khan Yunis"/>
    <s v="Khan Yunis"/>
    <x v="0"/>
    <s v="missile"/>
    <x v="0"/>
    <x v="0"/>
    <x v="4"/>
  </r>
  <r>
    <s v="Amin Fawzi 'Abd a-Rahim Hamdan"/>
    <x v="1569"/>
    <x v="3"/>
    <x v="2"/>
    <x v="0"/>
    <x v="343"/>
    <x v="0"/>
    <x v="0"/>
    <d v="2004-11-06T00:00:00"/>
    <x v="0"/>
    <s v="Yes"/>
    <s v="Illar"/>
    <s v="Tulkarm"/>
    <x v="0"/>
    <m/>
    <x v="0"/>
    <x v="0"/>
    <x v="4"/>
  </r>
  <r>
    <s v="Raafat Samir Fas al-Hams"/>
    <x v="1570"/>
    <x v="7"/>
    <x v="1"/>
    <x v="0"/>
    <x v="49"/>
    <x v="15"/>
    <x v="1"/>
    <d v="2004-11-03T00:00:00"/>
    <x v="0"/>
    <s v="No"/>
    <s v="Rafah"/>
    <s v="Rafah"/>
    <x v="0"/>
    <m/>
    <x v="0"/>
    <x v="0"/>
    <x v="4"/>
  </r>
  <r>
    <s v="Raed Salim Tawfiq Kara'wi"/>
    <x v="1570"/>
    <x v="24"/>
    <x v="1"/>
    <x v="0"/>
    <x v="13"/>
    <x v="1"/>
    <x v="0"/>
    <d v="2004-11-03T00:00:00"/>
    <x v="0"/>
    <s v="No"/>
    <s v="Jenin"/>
    <s v="Jenin"/>
    <x v="0"/>
    <m/>
    <x v="0"/>
    <x v="0"/>
    <x v="4"/>
  </r>
  <r>
    <s v="Bashar Sami Sa'id Zabarah"/>
    <x v="1571"/>
    <x v="56"/>
    <x v="2"/>
    <x v="0"/>
    <x v="30"/>
    <x v="8"/>
    <x v="0"/>
    <d v="2004-11-01T00:00:00"/>
    <x v="0"/>
    <s v="No"/>
    <s v="Askar R.C."/>
    <s v="Nablus"/>
    <x v="0"/>
    <m/>
    <x v="0"/>
    <x v="0"/>
    <x v="4"/>
  </r>
  <r>
    <s v="Fadi Samer Nur a-Sarwan"/>
    <x v="1571"/>
    <x v="20"/>
    <x v="2"/>
    <x v="0"/>
    <x v="16"/>
    <x v="8"/>
    <x v="0"/>
    <d v="2004-11-01T00:00:00"/>
    <x v="0"/>
    <s v="No"/>
    <s v="Nablus"/>
    <s v="Nablus"/>
    <x v="0"/>
    <m/>
    <x v="0"/>
    <x v="0"/>
    <x v="4"/>
  </r>
  <r>
    <s v="Majdi Wadah Mar'i Hajub"/>
    <x v="1571"/>
    <x v="7"/>
    <x v="1"/>
    <x v="0"/>
    <x v="16"/>
    <x v="8"/>
    <x v="0"/>
    <d v="2004-11-01T00:00:00"/>
    <x v="0"/>
    <s v="No"/>
    <s v="Nablus"/>
    <s v="Nablus"/>
    <x v="0"/>
    <m/>
    <x v="0"/>
    <x v="0"/>
    <x v="4"/>
  </r>
  <r>
    <s v="Jihad 'Omar Muhammad Abu Salha"/>
    <x v="1571"/>
    <x v="16"/>
    <x v="1"/>
    <x v="0"/>
    <x v="16"/>
    <x v="8"/>
    <x v="0"/>
    <d v="2004-11-01T00:00:00"/>
    <x v="0"/>
    <s v="No"/>
    <s v="Nablus"/>
    <s v="Nablus"/>
    <x v="0"/>
    <m/>
    <x v="0"/>
    <x v="0"/>
    <x v="4"/>
  </r>
  <r>
    <s v="Shmuel Levy"/>
    <x v="1571"/>
    <x v="64"/>
    <x v="5"/>
    <x v="1"/>
    <x v="353"/>
    <x v="9"/>
    <x v="2"/>
    <d v="2004-11-01T00:00:00"/>
    <x v="0"/>
    <s v="Israelis"/>
    <s v="Jaffa"/>
    <s v="Israel"/>
    <x v="3"/>
    <s v="explosive belt"/>
    <x v="1"/>
    <x v="3"/>
    <x v="4"/>
  </r>
  <r>
    <s v="Tatiana Ackerman"/>
    <x v="1571"/>
    <x v="0"/>
    <x v="0"/>
    <x v="1"/>
    <x v="353"/>
    <x v="9"/>
    <x v="2"/>
    <d v="2004-11-01T00:00:00"/>
    <x v="1"/>
    <s v="Israelis"/>
    <s v="Tel Aviv"/>
    <s v="Israel"/>
    <x v="3"/>
    <s v="explosive belt"/>
    <x v="1"/>
    <x v="3"/>
    <x v="4"/>
  </r>
  <r>
    <s v="Leah Levin"/>
    <x v="1571"/>
    <x v="75"/>
    <x v="5"/>
    <x v="1"/>
    <x v="353"/>
    <x v="9"/>
    <x v="2"/>
    <d v="2004-11-01T00:00:00"/>
    <x v="1"/>
    <s v="Israelis"/>
    <s v="Giv'atayim"/>
    <s v="Israel"/>
    <x v="3"/>
    <s v="explosive belt"/>
    <x v="1"/>
    <x v="3"/>
    <x v="4"/>
  </r>
  <r>
    <s v="Muhammad Khalil Muhammad al-Qayed"/>
    <x v="1572"/>
    <x v="17"/>
    <x v="1"/>
    <x v="0"/>
    <x v="370"/>
    <x v="13"/>
    <x v="1"/>
    <d v="2004-10-31T00:00:00"/>
    <x v="0"/>
    <s v="Yes"/>
    <s v="Gaza city"/>
    <s v="Gaza"/>
    <x v="0"/>
    <m/>
    <x v="0"/>
    <x v="0"/>
    <x v="4"/>
  </r>
  <r>
    <s v="'Ammar Nasif 'Aqel Ghawadrah"/>
    <x v="1572"/>
    <x v="3"/>
    <x v="2"/>
    <x v="0"/>
    <x v="13"/>
    <x v="1"/>
    <x v="0"/>
    <d v="2004-10-31T00:00:00"/>
    <x v="0"/>
    <s v="Yes"/>
    <s v="Jenin"/>
    <s v="Jenin"/>
    <x v="0"/>
    <m/>
    <x v="0"/>
    <x v="0"/>
    <x v="4"/>
  </r>
  <r>
    <s v="Ibrahim Muhammad Ibrahim Kmeil"/>
    <x v="1573"/>
    <x v="58"/>
    <x v="2"/>
    <x v="0"/>
    <x v="13"/>
    <x v="1"/>
    <x v="0"/>
    <d v="2004-10-30T00:00:00"/>
    <x v="0"/>
    <s v="No"/>
    <s v="Jenin"/>
    <s v="Jenin"/>
    <x v="0"/>
    <m/>
    <x v="0"/>
    <x v="0"/>
    <x v="4"/>
  </r>
  <r>
    <s v="Rania Iyad Ahmad 'Aram"/>
    <x v="1574"/>
    <x v="73"/>
    <x v="6"/>
    <x v="0"/>
    <x v="40"/>
    <x v="12"/>
    <x v="1"/>
    <d v="2004-10-28T00:00:00"/>
    <x v="1"/>
    <s v="No"/>
    <s v="Khan Yunis"/>
    <s v="Khan Yunis"/>
    <x v="0"/>
    <m/>
    <x v="0"/>
    <x v="0"/>
    <x v="4"/>
  </r>
  <r>
    <s v="Salah Fadel 'Abdallah Abu 'Atiyyah"/>
    <x v="1574"/>
    <x v="4"/>
    <x v="2"/>
    <x v="0"/>
    <x v="3"/>
    <x v="1"/>
    <x v="0"/>
    <d v="2004-10-28T00:00:00"/>
    <x v="0"/>
    <s v="No"/>
    <s v="Jenin R.C."/>
    <s v="Jenin"/>
    <x v="0"/>
    <m/>
    <x v="0"/>
    <x v="0"/>
    <x v="4"/>
  </r>
  <r>
    <s v="Ibrahim Muhammad Fayed 'Issa"/>
    <x v="1574"/>
    <x v="70"/>
    <x v="3"/>
    <x v="0"/>
    <x v="59"/>
    <x v="16"/>
    <x v="0"/>
    <d v="2004-10-28T00:00:00"/>
    <x v="0"/>
    <s v="No"/>
    <s v="Qalqiliya"/>
    <s v="Qalqiliya"/>
    <x v="0"/>
    <m/>
    <x v="0"/>
    <x v="0"/>
    <x v="4"/>
  </r>
  <r>
    <s v="Michael Chizik"/>
    <x v="1574"/>
    <x v="1"/>
    <x v="1"/>
    <x v="1"/>
    <x v="368"/>
    <x v="12"/>
    <x v="1"/>
    <d v="2004-10-28T00:00:00"/>
    <x v="0"/>
    <s v="Israelis"/>
    <s v="Tiberias"/>
    <s v="Israel"/>
    <x v="0"/>
    <s v="mortar fire"/>
    <x v="1"/>
    <x v="0"/>
    <x v="4"/>
  </r>
  <r>
    <s v="Mahmoud As'ad Mahmoud al-Mana'mah"/>
    <x v="1575"/>
    <x v="8"/>
    <x v="1"/>
    <x v="0"/>
    <x v="40"/>
    <x v="12"/>
    <x v="1"/>
    <d v="2004-10-26T00:00:00"/>
    <x v="0"/>
    <s v="Yes"/>
    <s v="Khan Yunis"/>
    <s v="Khan Yunis"/>
    <x v="0"/>
    <s v="missile"/>
    <x v="0"/>
    <x v="0"/>
    <x v="4"/>
  </r>
  <r>
    <s v="'Abd al-'Aziz Mahmoud Muhsen Abu Mu'ammar"/>
    <x v="1575"/>
    <x v="24"/>
    <x v="1"/>
    <x v="0"/>
    <x v="49"/>
    <x v="15"/>
    <x v="1"/>
    <d v="2004-10-26T00:00:00"/>
    <x v="0"/>
    <s v="No"/>
    <s v="Rafah"/>
    <s v="Rafah"/>
    <x v="0"/>
    <m/>
    <x v="0"/>
    <x v="0"/>
    <x v="4"/>
  </r>
  <r>
    <s v="Salman Yusef Salman a-Safdi"/>
    <x v="1575"/>
    <x v="12"/>
    <x v="2"/>
    <x v="0"/>
    <x v="324"/>
    <x v="8"/>
    <x v="0"/>
    <d v="2004-10-26T00:00:00"/>
    <x v="0"/>
    <s v="No"/>
    <s v="Urif"/>
    <s v="Nablus"/>
    <x v="0"/>
    <m/>
    <x v="2"/>
    <x v="0"/>
    <x v="4"/>
  </r>
  <r>
    <s v="Ibrahim Saber Ibrahim al-kudra"/>
    <x v="1576"/>
    <x v="20"/>
    <x v="2"/>
    <x v="0"/>
    <x v="40"/>
    <x v="12"/>
    <x v="1"/>
    <d v="2004-10-25T00:00:00"/>
    <x v="0"/>
    <s v="Yes"/>
    <s v="Khan Yunis"/>
    <s v="Khan Yunis"/>
    <x v="0"/>
    <m/>
    <x v="0"/>
    <x v="0"/>
    <x v="4"/>
  </r>
  <r>
    <s v="Suliman Burham 'Awad Zo'rub"/>
    <x v="1576"/>
    <x v="3"/>
    <x v="2"/>
    <x v="0"/>
    <x v="40"/>
    <x v="12"/>
    <x v="1"/>
    <d v="2004-10-25T00:00:00"/>
    <x v="0"/>
    <s v="Yes"/>
    <s v="Khan Yunis"/>
    <s v="Khan Yunis"/>
    <x v="0"/>
    <s v="missile"/>
    <x v="0"/>
    <x v="0"/>
    <x v="4"/>
  </r>
  <r>
    <s v="Mahmoud Muhammad Salim al-Bshiti"/>
    <x v="1576"/>
    <x v="19"/>
    <x v="2"/>
    <x v="0"/>
    <x v="40"/>
    <x v="12"/>
    <x v="1"/>
    <d v="2004-10-25T00:00:00"/>
    <x v="0"/>
    <s v="Yes"/>
    <s v="Khan Yunis"/>
    <s v="Khan Yunis"/>
    <x v="0"/>
    <s v="missile"/>
    <x v="0"/>
    <x v="0"/>
    <x v="4"/>
  </r>
  <r>
    <s v="Ahmad Musa Mustafa al-Biyuq"/>
    <x v="1576"/>
    <x v="62"/>
    <x v="0"/>
    <x v="0"/>
    <x v="40"/>
    <x v="12"/>
    <x v="1"/>
    <d v="2004-10-25T00:00:00"/>
    <x v="0"/>
    <s v="No"/>
    <s v="Khan Yunis"/>
    <s v="Khan Yunis"/>
    <x v="0"/>
    <s v="missile"/>
    <x v="0"/>
    <x v="0"/>
    <x v="4"/>
  </r>
  <r>
    <s v="'Abd a-Rahman Isma'il Hassan Abu Nimer"/>
    <x v="1576"/>
    <x v="12"/>
    <x v="2"/>
    <x v="0"/>
    <x v="40"/>
    <x v="12"/>
    <x v="1"/>
    <d v="2004-10-25T00:00:00"/>
    <x v="0"/>
    <s v="Yes"/>
    <s v="Khan Yunis"/>
    <s v="Khan Yunis"/>
    <x v="0"/>
    <s v="missile"/>
    <x v="0"/>
    <x v="0"/>
    <x v="4"/>
  </r>
  <r>
    <s v="Sami Nasrallah Yusef Zo'rub"/>
    <x v="1576"/>
    <x v="7"/>
    <x v="1"/>
    <x v="0"/>
    <x v="40"/>
    <x v="12"/>
    <x v="1"/>
    <d v="2004-10-25T00:00:00"/>
    <x v="0"/>
    <s v="Yes"/>
    <s v="Khan Yunis"/>
    <s v="Khan Yunis"/>
    <x v="0"/>
    <s v="missile"/>
    <x v="0"/>
    <x v="0"/>
    <x v="4"/>
  </r>
  <r>
    <s v="Hisham Hassan Hussni 'Ashur"/>
    <x v="1576"/>
    <x v="40"/>
    <x v="6"/>
    <x v="0"/>
    <x v="40"/>
    <x v="12"/>
    <x v="1"/>
    <d v="2004-10-25T00:00:00"/>
    <x v="0"/>
    <s v="No"/>
    <s v="Khan Yunis"/>
    <s v="Khan Yunis"/>
    <x v="0"/>
    <m/>
    <x v="0"/>
    <x v="0"/>
    <x v="4"/>
  </r>
  <r>
    <s v="Hussein Hassan Muhammad Abu Namus"/>
    <x v="1576"/>
    <x v="8"/>
    <x v="1"/>
    <x v="0"/>
    <x v="40"/>
    <x v="12"/>
    <x v="1"/>
    <d v="2004-10-25T00:00:00"/>
    <x v="0"/>
    <s v="No"/>
    <s v="Khan Yunis"/>
    <s v="Khan Yunis"/>
    <x v="0"/>
    <m/>
    <x v="0"/>
    <x v="0"/>
    <x v="4"/>
  </r>
  <r>
    <s v="Sami Jawdat Zaki Barbakh"/>
    <x v="1576"/>
    <x v="30"/>
    <x v="1"/>
    <x v="0"/>
    <x v="40"/>
    <x v="12"/>
    <x v="1"/>
    <d v="2004-10-25T00:00:00"/>
    <x v="0"/>
    <s v="No"/>
    <s v="Khan Yunis"/>
    <s v="Khan Yunis"/>
    <x v="0"/>
    <m/>
    <x v="0"/>
    <x v="0"/>
    <x v="4"/>
  </r>
  <r>
    <s v="Muhammad Khader Muhammad Abu Sultan"/>
    <x v="1576"/>
    <x v="19"/>
    <x v="2"/>
    <x v="0"/>
    <x v="40"/>
    <x v="12"/>
    <x v="1"/>
    <d v="2004-10-25T00:00:00"/>
    <x v="0"/>
    <s v="No"/>
    <s v="al-Bureij R.C."/>
    <s v="Deir al-Balah"/>
    <x v="0"/>
    <m/>
    <x v="0"/>
    <x v="0"/>
    <x v="4"/>
  </r>
  <r>
    <s v="Sa'id Muhammad Sa'id a-Najar"/>
    <x v="1576"/>
    <x v="2"/>
    <x v="2"/>
    <x v="0"/>
    <x v="40"/>
    <x v="12"/>
    <x v="1"/>
    <d v="2004-10-25T00:00:00"/>
    <x v="0"/>
    <s v="No"/>
    <s v="Khan Yunis"/>
    <s v="Khan Yunis"/>
    <x v="0"/>
    <m/>
    <x v="0"/>
    <x v="0"/>
    <x v="4"/>
  </r>
  <r>
    <s v="Muhammad Fawzi Barham Zo'rub"/>
    <x v="1576"/>
    <x v="6"/>
    <x v="1"/>
    <x v="0"/>
    <x v="40"/>
    <x v="12"/>
    <x v="1"/>
    <d v="2004-10-25T00:00:00"/>
    <x v="0"/>
    <s v="Yes"/>
    <s v="Khan Yunis"/>
    <s v="Khan Yunis"/>
    <x v="0"/>
    <s v="missile"/>
    <x v="0"/>
    <x v="0"/>
    <x v="4"/>
  </r>
  <r>
    <s v="Haitham Nabil 'Abd al-'Aziz a-Nabrisi"/>
    <x v="1576"/>
    <x v="3"/>
    <x v="2"/>
    <x v="0"/>
    <x v="40"/>
    <x v="12"/>
    <x v="1"/>
    <d v="2004-10-25T00:00:00"/>
    <x v="0"/>
    <s v="Yes"/>
    <s v="Khan Yunis"/>
    <s v="Khan Yunis"/>
    <x v="0"/>
    <s v="missile"/>
    <x v="0"/>
    <x v="0"/>
    <x v="4"/>
  </r>
  <r>
    <s v="Iyad Shehdeh Suliman Abu Lihyah"/>
    <x v="1576"/>
    <x v="0"/>
    <x v="0"/>
    <x v="0"/>
    <x v="40"/>
    <x v="12"/>
    <x v="1"/>
    <d v="2004-10-25T00:00:00"/>
    <x v="0"/>
    <s v="No"/>
    <s v="al-Qararah"/>
    <s v="Khan Yunis"/>
    <x v="0"/>
    <m/>
    <x v="0"/>
    <x v="0"/>
    <x v="4"/>
  </r>
  <r>
    <s v="Amin 'Ata Mustafa Jabur"/>
    <x v="1577"/>
    <x v="14"/>
    <x v="1"/>
    <x v="0"/>
    <x v="40"/>
    <x v="12"/>
    <x v="1"/>
    <d v="2004-10-24T00:00:00"/>
    <x v="0"/>
    <s v="Yes"/>
    <s v="Khan Yunis"/>
    <s v="Khan Yunis"/>
    <x v="0"/>
    <s v="missile"/>
    <x v="0"/>
    <x v="0"/>
    <x v="4"/>
  </r>
  <r>
    <s v="Husam 'Adel Ahmad al-Barim"/>
    <x v="1577"/>
    <x v="1"/>
    <x v="1"/>
    <x v="0"/>
    <x v="40"/>
    <x v="12"/>
    <x v="1"/>
    <d v="2004-10-24T00:00:00"/>
    <x v="0"/>
    <s v="Yes"/>
    <s v="Khan Yunis"/>
    <s v="Khan Yunis"/>
    <x v="0"/>
    <s v="missile"/>
    <x v="0"/>
    <x v="0"/>
    <x v="4"/>
  </r>
  <r>
    <s v="'Omar Salman Salamah Abu Mustafa"/>
    <x v="1577"/>
    <x v="20"/>
    <x v="2"/>
    <x v="0"/>
    <x v="40"/>
    <x v="12"/>
    <x v="1"/>
    <d v="2004-10-24T00:00:00"/>
    <x v="0"/>
    <s v="Yes"/>
    <s v="Khan Yunis"/>
    <s v="Khan Yunis"/>
    <x v="0"/>
    <s v="missile"/>
    <x v="0"/>
    <x v="0"/>
    <x v="4"/>
  </r>
  <r>
    <s v="Ziad Salman Salamah Abu Mustafa"/>
    <x v="1577"/>
    <x v="30"/>
    <x v="1"/>
    <x v="0"/>
    <x v="40"/>
    <x v="12"/>
    <x v="1"/>
    <d v="2004-10-24T00:00:00"/>
    <x v="0"/>
    <s v="Yes"/>
    <s v="Khan Yunis"/>
    <s v="Khan Yunis"/>
    <x v="0"/>
    <s v="missile"/>
    <x v="0"/>
    <x v="0"/>
    <x v="4"/>
  </r>
  <r>
    <s v="Ahmad Diab 'Abd a-Rahman al-Hadad"/>
    <x v="1578"/>
    <x v="20"/>
    <x v="2"/>
    <x v="0"/>
    <x v="40"/>
    <x v="12"/>
    <x v="1"/>
    <d v="2004-10-22T00:00:00"/>
    <x v="0"/>
    <s v="No"/>
    <s v="Khan Yunis"/>
    <s v="Khan Yunis"/>
    <x v="0"/>
    <m/>
    <x v="0"/>
    <x v="0"/>
    <x v="4"/>
  </r>
  <r>
    <s v="Iyad Muhammad Isma'il a-Sir"/>
    <x v="1578"/>
    <x v="16"/>
    <x v="1"/>
    <x v="0"/>
    <x v="40"/>
    <x v="12"/>
    <x v="1"/>
    <d v="2004-10-22T00:00:00"/>
    <x v="0"/>
    <s v="Yes"/>
    <s v="Khan Yunis"/>
    <s v="Khan Yunis"/>
    <x v="0"/>
    <s v="shell"/>
    <x v="0"/>
    <x v="0"/>
    <x v="4"/>
  </r>
  <r>
    <s v="'Adnan Mahmoud Jaber al-Ghul"/>
    <x v="1579"/>
    <x v="51"/>
    <x v="3"/>
    <x v="0"/>
    <x v="4"/>
    <x v="3"/>
    <x v="1"/>
    <d v="2004-10-21T00:00:00"/>
    <x v="0"/>
    <s v="Object of targeted killing"/>
    <s v="Gaza city"/>
    <s v="Gaza"/>
    <x v="0"/>
    <s v="missile"/>
    <x v="0"/>
    <x v="0"/>
    <x v="4"/>
  </r>
  <r>
    <s v="'Imad Mahmoud 'Eid A'bbas"/>
    <x v="1579"/>
    <x v="27"/>
    <x v="0"/>
    <x v="0"/>
    <x v="4"/>
    <x v="3"/>
    <x v="1"/>
    <d v="2004-10-21T00:00:00"/>
    <x v="0"/>
    <s v="Object of targeted killing"/>
    <s v="Gaza city"/>
    <s v="Gaza"/>
    <x v="0"/>
    <s v="missile"/>
    <x v="0"/>
    <x v="0"/>
    <x v="4"/>
  </r>
  <r>
    <s v="Moshe Elmaliah"/>
    <x v="1579"/>
    <x v="43"/>
    <x v="0"/>
    <x v="1"/>
    <x v="49"/>
    <x v="15"/>
    <x v="1"/>
    <d v="2004-10-21T00:00:00"/>
    <x v="0"/>
    <s v="Israelis"/>
    <s v="Dimona"/>
    <s v="Israel"/>
    <x v="3"/>
    <m/>
    <x v="1"/>
    <x v="3"/>
    <x v="4"/>
  </r>
  <r>
    <s v="Ahmad Muhammad Ahmad Bariqah"/>
    <x v="1580"/>
    <x v="5"/>
    <x v="1"/>
    <x v="0"/>
    <x v="49"/>
    <x v="15"/>
    <x v="1"/>
    <d v="2004-10-20T00:00:00"/>
    <x v="0"/>
    <s v="No"/>
    <s v="Rafah"/>
    <s v="Rafah"/>
    <x v="0"/>
    <m/>
    <x v="0"/>
    <x v="0"/>
    <x v="4"/>
  </r>
  <r>
    <s v="Jihad Ahmad Hasanein Hasanein"/>
    <x v="1580"/>
    <x v="20"/>
    <x v="2"/>
    <x v="0"/>
    <x v="49"/>
    <x v="15"/>
    <x v="1"/>
    <d v="2004-10-20T00:00:00"/>
    <x v="0"/>
    <s v="No"/>
    <s v="Rafah"/>
    <s v="Rafah"/>
    <x v="0"/>
    <m/>
    <x v="0"/>
    <x v="0"/>
    <x v="4"/>
  </r>
  <r>
    <s v="'Abd al-Qader 'Abd a-Rahim Qadurah al-Mansi"/>
    <x v="1580"/>
    <x v="19"/>
    <x v="2"/>
    <x v="0"/>
    <x v="4"/>
    <x v="3"/>
    <x v="1"/>
    <d v="2004-10-20T00:00:00"/>
    <x v="0"/>
    <s v="Yes"/>
    <s v="Jabalya R.C."/>
    <s v="North Gaza"/>
    <x v="0"/>
    <m/>
    <x v="0"/>
    <x v="0"/>
    <x v="4"/>
  </r>
  <r>
    <s v="Islam Tahsin Muhammad al-Wadiyah"/>
    <x v="1580"/>
    <x v="20"/>
    <x v="2"/>
    <x v="0"/>
    <x v="4"/>
    <x v="3"/>
    <x v="1"/>
    <d v="2004-10-20T00:00:00"/>
    <x v="0"/>
    <s v="Yes"/>
    <s v="Gaza city"/>
    <s v="Gaza"/>
    <x v="0"/>
    <m/>
    <x v="0"/>
    <x v="0"/>
    <x v="4"/>
  </r>
  <r>
    <s v="Muhammad Ahmad Luai Hamed"/>
    <x v="1581"/>
    <x v="24"/>
    <x v="1"/>
    <x v="0"/>
    <x v="103"/>
    <x v="14"/>
    <x v="1"/>
    <d v="2004-10-19T00:00:00"/>
    <x v="0"/>
    <s v="Yes"/>
    <s v="Gaza city"/>
    <s v="Gaza"/>
    <x v="0"/>
    <m/>
    <x v="0"/>
    <x v="0"/>
    <x v="4"/>
  </r>
  <r>
    <s v="Muhammad Kamal Muhammad a-Shawa"/>
    <x v="1581"/>
    <x v="30"/>
    <x v="1"/>
    <x v="0"/>
    <x v="103"/>
    <x v="14"/>
    <x v="1"/>
    <d v="2004-10-19T00:00:00"/>
    <x v="0"/>
    <s v="Yes"/>
    <s v="Gaza city"/>
    <s v="Gaza"/>
    <x v="0"/>
    <m/>
    <x v="0"/>
    <x v="0"/>
    <x v="4"/>
  </r>
  <r>
    <s v="Sa'di 'Abd al-Fatah 'Abd a-Rahman Abu al-'Eish"/>
    <x v="1582"/>
    <x v="8"/>
    <x v="1"/>
    <x v="0"/>
    <x v="373"/>
    <x v="19"/>
    <x v="1"/>
    <d v="2004-10-18T00:00:00"/>
    <x v="0"/>
    <s v="Yes"/>
    <s v="Rafah"/>
    <s v="Rafah"/>
    <x v="0"/>
    <m/>
    <x v="0"/>
    <x v="0"/>
    <x v="4"/>
  </r>
  <r>
    <s v="Muhammad Fouad Salem 'Ashur"/>
    <x v="1582"/>
    <x v="20"/>
    <x v="2"/>
    <x v="0"/>
    <x v="373"/>
    <x v="19"/>
    <x v="1"/>
    <d v="2004-10-18T00:00:00"/>
    <x v="0"/>
    <s v="Yes"/>
    <s v="Rafah"/>
    <s v="Rafah"/>
    <x v="0"/>
    <m/>
    <x v="0"/>
    <x v="0"/>
    <x v="4"/>
  </r>
  <r>
    <s v="'Alian Jawwad Salem al-Wadiyah"/>
    <x v="1582"/>
    <x v="3"/>
    <x v="2"/>
    <x v="0"/>
    <x v="315"/>
    <x v="12"/>
    <x v="1"/>
    <d v="2004-10-18T00:00:00"/>
    <x v="0"/>
    <s v="Yes"/>
    <s v="Gaza city"/>
    <s v="Gaza"/>
    <x v="0"/>
    <m/>
    <x v="0"/>
    <x v="0"/>
    <x v="4"/>
  </r>
  <r>
    <s v="'Abd al-'Aziz Najeh 'Abd al-'Aziz al-Jazar"/>
    <x v="1582"/>
    <x v="20"/>
    <x v="2"/>
    <x v="0"/>
    <x v="326"/>
    <x v="15"/>
    <x v="1"/>
    <d v="2004-10-18T00:00:00"/>
    <x v="0"/>
    <s v="Yes"/>
    <s v="Rafah"/>
    <s v="Rafah"/>
    <x v="0"/>
    <m/>
    <x v="0"/>
    <x v="0"/>
    <x v="4"/>
  </r>
  <r>
    <s v="Abd a-Sattar Suliman Rizeq al-J'afri"/>
    <x v="1582"/>
    <x v="1"/>
    <x v="1"/>
    <x v="0"/>
    <x v="326"/>
    <x v="15"/>
    <x v="1"/>
    <d v="2004-10-18T00:00:00"/>
    <x v="0"/>
    <s v="Yes"/>
    <s v="Rafah"/>
    <s v="Rafah"/>
    <x v="0"/>
    <m/>
    <x v="0"/>
    <x v="0"/>
    <x v="4"/>
  </r>
  <r>
    <s v="Amin Khalil Ma'sud"/>
    <x v="1583"/>
    <x v="7"/>
    <x v="1"/>
    <x v="0"/>
    <x v="44"/>
    <x v="14"/>
    <x v="1"/>
    <d v="2004-10-15T00:00:00"/>
    <x v="0"/>
    <s v="Yes"/>
    <s v="Gaza city"/>
    <s v="Gaza"/>
    <x v="0"/>
    <s v="missile"/>
    <x v="0"/>
    <x v="0"/>
    <x v="4"/>
  </r>
  <r>
    <s v="Wael Musa Mahmoud Saleh"/>
    <x v="1583"/>
    <x v="1"/>
    <x v="1"/>
    <x v="0"/>
    <x v="44"/>
    <x v="14"/>
    <x v="1"/>
    <d v="2004-10-15T00:00:00"/>
    <x v="0"/>
    <s v="Yes"/>
    <s v="Jabalya R.C."/>
    <s v="North Gaza"/>
    <x v="0"/>
    <s v="missile"/>
    <x v="0"/>
    <x v="0"/>
    <x v="4"/>
  </r>
  <r>
    <s v="Raed Khalil Abu Seif"/>
    <x v="1583"/>
    <x v="20"/>
    <x v="2"/>
    <x v="0"/>
    <x v="44"/>
    <x v="14"/>
    <x v="1"/>
    <d v="2004-10-15T00:00:00"/>
    <x v="0"/>
    <s v="Yes"/>
    <s v="Jabalya R.C."/>
    <s v="North Gaza"/>
    <x v="0"/>
    <s v="missile"/>
    <x v="0"/>
    <x v="0"/>
    <x v="4"/>
  </r>
  <r>
    <s v="Fatimah Muhammad Hussein"/>
    <x v="1583"/>
    <x v="64"/>
    <x v="5"/>
    <x v="0"/>
    <x v="44"/>
    <x v="14"/>
    <x v="1"/>
    <d v="2004-10-15T00:00:00"/>
    <x v="1"/>
    <s v="No"/>
    <s v="Jabalya R.C."/>
    <s v="North Gaza"/>
    <x v="0"/>
    <s v="shell"/>
    <x v="0"/>
    <x v="0"/>
    <x v="4"/>
  </r>
  <r>
    <s v="Muhyi a-Din Maher al-Madhun"/>
    <x v="1584"/>
    <x v="3"/>
    <x v="2"/>
    <x v="0"/>
    <x v="44"/>
    <x v="14"/>
    <x v="1"/>
    <d v="2004-10-14T00:00:00"/>
    <x v="0"/>
    <s v="Yes"/>
    <s v="Jabalya R.C."/>
    <s v="North Gaza"/>
    <x v="0"/>
    <s v="missile"/>
    <x v="0"/>
    <x v="0"/>
    <x v="4"/>
  </r>
  <r>
    <s v="Isma'il Muhammad Mahmoud a-Sawalha"/>
    <x v="1584"/>
    <x v="77"/>
    <x v="5"/>
    <x v="0"/>
    <x v="49"/>
    <x v="15"/>
    <x v="1"/>
    <d v="2004-10-14T00:00:00"/>
    <x v="0"/>
    <s v="No"/>
    <s v="Rafah"/>
    <s v="Rafah"/>
    <x v="0"/>
    <s v="missile"/>
    <x v="0"/>
    <x v="0"/>
    <x v="4"/>
  </r>
  <r>
    <s v="Ahmad Saleh 'Abd al-Muhsen a-Taharawi"/>
    <x v="1584"/>
    <x v="1"/>
    <x v="1"/>
    <x v="0"/>
    <x v="49"/>
    <x v="15"/>
    <x v="1"/>
    <d v="2004-10-14T00:00:00"/>
    <x v="0"/>
    <s v="No"/>
    <s v="Rafah"/>
    <s v="Rafah"/>
    <x v="0"/>
    <s v="missile"/>
    <x v="0"/>
    <x v="0"/>
    <x v="4"/>
  </r>
  <r>
    <s v="'Ali 'Abd al-Karim Sha'th"/>
    <x v="1584"/>
    <x v="8"/>
    <x v="1"/>
    <x v="0"/>
    <x v="49"/>
    <x v="15"/>
    <x v="1"/>
    <d v="2004-10-14T00:00:00"/>
    <x v="0"/>
    <s v="No"/>
    <s v="Rafah"/>
    <s v="Rafah"/>
    <x v="0"/>
    <s v="missile"/>
    <x v="0"/>
    <x v="0"/>
    <x v="4"/>
  </r>
  <r>
    <s v="Muhammad Zaki Abu Hleil"/>
    <x v="1584"/>
    <x v="7"/>
    <x v="1"/>
    <x v="0"/>
    <x v="44"/>
    <x v="14"/>
    <x v="1"/>
    <d v="2004-10-20T00:00:00"/>
    <x v="0"/>
    <s v="Yes"/>
    <s v="Jabalya R.C."/>
    <s v="North Gaza"/>
    <x v="0"/>
    <s v="missile"/>
    <x v="0"/>
    <x v="0"/>
    <x v="4"/>
  </r>
  <r>
    <s v="Nidal Harb Hussein Ma'sud"/>
    <x v="1584"/>
    <x v="20"/>
    <x v="2"/>
    <x v="0"/>
    <x v="44"/>
    <x v="14"/>
    <x v="1"/>
    <d v="2004-10-14T00:00:00"/>
    <x v="0"/>
    <s v="Yes"/>
    <s v="Jabalya R.C."/>
    <s v="North Gaza"/>
    <x v="0"/>
    <s v="missile"/>
    <x v="0"/>
    <x v="0"/>
    <x v="4"/>
  </r>
  <r>
    <s v="Muhammad Sa'id Muhammad al-Masri"/>
    <x v="1585"/>
    <x v="5"/>
    <x v="1"/>
    <x v="0"/>
    <x v="108"/>
    <x v="14"/>
    <x v="1"/>
    <d v="2004-10-13T00:00:00"/>
    <x v="0"/>
    <s v="Yes"/>
    <s v="Beit Lahiya"/>
    <s v="North Gaza"/>
    <x v="0"/>
    <s v="shell"/>
    <x v="0"/>
    <x v="0"/>
    <x v="4"/>
  </r>
  <r>
    <s v="Jihad Hassan Barhum"/>
    <x v="1585"/>
    <x v="2"/>
    <x v="2"/>
    <x v="0"/>
    <x v="49"/>
    <x v="15"/>
    <x v="1"/>
    <d v="2004-10-13T00:00:00"/>
    <x v="0"/>
    <s v="No"/>
    <s v="Rafah"/>
    <s v="Rafah"/>
    <x v="0"/>
    <m/>
    <x v="0"/>
    <x v="0"/>
    <x v="4"/>
  </r>
  <r>
    <s v="Ramzi Isma'il Abu Shaqfah"/>
    <x v="1585"/>
    <x v="7"/>
    <x v="1"/>
    <x v="0"/>
    <x v="108"/>
    <x v="14"/>
    <x v="1"/>
    <d v="2004-10-13T00:00:00"/>
    <x v="0"/>
    <s v="Yes"/>
    <s v="Beit Lahiya"/>
    <s v="North Gaza"/>
    <x v="0"/>
    <s v="missile"/>
    <x v="0"/>
    <x v="0"/>
    <x v="4"/>
  </r>
  <r>
    <s v="Rizeq Hassan 'Abdallah a-Zeiti"/>
    <x v="1585"/>
    <x v="29"/>
    <x v="0"/>
    <x v="0"/>
    <x v="108"/>
    <x v="14"/>
    <x v="1"/>
    <d v="2004-10-13T00:00:00"/>
    <x v="0"/>
    <s v="Yes"/>
    <s v="Beit Lahiya"/>
    <s v="North Gaza"/>
    <x v="0"/>
    <s v="shell"/>
    <x v="0"/>
    <x v="0"/>
    <x v="4"/>
  </r>
  <r>
    <s v="Muhammad Akram Ashraf M'aruf"/>
    <x v="1585"/>
    <x v="7"/>
    <x v="1"/>
    <x v="0"/>
    <x v="108"/>
    <x v="14"/>
    <x v="1"/>
    <d v="2004-10-13T00:00:00"/>
    <x v="0"/>
    <s v="Yes"/>
    <s v="Beit Lahiya"/>
    <s v="North Gaza"/>
    <x v="0"/>
    <s v="missile"/>
    <x v="0"/>
    <x v="0"/>
    <x v="4"/>
  </r>
  <r>
    <s v="Khader Muhammad a-Taluli"/>
    <x v="1585"/>
    <x v="14"/>
    <x v="1"/>
    <x v="0"/>
    <x v="106"/>
    <x v="14"/>
    <x v="1"/>
    <d v="2004-10-13T00:00:00"/>
    <x v="0"/>
    <s v="Yes"/>
    <s v="Jabalya"/>
    <s v="North Gaza"/>
    <x v="0"/>
    <m/>
    <x v="0"/>
    <x v="0"/>
    <x v="4"/>
  </r>
  <r>
    <s v="Ghadir Jaber Hussein Mukheimar"/>
    <x v="1586"/>
    <x v="66"/>
    <x v="6"/>
    <x v="0"/>
    <x v="40"/>
    <x v="12"/>
    <x v="1"/>
    <d v="2004-10-13T00:00:00"/>
    <x v="1"/>
    <s v="No"/>
    <s v="Khan Yunis"/>
    <s v="Khan Yunis"/>
    <x v="0"/>
    <m/>
    <x v="0"/>
    <x v="0"/>
    <x v="4"/>
  </r>
  <r>
    <s v="Jihad Amin Abu Musa"/>
    <x v="1587"/>
    <x v="62"/>
    <x v="0"/>
    <x v="0"/>
    <x v="108"/>
    <x v="14"/>
    <x v="1"/>
    <d v="2004-10-13T00:00:00"/>
    <x v="0"/>
    <s v="Yes"/>
    <s v="Jabalya"/>
    <s v="North Gaza"/>
    <x v="0"/>
    <s v="missile"/>
    <x v="0"/>
    <x v="0"/>
    <x v="4"/>
  </r>
  <r>
    <s v="Tamer Muhammad Khamash"/>
    <x v="1587"/>
    <x v="14"/>
    <x v="1"/>
    <x v="0"/>
    <x v="139"/>
    <x v="13"/>
    <x v="1"/>
    <d v="2004-10-11T00:00:00"/>
    <x v="0"/>
    <s v="Yes"/>
    <s v="Deir al-Balah"/>
    <s v="Deir al-Balah"/>
    <x v="0"/>
    <m/>
    <x v="0"/>
    <x v="0"/>
    <x v="4"/>
  </r>
  <r>
    <s v="Mahmoud Khalil a-Sheikh Khalil"/>
    <x v="1588"/>
    <x v="30"/>
    <x v="1"/>
    <x v="0"/>
    <x v="49"/>
    <x v="15"/>
    <x v="1"/>
    <d v="2004-10-18T00:00:00"/>
    <x v="0"/>
    <s v="No"/>
    <s v="Rafah"/>
    <s v="Rafah"/>
    <x v="0"/>
    <s v="missile"/>
    <x v="0"/>
    <x v="0"/>
    <x v="4"/>
  </r>
  <r>
    <s v="Sameh Zamel al-Wahidi"/>
    <x v="1588"/>
    <x v="17"/>
    <x v="1"/>
    <x v="0"/>
    <x v="44"/>
    <x v="14"/>
    <x v="1"/>
    <d v="2004-10-10T00:00:00"/>
    <x v="0"/>
    <s v="Yes"/>
    <s v="Jabalya R.C."/>
    <s v="North Gaza"/>
    <x v="0"/>
    <s v="missile"/>
    <x v="0"/>
    <x v="0"/>
    <x v="4"/>
  </r>
  <r>
    <s v="Maher Mahmoud Zaqut"/>
    <x v="1588"/>
    <x v="23"/>
    <x v="0"/>
    <x v="0"/>
    <x v="44"/>
    <x v="14"/>
    <x v="1"/>
    <d v="2004-10-10T00:00:00"/>
    <x v="0"/>
    <s v="No"/>
    <s v="Jabalya R.C."/>
    <s v="North Gaza"/>
    <x v="0"/>
    <s v="missile"/>
    <x v="0"/>
    <x v="0"/>
    <x v="4"/>
  </r>
  <r>
    <s v="Ahmad Zaki Ramadan Hamad"/>
    <x v="1588"/>
    <x v="17"/>
    <x v="1"/>
    <x v="0"/>
    <x v="103"/>
    <x v="14"/>
    <x v="1"/>
    <d v="2004-10-11T00:00:00"/>
    <x v="0"/>
    <s v="Yes"/>
    <s v="Beit Hanun"/>
    <s v="North Gaza"/>
    <x v="0"/>
    <s v="missile"/>
    <x v="0"/>
    <x v="0"/>
    <x v="4"/>
  </r>
  <r>
    <s v="Yusef Mamduh Abu Seif"/>
    <x v="1588"/>
    <x v="1"/>
    <x v="1"/>
    <x v="0"/>
    <x v="44"/>
    <x v="14"/>
    <x v="1"/>
    <d v="2004-10-11T00:00:00"/>
    <x v="0"/>
    <s v="Yes"/>
    <s v="Jabalya R.C."/>
    <s v="North Gaza"/>
    <x v="0"/>
    <s v="missile"/>
    <x v="0"/>
    <x v="0"/>
    <x v="4"/>
  </r>
  <r>
    <s v="Ashraf Majdi Hassan Zaher"/>
    <x v="1589"/>
    <x v="24"/>
    <x v="1"/>
    <x v="0"/>
    <x v="108"/>
    <x v="14"/>
    <x v="1"/>
    <d v="2004-11-14T00:00:00"/>
    <x v="0"/>
    <s v="Yes"/>
    <s v="Jabalya R.C."/>
    <s v="North Gaza"/>
    <x v="0"/>
    <m/>
    <x v="0"/>
    <x v="0"/>
    <x v="4"/>
  </r>
  <r>
    <s v="Muhammad Yihya Suliman 'Udwan"/>
    <x v="1589"/>
    <x v="20"/>
    <x v="2"/>
    <x v="0"/>
    <x v="103"/>
    <x v="14"/>
    <x v="1"/>
    <d v="2004-10-09T00:00:00"/>
    <x v="0"/>
    <s v="Yes"/>
    <s v="Beit Hanun"/>
    <s v="North Gaza"/>
    <x v="0"/>
    <m/>
    <x v="0"/>
    <x v="0"/>
    <x v="4"/>
  </r>
  <r>
    <s v="'Imad Yihya Khalil Bader"/>
    <x v="1589"/>
    <x v="6"/>
    <x v="1"/>
    <x v="0"/>
    <x v="384"/>
    <x v="12"/>
    <x v="1"/>
    <d v="2004-10-09T00:00:00"/>
    <x v="0"/>
    <s v="Yes"/>
    <s v="Khan Yunis"/>
    <s v="Khan Yunis"/>
    <x v="0"/>
    <s v="missile"/>
    <x v="0"/>
    <x v="0"/>
    <x v="4"/>
  </r>
  <r>
    <s v="Saqer Musa Ahmad Saqer"/>
    <x v="1589"/>
    <x v="8"/>
    <x v="1"/>
    <x v="0"/>
    <x v="384"/>
    <x v="12"/>
    <x v="1"/>
    <d v="2004-10-09T00:00:00"/>
    <x v="0"/>
    <s v="Yes"/>
    <s v="Khan Yunis"/>
    <s v="Khan Yunis"/>
    <x v="0"/>
    <s v="missile"/>
    <x v="0"/>
    <x v="0"/>
    <x v="4"/>
  </r>
  <r>
    <s v="Sufian Musa Mahmoud Salem"/>
    <x v="1589"/>
    <x v="14"/>
    <x v="1"/>
    <x v="0"/>
    <x v="108"/>
    <x v="14"/>
    <x v="1"/>
    <d v="2004-10-09T00:00:00"/>
    <x v="0"/>
    <s v="No"/>
    <s v="Beit Lahiya"/>
    <s v="North Gaza"/>
    <x v="0"/>
    <s v="shell"/>
    <x v="0"/>
    <x v="0"/>
    <x v="4"/>
  </r>
  <r>
    <s v="Amin Mahmoud Salem"/>
    <x v="1589"/>
    <x v="43"/>
    <x v="0"/>
    <x v="0"/>
    <x v="108"/>
    <x v="14"/>
    <x v="1"/>
    <d v="2004-10-09T00:00:00"/>
    <x v="0"/>
    <s v="No"/>
    <s v="Beit Lahiya"/>
    <s v="North Gaza"/>
    <x v="0"/>
    <s v="shell"/>
    <x v="0"/>
    <x v="0"/>
    <x v="4"/>
  </r>
  <r>
    <s v="'Arafat Fouad 'Abd al-Hadi Naser"/>
    <x v="1589"/>
    <x v="20"/>
    <x v="2"/>
    <x v="0"/>
    <x v="103"/>
    <x v="14"/>
    <x v="1"/>
    <d v="2004-10-09T00:00:00"/>
    <x v="0"/>
    <s v="Yes"/>
    <s v="Beit Hanun"/>
    <s v="North Gaza"/>
    <x v="0"/>
    <m/>
    <x v="0"/>
    <x v="0"/>
    <x v="4"/>
  </r>
  <r>
    <s v="'Abd a-Ra'uf Hussein Nabhan"/>
    <x v="1589"/>
    <x v="7"/>
    <x v="1"/>
    <x v="0"/>
    <x v="106"/>
    <x v="14"/>
    <x v="1"/>
    <d v="2004-10-09T00:00:00"/>
    <x v="0"/>
    <s v="Yes"/>
    <s v="Jabalya"/>
    <s v="North Gaza"/>
    <x v="0"/>
    <s v="missile"/>
    <x v="0"/>
    <x v="0"/>
    <x v="4"/>
  </r>
  <r>
    <s v="Samah Samir 'Ammar Nassar"/>
    <x v="1590"/>
    <x v="66"/>
    <x v="6"/>
    <x v="0"/>
    <x v="103"/>
    <x v="14"/>
    <x v="1"/>
    <d v="2004-10-08T00:00:00"/>
    <x v="1"/>
    <s v="No"/>
    <s v="Beit Hanun"/>
    <s v="North Gaza"/>
    <x v="0"/>
    <s v="shell"/>
    <x v="0"/>
    <x v="0"/>
    <x v="4"/>
  </r>
  <r>
    <s v="Salamah Isma'il Abu Sala'h"/>
    <x v="1590"/>
    <x v="24"/>
    <x v="1"/>
    <x v="0"/>
    <x v="103"/>
    <x v="14"/>
    <x v="1"/>
    <d v="2004-10-08T00:00:00"/>
    <x v="0"/>
    <s v="Yes"/>
    <s v="Beit Hanun"/>
    <s v="North Gaza"/>
    <x v="0"/>
    <s v="shell"/>
    <x v="0"/>
    <x v="0"/>
    <x v="4"/>
  </r>
  <r>
    <s v="Muhammad Nabil Mutawe'a Subuh"/>
    <x v="1590"/>
    <x v="19"/>
    <x v="2"/>
    <x v="0"/>
    <x v="44"/>
    <x v="14"/>
    <x v="1"/>
    <d v="2004-10-08T00:00:00"/>
    <x v="0"/>
    <s v="Yes"/>
    <s v="Jabalya R.C."/>
    <s v="North Gaza"/>
    <x v="0"/>
    <s v="shell"/>
    <x v="0"/>
    <x v="0"/>
    <x v="4"/>
  </r>
  <r>
    <s v="Yasser Saleh al-Khatib"/>
    <x v="1590"/>
    <x v="19"/>
    <x v="2"/>
    <x v="0"/>
    <x v="44"/>
    <x v="14"/>
    <x v="1"/>
    <d v="2004-10-08T00:00:00"/>
    <x v="0"/>
    <s v="Yes"/>
    <s v="Jabalya R.C."/>
    <s v="North Gaza"/>
    <x v="0"/>
    <s v="shell"/>
    <x v="0"/>
    <x v="0"/>
    <x v="4"/>
  </r>
  <r>
    <s v="Khaled 'Abd al-'Aziz Mahmoud Abu Ta'imah"/>
    <x v="1591"/>
    <x v="7"/>
    <x v="1"/>
    <x v="0"/>
    <x v="40"/>
    <x v="12"/>
    <x v="1"/>
    <d v="2004-10-07T00:00:00"/>
    <x v="0"/>
    <s v="Yes"/>
    <s v="Khan Yunis"/>
    <s v="Khan Yunis"/>
    <x v="0"/>
    <m/>
    <x v="0"/>
    <x v="0"/>
    <x v="4"/>
  </r>
  <r>
    <s v="Raed Suliman Ahmad Abu Zeid"/>
    <x v="1591"/>
    <x v="2"/>
    <x v="2"/>
    <x v="0"/>
    <x v="44"/>
    <x v="14"/>
    <x v="1"/>
    <d v="2004-10-07T00:00:00"/>
    <x v="0"/>
    <s v="No"/>
    <s v="Jabalya R.C."/>
    <s v="North Gaza"/>
    <x v="0"/>
    <s v="shell"/>
    <x v="0"/>
    <x v="0"/>
    <x v="4"/>
  </r>
  <r>
    <s v="Suliman al-'Abed Hussein Abu al-Foul"/>
    <x v="1591"/>
    <x v="11"/>
    <x v="2"/>
    <x v="0"/>
    <x v="44"/>
    <x v="14"/>
    <x v="1"/>
    <d v="2004-10-07T00:00:00"/>
    <x v="0"/>
    <s v="No"/>
    <s v="Beit Lahiya"/>
    <s v="North Gaza"/>
    <x v="0"/>
    <s v="shell"/>
    <x v="0"/>
    <x v="0"/>
    <x v="4"/>
  </r>
  <r>
    <s v="Luai Jamal Hamad"/>
    <x v="1591"/>
    <x v="24"/>
    <x v="1"/>
    <x v="0"/>
    <x v="103"/>
    <x v="14"/>
    <x v="1"/>
    <d v="2004-10-07T00:00:00"/>
    <x v="0"/>
    <s v="Yes"/>
    <s v="Beit Hanun"/>
    <s v="North Gaza"/>
    <x v="0"/>
    <s v="missile"/>
    <x v="0"/>
    <x v="0"/>
    <x v="4"/>
  </r>
  <r>
    <s v="Muhammad Bassem Rushdi Raddad"/>
    <x v="1592"/>
    <x v="2"/>
    <x v="2"/>
    <x v="0"/>
    <x v="329"/>
    <x v="0"/>
    <x v="0"/>
    <d v="2004-10-06T00:00:00"/>
    <x v="0"/>
    <s v="No"/>
    <s v="Saida"/>
    <s v="Tulkarm"/>
    <x v="0"/>
    <s v="live ammunition"/>
    <x v="0"/>
    <x v="0"/>
    <x v="4"/>
  </r>
  <r>
    <s v="'Abdallah Hussein 'Abdallah Qahman"/>
    <x v="1592"/>
    <x v="4"/>
    <x v="2"/>
    <x v="0"/>
    <x v="108"/>
    <x v="14"/>
    <x v="1"/>
    <d v="2004-10-06T00:00:00"/>
    <x v="0"/>
    <s v="No"/>
    <s v="Beit Lahiya"/>
    <s v="North Gaza"/>
    <x v="0"/>
    <s v="shell"/>
    <x v="0"/>
    <x v="0"/>
    <x v="4"/>
  </r>
  <r>
    <s v="'Ali Khaled 'Ali al-Jaru"/>
    <x v="1592"/>
    <x v="12"/>
    <x v="2"/>
    <x v="0"/>
    <x v="370"/>
    <x v="13"/>
    <x v="1"/>
    <d v="2004-10-06T00:00:00"/>
    <x v="0"/>
    <s v="Yes"/>
    <s v="Deir al-Balah Camp"/>
    <s v="Deir al-Balah"/>
    <x v="0"/>
    <m/>
    <x v="0"/>
    <x v="0"/>
    <x v="4"/>
  </r>
  <r>
    <s v="Iyad Faiz Yusef Abu al-'Ata"/>
    <x v="1592"/>
    <x v="1"/>
    <x v="1"/>
    <x v="0"/>
    <x v="370"/>
    <x v="13"/>
    <x v="1"/>
    <d v="2004-10-06T00:00:00"/>
    <x v="0"/>
    <s v="Yes"/>
    <s v="Deir al-Balah Camp"/>
    <s v="Deir al-Balah"/>
    <x v="0"/>
    <m/>
    <x v="0"/>
    <x v="0"/>
    <x v="4"/>
  </r>
  <r>
    <s v="Rami 'Abd a-Rahman Muhammad Abu Mhessen"/>
    <x v="1592"/>
    <x v="1"/>
    <x v="1"/>
    <x v="0"/>
    <x v="370"/>
    <x v="13"/>
    <x v="1"/>
    <d v="2004-10-06T00:00:00"/>
    <x v="0"/>
    <s v="Yes"/>
    <s v="al-Bureij R.C."/>
    <s v="Deir al-Balah"/>
    <x v="0"/>
    <m/>
    <x v="0"/>
    <x v="0"/>
    <x v="4"/>
  </r>
  <r>
    <s v="Hamdan Faraj A'beid"/>
    <x v="1592"/>
    <x v="52"/>
    <x v="3"/>
    <x v="0"/>
    <x v="108"/>
    <x v="14"/>
    <x v="1"/>
    <d v="2004-10-06T00:00:00"/>
    <x v="0"/>
    <s v="No"/>
    <s v="Beit Lahiya"/>
    <s v="North Gaza"/>
    <x v="0"/>
    <s v="shell"/>
    <x v="0"/>
    <x v="0"/>
    <x v="4"/>
  </r>
  <r>
    <s v="Hamuda Hamdan Faraj A'beid"/>
    <x v="1592"/>
    <x v="24"/>
    <x v="1"/>
    <x v="0"/>
    <x v="108"/>
    <x v="14"/>
    <x v="1"/>
    <d v="2004-10-06T00:00:00"/>
    <x v="0"/>
    <s v="No"/>
    <s v="Beit Lahiya"/>
    <s v="North Gaza"/>
    <x v="0"/>
    <s v="shell"/>
    <x v="0"/>
    <x v="0"/>
    <x v="4"/>
  </r>
  <r>
    <s v="Hassan Jum'ah Yusef a-Sharathah"/>
    <x v="1593"/>
    <x v="58"/>
    <x v="2"/>
    <x v="0"/>
    <x v="44"/>
    <x v="14"/>
    <x v="1"/>
    <d v="2004-10-08T00:00:00"/>
    <x v="0"/>
    <s v="No"/>
    <s v="Jabalya"/>
    <s v="North Gaza"/>
    <x v="0"/>
    <s v="shell"/>
    <x v="0"/>
    <x v="0"/>
    <x v="4"/>
  </r>
  <r>
    <s v="Hassan 'Abd al-Hai Darwish"/>
    <x v="1593"/>
    <x v="30"/>
    <x v="1"/>
    <x v="0"/>
    <x v="108"/>
    <x v="14"/>
    <x v="1"/>
    <d v="2004-10-05T00:00:00"/>
    <x v="0"/>
    <s v="Yes"/>
    <s v="Beit Lahiya"/>
    <s v="North Gaza"/>
    <x v="0"/>
    <s v="shell"/>
    <x v="0"/>
    <x v="0"/>
    <x v="4"/>
  </r>
  <r>
    <s v="Musa 'Abd al-Hai Darwish"/>
    <x v="1593"/>
    <x v="6"/>
    <x v="1"/>
    <x v="0"/>
    <x v="108"/>
    <x v="14"/>
    <x v="1"/>
    <d v="2004-10-05T00:00:00"/>
    <x v="0"/>
    <s v="Yes"/>
    <s v="Beit Lahiya"/>
    <s v="North Gaza"/>
    <x v="0"/>
    <s v="shell"/>
    <x v="0"/>
    <x v="0"/>
    <x v="4"/>
  </r>
  <r>
    <s v="'Abdallah Fadi Dardunah"/>
    <x v="1593"/>
    <x v="7"/>
    <x v="1"/>
    <x v="0"/>
    <x v="44"/>
    <x v="14"/>
    <x v="1"/>
    <d v="2004-10-05T00:00:00"/>
    <x v="0"/>
    <s v="No"/>
    <s v="Jabalya"/>
    <s v="North Gaza"/>
    <x v="0"/>
    <m/>
    <x v="0"/>
    <x v="0"/>
    <x v="4"/>
  </r>
  <r>
    <s v="Wafi Salem 'Asaliyah"/>
    <x v="1593"/>
    <x v="16"/>
    <x v="1"/>
    <x v="0"/>
    <x v="106"/>
    <x v="14"/>
    <x v="1"/>
    <d v="2004-10-05T00:00:00"/>
    <x v="0"/>
    <s v="No"/>
    <s v="Jabalya"/>
    <s v="North Gaza"/>
    <x v="0"/>
    <s v="shell"/>
    <x v="0"/>
    <x v="0"/>
    <x v="4"/>
  </r>
  <r>
    <s v="Iman Samir Darwish al-Hams"/>
    <x v="1593"/>
    <x v="58"/>
    <x v="2"/>
    <x v="0"/>
    <x v="49"/>
    <x v="15"/>
    <x v="1"/>
    <d v="2004-10-05T00:00:00"/>
    <x v="1"/>
    <s v="No"/>
    <s v="Rafah"/>
    <s v="Rafah"/>
    <x v="0"/>
    <m/>
    <x v="0"/>
    <x v="0"/>
    <x v="4"/>
  </r>
  <r>
    <s v="Husam Muhammad Abu Ras"/>
    <x v="1593"/>
    <x v="20"/>
    <x v="2"/>
    <x v="0"/>
    <x v="4"/>
    <x v="3"/>
    <x v="1"/>
    <d v="2004-10-05T00:00:00"/>
    <x v="0"/>
    <s v="Yes"/>
    <s v="Gaza city"/>
    <s v="Gaza"/>
    <x v="0"/>
    <s v="shell"/>
    <x v="0"/>
    <x v="0"/>
    <x v="4"/>
  </r>
  <r>
    <s v="Musa Muhammad Hamed al-Jabarin"/>
    <x v="1593"/>
    <x v="39"/>
    <x v="3"/>
    <x v="0"/>
    <x v="236"/>
    <x v="4"/>
    <x v="0"/>
    <d v="2004-10-05T00:00:00"/>
    <x v="0"/>
    <s v="Yes"/>
    <s v="Sa'ir"/>
    <s v="Hebron"/>
    <x v="0"/>
    <m/>
    <x v="0"/>
    <x v="0"/>
    <x v="4"/>
  </r>
  <r>
    <s v="Zarif Yusef al-'Ar'ir"/>
    <x v="1593"/>
    <x v="30"/>
    <x v="1"/>
    <x v="0"/>
    <x v="4"/>
    <x v="3"/>
    <x v="1"/>
    <d v="2004-10-05T00:00:00"/>
    <x v="0"/>
    <s v="Object of targeted killing"/>
    <s v="Gaza city"/>
    <s v="Gaza"/>
    <x v="0"/>
    <s v="missile"/>
    <x v="0"/>
    <x v="0"/>
    <x v="4"/>
  </r>
  <r>
    <s v="Bashir Khalil Dabsh"/>
    <x v="1593"/>
    <x v="18"/>
    <x v="3"/>
    <x v="0"/>
    <x v="4"/>
    <x v="3"/>
    <x v="1"/>
    <d v="2004-10-05T00:00:00"/>
    <x v="0"/>
    <s v="Object of targeted killing"/>
    <s v="a-Shati' Camp"/>
    <s v="Gaza"/>
    <x v="0"/>
    <s v="missile"/>
    <x v="0"/>
    <x v="0"/>
    <x v="4"/>
  </r>
  <r>
    <s v="Fares 'Omar al-Masri"/>
    <x v="1594"/>
    <x v="1"/>
    <x v="1"/>
    <x v="0"/>
    <x v="108"/>
    <x v="14"/>
    <x v="1"/>
    <d v="2004-10-04T00:00:00"/>
    <x v="0"/>
    <s v="Yes"/>
    <s v="Beit Lahiya"/>
    <s v="North Gaza"/>
    <x v="0"/>
    <s v="shell"/>
    <x v="0"/>
    <x v="0"/>
    <x v="4"/>
  </r>
  <r>
    <s v="Muhammad Saber al-Baba"/>
    <x v="1594"/>
    <x v="8"/>
    <x v="1"/>
    <x v="0"/>
    <x v="108"/>
    <x v="14"/>
    <x v="1"/>
    <d v="2004-10-04T00:00:00"/>
    <x v="0"/>
    <s v="Yes"/>
    <s v="Beit Lahiya"/>
    <s v="North Gaza"/>
    <x v="0"/>
    <s v="shell"/>
    <x v="0"/>
    <x v="0"/>
    <x v="4"/>
  </r>
  <r>
    <s v="Ramzi Shehdeh Hasaballah"/>
    <x v="1594"/>
    <x v="20"/>
    <x v="2"/>
    <x v="0"/>
    <x v="44"/>
    <x v="14"/>
    <x v="1"/>
    <d v="2004-10-04T00:00:00"/>
    <x v="0"/>
    <s v="No"/>
    <s v="Jabalya R.C."/>
    <s v="North Gaza"/>
    <x v="0"/>
    <m/>
    <x v="0"/>
    <x v="0"/>
    <x v="4"/>
  </r>
  <r>
    <s v="Islam Maher Fawzi Idwidar"/>
    <x v="1594"/>
    <x v="4"/>
    <x v="2"/>
    <x v="0"/>
    <x v="44"/>
    <x v="14"/>
    <x v="1"/>
    <d v="2004-10-04T00:00:00"/>
    <x v="1"/>
    <s v="No"/>
    <s v="Jabalya R.C."/>
    <s v="North Gaza"/>
    <x v="0"/>
    <s v="shell"/>
    <x v="0"/>
    <x v="0"/>
    <x v="4"/>
  </r>
  <r>
    <s v="Muhammad Musa Muhammad al-Hasi"/>
    <x v="1594"/>
    <x v="6"/>
    <x v="1"/>
    <x v="0"/>
    <x v="44"/>
    <x v="14"/>
    <x v="1"/>
    <d v="2004-10-04T00:00:00"/>
    <x v="0"/>
    <s v="No"/>
    <s v="Jabalya R.C."/>
    <s v="North Gaza"/>
    <x v="0"/>
    <m/>
    <x v="0"/>
    <x v="0"/>
    <x v="4"/>
  </r>
  <r>
    <s v="Tahrir Hisham Sha'ban Abu al-Jidyan"/>
    <x v="1594"/>
    <x v="12"/>
    <x v="2"/>
    <x v="0"/>
    <x v="44"/>
    <x v="14"/>
    <x v="1"/>
    <d v="2007-04-05T00:00:00"/>
    <x v="1"/>
    <s v="No"/>
    <s v="Jabalya R.C."/>
    <s v="North Gaza"/>
    <x v="0"/>
    <m/>
    <x v="0"/>
    <x v="0"/>
    <x v="4"/>
  </r>
  <r>
    <s v="Rumal Muhammad al-Baradi"/>
    <x v="1594"/>
    <x v="20"/>
    <x v="2"/>
    <x v="0"/>
    <x v="108"/>
    <x v="14"/>
    <x v="1"/>
    <d v="2004-10-04T00:00:00"/>
    <x v="0"/>
    <s v="Yes"/>
    <s v="Beit Lahiya"/>
    <s v="North Gaza"/>
    <x v="0"/>
    <s v="shell"/>
    <x v="0"/>
    <x v="0"/>
    <x v="4"/>
  </r>
  <r>
    <s v="Isma'il Ibrahim Fahman"/>
    <x v="1594"/>
    <x v="17"/>
    <x v="1"/>
    <x v="0"/>
    <x v="108"/>
    <x v="14"/>
    <x v="1"/>
    <d v="2004-10-04T00:00:00"/>
    <x v="0"/>
    <s v="Yes"/>
    <s v="Beit Lahiya"/>
    <s v="North Gaza"/>
    <x v="0"/>
    <s v="shell"/>
    <x v="0"/>
    <x v="0"/>
    <x v="4"/>
  </r>
  <r>
    <s v="Najah Zaki Wadi' a-Shawa"/>
    <x v="1594"/>
    <x v="13"/>
    <x v="0"/>
    <x v="0"/>
    <x v="40"/>
    <x v="12"/>
    <x v="1"/>
    <d v="2004-10-20T00:00:00"/>
    <x v="1"/>
    <s v="No"/>
    <s v="Khan Yunis"/>
    <s v="Khan Yunis"/>
    <x v="0"/>
    <m/>
    <x v="0"/>
    <x v="0"/>
    <x v="4"/>
  </r>
  <r>
    <s v="Sa'id Jamal Saleh al-Majdalawi"/>
    <x v="1594"/>
    <x v="3"/>
    <x v="2"/>
    <x v="0"/>
    <x v="385"/>
    <x v="19"/>
    <x v="1"/>
    <d v="2004-10-04T00:00:00"/>
    <x v="0"/>
    <s v="Yes"/>
    <s v="a-Nuseirat Camp"/>
    <s v="Deir al-Balah"/>
    <x v="0"/>
    <m/>
    <x v="0"/>
    <x v="0"/>
    <x v="4"/>
  </r>
  <r>
    <s v="Fawaz Mashur Muhammad Farhan"/>
    <x v="1594"/>
    <x v="14"/>
    <x v="1"/>
    <x v="0"/>
    <x v="198"/>
    <x v="6"/>
    <x v="0"/>
    <d v="2004-10-04T00:00:00"/>
    <x v="0"/>
    <s v="Unknown"/>
    <s v="Ramallah"/>
    <s v="Ramallah and al-Bira"/>
    <x v="0"/>
    <m/>
    <x v="0"/>
    <x v="0"/>
    <x v="4"/>
  </r>
  <r>
    <s v="Ibrahim Ahmad Naser Taway'ah"/>
    <x v="1594"/>
    <x v="13"/>
    <x v="0"/>
    <x v="0"/>
    <x v="198"/>
    <x v="6"/>
    <x v="0"/>
    <d v="2004-10-04T00:00:00"/>
    <x v="0"/>
    <s v="Unknown"/>
    <s v="Ramallah"/>
    <s v="Ramallah and al-Bira"/>
    <x v="0"/>
    <m/>
    <x v="0"/>
    <x v="0"/>
    <x v="4"/>
  </r>
  <r>
    <s v="Luai Ayman Muhammad a-Najar"/>
    <x v="1594"/>
    <x v="42"/>
    <x v="6"/>
    <x v="0"/>
    <x v="40"/>
    <x v="12"/>
    <x v="1"/>
    <d v="2004-10-04T00:00:00"/>
    <x v="0"/>
    <s v="No"/>
    <s v="Khan Yunis"/>
    <s v="Khan Yunis"/>
    <x v="0"/>
    <s v="shell"/>
    <x v="0"/>
    <x v="0"/>
    <x v="4"/>
  </r>
  <r>
    <s v="Muhammad Ibrahim a-Sharafi"/>
    <x v="1595"/>
    <x v="20"/>
    <x v="2"/>
    <x v="0"/>
    <x v="44"/>
    <x v="14"/>
    <x v="1"/>
    <d v="2004-10-03T00:00:00"/>
    <x v="0"/>
    <s v="Yes"/>
    <s v="Jabalya R.C."/>
    <s v="North Gaza"/>
    <x v="0"/>
    <s v="shell"/>
    <x v="0"/>
    <x v="0"/>
    <x v="4"/>
  </r>
  <r>
    <s v="Maher Jamil Zaqut"/>
    <x v="1595"/>
    <x v="5"/>
    <x v="1"/>
    <x v="0"/>
    <x v="44"/>
    <x v="14"/>
    <x v="1"/>
    <d v="2004-10-03T00:00:00"/>
    <x v="0"/>
    <s v="Yes"/>
    <s v="Jabalya R.C."/>
    <s v="North Gaza"/>
    <x v="0"/>
    <s v="shell"/>
    <x v="0"/>
    <x v="0"/>
    <x v="4"/>
  </r>
  <r>
    <s v="Rani Akram Qadas"/>
    <x v="1595"/>
    <x v="17"/>
    <x v="1"/>
    <x v="0"/>
    <x v="44"/>
    <x v="14"/>
    <x v="1"/>
    <d v="2004-10-03T00:00:00"/>
    <x v="0"/>
    <s v="Yes"/>
    <s v="Jabalya R.C."/>
    <s v="North Gaza"/>
    <x v="0"/>
    <s v="shell"/>
    <x v="0"/>
    <x v="0"/>
    <x v="4"/>
  </r>
  <r>
    <s v="Mesbah Hussein a-Rantisi"/>
    <x v="1595"/>
    <x v="17"/>
    <x v="1"/>
    <x v="0"/>
    <x v="44"/>
    <x v="14"/>
    <x v="1"/>
    <d v="2004-10-03T00:00:00"/>
    <x v="0"/>
    <s v="Yes"/>
    <s v="Jabalya R.C."/>
    <s v="North Gaza"/>
    <x v="0"/>
    <s v="shell"/>
    <x v="0"/>
    <x v="0"/>
    <x v="4"/>
  </r>
  <r>
    <s v="Raed Suliman Abu Wadi"/>
    <x v="1595"/>
    <x v="36"/>
    <x v="0"/>
    <x v="0"/>
    <x v="44"/>
    <x v="14"/>
    <x v="1"/>
    <d v="2004-10-03T00:00:00"/>
    <x v="0"/>
    <s v="No"/>
    <s v="Jabalya R.C."/>
    <s v="North Gaza"/>
    <x v="0"/>
    <m/>
    <x v="0"/>
    <x v="0"/>
    <x v="4"/>
  </r>
  <r>
    <s v="Fadi Farid Ahmad a-Z'anin"/>
    <x v="1595"/>
    <x v="8"/>
    <x v="1"/>
    <x v="0"/>
    <x v="103"/>
    <x v="14"/>
    <x v="1"/>
    <d v="2004-10-03T00:00:00"/>
    <x v="0"/>
    <s v="Yes"/>
    <s v="Beit Hanun"/>
    <s v="North Gaza"/>
    <x v="0"/>
    <s v="missile"/>
    <x v="0"/>
    <x v="0"/>
    <x v="4"/>
  </r>
  <r>
    <s v="Saber Ibrahim Iyad 'Asaliyah"/>
    <x v="1595"/>
    <x v="56"/>
    <x v="2"/>
    <x v="0"/>
    <x v="44"/>
    <x v="14"/>
    <x v="1"/>
    <d v="2004-10-03T00:00:00"/>
    <x v="0"/>
    <s v="No"/>
    <s v="Jabalya R.C."/>
    <s v="North Gaza"/>
    <x v="0"/>
    <s v="shell"/>
    <x v="0"/>
    <x v="0"/>
    <x v="4"/>
  </r>
  <r>
    <s v="Nidal Muhsen Mahmoud al-Madhun"/>
    <x v="1595"/>
    <x v="4"/>
    <x v="2"/>
    <x v="0"/>
    <x v="44"/>
    <x v="14"/>
    <x v="1"/>
    <d v="2004-10-03T00:00:00"/>
    <x v="0"/>
    <s v="No"/>
    <s v="Jabalya R.C."/>
    <s v="North Gaza"/>
    <x v="0"/>
    <s v="shell"/>
    <x v="0"/>
    <x v="0"/>
    <x v="4"/>
  </r>
  <r>
    <s v="Khaled Ramadan 'Abd al-Hakim al-'Amriti"/>
    <x v="1596"/>
    <x v="14"/>
    <x v="1"/>
    <x v="0"/>
    <x v="4"/>
    <x v="3"/>
    <x v="1"/>
    <d v="2004-10-02T00:00:00"/>
    <x v="0"/>
    <s v="Object of targeted killing"/>
    <s v="Gaza city"/>
    <s v="Gaza"/>
    <x v="0"/>
    <s v="missile"/>
    <x v="0"/>
    <x v="0"/>
    <x v="4"/>
  </r>
  <r>
    <s v="'Abd al-Mun'im Ihssan Hamed Abu Baker"/>
    <x v="1596"/>
    <x v="20"/>
    <x v="2"/>
    <x v="0"/>
    <x v="270"/>
    <x v="9"/>
    <x v="2"/>
    <d v="2004-10-02T00:00:00"/>
    <x v="0"/>
    <s v="Yes"/>
    <s v="Gaza city"/>
    <s v="Gaza"/>
    <x v="0"/>
    <m/>
    <x v="0"/>
    <x v="0"/>
    <x v="4"/>
  </r>
  <r>
    <s v="Muhammad Musa Diab a-Shami"/>
    <x v="1596"/>
    <x v="17"/>
    <x v="1"/>
    <x v="0"/>
    <x v="270"/>
    <x v="9"/>
    <x v="2"/>
    <d v="2004-10-02T00:00:00"/>
    <x v="0"/>
    <s v="Yes"/>
    <s v="Jabalya R.C."/>
    <s v="North Gaza"/>
    <x v="0"/>
    <m/>
    <x v="0"/>
    <x v="0"/>
    <x v="4"/>
  </r>
  <r>
    <s v="'Imad Muhammad Ahmad al-Mansi"/>
    <x v="1596"/>
    <x v="7"/>
    <x v="1"/>
    <x v="0"/>
    <x v="270"/>
    <x v="9"/>
    <x v="2"/>
    <d v="2004-10-02T00:00:00"/>
    <x v="0"/>
    <s v="Yes"/>
    <s v="Gaza city"/>
    <s v="Gaza"/>
    <x v="0"/>
    <m/>
    <x v="0"/>
    <x v="0"/>
    <x v="4"/>
  </r>
  <r>
    <s v="Mahdi Jamal Mushtaha"/>
    <x v="1596"/>
    <x v="30"/>
    <x v="1"/>
    <x v="0"/>
    <x v="4"/>
    <x v="3"/>
    <x v="1"/>
    <d v="2004-10-02T00:00:00"/>
    <x v="0"/>
    <s v="Object of targeted killing"/>
    <s v="Gaza city"/>
    <s v="Gaza"/>
    <x v="0"/>
    <s v="missile"/>
    <x v="0"/>
    <x v="0"/>
    <x v="4"/>
  </r>
  <r>
    <s v="Ibrahim Hassan Hamdan"/>
    <x v="1596"/>
    <x v="18"/>
    <x v="3"/>
    <x v="0"/>
    <x v="44"/>
    <x v="14"/>
    <x v="1"/>
    <d v="2004-10-02T00:00:00"/>
    <x v="0"/>
    <s v="No"/>
    <s v="Jabalya R.C."/>
    <s v="North Gaza"/>
    <x v="0"/>
    <s v="missile"/>
    <x v="0"/>
    <x v="0"/>
    <x v="4"/>
  </r>
  <r>
    <s v="Yasser Mustafa Muhammad Dahlan"/>
    <x v="1596"/>
    <x v="1"/>
    <x v="1"/>
    <x v="0"/>
    <x v="270"/>
    <x v="9"/>
    <x v="2"/>
    <d v="2004-10-02T00:00:00"/>
    <x v="0"/>
    <s v="Yes"/>
    <s v="Jabalya R.C."/>
    <s v="North Gaza"/>
    <x v="0"/>
    <m/>
    <x v="0"/>
    <x v="0"/>
    <x v="4"/>
  </r>
  <r>
    <s v="'Issam Ghazi Abu Ta'imah"/>
    <x v="1596"/>
    <x v="20"/>
    <x v="2"/>
    <x v="0"/>
    <x v="44"/>
    <x v="14"/>
    <x v="1"/>
    <d v="2004-10-27T00:00:00"/>
    <x v="0"/>
    <s v="Yes"/>
    <s v="Jabalya R.C."/>
    <s v="North Gaza"/>
    <x v="0"/>
    <s v="missile"/>
    <x v="0"/>
    <x v="0"/>
    <x v="4"/>
  </r>
  <r>
    <s v="'Eid Muhammad 'Afanah"/>
    <x v="1596"/>
    <x v="35"/>
    <x v="3"/>
    <x v="0"/>
    <x v="44"/>
    <x v="14"/>
    <x v="1"/>
    <d v="2004-10-02T00:00:00"/>
    <x v="0"/>
    <s v="Yes"/>
    <s v="Jabalya R.C."/>
    <s v="North Gaza"/>
    <x v="0"/>
    <s v="missile"/>
    <x v="0"/>
    <x v="0"/>
    <x v="4"/>
  </r>
  <r>
    <s v="Fathi 'Abd a-Rahman 'Afanah"/>
    <x v="1596"/>
    <x v="9"/>
    <x v="3"/>
    <x v="0"/>
    <x v="44"/>
    <x v="14"/>
    <x v="1"/>
    <d v="2004-10-02T00:00:00"/>
    <x v="0"/>
    <s v="Yes"/>
    <s v="Jabalya R.C."/>
    <s v="North Gaza"/>
    <x v="0"/>
    <s v="missile"/>
    <x v="0"/>
    <x v="0"/>
    <x v="4"/>
  </r>
  <r>
    <s v="Yasser Muhammad Suliman Ghbeid"/>
    <x v="1596"/>
    <x v="20"/>
    <x v="2"/>
    <x v="0"/>
    <x v="44"/>
    <x v="14"/>
    <x v="1"/>
    <d v="2004-10-02T00:00:00"/>
    <x v="0"/>
    <s v="Yes"/>
    <s v="Jabalya R.C."/>
    <s v="North Gaza"/>
    <x v="0"/>
    <s v="missile"/>
    <x v="0"/>
    <x v="0"/>
    <x v="4"/>
  </r>
  <r>
    <s v="Mahmoud Diab Shihadah a-Najar"/>
    <x v="1596"/>
    <x v="58"/>
    <x v="2"/>
    <x v="0"/>
    <x v="44"/>
    <x v="14"/>
    <x v="1"/>
    <d v="2004-10-03T00:00:00"/>
    <x v="0"/>
    <s v="No"/>
    <s v="Jabalya R.C."/>
    <s v="North Gaza"/>
    <x v="0"/>
    <s v="shell"/>
    <x v="0"/>
    <x v="0"/>
    <x v="4"/>
  </r>
  <r>
    <s v="Mahmoud Muhammad 'Atwah Al-Hashash"/>
    <x v="1596"/>
    <x v="55"/>
    <x v="5"/>
    <x v="0"/>
    <x v="49"/>
    <x v="15"/>
    <x v="1"/>
    <d v="2004-10-02T00:00:00"/>
    <x v="0"/>
    <s v="No"/>
    <s v="Rafah"/>
    <s v="Rafah"/>
    <x v="0"/>
    <m/>
    <x v="0"/>
    <x v="0"/>
    <x v="4"/>
  </r>
  <r>
    <s v="Muhammad Ahmad Muhammad Abu Rafe'u"/>
    <x v="1597"/>
    <x v="7"/>
    <x v="1"/>
    <x v="0"/>
    <x v="44"/>
    <x v="14"/>
    <x v="1"/>
    <d v="2004-12-17T00:00:00"/>
    <x v="0"/>
    <s v="No"/>
    <s v="Jabalya R.C."/>
    <s v="North Gaza"/>
    <x v="0"/>
    <m/>
    <x v="0"/>
    <x v="0"/>
    <x v="4"/>
  </r>
  <r>
    <s v="Mustafa Khalil Hamsh"/>
    <x v="1597"/>
    <x v="24"/>
    <x v="1"/>
    <x v="0"/>
    <x v="44"/>
    <x v="14"/>
    <x v="1"/>
    <d v="2004-10-01T00:00:00"/>
    <x v="0"/>
    <s v="Yes"/>
    <s v="Jabalya R.C."/>
    <s v="North Gaza"/>
    <x v="0"/>
    <s v="shell"/>
    <x v="0"/>
    <x v="0"/>
    <x v="4"/>
  </r>
  <r>
    <s v="Raed Muhammad al-Mabhuh"/>
    <x v="1597"/>
    <x v="14"/>
    <x v="1"/>
    <x v="0"/>
    <x v="44"/>
    <x v="14"/>
    <x v="1"/>
    <d v="2004-10-10T00:00:00"/>
    <x v="0"/>
    <s v="No"/>
    <s v="Jabalya R.C."/>
    <s v="North Gaza"/>
    <x v="0"/>
    <s v="missile"/>
    <x v="0"/>
    <x v="0"/>
    <x v="4"/>
  </r>
  <r>
    <s v="Muhammad Tuhami Yusef Abu Seif"/>
    <x v="1597"/>
    <x v="4"/>
    <x v="2"/>
    <x v="0"/>
    <x v="44"/>
    <x v="14"/>
    <x v="1"/>
    <d v="2004-10-07T00:00:00"/>
    <x v="0"/>
    <s v="No"/>
    <s v="Jabalya R.C."/>
    <s v="North Gaza"/>
    <x v="0"/>
    <s v="shell"/>
    <x v="0"/>
    <x v="0"/>
    <x v="4"/>
  </r>
  <r>
    <s v="Ibrahim Mahmoud Abu al-Qumsan"/>
    <x v="1597"/>
    <x v="1"/>
    <x v="1"/>
    <x v="0"/>
    <x v="44"/>
    <x v="14"/>
    <x v="1"/>
    <d v="2004-10-01T00:00:00"/>
    <x v="0"/>
    <s v="Yes"/>
    <s v="Jabalya R.C."/>
    <s v="North Gaza"/>
    <x v="0"/>
    <s v="missile"/>
    <x v="0"/>
    <x v="0"/>
    <x v="4"/>
  </r>
  <r>
    <s v="Wasim Mustafa Antil"/>
    <x v="1597"/>
    <x v="3"/>
    <x v="2"/>
    <x v="0"/>
    <x v="44"/>
    <x v="14"/>
    <x v="1"/>
    <d v="2004-10-01T00:00:00"/>
    <x v="0"/>
    <s v="Yes"/>
    <s v="Jabalya R.C."/>
    <s v="North Gaza"/>
    <x v="0"/>
    <s v="shell"/>
    <x v="0"/>
    <x v="0"/>
    <x v="4"/>
  </r>
  <r>
    <s v="Nidal 'Omar Matar"/>
    <x v="1597"/>
    <x v="14"/>
    <x v="1"/>
    <x v="0"/>
    <x v="44"/>
    <x v="14"/>
    <x v="1"/>
    <d v="2004-10-01T00:00:00"/>
    <x v="0"/>
    <s v="Yes"/>
    <s v="Jabalya R.C."/>
    <s v="North Gaza"/>
    <x v="0"/>
    <s v="shell"/>
    <x v="0"/>
    <x v="0"/>
    <x v="4"/>
  </r>
  <r>
    <s v="Muhammad Rafiq Salem"/>
    <x v="1597"/>
    <x v="17"/>
    <x v="1"/>
    <x v="0"/>
    <x v="156"/>
    <x v="14"/>
    <x v="1"/>
    <d v="2004-10-01T00:00:00"/>
    <x v="0"/>
    <s v="Yes"/>
    <s v="Beit Lahiya"/>
    <s v="North Gaza"/>
    <x v="0"/>
    <m/>
    <x v="0"/>
    <x v="0"/>
    <x v="4"/>
  </r>
  <r>
    <s v="Jihad Mahmoud Abo al-Jiben"/>
    <x v="1597"/>
    <x v="16"/>
    <x v="1"/>
    <x v="0"/>
    <x v="44"/>
    <x v="14"/>
    <x v="1"/>
    <d v="2004-10-01T00:00:00"/>
    <x v="0"/>
    <s v="Yes"/>
    <s v="Jabalya R.C."/>
    <s v="North Gaza"/>
    <x v="0"/>
    <s v="shell"/>
    <x v="0"/>
    <x v="0"/>
    <x v="4"/>
  </r>
  <r>
    <s v="Wahid Talal 'Abd a-Rahman"/>
    <x v="1597"/>
    <x v="8"/>
    <x v="1"/>
    <x v="0"/>
    <x v="44"/>
    <x v="14"/>
    <x v="1"/>
    <d v="2004-10-02T00:00:00"/>
    <x v="0"/>
    <s v="Yes"/>
    <s v="Jabalya R.C."/>
    <s v="North Gaza"/>
    <x v="0"/>
    <s v="missile"/>
    <x v="0"/>
    <x v="0"/>
    <x v="4"/>
  </r>
  <r>
    <s v="Samer Mahmoud a-Darini"/>
    <x v="1597"/>
    <x v="17"/>
    <x v="1"/>
    <x v="0"/>
    <x v="156"/>
    <x v="14"/>
    <x v="1"/>
    <d v="2004-10-01T00:00:00"/>
    <x v="0"/>
    <s v="Yes"/>
    <s v="Jabalya R.C."/>
    <s v="North Gaza"/>
    <x v="0"/>
    <m/>
    <x v="0"/>
    <x v="0"/>
    <x v="4"/>
  </r>
  <r>
    <s v="Raed Musa al-Haj Ali"/>
    <x v="1597"/>
    <x v="8"/>
    <x v="1"/>
    <x v="0"/>
    <x v="156"/>
    <x v="14"/>
    <x v="1"/>
    <d v="2004-10-01T00:00:00"/>
    <x v="0"/>
    <s v="Yes"/>
    <s v="Jabalya R.C."/>
    <s v="North Gaza"/>
    <x v="0"/>
    <m/>
    <x v="0"/>
    <x v="0"/>
    <x v="4"/>
  </r>
  <r>
    <s v="Muhammad Jamil al-Austaz"/>
    <x v="1598"/>
    <x v="7"/>
    <x v="1"/>
    <x v="0"/>
    <x v="44"/>
    <x v="14"/>
    <x v="1"/>
    <d v="2004-09-30T00:00:00"/>
    <x v="0"/>
    <s v="Yes"/>
    <s v="Gaza city"/>
    <s v="Gaza"/>
    <x v="0"/>
    <m/>
    <x v="0"/>
    <x v="0"/>
    <x v="4"/>
  </r>
  <r>
    <s v="Raafat Rafiq Jaballah"/>
    <x v="1598"/>
    <x v="7"/>
    <x v="1"/>
    <x v="0"/>
    <x v="44"/>
    <x v="14"/>
    <x v="1"/>
    <d v="2004-09-30T00:00:00"/>
    <x v="0"/>
    <s v="Yes"/>
    <s v="Jabalya R.C."/>
    <s v="North Gaza"/>
    <x v="0"/>
    <m/>
    <x v="0"/>
    <x v="0"/>
    <x v="4"/>
  </r>
  <r>
    <s v="Gilad Fischer"/>
    <x v="1598"/>
    <x v="17"/>
    <x v="1"/>
    <x v="1"/>
    <x v="103"/>
    <x v="14"/>
    <x v="1"/>
    <d v="2004-09-30T00:00:00"/>
    <x v="0"/>
    <s v="Israelis"/>
    <s v="The Upper Galile"/>
    <s v="Israel"/>
    <x v="0"/>
    <s v="grenade"/>
    <x v="1"/>
    <x v="0"/>
    <x v="4"/>
  </r>
  <r>
    <s v="Tamer 'Abd al-'Aziz Nihad Abu Shakyan"/>
    <x v="1598"/>
    <x v="11"/>
    <x v="2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'Arafat Bilal Yasin"/>
    <x v="1598"/>
    <x v="6"/>
    <x v="1"/>
    <x v="0"/>
    <x v="44"/>
    <x v="14"/>
    <x v="1"/>
    <d v="2004-09-30T00:00:00"/>
    <x v="0"/>
    <s v="Yes"/>
    <s v="Gaza city"/>
    <s v="Gaza"/>
    <x v="0"/>
    <m/>
    <x v="0"/>
    <x v="0"/>
    <x v="4"/>
  </r>
  <r>
    <s v="Muhammad Mahmoud Abu Hasireh"/>
    <x v="1598"/>
    <x v="7"/>
    <x v="1"/>
    <x v="0"/>
    <x v="44"/>
    <x v="14"/>
    <x v="1"/>
    <d v="2004-09-30T00:00:00"/>
    <x v="0"/>
    <s v="Yes"/>
    <s v="Gaza city"/>
    <s v="Gaza"/>
    <x v="0"/>
    <m/>
    <x v="0"/>
    <x v="0"/>
    <x v="4"/>
  </r>
  <r>
    <s v="'Abdallah 'Adel 'Abdallah Abu 'Odeh"/>
    <x v="1598"/>
    <x v="2"/>
    <x v="2"/>
    <x v="0"/>
    <x v="44"/>
    <x v="14"/>
    <x v="1"/>
    <d v="2004-09-30T00:00:00"/>
    <x v="0"/>
    <s v="No"/>
    <s v="Gaza city"/>
    <s v="Gaza"/>
    <x v="0"/>
    <s v="shell"/>
    <x v="0"/>
    <x v="0"/>
    <x v="4"/>
  </r>
  <r>
    <s v="Muhammad 'Abd al-Karim al-Ja'bir"/>
    <x v="1598"/>
    <x v="3"/>
    <x v="2"/>
    <x v="0"/>
    <x v="44"/>
    <x v="14"/>
    <x v="1"/>
    <d v="2004-09-30T00:00:00"/>
    <x v="0"/>
    <s v="Yes"/>
    <s v="Jabalya R.C."/>
    <s v="North Gaza"/>
    <x v="0"/>
    <m/>
    <x v="0"/>
    <x v="0"/>
    <x v="4"/>
  </r>
  <r>
    <s v="Sufian Shafiq Abu al-Jidyan"/>
    <x v="1598"/>
    <x v="21"/>
    <x v="0"/>
    <x v="0"/>
    <x v="44"/>
    <x v="14"/>
    <x v="1"/>
    <d v="2004-09-30T00:00:00"/>
    <x v="0"/>
    <s v="Yes"/>
    <s v="Jabalya R.C."/>
    <s v="North Gaza"/>
    <x v="0"/>
    <m/>
    <x v="0"/>
    <x v="0"/>
    <x v="4"/>
  </r>
  <r>
    <s v="Muhammad 'Abd a-Salam Shalha"/>
    <x v="1598"/>
    <x v="2"/>
    <x v="2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Diaa' A-Din Ahmad Isma'il al-Kahlut"/>
    <x v="1598"/>
    <x v="2"/>
    <x v="2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Ibrahim 'Ali 'Asaliyah"/>
    <x v="1598"/>
    <x v="5"/>
    <x v="1"/>
    <x v="0"/>
    <x v="44"/>
    <x v="14"/>
    <x v="1"/>
    <d v="2004-10-01T00:00:00"/>
    <x v="0"/>
    <s v="Yes"/>
    <s v="Jabalya R.C."/>
    <s v="North Gaza"/>
    <x v="0"/>
    <m/>
    <x v="0"/>
    <x v="0"/>
    <x v="4"/>
  </r>
  <r>
    <s v="Yihya Akram Ahmad Hammad"/>
    <x v="1598"/>
    <x v="12"/>
    <x v="2"/>
    <x v="0"/>
    <x v="44"/>
    <x v="14"/>
    <x v="1"/>
    <d v="2004-09-30T00:00:00"/>
    <x v="0"/>
    <s v="Yes"/>
    <s v="Beit Lahiya"/>
    <s v="North Gaza"/>
    <x v="0"/>
    <s v="shell"/>
    <x v="0"/>
    <x v="0"/>
    <x v="4"/>
  </r>
  <r>
    <s v="'Adel Yasin Mahmoud Sharaf"/>
    <x v="1598"/>
    <x v="21"/>
    <x v="0"/>
    <x v="0"/>
    <x v="44"/>
    <x v="14"/>
    <x v="1"/>
    <d v="2005-01-14T00:00:00"/>
    <x v="0"/>
    <s v="Yes"/>
    <s v="Jabalya R.C."/>
    <s v="North Gaza"/>
    <x v="0"/>
    <m/>
    <x v="0"/>
    <x v="0"/>
    <x v="4"/>
  </r>
  <r>
    <s v="'Atef Jamal Rajab al-Ashqar"/>
    <x v="1598"/>
    <x v="24"/>
    <x v="1"/>
    <x v="0"/>
    <x v="108"/>
    <x v="14"/>
    <x v="1"/>
    <d v="2004-09-30T00:00:00"/>
    <x v="0"/>
    <s v="No"/>
    <s v="Beit Lahiya"/>
    <s v="North Gaza"/>
    <x v="0"/>
    <m/>
    <x v="0"/>
    <x v="0"/>
    <x v="4"/>
  </r>
  <r>
    <s v="Muhammad Yusef al-Habel"/>
    <x v="1598"/>
    <x v="64"/>
    <x v="5"/>
    <x v="0"/>
    <x v="108"/>
    <x v="14"/>
    <x v="1"/>
    <d v="2004-09-30T00:00:00"/>
    <x v="0"/>
    <s v="No"/>
    <s v="Beit Lahiya"/>
    <s v="North Gaza"/>
    <x v="0"/>
    <m/>
    <x v="0"/>
    <x v="0"/>
    <x v="4"/>
  </r>
  <r>
    <s v="Shulamit Batito"/>
    <x v="1598"/>
    <x v="36"/>
    <x v="0"/>
    <x v="1"/>
    <x v="386"/>
    <x v="14"/>
    <x v="1"/>
    <d v="2004-09-30T00:00:00"/>
    <x v="1"/>
    <s v="Israelis"/>
    <s v="Nissanit"/>
    <s v="North Gaza"/>
    <x v="0"/>
    <m/>
    <x v="1"/>
    <x v="0"/>
    <x v="4"/>
  </r>
  <r>
    <s v="Hazem Hussein Frajallah"/>
    <x v="1598"/>
    <x v="16"/>
    <x v="1"/>
    <x v="0"/>
    <x v="44"/>
    <x v="14"/>
    <x v="1"/>
    <d v="2004-09-30T00:00:00"/>
    <x v="0"/>
    <s v="Yes"/>
    <s v="Jabalya R.C."/>
    <s v="North Gaza"/>
    <x v="0"/>
    <m/>
    <x v="0"/>
    <x v="0"/>
    <x v="4"/>
  </r>
  <r>
    <s v="Hamzah As'ad Ahmad"/>
    <x v="1598"/>
    <x v="14"/>
    <x v="1"/>
    <x v="0"/>
    <x v="44"/>
    <x v="14"/>
    <x v="1"/>
    <d v="2004-09-30T00:00:00"/>
    <x v="0"/>
    <s v="No"/>
    <s v="Jabalya R.C."/>
    <s v="North Gaza"/>
    <x v="0"/>
    <m/>
    <x v="0"/>
    <x v="0"/>
    <x v="4"/>
  </r>
  <r>
    <s v="Viktor Ariel"/>
    <x v="1598"/>
    <x v="20"/>
    <x v="2"/>
    <x v="1"/>
    <x v="386"/>
    <x v="14"/>
    <x v="1"/>
    <d v="2004-09-30T00:00:00"/>
    <x v="0"/>
    <s v="Israelis"/>
    <s v="Qadima"/>
    <s v="Israel"/>
    <x v="0"/>
    <m/>
    <x v="1"/>
    <x v="0"/>
    <x v="4"/>
  </r>
  <r>
    <s v="Muqbal Khzeiq"/>
    <x v="1598"/>
    <x v="16"/>
    <x v="1"/>
    <x v="0"/>
    <x v="44"/>
    <x v="14"/>
    <x v="1"/>
    <d v="2004-09-30T00:00:00"/>
    <x v="0"/>
    <s v="Yes"/>
    <s v="Gaza city"/>
    <s v="Gaza"/>
    <x v="0"/>
    <s v="shell"/>
    <x v="0"/>
    <x v="0"/>
    <x v="4"/>
  </r>
  <r>
    <s v="Mahmoud Muhammad Abu al-Jidyan"/>
    <x v="1598"/>
    <x v="8"/>
    <x v="1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Jadallah Ahmad Abu Saheleh"/>
    <x v="1598"/>
    <x v="24"/>
    <x v="1"/>
    <x v="0"/>
    <x v="44"/>
    <x v="14"/>
    <x v="1"/>
    <d v="2004-09-30T00:00:00"/>
    <x v="0"/>
    <s v="Yes"/>
    <s v="Jabalya R.C."/>
    <s v="North Gaza"/>
    <x v="0"/>
    <s v="shell"/>
    <x v="0"/>
    <x v="0"/>
    <x v="4"/>
  </r>
  <r>
    <s v="'Abd al-Hai a-Najar"/>
    <x v="1598"/>
    <x v="6"/>
    <x v="1"/>
    <x v="0"/>
    <x v="103"/>
    <x v="14"/>
    <x v="1"/>
    <d v="2004-09-30T00:00:00"/>
    <x v="0"/>
    <s v="Yes"/>
    <s v="Jabalya R.C."/>
    <s v="North Gaza"/>
    <x v="0"/>
    <m/>
    <x v="0"/>
    <x v="0"/>
    <x v="4"/>
  </r>
  <r>
    <s v="Mus'ab Muhammad Frij Jum'ah"/>
    <x v="1598"/>
    <x v="17"/>
    <x v="1"/>
    <x v="0"/>
    <x v="386"/>
    <x v="14"/>
    <x v="1"/>
    <d v="2004-09-30T00:00:00"/>
    <x v="0"/>
    <s v="Yes"/>
    <s v="Gaza city"/>
    <s v="Gaza"/>
    <x v="0"/>
    <m/>
    <x v="0"/>
    <x v="0"/>
    <x v="4"/>
  </r>
  <r>
    <s v="Husam 'Omar Ghaben"/>
    <x v="1598"/>
    <x v="1"/>
    <x v="1"/>
    <x v="0"/>
    <x v="386"/>
    <x v="14"/>
    <x v="1"/>
    <d v="2004-09-30T00:00:00"/>
    <x v="0"/>
    <s v="Yes"/>
    <s v="Beit Lahiya"/>
    <s v="North Gaza"/>
    <x v="0"/>
    <m/>
    <x v="0"/>
    <x v="0"/>
    <x v="4"/>
  </r>
  <r>
    <s v="Mu'taz 'Abd al-Malek Muhammad a-Taluli"/>
    <x v="1598"/>
    <x v="58"/>
    <x v="2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Muhammad Raafat Khaled a-Rifi"/>
    <x v="1598"/>
    <x v="2"/>
    <x v="2"/>
    <x v="0"/>
    <x v="44"/>
    <x v="14"/>
    <x v="1"/>
    <d v="2004-09-30T00:00:00"/>
    <x v="0"/>
    <s v="No"/>
    <s v="Gaza city"/>
    <s v="Gaza"/>
    <x v="0"/>
    <s v="shell"/>
    <x v="0"/>
    <x v="0"/>
    <x v="4"/>
  </r>
  <r>
    <s v="Mahmoud Mu'in Mahmoud al-Madhun"/>
    <x v="1598"/>
    <x v="12"/>
    <x v="2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Muhammad Raafat Ahmad Rihan"/>
    <x v="1598"/>
    <x v="11"/>
    <x v="2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Ahmad 'Adnan Yihya al-Bir'i"/>
    <x v="1598"/>
    <x v="2"/>
    <x v="2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'Alaa Diab 'Othman Shams"/>
    <x v="1598"/>
    <x v="11"/>
    <x v="2"/>
    <x v="0"/>
    <x v="44"/>
    <x v="14"/>
    <x v="1"/>
    <d v="2004-09-30T00:00:00"/>
    <x v="0"/>
    <s v="No"/>
    <s v="Gaza city"/>
    <s v="Gaza"/>
    <x v="0"/>
    <s v="shell"/>
    <x v="0"/>
    <x v="0"/>
    <x v="4"/>
  </r>
  <r>
    <s v="Sultan Sa'id Lutfi al-Bishawi"/>
    <x v="1598"/>
    <x v="58"/>
    <x v="2"/>
    <x v="0"/>
    <x v="44"/>
    <x v="14"/>
    <x v="1"/>
    <d v="2004-09-30T00:00:00"/>
    <x v="0"/>
    <s v="No"/>
    <s v="Gaza city"/>
    <s v="Gaza"/>
    <x v="0"/>
    <s v="shell"/>
    <x v="0"/>
    <x v="0"/>
    <x v="4"/>
  </r>
  <r>
    <s v="Ousamah Muhammad al-Barsh"/>
    <x v="1598"/>
    <x v="1"/>
    <x v="1"/>
    <x v="0"/>
    <x v="103"/>
    <x v="14"/>
    <x v="1"/>
    <d v="2004-09-30T00:00:00"/>
    <x v="0"/>
    <s v="Yes"/>
    <s v="Jabalya R.C."/>
    <s v="North Gaza"/>
    <x v="0"/>
    <m/>
    <x v="0"/>
    <x v="0"/>
    <x v="4"/>
  </r>
  <r>
    <s v="Nidal Sa'id Lutfi al-Bishawi"/>
    <x v="1598"/>
    <x v="11"/>
    <x v="2"/>
    <x v="0"/>
    <x v="44"/>
    <x v="14"/>
    <x v="1"/>
    <d v="2004-09-30T00:00:00"/>
    <x v="0"/>
    <s v="No"/>
    <s v="Gaza city"/>
    <s v="Gaza"/>
    <x v="0"/>
    <s v="shell"/>
    <x v="0"/>
    <x v="0"/>
    <x v="4"/>
  </r>
  <r>
    <s v="Tareq 'Abdallah Zaqut"/>
    <x v="1598"/>
    <x v="3"/>
    <x v="2"/>
    <x v="0"/>
    <x v="44"/>
    <x v="14"/>
    <x v="1"/>
    <d v="2004-09-30T00:00:00"/>
    <x v="0"/>
    <s v="No"/>
    <s v="Jabalya R.C."/>
    <s v="North Gaza"/>
    <x v="0"/>
    <s v="shell"/>
    <x v="0"/>
    <x v="0"/>
    <x v="4"/>
  </r>
  <r>
    <s v="Iyad Zaqut"/>
    <x v="1598"/>
    <x v="27"/>
    <x v="0"/>
    <x v="0"/>
    <x v="44"/>
    <x v="14"/>
    <x v="1"/>
    <d v="2004-09-30T00:00:00"/>
    <x v="0"/>
    <s v="Yes"/>
    <s v="Jabalya R.C."/>
    <s v="North Gaza"/>
    <x v="0"/>
    <s v="shell"/>
    <x v="0"/>
    <x v="0"/>
    <x v="4"/>
  </r>
  <r>
    <s v="Mus'ab Muhammad al-Bard'i"/>
    <x v="1599"/>
    <x v="1"/>
    <x v="1"/>
    <x v="0"/>
    <x v="44"/>
    <x v="14"/>
    <x v="1"/>
    <d v="2004-09-29T00:00:00"/>
    <x v="0"/>
    <s v="Yes"/>
    <s v="Gaza city"/>
    <s v="Gaza"/>
    <x v="0"/>
    <s v="missile"/>
    <x v="0"/>
    <x v="0"/>
    <x v="4"/>
  </r>
  <r>
    <s v="Yuval Abebeh"/>
    <x v="1599"/>
    <x v="42"/>
    <x v="6"/>
    <x v="1"/>
    <x v="160"/>
    <x v="9"/>
    <x v="2"/>
    <d v="2004-09-29T00:00:00"/>
    <x v="0"/>
    <s v="Israelis"/>
    <s v="Sderot"/>
    <s v="Israel"/>
    <x v="0"/>
    <s v="Qassam rocket"/>
    <x v="1"/>
    <x v="0"/>
    <x v="4"/>
  </r>
  <r>
    <s v="Muhammad Talal Hussein Jaber"/>
    <x v="1599"/>
    <x v="12"/>
    <x v="2"/>
    <x v="0"/>
    <x v="319"/>
    <x v="13"/>
    <x v="1"/>
    <d v="2004-09-29T00:00:00"/>
    <x v="0"/>
    <s v="No"/>
    <s v="al-Bureij R.C."/>
    <s v="Deir al-Balah"/>
    <x v="0"/>
    <m/>
    <x v="0"/>
    <x v="0"/>
    <x v="4"/>
  </r>
  <r>
    <s v="Majdi Salah Qassem Khalifah"/>
    <x v="1599"/>
    <x v="16"/>
    <x v="1"/>
    <x v="0"/>
    <x v="16"/>
    <x v="8"/>
    <x v="0"/>
    <d v="2004-09-29T00:00:00"/>
    <x v="0"/>
    <s v="Yes"/>
    <s v="Nablus"/>
    <s v="Nablus"/>
    <x v="0"/>
    <m/>
    <x v="0"/>
    <x v="0"/>
    <x v="4"/>
  </r>
  <r>
    <s v="Khalil Khalil Abu Naji"/>
    <x v="1599"/>
    <x v="27"/>
    <x v="0"/>
    <x v="0"/>
    <x v="44"/>
    <x v="14"/>
    <x v="1"/>
    <d v="2004-09-29T00:00:00"/>
    <x v="0"/>
    <s v="Yes"/>
    <s v="Gaza city"/>
    <s v="Gaza"/>
    <x v="0"/>
    <s v="missile"/>
    <x v="0"/>
    <x v="0"/>
    <x v="4"/>
  </r>
  <r>
    <s v="Fathi Ahmad a-Sawawin"/>
    <x v="1599"/>
    <x v="1"/>
    <x v="1"/>
    <x v="0"/>
    <x v="44"/>
    <x v="14"/>
    <x v="1"/>
    <d v="2004-09-29T00:00:00"/>
    <x v="0"/>
    <s v="Yes"/>
    <s v="Gaza city"/>
    <s v="Gaza"/>
    <x v="0"/>
    <s v="missile"/>
    <x v="0"/>
    <x v="0"/>
    <x v="4"/>
  </r>
  <r>
    <s v="Dorit Inso"/>
    <x v="1599"/>
    <x v="28"/>
    <x v="6"/>
    <x v="1"/>
    <x v="160"/>
    <x v="9"/>
    <x v="2"/>
    <d v="2004-09-29T00:00:00"/>
    <x v="1"/>
    <s v="Israelis"/>
    <s v="Sderot"/>
    <s v="Israel"/>
    <x v="0"/>
    <s v="Qassam rocket"/>
    <x v="1"/>
    <x v="0"/>
    <x v="4"/>
  </r>
  <r>
    <s v="Ahmad Ibrahim 'Abd al-Fatah Madi"/>
    <x v="1599"/>
    <x v="2"/>
    <x v="2"/>
    <x v="0"/>
    <x v="44"/>
    <x v="14"/>
    <x v="1"/>
    <d v="2004-09-29T00:00:00"/>
    <x v="0"/>
    <s v="No"/>
    <s v="Jabalya R.C."/>
    <s v="North Gaza"/>
    <x v="11"/>
    <m/>
    <x v="0"/>
    <x v="5"/>
    <x v="4"/>
  </r>
  <r>
    <s v="Tawfiq Muhammad a-Sharafi"/>
    <x v="1599"/>
    <x v="6"/>
    <x v="1"/>
    <x v="0"/>
    <x v="44"/>
    <x v="14"/>
    <x v="1"/>
    <d v="2004-09-29T00:00:00"/>
    <x v="0"/>
    <s v="Yes"/>
    <s v="Jabalya R.C."/>
    <s v="North Gaza"/>
    <x v="0"/>
    <s v="shell"/>
    <x v="0"/>
    <x v="0"/>
    <x v="4"/>
  </r>
  <r>
    <s v="Hani Sa'id Khalil Mushtaha"/>
    <x v="1599"/>
    <x v="2"/>
    <x v="2"/>
    <x v="0"/>
    <x v="44"/>
    <x v="14"/>
    <x v="1"/>
    <d v="2004-10-01T00:00:00"/>
    <x v="0"/>
    <s v="No"/>
    <s v="Gaza city"/>
    <s v="Gaza"/>
    <x v="0"/>
    <s v="shell"/>
    <x v="0"/>
    <x v="0"/>
    <x v="4"/>
  </r>
  <r>
    <s v="Rateb Ahmad Qassem Taleb"/>
    <x v="1599"/>
    <x v="52"/>
    <x v="3"/>
    <x v="0"/>
    <x v="13"/>
    <x v="1"/>
    <x v="0"/>
    <d v="2004-09-29T00:00:00"/>
    <x v="0"/>
    <s v="No"/>
    <s v="Jenin"/>
    <s v="Jenin"/>
    <x v="0"/>
    <m/>
    <x v="0"/>
    <x v="0"/>
    <x v="4"/>
  </r>
  <r>
    <s v="Muhammad Ibrahim 'Abdallah al-Bitar"/>
    <x v="1599"/>
    <x v="6"/>
    <x v="1"/>
    <x v="0"/>
    <x v="13"/>
    <x v="1"/>
    <x v="0"/>
    <d v="2004-09-29T00:00:00"/>
    <x v="0"/>
    <s v="No"/>
    <s v="Jenin"/>
    <s v="Jenin"/>
    <x v="0"/>
    <m/>
    <x v="0"/>
    <x v="0"/>
    <x v="4"/>
  </r>
  <r>
    <s v="Saed Muhammad Hod Abu al-'Eish"/>
    <x v="1599"/>
    <x v="11"/>
    <x v="2"/>
    <x v="0"/>
    <x v="44"/>
    <x v="14"/>
    <x v="1"/>
    <d v="2004-09-29T00:00:00"/>
    <x v="0"/>
    <s v="No"/>
    <s v="Jabalya R.C."/>
    <s v="North Gaza"/>
    <x v="0"/>
    <m/>
    <x v="0"/>
    <x v="0"/>
    <x v="4"/>
  </r>
  <r>
    <s v="'Alaa a-Din Hamdan Suliman a-Sha'er"/>
    <x v="1600"/>
    <x v="22"/>
    <x v="0"/>
    <x v="0"/>
    <x v="40"/>
    <x v="12"/>
    <x v="1"/>
    <d v="2004-09-28T00:00:00"/>
    <x v="0"/>
    <s v="Object of targeted killing"/>
    <s v="Rafah"/>
    <s v="Rafah"/>
    <x v="0"/>
    <s v="missile"/>
    <x v="0"/>
    <x v="0"/>
    <x v="4"/>
  </r>
  <r>
    <s v="Mahmoud Naser Nafe'a Bazur"/>
    <x v="1601"/>
    <x v="2"/>
    <x v="2"/>
    <x v="0"/>
    <x v="3"/>
    <x v="1"/>
    <x v="0"/>
    <d v="2004-09-27T00:00:00"/>
    <x v="0"/>
    <s v="No"/>
    <s v="Jenin R.C."/>
    <s v="Jenin"/>
    <x v="0"/>
    <m/>
    <x v="0"/>
    <x v="0"/>
    <x v="4"/>
  </r>
  <r>
    <s v="Saeil Mustafa Ahmad Jbarah"/>
    <x v="1601"/>
    <x v="51"/>
    <x v="3"/>
    <x v="0"/>
    <x v="251"/>
    <x v="8"/>
    <x v="0"/>
    <d v="2004-09-27T00:00:00"/>
    <x v="0"/>
    <s v="No"/>
    <s v="Salem"/>
    <s v="Nablus"/>
    <x v="0"/>
    <m/>
    <x v="2"/>
    <x v="0"/>
    <x v="4"/>
  </r>
  <r>
    <s v="Sa'id Muhammad al-Madhun"/>
    <x v="1601"/>
    <x v="72"/>
    <x v="4"/>
    <x v="0"/>
    <x v="276"/>
    <x v="12"/>
    <x v="1"/>
    <d v="2004-09-27T00:00:00"/>
    <x v="0"/>
    <s v="No"/>
    <s v="Khan Yunis R.C."/>
    <s v="Khan Yunis"/>
    <x v="0"/>
    <s v="live ammunition"/>
    <x v="0"/>
    <x v="0"/>
    <x v="4"/>
  </r>
  <r>
    <s v="'Ammar Da'san 'Ali Nafisah"/>
    <x v="1601"/>
    <x v="6"/>
    <x v="1"/>
    <x v="0"/>
    <x v="14"/>
    <x v="8"/>
    <x v="0"/>
    <d v="2004-09-27T00:00:00"/>
    <x v="0"/>
    <s v="Yes"/>
    <s v="Balata R.C."/>
    <s v="Nablus"/>
    <x v="0"/>
    <m/>
    <x v="0"/>
    <x v="0"/>
    <x v="4"/>
  </r>
  <r>
    <s v="Hassan Muhammad Zaher"/>
    <x v="1601"/>
    <x v="3"/>
    <x v="2"/>
    <x v="0"/>
    <x v="309"/>
    <x v="3"/>
    <x v="1"/>
    <d v="2004-09-27T00:00:00"/>
    <x v="0"/>
    <s v="Yes"/>
    <s v="Jabalya R.C."/>
    <s v="North Gaza"/>
    <x v="0"/>
    <m/>
    <x v="0"/>
    <x v="0"/>
    <x v="4"/>
  </r>
  <r>
    <s v="Muhammad Tawfiq Abu 'Askar"/>
    <x v="1601"/>
    <x v="1"/>
    <x v="1"/>
    <x v="0"/>
    <x v="309"/>
    <x v="3"/>
    <x v="1"/>
    <d v="2004-09-27T00:00:00"/>
    <x v="0"/>
    <s v="Yes"/>
    <s v="Jabalya R.C."/>
    <s v="North Gaza"/>
    <x v="0"/>
    <m/>
    <x v="0"/>
    <x v="0"/>
    <x v="4"/>
  </r>
  <r>
    <s v="Saleh Ibrahim Yihya Balalu"/>
    <x v="1601"/>
    <x v="9"/>
    <x v="3"/>
    <x v="0"/>
    <x v="3"/>
    <x v="1"/>
    <x v="0"/>
    <d v="2004-09-27T00:00:00"/>
    <x v="0"/>
    <s v="No"/>
    <s v="Jenin R.C."/>
    <s v="Jenin"/>
    <x v="0"/>
    <m/>
    <x v="0"/>
    <x v="0"/>
    <x v="4"/>
  </r>
  <r>
    <s v="Ahmad Nidal 'Aqel Tirawi"/>
    <x v="1601"/>
    <x v="20"/>
    <x v="2"/>
    <x v="0"/>
    <x v="14"/>
    <x v="8"/>
    <x v="0"/>
    <d v="2004-09-27T00:00:00"/>
    <x v="0"/>
    <s v="Yes"/>
    <s v="Balata R.C."/>
    <s v="Nablus"/>
    <x v="0"/>
    <m/>
    <x v="0"/>
    <x v="0"/>
    <x v="4"/>
  </r>
  <r>
    <s v="Ahmad 'Ali Abu 'Abdallah"/>
    <x v="1602"/>
    <x v="50"/>
    <x v="4"/>
    <x v="0"/>
    <x v="40"/>
    <x v="12"/>
    <x v="1"/>
    <d v="2004-09-25T00:00:00"/>
    <x v="0"/>
    <s v="No"/>
    <s v="Khan Yunis"/>
    <s v="Khan Yunis"/>
    <x v="0"/>
    <s v="missile"/>
    <x v="0"/>
    <x v="0"/>
    <x v="4"/>
  </r>
  <r>
    <s v="Tiferet Tratner"/>
    <x v="1603"/>
    <x v="6"/>
    <x v="1"/>
    <x v="1"/>
    <x v="376"/>
    <x v="19"/>
    <x v="1"/>
    <d v="2004-09-24T00:00:00"/>
    <x v="1"/>
    <s v="Israelis"/>
    <s v="Jerusalem"/>
    <s v="Israel"/>
    <x v="0"/>
    <s v="Qassam rocket"/>
    <x v="1"/>
    <x v="0"/>
    <x v="4"/>
  </r>
  <r>
    <s v="Yusef 'Abdallah Muhammad 'Omar"/>
    <x v="1604"/>
    <x v="20"/>
    <x v="2"/>
    <x v="0"/>
    <x v="368"/>
    <x v="12"/>
    <x v="1"/>
    <d v="2004-09-23T00:00:00"/>
    <x v="0"/>
    <s v="Yes"/>
    <s v="a-Shati' Camp"/>
    <s v="Gaza"/>
    <x v="0"/>
    <m/>
    <x v="0"/>
    <x v="0"/>
    <x v="4"/>
  </r>
  <r>
    <s v="'Ammar 'Atwah 'Odeh Abu Samhadaneh"/>
    <x v="1604"/>
    <x v="1"/>
    <x v="1"/>
    <x v="0"/>
    <x v="368"/>
    <x v="12"/>
    <x v="1"/>
    <d v="2004-09-23T00:00:00"/>
    <x v="0"/>
    <s v="Yes"/>
    <s v="Rafah"/>
    <s v="Rafah"/>
    <x v="0"/>
    <m/>
    <x v="0"/>
    <x v="0"/>
    <x v="4"/>
  </r>
  <r>
    <s v="Muhammad Zuheir Sa'id al-'Azazi"/>
    <x v="1604"/>
    <x v="17"/>
    <x v="1"/>
    <x v="0"/>
    <x v="368"/>
    <x v="12"/>
    <x v="1"/>
    <d v="2004-09-23T00:00:00"/>
    <x v="0"/>
    <s v="Yes"/>
    <s v="Rafah"/>
    <s v="Rafah"/>
    <x v="0"/>
    <m/>
    <x v="0"/>
    <x v="0"/>
    <x v="4"/>
  </r>
  <r>
    <s v="Tal Bardugo"/>
    <x v="1604"/>
    <x v="17"/>
    <x v="1"/>
    <x v="1"/>
    <x v="368"/>
    <x v="12"/>
    <x v="1"/>
    <d v="2004-09-23T00:00:00"/>
    <x v="0"/>
    <s v="Israelis"/>
    <s v="Jerusalem"/>
    <s v="Israel"/>
    <x v="0"/>
    <m/>
    <x v="1"/>
    <x v="0"/>
    <x v="4"/>
  </r>
  <r>
    <s v="Nir Sami"/>
    <x v="1604"/>
    <x v="1"/>
    <x v="1"/>
    <x v="1"/>
    <x v="368"/>
    <x v="12"/>
    <x v="1"/>
    <d v="2004-09-23T00:00:00"/>
    <x v="0"/>
    <s v="Israelis"/>
    <s v="Jerusalem"/>
    <s v="Israel"/>
    <x v="0"/>
    <m/>
    <x v="1"/>
    <x v="0"/>
    <x v="4"/>
  </r>
  <r>
    <s v="Israel Lutati"/>
    <x v="1604"/>
    <x v="20"/>
    <x v="2"/>
    <x v="1"/>
    <x v="368"/>
    <x v="12"/>
    <x v="1"/>
    <d v="2004-09-23T00:00:00"/>
    <x v="0"/>
    <s v="Israelis"/>
    <s v="Neve Deqalim"/>
    <s v="Gush Katif"/>
    <x v="0"/>
    <m/>
    <x v="1"/>
    <x v="0"/>
    <x v="4"/>
  </r>
  <r>
    <s v="Ousamah Salah 'Abd Rabo al-A'araj"/>
    <x v="1605"/>
    <x v="20"/>
    <x v="2"/>
    <x v="0"/>
    <x v="156"/>
    <x v="14"/>
    <x v="1"/>
    <d v="2004-09-22T00:00:00"/>
    <x v="0"/>
    <s v="Yes"/>
    <s v="Beit Lahiya"/>
    <s v="North Gaza"/>
    <x v="0"/>
    <m/>
    <x v="0"/>
    <x v="0"/>
    <x v="4"/>
  </r>
  <r>
    <s v="Raghdah 'Adnan 'Abd al-Mu'ti al-'Assar"/>
    <x v="1605"/>
    <x v="66"/>
    <x v="6"/>
    <x v="0"/>
    <x v="40"/>
    <x v="12"/>
    <x v="1"/>
    <d v="2004-09-22T00:00:00"/>
    <x v="1"/>
    <s v="No"/>
    <s v="Khan Yunis"/>
    <s v="Khan Yunis"/>
    <x v="0"/>
    <m/>
    <x v="0"/>
    <x v="0"/>
    <x v="4"/>
  </r>
  <r>
    <s v="Nabil Ibrahim Mahmoud a-Sa'idi"/>
    <x v="1606"/>
    <x v="29"/>
    <x v="0"/>
    <x v="0"/>
    <x v="4"/>
    <x v="3"/>
    <x v="1"/>
    <d v="2004-09-20T00:00:00"/>
    <x v="0"/>
    <s v="Object of targeted killing"/>
    <s v="al-Bureij R.C."/>
    <s v="Deir al-Balah"/>
    <x v="0"/>
    <s v="missile"/>
    <x v="0"/>
    <x v="0"/>
    <x v="4"/>
  </r>
  <r>
    <s v="Salem 'Abd al-Qader Muhammad Abu Shabab"/>
    <x v="1606"/>
    <x v="29"/>
    <x v="0"/>
    <x v="0"/>
    <x v="385"/>
    <x v="19"/>
    <x v="1"/>
    <d v="2004-09-20T00:00:00"/>
    <x v="0"/>
    <s v="No"/>
    <s v="al-Qararah"/>
    <s v="Khan Yunis"/>
    <x v="0"/>
    <m/>
    <x v="0"/>
    <x v="0"/>
    <x v="4"/>
  </r>
  <r>
    <s v="Rabah Darwish Hassan Zaqut"/>
    <x v="1606"/>
    <x v="29"/>
    <x v="0"/>
    <x v="0"/>
    <x v="4"/>
    <x v="3"/>
    <x v="1"/>
    <d v="2004-09-20T00:00:00"/>
    <x v="0"/>
    <s v="Object of targeted killing"/>
    <s v="al-Bureij R.C."/>
    <s v="Deir al-Balah"/>
    <x v="0"/>
    <s v="missile"/>
    <x v="0"/>
    <x v="0"/>
    <x v="4"/>
  </r>
  <r>
    <s v="Husam Fathi Ahmad Abu a-Naja"/>
    <x v="1607"/>
    <x v="12"/>
    <x v="2"/>
    <x v="0"/>
    <x v="49"/>
    <x v="15"/>
    <x v="1"/>
    <d v="2004-09-23T00:00:00"/>
    <x v="0"/>
    <s v="No"/>
    <s v="Rafah"/>
    <s v="Rafah"/>
    <x v="0"/>
    <m/>
    <x v="0"/>
    <x v="0"/>
    <x v="4"/>
  </r>
  <r>
    <s v="Khaled Muhammad 'Abd al-Hamid Abu Salimah"/>
    <x v="1607"/>
    <x v="0"/>
    <x v="0"/>
    <x v="0"/>
    <x v="4"/>
    <x v="3"/>
    <x v="1"/>
    <d v="2004-09-19T00:00:00"/>
    <x v="0"/>
    <s v="Object of targeted killing"/>
    <s v="a-Shati' Camp"/>
    <s v="Gaza"/>
    <x v="0"/>
    <s v="missile"/>
    <x v="0"/>
    <x v="0"/>
    <x v="4"/>
  </r>
  <r>
    <s v="Rami 'Abd al-Karim Fahmi Abu Lihyah"/>
    <x v="1607"/>
    <x v="20"/>
    <x v="2"/>
    <x v="0"/>
    <x v="202"/>
    <x v="14"/>
    <x v="1"/>
    <d v="2004-09-19T00:00:00"/>
    <x v="0"/>
    <s v="Yes"/>
    <s v="Jabalya R.C."/>
    <s v="North Gaza"/>
    <x v="0"/>
    <m/>
    <x v="0"/>
    <x v="0"/>
    <x v="4"/>
  </r>
  <r>
    <s v="Ibriz Durgham Dib al-Minawi"/>
    <x v="1608"/>
    <x v="3"/>
    <x v="2"/>
    <x v="0"/>
    <x v="16"/>
    <x v="8"/>
    <x v="0"/>
    <d v="2004-09-17T00:00:00"/>
    <x v="1"/>
    <s v="No"/>
    <s v="Nablus"/>
    <s v="Nablus"/>
    <x v="0"/>
    <m/>
    <x v="0"/>
    <x v="0"/>
    <x v="4"/>
  </r>
  <r>
    <s v="Mulham 'Afif Ibrahim Abu Jamileh"/>
    <x v="1609"/>
    <x v="16"/>
    <x v="1"/>
    <x v="0"/>
    <x v="16"/>
    <x v="8"/>
    <x v="0"/>
    <d v="2004-09-15T00:00:00"/>
    <x v="0"/>
    <s v="Yes"/>
    <s v="Nablus"/>
    <s v="Nablus"/>
    <x v="0"/>
    <m/>
    <x v="0"/>
    <x v="0"/>
    <x v="4"/>
  </r>
  <r>
    <s v="Hani Ahmad Fathi al-'Aqad"/>
    <x v="1609"/>
    <x v="6"/>
    <x v="1"/>
    <x v="0"/>
    <x v="16"/>
    <x v="8"/>
    <x v="0"/>
    <d v="2004-09-15T00:00:00"/>
    <x v="0"/>
    <s v="Yes"/>
    <s v="Nablus"/>
    <s v="Nablus"/>
    <x v="0"/>
    <m/>
    <x v="0"/>
    <x v="0"/>
    <x v="4"/>
  </r>
  <r>
    <s v="'Abd al-Halim Sa'id 'Abd al-Halim Salem"/>
    <x v="1609"/>
    <x v="1"/>
    <x v="1"/>
    <x v="0"/>
    <x v="16"/>
    <x v="8"/>
    <x v="0"/>
    <d v="2004-09-15T00:00:00"/>
    <x v="0"/>
    <s v="Yes"/>
    <s v="Nablus"/>
    <s v="Nablus"/>
    <x v="0"/>
    <m/>
    <x v="0"/>
    <x v="0"/>
    <x v="4"/>
  </r>
  <r>
    <s v="Muhammad Ribhi Sa'id Mar'i"/>
    <x v="1609"/>
    <x v="20"/>
    <x v="2"/>
    <x v="0"/>
    <x v="16"/>
    <x v="8"/>
    <x v="0"/>
    <d v="2004-09-15T00:00:00"/>
    <x v="0"/>
    <s v="Yes"/>
    <s v="Nablus"/>
    <s v="Nablus"/>
    <x v="0"/>
    <m/>
    <x v="0"/>
    <x v="0"/>
    <x v="4"/>
  </r>
  <r>
    <s v="Nader Ibrahim Rida al-Aswad"/>
    <x v="1609"/>
    <x v="24"/>
    <x v="1"/>
    <x v="0"/>
    <x v="16"/>
    <x v="8"/>
    <x v="0"/>
    <d v="2004-09-15T00:00:00"/>
    <x v="0"/>
    <s v="Yes"/>
    <s v="Nablus"/>
    <s v="Nablus"/>
    <x v="0"/>
    <m/>
    <x v="0"/>
    <x v="0"/>
    <x v="4"/>
  </r>
  <r>
    <s v="Maram Mufid 'Abd al-'Aziz a-Nahlah"/>
    <x v="1609"/>
    <x v="65"/>
    <x v="2"/>
    <x v="0"/>
    <x v="16"/>
    <x v="8"/>
    <x v="0"/>
    <d v="2004-09-15T00:00:00"/>
    <x v="1"/>
    <s v="No"/>
    <s v="Nablus"/>
    <s v="Nablus"/>
    <x v="0"/>
    <m/>
    <x v="0"/>
    <x v="0"/>
    <x v="4"/>
  </r>
  <r>
    <s v="Fallah Hassan Na'im Masharqah"/>
    <x v="1610"/>
    <x v="62"/>
    <x v="0"/>
    <x v="0"/>
    <x v="0"/>
    <x v="0"/>
    <x v="0"/>
    <d v="2004-09-22T00:00:00"/>
    <x v="0"/>
    <s v="Yes"/>
    <s v="Nur Shams R.C."/>
    <s v="Tulkarm"/>
    <x v="0"/>
    <m/>
    <x v="0"/>
    <x v="0"/>
    <x v="4"/>
  </r>
  <r>
    <s v="Fawaz Fakhri Fawaz Zakarneh"/>
    <x v="1611"/>
    <x v="5"/>
    <x v="1"/>
    <x v="0"/>
    <x v="13"/>
    <x v="1"/>
    <x v="0"/>
    <d v="2004-09-13T00:00:00"/>
    <x v="0"/>
    <s v="No"/>
    <s v="Jenin"/>
    <s v="Jenin"/>
    <x v="0"/>
    <m/>
    <x v="0"/>
    <x v="0"/>
    <x v="4"/>
  </r>
  <r>
    <s v="Yamen Feisal 'Abd al-Wahab Ayub"/>
    <x v="1611"/>
    <x v="19"/>
    <x v="2"/>
    <x v="0"/>
    <x v="13"/>
    <x v="1"/>
    <x v="0"/>
    <d v="2004-09-13T00:00:00"/>
    <x v="0"/>
    <s v="Object of targeted killing"/>
    <s v="Jenin"/>
    <s v="Jenin"/>
    <x v="0"/>
    <s v="missile"/>
    <x v="0"/>
    <x v="0"/>
    <x v="4"/>
  </r>
  <r>
    <s v="Mahmoud As'ad Rajab Abu Khalifah"/>
    <x v="1611"/>
    <x v="7"/>
    <x v="1"/>
    <x v="0"/>
    <x v="13"/>
    <x v="1"/>
    <x v="0"/>
    <d v="2004-09-13T00:00:00"/>
    <x v="0"/>
    <s v="Object of targeted killing"/>
    <s v="Jenin"/>
    <s v="Jenin"/>
    <x v="0"/>
    <s v="missile"/>
    <x v="0"/>
    <x v="0"/>
    <x v="4"/>
  </r>
  <r>
    <s v="Amjad Hussni 'Aref Abu Hassan"/>
    <x v="1611"/>
    <x v="17"/>
    <x v="1"/>
    <x v="0"/>
    <x v="13"/>
    <x v="1"/>
    <x v="0"/>
    <d v="2004-09-13T00:00:00"/>
    <x v="0"/>
    <s v="Object of targeted killing"/>
    <s v="Jenin"/>
    <s v="Jenin"/>
    <x v="0"/>
    <s v="missile"/>
    <x v="0"/>
    <x v="0"/>
    <x v="4"/>
  </r>
  <r>
    <s v="Ibrahim 'Ata 'Abd a-Rahim Mahmoud"/>
    <x v="1611"/>
    <x v="30"/>
    <x v="1"/>
    <x v="0"/>
    <x v="13"/>
    <x v="1"/>
    <x v="0"/>
    <d v="2004-09-13T00:00:00"/>
    <x v="0"/>
    <s v="No"/>
    <s v="Jenin"/>
    <s v="Jenin"/>
    <x v="0"/>
    <m/>
    <x v="0"/>
    <x v="0"/>
    <x v="4"/>
  </r>
  <r>
    <s v="Mu'az Muhammad Faiz Qatit"/>
    <x v="1611"/>
    <x v="14"/>
    <x v="1"/>
    <x v="0"/>
    <x v="13"/>
    <x v="1"/>
    <x v="0"/>
    <d v="2004-09-13T00:00:00"/>
    <x v="0"/>
    <s v="No"/>
    <s v="Jenin"/>
    <s v="Jenin"/>
    <x v="0"/>
    <m/>
    <x v="0"/>
    <x v="0"/>
    <x v="4"/>
  </r>
  <r>
    <s v="Fadi Fakhri Fawaz Zakarneh"/>
    <x v="1611"/>
    <x v="6"/>
    <x v="1"/>
    <x v="0"/>
    <x v="13"/>
    <x v="1"/>
    <x v="0"/>
    <d v="2004-09-13T00:00:00"/>
    <x v="0"/>
    <s v="No"/>
    <s v="Jenin"/>
    <s v="Jenin"/>
    <x v="0"/>
    <m/>
    <x v="0"/>
    <x v="0"/>
    <x v="4"/>
  </r>
  <r>
    <s v="Saleh Taysir Saleh Abu Haza'"/>
    <x v="1612"/>
    <x v="3"/>
    <x v="2"/>
    <x v="0"/>
    <x v="44"/>
    <x v="14"/>
    <x v="1"/>
    <d v="2004-09-10T00:00:00"/>
    <x v="0"/>
    <s v="No"/>
    <s v="Gaza city"/>
    <s v="Gaza"/>
    <x v="0"/>
    <s v="shell"/>
    <x v="0"/>
    <x v="0"/>
    <x v="4"/>
  </r>
  <r>
    <s v="Muhammad 'Ali Muhammad Musa al-Haj 'Ali"/>
    <x v="1612"/>
    <x v="8"/>
    <x v="1"/>
    <x v="0"/>
    <x v="44"/>
    <x v="14"/>
    <x v="1"/>
    <d v="2004-09-10T00:00:00"/>
    <x v="0"/>
    <s v="Yes"/>
    <s v="Jabalya R.C."/>
    <s v="North Gaza"/>
    <x v="0"/>
    <m/>
    <x v="0"/>
    <x v="0"/>
    <x v="4"/>
  </r>
  <r>
    <s v="'Abd al-'Aziz 'Abd a-Latif Ibrahim al-Ashqar"/>
    <x v="1612"/>
    <x v="43"/>
    <x v="0"/>
    <x v="0"/>
    <x v="44"/>
    <x v="14"/>
    <x v="1"/>
    <d v="2004-09-10T00:00:00"/>
    <x v="0"/>
    <s v="Yes"/>
    <s v="Jabalya R.C."/>
    <s v="North Gaza"/>
    <x v="0"/>
    <m/>
    <x v="0"/>
    <x v="0"/>
    <x v="4"/>
  </r>
  <r>
    <s v="'Abdallah Hisham 'Ashur Naser a-Zein"/>
    <x v="1612"/>
    <x v="2"/>
    <x v="2"/>
    <x v="0"/>
    <x v="44"/>
    <x v="14"/>
    <x v="1"/>
    <d v="2004-09-10T00:00:00"/>
    <x v="0"/>
    <s v="No"/>
    <s v="Jabalya R.C."/>
    <s v="North Gaza"/>
    <x v="0"/>
    <s v="shell"/>
    <x v="0"/>
    <x v="0"/>
    <x v="4"/>
  </r>
  <r>
    <s v="Muhammad Yusef Ahmad 'Iz a-Din"/>
    <x v="1613"/>
    <x v="17"/>
    <x v="1"/>
    <x v="0"/>
    <x v="106"/>
    <x v="14"/>
    <x v="1"/>
    <d v="2004-09-09T00:00:00"/>
    <x v="0"/>
    <s v="No"/>
    <s v="Jabalya R.C."/>
    <s v="North Gaza"/>
    <x v="0"/>
    <s v="shell"/>
    <x v="0"/>
    <x v="0"/>
    <x v="4"/>
  </r>
  <r>
    <s v="Mahmoud Muhammad 'Abd a-Razeq Daraybeh"/>
    <x v="1613"/>
    <x v="27"/>
    <x v="0"/>
    <x v="0"/>
    <x v="106"/>
    <x v="14"/>
    <x v="1"/>
    <d v="2004-09-09T00:00:00"/>
    <x v="0"/>
    <s v="No"/>
    <s v="Jabalya R.C."/>
    <s v="North Gaza"/>
    <x v="0"/>
    <m/>
    <x v="0"/>
    <x v="0"/>
    <x v="4"/>
  </r>
  <r>
    <s v="Muhammad 'Abdallah Muhammad Jad al-Haq"/>
    <x v="1613"/>
    <x v="19"/>
    <x v="2"/>
    <x v="0"/>
    <x v="198"/>
    <x v="6"/>
    <x v="0"/>
    <d v="2004-09-09T00:00:00"/>
    <x v="0"/>
    <s v="No"/>
    <s v="al-Am'ari R.C."/>
    <s v="Ramallah and al-Bira"/>
    <x v="2"/>
    <m/>
    <x v="0"/>
    <x v="2"/>
    <x v="4"/>
  </r>
  <r>
    <s v="Sami Sharif Salim Thabet"/>
    <x v="1613"/>
    <x v="19"/>
    <x v="2"/>
    <x v="0"/>
    <x v="106"/>
    <x v="14"/>
    <x v="1"/>
    <d v="2004-09-09T00:00:00"/>
    <x v="0"/>
    <s v="No"/>
    <s v="Jabalya R.C."/>
    <s v="North Gaza"/>
    <x v="0"/>
    <s v="shell"/>
    <x v="0"/>
    <x v="0"/>
    <x v="4"/>
  </r>
  <r>
    <s v="Munir Anwaar Muhammad a-Daks"/>
    <x v="1613"/>
    <x v="40"/>
    <x v="6"/>
    <x v="0"/>
    <x v="106"/>
    <x v="14"/>
    <x v="1"/>
    <d v="2004-09-09T00:00:00"/>
    <x v="0"/>
    <s v="No"/>
    <s v="Jabalya R.C."/>
    <s v="North Gaza"/>
    <x v="0"/>
    <s v="shell"/>
    <x v="0"/>
    <x v="0"/>
    <x v="4"/>
  </r>
  <r>
    <s v="'Amer Muhammad 'Abdallah 'Aydiyah"/>
    <x v="1614"/>
    <x v="5"/>
    <x v="1"/>
    <x v="0"/>
    <x v="61"/>
    <x v="2"/>
    <x v="0"/>
    <d v="2004-09-08T00:00:00"/>
    <x v="0"/>
    <s v="No"/>
    <s v="Ramallah"/>
    <s v="Ramallah and al-Bira"/>
    <x v="0"/>
    <m/>
    <x v="0"/>
    <x v="0"/>
    <x v="4"/>
  </r>
  <r>
    <s v="Adham Karim Musa Qreiqi'"/>
    <x v="1615"/>
    <x v="17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Muhammad 'Omar Ahmad Jendiyeh"/>
    <x v="1615"/>
    <x v="1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Rawad Ibrahim Salem a-Sawirki"/>
    <x v="1615"/>
    <x v="7"/>
    <x v="1"/>
    <x v="0"/>
    <x v="4"/>
    <x v="3"/>
    <x v="1"/>
    <d v="2004-09-12T00:00:00"/>
    <x v="0"/>
    <s v="Yes"/>
    <s v="Gaza city"/>
    <s v="Gaza"/>
    <x v="0"/>
    <s v="missile"/>
    <x v="0"/>
    <x v="0"/>
    <x v="4"/>
  </r>
  <r>
    <s v="Ahmad Khayri Ahmad Skafi"/>
    <x v="1615"/>
    <x v="7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Ihab Muhammad Khalil a-Dib"/>
    <x v="1615"/>
    <x v="8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'Aref Qassem Ibrahim Jendiyeh"/>
    <x v="1615"/>
    <x v="1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Ayman Khaza'a Talal Farhat"/>
    <x v="1615"/>
    <x v="3"/>
    <x v="2"/>
    <x v="0"/>
    <x v="4"/>
    <x v="3"/>
    <x v="1"/>
    <d v="2004-09-07T00:00:00"/>
    <x v="0"/>
    <s v="Yes"/>
    <s v="Gaza city"/>
    <s v="Gaza"/>
    <x v="0"/>
    <s v="missile"/>
    <x v="0"/>
    <x v="0"/>
    <x v="4"/>
  </r>
  <r>
    <s v="Fares Sa'di Farid a-Sarsawi"/>
    <x v="1615"/>
    <x v="17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Muhammad 'Abdallah Muhei Qanu'"/>
    <x v="1615"/>
    <x v="3"/>
    <x v="2"/>
    <x v="0"/>
    <x v="4"/>
    <x v="3"/>
    <x v="1"/>
    <d v="2004-09-07T00:00:00"/>
    <x v="0"/>
    <s v="Yes"/>
    <s v="Gaza city"/>
    <s v="Gaza"/>
    <x v="0"/>
    <s v="missile"/>
    <x v="0"/>
    <x v="0"/>
    <x v="4"/>
  </r>
  <r>
    <s v="'Izzat Ahmad Hassan al-Wadiyah"/>
    <x v="1615"/>
    <x v="3"/>
    <x v="2"/>
    <x v="0"/>
    <x v="4"/>
    <x v="3"/>
    <x v="1"/>
    <d v="2004-09-07T00:00:00"/>
    <x v="0"/>
    <s v="Yes"/>
    <s v="Gaza city"/>
    <s v="Gaza"/>
    <x v="0"/>
    <s v="missile"/>
    <x v="0"/>
    <x v="0"/>
    <x v="4"/>
  </r>
  <r>
    <s v="Sa'id Yasser Zaher 'Odeh"/>
    <x v="1615"/>
    <x v="7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Mu'tasem Fouad 'Ali a-Zartebli"/>
    <x v="1615"/>
    <x v="8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Ghassan Muhammad Ghassan A'beid"/>
    <x v="1615"/>
    <x v="8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Ousamah 'Awni Khaled Hajaleyah"/>
    <x v="1615"/>
    <x v="16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Bilal Faiz Ibrahim Qreiqi'"/>
    <x v="1615"/>
    <x v="1"/>
    <x v="1"/>
    <x v="0"/>
    <x v="4"/>
    <x v="3"/>
    <x v="1"/>
    <d v="2004-09-07T00:00:00"/>
    <x v="0"/>
    <s v="Yes"/>
    <s v="Gaza city"/>
    <s v="Gaza"/>
    <x v="0"/>
    <s v="missile"/>
    <x v="0"/>
    <x v="0"/>
    <x v="4"/>
  </r>
  <r>
    <s v="Muhammad Ramadan Yunes al-Jaru"/>
    <x v="1616"/>
    <x v="12"/>
    <x v="2"/>
    <x v="0"/>
    <x v="4"/>
    <x v="3"/>
    <x v="1"/>
    <d v="2004-09-03T00:00:00"/>
    <x v="0"/>
    <s v="Yes"/>
    <s v="Gaza city"/>
    <s v="Gaza"/>
    <x v="0"/>
    <m/>
    <x v="0"/>
    <x v="0"/>
    <x v="4"/>
  </r>
  <r>
    <s v="Munir Sha'ban Muhammad a-Sanadi"/>
    <x v="1616"/>
    <x v="4"/>
    <x v="2"/>
    <x v="0"/>
    <x v="373"/>
    <x v="19"/>
    <x v="1"/>
    <d v="2004-09-03T00:00:00"/>
    <x v="0"/>
    <s v="No"/>
    <s v="Rafah"/>
    <s v="Rafah"/>
    <x v="0"/>
    <m/>
    <x v="0"/>
    <x v="0"/>
    <x v="4"/>
  </r>
  <r>
    <s v="Ahmad 'Amer Ahmad Abu Shawish"/>
    <x v="1617"/>
    <x v="3"/>
    <x v="2"/>
    <x v="0"/>
    <x v="370"/>
    <x v="13"/>
    <x v="1"/>
    <d v="2004-09-02T00:00:00"/>
    <x v="0"/>
    <s v="Yes"/>
    <s v="Deir al-Balah"/>
    <s v="Deir al-Balah"/>
    <x v="0"/>
    <m/>
    <x v="0"/>
    <x v="0"/>
    <x v="4"/>
  </r>
  <r>
    <s v="Shadi Samir Muhammad Abu Ghurab"/>
    <x v="1617"/>
    <x v="19"/>
    <x v="2"/>
    <x v="0"/>
    <x v="370"/>
    <x v="13"/>
    <x v="1"/>
    <d v="2004-09-02T00:00:00"/>
    <x v="0"/>
    <s v="Yes"/>
    <s v="Deir al-Balah"/>
    <s v="Deir al-Balah"/>
    <x v="0"/>
    <m/>
    <x v="0"/>
    <x v="0"/>
    <x v="4"/>
  </r>
  <r>
    <s v="Muhammad Jamal Jaber Abu Misbah"/>
    <x v="1617"/>
    <x v="11"/>
    <x v="2"/>
    <x v="0"/>
    <x v="370"/>
    <x v="13"/>
    <x v="1"/>
    <d v="2004-09-02T00:00:00"/>
    <x v="0"/>
    <s v="No"/>
    <s v="Deir al-Balah"/>
    <s v="Deir al-Balah"/>
    <x v="0"/>
    <m/>
    <x v="0"/>
    <x v="0"/>
    <x v="4"/>
  </r>
  <r>
    <s v="Muhammad Jamal 'Abd al-Karim Barakah"/>
    <x v="1617"/>
    <x v="19"/>
    <x v="2"/>
    <x v="0"/>
    <x v="370"/>
    <x v="13"/>
    <x v="1"/>
    <d v="2004-09-02T00:00:00"/>
    <x v="0"/>
    <s v="No"/>
    <s v="Deir al-Balah"/>
    <s v="Deir al-Balah"/>
    <x v="0"/>
    <m/>
    <x v="0"/>
    <x v="0"/>
    <x v="4"/>
  </r>
  <r>
    <s v="Tamara Dibrashvilli"/>
    <x v="1618"/>
    <x v="77"/>
    <x v="5"/>
    <x v="1"/>
    <x v="305"/>
    <x v="9"/>
    <x v="2"/>
    <d v="2004-08-31T00:00:00"/>
    <x v="1"/>
    <s v="Israelis"/>
    <s v="Or Yehuda"/>
    <s v="Israel"/>
    <x v="3"/>
    <s v="explosive belt"/>
    <x v="1"/>
    <x v="3"/>
    <x v="4"/>
  </r>
  <r>
    <s v="Larisa Gomanenko"/>
    <x v="1618"/>
    <x v="26"/>
    <x v="3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Dennis Hadad"/>
    <x v="1618"/>
    <x v="52"/>
    <x v="3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Tatiana Kortchenko"/>
    <x v="1618"/>
    <x v="32"/>
    <x v="3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Shoshana Amos"/>
    <x v="1618"/>
    <x v="25"/>
    <x v="5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Roman Sokolovsky"/>
    <x v="1618"/>
    <x v="61"/>
    <x v="4"/>
    <x v="1"/>
    <x v="305"/>
    <x v="9"/>
    <x v="2"/>
    <d v="2004-08-31T00:00:00"/>
    <x v="0"/>
    <s v="Israelis"/>
    <s v="Beersheba"/>
    <s v="Israel"/>
    <x v="3"/>
    <s v="explosive belt"/>
    <x v="1"/>
    <x v="3"/>
    <x v="4"/>
  </r>
  <r>
    <s v="Rosita Lehman"/>
    <x v="1618"/>
    <x v="9"/>
    <x v="3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Karine Malka"/>
    <x v="1618"/>
    <x v="8"/>
    <x v="1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Nargiz Ostrovsky"/>
    <x v="1618"/>
    <x v="54"/>
    <x v="4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Maria Sokolov"/>
    <x v="1618"/>
    <x v="50"/>
    <x v="4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Aviel Atash"/>
    <x v="1618"/>
    <x v="59"/>
    <x v="6"/>
    <x v="1"/>
    <x v="305"/>
    <x v="9"/>
    <x v="2"/>
    <d v="2004-08-31T00:00:00"/>
    <x v="0"/>
    <s v="Israelis"/>
    <s v="Beersheba"/>
    <s v="Israel"/>
    <x v="3"/>
    <s v="explosive belt"/>
    <x v="1"/>
    <x v="3"/>
    <x v="4"/>
  </r>
  <r>
    <s v="Tiroayent Takala"/>
    <x v="1618"/>
    <x v="21"/>
    <x v="0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Eliahu Uzan"/>
    <x v="1618"/>
    <x v="44"/>
    <x v="4"/>
    <x v="1"/>
    <x v="305"/>
    <x v="9"/>
    <x v="2"/>
    <d v="2004-08-31T00:00:00"/>
    <x v="0"/>
    <s v="Israelis"/>
    <s v="Beersheba"/>
    <s v="Israel"/>
    <x v="3"/>
    <s v="explosive belt"/>
    <x v="1"/>
    <x v="3"/>
    <x v="4"/>
  </r>
  <r>
    <s v="Emmanuel Yosepov"/>
    <x v="1618"/>
    <x v="24"/>
    <x v="1"/>
    <x v="1"/>
    <x v="305"/>
    <x v="9"/>
    <x v="2"/>
    <d v="2004-08-31T00:00:00"/>
    <x v="0"/>
    <s v="Israelis"/>
    <s v="Beersheba"/>
    <s v="Israel"/>
    <x v="3"/>
    <s v="explosive belt"/>
    <x v="1"/>
    <x v="3"/>
    <x v="4"/>
  </r>
  <r>
    <s v="Raisa Forer"/>
    <x v="1618"/>
    <x v="72"/>
    <x v="4"/>
    <x v="1"/>
    <x v="305"/>
    <x v="9"/>
    <x v="2"/>
    <d v="2004-08-31T00:00:00"/>
    <x v="1"/>
    <s v="Israelis"/>
    <s v="Beersheba"/>
    <s v="Israel"/>
    <x v="3"/>
    <s v="explosive belt"/>
    <x v="1"/>
    <x v="3"/>
    <x v="4"/>
  </r>
  <r>
    <s v="Vitali Brodsky"/>
    <x v="1618"/>
    <x v="38"/>
    <x v="4"/>
    <x v="1"/>
    <x v="305"/>
    <x v="9"/>
    <x v="2"/>
    <d v="2004-08-31T00:00:00"/>
    <x v="0"/>
    <s v="Israelis"/>
    <s v="Beersheba"/>
    <s v="Israel"/>
    <x v="3"/>
    <s v="explosive belt"/>
    <x v="1"/>
    <x v="3"/>
    <x v="4"/>
  </r>
  <r>
    <s v="Yasser 'Abd a-Rahman Khalil a-Najar"/>
    <x v="1619"/>
    <x v="21"/>
    <x v="0"/>
    <x v="0"/>
    <x v="40"/>
    <x v="12"/>
    <x v="1"/>
    <d v="2004-08-30T00:00:00"/>
    <x v="0"/>
    <s v="No"/>
    <s v="Khan Yunis"/>
    <s v="Khan Yunis"/>
    <x v="0"/>
    <m/>
    <x v="0"/>
    <x v="0"/>
    <x v="4"/>
  </r>
  <r>
    <s v="Husam Muhammad 'Ali Abu Zarkah"/>
    <x v="1619"/>
    <x v="2"/>
    <x v="2"/>
    <x v="0"/>
    <x v="40"/>
    <x v="12"/>
    <x v="1"/>
    <d v="2004-09-04T00:00:00"/>
    <x v="0"/>
    <s v="No"/>
    <s v="Khan Yunis"/>
    <s v="Khan Yunis"/>
    <x v="13"/>
    <m/>
    <x v="0"/>
    <x v="2"/>
    <x v="4"/>
  </r>
  <r>
    <s v="Mazen Majd Muhammad al-Agha"/>
    <x v="1619"/>
    <x v="4"/>
    <x v="2"/>
    <x v="0"/>
    <x v="104"/>
    <x v="15"/>
    <x v="1"/>
    <d v="2004-08-31T00:00:00"/>
    <x v="0"/>
    <s v="No"/>
    <s v="Rafah R.C."/>
    <s v="Rafah"/>
    <x v="0"/>
    <m/>
    <x v="0"/>
    <x v="0"/>
    <x v="4"/>
  </r>
  <r>
    <s v="Salamah 'Eid Muqbal a-Sawarqah"/>
    <x v="1620"/>
    <x v="6"/>
    <x v="1"/>
    <x v="0"/>
    <x v="328"/>
    <x v="3"/>
    <x v="1"/>
    <d v="2004-08-29T00:00:00"/>
    <x v="0"/>
    <s v="Yes"/>
    <s v="Beit Hanun"/>
    <s v="North Gaza"/>
    <x v="0"/>
    <s v="live ammunition"/>
    <x v="0"/>
    <x v="0"/>
    <x v="4"/>
  </r>
  <r>
    <s v="Jadu' Hadewah Musa al-Qurd"/>
    <x v="1621"/>
    <x v="77"/>
    <x v="5"/>
    <x v="0"/>
    <x v="282"/>
    <x v="15"/>
    <x v="1"/>
    <d v="2004-08-27T00:00:00"/>
    <x v="0"/>
    <s v="No"/>
    <s v="Rafah R.C."/>
    <s v="Rafah"/>
    <x v="0"/>
    <s v="missile"/>
    <x v="0"/>
    <x v="0"/>
    <x v="4"/>
  </r>
  <r>
    <s v="Kamel Hassan Musa al-Astal"/>
    <x v="1622"/>
    <x v="3"/>
    <x v="2"/>
    <x v="0"/>
    <x v="48"/>
    <x v="12"/>
    <x v="1"/>
    <d v="2004-08-24T00:00:00"/>
    <x v="0"/>
    <s v="No"/>
    <s v="al-Qararah"/>
    <s v="Khan Yunis"/>
    <x v="0"/>
    <m/>
    <x v="0"/>
    <x v="0"/>
    <x v="4"/>
  </r>
  <r>
    <s v="Hazem Fouad Mahmoud Abu a-Zaheri"/>
    <x v="1623"/>
    <x v="20"/>
    <x v="2"/>
    <x v="0"/>
    <x v="104"/>
    <x v="15"/>
    <x v="1"/>
    <d v="2004-08-23T00:00:00"/>
    <x v="0"/>
    <s v="No"/>
    <s v="Rafah"/>
    <s v="Rafah"/>
    <x v="0"/>
    <m/>
    <x v="0"/>
    <x v="0"/>
    <x v="4"/>
  </r>
  <r>
    <s v="Nael Khalil 'Ali Abu Ghulah"/>
    <x v="1624"/>
    <x v="8"/>
    <x v="1"/>
    <x v="0"/>
    <x v="328"/>
    <x v="3"/>
    <x v="1"/>
    <d v="2004-08-21T00:00:00"/>
    <x v="0"/>
    <s v="No"/>
    <s v="a-Nuseirat Camp"/>
    <s v="Deir al-Balah"/>
    <x v="0"/>
    <s v="live ammunition"/>
    <x v="0"/>
    <x v="0"/>
    <x v="4"/>
  </r>
  <r>
    <s v="Muhammad 'Abdallah Mu'taz al-Hamaydah"/>
    <x v="1625"/>
    <x v="67"/>
    <x v="5"/>
    <x v="0"/>
    <x v="49"/>
    <x v="15"/>
    <x v="1"/>
    <d v="2004-08-20T00:00:00"/>
    <x v="0"/>
    <s v="No"/>
    <s v="Rafah"/>
    <s v="Rafah"/>
    <x v="0"/>
    <m/>
    <x v="0"/>
    <x v="0"/>
    <x v="4"/>
  </r>
  <r>
    <s v="Ahmad Saleh Muhammad al-Qiq"/>
    <x v="1625"/>
    <x v="4"/>
    <x v="2"/>
    <x v="0"/>
    <x v="326"/>
    <x v="15"/>
    <x v="1"/>
    <d v="2004-08-19T00:00:00"/>
    <x v="0"/>
    <s v="No"/>
    <s v="Rafah"/>
    <s v="Rafah"/>
    <x v="0"/>
    <m/>
    <x v="0"/>
    <x v="0"/>
    <x v="4"/>
  </r>
  <r>
    <s v="Ahmad 'Abd al-Fatah 'Ali al-Hams"/>
    <x v="1625"/>
    <x v="12"/>
    <x v="2"/>
    <x v="0"/>
    <x v="104"/>
    <x v="15"/>
    <x v="1"/>
    <d v="2004-08-19T00:00:00"/>
    <x v="0"/>
    <s v="No"/>
    <s v="Rafah R.C."/>
    <s v="Rafah"/>
    <x v="0"/>
    <m/>
    <x v="0"/>
    <x v="0"/>
    <x v="4"/>
  </r>
  <r>
    <s v="Burham Ahmad Burham al-Ja'bari"/>
    <x v="1626"/>
    <x v="20"/>
    <x v="2"/>
    <x v="0"/>
    <x v="4"/>
    <x v="3"/>
    <x v="1"/>
    <d v="2004-08-17T00:00:00"/>
    <x v="0"/>
    <s v="No"/>
    <s v="Gaza city"/>
    <s v="Gaza"/>
    <x v="0"/>
    <s v="missile"/>
    <x v="0"/>
    <x v="0"/>
    <x v="4"/>
  </r>
  <r>
    <s v="Salah 'Abd al-Karim Ibrahim al-Hayah"/>
    <x v="1626"/>
    <x v="1"/>
    <x v="1"/>
    <x v="0"/>
    <x v="4"/>
    <x v="3"/>
    <x v="1"/>
    <d v="2004-08-17T00:00:00"/>
    <x v="0"/>
    <s v="No"/>
    <s v="Gaza city"/>
    <s v="Gaza"/>
    <x v="0"/>
    <s v="missile"/>
    <x v="0"/>
    <x v="0"/>
    <x v="4"/>
  </r>
  <r>
    <s v="Fadi Khaled Mahmoud Duhan"/>
    <x v="1626"/>
    <x v="20"/>
    <x v="2"/>
    <x v="0"/>
    <x v="387"/>
    <x v="19"/>
    <x v="1"/>
    <d v="2004-08-17T00:00:00"/>
    <x v="0"/>
    <s v="Yes"/>
    <s v="Khan Yunis"/>
    <s v="Khan Yunis"/>
    <x v="0"/>
    <m/>
    <x v="0"/>
    <x v="0"/>
    <x v="4"/>
  </r>
  <r>
    <s v="Shadi Walid 'Ali Luqan"/>
    <x v="1626"/>
    <x v="20"/>
    <x v="2"/>
    <x v="0"/>
    <x v="387"/>
    <x v="19"/>
    <x v="1"/>
    <d v="2004-08-17T00:00:00"/>
    <x v="0"/>
    <s v="Yes"/>
    <s v="Khan Yunis"/>
    <s v="Khan Yunis"/>
    <x v="0"/>
    <m/>
    <x v="0"/>
    <x v="0"/>
    <x v="4"/>
  </r>
  <r>
    <s v="Khaled Jamal Salim al-Usta"/>
    <x v="1626"/>
    <x v="66"/>
    <x v="6"/>
    <x v="0"/>
    <x v="16"/>
    <x v="8"/>
    <x v="0"/>
    <d v="2004-08-17T00:00:00"/>
    <x v="0"/>
    <s v="No"/>
    <s v="Nablus"/>
    <s v="Nablus"/>
    <x v="0"/>
    <m/>
    <x v="0"/>
    <x v="0"/>
    <x v="4"/>
  </r>
  <r>
    <s v="Muhammad Ahmad Sa'id al-Ja'bari"/>
    <x v="1626"/>
    <x v="1"/>
    <x v="1"/>
    <x v="0"/>
    <x v="4"/>
    <x v="3"/>
    <x v="1"/>
    <d v="2004-08-17T00:00:00"/>
    <x v="0"/>
    <s v="No"/>
    <s v="Gaza city"/>
    <s v="Gaza"/>
    <x v="0"/>
    <s v="missile"/>
    <x v="0"/>
    <x v="0"/>
    <x v="4"/>
  </r>
  <r>
    <s v="Fathi Sa'id Khalil al-Ja'bari"/>
    <x v="1626"/>
    <x v="10"/>
    <x v="3"/>
    <x v="0"/>
    <x v="4"/>
    <x v="3"/>
    <x v="1"/>
    <d v="2004-08-17T00:00:00"/>
    <x v="0"/>
    <s v="No"/>
    <s v="Gaza city"/>
    <s v="Gaza"/>
    <x v="0"/>
    <s v="missile"/>
    <x v="0"/>
    <x v="0"/>
    <x v="4"/>
  </r>
  <r>
    <s v="'Alaa 'Ali Mahmoud a-Sharif"/>
    <x v="1626"/>
    <x v="16"/>
    <x v="1"/>
    <x v="0"/>
    <x v="4"/>
    <x v="3"/>
    <x v="1"/>
    <d v="2004-08-17T00:00:00"/>
    <x v="0"/>
    <s v="No"/>
    <s v="Gaza city"/>
    <s v="Gaza"/>
    <x v="0"/>
    <s v="missile"/>
    <x v="0"/>
    <x v="0"/>
    <x v="4"/>
  </r>
  <r>
    <s v="Hussein Sa'id Khalil al-Ja'bari"/>
    <x v="1626"/>
    <x v="5"/>
    <x v="1"/>
    <x v="0"/>
    <x v="4"/>
    <x v="3"/>
    <x v="1"/>
    <d v="2004-08-22T00:00:00"/>
    <x v="0"/>
    <s v="No"/>
    <s v="Gaza city"/>
    <s v="Gaza"/>
    <x v="0"/>
    <s v="missile"/>
    <x v="0"/>
    <x v="0"/>
    <x v="4"/>
  </r>
  <r>
    <s v="Zaher Samir 'Abdu al-Adham"/>
    <x v="1627"/>
    <x v="0"/>
    <x v="0"/>
    <x v="0"/>
    <x v="16"/>
    <x v="8"/>
    <x v="0"/>
    <d v="2004-08-16T00:00:00"/>
    <x v="0"/>
    <s v="No"/>
    <s v="Nablus"/>
    <s v="Nablus"/>
    <x v="0"/>
    <m/>
    <x v="0"/>
    <x v="0"/>
    <x v="4"/>
  </r>
  <r>
    <s v="Muhammad Suliman Muhammad Abu Hashish"/>
    <x v="1627"/>
    <x v="17"/>
    <x v="1"/>
    <x v="0"/>
    <x v="103"/>
    <x v="14"/>
    <x v="1"/>
    <d v="2004-08-16T00:00:00"/>
    <x v="0"/>
    <s v="No"/>
    <s v="Beit Hanun"/>
    <s v="North Gaza"/>
    <x v="0"/>
    <s v="missile"/>
    <x v="0"/>
    <x v="0"/>
    <x v="4"/>
  </r>
  <r>
    <s v="Musa Mansur Muhsen Abu Mashi"/>
    <x v="1627"/>
    <x v="20"/>
    <x v="2"/>
    <x v="0"/>
    <x v="103"/>
    <x v="14"/>
    <x v="1"/>
    <d v="2004-08-16T00:00:00"/>
    <x v="0"/>
    <s v="No"/>
    <s v="Deir al-Balah"/>
    <s v="Deir al-Balah"/>
    <x v="0"/>
    <s v="missile"/>
    <x v="0"/>
    <x v="0"/>
    <x v="4"/>
  </r>
  <r>
    <s v="Jamal Malek Abu 'Issa"/>
    <x v="1628"/>
    <x v="13"/>
    <x v="0"/>
    <x v="0"/>
    <x v="207"/>
    <x v="7"/>
    <x v="0"/>
    <d v="2004-08-15T00:00:00"/>
    <x v="0"/>
    <s v="Yes"/>
    <s v="Shu'fat R.C."/>
    <s v="East Jerusalem"/>
    <x v="0"/>
    <m/>
    <x v="0"/>
    <x v="0"/>
    <x v="4"/>
  </r>
  <r>
    <s v="Yusef Ahmad Hassan Hanani"/>
    <x v="1629"/>
    <x v="5"/>
    <x v="1"/>
    <x v="0"/>
    <x v="307"/>
    <x v="8"/>
    <x v="0"/>
    <d v="2004-08-13T00:00:00"/>
    <x v="0"/>
    <s v="Yes"/>
    <s v="Beit Furik"/>
    <s v="Nablus"/>
    <x v="0"/>
    <m/>
    <x v="0"/>
    <x v="0"/>
    <x v="4"/>
  </r>
  <r>
    <s v="Shlomo Miller"/>
    <x v="1629"/>
    <x v="52"/>
    <x v="3"/>
    <x v="1"/>
    <x v="307"/>
    <x v="8"/>
    <x v="0"/>
    <d v="2004-08-13T00:00:00"/>
    <x v="0"/>
    <s v="Israelis"/>
    <s v="Itamar"/>
    <s v="Nablus"/>
    <x v="0"/>
    <m/>
    <x v="1"/>
    <x v="0"/>
    <x v="4"/>
  </r>
  <r>
    <s v="Saleh Radi Muhammad Hurani"/>
    <x v="1630"/>
    <x v="2"/>
    <x v="2"/>
    <x v="0"/>
    <x v="14"/>
    <x v="8"/>
    <x v="0"/>
    <d v="2004-08-11T00:00:00"/>
    <x v="0"/>
    <s v="No"/>
    <s v="Balata R.C."/>
    <s v="Nablus"/>
    <x v="0"/>
    <m/>
    <x v="0"/>
    <x v="0"/>
    <x v="4"/>
  </r>
  <r>
    <s v="Salim 'Omar Salim al-Quseh"/>
    <x v="1631"/>
    <x v="12"/>
    <x v="2"/>
    <x v="0"/>
    <x v="16"/>
    <x v="8"/>
    <x v="0"/>
    <d v="2004-08-10T00:00:00"/>
    <x v="0"/>
    <s v="No"/>
    <s v="Nablus"/>
    <s v="Nablus"/>
    <x v="0"/>
    <m/>
    <x v="0"/>
    <x v="0"/>
    <x v="4"/>
  </r>
  <r>
    <s v="Seif a-Din Suliman Ni'amat al-Barahmeh"/>
    <x v="1632"/>
    <x v="58"/>
    <x v="2"/>
    <x v="0"/>
    <x v="104"/>
    <x v="15"/>
    <x v="1"/>
    <d v="2004-08-15T00:00:00"/>
    <x v="0"/>
    <s v="No"/>
    <s v="Rafah R.C."/>
    <s v="Rafah"/>
    <x v="0"/>
    <m/>
    <x v="0"/>
    <x v="0"/>
    <x v="4"/>
  </r>
  <r>
    <s v="Muhammad Khaled Mansur Rashwan"/>
    <x v="1633"/>
    <x v="20"/>
    <x v="2"/>
    <x v="0"/>
    <x v="368"/>
    <x v="12"/>
    <x v="1"/>
    <d v="2004-08-06T00:00:00"/>
    <x v="0"/>
    <s v="Yes"/>
    <s v="Rafah"/>
    <s v="Rafah"/>
    <x v="0"/>
    <m/>
    <x v="0"/>
    <x v="0"/>
    <x v="4"/>
  </r>
  <r>
    <s v="Muhammad 'Othman Muhammad Balafneh"/>
    <x v="1633"/>
    <x v="14"/>
    <x v="1"/>
    <x v="0"/>
    <x v="192"/>
    <x v="17"/>
    <x v="0"/>
    <d v="2004-08-06T00:00:00"/>
    <x v="0"/>
    <s v="Yes"/>
    <s v="Salfit"/>
    <s v="Salfit"/>
    <x v="0"/>
    <m/>
    <x v="0"/>
    <x v="0"/>
    <x v="4"/>
  </r>
  <r>
    <s v="Jihad Sami Muhammad al-Bis"/>
    <x v="1634"/>
    <x v="19"/>
    <x v="2"/>
    <x v="0"/>
    <x v="104"/>
    <x v="15"/>
    <x v="1"/>
    <d v="2004-08-04T00:00:00"/>
    <x v="0"/>
    <s v="Yes"/>
    <s v="Rafah"/>
    <s v="Rafah"/>
    <x v="0"/>
    <m/>
    <x v="0"/>
    <x v="0"/>
    <x v="4"/>
  </r>
  <r>
    <s v="Qassem Saleh Musa al-Mtawaq"/>
    <x v="1634"/>
    <x v="19"/>
    <x v="2"/>
    <x v="0"/>
    <x v="44"/>
    <x v="14"/>
    <x v="1"/>
    <d v="2004-08-04T00:00:00"/>
    <x v="0"/>
    <s v="No"/>
    <s v="Jabalya R.C."/>
    <s v="North Gaza"/>
    <x v="0"/>
    <s v="shell"/>
    <x v="0"/>
    <x v="0"/>
    <x v="4"/>
  </r>
  <r>
    <s v="Wael Muhammad 'Atiyyah Abu al-Jidyan"/>
    <x v="1634"/>
    <x v="20"/>
    <x v="2"/>
    <x v="0"/>
    <x v="44"/>
    <x v="14"/>
    <x v="1"/>
    <d v="2004-08-04T00:00:00"/>
    <x v="0"/>
    <s v="No"/>
    <s v="Beit Lahiya"/>
    <s v="North Gaza"/>
    <x v="0"/>
    <m/>
    <x v="0"/>
    <x v="0"/>
    <x v="4"/>
  </r>
  <r>
    <s v="'Ali 'Abd a-Rahim Ashraf Abu 'Alba"/>
    <x v="1634"/>
    <x v="56"/>
    <x v="2"/>
    <x v="0"/>
    <x v="44"/>
    <x v="14"/>
    <x v="1"/>
    <d v="2004-08-04T00:00:00"/>
    <x v="0"/>
    <s v="No"/>
    <s v="Jabalya R.C."/>
    <s v="North Gaza"/>
    <x v="0"/>
    <m/>
    <x v="0"/>
    <x v="0"/>
    <x v="4"/>
  </r>
  <r>
    <s v="'Awad Musa Farhan Hashash"/>
    <x v="1634"/>
    <x v="16"/>
    <x v="1"/>
    <x v="0"/>
    <x v="16"/>
    <x v="8"/>
    <x v="0"/>
    <d v="2004-08-04T00:00:00"/>
    <x v="0"/>
    <s v="Unknown"/>
    <s v="Balata R.C."/>
    <s v="Nablus"/>
    <x v="0"/>
    <m/>
    <x v="0"/>
    <x v="0"/>
    <x v="4"/>
  </r>
  <r>
    <s v="Ne'meh Ibrahim Salman Abu Sahlul"/>
    <x v="1635"/>
    <x v="52"/>
    <x v="3"/>
    <x v="0"/>
    <x v="40"/>
    <x v="12"/>
    <x v="1"/>
    <d v="2004-08-02T00:00:00"/>
    <x v="1"/>
    <s v="No"/>
    <s v="Khan Yunis"/>
    <s v="Khan Yunis"/>
    <x v="0"/>
    <m/>
    <x v="0"/>
    <x v="0"/>
    <x v="4"/>
  </r>
  <r>
    <s v="'Issam 'Adnan Ahmad al-Marnakh"/>
    <x v="1635"/>
    <x v="1"/>
    <x v="1"/>
    <x v="0"/>
    <x v="388"/>
    <x v="14"/>
    <x v="1"/>
    <d v="2004-08-02T00:00:00"/>
    <x v="0"/>
    <s v="Yes"/>
    <s v="Beit Lahiya"/>
    <s v="North Gaza"/>
    <x v="0"/>
    <s v="shell"/>
    <x v="0"/>
    <x v="0"/>
    <x v="4"/>
  </r>
  <r>
    <s v="Mahmoud Nabil Khaled Matar"/>
    <x v="1635"/>
    <x v="20"/>
    <x v="2"/>
    <x v="0"/>
    <x v="388"/>
    <x v="14"/>
    <x v="1"/>
    <d v="2004-08-02T00:00:00"/>
    <x v="0"/>
    <s v="Yes"/>
    <s v="Jabalya R.C."/>
    <s v="North Gaza"/>
    <x v="0"/>
    <s v="shell"/>
    <x v="0"/>
    <x v="0"/>
    <x v="4"/>
  </r>
  <r>
    <s v="'Ali Musa 'Ali Samur"/>
    <x v="1635"/>
    <x v="1"/>
    <x v="1"/>
    <x v="0"/>
    <x v="388"/>
    <x v="14"/>
    <x v="1"/>
    <d v="2004-08-02T00:00:00"/>
    <x v="0"/>
    <s v="Yes"/>
    <s v="Jabalya R.C."/>
    <s v="North Gaza"/>
    <x v="0"/>
    <s v="shell"/>
    <x v="0"/>
    <x v="0"/>
    <x v="4"/>
  </r>
  <r>
    <s v="Muhammad Mahmoud Muhammad Halfallah"/>
    <x v="1636"/>
    <x v="4"/>
    <x v="2"/>
    <x v="0"/>
    <x v="40"/>
    <x v="12"/>
    <x v="1"/>
    <d v="2004-07-30T00:00:00"/>
    <x v="0"/>
    <s v="No"/>
    <s v="Khan Yunis"/>
    <s v="Khan Yunis"/>
    <x v="0"/>
    <m/>
    <x v="0"/>
    <x v="0"/>
    <x v="4"/>
  </r>
  <r>
    <s v="Mahmoud Tharwat Muhammad 'Abd al-Qader"/>
    <x v="1636"/>
    <x v="56"/>
    <x v="2"/>
    <x v="0"/>
    <x v="40"/>
    <x v="12"/>
    <x v="1"/>
    <d v="2004-10-02T00:00:00"/>
    <x v="0"/>
    <s v="No"/>
    <s v="Khan Yunis"/>
    <s v="Khan Yunis"/>
    <x v="0"/>
    <m/>
    <x v="0"/>
    <x v="0"/>
    <x v="4"/>
  </r>
  <r>
    <s v="Iman Suliman Ibrahim Barhum"/>
    <x v="1636"/>
    <x v="58"/>
    <x v="2"/>
    <x v="0"/>
    <x v="104"/>
    <x v="15"/>
    <x v="1"/>
    <d v="2004-08-05T00:00:00"/>
    <x v="1"/>
    <s v="No"/>
    <s v="Rafah R.C."/>
    <s v="Rafah"/>
    <x v="0"/>
    <m/>
    <x v="0"/>
    <x v="0"/>
    <x v="4"/>
  </r>
  <r>
    <s v="'Omar 'Abdallah 'Omar Abu Sitah"/>
    <x v="1637"/>
    <x v="22"/>
    <x v="0"/>
    <x v="0"/>
    <x v="49"/>
    <x v="15"/>
    <x v="1"/>
    <d v="2004-07-29T00:00:00"/>
    <x v="0"/>
    <s v="Object of targeted killing"/>
    <s v="Khan Yunis"/>
    <s v="Khan Yunis"/>
    <x v="0"/>
    <s v="missile"/>
    <x v="0"/>
    <x v="0"/>
    <x v="4"/>
  </r>
  <r>
    <s v="Zaher 'Issa 'Ali al-Ashqar"/>
    <x v="1637"/>
    <x v="24"/>
    <x v="1"/>
    <x v="0"/>
    <x v="343"/>
    <x v="0"/>
    <x v="0"/>
    <d v="2004-07-29T00:00:00"/>
    <x v="0"/>
    <s v="Yes"/>
    <s v="Saida"/>
    <s v="Tulkarm"/>
    <x v="0"/>
    <m/>
    <x v="0"/>
    <x v="0"/>
    <x v="4"/>
  </r>
  <r>
    <s v="Zaki 'Ali Muhammad Abu Zarkah"/>
    <x v="1637"/>
    <x v="10"/>
    <x v="3"/>
    <x v="0"/>
    <x v="49"/>
    <x v="15"/>
    <x v="1"/>
    <d v="2004-07-29T00:00:00"/>
    <x v="0"/>
    <s v="Object of targeted killing"/>
    <s v="Khan Yunis"/>
    <s v="Khan Yunis"/>
    <x v="0"/>
    <s v="missile"/>
    <x v="0"/>
    <x v="0"/>
    <x v="4"/>
  </r>
  <r>
    <s v="Maher Hammad Sa'id Abu al-'Ata"/>
    <x v="1638"/>
    <x v="14"/>
    <x v="1"/>
    <x v="0"/>
    <x v="4"/>
    <x v="3"/>
    <x v="1"/>
    <d v="2004-07-27T00:00:00"/>
    <x v="0"/>
    <s v="No"/>
    <s v="Gaza city"/>
    <s v="Gaza"/>
    <x v="0"/>
    <m/>
    <x v="0"/>
    <x v="0"/>
    <x v="4"/>
  </r>
  <r>
    <s v="Fadi Ziad Muhammad al-Maghni"/>
    <x v="1638"/>
    <x v="17"/>
    <x v="1"/>
    <x v="0"/>
    <x v="4"/>
    <x v="3"/>
    <x v="1"/>
    <d v="2004-07-27T00:00:00"/>
    <x v="0"/>
    <s v="Yes"/>
    <s v="Gaza city"/>
    <s v="Gaza"/>
    <x v="0"/>
    <m/>
    <x v="0"/>
    <x v="0"/>
    <x v="4"/>
  </r>
  <r>
    <s v="Sarah Mahmoud Musa Zo'rub"/>
    <x v="1639"/>
    <x v="65"/>
    <x v="2"/>
    <x v="0"/>
    <x v="40"/>
    <x v="12"/>
    <x v="1"/>
    <d v="2004-07-26T00:00:00"/>
    <x v="1"/>
    <s v="No"/>
    <s v="Khan Yunis"/>
    <s v="Khan Yunis"/>
    <x v="0"/>
    <m/>
    <x v="0"/>
    <x v="0"/>
    <x v="4"/>
  </r>
  <r>
    <s v="Ghalyah Hammad Muhammad Yunes"/>
    <x v="1639"/>
    <x v="52"/>
    <x v="3"/>
    <x v="0"/>
    <x v="48"/>
    <x v="12"/>
    <x v="1"/>
    <d v="2004-07-26T00:00:00"/>
    <x v="1"/>
    <s v="No"/>
    <s v="al-Qararah"/>
    <s v="Khan Yunis"/>
    <x v="0"/>
    <m/>
    <x v="0"/>
    <x v="0"/>
    <x v="4"/>
  </r>
  <r>
    <s v="Muhammad 'Adnan Mahmoud a-Shantir"/>
    <x v="1640"/>
    <x v="19"/>
    <x v="2"/>
    <x v="0"/>
    <x v="20"/>
    <x v="0"/>
    <x v="0"/>
    <d v="2004-07-25T00:00:00"/>
    <x v="0"/>
    <s v="No"/>
    <s v="Tulkarm"/>
    <s v="Tulkarm"/>
    <x v="0"/>
    <m/>
    <x v="0"/>
    <x v="0"/>
    <x v="4"/>
  </r>
  <r>
    <s v="'Abd a-Rahim Hassan Mustafa Shadid"/>
    <x v="1640"/>
    <x v="21"/>
    <x v="0"/>
    <x v="0"/>
    <x v="20"/>
    <x v="0"/>
    <x v="0"/>
    <d v="2004-07-25T00:00:00"/>
    <x v="0"/>
    <s v="No"/>
    <s v="Tulkarm"/>
    <s v="Tulkarm"/>
    <x v="0"/>
    <m/>
    <x v="0"/>
    <x v="0"/>
    <x v="4"/>
  </r>
  <r>
    <s v="Hani Yusef Muhammad 'Aweidah"/>
    <x v="1640"/>
    <x v="16"/>
    <x v="1"/>
    <x v="0"/>
    <x v="20"/>
    <x v="0"/>
    <x v="0"/>
    <d v="2004-07-25T00:00:00"/>
    <x v="0"/>
    <s v="No"/>
    <s v="Tulkarm"/>
    <s v="Tulkarm"/>
    <x v="0"/>
    <m/>
    <x v="0"/>
    <x v="0"/>
    <x v="4"/>
  </r>
  <r>
    <s v="Mahdi Rayik Na'im Tanbur"/>
    <x v="1640"/>
    <x v="17"/>
    <x v="1"/>
    <x v="0"/>
    <x v="20"/>
    <x v="0"/>
    <x v="0"/>
    <d v="2004-07-25T00:00:00"/>
    <x v="0"/>
    <s v="No"/>
    <s v="Tulkarm"/>
    <s v="Tulkarm"/>
    <x v="0"/>
    <m/>
    <x v="0"/>
    <x v="0"/>
    <x v="4"/>
  </r>
  <r>
    <s v="Sa'id Jamal Sa'id Abu Qamer"/>
    <x v="1640"/>
    <x v="2"/>
    <x v="2"/>
    <x v="0"/>
    <x v="20"/>
    <x v="0"/>
    <x v="0"/>
    <d v="2004-07-25T00:00:00"/>
    <x v="0"/>
    <s v="No"/>
    <s v="Tulkarm"/>
    <s v="Tulkarm"/>
    <x v="0"/>
    <m/>
    <x v="0"/>
    <x v="0"/>
    <x v="4"/>
  </r>
  <r>
    <s v="Ahmad Nabil Ahmad Bruck"/>
    <x v="1640"/>
    <x v="2"/>
    <x v="2"/>
    <x v="0"/>
    <x v="20"/>
    <x v="0"/>
    <x v="0"/>
    <d v="2004-07-25T00:00:00"/>
    <x v="0"/>
    <s v="No"/>
    <s v="Tulkarm"/>
    <s v="Tulkarm"/>
    <x v="0"/>
    <m/>
    <x v="0"/>
    <x v="0"/>
    <x v="4"/>
  </r>
  <r>
    <s v="Husam Helmi Mahmoud Naser"/>
    <x v="1641"/>
    <x v="2"/>
    <x v="2"/>
    <x v="0"/>
    <x v="103"/>
    <x v="14"/>
    <x v="1"/>
    <d v="2004-07-24T00:00:00"/>
    <x v="0"/>
    <s v="No"/>
    <s v="Beit Hanun"/>
    <s v="North Gaza"/>
    <x v="0"/>
    <m/>
    <x v="0"/>
    <x v="0"/>
    <x v="4"/>
  </r>
  <r>
    <s v="Raafat Muhammad Raafat Abu 'Aasi"/>
    <x v="1642"/>
    <x v="12"/>
    <x v="2"/>
    <x v="0"/>
    <x v="4"/>
    <x v="3"/>
    <x v="1"/>
    <d v="2004-07-22T00:00:00"/>
    <x v="0"/>
    <s v="Object of targeted killing"/>
    <s v="Gaza city"/>
    <s v="Gaza"/>
    <x v="0"/>
    <s v="missile"/>
    <x v="0"/>
    <x v="0"/>
    <x v="4"/>
  </r>
  <r>
    <s v="Hazem Yasser Muhammad a-Raheim"/>
    <x v="1642"/>
    <x v="6"/>
    <x v="1"/>
    <x v="0"/>
    <x v="4"/>
    <x v="3"/>
    <x v="1"/>
    <d v="2004-07-22T00:00:00"/>
    <x v="0"/>
    <s v="Object of targeted killing"/>
    <s v="Gaza city"/>
    <s v="Gaza"/>
    <x v="0"/>
    <s v="missile"/>
    <x v="0"/>
    <x v="0"/>
    <x v="4"/>
  </r>
  <r>
    <s v="Husam Samih 'Abed Zeitun"/>
    <x v="1643"/>
    <x v="12"/>
    <x v="2"/>
    <x v="0"/>
    <x v="14"/>
    <x v="8"/>
    <x v="0"/>
    <d v="2004-07-19T00:00:00"/>
    <x v="0"/>
    <s v="No"/>
    <s v="Balata R.C."/>
    <s v="Nablus"/>
    <x v="0"/>
    <m/>
    <x v="0"/>
    <x v="0"/>
    <x v="4"/>
  </r>
  <r>
    <s v="Jamil Isma'il Ahmad al-Farmawi"/>
    <x v="1643"/>
    <x v="20"/>
    <x v="2"/>
    <x v="0"/>
    <x v="49"/>
    <x v="15"/>
    <x v="1"/>
    <d v="2004-07-19T00:00:00"/>
    <x v="0"/>
    <s v="Yes"/>
    <s v="Rafah"/>
    <s v="Rafah"/>
    <x v="0"/>
    <m/>
    <x v="0"/>
    <x v="0"/>
    <x v="4"/>
  </r>
  <r>
    <s v="Basel Mahmoud Ahmad Shihab"/>
    <x v="1643"/>
    <x v="16"/>
    <x v="1"/>
    <x v="0"/>
    <x v="329"/>
    <x v="0"/>
    <x v="0"/>
    <d v="2004-07-19T00:00:00"/>
    <x v="0"/>
    <s v="Yes"/>
    <s v="Tulkarm R.C."/>
    <s v="Tulkarm"/>
    <x v="0"/>
    <m/>
    <x v="0"/>
    <x v="0"/>
    <x v="4"/>
  </r>
  <r>
    <s v="Saher Subhi Ahmad 'Ajaj"/>
    <x v="1643"/>
    <x v="16"/>
    <x v="1"/>
    <x v="0"/>
    <x v="329"/>
    <x v="0"/>
    <x v="0"/>
    <d v="2004-07-19T00:00:00"/>
    <x v="0"/>
    <s v="Yes"/>
    <s v="Saida"/>
    <s v="Tulkarm"/>
    <x v="0"/>
    <m/>
    <x v="0"/>
    <x v="0"/>
    <x v="4"/>
  </r>
  <r>
    <s v="Yasser Khalil 'Abd al-Qader Tantawi"/>
    <x v="1644"/>
    <x v="1"/>
    <x v="1"/>
    <x v="0"/>
    <x v="14"/>
    <x v="8"/>
    <x v="0"/>
    <d v="2004-07-17T00:00:00"/>
    <x v="0"/>
    <s v="No"/>
    <s v="Balata R.C."/>
    <s v="Nablus"/>
    <x v="0"/>
    <m/>
    <x v="0"/>
    <x v="0"/>
    <x v="4"/>
  </r>
  <r>
    <s v="Malek 'Abd a-Salam Mesbah Naser a-Din"/>
    <x v="1645"/>
    <x v="10"/>
    <x v="3"/>
    <x v="0"/>
    <x v="66"/>
    <x v="4"/>
    <x v="0"/>
    <d v="2004-07-15T00:00:00"/>
    <x v="0"/>
    <s v="Yes"/>
    <s v="Hebron"/>
    <s v="Hebron"/>
    <x v="0"/>
    <m/>
    <x v="0"/>
    <x v="0"/>
    <x v="4"/>
  </r>
  <r>
    <s v="Nu'man Taher Sadeq Taheineh"/>
    <x v="1646"/>
    <x v="21"/>
    <x v="0"/>
    <x v="0"/>
    <x v="13"/>
    <x v="1"/>
    <x v="0"/>
    <d v="2004-07-13T00:00:00"/>
    <x v="0"/>
    <s v="No"/>
    <s v="Silat al-Harithiya"/>
    <s v="Jenin"/>
    <x v="0"/>
    <m/>
    <x v="0"/>
    <x v="0"/>
    <x v="4"/>
  </r>
  <r>
    <s v="Ibrahim Mahmoud Muhammad Halfallah"/>
    <x v="1647"/>
    <x v="78"/>
    <x v="7"/>
    <x v="0"/>
    <x v="40"/>
    <x v="12"/>
    <x v="1"/>
    <d v="2004-07-12T00:00:00"/>
    <x v="0"/>
    <s v="No"/>
    <s v="Khan Yunis"/>
    <s v="Khan Yunis"/>
    <x v="13"/>
    <m/>
    <x v="0"/>
    <x v="2"/>
    <x v="4"/>
  </r>
  <r>
    <s v="Muhammad Khamis Muhammad Rubo'a"/>
    <x v="1648"/>
    <x v="20"/>
    <x v="2"/>
    <x v="0"/>
    <x v="389"/>
    <x v="16"/>
    <x v="0"/>
    <d v="2004-07-11T00:00:00"/>
    <x v="0"/>
    <s v="No"/>
    <s v="Hajja"/>
    <s v="Qalqiliya"/>
    <x v="0"/>
    <s v="live ammunition"/>
    <x v="0"/>
    <x v="0"/>
    <x v="4"/>
  </r>
  <r>
    <s v="Hanin 'Odeh 'Aiyadah Abu Samhadaneh"/>
    <x v="1649"/>
    <x v="2"/>
    <x v="2"/>
    <x v="0"/>
    <x v="49"/>
    <x v="15"/>
    <x v="1"/>
    <d v="2004-07-10T00:00:00"/>
    <x v="1"/>
    <s v="No"/>
    <s v="Rafah"/>
    <s v="Rafah"/>
    <x v="0"/>
    <m/>
    <x v="0"/>
    <x v="0"/>
    <x v="4"/>
  </r>
  <r>
    <s v="Marwan 'Ali 'Omar al-Qawasmeh"/>
    <x v="1650"/>
    <x v="0"/>
    <x v="0"/>
    <x v="0"/>
    <x v="66"/>
    <x v="4"/>
    <x v="0"/>
    <d v="2004-07-09T00:00:00"/>
    <x v="0"/>
    <s v="Unknown"/>
    <s v="Hebron"/>
    <s v="Hebron"/>
    <x v="0"/>
    <m/>
    <x v="0"/>
    <x v="0"/>
    <x v="4"/>
  </r>
  <r>
    <s v="Zaher Rajeh Abu Harbid"/>
    <x v="1651"/>
    <x v="30"/>
    <x v="1"/>
    <x v="0"/>
    <x v="103"/>
    <x v="14"/>
    <x v="1"/>
    <d v="2004-07-08T00:00:00"/>
    <x v="0"/>
    <s v="No"/>
    <s v="Beit Hanun"/>
    <s v="North Gaza"/>
    <x v="0"/>
    <m/>
    <x v="0"/>
    <x v="0"/>
    <x v="4"/>
  </r>
  <r>
    <s v="Samar 'Omar Hassan Fujo"/>
    <x v="1651"/>
    <x v="59"/>
    <x v="6"/>
    <x v="0"/>
    <x v="49"/>
    <x v="15"/>
    <x v="1"/>
    <d v="2004-07-18T00:00:00"/>
    <x v="1"/>
    <s v="No"/>
    <s v="Rafah"/>
    <s v="Rafah"/>
    <x v="0"/>
    <m/>
    <x v="0"/>
    <x v="0"/>
    <x v="4"/>
  </r>
  <r>
    <s v="Hamed Ahmad 'Abd al-'Aziz Abu 'Odeh"/>
    <x v="1651"/>
    <x v="14"/>
    <x v="1"/>
    <x v="0"/>
    <x v="103"/>
    <x v="14"/>
    <x v="1"/>
    <d v="2004-07-08T00:00:00"/>
    <x v="0"/>
    <s v="Yes"/>
    <s v="Beit Hanun"/>
    <s v="North Gaza"/>
    <x v="0"/>
    <m/>
    <x v="0"/>
    <x v="0"/>
    <x v="4"/>
  </r>
  <r>
    <s v="Yusef Ahmad Musa a-Z'anin"/>
    <x v="1651"/>
    <x v="38"/>
    <x v="4"/>
    <x v="0"/>
    <x v="103"/>
    <x v="14"/>
    <x v="1"/>
    <d v="2004-07-08T00:00:00"/>
    <x v="0"/>
    <s v="No"/>
    <s v="Beit Hanun"/>
    <s v="North Gaza"/>
    <x v="0"/>
    <m/>
    <x v="0"/>
    <x v="0"/>
    <x v="4"/>
  </r>
  <r>
    <s v="Na'im Mesbah al-Kafarneh"/>
    <x v="1651"/>
    <x v="39"/>
    <x v="3"/>
    <x v="0"/>
    <x v="103"/>
    <x v="14"/>
    <x v="1"/>
    <d v="2004-07-08T00:00:00"/>
    <x v="0"/>
    <s v="No"/>
    <s v="Beit Hanun"/>
    <s v="North Gaza"/>
    <x v="0"/>
    <m/>
    <x v="0"/>
    <x v="0"/>
    <x v="4"/>
  </r>
  <r>
    <s v="Jamileh 'Abd al-Hadi 'Abd Rabo Hamad"/>
    <x v="1651"/>
    <x v="39"/>
    <x v="3"/>
    <x v="0"/>
    <x v="103"/>
    <x v="14"/>
    <x v="1"/>
    <d v="2004-07-08T00:00:00"/>
    <x v="1"/>
    <s v="No"/>
    <s v="Beit Hanun"/>
    <s v="North Gaza"/>
    <x v="0"/>
    <s v="shell"/>
    <x v="0"/>
    <x v="0"/>
    <x v="4"/>
  </r>
  <r>
    <s v="Naser a-Din Muhammad Abu Harbid"/>
    <x v="1651"/>
    <x v="23"/>
    <x v="0"/>
    <x v="0"/>
    <x v="103"/>
    <x v="14"/>
    <x v="1"/>
    <d v="2004-07-08T00:00:00"/>
    <x v="0"/>
    <s v="No"/>
    <s v="Beit Hanun"/>
    <s v="North Gaza"/>
    <x v="0"/>
    <m/>
    <x v="0"/>
    <x v="0"/>
    <x v="4"/>
  </r>
  <r>
    <s v="Nahed 'Abd a-Rahman 'Abdallah Abu 'Odeh"/>
    <x v="1651"/>
    <x v="39"/>
    <x v="3"/>
    <x v="0"/>
    <x v="103"/>
    <x v="14"/>
    <x v="1"/>
    <d v="2004-07-08T00:00:00"/>
    <x v="0"/>
    <s v="Yes"/>
    <s v="Beit Hanun"/>
    <s v="North Gaza"/>
    <x v="0"/>
    <m/>
    <x v="0"/>
    <x v="0"/>
    <x v="4"/>
  </r>
  <r>
    <s v="Muhammad Khalad Saleh Salah"/>
    <x v="1652"/>
    <x v="2"/>
    <x v="2"/>
    <x v="0"/>
    <x v="16"/>
    <x v="8"/>
    <x v="0"/>
    <d v="2004-07-06T00:00:00"/>
    <x v="0"/>
    <s v="No"/>
    <s v="Nablus"/>
    <s v="Nablus"/>
    <x v="0"/>
    <m/>
    <x v="0"/>
    <x v="0"/>
    <x v="4"/>
  </r>
  <r>
    <s v="'Alaa Hamadah Muhammad a-Sha'er"/>
    <x v="1652"/>
    <x v="4"/>
    <x v="2"/>
    <x v="0"/>
    <x v="40"/>
    <x v="12"/>
    <x v="1"/>
    <d v="2004-07-06T00:00:00"/>
    <x v="0"/>
    <s v="No"/>
    <s v="Khan Yunis"/>
    <s v="Khan Yunis"/>
    <x v="0"/>
    <s v="shell"/>
    <x v="0"/>
    <x v="0"/>
    <x v="4"/>
  </r>
  <r>
    <s v="Khaled Saleh Musa Salah"/>
    <x v="1652"/>
    <x v="50"/>
    <x v="4"/>
    <x v="0"/>
    <x v="16"/>
    <x v="8"/>
    <x v="0"/>
    <d v="2004-07-06T00:00:00"/>
    <x v="0"/>
    <s v="No"/>
    <s v="Nablus"/>
    <s v="Nablus"/>
    <x v="0"/>
    <m/>
    <x v="0"/>
    <x v="0"/>
    <x v="4"/>
  </r>
  <r>
    <s v="'Ammar 'Abd al-Ghafar Khalil al-Jadbah"/>
    <x v="1652"/>
    <x v="20"/>
    <x v="2"/>
    <x v="0"/>
    <x v="315"/>
    <x v="12"/>
    <x v="1"/>
    <d v="2004-07-06T00:00:00"/>
    <x v="0"/>
    <s v="Yes"/>
    <s v="Jabalya R.C."/>
    <s v="North Gaza"/>
    <x v="0"/>
    <m/>
    <x v="0"/>
    <x v="0"/>
    <x v="4"/>
  </r>
  <r>
    <s v="Amjad 'Abd a-Latif Muhammad Malitat"/>
    <x v="1652"/>
    <x v="14"/>
    <x v="1"/>
    <x v="0"/>
    <x v="16"/>
    <x v="8"/>
    <x v="0"/>
    <d v="2004-07-06T00:00:00"/>
    <x v="0"/>
    <s v="Yes"/>
    <s v="Beit Furik"/>
    <s v="Nablus"/>
    <x v="0"/>
    <m/>
    <x v="0"/>
    <x v="0"/>
    <x v="4"/>
  </r>
  <r>
    <s v="Ibrahim Rafiq Muhammad 'Abd al-Hadi"/>
    <x v="1652"/>
    <x v="20"/>
    <x v="2"/>
    <x v="0"/>
    <x v="315"/>
    <x v="12"/>
    <x v="1"/>
    <d v="2004-07-06T00:00:00"/>
    <x v="0"/>
    <s v="Yes"/>
    <s v="al-Bureij R.C."/>
    <s v="Deir al-Balah"/>
    <x v="0"/>
    <m/>
    <x v="0"/>
    <x v="0"/>
    <x v="4"/>
  </r>
  <r>
    <s v="'Issam 'Ali Sa'id Hamed"/>
    <x v="1652"/>
    <x v="30"/>
    <x v="1"/>
    <x v="0"/>
    <x v="14"/>
    <x v="8"/>
    <x v="0"/>
    <d v="2004-07-06T00:00:00"/>
    <x v="0"/>
    <s v="No"/>
    <s v="Balata R.C."/>
    <s v="Nablus"/>
    <x v="0"/>
    <m/>
    <x v="0"/>
    <x v="0"/>
    <x v="4"/>
  </r>
  <r>
    <s v="Yamen a-Tayeb 'Ali Faraj"/>
    <x v="1652"/>
    <x v="7"/>
    <x v="1"/>
    <x v="0"/>
    <x v="16"/>
    <x v="8"/>
    <x v="0"/>
    <d v="2004-07-06T00:00:00"/>
    <x v="0"/>
    <s v="Yes"/>
    <s v="Nablus"/>
    <s v="Nablus"/>
    <x v="0"/>
    <m/>
    <x v="0"/>
    <x v="0"/>
    <x v="4"/>
  </r>
  <r>
    <s v="Khaled Suliman Mahmoud al-Hawi"/>
    <x v="1653"/>
    <x v="8"/>
    <x v="1"/>
    <x v="0"/>
    <x v="13"/>
    <x v="1"/>
    <x v="0"/>
    <d v="2004-07-05T00:00:00"/>
    <x v="0"/>
    <s v="Yes"/>
    <s v="Jenin"/>
    <s v="Jenin"/>
    <x v="0"/>
    <m/>
    <x v="0"/>
    <x v="0"/>
    <x v="4"/>
  </r>
  <r>
    <s v="Thaer Muhammad Helmi Ramadan"/>
    <x v="1654"/>
    <x v="62"/>
    <x v="0"/>
    <x v="0"/>
    <x v="390"/>
    <x v="8"/>
    <x v="0"/>
    <d v="2004-07-04T00:00:00"/>
    <x v="0"/>
    <s v="Yes"/>
    <s v="Tell"/>
    <s v="Nablus"/>
    <x v="0"/>
    <m/>
    <x v="0"/>
    <x v="0"/>
    <x v="4"/>
  </r>
  <r>
    <s v="Muhammad Nassar Muhammad a-Shawahin"/>
    <x v="1654"/>
    <x v="16"/>
    <x v="1"/>
    <x v="0"/>
    <x v="83"/>
    <x v="9"/>
    <x v="2"/>
    <d v="2004-07-04T00:00:00"/>
    <x v="0"/>
    <s v="No"/>
    <s v="Yatta"/>
    <s v="Hebron"/>
    <x v="0"/>
    <m/>
    <x v="0"/>
    <x v="0"/>
    <x v="4"/>
  </r>
  <r>
    <s v="Rif'at 'Omar Salamah Abu 'Amrah"/>
    <x v="1654"/>
    <x v="14"/>
    <x v="1"/>
    <x v="0"/>
    <x v="49"/>
    <x v="15"/>
    <x v="1"/>
    <d v="2004-07-04T00:00:00"/>
    <x v="0"/>
    <s v="No"/>
    <s v="Rafah"/>
    <s v="Rafah"/>
    <x v="0"/>
    <m/>
    <x v="0"/>
    <x v="0"/>
    <x v="4"/>
  </r>
  <r>
    <s v="'Adnan Hassan Hussein Mansur"/>
    <x v="1654"/>
    <x v="12"/>
    <x v="2"/>
    <x v="0"/>
    <x v="103"/>
    <x v="14"/>
    <x v="1"/>
    <d v="2004-07-04T00:00:00"/>
    <x v="0"/>
    <s v="No"/>
    <s v="a-Zawaydah"/>
    <s v="Deir al-Balah"/>
    <x v="0"/>
    <s v="shell"/>
    <x v="0"/>
    <x v="0"/>
    <x v="4"/>
  </r>
  <r>
    <s v="Viktor Kreiderman"/>
    <x v="1654"/>
    <x v="32"/>
    <x v="3"/>
    <x v="1"/>
    <x v="80"/>
    <x v="1"/>
    <x v="0"/>
    <d v="2004-07-04T00:00:00"/>
    <x v="0"/>
    <s v="Israelis"/>
    <s v="Mevo Dotan"/>
    <s v="Jenin"/>
    <x v="0"/>
    <m/>
    <x v="1"/>
    <x v="0"/>
    <x v="4"/>
  </r>
  <r>
    <s v="Mahmoud Saleh Ibrahim al-Lahwani"/>
    <x v="1655"/>
    <x v="1"/>
    <x v="1"/>
    <x v="0"/>
    <x v="14"/>
    <x v="8"/>
    <x v="0"/>
    <d v="2004-07-03T00:00:00"/>
    <x v="0"/>
    <s v="No"/>
    <s v="Balata R.C."/>
    <s v="Nablus"/>
    <x v="0"/>
    <m/>
    <x v="0"/>
    <x v="0"/>
    <x v="4"/>
  </r>
  <r>
    <s v="Ishaq Mu'in Ishaq Abu Taleb"/>
    <x v="1655"/>
    <x v="4"/>
    <x v="2"/>
    <x v="0"/>
    <x v="103"/>
    <x v="14"/>
    <x v="1"/>
    <d v="2004-07-03T00:00:00"/>
    <x v="0"/>
    <s v="No"/>
    <s v="Gaza city"/>
    <s v="Gaza"/>
    <x v="0"/>
    <s v="shell"/>
    <x v="0"/>
    <x v="0"/>
    <x v="4"/>
  </r>
  <r>
    <s v="Ihab 'Abd al-Karim Ahmad Shatat"/>
    <x v="1655"/>
    <x v="66"/>
    <x v="6"/>
    <x v="0"/>
    <x v="103"/>
    <x v="14"/>
    <x v="1"/>
    <d v="2004-07-03T00:00:00"/>
    <x v="0"/>
    <s v="No"/>
    <s v="Jabalya R.C."/>
    <s v="North Gaza"/>
    <x v="0"/>
    <s v="shell"/>
    <x v="0"/>
    <x v="0"/>
    <x v="4"/>
  </r>
  <r>
    <s v="Yasser Muhammad Ahmad al-'Arja"/>
    <x v="1656"/>
    <x v="1"/>
    <x v="1"/>
    <x v="0"/>
    <x v="104"/>
    <x v="15"/>
    <x v="1"/>
    <d v="2004-07-02T00:00:00"/>
    <x v="0"/>
    <s v="No"/>
    <s v="Rafah"/>
    <s v="Rafah"/>
    <x v="0"/>
    <m/>
    <x v="0"/>
    <x v="0"/>
    <x v="4"/>
  </r>
  <r>
    <s v="Muhammad Ahmad Jaber Difallah"/>
    <x v="1656"/>
    <x v="1"/>
    <x v="1"/>
    <x v="0"/>
    <x v="103"/>
    <x v="14"/>
    <x v="1"/>
    <d v="2004-07-02T00:00:00"/>
    <x v="0"/>
    <s v="No"/>
    <s v="Beit Hanun"/>
    <s v="North Gaza"/>
    <x v="0"/>
    <m/>
    <x v="0"/>
    <x v="0"/>
    <x v="4"/>
  </r>
  <r>
    <s v="Isma'il Muhammad Ahmad Nabhan"/>
    <x v="1657"/>
    <x v="7"/>
    <x v="1"/>
    <x v="0"/>
    <x v="44"/>
    <x v="14"/>
    <x v="1"/>
    <d v="2004-07-01T00:00:00"/>
    <x v="0"/>
    <s v="Yes"/>
    <s v="Jabalya"/>
    <s v="North Gaza"/>
    <x v="0"/>
    <m/>
    <x v="0"/>
    <x v="0"/>
    <x v="4"/>
  </r>
  <r>
    <s v="Hamzah Nahed Hassan Habush"/>
    <x v="1657"/>
    <x v="11"/>
    <x v="2"/>
    <x v="0"/>
    <x v="44"/>
    <x v="14"/>
    <x v="1"/>
    <d v="2004-07-02T00:00:00"/>
    <x v="0"/>
    <s v="No"/>
    <s v="Gaza city"/>
    <s v="Gaza"/>
    <x v="0"/>
    <m/>
    <x v="0"/>
    <x v="0"/>
    <x v="4"/>
  </r>
  <r>
    <s v="'Omar Muhammad 'Awwad Abu Zar'an"/>
    <x v="1657"/>
    <x v="56"/>
    <x v="2"/>
    <x v="0"/>
    <x v="49"/>
    <x v="15"/>
    <x v="1"/>
    <d v="2004-07-01T00:00:00"/>
    <x v="0"/>
    <s v="No"/>
    <s v="Rafah"/>
    <s v="Rafah"/>
    <x v="0"/>
    <m/>
    <x v="0"/>
    <x v="0"/>
    <x v="4"/>
  </r>
  <r>
    <s v="'Atiyyah Muhammad Muhsen al-'A'jrami"/>
    <x v="1658"/>
    <x v="3"/>
    <x v="2"/>
    <x v="0"/>
    <x v="103"/>
    <x v="14"/>
    <x v="1"/>
    <d v="2004-06-30T00:00:00"/>
    <x v="0"/>
    <s v="No"/>
    <s v="Jabalya R.C."/>
    <s v="North Gaza"/>
    <x v="0"/>
    <m/>
    <x v="0"/>
    <x v="0"/>
    <x v="4"/>
  </r>
  <r>
    <s v="Salah 'Abd al-Hafez Ahmad Qafah"/>
    <x v="1658"/>
    <x v="10"/>
    <x v="3"/>
    <x v="0"/>
    <x v="148"/>
    <x v="13"/>
    <x v="1"/>
    <d v="2004-06-30T00:00:00"/>
    <x v="0"/>
    <s v="No"/>
    <s v="al-Maghazi R.C."/>
    <s v="Deir al-Balah"/>
    <x v="0"/>
    <s v="missile"/>
    <x v="0"/>
    <x v="0"/>
    <x v="4"/>
  </r>
  <r>
    <s v="'Ali Ahmad 'Ali al-'Aidy"/>
    <x v="1658"/>
    <x v="4"/>
    <x v="2"/>
    <x v="0"/>
    <x v="148"/>
    <x v="13"/>
    <x v="1"/>
    <d v="2004-06-30T00:00:00"/>
    <x v="0"/>
    <s v="No"/>
    <s v="al-Maghazi R.C."/>
    <s v="Deir al-Balah"/>
    <x v="0"/>
    <s v="missile"/>
    <x v="0"/>
    <x v="0"/>
    <x v="4"/>
  </r>
  <r>
    <s v="Samir 'Ali Ibrahim Abu Msalam"/>
    <x v="1658"/>
    <x v="39"/>
    <x v="3"/>
    <x v="0"/>
    <x v="148"/>
    <x v="13"/>
    <x v="1"/>
    <d v="2004-06-30T00:00:00"/>
    <x v="0"/>
    <s v="No"/>
    <s v="al-Maghazi R.C."/>
    <s v="Deir al-Balah"/>
    <x v="0"/>
    <s v="missile"/>
    <x v="0"/>
    <x v="0"/>
    <x v="4"/>
  </r>
  <r>
    <s v="Iyad Salah 'Abd al-Hafez Qafah"/>
    <x v="1658"/>
    <x v="17"/>
    <x v="1"/>
    <x v="0"/>
    <x v="148"/>
    <x v="13"/>
    <x v="1"/>
    <d v="2004-06-30T00:00:00"/>
    <x v="0"/>
    <s v="No"/>
    <s v="al-Maghazi R.C."/>
    <s v="Deir al-Balah"/>
    <x v="0"/>
    <s v="missile"/>
    <x v="0"/>
    <x v="0"/>
    <x v="4"/>
  </r>
  <r>
    <s v="Muhammad Salem 'Abd al-Karim Abu 'Obeidah"/>
    <x v="1659"/>
    <x v="11"/>
    <x v="2"/>
    <x v="0"/>
    <x v="40"/>
    <x v="12"/>
    <x v="1"/>
    <d v="2004-06-29T00:00:00"/>
    <x v="0"/>
    <s v="No"/>
    <s v="Khan Yunis"/>
    <s v="Khan Yunis"/>
    <x v="0"/>
    <m/>
    <x v="0"/>
    <x v="0"/>
    <x v="4"/>
  </r>
  <r>
    <s v="Muhammad Ahmad Muhammad Karim"/>
    <x v="1659"/>
    <x v="72"/>
    <x v="4"/>
    <x v="0"/>
    <x v="385"/>
    <x v="19"/>
    <x v="1"/>
    <d v="2004-06-29T00:00:00"/>
    <x v="0"/>
    <s v="No"/>
    <s v="Khan Yunis"/>
    <s v="Khan Yunis"/>
    <x v="0"/>
    <m/>
    <x v="0"/>
    <x v="0"/>
    <x v="4"/>
  </r>
  <r>
    <s v="Moshe Yohai"/>
    <x v="1659"/>
    <x v="55"/>
    <x v="5"/>
    <x v="1"/>
    <x v="225"/>
    <x v="6"/>
    <x v="0"/>
    <d v="2004-06-29T00:00:00"/>
    <x v="0"/>
    <s v="Israelis"/>
    <s v="Ashdod"/>
    <s v="Israel"/>
    <x v="0"/>
    <m/>
    <x v="1"/>
    <x v="0"/>
    <x v="4"/>
  </r>
  <r>
    <s v="Mordechai Yosepov"/>
    <x v="1660"/>
    <x v="32"/>
    <x v="3"/>
    <x v="1"/>
    <x v="160"/>
    <x v="9"/>
    <x v="2"/>
    <d v="2004-06-28T00:00:00"/>
    <x v="0"/>
    <s v="Israelis"/>
    <s v="Sderot"/>
    <s v="Israel"/>
    <x v="0"/>
    <s v="Qassam rocket"/>
    <x v="1"/>
    <x v="0"/>
    <x v="4"/>
  </r>
  <r>
    <s v="Ro'i Nissim"/>
    <x v="1660"/>
    <x v="20"/>
    <x v="2"/>
    <x v="1"/>
    <x v="363"/>
    <x v="19"/>
    <x v="1"/>
    <d v="2004-06-28T00:00:00"/>
    <x v="0"/>
    <s v="Israelis"/>
    <s v="Rishon Lezion"/>
    <s v="Israel"/>
    <x v="3"/>
    <s v="bomb"/>
    <x v="1"/>
    <x v="3"/>
    <x v="4"/>
  </r>
  <r>
    <s v="Afiq Zahavi-Ohayon"/>
    <x v="1660"/>
    <x v="42"/>
    <x v="6"/>
    <x v="1"/>
    <x v="160"/>
    <x v="9"/>
    <x v="2"/>
    <d v="2004-06-28T00:00:00"/>
    <x v="0"/>
    <s v="Israelis"/>
    <s v="Sderot"/>
    <s v="Israel"/>
    <x v="0"/>
    <s v="Qassam rocket"/>
    <x v="1"/>
    <x v="0"/>
    <x v="4"/>
  </r>
  <r>
    <s v="Musleh Salem Dawood 'Abd al-'Aal"/>
    <x v="1660"/>
    <x v="32"/>
    <x v="3"/>
    <x v="0"/>
    <x v="40"/>
    <x v="12"/>
    <x v="1"/>
    <d v="2004-06-28T00:00:00"/>
    <x v="0"/>
    <s v="No"/>
    <s v="Rafah"/>
    <s v="Rafah"/>
    <x v="0"/>
    <m/>
    <x v="0"/>
    <x v="0"/>
    <x v="4"/>
  </r>
  <r>
    <s v="Ibrahim Sabah Muhammad Abu al-Batikh"/>
    <x v="1660"/>
    <x v="13"/>
    <x v="0"/>
    <x v="0"/>
    <x v="368"/>
    <x v="12"/>
    <x v="1"/>
    <d v="2004-06-28T00:00:00"/>
    <x v="0"/>
    <s v="Unknown"/>
    <s v="Rafah"/>
    <s v="Rafah"/>
    <x v="0"/>
    <m/>
    <x v="0"/>
    <x v="0"/>
    <x v="4"/>
  </r>
  <r>
    <s v="Muhammad Hussein Rizeq a-Shurbaji"/>
    <x v="1661"/>
    <x v="65"/>
    <x v="2"/>
    <x v="0"/>
    <x v="40"/>
    <x v="12"/>
    <x v="1"/>
    <d v="2004-06-27T00:00:00"/>
    <x v="0"/>
    <s v="No"/>
    <s v="Khan Yunis"/>
    <s v="Khan Yunis"/>
    <x v="0"/>
    <m/>
    <x v="0"/>
    <x v="0"/>
    <x v="4"/>
  </r>
  <r>
    <s v="Ashraf Ayub Muhammad a-Sabagh"/>
    <x v="1661"/>
    <x v="29"/>
    <x v="0"/>
    <x v="0"/>
    <x v="40"/>
    <x v="12"/>
    <x v="1"/>
    <d v="2004-06-27T00:00:00"/>
    <x v="0"/>
    <s v="No"/>
    <s v="Khan Yunis"/>
    <s v="Khan Yunis"/>
    <x v="0"/>
    <m/>
    <x v="0"/>
    <x v="0"/>
    <x v="4"/>
  </r>
  <r>
    <s v="Nayef Fathi Nayef Abu Sharkh"/>
    <x v="1662"/>
    <x v="9"/>
    <x v="3"/>
    <x v="0"/>
    <x v="16"/>
    <x v="8"/>
    <x v="0"/>
    <d v="2004-06-26T00:00:00"/>
    <x v="0"/>
    <s v="Unknown"/>
    <s v="Nablus"/>
    <s v="Nablus"/>
    <x v="0"/>
    <m/>
    <x v="0"/>
    <x v="0"/>
    <x v="4"/>
  </r>
  <r>
    <s v="Samer Tareq Salim 'Akub"/>
    <x v="1662"/>
    <x v="8"/>
    <x v="1"/>
    <x v="0"/>
    <x v="16"/>
    <x v="8"/>
    <x v="0"/>
    <d v="2004-06-26T00:00:00"/>
    <x v="0"/>
    <s v="Unknown"/>
    <s v="Nablus"/>
    <s v="Nablus"/>
    <x v="0"/>
    <m/>
    <x v="0"/>
    <x v="0"/>
    <x v="4"/>
  </r>
  <r>
    <s v="Fadi Bassam Mahmoud al-Hiti"/>
    <x v="1662"/>
    <x v="24"/>
    <x v="1"/>
    <x v="0"/>
    <x v="16"/>
    <x v="8"/>
    <x v="0"/>
    <d v="2004-06-26T00:00:00"/>
    <x v="0"/>
    <s v="Unknown"/>
    <s v="Shweikah"/>
    <s v="Tulkarm"/>
    <x v="0"/>
    <m/>
    <x v="0"/>
    <x v="0"/>
    <x v="4"/>
  </r>
  <r>
    <s v="Wajdi Hamdi Saleh Kadumi"/>
    <x v="1662"/>
    <x v="6"/>
    <x v="1"/>
    <x v="0"/>
    <x v="16"/>
    <x v="8"/>
    <x v="0"/>
    <d v="2004-06-26T00:00:00"/>
    <x v="0"/>
    <s v="Unknown"/>
    <s v="Nablus"/>
    <s v="Nablus"/>
    <x v="0"/>
    <m/>
    <x v="0"/>
    <x v="0"/>
    <x v="4"/>
  </r>
  <r>
    <s v="'Omar Muhammad Shihadah Masmar"/>
    <x v="1662"/>
    <x v="6"/>
    <x v="1"/>
    <x v="0"/>
    <x v="16"/>
    <x v="8"/>
    <x v="0"/>
    <d v="2004-06-26T00:00:00"/>
    <x v="0"/>
    <s v="Unknown"/>
    <s v="Nablus"/>
    <s v="Nablus"/>
    <x v="0"/>
    <m/>
    <x v="0"/>
    <x v="0"/>
    <x v="4"/>
  </r>
  <r>
    <s v="Nidal Sa'id 'Ali al-Wawi"/>
    <x v="1662"/>
    <x v="0"/>
    <x v="0"/>
    <x v="0"/>
    <x v="16"/>
    <x v="8"/>
    <x v="0"/>
    <d v="2004-06-26T00:00:00"/>
    <x v="0"/>
    <s v="Unknown"/>
    <s v="Nablus"/>
    <s v="Nablus"/>
    <x v="0"/>
    <m/>
    <x v="0"/>
    <x v="0"/>
    <x v="4"/>
  </r>
  <r>
    <s v="Ja'far Muhammad Nabil al-Masri"/>
    <x v="1662"/>
    <x v="22"/>
    <x v="0"/>
    <x v="0"/>
    <x v="16"/>
    <x v="8"/>
    <x v="0"/>
    <d v="2004-06-26T00:00:00"/>
    <x v="0"/>
    <s v="Unknown"/>
    <s v="Nablus"/>
    <s v="Nablus"/>
    <x v="0"/>
    <m/>
    <x v="0"/>
    <x v="0"/>
    <x v="4"/>
  </r>
  <r>
    <s v="Muhammad Haitham Jamil Fuqaha"/>
    <x v="1663"/>
    <x v="12"/>
    <x v="2"/>
    <x v="0"/>
    <x v="16"/>
    <x v="8"/>
    <x v="0"/>
    <d v="2004-06-25T00:00:00"/>
    <x v="0"/>
    <s v="No"/>
    <s v="Nablus"/>
    <s v="Nablus"/>
    <x v="0"/>
    <m/>
    <x v="0"/>
    <x v="0"/>
    <x v="4"/>
  </r>
  <r>
    <s v="Ihab Maher Muhammad 'Ali Islim"/>
    <x v="1663"/>
    <x v="12"/>
    <x v="2"/>
    <x v="0"/>
    <x v="16"/>
    <x v="8"/>
    <x v="0"/>
    <d v="2004-06-25T00:00:00"/>
    <x v="0"/>
    <s v="No"/>
    <s v="Nablus"/>
    <s v="Nablus"/>
    <x v="0"/>
    <m/>
    <x v="0"/>
    <x v="0"/>
    <x v="4"/>
  </r>
  <r>
    <s v="Muamen Nafez Ahmad al-Malfuh"/>
    <x v="1664"/>
    <x v="3"/>
    <x v="2"/>
    <x v="0"/>
    <x v="349"/>
    <x v="14"/>
    <x v="1"/>
    <d v="2004-06-24T00:00:00"/>
    <x v="0"/>
    <s v="Yes"/>
    <s v="Beit Lahiya"/>
    <s v="North Gaza"/>
    <x v="0"/>
    <m/>
    <x v="0"/>
    <x v="0"/>
    <x v="4"/>
  </r>
  <r>
    <s v="Hussni Bashir Ahmad 'Ali al-Hasi"/>
    <x v="1664"/>
    <x v="19"/>
    <x v="2"/>
    <x v="0"/>
    <x v="349"/>
    <x v="14"/>
    <x v="1"/>
    <d v="2004-06-24T00:00:00"/>
    <x v="0"/>
    <s v="Yes"/>
    <s v="Jabalya R.C."/>
    <s v="North Gaza"/>
    <x v="0"/>
    <m/>
    <x v="0"/>
    <x v="0"/>
    <x v="4"/>
  </r>
  <r>
    <s v="Shadi Muhammad 'Abd a-Rahim Islim"/>
    <x v="1665"/>
    <x v="6"/>
    <x v="1"/>
    <x v="0"/>
    <x v="16"/>
    <x v="8"/>
    <x v="0"/>
    <d v="2004-06-23T00:00:00"/>
    <x v="0"/>
    <s v="No"/>
    <s v="Salfit"/>
    <s v="Salfit"/>
    <x v="0"/>
    <m/>
    <x v="0"/>
    <x v="0"/>
    <x v="4"/>
  </r>
  <r>
    <s v="Ibrahim Muhammad Ahmad Abu Sa'adah"/>
    <x v="1665"/>
    <x v="1"/>
    <x v="1"/>
    <x v="0"/>
    <x v="103"/>
    <x v="14"/>
    <x v="1"/>
    <d v="2004-06-23T00:00:00"/>
    <x v="0"/>
    <s v="No"/>
    <s v="Beit Hanun"/>
    <s v="North Gaza"/>
    <x v="0"/>
    <m/>
    <x v="0"/>
    <x v="0"/>
    <x v="4"/>
  </r>
  <r>
    <s v="Ibrahim 'Abd a-Rahman Muhammad Salhah"/>
    <x v="1666"/>
    <x v="1"/>
    <x v="1"/>
    <x v="0"/>
    <x v="103"/>
    <x v="14"/>
    <x v="1"/>
    <d v="2004-06-22T00:00:00"/>
    <x v="0"/>
    <s v="No"/>
    <s v="Beit Hanun"/>
    <s v="North Gaza"/>
    <x v="0"/>
    <m/>
    <x v="0"/>
    <x v="0"/>
    <x v="4"/>
  </r>
  <r>
    <s v="Khaled Jamal Ayub a-Shanbari"/>
    <x v="1666"/>
    <x v="20"/>
    <x v="2"/>
    <x v="0"/>
    <x v="103"/>
    <x v="14"/>
    <x v="1"/>
    <d v="2004-06-22T00:00:00"/>
    <x v="0"/>
    <s v="Yes"/>
    <s v="Beit Hanun"/>
    <s v="North Gaza"/>
    <x v="0"/>
    <m/>
    <x v="0"/>
    <x v="0"/>
    <x v="4"/>
  </r>
  <r>
    <s v="Muhammad Fathi Ibrahim 'Azab"/>
    <x v="1667"/>
    <x v="2"/>
    <x v="2"/>
    <x v="0"/>
    <x v="40"/>
    <x v="12"/>
    <x v="1"/>
    <d v="2004-06-29T00:00:00"/>
    <x v="0"/>
    <s v="No"/>
    <s v="Khan Yunis"/>
    <s v="Khan Yunis"/>
    <x v="0"/>
    <m/>
    <x v="0"/>
    <x v="0"/>
    <x v="4"/>
  </r>
  <r>
    <s v="Majd Muhammad Sa'id a-S'adi"/>
    <x v="1668"/>
    <x v="30"/>
    <x v="1"/>
    <x v="0"/>
    <x v="45"/>
    <x v="1"/>
    <x v="0"/>
    <d v="2004-06-16T00:00:00"/>
    <x v="0"/>
    <s v="No"/>
    <s v="Jenin"/>
    <s v="Jenin"/>
    <x v="0"/>
    <s v="live ammunition"/>
    <x v="0"/>
    <x v="0"/>
    <x v="4"/>
  </r>
  <r>
    <s v="Mahmoud Mustafa Ahmad Yasin &quot;Kamil&quot;"/>
    <x v="1668"/>
    <x v="31"/>
    <x v="4"/>
    <x v="0"/>
    <x v="45"/>
    <x v="1"/>
    <x v="0"/>
    <d v="2004-06-16T00:00:00"/>
    <x v="0"/>
    <s v="No"/>
    <s v="Jenin"/>
    <s v="Jenin"/>
    <x v="0"/>
    <m/>
    <x v="0"/>
    <x v="0"/>
    <x v="4"/>
  </r>
  <r>
    <s v="Salah Saleh Ibrahim Hawani"/>
    <x v="1669"/>
    <x v="19"/>
    <x v="2"/>
    <x v="0"/>
    <x v="14"/>
    <x v="8"/>
    <x v="0"/>
    <d v="2004-06-15T00:00:00"/>
    <x v="0"/>
    <s v="No"/>
    <s v="Balata R.C."/>
    <s v="Nablus"/>
    <x v="0"/>
    <m/>
    <x v="0"/>
    <x v="0"/>
    <x v="4"/>
  </r>
  <r>
    <s v="'Awad Hassan Ahmad Abu Zeid"/>
    <x v="1670"/>
    <x v="6"/>
    <x v="1"/>
    <x v="0"/>
    <x v="14"/>
    <x v="8"/>
    <x v="0"/>
    <d v="2004-06-14T00:00:00"/>
    <x v="0"/>
    <s v="No"/>
    <s v="Balata R.C."/>
    <s v="Nablus"/>
    <x v="0"/>
    <s v="missile"/>
    <x v="0"/>
    <x v="0"/>
    <x v="4"/>
  </r>
  <r>
    <s v="Khalil Mahmoud Zuhdi Marshud"/>
    <x v="1670"/>
    <x v="6"/>
    <x v="1"/>
    <x v="0"/>
    <x v="14"/>
    <x v="8"/>
    <x v="0"/>
    <d v="2004-06-14T00:00:00"/>
    <x v="0"/>
    <s v="Object of targeted killing"/>
    <s v="Balata R.C."/>
    <s v="Nablus"/>
    <x v="0"/>
    <s v="missile"/>
    <x v="0"/>
    <x v="0"/>
    <x v="4"/>
  </r>
  <r>
    <s v="Maamun Hussein Yusef Abu al-Hassan &quot;a-Zar'ini&quot;"/>
    <x v="1671"/>
    <x v="7"/>
    <x v="1"/>
    <x v="0"/>
    <x v="13"/>
    <x v="1"/>
    <x v="0"/>
    <d v="2004-06-10T00:00:00"/>
    <x v="0"/>
    <s v="No"/>
    <s v="Jenin"/>
    <s v="Jenin"/>
    <x v="0"/>
    <m/>
    <x v="0"/>
    <x v="0"/>
    <x v="4"/>
  </r>
  <r>
    <s v="Hani Mahmoud Khaled Qandil"/>
    <x v="1671"/>
    <x v="58"/>
    <x v="2"/>
    <x v="0"/>
    <x v="16"/>
    <x v="8"/>
    <x v="0"/>
    <d v="2004-06-10T00:00:00"/>
    <x v="0"/>
    <s v="No"/>
    <s v="Nablus"/>
    <s v="Nablus"/>
    <x v="0"/>
    <s v="live ammunition"/>
    <x v="0"/>
    <x v="0"/>
    <x v="4"/>
  </r>
  <r>
    <s v="Shaher 'Awni Ahmad Taqatqah"/>
    <x v="1671"/>
    <x v="1"/>
    <x v="1"/>
    <x v="0"/>
    <x v="121"/>
    <x v="11"/>
    <x v="0"/>
    <d v="2004-06-10T00:00:00"/>
    <x v="0"/>
    <s v="No"/>
    <s v="Beit Fajjar"/>
    <s v="Bethlehem"/>
    <x v="0"/>
    <m/>
    <x v="0"/>
    <x v="0"/>
    <x v="4"/>
  </r>
  <r>
    <s v="Ghassan Ahmad 'Abd a-Rahim 'Ayash"/>
    <x v="1672"/>
    <x v="29"/>
    <x v="0"/>
    <x v="0"/>
    <x v="13"/>
    <x v="1"/>
    <x v="0"/>
    <d v="2004-06-09T00:00:00"/>
    <x v="0"/>
    <s v="No"/>
    <s v="Jenin"/>
    <s v="Jenin"/>
    <x v="0"/>
    <s v="grenade"/>
    <x v="0"/>
    <x v="0"/>
    <x v="4"/>
  </r>
  <r>
    <s v="Walid 'Awad 'Abed 'Ashur"/>
    <x v="1672"/>
    <x v="1"/>
    <x v="1"/>
    <x v="0"/>
    <x v="103"/>
    <x v="14"/>
    <x v="1"/>
    <d v="2004-06-09T00:00:00"/>
    <x v="0"/>
    <s v="Yes"/>
    <s v="Beit Hanun"/>
    <s v="North Gaza"/>
    <x v="0"/>
    <m/>
    <x v="0"/>
    <x v="0"/>
    <x v="4"/>
  </r>
  <r>
    <s v="'Omar 'Abd al-Jabbar 'Abd al-Fatah Farah"/>
    <x v="1673"/>
    <x v="16"/>
    <x v="1"/>
    <x v="0"/>
    <x v="112"/>
    <x v="0"/>
    <x v="0"/>
    <d v="2004-06-07T00:00:00"/>
    <x v="0"/>
    <s v="No"/>
    <s v="Far'on"/>
    <s v="Tulkarm"/>
    <x v="0"/>
    <s v="live ammunition"/>
    <x v="0"/>
    <x v="0"/>
    <x v="4"/>
  </r>
  <r>
    <s v="Muhammad Jamal Subhi Nabhan &quot;'Abd a-Hadi&quot;"/>
    <x v="1674"/>
    <x v="12"/>
    <x v="2"/>
    <x v="0"/>
    <x v="376"/>
    <x v="19"/>
    <x v="1"/>
    <d v="2004-06-06T00:00:00"/>
    <x v="0"/>
    <s v="No"/>
    <s v="Khan Yunis"/>
    <s v="Khan Yunis"/>
    <x v="0"/>
    <m/>
    <x v="0"/>
    <x v="0"/>
    <x v="4"/>
  </r>
  <r>
    <s v="'Arafat Ibrahim Mahmoud Ya'qub"/>
    <x v="1674"/>
    <x v="27"/>
    <x v="0"/>
    <x v="0"/>
    <x v="77"/>
    <x v="10"/>
    <x v="0"/>
    <d v="2004-06-06T00:00:00"/>
    <x v="0"/>
    <s v="No"/>
    <s v="Qalandiya Camp"/>
    <s v="al-Quds"/>
    <x v="0"/>
    <s v="live ammunition"/>
    <x v="0"/>
    <x v="0"/>
    <x v="4"/>
  </r>
  <r>
    <s v="Bilal 'Omar Yusef Abu Zeid"/>
    <x v="1675"/>
    <x v="1"/>
    <x v="1"/>
    <x v="0"/>
    <x v="45"/>
    <x v="1"/>
    <x v="0"/>
    <d v="2004-06-01T00:00:00"/>
    <x v="0"/>
    <s v="Yes"/>
    <s v="Qabatiyah"/>
    <s v="Jenin"/>
    <x v="0"/>
    <m/>
    <x v="0"/>
    <x v="0"/>
    <x v="4"/>
  </r>
  <r>
    <s v="Tareq Subhi 'Abd a-Rahim Hammad"/>
    <x v="1675"/>
    <x v="1"/>
    <x v="1"/>
    <x v="0"/>
    <x v="328"/>
    <x v="3"/>
    <x v="1"/>
    <d v="2004-06-01T00:00:00"/>
    <x v="0"/>
    <s v="Yes"/>
    <s v="Jabalya R.C."/>
    <s v="North Gaza"/>
    <x v="0"/>
    <m/>
    <x v="0"/>
    <x v="0"/>
    <x v="4"/>
  </r>
  <r>
    <s v="Husam a-Din Ahmad Muhammad Hammad"/>
    <x v="1675"/>
    <x v="17"/>
    <x v="1"/>
    <x v="0"/>
    <x v="328"/>
    <x v="3"/>
    <x v="1"/>
    <d v="2004-06-01T00:00:00"/>
    <x v="0"/>
    <s v="Yes"/>
    <s v="Beit Lahiya"/>
    <s v="North Gaza"/>
    <x v="0"/>
    <m/>
    <x v="0"/>
    <x v="0"/>
    <x v="4"/>
  </r>
  <r>
    <s v="Wael Talab Muhammad Nassar"/>
    <x v="1676"/>
    <x v="29"/>
    <x v="0"/>
    <x v="0"/>
    <x v="4"/>
    <x v="3"/>
    <x v="1"/>
    <d v="2004-05-30T00:00:00"/>
    <x v="0"/>
    <s v="Object of targeted killing"/>
    <s v="Gaza city"/>
    <s v="Gaza"/>
    <x v="0"/>
    <s v="missile"/>
    <x v="0"/>
    <x v="0"/>
    <x v="4"/>
  </r>
  <r>
    <s v="Muhammad (Munib) Mustafa Munib Sarsur"/>
    <x v="1676"/>
    <x v="21"/>
    <x v="0"/>
    <x v="0"/>
    <x v="4"/>
    <x v="3"/>
    <x v="1"/>
    <d v="2004-05-30T00:00:00"/>
    <x v="0"/>
    <s v="Object of targeted killing"/>
    <s v="Gaza city"/>
    <s v="Gaza"/>
    <x v="0"/>
    <s v="missile"/>
    <x v="0"/>
    <x v="0"/>
    <x v="4"/>
  </r>
  <r>
    <s v="Madi Ahmad 'Atiyyah Madi"/>
    <x v="1676"/>
    <x v="19"/>
    <x v="2"/>
    <x v="0"/>
    <x v="4"/>
    <x v="3"/>
    <x v="1"/>
    <d v="2004-05-30T00:00:00"/>
    <x v="0"/>
    <s v="No"/>
    <s v="Gaza city"/>
    <s v="Gaza"/>
    <x v="0"/>
    <s v="missile"/>
    <x v="0"/>
    <x v="0"/>
    <x v="4"/>
  </r>
  <r>
    <s v="Shadi Mazen Muhammad Nseir"/>
    <x v="1677"/>
    <x v="3"/>
    <x v="2"/>
    <x v="0"/>
    <x v="103"/>
    <x v="14"/>
    <x v="1"/>
    <d v="2004-05-29T00:00:00"/>
    <x v="0"/>
    <s v="Yes"/>
    <s v="Beit Hanun"/>
    <s v="North Gaza"/>
    <x v="0"/>
    <m/>
    <x v="0"/>
    <x v="0"/>
    <x v="4"/>
  </r>
  <r>
    <s v="Taysir Muhammad Suliman Abu 'Awwad"/>
    <x v="1678"/>
    <x v="30"/>
    <x v="1"/>
    <x v="0"/>
    <x v="139"/>
    <x v="13"/>
    <x v="1"/>
    <d v="2004-05-28T00:00:00"/>
    <x v="0"/>
    <s v="No"/>
    <s v="Deir al-Balah"/>
    <s v="Deir al-Balah"/>
    <x v="0"/>
    <m/>
    <x v="0"/>
    <x v="0"/>
    <x v="4"/>
  </r>
  <r>
    <s v="Nabil Rajab Muhammad Zino"/>
    <x v="1678"/>
    <x v="17"/>
    <x v="1"/>
    <x v="0"/>
    <x v="375"/>
    <x v="15"/>
    <x v="1"/>
    <d v="2004-05-28T00:00:00"/>
    <x v="0"/>
    <s v="Yes"/>
    <s v="Rafah"/>
    <s v="Rafah"/>
    <x v="0"/>
    <m/>
    <x v="0"/>
    <x v="0"/>
    <x v="4"/>
  </r>
  <r>
    <s v="'Imad Khalil Muhammad Abu 'Eid"/>
    <x v="1679"/>
    <x v="1"/>
    <x v="1"/>
    <x v="0"/>
    <x v="326"/>
    <x v="15"/>
    <x v="1"/>
    <d v="2004-05-26T00:00:00"/>
    <x v="0"/>
    <s v="No"/>
    <s v="Khan Yunis"/>
    <s v="Khan Yunis"/>
    <x v="0"/>
    <m/>
    <x v="0"/>
    <x v="0"/>
    <x v="4"/>
  </r>
  <r>
    <s v="Hamzah 'Ali As'ad Hussein"/>
    <x v="1680"/>
    <x v="2"/>
    <x v="2"/>
    <x v="0"/>
    <x v="14"/>
    <x v="8"/>
    <x v="0"/>
    <d v="2004-05-24T00:00:00"/>
    <x v="0"/>
    <s v="No"/>
    <s v="Balata R.C."/>
    <s v="Nablus"/>
    <x v="0"/>
    <s v="live ammunition"/>
    <x v="0"/>
    <x v="0"/>
    <x v="4"/>
  </r>
  <r>
    <s v="Rawan Muhammad Sa'id Abu Zeid"/>
    <x v="1681"/>
    <x v="42"/>
    <x v="6"/>
    <x v="0"/>
    <x v="49"/>
    <x v="15"/>
    <x v="1"/>
    <d v="2004-05-22T00:00:00"/>
    <x v="1"/>
    <s v="No"/>
    <s v="Rafah"/>
    <s v="Rafah"/>
    <x v="0"/>
    <m/>
    <x v="0"/>
    <x v="0"/>
    <x v="4"/>
  </r>
  <r>
    <s v="Mazen Mahmoud Ibrahim Yasin"/>
    <x v="1682"/>
    <x v="18"/>
    <x v="3"/>
    <x v="0"/>
    <x v="59"/>
    <x v="16"/>
    <x v="0"/>
    <d v="2004-05-21T00:00:00"/>
    <x v="0"/>
    <s v="No"/>
    <s v="Qalqiliya"/>
    <s v="Qalqiliya"/>
    <x v="0"/>
    <s v="live ammunition"/>
    <x v="0"/>
    <x v="0"/>
    <x v="4"/>
  </r>
  <r>
    <s v="Mahmoud Najib Muhammad al-Akhras"/>
    <x v="1683"/>
    <x v="3"/>
    <x v="2"/>
    <x v="0"/>
    <x v="49"/>
    <x v="15"/>
    <x v="1"/>
    <d v="2004-05-20T00:00:00"/>
    <x v="0"/>
    <s v="No"/>
    <s v="Rafah"/>
    <s v="Rafah"/>
    <x v="0"/>
    <s v="missile"/>
    <x v="0"/>
    <x v="0"/>
    <x v="4"/>
  </r>
  <r>
    <s v="Jamal 'Awad Yusef al-'Attar"/>
    <x v="1683"/>
    <x v="62"/>
    <x v="0"/>
    <x v="0"/>
    <x v="49"/>
    <x v="15"/>
    <x v="1"/>
    <d v="2004-05-20T00:00:00"/>
    <x v="0"/>
    <s v="No"/>
    <s v="Rafah"/>
    <s v="Rafah"/>
    <x v="0"/>
    <s v="live ammunition"/>
    <x v="0"/>
    <x v="0"/>
    <x v="4"/>
  </r>
  <r>
    <s v="Khaled 'Abd al-Hakim 'Abd al-'Aziz Abu 'Anza"/>
    <x v="1683"/>
    <x v="23"/>
    <x v="0"/>
    <x v="0"/>
    <x v="49"/>
    <x v="15"/>
    <x v="1"/>
    <d v="2004-05-20T00:00:00"/>
    <x v="0"/>
    <s v="Yes"/>
    <s v="Rafah"/>
    <s v="Rafah"/>
    <x v="0"/>
    <s v="missile"/>
    <x v="0"/>
    <x v="0"/>
    <x v="4"/>
  </r>
  <r>
    <s v="Islam Muhammad Mahmoud Husniyeh"/>
    <x v="1683"/>
    <x v="11"/>
    <x v="2"/>
    <x v="0"/>
    <x v="65"/>
    <x v="4"/>
    <x v="0"/>
    <d v="2004-05-20T00:00:00"/>
    <x v="0"/>
    <s v="No"/>
    <s v="al-Fawwar Camp"/>
    <s v="Hebron"/>
    <x v="0"/>
    <s v="live ammunition"/>
    <x v="0"/>
    <x v="0"/>
    <x v="4"/>
  </r>
  <r>
    <s v="Wael Muhammad Ahmad Abu Jazar"/>
    <x v="1683"/>
    <x v="2"/>
    <x v="2"/>
    <x v="0"/>
    <x v="49"/>
    <x v="15"/>
    <x v="1"/>
    <d v="2004-05-20T00:00:00"/>
    <x v="0"/>
    <s v="No"/>
    <s v="Rafah"/>
    <s v="Rafah"/>
    <x v="0"/>
    <s v="missile"/>
    <x v="0"/>
    <x v="0"/>
    <x v="4"/>
  </r>
  <r>
    <s v="Mahmoud Fathi Mustafa Dib"/>
    <x v="1683"/>
    <x v="8"/>
    <x v="1"/>
    <x v="0"/>
    <x v="49"/>
    <x v="15"/>
    <x v="1"/>
    <d v="2004-05-20T00:00:00"/>
    <x v="0"/>
    <s v="Yes"/>
    <s v="Rafah R.C."/>
    <s v="Rafah"/>
    <x v="0"/>
    <s v="missile"/>
    <x v="0"/>
    <x v="0"/>
    <x v="4"/>
  </r>
  <r>
    <s v="Yusef Mahmoud Maflah al-Maghari"/>
    <x v="1683"/>
    <x v="8"/>
    <x v="1"/>
    <x v="0"/>
    <x v="49"/>
    <x v="15"/>
    <x v="1"/>
    <d v="2004-05-20T00:00:00"/>
    <x v="0"/>
    <s v="Yes"/>
    <s v="Rafah"/>
    <s v="Rafah"/>
    <x v="0"/>
    <s v="missile"/>
    <x v="0"/>
    <x v="0"/>
    <x v="4"/>
  </r>
  <r>
    <s v="Hamed Yasin Hamed Bahlul"/>
    <x v="1683"/>
    <x v="2"/>
    <x v="2"/>
    <x v="0"/>
    <x v="49"/>
    <x v="15"/>
    <x v="1"/>
    <d v="2004-05-20T00:00:00"/>
    <x v="0"/>
    <s v="Yes"/>
    <s v="Rafah"/>
    <s v="Rafah"/>
    <x v="0"/>
    <s v="missile"/>
    <x v="0"/>
    <x v="0"/>
    <x v="4"/>
  </r>
  <r>
    <s v="Muhammad Ibrahim 'Abd a-Salam Jaber"/>
    <x v="1683"/>
    <x v="24"/>
    <x v="1"/>
    <x v="0"/>
    <x v="49"/>
    <x v="15"/>
    <x v="1"/>
    <d v="2004-05-20T00:00:00"/>
    <x v="0"/>
    <s v="No"/>
    <s v="Rafah"/>
    <s v="Rafah"/>
    <x v="0"/>
    <s v="live ammunition"/>
    <x v="0"/>
    <x v="0"/>
    <x v="4"/>
  </r>
  <r>
    <s v="Yusef Ahmad Muhammad Abu Libdah"/>
    <x v="1684"/>
    <x v="2"/>
    <x v="2"/>
    <x v="0"/>
    <x v="49"/>
    <x v="15"/>
    <x v="1"/>
    <d v="2004-09-07T00:00:00"/>
    <x v="0"/>
    <s v="No"/>
    <s v="Rafah"/>
    <s v="Rafah"/>
    <x v="0"/>
    <m/>
    <x v="0"/>
    <x v="0"/>
    <x v="4"/>
  </r>
  <r>
    <s v="Saber Ahmad Muhammad Abu Libdah"/>
    <x v="1684"/>
    <x v="11"/>
    <x v="2"/>
    <x v="0"/>
    <x v="104"/>
    <x v="15"/>
    <x v="1"/>
    <d v="2004-05-19T00:00:00"/>
    <x v="0"/>
    <s v="No"/>
    <s v="Rafah"/>
    <s v="Rafah"/>
    <x v="0"/>
    <s v="shell"/>
    <x v="0"/>
    <x v="0"/>
    <x v="4"/>
  </r>
  <r>
    <s v="Ayman Khamis Jamil Hasanein"/>
    <x v="1684"/>
    <x v="6"/>
    <x v="1"/>
    <x v="0"/>
    <x v="104"/>
    <x v="15"/>
    <x v="1"/>
    <d v="2004-05-28T00:00:00"/>
    <x v="0"/>
    <s v="No"/>
    <s v="Rafah"/>
    <s v="Rafah"/>
    <x v="0"/>
    <m/>
    <x v="0"/>
    <x v="0"/>
    <x v="4"/>
  </r>
  <r>
    <s v="'Issam Kazem Kamel 'Arafat"/>
    <x v="1684"/>
    <x v="16"/>
    <x v="1"/>
    <x v="0"/>
    <x v="16"/>
    <x v="8"/>
    <x v="0"/>
    <d v="2004-05-19T00:00:00"/>
    <x v="0"/>
    <s v="Yes"/>
    <s v="Nablus"/>
    <s v="Nablus"/>
    <x v="0"/>
    <s v="live ammunition"/>
    <x v="0"/>
    <x v="0"/>
    <x v="4"/>
  </r>
  <r>
    <s v="Hussein Sadeq Hussein Sbihat"/>
    <x v="1684"/>
    <x v="21"/>
    <x v="0"/>
    <x v="0"/>
    <x v="169"/>
    <x v="0"/>
    <x v="0"/>
    <d v="2004-05-19T00:00:00"/>
    <x v="0"/>
    <s v="No"/>
    <s v="Rummana"/>
    <s v="Jenin"/>
    <x v="0"/>
    <s v="live ammunition"/>
    <x v="0"/>
    <x v="0"/>
    <x v="4"/>
  </r>
  <r>
    <s v="Shadi Faiz Khalil al-Maghari"/>
    <x v="1684"/>
    <x v="16"/>
    <x v="1"/>
    <x v="0"/>
    <x v="104"/>
    <x v="15"/>
    <x v="1"/>
    <d v="2004-05-19T00:00:00"/>
    <x v="0"/>
    <s v="No"/>
    <s v="Rafah"/>
    <s v="Rafah"/>
    <x v="0"/>
    <s v="shell"/>
    <x v="0"/>
    <x v="0"/>
    <x v="4"/>
  </r>
  <r>
    <s v="Mahmoud Tareq Mahmoud Mansur"/>
    <x v="1684"/>
    <x v="56"/>
    <x v="2"/>
    <x v="0"/>
    <x v="49"/>
    <x v="15"/>
    <x v="1"/>
    <d v="2004-05-19T00:00:00"/>
    <x v="0"/>
    <s v="No"/>
    <s v="Rafah"/>
    <s v="Rafah"/>
    <x v="0"/>
    <s v="shell"/>
    <x v="0"/>
    <x v="0"/>
    <x v="4"/>
  </r>
  <r>
    <s v="Ahmad Hussein Ahmad Turkman"/>
    <x v="1684"/>
    <x v="19"/>
    <x v="2"/>
    <x v="0"/>
    <x v="13"/>
    <x v="1"/>
    <x v="0"/>
    <d v="2004-05-19T00:00:00"/>
    <x v="0"/>
    <s v="Yes"/>
    <s v="Jenin R.C."/>
    <s v="Jenin"/>
    <x v="0"/>
    <m/>
    <x v="0"/>
    <x v="0"/>
    <x v="4"/>
  </r>
  <r>
    <s v="Khalil Hassan Khalil Abu S'adah"/>
    <x v="1684"/>
    <x v="21"/>
    <x v="0"/>
    <x v="0"/>
    <x v="49"/>
    <x v="15"/>
    <x v="1"/>
    <d v="2004-05-19T00:00:00"/>
    <x v="0"/>
    <s v="No"/>
    <s v="Rafah"/>
    <s v="Rafah"/>
    <x v="0"/>
    <s v="shell"/>
    <x v="0"/>
    <x v="0"/>
    <x v="4"/>
  </r>
  <r>
    <s v="Muhammad Talal Hussein Abu Sh'ar"/>
    <x v="1684"/>
    <x v="3"/>
    <x v="2"/>
    <x v="0"/>
    <x v="49"/>
    <x v="15"/>
    <x v="1"/>
    <d v="2004-05-19T00:00:00"/>
    <x v="0"/>
    <s v="No"/>
    <s v="Rafah"/>
    <s v="Rafah"/>
    <x v="0"/>
    <s v="shell"/>
    <x v="0"/>
    <x v="0"/>
    <x v="4"/>
  </r>
  <r>
    <s v="Walid Naji Sa'id Abu Qamer"/>
    <x v="1684"/>
    <x v="56"/>
    <x v="2"/>
    <x v="0"/>
    <x v="49"/>
    <x v="15"/>
    <x v="1"/>
    <d v="2004-05-19T00:00:00"/>
    <x v="0"/>
    <s v="No"/>
    <s v="Rafah R.C."/>
    <s v="Rafah"/>
    <x v="0"/>
    <s v="shell"/>
    <x v="0"/>
    <x v="0"/>
    <x v="4"/>
  </r>
  <r>
    <s v="Ousamah 'Abdallah 'Abd al-Fatah Abu Nasser"/>
    <x v="1684"/>
    <x v="1"/>
    <x v="1"/>
    <x v="0"/>
    <x v="49"/>
    <x v="15"/>
    <x v="1"/>
    <d v="2004-05-19T00:00:00"/>
    <x v="0"/>
    <s v="No"/>
    <s v="Rafah"/>
    <s v="Rafah"/>
    <x v="0"/>
    <s v="shell"/>
    <x v="0"/>
    <x v="0"/>
    <x v="4"/>
  </r>
  <r>
    <s v="Mubarak Salim Mubarak al-Malalhah (Al-Hashash)"/>
    <x v="1684"/>
    <x v="66"/>
    <x v="6"/>
    <x v="0"/>
    <x v="49"/>
    <x v="15"/>
    <x v="1"/>
    <d v="2004-05-19T00:00:00"/>
    <x v="0"/>
    <s v="No"/>
    <s v="Rafah"/>
    <s v="Rafah"/>
    <x v="0"/>
    <s v="shell"/>
    <x v="0"/>
    <x v="0"/>
    <x v="4"/>
  </r>
  <r>
    <s v="Ahmad Jamal Khalil Abu a-Sa'id"/>
    <x v="1684"/>
    <x v="11"/>
    <x v="2"/>
    <x v="0"/>
    <x v="49"/>
    <x v="15"/>
    <x v="1"/>
    <d v="2004-05-19T00:00:00"/>
    <x v="0"/>
    <s v="No"/>
    <s v="Khan Yunis"/>
    <s v="Khan Yunis"/>
    <x v="0"/>
    <m/>
    <x v="0"/>
    <x v="0"/>
    <x v="4"/>
  </r>
  <r>
    <s v="'Alaa Msallam Isma'il a-Sheikh 'Eid"/>
    <x v="1684"/>
    <x v="20"/>
    <x v="2"/>
    <x v="0"/>
    <x v="49"/>
    <x v="15"/>
    <x v="1"/>
    <d v="2004-05-19T00:00:00"/>
    <x v="0"/>
    <s v="No"/>
    <s v="Rafah"/>
    <s v="Rafah"/>
    <x v="0"/>
    <s v="shell"/>
    <x v="0"/>
    <x v="0"/>
    <x v="4"/>
  </r>
  <r>
    <s v="Rajab Nimer Muhammad Barhum"/>
    <x v="1684"/>
    <x v="12"/>
    <x v="2"/>
    <x v="0"/>
    <x v="49"/>
    <x v="15"/>
    <x v="1"/>
    <d v="2004-05-19T00:00:00"/>
    <x v="0"/>
    <s v="No"/>
    <s v="Rafah"/>
    <s v="Rafah"/>
    <x v="0"/>
    <s v="shell"/>
    <x v="0"/>
    <x v="0"/>
    <x v="4"/>
  </r>
  <r>
    <s v="Fouad Khamis Musa a-Saqa"/>
    <x v="1684"/>
    <x v="0"/>
    <x v="0"/>
    <x v="0"/>
    <x v="49"/>
    <x v="15"/>
    <x v="1"/>
    <d v="2004-05-19T00:00:00"/>
    <x v="0"/>
    <s v="No"/>
    <s v="Rafah"/>
    <s v="Rafah"/>
    <x v="0"/>
    <s v="shell"/>
    <x v="0"/>
    <x v="0"/>
    <x v="4"/>
  </r>
  <r>
    <s v="Asmaa Muhammad 'Ali al-Magheyr"/>
    <x v="1685"/>
    <x v="56"/>
    <x v="2"/>
    <x v="0"/>
    <x v="49"/>
    <x v="15"/>
    <x v="1"/>
    <d v="2004-05-18T00:00:00"/>
    <x v="1"/>
    <s v="No"/>
    <s v="Rafah"/>
    <s v="Rafah"/>
    <x v="0"/>
    <m/>
    <x v="0"/>
    <x v="0"/>
    <x v="4"/>
  </r>
  <r>
    <s v="Nidal 'Abd a-Rahman Muhammad 'Aqasheh"/>
    <x v="1685"/>
    <x v="6"/>
    <x v="1"/>
    <x v="0"/>
    <x v="16"/>
    <x v="8"/>
    <x v="0"/>
    <d v="2004-05-18T00:00:00"/>
    <x v="0"/>
    <s v="Yes"/>
    <s v="Nablus"/>
    <s v="Nablus"/>
    <x v="0"/>
    <s v="live ammunition"/>
    <x v="0"/>
    <x v="0"/>
    <x v="4"/>
  </r>
  <r>
    <s v="'Abd a-Salam Mahmoud Muhammad Abu 'Iyada"/>
    <x v="1685"/>
    <x v="62"/>
    <x v="0"/>
    <x v="0"/>
    <x v="49"/>
    <x v="15"/>
    <x v="1"/>
    <d v="2004-06-25T00:00:00"/>
    <x v="0"/>
    <s v="No"/>
    <s v="Rafah"/>
    <s v="Rafah"/>
    <x v="0"/>
    <m/>
    <x v="0"/>
    <x v="0"/>
    <x v="4"/>
  </r>
  <r>
    <s v="Sa'id Ibrahim Sa'id al-Magheyr"/>
    <x v="1685"/>
    <x v="8"/>
    <x v="1"/>
    <x v="0"/>
    <x v="49"/>
    <x v="15"/>
    <x v="1"/>
    <d v="2004-05-18T00:00:00"/>
    <x v="0"/>
    <s v="Yes"/>
    <s v="Rafah"/>
    <s v="Rafah"/>
    <x v="0"/>
    <m/>
    <x v="0"/>
    <x v="0"/>
    <x v="4"/>
  </r>
  <r>
    <s v="Ibrahim Jihad Muhammad al-Qan"/>
    <x v="1685"/>
    <x v="12"/>
    <x v="2"/>
    <x v="0"/>
    <x v="49"/>
    <x v="15"/>
    <x v="1"/>
    <d v="2004-05-18T00:00:00"/>
    <x v="0"/>
    <s v="No"/>
    <s v="Rafah"/>
    <s v="Rafah"/>
    <x v="0"/>
    <m/>
    <x v="0"/>
    <x v="0"/>
    <x v="4"/>
  </r>
  <r>
    <s v="Muhammad Khalil al-Jundi"/>
    <x v="1685"/>
    <x v="8"/>
    <x v="1"/>
    <x v="0"/>
    <x v="104"/>
    <x v="15"/>
    <x v="1"/>
    <d v="2004-05-18T00:00:00"/>
    <x v="0"/>
    <s v="Yes"/>
    <s v="Rafah"/>
    <s v="Rafah"/>
    <x v="0"/>
    <s v="missile"/>
    <x v="0"/>
    <x v="0"/>
    <x v="4"/>
  </r>
  <r>
    <s v="Walid Musa Suliman Abu Jazar"/>
    <x v="1685"/>
    <x v="16"/>
    <x v="1"/>
    <x v="0"/>
    <x v="104"/>
    <x v="15"/>
    <x v="1"/>
    <d v="2004-05-18T00:00:00"/>
    <x v="0"/>
    <s v="Yes"/>
    <s v="Rafah"/>
    <s v="Rafah"/>
    <x v="0"/>
    <s v="missile"/>
    <x v="0"/>
    <x v="0"/>
    <x v="4"/>
  </r>
  <r>
    <s v="Yusef Zahi 'Abdallah Kahush"/>
    <x v="1685"/>
    <x v="16"/>
    <x v="1"/>
    <x v="0"/>
    <x v="49"/>
    <x v="15"/>
    <x v="1"/>
    <d v="2004-05-18T00:00:00"/>
    <x v="0"/>
    <s v="No"/>
    <s v="Rafah"/>
    <s v="Rafah"/>
    <x v="0"/>
    <m/>
    <x v="0"/>
    <x v="0"/>
    <x v="4"/>
  </r>
  <r>
    <s v="Muhammad 'Abd a-Rahman Muhammad a-Nawajhah"/>
    <x v="1685"/>
    <x v="27"/>
    <x v="0"/>
    <x v="0"/>
    <x v="104"/>
    <x v="15"/>
    <x v="1"/>
    <d v="2004-05-18T00:00:00"/>
    <x v="0"/>
    <s v="Yes"/>
    <s v="Rafah R.C."/>
    <s v="Rafah"/>
    <x v="0"/>
    <s v="missile"/>
    <x v="0"/>
    <x v="0"/>
    <x v="4"/>
  </r>
  <r>
    <s v="Ahmad Muhammad 'Ali al-Magheyr"/>
    <x v="1685"/>
    <x v="2"/>
    <x v="2"/>
    <x v="0"/>
    <x v="49"/>
    <x v="15"/>
    <x v="1"/>
    <d v="2004-05-18T00:00:00"/>
    <x v="0"/>
    <s v="No"/>
    <s v="Rafah"/>
    <s v="Rafah"/>
    <x v="0"/>
    <m/>
    <x v="0"/>
    <x v="0"/>
    <x v="4"/>
  </r>
  <r>
    <s v="Tareq Ahmad Salam a-Sheikh 'Eid"/>
    <x v="1685"/>
    <x v="6"/>
    <x v="1"/>
    <x v="0"/>
    <x v="49"/>
    <x v="15"/>
    <x v="1"/>
    <d v="2004-05-18T00:00:00"/>
    <x v="0"/>
    <s v="Yes"/>
    <s v="Rafah"/>
    <s v="Rafah"/>
    <x v="0"/>
    <s v="missile"/>
    <x v="0"/>
    <x v="0"/>
    <x v="4"/>
  </r>
  <r>
    <s v="'Imad Fadel Khalil al-Maghari"/>
    <x v="1685"/>
    <x v="6"/>
    <x v="1"/>
    <x v="0"/>
    <x v="49"/>
    <x v="15"/>
    <x v="1"/>
    <d v="2004-05-18T00:00:00"/>
    <x v="0"/>
    <s v="Yes"/>
    <s v="Rafah"/>
    <s v="Rafah"/>
    <x v="0"/>
    <m/>
    <x v="0"/>
    <x v="0"/>
    <x v="4"/>
  </r>
  <r>
    <s v="Ziad Hussein Shihadah Shabaneh"/>
    <x v="1685"/>
    <x v="17"/>
    <x v="1"/>
    <x v="0"/>
    <x v="49"/>
    <x v="15"/>
    <x v="1"/>
    <d v="2004-05-18T00:00:00"/>
    <x v="0"/>
    <s v="Yes"/>
    <s v="Rafah"/>
    <s v="Rafah"/>
    <x v="0"/>
    <s v="missile"/>
    <x v="0"/>
    <x v="0"/>
    <x v="4"/>
  </r>
  <r>
    <s v="Isma'il Ribhi Musa al-Bal'awi"/>
    <x v="1685"/>
    <x v="35"/>
    <x v="3"/>
    <x v="0"/>
    <x v="49"/>
    <x v="15"/>
    <x v="1"/>
    <d v="2004-05-18T00:00:00"/>
    <x v="0"/>
    <s v="No"/>
    <s v="Rafah"/>
    <s v="Rafah"/>
    <x v="0"/>
    <s v="missile"/>
    <x v="0"/>
    <x v="0"/>
    <x v="4"/>
  </r>
  <r>
    <s v="Ibrahim Isma'il Ribhi al-Bal'awi"/>
    <x v="1685"/>
    <x v="12"/>
    <x v="2"/>
    <x v="0"/>
    <x v="49"/>
    <x v="15"/>
    <x v="1"/>
    <d v="2004-05-18T00:00:00"/>
    <x v="0"/>
    <s v="No"/>
    <s v="Rafah"/>
    <s v="Rafah"/>
    <x v="0"/>
    <s v="missile"/>
    <x v="0"/>
    <x v="0"/>
    <x v="4"/>
  </r>
  <r>
    <s v="Ahmad Jasser Ahmad a-Sha'er"/>
    <x v="1685"/>
    <x v="3"/>
    <x v="2"/>
    <x v="0"/>
    <x v="49"/>
    <x v="15"/>
    <x v="1"/>
    <d v="2004-05-18T00:00:00"/>
    <x v="0"/>
    <s v="No"/>
    <s v="Rafah"/>
    <s v="Rafah"/>
    <x v="0"/>
    <s v="missile"/>
    <x v="0"/>
    <x v="0"/>
    <x v="4"/>
  </r>
  <r>
    <s v="Muhammad Jasser Ahmad a-Sha'er"/>
    <x v="1685"/>
    <x v="19"/>
    <x v="2"/>
    <x v="0"/>
    <x v="49"/>
    <x v="15"/>
    <x v="1"/>
    <d v="2004-05-18T00:00:00"/>
    <x v="0"/>
    <s v="No"/>
    <s v="Rafah"/>
    <s v="Rafah"/>
    <x v="0"/>
    <s v="missile"/>
    <x v="0"/>
    <x v="0"/>
    <x v="4"/>
  </r>
  <r>
    <s v="Mahmoud Isma'il Muhammad Abu Tuq"/>
    <x v="1685"/>
    <x v="22"/>
    <x v="0"/>
    <x v="0"/>
    <x v="49"/>
    <x v="15"/>
    <x v="1"/>
    <d v="2004-05-18T00:00:00"/>
    <x v="0"/>
    <s v="No"/>
    <s v="Rafah"/>
    <s v="Rafah"/>
    <x v="0"/>
    <m/>
    <x v="0"/>
    <x v="0"/>
    <x v="4"/>
  </r>
  <r>
    <s v="Taysir Zaki Hassan Qalub"/>
    <x v="1685"/>
    <x v="30"/>
    <x v="1"/>
    <x v="0"/>
    <x v="49"/>
    <x v="15"/>
    <x v="1"/>
    <d v="2004-05-18T00:00:00"/>
    <x v="0"/>
    <s v="No"/>
    <s v="Rafah"/>
    <s v="Rafah"/>
    <x v="0"/>
    <m/>
    <x v="0"/>
    <x v="0"/>
    <x v="4"/>
  </r>
  <r>
    <s v="Muhammad Ma'sud 'Atwah Zo'rub"/>
    <x v="1685"/>
    <x v="21"/>
    <x v="0"/>
    <x v="0"/>
    <x v="49"/>
    <x v="15"/>
    <x v="1"/>
    <d v="2004-05-18T00:00:00"/>
    <x v="0"/>
    <s v="No"/>
    <s v="Rafah"/>
    <s v="Rafah"/>
    <x v="0"/>
    <m/>
    <x v="0"/>
    <x v="0"/>
    <x v="4"/>
  </r>
  <r>
    <s v="Hani Muhammad 'Abd a-Rahman Qafa"/>
    <x v="1685"/>
    <x v="12"/>
    <x v="2"/>
    <x v="0"/>
    <x v="49"/>
    <x v="15"/>
    <x v="1"/>
    <d v="2004-05-18T00:00:00"/>
    <x v="0"/>
    <s v="Yes"/>
    <s v="Rafah"/>
    <s v="Rafah"/>
    <x v="0"/>
    <s v="missile"/>
    <x v="0"/>
    <x v="0"/>
    <x v="4"/>
  </r>
  <r>
    <s v="Ibrahim Shafiq Hassan Shahin"/>
    <x v="1686"/>
    <x v="20"/>
    <x v="2"/>
    <x v="0"/>
    <x v="108"/>
    <x v="14"/>
    <x v="1"/>
    <d v="2004-05-17T00:00:00"/>
    <x v="0"/>
    <s v="Yes"/>
    <s v="Beit Lahiya"/>
    <s v="North Gaza"/>
    <x v="0"/>
    <s v="shell"/>
    <x v="0"/>
    <x v="0"/>
    <x v="4"/>
  </r>
  <r>
    <s v="'Abd al-'Aziz Fathi Ghazi al-Qilani"/>
    <x v="1686"/>
    <x v="20"/>
    <x v="2"/>
    <x v="0"/>
    <x v="108"/>
    <x v="14"/>
    <x v="1"/>
    <d v="2004-05-17T00:00:00"/>
    <x v="0"/>
    <s v="Yes"/>
    <s v="Gaza city"/>
    <s v="Gaza"/>
    <x v="0"/>
    <s v="shell"/>
    <x v="0"/>
    <x v="0"/>
    <x v="4"/>
  </r>
  <r>
    <s v="Mus'ad Ibrahim Muhammad a-Sawarqah"/>
    <x v="1686"/>
    <x v="20"/>
    <x v="2"/>
    <x v="0"/>
    <x v="108"/>
    <x v="14"/>
    <x v="1"/>
    <d v="2004-05-17T00:00:00"/>
    <x v="0"/>
    <s v="Yes"/>
    <s v="Gaza city"/>
    <s v="Gaza"/>
    <x v="0"/>
    <s v="shell"/>
    <x v="0"/>
    <x v="0"/>
    <x v="4"/>
  </r>
  <r>
    <s v="Muhammad (Suliman) Muhammad 'Abdallah Hamed"/>
    <x v="1686"/>
    <x v="20"/>
    <x v="2"/>
    <x v="0"/>
    <x v="75"/>
    <x v="6"/>
    <x v="0"/>
    <d v="2004-05-17T00:00:00"/>
    <x v="0"/>
    <s v="No"/>
    <s v="Silwad R.C."/>
    <s v="Ramallah and al-Bira"/>
    <x v="0"/>
    <m/>
    <x v="0"/>
    <x v="0"/>
    <x v="4"/>
  </r>
  <r>
    <s v="Ahmad Saleh Suliman Abu Siyam"/>
    <x v="1687"/>
    <x v="39"/>
    <x v="3"/>
    <x v="0"/>
    <x v="104"/>
    <x v="15"/>
    <x v="1"/>
    <d v="2004-05-21T00:00:00"/>
    <x v="0"/>
    <s v="No"/>
    <s v="Rafah R.C."/>
    <s v="Rafah"/>
    <x v="0"/>
    <m/>
    <x v="0"/>
    <x v="0"/>
    <x v="4"/>
  </r>
  <r>
    <s v="Rotem Adam"/>
    <x v="1688"/>
    <x v="1"/>
    <x v="1"/>
    <x v="1"/>
    <x v="104"/>
    <x v="15"/>
    <x v="1"/>
    <d v="2004-05-14T00:00:00"/>
    <x v="0"/>
    <s v="Israelis"/>
    <s v="Rishon Lezion"/>
    <s v="Israel"/>
    <x v="0"/>
    <m/>
    <x v="1"/>
    <x v="0"/>
    <x v="4"/>
  </r>
  <r>
    <s v="Mahmoud Sa'di Muhammad Jum'ah"/>
    <x v="1688"/>
    <x v="20"/>
    <x v="2"/>
    <x v="0"/>
    <x v="373"/>
    <x v="19"/>
    <x v="1"/>
    <d v="2004-05-14T00:00:00"/>
    <x v="0"/>
    <s v="Yes"/>
    <s v="Rafah"/>
    <s v="Rafah"/>
    <x v="0"/>
    <s v="shell"/>
    <x v="0"/>
    <x v="0"/>
    <x v="4"/>
  </r>
  <r>
    <s v="Akram 'Abd al-Karim Abu Naja"/>
    <x v="1688"/>
    <x v="30"/>
    <x v="1"/>
    <x v="0"/>
    <x v="104"/>
    <x v="15"/>
    <x v="1"/>
    <d v="2004-05-14T00:00:00"/>
    <x v="0"/>
    <s v="No"/>
    <s v="Rafah R.C."/>
    <s v="Rafah"/>
    <x v="0"/>
    <s v="live ammunition"/>
    <x v="0"/>
    <x v="0"/>
    <x v="4"/>
  </r>
  <r>
    <s v="Ashraf Hassan 'Abd al-Hadi Qishtah"/>
    <x v="1688"/>
    <x v="22"/>
    <x v="0"/>
    <x v="0"/>
    <x v="104"/>
    <x v="15"/>
    <x v="1"/>
    <d v="2004-05-14T00:00:00"/>
    <x v="0"/>
    <s v="No"/>
    <s v="Rafah R.C."/>
    <s v="Rafah"/>
    <x v="0"/>
    <m/>
    <x v="0"/>
    <x v="0"/>
    <x v="4"/>
  </r>
  <r>
    <s v="Alexei Khayat"/>
    <x v="1688"/>
    <x v="1"/>
    <x v="1"/>
    <x v="1"/>
    <x v="104"/>
    <x v="15"/>
    <x v="1"/>
    <d v="2004-05-14T00:00:00"/>
    <x v="0"/>
    <s v="Israelis"/>
    <s v="Beersheba"/>
    <s v="Israel"/>
    <x v="0"/>
    <m/>
    <x v="1"/>
    <x v="0"/>
    <x v="4"/>
  </r>
  <r>
    <s v="Mahmoud Jamal Mahmoud a-Saqsaq"/>
    <x v="1689"/>
    <x v="12"/>
    <x v="2"/>
    <x v="0"/>
    <x v="104"/>
    <x v="15"/>
    <x v="1"/>
    <d v="2004-05-13T00:00:00"/>
    <x v="0"/>
    <s v="No"/>
    <s v="Rafah"/>
    <s v="Rafah"/>
    <x v="0"/>
    <s v="missile"/>
    <x v="0"/>
    <x v="0"/>
    <x v="4"/>
  </r>
  <r>
    <s v="Hassan Khader 'Awajeh"/>
    <x v="1689"/>
    <x v="19"/>
    <x v="2"/>
    <x v="0"/>
    <x v="104"/>
    <x v="15"/>
    <x v="1"/>
    <d v="2004-05-13T00:00:00"/>
    <x v="0"/>
    <s v="Yes"/>
    <s v="Yabna R.C."/>
    <s v="Rafah"/>
    <x v="0"/>
    <s v="missile"/>
    <x v="0"/>
    <x v="0"/>
    <x v="4"/>
  </r>
  <r>
    <s v="Hani Muhammad 'Abd Rabo al-Magheyr"/>
    <x v="1689"/>
    <x v="20"/>
    <x v="2"/>
    <x v="0"/>
    <x v="104"/>
    <x v="15"/>
    <x v="1"/>
    <d v="2004-05-13T00:00:00"/>
    <x v="0"/>
    <s v="No"/>
    <s v="Rafah R.C."/>
    <s v="Rafah"/>
    <x v="0"/>
    <s v="missile"/>
    <x v="0"/>
    <x v="0"/>
    <x v="4"/>
  </r>
  <r>
    <s v="Hamed Faiz Hamed Abu Hamrah"/>
    <x v="1689"/>
    <x v="12"/>
    <x v="2"/>
    <x v="0"/>
    <x v="104"/>
    <x v="15"/>
    <x v="1"/>
    <d v="2004-05-13T00:00:00"/>
    <x v="0"/>
    <s v="No"/>
    <s v="Rafah"/>
    <s v="Rafah"/>
    <x v="0"/>
    <s v="missile"/>
    <x v="0"/>
    <x v="0"/>
    <x v="4"/>
  </r>
  <r>
    <s v="Sameh Yusef Muhammad Abu Jaz"/>
    <x v="1689"/>
    <x v="2"/>
    <x v="2"/>
    <x v="0"/>
    <x v="104"/>
    <x v="15"/>
    <x v="1"/>
    <d v="2004-05-13T00:00:00"/>
    <x v="0"/>
    <s v="No"/>
    <s v="Rafah"/>
    <s v="Rafah"/>
    <x v="0"/>
    <s v="missile"/>
    <x v="0"/>
    <x v="0"/>
    <x v="4"/>
  </r>
  <r>
    <s v="Ahmad Muhammad Khalil al-Yaqubi"/>
    <x v="1689"/>
    <x v="3"/>
    <x v="2"/>
    <x v="0"/>
    <x v="104"/>
    <x v="15"/>
    <x v="1"/>
    <d v="2004-05-13T00:00:00"/>
    <x v="0"/>
    <s v="No"/>
    <s v="Rafah"/>
    <s v="Rafah"/>
    <x v="0"/>
    <m/>
    <x v="0"/>
    <x v="0"/>
    <x v="4"/>
  </r>
  <r>
    <s v="Ihab Jamal 'Ali Yusef"/>
    <x v="1689"/>
    <x v="19"/>
    <x v="2"/>
    <x v="0"/>
    <x v="104"/>
    <x v="15"/>
    <x v="1"/>
    <d v="2004-05-13T00:00:00"/>
    <x v="0"/>
    <s v="No"/>
    <s v="Rafah R.C."/>
    <s v="Rafah"/>
    <x v="0"/>
    <s v="missile"/>
    <x v="0"/>
    <x v="0"/>
    <x v="4"/>
  </r>
  <r>
    <s v="Muhammad 'Azmi Saleh al-Buji"/>
    <x v="1689"/>
    <x v="3"/>
    <x v="2"/>
    <x v="0"/>
    <x v="104"/>
    <x v="15"/>
    <x v="1"/>
    <d v="2004-05-13T00:00:00"/>
    <x v="0"/>
    <s v="No"/>
    <s v="Rafah R.C."/>
    <s v="Rafah"/>
    <x v="0"/>
    <s v="missile"/>
    <x v="0"/>
    <x v="0"/>
    <x v="4"/>
  </r>
  <r>
    <s v="Muhammad Musa Mesbah Mwafi"/>
    <x v="1689"/>
    <x v="2"/>
    <x v="2"/>
    <x v="0"/>
    <x v="104"/>
    <x v="15"/>
    <x v="1"/>
    <d v="2004-05-13T00:00:00"/>
    <x v="0"/>
    <s v="No"/>
    <s v="Rafah R.C."/>
    <s v="Rafah"/>
    <x v="0"/>
    <s v="missile"/>
    <x v="0"/>
    <x v="0"/>
    <x v="4"/>
  </r>
  <r>
    <s v="Fouad Khaled 'Abdallah Abu Hashem"/>
    <x v="1689"/>
    <x v="2"/>
    <x v="2"/>
    <x v="0"/>
    <x v="104"/>
    <x v="15"/>
    <x v="1"/>
    <d v="2004-05-13T00:00:00"/>
    <x v="0"/>
    <s v="No"/>
    <s v="Rafah R.C."/>
    <s v="Rafah"/>
    <x v="0"/>
    <s v="missile"/>
    <x v="0"/>
    <x v="0"/>
    <x v="4"/>
  </r>
  <r>
    <s v="Ramez Jamal Samih Abu Ghali"/>
    <x v="1689"/>
    <x v="17"/>
    <x v="1"/>
    <x v="0"/>
    <x v="104"/>
    <x v="15"/>
    <x v="1"/>
    <d v="2004-05-13T00:00:00"/>
    <x v="0"/>
    <s v="No"/>
    <s v="Rafah R.C."/>
    <s v="Rafah"/>
    <x v="0"/>
    <s v="missile"/>
    <x v="0"/>
    <x v="0"/>
    <x v="4"/>
  </r>
  <r>
    <s v="Muhammad Hassan 'Alian Yasin"/>
    <x v="1690"/>
    <x v="19"/>
    <x v="2"/>
    <x v="0"/>
    <x v="4"/>
    <x v="3"/>
    <x v="1"/>
    <d v="2004-05-12T00:00:00"/>
    <x v="0"/>
    <s v="Yes"/>
    <s v="Gaza city"/>
    <s v="Gaza"/>
    <x v="0"/>
    <s v="live ammunition"/>
    <x v="0"/>
    <x v="0"/>
    <x v="4"/>
  </r>
  <r>
    <s v="Aviv Hakani"/>
    <x v="1690"/>
    <x v="8"/>
    <x v="1"/>
    <x v="1"/>
    <x v="282"/>
    <x v="15"/>
    <x v="1"/>
    <d v="2004-05-12T00:00:00"/>
    <x v="0"/>
    <s v="Israelis"/>
    <s v="Ashdod"/>
    <s v="Israel"/>
    <x v="3"/>
    <m/>
    <x v="1"/>
    <x v="3"/>
    <x v="4"/>
  </r>
  <r>
    <s v="Ela'd Cohen"/>
    <x v="1690"/>
    <x v="17"/>
    <x v="1"/>
    <x v="1"/>
    <x v="282"/>
    <x v="15"/>
    <x v="1"/>
    <d v="2004-05-12T00:00:00"/>
    <x v="0"/>
    <s v="Israelis"/>
    <s v="Jerusalem"/>
    <s v="Israel"/>
    <x v="3"/>
    <m/>
    <x v="1"/>
    <x v="3"/>
    <x v="4"/>
  </r>
  <r>
    <s v="Muhammad 'Abd al-'Aziz Qadurah Mushtaha"/>
    <x v="1690"/>
    <x v="7"/>
    <x v="1"/>
    <x v="0"/>
    <x v="4"/>
    <x v="3"/>
    <x v="1"/>
    <d v="2004-05-12T00:00:00"/>
    <x v="0"/>
    <s v="Yes"/>
    <s v="Gaza city"/>
    <s v="Gaza"/>
    <x v="0"/>
    <s v="missile"/>
    <x v="0"/>
    <x v="0"/>
    <x v="4"/>
  </r>
  <r>
    <s v="Zohar Smaiyaleib"/>
    <x v="1690"/>
    <x v="3"/>
    <x v="2"/>
    <x v="1"/>
    <x v="282"/>
    <x v="15"/>
    <x v="1"/>
    <d v="2004-05-12T00:00:00"/>
    <x v="0"/>
    <s v="Israelis"/>
    <s v="Ofaqim"/>
    <s v="Israel"/>
    <x v="3"/>
    <m/>
    <x v="1"/>
    <x v="3"/>
    <x v="4"/>
  </r>
  <r>
    <s v="Fouad Muhammad Fayeq Abu Sh'aban"/>
    <x v="1690"/>
    <x v="3"/>
    <x v="2"/>
    <x v="0"/>
    <x v="4"/>
    <x v="3"/>
    <x v="1"/>
    <d v="2004-05-15T00:00:00"/>
    <x v="0"/>
    <s v="Yes"/>
    <s v="Gaza city"/>
    <s v="Gaza"/>
    <x v="0"/>
    <m/>
    <x v="0"/>
    <x v="0"/>
    <x v="4"/>
  </r>
  <r>
    <s v="Fawzi Mesbah Ahmad al-Madhun"/>
    <x v="1690"/>
    <x v="27"/>
    <x v="0"/>
    <x v="0"/>
    <x v="4"/>
    <x v="3"/>
    <x v="1"/>
    <d v="2004-05-12T00:00:00"/>
    <x v="0"/>
    <s v="Yes"/>
    <s v="Gaza city"/>
    <s v="Gaza"/>
    <x v="0"/>
    <s v="live ammunition"/>
    <x v="0"/>
    <x v="0"/>
    <x v="4"/>
  </r>
  <r>
    <s v="Ayman Ghadir"/>
    <x v="1690"/>
    <x v="8"/>
    <x v="1"/>
    <x v="1"/>
    <x v="282"/>
    <x v="15"/>
    <x v="1"/>
    <d v="2004-05-12T00:00:00"/>
    <x v="0"/>
    <s v="Israelis"/>
    <s v="Beir al-Maksur"/>
    <s v="Israel"/>
    <x v="3"/>
    <m/>
    <x v="1"/>
    <x v="3"/>
    <x v="4"/>
  </r>
  <r>
    <s v="Lior Vishinsky"/>
    <x v="1690"/>
    <x v="20"/>
    <x v="2"/>
    <x v="1"/>
    <x v="282"/>
    <x v="15"/>
    <x v="1"/>
    <d v="2004-05-12T00:00:00"/>
    <x v="0"/>
    <s v="Israelis"/>
    <s v="Ramat Gan"/>
    <s v="Israel"/>
    <x v="3"/>
    <m/>
    <x v="1"/>
    <x v="3"/>
    <x v="4"/>
  </r>
  <r>
    <s v="Ya'akov (Kobi) Mizrahi (Zagori)"/>
    <x v="1691"/>
    <x v="20"/>
    <x v="2"/>
    <x v="1"/>
    <x v="4"/>
    <x v="3"/>
    <x v="1"/>
    <d v="2004-05-11T00:00:00"/>
    <x v="0"/>
    <s v="Israelis"/>
    <s v="Moshav Mata"/>
    <s v="Israel"/>
    <x v="3"/>
    <m/>
    <x v="1"/>
    <x v="3"/>
    <x v="4"/>
  </r>
  <r>
    <s v="Aviad Deri"/>
    <x v="1691"/>
    <x v="1"/>
    <x v="1"/>
    <x v="1"/>
    <x v="4"/>
    <x v="3"/>
    <x v="1"/>
    <d v="2004-05-11T00:00:00"/>
    <x v="0"/>
    <s v="Israelis"/>
    <s v="Ma'ale Adumim"/>
    <s v="Ramallah and al-Bira"/>
    <x v="3"/>
    <m/>
    <x v="1"/>
    <x v="3"/>
    <x v="4"/>
  </r>
  <r>
    <s v="Ofer Jerbi"/>
    <x v="1691"/>
    <x v="20"/>
    <x v="2"/>
    <x v="1"/>
    <x v="4"/>
    <x v="3"/>
    <x v="1"/>
    <d v="2004-05-11T00:00:00"/>
    <x v="0"/>
    <s v="Israelis"/>
    <m/>
    <m/>
    <x v="3"/>
    <m/>
    <x v="1"/>
    <x v="3"/>
    <x v="4"/>
  </r>
  <r>
    <s v="Iyad Muhammad Muhammad 'Afanah"/>
    <x v="1691"/>
    <x v="11"/>
    <x v="2"/>
    <x v="0"/>
    <x v="4"/>
    <x v="3"/>
    <x v="1"/>
    <d v="2004-05-11T00:00:00"/>
    <x v="0"/>
    <s v="No"/>
    <s v="Gaza city"/>
    <s v="Gaza"/>
    <x v="0"/>
    <m/>
    <x v="0"/>
    <x v="0"/>
    <x v="4"/>
  </r>
  <r>
    <s v="Eitan Newman"/>
    <x v="1691"/>
    <x v="1"/>
    <x v="1"/>
    <x v="1"/>
    <x v="4"/>
    <x v="3"/>
    <x v="1"/>
    <d v="2004-05-11T00:00:00"/>
    <x v="0"/>
    <s v="Israelis"/>
    <s v="Jerusalem"/>
    <s v="Israel"/>
    <x v="3"/>
    <m/>
    <x v="1"/>
    <x v="3"/>
    <x v="4"/>
  </r>
  <r>
    <s v="'Ammar 'Awad Khader al-Jarjawi"/>
    <x v="1691"/>
    <x v="30"/>
    <x v="1"/>
    <x v="0"/>
    <x v="4"/>
    <x v="3"/>
    <x v="1"/>
    <d v="2004-05-11T00:00:00"/>
    <x v="0"/>
    <s v="Yes"/>
    <s v="Gaza city"/>
    <s v="Gaza"/>
    <x v="0"/>
    <m/>
    <x v="0"/>
    <x v="0"/>
    <x v="4"/>
  </r>
  <r>
    <s v="Ahmad Salem Hamad a-Sawirki"/>
    <x v="1691"/>
    <x v="12"/>
    <x v="2"/>
    <x v="0"/>
    <x v="4"/>
    <x v="3"/>
    <x v="1"/>
    <d v="2004-05-11T00:00:00"/>
    <x v="0"/>
    <s v="No"/>
    <s v="Gaza city"/>
    <s v="Gaza"/>
    <x v="0"/>
    <m/>
    <x v="0"/>
    <x v="0"/>
    <x v="4"/>
  </r>
  <r>
    <s v="Hussein Ibrahim Hussein a-Lada'h"/>
    <x v="1691"/>
    <x v="12"/>
    <x v="2"/>
    <x v="0"/>
    <x v="4"/>
    <x v="3"/>
    <x v="1"/>
    <d v="2004-05-21T00:00:00"/>
    <x v="0"/>
    <s v="Yes"/>
    <s v="Gaza city"/>
    <s v="Gaza"/>
    <x v="0"/>
    <m/>
    <x v="0"/>
    <x v="0"/>
    <x v="4"/>
  </r>
  <r>
    <s v="Rafiq 'Ashur al-'Asali Dughmosh"/>
    <x v="1691"/>
    <x v="16"/>
    <x v="1"/>
    <x v="0"/>
    <x v="4"/>
    <x v="3"/>
    <x v="1"/>
    <d v="2004-05-11T00:00:00"/>
    <x v="0"/>
    <s v="Yes"/>
    <s v="Gaza city"/>
    <s v="Gaza"/>
    <x v="0"/>
    <m/>
    <x v="0"/>
    <x v="0"/>
    <x v="4"/>
  </r>
  <r>
    <s v="Midhat Rafiq Hashem al-Bana"/>
    <x v="1691"/>
    <x v="23"/>
    <x v="0"/>
    <x v="0"/>
    <x v="4"/>
    <x v="3"/>
    <x v="1"/>
    <d v="2004-05-11T00:00:00"/>
    <x v="0"/>
    <s v="No"/>
    <s v="Gaza city"/>
    <s v="Gaza"/>
    <x v="0"/>
    <m/>
    <x v="0"/>
    <x v="0"/>
    <x v="4"/>
  </r>
  <r>
    <s v="Muhammad Faraj Khalil 'Addas"/>
    <x v="1691"/>
    <x v="3"/>
    <x v="2"/>
    <x v="0"/>
    <x v="4"/>
    <x v="3"/>
    <x v="1"/>
    <d v="2004-05-11T00:00:00"/>
    <x v="0"/>
    <s v="Yes"/>
    <s v="Gaza city"/>
    <s v="Gaza"/>
    <x v="0"/>
    <m/>
    <x v="0"/>
    <x v="0"/>
    <x v="4"/>
  </r>
  <r>
    <s v="Ya'qub Jelko Marviza"/>
    <x v="1691"/>
    <x v="16"/>
    <x v="1"/>
    <x v="1"/>
    <x v="4"/>
    <x v="3"/>
    <x v="1"/>
    <d v="2004-05-11T00:00:00"/>
    <x v="0"/>
    <s v="Israelis"/>
    <s v="Kibbutz Hamapil"/>
    <s v="Israel"/>
    <x v="3"/>
    <m/>
    <x v="1"/>
    <x v="3"/>
    <x v="4"/>
  </r>
  <r>
    <s v="Hamdi Hamuda Muhammad Muhsen"/>
    <x v="1691"/>
    <x v="11"/>
    <x v="2"/>
    <x v="0"/>
    <x v="4"/>
    <x v="3"/>
    <x v="1"/>
    <d v="2004-05-11T00:00:00"/>
    <x v="0"/>
    <s v="No"/>
    <s v="Gaza city"/>
    <s v="Gaza"/>
    <x v="0"/>
    <s v="live ammunition"/>
    <x v="0"/>
    <x v="0"/>
    <x v="4"/>
  </r>
  <r>
    <s v="Adaron 'Ammar"/>
    <x v="1691"/>
    <x v="20"/>
    <x v="2"/>
    <x v="1"/>
    <x v="4"/>
    <x v="3"/>
    <x v="1"/>
    <d v="2004-05-11T00:00:00"/>
    <x v="0"/>
    <s v="Israelis"/>
    <s v="Eilat"/>
    <s v="Israel"/>
    <x v="3"/>
    <m/>
    <x v="1"/>
    <x v="3"/>
    <x v="4"/>
  </r>
  <r>
    <s v="Yusef Kamal 'Ali Hijazi"/>
    <x v="1691"/>
    <x v="11"/>
    <x v="2"/>
    <x v="0"/>
    <x v="4"/>
    <x v="3"/>
    <x v="1"/>
    <d v="2004-05-11T00:00:00"/>
    <x v="0"/>
    <s v="No"/>
    <s v="Gaza city"/>
    <s v="Gaza"/>
    <x v="0"/>
    <s v="missile"/>
    <x v="0"/>
    <x v="0"/>
    <x v="4"/>
  </r>
  <r>
    <s v="Rami Muhammad &quot;Mu'in&quot; Ahmad Abu al-'Oan"/>
    <x v="1691"/>
    <x v="24"/>
    <x v="1"/>
    <x v="0"/>
    <x v="4"/>
    <x v="3"/>
    <x v="1"/>
    <d v="2004-05-11T00:00:00"/>
    <x v="0"/>
    <s v="No"/>
    <s v="Gaza city"/>
    <s v="Gaza"/>
    <x v="0"/>
    <m/>
    <x v="0"/>
    <x v="0"/>
    <x v="4"/>
  </r>
  <r>
    <s v="Rami Muhammad Salem Ja'far"/>
    <x v="1691"/>
    <x v="2"/>
    <x v="2"/>
    <x v="0"/>
    <x v="4"/>
    <x v="3"/>
    <x v="1"/>
    <d v="2004-05-11T00:00:00"/>
    <x v="0"/>
    <s v="No"/>
    <s v="Gaza city"/>
    <s v="Gaza"/>
    <x v="0"/>
    <m/>
    <x v="0"/>
    <x v="0"/>
    <x v="4"/>
  </r>
  <r>
    <s v="Fadi Ibrahim Hassan 'Alian &quot;Nassar&quot;"/>
    <x v="1691"/>
    <x v="12"/>
    <x v="2"/>
    <x v="0"/>
    <x v="4"/>
    <x v="3"/>
    <x v="1"/>
    <d v="2004-05-11T00:00:00"/>
    <x v="0"/>
    <s v="Yes"/>
    <s v="Gaza city"/>
    <s v="Gaza"/>
    <x v="0"/>
    <s v="missile"/>
    <x v="0"/>
    <x v="0"/>
    <x v="4"/>
  </r>
  <r>
    <s v="Ihab Sa'id 'Abd al-Karim Malka"/>
    <x v="1691"/>
    <x v="17"/>
    <x v="1"/>
    <x v="0"/>
    <x v="4"/>
    <x v="3"/>
    <x v="1"/>
    <d v="2004-05-11T00:00:00"/>
    <x v="0"/>
    <s v="Yes"/>
    <s v="Gaza city"/>
    <s v="Gaza"/>
    <x v="0"/>
    <m/>
    <x v="0"/>
    <x v="0"/>
    <x v="4"/>
  </r>
  <r>
    <s v="Walid Khaled Ahmad 'Azzam"/>
    <x v="1691"/>
    <x v="8"/>
    <x v="1"/>
    <x v="0"/>
    <x v="4"/>
    <x v="3"/>
    <x v="1"/>
    <d v="2004-05-11T00:00:00"/>
    <x v="0"/>
    <s v="Yes"/>
    <s v="Gaza city"/>
    <s v="Gaza"/>
    <x v="0"/>
    <m/>
    <x v="0"/>
    <x v="0"/>
    <x v="4"/>
  </r>
  <r>
    <s v="Yusef Fayad Muhammad Nasrallah"/>
    <x v="1691"/>
    <x v="12"/>
    <x v="2"/>
    <x v="0"/>
    <x v="4"/>
    <x v="3"/>
    <x v="1"/>
    <d v="2004-07-04T00:00:00"/>
    <x v="0"/>
    <s v="No"/>
    <s v="Gaza city"/>
    <s v="Gaza"/>
    <x v="0"/>
    <m/>
    <x v="0"/>
    <x v="0"/>
    <x v="4"/>
  </r>
  <r>
    <s v="Ihab Muhammad Suliman 'Amer"/>
    <x v="1691"/>
    <x v="17"/>
    <x v="1"/>
    <x v="0"/>
    <x v="4"/>
    <x v="3"/>
    <x v="1"/>
    <d v="2004-05-11T00:00:00"/>
    <x v="0"/>
    <s v="Yes"/>
    <s v="Khan Yunis"/>
    <s v="Khan Yunis"/>
    <x v="0"/>
    <m/>
    <x v="0"/>
    <x v="0"/>
    <x v="4"/>
  </r>
  <r>
    <s v="Nahed Muhammad Swelem Abu Hadaf"/>
    <x v="1692"/>
    <x v="17"/>
    <x v="1"/>
    <x v="0"/>
    <x v="48"/>
    <x v="12"/>
    <x v="1"/>
    <d v="2004-05-09T00:00:00"/>
    <x v="0"/>
    <s v="No"/>
    <s v="al-Qararah"/>
    <s v="Khan Yunis"/>
    <x v="0"/>
    <s v="live ammunition"/>
    <x v="0"/>
    <x v="0"/>
    <x v="4"/>
  </r>
  <r>
    <s v="Fadi Sh'alan Khader Bahar"/>
    <x v="1692"/>
    <x v="19"/>
    <x v="2"/>
    <x v="0"/>
    <x v="120"/>
    <x v="10"/>
    <x v="0"/>
    <d v="2004-05-09T00:00:00"/>
    <x v="0"/>
    <s v="No"/>
    <s v="Abu Dis"/>
    <s v="al-Quds"/>
    <x v="0"/>
    <s v="live ammunition"/>
    <x v="0"/>
    <x v="0"/>
    <x v="4"/>
  </r>
  <r>
    <s v="Bassim Bassam Muhammad Kalbonah"/>
    <x v="1693"/>
    <x v="3"/>
    <x v="2"/>
    <x v="0"/>
    <x v="16"/>
    <x v="8"/>
    <x v="0"/>
    <d v="2004-05-07T00:00:00"/>
    <x v="0"/>
    <s v="No"/>
    <s v="Nablus"/>
    <s v="Nablus"/>
    <x v="0"/>
    <s v="live ammunition"/>
    <x v="0"/>
    <x v="0"/>
    <x v="4"/>
  </r>
  <r>
    <s v="Saed Ibrahim Hassan Masi'I"/>
    <x v="1693"/>
    <x v="24"/>
    <x v="1"/>
    <x v="0"/>
    <x v="365"/>
    <x v="0"/>
    <x v="0"/>
    <d v="2004-05-07T00:00:00"/>
    <x v="0"/>
    <s v="Yes"/>
    <s v="Zeita"/>
    <s v="Tulkarm"/>
    <x v="0"/>
    <m/>
    <x v="0"/>
    <x v="0"/>
    <x v="4"/>
  </r>
  <r>
    <s v="Wael Khiri Khader 'Eid &quot;Rabah&quot;"/>
    <x v="1693"/>
    <x v="16"/>
    <x v="1"/>
    <x v="0"/>
    <x v="365"/>
    <x v="0"/>
    <x v="0"/>
    <d v="2004-05-07T00:00:00"/>
    <x v="0"/>
    <s v="Yes"/>
    <s v="Zeita"/>
    <s v="Tulkarm"/>
    <x v="0"/>
    <m/>
    <x v="0"/>
    <x v="0"/>
    <x v="4"/>
  </r>
  <r>
    <s v="Muntasser Mahmoud Muhammad Diab"/>
    <x v="1693"/>
    <x v="12"/>
    <x v="2"/>
    <x v="0"/>
    <x v="115"/>
    <x v="8"/>
    <x v="0"/>
    <d v="2004-05-07T00:00:00"/>
    <x v="0"/>
    <s v="No"/>
    <s v="Beita"/>
    <s v="Nablus"/>
    <x v="0"/>
    <m/>
    <x v="0"/>
    <x v="0"/>
    <x v="4"/>
  </r>
  <r>
    <s v="Yasin 'Adel 'Abdallah a-Julani"/>
    <x v="1694"/>
    <x v="8"/>
    <x v="1"/>
    <x v="0"/>
    <x v="66"/>
    <x v="4"/>
    <x v="0"/>
    <d v="2004-05-06T00:00:00"/>
    <x v="0"/>
    <s v="Unknown"/>
    <s v="Hebron"/>
    <s v="Hebron"/>
    <x v="0"/>
    <m/>
    <x v="0"/>
    <x v="0"/>
    <x v="4"/>
  </r>
  <r>
    <s v="'Abdallah 'Ali 'Abd al-Fatah al-Jamal"/>
    <x v="1695"/>
    <x v="43"/>
    <x v="0"/>
    <x v="0"/>
    <x v="139"/>
    <x v="13"/>
    <x v="1"/>
    <d v="2004-05-05T00:00:00"/>
    <x v="0"/>
    <s v="No"/>
    <s v="al-Bureij R.C."/>
    <s v="Deir al-Balah"/>
    <x v="0"/>
    <m/>
    <x v="0"/>
    <x v="0"/>
    <x v="4"/>
  </r>
  <r>
    <s v="'Imad Muhammad Hafez Janajreh"/>
    <x v="1695"/>
    <x v="27"/>
    <x v="0"/>
    <x v="0"/>
    <x v="391"/>
    <x v="8"/>
    <x v="0"/>
    <d v="2004-05-05T00:00:00"/>
    <x v="0"/>
    <s v="Yes"/>
    <s v="Talluza"/>
    <s v="Nablus"/>
    <x v="0"/>
    <m/>
    <x v="0"/>
    <x v="0"/>
    <x v="4"/>
  </r>
  <r>
    <s v="Raafat Backer Ramadan A'beid"/>
    <x v="1695"/>
    <x v="2"/>
    <x v="2"/>
    <x v="0"/>
    <x v="328"/>
    <x v="3"/>
    <x v="1"/>
    <d v="2004-05-05T00:00:00"/>
    <x v="0"/>
    <s v="Yes"/>
    <s v="Gaza city"/>
    <s v="Gaza"/>
    <x v="0"/>
    <m/>
    <x v="0"/>
    <x v="0"/>
    <x v="4"/>
  </r>
  <r>
    <s v="Bilal Muhammad 'Abdallah Hamdan"/>
    <x v="1696"/>
    <x v="7"/>
    <x v="1"/>
    <x v="0"/>
    <x v="40"/>
    <x v="12"/>
    <x v="1"/>
    <d v="2004-05-04T00:00:00"/>
    <x v="0"/>
    <s v="Yes"/>
    <s v="Khan Yunis"/>
    <s v="Khan Yunis"/>
    <x v="0"/>
    <s v="missile"/>
    <x v="0"/>
    <x v="0"/>
    <x v="4"/>
  </r>
  <r>
    <s v="Jamal Walid Muhammad Abu Mustafa"/>
    <x v="1696"/>
    <x v="2"/>
    <x v="2"/>
    <x v="0"/>
    <x v="40"/>
    <x v="12"/>
    <x v="1"/>
    <d v="2004-05-04T00:00:00"/>
    <x v="0"/>
    <s v="No"/>
    <s v="Khan Yunis"/>
    <s v="Khan Yunis"/>
    <x v="0"/>
    <s v="missile"/>
    <x v="0"/>
    <x v="0"/>
    <x v="4"/>
  </r>
  <r>
    <s v="Hadar Hatuel"/>
    <x v="1697"/>
    <x v="66"/>
    <x v="6"/>
    <x v="1"/>
    <x v="48"/>
    <x v="12"/>
    <x v="1"/>
    <d v="2004-05-02T00:00:00"/>
    <x v="1"/>
    <s v="Israelis"/>
    <s v="Qatif"/>
    <s v="Gush Katif"/>
    <x v="0"/>
    <m/>
    <x v="1"/>
    <x v="0"/>
    <x v="4"/>
  </r>
  <r>
    <s v="Feisal Muhammad Khalil Abu Nqeirah"/>
    <x v="1697"/>
    <x v="20"/>
    <x v="2"/>
    <x v="0"/>
    <x v="48"/>
    <x v="12"/>
    <x v="1"/>
    <d v="2004-05-02T00:00:00"/>
    <x v="0"/>
    <s v="Yes"/>
    <s v="Rafah"/>
    <s v="Rafah"/>
    <x v="0"/>
    <m/>
    <x v="0"/>
    <x v="0"/>
    <x v="4"/>
  </r>
  <r>
    <s v="Hila Hatuel"/>
    <x v="1697"/>
    <x v="65"/>
    <x v="2"/>
    <x v="1"/>
    <x v="48"/>
    <x v="12"/>
    <x v="1"/>
    <d v="2004-05-02T00:00:00"/>
    <x v="1"/>
    <s v="Israelis"/>
    <s v="Qatif"/>
    <s v="Gush Katif"/>
    <x v="0"/>
    <m/>
    <x v="1"/>
    <x v="0"/>
    <x v="4"/>
  </r>
  <r>
    <s v="Jamal Shihadah Radwan Hamdan"/>
    <x v="1697"/>
    <x v="17"/>
    <x v="1"/>
    <x v="0"/>
    <x v="16"/>
    <x v="8"/>
    <x v="0"/>
    <d v="2004-05-02T00:00:00"/>
    <x v="0"/>
    <s v="No"/>
    <s v="Nablus"/>
    <s v="Nablus"/>
    <x v="0"/>
    <s v="live ammunition"/>
    <x v="0"/>
    <x v="0"/>
    <x v="4"/>
  </r>
  <r>
    <s v="Tali Hatuel"/>
    <x v="1697"/>
    <x v="22"/>
    <x v="0"/>
    <x v="1"/>
    <x v="48"/>
    <x v="12"/>
    <x v="1"/>
    <d v="2004-05-02T00:00:00"/>
    <x v="1"/>
    <s v="Israelis"/>
    <s v="Qatif"/>
    <s v="Gush Katif"/>
    <x v="0"/>
    <m/>
    <x v="1"/>
    <x v="0"/>
    <x v="4"/>
  </r>
  <r>
    <s v="Ibrahim Muhammad Ahmad Hammad"/>
    <x v="1697"/>
    <x v="20"/>
    <x v="2"/>
    <x v="0"/>
    <x v="48"/>
    <x v="12"/>
    <x v="1"/>
    <d v="2004-05-02T00:00:00"/>
    <x v="0"/>
    <s v="Yes"/>
    <s v="Rafah"/>
    <s v="Rafah"/>
    <x v="0"/>
    <m/>
    <x v="0"/>
    <x v="0"/>
    <x v="4"/>
  </r>
  <r>
    <s v="Roni Hatuel"/>
    <x v="1697"/>
    <x v="73"/>
    <x v="6"/>
    <x v="1"/>
    <x v="48"/>
    <x v="12"/>
    <x v="1"/>
    <d v="2004-05-02T00:00:00"/>
    <x v="1"/>
    <s v="Israelis"/>
    <s v="Qatif"/>
    <s v="Gush Katif"/>
    <x v="0"/>
    <m/>
    <x v="1"/>
    <x v="0"/>
    <x v="4"/>
  </r>
  <r>
    <s v="Merav Hatuel"/>
    <x v="1697"/>
    <x v="28"/>
    <x v="6"/>
    <x v="1"/>
    <x v="48"/>
    <x v="12"/>
    <x v="1"/>
    <d v="2004-05-02T00:00:00"/>
    <x v="1"/>
    <s v="Israelis"/>
    <s v="Qatif"/>
    <s v="Gush Katif"/>
    <x v="0"/>
    <m/>
    <x v="1"/>
    <x v="0"/>
    <x v="4"/>
  </r>
  <r>
    <s v="Khaled Bahajat Jaber Abu 'Alba"/>
    <x v="1698"/>
    <x v="11"/>
    <x v="2"/>
    <x v="0"/>
    <x v="108"/>
    <x v="14"/>
    <x v="1"/>
    <d v="2004-05-02T00:00:00"/>
    <x v="0"/>
    <s v="No"/>
    <s v="Gaza city"/>
    <s v="Gaza"/>
    <x v="0"/>
    <m/>
    <x v="0"/>
    <x v="0"/>
    <x v="4"/>
  </r>
  <r>
    <s v="Hussein Sa'id 'Abdallah Abu 'Aker"/>
    <x v="1698"/>
    <x v="73"/>
    <x v="6"/>
    <x v="0"/>
    <x v="276"/>
    <x v="12"/>
    <x v="1"/>
    <d v="2004-05-01T00:00:00"/>
    <x v="0"/>
    <s v="No"/>
    <s v="Khan Yunis R.C."/>
    <s v="Khan Yunis"/>
    <x v="0"/>
    <m/>
    <x v="0"/>
    <x v="0"/>
    <x v="4"/>
  </r>
  <r>
    <s v="Ahmad 'Abdallah Muhammad Qalib"/>
    <x v="1699"/>
    <x v="17"/>
    <x v="1"/>
    <x v="0"/>
    <x v="126"/>
    <x v="17"/>
    <x v="0"/>
    <d v="2004-04-28T00:00:00"/>
    <x v="0"/>
    <s v="No"/>
    <s v="Haris"/>
    <s v="Salfit"/>
    <x v="11"/>
    <m/>
    <x v="0"/>
    <x v="5"/>
    <x v="4"/>
  </r>
  <r>
    <s v="Ashraf Thaher Hassan Nafe'a"/>
    <x v="1700"/>
    <x v="7"/>
    <x v="1"/>
    <x v="0"/>
    <x v="15"/>
    <x v="0"/>
    <x v="0"/>
    <d v="2004-04-27T00:00:00"/>
    <x v="0"/>
    <s v="Yes"/>
    <s v="Tulkarm R.C."/>
    <s v="Tulkarm"/>
    <x v="0"/>
    <m/>
    <x v="0"/>
    <x v="0"/>
    <x v="4"/>
  </r>
  <r>
    <s v="Amjad Ribhi 'Ali 'Amarah"/>
    <x v="1700"/>
    <x v="3"/>
    <x v="2"/>
    <x v="0"/>
    <x v="15"/>
    <x v="0"/>
    <x v="0"/>
    <d v="2004-04-27T00:00:00"/>
    <x v="0"/>
    <s v="Yes"/>
    <s v="Tulkarm R.C."/>
    <s v="Tulkarm"/>
    <x v="0"/>
    <m/>
    <x v="0"/>
    <x v="0"/>
    <x v="4"/>
  </r>
  <r>
    <s v="Musa Ibrahim Talab al-Muqayed"/>
    <x v="1701"/>
    <x v="11"/>
    <x v="2"/>
    <x v="0"/>
    <x v="108"/>
    <x v="14"/>
    <x v="1"/>
    <d v="2004-04-26T00:00:00"/>
    <x v="0"/>
    <s v="No"/>
    <s v="Jabalya R.C."/>
    <s v="North Gaza"/>
    <x v="0"/>
    <s v="live ammunition"/>
    <x v="0"/>
    <x v="0"/>
    <x v="4"/>
  </r>
  <r>
    <s v="Hussni Mustafa Dababat Daraghmeh"/>
    <x v="1702"/>
    <x v="1"/>
    <x v="1"/>
    <x v="0"/>
    <x v="45"/>
    <x v="1"/>
    <x v="0"/>
    <d v="2004-04-24T00:00:00"/>
    <x v="0"/>
    <s v="No"/>
    <s v="Tubas"/>
    <s v="Tubas"/>
    <x v="0"/>
    <m/>
    <x v="0"/>
    <x v="0"/>
    <x v="4"/>
  </r>
  <r>
    <s v="Muhammad Mazen Salim 'Azuq"/>
    <x v="1702"/>
    <x v="3"/>
    <x v="2"/>
    <x v="0"/>
    <x v="13"/>
    <x v="1"/>
    <x v="0"/>
    <d v="2004-04-24T00:00:00"/>
    <x v="0"/>
    <s v="No"/>
    <s v="Jenin"/>
    <s v="Jenin"/>
    <x v="0"/>
    <m/>
    <x v="0"/>
    <x v="0"/>
    <x v="4"/>
  </r>
  <r>
    <s v="Kamal 'Abdallah 'Abd al-Fatah"/>
    <x v="1702"/>
    <x v="5"/>
    <x v="1"/>
    <x v="0"/>
    <x v="13"/>
    <x v="1"/>
    <x v="0"/>
    <d v="2004-04-24T00:00:00"/>
    <x v="0"/>
    <s v="No"/>
    <s v="Tubas"/>
    <s v="Tubas"/>
    <x v="0"/>
    <m/>
    <x v="0"/>
    <x v="0"/>
    <x v="4"/>
  </r>
  <r>
    <s v="Sa'id Ahmad Muhammad Harawan"/>
    <x v="1702"/>
    <x v="30"/>
    <x v="1"/>
    <x v="0"/>
    <x v="13"/>
    <x v="1"/>
    <x v="0"/>
    <d v="2004-04-24T00:00:00"/>
    <x v="0"/>
    <s v="No"/>
    <s v="Jenin"/>
    <s v="Jenin"/>
    <x v="0"/>
    <m/>
    <x v="0"/>
    <x v="0"/>
    <x v="4"/>
  </r>
  <r>
    <s v="'Abd a-Rahman Wasef 'Abd a-Rahman Nazzal"/>
    <x v="1703"/>
    <x v="7"/>
    <x v="1"/>
    <x v="0"/>
    <x v="59"/>
    <x v="16"/>
    <x v="0"/>
    <d v="2004-04-23T00:00:00"/>
    <x v="0"/>
    <s v="No"/>
    <s v="Qalqiliya"/>
    <s v="Qalqiliya"/>
    <x v="0"/>
    <m/>
    <x v="0"/>
    <x v="0"/>
    <x v="4"/>
  </r>
  <r>
    <s v="Muhammad 'Abd al-Hafiz Salim 'Odeh Nazzal"/>
    <x v="1703"/>
    <x v="30"/>
    <x v="1"/>
    <x v="0"/>
    <x v="59"/>
    <x v="16"/>
    <x v="0"/>
    <d v="2004-04-23T00:00:00"/>
    <x v="0"/>
    <s v="No"/>
    <s v="Qalqiliya"/>
    <s v="Qalqiliya"/>
    <x v="0"/>
    <m/>
    <x v="0"/>
    <x v="0"/>
    <x v="4"/>
  </r>
  <r>
    <s v="Yasser Ahmad Muhammad Abu Limon"/>
    <x v="1703"/>
    <x v="21"/>
    <x v="0"/>
    <x v="0"/>
    <x v="391"/>
    <x v="8"/>
    <x v="0"/>
    <d v="2004-04-23T00:00:00"/>
    <x v="0"/>
    <s v="No"/>
    <s v="Talluza"/>
    <s v="Nablus"/>
    <x v="0"/>
    <m/>
    <x v="0"/>
    <x v="0"/>
    <x v="4"/>
  </r>
  <r>
    <s v="Muhammad Kamel 'Aref Nazzal"/>
    <x v="1703"/>
    <x v="6"/>
    <x v="1"/>
    <x v="0"/>
    <x v="59"/>
    <x v="16"/>
    <x v="0"/>
    <d v="2004-04-23T00:00:00"/>
    <x v="0"/>
    <s v="No"/>
    <s v="Qalqiliya"/>
    <s v="Qalqiliya"/>
    <x v="0"/>
    <m/>
    <x v="0"/>
    <x v="0"/>
    <x v="4"/>
  </r>
  <r>
    <s v="Ayman Yusef Faiz Barahmeh"/>
    <x v="1704"/>
    <x v="24"/>
    <x v="1"/>
    <x v="0"/>
    <x v="15"/>
    <x v="0"/>
    <x v="0"/>
    <d v="2004-04-22T00:00:00"/>
    <x v="0"/>
    <s v="Yes"/>
    <s v="Tulkarm R.C."/>
    <s v="Tulkarm"/>
    <x v="0"/>
    <m/>
    <x v="0"/>
    <x v="0"/>
    <x v="4"/>
  </r>
  <r>
    <s v="Bilal 'Ali Musa Abu 'Amshah"/>
    <x v="1704"/>
    <x v="5"/>
    <x v="1"/>
    <x v="0"/>
    <x v="15"/>
    <x v="0"/>
    <x v="0"/>
    <d v="2004-04-22T00:00:00"/>
    <x v="0"/>
    <s v="Yes"/>
    <s v="Tulkarm R.C."/>
    <s v="Tulkarm"/>
    <x v="0"/>
    <m/>
    <x v="0"/>
    <x v="0"/>
    <x v="4"/>
  </r>
  <r>
    <s v="Ghanem Mahmoud Darwish Ghanem"/>
    <x v="1704"/>
    <x v="27"/>
    <x v="0"/>
    <x v="0"/>
    <x v="15"/>
    <x v="0"/>
    <x v="0"/>
    <d v="2004-04-22T00:00:00"/>
    <x v="0"/>
    <s v="Yes"/>
    <s v="Tulkarm R.C."/>
    <s v="Tulkarm"/>
    <x v="0"/>
    <m/>
    <x v="0"/>
    <x v="0"/>
    <x v="4"/>
  </r>
  <r>
    <s v="Muhammad Rasem Ahmad al-Malfuh"/>
    <x v="1704"/>
    <x v="11"/>
    <x v="2"/>
    <x v="0"/>
    <x v="108"/>
    <x v="14"/>
    <x v="1"/>
    <d v="2004-04-22T00:00:00"/>
    <x v="0"/>
    <s v="No"/>
    <s v="Beit Lahiya"/>
    <s v="North Gaza"/>
    <x v="0"/>
    <m/>
    <x v="0"/>
    <x v="0"/>
    <x v="4"/>
  </r>
  <r>
    <s v="Muna Hamdi Shihadah Abu Tabaq"/>
    <x v="1704"/>
    <x v="40"/>
    <x v="6"/>
    <x v="0"/>
    <x v="103"/>
    <x v="14"/>
    <x v="1"/>
    <d v="2004-04-22T00:00:00"/>
    <x v="1"/>
    <s v="No"/>
    <s v="Beit Hanun"/>
    <s v="North Gaza"/>
    <x v="0"/>
    <m/>
    <x v="0"/>
    <x v="0"/>
    <x v="4"/>
  </r>
  <r>
    <s v="Muhammad 'Abd al-Mutaleb 'Abd al-Hamid al-'Ajuri"/>
    <x v="1705"/>
    <x v="2"/>
    <x v="2"/>
    <x v="0"/>
    <x v="108"/>
    <x v="14"/>
    <x v="1"/>
    <d v="2004-04-21T00:00:00"/>
    <x v="0"/>
    <s v="Yes"/>
    <s v="Beit Lahiya"/>
    <s v="North Gaza"/>
    <x v="0"/>
    <m/>
    <x v="0"/>
    <x v="0"/>
    <x v="4"/>
  </r>
  <r>
    <s v="Karam Hassan 'Ali a-Shami"/>
    <x v="1705"/>
    <x v="15"/>
    <x v="4"/>
    <x v="0"/>
    <x v="108"/>
    <x v="14"/>
    <x v="1"/>
    <d v="2004-12-09T00:00:00"/>
    <x v="0"/>
    <s v="No"/>
    <s v="Gaza city"/>
    <s v="Gaza"/>
    <x v="0"/>
    <s v="missile"/>
    <x v="0"/>
    <x v="0"/>
    <x v="4"/>
  </r>
  <r>
    <s v="Raafat Subhi Yusef Abu Hasireh"/>
    <x v="1705"/>
    <x v="14"/>
    <x v="1"/>
    <x v="0"/>
    <x v="108"/>
    <x v="14"/>
    <x v="1"/>
    <d v="2004-04-21T00:00:00"/>
    <x v="0"/>
    <s v="Yes"/>
    <s v="Gaza city"/>
    <s v="Gaza"/>
    <x v="0"/>
    <m/>
    <x v="0"/>
    <x v="0"/>
    <x v="4"/>
  </r>
  <r>
    <s v="Radwan Samarah Ya'qub Hamtu"/>
    <x v="1705"/>
    <x v="4"/>
    <x v="2"/>
    <x v="0"/>
    <x v="108"/>
    <x v="14"/>
    <x v="1"/>
    <d v="2004-04-21T00:00:00"/>
    <x v="0"/>
    <s v="No"/>
    <s v="Gaza city"/>
    <s v="Gaza"/>
    <x v="0"/>
    <m/>
    <x v="0"/>
    <x v="0"/>
    <x v="4"/>
  </r>
  <r>
    <s v="Ziad Ahmad Hassan Abu Hamadah"/>
    <x v="1705"/>
    <x v="30"/>
    <x v="1"/>
    <x v="0"/>
    <x v="108"/>
    <x v="14"/>
    <x v="1"/>
    <d v="2004-04-21T00:00:00"/>
    <x v="0"/>
    <s v="Yes"/>
    <s v="Beit Lahiya"/>
    <s v="North Gaza"/>
    <x v="0"/>
    <m/>
    <x v="0"/>
    <x v="0"/>
    <x v="4"/>
  </r>
  <r>
    <s v="Yusef Taleb 'Abd al-'Aziz a-Da'ur"/>
    <x v="1705"/>
    <x v="11"/>
    <x v="2"/>
    <x v="0"/>
    <x v="108"/>
    <x v="14"/>
    <x v="1"/>
    <d v="2004-04-21T00:00:00"/>
    <x v="0"/>
    <s v="No"/>
    <s v="Beit Lahiya"/>
    <s v="North Gaza"/>
    <x v="0"/>
    <m/>
    <x v="0"/>
    <x v="0"/>
    <x v="4"/>
  </r>
  <r>
    <s v="Ayub Muhammad Ayub Kars'a"/>
    <x v="1705"/>
    <x v="19"/>
    <x v="2"/>
    <x v="0"/>
    <x v="108"/>
    <x v="14"/>
    <x v="1"/>
    <d v="2004-04-21T00:00:00"/>
    <x v="0"/>
    <s v="Yes"/>
    <s v="Beit Lahiya"/>
    <s v="North Gaza"/>
    <x v="0"/>
    <m/>
    <x v="0"/>
    <x v="0"/>
    <x v="4"/>
  </r>
  <r>
    <s v="Soheil 'Abd al-Karim Mahmoud al-Haresh"/>
    <x v="1705"/>
    <x v="24"/>
    <x v="1"/>
    <x v="0"/>
    <x v="108"/>
    <x v="14"/>
    <x v="1"/>
    <d v="2004-04-21T00:00:00"/>
    <x v="0"/>
    <s v="Yes"/>
    <s v="Jabalya R.C."/>
    <s v="North Gaza"/>
    <x v="0"/>
    <m/>
    <x v="0"/>
    <x v="0"/>
    <x v="4"/>
  </r>
  <r>
    <s v="Muhammad Khader Muhammad a-Rantisi"/>
    <x v="1705"/>
    <x v="17"/>
    <x v="1"/>
    <x v="0"/>
    <x v="108"/>
    <x v="14"/>
    <x v="1"/>
    <d v="2004-04-21T00:00:00"/>
    <x v="0"/>
    <s v="No"/>
    <s v="Jabalya"/>
    <s v="North Gaza"/>
    <x v="0"/>
    <m/>
    <x v="0"/>
    <x v="0"/>
    <x v="4"/>
  </r>
  <r>
    <s v="'Omar Jawwad Mahmoud 'Ali &quot;Ahmad&quot;"/>
    <x v="1705"/>
    <x v="8"/>
    <x v="1"/>
    <x v="0"/>
    <x v="108"/>
    <x v="14"/>
    <x v="1"/>
    <d v="2004-04-21T00:00:00"/>
    <x v="0"/>
    <s v="Yes"/>
    <s v="Jabalya"/>
    <s v="North Gaza"/>
    <x v="0"/>
    <m/>
    <x v="0"/>
    <x v="0"/>
    <x v="4"/>
  </r>
  <r>
    <s v="Ahmad Jihad Ahmad al-Khawaldeh"/>
    <x v="1706"/>
    <x v="2"/>
    <x v="2"/>
    <x v="0"/>
    <x v="108"/>
    <x v="14"/>
    <x v="1"/>
    <d v="2004-05-03T00:00:00"/>
    <x v="0"/>
    <s v="No"/>
    <s v="Gaza city"/>
    <s v="Gaza"/>
    <x v="0"/>
    <m/>
    <x v="0"/>
    <x v="0"/>
    <x v="4"/>
  </r>
  <r>
    <s v="Khaldun Ziad Hassan Abu Jarad"/>
    <x v="1706"/>
    <x v="2"/>
    <x v="2"/>
    <x v="0"/>
    <x v="108"/>
    <x v="14"/>
    <x v="1"/>
    <d v="2004-04-20T00:00:00"/>
    <x v="0"/>
    <s v="No"/>
    <s v="Beit Lahiya"/>
    <s v="North Gaza"/>
    <x v="0"/>
    <m/>
    <x v="0"/>
    <x v="0"/>
    <x v="4"/>
  </r>
  <r>
    <s v="Ibrahim Bashir Isma'il Rayan"/>
    <x v="1706"/>
    <x v="12"/>
    <x v="2"/>
    <x v="0"/>
    <x v="108"/>
    <x v="14"/>
    <x v="1"/>
    <d v="2004-04-20T00:00:00"/>
    <x v="0"/>
    <s v="No"/>
    <s v="Jabalya"/>
    <s v="North Gaza"/>
    <x v="0"/>
    <m/>
    <x v="0"/>
    <x v="0"/>
    <x v="4"/>
  </r>
  <r>
    <s v="Muhammad Ibrahim 'Ata a-Tanali"/>
    <x v="1706"/>
    <x v="19"/>
    <x v="2"/>
    <x v="0"/>
    <x v="108"/>
    <x v="14"/>
    <x v="1"/>
    <d v="2004-04-20T00:00:00"/>
    <x v="0"/>
    <s v="No"/>
    <s v="Beit Lahiya"/>
    <s v="North Gaza"/>
    <x v="0"/>
    <m/>
    <x v="0"/>
    <x v="0"/>
    <x v="4"/>
  </r>
  <r>
    <s v="Mu'tasem Rafiq Muhammad Nseir"/>
    <x v="1706"/>
    <x v="19"/>
    <x v="2"/>
    <x v="0"/>
    <x v="108"/>
    <x v="14"/>
    <x v="1"/>
    <d v="2004-04-20T00:00:00"/>
    <x v="0"/>
    <s v="No"/>
    <s v="Beit Hanun"/>
    <s v="North Gaza"/>
    <x v="0"/>
    <m/>
    <x v="0"/>
    <x v="0"/>
    <x v="4"/>
  </r>
  <r>
    <s v="Mujahed 'Abd al-Qader Muhammad Abu 'Awwad"/>
    <x v="1707"/>
    <x v="1"/>
    <x v="1"/>
    <x v="0"/>
    <x v="65"/>
    <x v="4"/>
    <x v="0"/>
    <d v="2004-04-19T00:00:00"/>
    <x v="0"/>
    <s v="No"/>
    <s v="al-Fawwar Camp"/>
    <s v="Hebron"/>
    <x v="0"/>
    <m/>
    <x v="0"/>
    <x v="0"/>
    <x v="4"/>
  </r>
  <r>
    <s v="Diaa' A-Din 'Abd al-Karim Ibrahim Abu 'Eid"/>
    <x v="1708"/>
    <x v="8"/>
    <x v="1"/>
    <x v="0"/>
    <x v="235"/>
    <x v="10"/>
    <x v="0"/>
    <d v="2004-04-18T00:00:00"/>
    <x v="0"/>
    <s v="No"/>
    <s v="Bidu"/>
    <s v="al-Quds"/>
    <x v="0"/>
    <s v="live ammunition"/>
    <x v="0"/>
    <x v="0"/>
    <x v="4"/>
  </r>
  <r>
    <s v="Islam Hashem Rizeq Zahran"/>
    <x v="1708"/>
    <x v="11"/>
    <x v="2"/>
    <x v="0"/>
    <x v="171"/>
    <x v="6"/>
    <x v="0"/>
    <d v="2004-04-28T00:00:00"/>
    <x v="0"/>
    <s v="No"/>
    <s v="Deir Abu Mash'al"/>
    <s v="Ramallah and al-Bira"/>
    <x v="0"/>
    <s v="rubber-coated metal bullets"/>
    <x v="0"/>
    <x v="0"/>
    <x v="4"/>
  </r>
  <r>
    <s v="Nael Muhammad Mahmoud 'Omar"/>
    <x v="1708"/>
    <x v="17"/>
    <x v="1"/>
    <x v="0"/>
    <x v="315"/>
    <x v="12"/>
    <x v="1"/>
    <d v="2004-04-18T00:00:00"/>
    <x v="0"/>
    <s v="Yes"/>
    <s v="Gaza city"/>
    <s v="Gaza"/>
    <x v="0"/>
    <s v="shell"/>
    <x v="0"/>
    <x v="0"/>
    <x v="4"/>
  </r>
  <r>
    <s v="'Abd al-'Aziz 'Ali 'Abd al-Hafiz a-Rantisi"/>
    <x v="1709"/>
    <x v="50"/>
    <x v="4"/>
    <x v="0"/>
    <x v="4"/>
    <x v="3"/>
    <x v="1"/>
    <d v="2004-04-17T00:00:00"/>
    <x v="0"/>
    <s v="Object of targeted killing"/>
    <s v="Gaza city"/>
    <s v="Gaza"/>
    <x v="0"/>
    <s v="missile"/>
    <x v="0"/>
    <x v="0"/>
    <x v="4"/>
  </r>
  <r>
    <s v="Akram Mansi Muhammad Nassar"/>
    <x v="1709"/>
    <x v="36"/>
    <x v="0"/>
    <x v="0"/>
    <x v="4"/>
    <x v="3"/>
    <x v="1"/>
    <d v="2004-04-17T00:00:00"/>
    <x v="0"/>
    <s v="Object of targeted killing"/>
    <s v="Gaza city"/>
    <s v="Gaza"/>
    <x v="0"/>
    <s v="missile"/>
    <x v="0"/>
    <x v="0"/>
    <x v="4"/>
  </r>
  <r>
    <s v="Ahmad 'Abdallah Sha'ban al-Gharah"/>
    <x v="1709"/>
    <x v="27"/>
    <x v="0"/>
    <x v="0"/>
    <x v="4"/>
    <x v="3"/>
    <x v="1"/>
    <d v="2004-04-17T00:00:00"/>
    <x v="0"/>
    <s v="Object of targeted killing"/>
    <s v="Gaza city"/>
    <s v="Gaza"/>
    <x v="0"/>
    <s v="missile"/>
    <x v="0"/>
    <x v="0"/>
    <x v="4"/>
  </r>
  <r>
    <s v="Ajma'yan 'Ali Suliman Abu Shaqora"/>
    <x v="1709"/>
    <x v="30"/>
    <x v="1"/>
    <x v="0"/>
    <x v="319"/>
    <x v="13"/>
    <x v="1"/>
    <d v="2004-04-17T00:00:00"/>
    <x v="0"/>
    <s v="No"/>
    <s v="Deir al-Balah"/>
    <s v="Deir al-Balah"/>
    <x v="0"/>
    <m/>
    <x v="0"/>
    <x v="0"/>
    <x v="4"/>
  </r>
  <r>
    <s v="Hussein Mahmoud 'Awad 'Alian"/>
    <x v="1710"/>
    <x v="12"/>
    <x v="2"/>
    <x v="0"/>
    <x v="84"/>
    <x v="6"/>
    <x v="0"/>
    <d v="2004-04-16T00:00:00"/>
    <x v="0"/>
    <s v="No"/>
    <s v="Bitunya"/>
    <s v="Ramallah and al-Bira"/>
    <x v="0"/>
    <m/>
    <x v="0"/>
    <x v="0"/>
    <x v="4"/>
  </r>
  <r>
    <s v="'Ali Mahmoud Muhammad Barhum"/>
    <x v="1711"/>
    <x v="19"/>
    <x v="2"/>
    <x v="0"/>
    <x v="49"/>
    <x v="15"/>
    <x v="1"/>
    <d v="2004-04-15T00:00:00"/>
    <x v="0"/>
    <s v="Yes"/>
    <s v="Rafah"/>
    <s v="Rafah"/>
    <x v="0"/>
    <m/>
    <x v="0"/>
    <x v="0"/>
    <x v="4"/>
  </r>
  <r>
    <s v="Iyad Mahmoud Majd a-Taharawi"/>
    <x v="1712"/>
    <x v="17"/>
    <x v="1"/>
    <x v="0"/>
    <x v="319"/>
    <x v="13"/>
    <x v="1"/>
    <d v="2004-04-12T00:00:00"/>
    <x v="0"/>
    <s v="Yes"/>
    <s v="Gaza city"/>
    <s v="Gaza"/>
    <x v="0"/>
    <m/>
    <x v="0"/>
    <x v="0"/>
    <x v="4"/>
  </r>
  <r>
    <s v="Muhammad Mahmoud Abu Qaber Diriyah"/>
    <x v="1713"/>
    <x v="43"/>
    <x v="0"/>
    <x v="0"/>
    <x v="392"/>
    <x v="8"/>
    <x v="0"/>
    <d v="2004-04-11T00:00:00"/>
    <x v="0"/>
    <s v="No"/>
    <s v="Aqraba"/>
    <s v="Nablus"/>
    <x v="0"/>
    <m/>
    <x v="0"/>
    <x v="0"/>
    <x v="4"/>
  </r>
  <r>
    <s v="Iman Muhammad Khalil Talbiyah"/>
    <x v="1714"/>
    <x v="56"/>
    <x v="2"/>
    <x v="0"/>
    <x v="40"/>
    <x v="12"/>
    <x v="1"/>
    <d v="2004-04-10T00:00:00"/>
    <x v="1"/>
    <s v="No"/>
    <s v="Khan Yunis"/>
    <s v="Khan Yunis"/>
    <x v="0"/>
    <m/>
    <x v="0"/>
    <x v="0"/>
    <x v="4"/>
  </r>
  <r>
    <s v="'Ammar 'Adnan 'Ali a-Rag'udi"/>
    <x v="1715"/>
    <x v="2"/>
    <x v="2"/>
    <x v="0"/>
    <x v="148"/>
    <x v="13"/>
    <x v="1"/>
    <d v="2004-04-04T00:00:00"/>
    <x v="0"/>
    <s v="No"/>
    <s v="al-Maghazi R.C."/>
    <s v="Deir al-Balah"/>
    <x v="0"/>
    <m/>
    <x v="0"/>
    <x v="0"/>
    <x v="4"/>
  </r>
  <r>
    <s v="Rami Muhammad Isma'il Hadib"/>
    <x v="1715"/>
    <x v="2"/>
    <x v="2"/>
    <x v="0"/>
    <x v="15"/>
    <x v="0"/>
    <x v="0"/>
    <d v="2004-04-04T00:00:00"/>
    <x v="0"/>
    <s v="No"/>
    <s v="Tulkarm R.C."/>
    <s v="Tulkarm"/>
    <x v="0"/>
    <m/>
    <x v="0"/>
    <x v="0"/>
    <x v="4"/>
  </r>
  <r>
    <s v="Salamah 'Abd al-Karim Salem Abu Rawida"/>
    <x v="1715"/>
    <x v="2"/>
    <x v="2"/>
    <x v="0"/>
    <x v="148"/>
    <x v="13"/>
    <x v="1"/>
    <d v="2004-04-04T00:00:00"/>
    <x v="0"/>
    <s v="No"/>
    <s v="al-Maghazi R.C."/>
    <s v="Deir al-Balah"/>
    <x v="0"/>
    <m/>
    <x v="0"/>
    <x v="0"/>
    <x v="4"/>
  </r>
  <r>
    <s v="Muhammad Zidan Musa Abu Samhadaneh"/>
    <x v="1715"/>
    <x v="12"/>
    <x v="2"/>
    <x v="0"/>
    <x v="148"/>
    <x v="13"/>
    <x v="1"/>
    <d v="2004-04-04T00:00:00"/>
    <x v="0"/>
    <s v="No"/>
    <s v="Rafah"/>
    <s v="Rafah"/>
    <x v="0"/>
    <m/>
    <x v="0"/>
    <x v="0"/>
    <x v="4"/>
  </r>
  <r>
    <s v="Khaled Jamal Muhammad Kharyush"/>
    <x v="1715"/>
    <x v="14"/>
    <x v="1"/>
    <x v="0"/>
    <x v="15"/>
    <x v="0"/>
    <x v="0"/>
    <d v="2013-06-11T00:00:00"/>
    <x v="0"/>
    <s v="Yes"/>
    <s v="Tulkarm R.C."/>
    <s v="Tulkarm"/>
    <x v="0"/>
    <m/>
    <x v="0"/>
    <x v="0"/>
    <x v="4"/>
  </r>
  <r>
    <s v="Ya'akov (Kobi) Zagha"/>
    <x v="1716"/>
    <x v="13"/>
    <x v="0"/>
    <x v="1"/>
    <x v="393"/>
    <x v="0"/>
    <x v="0"/>
    <d v="2004-04-03T00:00:00"/>
    <x v="0"/>
    <s v="Israelis"/>
    <s v="Avne Hefetz"/>
    <s v="Tulkarm"/>
    <x v="0"/>
    <m/>
    <x v="1"/>
    <x v="0"/>
    <x v="4"/>
  </r>
  <r>
    <s v="Ramzi Fakhri 'Abd a-Rahman al-'Ardah"/>
    <x v="1716"/>
    <x v="12"/>
    <x v="2"/>
    <x v="0"/>
    <x v="393"/>
    <x v="0"/>
    <x v="0"/>
    <d v="2004-04-03T00:00:00"/>
    <x v="0"/>
    <s v="Yes"/>
    <s v="Tulkarm R.C."/>
    <s v="Tulkarm"/>
    <x v="0"/>
    <m/>
    <x v="0"/>
    <x v="0"/>
    <x v="4"/>
  </r>
  <r>
    <s v="Muhammad Ahmad Muhammad Shahin"/>
    <x v="1717"/>
    <x v="7"/>
    <x v="1"/>
    <x v="0"/>
    <x v="130"/>
    <x v="13"/>
    <x v="1"/>
    <d v="2004-04-02T00:00:00"/>
    <x v="0"/>
    <s v="Yes"/>
    <s v="al-Bureij R.C."/>
    <s v="Deir al-Balah"/>
    <x v="0"/>
    <s v="shell"/>
    <x v="0"/>
    <x v="0"/>
    <x v="4"/>
  </r>
  <r>
    <s v="Rami Kamel Jadallah Rahaim"/>
    <x v="1717"/>
    <x v="7"/>
    <x v="1"/>
    <x v="0"/>
    <x v="4"/>
    <x v="3"/>
    <x v="1"/>
    <d v="2004-04-02T00:00:00"/>
    <x v="0"/>
    <s v="Yes"/>
    <s v="Gaza city"/>
    <s v="Gaza"/>
    <x v="0"/>
    <m/>
    <x v="0"/>
    <x v="0"/>
    <x v="4"/>
  </r>
  <r>
    <s v="Nassar Ibrahim 'Issa Abu Nasar"/>
    <x v="1717"/>
    <x v="19"/>
    <x v="2"/>
    <x v="0"/>
    <x v="252"/>
    <x v="11"/>
    <x v="0"/>
    <d v="2004-04-02T00:00:00"/>
    <x v="0"/>
    <s v="Yes"/>
    <s v="Bethlehem"/>
    <s v="Bethlehem"/>
    <x v="0"/>
    <m/>
    <x v="0"/>
    <x v="0"/>
    <x v="4"/>
  </r>
  <r>
    <s v="Muhammad 'Azmi Ibrahim A'bed"/>
    <x v="1717"/>
    <x v="3"/>
    <x v="2"/>
    <x v="0"/>
    <x v="49"/>
    <x v="15"/>
    <x v="1"/>
    <d v="2004-04-02T00:00:00"/>
    <x v="0"/>
    <s v="Yes"/>
    <s v="Rafah"/>
    <s v="Rafah"/>
    <x v="0"/>
    <m/>
    <x v="0"/>
    <x v="0"/>
    <x v="4"/>
  </r>
  <r>
    <s v="Mahmoud Khamis Hassan 'Odeh"/>
    <x v="1718"/>
    <x v="14"/>
    <x v="1"/>
    <x v="0"/>
    <x v="376"/>
    <x v="19"/>
    <x v="1"/>
    <d v="2004-03-31T00:00:00"/>
    <x v="0"/>
    <s v="Yes"/>
    <s v="Khan Yunis"/>
    <s v="Khan Yunis"/>
    <x v="0"/>
    <m/>
    <x v="0"/>
    <x v="0"/>
    <x v="4"/>
  </r>
  <r>
    <s v="Jamil Talab 'Odeh a-Tal"/>
    <x v="1719"/>
    <x v="22"/>
    <x v="0"/>
    <x v="0"/>
    <x v="149"/>
    <x v="4"/>
    <x v="0"/>
    <d v="2004-03-28T00:00:00"/>
    <x v="0"/>
    <s v="No"/>
    <s v="a-Dhahiriyah"/>
    <s v="Hebron"/>
    <x v="0"/>
    <m/>
    <x v="0"/>
    <x v="0"/>
    <x v="4"/>
  </r>
  <r>
    <s v="Khaled Maher Zaki Wleiwel"/>
    <x v="1720"/>
    <x v="46"/>
    <x v="6"/>
    <x v="0"/>
    <x v="124"/>
    <x v="8"/>
    <x v="0"/>
    <d v="2004-03-27T00:00:00"/>
    <x v="0"/>
    <s v="No"/>
    <s v="Balata R.C."/>
    <s v="Nablus"/>
    <x v="0"/>
    <s v="live ammunition"/>
    <x v="0"/>
    <x v="0"/>
    <x v="4"/>
  </r>
  <r>
    <s v="Zakaria Muhammad Yusef Abu Zor"/>
    <x v="1721"/>
    <x v="3"/>
    <x v="2"/>
    <x v="0"/>
    <x v="363"/>
    <x v="19"/>
    <x v="1"/>
    <d v="2004-03-26T00:00:00"/>
    <x v="0"/>
    <s v="Yes"/>
    <s v="Gaza city"/>
    <s v="Gaza"/>
    <x v="0"/>
    <m/>
    <x v="0"/>
    <x v="0"/>
    <x v="4"/>
  </r>
  <r>
    <s v="Ishaq Faiz Jamil Nassar"/>
    <x v="1721"/>
    <x v="3"/>
    <x v="2"/>
    <x v="0"/>
    <x v="363"/>
    <x v="19"/>
    <x v="1"/>
    <d v="2004-03-26T00:00:00"/>
    <x v="0"/>
    <s v="Yes"/>
    <s v="Gaza city"/>
    <s v="Gaza"/>
    <x v="0"/>
    <m/>
    <x v="0"/>
    <x v="0"/>
    <x v="4"/>
  </r>
  <r>
    <s v="Mahmoud 'Omar Mahmoud a-Zaghari"/>
    <x v="1721"/>
    <x v="6"/>
    <x v="1"/>
    <x v="0"/>
    <x v="252"/>
    <x v="11"/>
    <x v="0"/>
    <d v="2004-03-26T00:00:00"/>
    <x v="0"/>
    <s v="Yes"/>
    <s v="Bethlehem"/>
    <s v="Bethlehem"/>
    <x v="0"/>
    <m/>
    <x v="0"/>
    <x v="0"/>
    <x v="4"/>
  </r>
  <r>
    <s v="Muhammad Ahmad Murshed al-Qadi"/>
    <x v="1722"/>
    <x v="17"/>
    <x v="1"/>
    <x v="0"/>
    <x v="368"/>
    <x v="12"/>
    <x v="1"/>
    <d v="2004-03-23T00:00:00"/>
    <x v="0"/>
    <s v="Yes"/>
    <s v="Rafah"/>
    <s v="Rafah"/>
    <x v="0"/>
    <m/>
    <x v="0"/>
    <x v="0"/>
    <x v="4"/>
  </r>
  <r>
    <s v="Yasser 'Izat Muhammad Sultan"/>
    <x v="1722"/>
    <x v="20"/>
    <x v="2"/>
    <x v="0"/>
    <x v="368"/>
    <x v="12"/>
    <x v="1"/>
    <d v="2004-03-23T00:00:00"/>
    <x v="0"/>
    <s v="Yes"/>
    <s v="Rafah"/>
    <s v="Rafah"/>
    <x v="0"/>
    <m/>
    <x v="0"/>
    <x v="0"/>
    <x v="4"/>
  </r>
  <r>
    <s v="Tareq Ahmad al-'Alami"/>
    <x v="1723"/>
    <x v="22"/>
    <x v="0"/>
    <x v="0"/>
    <x v="55"/>
    <x v="4"/>
    <x v="0"/>
    <d v="2004-03-22T00:00:00"/>
    <x v="0"/>
    <s v="No"/>
    <s v="Beit Ummar"/>
    <s v="Hebron"/>
    <x v="0"/>
    <m/>
    <x v="0"/>
    <x v="0"/>
    <x v="4"/>
  </r>
  <r>
    <s v="Muhammad 'Abd a-Rahman Abu Halimah"/>
    <x v="1723"/>
    <x v="17"/>
    <x v="1"/>
    <x v="0"/>
    <x v="14"/>
    <x v="8"/>
    <x v="0"/>
    <d v="2004-03-22T00:00:00"/>
    <x v="0"/>
    <s v="No"/>
    <s v="Balata R.C."/>
    <s v="Nablus"/>
    <x v="0"/>
    <m/>
    <x v="0"/>
    <x v="0"/>
    <x v="4"/>
  </r>
  <r>
    <s v="Ahmad Isma'il Yasin"/>
    <x v="1723"/>
    <x v="48"/>
    <x v="5"/>
    <x v="0"/>
    <x v="4"/>
    <x v="3"/>
    <x v="1"/>
    <d v="2004-03-22T00:00:00"/>
    <x v="0"/>
    <s v="Object of targeted killing"/>
    <s v="Gaza city"/>
    <s v="Gaza"/>
    <x v="0"/>
    <s v="missile"/>
    <x v="0"/>
    <x v="0"/>
    <x v="4"/>
  </r>
  <r>
    <s v="Khalil 'Abdallah Abu Jiab"/>
    <x v="1723"/>
    <x v="30"/>
    <x v="1"/>
    <x v="0"/>
    <x v="4"/>
    <x v="3"/>
    <x v="1"/>
    <d v="2004-03-22T00:00:00"/>
    <x v="0"/>
    <s v="Object of targeted killing"/>
    <s v="al-Maghazi R.C."/>
    <s v="Deir al-Balah"/>
    <x v="0"/>
    <s v="missile"/>
    <x v="0"/>
    <x v="0"/>
    <x v="4"/>
  </r>
  <r>
    <s v="Ayub Ahmad 'Atallah"/>
    <x v="1723"/>
    <x v="16"/>
    <x v="1"/>
    <x v="0"/>
    <x v="4"/>
    <x v="3"/>
    <x v="1"/>
    <d v="2004-03-22T00:00:00"/>
    <x v="0"/>
    <s v="Object of targeted killing"/>
    <s v="Gaza city"/>
    <s v="Gaza"/>
    <x v="0"/>
    <s v="missile"/>
    <x v="0"/>
    <x v="0"/>
    <x v="4"/>
  </r>
  <r>
    <s v="Muamen Ibrahim al-Bazuri"/>
    <x v="1723"/>
    <x v="14"/>
    <x v="1"/>
    <x v="0"/>
    <x v="4"/>
    <x v="3"/>
    <x v="1"/>
    <d v="2004-03-22T00:00:00"/>
    <x v="0"/>
    <s v="Object of targeted killing"/>
    <s v="Gaza city"/>
    <s v="Gaza"/>
    <x v="0"/>
    <s v="missile"/>
    <x v="0"/>
    <x v="0"/>
    <x v="4"/>
  </r>
  <r>
    <s v="Amir Ahmad Yusef 'Abd al-'Aal"/>
    <x v="1723"/>
    <x v="2"/>
    <x v="2"/>
    <x v="0"/>
    <x v="4"/>
    <x v="3"/>
    <x v="1"/>
    <d v="2004-03-22T00:00:00"/>
    <x v="0"/>
    <s v="No"/>
    <s v="Gaza city"/>
    <s v="Gaza"/>
    <x v="0"/>
    <s v="missile"/>
    <x v="0"/>
    <x v="0"/>
    <x v="4"/>
  </r>
  <r>
    <s v="Rabi' 'Abd al-Hai Ahmad 'Abd al-'Aal"/>
    <x v="1723"/>
    <x v="24"/>
    <x v="1"/>
    <x v="0"/>
    <x v="4"/>
    <x v="3"/>
    <x v="1"/>
    <d v="2004-03-22T00:00:00"/>
    <x v="0"/>
    <s v="No"/>
    <s v="Gaza city"/>
    <s v="Gaza"/>
    <x v="0"/>
    <s v="missile"/>
    <x v="0"/>
    <x v="0"/>
    <x v="4"/>
  </r>
  <r>
    <s v="Rateb 'Abd a-Rahman al-'Alul"/>
    <x v="1723"/>
    <x v="38"/>
    <x v="4"/>
    <x v="0"/>
    <x v="4"/>
    <x v="3"/>
    <x v="1"/>
    <d v="2004-03-22T00:00:00"/>
    <x v="0"/>
    <s v="No"/>
    <s v="Gaza city"/>
    <s v="Gaza"/>
    <x v="0"/>
    <s v="missile"/>
    <x v="0"/>
    <x v="0"/>
    <x v="4"/>
  </r>
  <r>
    <s v="Khamis Sami Nabih Mushtahi"/>
    <x v="1723"/>
    <x v="27"/>
    <x v="0"/>
    <x v="0"/>
    <x v="4"/>
    <x v="3"/>
    <x v="1"/>
    <d v="2004-03-22T00:00:00"/>
    <x v="0"/>
    <s v="No"/>
    <s v="Gaza city"/>
    <s v="Gaza"/>
    <x v="0"/>
    <s v="missile"/>
    <x v="0"/>
    <x v="0"/>
    <x v="4"/>
  </r>
  <r>
    <s v="Mustafa Munib Mustafa Sarsur"/>
    <x v="1723"/>
    <x v="41"/>
    <x v="5"/>
    <x v="0"/>
    <x v="4"/>
    <x v="3"/>
    <x v="1"/>
    <d v="2004-04-16T00:00:00"/>
    <x v="0"/>
    <s v="No"/>
    <s v="Gaza city"/>
    <s v="Gaza"/>
    <x v="0"/>
    <s v="missile"/>
    <x v="0"/>
    <x v="0"/>
    <x v="4"/>
  </r>
  <r>
    <s v="Mus'ab Hussein Muhammad al-Ghalban"/>
    <x v="1723"/>
    <x v="56"/>
    <x v="2"/>
    <x v="0"/>
    <x v="40"/>
    <x v="12"/>
    <x v="1"/>
    <d v="2004-03-22T00:00:00"/>
    <x v="0"/>
    <s v="No"/>
    <s v="Khan Yunis"/>
    <s v="Khan Yunis"/>
    <x v="0"/>
    <m/>
    <x v="0"/>
    <x v="0"/>
    <x v="4"/>
  </r>
  <r>
    <s v="Muhammad Rohi 'Omar a-Dush"/>
    <x v="1723"/>
    <x v="1"/>
    <x v="1"/>
    <x v="0"/>
    <x v="40"/>
    <x v="12"/>
    <x v="1"/>
    <d v="2004-03-22T00:00:00"/>
    <x v="0"/>
    <s v="Yes"/>
    <s v="Khan Yunis"/>
    <s v="Khan Yunis"/>
    <x v="0"/>
    <m/>
    <x v="0"/>
    <x v="0"/>
    <x v="4"/>
  </r>
  <r>
    <s v="'Abd a-Rahman 'Abd al-Muli a-Dawisha"/>
    <x v="1724"/>
    <x v="17"/>
    <x v="1"/>
    <x v="0"/>
    <x v="40"/>
    <x v="12"/>
    <x v="1"/>
    <d v="2004-03-21T00:00:00"/>
    <x v="0"/>
    <s v="Yes"/>
    <s v="Khan Yunis"/>
    <s v="Khan Yunis"/>
    <x v="0"/>
    <m/>
    <x v="0"/>
    <x v="0"/>
    <x v="4"/>
  </r>
  <r>
    <s v="Thunai 'Alian Hassan Qdeih"/>
    <x v="1724"/>
    <x v="1"/>
    <x v="1"/>
    <x v="0"/>
    <x v="40"/>
    <x v="12"/>
    <x v="1"/>
    <d v="2004-03-21T00:00:00"/>
    <x v="0"/>
    <s v="No"/>
    <s v="Khan Yunis"/>
    <s v="Khan Yunis"/>
    <x v="0"/>
    <m/>
    <x v="0"/>
    <x v="0"/>
    <x v="4"/>
  </r>
  <r>
    <s v="Raafat Saleh Abu Ta'imah"/>
    <x v="1724"/>
    <x v="6"/>
    <x v="1"/>
    <x v="0"/>
    <x v="40"/>
    <x v="12"/>
    <x v="1"/>
    <d v="2004-03-21T00:00:00"/>
    <x v="0"/>
    <s v="No"/>
    <s v="Khan Yunis"/>
    <s v="Khan Yunis"/>
    <x v="0"/>
    <m/>
    <x v="0"/>
    <x v="0"/>
    <x v="4"/>
  </r>
  <r>
    <s v="Thana 'Abd al-Hadi Hammad Qdeih"/>
    <x v="1724"/>
    <x v="22"/>
    <x v="0"/>
    <x v="0"/>
    <x v="40"/>
    <x v="12"/>
    <x v="1"/>
    <d v="2004-03-21T00:00:00"/>
    <x v="1"/>
    <s v="Yes"/>
    <s v="Khan Yunis"/>
    <s v="Khan Yunis"/>
    <x v="0"/>
    <s v="shell"/>
    <x v="0"/>
    <x v="0"/>
    <x v="4"/>
  </r>
  <r>
    <s v="Ahmad Khalil Ibrahim Ghabayen"/>
    <x v="1724"/>
    <x v="1"/>
    <x v="1"/>
    <x v="0"/>
    <x v="315"/>
    <x v="12"/>
    <x v="1"/>
    <d v="2004-03-21T00:00:00"/>
    <x v="0"/>
    <s v="Yes"/>
    <s v="Gaza city"/>
    <s v="Gaza"/>
    <x v="0"/>
    <m/>
    <x v="0"/>
    <x v="0"/>
    <x v="4"/>
  </r>
  <r>
    <s v="Ousamah Mufid Suliman al-Afandi"/>
    <x v="1724"/>
    <x v="20"/>
    <x v="2"/>
    <x v="0"/>
    <x v="315"/>
    <x v="12"/>
    <x v="1"/>
    <d v="2004-03-21T00:00:00"/>
    <x v="0"/>
    <s v="Yes"/>
    <s v="Gaza city"/>
    <s v="Gaza"/>
    <x v="0"/>
    <m/>
    <x v="0"/>
    <x v="0"/>
    <x v="4"/>
  </r>
  <r>
    <s v="Bassem Salem Suliman Qdeih"/>
    <x v="1724"/>
    <x v="23"/>
    <x v="0"/>
    <x v="0"/>
    <x v="40"/>
    <x v="12"/>
    <x v="1"/>
    <d v="2004-03-21T00:00:00"/>
    <x v="0"/>
    <s v="Yes"/>
    <s v="Khan Yunis"/>
    <s v="Khan Yunis"/>
    <x v="0"/>
    <s v="shell"/>
    <x v="0"/>
    <x v="0"/>
    <x v="4"/>
  </r>
  <r>
    <s v="Muhammad Istiwi Saleh Abu Muhsen"/>
    <x v="1725"/>
    <x v="2"/>
    <x v="2"/>
    <x v="0"/>
    <x v="14"/>
    <x v="8"/>
    <x v="0"/>
    <d v="2004-03-20T00:00:00"/>
    <x v="0"/>
    <s v="No"/>
    <s v="Balata R.C."/>
    <s v="Nablus"/>
    <x v="0"/>
    <m/>
    <x v="0"/>
    <x v="0"/>
    <x v="4"/>
  </r>
  <r>
    <s v="George Elias Khoury"/>
    <x v="1726"/>
    <x v="3"/>
    <x v="2"/>
    <x v="1"/>
    <x v="207"/>
    <x v="7"/>
    <x v="0"/>
    <d v="2004-03-19T00:00:00"/>
    <x v="0"/>
    <s v="Israelis"/>
    <s v="Beit Hanina al-Balad"/>
    <s v="al-Quds"/>
    <x v="0"/>
    <s v="live ammunition"/>
    <x v="1"/>
    <x v="0"/>
    <x v="4"/>
  </r>
  <r>
    <s v="Fatimah Muhammad Sharifi al-Jalad"/>
    <x v="1726"/>
    <x v="73"/>
    <x v="6"/>
    <x v="0"/>
    <x v="40"/>
    <x v="12"/>
    <x v="1"/>
    <d v="2004-03-20T00:00:00"/>
    <x v="1"/>
    <s v="No"/>
    <s v="Khan Yunis"/>
    <s v="Khan Yunis"/>
    <x v="0"/>
    <m/>
    <x v="0"/>
    <x v="0"/>
    <x v="4"/>
  </r>
  <r>
    <s v="Mesbah 'Abdallah Mesbah Mwafi"/>
    <x v="1727"/>
    <x v="11"/>
    <x v="2"/>
    <x v="0"/>
    <x v="49"/>
    <x v="15"/>
    <x v="1"/>
    <d v="2004-03-17T00:00:00"/>
    <x v="0"/>
    <s v="Yes"/>
    <s v="Rafah"/>
    <s v="Rafah"/>
    <x v="0"/>
    <s v="missile"/>
    <x v="0"/>
    <x v="0"/>
    <x v="4"/>
  </r>
  <r>
    <s v="'Adli Muhammad 'Abdallah Abu Taha"/>
    <x v="1727"/>
    <x v="16"/>
    <x v="1"/>
    <x v="0"/>
    <x v="49"/>
    <x v="15"/>
    <x v="1"/>
    <d v="2004-03-18T00:00:00"/>
    <x v="0"/>
    <s v="Yes"/>
    <s v="Rafah"/>
    <s v="Rafah"/>
    <x v="0"/>
    <s v="missile"/>
    <x v="0"/>
    <x v="0"/>
    <x v="4"/>
  </r>
  <r>
    <s v="'Abdallah Hassan 'Abdallah al-Magheyr"/>
    <x v="1727"/>
    <x v="3"/>
    <x v="2"/>
    <x v="0"/>
    <x v="49"/>
    <x v="15"/>
    <x v="1"/>
    <d v="2004-03-23T00:00:00"/>
    <x v="0"/>
    <s v="Yes"/>
    <s v="Rafah"/>
    <s v="Rafah"/>
    <x v="0"/>
    <s v="missile"/>
    <x v="0"/>
    <x v="0"/>
    <x v="4"/>
  </r>
  <r>
    <s v="Mahmoud 'Abd al-Fatah Jebril Abu Nahel"/>
    <x v="1727"/>
    <x v="22"/>
    <x v="0"/>
    <x v="0"/>
    <x v="49"/>
    <x v="15"/>
    <x v="1"/>
    <d v="2004-03-17T00:00:00"/>
    <x v="0"/>
    <s v="No"/>
    <s v="Rafah"/>
    <s v="Rafah"/>
    <x v="0"/>
    <s v="missile"/>
    <x v="0"/>
    <x v="0"/>
    <x v="4"/>
  </r>
  <r>
    <s v="Ayman 'Abd al-Karim Ahmad Hashem"/>
    <x v="1727"/>
    <x v="8"/>
    <x v="1"/>
    <x v="0"/>
    <x v="49"/>
    <x v="15"/>
    <x v="1"/>
    <d v="2004-03-19T00:00:00"/>
    <x v="0"/>
    <s v="No"/>
    <s v="Rafah"/>
    <s v="Rafah"/>
    <x v="0"/>
    <m/>
    <x v="0"/>
    <x v="0"/>
    <x v="4"/>
  </r>
  <r>
    <s v="'Alaa Wael 'Ali a-Najili"/>
    <x v="1727"/>
    <x v="2"/>
    <x v="2"/>
    <x v="0"/>
    <x v="49"/>
    <x v="15"/>
    <x v="1"/>
    <d v="2004-03-17T00:00:00"/>
    <x v="0"/>
    <s v="Yes"/>
    <s v="Rafah"/>
    <s v="Rafah"/>
    <x v="0"/>
    <s v="missile"/>
    <x v="0"/>
    <x v="0"/>
    <x v="4"/>
  </r>
  <r>
    <s v="Faraj Sa'id Ahmad Abu Jazar"/>
    <x v="1727"/>
    <x v="17"/>
    <x v="1"/>
    <x v="0"/>
    <x v="49"/>
    <x v="15"/>
    <x v="1"/>
    <d v="2004-03-17T00:00:00"/>
    <x v="0"/>
    <s v="No"/>
    <s v="Rafah"/>
    <s v="Rafah"/>
    <x v="0"/>
    <s v="missile"/>
    <x v="0"/>
    <x v="0"/>
    <x v="4"/>
  </r>
  <r>
    <s v="Adham 'Abd al-Qader Ahmad Hashem"/>
    <x v="1728"/>
    <x v="16"/>
    <x v="1"/>
    <x v="0"/>
    <x v="4"/>
    <x v="3"/>
    <x v="1"/>
    <d v="2004-04-04T00:00:00"/>
    <x v="0"/>
    <s v="No"/>
    <s v="Gaza city"/>
    <s v="Gaza"/>
    <x v="0"/>
    <s v="missile"/>
    <x v="0"/>
    <x v="0"/>
    <x v="4"/>
  </r>
  <r>
    <s v="'Abd a-Naser Muhammad Mahmoud Yasin"/>
    <x v="1728"/>
    <x v="0"/>
    <x v="0"/>
    <x v="0"/>
    <x v="4"/>
    <x v="3"/>
    <x v="1"/>
    <d v="2004-03-16T00:00:00"/>
    <x v="0"/>
    <s v="No"/>
    <s v="Gaza city"/>
    <s v="Gaza"/>
    <x v="0"/>
    <s v="missile"/>
    <x v="0"/>
    <x v="0"/>
    <x v="4"/>
  </r>
  <r>
    <s v="Hassan Nidal Hassan a-Sarfiti"/>
    <x v="1728"/>
    <x v="8"/>
    <x v="1"/>
    <x v="0"/>
    <x v="4"/>
    <x v="3"/>
    <x v="1"/>
    <d v="2004-03-16T00:00:00"/>
    <x v="0"/>
    <s v="No"/>
    <s v="Gaza city"/>
    <s v="Gaza"/>
    <x v="0"/>
    <s v="missile"/>
    <x v="0"/>
    <x v="0"/>
    <x v="4"/>
  </r>
  <r>
    <s v="Mus'ad 'Ayesh Shabib Irmeilat"/>
    <x v="1729"/>
    <x v="24"/>
    <x v="1"/>
    <x v="0"/>
    <x v="49"/>
    <x v="15"/>
    <x v="1"/>
    <d v="2004-03-15T00:00:00"/>
    <x v="0"/>
    <s v="No"/>
    <s v="Rafah"/>
    <s v="Rafah"/>
    <x v="0"/>
    <m/>
    <x v="0"/>
    <x v="0"/>
    <x v="4"/>
  </r>
  <r>
    <s v="Zion Dahan"/>
    <x v="1730"/>
    <x v="30"/>
    <x v="1"/>
    <x v="1"/>
    <x v="189"/>
    <x v="9"/>
    <x v="2"/>
    <d v="2004-03-14T00:00:00"/>
    <x v="0"/>
    <s v="Israelis"/>
    <s v="Ashdod"/>
    <s v="Israel"/>
    <x v="3"/>
    <s v="explosive belt"/>
    <x v="1"/>
    <x v="3"/>
    <x v="4"/>
  </r>
  <r>
    <s v="Mazal Marciano"/>
    <x v="1730"/>
    <x v="30"/>
    <x v="1"/>
    <x v="1"/>
    <x v="189"/>
    <x v="9"/>
    <x v="2"/>
    <d v="2004-03-14T00:00:00"/>
    <x v="1"/>
    <s v="Israelis"/>
    <s v="Ashdod"/>
    <s v="Israel"/>
    <x v="3"/>
    <s v="explosive belt"/>
    <x v="1"/>
    <x v="3"/>
    <x v="4"/>
  </r>
  <r>
    <s v="Gil Abutbul"/>
    <x v="1730"/>
    <x v="29"/>
    <x v="0"/>
    <x v="1"/>
    <x v="189"/>
    <x v="9"/>
    <x v="2"/>
    <d v="2004-03-14T00:00:00"/>
    <x v="0"/>
    <s v="Israelis"/>
    <s v="Ashdod"/>
    <s v="Israel"/>
    <x v="3"/>
    <s v="explosive belt"/>
    <x v="1"/>
    <x v="3"/>
    <x v="4"/>
  </r>
  <r>
    <s v="Avi Suissa"/>
    <x v="1730"/>
    <x v="49"/>
    <x v="4"/>
    <x v="1"/>
    <x v="189"/>
    <x v="9"/>
    <x v="2"/>
    <d v="2004-03-14T00:00:00"/>
    <x v="0"/>
    <s v="Israelis"/>
    <s v="Kiryat Malachi"/>
    <s v="Israel"/>
    <x v="3"/>
    <s v="explosive belt"/>
    <x v="1"/>
    <x v="3"/>
    <x v="4"/>
  </r>
  <r>
    <s v="Avraham Avraham"/>
    <x v="1730"/>
    <x v="21"/>
    <x v="0"/>
    <x v="1"/>
    <x v="189"/>
    <x v="9"/>
    <x v="2"/>
    <d v="2004-03-14T00:00:00"/>
    <x v="0"/>
    <s v="Israelis"/>
    <s v="Ashdod"/>
    <s v="Israel"/>
    <x v="3"/>
    <s v="explosive belt"/>
    <x v="1"/>
    <x v="3"/>
    <x v="4"/>
  </r>
  <r>
    <s v="Moshe Hendler"/>
    <x v="1730"/>
    <x v="5"/>
    <x v="1"/>
    <x v="1"/>
    <x v="189"/>
    <x v="9"/>
    <x v="2"/>
    <d v="2004-03-14T00:00:00"/>
    <x v="0"/>
    <s v="Israelis"/>
    <s v="Rehovot"/>
    <s v="Israel"/>
    <x v="3"/>
    <s v="explosive belt"/>
    <x v="1"/>
    <x v="3"/>
    <x v="4"/>
  </r>
  <r>
    <s v="Maurice Tubul"/>
    <x v="1730"/>
    <x v="30"/>
    <x v="1"/>
    <x v="1"/>
    <x v="189"/>
    <x v="9"/>
    <x v="2"/>
    <d v="2004-03-14T00:00:00"/>
    <x v="0"/>
    <s v="Israelis"/>
    <s v="Ashdod"/>
    <s v="Israel"/>
    <x v="3"/>
    <s v="explosive belt"/>
    <x v="1"/>
    <x v="3"/>
    <x v="4"/>
  </r>
  <r>
    <s v="Danny Assulin"/>
    <x v="1730"/>
    <x v="31"/>
    <x v="4"/>
    <x v="1"/>
    <x v="189"/>
    <x v="9"/>
    <x v="2"/>
    <d v="2004-03-14T00:00:00"/>
    <x v="0"/>
    <s v="Israelis"/>
    <s v="Ashdod"/>
    <s v="Israel"/>
    <x v="3"/>
    <s v="explosive belt"/>
    <x v="1"/>
    <x v="3"/>
    <x v="4"/>
  </r>
  <r>
    <s v="Mahmoud Sa'di Sa'id 'Aleiwa"/>
    <x v="1730"/>
    <x v="17"/>
    <x v="1"/>
    <x v="0"/>
    <x v="319"/>
    <x v="13"/>
    <x v="1"/>
    <d v="2004-03-14T00:00:00"/>
    <x v="0"/>
    <s v="Yes"/>
    <s v="Gaza city"/>
    <s v="Gaza"/>
    <x v="0"/>
    <m/>
    <x v="0"/>
    <x v="0"/>
    <x v="4"/>
  </r>
  <r>
    <s v="Muhammad Mufid Saleh al-Mbayed"/>
    <x v="1730"/>
    <x v="17"/>
    <x v="1"/>
    <x v="0"/>
    <x v="319"/>
    <x v="13"/>
    <x v="1"/>
    <d v="2004-03-14T00:00:00"/>
    <x v="0"/>
    <s v="Yes"/>
    <s v="Gaza city"/>
    <s v="Gaza"/>
    <x v="0"/>
    <m/>
    <x v="0"/>
    <x v="0"/>
    <x v="4"/>
  </r>
  <r>
    <s v="Ahmad Rafiq Sa'id Hamdan"/>
    <x v="1730"/>
    <x v="17"/>
    <x v="1"/>
    <x v="0"/>
    <x v="319"/>
    <x v="13"/>
    <x v="1"/>
    <d v="2004-03-14T00:00:00"/>
    <x v="0"/>
    <s v="Yes"/>
    <s v="Beit Hanun"/>
    <s v="North Gaza"/>
    <x v="0"/>
    <m/>
    <x v="0"/>
    <x v="0"/>
    <x v="4"/>
  </r>
  <r>
    <s v="Ophir Damri"/>
    <x v="1730"/>
    <x v="27"/>
    <x v="0"/>
    <x v="1"/>
    <x v="189"/>
    <x v="9"/>
    <x v="2"/>
    <d v="2004-03-14T00:00:00"/>
    <x v="0"/>
    <s v="Israelis"/>
    <s v="Rehovot"/>
    <s v="Israel"/>
    <x v="3"/>
    <s v="explosive belt"/>
    <x v="1"/>
    <x v="3"/>
    <x v="4"/>
  </r>
  <r>
    <s v="Pinhas Avraham Zilberman"/>
    <x v="1730"/>
    <x v="9"/>
    <x v="3"/>
    <x v="1"/>
    <x v="189"/>
    <x v="9"/>
    <x v="2"/>
    <d v="2004-03-14T00:00:00"/>
    <x v="0"/>
    <s v="Israelis"/>
    <s v="Tel Aviv-Yafo"/>
    <s v="Israel"/>
    <x v="3"/>
    <s v="explosive belt"/>
    <x v="1"/>
    <x v="3"/>
    <x v="4"/>
  </r>
  <r>
    <s v="Sa'id Mahmoud Muhammad Marish"/>
    <x v="1731"/>
    <x v="8"/>
    <x v="1"/>
    <x v="0"/>
    <x v="309"/>
    <x v="3"/>
    <x v="1"/>
    <d v="2004-03-13T00:00:00"/>
    <x v="0"/>
    <s v="Yes"/>
    <s v="Gaza city"/>
    <s v="Gaza"/>
    <x v="0"/>
    <m/>
    <x v="0"/>
    <x v="0"/>
    <x v="4"/>
  </r>
  <r>
    <s v="Muhammad Suliman Nu'man Habush"/>
    <x v="1731"/>
    <x v="17"/>
    <x v="1"/>
    <x v="0"/>
    <x v="309"/>
    <x v="3"/>
    <x v="1"/>
    <d v="2004-03-13T00:00:00"/>
    <x v="0"/>
    <s v="Yes"/>
    <s v="Gaza city"/>
    <s v="Gaza"/>
    <x v="0"/>
    <m/>
    <x v="0"/>
    <x v="0"/>
    <x v="4"/>
  </r>
  <r>
    <s v="'Amer Muhammad Saleh Qasrawi"/>
    <x v="1732"/>
    <x v="8"/>
    <x v="1"/>
    <x v="0"/>
    <x v="13"/>
    <x v="1"/>
    <x v="0"/>
    <d v="2004-03-10T00:00:00"/>
    <x v="0"/>
    <s v="No"/>
    <s v="Jenin"/>
    <s v="Jenin"/>
    <x v="0"/>
    <m/>
    <x v="0"/>
    <x v="0"/>
    <x v="4"/>
  </r>
  <r>
    <s v="Thaer Muhammad Harun 'Eid Haliqa"/>
    <x v="1732"/>
    <x v="4"/>
    <x v="2"/>
    <x v="0"/>
    <x v="5"/>
    <x v="4"/>
    <x v="0"/>
    <d v="2004-03-10T00:00:00"/>
    <x v="0"/>
    <s v="Yes"/>
    <s v="al-'Arrub Camp"/>
    <s v="Hebron"/>
    <x v="0"/>
    <m/>
    <x v="0"/>
    <x v="0"/>
    <x v="4"/>
  </r>
  <r>
    <s v="Ihab Taleb Muhammad Abu J'afar"/>
    <x v="1732"/>
    <x v="8"/>
    <x v="1"/>
    <x v="0"/>
    <x v="13"/>
    <x v="1"/>
    <x v="0"/>
    <d v="2004-03-10T00:00:00"/>
    <x v="0"/>
    <s v="No"/>
    <s v="Jenin"/>
    <s v="Jenin"/>
    <x v="0"/>
    <m/>
    <x v="0"/>
    <x v="0"/>
    <x v="4"/>
  </r>
  <r>
    <s v="Basel Khaled Mahdi 'Amru"/>
    <x v="1732"/>
    <x v="11"/>
    <x v="2"/>
    <x v="0"/>
    <x v="13"/>
    <x v="1"/>
    <x v="0"/>
    <d v="2004-03-10T00:00:00"/>
    <x v="0"/>
    <s v="No"/>
    <s v="Jenin"/>
    <s v="Jenin"/>
    <x v="0"/>
    <m/>
    <x v="0"/>
    <x v="0"/>
    <x v="4"/>
  </r>
  <r>
    <s v="Ayman Mahmoud Jamil Saba'aneh"/>
    <x v="1732"/>
    <x v="8"/>
    <x v="1"/>
    <x v="0"/>
    <x v="13"/>
    <x v="1"/>
    <x v="0"/>
    <d v="2004-03-10T00:00:00"/>
    <x v="0"/>
    <s v="No"/>
    <s v="Jenin"/>
    <s v="Jenin"/>
    <x v="0"/>
    <m/>
    <x v="0"/>
    <x v="0"/>
    <x v="4"/>
  </r>
  <r>
    <s v="Muhammad Ahmad 'Abdallah Kheirallah"/>
    <x v="1732"/>
    <x v="16"/>
    <x v="1"/>
    <x v="0"/>
    <x v="13"/>
    <x v="1"/>
    <x v="0"/>
    <d v="2004-03-10T00:00:00"/>
    <x v="0"/>
    <s v="No"/>
    <s v="Jenin"/>
    <s v="Jenin"/>
    <x v="0"/>
    <s v="live ammunition"/>
    <x v="0"/>
    <x v="0"/>
    <x v="4"/>
  </r>
  <r>
    <s v="Dalal Majahad Shihadah Abu al-Hassan"/>
    <x v="1733"/>
    <x v="7"/>
    <x v="1"/>
    <x v="0"/>
    <x v="13"/>
    <x v="1"/>
    <x v="0"/>
    <d v="2004-03-09T00:00:00"/>
    <x v="1"/>
    <s v="No"/>
    <s v="Jenin"/>
    <s v="Jenin"/>
    <x v="0"/>
    <m/>
    <x v="0"/>
    <x v="0"/>
    <x v="4"/>
  </r>
  <r>
    <s v="Khaled Suliman Muhammad Madi"/>
    <x v="1734"/>
    <x v="4"/>
    <x v="2"/>
    <x v="0"/>
    <x v="40"/>
    <x v="12"/>
    <x v="1"/>
    <d v="2004-03-08T00:00:00"/>
    <x v="0"/>
    <s v="No"/>
    <s v="Khan Yunis"/>
    <s v="Khan Yunis"/>
    <x v="0"/>
    <s v="shell"/>
    <x v="0"/>
    <x v="0"/>
    <x v="4"/>
  </r>
  <r>
    <s v="Khaled Taha 'Abd al-Hafiz Madi"/>
    <x v="1734"/>
    <x v="43"/>
    <x v="0"/>
    <x v="0"/>
    <x v="192"/>
    <x v="17"/>
    <x v="0"/>
    <d v="2004-03-08T00:00:00"/>
    <x v="0"/>
    <s v="No"/>
    <s v="Salfit"/>
    <s v="Salfit"/>
    <x v="0"/>
    <m/>
    <x v="0"/>
    <x v="0"/>
    <x v="4"/>
  </r>
  <r>
    <s v="Khaled Qassem Ibrahim al-Hazqi"/>
    <x v="1735"/>
    <x v="17"/>
    <x v="1"/>
    <x v="0"/>
    <x v="43"/>
    <x v="13"/>
    <x v="1"/>
    <d v="2004-03-07T00:00:00"/>
    <x v="0"/>
    <s v="Yes"/>
    <s v="a-Nuseirat Camp"/>
    <s v="Deir al-Balah"/>
    <x v="0"/>
    <m/>
    <x v="0"/>
    <x v="0"/>
    <x v="4"/>
  </r>
  <r>
    <s v="Haitham Muhammad Khalil al-'Issawi"/>
    <x v="1735"/>
    <x v="2"/>
    <x v="2"/>
    <x v="0"/>
    <x v="43"/>
    <x v="13"/>
    <x v="1"/>
    <d v="2004-03-07T00:00:00"/>
    <x v="0"/>
    <s v="No"/>
    <s v="a-Nuseirat Camp"/>
    <s v="Deir al-Balah"/>
    <x v="0"/>
    <m/>
    <x v="0"/>
    <x v="0"/>
    <x v="4"/>
  </r>
  <r>
    <s v="Hassan Ahmad Mahmoud Zuhd"/>
    <x v="1735"/>
    <x v="18"/>
    <x v="3"/>
    <x v="0"/>
    <x v="43"/>
    <x v="13"/>
    <x v="1"/>
    <d v="2004-03-07T00:00:00"/>
    <x v="0"/>
    <s v="Yes"/>
    <s v="a-Nuseirat Camp"/>
    <s v="Deir al-Balah"/>
    <x v="0"/>
    <m/>
    <x v="0"/>
    <x v="0"/>
    <x v="4"/>
  </r>
  <r>
    <s v="Fares Fathi Muhammad al-Huajri"/>
    <x v="1735"/>
    <x v="8"/>
    <x v="1"/>
    <x v="0"/>
    <x v="43"/>
    <x v="13"/>
    <x v="1"/>
    <d v="2004-03-07T00:00:00"/>
    <x v="0"/>
    <s v="Yes"/>
    <s v="a-Nuseirat Camp"/>
    <s v="Deir al-Balah"/>
    <x v="0"/>
    <m/>
    <x v="0"/>
    <x v="0"/>
    <x v="4"/>
  </r>
  <r>
    <s v="Musa Manar Musa Hamu"/>
    <x v="1735"/>
    <x v="3"/>
    <x v="2"/>
    <x v="0"/>
    <x v="43"/>
    <x v="13"/>
    <x v="1"/>
    <d v="2004-03-07T00:00:00"/>
    <x v="0"/>
    <s v="Yes"/>
    <s v="al-Bureij R.C."/>
    <s v="Deir al-Balah"/>
    <x v="0"/>
    <m/>
    <x v="0"/>
    <x v="0"/>
    <x v="4"/>
  </r>
  <r>
    <s v="'Omar Muhammad Yusef al-Jamal"/>
    <x v="1735"/>
    <x v="12"/>
    <x v="2"/>
    <x v="0"/>
    <x v="43"/>
    <x v="13"/>
    <x v="1"/>
    <d v="2004-03-07T00:00:00"/>
    <x v="0"/>
    <s v="Yes"/>
    <s v="a-Nuseirat Camp"/>
    <s v="Deir al-Balah"/>
    <x v="0"/>
    <m/>
    <x v="0"/>
    <x v="0"/>
    <x v="4"/>
  </r>
  <r>
    <s v="Mahmoud 'Abdallah Hassan Yunes"/>
    <x v="1735"/>
    <x v="40"/>
    <x v="6"/>
    <x v="0"/>
    <x v="43"/>
    <x v="13"/>
    <x v="1"/>
    <d v="2004-03-07T00:00:00"/>
    <x v="0"/>
    <s v="No"/>
    <s v="a-Nuseirat Camp"/>
    <s v="Deir al-Balah"/>
    <x v="0"/>
    <m/>
    <x v="0"/>
    <x v="0"/>
    <x v="4"/>
  </r>
  <r>
    <s v="Ahmad Hassan Mahmoud Harb"/>
    <x v="1735"/>
    <x v="1"/>
    <x v="1"/>
    <x v="0"/>
    <x v="43"/>
    <x v="13"/>
    <x v="1"/>
    <d v="2004-03-07T00:00:00"/>
    <x v="0"/>
    <s v="Yes"/>
    <s v="a-Nuseirat Camp"/>
    <s v="Deir al-Balah"/>
    <x v="0"/>
    <m/>
    <x v="0"/>
    <x v="0"/>
    <x v="4"/>
  </r>
  <r>
    <s v="Muhammad 'Ali 'Abd al-Fatah Badawi"/>
    <x v="1735"/>
    <x v="4"/>
    <x v="2"/>
    <x v="0"/>
    <x v="43"/>
    <x v="13"/>
    <x v="1"/>
    <d v="2004-03-07T00:00:00"/>
    <x v="0"/>
    <s v="No"/>
    <s v="a-Nuseirat Camp"/>
    <s v="Deir al-Balah"/>
    <x v="0"/>
    <m/>
    <x v="0"/>
    <x v="0"/>
    <x v="4"/>
  </r>
  <r>
    <s v="Salim 'Amer Khamis Abu Zreiq"/>
    <x v="1735"/>
    <x v="58"/>
    <x v="2"/>
    <x v="0"/>
    <x v="43"/>
    <x v="13"/>
    <x v="1"/>
    <d v="2004-03-07T00:00:00"/>
    <x v="0"/>
    <s v="No"/>
    <s v="a-Nuseirat Camp"/>
    <s v="Deir al-Balah"/>
    <x v="0"/>
    <m/>
    <x v="0"/>
    <x v="0"/>
    <x v="4"/>
  </r>
  <r>
    <s v="Hazem Rohi Muhammad 'Aqel"/>
    <x v="1735"/>
    <x v="8"/>
    <x v="1"/>
    <x v="0"/>
    <x v="43"/>
    <x v="13"/>
    <x v="1"/>
    <d v="2004-03-07T00:00:00"/>
    <x v="0"/>
    <s v="Yes"/>
    <s v="al-Bureij R.C."/>
    <s v="Deir al-Balah"/>
    <x v="0"/>
    <m/>
    <x v="0"/>
    <x v="0"/>
    <x v="4"/>
  </r>
  <r>
    <s v="Yusef Mahmoud Salim a-Sanwar"/>
    <x v="1735"/>
    <x v="7"/>
    <x v="1"/>
    <x v="0"/>
    <x v="43"/>
    <x v="13"/>
    <x v="1"/>
    <d v="2004-03-07T00:00:00"/>
    <x v="0"/>
    <s v="Yes"/>
    <s v="a-Nuseirat Camp"/>
    <s v="Deir al-Balah"/>
    <x v="0"/>
    <m/>
    <x v="0"/>
    <x v="0"/>
    <x v="4"/>
  </r>
  <r>
    <s v="Muhammad Isma'il Muhammad a-Shatli"/>
    <x v="1735"/>
    <x v="3"/>
    <x v="2"/>
    <x v="0"/>
    <x v="43"/>
    <x v="13"/>
    <x v="1"/>
    <d v="2004-03-07T00:00:00"/>
    <x v="0"/>
    <s v="Yes"/>
    <s v="a-Nuseirat Camp"/>
    <s v="Deir al-Balah"/>
    <x v="0"/>
    <m/>
    <x v="0"/>
    <x v="0"/>
    <x v="4"/>
  </r>
  <r>
    <s v="Shadi Ahmad 'Abd al-Karim a-Sa'idani"/>
    <x v="1735"/>
    <x v="1"/>
    <x v="1"/>
    <x v="0"/>
    <x v="43"/>
    <x v="13"/>
    <x v="1"/>
    <d v="2004-03-07T00:00:00"/>
    <x v="0"/>
    <s v="Yes"/>
    <s v="al-Bureij R.C."/>
    <s v="Deir al-Balah"/>
    <x v="0"/>
    <m/>
    <x v="0"/>
    <x v="0"/>
    <x v="4"/>
  </r>
  <r>
    <s v="Muhatdi Muhammad Diab al-Mbayed"/>
    <x v="1736"/>
    <x v="6"/>
    <x v="1"/>
    <x v="0"/>
    <x v="156"/>
    <x v="14"/>
    <x v="1"/>
    <d v="2004-03-06T00:00:00"/>
    <x v="0"/>
    <s v="Yes"/>
    <s v="Gaza city"/>
    <s v="Gaza"/>
    <x v="0"/>
    <m/>
    <x v="0"/>
    <x v="0"/>
    <x v="4"/>
  </r>
  <r>
    <s v="Thaer Khaled Mahmoud Abu Sorrayha"/>
    <x v="1736"/>
    <x v="19"/>
    <x v="2"/>
    <x v="0"/>
    <x v="15"/>
    <x v="0"/>
    <x v="0"/>
    <d v="2004-03-06T00:00:00"/>
    <x v="0"/>
    <s v="No"/>
    <s v="Tulkarm R.C."/>
    <s v="Tulkarm"/>
    <x v="0"/>
    <m/>
    <x v="0"/>
    <x v="0"/>
    <x v="4"/>
  </r>
  <r>
    <s v="Hatem Mahmoud Ibrahim Tafesh"/>
    <x v="1736"/>
    <x v="12"/>
    <x v="2"/>
    <x v="0"/>
    <x v="156"/>
    <x v="14"/>
    <x v="1"/>
    <d v="2004-03-06T00:00:00"/>
    <x v="0"/>
    <s v="Yes"/>
    <s v="Gaza city"/>
    <s v="Gaza"/>
    <x v="0"/>
    <m/>
    <x v="0"/>
    <x v="0"/>
    <x v="4"/>
  </r>
  <r>
    <s v="Muhammad 'Abed Hassan 'Othman"/>
    <x v="1737"/>
    <x v="58"/>
    <x v="2"/>
    <x v="0"/>
    <x v="49"/>
    <x v="15"/>
    <x v="1"/>
    <d v="2004-03-04T00:00:00"/>
    <x v="0"/>
    <s v="No"/>
    <s v="Rafah"/>
    <s v="Rafah"/>
    <x v="0"/>
    <s v="shell"/>
    <x v="0"/>
    <x v="0"/>
    <x v="4"/>
  </r>
  <r>
    <s v="Qays 'Aref Yusef 'Ofi"/>
    <x v="1738"/>
    <x v="20"/>
    <x v="2"/>
    <x v="0"/>
    <x v="15"/>
    <x v="0"/>
    <x v="0"/>
    <d v="2004-03-03T00:00:00"/>
    <x v="0"/>
    <s v="Yes"/>
    <s v="Tulkarm R.C."/>
    <s v="Tulkarm"/>
    <x v="0"/>
    <m/>
    <x v="0"/>
    <x v="0"/>
    <x v="4"/>
  </r>
  <r>
    <s v="Ibrahim Muhammad Swelem a-Diri"/>
    <x v="1738"/>
    <x v="22"/>
    <x v="0"/>
    <x v="0"/>
    <x v="319"/>
    <x v="13"/>
    <x v="1"/>
    <d v="2004-03-03T00:00:00"/>
    <x v="0"/>
    <s v="Object of targeted killing"/>
    <s v="Gaza city"/>
    <s v="Gaza"/>
    <x v="0"/>
    <s v="missile"/>
    <x v="0"/>
    <x v="0"/>
    <x v="4"/>
  </r>
  <r>
    <s v="'Ammar Muhammad Muhammad Hassan"/>
    <x v="1738"/>
    <x v="20"/>
    <x v="2"/>
    <x v="0"/>
    <x v="319"/>
    <x v="13"/>
    <x v="1"/>
    <d v="2004-03-03T00:00:00"/>
    <x v="0"/>
    <s v="Object of targeted killing"/>
    <s v="Gaza city"/>
    <s v="Gaza"/>
    <x v="0"/>
    <s v="missile"/>
    <x v="0"/>
    <x v="0"/>
    <x v="4"/>
  </r>
  <r>
    <s v="Atrad Salah Ibrahim al-Jamal"/>
    <x v="1738"/>
    <x v="7"/>
    <x v="1"/>
    <x v="0"/>
    <x v="319"/>
    <x v="13"/>
    <x v="1"/>
    <d v="2004-03-03T00:00:00"/>
    <x v="0"/>
    <s v="Object of targeted killing"/>
    <s v="Gaza city"/>
    <s v="Gaza"/>
    <x v="0"/>
    <s v="missile"/>
    <x v="0"/>
    <x v="0"/>
    <x v="4"/>
  </r>
  <r>
    <s v="Muhammad Mahmoud Ahmad Abu Rajab"/>
    <x v="1739"/>
    <x v="24"/>
    <x v="1"/>
    <x v="0"/>
    <x v="294"/>
    <x v="4"/>
    <x v="0"/>
    <d v="2004-03-02T00:00:00"/>
    <x v="0"/>
    <s v="No"/>
    <s v="Yatta"/>
    <s v="Hebron"/>
    <x v="0"/>
    <m/>
    <x v="0"/>
    <x v="0"/>
    <x v="4"/>
  </r>
  <r>
    <s v="Ibrahim Khalil Muhammad al-Haw"/>
    <x v="1740"/>
    <x v="24"/>
    <x v="1"/>
    <x v="0"/>
    <x v="328"/>
    <x v="3"/>
    <x v="1"/>
    <d v="2004-03-21T00:00:00"/>
    <x v="0"/>
    <s v="Yes"/>
    <s v="Gaza city"/>
    <s v="Gaza"/>
    <x v="0"/>
    <s v="shell"/>
    <x v="0"/>
    <x v="0"/>
    <x v="4"/>
  </r>
  <r>
    <s v="Muhammad Zuheir Mahmoud 'Awis"/>
    <x v="1741"/>
    <x v="8"/>
    <x v="1"/>
    <x v="0"/>
    <x v="14"/>
    <x v="8"/>
    <x v="0"/>
    <d v="2004-02-29T00:00:00"/>
    <x v="0"/>
    <s v="Yes"/>
    <s v="Balata R.C."/>
    <s v="Nablus"/>
    <x v="0"/>
    <m/>
    <x v="0"/>
    <x v="0"/>
    <x v="4"/>
  </r>
  <r>
    <s v="Riyad Sa'id 'Ali Shalal"/>
    <x v="1741"/>
    <x v="3"/>
    <x v="2"/>
    <x v="0"/>
    <x v="14"/>
    <x v="8"/>
    <x v="0"/>
    <d v="2004-02-29T00:00:00"/>
    <x v="0"/>
    <s v="No"/>
    <s v="Balata R.C."/>
    <s v="Nablus"/>
    <x v="0"/>
    <m/>
    <x v="0"/>
    <x v="0"/>
    <x v="4"/>
  </r>
  <r>
    <s v="Mahmoud 'Abd al-Fatah Mahmoud Judah"/>
    <x v="1742"/>
    <x v="7"/>
    <x v="1"/>
    <x v="0"/>
    <x v="4"/>
    <x v="3"/>
    <x v="1"/>
    <d v="2004-02-28T00:00:00"/>
    <x v="0"/>
    <s v="Object of targeted killing"/>
    <s v="Jabalya R.C."/>
    <s v="North Gaza"/>
    <x v="0"/>
    <s v="missile"/>
    <x v="0"/>
    <x v="0"/>
    <x v="4"/>
  </r>
  <r>
    <s v="Amin Hamdan Ibrahim a-Dahduh"/>
    <x v="1742"/>
    <x v="13"/>
    <x v="0"/>
    <x v="0"/>
    <x v="4"/>
    <x v="3"/>
    <x v="1"/>
    <d v="2004-02-28T00:00:00"/>
    <x v="0"/>
    <s v="Object of targeted killing"/>
    <s v="Gaza city"/>
    <s v="Gaza"/>
    <x v="0"/>
    <s v="missile"/>
    <x v="0"/>
    <x v="0"/>
    <x v="4"/>
  </r>
  <r>
    <s v="Ayman Sha'ban Ibrahim a-Dahduh"/>
    <x v="1742"/>
    <x v="30"/>
    <x v="1"/>
    <x v="0"/>
    <x v="4"/>
    <x v="3"/>
    <x v="1"/>
    <d v="2004-02-28T00:00:00"/>
    <x v="0"/>
    <s v="Object of targeted killing"/>
    <s v="Gaza city"/>
    <s v="Gaza"/>
    <x v="0"/>
    <s v="missile"/>
    <x v="0"/>
    <x v="0"/>
    <x v="4"/>
  </r>
  <r>
    <s v="Mu'taz Nafez Hussein a-Sharafi"/>
    <x v="1742"/>
    <x v="65"/>
    <x v="2"/>
    <x v="0"/>
    <x v="4"/>
    <x v="3"/>
    <x v="1"/>
    <d v="2004-03-05T00:00:00"/>
    <x v="0"/>
    <s v="No"/>
    <s v="Gaza city"/>
    <s v="Gaza"/>
    <x v="0"/>
    <s v="missile"/>
    <x v="0"/>
    <x v="0"/>
    <x v="4"/>
  </r>
  <r>
    <s v="Rima Novikov Kukoi"/>
    <x v="1743"/>
    <x v="7"/>
    <x v="1"/>
    <x v="1"/>
    <x v="394"/>
    <x v="9"/>
    <x v="2"/>
    <d v="2004-02-27T00:00:00"/>
    <x v="1"/>
    <s v="Israelis"/>
    <s v="Livne (Shani)"/>
    <s v="Israel"/>
    <x v="0"/>
    <s v="live ammunition"/>
    <x v="1"/>
    <x v="0"/>
    <x v="4"/>
  </r>
  <r>
    <s v="Eitan Kukoi"/>
    <x v="1743"/>
    <x v="30"/>
    <x v="1"/>
    <x v="1"/>
    <x v="394"/>
    <x v="9"/>
    <x v="2"/>
    <d v="2004-02-27T00:00:00"/>
    <x v="0"/>
    <s v="Israelis"/>
    <s v="Livne (Shani)"/>
    <s v="Israel"/>
    <x v="0"/>
    <s v="live ammunition"/>
    <x v="1"/>
    <x v="0"/>
    <x v="4"/>
  </r>
  <r>
    <s v="Muhammad Fadel Hashem Rayan"/>
    <x v="1744"/>
    <x v="7"/>
    <x v="1"/>
    <x v="0"/>
    <x v="235"/>
    <x v="10"/>
    <x v="0"/>
    <d v="2004-02-26T00:00:00"/>
    <x v="0"/>
    <s v="No"/>
    <s v="Beit Duqu"/>
    <s v="al-Quds"/>
    <x v="0"/>
    <s v="live ammunition"/>
    <x v="0"/>
    <x v="0"/>
    <x v="4"/>
  </r>
  <r>
    <s v="Ayman Yusef 'Abd a-Rahman Sihweil"/>
    <x v="1744"/>
    <x v="17"/>
    <x v="1"/>
    <x v="0"/>
    <x v="156"/>
    <x v="14"/>
    <x v="1"/>
    <d v="2004-02-26T00:00:00"/>
    <x v="0"/>
    <s v="Yes"/>
    <s v="Beit Hanun"/>
    <s v="North Gaza"/>
    <x v="0"/>
    <m/>
    <x v="0"/>
    <x v="0"/>
    <x v="4"/>
  </r>
  <r>
    <s v="Ashraf Muhammad Ahmad Zaqut"/>
    <x v="1744"/>
    <x v="1"/>
    <x v="1"/>
    <x v="0"/>
    <x v="156"/>
    <x v="14"/>
    <x v="1"/>
    <d v="2004-02-26T00:00:00"/>
    <x v="0"/>
    <s v="Yes"/>
    <s v="Jabalya R.C."/>
    <s v="North Gaza"/>
    <x v="0"/>
    <m/>
    <x v="0"/>
    <x v="0"/>
    <x v="4"/>
  </r>
  <r>
    <s v="Zakaria Mahmoud 'Eid Salem"/>
    <x v="1744"/>
    <x v="14"/>
    <x v="1"/>
    <x v="0"/>
    <x v="235"/>
    <x v="10"/>
    <x v="0"/>
    <d v="2004-02-26T00:00:00"/>
    <x v="0"/>
    <s v="No"/>
    <s v="Beit Ijza"/>
    <s v="al-Quds"/>
    <x v="0"/>
    <s v="live ammunition"/>
    <x v="0"/>
    <x v="0"/>
    <x v="4"/>
  </r>
  <r>
    <s v="Amir Zimmerman"/>
    <x v="1744"/>
    <x v="7"/>
    <x v="1"/>
    <x v="1"/>
    <x v="156"/>
    <x v="14"/>
    <x v="1"/>
    <d v="2004-02-26T00:00:00"/>
    <x v="0"/>
    <s v="Israelis"/>
    <s v="Kfar Monash"/>
    <s v="Israel"/>
    <x v="0"/>
    <m/>
    <x v="1"/>
    <x v="0"/>
    <x v="4"/>
  </r>
  <r>
    <s v="Muhammad Dawood Saleh Badwan"/>
    <x v="1744"/>
    <x v="1"/>
    <x v="1"/>
    <x v="0"/>
    <x v="235"/>
    <x v="10"/>
    <x v="0"/>
    <d v="2004-03-03T00:00:00"/>
    <x v="0"/>
    <s v="No"/>
    <s v="Bidu"/>
    <s v="al-Quds"/>
    <x v="0"/>
    <s v="rubber-coated metal bullets"/>
    <x v="0"/>
    <x v="0"/>
    <x v="4"/>
  </r>
  <r>
    <s v="Benaya Yehonatan Zuckerman"/>
    <x v="1745"/>
    <x v="19"/>
    <x v="2"/>
    <x v="1"/>
    <x v="83"/>
    <x v="9"/>
    <x v="2"/>
    <d v="2004-02-22T00:00:00"/>
    <x v="0"/>
    <s v="Israelis"/>
    <s v="Jerusalem"/>
    <s v="Israel"/>
    <x v="3"/>
    <s v="bomb"/>
    <x v="1"/>
    <x v="3"/>
    <x v="4"/>
  </r>
  <r>
    <s v="Yuval Ozana"/>
    <x v="1745"/>
    <x v="0"/>
    <x v="0"/>
    <x v="1"/>
    <x v="83"/>
    <x v="9"/>
    <x v="2"/>
    <d v="2004-02-22T00:00:00"/>
    <x v="0"/>
    <s v="Israelis"/>
    <s v="Jerusalem"/>
    <s v="Israel"/>
    <x v="3"/>
    <s v="bomb"/>
    <x v="1"/>
    <x v="3"/>
    <x v="4"/>
  </r>
  <r>
    <s v="Yehuda Haim"/>
    <x v="1745"/>
    <x v="26"/>
    <x v="3"/>
    <x v="1"/>
    <x v="83"/>
    <x v="9"/>
    <x v="2"/>
    <d v="2004-02-22T00:00:00"/>
    <x v="0"/>
    <s v="Israelis"/>
    <s v="Giv'at Ze'ev"/>
    <s v="Ramallah and al-Bira"/>
    <x v="3"/>
    <s v="bomb"/>
    <x v="1"/>
    <x v="3"/>
    <x v="4"/>
  </r>
  <r>
    <s v="Rahamim Doga"/>
    <x v="1745"/>
    <x v="29"/>
    <x v="0"/>
    <x v="1"/>
    <x v="83"/>
    <x v="9"/>
    <x v="2"/>
    <d v="2004-02-22T00:00:00"/>
    <x v="0"/>
    <s v="Israelis"/>
    <s v="Mevaseret Zion"/>
    <s v="Israel"/>
    <x v="3"/>
    <s v="bomb"/>
    <x v="1"/>
    <x v="3"/>
    <x v="4"/>
  </r>
  <r>
    <s v="Yaffa Ben Shimol"/>
    <x v="1745"/>
    <x v="50"/>
    <x v="4"/>
    <x v="1"/>
    <x v="83"/>
    <x v="9"/>
    <x v="2"/>
    <d v="2004-02-22T00:00:00"/>
    <x v="1"/>
    <s v="Israelis"/>
    <s v="Jerusalem"/>
    <s v="Israel"/>
    <x v="3"/>
    <s v="bomb"/>
    <x v="1"/>
    <x v="3"/>
    <x v="4"/>
  </r>
  <r>
    <s v="Lior Azoulai"/>
    <x v="1745"/>
    <x v="19"/>
    <x v="2"/>
    <x v="1"/>
    <x v="83"/>
    <x v="9"/>
    <x v="2"/>
    <d v="2004-02-22T00:00:00"/>
    <x v="0"/>
    <s v="Israelis"/>
    <s v="Jerusalem"/>
    <s v="Israel"/>
    <x v="3"/>
    <s v="bomb"/>
    <x v="1"/>
    <x v="3"/>
    <x v="4"/>
  </r>
  <r>
    <s v="Israel Ilan Avisidris"/>
    <x v="1745"/>
    <x v="10"/>
    <x v="3"/>
    <x v="1"/>
    <x v="83"/>
    <x v="9"/>
    <x v="2"/>
    <d v="2004-02-22T00:00:00"/>
    <x v="0"/>
    <s v="Israelis"/>
    <s v="Jerusalem"/>
    <s v="Israel"/>
    <x v="3"/>
    <s v="bomb"/>
    <x v="1"/>
    <x v="3"/>
    <x v="4"/>
  </r>
  <r>
    <s v="Ousamah Yusef Salamah al-Maghari"/>
    <x v="1746"/>
    <x v="21"/>
    <x v="0"/>
    <x v="0"/>
    <x v="130"/>
    <x v="13"/>
    <x v="1"/>
    <d v="2004-02-21T00:00:00"/>
    <x v="0"/>
    <s v="Yes"/>
    <s v="al-Bureij R.C."/>
    <s v="Deir al-Balah"/>
    <x v="0"/>
    <m/>
    <x v="0"/>
    <x v="0"/>
    <x v="4"/>
  </r>
  <r>
    <s v="Muhannad Fa'iq Muhammad Abu Khatab"/>
    <x v="1747"/>
    <x v="20"/>
    <x v="2"/>
    <x v="0"/>
    <x v="315"/>
    <x v="12"/>
    <x v="1"/>
    <d v="2004-02-19T00:00:00"/>
    <x v="0"/>
    <s v="Yes"/>
    <s v="a-Shati' Camp"/>
    <s v="Gaza"/>
    <x v="0"/>
    <s v="live ammunition"/>
    <x v="0"/>
    <x v="0"/>
    <x v="4"/>
  </r>
  <r>
    <s v="Mwafaq Muhammad Sha'ban al-A'araj"/>
    <x v="1747"/>
    <x v="20"/>
    <x v="2"/>
    <x v="0"/>
    <x v="315"/>
    <x v="12"/>
    <x v="1"/>
    <d v="2004-02-19T00:00:00"/>
    <x v="0"/>
    <s v="Yes"/>
    <s v="Gaza city"/>
    <s v="Gaza"/>
    <x v="0"/>
    <s v="live ammunition"/>
    <x v="0"/>
    <x v="0"/>
    <x v="4"/>
  </r>
  <r>
    <s v="Jamal Muhammad Yusef al-'Afifi"/>
    <x v="1748"/>
    <x v="9"/>
    <x v="3"/>
    <x v="0"/>
    <x v="49"/>
    <x v="15"/>
    <x v="1"/>
    <d v="2004-02-16T00:00:00"/>
    <x v="0"/>
    <s v="No"/>
    <s v="Rafah"/>
    <s v="Rafah"/>
    <x v="0"/>
    <s v="live ammunition"/>
    <x v="0"/>
    <x v="0"/>
    <x v="4"/>
  </r>
  <r>
    <s v="Ahmad 'Abd al-hadi Ahmad Nazzal"/>
    <x v="1749"/>
    <x v="24"/>
    <x v="1"/>
    <x v="0"/>
    <x v="13"/>
    <x v="1"/>
    <x v="0"/>
    <d v="2004-02-13T00:00:00"/>
    <x v="0"/>
    <s v="No"/>
    <s v="Qabatiyah"/>
    <s v="Jenin"/>
    <x v="0"/>
    <s v="live ammunition"/>
    <x v="0"/>
    <x v="0"/>
    <x v="4"/>
  </r>
  <r>
    <s v="Bashir Khalil Muhammad Abu 'Armaneh"/>
    <x v="1750"/>
    <x v="11"/>
    <x v="2"/>
    <x v="0"/>
    <x v="282"/>
    <x v="15"/>
    <x v="1"/>
    <d v="2004-02-12T00:00:00"/>
    <x v="0"/>
    <s v="No"/>
    <s v="Rafah"/>
    <s v="Rafah"/>
    <x v="0"/>
    <s v="live ammunition"/>
    <x v="0"/>
    <x v="0"/>
    <x v="4"/>
  </r>
  <r>
    <s v="Samer Jasser Fawzi 'Arrar"/>
    <x v="1750"/>
    <x v="14"/>
    <x v="1"/>
    <x v="0"/>
    <x v="377"/>
    <x v="6"/>
    <x v="0"/>
    <d v="2004-02-12T00:00:00"/>
    <x v="0"/>
    <s v="No"/>
    <s v="Qarawat Bani Zeid"/>
    <s v="Ramallah and al-Bira"/>
    <x v="0"/>
    <m/>
    <x v="0"/>
    <x v="0"/>
    <x v="4"/>
  </r>
  <r>
    <s v="Mahdi Ya'qub 'Awad Zidiyah"/>
    <x v="1751"/>
    <x v="1"/>
    <x v="1"/>
    <x v="0"/>
    <x v="4"/>
    <x v="3"/>
    <x v="1"/>
    <d v="2004-02-11T00:00:00"/>
    <x v="0"/>
    <s v="Yes"/>
    <s v="Gaza city"/>
    <s v="Gaza"/>
    <x v="0"/>
    <m/>
    <x v="0"/>
    <x v="0"/>
    <x v="4"/>
  </r>
  <r>
    <s v="Isma'il Muhammad Salman al-'Ata"/>
    <x v="1751"/>
    <x v="1"/>
    <x v="1"/>
    <x v="0"/>
    <x v="4"/>
    <x v="3"/>
    <x v="1"/>
    <d v="2004-02-11T00:00:00"/>
    <x v="0"/>
    <s v="Yes"/>
    <s v="Gaza city"/>
    <s v="Gaza"/>
    <x v="0"/>
    <m/>
    <x v="0"/>
    <x v="0"/>
    <x v="4"/>
  </r>
  <r>
    <s v="Muhammad Jihad Muhammad al-Hayek"/>
    <x v="1751"/>
    <x v="7"/>
    <x v="1"/>
    <x v="0"/>
    <x v="4"/>
    <x v="3"/>
    <x v="1"/>
    <d v="2004-02-11T00:00:00"/>
    <x v="0"/>
    <s v="Yes"/>
    <s v="Gaza city"/>
    <s v="Gaza"/>
    <x v="0"/>
    <m/>
    <x v="0"/>
    <x v="0"/>
    <x v="4"/>
  </r>
  <r>
    <s v="Ayman Naser Ibrahim a-Sheikh Khalil"/>
    <x v="1751"/>
    <x v="17"/>
    <x v="1"/>
    <x v="0"/>
    <x v="4"/>
    <x v="3"/>
    <x v="1"/>
    <d v="2004-02-11T00:00:00"/>
    <x v="0"/>
    <s v="Yes"/>
    <s v="Gaza city"/>
    <s v="Gaza"/>
    <x v="0"/>
    <m/>
    <x v="0"/>
    <x v="0"/>
    <x v="4"/>
  </r>
  <r>
    <s v="Muhammad 'Ayesh Isma'il al-'Ajleh"/>
    <x v="1751"/>
    <x v="70"/>
    <x v="3"/>
    <x v="0"/>
    <x v="4"/>
    <x v="3"/>
    <x v="1"/>
    <d v="2004-02-11T00:00:00"/>
    <x v="0"/>
    <s v="Yes"/>
    <s v="Gaza city"/>
    <s v="Gaza"/>
    <x v="0"/>
    <m/>
    <x v="0"/>
    <x v="0"/>
    <x v="4"/>
  </r>
  <r>
    <s v="Haitham Zaki Muhammad A'bed"/>
    <x v="1751"/>
    <x v="17"/>
    <x v="1"/>
    <x v="0"/>
    <x v="4"/>
    <x v="3"/>
    <x v="1"/>
    <d v="2004-02-11T00:00:00"/>
    <x v="0"/>
    <s v="Yes"/>
    <s v="Gaza city"/>
    <s v="Gaza"/>
    <x v="0"/>
    <m/>
    <x v="0"/>
    <x v="0"/>
    <x v="4"/>
  </r>
  <r>
    <s v="Muhammad Kamel Ahmad Abu 'Armaneh"/>
    <x v="1751"/>
    <x v="17"/>
    <x v="1"/>
    <x v="0"/>
    <x v="4"/>
    <x v="3"/>
    <x v="1"/>
    <d v="2004-02-11T00:00:00"/>
    <x v="0"/>
    <s v="No"/>
    <s v="Gaza city"/>
    <s v="Gaza"/>
    <x v="0"/>
    <m/>
    <x v="0"/>
    <x v="0"/>
    <x v="4"/>
  </r>
  <r>
    <s v="Muhammad Ahmad Muhammad Hiles"/>
    <x v="1751"/>
    <x v="2"/>
    <x v="2"/>
    <x v="0"/>
    <x v="4"/>
    <x v="3"/>
    <x v="1"/>
    <d v="2004-02-11T00:00:00"/>
    <x v="0"/>
    <s v="No"/>
    <s v="Gaza city"/>
    <s v="Gaza"/>
    <x v="0"/>
    <m/>
    <x v="0"/>
    <x v="0"/>
    <x v="4"/>
  </r>
  <r>
    <s v="Ashraf Faruk Fahim Hasanein"/>
    <x v="1751"/>
    <x v="7"/>
    <x v="1"/>
    <x v="0"/>
    <x v="4"/>
    <x v="3"/>
    <x v="1"/>
    <d v="2004-02-11T00:00:00"/>
    <x v="0"/>
    <s v="Yes"/>
    <s v="Gaza city"/>
    <s v="Gaza"/>
    <x v="0"/>
    <m/>
    <x v="0"/>
    <x v="0"/>
    <x v="4"/>
  </r>
  <r>
    <s v="Akram Mahmoud Muhammad I'aqilan"/>
    <x v="1751"/>
    <x v="8"/>
    <x v="1"/>
    <x v="0"/>
    <x v="4"/>
    <x v="3"/>
    <x v="1"/>
    <d v="2004-02-11T00:00:00"/>
    <x v="0"/>
    <s v="Yes"/>
    <s v="Gaza city"/>
    <s v="Gaza"/>
    <x v="0"/>
    <m/>
    <x v="0"/>
    <x v="0"/>
    <x v="4"/>
  </r>
  <r>
    <s v="Hamam Muhammad 'Ali Abu al-'Imrin"/>
    <x v="1751"/>
    <x v="16"/>
    <x v="1"/>
    <x v="0"/>
    <x v="4"/>
    <x v="3"/>
    <x v="1"/>
    <d v="2004-03-24T00:00:00"/>
    <x v="0"/>
    <s v="Yes"/>
    <s v="Gaza city"/>
    <s v="Gaza"/>
    <x v="0"/>
    <m/>
    <x v="0"/>
    <x v="0"/>
    <x v="4"/>
  </r>
  <r>
    <s v="Ibrahim Ahmad Barham Zo'rub"/>
    <x v="1751"/>
    <x v="7"/>
    <x v="1"/>
    <x v="0"/>
    <x v="49"/>
    <x v="15"/>
    <x v="1"/>
    <d v="2004-02-11T00:00:00"/>
    <x v="0"/>
    <s v="No"/>
    <s v="Rafah"/>
    <s v="Rafah"/>
    <x v="0"/>
    <s v="live ammunition"/>
    <x v="0"/>
    <x v="0"/>
    <x v="4"/>
  </r>
  <r>
    <s v="Muhammad 'Abd al-Ghani Muhammad al-Hamaydah"/>
    <x v="1751"/>
    <x v="20"/>
    <x v="2"/>
    <x v="0"/>
    <x v="49"/>
    <x v="15"/>
    <x v="1"/>
    <d v="2004-02-11T00:00:00"/>
    <x v="0"/>
    <s v="No"/>
    <s v="Rafah"/>
    <s v="Rafah"/>
    <x v="0"/>
    <s v="live ammunition"/>
    <x v="0"/>
    <x v="0"/>
    <x v="4"/>
  </r>
  <r>
    <s v="Muhammad Zahran Mahmoud a-Tantawi"/>
    <x v="1751"/>
    <x v="3"/>
    <x v="2"/>
    <x v="0"/>
    <x v="49"/>
    <x v="15"/>
    <x v="1"/>
    <d v="2004-02-11T00:00:00"/>
    <x v="0"/>
    <s v="No"/>
    <s v="Rafah"/>
    <s v="Rafah"/>
    <x v="0"/>
    <s v="live ammunition"/>
    <x v="0"/>
    <x v="0"/>
    <x v="4"/>
  </r>
  <r>
    <s v="'Amer 'Othman al-Ghamari"/>
    <x v="1751"/>
    <x v="6"/>
    <x v="1"/>
    <x v="0"/>
    <x v="4"/>
    <x v="3"/>
    <x v="1"/>
    <d v="2004-02-11T00:00:00"/>
    <x v="0"/>
    <s v="Yes"/>
    <s v="Gaza city"/>
    <s v="Gaza"/>
    <x v="0"/>
    <m/>
    <x v="0"/>
    <x v="0"/>
    <x v="4"/>
  </r>
  <r>
    <s v="Muhammad Saleh Rizeq Zo'rub"/>
    <x v="1751"/>
    <x v="16"/>
    <x v="1"/>
    <x v="0"/>
    <x v="49"/>
    <x v="15"/>
    <x v="1"/>
    <d v="2004-02-16T00:00:00"/>
    <x v="0"/>
    <s v="No"/>
    <s v="Rafah"/>
    <s v="Rafah"/>
    <x v="0"/>
    <s v="live ammunition"/>
    <x v="0"/>
    <x v="0"/>
    <x v="4"/>
  </r>
  <r>
    <s v="Hani Mahmoud Jamil Abu Saheleh"/>
    <x v="1751"/>
    <x v="7"/>
    <x v="1"/>
    <x v="0"/>
    <x v="4"/>
    <x v="3"/>
    <x v="1"/>
    <d v="2004-02-11T00:00:00"/>
    <x v="0"/>
    <s v="Yes"/>
    <s v="Jabalya R.C."/>
    <s v="North Gaza"/>
    <x v="0"/>
    <m/>
    <x v="0"/>
    <x v="0"/>
    <x v="4"/>
  </r>
  <r>
    <s v="Ahmad Mahdi 'Awwad 'Amru"/>
    <x v="1752"/>
    <x v="16"/>
    <x v="1"/>
    <x v="0"/>
    <x v="395"/>
    <x v="1"/>
    <x v="0"/>
    <d v="2004-02-09T00:00:00"/>
    <x v="0"/>
    <s v="Yes"/>
    <s v="Jenin"/>
    <s v="Jenin"/>
    <x v="0"/>
    <s v="live ammunition"/>
    <x v="0"/>
    <x v="0"/>
    <x v="4"/>
  </r>
  <r>
    <s v="Ashraf 'Adnan Abu Libdah"/>
    <x v="1753"/>
    <x v="0"/>
    <x v="0"/>
    <x v="0"/>
    <x v="49"/>
    <x v="15"/>
    <x v="1"/>
    <d v="2004-02-08T00:00:00"/>
    <x v="0"/>
    <s v="Yes"/>
    <s v="Rafah"/>
    <s v="Rafah"/>
    <x v="0"/>
    <m/>
    <x v="0"/>
    <x v="0"/>
    <x v="4"/>
  </r>
  <r>
    <s v="Khalil Ibrahim Muhammad Bawadi"/>
    <x v="1753"/>
    <x v="6"/>
    <x v="1"/>
    <x v="0"/>
    <x v="4"/>
    <x v="3"/>
    <x v="1"/>
    <d v="2004-02-08T00:00:00"/>
    <x v="0"/>
    <s v="Yes"/>
    <s v="Jabalya R.C."/>
    <s v="North Gaza"/>
    <x v="0"/>
    <m/>
    <x v="0"/>
    <x v="0"/>
    <x v="4"/>
  </r>
  <r>
    <s v="Rami Salah Salem Abu Mandil"/>
    <x v="1753"/>
    <x v="3"/>
    <x v="2"/>
    <x v="0"/>
    <x v="309"/>
    <x v="3"/>
    <x v="1"/>
    <d v="2004-02-08T00:00:00"/>
    <x v="0"/>
    <s v="No"/>
    <s v="al-Maghazi R.C."/>
    <s v="Deir al-Balah"/>
    <x v="0"/>
    <m/>
    <x v="0"/>
    <x v="0"/>
    <x v="4"/>
  </r>
  <r>
    <s v="Hussein 'Ali Musa Razaqeh"/>
    <x v="1754"/>
    <x v="3"/>
    <x v="2"/>
    <x v="0"/>
    <x v="309"/>
    <x v="3"/>
    <x v="1"/>
    <d v="2004-02-07T00:00:00"/>
    <x v="0"/>
    <s v="No"/>
    <s v="al-Bureij R.C."/>
    <s v="Deir al-Balah"/>
    <x v="0"/>
    <m/>
    <x v="0"/>
    <x v="0"/>
    <x v="4"/>
  </r>
  <r>
    <s v="'Aziz Mahmoud a-Shami"/>
    <x v="1754"/>
    <x v="21"/>
    <x v="0"/>
    <x v="0"/>
    <x v="4"/>
    <x v="3"/>
    <x v="1"/>
    <d v="2004-02-07T00:00:00"/>
    <x v="0"/>
    <s v="Object of targeted killing"/>
    <s v="Gaza city"/>
    <s v="Gaza"/>
    <x v="0"/>
    <s v="missile"/>
    <x v="0"/>
    <x v="0"/>
    <x v="4"/>
  </r>
  <r>
    <s v="Tareq Majdi 'Abd al-Mu'ti a-Susi"/>
    <x v="1754"/>
    <x v="65"/>
    <x v="2"/>
    <x v="0"/>
    <x v="4"/>
    <x v="3"/>
    <x v="1"/>
    <d v="2004-02-07T00:00:00"/>
    <x v="0"/>
    <s v="No"/>
    <s v="Gaza city"/>
    <s v="Gaza"/>
    <x v="0"/>
    <s v="missile"/>
    <x v="0"/>
    <x v="0"/>
    <x v="4"/>
  </r>
  <r>
    <s v="Mahmoud Samir Sham'ah a-Debs"/>
    <x v="1755"/>
    <x v="1"/>
    <x v="1"/>
    <x v="0"/>
    <x v="179"/>
    <x v="3"/>
    <x v="1"/>
    <d v="2004-02-05T00:00:00"/>
    <x v="0"/>
    <s v="Yes"/>
    <s v="Jabalya R.C."/>
    <s v="North Gaza"/>
    <x v="0"/>
    <m/>
    <x v="0"/>
    <x v="0"/>
    <x v="4"/>
  </r>
  <r>
    <s v="Muhammad Mahmoud 'Abd al-Fatah Abu 'Odeh"/>
    <x v="1756"/>
    <x v="43"/>
    <x v="0"/>
    <x v="0"/>
    <x v="255"/>
    <x v="11"/>
    <x v="0"/>
    <d v="2004-02-02T00:00:00"/>
    <x v="0"/>
    <s v="Yes"/>
    <s v="'Aydah R.C."/>
    <s v="Bethlehem"/>
    <x v="0"/>
    <m/>
    <x v="0"/>
    <x v="0"/>
    <x v="4"/>
  </r>
  <r>
    <s v="Hussein 'Abd al-Hamid Abu al-'Eish"/>
    <x v="1756"/>
    <x v="29"/>
    <x v="0"/>
    <x v="0"/>
    <x v="49"/>
    <x v="15"/>
    <x v="1"/>
    <d v="2004-02-02T00:00:00"/>
    <x v="0"/>
    <s v="Yes"/>
    <s v="Rafah"/>
    <s v="Rafah"/>
    <x v="0"/>
    <m/>
    <x v="0"/>
    <x v="0"/>
    <x v="4"/>
  </r>
  <r>
    <s v="Yasser 'Abd al-Hamid Abu al-'Eish"/>
    <x v="1756"/>
    <x v="43"/>
    <x v="0"/>
    <x v="0"/>
    <x v="49"/>
    <x v="15"/>
    <x v="1"/>
    <d v="2004-02-02T00:00:00"/>
    <x v="0"/>
    <s v="Yes"/>
    <s v="Rafah"/>
    <s v="Rafah"/>
    <x v="0"/>
    <m/>
    <x v="0"/>
    <x v="0"/>
    <x v="4"/>
  </r>
  <r>
    <s v="Bahaa Hatem Judah"/>
    <x v="1756"/>
    <x v="6"/>
    <x v="1"/>
    <x v="0"/>
    <x v="49"/>
    <x v="15"/>
    <x v="1"/>
    <d v="2004-02-02T00:00:00"/>
    <x v="0"/>
    <s v="Yes"/>
    <s v="Rafah"/>
    <s v="Rafah"/>
    <x v="0"/>
    <m/>
    <x v="0"/>
    <x v="0"/>
    <x v="4"/>
  </r>
  <r>
    <s v="Majdi Mahmoud al-Khatib"/>
    <x v="1756"/>
    <x v="36"/>
    <x v="0"/>
    <x v="0"/>
    <x v="49"/>
    <x v="15"/>
    <x v="1"/>
    <d v="2004-02-02T00:00:00"/>
    <x v="0"/>
    <s v="Yes"/>
    <s v="Rafah"/>
    <s v="Rafah"/>
    <x v="0"/>
    <m/>
    <x v="0"/>
    <x v="0"/>
    <x v="4"/>
  </r>
  <r>
    <s v="Nader Mahmoud 'Abd al-Hafiz Abu Leil"/>
    <x v="1756"/>
    <x v="6"/>
    <x v="1"/>
    <x v="0"/>
    <x v="16"/>
    <x v="8"/>
    <x v="0"/>
    <d v="2004-02-02T00:00:00"/>
    <x v="0"/>
    <s v="Object of targeted killing"/>
    <s v="Balata R.C."/>
    <s v="Nablus"/>
    <x v="0"/>
    <s v="missile"/>
    <x v="0"/>
    <x v="0"/>
    <x v="4"/>
  </r>
  <r>
    <s v="Hashem Dawood Ishteiwi Abu Hamdan"/>
    <x v="1756"/>
    <x v="8"/>
    <x v="1"/>
    <x v="0"/>
    <x v="16"/>
    <x v="8"/>
    <x v="0"/>
    <d v="2004-02-02T00:00:00"/>
    <x v="0"/>
    <s v="Object of targeted killing"/>
    <s v="Balata R.C."/>
    <s v="Nablus"/>
    <x v="0"/>
    <s v="missile"/>
    <x v="0"/>
    <x v="0"/>
    <x v="4"/>
  </r>
  <r>
    <s v="Muhammad Hasanein Mustafa Abu Hamdan"/>
    <x v="1756"/>
    <x v="6"/>
    <x v="1"/>
    <x v="0"/>
    <x v="16"/>
    <x v="8"/>
    <x v="0"/>
    <d v="2004-02-02T00:00:00"/>
    <x v="0"/>
    <s v="Object of targeted killing"/>
    <s v="Qalqiliya"/>
    <s v="Qalqiliya"/>
    <x v="0"/>
    <s v="missile"/>
    <x v="0"/>
    <x v="0"/>
    <x v="4"/>
  </r>
  <r>
    <s v="Nael Ziad Hussni Hasanein"/>
    <x v="1756"/>
    <x v="17"/>
    <x v="1"/>
    <x v="0"/>
    <x v="16"/>
    <x v="8"/>
    <x v="0"/>
    <d v="2004-02-02T00:00:00"/>
    <x v="0"/>
    <s v="Object of targeted killing"/>
    <s v="Balata R.C."/>
    <s v="Nablus"/>
    <x v="0"/>
    <s v="missile"/>
    <x v="0"/>
    <x v="0"/>
    <x v="4"/>
  </r>
  <r>
    <s v="Muhammad 'Issa Ahmad Jalita"/>
    <x v="1757"/>
    <x v="0"/>
    <x v="0"/>
    <x v="0"/>
    <x v="61"/>
    <x v="2"/>
    <x v="0"/>
    <d v="2004-02-12T00:00:00"/>
    <x v="0"/>
    <s v="Yes"/>
    <s v="Jericho"/>
    <s v="Jericho"/>
    <x v="0"/>
    <s v="live ammunition"/>
    <x v="0"/>
    <x v="0"/>
    <x v="4"/>
  </r>
  <r>
    <s v="Shadi Riyad Mahmoud Malham"/>
    <x v="1757"/>
    <x v="8"/>
    <x v="1"/>
    <x v="0"/>
    <x v="61"/>
    <x v="2"/>
    <x v="0"/>
    <d v="2004-02-01T00:00:00"/>
    <x v="0"/>
    <s v="Yes"/>
    <s v="Kafr Ra'i"/>
    <s v="Jenin"/>
    <x v="0"/>
    <m/>
    <x v="0"/>
    <x v="0"/>
    <x v="4"/>
  </r>
  <r>
    <s v="Jihad Muhammad Isma'il a-Sawity"/>
    <x v="1758"/>
    <x v="23"/>
    <x v="0"/>
    <x v="0"/>
    <x v="174"/>
    <x v="4"/>
    <x v="0"/>
    <d v="2004-01-30T00:00:00"/>
    <x v="0"/>
    <s v="Yes"/>
    <s v="Beit 'Awwa"/>
    <s v="Hebron"/>
    <x v="0"/>
    <m/>
    <x v="0"/>
    <x v="0"/>
    <x v="4"/>
  </r>
  <r>
    <s v="Muhammad Yusef Muhammad al-Ashqar"/>
    <x v="1758"/>
    <x v="7"/>
    <x v="1"/>
    <x v="0"/>
    <x v="349"/>
    <x v="14"/>
    <x v="1"/>
    <d v="2004-01-30T00:00:00"/>
    <x v="0"/>
    <s v="Yes"/>
    <s v="Beit Lahiya"/>
    <s v="North Gaza"/>
    <x v="0"/>
    <m/>
    <x v="0"/>
    <x v="0"/>
    <x v="4"/>
  </r>
  <r>
    <s v="Muhammad Hassan Khalaf al-Hassan"/>
    <x v="1758"/>
    <x v="7"/>
    <x v="1"/>
    <x v="0"/>
    <x v="349"/>
    <x v="14"/>
    <x v="1"/>
    <d v="2004-01-30T00:00:00"/>
    <x v="0"/>
    <s v="Yes"/>
    <s v="Beit Lahiya"/>
    <s v="North Gaza"/>
    <x v="0"/>
    <m/>
    <x v="0"/>
    <x v="0"/>
    <x v="4"/>
  </r>
  <r>
    <s v="Avraham Albert Balhasan"/>
    <x v="1759"/>
    <x v="14"/>
    <x v="1"/>
    <x v="1"/>
    <x v="83"/>
    <x v="9"/>
    <x v="2"/>
    <d v="2004-01-29T00:00:00"/>
    <x v="0"/>
    <s v="Israelis"/>
    <s v="Jerusalem"/>
    <s v="Israel"/>
    <x v="3"/>
    <s v="explosive belt"/>
    <x v="1"/>
    <x v="3"/>
    <x v="4"/>
  </r>
  <r>
    <s v="Eli Tzfira"/>
    <x v="1759"/>
    <x v="26"/>
    <x v="3"/>
    <x v="1"/>
    <x v="83"/>
    <x v="9"/>
    <x v="2"/>
    <d v="2004-01-29T00:00:00"/>
    <x v="0"/>
    <s v="Israelis"/>
    <s v="Jerusalem"/>
    <s v="Israel"/>
    <x v="3"/>
    <s v="explosive belt"/>
    <x v="1"/>
    <x v="3"/>
    <x v="4"/>
  </r>
  <r>
    <s v="Dana Itach"/>
    <x v="1759"/>
    <x v="6"/>
    <x v="1"/>
    <x v="1"/>
    <x v="83"/>
    <x v="9"/>
    <x v="2"/>
    <d v="2004-01-29T00:00:00"/>
    <x v="1"/>
    <s v="Israelis"/>
    <s v="Jerusalem"/>
    <s v="Israel"/>
    <x v="3"/>
    <s v="explosive belt"/>
    <x v="1"/>
    <x v="3"/>
    <x v="4"/>
  </r>
  <r>
    <s v="Hava hannah Anya Bonder"/>
    <x v="1759"/>
    <x v="29"/>
    <x v="0"/>
    <x v="1"/>
    <x v="83"/>
    <x v="9"/>
    <x v="2"/>
    <d v="2004-01-29T00:00:00"/>
    <x v="1"/>
    <s v="Israelis"/>
    <s v="Jerusalem"/>
    <s v="Israel"/>
    <x v="3"/>
    <s v="explosive belt"/>
    <x v="1"/>
    <x v="3"/>
    <x v="4"/>
  </r>
  <r>
    <s v="Natalia Gamril"/>
    <x v="1759"/>
    <x v="61"/>
    <x v="4"/>
    <x v="1"/>
    <x v="83"/>
    <x v="9"/>
    <x v="2"/>
    <d v="2004-01-29T00:00:00"/>
    <x v="1"/>
    <s v="Israelis"/>
    <s v="Jerusalem"/>
    <s v="Israel"/>
    <x v="3"/>
    <s v="explosive belt"/>
    <x v="1"/>
    <x v="3"/>
    <x v="4"/>
  </r>
  <r>
    <s v="Rose Boneh"/>
    <x v="1759"/>
    <x v="23"/>
    <x v="0"/>
    <x v="1"/>
    <x v="83"/>
    <x v="9"/>
    <x v="2"/>
    <d v="2004-01-29T00:00:00"/>
    <x v="1"/>
    <s v="Israelis"/>
    <s v="Jerusalem"/>
    <s v="Israel"/>
    <x v="3"/>
    <s v="explosive belt"/>
    <x v="1"/>
    <x v="3"/>
    <x v="4"/>
  </r>
  <r>
    <s v="Viorel Octavian Florescu"/>
    <x v="1759"/>
    <x v="18"/>
    <x v="3"/>
    <x v="1"/>
    <x v="83"/>
    <x v="9"/>
    <x v="2"/>
    <d v="2004-01-29T00:00:00"/>
    <x v="0"/>
    <s v="Israelis"/>
    <s v="Jerusalem"/>
    <s v="Israel"/>
    <x v="3"/>
    <s v="explosive belt"/>
    <x v="1"/>
    <x v="3"/>
    <x v="4"/>
  </r>
  <r>
    <s v="Baruch Hondiashivili"/>
    <x v="1759"/>
    <x v="29"/>
    <x v="0"/>
    <x v="1"/>
    <x v="83"/>
    <x v="9"/>
    <x v="2"/>
    <d v="2004-01-29T00:00:00"/>
    <x v="0"/>
    <s v="Israelis"/>
    <s v="Jerusalem"/>
    <s v="Israel"/>
    <x v="3"/>
    <s v="explosive belt"/>
    <x v="1"/>
    <x v="3"/>
    <x v="4"/>
  </r>
  <r>
    <s v="Anat Darom"/>
    <x v="1759"/>
    <x v="8"/>
    <x v="1"/>
    <x v="1"/>
    <x v="83"/>
    <x v="9"/>
    <x v="2"/>
    <d v="2004-01-29T00:00:00"/>
    <x v="1"/>
    <s v="Israelis"/>
    <s v="Netanya"/>
    <s v="Israel"/>
    <x v="3"/>
    <s v="explosive belt"/>
    <x v="1"/>
    <x v="3"/>
    <x v="4"/>
  </r>
  <r>
    <s v="Yehezkel Goldberg"/>
    <x v="1759"/>
    <x v="10"/>
    <x v="3"/>
    <x v="1"/>
    <x v="83"/>
    <x v="9"/>
    <x v="2"/>
    <d v="2004-01-29T00:00:00"/>
    <x v="0"/>
    <s v="Israelis"/>
    <s v="Beitar Illit"/>
    <s v="Bethlehem"/>
    <x v="3"/>
    <s v="explosive belt"/>
    <x v="1"/>
    <x v="3"/>
    <x v="4"/>
  </r>
  <r>
    <s v="Sameh Kamel Mahmoud Totah"/>
    <x v="1760"/>
    <x v="2"/>
    <x v="2"/>
    <x v="0"/>
    <x v="4"/>
    <x v="3"/>
    <x v="1"/>
    <d v="2004-01-28T00:00:00"/>
    <x v="0"/>
    <s v="No"/>
    <s v="Gaza city"/>
    <s v="Gaza"/>
    <x v="0"/>
    <m/>
    <x v="0"/>
    <x v="0"/>
    <x v="4"/>
  </r>
  <r>
    <s v="Iyad Mahmoud Nimer a-Ra'i"/>
    <x v="1760"/>
    <x v="62"/>
    <x v="0"/>
    <x v="0"/>
    <x v="4"/>
    <x v="3"/>
    <x v="1"/>
    <d v="2004-01-28T00:00:00"/>
    <x v="0"/>
    <s v="Yes"/>
    <s v="Gaza city"/>
    <s v="Gaza"/>
    <x v="0"/>
    <m/>
    <x v="0"/>
    <x v="0"/>
    <x v="4"/>
  </r>
  <r>
    <s v="Akram 'Abd al-Karim Abu 'Ajmi"/>
    <x v="1760"/>
    <x v="19"/>
    <x v="2"/>
    <x v="0"/>
    <x v="4"/>
    <x v="3"/>
    <x v="1"/>
    <d v="2004-01-28T00:00:00"/>
    <x v="0"/>
    <s v="No"/>
    <s v="al-Bureij R.C."/>
    <s v="Deir al-Balah"/>
    <x v="0"/>
    <m/>
    <x v="0"/>
    <x v="0"/>
    <x v="4"/>
  </r>
  <r>
    <s v="'Othman Muhammad 'Othman Jendiyeh"/>
    <x v="1760"/>
    <x v="17"/>
    <x v="1"/>
    <x v="0"/>
    <x v="4"/>
    <x v="3"/>
    <x v="1"/>
    <d v="2004-01-28T00:00:00"/>
    <x v="0"/>
    <s v="Yes"/>
    <s v="Gaza city"/>
    <s v="Gaza"/>
    <x v="0"/>
    <m/>
    <x v="0"/>
    <x v="0"/>
    <x v="4"/>
  </r>
  <r>
    <s v="Ahmad 'Ali Abu Rkab"/>
    <x v="1760"/>
    <x v="17"/>
    <x v="1"/>
    <x v="0"/>
    <x v="4"/>
    <x v="3"/>
    <x v="1"/>
    <d v="2004-01-28T00:00:00"/>
    <x v="0"/>
    <s v="No"/>
    <s v="Gaza city"/>
    <s v="Gaza"/>
    <x v="0"/>
    <m/>
    <x v="0"/>
    <x v="0"/>
    <x v="4"/>
  </r>
  <r>
    <s v="Musa Suliman Ahmad Dalul"/>
    <x v="1760"/>
    <x v="0"/>
    <x v="0"/>
    <x v="0"/>
    <x v="4"/>
    <x v="3"/>
    <x v="1"/>
    <d v="2004-01-28T00:00:00"/>
    <x v="0"/>
    <s v="No"/>
    <s v="Gaza city"/>
    <s v="Gaza"/>
    <x v="0"/>
    <m/>
    <x v="0"/>
    <x v="0"/>
    <x v="4"/>
  </r>
  <r>
    <s v="Marwan Mahmoud 'Atiyyah Basal"/>
    <x v="1760"/>
    <x v="23"/>
    <x v="0"/>
    <x v="0"/>
    <x v="4"/>
    <x v="3"/>
    <x v="1"/>
    <d v="2004-01-28T00:00:00"/>
    <x v="0"/>
    <s v="Yes"/>
    <s v="Gaza city"/>
    <s v="Gaza"/>
    <x v="0"/>
    <m/>
    <x v="0"/>
    <x v="0"/>
    <x v="4"/>
  </r>
  <r>
    <s v="Sami Muhammad Saleh Badawi"/>
    <x v="1760"/>
    <x v="4"/>
    <x v="2"/>
    <x v="0"/>
    <x v="4"/>
    <x v="3"/>
    <x v="1"/>
    <d v="2004-01-28T00:00:00"/>
    <x v="0"/>
    <s v="No"/>
    <s v="Gaza city"/>
    <s v="Gaza"/>
    <x v="0"/>
    <m/>
    <x v="0"/>
    <x v="0"/>
    <x v="4"/>
  </r>
  <r>
    <s v="Samir Khalil Diab al-Mbayed"/>
    <x v="1761"/>
    <x v="8"/>
    <x v="1"/>
    <x v="0"/>
    <x v="309"/>
    <x v="3"/>
    <x v="1"/>
    <d v="2004-01-24T00:00:00"/>
    <x v="0"/>
    <s v="Yes"/>
    <s v="Gaza city"/>
    <s v="Gaza"/>
    <x v="0"/>
    <m/>
    <x v="0"/>
    <x v="0"/>
    <x v="4"/>
  </r>
  <r>
    <s v="Ashraf Nasrallah 'Abdallah al-Mbayed"/>
    <x v="1761"/>
    <x v="6"/>
    <x v="1"/>
    <x v="0"/>
    <x v="309"/>
    <x v="3"/>
    <x v="1"/>
    <d v="2004-01-24T00:00:00"/>
    <x v="0"/>
    <s v="Yes"/>
    <s v="Gaza city"/>
    <s v="Gaza"/>
    <x v="0"/>
    <m/>
    <x v="0"/>
    <x v="0"/>
    <x v="4"/>
  </r>
  <r>
    <s v="Muhsen Haydar Muhammad a-Da'ur"/>
    <x v="1762"/>
    <x v="40"/>
    <x v="6"/>
    <x v="0"/>
    <x v="44"/>
    <x v="14"/>
    <x v="1"/>
    <d v="2004-01-22T00:00:00"/>
    <x v="0"/>
    <s v="No"/>
    <s v="Jabalya R.C."/>
    <s v="North Gaza"/>
    <x v="0"/>
    <m/>
    <x v="0"/>
    <x v="0"/>
    <x v="4"/>
  </r>
  <r>
    <s v="Muna Faiz Ahmad Isma'il"/>
    <x v="1763"/>
    <x v="27"/>
    <x v="0"/>
    <x v="0"/>
    <x v="49"/>
    <x v="15"/>
    <x v="1"/>
    <d v="2004-01-21T00:00:00"/>
    <x v="1"/>
    <s v="No"/>
    <s v="Rafah"/>
    <s v="Rafah"/>
    <x v="0"/>
    <m/>
    <x v="0"/>
    <x v="0"/>
    <x v="4"/>
  </r>
  <r>
    <s v="Gal Shapira"/>
    <x v="1764"/>
    <x v="5"/>
    <x v="1"/>
    <x v="1"/>
    <x v="156"/>
    <x v="14"/>
    <x v="1"/>
    <d v="2004-01-14T00:00:00"/>
    <x v="0"/>
    <s v="Israelis"/>
    <s v="Ashkelon"/>
    <s v="Israel"/>
    <x v="3"/>
    <s v="explosive belt"/>
    <x v="1"/>
    <x v="3"/>
    <x v="4"/>
  </r>
  <r>
    <s v="Tzur Or"/>
    <x v="1764"/>
    <x v="20"/>
    <x v="2"/>
    <x v="1"/>
    <x v="156"/>
    <x v="14"/>
    <x v="1"/>
    <d v="2004-01-14T00:00:00"/>
    <x v="0"/>
    <s v="Israelis"/>
    <s v="Rishon Lezion"/>
    <s v="Israel"/>
    <x v="3"/>
    <s v="explosive belt"/>
    <x v="1"/>
    <x v="3"/>
    <x v="4"/>
  </r>
  <r>
    <s v="Andrei Kegeles"/>
    <x v="1764"/>
    <x v="3"/>
    <x v="2"/>
    <x v="1"/>
    <x v="156"/>
    <x v="14"/>
    <x v="1"/>
    <d v="2004-01-14T00:00:00"/>
    <x v="0"/>
    <s v="Israelis"/>
    <s v="Nahariya"/>
    <s v="Israel"/>
    <x v="3"/>
    <s v="explosive belt"/>
    <x v="1"/>
    <x v="3"/>
    <x v="4"/>
  </r>
  <r>
    <s v="Vladamir Trostinski"/>
    <x v="1764"/>
    <x v="17"/>
    <x v="1"/>
    <x v="1"/>
    <x v="156"/>
    <x v="14"/>
    <x v="1"/>
    <d v="2004-01-14T00:00:00"/>
    <x v="0"/>
    <s v="Israelis"/>
    <s v="Rehovot"/>
    <s v="Israel"/>
    <x v="3"/>
    <s v="explosive belt"/>
    <x v="1"/>
    <x v="3"/>
    <x v="4"/>
  </r>
  <r>
    <s v="Ro'i Arbel"/>
    <x v="1765"/>
    <x v="5"/>
    <x v="1"/>
    <x v="1"/>
    <x v="330"/>
    <x v="6"/>
    <x v="0"/>
    <d v="2004-01-13T00:00:00"/>
    <x v="0"/>
    <s v="Israelis"/>
    <s v="Talmon"/>
    <s v="Ramallah and al-Bira"/>
    <x v="0"/>
    <m/>
    <x v="1"/>
    <x v="0"/>
    <x v="4"/>
  </r>
  <r>
    <s v="Fouad Kamel 'Omar Jarwan"/>
    <x v="1766"/>
    <x v="12"/>
    <x v="2"/>
    <x v="0"/>
    <x v="115"/>
    <x v="8"/>
    <x v="0"/>
    <d v="2004-01-11T00:00:00"/>
    <x v="0"/>
    <s v="No"/>
    <s v="Beita"/>
    <s v="Nablus"/>
    <x v="0"/>
    <s v="live ammunition"/>
    <x v="0"/>
    <x v="0"/>
    <x v="4"/>
  </r>
  <r>
    <s v="As'ad Saleh As'ad Khaliliya"/>
    <x v="1767"/>
    <x v="0"/>
    <x v="0"/>
    <x v="0"/>
    <x v="13"/>
    <x v="1"/>
    <x v="0"/>
    <d v="2004-01-08T00:00:00"/>
    <x v="0"/>
    <s v="No"/>
    <s v="Jaba'"/>
    <s v="Jenin"/>
    <x v="0"/>
    <s v="live ammunition"/>
    <x v="0"/>
    <x v="0"/>
    <x v="4"/>
  </r>
  <r>
    <s v="Mahmoud Ibrahim 'Odeh al-Qard"/>
    <x v="1767"/>
    <x v="39"/>
    <x v="3"/>
    <x v="0"/>
    <x v="49"/>
    <x v="15"/>
    <x v="1"/>
    <d v="2004-01-08T00:00:00"/>
    <x v="0"/>
    <s v="No"/>
    <s v="Rafah"/>
    <s v="Rafah"/>
    <x v="0"/>
    <m/>
    <x v="0"/>
    <x v="0"/>
    <x v="4"/>
  </r>
  <r>
    <s v="Ibrahim Radwan 'Atari"/>
    <x v="1768"/>
    <x v="0"/>
    <x v="0"/>
    <x v="0"/>
    <x v="16"/>
    <x v="8"/>
    <x v="0"/>
    <d v="2004-01-07T00:00:00"/>
    <x v="0"/>
    <s v="No"/>
    <s v="Nablus"/>
    <s v="Nablus"/>
    <x v="0"/>
    <m/>
    <x v="0"/>
    <x v="0"/>
    <x v="4"/>
  </r>
  <r>
    <s v="Hisham Ahmad 'Abd al-Fatah Kharyush"/>
    <x v="1768"/>
    <x v="17"/>
    <x v="1"/>
    <x v="0"/>
    <x v="15"/>
    <x v="0"/>
    <x v="0"/>
    <d v="2004-01-07T00:00:00"/>
    <x v="0"/>
    <s v="Yes"/>
    <s v="Tulkarm R.C."/>
    <s v="Tulkarm"/>
    <x v="0"/>
    <m/>
    <x v="0"/>
    <x v="0"/>
    <x v="4"/>
  </r>
  <r>
    <s v="'Abd al-'Afo Nobuh Qassas"/>
    <x v="1768"/>
    <x v="24"/>
    <x v="1"/>
    <x v="0"/>
    <x v="16"/>
    <x v="8"/>
    <x v="0"/>
    <d v="2004-01-07T00:00:00"/>
    <x v="0"/>
    <s v="No"/>
    <s v="Nablus"/>
    <s v="Nablus"/>
    <x v="0"/>
    <m/>
    <x v="0"/>
    <x v="0"/>
    <x v="4"/>
  </r>
  <r>
    <s v="Taj a-Din 'Abd al-Karim Muhammad - Sa'id Seif"/>
    <x v="1769"/>
    <x v="12"/>
    <x v="2"/>
    <x v="0"/>
    <x v="24"/>
    <x v="8"/>
    <x v="0"/>
    <d v="2004-01-05T00:00:00"/>
    <x v="0"/>
    <s v="No"/>
    <s v="Ein Beit al-Maa R.C."/>
    <s v="Nablus"/>
    <x v="0"/>
    <m/>
    <x v="0"/>
    <x v="0"/>
    <x v="4"/>
  </r>
  <r>
    <s v="Amjad Bilal Nabil al-Masri"/>
    <x v="1770"/>
    <x v="4"/>
    <x v="2"/>
    <x v="0"/>
    <x v="16"/>
    <x v="8"/>
    <x v="0"/>
    <d v="2004-01-03T00:00:00"/>
    <x v="0"/>
    <s v="No"/>
    <s v="Nablus"/>
    <s v="Nablus"/>
    <x v="0"/>
    <m/>
    <x v="0"/>
    <x v="0"/>
    <x v="4"/>
  </r>
  <r>
    <s v="Rawhi Hazem Rohi Shumann"/>
    <x v="1770"/>
    <x v="1"/>
    <x v="1"/>
    <x v="0"/>
    <x v="16"/>
    <x v="8"/>
    <x v="0"/>
    <d v="2004-01-03T00:00:00"/>
    <x v="0"/>
    <s v="No"/>
    <s v="Nablus"/>
    <s v="Nablus"/>
    <x v="0"/>
    <m/>
    <x v="0"/>
    <x v="0"/>
    <x v="4"/>
  </r>
  <r>
    <s v="'Amer Qathem Kamel 'Arafat"/>
    <x v="1770"/>
    <x v="12"/>
    <x v="2"/>
    <x v="0"/>
    <x v="16"/>
    <x v="8"/>
    <x v="0"/>
    <d v="2004-01-03T00:00:00"/>
    <x v="0"/>
    <s v="No"/>
    <s v="Nablus"/>
    <s v="Nablus"/>
    <x v="0"/>
    <m/>
    <x v="0"/>
    <x v="0"/>
    <x v="4"/>
  </r>
  <r>
    <s v="Muhammad Qays Isma'il al-Masri"/>
    <x v="1770"/>
    <x v="3"/>
    <x v="2"/>
    <x v="0"/>
    <x v="16"/>
    <x v="8"/>
    <x v="0"/>
    <d v="2004-01-03T00:00:00"/>
    <x v="0"/>
    <s v="No"/>
    <s v="Nablus"/>
    <s v="Nablus"/>
    <x v="0"/>
    <m/>
    <x v="0"/>
    <x v="0"/>
    <x v="4"/>
  </r>
  <r>
    <s v="Mu'tasem Muhammad Jamil Abu al-Hassan"/>
    <x v="1771"/>
    <x v="2"/>
    <x v="2"/>
    <x v="0"/>
    <x v="378"/>
    <x v="19"/>
    <x v="1"/>
    <d v="2004-01-02T00:00:00"/>
    <x v="0"/>
    <s v="Yes"/>
    <s v="Khan Yunis"/>
    <s v="Khan Yunis"/>
    <x v="0"/>
    <m/>
    <x v="0"/>
    <x v="0"/>
    <x v="4"/>
  </r>
  <r>
    <s v="Muhammad Jaber Hassan 'Adili"/>
    <x v="1772"/>
    <x v="4"/>
    <x v="2"/>
    <x v="0"/>
    <x v="16"/>
    <x v="8"/>
    <x v="0"/>
    <d v="2003-12-31T00:00:00"/>
    <x v="0"/>
    <s v="No"/>
    <s v="Nablus"/>
    <s v="Nablus"/>
    <x v="0"/>
    <m/>
    <x v="0"/>
    <x v="0"/>
    <x v="4"/>
  </r>
  <r>
    <s v="Fadel Fawzi Mahmoud a-Najar"/>
    <x v="1773"/>
    <x v="17"/>
    <x v="1"/>
    <x v="0"/>
    <x v="40"/>
    <x v="12"/>
    <x v="1"/>
    <d v="2003-12-30T00:00:00"/>
    <x v="0"/>
    <s v="No"/>
    <s v="Khan Yunis"/>
    <s v="Khan Yunis"/>
    <x v="0"/>
    <m/>
    <x v="0"/>
    <x v="0"/>
    <x v="4"/>
  </r>
  <r>
    <s v="Rajaai 'Azmi Isma'il Rayan"/>
    <x v="1774"/>
    <x v="2"/>
    <x v="2"/>
    <x v="0"/>
    <x v="16"/>
    <x v="8"/>
    <x v="0"/>
    <d v="2003-12-27T00:00:00"/>
    <x v="0"/>
    <s v="No"/>
    <s v="Nablus"/>
    <s v="Nablus"/>
    <x v="0"/>
    <m/>
    <x v="0"/>
    <x v="0"/>
    <x v="4"/>
  </r>
  <r>
    <s v="Nabil Hassan Hasanein Abu Jaber (a-Sharihi)"/>
    <x v="1775"/>
    <x v="27"/>
    <x v="0"/>
    <x v="0"/>
    <x v="4"/>
    <x v="3"/>
    <x v="1"/>
    <d v="2003-12-25T00:00:00"/>
    <x v="0"/>
    <s v="Object of targeted killing"/>
    <s v="a-Nuseirat Camp"/>
    <s v="Deir al-Balah"/>
    <x v="0"/>
    <s v="missile"/>
    <x v="0"/>
    <x v="0"/>
    <x v="4"/>
  </r>
  <r>
    <s v="Muhammad Akram a-Dasuqi"/>
    <x v="1775"/>
    <x v="8"/>
    <x v="1"/>
    <x v="0"/>
    <x v="378"/>
    <x v="19"/>
    <x v="1"/>
    <d v="2003-12-25T00:00:00"/>
    <x v="0"/>
    <s v="Yes"/>
    <s v="Khan Yunis"/>
    <s v="Khan Yunis"/>
    <x v="0"/>
    <m/>
    <x v="0"/>
    <x v="0"/>
    <x v="4"/>
  </r>
  <r>
    <s v="Miqled Hamid Mahmoud Hamid"/>
    <x v="1775"/>
    <x v="36"/>
    <x v="0"/>
    <x v="0"/>
    <x v="4"/>
    <x v="3"/>
    <x v="1"/>
    <d v="2003-12-25T00:00:00"/>
    <x v="0"/>
    <s v="Object of targeted killing"/>
    <s v="Jabalya R.C."/>
    <s v="North Gaza"/>
    <x v="0"/>
    <s v="missile"/>
    <x v="0"/>
    <x v="0"/>
    <x v="4"/>
  </r>
  <r>
    <s v="Adva Zippora Fischer"/>
    <x v="1775"/>
    <x v="20"/>
    <x v="2"/>
    <x v="1"/>
    <x v="170"/>
    <x v="9"/>
    <x v="2"/>
    <d v="2003-12-25T00:00:00"/>
    <x v="1"/>
    <s v="Israelis"/>
    <s v="Kfar Sava"/>
    <s v="Israel"/>
    <x v="3"/>
    <s v="explosive belt"/>
    <x v="1"/>
    <x v="3"/>
    <x v="4"/>
  </r>
  <r>
    <s v="'Adnan 'Abd a-Rahman Salem Abu Jawi'ad"/>
    <x v="1775"/>
    <x v="24"/>
    <x v="1"/>
    <x v="0"/>
    <x v="40"/>
    <x v="12"/>
    <x v="1"/>
    <d v="2003-12-26T00:00:00"/>
    <x v="0"/>
    <s v="No"/>
    <s v="Khan Yunis"/>
    <s v="Khan Yunis"/>
    <x v="0"/>
    <m/>
    <x v="0"/>
    <x v="0"/>
    <x v="4"/>
  </r>
  <r>
    <s v="Sa'id 'Awwad Ahmad Abu Rkab"/>
    <x v="1775"/>
    <x v="23"/>
    <x v="0"/>
    <x v="0"/>
    <x v="4"/>
    <x v="3"/>
    <x v="1"/>
    <d v="2003-12-25T00:00:00"/>
    <x v="0"/>
    <s v="No"/>
    <s v="Gaza city"/>
    <s v="Gaza"/>
    <x v="0"/>
    <s v="missile"/>
    <x v="0"/>
    <x v="0"/>
    <x v="4"/>
  </r>
  <r>
    <s v="Ashraf Hassan Jaber Radwan"/>
    <x v="1775"/>
    <x v="3"/>
    <x v="2"/>
    <x v="0"/>
    <x v="4"/>
    <x v="3"/>
    <x v="1"/>
    <d v="2003-12-25T00:00:00"/>
    <x v="0"/>
    <s v="No"/>
    <s v="Gaza city"/>
    <s v="Gaza"/>
    <x v="0"/>
    <s v="missile"/>
    <x v="0"/>
    <x v="0"/>
    <x v="4"/>
  </r>
  <r>
    <s v="Wael Muhammad Hamed al-Daqran"/>
    <x v="1775"/>
    <x v="7"/>
    <x v="1"/>
    <x v="0"/>
    <x v="4"/>
    <x v="3"/>
    <x v="1"/>
    <d v="2003-12-25T00:00:00"/>
    <x v="0"/>
    <s v="No"/>
    <s v="Gaza city"/>
    <s v="Gaza"/>
    <x v="0"/>
    <s v="missile"/>
    <x v="0"/>
    <x v="0"/>
    <x v="4"/>
  </r>
  <r>
    <s v="'Ali Hussein Hassan a-Najar"/>
    <x v="1776"/>
    <x v="5"/>
    <x v="1"/>
    <x v="0"/>
    <x v="104"/>
    <x v="15"/>
    <x v="1"/>
    <d v="2003-12-23T00:00:00"/>
    <x v="0"/>
    <s v="No"/>
    <s v="Rafah R.C."/>
    <s v="Rafah"/>
    <x v="0"/>
    <s v="shell"/>
    <x v="0"/>
    <x v="0"/>
    <x v="4"/>
  </r>
  <r>
    <s v="Khalil Muhammad 'Abdallah al-Qassas"/>
    <x v="1776"/>
    <x v="32"/>
    <x v="3"/>
    <x v="0"/>
    <x v="104"/>
    <x v="15"/>
    <x v="1"/>
    <d v="2003-12-23T00:00:00"/>
    <x v="0"/>
    <s v="No"/>
    <s v="Rafah R.C."/>
    <s v="Rafah"/>
    <x v="0"/>
    <m/>
    <x v="0"/>
    <x v="0"/>
    <x v="4"/>
  </r>
  <r>
    <s v="Muhammad Kamel Hassan Mansur"/>
    <x v="1776"/>
    <x v="24"/>
    <x v="1"/>
    <x v="0"/>
    <x v="104"/>
    <x v="15"/>
    <x v="1"/>
    <d v="2003-12-23T00:00:00"/>
    <x v="0"/>
    <s v="Yes"/>
    <s v="Rafah"/>
    <s v="Rafah"/>
    <x v="0"/>
    <s v="missile"/>
    <x v="0"/>
    <x v="0"/>
    <x v="4"/>
  </r>
  <r>
    <s v="Ahmad al-'Abed a-Najar"/>
    <x v="1776"/>
    <x v="0"/>
    <x v="0"/>
    <x v="0"/>
    <x v="104"/>
    <x v="15"/>
    <x v="1"/>
    <d v="2003-12-23T00:00:00"/>
    <x v="0"/>
    <s v="No"/>
    <s v="Rafah R.C."/>
    <s v="Rafah"/>
    <x v="0"/>
    <m/>
    <x v="0"/>
    <x v="0"/>
    <x v="4"/>
  </r>
  <r>
    <s v="Iyad Khalil Amin 'Alawneh"/>
    <x v="1776"/>
    <x v="24"/>
    <x v="1"/>
    <x v="0"/>
    <x v="13"/>
    <x v="1"/>
    <x v="0"/>
    <d v="2003-12-23T00:00:00"/>
    <x v="0"/>
    <s v="No"/>
    <s v="Jenin"/>
    <s v="Jenin"/>
    <x v="0"/>
    <m/>
    <x v="0"/>
    <x v="0"/>
    <x v="4"/>
  </r>
  <r>
    <s v="'Aead Ahmad 'Abd al-Hadi a-Najar"/>
    <x v="1776"/>
    <x v="22"/>
    <x v="0"/>
    <x v="0"/>
    <x v="104"/>
    <x v="15"/>
    <x v="1"/>
    <d v="2003-12-23T00:00:00"/>
    <x v="0"/>
    <s v="No"/>
    <s v="Rafah R.C."/>
    <s v="Rafah"/>
    <x v="0"/>
    <m/>
    <x v="0"/>
    <x v="0"/>
    <x v="4"/>
  </r>
  <r>
    <s v="'Alaa a-Din 'Ata Ahmad Bahlul"/>
    <x v="1776"/>
    <x v="1"/>
    <x v="1"/>
    <x v="0"/>
    <x v="104"/>
    <x v="15"/>
    <x v="1"/>
    <d v="2003-12-23T00:00:00"/>
    <x v="0"/>
    <s v="Yes"/>
    <s v="Rafah R.C."/>
    <s v="Rafah"/>
    <x v="0"/>
    <m/>
    <x v="0"/>
    <x v="0"/>
    <x v="4"/>
  </r>
  <r>
    <s v="Wiam Rizeq Zaki Musa"/>
    <x v="1776"/>
    <x v="16"/>
    <x v="1"/>
    <x v="0"/>
    <x v="104"/>
    <x v="15"/>
    <x v="1"/>
    <d v="2003-12-23T00:00:00"/>
    <x v="0"/>
    <s v="No"/>
    <s v="Rafah R.C."/>
    <s v="Rafah"/>
    <x v="0"/>
    <s v="shell"/>
    <x v="0"/>
    <x v="0"/>
    <x v="4"/>
  </r>
  <r>
    <s v="Rami 'Azmi al-Haj Ahmad"/>
    <x v="1776"/>
    <x v="1"/>
    <x v="1"/>
    <x v="0"/>
    <x v="104"/>
    <x v="15"/>
    <x v="1"/>
    <d v="2003-12-23T00:00:00"/>
    <x v="0"/>
    <s v="Yes"/>
    <s v="Rafah R.C."/>
    <s v="Rafah"/>
    <x v="0"/>
    <m/>
    <x v="0"/>
    <x v="0"/>
    <x v="4"/>
  </r>
  <r>
    <s v="Khamis Anwaar Khamis a-Ra'i"/>
    <x v="1776"/>
    <x v="1"/>
    <x v="1"/>
    <x v="0"/>
    <x v="104"/>
    <x v="15"/>
    <x v="1"/>
    <d v="2003-12-23T00:00:00"/>
    <x v="0"/>
    <s v="Yes"/>
    <s v="Rafah R.C."/>
    <s v="Rafah"/>
    <x v="0"/>
    <s v="missile"/>
    <x v="0"/>
    <x v="0"/>
    <x v="4"/>
  </r>
  <r>
    <s v="As'ad Ibrahim Muhammad al-Ghata"/>
    <x v="1777"/>
    <x v="16"/>
    <x v="1"/>
    <x v="0"/>
    <x v="315"/>
    <x v="12"/>
    <x v="1"/>
    <d v="2003-12-22T00:00:00"/>
    <x v="0"/>
    <s v="Yes"/>
    <s v="Deir al-Balah"/>
    <s v="Deir al-Balah"/>
    <x v="0"/>
    <m/>
    <x v="0"/>
    <x v="0"/>
    <x v="4"/>
  </r>
  <r>
    <s v="Muhammad Ma'sud Muhammad Mustafa"/>
    <x v="1777"/>
    <x v="17"/>
    <x v="1"/>
    <x v="0"/>
    <x v="315"/>
    <x v="12"/>
    <x v="1"/>
    <d v="2003-12-22T00:00:00"/>
    <x v="0"/>
    <s v="Yes"/>
    <s v="Gaza city"/>
    <s v="Gaza"/>
    <x v="0"/>
    <m/>
    <x v="0"/>
    <x v="0"/>
    <x v="4"/>
  </r>
  <r>
    <s v="Hagai Bibi"/>
    <x v="1777"/>
    <x v="6"/>
    <x v="1"/>
    <x v="1"/>
    <x v="315"/>
    <x v="12"/>
    <x v="1"/>
    <d v="2003-12-22T00:00:00"/>
    <x v="0"/>
    <s v="Israelis"/>
    <s v="Ma'ale Adumim"/>
    <s v="Ramallah and al-Bira"/>
    <x v="0"/>
    <m/>
    <x v="1"/>
    <x v="0"/>
    <x v="4"/>
  </r>
  <r>
    <s v="Alex Leonardo Wissman"/>
    <x v="1777"/>
    <x v="8"/>
    <x v="1"/>
    <x v="1"/>
    <x v="315"/>
    <x v="12"/>
    <x v="1"/>
    <d v="2003-12-22T00:00:00"/>
    <x v="0"/>
    <s v="Israelis"/>
    <s v="Afula"/>
    <s v="Israel"/>
    <x v="0"/>
    <m/>
    <x v="1"/>
    <x v="0"/>
    <x v="4"/>
  </r>
  <r>
    <s v="Muhammad Na'im Yusef al-A'araj"/>
    <x v="1778"/>
    <x v="46"/>
    <x v="6"/>
    <x v="0"/>
    <x v="14"/>
    <x v="8"/>
    <x v="0"/>
    <d v="2003-12-21T00:00:00"/>
    <x v="0"/>
    <s v="No"/>
    <s v="Balata R.C."/>
    <s v="Nablus"/>
    <x v="0"/>
    <s v="live ammunition"/>
    <x v="0"/>
    <x v="0"/>
    <x v="4"/>
  </r>
  <r>
    <s v="Majdi Muhammad Fakhri al-Bahash"/>
    <x v="1779"/>
    <x v="7"/>
    <x v="1"/>
    <x v="0"/>
    <x v="16"/>
    <x v="8"/>
    <x v="0"/>
    <d v="2003-12-18T00:00:00"/>
    <x v="0"/>
    <s v="Yes"/>
    <s v="Nablus"/>
    <s v="Nablus"/>
    <x v="0"/>
    <m/>
    <x v="0"/>
    <x v="0"/>
    <x v="4"/>
  </r>
  <r>
    <s v="Jebril Hassan 'Awwad"/>
    <x v="1779"/>
    <x v="6"/>
    <x v="1"/>
    <x v="0"/>
    <x v="16"/>
    <x v="8"/>
    <x v="0"/>
    <d v="2003-12-18T00:00:00"/>
    <x v="0"/>
    <s v="Yes"/>
    <s v="Awarta"/>
    <s v="Nablus"/>
    <x v="0"/>
    <m/>
    <x v="0"/>
    <x v="0"/>
    <x v="4"/>
  </r>
  <r>
    <s v="Fadi Tawfiq Hanani"/>
    <x v="1779"/>
    <x v="30"/>
    <x v="1"/>
    <x v="0"/>
    <x v="16"/>
    <x v="8"/>
    <x v="0"/>
    <d v="2003-12-18T00:00:00"/>
    <x v="0"/>
    <s v="Yes"/>
    <s v="Beit Furik"/>
    <s v="Nablus"/>
    <x v="0"/>
    <m/>
    <x v="0"/>
    <x v="0"/>
    <x v="4"/>
  </r>
  <r>
    <s v="'Alaa a-Din Yusef a-Dawaya"/>
    <x v="1779"/>
    <x v="7"/>
    <x v="1"/>
    <x v="0"/>
    <x v="16"/>
    <x v="8"/>
    <x v="0"/>
    <d v="2003-12-18T00:00:00"/>
    <x v="0"/>
    <s v="No"/>
    <s v="Nablus"/>
    <s v="Nablus"/>
    <x v="0"/>
    <m/>
    <x v="0"/>
    <x v="0"/>
    <x v="4"/>
  </r>
  <r>
    <s v="Mustafa 'Abd al-Hamid Mustafa al-Hams"/>
    <x v="1780"/>
    <x v="12"/>
    <x v="2"/>
    <x v="0"/>
    <x v="49"/>
    <x v="15"/>
    <x v="1"/>
    <d v="2003-12-17T00:00:00"/>
    <x v="0"/>
    <s v="No"/>
    <s v="Rafah"/>
    <s v="Rafah"/>
    <x v="0"/>
    <m/>
    <x v="0"/>
    <x v="0"/>
    <x v="4"/>
  </r>
  <r>
    <s v="Nur a-Din Ahmad 'Izzat 'Imran"/>
    <x v="1781"/>
    <x v="4"/>
    <x v="2"/>
    <x v="0"/>
    <x v="14"/>
    <x v="8"/>
    <x v="0"/>
    <d v="2003-12-21T00:00:00"/>
    <x v="0"/>
    <s v="No"/>
    <s v="Balata R.C."/>
    <s v="Nablus"/>
    <x v="0"/>
    <s v="rubber-coated metal bullets"/>
    <x v="0"/>
    <x v="0"/>
    <x v="4"/>
  </r>
  <r>
    <s v="Yunes Amarhil Hassan a-Sawarqah Al-Bali"/>
    <x v="1782"/>
    <x v="24"/>
    <x v="1"/>
    <x v="0"/>
    <x v="309"/>
    <x v="3"/>
    <x v="1"/>
    <d v="2003-12-15T00:00:00"/>
    <x v="0"/>
    <s v="No"/>
    <s v="Gaza city"/>
    <s v="Gaza"/>
    <x v="0"/>
    <s v="live ammunition"/>
    <x v="0"/>
    <x v="0"/>
    <x v="4"/>
  </r>
  <r>
    <s v="Wael Saqer Dahruj Abu Dahruj"/>
    <x v="1782"/>
    <x v="24"/>
    <x v="1"/>
    <x v="0"/>
    <x v="309"/>
    <x v="3"/>
    <x v="1"/>
    <d v="2003-12-15T00:00:00"/>
    <x v="0"/>
    <s v="No"/>
    <s v="Jabalya R.C."/>
    <s v="North Gaza"/>
    <x v="0"/>
    <s v="live ammunition"/>
    <x v="0"/>
    <x v="0"/>
    <x v="4"/>
  </r>
  <r>
    <s v="Riyad Fakhri 'Aref Khalifah"/>
    <x v="1783"/>
    <x v="21"/>
    <x v="0"/>
    <x v="0"/>
    <x v="198"/>
    <x v="6"/>
    <x v="0"/>
    <d v="2003-12-14T00:00:00"/>
    <x v="0"/>
    <s v="Yes"/>
    <s v="Ramallah"/>
    <s v="Ramallah and al-Bira"/>
    <x v="0"/>
    <s v="live ammunition"/>
    <x v="0"/>
    <x v="0"/>
    <x v="4"/>
  </r>
  <r>
    <s v="Kamleh Muhammad As'ad a-Shuli"/>
    <x v="1784"/>
    <x v="20"/>
    <x v="2"/>
    <x v="0"/>
    <x v="396"/>
    <x v="16"/>
    <x v="0"/>
    <d v="2003-12-13T00:00:00"/>
    <x v="1"/>
    <s v="No"/>
    <s v="Nablus"/>
    <s v="Nablus"/>
    <x v="0"/>
    <s v="live ammunition"/>
    <x v="0"/>
    <x v="0"/>
    <x v="4"/>
  </r>
  <r>
    <s v="Sabri Ahmad Abu Luli"/>
    <x v="1785"/>
    <x v="3"/>
    <x v="2"/>
    <x v="0"/>
    <x v="49"/>
    <x v="15"/>
    <x v="1"/>
    <d v="2003-12-11T00:00:00"/>
    <x v="0"/>
    <s v="No"/>
    <s v="Rafah"/>
    <s v="Rafah"/>
    <x v="0"/>
    <m/>
    <x v="0"/>
    <x v="0"/>
    <x v="4"/>
  </r>
  <r>
    <s v="Suliman Muhammad Salamah al-Akhras"/>
    <x v="1785"/>
    <x v="4"/>
    <x v="2"/>
    <x v="0"/>
    <x v="49"/>
    <x v="15"/>
    <x v="1"/>
    <d v="2003-12-11T00:00:00"/>
    <x v="0"/>
    <s v="No"/>
    <s v="Rafah"/>
    <s v="Rafah"/>
    <x v="0"/>
    <m/>
    <x v="0"/>
    <x v="0"/>
    <x v="4"/>
  </r>
  <r>
    <s v="'Ayad Muhammad 'Abed Mahamum"/>
    <x v="1785"/>
    <x v="72"/>
    <x v="4"/>
    <x v="0"/>
    <x v="49"/>
    <x v="15"/>
    <x v="1"/>
    <d v="2003-12-11T00:00:00"/>
    <x v="0"/>
    <s v="No"/>
    <s v="Rafah"/>
    <s v="Rafah"/>
    <x v="0"/>
    <m/>
    <x v="0"/>
    <x v="0"/>
    <x v="4"/>
  </r>
  <r>
    <s v="'Omar Faiz Salman Abu Muhsen"/>
    <x v="1785"/>
    <x v="14"/>
    <x v="1"/>
    <x v="0"/>
    <x v="49"/>
    <x v="15"/>
    <x v="1"/>
    <d v="2003-12-11T00:00:00"/>
    <x v="0"/>
    <s v="Yes"/>
    <s v="Rafah"/>
    <s v="Rafah"/>
    <x v="0"/>
    <m/>
    <x v="0"/>
    <x v="0"/>
    <x v="4"/>
  </r>
  <r>
    <s v="Muhammad Rajab Muhammad Zino"/>
    <x v="1785"/>
    <x v="16"/>
    <x v="1"/>
    <x v="0"/>
    <x v="49"/>
    <x v="15"/>
    <x v="1"/>
    <d v="2003-12-11T00:00:00"/>
    <x v="0"/>
    <s v="No"/>
    <s v="Rafah"/>
    <s v="Rafah"/>
    <x v="0"/>
    <m/>
    <x v="0"/>
    <x v="0"/>
    <x v="4"/>
  </r>
  <r>
    <s v="Naser Muhammad Hassan a-Naja"/>
    <x v="1785"/>
    <x v="14"/>
    <x v="1"/>
    <x v="0"/>
    <x v="49"/>
    <x v="15"/>
    <x v="1"/>
    <d v="2003-12-11T00:00:00"/>
    <x v="0"/>
    <s v="Yes"/>
    <s v="Rafah"/>
    <s v="Rafah"/>
    <x v="0"/>
    <m/>
    <x v="0"/>
    <x v="0"/>
    <x v="4"/>
  </r>
  <r>
    <s v="Fares Ibrahim Muhammad 'Abd al-Qader"/>
    <x v="1786"/>
    <x v="11"/>
    <x v="2"/>
    <x v="0"/>
    <x v="397"/>
    <x v="6"/>
    <x v="0"/>
    <d v="2003-12-09T00:00:00"/>
    <x v="0"/>
    <s v="No"/>
    <s v="Qalandiya Camp"/>
    <s v="al-Quds"/>
    <x v="0"/>
    <s v="rubber-coated metal bullets"/>
    <x v="0"/>
    <x v="0"/>
    <x v="4"/>
  </r>
  <r>
    <s v="Ashraf 'Abd a-Salam Isma'il al-Hayah"/>
    <x v="1787"/>
    <x v="1"/>
    <x v="1"/>
    <x v="0"/>
    <x v="202"/>
    <x v="14"/>
    <x v="1"/>
    <d v="2003-12-06T00:00:00"/>
    <x v="0"/>
    <s v="Yes"/>
    <s v="Gaza city"/>
    <s v="Gaza"/>
    <x v="0"/>
    <m/>
    <x v="0"/>
    <x v="0"/>
    <x v="4"/>
  </r>
  <r>
    <s v="'Abd al-Karim Muhammad 'Arafat Sukar"/>
    <x v="1787"/>
    <x v="3"/>
    <x v="2"/>
    <x v="0"/>
    <x v="202"/>
    <x v="14"/>
    <x v="1"/>
    <d v="2003-12-06T00:00:00"/>
    <x v="0"/>
    <s v="Yes"/>
    <s v="Gaza city"/>
    <s v="Gaza"/>
    <x v="0"/>
    <m/>
    <x v="0"/>
    <x v="0"/>
    <x v="4"/>
  </r>
  <r>
    <s v="Jihad Musa Hassan al-Akhras"/>
    <x v="1787"/>
    <x v="2"/>
    <x v="2"/>
    <x v="0"/>
    <x v="375"/>
    <x v="15"/>
    <x v="1"/>
    <d v="2003-12-06T00:00:00"/>
    <x v="0"/>
    <s v="No"/>
    <s v="Rafah"/>
    <s v="Rafah"/>
    <x v="0"/>
    <s v="live ammunition"/>
    <x v="0"/>
    <x v="0"/>
    <x v="4"/>
  </r>
  <r>
    <s v="Muhammad Ahmad 'Abdallah Zahran"/>
    <x v="1788"/>
    <x v="12"/>
    <x v="2"/>
    <x v="0"/>
    <x v="171"/>
    <x v="6"/>
    <x v="0"/>
    <d v="2003-12-02T00:00:00"/>
    <x v="0"/>
    <s v="No"/>
    <s v="Deir Abu Mash'al"/>
    <s v="Ramallah and al-Bira"/>
    <x v="0"/>
    <s v="live ammunition"/>
    <x v="0"/>
    <x v="0"/>
    <x v="4"/>
  </r>
  <r>
    <s v="Sayed 'Abd al-Karim Khader a-Sheikh Qassem"/>
    <x v="1789"/>
    <x v="5"/>
    <x v="1"/>
    <x v="0"/>
    <x v="28"/>
    <x v="6"/>
    <x v="0"/>
    <d v="2003-12-01T00:00:00"/>
    <x v="0"/>
    <s v="Yes"/>
    <s v="al-Birah"/>
    <s v="Ramallah and al-Bira"/>
    <x v="0"/>
    <s v="shell"/>
    <x v="0"/>
    <x v="0"/>
    <x v="4"/>
  </r>
  <r>
    <s v="Saleh Mahmoud Hasib a-Talahmeh"/>
    <x v="1789"/>
    <x v="29"/>
    <x v="0"/>
    <x v="0"/>
    <x v="28"/>
    <x v="6"/>
    <x v="0"/>
    <d v="2003-12-01T00:00:00"/>
    <x v="0"/>
    <s v="Yes"/>
    <s v="Hebron"/>
    <s v="Hebron"/>
    <x v="0"/>
    <s v="shell"/>
    <x v="0"/>
    <x v="0"/>
    <x v="4"/>
  </r>
  <r>
    <s v="Muayad Mazen 'Abed Hamdan"/>
    <x v="1789"/>
    <x v="56"/>
    <x v="2"/>
    <x v="0"/>
    <x v="198"/>
    <x v="6"/>
    <x v="0"/>
    <d v="2003-12-01T00:00:00"/>
    <x v="0"/>
    <s v="No"/>
    <s v="Ramallah"/>
    <s v="Ramallah and al-Bira"/>
    <x v="0"/>
    <m/>
    <x v="0"/>
    <x v="0"/>
    <x v="4"/>
  </r>
  <r>
    <s v="Hasanein Hamdi Hasanein Rumaneh"/>
    <x v="1789"/>
    <x v="22"/>
    <x v="0"/>
    <x v="0"/>
    <x v="28"/>
    <x v="6"/>
    <x v="0"/>
    <d v="2003-12-01T00:00:00"/>
    <x v="0"/>
    <s v="Yes"/>
    <s v="al-Birah"/>
    <s v="Ramallah and al-Bira"/>
    <x v="0"/>
    <s v="shell"/>
    <x v="0"/>
    <x v="0"/>
    <x v="4"/>
  </r>
  <r>
    <s v="Sayed Saleh Salem Abu Safra"/>
    <x v="1790"/>
    <x v="0"/>
    <x v="0"/>
    <x v="0"/>
    <x v="157"/>
    <x v="14"/>
    <x v="1"/>
    <d v="2003-11-28T00:00:00"/>
    <x v="0"/>
    <s v="No"/>
    <s v="al-Qarayah al-Badwiyah al-Maslakh"/>
    <s v="North Gaza"/>
    <x v="0"/>
    <m/>
    <x v="0"/>
    <x v="0"/>
    <x v="4"/>
  </r>
  <r>
    <s v="Ibrahim Musa 'Abiddalah al-Samri"/>
    <x v="1791"/>
    <x v="21"/>
    <x v="0"/>
    <x v="0"/>
    <x v="139"/>
    <x v="13"/>
    <x v="1"/>
    <d v="2003-11-26T00:00:00"/>
    <x v="0"/>
    <s v="No"/>
    <s v="Deir al-Balah"/>
    <s v="Deir al-Balah"/>
    <x v="0"/>
    <m/>
    <x v="0"/>
    <x v="0"/>
    <x v="4"/>
  </r>
  <r>
    <s v="Khaled Ahmad Ibrahim al-Samri"/>
    <x v="1791"/>
    <x v="43"/>
    <x v="0"/>
    <x v="0"/>
    <x v="139"/>
    <x v="13"/>
    <x v="1"/>
    <d v="2003-11-26T00:00:00"/>
    <x v="0"/>
    <s v="No"/>
    <s v="Deir al-Balah"/>
    <s v="Deir al-Balah"/>
    <x v="0"/>
    <m/>
    <x v="0"/>
    <x v="0"/>
    <x v="4"/>
  </r>
  <r>
    <s v="Sami (Osama) 'Ayesh al-Samri"/>
    <x v="1791"/>
    <x v="0"/>
    <x v="0"/>
    <x v="0"/>
    <x v="139"/>
    <x v="13"/>
    <x v="1"/>
    <d v="2003-11-26T00:00:00"/>
    <x v="0"/>
    <s v="No"/>
    <s v="Deir al-Balah"/>
    <s v="Deir al-Balah"/>
    <x v="0"/>
    <m/>
    <x v="0"/>
    <x v="0"/>
    <x v="4"/>
  </r>
  <r>
    <s v="Rashad Muhammad 'Abd a-Rahman Mor Abu Sh'aban"/>
    <x v="1791"/>
    <x v="4"/>
    <x v="2"/>
    <x v="0"/>
    <x v="294"/>
    <x v="4"/>
    <x v="0"/>
    <d v="2003-11-27T00:00:00"/>
    <x v="0"/>
    <s v="Yes"/>
    <s v="Yatta"/>
    <s v="Hebron"/>
    <x v="0"/>
    <m/>
    <x v="0"/>
    <x v="0"/>
    <x v="4"/>
  </r>
  <r>
    <s v="Ibrahim 'Ali Suliman Jalamneh"/>
    <x v="1792"/>
    <x v="40"/>
    <x v="6"/>
    <x v="0"/>
    <x v="13"/>
    <x v="1"/>
    <x v="0"/>
    <d v="2003-11-22T00:00:00"/>
    <x v="0"/>
    <s v="No"/>
    <s v="Jenin"/>
    <s v="Jenin"/>
    <x v="0"/>
    <s v="live ammunition"/>
    <x v="0"/>
    <x v="0"/>
    <x v="4"/>
  </r>
  <r>
    <s v="Muhammad Suliman Khalil Sarsur"/>
    <x v="1792"/>
    <x v="6"/>
    <x v="1"/>
    <x v="0"/>
    <x v="319"/>
    <x v="13"/>
    <x v="1"/>
    <d v="2003-11-22T00:00:00"/>
    <x v="0"/>
    <s v="Yes"/>
    <s v="Deir al-Balah Camp"/>
    <s v="Deir al-Balah"/>
    <x v="0"/>
    <s v="live ammunition"/>
    <x v="0"/>
    <x v="0"/>
    <x v="4"/>
  </r>
  <r>
    <s v="Samer Fathi 'Afan"/>
    <x v="1792"/>
    <x v="7"/>
    <x v="1"/>
    <x v="1"/>
    <x v="207"/>
    <x v="7"/>
    <x v="0"/>
    <d v="2003-11-22T00:00:00"/>
    <x v="0"/>
    <s v="Israelis"/>
    <s v="U'zeir"/>
    <s v="Israel"/>
    <x v="0"/>
    <m/>
    <x v="1"/>
    <x v="0"/>
    <x v="4"/>
  </r>
  <r>
    <s v="Ilya Reiger"/>
    <x v="1792"/>
    <x v="44"/>
    <x v="4"/>
    <x v="1"/>
    <x v="207"/>
    <x v="7"/>
    <x v="0"/>
    <d v="2003-11-22T00:00:00"/>
    <x v="0"/>
    <s v="Israelis"/>
    <s v="Jerusalem"/>
    <s v="Israel"/>
    <x v="0"/>
    <m/>
    <x v="1"/>
    <x v="0"/>
    <x v="4"/>
  </r>
  <r>
    <s v="Ahmad Faiz Yihya 'Assaf"/>
    <x v="1792"/>
    <x v="20"/>
    <x v="2"/>
    <x v="0"/>
    <x v="103"/>
    <x v="14"/>
    <x v="1"/>
    <d v="2003-11-22T00:00:00"/>
    <x v="0"/>
    <s v="Yes"/>
    <s v="Jabalya"/>
    <s v="North Gaza"/>
    <x v="0"/>
    <m/>
    <x v="0"/>
    <x v="0"/>
    <x v="4"/>
  </r>
  <r>
    <s v="Dawood 'Abdallah Yusef Abu Jazar"/>
    <x v="1793"/>
    <x v="3"/>
    <x v="2"/>
    <x v="0"/>
    <x v="49"/>
    <x v="15"/>
    <x v="1"/>
    <d v="2004-09-11T00:00:00"/>
    <x v="0"/>
    <s v="No"/>
    <s v="Rafah"/>
    <s v="Rafah"/>
    <x v="0"/>
    <m/>
    <x v="0"/>
    <x v="0"/>
    <x v="4"/>
  </r>
  <r>
    <s v="Yusef Taleb Khader Diab"/>
    <x v="1793"/>
    <x v="8"/>
    <x v="1"/>
    <x v="0"/>
    <x v="15"/>
    <x v="0"/>
    <x v="0"/>
    <d v="2003-11-17T00:00:00"/>
    <x v="0"/>
    <s v="Yes"/>
    <s v="Tulkarm R.C."/>
    <s v="Tulkarm"/>
    <x v="0"/>
    <s v="live ammunition"/>
    <x v="0"/>
    <x v="0"/>
    <x v="4"/>
  </r>
  <r>
    <s v="Hassan Ziyadah Abu Khatleh"/>
    <x v="1794"/>
    <x v="5"/>
    <x v="1"/>
    <x v="0"/>
    <x v="49"/>
    <x v="15"/>
    <x v="1"/>
    <d v="2003-11-16T00:00:00"/>
    <x v="0"/>
    <s v="No"/>
    <s v="Rafah"/>
    <s v="Rafah"/>
    <x v="0"/>
    <s v="live ammunition"/>
    <x v="0"/>
    <x v="0"/>
    <x v="4"/>
  </r>
  <r>
    <s v="Ahmad Marwan Naser Hanini"/>
    <x v="1795"/>
    <x v="4"/>
    <x v="2"/>
    <x v="0"/>
    <x v="251"/>
    <x v="8"/>
    <x v="0"/>
    <d v="2003-11-15T00:00:00"/>
    <x v="0"/>
    <s v="No"/>
    <s v="Beit Furik"/>
    <s v="Nablus"/>
    <x v="0"/>
    <s v="live ammunition"/>
    <x v="0"/>
    <x v="0"/>
    <x v="4"/>
  </r>
  <r>
    <s v="Nahed Muhammad Hussein Qotqut"/>
    <x v="1796"/>
    <x v="10"/>
    <x v="3"/>
    <x v="0"/>
    <x v="130"/>
    <x v="13"/>
    <x v="1"/>
    <d v="2003-11-12T00:00:00"/>
    <x v="0"/>
    <s v="Yes"/>
    <s v="Jabalya R.C."/>
    <s v="North Gaza"/>
    <x v="0"/>
    <s v="shell"/>
    <x v="0"/>
    <x v="0"/>
    <x v="4"/>
  </r>
  <r>
    <s v="Shadi Na'im Khalil Abu 'Anza"/>
    <x v="1797"/>
    <x v="11"/>
    <x v="2"/>
    <x v="0"/>
    <x v="49"/>
    <x v="15"/>
    <x v="1"/>
    <d v="2003-11-11T00:00:00"/>
    <x v="0"/>
    <s v="No"/>
    <s v="Rafah"/>
    <s v="Rafah"/>
    <x v="0"/>
    <s v="live ammunition"/>
    <x v="0"/>
    <x v="0"/>
    <x v="4"/>
  </r>
  <r>
    <s v="Mu'taz Wasef Mustafa 'Amudi"/>
    <x v="1798"/>
    <x v="4"/>
    <x v="2"/>
    <x v="0"/>
    <x v="129"/>
    <x v="1"/>
    <x v="0"/>
    <d v="2003-11-08T00:00:00"/>
    <x v="0"/>
    <s v="No"/>
    <s v="Birqin"/>
    <s v="Jenin"/>
    <x v="0"/>
    <s v="live ammunition"/>
    <x v="0"/>
    <x v="0"/>
    <x v="4"/>
  </r>
  <r>
    <s v="Layth Mazen Muhammad Sbieh"/>
    <x v="1798"/>
    <x v="11"/>
    <x v="2"/>
    <x v="0"/>
    <x v="129"/>
    <x v="1"/>
    <x v="0"/>
    <d v="2003-11-08T00:00:00"/>
    <x v="0"/>
    <s v="No"/>
    <s v="Birqin"/>
    <s v="Jenin"/>
    <x v="0"/>
    <s v="live ammunition"/>
    <x v="0"/>
    <x v="0"/>
    <x v="4"/>
  </r>
  <r>
    <s v="Muhammad 'Abd a-Rahman Hassan Salah"/>
    <x v="1798"/>
    <x v="12"/>
    <x v="2"/>
    <x v="0"/>
    <x v="13"/>
    <x v="1"/>
    <x v="0"/>
    <d v="2003-11-08T00:00:00"/>
    <x v="0"/>
    <s v="No"/>
    <s v="Jenin"/>
    <s v="Jenin"/>
    <x v="0"/>
    <s v="live ammunition"/>
    <x v="0"/>
    <x v="0"/>
    <x v="4"/>
  </r>
  <r>
    <s v="Ahmad Muhannad Nafe'a Mar'i"/>
    <x v="1798"/>
    <x v="65"/>
    <x v="2"/>
    <x v="0"/>
    <x v="13"/>
    <x v="1"/>
    <x v="0"/>
    <d v="2003-11-09T00:00:00"/>
    <x v="0"/>
    <s v="No"/>
    <s v="Jenin R.C."/>
    <s v="Jenin"/>
    <x v="0"/>
    <s v="live ammunition"/>
    <x v="0"/>
    <x v="0"/>
    <x v="4"/>
  </r>
  <r>
    <s v="Nazmi Fawzi Ibrahim a-Najar"/>
    <x v="1799"/>
    <x v="14"/>
    <x v="1"/>
    <x v="0"/>
    <x v="40"/>
    <x v="12"/>
    <x v="1"/>
    <d v="2003-11-07T00:00:00"/>
    <x v="0"/>
    <s v="Yes"/>
    <s v="Khan Yunis"/>
    <s v="Khan Yunis"/>
    <x v="0"/>
    <s v="live ammunition"/>
    <x v="0"/>
    <x v="0"/>
    <x v="4"/>
  </r>
  <r>
    <s v="Muhammad Tawfiq Suliman a-Najar"/>
    <x v="1799"/>
    <x v="1"/>
    <x v="1"/>
    <x v="0"/>
    <x v="40"/>
    <x v="12"/>
    <x v="1"/>
    <d v="2003-11-07T00:00:00"/>
    <x v="0"/>
    <s v="Yes"/>
    <s v="Khan Yunis"/>
    <s v="Khan Yunis"/>
    <x v="0"/>
    <s v="live ammunition"/>
    <x v="0"/>
    <x v="0"/>
    <x v="4"/>
  </r>
  <r>
    <s v="Shadi Rafiq Sa'id Habub"/>
    <x v="1799"/>
    <x v="19"/>
    <x v="2"/>
    <x v="0"/>
    <x v="44"/>
    <x v="14"/>
    <x v="1"/>
    <d v="2003-11-07T00:00:00"/>
    <x v="0"/>
    <s v="No"/>
    <s v="Beit Lahiya"/>
    <s v="North Gaza"/>
    <x v="0"/>
    <s v="shell"/>
    <x v="0"/>
    <x v="0"/>
    <x v="4"/>
  </r>
  <r>
    <s v="Muamen 'Omar Ahmad al-Maghari"/>
    <x v="1799"/>
    <x v="20"/>
    <x v="2"/>
    <x v="0"/>
    <x v="148"/>
    <x v="13"/>
    <x v="1"/>
    <d v="2003-11-07T00:00:00"/>
    <x v="0"/>
    <s v="Yes"/>
    <s v="al-Maghazi R.C."/>
    <s v="Deir al-Balah"/>
    <x v="0"/>
    <m/>
    <x v="0"/>
    <x v="0"/>
    <x v="4"/>
  </r>
  <r>
    <s v="Ibrahim 'Omar Hassan Abu Shikel"/>
    <x v="1799"/>
    <x v="12"/>
    <x v="2"/>
    <x v="0"/>
    <x v="44"/>
    <x v="14"/>
    <x v="1"/>
    <d v="2003-11-07T00:00:00"/>
    <x v="0"/>
    <s v="No"/>
    <s v="Beit Lahiya"/>
    <s v="North Gaza"/>
    <x v="0"/>
    <s v="shell"/>
    <x v="0"/>
    <x v="0"/>
    <x v="4"/>
  </r>
  <r>
    <s v="Mahmoud Muhammad 'Ali al-Qayed"/>
    <x v="1799"/>
    <x v="56"/>
    <x v="2"/>
    <x v="0"/>
    <x v="4"/>
    <x v="3"/>
    <x v="1"/>
    <d v="2003-11-07T00:00:00"/>
    <x v="0"/>
    <s v="No"/>
    <s v="Gaza city"/>
    <s v="Gaza"/>
    <x v="0"/>
    <s v="live ammunition"/>
    <x v="0"/>
    <x v="0"/>
    <x v="4"/>
  </r>
  <r>
    <s v="Muhammad Nazmi Hashash"/>
    <x v="1799"/>
    <x v="8"/>
    <x v="1"/>
    <x v="0"/>
    <x v="14"/>
    <x v="8"/>
    <x v="0"/>
    <d v="2003-11-07T00:00:00"/>
    <x v="0"/>
    <s v="No"/>
    <s v="Balata R.C."/>
    <s v="Nablus"/>
    <x v="0"/>
    <s v="live ammunition"/>
    <x v="0"/>
    <x v="0"/>
    <x v="4"/>
  </r>
  <r>
    <s v="Samer Abu 'Asab"/>
    <x v="1800"/>
    <x v="8"/>
    <x v="1"/>
    <x v="0"/>
    <x v="14"/>
    <x v="8"/>
    <x v="0"/>
    <d v="2003-11-09T00:00:00"/>
    <x v="0"/>
    <s v="No"/>
    <s v="Balata R.C."/>
    <s v="Nablus"/>
    <x v="0"/>
    <s v="live ammunition"/>
    <x v="0"/>
    <x v="0"/>
    <x v="4"/>
  </r>
  <r>
    <s v="Imtiaz Abu Ras"/>
    <x v="1800"/>
    <x v="13"/>
    <x v="0"/>
    <x v="0"/>
    <x v="16"/>
    <x v="8"/>
    <x v="0"/>
    <d v="2003-11-06T00:00:00"/>
    <x v="1"/>
    <s v="No"/>
    <s v="Nablus"/>
    <s v="Nablus"/>
    <x v="0"/>
    <s v="live ammunition"/>
    <x v="0"/>
    <x v="0"/>
    <x v="4"/>
  </r>
  <r>
    <s v="Faiz Ahmad Mustafa Salamah"/>
    <x v="1800"/>
    <x v="39"/>
    <x v="3"/>
    <x v="0"/>
    <x v="398"/>
    <x v="0"/>
    <x v="0"/>
    <d v="2003-11-06T00:00:00"/>
    <x v="0"/>
    <s v="No"/>
    <s v="Anabta"/>
    <s v="Tulkarm"/>
    <x v="0"/>
    <s v="live ammunition"/>
    <x v="0"/>
    <x v="0"/>
    <x v="4"/>
  </r>
  <r>
    <s v="Mahmoud Muhammad Sarhan"/>
    <x v="1801"/>
    <x v="4"/>
    <x v="2"/>
    <x v="0"/>
    <x v="14"/>
    <x v="8"/>
    <x v="0"/>
    <d v="2003-11-01T00:00:00"/>
    <x v="0"/>
    <s v="No"/>
    <s v="Balata R.C."/>
    <s v="Nablus"/>
    <x v="0"/>
    <s v="live ammunition"/>
    <x v="0"/>
    <x v="0"/>
    <x v="4"/>
  </r>
  <r>
    <s v="Muhammad Hussein Hamed"/>
    <x v="1801"/>
    <x v="8"/>
    <x v="1"/>
    <x v="0"/>
    <x v="30"/>
    <x v="8"/>
    <x v="0"/>
    <d v="2003-11-01T00:00:00"/>
    <x v="0"/>
    <s v="No"/>
    <m/>
    <m/>
    <x v="0"/>
    <s v="live ammunition"/>
    <x v="0"/>
    <x v="0"/>
    <x v="4"/>
  </r>
  <r>
    <s v="Bahaa Jaber Zbeidi"/>
    <x v="1802"/>
    <x v="56"/>
    <x v="2"/>
    <x v="0"/>
    <x v="14"/>
    <x v="8"/>
    <x v="0"/>
    <d v="2003-10-31T00:00:00"/>
    <x v="0"/>
    <s v="No"/>
    <s v="Balata R.C."/>
    <s v="Nablus"/>
    <x v="0"/>
    <s v="live ammunition"/>
    <x v="0"/>
    <x v="0"/>
    <x v="4"/>
  </r>
  <r>
    <s v="Ibrahim 'Aref Ibrahim a-N'anish"/>
    <x v="1803"/>
    <x v="14"/>
    <x v="1"/>
    <x v="0"/>
    <x v="15"/>
    <x v="0"/>
    <x v="0"/>
    <d v="2003-10-28T00:00:00"/>
    <x v="0"/>
    <s v="Object of targeted killing"/>
    <s v="Tulkarm R.C."/>
    <s v="Tulkarm"/>
    <x v="0"/>
    <s v="live ammunition"/>
    <x v="0"/>
    <x v="0"/>
    <x v="4"/>
  </r>
  <r>
    <s v="Karim 'Alian Hussein al-Kafarneh"/>
    <x v="1804"/>
    <x v="16"/>
    <x v="1"/>
    <x v="0"/>
    <x v="44"/>
    <x v="14"/>
    <x v="1"/>
    <d v="2003-10-27T00:00:00"/>
    <x v="0"/>
    <s v="No"/>
    <s v="Beit Hanun"/>
    <s v="North Gaza"/>
    <x v="0"/>
    <s v="live ammunition"/>
    <x v="0"/>
    <x v="0"/>
    <x v="4"/>
  </r>
  <r>
    <s v="Rami Isma'il 'Ali 'Alian"/>
    <x v="1805"/>
    <x v="20"/>
    <x v="2"/>
    <x v="0"/>
    <x v="315"/>
    <x v="12"/>
    <x v="1"/>
    <d v="2003-10-26T00:00:00"/>
    <x v="0"/>
    <s v="Yes"/>
    <s v="Rafah"/>
    <s v="Rafah"/>
    <x v="0"/>
    <s v="shell"/>
    <x v="0"/>
    <x v="0"/>
    <x v="4"/>
  </r>
  <r>
    <s v="Subhi Saleh 'Issa Sharir"/>
    <x v="1805"/>
    <x v="54"/>
    <x v="4"/>
    <x v="0"/>
    <x v="40"/>
    <x v="12"/>
    <x v="1"/>
    <d v="2003-11-09T00:00:00"/>
    <x v="0"/>
    <s v="No"/>
    <s v="Khan Yunis"/>
    <s v="Khan Yunis"/>
    <x v="0"/>
    <m/>
    <x v="0"/>
    <x v="0"/>
    <x v="4"/>
  </r>
  <r>
    <s v="Jamal Isma'il Ibrahim Qadus"/>
    <x v="1806"/>
    <x v="23"/>
    <x v="0"/>
    <x v="0"/>
    <x v="262"/>
    <x v="8"/>
    <x v="0"/>
    <d v="2003-10-25T00:00:00"/>
    <x v="0"/>
    <s v="No"/>
    <s v="Burin"/>
    <s v="Nablus"/>
    <x v="0"/>
    <s v="live ammunition"/>
    <x v="0"/>
    <x v="0"/>
    <x v="4"/>
  </r>
  <r>
    <s v="Samir Muhammad Hamed Fuda"/>
    <x v="1807"/>
    <x v="17"/>
    <x v="1"/>
    <x v="0"/>
    <x v="319"/>
    <x v="13"/>
    <x v="1"/>
    <d v="2003-10-24T00:00:00"/>
    <x v="0"/>
    <s v="Yes"/>
    <s v="Jabalya R.C."/>
    <s v="North Gaza"/>
    <x v="0"/>
    <s v="live ammunition"/>
    <x v="0"/>
    <x v="0"/>
    <x v="4"/>
  </r>
  <r>
    <s v="Muhammad Isma'il 'Alian al-Hamaydah (A-Satri)"/>
    <x v="1807"/>
    <x v="40"/>
    <x v="6"/>
    <x v="0"/>
    <x v="139"/>
    <x v="13"/>
    <x v="1"/>
    <d v="2003-10-24T00:00:00"/>
    <x v="0"/>
    <s v="No"/>
    <s v="Deir al-Balah"/>
    <s v="Deir al-Balah"/>
    <x v="0"/>
    <s v="live ammunition"/>
    <x v="0"/>
    <x v="0"/>
    <x v="4"/>
  </r>
  <r>
    <s v="Adi Osman"/>
    <x v="1807"/>
    <x v="3"/>
    <x v="2"/>
    <x v="1"/>
    <x v="319"/>
    <x v="13"/>
    <x v="1"/>
    <d v="2003-10-24T00:00:00"/>
    <x v="1"/>
    <s v="Israelis"/>
    <s v="Kfar Sava"/>
    <s v="Israel"/>
    <x v="0"/>
    <s v="live ammunition"/>
    <x v="1"/>
    <x v="0"/>
    <x v="4"/>
  </r>
  <r>
    <s v="Alon Avrahami"/>
    <x v="1807"/>
    <x v="20"/>
    <x v="2"/>
    <x v="1"/>
    <x v="319"/>
    <x v="13"/>
    <x v="1"/>
    <d v="2003-10-24T00:00:00"/>
    <x v="0"/>
    <s v="Israelis"/>
    <s v="Or Yehuda"/>
    <s v="Israel"/>
    <x v="0"/>
    <s v="live ammunition"/>
    <x v="1"/>
    <x v="0"/>
    <x v="4"/>
  </r>
  <r>
    <s v="Sarit Schneor Senior"/>
    <x v="1807"/>
    <x v="3"/>
    <x v="2"/>
    <x v="1"/>
    <x v="319"/>
    <x v="13"/>
    <x v="1"/>
    <d v="2003-10-24T00:00:00"/>
    <x v="1"/>
    <s v="Israelis"/>
    <s v="Shoham"/>
    <s v="Israel"/>
    <x v="0"/>
    <s v="live ammunition"/>
    <x v="1"/>
    <x v="0"/>
    <x v="4"/>
  </r>
  <r>
    <s v="Isma'il 'Abdallah A'bed 'Abd Rabo ('Ayad)"/>
    <x v="1808"/>
    <x v="22"/>
    <x v="0"/>
    <x v="0"/>
    <x v="386"/>
    <x v="14"/>
    <x v="1"/>
    <d v="2003-10-23T00:00:00"/>
    <x v="0"/>
    <s v="No"/>
    <s v="Beit Lahiya"/>
    <s v="North Gaza"/>
    <x v="0"/>
    <s v="live ammunition"/>
    <x v="0"/>
    <x v="0"/>
    <x v="4"/>
  </r>
  <r>
    <s v="Bilal Sa'id Hamuda"/>
    <x v="1808"/>
    <x v="20"/>
    <x v="2"/>
    <x v="0"/>
    <x v="315"/>
    <x v="12"/>
    <x v="1"/>
    <d v="2003-10-23T00:00:00"/>
    <x v="0"/>
    <s v="Yes"/>
    <s v="Deir al-Balah"/>
    <s v="Deir al-Balah"/>
    <x v="0"/>
    <m/>
    <x v="0"/>
    <x v="0"/>
    <x v="4"/>
  </r>
  <r>
    <s v="Ahmad 'Atiyyah Ahmad Khamis"/>
    <x v="1809"/>
    <x v="24"/>
    <x v="1"/>
    <x v="0"/>
    <x v="59"/>
    <x v="16"/>
    <x v="0"/>
    <d v="2003-10-22T00:00:00"/>
    <x v="0"/>
    <s v="Unknown"/>
    <s v="Qalqiliya"/>
    <s v="Qalqiliya"/>
    <x v="0"/>
    <s v="live ammunition"/>
    <x v="0"/>
    <x v="0"/>
    <x v="4"/>
  </r>
  <r>
    <s v="'Abd al-Hadi al-Mutaleb Abu 'Eishah a-Natsheh"/>
    <x v="1809"/>
    <x v="22"/>
    <x v="0"/>
    <x v="0"/>
    <x v="66"/>
    <x v="4"/>
    <x v="0"/>
    <d v="2003-10-22T00:00:00"/>
    <x v="0"/>
    <s v="Yes"/>
    <s v="Hebron"/>
    <s v="Hebron"/>
    <x v="0"/>
    <s v="live ammunition"/>
    <x v="0"/>
    <x v="0"/>
    <x v="4"/>
  </r>
  <r>
    <s v="Akram Hamed Mahmoud Bakrun"/>
    <x v="1809"/>
    <x v="12"/>
    <x v="2"/>
    <x v="0"/>
    <x v="4"/>
    <x v="3"/>
    <x v="1"/>
    <d v="2003-10-26T00:00:00"/>
    <x v="0"/>
    <s v="No"/>
    <s v="Gaza city"/>
    <s v="Gaza"/>
    <x v="0"/>
    <s v="shell"/>
    <x v="0"/>
    <x v="0"/>
    <x v="4"/>
  </r>
  <r>
    <s v="Rafiq &quot;Muhammad&quot; Ziad Ya'qub Qneibi"/>
    <x v="1809"/>
    <x v="8"/>
    <x v="1"/>
    <x v="0"/>
    <x v="66"/>
    <x v="4"/>
    <x v="0"/>
    <d v="2003-10-22T00:00:00"/>
    <x v="0"/>
    <s v="Yes"/>
    <s v="Hebron"/>
    <s v="Hebron"/>
    <x v="0"/>
    <m/>
    <x v="0"/>
    <x v="0"/>
    <x v="4"/>
  </r>
  <r>
    <s v="Ramzi Muhammad Ahmad Jaradat"/>
    <x v="1810"/>
    <x v="8"/>
    <x v="1"/>
    <x v="0"/>
    <x v="198"/>
    <x v="6"/>
    <x v="0"/>
    <d v="2003-11-08T00:00:00"/>
    <x v="0"/>
    <s v="No"/>
    <s v="Ramallah"/>
    <s v="Ramallah and al-Bira"/>
    <x v="0"/>
    <s v="live ammunition"/>
    <x v="0"/>
    <x v="0"/>
    <x v="4"/>
  </r>
  <r>
    <s v="Khaled Ghazi al-Masri"/>
    <x v="1811"/>
    <x v="24"/>
    <x v="1"/>
    <x v="0"/>
    <x v="4"/>
    <x v="3"/>
    <x v="1"/>
    <d v="2003-10-20T00:00:00"/>
    <x v="0"/>
    <s v="Object of targeted killing"/>
    <s v="Gaza city"/>
    <s v="Gaza"/>
    <x v="0"/>
    <s v="missile"/>
    <x v="0"/>
    <x v="0"/>
    <x v="4"/>
  </r>
  <r>
    <s v="Ibrahim Jum'ah Muhammad Tabazah"/>
    <x v="1811"/>
    <x v="12"/>
    <x v="2"/>
    <x v="0"/>
    <x v="4"/>
    <x v="3"/>
    <x v="1"/>
    <d v="2003-10-24T00:00:00"/>
    <x v="0"/>
    <s v="No"/>
    <s v="a-Nuseirat Camp"/>
    <s v="Deir al-Balah"/>
    <x v="0"/>
    <s v="missile"/>
    <x v="0"/>
    <x v="0"/>
    <x v="4"/>
  </r>
  <r>
    <s v="Habi Suliman 'Ayash"/>
    <x v="1811"/>
    <x v="17"/>
    <x v="1"/>
    <x v="0"/>
    <x v="130"/>
    <x v="13"/>
    <x v="1"/>
    <d v="2003-10-20T00:00:00"/>
    <x v="0"/>
    <s v="Yes"/>
    <s v="Rafah R.C."/>
    <s v="Rafah"/>
    <x v="0"/>
    <m/>
    <x v="0"/>
    <x v="0"/>
    <x v="4"/>
  </r>
  <r>
    <s v="'Ali Mustafa Shihadah Abu Taha"/>
    <x v="1811"/>
    <x v="20"/>
    <x v="2"/>
    <x v="0"/>
    <x v="130"/>
    <x v="13"/>
    <x v="1"/>
    <d v="2003-10-20T00:00:00"/>
    <x v="0"/>
    <s v="Yes"/>
    <s v="Rafah"/>
    <s v="Rafah"/>
    <x v="0"/>
    <m/>
    <x v="0"/>
    <x v="0"/>
    <x v="4"/>
  </r>
  <r>
    <s v="Mahdi Isma'il Ahmad Abu Jarbu'a"/>
    <x v="1811"/>
    <x v="20"/>
    <x v="2"/>
    <x v="0"/>
    <x v="4"/>
    <x v="3"/>
    <x v="1"/>
    <d v="2003-10-20T00:00:00"/>
    <x v="0"/>
    <s v="No"/>
    <s v="a-Nuseirat Camp"/>
    <s v="Deir al-Balah"/>
    <x v="0"/>
    <s v="missile"/>
    <x v="0"/>
    <x v="0"/>
    <x v="4"/>
  </r>
  <r>
    <s v="×ž×•×××™×“ Fa'iq al-Helu"/>
    <x v="1811"/>
    <x v="5"/>
    <x v="1"/>
    <x v="0"/>
    <x v="4"/>
    <x v="3"/>
    <x v="1"/>
    <d v="2003-10-20T00:00:00"/>
    <x v="0"/>
    <s v="Object of targeted killing"/>
    <s v="Gaza city"/>
    <s v="Gaza"/>
    <x v="0"/>
    <s v="missile"/>
    <x v="0"/>
    <x v="0"/>
    <x v="4"/>
  </r>
  <r>
    <s v="Marwan 'Abd al-Karim al-Khatib"/>
    <x v="1811"/>
    <x v="43"/>
    <x v="0"/>
    <x v="0"/>
    <x v="4"/>
    <x v="3"/>
    <x v="1"/>
    <d v="2003-10-20T00:00:00"/>
    <x v="0"/>
    <s v="No"/>
    <s v="Gaza city"/>
    <s v="Gaza"/>
    <x v="0"/>
    <s v="missile"/>
    <x v="0"/>
    <x v="0"/>
    <x v="4"/>
  </r>
  <r>
    <s v="Ayub Musleh Ayub al-Malik"/>
    <x v="1811"/>
    <x v="20"/>
    <x v="2"/>
    <x v="0"/>
    <x v="4"/>
    <x v="3"/>
    <x v="1"/>
    <d v="2003-10-22T00:00:00"/>
    <x v="0"/>
    <s v="No"/>
    <s v="a-Nuseirat Camp"/>
    <s v="Deir al-Balah"/>
    <x v="0"/>
    <s v="missile"/>
    <x v="0"/>
    <x v="0"/>
    <x v="4"/>
  </r>
  <r>
    <s v="Ma'sud 'Ali Hammad 'Ayash"/>
    <x v="1811"/>
    <x v="27"/>
    <x v="0"/>
    <x v="0"/>
    <x v="4"/>
    <x v="3"/>
    <x v="1"/>
    <d v="2003-10-25T00:00:00"/>
    <x v="0"/>
    <s v="No"/>
    <s v="a-Nuseirat Camp"/>
    <s v="Deir al-Balah"/>
    <x v="0"/>
    <s v="missile"/>
    <x v="0"/>
    <x v="0"/>
    <x v="4"/>
  </r>
  <r>
    <s v="Muhammad Tawfiq Mahmoud Hathat"/>
    <x v="1811"/>
    <x v="8"/>
    <x v="1"/>
    <x v="0"/>
    <x v="4"/>
    <x v="3"/>
    <x v="1"/>
    <d v="2003-10-24T00:00:00"/>
    <x v="0"/>
    <s v="No"/>
    <s v="a-Nuseirat Camp"/>
    <s v="Deir al-Balah"/>
    <x v="0"/>
    <s v="missile"/>
    <x v="0"/>
    <x v="0"/>
    <x v="4"/>
  </r>
  <r>
    <s v="Salah a-Din 'Abd al-Ghafar Hussein Asad"/>
    <x v="1811"/>
    <x v="2"/>
    <x v="2"/>
    <x v="0"/>
    <x v="4"/>
    <x v="3"/>
    <x v="1"/>
    <d v="2003-10-29T00:00:00"/>
    <x v="0"/>
    <s v="No"/>
    <s v="a-Nuseirat Camp"/>
    <s v="Deir al-Balah"/>
    <x v="0"/>
    <s v="missile"/>
    <x v="0"/>
    <x v="0"/>
    <x v="4"/>
  </r>
  <r>
    <s v="Muhammad Ziad Mahmoud Barud"/>
    <x v="1811"/>
    <x v="40"/>
    <x v="6"/>
    <x v="0"/>
    <x v="4"/>
    <x v="3"/>
    <x v="1"/>
    <d v="2003-10-20T00:00:00"/>
    <x v="0"/>
    <s v="No"/>
    <s v="a-Nuseirat Camp"/>
    <s v="Deir al-Balah"/>
    <x v="0"/>
    <s v="missile"/>
    <x v="0"/>
    <x v="0"/>
    <x v="4"/>
  </r>
  <r>
    <s v="Ahmad 'Eid Sayed Khalifah"/>
    <x v="1811"/>
    <x v="32"/>
    <x v="3"/>
    <x v="0"/>
    <x v="4"/>
    <x v="3"/>
    <x v="1"/>
    <d v="2003-10-20T00:00:00"/>
    <x v="0"/>
    <s v="No"/>
    <s v="a-Nuseirat Camp"/>
    <s v="Deir al-Balah"/>
    <x v="0"/>
    <s v="missile"/>
    <x v="0"/>
    <x v="0"/>
    <x v="4"/>
  </r>
  <r>
    <s v="Zin al-'Aabdin Muhammad Mahmoud Shahin"/>
    <x v="1811"/>
    <x v="43"/>
    <x v="0"/>
    <x v="0"/>
    <x v="4"/>
    <x v="3"/>
    <x v="1"/>
    <d v="2003-10-20T00:00:00"/>
    <x v="0"/>
    <s v="No"/>
    <s v="al-Maghazi R.C."/>
    <s v="Deir al-Balah"/>
    <x v="0"/>
    <s v="missile"/>
    <x v="0"/>
    <x v="0"/>
    <x v="4"/>
  </r>
  <r>
    <s v="Muhammad Shteiwi Muhammad al-Masri"/>
    <x v="1811"/>
    <x v="8"/>
    <x v="1"/>
    <x v="0"/>
    <x v="4"/>
    <x v="3"/>
    <x v="1"/>
    <d v="2003-10-20T00:00:00"/>
    <x v="0"/>
    <s v="No"/>
    <s v="a-Nuseirat Camp"/>
    <s v="Deir al-Balah"/>
    <x v="0"/>
    <s v="missile"/>
    <x v="0"/>
    <x v="0"/>
    <x v="4"/>
  </r>
  <r>
    <s v="'Atiyyah Yusef 'Atiyyah Mawanes"/>
    <x v="1811"/>
    <x v="20"/>
    <x v="2"/>
    <x v="0"/>
    <x v="4"/>
    <x v="3"/>
    <x v="1"/>
    <d v="2003-10-20T00:00:00"/>
    <x v="0"/>
    <s v="No"/>
    <s v="a-Nuseirat Camp"/>
    <s v="Deir al-Balah"/>
    <x v="0"/>
    <s v="missile"/>
    <x v="0"/>
    <x v="0"/>
    <x v="4"/>
  </r>
  <r>
    <s v="'Abd al-Halim Muhammad al-'Abed Tabazah"/>
    <x v="1811"/>
    <x v="8"/>
    <x v="1"/>
    <x v="0"/>
    <x v="4"/>
    <x v="3"/>
    <x v="1"/>
    <d v="2003-10-20T00:00:00"/>
    <x v="0"/>
    <s v="No"/>
    <s v="a-Nuseirat Camp"/>
    <s v="Deir al-Balah"/>
    <x v="0"/>
    <s v="missile"/>
    <x v="0"/>
    <x v="0"/>
    <x v="4"/>
  </r>
  <r>
    <s v="Shadi Nabil Mahmoud Abu 'Alwan"/>
    <x v="1812"/>
    <x v="12"/>
    <x v="2"/>
    <x v="0"/>
    <x v="104"/>
    <x v="15"/>
    <x v="1"/>
    <d v="2003-10-19T00:00:00"/>
    <x v="0"/>
    <s v="No"/>
    <s v="Rafah"/>
    <s v="Rafah"/>
    <x v="13"/>
    <m/>
    <x v="0"/>
    <x v="2"/>
    <x v="4"/>
  </r>
  <r>
    <s v="Yihya Hassan Ma'sud Rihan"/>
    <x v="1813"/>
    <x v="2"/>
    <x v="2"/>
    <x v="0"/>
    <x v="20"/>
    <x v="0"/>
    <x v="0"/>
    <d v="2003-10-18T00:00:00"/>
    <x v="0"/>
    <s v="No"/>
    <s v="Tulkarm"/>
    <s v="Tulkarm"/>
    <x v="0"/>
    <m/>
    <x v="0"/>
    <x v="0"/>
    <x v="4"/>
  </r>
  <r>
    <s v="Widad Kamel 'Abd a-Rahman al-'A'jrami"/>
    <x v="1813"/>
    <x v="30"/>
    <x v="1"/>
    <x v="0"/>
    <x v="49"/>
    <x v="15"/>
    <x v="1"/>
    <d v="2003-10-18T00:00:00"/>
    <x v="1"/>
    <s v="No"/>
    <s v="Rafah"/>
    <s v="Rafah"/>
    <x v="0"/>
    <s v="live ammunition"/>
    <x v="0"/>
    <x v="0"/>
    <x v="4"/>
  </r>
  <r>
    <s v="Tareq Subuh Abu al-Hussein"/>
    <x v="1813"/>
    <x v="23"/>
    <x v="0"/>
    <x v="0"/>
    <x v="49"/>
    <x v="15"/>
    <x v="1"/>
    <d v="2003-10-18T00:00:00"/>
    <x v="0"/>
    <s v="Yes"/>
    <s v="Rafah"/>
    <s v="Rafah"/>
    <x v="0"/>
    <s v="live ammunition"/>
    <x v="0"/>
    <x v="0"/>
    <x v="4"/>
  </r>
  <r>
    <s v="Husam 'Omar al-Magheyr"/>
    <x v="1813"/>
    <x v="3"/>
    <x v="2"/>
    <x v="0"/>
    <x v="49"/>
    <x v="15"/>
    <x v="1"/>
    <d v="2003-10-18T00:00:00"/>
    <x v="0"/>
    <s v="Yes"/>
    <s v="Rafah"/>
    <s v="Rafah"/>
    <x v="0"/>
    <s v="live ammunition"/>
    <x v="0"/>
    <x v="0"/>
    <x v="4"/>
  </r>
  <r>
    <s v="Walid Hussein 'Abd al-'Aal"/>
    <x v="1814"/>
    <x v="8"/>
    <x v="1"/>
    <x v="0"/>
    <x v="49"/>
    <x v="15"/>
    <x v="1"/>
    <d v="2003-10-16T00:00:00"/>
    <x v="0"/>
    <s v="Yes"/>
    <s v="Rafah R.C."/>
    <s v="Rafah"/>
    <x v="0"/>
    <m/>
    <x v="0"/>
    <x v="0"/>
    <x v="4"/>
  </r>
  <r>
    <s v="Walid Muhammad Yunes 'Abd al-Wahab"/>
    <x v="1814"/>
    <x v="62"/>
    <x v="0"/>
    <x v="0"/>
    <x v="49"/>
    <x v="15"/>
    <x v="1"/>
    <d v="2003-10-16T00:00:00"/>
    <x v="0"/>
    <s v="Yes"/>
    <s v="Rafah"/>
    <s v="Rafah"/>
    <x v="0"/>
    <s v="live ammunition"/>
    <x v="0"/>
    <x v="0"/>
    <x v="4"/>
  </r>
  <r>
    <s v="Bilal Fahmi Suliman Zidan"/>
    <x v="1815"/>
    <x v="27"/>
    <x v="0"/>
    <x v="0"/>
    <x v="398"/>
    <x v="0"/>
    <x v="0"/>
    <d v="2003-10-14T00:00:00"/>
    <x v="0"/>
    <s v="Yes"/>
    <s v="Ramin"/>
    <s v="Tulkarm"/>
    <x v="0"/>
    <s v="live ammunition"/>
    <x v="0"/>
    <x v="0"/>
    <x v="4"/>
  </r>
  <r>
    <s v="Samir Ibrahim Muhammad al-Biyuq"/>
    <x v="1816"/>
    <x v="30"/>
    <x v="1"/>
    <x v="0"/>
    <x v="368"/>
    <x v="12"/>
    <x v="1"/>
    <d v="2003-10-12T00:00:00"/>
    <x v="0"/>
    <s v="Yes"/>
    <s v="Khan Yunis"/>
    <s v="Khan Yunis"/>
    <x v="0"/>
    <s v="live ammunition"/>
    <x v="0"/>
    <x v="0"/>
    <x v="4"/>
  </r>
  <r>
    <s v="Zaki Yihya a-Sharif"/>
    <x v="1817"/>
    <x v="19"/>
    <x v="2"/>
    <x v="0"/>
    <x v="49"/>
    <x v="15"/>
    <x v="1"/>
    <d v="2003-10-11T00:00:00"/>
    <x v="0"/>
    <s v="No"/>
    <s v="Rafah"/>
    <s v="Rafah"/>
    <x v="0"/>
    <m/>
    <x v="0"/>
    <x v="0"/>
    <x v="4"/>
  </r>
  <r>
    <s v="Ibrahim Ahmad Faraj al-Qreinawi"/>
    <x v="1818"/>
    <x v="40"/>
    <x v="6"/>
    <x v="0"/>
    <x v="104"/>
    <x v="15"/>
    <x v="1"/>
    <d v="2003-10-10T00:00:00"/>
    <x v="0"/>
    <s v="No"/>
    <s v="Rafah"/>
    <s v="Rafah"/>
    <x v="0"/>
    <m/>
    <x v="0"/>
    <x v="0"/>
    <x v="4"/>
  </r>
  <r>
    <s v="Muhammad Ahmad Yunes 'Abd al-Wahab"/>
    <x v="1818"/>
    <x v="8"/>
    <x v="1"/>
    <x v="0"/>
    <x v="104"/>
    <x v="15"/>
    <x v="1"/>
    <d v="2003-10-10T00:00:00"/>
    <x v="0"/>
    <s v="Yes"/>
    <s v="Rafah"/>
    <s v="Rafah"/>
    <x v="0"/>
    <s v="live ammunition"/>
    <x v="0"/>
    <x v="0"/>
    <x v="4"/>
  </r>
  <r>
    <s v="'Alaa Nu'man Mansur"/>
    <x v="1818"/>
    <x v="8"/>
    <x v="1"/>
    <x v="0"/>
    <x v="104"/>
    <x v="15"/>
    <x v="1"/>
    <d v="2003-10-10T00:00:00"/>
    <x v="0"/>
    <s v="Yes"/>
    <s v="Rafah"/>
    <s v="Rafah"/>
    <x v="0"/>
    <s v="live ammunition"/>
    <x v="0"/>
    <x v="0"/>
    <x v="4"/>
  </r>
  <r>
    <s v="Nader &quot;Ahmad Fuad&quot; Salim Abu Taha"/>
    <x v="1818"/>
    <x v="6"/>
    <x v="1"/>
    <x v="0"/>
    <x v="104"/>
    <x v="15"/>
    <x v="1"/>
    <d v="2003-10-10T00:00:00"/>
    <x v="0"/>
    <s v="Yes"/>
    <s v="Rafah"/>
    <s v="Rafah"/>
    <x v="0"/>
    <m/>
    <x v="0"/>
    <x v="0"/>
    <x v="4"/>
  </r>
  <r>
    <s v="'Atwah Yusef Abu Muhsen"/>
    <x v="1818"/>
    <x v="12"/>
    <x v="2"/>
    <x v="0"/>
    <x v="104"/>
    <x v="15"/>
    <x v="1"/>
    <d v="2003-10-10T00:00:00"/>
    <x v="0"/>
    <s v="No"/>
    <s v="Rafah"/>
    <s v="Rafah"/>
    <x v="0"/>
    <m/>
    <x v="0"/>
    <x v="0"/>
    <x v="4"/>
  </r>
  <r>
    <s v="Mabruk Muhammad Dib Judah"/>
    <x v="1818"/>
    <x v="19"/>
    <x v="2"/>
    <x v="0"/>
    <x v="104"/>
    <x v="15"/>
    <x v="1"/>
    <d v="2003-10-10T00:00:00"/>
    <x v="0"/>
    <s v="No"/>
    <s v="Rafah"/>
    <s v="Rafah"/>
    <x v="0"/>
    <m/>
    <x v="0"/>
    <x v="0"/>
    <x v="4"/>
  </r>
  <r>
    <s v="Shadi Khalil Isma'il Saqer"/>
    <x v="1818"/>
    <x v="12"/>
    <x v="2"/>
    <x v="0"/>
    <x v="49"/>
    <x v="15"/>
    <x v="1"/>
    <d v="2003-10-16T00:00:00"/>
    <x v="0"/>
    <s v="No"/>
    <s v="Rafah"/>
    <s v="Rafah"/>
    <x v="0"/>
    <s v="live ammunition"/>
    <x v="0"/>
    <x v="0"/>
    <x v="4"/>
  </r>
  <r>
    <s v="Sami Talal Najib Salah"/>
    <x v="1818"/>
    <x v="4"/>
    <x v="2"/>
    <x v="0"/>
    <x v="104"/>
    <x v="15"/>
    <x v="1"/>
    <d v="2003-10-10T00:00:00"/>
    <x v="0"/>
    <s v="No"/>
    <s v="Rafah"/>
    <s v="Rafah"/>
    <x v="0"/>
    <s v="shell"/>
    <x v="0"/>
    <x v="0"/>
    <x v="4"/>
  </r>
  <r>
    <s v="Sa'id Hussein Jeribo'a Abu 'Azzum"/>
    <x v="1819"/>
    <x v="16"/>
    <x v="1"/>
    <x v="0"/>
    <x v="368"/>
    <x v="12"/>
    <x v="1"/>
    <d v="2003-10-05T00:00:00"/>
    <x v="0"/>
    <s v="No"/>
    <s v="Rafah"/>
    <s v="Rafah"/>
    <x v="0"/>
    <s v="shell"/>
    <x v="0"/>
    <x v="0"/>
    <x v="4"/>
  </r>
  <r>
    <s v="Sarhan Burhan Hussein Sarhan"/>
    <x v="1820"/>
    <x v="20"/>
    <x v="2"/>
    <x v="0"/>
    <x v="15"/>
    <x v="0"/>
    <x v="0"/>
    <d v="2003-10-04T00:00:00"/>
    <x v="0"/>
    <s v="Yes"/>
    <s v="Tulkarm R.C."/>
    <s v="Tulkarm"/>
    <x v="0"/>
    <m/>
    <x v="0"/>
    <x v="0"/>
    <x v="4"/>
  </r>
  <r>
    <s v="Muhammad Ayman Yusef Ibrahim"/>
    <x v="1820"/>
    <x v="73"/>
    <x v="6"/>
    <x v="0"/>
    <x v="15"/>
    <x v="0"/>
    <x v="0"/>
    <d v="2003-10-04T00:00:00"/>
    <x v="0"/>
    <s v="No"/>
    <s v="Tulkarm R.C."/>
    <s v="Tulkarm"/>
    <x v="0"/>
    <m/>
    <x v="0"/>
    <x v="0"/>
    <x v="4"/>
  </r>
  <r>
    <s v="Mutanus Karkabi"/>
    <x v="1820"/>
    <x v="27"/>
    <x v="0"/>
    <x v="1"/>
    <x v="399"/>
    <x v="9"/>
    <x v="2"/>
    <d v="2003-10-04T00:00:00"/>
    <x v="0"/>
    <s v="Israelis"/>
    <s v="Haifa"/>
    <s v="Israel"/>
    <x v="3"/>
    <s v="explosive belt"/>
    <x v="1"/>
    <x v="3"/>
    <x v="4"/>
  </r>
  <r>
    <s v="Nir Regev"/>
    <x v="1820"/>
    <x v="7"/>
    <x v="1"/>
    <x v="1"/>
    <x v="399"/>
    <x v="9"/>
    <x v="2"/>
    <d v="2003-10-04T00:00:00"/>
    <x v="0"/>
    <s v="Israelis"/>
    <s v="Nahariya"/>
    <s v="Israel"/>
    <x v="3"/>
    <s v="explosive belt"/>
    <x v="1"/>
    <x v="3"/>
    <x v="4"/>
  </r>
  <r>
    <s v="Assaf Staier"/>
    <x v="1820"/>
    <x v="65"/>
    <x v="2"/>
    <x v="1"/>
    <x v="399"/>
    <x v="9"/>
    <x v="2"/>
    <d v="2003-10-04T00:00:00"/>
    <x v="0"/>
    <s v="Israelis"/>
    <s v="Haifa"/>
    <s v="Israel"/>
    <x v="3"/>
    <s v="explosive belt"/>
    <x v="1"/>
    <x v="3"/>
    <x v="4"/>
  </r>
  <r>
    <s v="Ousamah a-Najar"/>
    <x v="1820"/>
    <x v="14"/>
    <x v="1"/>
    <x v="1"/>
    <x v="399"/>
    <x v="9"/>
    <x v="2"/>
    <d v="2003-10-04T00:00:00"/>
    <x v="0"/>
    <s v="Israelis"/>
    <s v="Haifa"/>
    <s v="Israel"/>
    <x v="3"/>
    <s v="explosive belt"/>
    <x v="1"/>
    <x v="3"/>
    <x v="4"/>
  </r>
  <r>
    <s v="Hana Francis"/>
    <x v="1820"/>
    <x v="23"/>
    <x v="0"/>
    <x v="1"/>
    <x v="399"/>
    <x v="9"/>
    <x v="2"/>
    <d v="2003-10-04T00:00:00"/>
    <x v="0"/>
    <s v="Israelis"/>
    <s v="Fassouta"/>
    <s v="Israel"/>
    <x v="3"/>
    <s v="explosive belt"/>
    <x v="1"/>
    <x v="3"/>
    <x v="4"/>
  </r>
  <r>
    <s v="Liran Zer-Aviv"/>
    <x v="1820"/>
    <x v="42"/>
    <x v="6"/>
    <x v="1"/>
    <x v="399"/>
    <x v="9"/>
    <x v="2"/>
    <d v="2003-10-04T00:00:00"/>
    <x v="0"/>
    <s v="Israelis"/>
    <s v="Kibbutz Yagur"/>
    <s v="Israel"/>
    <x v="3"/>
    <s v="explosive belt"/>
    <x v="1"/>
    <x v="3"/>
    <x v="4"/>
  </r>
  <r>
    <s v="Zvi Bahat"/>
    <x v="1820"/>
    <x v="43"/>
    <x v="0"/>
    <x v="1"/>
    <x v="399"/>
    <x v="9"/>
    <x v="2"/>
    <d v="2003-10-04T00:00:00"/>
    <x v="0"/>
    <s v="Israelis"/>
    <s v="Haifa"/>
    <s v="Israel"/>
    <x v="3"/>
    <s v="explosive belt"/>
    <x v="1"/>
    <x v="3"/>
    <x v="4"/>
  </r>
  <r>
    <s v="Irina Sofrin"/>
    <x v="1820"/>
    <x v="29"/>
    <x v="0"/>
    <x v="1"/>
    <x v="399"/>
    <x v="9"/>
    <x v="2"/>
    <d v="2003-10-04T00:00:00"/>
    <x v="1"/>
    <s v="Israelis"/>
    <s v="Kiryat Bialik"/>
    <s v="Israel"/>
    <x v="3"/>
    <s v="explosive belt"/>
    <x v="1"/>
    <x v="3"/>
    <x v="4"/>
  </r>
  <r>
    <s v="Ruth Almog"/>
    <x v="1820"/>
    <x v="77"/>
    <x v="5"/>
    <x v="1"/>
    <x v="399"/>
    <x v="9"/>
    <x v="2"/>
    <d v="2003-10-04T00:00:00"/>
    <x v="1"/>
    <s v="Israelis"/>
    <s v="Haifa"/>
    <s v="Israel"/>
    <x v="3"/>
    <s v="explosive belt"/>
    <x v="1"/>
    <x v="3"/>
    <x v="4"/>
  </r>
  <r>
    <s v="Moshe Almog"/>
    <x v="1820"/>
    <x v="35"/>
    <x v="3"/>
    <x v="1"/>
    <x v="399"/>
    <x v="9"/>
    <x v="2"/>
    <d v="2003-10-04T00:00:00"/>
    <x v="0"/>
    <s v="Israelis"/>
    <s v="Haifa"/>
    <s v="Israel"/>
    <x v="3"/>
    <s v="explosive belt"/>
    <x v="1"/>
    <x v="3"/>
    <x v="4"/>
  </r>
  <r>
    <s v="Tomer Almog"/>
    <x v="1820"/>
    <x v="66"/>
    <x v="6"/>
    <x v="1"/>
    <x v="399"/>
    <x v="9"/>
    <x v="2"/>
    <d v="2003-10-04T00:00:00"/>
    <x v="0"/>
    <s v="Israelis"/>
    <s v="Haifa"/>
    <s v="Israel"/>
    <x v="3"/>
    <s v="explosive belt"/>
    <x v="1"/>
    <x v="3"/>
    <x v="4"/>
  </r>
  <r>
    <s v="Lydia Zilberstein"/>
    <x v="1820"/>
    <x v="49"/>
    <x v="4"/>
    <x v="1"/>
    <x v="399"/>
    <x v="9"/>
    <x v="2"/>
    <d v="2003-10-09T00:00:00"/>
    <x v="1"/>
    <s v="Israelis"/>
    <s v="Haifa"/>
    <s v="Israel"/>
    <x v="3"/>
    <s v="explosive belt"/>
    <x v="1"/>
    <x v="3"/>
    <x v="4"/>
  </r>
  <r>
    <s v="Noya Zer-Aviv"/>
    <x v="1820"/>
    <x v="74"/>
    <x v="6"/>
    <x v="1"/>
    <x v="399"/>
    <x v="9"/>
    <x v="2"/>
    <d v="2003-10-04T00:00:00"/>
    <x v="1"/>
    <s v="Israelis"/>
    <s v="Kibbutz Yagur"/>
    <s v="Israel"/>
    <x v="3"/>
    <s v="explosive belt"/>
    <x v="1"/>
    <x v="3"/>
    <x v="4"/>
  </r>
  <r>
    <s v="George Matar"/>
    <x v="1820"/>
    <x v="53"/>
    <x v="4"/>
    <x v="1"/>
    <x v="399"/>
    <x v="9"/>
    <x v="2"/>
    <d v="2003-10-15T00:00:00"/>
    <x v="0"/>
    <s v="Israelis"/>
    <s v="Haifa"/>
    <s v="Israel"/>
    <x v="3"/>
    <s v="explosive belt"/>
    <x v="1"/>
    <x v="3"/>
    <x v="4"/>
  </r>
  <r>
    <s v="Keren Zer-Aviv"/>
    <x v="1820"/>
    <x v="5"/>
    <x v="1"/>
    <x v="1"/>
    <x v="399"/>
    <x v="9"/>
    <x v="2"/>
    <d v="2003-10-04T00:00:00"/>
    <x v="1"/>
    <s v="Israelis"/>
    <s v="Kibbutz Yagur"/>
    <s v="Israel"/>
    <x v="3"/>
    <s v="explosive belt"/>
    <x v="1"/>
    <x v="3"/>
    <x v="4"/>
  </r>
  <r>
    <s v="Bezalel Zer-Aviv"/>
    <x v="1820"/>
    <x v="30"/>
    <x v="1"/>
    <x v="1"/>
    <x v="399"/>
    <x v="9"/>
    <x v="2"/>
    <d v="2003-10-04T00:00:00"/>
    <x v="0"/>
    <s v="Israelis"/>
    <s v="Kibbutz Yagur"/>
    <s v="Israel"/>
    <x v="3"/>
    <s v="explosive belt"/>
    <x v="1"/>
    <x v="3"/>
    <x v="4"/>
  </r>
  <r>
    <s v="Bruria Zer-Aviv"/>
    <x v="1820"/>
    <x v="53"/>
    <x v="4"/>
    <x v="1"/>
    <x v="399"/>
    <x v="9"/>
    <x v="2"/>
    <d v="2003-10-04T00:00:00"/>
    <x v="1"/>
    <s v="Israelis"/>
    <s v="Kibbutz Yagur"/>
    <s v="Israel"/>
    <x v="3"/>
    <s v="explosive belt"/>
    <x v="1"/>
    <x v="3"/>
    <x v="4"/>
  </r>
  <r>
    <s v="Naomi Biano"/>
    <x v="1820"/>
    <x v="7"/>
    <x v="1"/>
    <x v="1"/>
    <x v="399"/>
    <x v="9"/>
    <x v="2"/>
    <d v="2003-10-04T00:00:00"/>
    <x v="1"/>
    <s v="Israelis"/>
    <s v="Haifa"/>
    <s v="Israel"/>
    <x v="3"/>
    <s v="explosive belt"/>
    <x v="1"/>
    <x v="3"/>
    <x v="4"/>
  </r>
  <r>
    <s v="Mark Biano"/>
    <x v="1820"/>
    <x v="5"/>
    <x v="1"/>
    <x v="1"/>
    <x v="399"/>
    <x v="9"/>
    <x v="2"/>
    <d v="2003-10-04T00:00:00"/>
    <x v="0"/>
    <s v="Israelis"/>
    <s v="Haifa"/>
    <s v="Israel"/>
    <x v="3"/>
    <s v="explosive belt"/>
    <x v="1"/>
    <x v="3"/>
    <x v="4"/>
  </r>
  <r>
    <s v="Ze'ev Almog"/>
    <x v="1820"/>
    <x v="45"/>
    <x v="7"/>
    <x v="1"/>
    <x v="399"/>
    <x v="9"/>
    <x v="2"/>
    <d v="2003-10-04T00:00:00"/>
    <x v="0"/>
    <s v="Israelis"/>
    <s v="Haifa"/>
    <s v="Israel"/>
    <x v="3"/>
    <s v="explosive belt"/>
    <x v="1"/>
    <x v="3"/>
    <x v="4"/>
  </r>
  <r>
    <s v="Sharbel Matar"/>
    <x v="1820"/>
    <x v="8"/>
    <x v="1"/>
    <x v="1"/>
    <x v="399"/>
    <x v="9"/>
    <x v="2"/>
    <d v="2003-10-04T00:00:00"/>
    <x v="0"/>
    <s v="Israelis"/>
    <s v="Fassouta"/>
    <s v="Israel"/>
    <x v="3"/>
    <s v="explosive belt"/>
    <x v="1"/>
    <x v="3"/>
    <x v="4"/>
  </r>
  <r>
    <s v="Mustafa 'Abd al-Qader Isma'il al-Badrasawi"/>
    <x v="1821"/>
    <x v="74"/>
    <x v="6"/>
    <x v="0"/>
    <x v="40"/>
    <x v="12"/>
    <x v="1"/>
    <d v="2003-10-04T00:00:00"/>
    <x v="0"/>
    <s v="No"/>
    <s v="Khan Yunis"/>
    <s v="Khan Yunis"/>
    <x v="0"/>
    <s v="shell"/>
    <x v="0"/>
    <x v="0"/>
    <x v="4"/>
  </r>
  <r>
    <s v="Salim Muhammad Salim al-Bayumi"/>
    <x v="1821"/>
    <x v="67"/>
    <x v="5"/>
    <x v="0"/>
    <x v="49"/>
    <x v="15"/>
    <x v="1"/>
    <d v="2003-10-02T00:00:00"/>
    <x v="0"/>
    <s v="No"/>
    <s v="Rafah"/>
    <s v="Rafah"/>
    <x v="0"/>
    <m/>
    <x v="0"/>
    <x v="0"/>
    <x v="4"/>
  </r>
  <r>
    <s v="Rabah Ibrahim Barham Abu Daqah"/>
    <x v="1822"/>
    <x v="17"/>
    <x v="1"/>
    <x v="0"/>
    <x v="20"/>
    <x v="0"/>
    <x v="0"/>
    <d v="2003-10-01T00:00:00"/>
    <x v="0"/>
    <s v="No"/>
    <s v="Khan Yunis"/>
    <s v="Khan Yunis"/>
    <x v="0"/>
    <s v="live ammunition"/>
    <x v="0"/>
    <x v="0"/>
    <x v="4"/>
  </r>
  <r>
    <s v="Mazen Yusef Salamah a-Salalmeh"/>
    <x v="1822"/>
    <x v="30"/>
    <x v="1"/>
    <x v="0"/>
    <x v="20"/>
    <x v="0"/>
    <x v="0"/>
    <d v="2003-10-01T00:00:00"/>
    <x v="0"/>
    <s v="No"/>
    <s v="Shweikah"/>
    <s v="Tulkarm"/>
    <x v="0"/>
    <s v="live ammunition"/>
    <x v="0"/>
    <x v="0"/>
    <x v="4"/>
  </r>
  <r>
    <s v="Shaked Avraham"/>
    <x v="1823"/>
    <x v="47"/>
    <x v="8"/>
    <x v="1"/>
    <x v="400"/>
    <x v="4"/>
    <x v="0"/>
    <d v="2003-09-25T00:00:00"/>
    <x v="1"/>
    <s v="Israelis"/>
    <s v="Negohot"/>
    <s v="Hebron"/>
    <x v="0"/>
    <m/>
    <x v="1"/>
    <x v="0"/>
    <x v="4"/>
  </r>
  <r>
    <s v="Avihu Keinan"/>
    <x v="1823"/>
    <x v="17"/>
    <x v="1"/>
    <x v="1"/>
    <x v="130"/>
    <x v="13"/>
    <x v="1"/>
    <d v="2003-09-25T00:00:00"/>
    <x v="0"/>
    <s v="Israelis"/>
    <s v="Shilo"/>
    <s v="Ramallah and al-Bira"/>
    <x v="0"/>
    <m/>
    <x v="1"/>
    <x v="0"/>
    <x v="4"/>
  </r>
  <r>
    <s v="Eyal Yeberbaum"/>
    <x v="1823"/>
    <x v="24"/>
    <x v="1"/>
    <x v="1"/>
    <x v="400"/>
    <x v="4"/>
    <x v="0"/>
    <d v="2003-09-25T00:00:00"/>
    <x v="0"/>
    <s v="Israelis"/>
    <s v="Negohot"/>
    <s v="Hebron"/>
    <x v="0"/>
    <m/>
    <x v="1"/>
    <x v="0"/>
    <x v="4"/>
  </r>
  <r>
    <s v="Muhammad Bashir Muhammad 'Aqel"/>
    <x v="1823"/>
    <x v="7"/>
    <x v="1"/>
    <x v="0"/>
    <x v="130"/>
    <x v="13"/>
    <x v="1"/>
    <d v="2003-09-25T00:00:00"/>
    <x v="0"/>
    <s v="Yes"/>
    <s v="a-Nuseirat Camp"/>
    <s v="Deir al-Balah"/>
    <x v="0"/>
    <m/>
    <x v="0"/>
    <x v="0"/>
    <x v="4"/>
  </r>
  <r>
    <s v="Nur 'Abd al-Qader Abu 'Armaneh"/>
    <x v="1823"/>
    <x v="20"/>
    <x v="2"/>
    <x v="0"/>
    <x v="130"/>
    <x v="13"/>
    <x v="1"/>
    <d v="2003-09-25T00:00:00"/>
    <x v="0"/>
    <s v="Yes"/>
    <s v="al-Bureij R.C."/>
    <s v="Deir al-Balah"/>
    <x v="0"/>
    <m/>
    <x v="0"/>
    <x v="0"/>
    <x v="4"/>
  </r>
  <r>
    <s v="Mahmoud Nassar Yusef Hamdan"/>
    <x v="1823"/>
    <x v="1"/>
    <x v="1"/>
    <x v="0"/>
    <x v="400"/>
    <x v="4"/>
    <x v="0"/>
    <d v="2003-09-25T00:00:00"/>
    <x v="0"/>
    <s v="Yes"/>
    <s v="Hebron"/>
    <s v="Hebron"/>
    <x v="0"/>
    <m/>
    <x v="0"/>
    <x v="0"/>
    <x v="4"/>
  </r>
  <r>
    <s v="'Abd a-Rahim 'Abd al-'Aziz al-Qiq a-Talahmeh"/>
    <x v="1823"/>
    <x v="30"/>
    <x v="1"/>
    <x v="0"/>
    <x v="66"/>
    <x v="4"/>
    <x v="0"/>
    <d v="2003-09-25T00:00:00"/>
    <x v="0"/>
    <s v="Yes"/>
    <s v="Hebron"/>
    <s v="Hebron"/>
    <x v="0"/>
    <s v="shell"/>
    <x v="0"/>
    <x v="0"/>
    <x v="4"/>
  </r>
  <r>
    <s v="Diab 'Abd a-Rahim 'Abd a-Rahman a-Shweiki"/>
    <x v="1823"/>
    <x v="16"/>
    <x v="1"/>
    <x v="0"/>
    <x v="66"/>
    <x v="4"/>
    <x v="0"/>
    <d v="2003-09-25T00:00:00"/>
    <x v="0"/>
    <s v="Yes"/>
    <s v="Hebron"/>
    <s v="Hebron"/>
    <x v="0"/>
    <s v="shell"/>
    <x v="0"/>
    <x v="0"/>
    <x v="4"/>
  </r>
  <r>
    <s v="Muhammad 'Issa 'Abd al-'Aziz Hamdan"/>
    <x v="1824"/>
    <x v="4"/>
    <x v="2"/>
    <x v="0"/>
    <x v="375"/>
    <x v="15"/>
    <x v="1"/>
    <d v="2003-09-24T00:00:00"/>
    <x v="0"/>
    <s v="No"/>
    <s v="Rafah"/>
    <s v="Rafah"/>
    <x v="0"/>
    <s v="shell"/>
    <x v="0"/>
    <x v="0"/>
    <x v="4"/>
  </r>
  <r>
    <s v="Marwan Ahmad Ibrahim a-Najar"/>
    <x v="1825"/>
    <x v="3"/>
    <x v="2"/>
    <x v="0"/>
    <x v="349"/>
    <x v="14"/>
    <x v="1"/>
    <d v="2003-09-23T00:00:00"/>
    <x v="0"/>
    <s v="Yes"/>
    <s v="Jabalya"/>
    <s v="North Gaza"/>
    <x v="0"/>
    <m/>
    <x v="0"/>
    <x v="0"/>
    <x v="4"/>
  </r>
  <r>
    <s v="Basel Muhammad Shafiq 'Abd al-Qader al-Qawasmeh"/>
    <x v="1826"/>
    <x v="16"/>
    <x v="1"/>
    <x v="0"/>
    <x v="66"/>
    <x v="4"/>
    <x v="0"/>
    <d v="2003-09-22T00:00:00"/>
    <x v="0"/>
    <s v="Yes"/>
    <s v="Hebron"/>
    <s v="Hebron"/>
    <x v="0"/>
    <s v="shell"/>
    <x v="0"/>
    <x v="0"/>
    <x v="4"/>
  </r>
  <r>
    <s v="Ibrahim Khalil Tawfiq Abu a-Rob"/>
    <x v="1827"/>
    <x v="19"/>
    <x v="2"/>
    <x v="0"/>
    <x v="13"/>
    <x v="1"/>
    <x v="0"/>
    <d v="2003-09-26T00:00:00"/>
    <x v="0"/>
    <s v="No"/>
    <s v="Jenin"/>
    <s v="Jenin"/>
    <x v="0"/>
    <s v="live ammunition"/>
    <x v="0"/>
    <x v="0"/>
    <x v="4"/>
  </r>
  <r>
    <s v="Jihad 'Azzat Salem Abu Sweireh"/>
    <x v="1828"/>
    <x v="21"/>
    <x v="0"/>
    <x v="0"/>
    <x v="43"/>
    <x v="13"/>
    <x v="1"/>
    <d v="2003-09-18T00:00:00"/>
    <x v="0"/>
    <s v="Yes"/>
    <s v="a-Nuseirat Camp"/>
    <s v="Deir al-Balah"/>
    <x v="0"/>
    <s v="missile"/>
    <x v="0"/>
    <x v="0"/>
    <x v="4"/>
  </r>
  <r>
    <s v="Fadi Kamal Saleh Abu Zant"/>
    <x v="1829"/>
    <x v="1"/>
    <x v="1"/>
    <x v="0"/>
    <x v="16"/>
    <x v="8"/>
    <x v="0"/>
    <d v="2003-09-17T00:00:00"/>
    <x v="0"/>
    <s v="Yes"/>
    <s v="Nablus"/>
    <s v="Nablus"/>
    <x v="0"/>
    <m/>
    <x v="0"/>
    <x v="0"/>
    <x v="4"/>
  </r>
  <r>
    <s v="Ahmad Fawzi 'Abd a-Latif Abu Dosh"/>
    <x v="1830"/>
    <x v="7"/>
    <x v="1"/>
    <x v="0"/>
    <x v="66"/>
    <x v="4"/>
    <x v="0"/>
    <d v="2003-09-16T00:00:00"/>
    <x v="0"/>
    <s v="No"/>
    <s v="Hebron"/>
    <s v="Hebron"/>
    <x v="0"/>
    <s v="shell"/>
    <x v="0"/>
    <x v="0"/>
    <x v="4"/>
  </r>
  <r>
    <s v="Ahmad Nayef Taha Abu Latifah"/>
    <x v="1831"/>
    <x v="56"/>
    <x v="2"/>
    <x v="0"/>
    <x v="397"/>
    <x v="6"/>
    <x v="0"/>
    <d v="2003-09-14T00:00:00"/>
    <x v="0"/>
    <s v="No"/>
    <s v="Qalandiya Camp"/>
    <s v="al-Quds"/>
    <x v="0"/>
    <m/>
    <x v="0"/>
    <x v="0"/>
    <x v="4"/>
  </r>
  <r>
    <s v="Fathi Mahmoud Bulbul"/>
    <x v="1832"/>
    <x v="89"/>
    <x v="7"/>
    <x v="0"/>
    <x v="16"/>
    <x v="8"/>
    <x v="0"/>
    <d v="2003-09-12T00:00:00"/>
    <x v="0"/>
    <s v="No"/>
    <s v="Nablus"/>
    <s v="Nablus"/>
    <x v="0"/>
    <m/>
    <x v="0"/>
    <x v="0"/>
    <x v="4"/>
  </r>
  <r>
    <s v="Khaled Mahmoud Khaled a-Zahar"/>
    <x v="1833"/>
    <x v="16"/>
    <x v="1"/>
    <x v="0"/>
    <x v="4"/>
    <x v="3"/>
    <x v="1"/>
    <d v="2003-09-10T00:00:00"/>
    <x v="0"/>
    <s v="No"/>
    <s v="Gaza city"/>
    <s v="Gaza"/>
    <x v="0"/>
    <s v="bomb"/>
    <x v="0"/>
    <x v="0"/>
    <x v="4"/>
  </r>
  <r>
    <s v="Shehdeh Yusef Salim a-Diri"/>
    <x v="1833"/>
    <x v="0"/>
    <x v="0"/>
    <x v="0"/>
    <x v="4"/>
    <x v="3"/>
    <x v="1"/>
    <d v="2003-09-10T00:00:00"/>
    <x v="0"/>
    <s v="No"/>
    <s v="Gaza city"/>
    <s v="Gaza"/>
    <x v="0"/>
    <s v="bomb"/>
    <x v="0"/>
    <x v="0"/>
    <x v="4"/>
  </r>
  <r>
    <s v="Mahmoud Naser 'Issa"/>
    <x v="1833"/>
    <x v="20"/>
    <x v="2"/>
    <x v="0"/>
    <x v="14"/>
    <x v="8"/>
    <x v="0"/>
    <d v="2003-09-10T00:00:00"/>
    <x v="0"/>
    <s v="No"/>
    <s v="Balata R.C."/>
    <s v="Nablus"/>
    <x v="0"/>
    <s v="shell"/>
    <x v="0"/>
    <x v="0"/>
    <x v="4"/>
  </r>
  <r>
    <s v="Muhammad Shukri Khalil al-'Aasi"/>
    <x v="1833"/>
    <x v="3"/>
    <x v="2"/>
    <x v="0"/>
    <x v="14"/>
    <x v="8"/>
    <x v="0"/>
    <d v="2003-09-10T00:00:00"/>
    <x v="0"/>
    <s v="No"/>
    <s v="Balata R.C."/>
    <s v="Nablus"/>
    <x v="0"/>
    <s v="shell"/>
    <x v="0"/>
    <x v="0"/>
    <x v="4"/>
  </r>
  <r>
    <s v="Ahmad Ghaleb Salim Tahaniya"/>
    <x v="1833"/>
    <x v="2"/>
    <x v="2"/>
    <x v="0"/>
    <x v="13"/>
    <x v="1"/>
    <x v="0"/>
    <d v="2003-09-10T00:00:00"/>
    <x v="0"/>
    <s v="No"/>
    <s v="Silat al-Harithiya"/>
    <s v="Jenin"/>
    <x v="0"/>
    <m/>
    <x v="0"/>
    <x v="0"/>
    <x v="4"/>
  </r>
  <r>
    <s v="Thaer Mansur Nu'man a-Siuri"/>
    <x v="1834"/>
    <x v="66"/>
    <x v="6"/>
    <x v="0"/>
    <x v="66"/>
    <x v="4"/>
    <x v="0"/>
    <d v="2003-09-09T00:00:00"/>
    <x v="0"/>
    <s v="No"/>
    <s v="Hebron"/>
    <s v="Hebron"/>
    <x v="0"/>
    <s v="shell"/>
    <x v="0"/>
    <x v="0"/>
    <x v="4"/>
  </r>
  <r>
    <s v="'Ammar Mahmoud Muhammad Abu Wardeh"/>
    <x v="1834"/>
    <x v="3"/>
    <x v="2"/>
    <x v="0"/>
    <x v="328"/>
    <x v="3"/>
    <x v="1"/>
    <d v="2003-09-09T00:00:00"/>
    <x v="0"/>
    <s v="Yes"/>
    <s v="Jabalya"/>
    <s v="North Gaza"/>
    <x v="0"/>
    <s v="live ammunition"/>
    <x v="0"/>
    <x v="0"/>
    <x v="4"/>
  </r>
  <r>
    <s v="Shafiq Karam"/>
    <x v="1834"/>
    <x v="24"/>
    <x v="1"/>
    <x v="1"/>
    <x v="83"/>
    <x v="9"/>
    <x v="2"/>
    <d v="2003-09-09T00:00:00"/>
    <x v="0"/>
    <s v="Israelis"/>
    <s v="Beit Hanina al-Balad"/>
    <s v="al-Quds"/>
    <x v="3"/>
    <s v="explosive belt"/>
    <x v="1"/>
    <x v="3"/>
    <x v="4"/>
  </r>
  <r>
    <s v="Ahmad 'Othman Shafiq Bader"/>
    <x v="1834"/>
    <x v="1"/>
    <x v="1"/>
    <x v="0"/>
    <x v="66"/>
    <x v="4"/>
    <x v="0"/>
    <d v="2003-09-09T00:00:00"/>
    <x v="0"/>
    <s v="Yes"/>
    <s v="Hebron"/>
    <s v="Hebron"/>
    <x v="0"/>
    <s v="shell"/>
    <x v="0"/>
    <x v="0"/>
    <x v="4"/>
  </r>
  <r>
    <s v="Nava David Appelbaum"/>
    <x v="1834"/>
    <x v="20"/>
    <x v="2"/>
    <x v="1"/>
    <x v="83"/>
    <x v="9"/>
    <x v="2"/>
    <d v="2003-09-09T00:00:00"/>
    <x v="1"/>
    <s v="Israelis"/>
    <s v="Jerusalem"/>
    <s v="Israel"/>
    <x v="3"/>
    <s v="explosive belt"/>
    <x v="1"/>
    <x v="3"/>
    <x v="4"/>
  </r>
  <r>
    <s v="Yehiel Emil Tubul"/>
    <x v="1834"/>
    <x v="52"/>
    <x v="3"/>
    <x v="1"/>
    <x v="83"/>
    <x v="9"/>
    <x v="2"/>
    <d v="2003-09-09T00:00:00"/>
    <x v="0"/>
    <s v="Israelis"/>
    <s v="Jerusalem"/>
    <s v="Israel"/>
    <x v="3"/>
    <s v="explosive belt"/>
    <x v="1"/>
    <x v="3"/>
    <x v="4"/>
  </r>
  <r>
    <s v="Gila Moshe"/>
    <x v="1834"/>
    <x v="13"/>
    <x v="0"/>
    <x v="1"/>
    <x v="83"/>
    <x v="9"/>
    <x v="2"/>
    <d v="2003-09-09T00:00:00"/>
    <x v="1"/>
    <s v="Israelis"/>
    <s v="Jerusalem"/>
    <s v="Israel"/>
    <x v="3"/>
    <s v="explosive belt"/>
    <x v="1"/>
    <x v="3"/>
    <x v="4"/>
  </r>
  <r>
    <s v="'Iz a-Din Khader Shams a-Din Misk"/>
    <x v="1834"/>
    <x v="7"/>
    <x v="1"/>
    <x v="0"/>
    <x v="66"/>
    <x v="4"/>
    <x v="0"/>
    <d v="2003-09-09T00:00:00"/>
    <x v="0"/>
    <s v="Yes"/>
    <s v="Hebron"/>
    <s v="Hebron"/>
    <x v="0"/>
    <s v="shell"/>
    <x v="0"/>
    <x v="0"/>
    <x v="4"/>
  </r>
  <r>
    <s v="Alon Mizrahi"/>
    <x v="1834"/>
    <x v="17"/>
    <x v="1"/>
    <x v="1"/>
    <x v="83"/>
    <x v="9"/>
    <x v="2"/>
    <d v="2003-09-09T00:00:00"/>
    <x v="0"/>
    <s v="Israelis"/>
    <s v="Jerusalem"/>
    <s v="Israel"/>
    <x v="3"/>
    <s v="explosive belt"/>
    <x v="1"/>
    <x v="3"/>
    <x v="4"/>
  </r>
  <r>
    <s v="David Shimon Avizdres"/>
    <x v="1834"/>
    <x v="31"/>
    <x v="4"/>
    <x v="1"/>
    <x v="83"/>
    <x v="9"/>
    <x v="2"/>
    <d v="2003-09-09T00:00:00"/>
    <x v="0"/>
    <s v="Israelis"/>
    <s v="Mevaseret Zion"/>
    <s v="Israel"/>
    <x v="3"/>
    <s v="explosive belt"/>
    <x v="1"/>
    <x v="3"/>
    <x v="4"/>
  </r>
  <r>
    <s v="David Appelbaum"/>
    <x v="1834"/>
    <x v="31"/>
    <x v="4"/>
    <x v="1"/>
    <x v="83"/>
    <x v="9"/>
    <x v="2"/>
    <d v="2003-09-09T00:00:00"/>
    <x v="0"/>
    <s v="Israelis"/>
    <s v="Jerusalem"/>
    <s v="Israel"/>
    <x v="3"/>
    <s v="explosive belt"/>
    <x v="1"/>
    <x v="3"/>
    <x v="4"/>
  </r>
  <r>
    <s v="Ahmad Mufid 'Abd al-Fatah Halawah"/>
    <x v="1835"/>
    <x v="20"/>
    <x v="2"/>
    <x v="0"/>
    <x v="156"/>
    <x v="14"/>
    <x v="1"/>
    <d v="2003-09-08T00:00:00"/>
    <x v="0"/>
    <s v="Yes"/>
    <s v="a-Shati' Camp"/>
    <s v="Gaza"/>
    <x v="0"/>
    <s v="live ammunition"/>
    <x v="0"/>
    <x v="0"/>
    <x v="4"/>
  </r>
  <r>
    <s v="Muhammad 'Abdallah Shehdeh Abu al-Husna"/>
    <x v="1836"/>
    <x v="12"/>
    <x v="2"/>
    <x v="0"/>
    <x v="44"/>
    <x v="14"/>
    <x v="1"/>
    <d v="2003-09-06T00:00:00"/>
    <x v="0"/>
    <s v="Yes"/>
    <s v="Jabalya"/>
    <s v="North Gaza"/>
    <x v="0"/>
    <s v="live ammunition"/>
    <x v="0"/>
    <x v="0"/>
    <x v="4"/>
  </r>
  <r>
    <s v="Muhammad Yusef 'Abd a-Rahim al-Hanbli"/>
    <x v="1837"/>
    <x v="24"/>
    <x v="1"/>
    <x v="0"/>
    <x v="16"/>
    <x v="8"/>
    <x v="0"/>
    <d v="2003-09-05T00:00:00"/>
    <x v="0"/>
    <s v="Yes"/>
    <s v="Nablus"/>
    <s v="Nablus"/>
    <x v="0"/>
    <m/>
    <x v="0"/>
    <x v="0"/>
    <x v="4"/>
  </r>
  <r>
    <s v="'Abd al-Qader Muhammad Subhi D'amah"/>
    <x v="1838"/>
    <x v="1"/>
    <x v="1"/>
    <x v="0"/>
    <x v="13"/>
    <x v="1"/>
    <x v="0"/>
    <d v="2003-09-02T00:00:00"/>
    <x v="0"/>
    <s v="No"/>
    <s v="Tulkarm"/>
    <s v="Tulkarm"/>
    <x v="0"/>
    <s v="live ammunition"/>
    <x v="0"/>
    <x v="0"/>
    <x v="4"/>
  </r>
  <r>
    <s v="Khader Badawi al-Husari"/>
    <x v="1839"/>
    <x v="29"/>
    <x v="0"/>
    <x v="0"/>
    <x v="4"/>
    <x v="3"/>
    <x v="1"/>
    <d v="2003-09-01T00:00:00"/>
    <x v="0"/>
    <s v="Object of targeted killing"/>
    <s v="Gaza city"/>
    <s v="Gaza"/>
    <x v="0"/>
    <s v="missile"/>
    <x v="0"/>
    <x v="0"/>
    <x v="4"/>
  </r>
  <r>
    <s v="Riyad Lutfi Saleh Sbieh"/>
    <x v="1839"/>
    <x v="5"/>
    <x v="1"/>
    <x v="0"/>
    <x v="4"/>
    <x v="3"/>
    <x v="1"/>
    <d v="2003-09-02T00:00:00"/>
    <x v="0"/>
    <s v="Object of targeted killing"/>
    <s v="Gaza city"/>
    <s v="Gaza"/>
    <x v="0"/>
    <s v="missile"/>
    <x v="0"/>
    <x v="0"/>
    <x v="4"/>
  </r>
  <r>
    <s v="Aya Mahmoud Nu'man Fayad"/>
    <x v="1840"/>
    <x v="37"/>
    <x v="6"/>
    <x v="0"/>
    <x v="40"/>
    <x v="12"/>
    <x v="1"/>
    <d v="2003-08-30T00:00:00"/>
    <x v="1"/>
    <s v="No"/>
    <s v="Khan Yunis"/>
    <s v="Khan Yunis"/>
    <x v="0"/>
    <s v="shell"/>
    <x v="0"/>
    <x v="0"/>
    <x v="4"/>
  </r>
  <r>
    <s v="Farid Yusef Mustafa Mit"/>
    <x v="1840"/>
    <x v="13"/>
    <x v="0"/>
    <x v="0"/>
    <x v="4"/>
    <x v="3"/>
    <x v="1"/>
    <d v="2003-08-30T00:00:00"/>
    <x v="0"/>
    <s v="Object of targeted killing"/>
    <s v="al-Bureij R.C."/>
    <s v="Deir al-Balah"/>
    <x v="0"/>
    <s v="missile"/>
    <x v="0"/>
    <x v="0"/>
    <x v="4"/>
  </r>
  <r>
    <s v="Mahmoud 'Ali Ibrahim 'Aqel"/>
    <x v="1840"/>
    <x v="36"/>
    <x v="0"/>
    <x v="0"/>
    <x v="4"/>
    <x v="3"/>
    <x v="1"/>
    <d v="2003-08-30T00:00:00"/>
    <x v="0"/>
    <s v="Object of targeted killing"/>
    <s v="al-Bureij R.C."/>
    <s v="Deir al-Balah"/>
    <x v="0"/>
    <s v="missile"/>
    <x v="0"/>
    <x v="0"/>
    <x v="4"/>
  </r>
  <r>
    <s v="Shalom Har Melekh"/>
    <x v="1841"/>
    <x v="7"/>
    <x v="1"/>
    <x v="1"/>
    <x v="401"/>
    <x v="6"/>
    <x v="0"/>
    <d v="2003-08-29T00:00:00"/>
    <x v="0"/>
    <s v="Israelis"/>
    <s v="Homesh"/>
    <s v="Tulkarm"/>
    <x v="0"/>
    <m/>
    <x v="1"/>
    <x v="0"/>
    <x v="4"/>
  </r>
  <r>
    <s v="Hamdi Hassan 'Abd a-Rahman Qalekh"/>
    <x v="1842"/>
    <x v="43"/>
    <x v="0"/>
    <x v="0"/>
    <x v="40"/>
    <x v="12"/>
    <x v="1"/>
    <d v="2003-08-28T00:00:00"/>
    <x v="0"/>
    <s v="Object of targeted killing"/>
    <s v="Khan Yunis"/>
    <s v="Khan Yunis"/>
    <x v="0"/>
    <s v="missile"/>
    <x v="0"/>
    <x v="0"/>
    <x v="4"/>
  </r>
  <r>
    <s v="'Ali Hussein Muhammad Abu Salim"/>
    <x v="1842"/>
    <x v="7"/>
    <x v="1"/>
    <x v="0"/>
    <x v="14"/>
    <x v="8"/>
    <x v="0"/>
    <d v="2003-09-03T00:00:00"/>
    <x v="0"/>
    <s v="No"/>
    <s v="Balata R.C."/>
    <s v="Nablus"/>
    <x v="0"/>
    <m/>
    <x v="0"/>
    <x v="0"/>
    <x v="4"/>
  </r>
  <r>
    <s v="Mustafa Muhammad 'Ali Salahat"/>
    <x v="1843"/>
    <x v="23"/>
    <x v="0"/>
    <x v="0"/>
    <x v="252"/>
    <x v="11"/>
    <x v="0"/>
    <d v="2003-08-27T00:00:00"/>
    <x v="0"/>
    <s v="Yes"/>
    <s v="Bethlehem"/>
    <s v="Bethlehem"/>
    <x v="0"/>
    <m/>
    <x v="0"/>
    <x v="0"/>
    <x v="4"/>
  </r>
  <r>
    <s v="Khaled Mahmoud Mustafa Ma'sud"/>
    <x v="1844"/>
    <x v="16"/>
    <x v="1"/>
    <x v="0"/>
    <x v="4"/>
    <x v="3"/>
    <x v="1"/>
    <d v="2003-09-06T00:00:00"/>
    <x v="0"/>
    <s v="Object of targeted killing"/>
    <s v="Jabalya R.C."/>
    <s v="North Gaza"/>
    <x v="0"/>
    <s v="missile"/>
    <x v="0"/>
    <x v="0"/>
    <x v="4"/>
  </r>
  <r>
    <s v="Yunes (Hassan) Muhammad 'Abd a-Nabi al-Hamlawi"/>
    <x v="1844"/>
    <x v="76"/>
    <x v="7"/>
    <x v="0"/>
    <x v="4"/>
    <x v="3"/>
    <x v="1"/>
    <d v="2003-08-26T00:00:00"/>
    <x v="0"/>
    <s v="No"/>
    <s v="Jabalya R.C."/>
    <s v="North Gaza"/>
    <x v="0"/>
    <s v="missile"/>
    <x v="0"/>
    <x v="0"/>
    <x v="4"/>
  </r>
  <r>
    <s v="Muhammad Ibrahim Ba'lushah"/>
    <x v="1844"/>
    <x v="2"/>
    <x v="2"/>
    <x v="0"/>
    <x v="4"/>
    <x v="3"/>
    <x v="1"/>
    <d v="2003-08-27T00:00:00"/>
    <x v="0"/>
    <s v="No"/>
    <s v="Gaza city"/>
    <s v="Gaza"/>
    <x v="0"/>
    <s v="missile"/>
    <x v="0"/>
    <x v="0"/>
    <x v="4"/>
  </r>
  <r>
    <s v="Sanaa Jamil a-Da'ur"/>
    <x v="1844"/>
    <x v="66"/>
    <x v="6"/>
    <x v="0"/>
    <x v="4"/>
    <x v="3"/>
    <x v="1"/>
    <d v="2003-09-02T00:00:00"/>
    <x v="1"/>
    <s v="No"/>
    <s v="Jabalya R.C."/>
    <s v="North Gaza"/>
    <x v="0"/>
    <s v="missile"/>
    <x v="0"/>
    <x v="0"/>
    <x v="4"/>
  </r>
  <r>
    <s v="Ahmad Muhammad Ahmad Abu Hilal"/>
    <x v="1845"/>
    <x v="1"/>
    <x v="1"/>
    <x v="0"/>
    <x v="4"/>
    <x v="3"/>
    <x v="1"/>
    <d v="2003-08-24T00:00:00"/>
    <x v="0"/>
    <s v="Object of targeted killing"/>
    <s v="Rafah"/>
    <s v="Rafah"/>
    <x v="0"/>
    <s v="missile"/>
    <x v="0"/>
    <x v="0"/>
    <x v="4"/>
  </r>
  <r>
    <s v="Muhammad Qin'an 'Abd al-Hai Abu Libdah"/>
    <x v="1845"/>
    <x v="1"/>
    <x v="1"/>
    <x v="0"/>
    <x v="4"/>
    <x v="3"/>
    <x v="1"/>
    <d v="2003-08-24T00:00:00"/>
    <x v="0"/>
    <s v="Object of targeted killing"/>
    <s v="Rafah"/>
    <s v="Rafah"/>
    <x v="0"/>
    <s v="missile"/>
    <x v="0"/>
    <x v="0"/>
    <x v="4"/>
  </r>
  <r>
    <s v="Wahid Hamed Subhi al-Humes"/>
    <x v="1845"/>
    <x v="20"/>
    <x v="2"/>
    <x v="0"/>
    <x v="4"/>
    <x v="3"/>
    <x v="1"/>
    <d v="2003-08-24T00:00:00"/>
    <x v="0"/>
    <s v="Object of targeted killing"/>
    <s v="Rafah"/>
    <s v="Rafah"/>
    <x v="0"/>
    <s v="missile"/>
    <x v="0"/>
    <x v="0"/>
    <x v="4"/>
  </r>
  <r>
    <s v="Ahmad Rushdi Mustafa Ishteiwi"/>
    <x v="1845"/>
    <x v="6"/>
    <x v="1"/>
    <x v="0"/>
    <x v="4"/>
    <x v="3"/>
    <x v="1"/>
    <d v="2003-08-24T00:00:00"/>
    <x v="0"/>
    <s v="Object of targeted killing"/>
    <s v="Gaza city"/>
    <s v="Gaza"/>
    <x v="0"/>
    <s v="missile"/>
    <x v="0"/>
    <x v="0"/>
    <x v="4"/>
  </r>
  <r>
    <s v="Khaled Amin Muhammad a-Nimroti"/>
    <x v="1846"/>
    <x v="43"/>
    <x v="0"/>
    <x v="0"/>
    <x v="16"/>
    <x v="8"/>
    <x v="0"/>
    <d v="2003-08-22T00:00:00"/>
    <x v="0"/>
    <s v="Yes"/>
    <s v="Ein Beit al-Maa R.C."/>
    <s v="Nablus"/>
    <x v="0"/>
    <s v="live ammunition"/>
    <x v="0"/>
    <x v="0"/>
    <x v="4"/>
  </r>
  <r>
    <s v="Sabarah Salem Ibrahim Hamdiya"/>
    <x v="1847"/>
    <x v="76"/>
    <x v="7"/>
    <x v="0"/>
    <x v="4"/>
    <x v="3"/>
    <x v="1"/>
    <d v="2003-08-28T00:00:00"/>
    <x v="1"/>
    <s v="No"/>
    <s v="Gaza city"/>
    <s v="Gaza"/>
    <x v="0"/>
    <s v="missile"/>
    <x v="0"/>
    <x v="0"/>
    <x v="4"/>
  </r>
  <r>
    <s v="Hani Majed Abu al-'Imrin"/>
    <x v="1847"/>
    <x v="8"/>
    <x v="1"/>
    <x v="0"/>
    <x v="4"/>
    <x v="3"/>
    <x v="1"/>
    <d v="2003-08-21T00:00:00"/>
    <x v="0"/>
    <s v="Object of targeted killing"/>
    <s v="Gaza city"/>
    <s v="Gaza"/>
    <x v="0"/>
    <s v="missile"/>
    <x v="0"/>
    <x v="0"/>
    <x v="4"/>
  </r>
  <r>
    <s v="Muamen Muhammad Barud"/>
    <x v="1847"/>
    <x v="6"/>
    <x v="1"/>
    <x v="0"/>
    <x v="4"/>
    <x v="3"/>
    <x v="1"/>
    <d v="2003-08-21T00:00:00"/>
    <x v="0"/>
    <s v="Object of targeted killing"/>
    <s v="a-Shati' Camp"/>
    <s v="Gaza"/>
    <x v="0"/>
    <s v="missile"/>
    <x v="0"/>
    <x v="0"/>
    <x v="4"/>
  </r>
  <r>
    <s v="Isma'il Hassan Abu Shanab"/>
    <x v="1847"/>
    <x v="61"/>
    <x v="4"/>
    <x v="0"/>
    <x v="4"/>
    <x v="3"/>
    <x v="1"/>
    <d v="2003-08-21T00:00:00"/>
    <x v="0"/>
    <s v="Object of targeted killing"/>
    <s v="a-Shati' Camp"/>
    <s v="Gaza"/>
    <x v="0"/>
    <s v="missile"/>
    <x v="0"/>
    <x v="0"/>
    <x v="4"/>
  </r>
  <r>
    <s v="Sa'id 'Awwad Miqbal Ghanem"/>
    <x v="1848"/>
    <x v="4"/>
    <x v="2"/>
    <x v="0"/>
    <x v="20"/>
    <x v="0"/>
    <x v="0"/>
    <d v="2003-08-20T00:00:00"/>
    <x v="0"/>
    <s v="No"/>
    <s v="Tulkarm"/>
    <s v="Tulkarm"/>
    <x v="0"/>
    <s v="live ammunition"/>
    <x v="0"/>
    <x v="0"/>
    <x v="4"/>
  </r>
  <r>
    <s v="Shmuel Welner"/>
    <x v="1849"/>
    <x v="61"/>
    <x v="4"/>
    <x v="1"/>
    <x v="83"/>
    <x v="9"/>
    <x v="2"/>
    <d v="2003-08-19T00:00:00"/>
    <x v="0"/>
    <s v="Israelis"/>
    <s v="Jerusalem"/>
    <s v="Israel"/>
    <x v="3"/>
    <s v="explosive belt"/>
    <x v="1"/>
    <x v="3"/>
    <x v="4"/>
  </r>
  <r>
    <s v="Ya'aKov Binder"/>
    <x v="1849"/>
    <x v="52"/>
    <x v="3"/>
    <x v="1"/>
    <x v="83"/>
    <x v="9"/>
    <x v="2"/>
    <d v="2003-08-19T00:00:00"/>
    <x v="0"/>
    <s v="Israelis"/>
    <s v="Jerusalem"/>
    <s v="Israel"/>
    <x v="3"/>
    <s v="explosive belt"/>
    <x v="1"/>
    <x v="3"/>
    <x v="4"/>
  </r>
  <r>
    <s v="Hava Reknitzer"/>
    <x v="1849"/>
    <x v="3"/>
    <x v="2"/>
    <x v="1"/>
    <x v="83"/>
    <x v="9"/>
    <x v="2"/>
    <d v="2003-08-19T00:00:00"/>
    <x v="1"/>
    <s v="Israelis"/>
    <s v="Bnei Baraq"/>
    <s v="Israel"/>
    <x v="3"/>
    <s v="explosive belt"/>
    <x v="1"/>
    <x v="3"/>
    <x v="4"/>
  </r>
  <r>
    <s v="Lilach Kardi"/>
    <x v="1849"/>
    <x v="17"/>
    <x v="1"/>
    <x v="1"/>
    <x v="83"/>
    <x v="9"/>
    <x v="2"/>
    <d v="2003-08-19T00:00:00"/>
    <x v="1"/>
    <s v="Israelis"/>
    <s v="Jerusalem"/>
    <s v="Israel"/>
    <x v="3"/>
    <s v="explosive belt"/>
    <x v="1"/>
    <x v="3"/>
    <x v="4"/>
  </r>
  <r>
    <s v="Issachar Dov Reinitz"/>
    <x v="1849"/>
    <x v="66"/>
    <x v="6"/>
    <x v="1"/>
    <x v="83"/>
    <x v="9"/>
    <x v="2"/>
    <d v="2003-08-19T00:00:00"/>
    <x v="0"/>
    <s v="Israelis"/>
    <s v="Netanya"/>
    <s v="Israel"/>
    <x v="3"/>
    <s v="explosive belt"/>
    <x v="1"/>
    <x v="3"/>
    <x v="4"/>
  </r>
  <r>
    <s v="Mordechai Shalom Reinitz"/>
    <x v="1849"/>
    <x v="32"/>
    <x v="3"/>
    <x v="1"/>
    <x v="83"/>
    <x v="9"/>
    <x v="2"/>
    <d v="2003-08-19T00:00:00"/>
    <x v="0"/>
    <s v="Israelis"/>
    <s v="Netanya"/>
    <s v="Israel"/>
    <x v="3"/>
    <s v="explosive belt"/>
    <x v="1"/>
    <x v="3"/>
    <x v="4"/>
  </r>
  <r>
    <s v="Tehilla Nathanson"/>
    <x v="1849"/>
    <x v="59"/>
    <x v="6"/>
    <x v="1"/>
    <x v="83"/>
    <x v="9"/>
    <x v="2"/>
    <d v="2003-08-19T00:00:00"/>
    <x v="1"/>
    <s v="Israelis"/>
    <s v="Zichron Ya'akov"/>
    <s v="Israel"/>
    <x v="3"/>
    <s v="explosive belt"/>
    <x v="1"/>
    <x v="3"/>
    <x v="4"/>
  </r>
  <r>
    <s v="Elisheva Meshulami"/>
    <x v="1849"/>
    <x v="2"/>
    <x v="2"/>
    <x v="1"/>
    <x v="83"/>
    <x v="9"/>
    <x v="2"/>
    <d v="2003-08-19T00:00:00"/>
    <x v="1"/>
    <s v="Israelis"/>
    <s v="Bnei Baraq"/>
    <s v="Israel"/>
    <x v="3"/>
    <s v="explosive belt"/>
    <x v="1"/>
    <x v="3"/>
    <x v="4"/>
  </r>
  <r>
    <s v="Liba Schwartz"/>
    <x v="1849"/>
    <x v="54"/>
    <x v="4"/>
    <x v="1"/>
    <x v="83"/>
    <x v="9"/>
    <x v="2"/>
    <d v="2003-08-19T00:00:00"/>
    <x v="1"/>
    <s v="Israelis"/>
    <s v="Jerusalem"/>
    <s v="Israel"/>
    <x v="3"/>
    <s v="explosive belt"/>
    <x v="1"/>
    <x v="3"/>
    <x v="4"/>
  </r>
  <r>
    <s v="Miriam Eisenstein"/>
    <x v="1849"/>
    <x v="20"/>
    <x v="2"/>
    <x v="1"/>
    <x v="83"/>
    <x v="9"/>
    <x v="2"/>
    <d v="2003-08-19T00:00:00"/>
    <x v="1"/>
    <s v="Israelis"/>
    <s v="Bnei Baraq"/>
    <s v="Israel"/>
    <x v="3"/>
    <s v="explosive belt"/>
    <x v="1"/>
    <x v="3"/>
    <x v="4"/>
  </r>
  <r>
    <s v="Avraham Bar-Or"/>
    <x v="1849"/>
    <x v="56"/>
    <x v="2"/>
    <x v="1"/>
    <x v="83"/>
    <x v="9"/>
    <x v="2"/>
    <d v="2003-08-19T00:00:00"/>
    <x v="0"/>
    <s v="Israelis"/>
    <s v="Jerusalem"/>
    <s v="Israel"/>
    <x v="3"/>
    <s v="explosive belt"/>
    <x v="1"/>
    <x v="3"/>
    <x v="4"/>
  </r>
  <r>
    <s v="Menahem Leibl"/>
    <x v="1849"/>
    <x v="6"/>
    <x v="1"/>
    <x v="1"/>
    <x v="83"/>
    <x v="9"/>
    <x v="2"/>
    <d v="2003-08-19T00:00:00"/>
    <x v="0"/>
    <s v="Israelis"/>
    <s v="Jerusalem"/>
    <s v="Israel"/>
    <x v="3"/>
    <s v="explosive belt"/>
    <x v="1"/>
    <x v="3"/>
    <x v="4"/>
  </r>
  <r>
    <s v="Tuba Lev"/>
    <x v="1849"/>
    <x v="62"/>
    <x v="0"/>
    <x v="1"/>
    <x v="83"/>
    <x v="9"/>
    <x v="2"/>
    <d v="2003-09-12T00:00:00"/>
    <x v="1"/>
    <s v="Israelis"/>
    <s v="Bnei Baraq"/>
    <s v="Israel"/>
    <x v="3"/>
    <s v="explosive belt"/>
    <x v="1"/>
    <x v="3"/>
    <x v="4"/>
  </r>
  <r>
    <s v="Rachel Fruma Weitz"/>
    <x v="1849"/>
    <x v="71"/>
    <x v="7"/>
    <x v="1"/>
    <x v="83"/>
    <x v="9"/>
    <x v="2"/>
    <d v="2003-08-23T00:00:00"/>
    <x v="1"/>
    <s v="Israelis"/>
    <s v="Jerusalem"/>
    <s v="Israel"/>
    <x v="3"/>
    <s v="explosive belt"/>
    <x v="1"/>
    <x v="3"/>
    <x v="4"/>
  </r>
  <r>
    <s v="Mordechai Leifer"/>
    <x v="1849"/>
    <x v="24"/>
    <x v="1"/>
    <x v="1"/>
    <x v="83"/>
    <x v="9"/>
    <x v="2"/>
    <d v="2003-09-05T00:00:00"/>
    <x v="0"/>
    <s v="Israelis"/>
    <s v="Netanya"/>
    <s v="Israel"/>
    <x v="3"/>
    <s v="explosive belt"/>
    <x v="1"/>
    <x v="3"/>
    <x v="4"/>
  </r>
  <r>
    <s v="Feiga Zippora Dushinsky"/>
    <x v="1849"/>
    <x v="52"/>
    <x v="3"/>
    <x v="1"/>
    <x v="83"/>
    <x v="9"/>
    <x v="2"/>
    <d v="2003-08-19T00:00:00"/>
    <x v="1"/>
    <s v="Israelis"/>
    <s v="Jerusalem"/>
    <s v="Israel"/>
    <x v="3"/>
    <s v="explosive belt"/>
    <x v="1"/>
    <x v="3"/>
    <x v="4"/>
  </r>
  <r>
    <s v="Hanoch Segal"/>
    <x v="1849"/>
    <x v="64"/>
    <x v="5"/>
    <x v="1"/>
    <x v="83"/>
    <x v="9"/>
    <x v="2"/>
    <d v="2003-08-19T00:00:00"/>
    <x v="0"/>
    <s v="Israelis"/>
    <s v="Bnei Baraq"/>
    <s v="Israel"/>
    <x v="3"/>
    <s v="explosive belt"/>
    <x v="1"/>
    <x v="3"/>
    <x v="4"/>
  </r>
  <r>
    <s v="Shmuel Zargari"/>
    <x v="1849"/>
    <x v="74"/>
    <x v="6"/>
    <x v="1"/>
    <x v="83"/>
    <x v="9"/>
    <x v="2"/>
    <d v="2003-08-19T00:00:00"/>
    <x v="0"/>
    <s v="Israelis"/>
    <s v="Jerusalem"/>
    <s v="Israel"/>
    <x v="3"/>
    <s v="explosive belt"/>
    <x v="1"/>
    <x v="3"/>
    <x v="4"/>
  </r>
  <r>
    <s v="Eliezer Weisfish"/>
    <x v="1849"/>
    <x v="18"/>
    <x v="3"/>
    <x v="1"/>
    <x v="83"/>
    <x v="9"/>
    <x v="2"/>
    <d v="2003-08-19T00:00:00"/>
    <x v="0"/>
    <s v="Israelis"/>
    <s v="Jerusalem"/>
    <s v="Israel"/>
    <x v="3"/>
    <s v="explosive belt"/>
    <x v="1"/>
    <x v="3"/>
    <x v="4"/>
  </r>
  <r>
    <s v="Binyamin Bergman"/>
    <x v="1849"/>
    <x v="4"/>
    <x v="2"/>
    <x v="1"/>
    <x v="83"/>
    <x v="9"/>
    <x v="2"/>
    <d v="2003-08-19T00:00:00"/>
    <x v="0"/>
    <s v="Israelis"/>
    <s v="Jerusalem"/>
    <s v="Israel"/>
    <x v="3"/>
    <s v="explosive belt"/>
    <x v="1"/>
    <x v="3"/>
    <x v="4"/>
  </r>
  <r>
    <s v="Muhammad Ayub Dawood Sidr"/>
    <x v="1850"/>
    <x v="7"/>
    <x v="1"/>
    <x v="0"/>
    <x v="66"/>
    <x v="4"/>
    <x v="0"/>
    <d v="2003-08-14T00:00:00"/>
    <x v="0"/>
    <s v="Yes"/>
    <s v="Hebron"/>
    <s v="Hebron"/>
    <x v="0"/>
    <s v="missile"/>
    <x v="0"/>
    <x v="0"/>
    <x v="4"/>
  </r>
  <r>
    <s v="Amatzia (Andre) Nisanwitz"/>
    <x v="1851"/>
    <x v="17"/>
    <x v="1"/>
    <x v="1"/>
    <x v="51"/>
    <x v="8"/>
    <x v="0"/>
    <d v="2003-08-28T00:00:00"/>
    <x v="0"/>
    <s v="Israelis"/>
    <s v="Nofim"/>
    <s v="Tulkarm"/>
    <x v="3"/>
    <s v="explosive belt"/>
    <x v="1"/>
    <x v="3"/>
    <x v="4"/>
  </r>
  <r>
    <s v="Yehezkel Yekutieli"/>
    <x v="1851"/>
    <x v="35"/>
    <x v="3"/>
    <x v="1"/>
    <x v="402"/>
    <x v="9"/>
    <x v="2"/>
    <d v="2003-08-12T00:00:00"/>
    <x v="0"/>
    <s v="Israelis"/>
    <s v="Rosh Ha'ayin"/>
    <s v="Israel"/>
    <x v="3"/>
    <s v="bomb"/>
    <x v="1"/>
    <x v="3"/>
    <x v="4"/>
  </r>
  <r>
    <s v="Erez Hershkwitz"/>
    <x v="1851"/>
    <x v="19"/>
    <x v="2"/>
    <x v="1"/>
    <x v="51"/>
    <x v="8"/>
    <x v="0"/>
    <d v="2003-08-12T00:00:00"/>
    <x v="0"/>
    <s v="Israelis"/>
    <s v="Elon Moreh"/>
    <s v="Nablus"/>
    <x v="3"/>
    <s v="explosive belt"/>
    <x v="1"/>
    <x v="3"/>
    <x v="4"/>
  </r>
  <r>
    <s v="Faiz Farid a-Sader"/>
    <x v="1852"/>
    <x v="8"/>
    <x v="1"/>
    <x v="0"/>
    <x v="30"/>
    <x v="8"/>
    <x v="0"/>
    <d v="2003-08-08T00:00:00"/>
    <x v="0"/>
    <s v="Yes"/>
    <s v="Askar R.C."/>
    <s v="Nablus"/>
    <x v="0"/>
    <m/>
    <x v="0"/>
    <x v="0"/>
    <x v="4"/>
  </r>
  <r>
    <s v="Khamis Yusef Abu Salem"/>
    <x v="1852"/>
    <x v="14"/>
    <x v="1"/>
    <x v="0"/>
    <x v="30"/>
    <x v="8"/>
    <x v="0"/>
    <d v="2003-08-08T00:00:00"/>
    <x v="0"/>
    <s v="Yes"/>
    <s v="Askar R.C."/>
    <s v="Nablus"/>
    <x v="0"/>
    <m/>
    <x v="0"/>
    <x v="0"/>
    <x v="4"/>
  </r>
  <r>
    <s v="Mahmoud a-Tiq"/>
    <x v="1852"/>
    <x v="3"/>
    <x v="2"/>
    <x v="0"/>
    <x v="30"/>
    <x v="8"/>
    <x v="0"/>
    <d v="2003-08-08T00:00:00"/>
    <x v="0"/>
    <s v="No"/>
    <s v="Askar R.C."/>
    <s v="Nablus"/>
    <x v="0"/>
    <m/>
    <x v="0"/>
    <x v="0"/>
    <x v="4"/>
  </r>
  <r>
    <s v="Nuhad Rizeq Muhammad Qassem"/>
    <x v="1853"/>
    <x v="24"/>
    <x v="1"/>
    <x v="0"/>
    <x v="20"/>
    <x v="0"/>
    <x v="0"/>
    <d v="2003-08-04T00:00:00"/>
    <x v="0"/>
    <s v="Unknown"/>
    <s v="Tulkarm"/>
    <s v="Tulkarm"/>
    <x v="0"/>
    <s v="live ammunition"/>
    <x v="0"/>
    <x v="0"/>
    <x v="4"/>
  </r>
  <r>
    <s v="Suliman Ahmad Muhammad Abu Ghaliya"/>
    <x v="1854"/>
    <x v="7"/>
    <x v="1"/>
    <x v="0"/>
    <x v="69"/>
    <x v="10"/>
    <x v="0"/>
    <d v="2003-08-03T00:00:00"/>
    <x v="0"/>
    <s v="No"/>
    <s v="al-Jib"/>
    <s v="al-Quds"/>
    <x v="0"/>
    <s v="live ammunition"/>
    <x v="0"/>
    <x v="0"/>
    <x v="4"/>
  </r>
  <r>
    <s v="Mahmoud Jawdat Sharif Kabha"/>
    <x v="1855"/>
    <x v="59"/>
    <x v="6"/>
    <x v="0"/>
    <x v="39"/>
    <x v="1"/>
    <x v="0"/>
    <d v="2003-07-25T00:00:00"/>
    <x v="0"/>
    <s v="No"/>
    <s v="Barta'a a-Sharqiya"/>
    <s v="Jenin"/>
    <x v="0"/>
    <m/>
    <x v="0"/>
    <x v="0"/>
    <x v="4"/>
  </r>
  <r>
    <s v="Amir Simhon"/>
    <x v="1856"/>
    <x v="6"/>
    <x v="1"/>
    <x v="1"/>
    <x v="18"/>
    <x v="9"/>
    <x v="2"/>
    <d v="2003-07-15T00:00:00"/>
    <x v="0"/>
    <s v="Israelis"/>
    <s v="Bat Yam"/>
    <s v="Israel"/>
    <x v="1"/>
    <s v="knife"/>
    <x v="1"/>
    <x v="1"/>
    <x v="4"/>
  </r>
  <r>
    <s v="Mazal 'Afari"/>
    <x v="1857"/>
    <x v="64"/>
    <x v="5"/>
    <x v="1"/>
    <x v="403"/>
    <x v="9"/>
    <x v="2"/>
    <d v="2003-07-07T00:00:00"/>
    <x v="1"/>
    <s v="Israelis"/>
    <s v="Kfar Ya'bez"/>
    <s v="Israel"/>
    <x v="3"/>
    <s v="bomb"/>
    <x v="1"/>
    <x v="3"/>
    <x v="4"/>
  </r>
  <r>
    <s v="Mahmoud Ahmad Sawar"/>
    <x v="1858"/>
    <x v="27"/>
    <x v="0"/>
    <x v="0"/>
    <x v="59"/>
    <x v="16"/>
    <x v="0"/>
    <d v="2003-07-03T00:00:00"/>
    <x v="0"/>
    <s v="No"/>
    <s v="Qalqiliya"/>
    <s v="Qalqiliya"/>
    <x v="0"/>
    <m/>
    <x v="0"/>
    <x v="0"/>
    <x v="4"/>
  </r>
  <r>
    <s v="Iyad Muhammad 'Aqel Shalamish"/>
    <x v="1858"/>
    <x v="14"/>
    <x v="1"/>
    <x v="0"/>
    <x v="129"/>
    <x v="1"/>
    <x v="0"/>
    <d v="2003-07-03T00:00:00"/>
    <x v="0"/>
    <s v="No"/>
    <s v="Birqin"/>
    <s v="Jenin"/>
    <x v="0"/>
    <m/>
    <x v="0"/>
    <x v="0"/>
    <x v="4"/>
  </r>
  <r>
    <s v="Nimer Taher Musa al-Jayusi"/>
    <x v="1859"/>
    <x v="19"/>
    <x v="2"/>
    <x v="0"/>
    <x v="20"/>
    <x v="0"/>
    <x v="0"/>
    <d v="2003-07-01T00:00:00"/>
    <x v="0"/>
    <s v="Yes"/>
    <s v="Tulkarm"/>
    <s v="Tulkarm"/>
    <x v="0"/>
    <m/>
    <x v="0"/>
    <x v="0"/>
    <x v="4"/>
  </r>
  <r>
    <s v="Erez Ashkenazi"/>
    <x v="1860"/>
    <x v="1"/>
    <x v="1"/>
    <x v="1"/>
    <x v="179"/>
    <x v="3"/>
    <x v="1"/>
    <d v="2003-06-27T00:00:00"/>
    <x v="0"/>
    <m/>
    <s v="Kibbutz Reshafim"/>
    <s v="Israel"/>
    <x v="3"/>
    <s v="bomb"/>
    <x v="1"/>
    <x v="3"/>
    <x v="4"/>
  </r>
  <r>
    <s v="Muhammad Faraj Muhammad Frej -Atiyeh"/>
    <x v="1860"/>
    <x v="14"/>
    <x v="1"/>
    <x v="0"/>
    <x v="179"/>
    <x v="3"/>
    <x v="1"/>
    <d v="2003-06-27T00:00:00"/>
    <x v="0"/>
    <s v="Yes"/>
    <s v="a-Nuseirat Camp"/>
    <s v="Deir al-Balah"/>
    <x v="0"/>
    <m/>
    <x v="0"/>
    <x v="0"/>
    <x v="4"/>
  </r>
  <r>
    <s v="Zakaria Zaki Muhammad a-Sa'idi"/>
    <x v="1860"/>
    <x v="20"/>
    <x v="2"/>
    <x v="0"/>
    <x v="179"/>
    <x v="3"/>
    <x v="1"/>
    <d v="2003-06-27T00:00:00"/>
    <x v="0"/>
    <s v="Yes"/>
    <s v="al-Mughraqa (Abu Midein)"/>
    <s v="Gaza"/>
    <x v="0"/>
    <m/>
    <x v="0"/>
    <x v="0"/>
    <x v="4"/>
  </r>
  <r>
    <s v="'Umran 'Omar Mahmoud al-Ghul"/>
    <x v="1860"/>
    <x v="1"/>
    <x v="1"/>
    <x v="0"/>
    <x v="179"/>
    <x v="3"/>
    <x v="1"/>
    <d v="2003-06-27T00:00:00"/>
    <x v="0"/>
    <s v="Yes"/>
    <s v="a-Shati' Camp"/>
    <s v="Gaza"/>
    <x v="0"/>
    <m/>
    <x v="0"/>
    <x v="0"/>
    <x v="4"/>
  </r>
  <r>
    <s v="Muhammad Yihya Mahmoud al-Ghul"/>
    <x v="1860"/>
    <x v="11"/>
    <x v="2"/>
    <x v="0"/>
    <x v="179"/>
    <x v="3"/>
    <x v="1"/>
    <d v="2003-06-27T00:00:00"/>
    <x v="0"/>
    <s v="Yes"/>
    <s v="a-Shati' Camp"/>
    <s v="Gaza"/>
    <x v="0"/>
    <m/>
    <x v="0"/>
    <x v="0"/>
    <x v="4"/>
  </r>
  <r>
    <s v="Amos (Amit) Mantin"/>
    <x v="1861"/>
    <x v="27"/>
    <x v="0"/>
    <x v="1"/>
    <x v="404"/>
    <x v="9"/>
    <x v="2"/>
    <d v="2003-06-26T00:00:00"/>
    <x v="0"/>
    <s v="Israelis"/>
    <s v="Hadera"/>
    <s v="Israel"/>
    <x v="0"/>
    <m/>
    <x v="1"/>
    <x v="0"/>
    <x v="4"/>
  </r>
  <r>
    <s v="Khaled 'Abd a-Latif 'Omar 'Issa"/>
    <x v="1861"/>
    <x v="1"/>
    <x v="1"/>
    <x v="0"/>
    <x v="404"/>
    <x v="9"/>
    <x v="2"/>
    <d v="2003-06-26T00:00:00"/>
    <x v="0"/>
    <s v="Yes"/>
    <s v="Jenin"/>
    <s v="Jenin"/>
    <x v="11"/>
    <m/>
    <x v="0"/>
    <x v="5"/>
    <x v="4"/>
  </r>
  <r>
    <s v="Kamel 'Abd a-Latif Kamel 'Alawneh"/>
    <x v="1861"/>
    <x v="19"/>
    <x v="2"/>
    <x v="0"/>
    <x v="404"/>
    <x v="9"/>
    <x v="2"/>
    <d v="2003-06-26T00:00:00"/>
    <x v="0"/>
    <s v="Yes"/>
    <s v="Jaba'"/>
    <s v="Jenin"/>
    <x v="11"/>
    <m/>
    <x v="0"/>
    <x v="5"/>
    <x v="4"/>
  </r>
  <r>
    <s v="Sayed 'Abd al-Jawad Muhisen"/>
    <x v="1862"/>
    <x v="20"/>
    <x v="2"/>
    <x v="0"/>
    <x v="309"/>
    <x v="3"/>
    <x v="1"/>
    <d v="2003-06-25T00:00:00"/>
    <x v="0"/>
    <s v="Yes"/>
    <s v="Beit Lahiya"/>
    <s v="North Gaza"/>
    <x v="0"/>
    <m/>
    <x v="0"/>
    <x v="0"/>
    <x v="4"/>
  </r>
  <r>
    <s v="Nivin Ahmad 'Abd al-Malek Abu Rjeileh"/>
    <x v="1862"/>
    <x v="3"/>
    <x v="2"/>
    <x v="0"/>
    <x v="40"/>
    <x v="12"/>
    <x v="1"/>
    <d v="2003-06-25T00:00:00"/>
    <x v="1"/>
    <s v="No"/>
    <s v="Khan Yunis"/>
    <s v="Khan Yunis"/>
    <x v="0"/>
    <s v="missile"/>
    <x v="0"/>
    <x v="0"/>
    <x v="4"/>
  </r>
  <r>
    <s v="Akram 'Ali Shihadah Farhan"/>
    <x v="1862"/>
    <x v="22"/>
    <x v="0"/>
    <x v="0"/>
    <x v="40"/>
    <x v="12"/>
    <x v="1"/>
    <d v="2003-06-25T00:00:00"/>
    <x v="0"/>
    <s v="No"/>
    <s v="Khan Yunis"/>
    <s v="Khan Yunis"/>
    <x v="0"/>
    <s v="missile"/>
    <x v="0"/>
    <x v="0"/>
    <x v="4"/>
  </r>
  <r>
    <s v="Iyad Hamdi al-Masri"/>
    <x v="1862"/>
    <x v="8"/>
    <x v="1"/>
    <x v="0"/>
    <x v="309"/>
    <x v="3"/>
    <x v="1"/>
    <d v="2003-06-25T00:00:00"/>
    <x v="0"/>
    <s v="Yes"/>
    <s v="Jabalya R.C."/>
    <s v="North Gaza"/>
    <x v="0"/>
    <m/>
    <x v="0"/>
    <x v="0"/>
    <x v="4"/>
  </r>
  <r>
    <s v="Su'ad 'Abd al-'Aziz Shteiwi al-Bahadri"/>
    <x v="1863"/>
    <x v="24"/>
    <x v="1"/>
    <x v="0"/>
    <x v="49"/>
    <x v="15"/>
    <x v="1"/>
    <d v="2003-06-22T00:00:00"/>
    <x v="1"/>
    <s v="No"/>
    <s v="Rafah"/>
    <s v="Rafah"/>
    <x v="0"/>
    <m/>
    <x v="0"/>
    <x v="0"/>
    <x v="4"/>
  </r>
  <r>
    <s v="'Abdallah 'Abd al-Qader Hussni al-Qawasmeh"/>
    <x v="1864"/>
    <x v="18"/>
    <x v="3"/>
    <x v="0"/>
    <x v="66"/>
    <x v="4"/>
    <x v="0"/>
    <d v="2003-06-21T00:00:00"/>
    <x v="0"/>
    <s v="Object of targeted killing"/>
    <s v="Hebron"/>
    <s v="Hebron"/>
    <x v="0"/>
    <s v="live ammunition"/>
    <x v="0"/>
    <x v="0"/>
    <x v="4"/>
  </r>
  <r>
    <s v="Zvi Goldstein"/>
    <x v="1865"/>
    <x v="70"/>
    <x v="3"/>
    <x v="1"/>
    <x v="198"/>
    <x v="6"/>
    <x v="0"/>
    <d v="2003-06-20T00:00:00"/>
    <x v="0"/>
    <s v="Israelis"/>
    <s v="Eli"/>
    <s v="Nablus"/>
    <x v="0"/>
    <s v="live ammunition"/>
    <x v="1"/>
    <x v="0"/>
    <x v="4"/>
  </r>
  <r>
    <s v="Bilal Ragheb Muhammad Sharab"/>
    <x v="1865"/>
    <x v="8"/>
    <x v="1"/>
    <x v="0"/>
    <x v="378"/>
    <x v="19"/>
    <x v="1"/>
    <d v="2003-06-20T00:00:00"/>
    <x v="0"/>
    <s v="Yes"/>
    <s v="Khan Yunis"/>
    <s v="Khan Yunis"/>
    <x v="0"/>
    <s v="shell"/>
    <x v="0"/>
    <x v="0"/>
    <x v="4"/>
  </r>
  <r>
    <s v="Avner Mordechai"/>
    <x v="1866"/>
    <x v="44"/>
    <x v="4"/>
    <x v="1"/>
    <x v="405"/>
    <x v="9"/>
    <x v="2"/>
    <d v="2003-06-19T00:00:00"/>
    <x v="0"/>
    <s v="Israelis"/>
    <s v="Sde Trumot"/>
    <s v="Israel"/>
    <x v="3"/>
    <s v="bomb"/>
    <x v="1"/>
    <x v="3"/>
    <x v="4"/>
  </r>
  <r>
    <s v="Noam Lebovitch"/>
    <x v="1867"/>
    <x v="73"/>
    <x v="6"/>
    <x v="1"/>
    <x v="406"/>
    <x v="9"/>
    <x v="2"/>
    <d v="2003-06-17T00:00:00"/>
    <x v="1"/>
    <s v="Israelis"/>
    <s v="Yemin Orde"/>
    <s v="Israel"/>
    <x v="0"/>
    <m/>
    <x v="1"/>
    <x v="0"/>
    <x v="4"/>
  </r>
  <r>
    <s v="Raafat Ahmad Hassan a-Z'anin"/>
    <x v="1868"/>
    <x v="5"/>
    <x v="1"/>
    <x v="0"/>
    <x v="103"/>
    <x v="14"/>
    <x v="1"/>
    <d v="2003-06-15T00:00:00"/>
    <x v="0"/>
    <s v="No"/>
    <s v="Beit Hanun"/>
    <s v="North Gaza"/>
    <x v="0"/>
    <m/>
    <x v="0"/>
    <x v="0"/>
    <x v="4"/>
  </r>
  <r>
    <s v="Khaled 'Adnan Saqer"/>
    <x v="1869"/>
    <x v="3"/>
    <x v="2"/>
    <x v="0"/>
    <x v="30"/>
    <x v="8"/>
    <x v="0"/>
    <d v="2003-06-14T00:00:00"/>
    <x v="0"/>
    <s v="Yes"/>
    <s v="Askar R.C."/>
    <s v="Nablus"/>
    <x v="0"/>
    <m/>
    <x v="0"/>
    <x v="0"/>
    <x v="4"/>
  </r>
  <r>
    <s v="Hassan 'Atiyyah Hassan Abu 'Aydah"/>
    <x v="1870"/>
    <x v="70"/>
    <x v="3"/>
    <x v="0"/>
    <x v="4"/>
    <x v="3"/>
    <x v="1"/>
    <d v="2003-06-20T00:00:00"/>
    <x v="0"/>
    <s v="No"/>
    <s v="Gaza city"/>
    <s v="Gaza"/>
    <x v="0"/>
    <s v="missile"/>
    <x v="0"/>
    <x v="0"/>
    <x v="4"/>
  </r>
  <r>
    <s v="Fouad Yusef a-Lidawi"/>
    <x v="1870"/>
    <x v="8"/>
    <x v="1"/>
    <x v="0"/>
    <x v="4"/>
    <x v="3"/>
    <x v="1"/>
    <d v="2003-06-13T00:00:00"/>
    <x v="0"/>
    <s v="Object of targeted killing"/>
    <s v="Jabalya R.C."/>
    <s v="North Gaza"/>
    <x v="0"/>
    <s v="missile"/>
    <x v="0"/>
    <x v="0"/>
    <x v="4"/>
  </r>
  <r>
    <s v="Islam Sa'id Isma'il 'Abdallah"/>
    <x v="1871"/>
    <x v="20"/>
    <x v="2"/>
    <x v="0"/>
    <x v="4"/>
    <x v="3"/>
    <x v="1"/>
    <d v="2003-06-12T00:00:00"/>
    <x v="1"/>
    <s v="No"/>
    <s v="al-Bureij R.C."/>
    <s v="Deir al-Balah"/>
    <x v="0"/>
    <s v="missile"/>
    <x v="0"/>
    <x v="0"/>
    <x v="4"/>
  </r>
  <r>
    <s v="Saed Zuheir Muhammad Ghabayen"/>
    <x v="1871"/>
    <x v="30"/>
    <x v="1"/>
    <x v="0"/>
    <x v="4"/>
    <x v="3"/>
    <x v="1"/>
    <d v="2003-06-12T00:00:00"/>
    <x v="0"/>
    <s v="No"/>
    <s v="Gaza city"/>
    <s v="Gaza"/>
    <x v="0"/>
    <s v="missile"/>
    <x v="0"/>
    <x v="0"/>
    <x v="4"/>
  </r>
  <r>
    <s v="Ahmad Muhammad 'Abd al-Fatah Samur"/>
    <x v="1871"/>
    <x v="8"/>
    <x v="1"/>
    <x v="0"/>
    <x v="4"/>
    <x v="3"/>
    <x v="1"/>
    <d v="2003-06-12T00:00:00"/>
    <x v="0"/>
    <s v="No"/>
    <s v="Gaza city"/>
    <s v="Gaza"/>
    <x v="0"/>
    <s v="missile"/>
    <x v="0"/>
    <x v="0"/>
    <x v="4"/>
  </r>
  <r>
    <s v="Avner Maimon"/>
    <x v="1871"/>
    <x v="31"/>
    <x v="4"/>
    <x v="1"/>
    <x v="80"/>
    <x v="1"/>
    <x v="0"/>
    <d v="2003-06-12T00:00:00"/>
    <x v="0"/>
    <s v="Israelis"/>
    <s v="Netanya"/>
    <s v="Israel"/>
    <x v="0"/>
    <m/>
    <x v="1"/>
    <x v="0"/>
    <x v="4"/>
  </r>
  <r>
    <s v="Afnan Yasser Muhammad Taha"/>
    <x v="1871"/>
    <x v="47"/>
    <x v="8"/>
    <x v="0"/>
    <x v="4"/>
    <x v="3"/>
    <x v="1"/>
    <d v="2003-06-12T00:00:00"/>
    <x v="1"/>
    <s v="No"/>
    <s v="al-Bureij R.C."/>
    <s v="Deir al-Balah"/>
    <x v="0"/>
    <s v="missile"/>
    <x v="0"/>
    <x v="0"/>
    <x v="4"/>
  </r>
  <r>
    <s v="Saleh Suliman Jaradat"/>
    <x v="1871"/>
    <x v="27"/>
    <x v="0"/>
    <x v="0"/>
    <x v="13"/>
    <x v="1"/>
    <x v="0"/>
    <d v="2003-06-12T00:00:00"/>
    <x v="0"/>
    <s v="Object of targeted killing"/>
    <s v="Jenin"/>
    <s v="Jenin"/>
    <x v="0"/>
    <s v="live ammunition"/>
    <x v="0"/>
    <x v="0"/>
    <x v="4"/>
  </r>
  <r>
    <s v="Fadi Taisir Jaradat"/>
    <x v="1871"/>
    <x v="1"/>
    <x v="1"/>
    <x v="0"/>
    <x v="13"/>
    <x v="1"/>
    <x v="0"/>
    <d v="2003-06-12T00:00:00"/>
    <x v="0"/>
    <s v="No"/>
    <s v="Jenin"/>
    <s v="Jenin"/>
    <x v="0"/>
    <s v="live ammunition"/>
    <x v="0"/>
    <x v="0"/>
    <x v="4"/>
  </r>
  <r>
    <s v="Salim Sa'id Salim Salhah"/>
    <x v="1871"/>
    <x v="10"/>
    <x v="3"/>
    <x v="0"/>
    <x v="4"/>
    <x v="3"/>
    <x v="1"/>
    <d v="2003-06-13T00:00:00"/>
    <x v="0"/>
    <s v="No"/>
    <s v="Gaza city"/>
    <s v="Gaza"/>
    <x v="0"/>
    <s v="missile"/>
    <x v="0"/>
    <x v="0"/>
    <x v="4"/>
  </r>
  <r>
    <s v="Jihad Jasser Mardi a-Sa'udi"/>
    <x v="1871"/>
    <x v="36"/>
    <x v="0"/>
    <x v="0"/>
    <x v="4"/>
    <x v="3"/>
    <x v="1"/>
    <d v="2003-06-12T00:00:00"/>
    <x v="0"/>
    <s v="No"/>
    <s v="Gaza city"/>
    <s v="Gaza"/>
    <x v="0"/>
    <s v="missile"/>
    <x v="0"/>
    <x v="0"/>
    <x v="4"/>
  </r>
  <r>
    <s v="Yasser Muhammad Saleh Taha"/>
    <x v="1871"/>
    <x v="30"/>
    <x v="1"/>
    <x v="0"/>
    <x v="4"/>
    <x v="3"/>
    <x v="1"/>
    <d v="2003-06-12T00:00:00"/>
    <x v="0"/>
    <s v="Object of targeted killing"/>
    <s v="al-Bureij R.C."/>
    <s v="Deir al-Balah"/>
    <x v="0"/>
    <s v="missile"/>
    <x v="0"/>
    <x v="0"/>
    <x v="4"/>
  </r>
  <r>
    <s v="Rawi Hassan Muhammad Abu Kamil"/>
    <x v="1872"/>
    <x v="24"/>
    <x v="1"/>
    <x v="0"/>
    <x v="4"/>
    <x v="3"/>
    <x v="1"/>
    <d v="2003-06-11T00:00:00"/>
    <x v="0"/>
    <s v="Object of targeted killing"/>
    <s v="Gaza city"/>
    <s v="Gaza"/>
    <x v="0"/>
    <s v="missile"/>
    <x v="0"/>
    <x v="0"/>
    <x v="4"/>
  </r>
  <r>
    <s v="Alexander Kazaris"/>
    <x v="1872"/>
    <x v="83"/>
    <x v="7"/>
    <x v="1"/>
    <x v="83"/>
    <x v="9"/>
    <x v="2"/>
    <d v="2003-06-11T00:00:00"/>
    <x v="0"/>
    <s v="Israelis"/>
    <s v="Jerusalem"/>
    <s v="Israel"/>
    <x v="3"/>
    <s v="bomb"/>
    <x v="1"/>
    <x v="3"/>
    <x v="4"/>
  </r>
  <r>
    <s v="Bianca (Rivka) Shahrur"/>
    <x v="1872"/>
    <x v="67"/>
    <x v="5"/>
    <x v="1"/>
    <x v="83"/>
    <x v="9"/>
    <x v="2"/>
    <d v="2003-06-11T00:00:00"/>
    <x v="1"/>
    <s v="Israelis"/>
    <s v="Jerusalem"/>
    <s v="Israel"/>
    <x v="3"/>
    <s v="bomb"/>
    <x v="1"/>
    <x v="3"/>
    <x v="4"/>
  </r>
  <r>
    <s v="Zvi Cohen"/>
    <x v="1872"/>
    <x v="23"/>
    <x v="0"/>
    <x v="1"/>
    <x v="83"/>
    <x v="9"/>
    <x v="2"/>
    <d v="2003-06-11T00:00:00"/>
    <x v="0"/>
    <s v="Israelis"/>
    <s v="Jerusalem"/>
    <s v="Israel"/>
    <x v="3"/>
    <s v="bomb"/>
    <x v="1"/>
    <x v="3"/>
    <x v="4"/>
  </r>
  <r>
    <s v="Yaniv A'beid"/>
    <x v="1872"/>
    <x v="17"/>
    <x v="1"/>
    <x v="1"/>
    <x v="83"/>
    <x v="9"/>
    <x v="2"/>
    <d v="2003-06-11T00:00:00"/>
    <x v="0"/>
    <s v="Israelis"/>
    <s v="Herzliya"/>
    <s v="Israel"/>
    <x v="3"/>
    <s v="bomb"/>
    <x v="1"/>
    <x v="3"/>
    <x v="4"/>
  </r>
  <r>
    <s v="Eugenia Berman"/>
    <x v="1872"/>
    <x v="52"/>
    <x v="3"/>
    <x v="1"/>
    <x v="83"/>
    <x v="9"/>
    <x v="2"/>
    <d v="2003-06-11T00:00:00"/>
    <x v="1"/>
    <s v="Israelis"/>
    <s v="Jerusalem"/>
    <s v="Israel"/>
    <x v="3"/>
    <s v="bomb"/>
    <x v="1"/>
    <x v="3"/>
    <x v="4"/>
  </r>
  <r>
    <s v="Anna Orgal"/>
    <x v="1872"/>
    <x v="72"/>
    <x v="4"/>
    <x v="1"/>
    <x v="83"/>
    <x v="9"/>
    <x v="2"/>
    <d v="2003-06-11T00:00:00"/>
    <x v="1"/>
    <s v="Israelis"/>
    <s v="Jerusalem"/>
    <s v="Israel"/>
    <x v="3"/>
    <s v="bomb"/>
    <x v="1"/>
    <x v="3"/>
    <x v="4"/>
  </r>
  <r>
    <s v="Bat El Ohana"/>
    <x v="1872"/>
    <x v="1"/>
    <x v="1"/>
    <x v="1"/>
    <x v="83"/>
    <x v="9"/>
    <x v="2"/>
    <d v="2003-06-11T00:00:00"/>
    <x v="1"/>
    <s v="Israelis"/>
    <s v="Kiryat Ata"/>
    <s v="Israel"/>
    <x v="3"/>
    <s v="bomb"/>
    <x v="1"/>
    <x v="3"/>
    <x v="4"/>
  </r>
  <r>
    <s v="Miriam Levy"/>
    <x v="1872"/>
    <x v="76"/>
    <x v="7"/>
    <x v="1"/>
    <x v="83"/>
    <x v="9"/>
    <x v="2"/>
    <d v="2003-06-12T00:00:00"/>
    <x v="1"/>
    <s v="Israelis"/>
    <s v="Jerusalem"/>
    <s v="Israel"/>
    <x v="3"/>
    <s v="bomb"/>
    <x v="1"/>
    <x v="3"/>
    <x v="4"/>
  </r>
  <r>
    <s v="Bertin Tita"/>
    <x v="1872"/>
    <x v="85"/>
    <x v="7"/>
    <x v="1"/>
    <x v="83"/>
    <x v="9"/>
    <x v="2"/>
    <d v="2003-06-11T00:00:00"/>
    <x v="1"/>
    <s v="Israelis"/>
    <s v="Jerusalem"/>
    <s v="Israel"/>
    <x v="3"/>
    <s v="bomb"/>
    <x v="1"/>
    <x v="3"/>
    <x v="4"/>
  </r>
  <r>
    <s v="Ro'i Eliraz"/>
    <x v="1872"/>
    <x v="17"/>
    <x v="1"/>
    <x v="1"/>
    <x v="83"/>
    <x v="9"/>
    <x v="2"/>
    <d v="2003-06-11T00:00:00"/>
    <x v="0"/>
    <s v="Israelis"/>
    <s v="Mevaseret Zion"/>
    <s v="Israel"/>
    <x v="3"/>
    <s v="bomb"/>
    <x v="1"/>
    <x v="3"/>
    <x v="4"/>
  </r>
  <r>
    <s v="Yasin Subhi Yasin Murtaja"/>
    <x v="1872"/>
    <x v="26"/>
    <x v="3"/>
    <x v="0"/>
    <x v="4"/>
    <x v="3"/>
    <x v="1"/>
    <d v="2003-06-12T00:00:00"/>
    <x v="0"/>
    <s v="No"/>
    <s v="Gaza city"/>
    <s v="Gaza"/>
    <x v="0"/>
    <s v="missile"/>
    <x v="0"/>
    <x v="0"/>
    <x v="4"/>
  </r>
  <r>
    <s v="Malka Rana Sultan"/>
    <x v="1872"/>
    <x v="75"/>
    <x v="5"/>
    <x v="1"/>
    <x v="83"/>
    <x v="9"/>
    <x v="2"/>
    <d v="2003-06-11T00:00:00"/>
    <x v="1"/>
    <s v="Israelis"/>
    <s v="Jerusalem"/>
    <s v="Israel"/>
    <x v="3"/>
    <s v="bomb"/>
    <x v="1"/>
    <x v="3"/>
    <x v="4"/>
  </r>
  <r>
    <s v="Yaffa Mu'alem"/>
    <x v="1872"/>
    <x v="64"/>
    <x v="5"/>
    <x v="1"/>
    <x v="83"/>
    <x v="9"/>
    <x v="2"/>
    <d v="2003-06-11T00:00:00"/>
    <x v="1"/>
    <s v="Israelis"/>
    <s v="Jerusalem"/>
    <s v="Israel"/>
    <x v="3"/>
    <s v="bomb"/>
    <x v="1"/>
    <x v="3"/>
    <x v="4"/>
  </r>
  <r>
    <s v="Muhammad 'Adel Sadeq Dughmosh"/>
    <x v="1872"/>
    <x v="17"/>
    <x v="1"/>
    <x v="0"/>
    <x v="4"/>
    <x v="3"/>
    <x v="1"/>
    <d v="2003-06-11T00:00:00"/>
    <x v="0"/>
    <s v="Object of targeted killing"/>
    <s v="Gaza city"/>
    <s v="Gaza"/>
    <x v="0"/>
    <s v="missile"/>
    <x v="0"/>
    <x v="0"/>
    <x v="4"/>
  </r>
  <r>
    <s v="Samia Mahmoud Muhammad Dalul"/>
    <x v="1872"/>
    <x v="1"/>
    <x v="1"/>
    <x v="0"/>
    <x v="4"/>
    <x v="3"/>
    <x v="1"/>
    <d v="2003-06-11T00:00:00"/>
    <x v="1"/>
    <s v="No"/>
    <s v="Gaza city"/>
    <s v="Gaza"/>
    <x v="0"/>
    <s v="missile"/>
    <x v="0"/>
    <x v="0"/>
    <x v="4"/>
  </r>
  <r>
    <s v="Alan Beer"/>
    <x v="1872"/>
    <x v="51"/>
    <x v="3"/>
    <x v="1"/>
    <x v="83"/>
    <x v="9"/>
    <x v="2"/>
    <d v="2003-06-11T00:00:00"/>
    <x v="0"/>
    <s v="Israelis"/>
    <s v="Jerusalem"/>
    <s v="Israel"/>
    <x v="3"/>
    <s v="bomb"/>
    <x v="1"/>
    <x v="3"/>
    <x v="4"/>
  </r>
  <r>
    <s v="Rateb Mahfuz 'Abd al-Qader al-Ja'el"/>
    <x v="1872"/>
    <x v="53"/>
    <x v="4"/>
    <x v="0"/>
    <x v="4"/>
    <x v="3"/>
    <x v="1"/>
    <d v="2003-06-11T00:00:00"/>
    <x v="0"/>
    <s v="No"/>
    <s v="Gaza city"/>
    <s v="Gaza"/>
    <x v="0"/>
    <s v="missile"/>
    <x v="0"/>
    <x v="0"/>
    <x v="4"/>
  </r>
  <r>
    <s v="Yasser Hassan Khalil Hamid"/>
    <x v="1872"/>
    <x v="16"/>
    <x v="1"/>
    <x v="0"/>
    <x v="4"/>
    <x v="3"/>
    <x v="1"/>
    <d v="2003-06-11T00:00:00"/>
    <x v="0"/>
    <s v="No"/>
    <s v="Gaza city"/>
    <s v="Gaza"/>
    <x v="0"/>
    <s v="missile"/>
    <x v="0"/>
    <x v="0"/>
    <x v="4"/>
  </r>
  <r>
    <s v="Khalil Hassan Khalil Hamid"/>
    <x v="1872"/>
    <x v="0"/>
    <x v="0"/>
    <x v="0"/>
    <x v="4"/>
    <x v="3"/>
    <x v="1"/>
    <d v="2003-06-11T00:00:00"/>
    <x v="0"/>
    <s v="No"/>
    <s v="Gaza city"/>
    <s v="Gaza"/>
    <x v="0"/>
    <s v="missile"/>
    <x v="0"/>
    <x v="0"/>
    <x v="4"/>
  </r>
  <r>
    <s v="'Azzam Fayeq Hassan al-Ja'el"/>
    <x v="1872"/>
    <x v="30"/>
    <x v="1"/>
    <x v="0"/>
    <x v="4"/>
    <x v="3"/>
    <x v="1"/>
    <d v="2003-06-11T00:00:00"/>
    <x v="0"/>
    <s v="No"/>
    <s v="Gaza city"/>
    <s v="Gaza"/>
    <x v="0"/>
    <s v="missile"/>
    <x v="0"/>
    <x v="0"/>
    <x v="4"/>
  </r>
  <r>
    <s v="Soheil Nu'man Saleh Abu Nahel"/>
    <x v="1872"/>
    <x v="5"/>
    <x v="1"/>
    <x v="0"/>
    <x v="4"/>
    <x v="3"/>
    <x v="1"/>
    <d v="2003-06-11T00:00:00"/>
    <x v="0"/>
    <s v="Object of targeted killing"/>
    <s v="a-Shati' Camp"/>
    <s v="Gaza"/>
    <x v="0"/>
    <s v="missile"/>
    <x v="0"/>
    <x v="0"/>
    <x v="4"/>
  </r>
  <r>
    <s v="Zippora Pesahovitch"/>
    <x v="1872"/>
    <x v="54"/>
    <x v="4"/>
    <x v="1"/>
    <x v="83"/>
    <x v="9"/>
    <x v="2"/>
    <d v="2003-06-11T00:00:00"/>
    <x v="1"/>
    <s v="Israelis"/>
    <s v="Tzur Hadassah"/>
    <s v="Israel"/>
    <x v="3"/>
    <s v="bomb"/>
    <x v="1"/>
    <x v="3"/>
    <x v="4"/>
  </r>
  <r>
    <s v="'Imad a-Sheikh Ibrahim"/>
    <x v="1872"/>
    <x v="23"/>
    <x v="0"/>
    <x v="0"/>
    <x v="361"/>
    <x v="1"/>
    <x v="0"/>
    <d v="2003-06-11T00:00:00"/>
    <x v="0"/>
    <s v="No"/>
    <s v="Kafr Ra'i"/>
    <s v="Jenin"/>
    <x v="0"/>
    <m/>
    <x v="0"/>
    <x v="0"/>
    <x v="4"/>
  </r>
  <r>
    <s v="Ma'sud Mahmoud Mustafa Titu"/>
    <x v="1872"/>
    <x v="36"/>
    <x v="0"/>
    <x v="0"/>
    <x v="4"/>
    <x v="3"/>
    <x v="1"/>
    <d v="2003-06-11T00:00:00"/>
    <x v="0"/>
    <s v="Object of targeted killing"/>
    <s v="Jabalya"/>
    <s v="North Gaza"/>
    <x v="0"/>
    <s v="missile"/>
    <x v="0"/>
    <x v="0"/>
    <x v="4"/>
  </r>
  <r>
    <s v="Majedah Mahmoud Muhammad Dalul"/>
    <x v="1872"/>
    <x v="7"/>
    <x v="1"/>
    <x v="0"/>
    <x v="4"/>
    <x v="3"/>
    <x v="1"/>
    <d v="2003-06-11T00:00:00"/>
    <x v="1"/>
    <s v="No"/>
    <s v="Gaza city"/>
    <s v="Gaza"/>
    <x v="0"/>
    <s v="missile"/>
    <x v="0"/>
    <x v="0"/>
    <x v="4"/>
  </r>
  <r>
    <s v="Elsa Cohen"/>
    <x v="1872"/>
    <x v="77"/>
    <x v="5"/>
    <x v="1"/>
    <x v="83"/>
    <x v="9"/>
    <x v="2"/>
    <d v="2003-06-11T00:00:00"/>
    <x v="1"/>
    <s v="Israelis"/>
    <s v="Jerusalem"/>
    <s v="Israel"/>
    <x v="3"/>
    <s v="bomb"/>
    <x v="1"/>
    <x v="3"/>
    <x v="4"/>
  </r>
  <r>
    <s v="Amjad Nabil 'Abd al-'Aziz a-Nabrisi"/>
    <x v="1873"/>
    <x v="3"/>
    <x v="2"/>
    <x v="0"/>
    <x v="40"/>
    <x v="12"/>
    <x v="1"/>
    <d v="2003-06-10T00:00:00"/>
    <x v="0"/>
    <s v="Yes"/>
    <s v="Khan Yunis"/>
    <s v="Khan Yunis"/>
    <x v="0"/>
    <m/>
    <x v="0"/>
    <x v="0"/>
    <x v="4"/>
  </r>
  <r>
    <s v="Mustafa 'Abd a-Rahman Saleh Saleh"/>
    <x v="1873"/>
    <x v="21"/>
    <x v="0"/>
    <x v="0"/>
    <x v="4"/>
    <x v="3"/>
    <x v="1"/>
    <d v="2003-06-10T00:00:00"/>
    <x v="0"/>
    <s v="No"/>
    <s v="a-Shati' Camp"/>
    <s v="Gaza"/>
    <x v="0"/>
    <s v="missile"/>
    <x v="0"/>
    <x v="0"/>
    <x v="4"/>
  </r>
  <r>
    <s v="Muhammad Faiz Ahmad Saleh"/>
    <x v="1873"/>
    <x v="7"/>
    <x v="1"/>
    <x v="0"/>
    <x v="44"/>
    <x v="14"/>
    <x v="1"/>
    <d v="2003-06-10T00:00:00"/>
    <x v="0"/>
    <s v="No"/>
    <s v="Jabalya"/>
    <s v="North Gaza"/>
    <x v="0"/>
    <s v="missile"/>
    <x v="0"/>
    <x v="0"/>
    <x v="4"/>
  </r>
  <r>
    <s v="Jihad Jaber Hasanein Jasser"/>
    <x v="1873"/>
    <x v="24"/>
    <x v="1"/>
    <x v="0"/>
    <x v="40"/>
    <x v="12"/>
    <x v="1"/>
    <d v="2003-06-10T00:00:00"/>
    <x v="0"/>
    <s v="No"/>
    <s v="Khan Yunis"/>
    <s v="Khan Yunis"/>
    <x v="0"/>
    <m/>
    <x v="0"/>
    <x v="0"/>
    <x v="4"/>
  </r>
  <r>
    <s v="Hamed Yusef Saleh Habush"/>
    <x v="1873"/>
    <x v="13"/>
    <x v="0"/>
    <x v="0"/>
    <x v="4"/>
    <x v="3"/>
    <x v="1"/>
    <d v="2003-06-18T00:00:00"/>
    <x v="0"/>
    <s v="No"/>
    <s v="Gaza city"/>
    <s v="Gaza"/>
    <x v="0"/>
    <s v="missile"/>
    <x v="0"/>
    <x v="0"/>
    <x v="4"/>
  </r>
  <r>
    <s v="Amal Nimer Salem al-Jarusha"/>
    <x v="1873"/>
    <x v="73"/>
    <x v="6"/>
    <x v="0"/>
    <x v="4"/>
    <x v="3"/>
    <x v="1"/>
    <d v="2003-06-15T00:00:00"/>
    <x v="1"/>
    <s v="No"/>
    <s v="Gaza city"/>
    <s v="Gaza"/>
    <x v="0"/>
    <s v="missile"/>
    <x v="0"/>
    <x v="0"/>
    <x v="4"/>
  </r>
  <r>
    <s v="Hamuda Faraj 'Abd Rabo 'Abd Rabo"/>
    <x v="1873"/>
    <x v="19"/>
    <x v="2"/>
    <x v="0"/>
    <x v="44"/>
    <x v="14"/>
    <x v="1"/>
    <d v="2003-06-10T00:00:00"/>
    <x v="0"/>
    <s v="No"/>
    <s v="Jabalya"/>
    <s v="North Gaza"/>
    <x v="0"/>
    <s v="missile"/>
    <x v="0"/>
    <x v="0"/>
    <x v="4"/>
  </r>
  <r>
    <s v="Khadrah Yusef Muhammad Abu Hamadah"/>
    <x v="1873"/>
    <x v="61"/>
    <x v="4"/>
    <x v="0"/>
    <x v="4"/>
    <x v="3"/>
    <x v="1"/>
    <d v="2003-06-10T00:00:00"/>
    <x v="1"/>
    <s v="No"/>
    <s v="Gaza city"/>
    <s v="Gaza"/>
    <x v="0"/>
    <s v="missile"/>
    <x v="0"/>
    <x v="0"/>
    <x v="4"/>
  </r>
  <r>
    <s v="Maryam Rajab Ibrahim 'Abd Rabo"/>
    <x v="1873"/>
    <x v="0"/>
    <x v="0"/>
    <x v="0"/>
    <x v="44"/>
    <x v="14"/>
    <x v="1"/>
    <d v="2003-06-10T00:00:00"/>
    <x v="1"/>
    <s v="No"/>
    <s v="Jabalya"/>
    <s v="North Gaza"/>
    <x v="0"/>
    <s v="missile"/>
    <x v="0"/>
    <x v="0"/>
    <x v="4"/>
  </r>
  <r>
    <s v="Muhammad Mu'in al-Asqafi"/>
    <x v="1874"/>
    <x v="1"/>
    <x v="1"/>
    <x v="0"/>
    <x v="319"/>
    <x v="13"/>
    <x v="1"/>
    <d v="2003-06-09T00:00:00"/>
    <x v="0"/>
    <s v="Yes"/>
    <s v="Gaza city"/>
    <s v="Gaza"/>
    <x v="0"/>
    <m/>
    <x v="0"/>
    <x v="0"/>
    <x v="4"/>
  </r>
  <r>
    <s v="Tareq 'Adel 'Abd a-Razaq al-Masri"/>
    <x v="1874"/>
    <x v="6"/>
    <x v="1"/>
    <x v="0"/>
    <x v="319"/>
    <x v="13"/>
    <x v="1"/>
    <d v="2003-06-09T00:00:00"/>
    <x v="0"/>
    <s v="Yes"/>
    <s v="Beit Lahiya"/>
    <s v="North Gaza"/>
    <x v="0"/>
    <m/>
    <x v="0"/>
    <x v="0"/>
    <x v="4"/>
  </r>
  <r>
    <s v="Rami Muhammad al-Biq"/>
    <x v="1875"/>
    <x v="20"/>
    <x v="2"/>
    <x v="0"/>
    <x v="156"/>
    <x v="14"/>
    <x v="1"/>
    <d v="2003-06-08T00:00:00"/>
    <x v="0"/>
    <s v="Yes"/>
    <s v="Gaza city"/>
    <s v="Gaza"/>
    <x v="0"/>
    <m/>
    <x v="0"/>
    <x v="0"/>
    <x v="4"/>
  </r>
  <r>
    <s v="Muhammad Yusef Diab Abu Beid"/>
    <x v="1875"/>
    <x v="1"/>
    <x v="1"/>
    <x v="0"/>
    <x v="156"/>
    <x v="14"/>
    <x v="1"/>
    <d v="2003-06-08T00:00:00"/>
    <x v="0"/>
    <s v="Yes"/>
    <s v="Jabalya R.C."/>
    <s v="North Gaza"/>
    <x v="0"/>
    <m/>
    <x v="0"/>
    <x v="0"/>
    <x v="4"/>
  </r>
  <r>
    <s v="Walid Hijazi Salem a-'Abido"/>
    <x v="1875"/>
    <x v="3"/>
    <x v="2"/>
    <x v="0"/>
    <x v="66"/>
    <x v="4"/>
    <x v="0"/>
    <d v="2003-06-08T00:00:00"/>
    <x v="0"/>
    <s v="Yes"/>
    <s v="Hebron"/>
    <s v="Hebron"/>
    <x v="0"/>
    <m/>
    <x v="0"/>
    <x v="0"/>
    <x v="4"/>
  </r>
  <r>
    <s v="Nabil Ahmad Yusef Jaradat"/>
    <x v="1875"/>
    <x v="70"/>
    <x v="3"/>
    <x v="0"/>
    <x v="341"/>
    <x v="1"/>
    <x v="0"/>
    <d v="2003-06-15T00:00:00"/>
    <x v="0"/>
    <s v="No"/>
    <s v="Jenin"/>
    <s v="Jenin"/>
    <x v="0"/>
    <m/>
    <x v="0"/>
    <x v="0"/>
    <x v="4"/>
  </r>
  <r>
    <s v="Boaz Emete"/>
    <x v="1875"/>
    <x v="6"/>
    <x v="1"/>
    <x v="1"/>
    <x v="156"/>
    <x v="14"/>
    <x v="1"/>
    <d v="2003-06-08T00:00:00"/>
    <x v="0"/>
    <s v="Israelis"/>
    <s v="Bet Shean"/>
    <s v="Israel"/>
    <x v="0"/>
    <m/>
    <x v="1"/>
    <x v="0"/>
    <x v="4"/>
  </r>
  <r>
    <s v="Udi Eilat"/>
    <x v="1875"/>
    <x v="62"/>
    <x v="0"/>
    <x v="1"/>
    <x v="156"/>
    <x v="14"/>
    <x v="1"/>
    <d v="2003-06-08T00:00:00"/>
    <x v="0"/>
    <s v="Israelis"/>
    <s v="Eilat"/>
    <s v="Israel"/>
    <x v="0"/>
    <m/>
    <x v="1"/>
    <x v="0"/>
    <x v="4"/>
  </r>
  <r>
    <s v="Chen Engel"/>
    <x v="1875"/>
    <x v="0"/>
    <x v="0"/>
    <x v="1"/>
    <x v="156"/>
    <x v="14"/>
    <x v="1"/>
    <d v="2003-06-08T00:00:00"/>
    <x v="0"/>
    <s v="Israelis"/>
    <s v="Ramat Gan"/>
    <s v="Israel"/>
    <x v="0"/>
    <m/>
    <x v="1"/>
    <x v="0"/>
    <x v="4"/>
  </r>
  <r>
    <s v="Assaf Abargil"/>
    <x v="1875"/>
    <x v="8"/>
    <x v="1"/>
    <x v="1"/>
    <x v="156"/>
    <x v="14"/>
    <x v="1"/>
    <d v="2003-06-08T00:00:00"/>
    <x v="0"/>
    <s v="Israelis"/>
    <s v="Eilat"/>
    <s v="Israel"/>
    <x v="0"/>
    <m/>
    <x v="1"/>
    <x v="0"/>
    <x v="4"/>
  </r>
  <r>
    <s v="Musa Ibrahim Hammad Sihweil"/>
    <x v="1875"/>
    <x v="1"/>
    <x v="1"/>
    <x v="0"/>
    <x v="156"/>
    <x v="14"/>
    <x v="1"/>
    <d v="2003-06-08T00:00:00"/>
    <x v="0"/>
    <s v="Yes"/>
    <s v="Beit Hanun"/>
    <s v="North Gaza"/>
    <x v="0"/>
    <m/>
    <x v="0"/>
    <x v="0"/>
    <x v="4"/>
  </r>
  <r>
    <s v="'Alaa 'Abd al-Mun'im 'Alaa a-Din al-Fakhuri"/>
    <x v="1875"/>
    <x v="17"/>
    <x v="1"/>
    <x v="0"/>
    <x v="66"/>
    <x v="4"/>
    <x v="0"/>
    <d v="2003-06-08T00:00:00"/>
    <x v="0"/>
    <s v="Yes"/>
    <s v="Hebron"/>
    <s v="Hebron"/>
    <x v="0"/>
    <m/>
    <x v="0"/>
    <x v="0"/>
    <x v="4"/>
  </r>
  <r>
    <s v="'Adel Muhammad Ibrahim Hadaida"/>
    <x v="1876"/>
    <x v="24"/>
    <x v="1"/>
    <x v="0"/>
    <x v="20"/>
    <x v="0"/>
    <x v="0"/>
    <d v="2003-06-05T00:00:00"/>
    <x v="0"/>
    <s v="Unknown"/>
    <s v="Tulkarm R.C."/>
    <s v="Tulkarm"/>
    <x v="0"/>
    <m/>
    <x v="0"/>
    <x v="0"/>
    <x v="4"/>
  </r>
  <r>
    <s v="Hani Ahmad 'Abd al-Fatah Khreiwish"/>
    <x v="1876"/>
    <x v="6"/>
    <x v="1"/>
    <x v="0"/>
    <x v="20"/>
    <x v="0"/>
    <x v="0"/>
    <d v="2003-06-05T00:00:00"/>
    <x v="0"/>
    <s v="Unknown"/>
    <s v="Tulkarm R.C."/>
    <s v="Tulkarm"/>
    <x v="0"/>
    <m/>
    <x v="0"/>
    <x v="0"/>
    <x v="4"/>
  </r>
  <r>
    <s v="Naser 'Abd al-Qader Baker"/>
    <x v="1877"/>
    <x v="72"/>
    <x v="4"/>
    <x v="0"/>
    <x v="106"/>
    <x v="14"/>
    <x v="1"/>
    <d v="2003-06-02T00:00:00"/>
    <x v="0"/>
    <s v="No"/>
    <s v="Gaza city"/>
    <s v="Gaza"/>
    <x v="0"/>
    <m/>
    <x v="0"/>
    <x v="0"/>
    <x v="4"/>
  </r>
  <r>
    <s v="Muhammad Suliman 'Awwad Abu 'Amrah"/>
    <x v="1878"/>
    <x v="6"/>
    <x v="1"/>
    <x v="0"/>
    <x v="40"/>
    <x v="12"/>
    <x v="1"/>
    <d v="2003-06-01T00:00:00"/>
    <x v="0"/>
    <s v="Yes"/>
    <s v="Rafah"/>
    <s v="Rafah"/>
    <x v="0"/>
    <m/>
    <x v="0"/>
    <x v="0"/>
    <x v="4"/>
  </r>
  <r>
    <s v="Muhannad 'Abd al-Karim Shalash Mahamreh"/>
    <x v="1879"/>
    <x v="17"/>
    <x v="1"/>
    <x v="0"/>
    <x v="60"/>
    <x v="1"/>
    <x v="0"/>
    <d v="2003-05-31T00:00:00"/>
    <x v="0"/>
    <s v="Yes"/>
    <s v="Jaba'"/>
    <s v="Jenin"/>
    <x v="0"/>
    <m/>
    <x v="0"/>
    <x v="0"/>
    <x v="4"/>
  </r>
  <r>
    <s v="Saed Muhammad Fahmawi"/>
    <x v="1880"/>
    <x v="8"/>
    <x v="1"/>
    <x v="0"/>
    <x v="13"/>
    <x v="1"/>
    <x v="0"/>
    <d v="2003-05-29T00:00:00"/>
    <x v="0"/>
    <s v="Yes"/>
    <s v="Jenin"/>
    <s v="Jenin"/>
    <x v="0"/>
    <m/>
    <x v="0"/>
    <x v="0"/>
    <x v="4"/>
  </r>
  <r>
    <s v="Muhammad 'Abd Rabo Hassan a-Sawarkah"/>
    <x v="1880"/>
    <x v="12"/>
    <x v="2"/>
    <x v="0"/>
    <x v="139"/>
    <x v="13"/>
    <x v="1"/>
    <d v="2003-05-29T00:00:00"/>
    <x v="0"/>
    <s v="No"/>
    <s v="Deir al-Balah"/>
    <s v="Deir al-Balah"/>
    <x v="0"/>
    <s v="shell"/>
    <x v="0"/>
    <x v="0"/>
    <x v="4"/>
  </r>
  <r>
    <s v="Hisham Ibrahim Tafesh"/>
    <x v="1880"/>
    <x v="3"/>
    <x v="2"/>
    <x v="0"/>
    <x v="139"/>
    <x v="13"/>
    <x v="1"/>
    <d v="2003-05-31T00:00:00"/>
    <x v="0"/>
    <s v="No"/>
    <s v="Deir al-Balah"/>
    <s v="Deir al-Balah"/>
    <x v="0"/>
    <s v="shell"/>
    <x v="0"/>
    <x v="0"/>
    <x v="4"/>
  </r>
  <r>
    <s v="Ahmad Khaled Yusef al-Haq"/>
    <x v="1880"/>
    <x v="6"/>
    <x v="1"/>
    <x v="0"/>
    <x v="49"/>
    <x v="15"/>
    <x v="1"/>
    <d v="2003-05-29T00:00:00"/>
    <x v="0"/>
    <s v="Yes"/>
    <s v="Rafah"/>
    <s v="Rafah"/>
    <x v="0"/>
    <m/>
    <x v="0"/>
    <x v="0"/>
    <x v="4"/>
  </r>
  <r>
    <s v="Muhammad Jihad al-Qadrah"/>
    <x v="1880"/>
    <x v="8"/>
    <x v="1"/>
    <x v="0"/>
    <x v="48"/>
    <x v="12"/>
    <x v="1"/>
    <d v="2003-05-29T00:00:00"/>
    <x v="0"/>
    <s v="No"/>
    <s v="al-Qararah"/>
    <s v="Khan Yunis"/>
    <x v="0"/>
    <m/>
    <x v="0"/>
    <x v="0"/>
    <x v="4"/>
  </r>
  <r>
    <s v="Ibrahim 'Abd a-Latif Abu Hableh"/>
    <x v="1881"/>
    <x v="2"/>
    <x v="2"/>
    <x v="0"/>
    <x v="20"/>
    <x v="0"/>
    <x v="0"/>
    <d v="2003-06-05T00:00:00"/>
    <x v="0"/>
    <s v="No"/>
    <s v="Tulkarm"/>
    <s v="Tulkarm"/>
    <x v="0"/>
    <m/>
    <x v="0"/>
    <x v="0"/>
    <x v="4"/>
  </r>
  <r>
    <s v="Muhammad Nassim Amin 'Awwad"/>
    <x v="1882"/>
    <x v="2"/>
    <x v="2"/>
    <x v="0"/>
    <x v="15"/>
    <x v="0"/>
    <x v="0"/>
    <d v="2003-05-27T00:00:00"/>
    <x v="0"/>
    <s v="Unknown"/>
    <s v="Tulkarm"/>
    <s v="Tulkarm"/>
    <x v="0"/>
    <m/>
    <x v="0"/>
    <x v="0"/>
    <x v="4"/>
  </r>
  <r>
    <s v="Tamer 'Arrar"/>
    <x v="1883"/>
    <x v="65"/>
    <x v="2"/>
    <x v="0"/>
    <x v="377"/>
    <x v="6"/>
    <x v="0"/>
    <d v="2003-05-26T00:00:00"/>
    <x v="0"/>
    <s v="No"/>
    <m/>
    <m/>
    <x v="0"/>
    <m/>
    <x v="0"/>
    <x v="0"/>
    <x v="4"/>
  </r>
  <r>
    <s v="Rafiq Ajmi'an Harb al-Bansh"/>
    <x v="1883"/>
    <x v="1"/>
    <x v="1"/>
    <x v="0"/>
    <x v="309"/>
    <x v="3"/>
    <x v="1"/>
    <d v="2003-05-26T00:00:00"/>
    <x v="0"/>
    <s v="No"/>
    <s v="Beit Hanun"/>
    <s v="North Gaza"/>
    <x v="0"/>
    <m/>
    <x v="0"/>
    <x v="0"/>
    <x v="4"/>
  </r>
  <r>
    <s v="Hamdi 'Atiyyah 'Abd Rabo Abu Khusah"/>
    <x v="1884"/>
    <x v="24"/>
    <x v="1"/>
    <x v="0"/>
    <x v="130"/>
    <x v="13"/>
    <x v="1"/>
    <d v="2003-05-25T00:00:00"/>
    <x v="0"/>
    <s v="No"/>
    <s v="al-Bureij R.C."/>
    <s v="Deir al-Balah"/>
    <x v="0"/>
    <s v="shell"/>
    <x v="0"/>
    <x v="0"/>
    <x v="4"/>
  </r>
  <r>
    <s v="Ghassan Muhammad 'Abdallah Abu Sharh"/>
    <x v="1885"/>
    <x v="7"/>
    <x v="1"/>
    <x v="0"/>
    <x v="4"/>
    <x v="3"/>
    <x v="1"/>
    <d v="2003-05-24T00:00:00"/>
    <x v="0"/>
    <s v="Yes"/>
    <s v="Jabalya"/>
    <s v="North Gaza"/>
    <x v="0"/>
    <m/>
    <x v="0"/>
    <x v="0"/>
    <x v="4"/>
  </r>
  <r>
    <s v="Sami 'Adel Saleh Abu 'Almi"/>
    <x v="1885"/>
    <x v="24"/>
    <x v="1"/>
    <x v="0"/>
    <x v="407"/>
    <x v="1"/>
    <x v="0"/>
    <d v="2003-05-31T00:00:00"/>
    <x v="0"/>
    <s v="Unknown"/>
    <s v="Silat a-Dhahr"/>
    <s v="Jenin"/>
    <x v="0"/>
    <m/>
    <x v="0"/>
    <x v="0"/>
    <x v="4"/>
  </r>
  <r>
    <s v="Amir Khalil 'Abd a-Latif Jabali"/>
    <x v="1886"/>
    <x v="4"/>
    <x v="2"/>
    <x v="0"/>
    <x v="20"/>
    <x v="0"/>
    <x v="0"/>
    <d v="2003-06-03T00:00:00"/>
    <x v="0"/>
    <s v="No"/>
    <s v="Tulkarm"/>
    <s v="Tulkarm"/>
    <x v="0"/>
    <m/>
    <x v="0"/>
    <x v="0"/>
    <x v="4"/>
  </r>
  <r>
    <s v="Kamel Amjad Noahdeh"/>
    <x v="1886"/>
    <x v="58"/>
    <x v="2"/>
    <x v="0"/>
    <x v="114"/>
    <x v="1"/>
    <x v="0"/>
    <d v="2003-05-29T00:00:00"/>
    <x v="0"/>
    <s v="No"/>
    <s v="al-Yamun"/>
    <s v="Jenin"/>
    <x v="0"/>
    <m/>
    <x v="0"/>
    <x v="0"/>
    <x v="4"/>
  </r>
  <r>
    <s v="Rasmiya Hamdallah Sharif 'Arrar"/>
    <x v="1887"/>
    <x v="43"/>
    <x v="0"/>
    <x v="0"/>
    <x v="377"/>
    <x v="6"/>
    <x v="0"/>
    <d v="2003-05-21T00:00:00"/>
    <x v="1"/>
    <s v="No"/>
    <s v="Qarawat Bani Zeid"/>
    <s v="Ramallah and al-Bira"/>
    <x v="0"/>
    <m/>
    <x v="0"/>
    <x v="0"/>
    <x v="4"/>
  </r>
  <r>
    <s v="Ramez 'Aead Khalil 'Arrar"/>
    <x v="1887"/>
    <x v="2"/>
    <x v="2"/>
    <x v="0"/>
    <x v="377"/>
    <x v="6"/>
    <x v="0"/>
    <d v="2003-05-21T00:00:00"/>
    <x v="0"/>
    <s v="No"/>
    <s v="Qarawat Bani Zeid"/>
    <s v="Ramallah and al-Bira"/>
    <x v="0"/>
    <m/>
    <x v="0"/>
    <x v="0"/>
    <x v="4"/>
  </r>
  <r>
    <s v="Kiryl Shremko"/>
    <x v="1888"/>
    <x v="17"/>
    <x v="1"/>
    <x v="1"/>
    <x v="408"/>
    <x v="9"/>
    <x v="2"/>
    <d v="2003-05-19T00:00:00"/>
    <x v="0"/>
    <s v="Israelis"/>
    <s v="Afula"/>
    <s v="Israel"/>
    <x v="3"/>
    <s v="explosive belt"/>
    <x v="1"/>
    <x v="3"/>
    <x v="4"/>
  </r>
  <r>
    <s v="Hassan Isma'il Tawatha"/>
    <x v="1888"/>
    <x v="10"/>
    <x v="3"/>
    <x v="1"/>
    <x v="408"/>
    <x v="9"/>
    <x v="2"/>
    <d v="2003-05-19T00:00:00"/>
    <x v="0"/>
    <s v="Israelis"/>
    <s v="Jisr a-Zarka"/>
    <s v="Israel"/>
    <x v="3"/>
    <s v="explosive belt"/>
    <x v="1"/>
    <x v="3"/>
    <x v="4"/>
  </r>
  <r>
    <s v="Avi Zerihan"/>
    <x v="1888"/>
    <x v="36"/>
    <x v="0"/>
    <x v="1"/>
    <x v="408"/>
    <x v="9"/>
    <x v="2"/>
    <d v="2003-05-19T00:00:00"/>
    <x v="0"/>
    <s v="Israelis"/>
    <s v="Bet Shean"/>
    <s v="Israel"/>
    <x v="3"/>
    <s v="explosive belt"/>
    <x v="1"/>
    <x v="3"/>
    <x v="4"/>
  </r>
  <r>
    <s v="Shimon Ustinsky"/>
    <x v="1889"/>
    <x v="75"/>
    <x v="5"/>
    <x v="1"/>
    <x v="261"/>
    <x v="7"/>
    <x v="0"/>
    <d v="2003-05-18T00:00:00"/>
    <x v="0"/>
    <s v="Israelis"/>
    <s v="East Jerusalem"/>
    <s v="East Jerusalem"/>
    <x v="3"/>
    <s v="explosive belt"/>
    <x v="1"/>
    <x v="3"/>
    <x v="4"/>
  </r>
  <r>
    <s v="Nelly Perov"/>
    <x v="1889"/>
    <x v="54"/>
    <x v="4"/>
    <x v="1"/>
    <x v="261"/>
    <x v="7"/>
    <x v="0"/>
    <d v="2003-05-18T00:00:00"/>
    <x v="1"/>
    <s v="Israelis"/>
    <s v="East Jerusalem"/>
    <s v="East Jerusalem"/>
    <x v="3"/>
    <s v="explosive belt"/>
    <x v="1"/>
    <x v="3"/>
    <x v="4"/>
  </r>
  <r>
    <s v="Marina Tsahivershvili"/>
    <x v="1889"/>
    <x v="35"/>
    <x v="3"/>
    <x v="1"/>
    <x v="261"/>
    <x v="7"/>
    <x v="0"/>
    <d v="2003-05-18T00:00:00"/>
    <x v="1"/>
    <s v="Israelis"/>
    <s v="East Jerusalem"/>
    <s v="East Jerusalem"/>
    <x v="3"/>
    <s v="explosive belt"/>
    <x v="1"/>
    <x v="3"/>
    <x v="4"/>
  </r>
  <r>
    <s v="Yitzhak Moyal"/>
    <x v="1889"/>
    <x v="25"/>
    <x v="5"/>
    <x v="1"/>
    <x v="261"/>
    <x v="7"/>
    <x v="0"/>
    <d v="2003-05-18T00:00:00"/>
    <x v="0"/>
    <s v="Israelis"/>
    <s v="East Jerusalem"/>
    <s v="East Jerusalem"/>
    <x v="3"/>
    <s v="explosive belt"/>
    <x v="1"/>
    <x v="3"/>
    <x v="4"/>
  </r>
  <r>
    <s v="Roni Yisraeli"/>
    <x v="1889"/>
    <x v="21"/>
    <x v="0"/>
    <x v="1"/>
    <x v="261"/>
    <x v="7"/>
    <x v="0"/>
    <d v="2003-05-18T00:00:00"/>
    <x v="0"/>
    <s v="Israelis"/>
    <s v="East Jerusalem"/>
    <s v="East Jerusalem"/>
    <x v="3"/>
    <s v="explosive belt"/>
    <x v="1"/>
    <x v="3"/>
    <x v="4"/>
  </r>
  <r>
    <s v="Olga Brenner"/>
    <x v="1889"/>
    <x v="38"/>
    <x v="4"/>
    <x v="1"/>
    <x v="261"/>
    <x v="7"/>
    <x v="0"/>
    <d v="2003-05-18T00:00:00"/>
    <x v="1"/>
    <s v="Israelis"/>
    <s v="East Jerusalem"/>
    <s v="East Jerusalem"/>
    <x v="3"/>
    <s v="explosive belt"/>
    <x v="1"/>
    <x v="3"/>
    <x v="4"/>
  </r>
  <r>
    <s v="'Ali Muhammad Salim Abu Namus"/>
    <x v="1889"/>
    <x v="19"/>
    <x v="2"/>
    <x v="0"/>
    <x v="40"/>
    <x v="12"/>
    <x v="1"/>
    <d v="2003-05-18T00:00:00"/>
    <x v="0"/>
    <s v="No"/>
    <s v="Khan Yunis"/>
    <s v="Khan Yunis"/>
    <x v="0"/>
    <m/>
    <x v="0"/>
    <x v="0"/>
    <x v="4"/>
  </r>
  <r>
    <s v="Gadi Levy"/>
    <x v="1890"/>
    <x v="27"/>
    <x v="0"/>
    <x v="1"/>
    <x v="66"/>
    <x v="4"/>
    <x v="0"/>
    <d v="2003-05-17T00:00:00"/>
    <x v="0"/>
    <s v="Israelis"/>
    <s v="Kiryat Arba"/>
    <s v="Hebron"/>
    <x v="3"/>
    <s v="explosive belt"/>
    <x v="1"/>
    <x v="3"/>
    <x v="4"/>
  </r>
  <r>
    <s v="Amjad Suliman Hassan Abu Salim"/>
    <x v="1890"/>
    <x v="2"/>
    <x v="2"/>
    <x v="0"/>
    <x v="409"/>
    <x v="0"/>
    <x v="0"/>
    <d v="2003-05-17T00:00:00"/>
    <x v="0"/>
    <s v="Yes"/>
    <s v="Balata R.C."/>
    <s v="Nablus"/>
    <x v="0"/>
    <m/>
    <x v="0"/>
    <x v="0"/>
    <x v="4"/>
  </r>
  <r>
    <s v="'Amer Shaker 'Abd a-Latif Abu 'Ayash"/>
    <x v="1890"/>
    <x v="3"/>
    <x v="2"/>
    <x v="0"/>
    <x v="409"/>
    <x v="0"/>
    <x v="0"/>
    <d v="2003-05-17T00:00:00"/>
    <x v="0"/>
    <s v="Yes"/>
    <s v="Balata R.C."/>
    <s v="Nablus"/>
    <x v="0"/>
    <m/>
    <x v="0"/>
    <x v="0"/>
    <x v="4"/>
  </r>
  <r>
    <s v="Dina Levy"/>
    <x v="1890"/>
    <x v="62"/>
    <x v="0"/>
    <x v="1"/>
    <x v="66"/>
    <x v="4"/>
    <x v="0"/>
    <d v="2003-05-17T00:00:00"/>
    <x v="1"/>
    <s v="Israelis"/>
    <s v="Kiryat Arba"/>
    <s v="Hebron"/>
    <x v="3"/>
    <s v="explosive belt"/>
    <x v="1"/>
    <x v="3"/>
    <x v="4"/>
  </r>
  <r>
    <s v="Ahmad Muhammad Isma'il a-Nuajhah"/>
    <x v="1891"/>
    <x v="17"/>
    <x v="1"/>
    <x v="0"/>
    <x v="49"/>
    <x v="15"/>
    <x v="1"/>
    <d v="2003-05-16T00:00:00"/>
    <x v="0"/>
    <s v="No"/>
    <s v="Rafah R.C."/>
    <s v="Rafah"/>
    <x v="0"/>
    <m/>
    <x v="0"/>
    <x v="0"/>
    <x v="4"/>
  </r>
  <r>
    <s v="Taher 'Abdu"/>
    <x v="1891"/>
    <x v="14"/>
    <x v="1"/>
    <x v="0"/>
    <x v="410"/>
    <x v="8"/>
    <x v="0"/>
    <d v="2003-05-15T00:00:00"/>
    <x v="0"/>
    <s v="No"/>
    <s v="Beit Imrin"/>
    <s v="Nablus"/>
    <x v="0"/>
    <m/>
    <x v="0"/>
    <x v="0"/>
    <x v="4"/>
  </r>
  <r>
    <s v="'Abd al-Qader Abu Qaas"/>
    <x v="1892"/>
    <x v="1"/>
    <x v="1"/>
    <x v="0"/>
    <x v="103"/>
    <x v="14"/>
    <x v="1"/>
    <d v="2003-05-15T00:00:00"/>
    <x v="0"/>
    <s v="Yes"/>
    <s v="Gaza city"/>
    <s v="Gaza"/>
    <x v="0"/>
    <s v="missile"/>
    <x v="0"/>
    <x v="0"/>
    <x v="4"/>
  </r>
  <r>
    <s v="Khaled Ibrahim a-Zaq"/>
    <x v="1892"/>
    <x v="1"/>
    <x v="1"/>
    <x v="0"/>
    <x v="103"/>
    <x v="14"/>
    <x v="1"/>
    <d v="2003-05-17T00:00:00"/>
    <x v="0"/>
    <s v="Yes"/>
    <s v="Jabalya"/>
    <s v="North Gaza"/>
    <x v="0"/>
    <m/>
    <x v="0"/>
    <x v="0"/>
    <x v="4"/>
  </r>
  <r>
    <s v="Khalil Muhammad Kermutt"/>
    <x v="1892"/>
    <x v="21"/>
    <x v="0"/>
    <x v="0"/>
    <x v="103"/>
    <x v="14"/>
    <x v="1"/>
    <d v="2003-05-15T00:00:00"/>
    <x v="0"/>
    <s v="Yes"/>
    <s v="Jabalya R.C."/>
    <s v="North Gaza"/>
    <x v="0"/>
    <m/>
    <x v="0"/>
    <x v="0"/>
    <x v="4"/>
  </r>
  <r>
    <s v="Zaher Khaled Muhammad Abu Jarad"/>
    <x v="1892"/>
    <x v="11"/>
    <x v="2"/>
    <x v="0"/>
    <x v="103"/>
    <x v="14"/>
    <x v="1"/>
    <d v="2003-05-15T00:00:00"/>
    <x v="0"/>
    <s v="No"/>
    <s v="Beit Lahiya"/>
    <s v="North Gaza"/>
    <x v="0"/>
    <m/>
    <x v="0"/>
    <x v="0"/>
    <x v="4"/>
  </r>
  <r>
    <s v="Nidal Muhammad Karim"/>
    <x v="1892"/>
    <x v="6"/>
    <x v="1"/>
    <x v="0"/>
    <x v="103"/>
    <x v="14"/>
    <x v="1"/>
    <d v="2003-05-15T00:00:00"/>
    <x v="0"/>
    <s v="Yes"/>
    <s v="Gaza city"/>
    <s v="Gaza"/>
    <x v="0"/>
    <m/>
    <x v="0"/>
    <x v="0"/>
    <x v="4"/>
  </r>
  <r>
    <s v="Muhammad Nabil Muhammad a-Z'anin"/>
    <x v="1892"/>
    <x v="4"/>
    <x v="2"/>
    <x v="0"/>
    <x v="103"/>
    <x v="14"/>
    <x v="1"/>
    <d v="2003-05-15T00:00:00"/>
    <x v="0"/>
    <s v="No"/>
    <s v="Beit Hanun"/>
    <s v="North Gaza"/>
    <x v="0"/>
    <m/>
    <x v="0"/>
    <x v="0"/>
    <x v="4"/>
  </r>
  <r>
    <s v="Khaled Ziad Naser"/>
    <x v="1892"/>
    <x v="2"/>
    <x v="2"/>
    <x v="0"/>
    <x v="103"/>
    <x v="14"/>
    <x v="1"/>
    <d v="2003-05-18T00:00:00"/>
    <x v="0"/>
    <s v="No"/>
    <s v="Jabalya R.C."/>
    <s v="North Gaza"/>
    <x v="0"/>
    <m/>
    <x v="0"/>
    <x v="0"/>
    <x v="4"/>
  </r>
  <r>
    <s v="Diaa' Nasif Ghawadreh"/>
    <x v="1893"/>
    <x v="4"/>
    <x v="2"/>
    <x v="0"/>
    <x v="13"/>
    <x v="1"/>
    <x v="0"/>
    <d v="2003-05-14T00:00:00"/>
    <x v="0"/>
    <s v="No"/>
    <s v="Jenin"/>
    <s v="Jenin"/>
    <x v="0"/>
    <m/>
    <x v="0"/>
    <x v="0"/>
    <x v="4"/>
  </r>
  <r>
    <s v="Muhammad Mustafa 'Abdallah Wishah"/>
    <x v="1893"/>
    <x v="16"/>
    <x v="1"/>
    <x v="0"/>
    <x v="43"/>
    <x v="13"/>
    <x v="1"/>
    <d v="2003-05-14T00:00:00"/>
    <x v="0"/>
    <s v="No"/>
    <s v="al-Bureij R.C."/>
    <s v="Deir al-Balah"/>
    <x v="0"/>
    <m/>
    <x v="0"/>
    <x v="0"/>
    <x v="4"/>
  </r>
  <r>
    <s v="Muhammad Khalil Ahmad Thabet"/>
    <x v="1893"/>
    <x v="6"/>
    <x v="1"/>
    <x v="0"/>
    <x v="43"/>
    <x v="13"/>
    <x v="1"/>
    <d v="2003-05-14T00:00:00"/>
    <x v="0"/>
    <s v="No"/>
    <s v="a-Nuseirat Camp"/>
    <s v="Deir al-Balah"/>
    <x v="0"/>
    <m/>
    <x v="0"/>
    <x v="0"/>
    <x v="4"/>
  </r>
  <r>
    <s v="Fadel Muhammad 'Ashur Abu 'Ateiwi"/>
    <x v="1893"/>
    <x v="1"/>
    <x v="1"/>
    <x v="0"/>
    <x v="43"/>
    <x v="13"/>
    <x v="1"/>
    <d v="2003-05-14T00:00:00"/>
    <x v="0"/>
    <s v="Yes"/>
    <s v="a-Nuseirat Camp"/>
    <s v="Deir al-Balah"/>
    <x v="0"/>
    <m/>
    <x v="0"/>
    <x v="0"/>
    <x v="4"/>
  </r>
  <r>
    <s v="Taysir Abu Shihab"/>
    <x v="1893"/>
    <x v="17"/>
    <x v="1"/>
    <x v="0"/>
    <x v="16"/>
    <x v="8"/>
    <x v="0"/>
    <d v="2003-05-14T00:00:00"/>
    <x v="0"/>
    <s v="Yes"/>
    <s v="Nablus"/>
    <s v="Nablus"/>
    <x v="0"/>
    <m/>
    <x v="0"/>
    <x v="0"/>
    <x v="4"/>
  </r>
  <r>
    <s v="Muhammad 'Abdallah Muhammad 'Aramneh"/>
    <x v="1894"/>
    <x v="3"/>
    <x v="2"/>
    <x v="0"/>
    <x v="49"/>
    <x v="15"/>
    <x v="1"/>
    <d v="2003-05-12T00:00:00"/>
    <x v="0"/>
    <s v="Yes"/>
    <s v="Rafah"/>
    <s v="Rafah"/>
    <x v="0"/>
    <m/>
    <x v="0"/>
    <x v="0"/>
    <x v="4"/>
  </r>
  <r>
    <s v="Salim Saleh Dakhel al-'Arjah"/>
    <x v="1894"/>
    <x v="3"/>
    <x v="2"/>
    <x v="0"/>
    <x v="49"/>
    <x v="15"/>
    <x v="1"/>
    <d v="2003-05-12T00:00:00"/>
    <x v="0"/>
    <s v="Yes"/>
    <s v="Rafah"/>
    <s v="Rafah"/>
    <x v="0"/>
    <m/>
    <x v="0"/>
    <x v="0"/>
    <x v="4"/>
  </r>
  <r>
    <s v="Hassan Ahmad Muhammad al-Astal"/>
    <x v="1894"/>
    <x v="2"/>
    <x v="2"/>
    <x v="0"/>
    <x v="40"/>
    <x v="12"/>
    <x v="1"/>
    <d v="2003-05-12T00:00:00"/>
    <x v="0"/>
    <s v="No"/>
    <s v="Khan Yunis"/>
    <s v="Khan Yunis"/>
    <x v="0"/>
    <s v="shell"/>
    <x v="0"/>
    <x v="0"/>
    <x v="4"/>
  </r>
  <r>
    <s v="Zion David"/>
    <x v="1895"/>
    <x v="61"/>
    <x v="4"/>
    <x v="1"/>
    <x v="21"/>
    <x v="6"/>
    <x v="0"/>
    <d v="2003-05-11T00:00:00"/>
    <x v="0"/>
    <s v="Israelis"/>
    <m/>
    <m/>
    <x v="0"/>
    <m/>
    <x v="1"/>
    <x v="0"/>
    <x v="4"/>
  </r>
  <r>
    <s v="Iyad Bick"/>
    <x v="1896"/>
    <x v="30"/>
    <x v="1"/>
    <x v="0"/>
    <x v="44"/>
    <x v="14"/>
    <x v="1"/>
    <d v="2003-05-09T00:00:00"/>
    <x v="0"/>
    <s v="Object of targeted killing"/>
    <s v="Gaza city"/>
    <s v="Gaza"/>
    <x v="0"/>
    <s v="missile"/>
    <x v="0"/>
    <x v="0"/>
    <x v="4"/>
  </r>
  <r>
    <s v="Ikram Barhum Salman Qdeih"/>
    <x v="1897"/>
    <x v="17"/>
    <x v="1"/>
    <x v="0"/>
    <x v="282"/>
    <x v="15"/>
    <x v="1"/>
    <d v="2003-05-08T00:00:00"/>
    <x v="1"/>
    <s v="No"/>
    <s v="Khan Yunis"/>
    <s v="Khan Yunis"/>
    <x v="0"/>
    <m/>
    <x v="0"/>
    <x v="0"/>
    <x v="4"/>
  </r>
  <r>
    <s v="Muhammad 'Ata Hafez a-Sha'er"/>
    <x v="1897"/>
    <x v="17"/>
    <x v="1"/>
    <x v="0"/>
    <x v="384"/>
    <x v="12"/>
    <x v="1"/>
    <d v="2003-05-08T00:00:00"/>
    <x v="0"/>
    <s v="No"/>
    <s v="Khan Yunis"/>
    <s v="Khan Yunis"/>
    <x v="0"/>
    <m/>
    <x v="0"/>
    <x v="0"/>
    <x v="4"/>
  </r>
  <r>
    <s v="Zaher Hamad As'ad Shuli"/>
    <x v="1897"/>
    <x v="36"/>
    <x v="0"/>
    <x v="0"/>
    <x v="245"/>
    <x v="8"/>
    <x v="0"/>
    <d v="2003-05-08T00:00:00"/>
    <x v="0"/>
    <s v="No"/>
    <s v="Asira a-Shamaliya"/>
    <s v="Nablus"/>
    <x v="0"/>
    <m/>
    <x v="0"/>
    <x v="0"/>
    <x v="4"/>
  </r>
  <r>
    <s v="'Abd al-Karim Jamil Ahmad 'Afanah"/>
    <x v="1897"/>
    <x v="1"/>
    <x v="1"/>
    <x v="0"/>
    <x v="278"/>
    <x v="15"/>
    <x v="1"/>
    <d v="2003-05-08T00:00:00"/>
    <x v="0"/>
    <s v="No"/>
    <s v="Tall a-Sultan Camp"/>
    <s v="Rafah"/>
    <x v="0"/>
    <m/>
    <x v="0"/>
    <x v="0"/>
    <x v="4"/>
  </r>
  <r>
    <s v="'Alian Bashiti"/>
    <x v="1898"/>
    <x v="74"/>
    <x v="6"/>
    <x v="0"/>
    <x v="276"/>
    <x v="12"/>
    <x v="1"/>
    <d v="2003-05-07T00:00:00"/>
    <x v="0"/>
    <s v="No"/>
    <s v="Khan Yunis R.C."/>
    <s v="Khan Yunis"/>
    <x v="0"/>
    <m/>
    <x v="0"/>
    <x v="0"/>
    <x v="4"/>
  </r>
  <r>
    <s v="Ahmad 'Issam Muhammad Judah"/>
    <x v="1898"/>
    <x v="2"/>
    <x v="2"/>
    <x v="0"/>
    <x v="103"/>
    <x v="14"/>
    <x v="1"/>
    <d v="2003-05-07T00:00:00"/>
    <x v="0"/>
    <s v="Yes"/>
    <s v="Jabalya"/>
    <s v="North Gaza"/>
    <x v="0"/>
    <m/>
    <x v="0"/>
    <x v="0"/>
    <x v="4"/>
  </r>
  <r>
    <s v="Gideon Lichterman"/>
    <x v="1899"/>
    <x v="24"/>
    <x v="1"/>
    <x v="1"/>
    <x v="260"/>
    <x v="6"/>
    <x v="0"/>
    <d v="2003-05-05T00:00:00"/>
    <x v="0"/>
    <s v="Israelis"/>
    <s v="Shvut Rachel"/>
    <s v="Ramallah and al-Bira"/>
    <x v="0"/>
    <m/>
    <x v="1"/>
    <x v="0"/>
    <x v="4"/>
  </r>
  <r>
    <s v="Zahi Majdi Hijazi"/>
    <x v="1900"/>
    <x v="11"/>
    <x v="2"/>
    <x v="0"/>
    <x v="14"/>
    <x v="8"/>
    <x v="0"/>
    <d v="2003-05-04T00:00:00"/>
    <x v="0"/>
    <s v="No"/>
    <s v="Balata R.C."/>
    <s v="Nablus"/>
    <x v="0"/>
    <m/>
    <x v="0"/>
    <x v="0"/>
    <x v="4"/>
  </r>
  <r>
    <s v="Mahmoud Hamdan Yusef Abu Sh'ar"/>
    <x v="1901"/>
    <x v="3"/>
    <x v="2"/>
    <x v="0"/>
    <x v="278"/>
    <x v="15"/>
    <x v="1"/>
    <d v="2005-05-16T00:00:00"/>
    <x v="0"/>
    <s v="No"/>
    <s v="Tall a-Sultan Camp"/>
    <s v="Rafah"/>
    <x v="0"/>
    <s v="shell"/>
    <x v="0"/>
    <x v="0"/>
    <x v="4"/>
  </r>
  <r>
    <s v="Muhammad Na'im Basel Na'im"/>
    <x v="1902"/>
    <x v="19"/>
    <x v="2"/>
    <x v="0"/>
    <x v="4"/>
    <x v="3"/>
    <x v="1"/>
    <d v="2003-05-01T00:00:00"/>
    <x v="0"/>
    <s v="Yes"/>
    <s v="Gaza city"/>
    <s v="Gaza"/>
    <x v="0"/>
    <m/>
    <x v="0"/>
    <x v="0"/>
    <x v="4"/>
  </r>
  <r>
    <s v="Mahmoud Khaled Hussein Abu Hin"/>
    <x v="1902"/>
    <x v="29"/>
    <x v="0"/>
    <x v="0"/>
    <x v="4"/>
    <x v="3"/>
    <x v="1"/>
    <d v="2003-05-01T00:00:00"/>
    <x v="0"/>
    <s v="Yes"/>
    <s v="Gaza city"/>
    <s v="Gaza"/>
    <x v="0"/>
    <m/>
    <x v="0"/>
    <x v="0"/>
    <x v="4"/>
  </r>
  <r>
    <s v="Sharif Mahmoud Fayez Saleh"/>
    <x v="1902"/>
    <x v="8"/>
    <x v="1"/>
    <x v="0"/>
    <x v="37"/>
    <x v="1"/>
    <x v="0"/>
    <d v="2003-05-01T00:00:00"/>
    <x v="0"/>
    <s v="Yes"/>
    <s v="Jenin"/>
    <s v="Jenin"/>
    <x v="0"/>
    <m/>
    <x v="0"/>
    <x v="0"/>
    <x v="4"/>
  </r>
  <r>
    <s v="Yusef Khaled Hussein Abu Hin"/>
    <x v="1902"/>
    <x v="30"/>
    <x v="1"/>
    <x v="0"/>
    <x v="4"/>
    <x v="3"/>
    <x v="1"/>
    <d v="2003-05-01T00:00:00"/>
    <x v="0"/>
    <s v="Yes"/>
    <s v="Gaza city"/>
    <s v="Gaza"/>
    <x v="0"/>
    <m/>
    <x v="0"/>
    <x v="0"/>
    <x v="4"/>
  </r>
  <r>
    <s v="Ayman Khaled Hussein Abu Hin"/>
    <x v="1902"/>
    <x v="14"/>
    <x v="1"/>
    <x v="0"/>
    <x v="4"/>
    <x v="3"/>
    <x v="1"/>
    <d v="2003-05-01T00:00:00"/>
    <x v="0"/>
    <s v="Yes"/>
    <s v="Gaza city"/>
    <s v="Gaza"/>
    <x v="0"/>
    <m/>
    <x v="0"/>
    <x v="0"/>
    <x v="4"/>
  </r>
  <r>
    <s v="Rami Khader Yunes Sa'ed"/>
    <x v="1902"/>
    <x v="6"/>
    <x v="1"/>
    <x v="0"/>
    <x v="4"/>
    <x v="3"/>
    <x v="1"/>
    <d v="2003-05-01T00:00:00"/>
    <x v="0"/>
    <s v="Yes"/>
    <s v="Gaza city"/>
    <s v="Gaza"/>
    <x v="0"/>
    <m/>
    <x v="0"/>
    <x v="0"/>
    <x v="4"/>
  </r>
  <r>
    <s v="Khaled Jibrin Shihadah Salamah"/>
    <x v="1902"/>
    <x v="24"/>
    <x v="1"/>
    <x v="0"/>
    <x v="294"/>
    <x v="4"/>
    <x v="0"/>
    <d v="2003-05-01T00:00:00"/>
    <x v="0"/>
    <s v="No"/>
    <s v="Yatta"/>
    <s v="Hebron"/>
    <x v="0"/>
    <m/>
    <x v="0"/>
    <x v="0"/>
    <x v="4"/>
  </r>
  <r>
    <s v="Baker Hussein Salem Muhsein"/>
    <x v="1902"/>
    <x v="50"/>
    <x v="4"/>
    <x v="0"/>
    <x v="4"/>
    <x v="3"/>
    <x v="1"/>
    <d v="2003-05-01T00:00:00"/>
    <x v="0"/>
    <s v="No"/>
    <s v="Gaza city"/>
    <s v="Gaza"/>
    <x v="0"/>
    <m/>
    <x v="0"/>
    <x v="0"/>
    <x v="4"/>
  </r>
  <r>
    <s v="'Abdallah Frajallah Ahmad al-'Amrani"/>
    <x v="1902"/>
    <x v="1"/>
    <x v="1"/>
    <x v="0"/>
    <x v="4"/>
    <x v="3"/>
    <x v="1"/>
    <d v="2003-05-01T00:00:00"/>
    <x v="0"/>
    <s v="Yes"/>
    <s v="Gaza city"/>
    <s v="Gaza"/>
    <x v="0"/>
    <m/>
    <x v="0"/>
    <x v="0"/>
    <x v="4"/>
  </r>
  <r>
    <s v="Muhammad Kamal Saleh Abu Zarineh"/>
    <x v="1902"/>
    <x v="7"/>
    <x v="1"/>
    <x v="0"/>
    <x v="4"/>
    <x v="3"/>
    <x v="1"/>
    <d v="2003-05-01T00:00:00"/>
    <x v="0"/>
    <s v="Yes"/>
    <s v="Gaza city"/>
    <s v="Gaza"/>
    <x v="0"/>
    <m/>
    <x v="0"/>
    <x v="0"/>
    <x v="4"/>
  </r>
  <r>
    <s v="Ahmad Ramadan Yunes a-Tatr"/>
    <x v="1902"/>
    <x v="58"/>
    <x v="2"/>
    <x v="0"/>
    <x v="4"/>
    <x v="3"/>
    <x v="1"/>
    <d v="2003-05-01T00:00:00"/>
    <x v="0"/>
    <s v="No"/>
    <s v="Gaza city"/>
    <s v="Gaza"/>
    <x v="0"/>
    <m/>
    <x v="0"/>
    <x v="0"/>
    <x v="4"/>
  </r>
  <r>
    <s v="Muhammad Qa'id Sa'ed Dib"/>
    <x v="1902"/>
    <x v="17"/>
    <x v="1"/>
    <x v="0"/>
    <x v="294"/>
    <x v="4"/>
    <x v="0"/>
    <d v="2003-05-01T00:00:00"/>
    <x v="0"/>
    <s v="No"/>
    <s v="Gaza city"/>
    <s v="Gaza"/>
    <x v="0"/>
    <m/>
    <x v="0"/>
    <x v="0"/>
    <x v="4"/>
  </r>
  <r>
    <s v="Muhammad 'Abd a-Naser 'Abd a-Dahduh"/>
    <x v="1902"/>
    <x v="58"/>
    <x v="2"/>
    <x v="0"/>
    <x v="4"/>
    <x v="3"/>
    <x v="1"/>
    <d v="2003-05-01T00:00:00"/>
    <x v="0"/>
    <s v="No"/>
    <s v="Gaza city"/>
    <s v="Gaza"/>
    <x v="0"/>
    <m/>
    <x v="0"/>
    <x v="0"/>
    <x v="4"/>
  </r>
  <r>
    <s v="Amir Ahmad Muhammad 'Ayad"/>
    <x v="1902"/>
    <x v="28"/>
    <x v="6"/>
    <x v="0"/>
    <x v="4"/>
    <x v="3"/>
    <x v="1"/>
    <d v="2003-05-01T00:00:00"/>
    <x v="0"/>
    <s v="No"/>
    <s v="Gaza city"/>
    <s v="Gaza"/>
    <x v="0"/>
    <m/>
    <x v="0"/>
    <x v="0"/>
    <x v="4"/>
  </r>
  <r>
    <s v="Naser 'Omar Ahmad Hiles"/>
    <x v="1902"/>
    <x v="29"/>
    <x v="0"/>
    <x v="0"/>
    <x v="4"/>
    <x v="3"/>
    <x v="1"/>
    <d v="2003-05-01T00:00:00"/>
    <x v="0"/>
    <s v="No"/>
    <s v="Gaza city"/>
    <s v="Gaza"/>
    <x v="0"/>
    <m/>
    <x v="0"/>
    <x v="0"/>
    <x v="4"/>
  </r>
  <r>
    <s v="Mahmoud Amin Mahmoud Hanani"/>
    <x v="1903"/>
    <x v="17"/>
    <x v="1"/>
    <x v="0"/>
    <x v="263"/>
    <x v="11"/>
    <x v="0"/>
    <d v="2003-04-30T00:00:00"/>
    <x v="0"/>
    <s v="Yes"/>
    <s v="Beit Furik"/>
    <s v="Nablus"/>
    <x v="0"/>
    <m/>
    <x v="2"/>
    <x v="0"/>
    <x v="4"/>
  </r>
  <r>
    <s v="Azher Ghassan Fawaz Hanani"/>
    <x v="1903"/>
    <x v="3"/>
    <x v="2"/>
    <x v="0"/>
    <x v="263"/>
    <x v="11"/>
    <x v="0"/>
    <d v="2003-04-30T00:00:00"/>
    <x v="0"/>
    <s v="Yes"/>
    <s v="Beit Furik"/>
    <s v="Nablus"/>
    <x v="0"/>
    <m/>
    <x v="2"/>
    <x v="0"/>
    <x v="4"/>
  </r>
  <r>
    <s v="Subhiya Muslem Wadah Abu 'Atawi"/>
    <x v="1903"/>
    <x v="49"/>
    <x v="4"/>
    <x v="0"/>
    <x v="139"/>
    <x v="13"/>
    <x v="1"/>
    <d v="2003-04-30T00:00:00"/>
    <x v="1"/>
    <s v="No"/>
    <s v="Deir al-Balah"/>
    <s v="Deir al-Balah"/>
    <x v="0"/>
    <m/>
    <x v="0"/>
    <x v="0"/>
    <x v="4"/>
  </r>
  <r>
    <s v="Rayik Ma'sud Daraghmeh"/>
    <x v="1903"/>
    <x v="43"/>
    <x v="0"/>
    <x v="0"/>
    <x v="411"/>
    <x v="2"/>
    <x v="0"/>
    <d v="2003-04-30T00:00:00"/>
    <x v="0"/>
    <s v="No"/>
    <s v="Tayasir"/>
    <s v="Tubas"/>
    <x v="0"/>
    <m/>
    <x v="2"/>
    <x v="0"/>
    <x v="4"/>
  </r>
  <r>
    <s v="Nidal Muhammad 'Odeh Salamah"/>
    <x v="1904"/>
    <x v="36"/>
    <x v="0"/>
    <x v="0"/>
    <x v="40"/>
    <x v="12"/>
    <x v="1"/>
    <d v="2003-04-29T00:00:00"/>
    <x v="0"/>
    <s v="Object of targeted killing"/>
    <s v="Khan Yunis"/>
    <s v="Khan Yunis"/>
    <x v="0"/>
    <s v="missile"/>
    <x v="0"/>
    <x v="0"/>
    <x v="4"/>
  </r>
  <r>
    <s v="'Awni Sarhan"/>
    <x v="1904"/>
    <x v="23"/>
    <x v="0"/>
    <x v="0"/>
    <x v="40"/>
    <x v="12"/>
    <x v="1"/>
    <d v="2003-04-29T00:00:00"/>
    <x v="0"/>
    <s v="No"/>
    <s v="Khan Yunis"/>
    <s v="Khan Yunis"/>
    <x v="0"/>
    <s v="missile"/>
    <x v="0"/>
    <x v="0"/>
    <x v="4"/>
  </r>
  <r>
    <s v="Mahmoud Mahmoud 'Abd al-Fatah"/>
    <x v="1904"/>
    <x v="30"/>
    <x v="1"/>
    <x v="0"/>
    <x v="128"/>
    <x v="11"/>
    <x v="0"/>
    <d v="2003-04-29T00:00:00"/>
    <x v="0"/>
    <s v="Yes"/>
    <s v="al-Khader"/>
    <s v="Bethlehem"/>
    <x v="0"/>
    <m/>
    <x v="0"/>
    <x v="0"/>
    <x v="4"/>
  </r>
  <r>
    <s v="'Adnan Taysir 'Abdallah Jawarish"/>
    <x v="1904"/>
    <x v="7"/>
    <x v="1"/>
    <x v="0"/>
    <x v="128"/>
    <x v="11"/>
    <x v="0"/>
    <d v="2003-04-29T00:00:00"/>
    <x v="0"/>
    <s v="Yes"/>
    <s v="Beit Jala"/>
    <s v="Bethlehem"/>
    <x v="0"/>
    <m/>
    <x v="0"/>
    <x v="0"/>
    <x v="4"/>
  </r>
  <r>
    <s v="Alexander Kostyuk"/>
    <x v="1905"/>
    <x v="8"/>
    <x v="1"/>
    <x v="1"/>
    <x v="412"/>
    <x v="9"/>
    <x v="2"/>
    <d v="2003-04-24T00:00:00"/>
    <x v="0"/>
    <s v="Israelis"/>
    <s v="Bat Yam"/>
    <s v="Israel"/>
    <x v="3"/>
    <s v="explosive belt"/>
    <x v="1"/>
    <x v="3"/>
    <x v="4"/>
  </r>
  <r>
    <s v="Faker 'Aziz 'Azzat 'Arrar"/>
    <x v="1905"/>
    <x v="12"/>
    <x v="2"/>
    <x v="0"/>
    <x v="377"/>
    <x v="6"/>
    <x v="0"/>
    <d v="2003-04-24T00:00:00"/>
    <x v="0"/>
    <s v="No"/>
    <s v="Qarawat Bani Zeid"/>
    <s v="Ramallah and al-Bira"/>
    <x v="0"/>
    <m/>
    <x v="0"/>
    <x v="0"/>
    <x v="4"/>
  </r>
  <r>
    <s v="Ousamah Hamdallah Sharif 'Arrar"/>
    <x v="1905"/>
    <x v="6"/>
    <x v="1"/>
    <x v="0"/>
    <x v="377"/>
    <x v="6"/>
    <x v="0"/>
    <d v="2003-04-24T00:00:00"/>
    <x v="0"/>
    <s v="No"/>
    <s v="Qarawat Bani Zeid"/>
    <s v="Ramallah and al-Bira"/>
    <x v="0"/>
    <m/>
    <x v="0"/>
    <x v="0"/>
    <x v="4"/>
  </r>
  <r>
    <s v="Iyad Rasmi a-Sayed Abu Taha"/>
    <x v="1906"/>
    <x v="6"/>
    <x v="1"/>
    <x v="0"/>
    <x v="49"/>
    <x v="15"/>
    <x v="1"/>
    <d v="2007-04-07T00:00:00"/>
    <x v="0"/>
    <s v="Yes"/>
    <s v="Rafah"/>
    <s v="Rafah"/>
    <x v="0"/>
    <m/>
    <x v="0"/>
    <x v="0"/>
    <x v="4"/>
  </r>
  <r>
    <s v="Mus'ab Ibrahim Jaber"/>
    <x v="1907"/>
    <x v="2"/>
    <x v="2"/>
    <x v="0"/>
    <x v="13"/>
    <x v="1"/>
    <x v="0"/>
    <d v="2003-04-20T00:00:00"/>
    <x v="0"/>
    <s v="Yes"/>
    <s v="Jenin"/>
    <s v="Jenin"/>
    <x v="0"/>
    <m/>
    <x v="0"/>
    <x v="0"/>
    <x v="4"/>
  </r>
  <r>
    <s v="'Abd a-Rahman Zuhdi Ahmad A'bed"/>
    <x v="1907"/>
    <x v="2"/>
    <x v="2"/>
    <x v="0"/>
    <x v="59"/>
    <x v="16"/>
    <x v="0"/>
    <d v="2003-04-20T00:00:00"/>
    <x v="0"/>
    <s v="Yes"/>
    <s v="Qalqiliya"/>
    <s v="Qalqiliya"/>
    <x v="0"/>
    <m/>
    <x v="0"/>
    <x v="0"/>
    <x v="4"/>
  </r>
  <r>
    <s v="Hussein Mahmoud Khamis Zanun"/>
    <x v="1907"/>
    <x v="3"/>
    <x v="2"/>
    <x v="0"/>
    <x v="49"/>
    <x v="15"/>
    <x v="1"/>
    <d v="2003-04-20T00:00:00"/>
    <x v="0"/>
    <s v="No"/>
    <s v="Rafah"/>
    <s v="Rafah"/>
    <x v="0"/>
    <m/>
    <x v="0"/>
    <x v="0"/>
    <x v="4"/>
  </r>
  <r>
    <s v="Lior Ziv"/>
    <x v="1907"/>
    <x v="3"/>
    <x v="2"/>
    <x v="1"/>
    <x v="49"/>
    <x v="15"/>
    <x v="1"/>
    <d v="2003-04-20T00:00:00"/>
    <x v="0"/>
    <s v="Israelis"/>
    <s v="Holon"/>
    <s v="Israel"/>
    <x v="0"/>
    <m/>
    <x v="1"/>
    <x v="0"/>
    <x v="4"/>
  </r>
  <r>
    <s v="Anas Mahmoud Muhammad 'Ajawi"/>
    <x v="1908"/>
    <x v="12"/>
    <x v="2"/>
    <x v="0"/>
    <x v="413"/>
    <x v="1"/>
    <x v="0"/>
    <d v="2003-04-19T00:00:00"/>
    <x v="0"/>
    <s v="Yes"/>
    <s v="Jenin"/>
    <s v="Jenin"/>
    <x v="0"/>
    <m/>
    <x v="0"/>
    <x v="0"/>
    <x v="4"/>
  </r>
  <r>
    <s v="Nazih Derawazeh"/>
    <x v="1908"/>
    <x v="9"/>
    <x v="3"/>
    <x v="0"/>
    <x v="16"/>
    <x v="8"/>
    <x v="0"/>
    <d v="2003-04-19T00:00:00"/>
    <x v="0"/>
    <s v="No"/>
    <s v="Nablus"/>
    <s v="Nablus"/>
    <x v="0"/>
    <m/>
    <x v="0"/>
    <x v="0"/>
    <x v="4"/>
  </r>
  <r>
    <s v="Muhammad Ibrahim al-Hamaydah"/>
    <x v="1908"/>
    <x v="11"/>
    <x v="2"/>
    <x v="0"/>
    <x v="49"/>
    <x v="15"/>
    <x v="1"/>
    <d v="2003-04-19T00:00:00"/>
    <x v="0"/>
    <s v="No"/>
    <s v="Rafah"/>
    <s v="Rafah"/>
    <x v="0"/>
    <m/>
    <x v="0"/>
    <x v="0"/>
    <x v="4"/>
  </r>
  <r>
    <s v="Sa'ed Jum'ah Ibrahim Hadaid"/>
    <x v="1908"/>
    <x v="16"/>
    <x v="1"/>
    <x v="0"/>
    <x v="49"/>
    <x v="15"/>
    <x v="1"/>
    <d v="2003-04-19T00:00:00"/>
    <x v="0"/>
    <s v="Yes"/>
    <s v="Rafah"/>
    <s v="Rafah"/>
    <x v="0"/>
    <m/>
    <x v="0"/>
    <x v="0"/>
    <x v="4"/>
  </r>
  <r>
    <s v="Mahmoud Ahmad Ibrahim Abu Qush"/>
    <x v="1908"/>
    <x v="11"/>
    <x v="2"/>
    <x v="0"/>
    <x v="49"/>
    <x v="15"/>
    <x v="1"/>
    <d v="2003-04-19T00:00:00"/>
    <x v="0"/>
    <s v="No"/>
    <s v="Rafah"/>
    <s v="Rafah"/>
    <x v="0"/>
    <m/>
    <x v="0"/>
    <x v="0"/>
    <x v="4"/>
  </r>
  <r>
    <s v="Sa'id Ibrahim Mubarak al-Masri"/>
    <x v="1908"/>
    <x v="20"/>
    <x v="2"/>
    <x v="0"/>
    <x v="49"/>
    <x v="15"/>
    <x v="1"/>
    <d v="2003-04-19T00:00:00"/>
    <x v="0"/>
    <s v="No"/>
    <s v="Rafah"/>
    <s v="Rafah"/>
    <x v="0"/>
    <m/>
    <x v="0"/>
    <x v="0"/>
    <x v="4"/>
  </r>
  <r>
    <s v="Khaled Muhammad Ahmad Jarbo'a"/>
    <x v="1908"/>
    <x v="8"/>
    <x v="1"/>
    <x v="0"/>
    <x v="49"/>
    <x v="15"/>
    <x v="1"/>
    <d v="2003-04-26T00:00:00"/>
    <x v="0"/>
    <s v="Yes"/>
    <s v="Rafah"/>
    <s v="Rafah"/>
    <x v="0"/>
    <s v="shell"/>
    <x v="0"/>
    <x v="0"/>
    <x v="4"/>
  </r>
  <r>
    <s v="Adham 'Abd al-Mu'ti 'Abdallah 'Abd al-Hadi"/>
    <x v="1909"/>
    <x v="27"/>
    <x v="0"/>
    <x v="0"/>
    <x v="4"/>
    <x v="3"/>
    <x v="1"/>
    <d v="2003-04-16T00:00:00"/>
    <x v="0"/>
    <s v="Yes"/>
    <s v="Gaza city"/>
    <s v="Gaza"/>
    <x v="0"/>
    <m/>
    <x v="0"/>
    <x v="0"/>
    <x v="4"/>
  </r>
  <r>
    <s v="Hassan Munasreh"/>
    <x v="1910"/>
    <x v="43"/>
    <x v="0"/>
    <x v="0"/>
    <x v="294"/>
    <x v="4"/>
    <x v="0"/>
    <d v="2003-04-15T00:00:00"/>
    <x v="0"/>
    <s v="Yes"/>
    <s v="Yatta"/>
    <s v="Hebron"/>
    <x v="0"/>
    <m/>
    <x v="0"/>
    <x v="0"/>
    <x v="4"/>
  </r>
  <r>
    <s v="Muhammad Muhammad 'Abd al-Muhsen Yunes"/>
    <x v="1910"/>
    <x v="19"/>
    <x v="2"/>
    <x v="0"/>
    <x v="328"/>
    <x v="3"/>
    <x v="1"/>
    <d v="2003-04-15T00:00:00"/>
    <x v="0"/>
    <s v="Yes"/>
    <s v="Jabalya R.C."/>
    <s v="North Gaza"/>
    <x v="0"/>
    <m/>
    <x v="0"/>
    <x v="0"/>
    <x v="4"/>
  </r>
  <r>
    <s v="'Abd al-Hamid 'Abd al-Hamid Hussein Abu al-'Eish"/>
    <x v="1910"/>
    <x v="14"/>
    <x v="1"/>
    <x v="0"/>
    <x v="309"/>
    <x v="3"/>
    <x v="1"/>
    <d v="2003-04-15T00:00:00"/>
    <x v="0"/>
    <s v="Yes"/>
    <s v="Rafah"/>
    <s v="Rafah"/>
    <x v="0"/>
    <s v="shell"/>
    <x v="0"/>
    <x v="0"/>
    <x v="4"/>
  </r>
  <r>
    <s v="Mazen Freitakh"/>
    <x v="1910"/>
    <x v="7"/>
    <x v="1"/>
    <x v="0"/>
    <x v="16"/>
    <x v="8"/>
    <x v="0"/>
    <d v="2003-04-15T00:00:00"/>
    <x v="0"/>
    <s v="Unknown"/>
    <s v="Nablus"/>
    <s v="Nablus"/>
    <x v="0"/>
    <m/>
    <x v="0"/>
    <x v="0"/>
    <x v="4"/>
  </r>
  <r>
    <s v="Zachar Rahamim Hanukayev"/>
    <x v="1910"/>
    <x v="23"/>
    <x v="0"/>
    <x v="1"/>
    <x v="328"/>
    <x v="3"/>
    <x v="1"/>
    <d v="2003-04-15T00:00:00"/>
    <x v="0"/>
    <s v="Israelis"/>
    <s v="Sderot"/>
    <s v="Israel"/>
    <x v="0"/>
    <m/>
    <x v="1"/>
    <x v="0"/>
    <x v="4"/>
  </r>
  <r>
    <s v="Yusef 'Abd a-Razaq Yihya"/>
    <x v="1911"/>
    <x v="4"/>
    <x v="2"/>
    <x v="0"/>
    <x v="20"/>
    <x v="0"/>
    <x v="0"/>
    <d v="2003-04-17T00:00:00"/>
    <x v="0"/>
    <s v="No"/>
    <s v="Tulkarm"/>
    <s v="Tulkarm"/>
    <x v="0"/>
    <m/>
    <x v="0"/>
    <x v="0"/>
    <x v="4"/>
  </r>
  <r>
    <s v="Ghaseb Mahmoud Hawarin"/>
    <x v="1911"/>
    <x v="17"/>
    <x v="1"/>
    <x v="0"/>
    <x v="149"/>
    <x v="4"/>
    <x v="0"/>
    <d v="2003-04-12T00:00:00"/>
    <x v="0"/>
    <s v="No"/>
    <s v="a-Dhahiriyah"/>
    <s v="Hebron"/>
    <x v="0"/>
    <m/>
    <x v="0"/>
    <x v="0"/>
    <x v="4"/>
  </r>
  <r>
    <s v="Radwan Salah Hussein Qaru"/>
    <x v="1912"/>
    <x v="20"/>
    <x v="2"/>
    <x v="0"/>
    <x v="346"/>
    <x v="2"/>
    <x v="0"/>
    <d v="2003-04-10T00:00:00"/>
    <x v="0"/>
    <s v="Yes"/>
    <s v="Ein Beit al-Maa R.C."/>
    <s v="Nablus"/>
    <x v="0"/>
    <m/>
    <x v="0"/>
    <x v="0"/>
    <x v="4"/>
  </r>
  <r>
    <s v="Bader 'Abd a-Ra'uf Yasin"/>
    <x v="1912"/>
    <x v="8"/>
    <x v="1"/>
    <x v="0"/>
    <x v="192"/>
    <x v="17"/>
    <x v="0"/>
    <d v="2003-04-10T00:00:00"/>
    <x v="0"/>
    <s v="No"/>
    <s v="Salfit"/>
    <s v="Salfit"/>
    <x v="0"/>
    <m/>
    <x v="0"/>
    <x v="0"/>
    <x v="4"/>
  </r>
  <r>
    <s v="Mahmoud a-Zatmeh"/>
    <x v="1912"/>
    <x v="43"/>
    <x v="0"/>
    <x v="0"/>
    <x v="49"/>
    <x v="15"/>
    <x v="1"/>
    <d v="2003-04-10T00:00:00"/>
    <x v="0"/>
    <s v="Object of targeted killing"/>
    <s v="Rafah"/>
    <s v="Rafah"/>
    <x v="0"/>
    <s v="missile"/>
    <x v="0"/>
    <x v="0"/>
    <x v="4"/>
  </r>
  <r>
    <s v="Jasser Hussein Ahmad 'Alumi"/>
    <x v="1912"/>
    <x v="8"/>
    <x v="1"/>
    <x v="0"/>
    <x v="20"/>
    <x v="0"/>
    <x v="0"/>
    <d v="2003-04-10T00:00:00"/>
    <x v="0"/>
    <s v="Object of targeted killing"/>
    <s v="Tulkarm"/>
    <s v="Tulkarm"/>
    <x v="0"/>
    <s v="live ammunition"/>
    <x v="0"/>
    <x v="0"/>
    <x v="4"/>
  </r>
  <r>
    <s v="Basel Akram Suliman a-Sardi"/>
    <x v="1912"/>
    <x v="8"/>
    <x v="1"/>
    <x v="0"/>
    <x v="346"/>
    <x v="2"/>
    <x v="0"/>
    <d v="2003-04-10T00:00:00"/>
    <x v="0"/>
    <s v="Yes"/>
    <s v="Ein Beit al-Maa R.C."/>
    <s v="Nablus"/>
    <x v="0"/>
    <m/>
    <x v="0"/>
    <x v="0"/>
    <x v="4"/>
  </r>
  <r>
    <s v="Ahmad Abu al-Qumsan"/>
    <x v="1913"/>
    <x v="2"/>
    <x v="2"/>
    <x v="0"/>
    <x v="103"/>
    <x v="14"/>
    <x v="1"/>
    <d v="2003-04-09T00:00:00"/>
    <x v="0"/>
    <s v="No"/>
    <s v="Beit Hanun"/>
    <s v="North Gaza"/>
    <x v="0"/>
    <m/>
    <x v="0"/>
    <x v="0"/>
    <x v="4"/>
  </r>
  <r>
    <s v="'Ali Hussein al-Mushirfa"/>
    <x v="1913"/>
    <x v="36"/>
    <x v="0"/>
    <x v="0"/>
    <x v="103"/>
    <x v="14"/>
    <x v="1"/>
    <d v="2003-04-09T00:00:00"/>
    <x v="0"/>
    <s v="No"/>
    <s v="Jabalya R.C."/>
    <s v="North Gaza"/>
    <x v="0"/>
    <m/>
    <x v="0"/>
    <x v="0"/>
    <x v="4"/>
  </r>
  <r>
    <s v="'Abd al-Mun'im Muhammad Nijem"/>
    <x v="1913"/>
    <x v="20"/>
    <x v="2"/>
    <x v="0"/>
    <x v="103"/>
    <x v="14"/>
    <x v="1"/>
    <d v="2003-04-09T00:00:00"/>
    <x v="0"/>
    <s v="Yes"/>
    <s v="Jabalya R.C."/>
    <s v="North Gaza"/>
    <x v="0"/>
    <m/>
    <x v="0"/>
    <x v="0"/>
    <x v="4"/>
  </r>
  <r>
    <s v="'Imad 'Adnan al-Hiyudi"/>
    <x v="1913"/>
    <x v="1"/>
    <x v="1"/>
    <x v="0"/>
    <x v="103"/>
    <x v="14"/>
    <x v="1"/>
    <d v="2003-04-09T00:00:00"/>
    <x v="0"/>
    <s v="Yes"/>
    <s v="Jabalya R.C."/>
    <s v="North Gaza"/>
    <x v="0"/>
    <m/>
    <x v="0"/>
    <x v="0"/>
    <x v="4"/>
  </r>
  <r>
    <s v="Ramez Nafez a-Talmas"/>
    <x v="1913"/>
    <x v="24"/>
    <x v="1"/>
    <x v="0"/>
    <x v="103"/>
    <x v="14"/>
    <x v="1"/>
    <d v="2003-04-09T00:00:00"/>
    <x v="0"/>
    <s v="Yes"/>
    <s v="Jabalya R.C."/>
    <s v="North Gaza"/>
    <x v="0"/>
    <m/>
    <x v="0"/>
    <x v="0"/>
    <x v="4"/>
  </r>
  <r>
    <s v="Mahmoud Sa'id Faruna"/>
    <x v="1914"/>
    <x v="30"/>
    <x v="1"/>
    <x v="0"/>
    <x v="4"/>
    <x v="3"/>
    <x v="1"/>
    <d v="2003-04-08T00:00:00"/>
    <x v="0"/>
    <s v="No"/>
    <s v="Gaza city"/>
    <s v="Gaza"/>
    <x v="0"/>
    <s v="missile"/>
    <x v="0"/>
    <x v="0"/>
    <x v="4"/>
  </r>
  <r>
    <s v="Ahmad Khamis al-Ashram"/>
    <x v="1914"/>
    <x v="58"/>
    <x v="2"/>
    <x v="0"/>
    <x v="4"/>
    <x v="3"/>
    <x v="1"/>
    <d v="2003-04-08T00:00:00"/>
    <x v="0"/>
    <s v="No"/>
    <s v="Gaza city"/>
    <s v="Gaza"/>
    <x v="0"/>
    <s v="missile"/>
    <x v="0"/>
    <x v="0"/>
    <x v="4"/>
  </r>
  <r>
    <s v="'Imad Saber Basel"/>
    <x v="1914"/>
    <x v="20"/>
    <x v="2"/>
    <x v="0"/>
    <x v="4"/>
    <x v="3"/>
    <x v="1"/>
    <d v="2003-04-08T00:00:00"/>
    <x v="0"/>
    <s v="No"/>
    <s v="Gaza city"/>
    <s v="Gaza"/>
    <x v="0"/>
    <s v="missile"/>
    <x v="0"/>
    <x v="0"/>
    <x v="4"/>
  </r>
  <r>
    <s v="'Amar Qamel Nassar"/>
    <x v="1914"/>
    <x v="1"/>
    <x v="1"/>
    <x v="0"/>
    <x v="4"/>
    <x v="3"/>
    <x v="1"/>
    <d v="2003-04-08T00:00:00"/>
    <x v="0"/>
    <s v="No"/>
    <s v="Gaza city"/>
    <s v="Gaza"/>
    <x v="0"/>
    <s v="missile"/>
    <x v="0"/>
    <x v="0"/>
    <x v="4"/>
  </r>
  <r>
    <s v="Muhammad Suliman Totah"/>
    <x v="1914"/>
    <x v="19"/>
    <x v="2"/>
    <x v="0"/>
    <x v="4"/>
    <x v="3"/>
    <x v="1"/>
    <d v="2003-04-16T00:00:00"/>
    <x v="0"/>
    <s v="No"/>
    <s v="Gaza city"/>
    <s v="Gaza"/>
    <x v="0"/>
    <s v="missile"/>
    <x v="0"/>
    <x v="0"/>
    <x v="4"/>
  </r>
  <r>
    <s v="Sa'ed Msa'ed al-'Arbid"/>
    <x v="1914"/>
    <x v="43"/>
    <x v="0"/>
    <x v="0"/>
    <x v="4"/>
    <x v="3"/>
    <x v="1"/>
    <d v="2003-04-08T00:00:00"/>
    <x v="0"/>
    <s v="Object of targeted killing"/>
    <s v="a-Shati' Camp"/>
    <s v="Gaza"/>
    <x v="0"/>
    <s v="missile"/>
    <x v="0"/>
    <x v="0"/>
    <x v="4"/>
  </r>
  <r>
    <s v="Ashraf 'Abd a-Rahim al-Halabi"/>
    <x v="1914"/>
    <x v="14"/>
    <x v="1"/>
    <x v="0"/>
    <x v="4"/>
    <x v="3"/>
    <x v="1"/>
    <d v="2003-04-08T00:00:00"/>
    <x v="0"/>
    <s v="Object of targeted killing"/>
    <s v="a-Shati' Camp"/>
    <s v="Gaza"/>
    <x v="0"/>
    <s v="missile"/>
    <x v="0"/>
    <x v="0"/>
    <x v="4"/>
  </r>
  <r>
    <s v="Fadi Yusef Ibrahim Totah"/>
    <x v="1914"/>
    <x v="1"/>
    <x v="1"/>
    <x v="0"/>
    <x v="4"/>
    <x v="3"/>
    <x v="1"/>
    <d v="2003-04-13T00:00:00"/>
    <x v="0"/>
    <s v="No"/>
    <s v="Jabalya"/>
    <s v="North Gaza"/>
    <x v="0"/>
    <s v="missile"/>
    <x v="0"/>
    <x v="0"/>
    <x v="4"/>
  </r>
  <r>
    <s v="Sami Hassan Qassem"/>
    <x v="1914"/>
    <x v="2"/>
    <x v="2"/>
    <x v="0"/>
    <x v="4"/>
    <x v="3"/>
    <x v="1"/>
    <d v="2003-04-08T00:00:00"/>
    <x v="0"/>
    <s v="No"/>
    <s v="Gaza city"/>
    <s v="Gaza"/>
    <x v="0"/>
    <s v="missile"/>
    <x v="0"/>
    <x v="0"/>
    <x v="4"/>
  </r>
  <r>
    <s v="Taleb Jum'ah Badiyeh Smalekh"/>
    <x v="1915"/>
    <x v="2"/>
    <x v="2"/>
    <x v="0"/>
    <x v="319"/>
    <x v="13"/>
    <x v="1"/>
    <d v="2003-04-07T00:00:00"/>
    <x v="0"/>
    <s v="No"/>
    <s v="Gaza city"/>
    <s v="Gaza"/>
    <x v="0"/>
    <m/>
    <x v="0"/>
    <x v="0"/>
    <x v="4"/>
  </r>
  <r>
    <s v="'Ali Marwan Abu Jiab"/>
    <x v="1916"/>
    <x v="16"/>
    <x v="1"/>
    <x v="0"/>
    <x v="148"/>
    <x v="13"/>
    <x v="1"/>
    <d v="2003-04-06T00:00:00"/>
    <x v="0"/>
    <s v="Yes"/>
    <s v="al-Maghazi R.C."/>
    <s v="Deir al-Balah"/>
    <x v="0"/>
    <m/>
    <x v="0"/>
    <x v="0"/>
    <x v="4"/>
  </r>
  <r>
    <s v="Yusef Riyad Abu Wadi"/>
    <x v="1916"/>
    <x v="4"/>
    <x v="2"/>
    <x v="0"/>
    <x v="43"/>
    <x v="13"/>
    <x v="1"/>
    <d v="2003-04-06T00:00:00"/>
    <x v="0"/>
    <s v="No"/>
    <s v="a-Nuseirat Camp"/>
    <s v="Deir al-Balah"/>
    <x v="0"/>
    <s v="shell"/>
    <x v="0"/>
    <x v="0"/>
    <x v="4"/>
  </r>
  <r>
    <s v="Salem Suliman 'Abed al-Masder"/>
    <x v="1916"/>
    <x v="50"/>
    <x v="4"/>
    <x v="0"/>
    <x v="148"/>
    <x v="13"/>
    <x v="1"/>
    <d v="2003-06-05T00:00:00"/>
    <x v="0"/>
    <s v="No"/>
    <s v="al-Maghazi R.C."/>
    <s v="Deir al-Balah"/>
    <x v="0"/>
    <m/>
    <x v="0"/>
    <x v="0"/>
    <x v="4"/>
  </r>
  <r>
    <s v="'Alaa Judy Ribhi a-Natsheh"/>
    <x v="1917"/>
    <x v="20"/>
    <x v="2"/>
    <x v="0"/>
    <x v="138"/>
    <x v="4"/>
    <x v="0"/>
    <d v="2003-04-05T00:00:00"/>
    <x v="0"/>
    <s v="Yes"/>
    <s v="Hebron"/>
    <s v="Hebron"/>
    <x v="0"/>
    <m/>
    <x v="0"/>
    <x v="0"/>
    <x v="4"/>
  </r>
  <r>
    <s v="Mahmoud Nafez Mahmoud Sha'th"/>
    <x v="1918"/>
    <x v="7"/>
    <x v="1"/>
    <x v="0"/>
    <x v="49"/>
    <x v="15"/>
    <x v="1"/>
    <d v="2003-04-03T00:00:00"/>
    <x v="0"/>
    <s v="Yes"/>
    <s v="Rafah"/>
    <s v="Rafah"/>
    <x v="0"/>
    <m/>
    <x v="0"/>
    <x v="0"/>
    <x v="4"/>
  </r>
  <r>
    <s v="Khaled Ghian"/>
    <x v="1918"/>
    <x v="21"/>
    <x v="0"/>
    <x v="0"/>
    <x v="16"/>
    <x v="8"/>
    <x v="0"/>
    <d v="2003-04-03T00:00:00"/>
    <x v="0"/>
    <s v="Yes"/>
    <s v="Nablus"/>
    <s v="Nablus"/>
    <x v="0"/>
    <m/>
    <x v="0"/>
    <x v="0"/>
    <x v="4"/>
  </r>
  <r>
    <s v="Jihad 'Aziz 'Abd a-Ra'uf Nazzal"/>
    <x v="1918"/>
    <x v="11"/>
    <x v="2"/>
    <x v="0"/>
    <x v="59"/>
    <x v="16"/>
    <x v="0"/>
    <d v="2003-04-02T00:00:00"/>
    <x v="0"/>
    <s v="No"/>
    <s v="Qalqiliya"/>
    <s v="Qalqiliya"/>
    <x v="0"/>
    <m/>
    <x v="0"/>
    <x v="0"/>
    <x v="4"/>
  </r>
  <r>
    <s v="Walid Tawfiq Isma'il a-Lidawi"/>
    <x v="1918"/>
    <x v="3"/>
    <x v="2"/>
    <x v="0"/>
    <x v="49"/>
    <x v="15"/>
    <x v="1"/>
    <d v="2003-04-03T00:00:00"/>
    <x v="0"/>
    <s v="No"/>
    <s v="Rafah"/>
    <s v="Rafah"/>
    <x v="0"/>
    <s v="missile"/>
    <x v="0"/>
    <x v="0"/>
    <x v="4"/>
  </r>
  <r>
    <s v="Rasem 'Abd al-Karim a-Sha'er"/>
    <x v="1918"/>
    <x v="6"/>
    <x v="1"/>
    <x v="0"/>
    <x v="49"/>
    <x v="15"/>
    <x v="1"/>
    <d v="2003-04-03T00:00:00"/>
    <x v="0"/>
    <s v="No"/>
    <s v="Rafah"/>
    <s v="Rafah"/>
    <x v="0"/>
    <s v="missile"/>
    <x v="0"/>
    <x v="0"/>
    <x v="4"/>
  </r>
  <r>
    <s v="Ibrahim 'Abd a-Nur Barham Abu Shaluf"/>
    <x v="1918"/>
    <x v="3"/>
    <x v="2"/>
    <x v="0"/>
    <x v="49"/>
    <x v="15"/>
    <x v="1"/>
    <d v="2003-04-03T00:00:00"/>
    <x v="0"/>
    <s v="No"/>
    <s v="Rafah"/>
    <s v="Rafah"/>
    <x v="0"/>
    <s v="missile"/>
    <x v="0"/>
    <x v="0"/>
    <x v="4"/>
  </r>
  <r>
    <s v="Iyad Muhammad 'Alian"/>
    <x v="1918"/>
    <x v="16"/>
    <x v="1"/>
    <x v="0"/>
    <x v="44"/>
    <x v="14"/>
    <x v="1"/>
    <d v="2003-04-03T00:00:00"/>
    <x v="0"/>
    <s v="No"/>
    <s v="Jabalya R.C."/>
    <s v="North Gaza"/>
    <x v="0"/>
    <m/>
    <x v="0"/>
    <x v="0"/>
    <x v="4"/>
  </r>
  <r>
    <s v="Mahmoud 'Ali a-Najar"/>
    <x v="1919"/>
    <x v="19"/>
    <x v="2"/>
    <x v="0"/>
    <x v="156"/>
    <x v="9"/>
    <x v="2"/>
    <d v="2003-03-30T00:00:00"/>
    <x v="0"/>
    <s v="Yes"/>
    <s v="Jabalya"/>
    <s v="North Gaza"/>
    <x v="0"/>
    <m/>
    <x v="0"/>
    <x v="0"/>
    <x v="4"/>
  </r>
  <r>
    <s v="Muhammad al-Masharawi"/>
    <x v="1919"/>
    <x v="8"/>
    <x v="1"/>
    <x v="0"/>
    <x v="156"/>
    <x v="9"/>
    <x v="2"/>
    <d v="2003-03-30T00:00:00"/>
    <x v="0"/>
    <s v="Yes"/>
    <s v="Gaza city"/>
    <s v="Gaza"/>
    <x v="0"/>
    <m/>
    <x v="0"/>
    <x v="0"/>
    <x v="4"/>
  </r>
  <r>
    <s v="Muhammad Faruk Tafesh"/>
    <x v="1919"/>
    <x v="2"/>
    <x v="2"/>
    <x v="0"/>
    <x v="319"/>
    <x v="13"/>
    <x v="1"/>
    <d v="2003-03-30T00:00:00"/>
    <x v="0"/>
    <s v="No"/>
    <s v="Gaza city"/>
    <s v="Gaza"/>
    <x v="0"/>
    <m/>
    <x v="0"/>
    <x v="0"/>
    <x v="4"/>
  </r>
  <r>
    <s v="Muhammad Ahmad Darwish"/>
    <x v="1920"/>
    <x v="11"/>
    <x v="2"/>
    <x v="0"/>
    <x v="16"/>
    <x v="8"/>
    <x v="0"/>
    <d v="2003-03-29T00:00:00"/>
    <x v="0"/>
    <s v="Yes"/>
    <s v="Askar R.C."/>
    <s v="Nablus"/>
    <x v="0"/>
    <m/>
    <x v="0"/>
    <x v="0"/>
    <x v="4"/>
  </r>
  <r>
    <s v="'Omar Musa Matar"/>
    <x v="1921"/>
    <x v="11"/>
    <x v="2"/>
    <x v="0"/>
    <x v="77"/>
    <x v="10"/>
    <x v="0"/>
    <d v="2003-04-02T00:00:00"/>
    <x v="0"/>
    <s v="No"/>
    <s v="Qalandiya Camp"/>
    <s v="al-Quds"/>
    <x v="0"/>
    <m/>
    <x v="0"/>
    <x v="0"/>
    <x v="4"/>
  </r>
  <r>
    <s v="Muhammad 'Awad Ghanem"/>
    <x v="1921"/>
    <x v="20"/>
    <x v="2"/>
    <x v="0"/>
    <x v="15"/>
    <x v="0"/>
    <x v="0"/>
    <d v="2003-03-28T00:00:00"/>
    <x v="0"/>
    <s v="No"/>
    <s v="Tulkarm R.C."/>
    <s v="Tulkarm"/>
    <x v="0"/>
    <m/>
    <x v="0"/>
    <x v="0"/>
    <x v="4"/>
  </r>
  <r>
    <s v="Ihab Sa'di Mahmoud Jerisi"/>
    <x v="1922"/>
    <x v="1"/>
    <x v="1"/>
    <x v="0"/>
    <x v="103"/>
    <x v="14"/>
    <x v="1"/>
    <d v="2003-03-27T00:00:00"/>
    <x v="0"/>
    <s v="Yes"/>
    <s v="Gaza city"/>
    <s v="Gaza"/>
    <x v="0"/>
    <s v="missile"/>
    <x v="0"/>
    <x v="0"/>
    <x v="4"/>
  </r>
  <r>
    <s v="Iyad Khalil Fayad"/>
    <x v="1922"/>
    <x v="27"/>
    <x v="0"/>
    <x v="0"/>
    <x v="103"/>
    <x v="14"/>
    <x v="1"/>
    <d v="2003-03-27T00:00:00"/>
    <x v="0"/>
    <s v="Yes"/>
    <s v="Beit Hanun"/>
    <s v="North Gaza"/>
    <x v="0"/>
    <s v="missile"/>
    <x v="0"/>
    <x v="0"/>
    <x v="4"/>
  </r>
  <r>
    <s v="Christine George Sa'adah"/>
    <x v="1923"/>
    <x v="65"/>
    <x v="2"/>
    <x v="0"/>
    <x v="252"/>
    <x v="11"/>
    <x v="0"/>
    <d v="2003-03-25T00:00:00"/>
    <x v="1"/>
    <s v="No"/>
    <s v="'Aydah R.C."/>
    <s v="Bethlehem"/>
    <x v="0"/>
    <s v="live ammunition"/>
    <x v="0"/>
    <x v="0"/>
    <x v="4"/>
  </r>
  <r>
    <s v="Mahmoud Bassam Mahmoud Nassar"/>
    <x v="1923"/>
    <x v="11"/>
    <x v="2"/>
    <x v="0"/>
    <x v="13"/>
    <x v="1"/>
    <x v="0"/>
    <d v="2003-03-25T00:00:00"/>
    <x v="0"/>
    <s v="No"/>
    <s v="Jenin"/>
    <s v="Jenin"/>
    <x v="0"/>
    <m/>
    <x v="0"/>
    <x v="0"/>
    <x v="4"/>
  </r>
  <r>
    <s v="Nader Salamah Jawarish"/>
    <x v="1923"/>
    <x v="7"/>
    <x v="1"/>
    <x v="0"/>
    <x v="252"/>
    <x v="11"/>
    <x v="0"/>
    <d v="2003-03-25T00:00:00"/>
    <x v="0"/>
    <s v="Object of targeted killing"/>
    <s v="Beit Jala"/>
    <s v="Bethlehem"/>
    <x v="0"/>
    <s v="live ammunition"/>
    <x v="0"/>
    <x v="0"/>
    <x v="4"/>
  </r>
  <r>
    <s v="'Alaa Iyad"/>
    <x v="1923"/>
    <x v="6"/>
    <x v="1"/>
    <x v="0"/>
    <x v="252"/>
    <x v="11"/>
    <x v="0"/>
    <d v="2003-03-25T00:00:00"/>
    <x v="0"/>
    <s v="No"/>
    <s v="'Aydah R.C."/>
    <s v="Bethlehem"/>
    <x v="0"/>
    <s v="live ammunition"/>
    <x v="0"/>
    <x v="0"/>
    <x v="4"/>
  </r>
  <r>
    <s v="Mwafaq 'Abd a-Razaq Shihadah Badawneh"/>
    <x v="1923"/>
    <x v="13"/>
    <x v="0"/>
    <x v="0"/>
    <x v="252"/>
    <x v="11"/>
    <x v="0"/>
    <d v="2003-03-25T00:00:00"/>
    <x v="0"/>
    <s v="No"/>
    <s v="Bethlehem"/>
    <s v="Bethlehem"/>
    <x v="0"/>
    <s v="live ammunition"/>
    <x v="0"/>
    <x v="0"/>
    <x v="4"/>
  </r>
  <r>
    <s v="Ahmad 'Imad Faiz 'Abahreh"/>
    <x v="1924"/>
    <x v="11"/>
    <x v="2"/>
    <x v="0"/>
    <x v="13"/>
    <x v="1"/>
    <x v="0"/>
    <d v="2003-03-24T00:00:00"/>
    <x v="0"/>
    <s v="No"/>
    <s v="Jenin"/>
    <s v="Jenin"/>
    <x v="0"/>
    <m/>
    <x v="0"/>
    <x v="0"/>
    <x v="4"/>
  </r>
  <r>
    <s v="Zion Boshirian"/>
    <x v="1925"/>
    <x v="31"/>
    <x v="4"/>
    <x v="1"/>
    <x v="13"/>
    <x v="1"/>
    <x v="0"/>
    <d v="2003-03-19T00:00:00"/>
    <x v="0"/>
    <s v="Israelis"/>
    <s v="Mevo Dotan"/>
    <s v="Jenin"/>
    <x v="0"/>
    <m/>
    <x v="1"/>
    <x v="0"/>
    <x v="4"/>
  </r>
  <r>
    <s v="Nabil Muhammad a-Dawidar"/>
    <x v="1926"/>
    <x v="13"/>
    <x v="0"/>
    <x v="0"/>
    <x v="43"/>
    <x v="13"/>
    <x v="1"/>
    <d v="2003-03-18T00:00:00"/>
    <x v="0"/>
    <s v="No"/>
    <s v="a-Nuseirat Camp"/>
    <s v="Deir al-Balah"/>
    <x v="0"/>
    <m/>
    <x v="0"/>
    <x v="0"/>
    <x v="4"/>
  </r>
  <r>
    <s v="Wael Jum'ah Hamdan Barhum"/>
    <x v="1926"/>
    <x v="7"/>
    <x v="1"/>
    <x v="0"/>
    <x v="40"/>
    <x v="12"/>
    <x v="1"/>
    <d v="2003-03-18T00:00:00"/>
    <x v="0"/>
    <s v="No"/>
    <s v="Khan Yunis"/>
    <s v="Khan Yunis"/>
    <x v="0"/>
    <m/>
    <x v="0"/>
    <x v="0"/>
    <x v="4"/>
  </r>
  <r>
    <s v="Naser a-Din Mustafa Ahmad 'Asidah"/>
    <x v="1926"/>
    <x v="24"/>
    <x v="1"/>
    <x v="0"/>
    <x v="16"/>
    <x v="8"/>
    <x v="0"/>
    <d v="2003-03-18T00:00:00"/>
    <x v="0"/>
    <s v="Yes"/>
    <s v="Tell"/>
    <s v="Nablus"/>
    <x v="0"/>
    <m/>
    <x v="0"/>
    <x v="0"/>
    <x v="4"/>
  </r>
  <r>
    <s v="'Ali 'Allan"/>
    <x v="1926"/>
    <x v="24"/>
    <x v="1"/>
    <x v="0"/>
    <x v="414"/>
    <x v="11"/>
    <x v="0"/>
    <d v="2003-03-18T00:00:00"/>
    <x v="0"/>
    <s v="Yes"/>
    <s v="Marah Rabah"/>
    <s v="Bethlehem"/>
    <x v="0"/>
    <m/>
    <x v="0"/>
    <x v="0"/>
    <x v="4"/>
  </r>
  <r>
    <s v="Ibrahim al-'Athmani"/>
    <x v="1927"/>
    <x v="17"/>
    <x v="1"/>
    <x v="0"/>
    <x v="43"/>
    <x v="13"/>
    <x v="1"/>
    <d v="2003-03-17T00:00:00"/>
    <x v="0"/>
    <s v="Yes"/>
    <s v="a-Nuseirat Camp"/>
    <s v="Deir al-Balah"/>
    <x v="0"/>
    <m/>
    <x v="0"/>
    <x v="0"/>
    <x v="4"/>
  </r>
  <r>
    <s v="Ilham Ziad Hassan al-'Assar"/>
    <x v="1927"/>
    <x v="42"/>
    <x v="6"/>
    <x v="0"/>
    <x v="43"/>
    <x v="13"/>
    <x v="1"/>
    <d v="2003-03-17T00:00:00"/>
    <x v="1"/>
    <s v="No"/>
    <s v="a-Nuseirat Camp"/>
    <s v="Deir al-Balah"/>
    <x v="0"/>
    <m/>
    <x v="0"/>
    <x v="0"/>
    <x v="4"/>
  </r>
  <r>
    <s v="Ramez Mansur Hassan a-Sadudi"/>
    <x v="1927"/>
    <x v="3"/>
    <x v="2"/>
    <x v="0"/>
    <x v="108"/>
    <x v="14"/>
    <x v="1"/>
    <d v="2003-03-17T00:00:00"/>
    <x v="0"/>
    <s v="No"/>
    <s v="Gaza city"/>
    <s v="Gaza"/>
    <x v="0"/>
    <s v="live ammunition"/>
    <x v="0"/>
    <x v="0"/>
    <x v="4"/>
  </r>
  <r>
    <s v="'Alaa Muhammad al-Kahlut"/>
    <x v="1927"/>
    <x v="17"/>
    <x v="1"/>
    <x v="0"/>
    <x v="108"/>
    <x v="14"/>
    <x v="1"/>
    <d v="2003-03-17T00:00:00"/>
    <x v="0"/>
    <s v="No"/>
    <s v="Beit Lahiya"/>
    <s v="North Gaza"/>
    <x v="0"/>
    <m/>
    <x v="0"/>
    <x v="0"/>
    <x v="4"/>
  </r>
  <r>
    <s v="Shadi Harb 'Abdallah Kharis"/>
    <x v="1927"/>
    <x v="8"/>
    <x v="1"/>
    <x v="0"/>
    <x v="108"/>
    <x v="14"/>
    <x v="1"/>
    <d v="2003-03-17T00:00:00"/>
    <x v="0"/>
    <s v="No"/>
    <s v="Khan Yunis"/>
    <s v="Khan Yunis"/>
    <x v="0"/>
    <s v="live ammunition"/>
    <x v="0"/>
    <x v="0"/>
    <x v="4"/>
  </r>
  <r>
    <s v="Muhammad Rajab a-Sa'afin"/>
    <x v="1927"/>
    <x v="22"/>
    <x v="0"/>
    <x v="0"/>
    <x v="43"/>
    <x v="13"/>
    <x v="1"/>
    <d v="2003-03-17T00:00:00"/>
    <x v="0"/>
    <s v="Yes"/>
    <s v="a-Nuseirat Camp"/>
    <s v="Deir al-Balah"/>
    <x v="0"/>
    <m/>
    <x v="0"/>
    <x v="0"/>
    <x v="4"/>
  </r>
  <r>
    <s v="'Omar Hassan Darwish"/>
    <x v="1927"/>
    <x v="2"/>
    <x v="2"/>
    <x v="0"/>
    <x v="43"/>
    <x v="13"/>
    <x v="1"/>
    <d v="2003-03-17T00:00:00"/>
    <x v="0"/>
    <s v="Yes"/>
    <s v="a-Nuseirat Camp"/>
    <s v="Deir al-Balah"/>
    <x v="0"/>
    <m/>
    <x v="0"/>
    <x v="0"/>
    <x v="4"/>
  </r>
  <r>
    <s v="Iyad Bashir Abu Zreiq"/>
    <x v="1927"/>
    <x v="19"/>
    <x v="2"/>
    <x v="0"/>
    <x v="43"/>
    <x v="13"/>
    <x v="1"/>
    <d v="2003-03-17T00:00:00"/>
    <x v="0"/>
    <s v="Yes"/>
    <s v="a-Nuseirat Camp"/>
    <s v="Deir al-Balah"/>
    <x v="0"/>
    <m/>
    <x v="0"/>
    <x v="0"/>
    <x v="4"/>
  </r>
  <r>
    <s v="Sa'id a-Tawil"/>
    <x v="1927"/>
    <x v="24"/>
    <x v="1"/>
    <x v="0"/>
    <x v="43"/>
    <x v="13"/>
    <x v="1"/>
    <d v="2003-03-17T00:00:00"/>
    <x v="0"/>
    <s v="No"/>
    <s v="a-Nuseirat Camp"/>
    <s v="Deir al-Balah"/>
    <x v="0"/>
    <m/>
    <x v="0"/>
    <x v="0"/>
    <x v="4"/>
  </r>
  <r>
    <s v="Muhammad Tawfiq Salamah Abu Yusef"/>
    <x v="1927"/>
    <x v="12"/>
    <x v="2"/>
    <x v="0"/>
    <x v="43"/>
    <x v="13"/>
    <x v="1"/>
    <d v="2003-03-17T00:00:00"/>
    <x v="0"/>
    <s v="No"/>
    <s v="a-Nuseirat Camp"/>
    <s v="Deir al-Balah"/>
    <x v="0"/>
    <m/>
    <x v="0"/>
    <x v="0"/>
    <x v="4"/>
  </r>
  <r>
    <s v="Muhammad 'Issa 'Abd al-Hadi"/>
    <x v="1928"/>
    <x v="12"/>
    <x v="2"/>
    <x v="0"/>
    <x v="40"/>
    <x v="12"/>
    <x v="1"/>
    <d v="2003-03-16T00:00:00"/>
    <x v="0"/>
    <s v="No"/>
    <s v="Khan Yunis"/>
    <s v="Khan Yunis"/>
    <x v="0"/>
    <m/>
    <x v="0"/>
    <x v="0"/>
    <x v="4"/>
  </r>
  <r>
    <s v="Ahmad Ahmad a-Najar"/>
    <x v="1928"/>
    <x v="35"/>
    <x v="3"/>
    <x v="0"/>
    <x v="40"/>
    <x v="12"/>
    <x v="1"/>
    <d v="2003-03-16T00:00:00"/>
    <x v="0"/>
    <s v="No"/>
    <s v="Khan Yunis"/>
    <s v="Khan Yunis"/>
    <x v="0"/>
    <m/>
    <x v="0"/>
    <x v="0"/>
    <x v="4"/>
  </r>
  <r>
    <s v="Ousamah Ribhi Abu Khalil"/>
    <x v="1929"/>
    <x v="2"/>
    <x v="2"/>
    <x v="0"/>
    <x v="3"/>
    <x v="1"/>
    <x v="0"/>
    <d v="2003-03-14T00:00:00"/>
    <x v="0"/>
    <s v="Unknown"/>
    <s v="Attil"/>
    <s v="Tulkarm"/>
    <x v="0"/>
    <m/>
    <x v="0"/>
    <x v="0"/>
    <x v="4"/>
  </r>
  <r>
    <s v="Rabi' Faraj a-Nar"/>
    <x v="1929"/>
    <x v="8"/>
    <x v="1"/>
    <x v="0"/>
    <x v="3"/>
    <x v="1"/>
    <x v="0"/>
    <d v="2003-03-14T00:00:00"/>
    <x v="0"/>
    <s v="Unknown"/>
    <s v="a-Zababida"/>
    <s v="Jenin"/>
    <x v="0"/>
    <m/>
    <x v="0"/>
    <x v="0"/>
    <x v="4"/>
  </r>
  <r>
    <s v="Ibrahim Khalil Menizal"/>
    <x v="1929"/>
    <x v="1"/>
    <x v="1"/>
    <x v="0"/>
    <x v="3"/>
    <x v="1"/>
    <x v="0"/>
    <d v="2003-03-14T00:00:00"/>
    <x v="0"/>
    <s v="Unknown"/>
    <s v="Attil"/>
    <s v="Tulkarm"/>
    <x v="0"/>
    <m/>
    <x v="0"/>
    <x v="0"/>
    <x v="4"/>
  </r>
  <r>
    <s v="Watheq Ahmad Ighbariyah"/>
    <x v="1929"/>
    <x v="19"/>
    <x v="2"/>
    <x v="0"/>
    <x v="3"/>
    <x v="1"/>
    <x v="0"/>
    <d v="2003-03-14T00:00:00"/>
    <x v="0"/>
    <s v="Unknown"/>
    <s v="Jenin R.C."/>
    <s v="Jenin"/>
    <x v="0"/>
    <m/>
    <x v="0"/>
    <x v="0"/>
    <x v="4"/>
  </r>
  <r>
    <s v="Muhammad Nizar Ibrahim Salim"/>
    <x v="1929"/>
    <x v="19"/>
    <x v="2"/>
    <x v="0"/>
    <x v="53"/>
    <x v="16"/>
    <x v="0"/>
    <d v="2003-03-14T00:00:00"/>
    <x v="0"/>
    <s v="No"/>
    <s v="Azzun"/>
    <s v="Qalqiliya"/>
    <x v="0"/>
    <m/>
    <x v="0"/>
    <x v="0"/>
    <x v="4"/>
  </r>
  <r>
    <s v="Yusef Masharqah"/>
    <x v="1929"/>
    <x v="1"/>
    <x v="1"/>
    <x v="0"/>
    <x v="3"/>
    <x v="1"/>
    <x v="0"/>
    <d v="2003-03-14T00:00:00"/>
    <x v="0"/>
    <s v="Yes"/>
    <s v="Jenin R.C."/>
    <s v="Jenin"/>
    <x v="0"/>
    <m/>
    <x v="0"/>
    <x v="0"/>
    <x v="4"/>
  </r>
  <r>
    <s v="Baker Nayef 'Atiyyah Bani 'Odeh"/>
    <x v="1930"/>
    <x v="14"/>
    <x v="1"/>
    <x v="0"/>
    <x v="204"/>
    <x v="5"/>
    <x v="0"/>
    <d v="2003-03-13T00:00:00"/>
    <x v="0"/>
    <s v="Yes"/>
    <s v="Tammun"/>
    <s v="Tubas"/>
    <x v="0"/>
    <m/>
    <x v="0"/>
    <x v="0"/>
    <x v="4"/>
  </r>
  <r>
    <s v="'Imad Nayef 'Atiyyah Bani 'Odeh"/>
    <x v="1930"/>
    <x v="5"/>
    <x v="1"/>
    <x v="0"/>
    <x v="204"/>
    <x v="5"/>
    <x v="0"/>
    <d v="2003-03-13T00:00:00"/>
    <x v="0"/>
    <s v="Yes"/>
    <s v="Tammun"/>
    <s v="Tubas"/>
    <x v="0"/>
    <m/>
    <x v="0"/>
    <x v="0"/>
    <x v="4"/>
  </r>
  <r>
    <s v="Sami Mustafa Bsharat"/>
    <x v="1930"/>
    <x v="17"/>
    <x v="1"/>
    <x v="0"/>
    <x v="204"/>
    <x v="5"/>
    <x v="0"/>
    <d v="2003-03-13T00:00:00"/>
    <x v="0"/>
    <s v="Yes"/>
    <s v="Tammun"/>
    <s v="Tubas"/>
    <x v="0"/>
    <m/>
    <x v="0"/>
    <x v="0"/>
    <x v="4"/>
  </r>
  <r>
    <s v="Amin 'Ali Sa'ed Bsharat"/>
    <x v="1930"/>
    <x v="12"/>
    <x v="2"/>
    <x v="0"/>
    <x v="204"/>
    <x v="5"/>
    <x v="0"/>
    <d v="2003-03-13T00:00:00"/>
    <x v="0"/>
    <s v="Yes"/>
    <s v="Tammun"/>
    <s v="Tubas"/>
    <x v="0"/>
    <m/>
    <x v="0"/>
    <x v="0"/>
    <x v="4"/>
  </r>
  <r>
    <s v="Muhammad Ghazi Radwan Mahajnah"/>
    <x v="1930"/>
    <x v="17"/>
    <x v="1"/>
    <x v="0"/>
    <x v="204"/>
    <x v="5"/>
    <x v="0"/>
    <d v="2003-03-13T00:00:00"/>
    <x v="0"/>
    <s v="Yes"/>
    <s v="a-Tayba"/>
    <s v="Jenin"/>
    <x v="0"/>
    <m/>
    <x v="0"/>
    <x v="0"/>
    <x v="4"/>
  </r>
  <r>
    <s v="Rami al-Ashqar"/>
    <x v="1931"/>
    <x v="20"/>
    <x v="2"/>
    <x v="0"/>
    <x v="329"/>
    <x v="0"/>
    <x v="0"/>
    <d v="2003-03-12T00:00:00"/>
    <x v="0"/>
    <s v="Yes"/>
    <s v="Saida"/>
    <s v="Tulkarm"/>
    <x v="0"/>
    <m/>
    <x v="0"/>
    <x v="0"/>
    <x v="4"/>
  </r>
  <r>
    <s v="'Awad Ahmad 'Abdallah a-Sifi"/>
    <x v="1932"/>
    <x v="38"/>
    <x v="4"/>
    <x v="0"/>
    <x v="44"/>
    <x v="14"/>
    <x v="1"/>
    <d v="2003-05-02T00:00:00"/>
    <x v="0"/>
    <s v="No"/>
    <s v="Jabalya R.C."/>
    <s v="North Gaza"/>
    <x v="0"/>
    <m/>
    <x v="0"/>
    <x v="0"/>
    <x v="4"/>
  </r>
  <r>
    <s v="Hafez Nazmi a-Rajabi"/>
    <x v="1933"/>
    <x v="6"/>
    <x v="1"/>
    <x v="0"/>
    <x v="66"/>
    <x v="4"/>
    <x v="0"/>
    <d v="2003-03-10T00:00:00"/>
    <x v="0"/>
    <s v="Yes"/>
    <s v="Hebron"/>
    <s v="Hebron"/>
    <x v="0"/>
    <m/>
    <x v="0"/>
    <x v="0"/>
    <x v="4"/>
  </r>
  <r>
    <s v="Muhammad 'Ayash"/>
    <x v="1933"/>
    <x v="3"/>
    <x v="2"/>
    <x v="0"/>
    <x v="370"/>
    <x v="13"/>
    <x v="1"/>
    <d v="2003-03-10T00:00:00"/>
    <x v="0"/>
    <s v="Yes"/>
    <s v="a-Nuseirat Camp"/>
    <s v="Deir al-Balah"/>
    <x v="0"/>
    <m/>
    <x v="0"/>
    <x v="0"/>
    <x v="4"/>
  </r>
  <r>
    <s v="'Imad Abu Gharqud"/>
    <x v="1933"/>
    <x v="3"/>
    <x v="2"/>
    <x v="0"/>
    <x v="370"/>
    <x v="13"/>
    <x v="1"/>
    <d v="2003-03-10T00:00:00"/>
    <x v="0"/>
    <s v="Yes"/>
    <s v="a-Nuseirat Camp"/>
    <s v="Deir al-Balah"/>
    <x v="0"/>
    <m/>
    <x v="0"/>
    <x v="0"/>
    <x v="4"/>
  </r>
  <r>
    <s v="'Abd a-Rahman al-'Amudi"/>
    <x v="1934"/>
    <x v="24"/>
    <x v="1"/>
    <x v="0"/>
    <x v="4"/>
    <x v="3"/>
    <x v="1"/>
    <d v="2003-03-08T00:00:00"/>
    <x v="0"/>
    <s v="Object of targeted killing"/>
    <s v="Gaza city"/>
    <s v="Gaza"/>
    <x v="0"/>
    <s v="missile"/>
    <x v="0"/>
    <x v="0"/>
    <x v="4"/>
  </r>
  <r>
    <s v="'Alaa Shukri"/>
    <x v="1934"/>
    <x v="6"/>
    <x v="1"/>
    <x v="0"/>
    <x v="4"/>
    <x v="3"/>
    <x v="1"/>
    <d v="2003-03-08T00:00:00"/>
    <x v="0"/>
    <s v="Object of targeted killing"/>
    <s v="Gaza city"/>
    <s v="Gaza"/>
    <x v="0"/>
    <s v="missile"/>
    <x v="0"/>
    <x v="0"/>
    <x v="4"/>
  </r>
  <r>
    <s v="Khaled Jum'ah"/>
    <x v="1934"/>
    <x v="5"/>
    <x v="1"/>
    <x v="0"/>
    <x v="4"/>
    <x v="3"/>
    <x v="1"/>
    <d v="2003-03-08T00:00:00"/>
    <x v="0"/>
    <s v="Object of targeted killing"/>
    <s v="Gaza city"/>
    <s v="Gaza"/>
    <x v="0"/>
    <s v="missile"/>
    <x v="0"/>
    <x v="0"/>
    <x v="4"/>
  </r>
  <r>
    <s v="Ibrahim Maqadmeh"/>
    <x v="1934"/>
    <x v="61"/>
    <x v="4"/>
    <x v="0"/>
    <x v="4"/>
    <x v="3"/>
    <x v="1"/>
    <d v="2003-03-08T00:00:00"/>
    <x v="0"/>
    <s v="Object of targeted killing"/>
    <s v="Gaza city"/>
    <s v="Gaza"/>
    <x v="0"/>
    <s v="missile"/>
    <x v="0"/>
    <x v="0"/>
    <x v="4"/>
  </r>
  <r>
    <s v="Mufid Sa'id a-Da'ifi"/>
    <x v="1934"/>
    <x v="8"/>
    <x v="1"/>
    <x v="0"/>
    <x v="44"/>
    <x v="14"/>
    <x v="1"/>
    <d v="2003-03-08T00:00:00"/>
    <x v="0"/>
    <s v="No"/>
    <s v="Jabalya R.C."/>
    <s v="North Gaza"/>
    <x v="0"/>
    <m/>
    <x v="0"/>
    <x v="0"/>
    <x v="4"/>
  </r>
  <r>
    <s v="Muhsen al-Qawasmeh"/>
    <x v="1935"/>
    <x v="20"/>
    <x v="2"/>
    <x v="0"/>
    <x v="138"/>
    <x v="4"/>
    <x v="0"/>
    <d v="2003-03-07T00:00:00"/>
    <x v="0"/>
    <s v="Yes"/>
    <s v="Hebron"/>
    <s v="Hebron"/>
    <x v="0"/>
    <m/>
    <x v="0"/>
    <x v="0"/>
    <x v="4"/>
  </r>
  <r>
    <s v="Hazem al-Qawasmeh"/>
    <x v="1935"/>
    <x v="17"/>
    <x v="1"/>
    <x v="0"/>
    <x v="138"/>
    <x v="4"/>
    <x v="0"/>
    <d v="2003-03-07T00:00:00"/>
    <x v="0"/>
    <s v="Yes"/>
    <s v="Hebron"/>
    <s v="Hebron"/>
    <x v="0"/>
    <m/>
    <x v="0"/>
    <x v="0"/>
    <x v="4"/>
  </r>
  <r>
    <s v="Eli Horowitz"/>
    <x v="1935"/>
    <x v="38"/>
    <x v="4"/>
    <x v="1"/>
    <x v="138"/>
    <x v="4"/>
    <x v="0"/>
    <d v="2003-03-07T00:00:00"/>
    <x v="0"/>
    <s v="Israelis"/>
    <s v="Kiryat Arba"/>
    <s v="Hebron"/>
    <x v="0"/>
    <m/>
    <x v="1"/>
    <x v="0"/>
    <x v="4"/>
  </r>
  <r>
    <s v="Yusef 'Ali Mansur"/>
    <x v="1935"/>
    <x v="20"/>
    <x v="2"/>
    <x v="0"/>
    <x v="319"/>
    <x v="13"/>
    <x v="1"/>
    <d v="2003-03-07T00:00:00"/>
    <x v="0"/>
    <s v="Yes"/>
    <s v="Gaza city"/>
    <s v="Gaza"/>
    <x v="0"/>
    <m/>
    <x v="0"/>
    <x v="0"/>
    <x v="4"/>
  </r>
  <r>
    <s v="Fadi al-Fakhuri"/>
    <x v="1935"/>
    <x v="1"/>
    <x v="1"/>
    <x v="0"/>
    <x v="400"/>
    <x v="4"/>
    <x v="0"/>
    <d v="2003-03-07T00:00:00"/>
    <x v="0"/>
    <s v="Yes"/>
    <s v="Hebron"/>
    <s v="Hebron"/>
    <x v="0"/>
    <m/>
    <x v="0"/>
    <x v="0"/>
    <x v="4"/>
  </r>
  <r>
    <s v="Sufian Majed Muhammad Hariz"/>
    <x v="1935"/>
    <x v="1"/>
    <x v="1"/>
    <x v="0"/>
    <x v="400"/>
    <x v="4"/>
    <x v="0"/>
    <d v="2003-03-07T00:00:00"/>
    <x v="0"/>
    <s v="Yes"/>
    <s v="Hebron"/>
    <s v="Hebron"/>
    <x v="0"/>
    <m/>
    <x v="0"/>
    <x v="0"/>
    <x v="4"/>
  </r>
  <r>
    <s v="Dina Horowitz"/>
    <x v="1935"/>
    <x v="52"/>
    <x v="3"/>
    <x v="1"/>
    <x v="138"/>
    <x v="4"/>
    <x v="0"/>
    <d v="2003-03-07T00:00:00"/>
    <x v="1"/>
    <s v="Israelis"/>
    <s v="Kiryat Arba"/>
    <s v="Hebron"/>
    <x v="0"/>
    <m/>
    <x v="1"/>
    <x v="0"/>
    <x v="4"/>
  </r>
  <r>
    <s v="'Alaa Muhammad Karam"/>
    <x v="1935"/>
    <x v="20"/>
    <x v="2"/>
    <x v="0"/>
    <x v="319"/>
    <x v="13"/>
    <x v="1"/>
    <d v="2003-03-07T00:00:00"/>
    <x v="0"/>
    <s v="Yes"/>
    <s v="Gaza city"/>
    <s v="Gaza"/>
    <x v="0"/>
    <m/>
    <x v="0"/>
    <x v="0"/>
    <x v="4"/>
  </r>
  <r>
    <s v="'Imad Amin Fanunah"/>
    <x v="1935"/>
    <x v="20"/>
    <x v="2"/>
    <x v="0"/>
    <x v="319"/>
    <x v="13"/>
    <x v="1"/>
    <d v="2003-03-07T00:00:00"/>
    <x v="0"/>
    <s v="Yes"/>
    <s v="Gaza city"/>
    <s v="Gaza"/>
    <x v="0"/>
    <m/>
    <x v="0"/>
    <x v="0"/>
    <x v="4"/>
  </r>
  <r>
    <s v="Muhammad Shihadah al-Biari"/>
    <x v="1936"/>
    <x v="41"/>
    <x v="5"/>
    <x v="0"/>
    <x v="44"/>
    <x v="14"/>
    <x v="1"/>
    <d v="2003-03-06T00:00:00"/>
    <x v="0"/>
    <s v="No"/>
    <s v="Jabalya R.C."/>
    <s v="North Gaza"/>
    <x v="0"/>
    <s v="missile"/>
    <x v="0"/>
    <x v="0"/>
    <x v="4"/>
  </r>
  <r>
    <s v="Muhammad Hassan Mahmoud a-Zinati"/>
    <x v="1936"/>
    <x v="36"/>
    <x v="0"/>
    <x v="0"/>
    <x v="44"/>
    <x v="14"/>
    <x v="1"/>
    <d v="2003-03-08T00:00:00"/>
    <x v="0"/>
    <s v="No"/>
    <s v="Jabalya R.C."/>
    <s v="North Gaza"/>
    <x v="0"/>
    <s v="missile"/>
    <x v="0"/>
    <x v="0"/>
    <x v="4"/>
  </r>
  <r>
    <s v="Muhsen 'Awad Abu 'Odeh"/>
    <x v="1936"/>
    <x v="30"/>
    <x v="1"/>
    <x v="0"/>
    <x v="44"/>
    <x v="14"/>
    <x v="1"/>
    <d v="2003-03-06T00:00:00"/>
    <x v="0"/>
    <s v="No"/>
    <s v="Jabalya R.C."/>
    <s v="North Gaza"/>
    <x v="0"/>
    <m/>
    <x v="0"/>
    <x v="0"/>
    <x v="4"/>
  </r>
  <r>
    <s v="Ihab Ahmad Nabhan"/>
    <x v="1936"/>
    <x v="8"/>
    <x v="1"/>
    <x v="0"/>
    <x v="44"/>
    <x v="14"/>
    <x v="1"/>
    <d v="2003-03-06T00:00:00"/>
    <x v="0"/>
    <s v="Yes"/>
    <s v="Jabalya R.C."/>
    <s v="North Gaza"/>
    <x v="0"/>
    <m/>
    <x v="0"/>
    <x v="0"/>
    <x v="4"/>
  </r>
  <r>
    <s v="Baker Hiash"/>
    <x v="1936"/>
    <x v="6"/>
    <x v="1"/>
    <x v="0"/>
    <x v="16"/>
    <x v="8"/>
    <x v="0"/>
    <d v="2003-03-06T00:00:00"/>
    <x v="0"/>
    <s v="Unknown"/>
    <s v="Nablus"/>
    <s v="Nablus"/>
    <x v="0"/>
    <m/>
    <x v="0"/>
    <x v="0"/>
    <x v="4"/>
  </r>
  <r>
    <s v="Tareq Maher Ahmad a-Najar"/>
    <x v="1936"/>
    <x v="58"/>
    <x v="2"/>
    <x v="0"/>
    <x v="44"/>
    <x v="14"/>
    <x v="1"/>
    <d v="2003-03-06T00:00:00"/>
    <x v="0"/>
    <s v="No"/>
    <s v="Jabalya R.C."/>
    <s v="North Gaza"/>
    <x v="0"/>
    <m/>
    <x v="0"/>
    <x v="0"/>
    <x v="4"/>
  </r>
  <r>
    <s v="Fathiya Mahmoud Hussein 'Alawneh"/>
    <x v="1936"/>
    <x v="38"/>
    <x v="4"/>
    <x v="0"/>
    <x v="60"/>
    <x v="1"/>
    <x v="0"/>
    <d v="2003-03-06T00:00:00"/>
    <x v="1"/>
    <s v="No"/>
    <s v="Jaba'"/>
    <s v="Jenin"/>
    <x v="0"/>
    <m/>
    <x v="0"/>
    <x v="0"/>
    <x v="4"/>
  </r>
  <r>
    <s v="al-Mansi 'Abd Rabo Saleh al-Mabhuh"/>
    <x v="1936"/>
    <x v="57"/>
    <x v="7"/>
    <x v="0"/>
    <x v="44"/>
    <x v="14"/>
    <x v="1"/>
    <d v="2003-03-06T00:00:00"/>
    <x v="0"/>
    <s v="No"/>
    <s v="Jabalya R.C."/>
    <s v="North Gaza"/>
    <x v="0"/>
    <m/>
    <x v="0"/>
    <x v="0"/>
    <x v="4"/>
  </r>
  <r>
    <s v="Ousamah Ahmad al-'Asas"/>
    <x v="1936"/>
    <x v="30"/>
    <x v="1"/>
    <x v="0"/>
    <x v="252"/>
    <x v="11"/>
    <x v="0"/>
    <d v="2003-03-06T00:00:00"/>
    <x v="0"/>
    <s v="Unknown"/>
    <s v="Bethlehem"/>
    <s v="Bethlehem"/>
    <x v="0"/>
    <m/>
    <x v="0"/>
    <x v="0"/>
    <x v="4"/>
  </r>
  <r>
    <s v="Moranne Shushan"/>
    <x v="1937"/>
    <x v="20"/>
    <x v="2"/>
    <x v="1"/>
    <x v="399"/>
    <x v="9"/>
    <x v="2"/>
    <d v="2003-03-11T00:00:00"/>
    <x v="1"/>
    <s v="Israelis"/>
    <s v="Haifa"/>
    <s v="Israel"/>
    <x v="3"/>
    <s v="explosive belt"/>
    <x v="1"/>
    <x v="3"/>
    <x v="4"/>
  </r>
  <r>
    <s v="Qamar Abu Hamed"/>
    <x v="1937"/>
    <x v="56"/>
    <x v="2"/>
    <x v="1"/>
    <x v="399"/>
    <x v="9"/>
    <x v="2"/>
    <d v="2003-03-05T00:00:00"/>
    <x v="1"/>
    <s v="Israelis"/>
    <s v="Daliat al-Carmel"/>
    <s v="Israel"/>
    <x v="3"/>
    <s v="explosive belt"/>
    <x v="1"/>
    <x v="3"/>
    <x v="4"/>
  </r>
  <r>
    <s v="Mittal Katab"/>
    <x v="1937"/>
    <x v="20"/>
    <x v="2"/>
    <x v="1"/>
    <x v="399"/>
    <x v="9"/>
    <x v="2"/>
    <d v="2003-03-05T00:00:00"/>
    <x v="1"/>
    <s v="Israelis"/>
    <s v="Haifa"/>
    <s v="Israel"/>
    <x v="3"/>
    <s v="explosive belt"/>
    <x v="1"/>
    <x v="3"/>
    <x v="4"/>
  </r>
  <r>
    <s v="Anatoly Biryakov"/>
    <x v="1937"/>
    <x v="20"/>
    <x v="2"/>
    <x v="1"/>
    <x v="399"/>
    <x v="9"/>
    <x v="2"/>
    <d v="2003-03-08T00:00:00"/>
    <x v="0"/>
    <s v="Israelis"/>
    <s v="Haifa"/>
    <s v="Israel"/>
    <x v="3"/>
    <s v="explosive belt"/>
    <x v="1"/>
    <x v="3"/>
    <x v="4"/>
  </r>
  <r>
    <s v="Mark Takash"/>
    <x v="1937"/>
    <x v="54"/>
    <x v="4"/>
    <x v="1"/>
    <x v="399"/>
    <x v="9"/>
    <x v="2"/>
    <d v="2003-03-05T00:00:00"/>
    <x v="0"/>
    <s v="Israelis"/>
    <s v="Haifa"/>
    <s v="Israel"/>
    <x v="3"/>
    <s v="explosive belt"/>
    <x v="1"/>
    <x v="3"/>
    <x v="4"/>
  </r>
  <r>
    <s v="Elizabeth Katzman"/>
    <x v="1937"/>
    <x v="12"/>
    <x v="2"/>
    <x v="1"/>
    <x v="399"/>
    <x v="9"/>
    <x v="2"/>
    <d v="2003-03-05T00:00:00"/>
    <x v="1"/>
    <s v="Israelis"/>
    <s v="Haifa"/>
    <s v="Israel"/>
    <x v="3"/>
    <s v="explosive belt"/>
    <x v="1"/>
    <x v="3"/>
    <x v="4"/>
  </r>
  <r>
    <s v="Yuval Mendellevich"/>
    <x v="1937"/>
    <x v="58"/>
    <x v="2"/>
    <x v="1"/>
    <x v="399"/>
    <x v="9"/>
    <x v="2"/>
    <d v="2003-03-05T00:00:00"/>
    <x v="0"/>
    <s v="Israelis"/>
    <s v="Haifa"/>
    <s v="Israel"/>
    <x v="3"/>
    <s v="explosive belt"/>
    <x v="1"/>
    <x v="3"/>
    <x v="4"/>
  </r>
  <r>
    <s v="Tal Kehrmann"/>
    <x v="1937"/>
    <x v="12"/>
    <x v="2"/>
    <x v="1"/>
    <x v="399"/>
    <x v="9"/>
    <x v="2"/>
    <d v="2003-03-05T00:00:00"/>
    <x v="1"/>
    <s v="Israelis"/>
    <s v="Haifa"/>
    <s v="Israel"/>
    <x v="3"/>
    <s v="explosive belt"/>
    <x v="1"/>
    <x v="3"/>
    <x v="4"/>
  </r>
  <r>
    <s v="Smadar Firstater"/>
    <x v="1937"/>
    <x v="2"/>
    <x v="2"/>
    <x v="1"/>
    <x v="399"/>
    <x v="9"/>
    <x v="2"/>
    <d v="2003-03-05T00:00:00"/>
    <x v="1"/>
    <s v="Israelis"/>
    <s v="Haifa"/>
    <s v="Israel"/>
    <x v="3"/>
    <s v="explosive belt"/>
    <x v="1"/>
    <x v="3"/>
    <x v="4"/>
  </r>
  <r>
    <s v="Miriam 'Atar"/>
    <x v="1937"/>
    <x v="24"/>
    <x v="1"/>
    <x v="1"/>
    <x v="399"/>
    <x v="9"/>
    <x v="2"/>
    <d v="2003-03-05T00:00:00"/>
    <x v="1"/>
    <s v="Israelis"/>
    <s v="Haifa"/>
    <s v="Israel"/>
    <x v="3"/>
    <s v="explosive belt"/>
    <x v="1"/>
    <x v="3"/>
    <x v="4"/>
  </r>
  <r>
    <s v="Tom Hershko"/>
    <x v="1937"/>
    <x v="4"/>
    <x v="2"/>
    <x v="1"/>
    <x v="399"/>
    <x v="9"/>
    <x v="2"/>
    <d v="2003-03-05T00:00:00"/>
    <x v="0"/>
    <s v="Israelis"/>
    <s v="Haifa"/>
    <s v="Israel"/>
    <x v="3"/>
    <s v="explosive belt"/>
    <x v="1"/>
    <x v="3"/>
    <x v="4"/>
  </r>
  <r>
    <s v="Assaf Tzur"/>
    <x v="1937"/>
    <x v="12"/>
    <x v="2"/>
    <x v="1"/>
    <x v="399"/>
    <x v="9"/>
    <x v="2"/>
    <d v="2003-03-05T00:00:00"/>
    <x v="0"/>
    <s v="Israelis"/>
    <s v="Haifa"/>
    <s v="Israel"/>
    <x v="3"/>
    <s v="explosive belt"/>
    <x v="1"/>
    <x v="3"/>
    <x v="4"/>
  </r>
  <r>
    <s v="Daniel Haroush"/>
    <x v="1937"/>
    <x v="2"/>
    <x v="2"/>
    <x v="1"/>
    <x v="399"/>
    <x v="9"/>
    <x v="2"/>
    <d v="2003-03-05T00:00:00"/>
    <x v="0"/>
    <s v="Israelis"/>
    <s v="Safed"/>
    <s v="Israel"/>
    <x v="3"/>
    <s v="explosive belt"/>
    <x v="1"/>
    <x v="3"/>
    <x v="4"/>
  </r>
  <r>
    <s v="Mordechai Hershko"/>
    <x v="1937"/>
    <x v="10"/>
    <x v="3"/>
    <x v="1"/>
    <x v="399"/>
    <x v="9"/>
    <x v="2"/>
    <d v="2003-03-05T00:00:00"/>
    <x v="0"/>
    <s v="Israelis"/>
    <s v="Haifa"/>
    <s v="Israel"/>
    <x v="3"/>
    <s v="explosive belt"/>
    <x v="1"/>
    <x v="3"/>
    <x v="4"/>
  </r>
  <r>
    <s v="Abigail Litale"/>
    <x v="1937"/>
    <x v="11"/>
    <x v="2"/>
    <x v="1"/>
    <x v="399"/>
    <x v="9"/>
    <x v="2"/>
    <d v="2003-03-05T00:00:00"/>
    <x v="1"/>
    <s v="Israelis"/>
    <s v="Haifa"/>
    <s v="Israel"/>
    <x v="3"/>
    <s v="explosive belt"/>
    <x v="1"/>
    <x v="3"/>
    <x v="4"/>
  </r>
  <r>
    <s v="Hisham Mahmoud"/>
    <x v="1938"/>
    <x v="19"/>
    <x v="2"/>
    <x v="0"/>
    <x v="13"/>
    <x v="1"/>
    <x v="0"/>
    <d v="2003-03-04T00:00:00"/>
    <x v="0"/>
    <s v="No"/>
    <s v="Jenin"/>
    <s v="Jenin"/>
    <x v="0"/>
    <m/>
    <x v="0"/>
    <x v="0"/>
    <x v="4"/>
  </r>
  <r>
    <s v="'Abdallah al-Ashab"/>
    <x v="1938"/>
    <x v="85"/>
    <x v="7"/>
    <x v="0"/>
    <x v="319"/>
    <x v="13"/>
    <x v="1"/>
    <d v="2003-03-04T00:00:00"/>
    <x v="0"/>
    <s v="No"/>
    <s v="Deir al-Balah"/>
    <s v="Deir al-Balah"/>
    <x v="0"/>
    <m/>
    <x v="0"/>
    <x v="0"/>
    <x v="4"/>
  </r>
  <r>
    <s v="'Ali al-'Abbas"/>
    <x v="1938"/>
    <x v="16"/>
    <x v="1"/>
    <x v="0"/>
    <x v="20"/>
    <x v="0"/>
    <x v="0"/>
    <d v="2003-03-04T00:00:00"/>
    <x v="0"/>
    <s v="Unknown"/>
    <s v="Tulkarm"/>
    <s v="Tulkarm"/>
    <x v="0"/>
    <m/>
    <x v="0"/>
    <x v="0"/>
    <x v="4"/>
  </r>
  <r>
    <s v="'Aziza Dib al-Qaysar"/>
    <x v="1939"/>
    <x v="72"/>
    <x v="4"/>
    <x v="0"/>
    <x v="49"/>
    <x v="15"/>
    <x v="1"/>
    <d v="2003-03-03T00:00:00"/>
    <x v="1"/>
    <s v="No"/>
    <s v="Rafah"/>
    <s v="Rafah"/>
    <x v="13"/>
    <m/>
    <x v="0"/>
    <x v="2"/>
    <x v="4"/>
  </r>
  <r>
    <s v="Muhammad 'Ali al-Babli"/>
    <x v="1939"/>
    <x v="17"/>
    <x v="1"/>
    <x v="0"/>
    <x v="130"/>
    <x v="13"/>
    <x v="1"/>
    <d v="2003-03-03T00:00:00"/>
    <x v="0"/>
    <s v="Yes"/>
    <s v="a-Nuseirat Camp"/>
    <s v="Deir al-Balah"/>
    <x v="0"/>
    <m/>
    <x v="0"/>
    <x v="0"/>
    <x v="4"/>
  </r>
  <r>
    <s v="Walid 'Abd Allah al-Khatib"/>
    <x v="1939"/>
    <x v="6"/>
    <x v="1"/>
    <x v="0"/>
    <x v="130"/>
    <x v="13"/>
    <x v="1"/>
    <d v="2003-03-03T00:00:00"/>
    <x v="0"/>
    <s v="No"/>
    <s v="al-Bureij R.C."/>
    <s v="Deir al-Balah"/>
    <x v="0"/>
    <m/>
    <x v="0"/>
    <x v="0"/>
    <x v="4"/>
  </r>
  <r>
    <s v="Tareq Sami 'Aqel Abu Matar"/>
    <x v="1939"/>
    <x v="11"/>
    <x v="2"/>
    <x v="0"/>
    <x v="130"/>
    <x v="13"/>
    <x v="1"/>
    <d v="2003-03-03T00:00:00"/>
    <x v="0"/>
    <s v="No"/>
    <s v="al-Bureij R.C."/>
    <s v="Deir al-Balah"/>
    <x v="0"/>
    <m/>
    <x v="0"/>
    <x v="0"/>
    <x v="4"/>
  </r>
  <r>
    <s v="Rami Yusef 'Awad"/>
    <x v="1939"/>
    <x v="1"/>
    <x v="1"/>
    <x v="0"/>
    <x v="130"/>
    <x v="13"/>
    <x v="1"/>
    <d v="2003-03-03T00:00:00"/>
    <x v="0"/>
    <s v="No"/>
    <s v="al-Bureij R.C."/>
    <s v="Deir al-Balah"/>
    <x v="0"/>
    <m/>
    <x v="0"/>
    <x v="0"/>
    <x v="4"/>
  </r>
  <r>
    <s v="Mu'tasem Hamed 'Aqel"/>
    <x v="1939"/>
    <x v="6"/>
    <x v="1"/>
    <x v="0"/>
    <x v="130"/>
    <x v="13"/>
    <x v="1"/>
    <d v="2003-03-03T00:00:00"/>
    <x v="0"/>
    <s v="No"/>
    <s v="al-Bureij R.C."/>
    <s v="Deir al-Balah"/>
    <x v="0"/>
    <m/>
    <x v="0"/>
    <x v="0"/>
    <x v="4"/>
  </r>
  <r>
    <s v="Maher Khamis a-Rifa'I"/>
    <x v="1939"/>
    <x v="6"/>
    <x v="1"/>
    <x v="0"/>
    <x v="130"/>
    <x v="13"/>
    <x v="1"/>
    <d v="2003-03-03T00:00:00"/>
    <x v="0"/>
    <s v="Yes"/>
    <s v="al-Bureij R.C."/>
    <s v="Deir al-Balah"/>
    <x v="0"/>
    <m/>
    <x v="0"/>
    <x v="0"/>
    <x v="4"/>
  </r>
  <r>
    <s v="Fadi Faiz Muhammad al-Huajri"/>
    <x v="1939"/>
    <x v="2"/>
    <x v="2"/>
    <x v="0"/>
    <x v="130"/>
    <x v="13"/>
    <x v="1"/>
    <d v="2003-03-03T00:00:00"/>
    <x v="0"/>
    <s v="No"/>
    <s v="a-Nuseirat Camp"/>
    <s v="Deir al-Balah"/>
    <x v="0"/>
    <m/>
    <x v="0"/>
    <x v="0"/>
    <x v="4"/>
  </r>
  <r>
    <s v="Saleh Diab Abu 'Atios"/>
    <x v="1939"/>
    <x v="39"/>
    <x v="3"/>
    <x v="0"/>
    <x v="43"/>
    <x v="13"/>
    <x v="1"/>
    <d v="2003-03-15T00:00:00"/>
    <x v="0"/>
    <s v="No"/>
    <s v="a-Nuseirat Camp"/>
    <s v="Deir al-Balah"/>
    <x v="0"/>
    <m/>
    <x v="0"/>
    <x v="0"/>
    <x v="4"/>
  </r>
  <r>
    <s v="Muhammad 'Issa"/>
    <x v="1939"/>
    <x v="17"/>
    <x v="1"/>
    <x v="0"/>
    <x v="16"/>
    <x v="8"/>
    <x v="0"/>
    <d v="2003-03-03T00:00:00"/>
    <x v="0"/>
    <s v="No"/>
    <s v="Nablus"/>
    <s v="Nablus"/>
    <x v="0"/>
    <m/>
    <x v="0"/>
    <x v="0"/>
    <x v="4"/>
  </r>
  <r>
    <s v="Ahmad Seif Khader al-Hamshri"/>
    <x v="1939"/>
    <x v="4"/>
    <x v="2"/>
    <x v="0"/>
    <x v="15"/>
    <x v="0"/>
    <x v="0"/>
    <d v="2003-05-08T00:00:00"/>
    <x v="0"/>
    <s v="No"/>
    <s v="Tulkarm R.C."/>
    <s v="Tulkarm"/>
    <x v="0"/>
    <m/>
    <x v="0"/>
    <x v="0"/>
    <x v="4"/>
  </r>
  <r>
    <s v="'Abd Rabo Dib 'Abd Rabo al-'Assar"/>
    <x v="1940"/>
    <x v="52"/>
    <x v="3"/>
    <x v="0"/>
    <x v="40"/>
    <x v="12"/>
    <x v="1"/>
    <d v="2003-03-02T00:00:00"/>
    <x v="0"/>
    <s v="No"/>
    <s v="Khan Yunis"/>
    <s v="Khan Yunis"/>
    <x v="0"/>
    <m/>
    <x v="0"/>
    <x v="0"/>
    <x v="4"/>
  </r>
  <r>
    <s v="Mahmoud Mar'i 'Abd al-Hadi"/>
    <x v="1940"/>
    <x v="7"/>
    <x v="1"/>
    <x v="0"/>
    <x v="40"/>
    <x v="12"/>
    <x v="1"/>
    <d v="2003-03-02T00:00:00"/>
    <x v="0"/>
    <s v="Yes"/>
    <s v="Khan Yunis"/>
    <s v="Khan Yunis"/>
    <x v="0"/>
    <m/>
    <x v="0"/>
    <x v="0"/>
    <x v="4"/>
  </r>
  <r>
    <s v="'Abd a-Rahman Mustafa Muhammad Jadallah"/>
    <x v="1940"/>
    <x v="66"/>
    <x v="6"/>
    <x v="0"/>
    <x v="40"/>
    <x v="12"/>
    <x v="1"/>
    <d v="2003-03-02T00:00:00"/>
    <x v="0"/>
    <s v="No"/>
    <s v="Khan Yunis"/>
    <s v="Khan Yunis"/>
    <x v="0"/>
    <m/>
    <x v="0"/>
    <x v="0"/>
    <x v="4"/>
  </r>
  <r>
    <s v="Nuha Sabri 'Abd al-Hamid al-Maqadmeh"/>
    <x v="1940"/>
    <x v="21"/>
    <x v="0"/>
    <x v="0"/>
    <x v="130"/>
    <x v="13"/>
    <x v="1"/>
    <d v="2003-03-03T00:00:00"/>
    <x v="1"/>
    <s v="No"/>
    <s v="al-Bureij R.C."/>
    <s v="Deir al-Balah"/>
    <x v="13"/>
    <m/>
    <x v="0"/>
    <x v="2"/>
    <x v="4"/>
  </r>
  <r>
    <s v="Fathi Abu Jbarah"/>
    <x v="1941"/>
    <x v="67"/>
    <x v="5"/>
    <x v="0"/>
    <x v="59"/>
    <x v="16"/>
    <x v="0"/>
    <d v="2003-02-26T00:00:00"/>
    <x v="0"/>
    <s v="No"/>
    <s v="Qalqiliya"/>
    <s v="Qalqiliya"/>
    <x v="0"/>
    <m/>
    <x v="0"/>
    <x v="0"/>
    <x v="4"/>
  </r>
  <r>
    <s v="'Alaa Abu Sharh"/>
    <x v="1941"/>
    <x v="8"/>
    <x v="1"/>
    <x v="0"/>
    <x v="16"/>
    <x v="8"/>
    <x v="0"/>
    <d v="2003-02-26T00:00:00"/>
    <x v="0"/>
    <s v="No"/>
    <s v="Nablus"/>
    <s v="Nablus"/>
    <x v="0"/>
    <m/>
    <x v="0"/>
    <x v="0"/>
    <x v="4"/>
  </r>
  <r>
    <s v="Ahmad Khalil 'Atallah Abu 'Alwan"/>
    <x v="1942"/>
    <x v="58"/>
    <x v="2"/>
    <x v="0"/>
    <x v="49"/>
    <x v="15"/>
    <x v="1"/>
    <d v="2003-02-25T00:00:00"/>
    <x v="0"/>
    <s v="No"/>
    <s v="Rafah"/>
    <s v="Rafah"/>
    <x v="0"/>
    <m/>
    <x v="0"/>
    <x v="0"/>
    <x v="4"/>
  </r>
  <r>
    <s v="Naser Ja'rah"/>
    <x v="1943"/>
    <x v="11"/>
    <x v="2"/>
    <x v="0"/>
    <x v="16"/>
    <x v="8"/>
    <x v="0"/>
    <d v="2003-02-24T00:00:00"/>
    <x v="0"/>
    <s v="No"/>
    <s v="Nablus"/>
    <s v="Nablus"/>
    <x v="0"/>
    <m/>
    <x v="0"/>
    <x v="0"/>
    <x v="4"/>
  </r>
  <r>
    <s v="Muaiad Salamah"/>
    <x v="1944"/>
    <x v="6"/>
    <x v="1"/>
    <x v="0"/>
    <x v="20"/>
    <x v="0"/>
    <x v="0"/>
    <d v="2003-02-23T00:00:00"/>
    <x v="0"/>
    <s v="No"/>
    <s v="Tulkarm"/>
    <s v="Tulkarm"/>
    <x v="0"/>
    <m/>
    <x v="0"/>
    <x v="0"/>
    <x v="4"/>
  </r>
  <r>
    <s v="Baraa Faiz Ahmad al-'Afifi"/>
    <x v="1944"/>
    <x v="4"/>
    <x v="2"/>
    <x v="0"/>
    <x v="103"/>
    <x v="14"/>
    <x v="1"/>
    <d v="2003-02-23T00:00:00"/>
    <x v="0"/>
    <s v="No"/>
    <s v="Beit Hanun"/>
    <s v="North Gaza"/>
    <x v="0"/>
    <m/>
    <x v="0"/>
    <x v="0"/>
    <x v="4"/>
  </r>
  <r>
    <s v="'Abdallah al-Kafarneh"/>
    <x v="1944"/>
    <x v="47"/>
    <x v="8"/>
    <x v="0"/>
    <x v="103"/>
    <x v="14"/>
    <x v="1"/>
    <d v="2003-02-23T00:00:00"/>
    <x v="0"/>
    <s v="Yes"/>
    <s v="Beit Hanun"/>
    <s v="North Gaza"/>
    <x v="13"/>
    <m/>
    <x v="0"/>
    <x v="2"/>
    <x v="4"/>
  </r>
  <r>
    <s v="Wael al-Gharbawi"/>
    <x v="1944"/>
    <x v="27"/>
    <x v="0"/>
    <x v="0"/>
    <x v="103"/>
    <x v="14"/>
    <x v="1"/>
    <d v="2003-02-23T00:00:00"/>
    <x v="0"/>
    <s v="Yes"/>
    <s v="Jabalya"/>
    <s v="North Gaza"/>
    <x v="0"/>
    <m/>
    <x v="0"/>
    <x v="0"/>
    <x v="4"/>
  </r>
  <r>
    <s v="Mahmoud Muhammad 'Odeh Abu Zaher"/>
    <x v="1944"/>
    <x v="4"/>
    <x v="2"/>
    <x v="0"/>
    <x v="40"/>
    <x v="12"/>
    <x v="1"/>
    <d v="2003-02-23T00:00:00"/>
    <x v="0"/>
    <s v="No"/>
    <s v="Gaza city"/>
    <s v="Gaza"/>
    <x v="0"/>
    <m/>
    <x v="0"/>
    <x v="0"/>
    <x v="4"/>
  </r>
  <r>
    <s v="Ahmad 'Eid Muhammad 'Afanah"/>
    <x v="1944"/>
    <x v="2"/>
    <x v="2"/>
    <x v="0"/>
    <x v="103"/>
    <x v="14"/>
    <x v="1"/>
    <d v="2003-02-23T00:00:00"/>
    <x v="0"/>
    <s v="No"/>
    <s v="Jabalya R.C."/>
    <s v="North Gaza"/>
    <x v="0"/>
    <m/>
    <x v="0"/>
    <x v="0"/>
    <x v="4"/>
  </r>
  <r>
    <s v="Muhammad Ramadan Yusef al-Kahlut"/>
    <x v="1944"/>
    <x v="4"/>
    <x v="2"/>
    <x v="0"/>
    <x v="103"/>
    <x v="14"/>
    <x v="1"/>
    <d v="2003-02-23T00:00:00"/>
    <x v="0"/>
    <s v="No"/>
    <s v="Jabalya R.C."/>
    <s v="North Gaza"/>
    <x v="0"/>
    <m/>
    <x v="0"/>
    <x v="0"/>
    <x v="4"/>
  </r>
  <r>
    <s v="Muhammad Sarhan Hawilah"/>
    <x v="1944"/>
    <x v="24"/>
    <x v="1"/>
    <x v="0"/>
    <x v="103"/>
    <x v="14"/>
    <x v="1"/>
    <d v="2003-02-23T00:00:00"/>
    <x v="0"/>
    <s v="Yes"/>
    <s v="Jabalya R.C."/>
    <s v="North Gaza"/>
    <x v="0"/>
    <m/>
    <x v="0"/>
    <x v="0"/>
    <x v="4"/>
  </r>
  <r>
    <s v="Ayman Abu Sharar"/>
    <x v="1944"/>
    <x v="0"/>
    <x v="0"/>
    <x v="0"/>
    <x v="103"/>
    <x v="14"/>
    <x v="1"/>
    <d v="2003-02-23T00:00:00"/>
    <x v="0"/>
    <s v="Yes"/>
    <s v="Beit Hanun"/>
    <s v="North Gaza"/>
    <x v="0"/>
    <m/>
    <x v="0"/>
    <x v="0"/>
    <x v="4"/>
  </r>
  <r>
    <s v="Yusef 'Atiyyah Abu Shria'h"/>
    <x v="1944"/>
    <x v="3"/>
    <x v="2"/>
    <x v="0"/>
    <x v="319"/>
    <x v="13"/>
    <x v="1"/>
    <d v="2003-02-23T00:00:00"/>
    <x v="0"/>
    <s v="Yes"/>
    <s v="Gaza city"/>
    <s v="Gaza"/>
    <x v="0"/>
    <m/>
    <x v="0"/>
    <x v="0"/>
    <x v="4"/>
  </r>
  <r>
    <s v="Doron Lev"/>
    <x v="1944"/>
    <x v="3"/>
    <x v="2"/>
    <x v="1"/>
    <x v="40"/>
    <x v="12"/>
    <x v="1"/>
    <d v="2003-02-23T00:00:00"/>
    <x v="0"/>
    <s v="Israelis"/>
    <s v="Holon"/>
    <s v="Israel"/>
    <x v="0"/>
    <s v="live ammunition"/>
    <x v="1"/>
    <x v="0"/>
    <x v="4"/>
  </r>
  <r>
    <s v="Sami Mustafa Halawah"/>
    <x v="1945"/>
    <x v="35"/>
    <x v="3"/>
    <x v="0"/>
    <x v="16"/>
    <x v="8"/>
    <x v="0"/>
    <d v="2003-02-22T00:00:00"/>
    <x v="0"/>
    <s v="No"/>
    <s v="Nablus"/>
    <s v="Nablus"/>
    <x v="0"/>
    <m/>
    <x v="0"/>
    <x v="0"/>
    <x v="4"/>
  </r>
  <r>
    <s v="Walid Majd al-Masri"/>
    <x v="1945"/>
    <x v="8"/>
    <x v="1"/>
    <x v="0"/>
    <x v="16"/>
    <x v="8"/>
    <x v="0"/>
    <d v="2003-02-22T00:00:00"/>
    <x v="0"/>
    <s v="No"/>
    <s v="Nablus"/>
    <s v="Nablus"/>
    <x v="0"/>
    <m/>
    <x v="0"/>
    <x v="0"/>
    <x v="4"/>
  </r>
  <r>
    <s v="Tareq Abu Rahma"/>
    <x v="1946"/>
    <x v="14"/>
    <x v="1"/>
    <x v="0"/>
    <x v="349"/>
    <x v="14"/>
    <x v="1"/>
    <d v="2003-02-21T00:00:00"/>
    <x v="0"/>
    <s v="No"/>
    <s v="Gaza city"/>
    <s v="Gaza"/>
    <x v="0"/>
    <m/>
    <x v="0"/>
    <x v="0"/>
    <x v="4"/>
  </r>
  <r>
    <s v="Mustafa 'Abdallah al-Kafarneh"/>
    <x v="1946"/>
    <x v="20"/>
    <x v="2"/>
    <x v="0"/>
    <x v="156"/>
    <x v="14"/>
    <x v="1"/>
    <d v="2003-02-21T00:00:00"/>
    <x v="0"/>
    <s v="Yes"/>
    <s v="Beit Hanun"/>
    <s v="North Gaza"/>
    <x v="0"/>
    <m/>
    <x v="0"/>
    <x v="0"/>
    <x v="4"/>
  </r>
  <r>
    <s v="Ahmad a-Najar"/>
    <x v="1946"/>
    <x v="43"/>
    <x v="0"/>
    <x v="0"/>
    <x v="20"/>
    <x v="0"/>
    <x v="0"/>
    <d v="2003-02-21T00:00:00"/>
    <x v="0"/>
    <s v="No"/>
    <s v="Tulkarm"/>
    <s v="Tulkarm"/>
    <x v="0"/>
    <m/>
    <x v="0"/>
    <x v="0"/>
    <x v="4"/>
  </r>
  <r>
    <s v="Ahmad 'Abd a-Rahman Abu Zahara"/>
    <x v="1947"/>
    <x v="41"/>
    <x v="5"/>
    <x v="0"/>
    <x v="16"/>
    <x v="8"/>
    <x v="0"/>
    <d v="2003-02-20T00:00:00"/>
    <x v="0"/>
    <s v="No"/>
    <s v="Nablus"/>
    <s v="Nablus"/>
    <x v="0"/>
    <m/>
    <x v="0"/>
    <x v="0"/>
    <x v="4"/>
  </r>
  <r>
    <s v="Ahmad Munir Abu Zahara"/>
    <x v="1947"/>
    <x v="12"/>
    <x v="2"/>
    <x v="0"/>
    <x v="16"/>
    <x v="8"/>
    <x v="0"/>
    <d v="2003-02-20T00:00:00"/>
    <x v="0"/>
    <s v="No"/>
    <s v="Nablus"/>
    <s v="Nablus"/>
    <x v="0"/>
    <m/>
    <x v="0"/>
    <x v="0"/>
    <x v="4"/>
  </r>
  <r>
    <s v="Muhammad 'Ofeh"/>
    <x v="1947"/>
    <x v="47"/>
    <x v="8"/>
    <x v="0"/>
    <x v="15"/>
    <x v="0"/>
    <x v="0"/>
    <d v="2003-02-20T00:00:00"/>
    <x v="0"/>
    <s v="No"/>
    <s v="Tulkarm R.C."/>
    <s v="Tulkarm"/>
    <x v="0"/>
    <m/>
    <x v="0"/>
    <x v="0"/>
    <x v="4"/>
  </r>
  <r>
    <s v="Munzer Marwan a-Safdi"/>
    <x v="1948"/>
    <x v="24"/>
    <x v="1"/>
    <x v="0"/>
    <x v="4"/>
    <x v="3"/>
    <x v="1"/>
    <d v="2003-02-19T00:00:00"/>
    <x v="0"/>
    <s v="No"/>
    <s v="Gaza city"/>
    <s v="Gaza"/>
    <x v="0"/>
    <m/>
    <x v="0"/>
    <x v="0"/>
    <x v="4"/>
  </r>
  <r>
    <s v="'Abd a-Rahman Fawzi al-Qassas"/>
    <x v="1948"/>
    <x v="24"/>
    <x v="1"/>
    <x v="0"/>
    <x v="4"/>
    <x v="3"/>
    <x v="1"/>
    <d v="2003-02-19T00:00:00"/>
    <x v="0"/>
    <s v="Yes"/>
    <s v="Gaza city"/>
    <s v="Gaza"/>
    <x v="0"/>
    <m/>
    <x v="0"/>
    <x v="0"/>
    <x v="4"/>
  </r>
  <r>
    <s v="Naser Abu Safiyeh"/>
    <x v="1948"/>
    <x v="0"/>
    <x v="0"/>
    <x v="0"/>
    <x v="16"/>
    <x v="8"/>
    <x v="0"/>
    <d v="2003-02-19T00:00:00"/>
    <x v="0"/>
    <s v="No"/>
    <s v="Nablus"/>
    <s v="Nablus"/>
    <x v="0"/>
    <m/>
    <x v="0"/>
    <x v="0"/>
    <x v="4"/>
  </r>
  <r>
    <s v="Muhammad a-Sabber"/>
    <x v="1948"/>
    <x v="2"/>
    <x v="2"/>
    <x v="0"/>
    <x v="16"/>
    <x v="8"/>
    <x v="0"/>
    <d v="2003-02-19T00:00:00"/>
    <x v="0"/>
    <s v="No"/>
    <s v="Nablus"/>
    <s v="Nablus"/>
    <x v="0"/>
    <m/>
    <x v="0"/>
    <x v="0"/>
    <x v="4"/>
  </r>
  <r>
    <s v="'Amer Hamud a-Dayah"/>
    <x v="1948"/>
    <x v="8"/>
    <x v="1"/>
    <x v="0"/>
    <x v="4"/>
    <x v="3"/>
    <x v="1"/>
    <d v="2003-02-19T00:00:00"/>
    <x v="0"/>
    <s v="No"/>
    <s v="Rafah"/>
    <s v="Rafah"/>
    <x v="0"/>
    <m/>
    <x v="0"/>
    <x v="0"/>
    <x v="4"/>
  </r>
  <r>
    <s v="Muhammad Yusef al-Ghul"/>
    <x v="1949"/>
    <x v="14"/>
    <x v="1"/>
    <x v="0"/>
    <x v="103"/>
    <x v="14"/>
    <x v="1"/>
    <d v="2003-03-01T00:00:00"/>
    <x v="0"/>
    <s v="Yes"/>
    <s v="Gaza city"/>
    <s v="Gaza"/>
    <x v="0"/>
    <m/>
    <x v="0"/>
    <x v="0"/>
    <x v="4"/>
  </r>
  <r>
    <s v="'Abd al-Karim Sha'ban Bakrun"/>
    <x v="1949"/>
    <x v="7"/>
    <x v="1"/>
    <x v="0"/>
    <x v="103"/>
    <x v="14"/>
    <x v="1"/>
    <d v="2003-02-18T00:00:00"/>
    <x v="0"/>
    <s v="Yes"/>
    <s v="Gaza city"/>
    <s v="Gaza"/>
    <x v="0"/>
    <m/>
    <x v="0"/>
    <x v="0"/>
    <x v="4"/>
  </r>
  <r>
    <s v="Muhammad al-Mor"/>
    <x v="1949"/>
    <x v="24"/>
    <x v="1"/>
    <x v="0"/>
    <x v="294"/>
    <x v="4"/>
    <x v="0"/>
    <d v="2003-02-18T00:00:00"/>
    <x v="0"/>
    <s v="No"/>
    <s v="Yatta"/>
    <s v="Hebron"/>
    <x v="0"/>
    <m/>
    <x v="0"/>
    <x v="0"/>
    <x v="4"/>
  </r>
  <r>
    <s v="'Abd a-Rahman Abu a-Naja"/>
    <x v="1949"/>
    <x v="30"/>
    <x v="1"/>
    <x v="0"/>
    <x v="4"/>
    <x v="3"/>
    <x v="1"/>
    <d v="2003-02-18T00:00:00"/>
    <x v="0"/>
    <s v="Yes"/>
    <s v="Gaza city"/>
    <s v="Gaza"/>
    <x v="0"/>
    <m/>
    <x v="0"/>
    <x v="0"/>
    <x v="4"/>
  </r>
  <r>
    <s v="Muhammad Salim a-Sahlub"/>
    <x v="1949"/>
    <x v="14"/>
    <x v="1"/>
    <x v="0"/>
    <x v="4"/>
    <x v="3"/>
    <x v="1"/>
    <d v="2003-02-18T00:00:00"/>
    <x v="0"/>
    <s v="Yes"/>
    <s v="Gaza city"/>
    <s v="Gaza"/>
    <x v="0"/>
    <m/>
    <x v="0"/>
    <x v="0"/>
    <x v="4"/>
  </r>
  <r>
    <s v="'Alaa Nahed al-Hilu"/>
    <x v="1949"/>
    <x v="17"/>
    <x v="1"/>
    <x v="0"/>
    <x v="4"/>
    <x v="3"/>
    <x v="1"/>
    <d v="2003-02-18T00:00:00"/>
    <x v="0"/>
    <s v="No"/>
    <s v="Gaza city"/>
    <s v="Gaza"/>
    <x v="13"/>
    <m/>
    <x v="0"/>
    <x v="2"/>
    <x v="4"/>
  </r>
  <r>
    <s v="Sa'id Nahed al-Hilu"/>
    <x v="1949"/>
    <x v="14"/>
    <x v="1"/>
    <x v="0"/>
    <x v="4"/>
    <x v="3"/>
    <x v="1"/>
    <d v="2003-02-18T00:00:00"/>
    <x v="0"/>
    <s v="No"/>
    <s v="Gaza city"/>
    <s v="Gaza"/>
    <x v="13"/>
    <m/>
    <x v="0"/>
    <x v="2"/>
    <x v="4"/>
  </r>
  <r>
    <s v="Tamer Darwish al-Qata'"/>
    <x v="1949"/>
    <x v="8"/>
    <x v="1"/>
    <x v="0"/>
    <x v="4"/>
    <x v="3"/>
    <x v="1"/>
    <d v="2003-02-18T00:00:00"/>
    <x v="0"/>
    <s v="No"/>
    <s v="Gaza city"/>
    <s v="Gaza"/>
    <x v="13"/>
    <m/>
    <x v="0"/>
    <x v="2"/>
    <x v="4"/>
  </r>
  <r>
    <s v="'Ali Abu al-Kheir"/>
    <x v="1949"/>
    <x v="30"/>
    <x v="1"/>
    <x v="0"/>
    <x v="4"/>
    <x v="3"/>
    <x v="1"/>
    <d v="2003-02-18T00:00:00"/>
    <x v="0"/>
    <s v="Yes"/>
    <s v="Gaza city"/>
    <s v="Gaza"/>
    <x v="0"/>
    <m/>
    <x v="0"/>
    <x v="0"/>
    <x v="4"/>
  </r>
  <r>
    <s v="Iyad A'bed"/>
    <x v="1949"/>
    <x v="24"/>
    <x v="1"/>
    <x v="0"/>
    <x v="4"/>
    <x v="3"/>
    <x v="1"/>
    <d v="2003-02-18T00:00:00"/>
    <x v="0"/>
    <s v="Yes"/>
    <s v="Gaza city"/>
    <s v="Gaza"/>
    <x v="0"/>
    <m/>
    <x v="0"/>
    <x v="0"/>
    <x v="4"/>
  </r>
  <r>
    <s v="Khalil al-Bakri"/>
    <x v="1950"/>
    <x v="24"/>
    <x v="1"/>
    <x v="0"/>
    <x v="106"/>
    <x v="14"/>
    <x v="1"/>
    <d v="2003-02-17T00:00:00"/>
    <x v="0"/>
    <s v="Yes"/>
    <s v="Jabalya"/>
    <s v="North Gaza"/>
    <x v="0"/>
    <m/>
    <x v="0"/>
    <x v="0"/>
    <x v="4"/>
  </r>
  <r>
    <s v="Muhammad Sa'id Hadav"/>
    <x v="1950"/>
    <x v="7"/>
    <x v="1"/>
    <x v="0"/>
    <x v="106"/>
    <x v="14"/>
    <x v="1"/>
    <d v="2003-02-17T00:00:00"/>
    <x v="0"/>
    <s v="Yes"/>
    <s v="Jabalya"/>
    <s v="North Gaza"/>
    <x v="0"/>
    <m/>
    <x v="0"/>
    <x v="0"/>
    <x v="4"/>
  </r>
  <r>
    <s v="Hassan 'Abdallah Abu Zeid"/>
    <x v="1950"/>
    <x v="21"/>
    <x v="0"/>
    <x v="0"/>
    <x v="130"/>
    <x v="13"/>
    <x v="1"/>
    <d v="2003-02-17T00:00:00"/>
    <x v="0"/>
    <s v="Yes"/>
    <s v="Jabalya"/>
    <s v="North Gaza"/>
    <x v="0"/>
    <m/>
    <x v="0"/>
    <x v="0"/>
    <x v="4"/>
  </r>
  <r>
    <s v="Ayman Ibrahim Mhanna"/>
    <x v="1951"/>
    <x v="14"/>
    <x v="1"/>
    <x v="0"/>
    <x v="4"/>
    <x v="3"/>
    <x v="1"/>
    <d v="2003-02-16T00:00:00"/>
    <x v="0"/>
    <s v="Object of targeted killing"/>
    <s v="Gaza city"/>
    <s v="Gaza"/>
    <x v="3"/>
    <s v="bomb"/>
    <x v="0"/>
    <x v="3"/>
    <x v="4"/>
  </r>
  <r>
    <s v="Nidal Fathi Farhat"/>
    <x v="1951"/>
    <x v="30"/>
    <x v="1"/>
    <x v="0"/>
    <x v="4"/>
    <x v="3"/>
    <x v="1"/>
    <d v="2003-02-16T00:00:00"/>
    <x v="0"/>
    <s v="Object of targeted killing"/>
    <s v="Gaza city"/>
    <s v="Gaza"/>
    <x v="3"/>
    <s v="bomb"/>
    <x v="0"/>
    <x v="3"/>
    <x v="4"/>
  </r>
  <r>
    <s v="Iyad Faraj Sheldan"/>
    <x v="1951"/>
    <x v="8"/>
    <x v="1"/>
    <x v="0"/>
    <x v="4"/>
    <x v="3"/>
    <x v="1"/>
    <d v="2003-02-16T00:00:00"/>
    <x v="0"/>
    <s v="Object of targeted killing"/>
    <s v="Gaza city"/>
    <s v="Gaza"/>
    <x v="3"/>
    <s v="bomb"/>
    <x v="0"/>
    <x v="3"/>
    <x v="4"/>
  </r>
  <r>
    <s v="Ayman Abu Zant"/>
    <x v="1951"/>
    <x v="17"/>
    <x v="1"/>
    <x v="0"/>
    <x v="16"/>
    <x v="8"/>
    <x v="0"/>
    <d v="2003-02-16T00:00:00"/>
    <x v="0"/>
    <s v="No"/>
    <s v="Nablus"/>
    <s v="Nablus"/>
    <x v="0"/>
    <m/>
    <x v="0"/>
    <x v="0"/>
    <x v="4"/>
  </r>
  <r>
    <s v="Muhammad Samer Takruri"/>
    <x v="1951"/>
    <x v="43"/>
    <x v="0"/>
    <x v="0"/>
    <x v="16"/>
    <x v="8"/>
    <x v="0"/>
    <d v="2003-02-16T00:00:00"/>
    <x v="0"/>
    <s v="No"/>
    <s v="Nablus"/>
    <s v="Nablus"/>
    <x v="0"/>
    <m/>
    <x v="0"/>
    <x v="0"/>
    <x v="4"/>
  </r>
  <r>
    <s v="Feras a-Dib Mabruki"/>
    <x v="1951"/>
    <x v="17"/>
    <x v="1"/>
    <x v="0"/>
    <x v="16"/>
    <x v="8"/>
    <x v="0"/>
    <d v="2003-02-16T00:00:00"/>
    <x v="0"/>
    <s v="No"/>
    <s v="Nablus"/>
    <s v="Nablus"/>
    <x v="0"/>
    <m/>
    <x v="0"/>
    <x v="0"/>
    <x v="4"/>
  </r>
  <r>
    <s v="Mufid 'Awad al-Bil"/>
    <x v="1951"/>
    <x v="1"/>
    <x v="1"/>
    <x v="0"/>
    <x v="4"/>
    <x v="3"/>
    <x v="1"/>
    <d v="2003-02-16T00:00:00"/>
    <x v="0"/>
    <s v="Object of targeted killing"/>
    <s v="Gaza city"/>
    <s v="Gaza"/>
    <x v="3"/>
    <s v="bomb"/>
    <x v="0"/>
    <x v="3"/>
    <x v="4"/>
  </r>
  <r>
    <s v="Akram Fahmi Nassar"/>
    <x v="1951"/>
    <x v="7"/>
    <x v="1"/>
    <x v="0"/>
    <x v="4"/>
    <x v="3"/>
    <x v="1"/>
    <d v="2003-02-16T00:00:00"/>
    <x v="0"/>
    <s v="Object of targeted killing"/>
    <s v="Gaza city"/>
    <s v="Gaza"/>
    <x v="3"/>
    <s v="bomb"/>
    <x v="0"/>
    <x v="3"/>
    <x v="4"/>
  </r>
  <r>
    <s v="Muhammad Isma'il Silmi"/>
    <x v="1951"/>
    <x v="8"/>
    <x v="1"/>
    <x v="0"/>
    <x v="4"/>
    <x v="3"/>
    <x v="1"/>
    <d v="2003-02-16T00:00:00"/>
    <x v="0"/>
    <s v="Object of targeted killing"/>
    <s v="Gaza city"/>
    <s v="Gaza"/>
    <x v="3"/>
    <s v="bomb"/>
    <x v="0"/>
    <x v="3"/>
    <x v="4"/>
  </r>
  <r>
    <s v="Doron Cohen"/>
    <x v="1952"/>
    <x v="1"/>
    <x v="1"/>
    <x v="1"/>
    <x v="108"/>
    <x v="14"/>
    <x v="1"/>
    <d v="2003-02-15T00:00:00"/>
    <x v="0"/>
    <s v="Israelis"/>
    <s v="Rishon Lezion"/>
    <s v="Israel"/>
    <x v="3"/>
    <s v="bomb"/>
    <x v="1"/>
    <x v="3"/>
    <x v="4"/>
  </r>
  <r>
    <s v="Tal Alexei Belitzky"/>
    <x v="1952"/>
    <x v="1"/>
    <x v="1"/>
    <x v="1"/>
    <x v="108"/>
    <x v="14"/>
    <x v="1"/>
    <d v="2003-02-15T00:00:00"/>
    <x v="0"/>
    <s v="Israelis"/>
    <s v="Rishon Lezion"/>
    <s v="Israel"/>
    <x v="3"/>
    <s v="bomb"/>
    <x v="1"/>
    <x v="3"/>
    <x v="4"/>
  </r>
  <r>
    <s v="Noam Bahagon"/>
    <x v="1952"/>
    <x v="20"/>
    <x v="2"/>
    <x v="1"/>
    <x v="108"/>
    <x v="14"/>
    <x v="1"/>
    <d v="2003-02-15T00:00:00"/>
    <x v="0"/>
    <s v="Israelis"/>
    <s v="Elkana"/>
    <s v="Tulkarm"/>
    <x v="3"/>
    <s v="bomb"/>
    <x v="1"/>
    <x v="3"/>
    <x v="4"/>
  </r>
  <r>
    <s v="Etay Mizrahi"/>
    <x v="1952"/>
    <x v="20"/>
    <x v="2"/>
    <x v="1"/>
    <x v="108"/>
    <x v="14"/>
    <x v="1"/>
    <d v="2003-02-15T00:00:00"/>
    <x v="0"/>
    <s v="Israelis"/>
    <s v="Beersheba"/>
    <s v="Israel"/>
    <x v="3"/>
    <s v="bomb"/>
    <x v="1"/>
    <x v="3"/>
    <x v="4"/>
  </r>
  <r>
    <s v="Muhammad Hamad Hamdan Qishtah"/>
    <x v="1953"/>
    <x v="1"/>
    <x v="1"/>
    <x v="0"/>
    <x v="49"/>
    <x v="15"/>
    <x v="1"/>
    <d v="2003-02-14T00:00:00"/>
    <x v="0"/>
    <s v="Yes"/>
    <s v="Rafah"/>
    <s v="Rafah"/>
    <x v="13"/>
    <m/>
    <x v="0"/>
    <x v="2"/>
    <x v="4"/>
  </r>
  <r>
    <s v="Ziad 'Abed Salam a-Sha'er"/>
    <x v="1953"/>
    <x v="21"/>
    <x v="0"/>
    <x v="0"/>
    <x v="49"/>
    <x v="15"/>
    <x v="1"/>
    <d v="2003-02-14T00:00:00"/>
    <x v="0"/>
    <s v="Yes"/>
    <s v="Rafah"/>
    <s v="Rafah"/>
    <x v="13"/>
    <m/>
    <x v="0"/>
    <x v="2"/>
    <x v="4"/>
  </r>
  <r>
    <s v="Muhammad Hassan Sh'alan"/>
    <x v="1954"/>
    <x v="17"/>
    <x v="1"/>
    <x v="0"/>
    <x v="24"/>
    <x v="8"/>
    <x v="0"/>
    <d v="2003-02-12T00:00:00"/>
    <x v="0"/>
    <s v="No"/>
    <s v="Ein Beit al-Maa R.C."/>
    <s v="Nablus"/>
    <x v="0"/>
    <m/>
    <x v="0"/>
    <x v="0"/>
    <x v="4"/>
  </r>
  <r>
    <s v="Wajdi Muhammad Ibrahim Salman"/>
    <x v="1954"/>
    <x v="19"/>
    <x v="2"/>
    <x v="0"/>
    <x v="349"/>
    <x v="14"/>
    <x v="1"/>
    <d v="2003-02-12T00:00:00"/>
    <x v="0"/>
    <s v="No"/>
    <s v="al-Bureij R.C."/>
    <s v="Deir al-Balah"/>
    <x v="0"/>
    <s v="shell"/>
    <x v="0"/>
    <x v="0"/>
    <x v="4"/>
  </r>
  <r>
    <s v="'Abd a-Rahman Muhammad Rabi' Hamdiya"/>
    <x v="1954"/>
    <x v="20"/>
    <x v="2"/>
    <x v="0"/>
    <x v="349"/>
    <x v="14"/>
    <x v="1"/>
    <d v="2003-02-12T00:00:00"/>
    <x v="0"/>
    <s v="No"/>
    <s v="Jabalya R.C."/>
    <s v="North Gaza"/>
    <x v="0"/>
    <s v="shell"/>
    <x v="0"/>
    <x v="0"/>
    <x v="4"/>
  </r>
  <r>
    <s v="Ahmad Muhammad Mahmoud Salim"/>
    <x v="1955"/>
    <x v="6"/>
    <x v="1"/>
    <x v="0"/>
    <x v="315"/>
    <x v="12"/>
    <x v="1"/>
    <d v="2003-02-11T00:00:00"/>
    <x v="0"/>
    <s v="Yes"/>
    <s v="Gaza city"/>
    <s v="Gaza"/>
    <x v="0"/>
    <m/>
    <x v="0"/>
    <x v="0"/>
    <x v="4"/>
  </r>
  <r>
    <s v="Hassan al-Ghul"/>
    <x v="1955"/>
    <x v="37"/>
    <x v="6"/>
    <x v="0"/>
    <x v="59"/>
    <x v="16"/>
    <x v="0"/>
    <d v="2003-02-11T00:00:00"/>
    <x v="0"/>
    <s v="No"/>
    <s v="Qalqiliya"/>
    <s v="Qalqiliya"/>
    <x v="0"/>
    <m/>
    <x v="0"/>
    <x v="0"/>
    <x v="4"/>
  </r>
  <r>
    <s v="'Imad Mabruki"/>
    <x v="1956"/>
    <x v="7"/>
    <x v="1"/>
    <x v="0"/>
    <x v="24"/>
    <x v="8"/>
    <x v="0"/>
    <d v="2003-02-10T00:00:00"/>
    <x v="0"/>
    <s v="No"/>
    <s v="Ein Beit al-Maa R.C."/>
    <s v="Nablus"/>
    <x v="0"/>
    <m/>
    <x v="0"/>
    <x v="0"/>
    <x v="4"/>
  </r>
  <r>
    <s v="Mustafa Ibrahim Abu 'Adwan"/>
    <x v="1957"/>
    <x v="40"/>
    <x v="6"/>
    <x v="0"/>
    <x v="40"/>
    <x v="12"/>
    <x v="1"/>
    <d v="2003-02-08T00:00:00"/>
    <x v="0"/>
    <s v="No"/>
    <s v="Khan Yunis"/>
    <s v="Khan Yunis"/>
    <x v="0"/>
    <m/>
    <x v="0"/>
    <x v="0"/>
    <x v="4"/>
  </r>
  <r>
    <s v="'Aref Muhammad 'Aref Bsharat"/>
    <x v="1958"/>
    <x v="58"/>
    <x v="2"/>
    <x v="0"/>
    <x v="204"/>
    <x v="5"/>
    <x v="0"/>
    <d v="2003-02-11T00:00:00"/>
    <x v="0"/>
    <s v="No"/>
    <s v="Tammun"/>
    <s v="Tubas"/>
    <x v="0"/>
    <m/>
    <x v="0"/>
    <x v="0"/>
    <x v="4"/>
  </r>
  <r>
    <s v="'Abd al-Baqi Muhammad 'Abd al-Baqi Muslem"/>
    <x v="1958"/>
    <x v="7"/>
    <x v="1"/>
    <x v="0"/>
    <x v="20"/>
    <x v="0"/>
    <x v="0"/>
    <d v="2003-02-06T00:00:00"/>
    <x v="0"/>
    <s v="No"/>
    <s v="Tulkarm"/>
    <s v="Tulkarm"/>
    <x v="0"/>
    <m/>
    <x v="0"/>
    <x v="0"/>
    <x v="4"/>
  </r>
  <r>
    <s v="Ahmad 'Abd al-Karim Salim Nofal"/>
    <x v="1959"/>
    <x v="19"/>
    <x v="2"/>
    <x v="0"/>
    <x v="16"/>
    <x v="8"/>
    <x v="0"/>
    <d v="2003-02-05T00:00:00"/>
    <x v="0"/>
    <s v="Yes"/>
    <s v="Tell"/>
    <s v="Nablus"/>
    <x v="0"/>
    <m/>
    <x v="0"/>
    <x v="0"/>
    <x v="4"/>
  </r>
  <r>
    <s v="'Omar Sa'ed a-Din 'Ali Hassan"/>
    <x v="1959"/>
    <x v="20"/>
    <x v="2"/>
    <x v="0"/>
    <x v="4"/>
    <x v="3"/>
    <x v="1"/>
    <d v="2003-02-05T00:00:00"/>
    <x v="0"/>
    <s v="No"/>
    <s v="Jabalya"/>
    <s v="North Gaza"/>
    <x v="0"/>
    <s v="missile"/>
    <x v="0"/>
    <x v="0"/>
    <x v="4"/>
  </r>
  <r>
    <s v="'Abd al-Karim Hamed Anwaar Lubad"/>
    <x v="1959"/>
    <x v="20"/>
    <x v="2"/>
    <x v="0"/>
    <x v="4"/>
    <x v="3"/>
    <x v="1"/>
    <d v="2003-02-05T00:00:00"/>
    <x v="0"/>
    <s v="No"/>
    <s v="Jabalya"/>
    <s v="North Gaza"/>
    <x v="0"/>
    <s v="missile"/>
    <x v="0"/>
    <x v="0"/>
    <x v="4"/>
  </r>
  <r>
    <s v="'Anan Muhammad Mahmoud Hanani"/>
    <x v="1959"/>
    <x v="3"/>
    <x v="2"/>
    <x v="0"/>
    <x v="16"/>
    <x v="8"/>
    <x v="0"/>
    <d v="2003-02-05T00:00:00"/>
    <x v="0"/>
    <s v="Yes"/>
    <s v="Beit Furik"/>
    <s v="Nablus"/>
    <x v="0"/>
    <m/>
    <x v="0"/>
    <x v="0"/>
    <x v="4"/>
  </r>
  <r>
    <s v="Camilla Abu Sa'id"/>
    <x v="1959"/>
    <x v="64"/>
    <x v="5"/>
    <x v="0"/>
    <x v="148"/>
    <x v="13"/>
    <x v="1"/>
    <d v="2003-02-05T00:00:00"/>
    <x v="1"/>
    <s v="No"/>
    <s v="al-Maghazi R.C."/>
    <s v="Deir al-Balah"/>
    <x v="13"/>
    <m/>
    <x v="0"/>
    <x v="2"/>
    <x v="4"/>
  </r>
  <r>
    <s v="Rida Ghanem"/>
    <x v="1959"/>
    <x v="20"/>
    <x v="2"/>
    <x v="0"/>
    <x v="59"/>
    <x v="16"/>
    <x v="0"/>
    <d v="2003-02-05T00:00:00"/>
    <x v="0"/>
    <s v="No"/>
    <s v="Qalqiliya"/>
    <s v="Qalqiliya"/>
    <x v="0"/>
    <m/>
    <x v="0"/>
    <x v="0"/>
    <x v="4"/>
  </r>
  <r>
    <s v="Rami 'Ata Abu Shab"/>
    <x v="1960"/>
    <x v="7"/>
    <x v="1"/>
    <x v="0"/>
    <x v="105"/>
    <x v="12"/>
    <x v="1"/>
    <d v="2003-02-03T00:00:00"/>
    <x v="0"/>
    <s v="No"/>
    <s v="Abasan al-Jadida (a-Saghira)"/>
    <s v="Khan Yunis"/>
    <x v="0"/>
    <m/>
    <x v="0"/>
    <x v="0"/>
    <x v="4"/>
  </r>
  <r>
    <s v="Salem A'bed Qdeih"/>
    <x v="1960"/>
    <x v="64"/>
    <x v="5"/>
    <x v="0"/>
    <x v="105"/>
    <x v="12"/>
    <x v="1"/>
    <d v="2003-02-03T00:00:00"/>
    <x v="0"/>
    <s v="No"/>
    <s v="Abasan al-Jadida (a-Saghira)"/>
    <s v="Khan Yunis"/>
    <x v="0"/>
    <m/>
    <x v="0"/>
    <x v="0"/>
    <x v="4"/>
  </r>
  <r>
    <s v="Muhammad Mahmoud Qadurah"/>
    <x v="1961"/>
    <x v="17"/>
    <x v="1"/>
    <x v="0"/>
    <x v="20"/>
    <x v="0"/>
    <x v="0"/>
    <d v="2003-02-03T00:00:00"/>
    <x v="0"/>
    <s v="No"/>
    <s v="Tulkarm"/>
    <s v="Tulkarm"/>
    <x v="0"/>
    <m/>
    <x v="0"/>
    <x v="0"/>
    <x v="4"/>
  </r>
  <r>
    <s v="Iyad Tahsin Abu a-Lul"/>
    <x v="1962"/>
    <x v="1"/>
    <x v="1"/>
    <x v="0"/>
    <x v="13"/>
    <x v="1"/>
    <x v="0"/>
    <d v="2003-01-31T00:00:00"/>
    <x v="0"/>
    <s v="Yes"/>
    <s v="Jenin"/>
    <s v="Jenin"/>
    <x v="0"/>
    <m/>
    <x v="0"/>
    <x v="0"/>
    <x v="4"/>
  </r>
  <r>
    <s v="Badi'a Rafe'a"/>
    <x v="1963"/>
    <x v="8"/>
    <x v="1"/>
    <x v="0"/>
    <x v="20"/>
    <x v="0"/>
    <x v="0"/>
    <d v="2003-01-30T00:00:00"/>
    <x v="0"/>
    <s v="No"/>
    <s v="Tulkarm"/>
    <s v="Tulkarm"/>
    <x v="0"/>
    <m/>
    <x v="0"/>
    <x v="0"/>
    <x v="4"/>
  </r>
  <r>
    <s v="Faiz al-Jabber"/>
    <x v="1963"/>
    <x v="0"/>
    <x v="0"/>
    <x v="0"/>
    <x v="20"/>
    <x v="0"/>
    <x v="0"/>
    <d v="2003-01-30T00:00:00"/>
    <x v="0"/>
    <s v="Object of targeted killing"/>
    <s v="Tulkarm"/>
    <s v="Tulkarm"/>
    <x v="0"/>
    <s v="live ammunition"/>
    <x v="0"/>
    <x v="0"/>
    <x v="4"/>
  </r>
  <r>
    <s v="Nahed Mubarak Abu Dahruj"/>
    <x v="1964"/>
    <x v="3"/>
    <x v="2"/>
    <x v="0"/>
    <x v="106"/>
    <x v="14"/>
    <x v="1"/>
    <d v="2003-01-29T00:00:00"/>
    <x v="0"/>
    <s v="No"/>
    <s v="Jabalya R.C."/>
    <s v="North Gaza"/>
    <x v="0"/>
    <m/>
    <x v="0"/>
    <x v="0"/>
    <x v="4"/>
  </r>
  <r>
    <s v="Munir 'Abd al-Hai Muhammad Morasi"/>
    <x v="1964"/>
    <x v="16"/>
    <x v="1"/>
    <x v="0"/>
    <x v="4"/>
    <x v="3"/>
    <x v="1"/>
    <d v="2003-01-29T00:00:00"/>
    <x v="0"/>
    <s v="Yes"/>
    <s v="Gaza city"/>
    <s v="Gaza"/>
    <x v="0"/>
    <m/>
    <x v="0"/>
    <x v="0"/>
    <x v="4"/>
  </r>
  <r>
    <s v="Rashad Bassam 'Aurabi"/>
    <x v="1965"/>
    <x v="7"/>
    <x v="1"/>
    <x v="0"/>
    <x v="13"/>
    <x v="1"/>
    <x v="0"/>
    <d v="2003-01-28T00:00:00"/>
    <x v="0"/>
    <s v="Yes"/>
    <s v="Jenin"/>
    <s v="Jenin"/>
    <x v="0"/>
    <m/>
    <x v="0"/>
    <x v="0"/>
    <x v="4"/>
  </r>
  <r>
    <s v="Muhammad 'Abd Suqha"/>
    <x v="1965"/>
    <x v="20"/>
    <x v="2"/>
    <x v="0"/>
    <x v="13"/>
    <x v="1"/>
    <x v="0"/>
    <d v="2003-01-28T00:00:00"/>
    <x v="0"/>
    <s v="Yes"/>
    <s v="Jenin"/>
    <s v="Jenin"/>
    <x v="0"/>
    <m/>
    <x v="0"/>
    <x v="0"/>
    <x v="4"/>
  </r>
  <r>
    <s v="'Ali 'Aziz"/>
    <x v="1965"/>
    <x v="37"/>
    <x v="6"/>
    <x v="0"/>
    <x v="49"/>
    <x v="15"/>
    <x v="1"/>
    <d v="2003-01-28T00:00:00"/>
    <x v="0"/>
    <s v="No"/>
    <s v="Rafah"/>
    <s v="Rafah"/>
    <x v="0"/>
    <m/>
    <x v="0"/>
    <x v="0"/>
    <x v="4"/>
  </r>
  <r>
    <s v="Nidal Mahmoud Mustafa al-Qastuni"/>
    <x v="1965"/>
    <x v="12"/>
    <x v="2"/>
    <x v="0"/>
    <x v="13"/>
    <x v="1"/>
    <x v="0"/>
    <d v="2003-01-28T00:00:00"/>
    <x v="0"/>
    <s v="No"/>
    <s v="Jenin"/>
    <s v="Jenin"/>
    <x v="0"/>
    <m/>
    <x v="0"/>
    <x v="0"/>
    <x v="4"/>
  </r>
  <r>
    <s v="Fadi Hassan Raja Kreini"/>
    <x v="1965"/>
    <x v="12"/>
    <x v="2"/>
    <x v="0"/>
    <x v="3"/>
    <x v="1"/>
    <x v="0"/>
    <d v="2005-03-02T00:00:00"/>
    <x v="0"/>
    <s v="No"/>
    <s v="Jenin R.C."/>
    <s v="Jenin"/>
    <x v="0"/>
    <m/>
    <x v="0"/>
    <x v="0"/>
    <x v="4"/>
  </r>
  <r>
    <s v="Yusef Saleh Fadi"/>
    <x v="1965"/>
    <x v="17"/>
    <x v="1"/>
    <x v="0"/>
    <x v="13"/>
    <x v="1"/>
    <x v="0"/>
    <d v="2003-01-28T00:00:00"/>
    <x v="0"/>
    <s v="Yes"/>
    <s v="Jenin R.C."/>
    <s v="Jenin"/>
    <x v="0"/>
    <m/>
    <x v="0"/>
    <x v="0"/>
    <x v="4"/>
  </r>
  <r>
    <s v="Rami Fathi 'Issa"/>
    <x v="1966"/>
    <x v="14"/>
    <x v="1"/>
    <x v="0"/>
    <x v="4"/>
    <x v="3"/>
    <x v="1"/>
    <d v="2003-01-26T00:00:00"/>
    <x v="0"/>
    <s v="Yes"/>
    <s v="Gaza city"/>
    <s v="Gaza"/>
    <x v="0"/>
    <m/>
    <x v="0"/>
    <x v="0"/>
    <x v="4"/>
  </r>
  <r>
    <s v="Ahmad Hassan al-Fayumi"/>
    <x v="1966"/>
    <x v="7"/>
    <x v="1"/>
    <x v="0"/>
    <x v="4"/>
    <x v="3"/>
    <x v="1"/>
    <d v="2003-01-26T00:00:00"/>
    <x v="0"/>
    <s v="Yes"/>
    <s v="Gaza city"/>
    <s v="Gaza"/>
    <x v="0"/>
    <m/>
    <x v="0"/>
    <x v="0"/>
    <x v="4"/>
  </r>
  <r>
    <s v="'Alaa Zuheir Halifa"/>
    <x v="1966"/>
    <x v="8"/>
    <x v="1"/>
    <x v="0"/>
    <x v="4"/>
    <x v="3"/>
    <x v="1"/>
    <d v="2003-01-26T00:00:00"/>
    <x v="0"/>
    <s v="Yes"/>
    <s v="Gaza city"/>
    <s v="Gaza"/>
    <x v="0"/>
    <m/>
    <x v="0"/>
    <x v="0"/>
    <x v="4"/>
  </r>
  <r>
    <s v="Ashraf Samih Kahil"/>
    <x v="1966"/>
    <x v="6"/>
    <x v="1"/>
    <x v="0"/>
    <x v="4"/>
    <x v="3"/>
    <x v="1"/>
    <d v="2003-01-26T00:00:00"/>
    <x v="0"/>
    <s v="Yes"/>
    <s v="Gaza city"/>
    <s v="Gaza"/>
    <x v="0"/>
    <m/>
    <x v="0"/>
    <x v="0"/>
    <x v="4"/>
  </r>
  <r>
    <s v="Mustafa Zuheir Rahmi"/>
    <x v="1966"/>
    <x v="7"/>
    <x v="1"/>
    <x v="0"/>
    <x v="4"/>
    <x v="3"/>
    <x v="1"/>
    <d v="2003-01-26T00:00:00"/>
    <x v="0"/>
    <s v="Yes"/>
    <s v="Gaza city"/>
    <s v="Gaza"/>
    <x v="0"/>
    <m/>
    <x v="0"/>
    <x v="0"/>
    <x v="4"/>
  </r>
  <r>
    <s v="Iyad Bader Jebril"/>
    <x v="1966"/>
    <x v="1"/>
    <x v="1"/>
    <x v="0"/>
    <x v="4"/>
    <x v="3"/>
    <x v="1"/>
    <d v="2003-01-26T00:00:00"/>
    <x v="0"/>
    <s v="Yes"/>
    <s v="Gaza city"/>
    <s v="Gaza"/>
    <x v="0"/>
    <m/>
    <x v="0"/>
    <x v="0"/>
    <x v="4"/>
  </r>
  <r>
    <s v="Wisam Faiz Yusef Hassan"/>
    <x v="1967"/>
    <x v="7"/>
    <x v="1"/>
    <x v="0"/>
    <x v="4"/>
    <x v="3"/>
    <x v="1"/>
    <d v="2003-01-25T00:00:00"/>
    <x v="0"/>
    <s v="Yes"/>
    <s v="Gaza city"/>
    <s v="Gaza"/>
    <x v="0"/>
    <m/>
    <x v="0"/>
    <x v="0"/>
    <x v="4"/>
  </r>
  <r>
    <s v="Ahmad 'Abd a-Rahman Subuh"/>
    <x v="1967"/>
    <x v="6"/>
    <x v="1"/>
    <x v="0"/>
    <x v="249"/>
    <x v="6"/>
    <x v="0"/>
    <d v="2003-01-25T00:00:00"/>
    <x v="0"/>
    <s v="No"/>
    <s v="Budrus"/>
    <s v="Ramallah and al-Bira"/>
    <x v="0"/>
    <m/>
    <x v="2"/>
    <x v="0"/>
    <x v="4"/>
  </r>
  <r>
    <s v="Hassan Yusef Hassan Fayad"/>
    <x v="1967"/>
    <x v="3"/>
    <x v="2"/>
    <x v="0"/>
    <x v="106"/>
    <x v="14"/>
    <x v="1"/>
    <d v="2003-01-25T00:00:00"/>
    <x v="0"/>
    <s v="No"/>
    <s v="Jabalya R.C."/>
    <s v="North Gaza"/>
    <x v="0"/>
    <m/>
    <x v="0"/>
    <x v="0"/>
    <x v="4"/>
  </r>
  <r>
    <s v="Muhammad Rashad 'Obeid"/>
    <x v="1967"/>
    <x v="7"/>
    <x v="1"/>
    <x v="0"/>
    <x v="4"/>
    <x v="3"/>
    <x v="1"/>
    <d v="2003-01-25T00:00:00"/>
    <x v="0"/>
    <s v="Yes"/>
    <s v="Gaza city"/>
    <s v="Gaza"/>
    <x v="0"/>
    <m/>
    <x v="0"/>
    <x v="0"/>
    <x v="4"/>
  </r>
  <r>
    <s v="Muhammad Akram a-Nakhaleh"/>
    <x v="1967"/>
    <x v="1"/>
    <x v="1"/>
    <x v="0"/>
    <x v="4"/>
    <x v="3"/>
    <x v="1"/>
    <d v="2003-01-25T00:00:00"/>
    <x v="0"/>
    <s v="No"/>
    <s v="Gaza city"/>
    <s v="Gaza"/>
    <x v="0"/>
    <m/>
    <x v="0"/>
    <x v="0"/>
    <x v="4"/>
  </r>
  <r>
    <s v="Amjad Yusef al-Hatab"/>
    <x v="1967"/>
    <x v="4"/>
    <x v="2"/>
    <x v="0"/>
    <x v="4"/>
    <x v="3"/>
    <x v="1"/>
    <d v="2003-01-25T00:00:00"/>
    <x v="0"/>
    <s v="No"/>
    <s v="Gaza city"/>
    <s v="Gaza"/>
    <x v="0"/>
    <m/>
    <x v="0"/>
    <x v="0"/>
    <x v="4"/>
  </r>
  <r>
    <s v="Khaled 'Ali Hassan a-Shaluf"/>
    <x v="1967"/>
    <x v="12"/>
    <x v="2"/>
    <x v="0"/>
    <x v="4"/>
    <x v="3"/>
    <x v="1"/>
    <d v="2003-01-25T00:00:00"/>
    <x v="0"/>
    <s v="No"/>
    <s v="Gaza city"/>
    <s v="Gaza"/>
    <x v="0"/>
    <m/>
    <x v="0"/>
    <x v="0"/>
    <x v="4"/>
  </r>
  <r>
    <s v="Ahmad Shihadah A'bed"/>
    <x v="1967"/>
    <x v="24"/>
    <x v="1"/>
    <x v="0"/>
    <x v="4"/>
    <x v="3"/>
    <x v="1"/>
    <d v="2003-01-25T00:00:00"/>
    <x v="0"/>
    <s v="Yes"/>
    <s v="Gaza city"/>
    <s v="Gaza"/>
    <x v="0"/>
    <m/>
    <x v="0"/>
    <x v="0"/>
    <x v="4"/>
  </r>
  <r>
    <s v="Ayman Hamawi"/>
    <x v="1968"/>
    <x v="20"/>
    <x v="2"/>
    <x v="0"/>
    <x v="415"/>
    <x v="8"/>
    <x v="0"/>
    <d v="2003-01-24T00:00:00"/>
    <x v="0"/>
    <s v="Yes"/>
    <s v="Nablus"/>
    <s v="Nablus"/>
    <x v="0"/>
    <m/>
    <x v="0"/>
    <x v="0"/>
    <x v="4"/>
  </r>
  <r>
    <s v="Su'ad Jadallah"/>
    <x v="1968"/>
    <x v="9"/>
    <x v="3"/>
    <x v="0"/>
    <x v="415"/>
    <x v="8"/>
    <x v="0"/>
    <d v="2003-01-24T00:00:00"/>
    <x v="1"/>
    <s v="Yes"/>
    <s v="Nablus"/>
    <s v="Nablus"/>
    <x v="0"/>
    <m/>
    <x v="0"/>
    <x v="0"/>
    <x v="4"/>
  </r>
  <r>
    <s v="Muhammad Salim Suliman al-Masader"/>
    <x v="1969"/>
    <x v="7"/>
    <x v="1"/>
    <x v="0"/>
    <x v="148"/>
    <x v="13"/>
    <x v="1"/>
    <d v="2003-01-23T00:00:00"/>
    <x v="0"/>
    <s v="No"/>
    <s v="al-Maghazi R.C."/>
    <s v="Deir al-Balah"/>
    <x v="0"/>
    <s v="shell"/>
    <x v="0"/>
    <x v="0"/>
    <x v="4"/>
  </r>
  <r>
    <s v="Mahmoud Hassan Hussein 'Amer"/>
    <x v="1970"/>
    <x v="20"/>
    <x v="2"/>
    <x v="0"/>
    <x v="3"/>
    <x v="1"/>
    <x v="0"/>
    <d v="2003-01-21T00:00:00"/>
    <x v="0"/>
    <s v="No"/>
    <s v="Jenin R.C."/>
    <s v="Jenin"/>
    <x v="0"/>
    <m/>
    <x v="0"/>
    <x v="0"/>
    <x v="4"/>
  </r>
  <r>
    <s v="'Ammar 'Alian"/>
    <x v="1971"/>
    <x v="7"/>
    <x v="1"/>
    <x v="0"/>
    <x v="40"/>
    <x v="12"/>
    <x v="1"/>
    <d v="2003-01-20T00:00:00"/>
    <x v="0"/>
    <s v="Yes"/>
    <s v="Khan Yunis"/>
    <s v="Khan Yunis"/>
    <x v="0"/>
    <m/>
    <x v="0"/>
    <x v="0"/>
    <x v="4"/>
  </r>
  <r>
    <s v="Natanel Ozeri"/>
    <x v="1972"/>
    <x v="22"/>
    <x v="0"/>
    <x v="1"/>
    <x v="66"/>
    <x v="4"/>
    <x v="0"/>
    <d v="2003-01-17T00:00:00"/>
    <x v="0"/>
    <s v="Israelis"/>
    <s v="Hebron"/>
    <s v="Hebron"/>
    <x v="0"/>
    <m/>
    <x v="1"/>
    <x v="0"/>
    <x v="4"/>
  </r>
  <r>
    <s v="Hamzah al-Qawasmeh"/>
    <x v="1972"/>
    <x v="19"/>
    <x v="2"/>
    <x v="0"/>
    <x v="66"/>
    <x v="4"/>
    <x v="0"/>
    <d v="2003-01-17T00:00:00"/>
    <x v="0"/>
    <s v="Yes"/>
    <s v="Hebron"/>
    <s v="Hebron"/>
    <x v="0"/>
    <m/>
    <x v="0"/>
    <x v="0"/>
    <x v="4"/>
  </r>
  <r>
    <s v="Tareq Abu Sneineh"/>
    <x v="1972"/>
    <x v="8"/>
    <x v="1"/>
    <x v="0"/>
    <x v="66"/>
    <x v="4"/>
    <x v="0"/>
    <d v="2003-01-17T00:00:00"/>
    <x v="0"/>
    <s v="Yes"/>
    <s v="Hebron"/>
    <s v="Hebron"/>
    <x v="0"/>
    <m/>
    <x v="2"/>
    <x v="0"/>
    <x v="4"/>
  </r>
  <r>
    <s v="Ribhi Nazzal"/>
    <x v="1973"/>
    <x v="9"/>
    <x v="3"/>
    <x v="0"/>
    <x v="45"/>
    <x v="1"/>
    <x v="0"/>
    <d v="2003-01-15T00:00:00"/>
    <x v="0"/>
    <s v="No"/>
    <s v="Qabatiyah"/>
    <s v="Jenin"/>
    <x v="0"/>
    <m/>
    <x v="0"/>
    <x v="0"/>
    <x v="4"/>
  </r>
  <r>
    <s v="Haza'a Shadid"/>
    <x v="1973"/>
    <x v="4"/>
    <x v="2"/>
    <x v="0"/>
    <x v="15"/>
    <x v="0"/>
    <x v="0"/>
    <d v="2003-01-15T00:00:00"/>
    <x v="0"/>
    <s v="No"/>
    <s v="Illar"/>
    <s v="Tulkarm"/>
    <x v="0"/>
    <m/>
    <x v="0"/>
    <x v="0"/>
    <x v="4"/>
  </r>
  <r>
    <s v="Muhei a-Din Mubarak"/>
    <x v="1973"/>
    <x v="2"/>
    <x v="2"/>
    <x v="0"/>
    <x v="15"/>
    <x v="0"/>
    <x v="0"/>
    <d v="2003-01-15T00:00:00"/>
    <x v="0"/>
    <s v="Unknown"/>
    <s v="Tulkarm R.C."/>
    <s v="Tulkarm"/>
    <x v="0"/>
    <m/>
    <x v="0"/>
    <x v="0"/>
    <x v="4"/>
  </r>
  <r>
    <s v="Jamal Mahmoud Abu al-Qambaz"/>
    <x v="1974"/>
    <x v="20"/>
    <x v="2"/>
    <x v="0"/>
    <x v="319"/>
    <x v="13"/>
    <x v="1"/>
    <d v="2003-01-13T00:00:00"/>
    <x v="0"/>
    <s v="Yes"/>
    <s v="Gaza city"/>
    <s v="Gaza"/>
    <x v="0"/>
    <m/>
    <x v="0"/>
    <x v="0"/>
    <x v="4"/>
  </r>
  <r>
    <s v="Karam Taysir al-Maghni"/>
    <x v="1974"/>
    <x v="3"/>
    <x v="2"/>
    <x v="0"/>
    <x v="319"/>
    <x v="13"/>
    <x v="1"/>
    <d v="2003-01-13T00:00:00"/>
    <x v="0"/>
    <s v="Yes"/>
    <s v="Gaza city"/>
    <s v="Gaza"/>
    <x v="0"/>
    <m/>
    <x v="0"/>
    <x v="0"/>
    <x v="4"/>
  </r>
  <r>
    <s v="Name unknown to B'Tselem"/>
    <x v="1974"/>
    <x v="47"/>
    <x v="8"/>
    <x v="0"/>
    <x v="416"/>
    <x v="9"/>
    <x v="2"/>
    <d v="2003-01-13T00:00:00"/>
    <x v="0"/>
    <s v="Yes"/>
    <m/>
    <m/>
    <x v="0"/>
    <m/>
    <x v="0"/>
    <x v="0"/>
    <x v="4"/>
  </r>
  <r>
    <s v="Name unknown to B'Tselem"/>
    <x v="1974"/>
    <x v="47"/>
    <x v="8"/>
    <x v="0"/>
    <x v="416"/>
    <x v="9"/>
    <x v="2"/>
    <d v="2003-01-13T00:00:00"/>
    <x v="0"/>
    <s v="Yes"/>
    <m/>
    <m/>
    <x v="0"/>
    <m/>
    <x v="0"/>
    <x v="0"/>
    <x v="4"/>
  </r>
  <r>
    <s v="Rabi' Zakarneh"/>
    <x v="1975"/>
    <x v="19"/>
    <x v="2"/>
    <x v="0"/>
    <x v="417"/>
    <x v="9"/>
    <x v="2"/>
    <d v="2003-01-12T00:00:00"/>
    <x v="0"/>
    <s v="Yes"/>
    <s v="Qabatiyah"/>
    <s v="Jenin"/>
    <x v="0"/>
    <m/>
    <x v="0"/>
    <x v="0"/>
    <x v="4"/>
  </r>
  <r>
    <s v="'Ali Thaher Nassar"/>
    <x v="1975"/>
    <x v="9"/>
    <x v="3"/>
    <x v="0"/>
    <x v="103"/>
    <x v="14"/>
    <x v="1"/>
    <d v="2003-01-12T00:00:00"/>
    <x v="0"/>
    <s v="No"/>
    <s v="Beit Hanun"/>
    <s v="North Gaza"/>
    <x v="0"/>
    <m/>
    <x v="0"/>
    <x v="0"/>
    <x v="4"/>
  </r>
  <r>
    <s v="Hamadah 'Abd a-Rahman a-Najar"/>
    <x v="1975"/>
    <x v="58"/>
    <x v="2"/>
    <x v="0"/>
    <x v="40"/>
    <x v="12"/>
    <x v="1"/>
    <d v="2003-01-12T00:00:00"/>
    <x v="0"/>
    <s v="No"/>
    <s v="Khan Yunis"/>
    <s v="Khan Yunis"/>
    <x v="0"/>
    <s v="missile"/>
    <x v="0"/>
    <x v="0"/>
    <x v="4"/>
  </r>
  <r>
    <s v="Muhammad Kaware'"/>
    <x v="1975"/>
    <x v="11"/>
    <x v="2"/>
    <x v="0"/>
    <x v="40"/>
    <x v="12"/>
    <x v="1"/>
    <d v="2003-01-12T00:00:00"/>
    <x v="0"/>
    <s v="No"/>
    <s v="Khan Yunis"/>
    <s v="Khan Yunis"/>
    <x v="0"/>
    <s v="missile"/>
    <x v="0"/>
    <x v="0"/>
    <x v="4"/>
  </r>
  <r>
    <s v="Hazem 'Adnan Fanun"/>
    <x v="1975"/>
    <x v="24"/>
    <x v="1"/>
    <x v="0"/>
    <x v="66"/>
    <x v="4"/>
    <x v="0"/>
    <d v="2003-01-12T00:00:00"/>
    <x v="0"/>
    <s v="Unknown"/>
    <s v="Hebron"/>
    <s v="Hebron"/>
    <x v="0"/>
    <m/>
    <x v="2"/>
    <x v="0"/>
    <x v="4"/>
  </r>
  <r>
    <s v="Hani Malek Ahmad Zakarneh"/>
    <x v="1975"/>
    <x v="3"/>
    <x v="2"/>
    <x v="0"/>
    <x v="417"/>
    <x v="9"/>
    <x v="2"/>
    <d v="2003-01-12T00:00:00"/>
    <x v="0"/>
    <s v="Yes"/>
    <s v="Qabatiyah"/>
    <s v="Jenin"/>
    <x v="2"/>
    <m/>
    <x v="0"/>
    <x v="2"/>
    <x v="4"/>
  </r>
  <r>
    <s v="Eli Biton"/>
    <x v="1975"/>
    <x v="26"/>
    <x v="3"/>
    <x v="1"/>
    <x v="417"/>
    <x v="9"/>
    <x v="2"/>
    <d v="2003-01-12T00:00:00"/>
    <x v="0"/>
    <s v="Israelis"/>
    <s v="Gadish"/>
    <s v="Israel"/>
    <x v="0"/>
    <m/>
    <x v="1"/>
    <x v="0"/>
    <x v="4"/>
  </r>
  <r>
    <s v="'Abd a-Latif Wadi"/>
    <x v="1976"/>
    <x v="30"/>
    <x v="1"/>
    <x v="0"/>
    <x v="40"/>
    <x v="12"/>
    <x v="1"/>
    <d v="2003-01-11T00:00:00"/>
    <x v="0"/>
    <s v="Yes"/>
    <s v="Khan Yunis"/>
    <s v="Khan Yunis"/>
    <x v="0"/>
    <m/>
    <x v="0"/>
    <x v="0"/>
    <x v="4"/>
  </r>
  <r>
    <s v="Basman Snir"/>
    <x v="1976"/>
    <x v="20"/>
    <x v="2"/>
    <x v="0"/>
    <x v="30"/>
    <x v="8"/>
    <x v="0"/>
    <d v="2003-01-11T00:00:00"/>
    <x v="0"/>
    <s v="Unknown"/>
    <s v="Askar R.C."/>
    <s v="Nablus"/>
    <x v="0"/>
    <m/>
    <x v="0"/>
    <x v="0"/>
    <x v="4"/>
  </r>
  <r>
    <s v="Tareq Mahmoud 'Abd al-Qader Jadu"/>
    <x v="1977"/>
    <x v="20"/>
    <x v="2"/>
    <x v="0"/>
    <x v="255"/>
    <x v="11"/>
    <x v="0"/>
    <d v="2003-01-10T00:00:00"/>
    <x v="0"/>
    <s v="No"/>
    <s v="'Aydah R.C."/>
    <s v="Bethlehem"/>
    <x v="0"/>
    <m/>
    <x v="0"/>
    <x v="0"/>
    <x v="4"/>
  </r>
  <r>
    <s v="Ayman Muhammad Haneideq"/>
    <x v="1978"/>
    <x v="30"/>
    <x v="1"/>
    <x v="0"/>
    <x v="276"/>
    <x v="12"/>
    <x v="1"/>
    <d v="2003-01-08T00:00:00"/>
    <x v="0"/>
    <s v="No"/>
    <s v="Khan Yunis R.C."/>
    <s v="Khan Yunis"/>
    <x v="0"/>
    <m/>
    <x v="0"/>
    <x v="0"/>
    <x v="4"/>
  </r>
  <r>
    <s v="Ahmad 'Ajaj"/>
    <x v="1978"/>
    <x v="19"/>
    <x v="2"/>
    <x v="0"/>
    <x v="329"/>
    <x v="0"/>
    <x v="0"/>
    <d v="2003-01-08T00:00:00"/>
    <x v="0"/>
    <s v="No"/>
    <s v="Saida"/>
    <s v="Tulkarm"/>
    <x v="0"/>
    <m/>
    <x v="0"/>
    <x v="0"/>
    <x v="4"/>
  </r>
  <r>
    <s v="Majd a-Salibi"/>
    <x v="1979"/>
    <x v="43"/>
    <x v="0"/>
    <x v="0"/>
    <x v="276"/>
    <x v="12"/>
    <x v="1"/>
    <d v="2003-02-07T00:00:00"/>
    <x v="0"/>
    <s v="No"/>
    <s v="Khan Yunis R.C."/>
    <s v="Khan Yunis"/>
    <x v="0"/>
    <s v="shell"/>
    <x v="0"/>
    <x v="0"/>
    <x v="4"/>
  </r>
  <r>
    <s v="Nassim Hassan Abu Maliah"/>
    <x v="1980"/>
    <x v="7"/>
    <x v="1"/>
    <x v="0"/>
    <x v="181"/>
    <x v="12"/>
    <x v="1"/>
    <d v="2003-01-06T00:00:00"/>
    <x v="0"/>
    <s v="Yes"/>
    <s v="Khan Yunis"/>
    <s v="Khan Yunis"/>
    <x v="0"/>
    <m/>
    <x v="0"/>
    <x v="0"/>
    <x v="4"/>
  </r>
  <r>
    <s v="Baker Muhammad Khadura"/>
    <x v="1980"/>
    <x v="6"/>
    <x v="1"/>
    <x v="0"/>
    <x v="181"/>
    <x v="12"/>
    <x v="1"/>
    <d v="2003-01-06T00:00:00"/>
    <x v="0"/>
    <s v="Yes"/>
    <s v="Khan Yunis"/>
    <s v="Khan Yunis"/>
    <x v="0"/>
    <m/>
    <x v="0"/>
    <x v="0"/>
    <x v="4"/>
  </r>
  <r>
    <s v="Iyad Muhammad Abu Zayed"/>
    <x v="1980"/>
    <x v="16"/>
    <x v="1"/>
    <x v="0"/>
    <x v="181"/>
    <x v="12"/>
    <x v="1"/>
    <d v="2003-01-06T00:00:00"/>
    <x v="0"/>
    <s v="Yes"/>
    <s v="Khan Yunis"/>
    <s v="Khan Yunis"/>
    <x v="0"/>
    <m/>
    <x v="0"/>
    <x v="0"/>
    <x v="4"/>
  </r>
  <r>
    <s v="Viktor Shebayev"/>
    <x v="1981"/>
    <x v="67"/>
    <x v="5"/>
    <x v="1"/>
    <x v="353"/>
    <x v="9"/>
    <x v="2"/>
    <d v="2003-01-05T00:00:00"/>
    <x v="0"/>
    <s v="Israelis"/>
    <s v="Holon"/>
    <s v="Israel"/>
    <x v="3"/>
    <m/>
    <x v="1"/>
    <x v="3"/>
    <x v="4"/>
  </r>
  <r>
    <s v="Avi Kotzer"/>
    <x v="1981"/>
    <x v="35"/>
    <x v="3"/>
    <x v="1"/>
    <x v="353"/>
    <x v="9"/>
    <x v="2"/>
    <d v="2003-01-05T00:00:00"/>
    <x v="0"/>
    <s v="Israelis"/>
    <s v="Bat Yam"/>
    <s v="Israel"/>
    <x v="3"/>
    <s v="explosive belt"/>
    <x v="1"/>
    <x v="3"/>
    <x v="4"/>
  </r>
  <r>
    <s v="Sapira Shoshana Yalzuri-Yafa"/>
    <x v="1981"/>
    <x v="51"/>
    <x v="3"/>
    <x v="1"/>
    <x v="353"/>
    <x v="9"/>
    <x v="2"/>
    <d v="2003-01-05T00:00:00"/>
    <x v="1"/>
    <s v="Israelis"/>
    <s v="Bat Yam"/>
    <s v="Israel"/>
    <x v="3"/>
    <s v="explosive belt"/>
    <x v="1"/>
    <x v="3"/>
    <x v="4"/>
  </r>
  <r>
    <s v="Meir Haim"/>
    <x v="1981"/>
    <x v="76"/>
    <x v="7"/>
    <x v="1"/>
    <x v="353"/>
    <x v="9"/>
    <x v="2"/>
    <d v="2003-01-05T00:00:00"/>
    <x v="0"/>
    <s v="Israelis"/>
    <s v="Azor"/>
    <s v="Israel"/>
    <x v="3"/>
    <s v="explosive belt"/>
    <x v="1"/>
    <x v="3"/>
    <x v="4"/>
  </r>
  <r>
    <s v="Amriam Z'mora"/>
    <x v="1981"/>
    <x v="72"/>
    <x v="4"/>
    <x v="1"/>
    <x v="353"/>
    <x v="9"/>
    <x v="2"/>
    <d v="2003-01-05T00:00:00"/>
    <x v="0"/>
    <s v="Israelis"/>
    <s v="Holon"/>
    <s v="Israel"/>
    <x v="3"/>
    <s v="explosive belt"/>
    <x v="1"/>
    <x v="3"/>
    <x v="4"/>
  </r>
  <r>
    <s v="Hannah Himov"/>
    <x v="1981"/>
    <x v="61"/>
    <x v="4"/>
    <x v="1"/>
    <x v="353"/>
    <x v="9"/>
    <x v="2"/>
    <d v="2003-01-05T00:00:00"/>
    <x v="1"/>
    <s v="Israelis"/>
    <s v="Kiryat Shalom"/>
    <s v="Israel"/>
    <x v="3"/>
    <s v="explosive belt"/>
    <x v="1"/>
    <x v="3"/>
    <x v="4"/>
  </r>
  <r>
    <s v="Ilanit Peled"/>
    <x v="1981"/>
    <x v="0"/>
    <x v="0"/>
    <x v="1"/>
    <x v="353"/>
    <x v="9"/>
    <x v="2"/>
    <d v="2003-01-05T00:00:00"/>
    <x v="1"/>
    <s v="Israelis"/>
    <s v="Azor"/>
    <s v="Israel"/>
    <x v="3"/>
    <s v="explosive belt"/>
    <x v="1"/>
    <x v="3"/>
    <x v="4"/>
  </r>
  <r>
    <s v="Boris Tepelshvili"/>
    <x v="1981"/>
    <x v="31"/>
    <x v="4"/>
    <x v="1"/>
    <x v="353"/>
    <x v="9"/>
    <x v="2"/>
    <d v="2003-01-05T00:00:00"/>
    <x v="0"/>
    <s v="Israelis"/>
    <s v="Or Yehuda"/>
    <s v="Israel"/>
    <x v="3"/>
    <s v="explosive belt"/>
    <x v="1"/>
    <x v="3"/>
    <x v="4"/>
  </r>
  <r>
    <s v="Moshe Ahrafi"/>
    <x v="1981"/>
    <x v="15"/>
    <x v="4"/>
    <x v="1"/>
    <x v="353"/>
    <x v="9"/>
    <x v="2"/>
    <d v="2003-01-05T00:00:00"/>
    <x v="0"/>
    <s v="Israelis"/>
    <s v="Tel Aviv"/>
    <s v="Israel"/>
    <x v="3"/>
    <s v="explosive belt"/>
    <x v="1"/>
    <x v="3"/>
    <x v="4"/>
  </r>
  <r>
    <s v="Igor Zobokov"/>
    <x v="1981"/>
    <x v="0"/>
    <x v="0"/>
    <x v="1"/>
    <x v="353"/>
    <x v="9"/>
    <x v="2"/>
    <d v="2003-01-05T00:00:00"/>
    <x v="0"/>
    <s v="Israelis"/>
    <s v="Bat Yam"/>
    <s v="Israel"/>
    <x v="3"/>
    <s v="explosive belt"/>
    <x v="1"/>
    <x v="3"/>
    <x v="4"/>
  </r>
  <r>
    <s v="Liliya Zaibeshtain"/>
    <x v="1981"/>
    <x v="7"/>
    <x v="1"/>
    <x v="1"/>
    <x v="353"/>
    <x v="9"/>
    <x v="2"/>
    <d v="2003-01-05T00:00:00"/>
    <x v="1"/>
    <s v="Israelis"/>
    <s v="Haifa"/>
    <s v="Israel"/>
    <x v="3"/>
    <s v="explosive belt"/>
    <x v="1"/>
    <x v="3"/>
    <x v="4"/>
  </r>
  <r>
    <s v="Mordechai Aviyuni"/>
    <x v="1981"/>
    <x v="38"/>
    <x v="4"/>
    <x v="1"/>
    <x v="353"/>
    <x v="9"/>
    <x v="2"/>
    <d v="2003-01-05T00:00:00"/>
    <x v="0"/>
    <s v="Israelis"/>
    <s v="Holon"/>
    <s v="Israel"/>
    <x v="3"/>
    <s v="explosive belt"/>
    <x v="1"/>
    <x v="3"/>
    <x v="4"/>
  </r>
  <r>
    <s v="Rami Nesibov"/>
    <x v="1981"/>
    <x v="7"/>
    <x v="1"/>
    <x v="1"/>
    <x v="353"/>
    <x v="9"/>
    <x v="2"/>
    <d v="2003-01-05T00:00:00"/>
    <x v="0"/>
    <s v="Israelis"/>
    <s v="Tel Aviv"/>
    <s v="Israel"/>
    <x v="3"/>
    <s v="explosive belt"/>
    <x v="1"/>
    <x v="3"/>
    <x v="4"/>
  </r>
  <r>
    <s v="Andre Friedman"/>
    <x v="1981"/>
    <x v="30"/>
    <x v="1"/>
    <x v="1"/>
    <x v="353"/>
    <x v="9"/>
    <x v="2"/>
    <d v="2003-01-05T00:00:00"/>
    <x v="0"/>
    <s v="Israelis"/>
    <s v="Tel Aviv-Yafo"/>
    <s v="Israel"/>
    <x v="3"/>
    <s v="explosive belt"/>
    <x v="1"/>
    <x v="3"/>
    <x v="4"/>
  </r>
  <r>
    <s v="Mas'ud Makluf Alon"/>
    <x v="1982"/>
    <x v="45"/>
    <x v="7"/>
    <x v="1"/>
    <x v="346"/>
    <x v="2"/>
    <x v="0"/>
    <d v="2003-01-02T00:00:00"/>
    <x v="0"/>
    <s v="Israelis"/>
    <s v="The Upper Galile"/>
    <s v="Israel"/>
    <x v="0"/>
    <m/>
    <x v="1"/>
    <x v="0"/>
    <x v="4"/>
  </r>
  <r>
    <s v="Seif a-Din Bashir Tawfiq Badran"/>
    <x v="1982"/>
    <x v="12"/>
    <x v="2"/>
    <x v="0"/>
    <x v="418"/>
    <x v="9"/>
    <x v="2"/>
    <d v="2003-01-02T00:00:00"/>
    <x v="0"/>
    <s v="Yes"/>
    <s v="Deir al-Ghusun"/>
    <s v="Tulkarm"/>
    <x v="0"/>
    <m/>
    <x v="0"/>
    <x v="0"/>
    <x v="4"/>
  </r>
  <r>
    <s v="Tamer Khader"/>
    <x v="1982"/>
    <x v="1"/>
    <x v="1"/>
    <x v="0"/>
    <x v="49"/>
    <x v="15"/>
    <x v="1"/>
    <d v="2003-01-02T00:00:00"/>
    <x v="0"/>
    <s v="Yes"/>
    <s v="Rafah"/>
    <s v="Rafah"/>
    <x v="0"/>
    <m/>
    <x v="0"/>
    <x v="0"/>
    <x v="4"/>
  </r>
  <r>
    <s v="Tareq Ziad Duas"/>
    <x v="1983"/>
    <x v="2"/>
    <x v="2"/>
    <x v="0"/>
    <x v="388"/>
    <x v="14"/>
    <x v="1"/>
    <d v="2003-01-01T00:00:00"/>
    <x v="0"/>
    <s v="No"/>
    <s v="Jabalya"/>
    <s v="North Gaza"/>
    <x v="0"/>
    <s v="shell"/>
    <x v="0"/>
    <x v="0"/>
    <x v="4"/>
  </r>
  <r>
    <s v="Muhammad 'Atiyyah Duas"/>
    <x v="1983"/>
    <x v="2"/>
    <x v="2"/>
    <x v="0"/>
    <x v="388"/>
    <x v="14"/>
    <x v="1"/>
    <d v="2003-01-01T00:00:00"/>
    <x v="0"/>
    <s v="No"/>
    <s v="al-Bureij R.C."/>
    <s v="Deir al-Balah"/>
    <x v="0"/>
    <s v="shell"/>
    <x v="0"/>
    <x v="0"/>
    <x v="4"/>
  </r>
  <r>
    <s v="Jihad Jum'ah A'bed"/>
    <x v="1983"/>
    <x v="2"/>
    <x v="2"/>
    <x v="0"/>
    <x v="388"/>
    <x v="14"/>
    <x v="1"/>
    <d v="2003-01-01T00:00:00"/>
    <x v="0"/>
    <s v="No"/>
    <s v="Jabalya"/>
    <s v="North Gaza"/>
    <x v="0"/>
    <s v="shell"/>
    <x v="0"/>
    <x v="0"/>
    <x v="4"/>
  </r>
  <r>
    <s v="Sami Zidan"/>
    <x v="1983"/>
    <x v="8"/>
    <x v="1"/>
    <x v="0"/>
    <x v="419"/>
    <x v="8"/>
    <x v="0"/>
    <d v="2003-01-01T00:00:00"/>
    <x v="0"/>
    <s v="Yes"/>
    <s v="Jamma'in"/>
    <s v="Nablus"/>
    <x v="0"/>
    <m/>
    <x v="0"/>
    <x v="0"/>
    <x v="4"/>
  </r>
  <r>
    <s v="Hassan Abu 'Obeid"/>
    <x v="1984"/>
    <x v="29"/>
    <x v="0"/>
    <x v="0"/>
    <x v="40"/>
    <x v="12"/>
    <x v="1"/>
    <d v="2002-12-31T00:00:00"/>
    <x v="0"/>
    <s v="Unknown"/>
    <s v="Khan Yunis"/>
    <s v="Khan Yunis"/>
    <x v="0"/>
    <m/>
    <x v="0"/>
    <x v="0"/>
    <x v="4"/>
  </r>
  <r>
    <s v="Jamal Zuheir Zabarah"/>
    <x v="1985"/>
    <x v="20"/>
    <x v="2"/>
    <x v="0"/>
    <x v="16"/>
    <x v="8"/>
    <x v="0"/>
    <d v="2002-12-30T00:00:00"/>
    <x v="0"/>
    <s v="Yes"/>
    <s v="Nablus"/>
    <s v="Nablus"/>
    <x v="0"/>
    <m/>
    <x v="0"/>
    <x v="0"/>
    <x v="4"/>
  </r>
  <r>
    <s v="'Imran 'Abd al-Ghani Gheith Abu Hamdiyeh"/>
    <x v="1985"/>
    <x v="12"/>
    <x v="2"/>
    <x v="0"/>
    <x v="66"/>
    <x v="4"/>
    <x v="0"/>
    <d v="2002-12-30T00:00:00"/>
    <x v="0"/>
    <s v="No"/>
    <s v="Hebron"/>
    <s v="Hebron"/>
    <x v="8"/>
    <m/>
    <x v="0"/>
    <x v="2"/>
    <x v="4"/>
  </r>
  <r>
    <s v="Bassem Mus'ad"/>
    <x v="1985"/>
    <x v="62"/>
    <x v="0"/>
    <x v="0"/>
    <x v="13"/>
    <x v="1"/>
    <x v="0"/>
    <d v="2002-12-30T00:00:00"/>
    <x v="0"/>
    <s v="No"/>
    <s v="Faqqu'a"/>
    <s v="Jenin"/>
    <x v="0"/>
    <m/>
    <x v="0"/>
    <x v="0"/>
    <x v="4"/>
  </r>
  <r>
    <s v="Ibrahim 'Issa Muhammad Frajallah"/>
    <x v="1985"/>
    <x v="20"/>
    <x v="2"/>
    <x v="0"/>
    <x v="420"/>
    <x v="9"/>
    <x v="2"/>
    <d v="2002-12-30T00:00:00"/>
    <x v="0"/>
    <s v="Yes"/>
    <m/>
    <m/>
    <x v="2"/>
    <m/>
    <x v="0"/>
    <x v="2"/>
    <x v="4"/>
  </r>
  <r>
    <s v="'Abd al-Karim Yasser Salamah"/>
    <x v="1986"/>
    <x v="65"/>
    <x v="2"/>
    <x v="0"/>
    <x v="20"/>
    <x v="0"/>
    <x v="0"/>
    <d v="2002-12-29T00:00:00"/>
    <x v="0"/>
    <s v="No"/>
    <s v="Tulkarm"/>
    <s v="Tulkarm"/>
    <x v="0"/>
    <m/>
    <x v="0"/>
    <x v="0"/>
    <x v="4"/>
  </r>
  <r>
    <s v="Hanin Abu Suliman"/>
    <x v="1987"/>
    <x v="65"/>
    <x v="2"/>
    <x v="0"/>
    <x v="40"/>
    <x v="12"/>
    <x v="1"/>
    <d v="2002-12-28T00:00:00"/>
    <x v="1"/>
    <s v="No"/>
    <s v="Khan Yunis"/>
    <s v="Khan Yunis"/>
    <x v="0"/>
    <m/>
    <x v="0"/>
    <x v="0"/>
    <x v="4"/>
  </r>
  <r>
    <s v="Muhammad Mustafa Hassan Shahin (a-Darabi')"/>
    <x v="1988"/>
    <x v="3"/>
    <x v="2"/>
    <x v="0"/>
    <x v="244"/>
    <x v="4"/>
    <x v="0"/>
    <d v="2002-12-27T00:00:00"/>
    <x v="0"/>
    <s v="Yes"/>
    <s v="Dura"/>
    <s v="Hebron"/>
    <x v="0"/>
    <m/>
    <x v="0"/>
    <x v="0"/>
    <x v="4"/>
  </r>
  <r>
    <s v="Ahmad 'Ayed Ahmad al-Faqih"/>
    <x v="1988"/>
    <x v="20"/>
    <x v="2"/>
    <x v="0"/>
    <x v="244"/>
    <x v="4"/>
    <x v="0"/>
    <d v="2002-12-27T00:00:00"/>
    <x v="0"/>
    <s v="Yes"/>
    <s v="Dura"/>
    <s v="Hebron"/>
    <x v="0"/>
    <m/>
    <x v="0"/>
    <x v="0"/>
    <x v="4"/>
  </r>
  <r>
    <s v="Gavriel Hoter"/>
    <x v="1988"/>
    <x v="12"/>
    <x v="2"/>
    <x v="1"/>
    <x v="244"/>
    <x v="4"/>
    <x v="0"/>
    <d v="2002-12-27T00:00:00"/>
    <x v="0"/>
    <s v="Israelis"/>
    <s v="Alonei Habashan"/>
    <s v="Israel"/>
    <x v="0"/>
    <m/>
    <x v="1"/>
    <x v="0"/>
    <x v="4"/>
  </r>
  <r>
    <s v="Zvi Ziman"/>
    <x v="1988"/>
    <x v="19"/>
    <x v="2"/>
    <x v="1"/>
    <x v="244"/>
    <x v="4"/>
    <x v="0"/>
    <d v="2002-12-27T00:00:00"/>
    <x v="0"/>
    <s v="Israelis"/>
    <s v="Modi'in"/>
    <s v="Israel"/>
    <x v="0"/>
    <m/>
    <x v="1"/>
    <x v="0"/>
    <x v="4"/>
  </r>
  <r>
    <s v="Muhammad 'Ashur"/>
    <x v="1989"/>
    <x v="2"/>
    <x v="2"/>
    <x v="0"/>
    <x v="16"/>
    <x v="8"/>
    <x v="0"/>
    <d v="2002-12-26T00:00:00"/>
    <x v="0"/>
    <s v="No"/>
    <s v="Nablus"/>
    <s v="Nablus"/>
    <x v="0"/>
    <m/>
    <x v="0"/>
    <x v="0"/>
    <x v="4"/>
  </r>
  <r>
    <s v="Bassam al-Ashqar"/>
    <x v="1989"/>
    <x v="16"/>
    <x v="1"/>
    <x v="0"/>
    <x v="198"/>
    <x v="6"/>
    <x v="0"/>
    <d v="2002-12-26T00:00:00"/>
    <x v="0"/>
    <s v="Yes"/>
    <s v="Ramallah"/>
    <s v="Ramallah and al-Bira"/>
    <x v="0"/>
    <m/>
    <x v="0"/>
    <x v="0"/>
    <x v="4"/>
  </r>
  <r>
    <s v="Samer Shmali"/>
    <x v="1989"/>
    <x v="17"/>
    <x v="1"/>
    <x v="0"/>
    <x v="198"/>
    <x v="6"/>
    <x v="0"/>
    <d v="2002-12-26T00:00:00"/>
    <x v="0"/>
    <s v="No"/>
    <s v="Ramallah"/>
    <s v="Ramallah and al-Bira"/>
    <x v="0"/>
    <m/>
    <x v="0"/>
    <x v="0"/>
    <x v="4"/>
  </r>
  <r>
    <s v="'Issam Muhammad a-Susi"/>
    <x v="1989"/>
    <x v="1"/>
    <x v="1"/>
    <x v="0"/>
    <x v="319"/>
    <x v="13"/>
    <x v="1"/>
    <d v="2002-12-26T00:00:00"/>
    <x v="0"/>
    <s v="Yes"/>
    <s v="Gaza city"/>
    <s v="Gaza"/>
    <x v="0"/>
    <s v="flechette shells"/>
    <x v="0"/>
    <x v="0"/>
    <x v="4"/>
  </r>
  <r>
    <s v="Jamal Yihya"/>
    <x v="1989"/>
    <x v="24"/>
    <x v="1"/>
    <x v="0"/>
    <x v="20"/>
    <x v="0"/>
    <x v="0"/>
    <d v="2002-12-26T00:00:00"/>
    <x v="0"/>
    <s v="No"/>
    <s v="Tulkarm"/>
    <s v="Tulkarm"/>
    <x v="0"/>
    <m/>
    <x v="0"/>
    <x v="0"/>
    <x v="4"/>
  </r>
  <r>
    <s v="Mahdi Abu 'Obeid"/>
    <x v="1989"/>
    <x v="12"/>
    <x v="2"/>
    <x v="0"/>
    <x v="198"/>
    <x v="6"/>
    <x v="0"/>
    <d v="2002-12-26T00:00:00"/>
    <x v="0"/>
    <s v="No"/>
    <s v="Ramallah"/>
    <s v="Ramallah and al-Bira"/>
    <x v="0"/>
    <m/>
    <x v="0"/>
    <x v="0"/>
    <x v="4"/>
  </r>
  <r>
    <s v="Hamzah Abu a-Rob"/>
    <x v="1989"/>
    <x v="43"/>
    <x v="0"/>
    <x v="0"/>
    <x v="45"/>
    <x v="1"/>
    <x v="0"/>
    <d v="2002-12-26T00:00:00"/>
    <x v="0"/>
    <s v="Yes"/>
    <s v="Qabatiyah"/>
    <s v="Jenin"/>
    <x v="0"/>
    <m/>
    <x v="0"/>
    <x v="0"/>
    <x v="4"/>
  </r>
  <r>
    <s v="Ibrahim Huash"/>
    <x v="1990"/>
    <x v="16"/>
    <x v="1"/>
    <x v="0"/>
    <x v="16"/>
    <x v="8"/>
    <x v="0"/>
    <d v="2002-12-25T00:00:00"/>
    <x v="0"/>
    <s v="Yes"/>
    <s v="Nablus"/>
    <s v="Nablus"/>
    <x v="0"/>
    <m/>
    <x v="0"/>
    <x v="0"/>
    <x v="4"/>
  </r>
  <r>
    <s v="Muhammad Fakhri Brik"/>
    <x v="1991"/>
    <x v="11"/>
    <x v="2"/>
    <x v="0"/>
    <x v="106"/>
    <x v="14"/>
    <x v="1"/>
    <d v="2002-12-24T00:00:00"/>
    <x v="0"/>
    <s v="No"/>
    <s v="Jabalya R.C."/>
    <s v="North Gaza"/>
    <x v="0"/>
    <m/>
    <x v="0"/>
    <x v="0"/>
    <x v="4"/>
  </r>
  <r>
    <s v="Nabil Mahmoud Kaware'"/>
    <x v="1992"/>
    <x v="29"/>
    <x v="0"/>
    <x v="0"/>
    <x v="40"/>
    <x v="12"/>
    <x v="1"/>
    <d v="2002-12-23T00:00:00"/>
    <x v="0"/>
    <s v="Unknown"/>
    <s v="Khan Yunis"/>
    <s v="Khan Yunis"/>
    <x v="0"/>
    <m/>
    <x v="0"/>
    <x v="0"/>
    <x v="4"/>
  </r>
  <r>
    <s v="Mustafa Jalal Qash"/>
    <x v="1992"/>
    <x v="5"/>
    <x v="1"/>
    <x v="0"/>
    <x v="114"/>
    <x v="1"/>
    <x v="0"/>
    <d v="2002-12-23T00:00:00"/>
    <x v="0"/>
    <s v="Object of targeted killing"/>
    <s v="Birqin"/>
    <s v="Jenin"/>
    <x v="0"/>
    <s v="live ammunition"/>
    <x v="0"/>
    <x v="0"/>
    <x v="4"/>
  </r>
  <r>
    <s v="Shaman Hussein Subuh"/>
    <x v="1992"/>
    <x v="5"/>
    <x v="1"/>
    <x v="0"/>
    <x v="114"/>
    <x v="1"/>
    <x v="0"/>
    <d v="2002-12-23T00:00:00"/>
    <x v="0"/>
    <s v="Object of targeted killing"/>
    <s v="Jenin"/>
    <s v="Jenin"/>
    <x v="0"/>
    <s v="live ammunition"/>
    <x v="0"/>
    <x v="0"/>
    <x v="4"/>
  </r>
  <r>
    <s v="Iyad Salem 'Othman Abu Sha'ar"/>
    <x v="1993"/>
    <x v="56"/>
    <x v="2"/>
    <x v="0"/>
    <x v="139"/>
    <x v="13"/>
    <x v="1"/>
    <d v="2003-01-13T00:00:00"/>
    <x v="0"/>
    <s v="No"/>
    <s v="Deir al-Balah"/>
    <s v="Deir al-Balah"/>
    <x v="0"/>
    <m/>
    <x v="0"/>
    <x v="0"/>
    <x v="4"/>
  </r>
  <r>
    <s v="Muhsen Fouad Jaber"/>
    <x v="1994"/>
    <x v="17"/>
    <x v="1"/>
    <x v="0"/>
    <x v="368"/>
    <x v="12"/>
    <x v="1"/>
    <d v="2002-12-21T00:00:00"/>
    <x v="0"/>
    <s v="Yes"/>
    <s v="Khan Yunis"/>
    <s v="Khan Yunis"/>
    <x v="0"/>
    <m/>
    <x v="0"/>
    <x v="0"/>
    <x v="4"/>
  </r>
  <r>
    <s v="Hanin Abu Sitah"/>
    <x v="1994"/>
    <x v="56"/>
    <x v="2"/>
    <x v="0"/>
    <x v="49"/>
    <x v="15"/>
    <x v="1"/>
    <d v="2002-12-21T00:00:00"/>
    <x v="1"/>
    <s v="No"/>
    <s v="Rafah"/>
    <s v="Rafah"/>
    <x v="0"/>
    <m/>
    <x v="0"/>
    <x v="0"/>
    <x v="4"/>
  </r>
  <r>
    <s v="Majdi Musa"/>
    <x v="1995"/>
    <x v="7"/>
    <x v="1"/>
    <x v="0"/>
    <x v="139"/>
    <x v="13"/>
    <x v="1"/>
    <d v="2002-12-20T00:00:00"/>
    <x v="0"/>
    <s v="Yes"/>
    <s v="Deir al-Balah"/>
    <s v="Deir al-Balah"/>
    <x v="0"/>
    <m/>
    <x v="0"/>
    <x v="0"/>
    <x v="4"/>
  </r>
  <r>
    <s v="Yitzhak Arama"/>
    <x v="1995"/>
    <x v="13"/>
    <x v="0"/>
    <x v="1"/>
    <x v="315"/>
    <x v="12"/>
    <x v="1"/>
    <d v="2002-12-20T00:00:00"/>
    <x v="0"/>
    <s v="Israelis"/>
    <s v="Netzer Hazani"/>
    <s v="Gush Katif"/>
    <x v="0"/>
    <m/>
    <x v="1"/>
    <x v="0"/>
    <x v="4"/>
  </r>
  <r>
    <s v="Sadiqa Abu Shalub"/>
    <x v="1996"/>
    <x v="26"/>
    <x v="3"/>
    <x v="0"/>
    <x v="49"/>
    <x v="15"/>
    <x v="1"/>
    <d v="2002-12-19T00:00:00"/>
    <x v="1"/>
    <s v="No"/>
    <s v="Rafah"/>
    <s v="Rafah"/>
    <x v="0"/>
    <m/>
    <x v="0"/>
    <x v="0"/>
    <x v="4"/>
  </r>
  <r>
    <s v="Nada Madi"/>
    <x v="1996"/>
    <x v="65"/>
    <x v="2"/>
    <x v="0"/>
    <x v="49"/>
    <x v="15"/>
    <x v="1"/>
    <d v="2002-12-19T00:00:00"/>
    <x v="1"/>
    <s v="No"/>
    <s v="Rafah"/>
    <s v="Rafah"/>
    <x v="0"/>
    <m/>
    <x v="0"/>
    <x v="0"/>
    <x v="4"/>
  </r>
  <r>
    <s v="'Alaa Muhammad Musleh a-Sadudi"/>
    <x v="1997"/>
    <x v="4"/>
    <x v="2"/>
    <x v="0"/>
    <x v="49"/>
    <x v="15"/>
    <x v="1"/>
    <d v="2002-12-18T00:00:00"/>
    <x v="0"/>
    <s v="No"/>
    <s v="Rafah"/>
    <s v="Rafah"/>
    <x v="0"/>
    <m/>
    <x v="0"/>
    <x v="0"/>
    <x v="4"/>
  </r>
  <r>
    <s v="Jawwad Zidan"/>
    <x v="1998"/>
    <x v="2"/>
    <x v="2"/>
    <x v="0"/>
    <x v="40"/>
    <x v="12"/>
    <x v="1"/>
    <d v="2002-12-17T00:00:00"/>
    <x v="0"/>
    <s v="Unknown"/>
    <s v="Khan Yunis"/>
    <s v="Khan Yunis"/>
    <x v="0"/>
    <m/>
    <x v="0"/>
    <x v="0"/>
    <x v="4"/>
  </r>
  <r>
    <s v="Muhammad Mahmoud 'Udwan"/>
    <x v="1999"/>
    <x v="16"/>
    <x v="1"/>
    <x v="0"/>
    <x v="103"/>
    <x v="14"/>
    <x v="1"/>
    <d v="2002-12-16T00:00:00"/>
    <x v="0"/>
    <s v="Yes"/>
    <s v="Beit Hanun"/>
    <s v="North Gaza"/>
    <x v="0"/>
    <m/>
    <x v="0"/>
    <x v="0"/>
    <x v="4"/>
  </r>
  <r>
    <s v="'Abd al-Karim Shabat"/>
    <x v="1999"/>
    <x v="3"/>
    <x v="2"/>
    <x v="0"/>
    <x v="103"/>
    <x v="14"/>
    <x v="1"/>
    <d v="2002-12-16T00:00:00"/>
    <x v="0"/>
    <s v="Yes"/>
    <s v="Beit Hanun"/>
    <s v="North Gaza"/>
    <x v="0"/>
    <m/>
    <x v="0"/>
    <x v="0"/>
    <x v="4"/>
  </r>
  <r>
    <s v="Hassan Shaluleh"/>
    <x v="1999"/>
    <x v="17"/>
    <x v="1"/>
    <x v="0"/>
    <x v="40"/>
    <x v="12"/>
    <x v="1"/>
    <d v="2002-12-16T00:00:00"/>
    <x v="0"/>
    <s v="Unknown"/>
    <s v="Khan Yunis"/>
    <s v="Khan Yunis"/>
    <x v="0"/>
    <m/>
    <x v="0"/>
    <x v="0"/>
    <x v="4"/>
  </r>
  <r>
    <s v="'Eid Abu Halal"/>
    <x v="1999"/>
    <x v="2"/>
    <x v="2"/>
    <x v="0"/>
    <x v="49"/>
    <x v="15"/>
    <x v="1"/>
    <d v="2002-12-16T00:00:00"/>
    <x v="0"/>
    <s v="Unknown"/>
    <s v="Rafah"/>
    <s v="Rafah"/>
    <x v="0"/>
    <m/>
    <x v="0"/>
    <x v="0"/>
    <x v="4"/>
  </r>
  <r>
    <s v="Walid Tareq 'Abd Rabo"/>
    <x v="2000"/>
    <x v="47"/>
    <x v="8"/>
    <x v="0"/>
    <x v="0"/>
    <x v="0"/>
    <x v="0"/>
    <d v="2002-12-13T00:00:00"/>
    <x v="0"/>
    <s v="Unknown"/>
    <s v="Tulkarm R.C."/>
    <s v="Tulkarm"/>
    <x v="0"/>
    <m/>
    <x v="0"/>
    <x v="0"/>
    <x v="4"/>
  </r>
  <r>
    <s v="Jadallah Shuqa"/>
    <x v="2000"/>
    <x v="0"/>
    <x v="0"/>
    <x v="0"/>
    <x v="421"/>
    <x v="11"/>
    <x v="0"/>
    <d v="2002-12-13T00:00:00"/>
    <x v="0"/>
    <s v="Unknown"/>
    <s v="a-Thabra"/>
    <s v="Bethlehem"/>
    <x v="0"/>
    <m/>
    <x v="0"/>
    <x v="0"/>
    <x v="4"/>
  </r>
  <r>
    <s v="Bassam Muhammad al-Barim"/>
    <x v="2001"/>
    <x v="8"/>
    <x v="1"/>
    <x v="0"/>
    <x v="385"/>
    <x v="19"/>
    <x v="1"/>
    <d v="2002-12-12T00:00:00"/>
    <x v="0"/>
    <s v="Yes"/>
    <s v="Khan Yunis"/>
    <s v="Khan Yunis"/>
    <x v="0"/>
    <s v="flechette shells"/>
    <x v="0"/>
    <x v="0"/>
    <x v="4"/>
  </r>
  <r>
    <s v="Ahmad Fares Msallam al-Astal"/>
    <x v="2001"/>
    <x v="24"/>
    <x v="1"/>
    <x v="0"/>
    <x v="328"/>
    <x v="3"/>
    <x v="1"/>
    <d v="2002-12-12T00:00:00"/>
    <x v="0"/>
    <s v="No"/>
    <s v="Khan Yunis"/>
    <s v="Khan Yunis"/>
    <x v="0"/>
    <m/>
    <x v="0"/>
    <x v="0"/>
    <x v="4"/>
  </r>
  <r>
    <s v="Muhammad Fahmi Hussein al-Astal"/>
    <x v="2001"/>
    <x v="1"/>
    <x v="1"/>
    <x v="0"/>
    <x v="328"/>
    <x v="3"/>
    <x v="1"/>
    <d v="2002-12-12T00:00:00"/>
    <x v="0"/>
    <s v="No"/>
    <s v="Khan Yunis"/>
    <s v="Khan Yunis"/>
    <x v="0"/>
    <m/>
    <x v="0"/>
    <x v="0"/>
    <x v="4"/>
  </r>
  <r>
    <s v="Ahmad Muhammad 'Ayesh al-Astal"/>
    <x v="2001"/>
    <x v="43"/>
    <x v="0"/>
    <x v="0"/>
    <x v="328"/>
    <x v="3"/>
    <x v="1"/>
    <d v="2002-12-12T00:00:00"/>
    <x v="0"/>
    <s v="No"/>
    <s v="Khan Yunis"/>
    <s v="Khan Yunis"/>
    <x v="0"/>
    <m/>
    <x v="0"/>
    <x v="0"/>
    <x v="4"/>
  </r>
  <r>
    <s v="'Asef al-Astal"/>
    <x v="2001"/>
    <x v="16"/>
    <x v="1"/>
    <x v="0"/>
    <x v="328"/>
    <x v="3"/>
    <x v="1"/>
    <d v="2002-12-12T00:00:00"/>
    <x v="0"/>
    <s v="No"/>
    <s v="Khan Yunis"/>
    <s v="Khan Yunis"/>
    <x v="0"/>
    <m/>
    <x v="0"/>
    <x v="0"/>
    <x v="4"/>
  </r>
  <r>
    <s v="Muhammad 'Adel Isma'il al-Astal"/>
    <x v="2001"/>
    <x v="24"/>
    <x v="1"/>
    <x v="0"/>
    <x v="328"/>
    <x v="3"/>
    <x v="1"/>
    <d v="2002-12-12T00:00:00"/>
    <x v="0"/>
    <s v="No"/>
    <s v="Khan Yunis"/>
    <s v="Khan Yunis"/>
    <x v="0"/>
    <m/>
    <x v="0"/>
    <x v="0"/>
    <x v="4"/>
  </r>
  <r>
    <s v="Ousamah Badreh"/>
    <x v="2002"/>
    <x v="24"/>
    <x v="1"/>
    <x v="0"/>
    <x v="16"/>
    <x v="8"/>
    <x v="0"/>
    <d v="2002-12-11T00:00:00"/>
    <x v="0"/>
    <s v="No"/>
    <s v="Nablus"/>
    <s v="Nablus"/>
    <x v="0"/>
    <m/>
    <x v="0"/>
    <x v="0"/>
    <x v="4"/>
  </r>
  <r>
    <s v="Yasser Yasin al-Agha"/>
    <x v="2003"/>
    <x v="6"/>
    <x v="1"/>
    <x v="0"/>
    <x v="40"/>
    <x v="12"/>
    <x v="1"/>
    <d v="2002-12-10T00:00:00"/>
    <x v="0"/>
    <s v="Yes"/>
    <s v="Khan Yunis"/>
    <s v="Khan Yunis"/>
    <x v="0"/>
    <m/>
    <x v="0"/>
    <x v="0"/>
    <x v="4"/>
  </r>
  <r>
    <s v="Rihaneh al-Qilani"/>
    <x v="2004"/>
    <x v="1"/>
    <x v="1"/>
    <x v="0"/>
    <x v="30"/>
    <x v="8"/>
    <x v="0"/>
    <d v="2002-12-09T00:00:00"/>
    <x v="1"/>
    <s v="No"/>
    <s v="Askar R.C."/>
    <s v="Nablus"/>
    <x v="0"/>
    <m/>
    <x v="0"/>
    <x v="0"/>
    <x v="4"/>
  </r>
  <r>
    <s v="Basel Mustafa al-Ku'"/>
    <x v="2004"/>
    <x v="14"/>
    <x v="1"/>
    <x v="0"/>
    <x v="422"/>
    <x v="0"/>
    <x v="0"/>
    <d v="2002-12-09T00:00:00"/>
    <x v="0"/>
    <s v="No"/>
    <s v="Tulkarm"/>
    <s v="Tulkarm"/>
    <x v="0"/>
    <m/>
    <x v="0"/>
    <x v="0"/>
    <x v="4"/>
  </r>
  <r>
    <s v="Nahlah 'Aqel"/>
    <x v="2005"/>
    <x v="10"/>
    <x v="3"/>
    <x v="0"/>
    <x v="49"/>
    <x v="15"/>
    <x v="1"/>
    <d v="2002-12-08T00:00:00"/>
    <x v="1"/>
    <s v="No"/>
    <s v="Rafah"/>
    <s v="Rafah"/>
    <x v="0"/>
    <s v="live ammunition"/>
    <x v="0"/>
    <x v="0"/>
    <x v="4"/>
  </r>
  <r>
    <s v="'Abd al-Hadi 'Amar Najib al-'Umari"/>
    <x v="2006"/>
    <x v="20"/>
    <x v="2"/>
    <x v="0"/>
    <x v="341"/>
    <x v="1"/>
    <x v="0"/>
    <d v="2002-12-07T00:00:00"/>
    <x v="0"/>
    <s v="Unknown"/>
    <s v="Rafah"/>
    <s v="Rafah"/>
    <x v="0"/>
    <m/>
    <x v="0"/>
    <x v="0"/>
    <x v="4"/>
  </r>
  <r>
    <s v="Hazem Jamil Abu 'Abdu"/>
    <x v="2007"/>
    <x v="24"/>
    <x v="1"/>
    <x v="0"/>
    <x v="130"/>
    <x v="13"/>
    <x v="1"/>
    <d v="2002-12-06T00:00:00"/>
    <x v="0"/>
    <s v="No"/>
    <s v="Deir al-Balah"/>
    <s v="Deir al-Balah"/>
    <x v="0"/>
    <s v="missile"/>
    <x v="0"/>
    <x v="0"/>
    <x v="4"/>
  </r>
  <r>
    <s v="'Abd al-Mun'im Muhammad al-Bahar"/>
    <x v="2007"/>
    <x v="30"/>
    <x v="1"/>
    <x v="0"/>
    <x v="130"/>
    <x v="13"/>
    <x v="1"/>
    <d v="2002-12-06T00:00:00"/>
    <x v="0"/>
    <s v="No"/>
    <s v="al-Bureij R.C."/>
    <s v="Deir al-Balah"/>
    <x v="0"/>
    <s v="missile"/>
    <x v="0"/>
    <x v="0"/>
    <x v="4"/>
  </r>
  <r>
    <s v="Ousamah Hassan a-Taharawi"/>
    <x v="2007"/>
    <x v="14"/>
    <x v="1"/>
    <x v="0"/>
    <x v="130"/>
    <x v="13"/>
    <x v="1"/>
    <d v="2002-12-06T00:00:00"/>
    <x v="0"/>
    <s v="No"/>
    <s v="Jabalya"/>
    <s v="North Gaza"/>
    <x v="0"/>
    <s v="missile"/>
    <x v="0"/>
    <x v="0"/>
    <x v="4"/>
  </r>
  <r>
    <s v="Tareq Yihya Ramadan"/>
    <x v="2007"/>
    <x v="14"/>
    <x v="1"/>
    <x v="0"/>
    <x v="130"/>
    <x v="13"/>
    <x v="1"/>
    <d v="2002-12-06T00:00:00"/>
    <x v="0"/>
    <s v="No"/>
    <s v="Jabalya"/>
    <s v="North Gaza"/>
    <x v="0"/>
    <s v="missile"/>
    <x v="0"/>
    <x v="0"/>
    <x v="4"/>
  </r>
  <r>
    <s v="Raed Yihya Ramadan"/>
    <x v="2007"/>
    <x v="30"/>
    <x v="1"/>
    <x v="0"/>
    <x v="130"/>
    <x v="13"/>
    <x v="1"/>
    <d v="2002-12-06T00:00:00"/>
    <x v="0"/>
    <s v="No"/>
    <s v="Jabalya"/>
    <s v="North Gaza"/>
    <x v="0"/>
    <s v="missile"/>
    <x v="0"/>
    <x v="0"/>
    <x v="4"/>
  </r>
  <r>
    <s v="'Imad 'Abd al-Hamid al-'Awini"/>
    <x v="2007"/>
    <x v="14"/>
    <x v="1"/>
    <x v="0"/>
    <x v="130"/>
    <x v="13"/>
    <x v="1"/>
    <d v="2002-12-06T00:00:00"/>
    <x v="0"/>
    <s v="Yes"/>
    <s v="Jabalya"/>
    <s v="North Gaza"/>
    <x v="0"/>
    <m/>
    <x v="0"/>
    <x v="0"/>
    <x v="4"/>
  </r>
  <r>
    <s v="Muhammad 'Abd al-Hamid al-'Awini"/>
    <x v="2007"/>
    <x v="16"/>
    <x v="1"/>
    <x v="0"/>
    <x v="130"/>
    <x v="13"/>
    <x v="1"/>
    <d v="2002-12-06T00:00:00"/>
    <x v="0"/>
    <s v="Yes"/>
    <s v="Jabalya"/>
    <s v="North Gaza"/>
    <x v="0"/>
    <m/>
    <x v="0"/>
    <x v="0"/>
    <x v="4"/>
  </r>
  <r>
    <s v="Ramez 'Omar al-'Aalem"/>
    <x v="2007"/>
    <x v="1"/>
    <x v="1"/>
    <x v="0"/>
    <x v="130"/>
    <x v="13"/>
    <x v="1"/>
    <d v="2002-12-06T00:00:00"/>
    <x v="0"/>
    <s v="No"/>
    <s v="al-Bureij R.C."/>
    <s v="Deir al-Balah"/>
    <x v="0"/>
    <s v="missile"/>
    <x v="0"/>
    <x v="0"/>
    <x v="4"/>
  </r>
  <r>
    <s v="Marwan Saber a-Taharawi"/>
    <x v="2007"/>
    <x v="2"/>
    <x v="2"/>
    <x v="0"/>
    <x v="130"/>
    <x v="13"/>
    <x v="1"/>
    <d v="2002-12-06T00:00:00"/>
    <x v="0"/>
    <s v="No"/>
    <s v="al-Bureij R.C."/>
    <s v="Deir al-Balah"/>
    <x v="0"/>
    <s v="missile"/>
    <x v="0"/>
    <x v="0"/>
    <x v="4"/>
  </r>
  <r>
    <s v="Ahlam Rizeq Qandil"/>
    <x v="2007"/>
    <x v="30"/>
    <x v="1"/>
    <x v="0"/>
    <x v="130"/>
    <x v="13"/>
    <x v="1"/>
    <d v="2002-12-06T00:00:00"/>
    <x v="1"/>
    <s v="No"/>
    <s v="al-Bureij R.C."/>
    <s v="Deir al-Balah"/>
    <x v="0"/>
    <m/>
    <x v="0"/>
    <x v="0"/>
    <x v="4"/>
  </r>
  <r>
    <s v="Shadi Mansur"/>
    <x v="2007"/>
    <x v="2"/>
    <x v="2"/>
    <x v="0"/>
    <x v="16"/>
    <x v="8"/>
    <x v="0"/>
    <d v="2003-09-22T00:00:00"/>
    <x v="0"/>
    <s v="No"/>
    <s v="Nablus"/>
    <s v="Nablus"/>
    <x v="0"/>
    <m/>
    <x v="0"/>
    <x v="0"/>
    <x v="4"/>
  </r>
  <r>
    <s v="Sami Kazem Shawar"/>
    <x v="2008"/>
    <x v="47"/>
    <x v="8"/>
    <x v="0"/>
    <x v="316"/>
    <x v="4"/>
    <x v="0"/>
    <d v="2002-12-04T00:00:00"/>
    <x v="0"/>
    <s v="Yes"/>
    <s v="Hebron"/>
    <s v="Hebron"/>
    <x v="0"/>
    <m/>
    <x v="0"/>
    <x v="0"/>
    <x v="4"/>
  </r>
  <r>
    <s v="Hashem Dawood Srur"/>
    <x v="2008"/>
    <x v="47"/>
    <x v="8"/>
    <x v="0"/>
    <x v="316"/>
    <x v="4"/>
    <x v="0"/>
    <d v="2002-12-04T00:00:00"/>
    <x v="0"/>
    <s v="Yes"/>
    <s v="Hebron"/>
    <s v="Hebron"/>
    <x v="0"/>
    <m/>
    <x v="0"/>
    <x v="0"/>
    <x v="4"/>
  </r>
  <r>
    <s v="Mustafa Ahmad a-Sabah"/>
    <x v="2008"/>
    <x v="21"/>
    <x v="0"/>
    <x v="0"/>
    <x v="4"/>
    <x v="3"/>
    <x v="1"/>
    <d v="2002-12-04T00:00:00"/>
    <x v="0"/>
    <s v="Object of targeted killing"/>
    <s v="Gaza city"/>
    <s v="Gaza"/>
    <x v="0"/>
    <s v="missile"/>
    <x v="0"/>
    <x v="0"/>
    <x v="4"/>
  </r>
  <r>
    <s v="Fatimah 'Obeid"/>
    <x v="2009"/>
    <x v="84"/>
    <x v="7"/>
    <x v="0"/>
    <x v="28"/>
    <x v="6"/>
    <x v="0"/>
    <d v="2002-12-03T00:00:00"/>
    <x v="1"/>
    <s v="No"/>
    <s v="Ramallah"/>
    <s v="Ramallah and al-Bira"/>
    <x v="0"/>
    <m/>
    <x v="0"/>
    <x v="0"/>
    <x v="4"/>
  </r>
  <r>
    <s v="Adham 'Ali"/>
    <x v="2009"/>
    <x v="8"/>
    <x v="1"/>
    <x v="0"/>
    <x v="198"/>
    <x v="6"/>
    <x v="0"/>
    <d v="2002-03-12T00:00:00"/>
    <x v="0"/>
    <s v="Unknown"/>
    <s v="al-Birah"/>
    <s v="Ramallah and al-Bira"/>
    <x v="0"/>
    <m/>
    <x v="0"/>
    <x v="0"/>
    <x v="4"/>
  </r>
  <r>
    <s v="'Alaa al-Maluh"/>
    <x v="2009"/>
    <x v="20"/>
    <x v="2"/>
    <x v="0"/>
    <x v="198"/>
    <x v="6"/>
    <x v="0"/>
    <d v="2002-03-12T00:00:00"/>
    <x v="0"/>
    <s v="Unknown"/>
    <s v="al-Birah"/>
    <s v="Ramallah and al-Bira"/>
    <x v="0"/>
    <m/>
    <x v="0"/>
    <x v="0"/>
    <x v="4"/>
  </r>
  <r>
    <s v="Rami Bashir"/>
    <x v="2009"/>
    <x v="8"/>
    <x v="1"/>
    <x v="0"/>
    <x v="198"/>
    <x v="6"/>
    <x v="0"/>
    <d v="2002-03-12T00:00:00"/>
    <x v="0"/>
    <s v="Unknown"/>
    <s v="Deir al-Balah"/>
    <s v="Deir al-Balah"/>
    <x v="0"/>
    <m/>
    <x v="0"/>
    <x v="0"/>
    <x v="4"/>
  </r>
  <r>
    <s v="Firas al-Bituni"/>
    <x v="2009"/>
    <x v="16"/>
    <x v="1"/>
    <x v="0"/>
    <x v="198"/>
    <x v="6"/>
    <x v="0"/>
    <d v="2002-03-12T00:00:00"/>
    <x v="0"/>
    <s v="Unknown"/>
    <s v="al-Birah"/>
    <s v="Ramallah and al-Bira"/>
    <x v="0"/>
    <m/>
    <x v="0"/>
    <x v="0"/>
    <x v="4"/>
  </r>
  <r>
    <s v="Ziad Barghouti"/>
    <x v="2009"/>
    <x v="19"/>
    <x v="2"/>
    <x v="0"/>
    <x v="198"/>
    <x v="6"/>
    <x v="0"/>
    <d v="2002-03-12T00:00:00"/>
    <x v="0"/>
    <s v="Unknown"/>
    <s v="Kobar"/>
    <s v="Ramallah and al-Bira"/>
    <x v="0"/>
    <m/>
    <x v="0"/>
    <x v="0"/>
    <x v="4"/>
  </r>
  <r>
    <s v="Maher Saqallah"/>
    <x v="2010"/>
    <x v="3"/>
    <x v="2"/>
    <x v="0"/>
    <x v="20"/>
    <x v="0"/>
    <x v="0"/>
    <d v="2002-12-02T00:00:00"/>
    <x v="0"/>
    <s v="Unknown"/>
    <s v="Tulkarm"/>
    <s v="Tulkarm"/>
    <x v="0"/>
    <m/>
    <x v="0"/>
    <x v="0"/>
    <x v="4"/>
  </r>
  <r>
    <s v="Mahmoud Shaladan"/>
    <x v="2010"/>
    <x v="3"/>
    <x v="2"/>
    <x v="0"/>
    <x v="319"/>
    <x v="13"/>
    <x v="1"/>
    <d v="2002-12-02T00:00:00"/>
    <x v="0"/>
    <s v="Yes"/>
    <s v="Deir al-Balah"/>
    <s v="Deir al-Balah"/>
    <x v="0"/>
    <m/>
    <x v="0"/>
    <x v="0"/>
    <x v="4"/>
  </r>
  <r>
    <s v="Mu'taz 'Odeh"/>
    <x v="2010"/>
    <x v="2"/>
    <x v="2"/>
    <x v="0"/>
    <x v="13"/>
    <x v="1"/>
    <x v="0"/>
    <d v="2002-12-02T00:00:00"/>
    <x v="0"/>
    <s v="Unknown"/>
    <s v="Jenin"/>
    <s v="Jenin"/>
    <x v="0"/>
    <m/>
    <x v="0"/>
    <x v="0"/>
    <x v="4"/>
  </r>
  <r>
    <s v="'Ashur Dib"/>
    <x v="2011"/>
    <x v="80"/>
    <x v="5"/>
    <x v="0"/>
    <x v="108"/>
    <x v="14"/>
    <x v="1"/>
    <d v="2002-12-01T00:00:00"/>
    <x v="0"/>
    <s v="No"/>
    <s v="Beit Lahiya"/>
    <s v="North Gaza"/>
    <x v="13"/>
    <m/>
    <x v="0"/>
    <x v="2"/>
    <x v="4"/>
  </r>
  <r>
    <s v="Mahmoud Saleh Muhammad a-Na'rani"/>
    <x v="2011"/>
    <x v="0"/>
    <x v="0"/>
    <x v="0"/>
    <x v="108"/>
    <x v="14"/>
    <x v="1"/>
    <d v="2002-12-01T00:00:00"/>
    <x v="0"/>
    <s v="Unknown"/>
    <s v="Beit Lahiya"/>
    <s v="North Gaza"/>
    <x v="0"/>
    <m/>
    <x v="0"/>
    <x v="0"/>
    <x v="4"/>
  </r>
  <r>
    <s v="Hatem Razeq 'Ajali"/>
    <x v="2012"/>
    <x v="2"/>
    <x v="2"/>
    <x v="0"/>
    <x v="4"/>
    <x v="3"/>
    <x v="1"/>
    <d v="2002-11-30T00:00:00"/>
    <x v="0"/>
    <s v="No"/>
    <s v="Gaza city"/>
    <s v="Gaza"/>
    <x v="0"/>
    <m/>
    <x v="0"/>
    <x v="0"/>
    <x v="4"/>
  </r>
  <r>
    <s v="Salem Muhammad Shuhan"/>
    <x v="2013"/>
    <x v="20"/>
    <x v="2"/>
    <x v="0"/>
    <x v="387"/>
    <x v="19"/>
    <x v="1"/>
    <d v="2002-11-29T00:00:00"/>
    <x v="0"/>
    <s v="Yes"/>
    <s v="Atzmon"/>
    <s v="Gush Katif"/>
    <x v="0"/>
    <m/>
    <x v="0"/>
    <x v="0"/>
    <x v="4"/>
  </r>
  <r>
    <s v="Haim 'Amar"/>
    <x v="2014"/>
    <x v="49"/>
    <x v="4"/>
    <x v="1"/>
    <x v="423"/>
    <x v="9"/>
    <x v="2"/>
    <d v="2002-11-28T00:00:00"/>
    <x v="0"/>
    <s v="Israelis"/>
    <s v="Bet Shean"/>
    <s v="Israel"/>
    <x v="0"/>
    <m/>
    <x v="1"/>
    <x v="0"/>
    <x v="4"/>
  </r>
  <r>
    <s v="Ya'aKov Lary"/>
    <x v="2014"/>
    <x v="43"/>
    <x v="0"/>
    <x v="1"/>
    <x v="423"/>
    <x v="9"/>
    <x v="2"/>
    <d v="2002-11-28T00:00:00"/>
    <x v="0"/>
    <s v="Israelis"/>
    <s v="Bet Shean"/>
    <s v="Israel"/>
    <x v="0"/>
    <m/>
    <x v="1"/>
    <x v="0"/>
    <x v="4"/>
  </r>
  <r>
    <s v="Mordechai Avraham"/>
    <x v="2014"/>
    <x v="39"/>
    <x v="3"/>
    <x v="1"/>
    <x v="423"/>
    <x v="9"/>
    <x v="2"/>
    <d v="2002-11-28T00:00:00"/>
    <x v="0"/>
    <s v="Israelis"/>
    <s v="Bet Shean"/>
    <s v="Israel"/>
    <x v="0"/>
    <m/>
    <x v="1"/>
    <x v="0"/>
    <x v="4"/>
  </r>
  <r>
    <s v="David Peretz"/>
    <x v="2014"/>
    <x v="26"/>
    <x v="3"/>
    <x v="1"/>
    <x v="423"/>
    <x v="9"/>
    <x v="2"/>
    <d v="2002-11-28T00:00:00"/>
    <x v="0"/>
    <s v="Israelis"/>
    <s v="Bet Shean"/>
    <s v="Israel"/>
    <x v="0"/>
    <m/>
    <x v="1"/>
    <x v="0"/>
    <x v="4"/>
  </r>
  <r>
    <s v="Shaul Zilberstein"/>
    <x v="2014"/>
    <x v="36"/>
    <x v="0"/>
    <x v="1"/>
    <x v="423"/>
    <x v="9"/>
    <x v="2"/>
    <d v="2002-11-28T00:00:00"/>
    <x v="0"/>
    <s v="Israelis"/>
    <s v="Nazareth Illit"/>
    <s v="Israel"/>
    <x v="0"/>
    <m/>
    <x v="1"/>
    <x v="0"/>
    <x v="4"/>
  </r>
  <r>
    <s v="'Omar Muhammad 'Awad Abu Rob"/>
    <x v="2014"/>
    <x v="3"/>
    <x v="2"/>
    <x v="0"/>
    <x v="423"/>
    <x v="9"/>
    <x v="2"/>
    <d v="2002-11-28T00:00:00"/>
    <x v="0"/>
    <s v="Yes"/>
    <s v="Jalbun"/>
    <s v="Jenin"/>
    <x v="0"/>
    <m/>
    <x v="0"/>
    <x v="0"/>
    <x v="4"/>
  </r>
  <r>
    <s v="Yusef Muhammad Ragheb Abu a-Rob"/>
    <x v="2014"/>
    <x v="6"/>
    <x v="1"/>
    <x v="0"/>
    <x v="423"/>
    <x v="9"/>
    <x v="2"/>
    <d v="2002-11-28T00:00:00"/>
    <x v="0"/>
    <s v="Yes"/>
    <s v="Jalbun"/>
    <s v="Jenin"/>
    <x v="0"/>
    <m/>
    <x v="0"/>
    <x v="0"/>
    <x v="4"/>
  </r>
  <r>
    <s v="Ehud Yehuda Avitan"/>
    <x v="2014"/>
    <x v="54"/>
    <x v="4"/>
    <x v="1"/>
    <x v="423"/>
    <x v="9"/>
    <x v="2"/>
    <d v="2002-11-28T00:00:00"/>
    <x v="0"/>
    <s v="Israelis"/>
    <s v="Bet Shean"/>
    <s v="Israel"/>
    <x v="0"/>
    <m/>
    <x v="1"/>
    <x v="0"/>
    <x v="4"/>
  </r>
  <r>
    <s v="'Atiyyah Rabaiya'h"/>
    <x v="2015"/>
    <x v="21"/>
    <x v="0"/>
    <x v="0"/>
    <x v="355"/>
    <x v="11"/>
    <x v="0"/>
    <d v="2002-11-27T00:00:00"/>
    <x v="0"/>
    <s v="Unknown"/>
    <s v="al-'Ubeidiyah"/>
    <s v="Bethlehem"/>
    <x v="0"/>
    <m/>
    <x v="0"/>
    <x v="0"/>
    <x v="4"/>
  </r>
  <r>
    <s v="Jihad a-Natur"/>
    <x v="2015"/>
    <x v="6"/>
    <x v="1"/>
    <x v="0"/>
    <x v="30"/>
    <x v="8"/>
    <x v="0"/>
    <d v="2002-11-27T00:00:00"/>
    <x v="0"/>
    <s v="No"/>
    <s v="Askar R.C."/>
    <s v="Nablus"/>
    <x v="0"/>
    <m/>
    <x v="0"/>
    <x v="0"/>
    <x v="4"/>
  </r>
  <r>
    <s v="'Alaa a-Sabagh"/>
    <x v="2016"/>
    <x v="16"/>
    <x v="1"/>
    <x v="0"/>
    <x v="3"/>
    <x v="1"/>
    <x v="0"/>
    <d v="2002-11-26T00:00:00"/>
    <x v="0"/>
    <s v="Object of targeted killing"/>
    <s v="Jenin R.C."/>
    <s v="Jenin"/>
    <x v="3"/>
    <s v="bomb"/>
    <x v="0"/>
    <x v="3"/>
    <x v="4"/>
  </r>
  <r>
    <s v="'Imad Nasharteh"/>
    <x v="2016"/>
    <x v="17"/>
    <x v="1"/>
    <x v="0"/>
    <x v="3"/>
    <x v="1"/>
    <x v="0"/>
    <d v="2002-11-26T00:00:00"/>
    <x v="0"/>
    <s v="Object of targeted killing"/>
    <s v="Jenin R.C."/>
    <s v="Jenin"/>
    <x v="3"/>
    <s v="bomb"/>
    <x v="0"/>
    <x v="3"/>
    <x v="4"/>
  </r>
  <r>
    <s v="Husam Khalil al-Faqih"/>
    <x v="2017"/>
    <x v="37"/>
    <x v="6"/>
    <x v="0"/>
    <x v="16"/>
    <x v="8"/>
    <x v="0"/>
    <d v="2002-11-25T00:00:00"/>
    <x v="0"/>
    <s v="No"/>
    <s v="Nablus"/>
    <s v="Nablus"/>
    <x v="0"/>
    <m/>
    <x v="0"/>
    <x v="0"/>
    <x v="4"/>
  </r>
  <r>
    <s v="'Abdallah 'Arafat a-Natsheh"/>
    <x v="2018"/>
    <x v="12"/>
    <x v="2"/>
    <x v="0"/>
    <x v="424"/>
    <x v="4"/>
    <x v="0"/>
    <d v="2002-11-23T00:00:00"/>
    <x v="0"/>
    <s v="Yes"/>
    <s v="Hebron"/>
    <s v="Hebron"/>
    <x v="0"/>
    <m/>
    <x v="0"/>
    <x v="0"/>
    <x v="4"/>
  </r>
  <r>
    <s v="Shigdaf (Shai) Garmai"/>
    <x v="2019"/>
    <x v="30"/>
    <x v="1"/>
    <x v="1"/>
    <x v="139"/>
    <x v="13"/>
    <x v="1"/>
    <d v="2002-11-22T00:00:00"/>
    <x v="0"/>
    <s v="Israelis"/>
    <s v="Lod"/>
    <s v="Israel"/>
    <x v="0"/>
    <m/>
    <x v="1"/>
    <x v="0"/>
    <x v="4"/>
  </r>
  <r>
    <s v="Fahmi Abu Hussein"/>
    <x v="2019"/>
    <x v="16"/>
    <x v="1"/>
    <x v="0"/>
    <x v="319"/>
    <x v="13"/>
    <x v="1"/>
    <d v="2002-11-22T00:00:00"/>
    <x v="0"/>
    <s v="Yes"/>
    <s v="Gaza city"/>
    <s v="Gaza"/>
    <x v="0"/>
    <m/>
    <x v="0"/>
    <x v="0"/>
    <x v="4"/>
  </r>
  <r>
    <s v="Muhammad Balu"/>
    <x v="2019"/>
    <x v="65"/>
    <x v="2"/>
    <x v="0"/>
    <x v="3"/>
    <x v="1"/>
    <x v="0"/>
    <d v="2002-11-22T00:00:00"/>
    <x v="0"/>
    <s v="No"/>
    <s v="Jenin R.C."/>
    <s v="Jenin"/>
    <x v="0"/>
    <m/>
    <x v="0"/>
    <x v="0"/>
    <x v="4"/>
  </r>
  <r>
    <s v="Kira Perlman"/>
    <x v="2020"/>
    <x v="75"/>
    <x v="5"/>
    <x v="1"/>
    <x v="83"/>
    <x v="9"/>
    <x v="2"/>
    <d v="2002-11-21T00:00:00"/>
    <x v="1"/>
    <s v="Israelis"/>
    <s v="Jerusalem"/>
    <s v="Israel"/>
    <x v="3"/>
    <m/>
    <x v="1"/>
    <x v="3"/>
    <x v="4"/>
  </r>
  <r>
    <s v="Ilan Perlman"/>
    <x v="2020"/>
    <x v="37"/>
    <x v="6"/>
    <x v="1"/>
    <x v="83"/>
    <x v="9"/>
    <x v="2"/>
    <d v="2002-11-21T00:00:00"/>
    <x v="0"/>
    <s v="Israelis"/>
    <s v="Jerusalem"/>
    <s v="Israel"/>
    <x v="3"/>
    <m/>
    <x v="1"/>
    <x v="3"/>
    <x v="4"/>
  </r>
  <r>
    <s v="Ella Shershevsky"/>
    <x v="2020"/>
    <x v="39"/>
    <x v="3"/>
    <x v="1"/>
    <x v="83"/>
    <x v="9"/>
    <x v="2"/>
    <d v="2002-11-21T00:00:00"/>
    <x v="1"/>
    <s v="Israelis"/>
    <s v="Jerusalem"/>
    <s v="Israel"/>
    <x v="3"/>
    <m/>
    <x v="1"/>
    <x v="3"/>
    <x v="4"/>
  </r>
  <r>
    <s v="Hodaya Asraf"/>
    <x v="2020"/>
    <x v="58"/>
    <x v="2"/>
    <x v="1"/>
    <x v="83"/>
    <x v="9"/>
    <x v="2"/>
    <d v="2002-11-21T00:00:00"/>
    <x v="1"/>
    <s v="Israelis"/>
    <s v="Jerusalem"/>
    <s v="Israel"/>
    <x v="3"/>
    <m/>
    <x v="1"/>
    <x v="3"/>
    <x v="4"/>
  </r>
  <r>
    <s v="Dikla Zino"/>
    <x v="2020"/>
    <x v="17"/>
    <x v="1"/>
    <x v="1"/>
    <x v="83"/>
    <x v="9"/>
    <x v="2"/>
    <d v="2002-11-21T00:00:00"/>
    <x v="1"/>
    <s v="Israelis"/>
    <s v="Jerusalem"/>
    <s v="Israel"/>
    <x v="3"/>
    <m/>
    <x v="1"/>
    <x v="3"/>
    <x v="4"/>
  </r>
  <r>
    <s v="Hadassah Ben David"/>
    <x v="2020"/>
    <x v="0"/>
    <x v="0"/>
    <x v="1"/>
    <x v="83"/>
    <x v="9"/>
    <x v="2"/>
    <d v="2002-11-21T00:00:00"/>
    <x v="1"/>
    <s v="Israelis"/>
    <s v="Jerusalem"/>
    <s v="Israel"/>
    <x v="3"/>
    <m/>
    <x v="1"/>
    <x v="3"/>
    <x v="4"/>
  </r>
  <r>
    <s v="Marina Bezarsky"/>
    <x v="2020"/>
    <x v="51"/>
    <x v="3"/>
    <x v="1"/>
    <x v="83"/>
    <x v="9"/>
    <x v="2"/>
    <d v="2002-11-21T00:00:00"/>
    <x v="1"/>
    <s v="Israelis"/>
    <s v="Jerusalem"/>
    <s v="Israel"/>
    <x v="3"/>
    <m/>
    <x v="1"/>
    <x v="3"/>
    <x v="4"/>
  </r>
  <r>
    <s v="Sima Novak"/>
    <x v="2020"/>
    <x v="49"/>
    <x v="4"/>
    <x v="1"/>
    <x v="83"/>
    <x v="9"/>
    <x v="2"/>
    <d v="2002-11-21T00:00:00"/>
    <x v="1"/>
    <s v="Israelis"/>
    <s v="Jerusalem"/>
    <s v="Israel"/>
    <x v="3"/>
    <m/>
    <x v="1"/>
    <x v="3"/>
    <x v="4"/>
  </r>
  <r>
    <s v="Yafit Revivo"/>
    <x v="2020"/>
    <x v="11"/>
    <x v="2"/>
    <x v="1"/>
    <x v="83"/>
    <x v="9"/>
    <x v="2"/>
    <d v="2002-11-21T00:00:00"/>
    <x v="1"/>
    <s v="Israelis"/>
    <s v="Jerusalem"/>
    <s v="Israel"/>
    <x v="3"/>
    <m/>
    <x v="1"/>
    <x v="3"/>
    <x v="4"/>
  </r>
  <r>
    <s v="Michael Shershevsky"/>
    <x v="2020"/>
    <x v="2"/>
    <x v="2"/>
    <x v="1"/>
    <x v="83"/>
    <x v="9"/>
    <x v="2"/>
    <d v="2002-11-21T00:00:00"/>
    <x v="0"/>
    <s v="Israelis"/>
    <s v="Jerusalem"/>
    <s v="Israel"/>
    <x v="3"/>
    <m/>
    <x v="1"/>
    <x v="3"/>
    <x v="4"/>
  </r>
  <r>
    <s v="'Amru al-Qudsi"/>
    <x v="2021"/>
    <x v="58"/>
    <x v="2"/>
    <x v="0"/>
    <x v="20"/>
    <x v="0"/>
    <x v="0"/>
    <d v="2002-11-20T00:00:00"/>
    <x v="0"/>
    <s v="Unknown"/>
    <s v="Tulkarm"/>
    <s v="Tulkarm"/>
    <x v="0"/>
    <m/>
    <x v="0"/>
    <x v="0"/>
    <x v="4"/>
  </r>
  <r>
    <s v="Ahmad Jussi"/>
    <x v="2022"/>
    <x v="30"/>
    <x v="1"/>
    <x v="0"/>
    <x v="20"/>
    <x v="0"/>
    <x v="0"/>
    <d v="2002-11-19T00:00:00"/>
    <x v="0"/>
    <s v="Unknown"/>
    <s v="Tulkarm"/>
    <s v="Tulkarm"/>
    <x v="0"/>
    <m/>
    <x v="0"/>
    <x v="0"/>
    <x v="4"/>
  </r>
  <r>
    <s v="Tareq a-Zaghal"/>
    <x v="2022"/>
    <x v="20"/>
    <x v="2"/>
    <x v="0"/>
    <x v="20"/>
    <x v="0"/>
    <x v="0"/>
    <d v="2002-11-19T00:00:00"/>
    <x v="0"/>
    <s v="Yes"/>
    <s v="Tulkarm"/>
    <s v="Tulkarm"/>
    <x v="0"/>
    <m/>
    <x v="0"/>
    <x v="0"/>
    <x v="4"/>
  </r>
  <r>
    <s v="Ihab a-Zaqtah"/>
    <x v="2022"/>
    <x v="2"/>
    <x v="2"/>
    <x v="0"/>
    <x v="20"/>
    <x v="0"/>
    <x v="0"/>
    <d v="2002-11-19T00:00:00"/>
    <x v="0"/>
    <s v="Unknown"/>
    <s v="Tulkarm"/>
    <s v="Tulkarm"/>
    <x v="0"/>
    <m/>
    <x v="0"/>
    <x v="0"/>
    <x v="4"/>
  </r>
  <r>
    <s v="Sha'ban Bdeir"/>
    <x v="2022"/>
    <x v="13"/>
    <x v="0"/>
    <x v="0"/>
    <x v="20"/>
    <x v="0"/>
    <x v="0"/>
    <d v="2002-11-19T00:00:00"/>
    <x v="0"/>
    <s v="Unknown"/>
    <s v="Tulkarm"/>
    <s v="Tulkarm"/>
    <x v="0"/>
    <m/>
    <x v="0"/>
    <x v="0"/>
    <x v="4"/>
  </r>
  <r>
    <s v="Ziad Masharqah"/>
    <x v="2022"/>
    <x v="13"/>
    <x v="0"/>
    <x v="0"/>
    <x v="20"/>
    <x v="0"/>
    <x v="0"/>
    <d v="2002-11-19T00:00:00"/>
    <x v="0"/>
    <s v="Unknown"/>
    <s v="Tulkarm"/>
    <s v="Tulkarm"/>
    <x v="0"/>
    <m/>
    <x v="0"/>
    <x v="0"/>
    <x v="4"/>
  </r>
  <r>
    <s v="Esther Galia"/>
    <x v="2023"/>
    <x v="26"/>
    <x v="3"/>
    <x v="1"/>
    <x v="425"/>
    <x v="6"/>
    <x v="0"/>
    <d v="2002-11-18T00:00:00"/>
    <x v="1"/>
    <s v="Israelis"/>
    <s v="Kochav Hashachar"/>
    <s v="Ramallah and al-Bira"/>
    <x v="0"/>
    <m/>
    <x v="1"/>
    <x v="0"/>
    <x v="4"/>
  </r>
  <r>
    <s v="Muhammad 'Abd al-Ghani"/>
    <x v="2024"/>
    <x v="7"/>
    <x v="1"/>
    <x v="0"/>
    <x v="329"/>
    <x v="0"/>
    <x v="0"/>
    <d v="2002-11-17T00:00:00"/>
    <x v="0"/>
    <s v="Unknown"/>
    <s v="Saida"/>
    <s v="Tulkarm"/>
    <x v="0"/>
    <m/>
    <x v="0"/>
    <x v="0"/>
    <x v="4"/>
  </r>
  <r>
    <s v="Ibrahim a-S'adi"/>
    <x v="2025"/>
    <x v="2"/>
    <x v="2"/>
    <x v="0"/>
    <x v="3"/>
    <x v="1"/>
    <x v="0"/>
    <d v="2002-11-16T00:00:00"/>
    <x v="0"/>
    <s v="Unknown"/>
    <s v="Jenin R.C."/>
    <s v="Jenin"/>
    <x v="0"/>
    <m/>
    <x v="0"/>
    <x v="0"/>
    <x v="4"/>
  </r>
  <r>
    <s v="Samar Shar'ab"/>
    <x v="2025"/>
    <x v="1"/>
    <x v="1"/>
    <x v="0"/>
    <x v="16"/>
    <x v="8"/>
    <x v="0"/>
    <d v="2002-11-16T00:00:00"/>
    <x v="1"/>
    <s v="No"/>
    <s v="Nablus"/>
    <s v="Nablus"/>
    <x v="0"/>
    <s v="shell"/>
    <x v="0"/>
    <x v="0"/>
    <x v="4"/>
  </r>
  <r>
    <s v="Mahmoud A'bbas al-'Abid"/>
    <x v="2026"/>
    <x v="21"/>
    <x v="0"/>
    <x v="0"/>
    <x v="426"/>
    <x v="1"/>
    <x v="0"/>
    <d v="2002-11-15T00:00:00"/>
    <x v="0"/>
    <s v="No"/>
    <s v="Anza"/>
    <s v="Jenin"/>
    <x v="0"/>
    <m/>
    <x v="0"/>
    <x v="0"/>
    <x v="4"/>
  </r>
  <r>
    <s v="Akram 'Abd al-Muhsen al-Haymuni"/>
    <x v="2026"/>
    <x v="20"/>
    <x v="2"/>
    <x v="0"/>
    <x v="427"/>
    <x v="4"/>
    <x v="0"/>
    <d v="2002-11-15T00:00:00"/>
    <x v="0"/>
    <s v="Yes"/>
    <s v="Hebron"/>
    <s v="Hebron"/>
    <x v="0"/>
    <m/>
    <x v="0"/>
    <x v="0"/>
    <x v="4"/>
  </r>
  <r>
    <s v="'Imran Isma'il a-Shilah"/>
    <x v="2026"/>
    <x v="12"/>
    <x v="2"/>
    <x v="0"/>
    <x v="16"/>
    <x v="8"/>
    <x v="0"/>
    <d v="2002-11-15T00:00:00"/>
    <x v="0"/>
    <s v="No"/>
    <s v="Nablus"/>
    <s v="Nablus"/>
    <x v="0"/>
    <m/>
    <x v="0"/>
    <x v="0"/>
    <x v="4"/>
  </r>
  <r>
    <s v="Walaa Hashem Srur"/>
    <x v="2026"/>
    <x v="1"/>
    <x v="1"/>
    <x v="0"/>
    <x v="33"/>
    <x v="5"/>
    <x v="0"/>
    <d v="2002-11-15T00:00:00"/>
    <x v="0"/>
    <s v="Yes"/>
    <s v="Hebron"/>
    <s v="Hebron"/>
    <x v="0"/>
    <m/>
    <x v="0"/>
    <x v="0"/>
    <x v="4"/>
  </r>
  <r>
    <s v="Diab Muhammad al-Muhtaseb"/>
    <x v="2026"/>
    <x v="17"/>
    <x v="1"/>
    <x v="0"/>
    <x v="424"/>
    <x v="4"/>
    <x v="0"/>
    <d v="2002-11-15T00:00:00"/>
    <x v="0"/>
    <s v="Yes"/>
    <s v="Hebron"/>
    <s v="Hebron"/>
    <x v="0"/>
    <m/>
    <x v="0"/>
    <x v="0"/>
    <x v="4"/>
  </r>
  <r>
    <s v="Jalal Muhammad 'Awijan"/>
    <x v="2027"/>
    <x v="12"/>
    <x v="2"/>
    <x v="0"/>
    <x v="16"/>
    <x v="8"/>
    <x v="0"/>
    <d v="2002-11-14T00:00:00"/>
    <x v="0"/>
    <s v="Unknown"/>
    <s v="Nablus"/>
    <s v="Nablus"/>
    <x v="0"/>
    <m/>
    <x v="0"/>
    <x v="0"/>
    <x v="4"/>
  </r>
  <r>
    <s v="Khaled Harb Abu Hilal"/>
    <x v="2027"/>
    <x v="36"/>
    <x v="0"/>
    <x v="0"/>
    <x v="49"/>
    <x v="15"/>
    <x v="1"/>
    <d v="2002-11-14T00:00:00"/>
    <x v="0"/>
    <s v="Unknown"/>
    <s v="Rafah"/>
    <s v="Rafah"/>
    <x v="0"/>
    <m/>
    <x v="0"/>
    <x v="0"/>
    <x v="4"/>
  </r>
  <r>
    <s v="Humad al-Masri"/>
    <x v="2028"/>
    <x v="28"/>
    <x v="6"/>
    <x v="0"/>
    <x v="104"/>
    <x v="15"/>
    <x v="1"/>
    <d v="2002-11-13T00:00:00"/>
    <x v="0"/>
    <s v="No"/>
    <s v="Rafah R.C."/>
    <s v="Rafah"/>
    <x v="0"/>
    <m/>
    <x v="0"/>
    <x v="0"/>
    <x v="4"/>
  </r>
  <r>
    <s v="Nafez Mash'al"/>
    <x v="2029"/>
    <x v="28"/>
    <x v="6"/>
    <x v="0"/>
    <x v="49"/>
    <x v="15"/>
    <x v="1"/>
    <d v="2002-11-11T00:00:00"/>
    <x v="0"/>
    <s v="No"/>
    <s v="Rafah"/>
    <s v="Rafah"/>
    <x v="0"/>
    <m/>
    <x v="0"/>
    <x v="0"/>
    <x v="4"/>
  </r>
  <r>
    <s v="Noam Ohayon"/>
    <x v="2030"/>
    <x v="42"/>
    <x v="6"/>
    <x v="1"/>
    <x v="428"/>
    <x v="9"/>
    <x v="2"/>
    <d v="2002-11-10T00:00:00"/>
    <x v="0"/>
    <s v="Israelis"/>
    <s v="Kibbutz Metzer"/>
    <s v="Israel"/>
    <x v="0"/>
    <m/>
    <x v="1"/>
    <x v="0"/>
    <x v="4"/>
  </r>
  <r>
    <s v="Matan Ohayon"/>
    <x v="2030"/>
    <x v="60"/>
    <x v="6"/>
    <x v="1"/>
    <x v="428"/>
    <x v="9"/>
    <x v="2"/>
    <d v="2002-11-10T00:00:00"/>
    <x v="0"/>
    <s v="Israelis"/>
    <s v="Kibbutz Metzer"/>
    <s v="Israel"/>
    <x v="0"/>
    <m/>
    <x v="1"/>
    <x v="0"/>
    <x v="4"/>
  </r>
  <r>
    <s v="Revital Ohayon"/>
    <x v="2030"/>
    <x v="22"/>
    <x v="0"/>
    <x v="1"/>
    <x v="428"/>
    <x v="9"/>
    <x v="2"/>
    <d v="2002-11-10T00:00:00"/>
    <x v="1"/>
    <s v="Israelis"/>
    <s v="Kibbutz Metzer"/>
    <s v="Israel"/>
    <x v="0"/>
    <m/>
    <x v="1"/>
    <x v="0"/>
    <x v="4"/>
  </r>
  <r>
    <s v="Tirza Damari"/>
    <x v="2030"/>
    <x v="18"/>
    <x v="3"/>
    <x v="1"/>
    <x v="428"/>
    <x v="9"/>
    <x v="2"/>
    <d v="2002-11-10T00:00:00"/>
    <x v="1"/>
    <s v="Israelis"/>
    <s v="Elyachin"/>
    <s v="Israel"/>
    <x v="0"/>
    <m/>
    <x v="1"/>
    <x v="0"/>
    <x v="4"/>
  </r>
  <r>
    <s v="Yitzhak Dory"/>
    <x v="2030"/>
    <x v="35"/>
    <x v="3"/>
    <x v="1"/>
    <x v="428"/>
    <x v="9"/>
    <x v="2"/>
    <d v="2002-11-10T00:00:00"/>
    <x v="0"/>
    <s v="Israelis"/>
    <s v="Kibbutz Metzer"/>
    <s v="Israel"/>
    <x v="0"/>
    <m/>
    <x v="1"/>
    <x v="0"/>
    <x v="4"/>
  </r>
  <r>
    <s v="Iyad Sawalha"/>
    <x v="2031"/>
    <x v="24"/>
    <x v="1"/>
    <x v="0"/>
    <x v="13"/>
    <x v="1"/>
    <x v="0"/>
    <d v="2002-11-09T00:00:00"/>
    <x v="0"/>
    <s v="Yes"/>
    <s v="Jenin"/>
    <s v="Jenin"/>
    <x v="0"/>
    <m/>
    <x v="0"/>
    <x v="0"/>
    <x v="4"/>
  </r>
  <r>
    <s v="Modayen Saleh Grifat"/>
    <x v="2031"/>
    <x v="8"/>
    <x v="1"/>
    <x v="1"/>
    <x v="319"/>
    <x v="13"/>
    <x v="1"/>
    <d v="2002-11-09T00:00:00"/>
    <x v="0"/>
    <s v="Israelis"/>
    <s v="Bet Zarzir"/>
    <s v="Israel"/>
    <x v="3"/>
    <s v="bomb"/>
    <x v="1"/>
    <x v="3"/>
    <x v="4"/>
  </r>
  <r>
    <s v="Ahmad Ramadan"/>
    <x v="2032"/>
    <x v="22"/>
    <x v="0"/>
    <x v="0"/>
    <x v="161"/>
    <x v="8"/>
    <x v="0"/>
    <d v="2002-11-08T00:00:00"/>
    <x v="0"/>
    <s v="Unknown"/>
    <s v="Tell"/>
    <s v="Nablus"/>
    <x v="0"/>
    <m/>
    <x v="0"/>
    <x v="0"/>
    <x v="4"/>
  </r>
  <r>
    <s v="Raafat Isma'il Balawaneh"/>
    <x v="2032"/>
    <x v="7"/>
    <x v="1"/>
    <x v="0"/>
    <x v="15"/>
    <x v="0"/>
    <x v="0"/>
    <d v="2002-11-08T00:00:00"/>
    <x v="0"/>
    <s v="Unknown"/>
    <s v="Tulkarm R.C."/>
    <s v="Tulkarm"/>
    <x v="0"/>
    <m/>
    <x v="0"/>
    <x v="0"/>
    <x v="4"/>
  </r>
  <r>
    <s v="Mustafa Mazen Mustafa Hanani"/>
    <x v="2033"/>
    <x v="19"/>
    <x v="2"/>
    <x v="0"/>
    <x v="429"/>
    <x v="16"/>
    <x v="0"/>
    <d v="2002-11-07T00:00:00"/>
    <x v="0"/>
    <s v="Yes"/>
    <s v="Beit Furik"/>
    <s v="Nablus"/>
    <x v="0"/>
    <m/>
    <x v="0"/>
    <x v="0"/>
    <x v="4"/>
  </r>
  <r>
    <s v="Iyad Muhammad Mahmoud Harb"/>
    <x v="2033"/>
    <x v="20"/>
    <x v="2"/>
    <x v="0"/>
    <x v="429"/>
    <x v="16"/>
    <x v="0"/>
    <d v="2002-11-07T00:00:00"/>
    <x v="0"/>
    <s v="Yes"/>
    <s v="Balata R.C."/>
    <s v="Nablus"/>
    <x v="0"/>
    <m/>
    <x v="0"/>
    <x v="0"/>
    <x v="4"/>
  </r>
  <r>
    <s v="Assaf Tzfira"/>
    <x v="2034"/>
    <x v="19"/>
    <x v="2"/>
    <x v="1"/>
    <x v="373"/>
    <x v="19"/>
    <x v="1"/>
    <d v="2002-11-06T00:00:00"/>
    <x v="0"/>
    <s v="Israelis"/>
    <s v="Bedolah"/>
    <s v="Gush Katif"/>
    <x v="0"/>
    <m/>
    <x v="1"/>
    <x v="0"/>
    <x v="4"/>
  </r>
  <r>
    <s v="Amos Sa'dah"/>
    <x v="2034"/>
    <x v="38"/>
    <x v="4"/>
    <x v="1"/>
    <x v="373"/>
    <x v="19"/>
    <x v="1"/>
    <d v="2002-11-06T00:00:00"/>
    <x v="0"/>
    <s v="Israelis"/>
    <s v="Rafiah Yam"/>
    <s v="Gush Katif"/>
    <x v="0"/>
    <m/>
    <x v="1"/>
    <x v="0"/>
    <x v="4"/>
  </r>
  <r>
    <s v="Isma'il Brreis 'Ashur"/>
    <x v="2034"/>
    <x v="8"/>
    <x v="1"/>
    <x v="0"/>
    <x v="373"/>
    <x v="19"/>
    <x v="1"/>
    <d v="2002-11-06T00:00:00"/>
    <x v="0"/>
    <s v="Yes"/>
    <s v="Khan Yunis"/>
    <s v="Khan Yunis"/>
    <x v="0"/>
    <m/>
    <x v="2"/>
    <x v="0"/>
    <x v="4"/>
  </r>
  <r>
    <s v="Adham Hamdan"/>
    <x v="2035"/>
    <x v="19"/>
    <x v="2"/>
    <x v="0"/>
    <x v="49"/>
    <x v="15"/>
    <x v="1"/>
    <d v="2002-11-05T00:00:00"/>
    <x v="0"/>
    <s v="Unknown"/>
    <s v="al-Bureij R.C."/>
    <s v="Deir al-Balah"/>
    <x v="0"/>
    <m/>
    <x v="0"/>
    <x v="0"/>
    <x v="4"/>
  </r>
  <r>
    <s v="Iyad Abu Taha"/>
    <x v="2035"/>
    <x v="20"/>
    <x v="2"/>
    <x v="0"/>
    <x v="49"/>
    <x v="15"/>
    <x v="1"/>
    <d v="2002-11-05T00:00:00"/>
    <x v="0"/>
    <s v="Unknown"/>
    <s v="Rafah"/>
    <s v="Rafah"/>
    <x v="0"/>
    <m/>
    <x v="0"/>
    <x v="0"/>
    <x v="4"/>
  </r>
  <r>
    <s v="Ibrahim al-Masri"/>
    <x v="2036"/>
    <x v="19"/>
    <x v="2"/>
    <x v="0"/>
    <x v="47"/>
    <x v="15"/>
    <x v="1"/>
    <d v="2002-11-04T00:00:00"/>
    <x v="0"/>
    <s v="Unknown"/>
    <s v="Rafah"/>
    <s v="Rafah"/>
    <x v="0"/>
    <m/>
    <x v="0"/>
    <x v="0"/>
    <x v="4"/>
  </r>
  <r>
    <s v="Hamed 'Omar a-Sader"/>
    <x v="2036"/>
    <x v="36"/>
    <x v="0"/>
    <x v="0"/>
    <x v="16"/>
    <x v="8"/>
    <x v="0"/>
    <d v="2002-11-04T00:00:00"/>
    <x v="0"/>
    <s v="Object of targeted killing"/>
    <s v="Nablus"/>
    <s v="Nablus"/>
    <x v="3"/>
    <s v="car bomb"/>
    <x v="0"/>
    <x v="3"/>
    <x v="4"/>
  </r>
  <r>
    <s v="Firas Abu Ghazalah"/>
    <x v="2036"/>
    <x v="24"/>
    <x v="1"/>
    <x v="0"/>
    <x v="16"/>
    <x v="8"/>
    <x v="0"/>
    <d v="2002-11-04T00:00:00"/>
    <x v="0"/>
    <s v="No"/>
    <s v="Nablus"/>
    <s v="Nablus"/>
    <x v="3"/>
    <s v="car bomb"/>
    <x v="0"/>
    <x v="3"/>
    <x v="4"/>
  </r>
  <r>
    <s v="Ahmad 'Abd al-Qader 'Othman"/>
    <x v="2036"/>
    <x v="6"/>
    <x v="1"/>
    <x v="0"/>
    <x v="49"/>
    <x v="15"/>
    <x v="1"/>
    <d v="2002-11-04T00:00:00"/>
    <x v="0"/>
    <s v="Unknown"/>
    <s v="Rafah"/>
    <s v="Rafah"/>
    <x v="0"/>
    <m/>
    <x v="0"/>
    <x v="0"/>
    <x v="4"/>
  </r>
  <r>
    <s v="Julio Pedro Magram"/>
    <x v="2036"/>
    <x v="31"/>
    <x v="4"/>
    <x v="1"/>
    <x v="412"/>
    <x v="9"/>
    <x v="2"/>
    <d v="2002-11-04T00:00:00"/>
    <x v="0"/>
    <s v="Israelis"/>
    <s v="Kfar Sava"/>
    <s v="Israel"/>
    <x v="3"/>
    <s v="explosive belt"/>
    <x v="1"/>
    <x v="3"/>
    <x v="4"/>
  </r>
  <r>
    <s v="Gaston Perpinal"/>
    <x v="2036"/>
    <x v="4"/>
    <x v="2"/>
    <x v="1"/>
    <x v="412"/>
    <x v="9"/>
    <x v="2"/>
    <d v="2002-11-04T00:00:00"/>
    <x v="0"/>
    <s v="Israelis"/>
    <s v="Kfar Sava"/>
    <s v="Israel"/>
    <x v="3"/>
    <s v="explosive belt"/>
    <x v="1"/>
    <x v="3"/>
    <x v="4"/>
  </r>
  <r>
    <s v="Hassan Khalil Zo'rub"/>
    <x v="2037"/>
    <x v="36"/>
    <x v="0"/>
    <x v="0"/>
    <x v="40"/>
    <x v="12"/>
    <x v="1"/>
    <d v="2002-11-04T00:00:00"/>
    <x v="0"/>
    <s v="Unknown"/>
    <s v="Khan Yunis"/>
    <s v="Khan Yunis"/>
    <x v="0"/>
    <m/>
    <x v="0"/>
    <x v="0"/>
    <x v="4"/>
  </r>
  <r>
    <s v="Ahmad Musa a-Sharqawi"/>
    <x v="2037"/>
    <x v="17"/>
    <x v="1"/>
    <x v="0"/>
    <x v="328"/>
    <x v="3"/>
    <x v="1"/>
    <d v="2002-11-03T00:00:00"/>
    <x v="0"/>
    <s v="No"/>
    <s v="Rafah"/>
    <s v="Rafah"/>
    <x v="0"/>
    <s v="shell"/>
    <x v="0"/>
    <x v="0"/>
    <x v="4"/>
  </r>
  <r>
    <s v="Muhammad a-Sufi"/>
    <x v="2037"/>
    <x v="1"/>
    <x v="1"/>
    <x v="0"/>
    <x v="328"/>
    <x v="3"/>
    <x v="1"/>
    <d v="2002-11-03T00:00:00"/>
    <x v="0"/>
    <s v="No"/>
    <s v="Rafah"/>
    <s v="Rafah"/>
    <x v="0"/>
    <s v="shell"/>
    <x v="0"/>
    <x v="0"/>
    <x v="4"/>
  </r>
  <r>
    <s v="Marwan Rabi'"/>
    <x v="2037"/>
    <x v="6"/>
    <x v="1"/>
    <x v="0"/>
    <x v="328"/>
    <x v="3"/>
    <x v="1"/>
    <d v="2002-11-03T00:00:00"/>
    <x v="0"/>
    <s v="No"/>
    <s v="Rafah"/>
    <s v="Rafah"/>
    <x v="0"/>
    <s v="shell"/>
    <x v="0"/>
    <x v="0"/>
    <x v="4"/>
  </r>
  <r>
    <s v="Iyad Mansur"/>
    <x v="2038"/>
    <x v="62"/>
    <x v="0"/>
    <x v="0"/>
    <x v="372"/>
    <x v="8"/>
    <x v="0"/>
    <d v="2002-10-31T00:00:00"/>
    <x v="0"/>
    <s v="Unknown"/>
    <s v="Kafr Qalil"/>
    <s v="Nablus"/>
    <x v="0"/>
    <m/>
    <x v="0"/>
    <x v="0"/>
    <x v="4"/>
  </r>
  <r>
    <s v="Ashraf Mansur"/>
    <x v="2038"/>
    <x v="47"/>
    <x v="8"/>
    <x v="0"/>
    <x v="92"/>
    <x v="6"/>
    <x v="0"/>
    <d v="2002-10-31T00:00:00"/>
    <x v="0"/>
    <s v="Yes"/>
    <s v="Ramallah"/>
    <s v="Ramallah and al-Bira"/>
    <x v="0"/>
    <m/>
    <x v="0"/>
    <x v="0"/>
    <x v="4"/>
  </r>
  <r>
    <s v="Khaled Abu al-Iz"/>
    <x v="2039"/>
    <x v="47"/>
    <x v="8"/>
    <x v="0"/>
    <x v="20"/>
    <x v="0"/>
    <x v="0"/>
    <d v="2002-10-30T00:00:00"/>
    <x v="0"/>
    <s v="Yes"/>
    <s v="Zeita"/>
    <s v="Tulkarm"/>
    <x v="0"/>
    <m/>
    <x v="2"/>
    <x v="0"/>
    <x v="4"/>
  </r>
  <r>
    <s v="Lenoy Saroussi"/>
    <x v="2040"/>
    <x v="11"/>
    <x v="2"/>
    <x v="1"/>
    <x v="37"/>
    <x v="1"/>
    <x v="0"/>
    <d v="2002-10-29T00:00:00"/>
    <x v="1"/>
    <s v="Israelis"/>
    <s v="Hermesh"/>
    <s v="Jenin"/>
    <x v="0"/>
    <m/>
    <x v="1"/>
    <x v="0"/>
    <x v="4"/>
  </r>
  <r>
    <s v="Tareq Samir Farid Abu Safaqah"/>
    <x v="2040"/>
    <x v="17"/>
    <x v="1"/>
    <x v="0"/>
    <x v="37"/>
    <x v="1"/>
    <x v="0"/>
    <d v="2002-10-29T00:00:00"/>
    <x v="0"/>
    <s v="Yes"/>
    <s v="Tubas"/>
    <s v="Tubas"/>
    <x v="0"/>
    <m/>
    <x v="0"/>
    <x v="0"/>
    <x v="4"/>
  </r>
  <r>
    <s v="'Assem Suaftah"/>
    <x v="2040"/>
    <x v="20"/>
    <x v="2"/>
    <x v="0"/>
    <x v="33"/>
    <x v="5"/>
    <x v="0"/>
    <d v="2002-10-29T00:00:00"/>
    <x v="0"/>
    <s v="Yes"/>
    <s v="Tubas"/>
    <s v="Tubas"/>
    <x v="0"/>
    <m/>
    <x v="0"/>
    <x v="0"/>
    <x v="4"/>
  </r>
  <r>
    <s v="Orna Eshel"/>
    <x v="2040"/>
    <x v="61"/>
    <x v="4"/>
    <x v="1"/>
    <x v="37"/>
    <x v="1"/>
    <x v="0"/>
    <d v="2002-10-29T00:00:00"/>
    <x v="1"/>
    <s v="Israelis"/>
    <s v="Hermesh"/>
    <s v="Jenin"/>
    <x v="0"/>
    <m/>
    <x v="1"/>
    <x v="0"/>
    <x v="4"/>
  </r>
  <r>
    <s v="Hadas Turgeman"/>
    <x v="2040"/>
    <x v="11"/>
    <x v="2"/>
    <x v="1"/>
    <x v="37"/>
    <x v="1"/>
    <x v="0"/>
    <d v="2002-10-29T00:00:00"/>
    <x v="1"/>
    <s v="Israelis"/>
    <s v="Hermesh"/>
    <s v="Jenin"/>
    <x v="0"/>
    <m/>
    <x v="1"/>
    <x v="0"/>
    <x v="4"/>
  </r>
  <r>
    <s v="Ahmad 'Einbus"/>
    <x v="2041"/>
    <x v="19"/>
    <x v="2"/>
    <x v="0"/>
    <x v="15"/>
    <x v="0"/>
    <x v="0"/>
    <d v="2002-10-28T00:00:00"/>
    <x v="0"/>
    <s v="Unknown"/>
    <s v="Tulkarm"/>
    <s v="Tulkarm"/>
    <x v="0"/>
    <m/>
    <x v="0"/>
    <x v="0"/>
    <x v="4"/>
  </r>
  <r>
    <s v="Fouad Abu Ghali"/>
    <x v="2042"/>
    <x v="1"/>
    <x v="1"/>
    <x v="0"/>
    <x v="13"/>
    <x v="1"/>
    <x v="0"/>
    <d v="2002-10-27T00:00:00"/>
    <x v="0"/>
    <s v="No"/>
    <s v="Jenin"/>
    <s v="Jenin"/>
    <x v="0"/>
    <m/>
    <x v="0"/>
    <x v="0"/>
    <x v="4"/>
  </r>
  <r>
    <s v="Ahmad Jadallah"/>
    <x v="2042"/>
    <x v="6"/>
    <x v="1"/>
    <x v="0"/>
    <x v="16"/>
    <x v="8"/>
    <x v="0"/>
    <d v="2002-10-27T00:00:00"/>
    <x v="0"/>
    <s v="Yes"/>
    <s v="Nablus"/>
    <s v="Nablus"/>
    <x v="0"/>
    <m/>
    <x v="0"/>
    <x v="0"/>
    <x v="4"/>
  </r>
  <r>
    <s v="'Alaa Hdir"/>
    <x v="2042"/>
    <x v="8"/>
    <x v="1"/>
    <x v="0"/>
    <x v="16"/>
    <x v="8"/>
    <x v="0"/>
    <d v="2002-10-27T00:00:00"/>
    <x v="0"/>
    <s v="Yes"/>
    <s v="Nablus"/>
    <s v="Nablus"/>
    <x v="0"/>
    <m/>
    <x v="0"/>
    <x v="0"/>
    <x v="4"/>
  </r>
  <r>
    <s v="Mahmoud Samer Abu Mur"/>
    <x v="2043"/>
    <x v="2"/>
    <x v="2"/>
    <x v="0"/>
    <x v="49"/>
    <x v="15"/>
    <x v="1"/>
    <d v="2002-10-26T00:00:00"/>
    <x v="0"/>
    <s v="Unknown"/>
    <s v="Rafah"/>
    <s v="Rafah"/>
    <x v="0"/>
    <m/>
    <x v="0"/>
    <x v="0"/>
    <x v="4"/>
  </r>
  <r>
    <s v="Salem a-Sha'er"/>
    <x v="2043"/>
    <x v="58"/>
    <x v="2"/>
    <x v="0"/>
    <x v="104"/>
    <x v="15"/>
    <x v="1"/>
    <d v="2002-10-26T00:00:00"/>
    <x v="0"/>
    <s v="No"/>
    <s v="Rafah"/>
    <s v="Rafah"/>
    <x v="0"/>
    <m/>
    <x v="0"/>
    <x v="0"/>
    <x v="4"/>
  </r>
  <r>
    <s v="Ahmad Abu J'afar"/>
    <x v="2044"/>
    <x v="2"/>
    <x v="2"/>
    <x v="0"/>
    <x v="13"/>
    <x v="1"/>
    <x v="0"/>
    <d v="2002-10-24T00:00:00"/>
    <x v="0"/>
    <s v="Unknown"/>
    <s v="Jenin"/>
    <s v="Jenin"/>
    <x v="0"/>
    <m/>
    <x v="0"/>
    <x v="0"/>
    <x v="4"/>
  </r>
  <r>
    <s v="Osnat Abramov"/>
    <x v="2045"/>
    <x v="2"/>
    <x v="2"/>
    <x v="1"/>
    <x v="430"/>
    <x v="9"/>
    <x v="2"/>
    <d v="2002-10-22T00:00:00"/>
    <x v="1"/>
    <s v="Israelis"/>
    <s v="Holon"/>
    <s v="Israel"/>
    <x v="3"/>
    <s v="car bomb"/>
    <x v="1"/>
    <x v="3"/>
    <x v="4"/>
  </r>
  <r>
    <s v="Sergei Shavchuk"/>
    <x v="2046"/>
    <x v="43"/>
    <x v="0"/>
    <x v="1"/>
    <x v="430"/>
    <x v="9"/>
    <x v="2"/>
    <d v="2002-10-21T00:00:00"/>
    <x v="0"/>
    <s v="Israelis"/>
    <s v="Afula"/>
    <s v="Israel"/>
    <x v="3"/>
    <s v="car bomb"/>
    <x v="1"/>
    <x v="3"/>
    <x v="4"/>
  </r>
  <r>
    <s v="Anat Shimshon"/>
    <x v="2046"/>
    <x v="21"/>
    <x v="0"/>
    <x v="1"/>
    <x v="430"/>
    <x v="9"/>
    <x v="2"/>
    <d v="2002-10-21T00:00:00"/>
    <x v="1"/>
    <s v="Israelis"/>
    <s v="Ra'anana"/>
    <s v="Israel"/>
    <x v="3"/>
    <s v="car bomb"/>
    <x v="1"/>
    <x v="3"/>
    <x v="4"/>
  </r>
  <r>
    <s v="Indelou Ashati"/>
    <x v="2046"/>
    <x v="54"/>
    <x v="4"/>
    <x v="1"/>
    <x v="430"/>
    <x v="9"/>
    <x v="2"/>
    <d v="2002-10-21T00:00:00"/>
    <x v="0"/>
    <s v="Israelis"/>
    <s v="Hadera"/>
    <s v="Israel"/>
    <x v="3"/>
    <s v="car bomb"/>
    <x v="1"/>
    <x v="3"/>
    <x v="4"/>
  </r>
  <r>
    <s v="Su'ad Jaber"/>
    <x v="2046"/>
    <x v="8"/>
    <x v="1"/>
    <x v="1"/>
    <x v="430"/>
    <x v="9"/>
    <x v="2"/>
    <d v="2002-10-21T00:00:00"/>
    <x v="1"/>
    <s v="Israelis"/>
    <s v="Taybeh"/>
    <s v="Israel"/>
    <x v="3"/>
    <s v="car bomb"/>
    <x v="1"/>
    <x v="3"/>
    <x v="4"/>
  </r>
  <r>
    <s v="Ofra Burger"/>
    <x v="2046"/>
    <x v="49"/>
    <x v="4"/>
    <x v="1"/>
    <x v="430"/>
    <x v="9"/>
    <x v="2"/>
    <d v="2002-10-21T00:00:00"/>
    <x v="1"/>
    <s v="Israelis"/>
    <s v="Hod Hasharon"/>
    <s v="Israel"/>
    <x v="3"/>
    <s v="car bomb"/>
    <x v="1"/>
    <x v="3"/>
    <x v="4"/>
  </r>
  <r>
    <s v="Iris Lavi"/>
    <x v="2046"/>
    <x v="48"/>
    <x v="5"/>
    <x v="1"/>
    <x v="430"/>
    <x v="9"/>
    <x v="2"/>
    <d v="2002-10-21T00:00:00"/>
    <x v="1"/>
    <s v="Israelis"/>
    <s v="Netanya"/>
    <s v="Israel"/>
    <x v="3"/>
    <s v="car bomb"/>
    <x v="1"/>
    <x v="3"/>
    <x v="4"/>
  </r>
  <r>
    <s v="Karam Muhammad Mustafa Abu 'Obeid"/>
    <x v="2047"/>
    <x v="12"/>
    <x v="2"/>
    <x v="0"/>
    <x v="349"/>
    <x v="14"/>
    <x v="1"/>
    <d v="2002-10-18T00:00:00"/>
    <x v="0"/>
    <s v="Yes"/>
    <s v="Jabalya R.C."/>
    <s v="North Gaza"/>
    <x v="0"/>
    <s v="shell"/>
    <x v="0"/>
    <x v="0"/>
    <x v="4"/>
  </r>
  <r>
    <s v="Shaimaa Kamal Yusef Abu Shamaleh"/>
    <x v="2048"/>
    <x v="37"/>
    <x v="6"/>
    <x v="0"/>
    <x v="49"/>
    <x v="15"/>
    <x v="1"/>
    <d v="2002-10-17T00:00:00"/>
    <x v="1"/>
    <s v="No"/>
    <s v="Rafah"/>
    <s v="Rafah"/>
    <x v="0"/>
    <s v="shell"/>
    <x v="0"/>
    <x v="0"/>
    <x v="4"/>
  </r>
  <r>
    <s v="Muhammad Abu Naja"/>
    <x v="2048"/>
    <x v="37"/>
    <x v="6"/>
    <x v="0"/>
    <x v="49"/>
    <x v="15"/>
    <x v="1"/>
    <d v="2002-11-11T00:00:00"/>
    <x v="0"/>
    <s v="No"/>
    <s v="Rafah"/>
    <s v="Rafah"/>
    <x v="0"/>
    <m/>
    <x v="0"/>
    <x v="0"/>
    <x v="4"/>
  </r>
  <r>
    <s v="Sa'id 'Abd al-'Ati 'Ali 'Obeid"/>
    <x v="2048"/>
    <x v="7"/>
    <x v="1"/>
    <x v="0"/>
    <x v="49"/>
    <x v="15"/>
    <x v="1"/>
    <d v="2002-10-17T00:00:00"/>
    <x v="0"/>
    <s v="No"/>
    <s v="Rafah"/>
    <s v="Rafah"/>
    <x v="0"/>
    <s v="shell"/>
    <x v="0"/>
    <x v="0"/>
    <x v="4"/>
  </r>
  <r>
    <s v="Muhammad Sami Zakri Abu Hilal"/>
    <x v="2048"/>
    <x v="4"/>
    <x v="2"/>
    <x v="0"/>
    <x v="49"/>
    <x v="15"/>
    <x v="1"/>
    <d v="2002-10-17T00:00:00"/>
    <x v="0"/>
    <s v="No"/>
    <s v="Rafah"/>
    <s v="Rafah"/>
    <x v="0"/>
    <s v="live ammunition"/>
    <x v="0"/>
    <x v="0"/>
    <x v="4"/>
  </r>
  <r>
    <s v="Samira Muhammad Abu Jazar"/>
    <x v="2048"/>
    <x v="0"/>
    <x v="0"/>
    <x v="0"/>
    <x v="49"/>
    <x v="15"/>
    <x v="1"/>
    <d v="2002-10-17T00:00:00"/>
    <x v="1"/>
    <s v="No"/>
    <s v="Rafah"/>
    <s v="Rafah"/>
    <x v="0"/>
    <s v="shell"/>
    <x v="0"/>
    <x v="0"/>
    <x v="4"/>
  </r>
  <r>
    <s v="Fatimah Ahmad Abu Jazar"/>
    <x v="2048"/>
    <x v="77"/>
    <x v="5"/>
    <x v="0"/>
    <x v="49"/>
    <x v="15"/>
    <x v="1"/>
    <d v="2002-10-17T00:00:00"/>
    <x v="1"/>
    <s v="No"/>
    <s v="Rafah"/>
    <s v="Rafah"/>
    <x v="0"/>
    <s v="shell"/>
    <x v="0"/>
    <x v="0"/>
    <x v="4"/>
  </r>
  <r>
    <s v="Ayman Muhammad 'Ali al-Ghul"/>
    <x v="2048"/>
    <x v="5"/>
    <x v="1"/>
    <x v="0"/>
    <x v="49"/>
    <x v="15"/>
    <x v="1"/>
    <d v="2002-10-17T00:00:00"/>
    <x v="0"/>
    <s v="No"/>
    <s v="Rafah"/>
    <s v="Rafah"/>
    <x v="0"/>
    <s v="shell"/>
    <x v="0"/>
    <x v="0"/>
    <x v="4"/>
  </r>
  <r>
    <s v="Ahmad 'Asfur"/>
    <x v="2049"/>
    <x v="72"/>
    <x v="4"/>
    <x v="0"/>
    <x v="49"/>
    <x v="15"/>
    <x v="1"/>
    <d v="2002-10-16T00:00:00"/>
    <x v="0"/>
    <s v="No"/>
    <s v="Rafah"/>
    <s v="Rafah"/>
    <x v="0"/>
    <s v="live ammunition"/>
    <x v="0"/>
    <x v="0"/>
    <x v="4"/>
  </r>
  <r>
    <s v="Muhammad Sabri a-Tamuni"/>
    <x v="2049"/>
    <x v="12"/>
    <x v="2"/>
    <x v="0"/>
    <x v="20"/>
    <x v="0"/>
    <x v="0"/>
    <d v="2002-10-16T00:00:00"/>
    <x v="0"/>
    <s v="Unknown"/>
    <s v="Tulkarm"/>
    <s v="Tulkarm"/>
    <x v="0"/>
    <s v="live ammunition"/>
    <x v="0"/>
    <x v="0"/>
    <x v="4"/>
  </r>
  <r>
    <s v="Wasim Sab'aneh"/>
    <x v="2050"/>
    <x v="8"/>
    <x v="1"/>
    <x v="0"/>
    <x v="431"/>
    <x v="17"/>
    <x v="0"/>
    <d v="2002-10-14T00:00:00"/>
    <x v="0"/>
    <s v="Yes"/>
    <s v="Jenin"/>
    <s v="Jenin"/>
    <x v="0"/>
    <m/>
    <x v="0"/>
    <x v="0"/>
    <x v="4"/>
  </r>
  <r>
    <s v="Muhammad Nafe'a Musa"/>
    <x v="2050"/>
    <x v="24"/>
    <x v="1"/>
    <x v="0"/>
    <x v="431"/>
    <x v="17"/>
    <x v="0"/>
    <d v="2002-10-14T00:00:00"/>
    <x v="0"/>
    <s v="Yes"/>
    <s v="Jenin"/>
    <s v="Jenin"/>
    <x v="0"/>
    <m/>
    <x v="0"/>
    <x v="0"/>
    <x v="4"/>
  </r>
  <r>
    <s v="Yusra Shawalheh"/>
    <x v="2051"/>
    <x v="13"/>
    <x v="0"/>
    <x v="0"/>
    <x v="13"/>
    <x v="1"/>
    <x v="0"/>
    <d v="2002-10-13T00:00:00"/>
    <x v="1"/>
    <s v="No"/>
    <s v="Jenin"/>
    <s v="Jenin"/>
    <x v="0"/>
    <m/>
    <x v="0"/>
    <x v="0"/>
    <x v="4"/>
  </r>
  <r>
    <s v="Ibrahim Muhammad Yusef al-Ghuti"/>
    <x v="2051"/>
    <x v="16"/>
    <x v="1"/>
    <x v="0"/>
    <x v="49"/>
    <x v="15"/>
    <x v="1"/>
    <d v="2002-10-13T00:00:00"/>
    <x v="0"/>
    <s v="No"/>
    <s v="Rafah"/>
    <s v="Rafah"/>
    <x v="0"/>
    <s v="live ammunition"/>
    <x v="0"/>
    <x v="0"/>
    <x v="4"/>
  </r>
  <r>
    <s v="Tawfiq Husam Hafez Bariqi"/>
    <x v="2051"/>
    <x v="28"/>
    <x v="6"/>
    <x v="0"/>
    <x v="49"/>
    <x v="15"/>
    <x v="1"/>
    <d v="2002-10-13T00:00:00"/>
    <x v="0"/>
    <s v="No"/>
    <s v="Rafah"/>
    <s v="Rafah"/>
    <x v="13"/>
    <m/>
    <x v="0"/>
    <x v="2"/>
    <x v="4"/>
  </r>
  <r>
    <s v="Ayman Ahdian Muhammad al-Akhras"/>
    <x v="2051"/>
    <x v="30"/>
    <x v="1"/>
    <x v="0"/>
    <x v="432"/>
    <x v="9"/>
    <x v="2"/>
    <d v="2002-10-13T00:00:00"/>
    <x v="0"/>
    <s v="Yes"/>
    <s v="Rafah"/>
    <s v="Rafah"/>
    <x v="0"/>
    <s v="shell"/>
    <x v="0"/>
    <x v="0"/>
    <x v="4"/>
  </r>
  <r>
    <s v="Ashraf 'Omar 'Awad Dawood"/>
    <x v="2051"/>
    <x v="6"/>
    <x v="1"/>
    <x v="0"/>
    <x v="432"/>
    <x v="9"/>
    <x v="2"/>
    <d v="2002-10-13T00:00:00"/>
    <x v="0"/>
    <s v="Yes"/>
    <s v="Rafah"/>
    <s v="Rafah"/>
    <x v="0"/>
    <s v="shell"/>
    <x v="0"/>
    <x v="0"/>
    <x v="4"/>
  </r>
  <r>
    <s v="Tawfiq Bariqi"/>
    <x v="2051"/>
    <x v="15"/>
    <x v="4"/>
    <x v="0"/>
    <x v="49"/>
    <x v="15"/>
    <x v="1"/>
    <d v="2002-10-24T00:00:00"/>
    <x v="0"/>
    <s v="No"/>
    <s v="Rafah"/>
    <s v="Rafah"/>
    <x v="13"/>
    <m/>
    <x v="0"/>
    <x v="2"/>
    <x v="4"/>
  </r>
  <r>
    <s v="Muhammad Ishteiwi 'Abayat"/>
    <x v="2051"/>
    <x v="14"/>
    <x v="1"/>
    <x v="0"/>
    <x v="128"/>
    <x v="11"/>
    <x v="0"/>
    <d v="2002-10-13T00:00:00"/>
    <x v="0"/>
    <s v="Object of targeted killing"/>
    <s v="Beit Jala"/>
    <s v="Bethlehem"/>
    <x v="3"/>
    <s v="bomb"/>
    <x v="0"/>
    <x v="3"/>
    <x v="4"/>
  </r>
  <r>
    <s v="Taher Badran"/>
    <x v="2052"/>
    <x v="3"/>
    <x v="2"/>
    <x v="0"/>
    <x v="20"/>
    <x v="0"/>
    <x v="0"/>
    <d v="2002-10-12T00:00:00"/>
    <x v="0"/>
    <s v="Unknown"/>
    <s v="Tulkarm"/>
    <s v="Tulkarm"/>
    <x v="0"/>
    <m/>
    <x v="0"/>
    <x v="0"/>
    <x v="4"/>
  </r>
  <r>
    <s v="'Arafat Salim 'Abd a-Rahman Qdeih"/>
    <x v="2052"/>
    <x v="20"/>
    <x v="2"/>
    <x v="0"/>
    <x v="46"/>
    <x v="12"/>
    <x v="1"/>
    <d v="2002-10-12T00:00:00"/>
    <x v="0"/>
    <s v="No"/>
    <s v="Khuza'a"/>
    <s v="Khan Yunis"/>
    <x v="0"/>
    <s v="live ammunition"/>
    <x v="0"/>
    <x v="0"/>
    <x v="4"/>
  </r>
  <r>
    <s v="Shaden Abu Hajleh"/>
    <x v="2053"/>
    <x v="52"/>
    <x v="3"/>
    <x v="0"/>
    <x v="16"/>
    <x v="8"/>
    <x v="0"/>
    <d v="2002-10-11T00:00:00"/>
    <x v="1"/>
    <s v="No"/>
    <s v="Nablus"/>
    <s v="Nablus"/>
    <x v="0"/>
    <m/>
    <x v="0"/>
    <x v="0"/>
    <x v="4"/>
  </r>
  <r>
    <s v="Maysaa Zanun"/>
    <x v="2053"/>
    <x v="56"/>
    <x v="2"/>
    <x v="0"/>
    <x v="49"/>
    <x v="15"/>
    <x v="1"/>
    <d v="2002-10-11T00:00:00"/>
    <x v="1"/>
    <s v="No"/>
    <s v="Rafah"/>
    <s v="Rafah"/>
    <x v="0"/>
    <s v="live ammunition"/>
    <x v="0"/>
    <x v="0"/>
    <x v="4"/>
  </r>
  <r>
    <s v="Fathiya 'Abdallah Jum'ah a-Sufi"/>
    <x v="2053"/>
    <x v="35"/>
    <x v="3"/>
    <x v="0"/>
    <x v="49"/>
    <x v="15"/>
    <x v="1"/>
    <d v="2002-10-11T00:00:00"/>
    <x v="1"/>
    <s v="No"/>
    <s v="Rafah"/>
    <s v="Rafah"/>
    <x v="0"/>
    <m/>
    <x v="0"/>
    <x v="0"/>
    <x v="4"/>
  </r>
  <r>
    <s v="Ahmad Radwan"/>
    <x v="2053"/>
    <x v="4"/>
    <x v="2"/>
    <x v="0"/>
    <x v="49"/>
    <x v="15"/>
    <x v="1"/>
    <d v="2002-10-11T00:00:00"/>
    <x v="0"/>
    <s v="No"/>
    <s v="Rafah"/>
    <s v="Rafah"/>
    <x v="0"/>
    <s v="live ammunition"/>
    <x v="0"/>
    <x v="0"/>
    <x v="4"/>
  </r>
  <r>
    <s v="Sa'dah Aharon"/>
    <x v="2054"/>
    <x v="45"/>
    <x v="7"/>
    <x v="1"/>
    <x v="146"/>
    <x v="9"/>
    <x v="2"/>
    <d v="2002-10-10T00:00:00"/>
    <x v="1"/>
    <s v="Israelis"/>
    <s v="Ramat Gan"/>
    <s v="Israel"/>
    <x v="3"/>
    <m/>
    <x v="1"/>
    <x v="3"/>
    <x v="4"/>
  </r>
  <r>
    <s v="Ihab Fathi 'Abdallah al-Magheyr"/>
    <x v="2054"/>
    <x v="19"/>
    <x v="2"/>
    <x v="0"/>
    <x v="49"/>
    <x v="15"/>
    <x v="1"/>
    <d v="2002-10-10T00:00:00"/>
    <x v="0"/>
    <s v="No"/>
    <s v="Rafah"/>
    <s v="Rafah"/>
    <x v="0"/>
    <s v="live ammunition"/>
    <x v="0"/>
    <x v="0"/>
    <x v="4"/>
  </r>
  <r>
    <s v="Thaer Salah Saleh al-Hut"/>
    <x v="2054"/>
    <x v="58"/>
    <x v="2"/>
    <x v="0"/>
    <x v="49"/>
    <x v="15"/>
    <x v="1"/>
    <d v="2002-10-10T00:00:00"/>
    <x v="0"/>
    <s v="No"/>
    <s v="Rafah"/>
    <s v="Rafah"/>
    <x v="0"/>
    <s v="live ammunition"/>
    <x v="0"/>
    <x v="0"/>
    <x v="4"/>
  </r>
  <r>
    <s v="Muhammad 'Ashur"/>
    <x v="2055"/>
    <x v="11"/>
    <x v="2"/>
    <x v="0"/>
    <x v="49"/>
    <x v="15"/>
    <x v="1"/>
    <d v="2002-10-09T00:00:00"/>
    <x v="0"/>
    <s v="No"/>
    <s v="Rafah"/>
    <s v="Rafah"/>
    <x v="0"/>
    <s v="shell"/>
    <x v="0"/>
    <x v="0"/>
    <x v="4"/>
  </r>
  <r>
    <s v="Oded Wolk"/>
    <x v="2056"/>
    <x v="31"/>
    <x v="4"/>
    <x v="1"/>
    <x v="294"/>
    <x v="4"/>
    <x v="0"/>
    <d v="2002-10-09T00:00:00"/>
    <x v="0"/>
    <s v="Israelis"/>
    <s v="Modi'in"/>
    <s v="Israel"/>
    <x v="0"/>
    <m/>
    <x v="1"/>
    <x v="0"/>
    <x v="4"/>
  </r>
  <r>
    <s v="Rahima Hassan 'Ali Salamah"/>
    <x v="2057"/>
    <x v="52"/>
    <x v="3"/>
    <x v="0"/>
    <x v="40"/>
    <x v="12"/>
    <x v="1"/>
    <d v="2002-10-07T00:00:00"/>
    <x v="1"/>
    <s v="No"/>
    <s v="Khan Yunis"/>
    <s v="Khan Yunis"/>
    <x v="0"/>
    <m/>
    <x v="0"/>
    <x v="0"/>
    <x v="4"/>
  </r>
  <r>
    <s v="Ahmad Saleh Isma'il 'Eid"/>
    <x v="2057"/>
    <x v="18"/>
    <x v="3"/>
    <x v="0"/>
    <x v="433"/>
    <x v="8"/>
    <x v="0"/>
    <d v="2002-10-07T00:00:00"/>
    <x v="0"/>
    <s v="No"/>
    <s v="Jinsafut"/>
    <s v="Qalqiliya"/>
    <x v="0"/>
    <m/>
    <x v="0"/>
    <x v="0"/>
    <x v="4"/>
  </r>
  <r>
    <s v="Tareq 'Abd al-Karim Qdeih"/>
    <x v="2057"/>
    <x v="14"/>
    <x v="1"/>
    <x v="0"/>
    <x v="40"/>
    <x v="12"/>
    <x v="1"/>
    <d v="2002-10-11T00:00:00"/>
    <x v="0"/>
    <s v="Unknown"/>
    <s v="Khan Yunis"/>
    <s v="Khan Yunis"/>
    <x v="0"/>
    <s v="missile"/>
    <x v="0"/>
    <x v="0"/>
    <x v="4"/>
  </r>
  <r>
    <s v="Mahmoud Jadallah al-Astal"/>
    <x v="2057"/>
    <x v="2"/>
    <x v="2"/>
    <x v="0"/>
    <x v="40"/>
    <x v="12"/>
    <x v="1"/>
    <d v="2002-10-09T00:00:00"/>
    <x v="0"/>
    <s v="No"/>
    <s v="Khan Yunis"/>
    <s v="Khan Yunis"/>
    <x v="0"/>
    <s v="missile"/>
    <x v="0"/>
    <x v="0"/>
    <x v="4"/>
  </r>
  <r>
    <s v="Muhammad Hussein Hashem al-Astal"/>
    <x v="2057"/>
    <x v="58"/>
    <x v="2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Muhammad Hashem al-Astal"/>
    <x v="2057"/>
    <x v="43"/>
    <x v="0"/>
    <x v="0"/>
    <x v="40"/>
    <x v="12"/>
    <x v="1"/>
    <d v="2002-10-09T00:00:00"/>
    <x v="0"/>
    <s v="No"/>
    <s v="Khan Yunis"/>
    <s v="Khan Yunis"/>
    <x v="0"/>
    <s v="missile"/>
    <x v="0"/>
    <x v="0"/>
    <x v="4"/>
  </r>
  <r>
    <s v="Name unknown to B'Tselem"/>
    <x v="2057"/>
    <x v="47"/>
    <x v="8"/>
    <x v="0"/>
    <x v="369"/>
    <x v="0"/>
    <x v="0"/>
    <d v="2002-10-07T00:00:00"/>
    <x v="2"/>
    <s v="Unknown"/>
    <m/>
    <m/>
    <x v="0"/>
    <m/>
    <x v="0"/>
    <x v="0"/>
    <x v="4"/>
  </r>
  <r>
    <s v="Jamal Fathi Barbakh"/>
    <x v="2057"/>
    <x v="12"/>
    <x v="2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Muhammad Farhat Shaluleh"/>
    <x v="2057"/>
    <x v="1"/>
    <x v="1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Iman Muhammad Saqer"/>
    <x v="2057"/>
    <x v="20"/>
    <x v="2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Ihab Helmi Khalaf"/>
    <x v="2057"/>
    <x v="17"/>
    <x v="1"/>
    <x v="0"/>
    <x v="40"/>
    <x v="12"/>
    <x v="1"/>
    <d v="2002-10-07T00:00:00"/>
    <x v="0"/>
    <s v="Yes"/>
    <s v="Khan Yunis"/>
    <s v="Khan Yunis"/>
    <x v="0"/>
    <s v="missile"/>
    <x v="0"/>
    <x v="0"/>
    <x v="4"/>
  </r>
  <r>
    <s v="Ousamah Muhammad 'Ali 'Abdin"/>
    <x v="2057"/>
    <x v="30"/>
    <x v="1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Haitham Musa Abu a-Naja"/>
    <x v="2057"/>
    <x v="7"/>
    <x v="1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'Abd al-Fatah 'Ali Suliman a-Salut"/>
    <x v="2057"/>
    <x v="10"/>
    <x v="3"/>
    <x v="0"/>
    <x v="40"/>
    <x v="12"/>
    <x v="1"/>
    <d v="2002-10-07T00:00:00"/>
    <x v="0"/>
    <s v="No"/>
    <s v="Khan Yunis"/>
    <s v="Khan Yunis"/>
    <x v="0"/>
    <s v="shell"/>
    <x v="0"/>
    <x v="0"/>
    <x v="4"/>
  </r>
  <r>
    <s v="Fares 'Abd a-Naser a-Zaquzeq"/>
    <x v="2057"/>
    <x v="12"/>
    <x v="2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Ahmad 'Abd a-Ra'uf Hassan al-Astal"/>
    <x v="2057"/>
    <x v="2"/>
    <x v="2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'Abdallah Walid Sabah"/>
    <x v="2057"/>
    <x v="2"/>
    <x v="2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Nidal Kapah Barbakh"/>
    <x v="2057"/>
    <x v="2"/>
    <x v="2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Muhammad Mustafa Sadeq"/>
    <x v="2057"/>
    <x v="20"/>
    <x v="2"/>
    <x v="0"/>
    <x v="40"/>
    <x v="12"/>
    <x v="1"/>
    <d v="2002-10-07T00:00:00"/>
    <x v="0"/>
    <s v="No"/>
    <s v="Khan Yunis"/>
    <s v="Khan Yunis"/>
    <x v="0"/>
    <s v="missile"/>
    <x v="0"/>
    <x v="0"/>
    <x v="4"/>
  </r>
  <r>
    <s v="Hani Bani Maniyah"/>
    <x v="2058"/>
    <x v="17"/>
    <x v="1"/>
    <x v="0"/>
    <x v="392"/>
    <x v="8"/>
    <x v="0"/>
    <d v="2002-10-06T00:00:00"/>
    <x v="0"/>
    <s v="No"/>
    <s v="Aqraba"/>
    <s v="Nablus"/>
    <x v="0"/>
    <m/>
    <x v="2"/>
    <x v="0"/>
    <x v="4"/>
  </r>
  <r>
    <s v="Sa'id Muhammad Sa'id Suliman"/>
    <x v="2058"/>
    <x v="35"/>
    <x v="3"/>
    <x v="0"/>
    <x v="345"/>
    <x v="1"/>
    <x v="0"/>
    <d v="2003-10-04T00:00:00"/>
    <x v="0"/>
    <s v="No"/>
    <s v="Ajja"/>
    <s v="Jenin"/>
    <x v="0"/>
    <m/>
    <x v="0"/>
    <x v="0"/>
    <x v="4"/>
  </r>
  <r>
    <s v="Samir Nursi"/>
    <x v="2058"/>
    <x v="47"/>
    <x v="8"/>
    <x v="0"/>
    <x v="13"/>
    <x v="1"/>
    <x v="0"/>
    <d v="2002-10-06T00:00:00"/>
    <x v="0"/>
    <s v="Yes"/>
    <s v="Jenin"/>
    <s v="Jenin"/>
    <x v="0"/>
    <s v="shell"/>
    <x v="0"/>
    <x v="0"/>
    <x v="4"/>
  </r>
  <r>
    <s v="Muhammad 'Ali Zeid"/>
    <x v="2059"/>
    <x v="2"/>
    <x v="2"/>
    <x v="0"/>
    <x v="434"/>
    <x v="1"/>
    <x v="0"/>
    <d v="2002-10-05T00:00:00"/>
    <x v="0"/>
    <s v="No"/>
    <s v="Nazlat a-Sheikh Zeid"/>
    <s v="Jenin"/>
    <x v="0"/>
    <m/>
    <x v="0"/>
    <x v="0"/>
    <x v="4"/>
  </r>
  <r>
    <s v="'Ammar Jamal Hashem Rajab"/>
    <x v="2059"/>
    <x v="2"/>
    <x v="2"/>
    <x v="0"/>
    <x v="24"/>
    <x v="8"/>
    <x v="0"/>
    <d v="2002-10-05T00:00:00"/>
    <x v="0"/>
    <s v="No"/>
    <s v="Ein Beit al-Maa R.C."/>
    <s v="Nablus"/>
    <x v="0"/>
    <m/>
    <x v="0"/>
    <x v="0"/>
    <x v="4"/>
  </r>
  <r>
    <s v="Tawfiq Yusef Muhammad Hamarsheh"/>
    <x v="2059"/>
    <x v="31"/>
    <x v="4"/>
    <x v="0"/>
    <x v="13"/>
    <x v="1"/>
    <x v="0"/>
    <d v="2002-10-06T00:00:00"/>
    <x v="0"/>
    <s v="No"/>
    <s v="Jenin"/>
    <s v="Jenin"/>
    <x v="0"/>
    <m/>
    <x v="0"/>
    <x v="0"/>
    <x v="4"/>
  </r>
  <r>
    <s v="Abu Jibril Bhar"/>
    <x v="2060"/>
    <x v="52"/>
    <x v="3"/>
    <x v="0"/>
    <x v="4"/>
    <x v="3"/>
    <x v="1"/>
    <d v="2002-10-01T00:00:00"/>
    <x v="0"/>
    <s v="No"/>
    <s v="Gaza city"/>
    <s v="Gaza"/>
    <x v="0"/>
    <s v="shell"/>
    <x v="0"/>
    <x v="0"/>
    <x v="4"/>
  </r>
  <r>
    <s v="Rami Halim Ibrahim Badiri"/>
    <x v="2061"/>
    <x v="58"/>
    <x v="2"/>
    <x v="0"/>
    <x v="16"/>
    <x v="8"/>
    <x v="0"/>
    <d v="2002-09-30T00:00:00"/>
    <x v="0"/>
    <s v="No"/>
    <s v="Nablus"/>
    <s v="Nablus"/>
    <x v="0"/>
    <s v="shell"/>
    <x v="0"/>
    <x v="0"/>
    <x v="4"/>
  </r>
  <r>
    <s v="Mahmoud Zaghlul"/>
    <x v="2061"/>
    <x v="56"/>
    <x v="2"/>
    <x v="0"/>
    <x v="16"/>
    <x v="8"/>
    <x v="0"/>
    <d v="2002-09-30T00:00:00"/>
    <x v="0"/>
    <s v="Unknown"/>
    <s v="Nablus"/>
    <s v="Nablus"/>
    <x v="0"/>
    <m/>
    <x v="0"/>
    <x v="0"/>
    <x v="4"/>
  </r>
  <r>
    <s v="Muhammad Abu 'Ajwah"/>
    <x v="2062"/>
    <x v="19"/>
    <x v="2"/>
    <x v="0"/>
    <x v="139"/>
    <x v="13"/>
    <x v="1"/>
    <d v="2002-09-28T00:00:00"/>
    <x v="0"/>
    <s v="Unknown"/>
    <s v="Deir al-Balah"/>
    <s v="Deir al-Balah"/>
    <x v="0"/>
    <m/>
    <x v="0"/>
    <x v="0"/>
    <x v="4"/>
  </r>
  <r>
    <s v="Sami 'Abd al-'Aal"/>
    <x v="2062"/>
    <x v="7"/>
    <x v="1"/>
    <x v="0"/>
    <x v="49"/>
    <x v="15"/>
    <x v="1"/>
    <d v="2002-09-28T00:00:00"/>
    <x v="0"/>
    <s v="Yes"/>
    <s v="Rafah"/>
    <s v="Rafah"/>
    <x v="0"/>
    <m/>
    <x v="0"/>
    <x v="0"/>
    <x v="4"/>
  </r>
  <r>
    <s v="Muhammad Yarmur"/>
    <x v="2062"/>
    <x v="47"/>
    <x v="8"/>
    <x v="0"/>
    <x v="66"/>
    <x v="4"/>
    <x v="0"/>
    <d v="2002-09-28T00:00:00"/>
    <x v="0"/>
    <s v="Yes"/>
    <s v="Hebron"/>
    <s v="Hebron"/>
    <x v="0"/>
    <m/>
    <x v="0"/>
    <x v="0"/>
    <x v="4"/>
  </r>
  <r>
    <s v="'Abd a-Rahim Hamdan"/>
    <x v="2063"/>
    <x v="13"/>
    <x v="0"/>
    <x v="0"/>
    <x v="4"/>
    <x v="3"/>
    <x v="1"/>
    <d v="2002-09-27T00:00:00"/>
    <x v="0"/>
    <s v="No"/>
    <s v="Gaza city"/>
    <s v="Gaza"/>
    <x v="0"/>
    <s v="missile"/>
    <x v="0"/>
    <x v="0"/>
    <x v="4"/>
  </r>
  <r>
    <s v="'Issa Abu 'Ajrum"/>
    <x v="2063"/>
    <x v="22"/>
    <x v="0"/>
    <x v="0"/>
    <x v="4"/>
    <x v="3"/>
    <x v="1"/>
    <d v="2002-09-27T00:00:00"/>
    <x v="0"/>
    <s v="No"/>
    <s v="Gaza city"/>
    <s v="Gaza"/>
    <x v="0"/>
    <s v="missile"/>
    <x v="0"/>
    <x v="0"/>
    <x v="4"/>
  </r>
  <r>
    <s v="Bahaa Abu Sultan"/>
    <x v="2064"/>
    <x v="20"/>
    <x v="2"/>
    <x v="0"/>
    <x v="388"/>
    <x v="14"/>
    <x v="1"/>
    <d v="2002-09-26T00:00:00"/>
    <x v="0"/>
    <s v="Yes"/>
    <s v="Gaza city"/>
    <s v="Gaza"/>
    <x v="0"/>
    <s v="shell"/>
    <x v="0"/>
    <x v="0"/>
    <x v="4"/>
  </r>
  <r>
    <s v="Gharam Muhammad Ibrahim Man'a"/>
    <x v="2064"/>
    <x v="74"/>
    <x v="6"/>
    <x v="0"/>
    <x v="66"/>
    <x v="4"/>
    <x v="0"/>
    <d v="2002-09-26T00:00:00"/>
    <x v="1"/>
    <s v="No"/>
    <s v="a-Dhahiriyah"/>
    <s v="Hebron"/>
    <x v="0"/>
    <s v="teargas canister"/>
    <x v="0"/>
    <x v="0"/>
    <x v="4"/>
  </r>
  <r>
    <s v="Nashaat Jbarah"/>
    <x v="2064"/>
    <x v="47"/>
    <x v="8"/>
    <x v="0"/>
    <x v="20"/>
    <x v="0"/>
    <x v="0"/>
    <d v="2002-09-26T00:00:00"/>
    <x v="0"/>
    <s v="Yes"/>
    <s v="Tulkarm"/>
    <s v="Tulkarm"/>
    <x v="0"/>
    <m/>
    <x v="0"/>
    <x v="0"/>
    <x v="4"/>
  </r>
  <r>
    <s v="Mahmoud Hassis"/>
    <x v="2064"/>
    <x v="38"/>
    <x v="4"/>
    <x v="0"/>
    <x v="13"/>
    <x v="1"/>
    <x v="0"/>
    <d v="2002-09-26T00:00:00"/>
    <x v="0"/>
    <s v="No"/>
    <s v="Jenin"/>
    <s v="Jenin"/>
    <x v="0"/>
    <m/>
    <x v="0"/>
    <x v="0"/>
    <x v="4"/>
  </r>
  <r>
    <s v="'Adel 'Atallah a-Dib"/>
    <x v="2065"/>
    <x v="0"/>
    <x v="0"/>
    <x v="0"/>
    <x v="4"/>
    <x v="3"/>
    <x v="1"/>
    <d v="2002-09-24T00:00:00"/>
    <x v="0"/>
    <s v="Yes"/>
    <s v="Gaza city"/>
    <s v="Gaza"/>
    <x v="0"/>
    <m/>
    <x v="0"/>
    <x v="0"/>
    <x v="4"/>
  </r>
  <r>
    <s v="Yasin Nassar"/>
    <x v="2065"/>
    <x v="52"/>
    <x v="3"/>
    <x v="0"/>
    <x v="4"/>
    <x v="3"/>
    <x v="1"/>
    <d v="2002-09-24T00:00:00"/>
    <x v="0"/>
    <s v="Yes"/>
    <s v="Gaza city"/>
    <s v="Gaza"/>
    <x v="0"/>
    <m/>
    <x v="0"/>
    <x v="0"/>
    <x v="4"/>
  </r>
  <r>
    <s v="Khaled 'Atallah a-Dib"/>
    <x v="2065"/>
    <x v="22"/>
    <x v="0"/>
    <x v="0"/>
    <x v="4"/>
    <x v="3"/>
    <x v="1"/>
    <d v="2002-09-24T00:00:00"/>
    <x v="0"/>
    <s v="Yes"/>
    <s v="Gaza city"/>
    <s v="Gaza"/>
    <x v="0"/>
    <m/>
    <x v="0"/>
    <x v="0"/>
    <x v="4"/>
  </r>
  <r>
    <s v="Muhammad Ksko"/>
    <x v="2065"/>
    <x v="9"/>
    <x v="3"/>
    <x v="0"/>
    <x v="4"/>
    <x v="3"/>
    <x v="1"/>
    <d v="2002-09-24T00:00:00"/>
    <x v="0"/>
    <s v="Yes"/>
    <s v="Gaza city"/>
    <s v="Gaza"/>
    <x v="0"/>
    <m/>
    <x v="0"/>
    <x v="0"/>
    <x v="4"/>
  </r>
  <r>
    <s v="Walid Marani"/>
    <x v="2065"/>
    <x v="11"/>
    <x v="2"/>
    <x v="0"/>
    <x v="4"/>
    <x v="3"/>
    <x v="1"/>
    <d v="2002-09-24T00:00:00"/>
    <x v="0"/>
    <s v="No"/>
    <s v="Gaza city"/>
    <s v="Gaza"/>
    <x v="0"/>
    <m/>
    <x v="0"/>
    <x v="0"/>
    <x v="4"/>
  </r>
  <r>
    <s v="Ihab Marani"/>
    <x v="2065"/>
    <x v="1"/>
    <x v="1"/>
    <x v="0"/>
    <x v="4"/>
    <x v="3"/>
    <x v="1"/>
    <d v="2002-09-24T00:00:00"/>
    <x v="0"/>
    <s v="Yes"/>
    <s v="Gaza city"/>
    <s v="Gaza"/>
    <x v="0"/>
    <m/>
    <x v="0"/>
    <x v="0"/>
    <x v="4"/>
  </r>
  <r>
    <s v="Jaber al-Harzin"/>
    <x v="2065"/>
    <x v="13"/>
    <x v="0"/>
    <x v="0"/>
    <x v="4"/>
    <x v="3"/>
    <x v="1"/>
    <d v="2002-09-24T00:00:00"/>
    <x v="0"/>
    <s v="Yes"/>
    <s v="Gaza city"/>
    <s v="Gaza"/>
    <x v="0"/>
    <m/>
    <x v="0"/>
    <x v="0"/>
    <x v="4"/>
  </r>
  <r>
    <s v="Nidal a-Sarsak"/>
    <x v="2065"/>
    <x v="24"/>
    <x v="1"/>
    <x v="0"/>
    <x v="4"/>
    <x v="3"/>
    <x v="1"/>
    <d v="2002-09-24T00:00:00"/>
    <x v="0"/>
    <s v="No"/>
    <s v="Gaza city"/>
    <s v="Gaza"/>
    <x v="0"/>
    <m/>
    <x v="0"/>
    <x v="0"/>
    <x v="4"/>
  </r>
  <r>
    <s v="Ashraf Zwaid"/>
    <x v="2065"/>
    <x v="7"/>
    <x v="1"/>
    <x v="0"/>
    <x v="4"/>
    <x v="3"/>
    <x v="1"/>
    <d v="2002-09-24T00:00:00"/>
    <x v="0"/>
    <s v="No"/>
    <s v="Gaza city"/>
    <s v="Gaza"/>
    <x v="0"/>
    <m/>
    <x v="0"/>
    <x v="0"/>
    <x v="4"/>
  </r>
  <r>
    <s v="Shlomo Yitzhak Shapira"/>
    <x v="2066"/>
    <x v="26"/>
    <x v="3"/>
    <x v="1"/>
    <x v="66"/>
    <x v="4"/>
    <x v="0"/>
    <d v="2002-09-23T00:00:00"/>
    <x v="0"/>
    <s v="Israelis"/>
    <s v="Jerusalem"/>
    <s v="Israel"/>
    <x v="0"/>
    <s v="live ammunition"/>
    <x v="1"/>
    <x v="0"/>
    <x v="4"/>
  </r>
  <r>
    <s v="'Issam Hamzah"/>
    <x v="2067"/>
    <x v="0"/>
    <x v="0"/>
    <x v="0"/>
    <x v="198"/>
    <x v="6"/>
    <x v="0"/>
    <d v="2002-09-22T00:00:00"/>
    <x v="0"/>
    <s v="Unknown"/>
    <s v="Ramallah"/>
    <s v="Ramallah and al-Bira"/>
    <x v="0"/>
    <m/>
    <x v="0"/>
    <x v="0"/>
    <x v="4"/>
  </r>
  <r>
    <s v="'Issa Isma'il"/>
    <x v="2067"/>
    <x v="14"/>
    <x v="1"/>
    <x v="0"/>
    <x v="198"/>
    <x v="6"/>
    <x v="0"/>
    <d v="2002-09-22T00:00:00"/>
    <x v="0"/>
    <s v="Unknown"/>
    <s v="Ramallah"/>
    <s v="Ramallah and al-Bira"/>
    <x v="0"/>
    <m/>
    <x v="0"/>
    <x v="0"/>
    <x v="4"/>
  </r>
  <r>
    <s v="Bahaa a-S'adi Bahbash"/>
    <x v="2067"/>
    <x v="11"/>
    <x v="2"/>
    <x v="0"/>
    <x v="16"/>
    <x v="8"/>
    <x v="0"/>
    <d v="2002-09-22T00:00:00"/>
    <x v="0"/>
    <s v="No"/>
    <s v="Nablus"/>
    <s v="Nablus"/>
    <x v="0"/>
    <m/>
    <x v="0"/>
    <x v="0"/>
    <x v="4"/>
  </r>
  <r>
    <s v="Riyad Hashash"/>
    <x v="2067"/>
    <x v="3"/>
    <x v="2"/>
    <x v="0"/>
    <x v="14"/>
    <x v="8"/>
    <x v="0"/>
    <d v="2002-09-22T00:00:00"/>
    <x v="0"/>
    <s v="Unknown"/>
    <s v="Balata R.C."/>
    <s v="Nablus"/>
    <x v="0"/>
    <m/>
    <x v="0"/>
    <x v="0"/>
    <x v="4"/>
  </r>
  <r>
    <s v="Ahmad Radwan"/>
    <x v="2067"/>
    <x v="3"/>
    <x v="2"/>
    <x v="0"/>
    <x v="15"/>
    <x v="0"/>
    <x v="0"/>
    <d v="2002-09-22T00:00:00"/>
    <x v="0"/>
    <s v="Unknown"/>
    <s v="Tulkarm R.C."/>
    <s v="Tulkarm"/>
    <x v="0"/>
    <m/>
    <x v="0"/>
    <x v="0"/>
    <x v="4"/>
  </r>
  <r>
    <s v="Muhammad Isma'il Hamuda"/>
    <x v="2068"/>
    <x v="47"/>
    <x v="8"/>
    <x v="0"/>
    <x v="4"/>
    <x v="3"/>
    <x v="1"/>
    <d v="2002-09-20T00:00:00"/>
    <x v="0"/>
    <s v="Unknown"/>
    <s v="Gaza city"/>
    <s v="Gaza"/>
    <x v="0"/>
    <s v="live ammunition"/>
    <x v="0"/>
    <x v="0"/>
    <x v="4"/>
  </r>
  <r>
    <s v="Samira Dahadar"/>
    <x v="2068"/>
    <x v="7"/>
    <x v="1"/>
    <x v="0"/>
    <x v="4"/>
    <x v="3"/>
    <x v="1"/>
    <d v="2002-09-20T00:00:00"/>
    <x v="1"/>
    <s v="No"/>
    <s v="Gaza city"/>
    <s v="Gaza"/>
    <x v="0"/>
    <m/>
    <x v="0"/>
    <x v="0"/>
    <x v="4"/>
  </r>
  <r>
    <s v="'Abdallah Suliman a-Raghableh"/>
    <x v="2068"/>
    <x v="11"/>
    <x v="2"/>
    <x v="0"/>
    <x v="4"/>
    <x v="3"/>
    <x v="1"/>
    <d v="2002-09-20T00:00:00"/>
    <x v="0"/>
    <s v="Unknown"/>
    <s v="Gaza city"/>
    <s v="Gaza"/>
    <x v="0"/>
    <m/>
    <x v="0"/>
    <x v="0"/>
    <x v="4"/>
  </r>
  <r>
    <s v="Haitham Sa'id Hussein Natat"/>
    <x v="2068"/>
    <x v="12"/>
    <x v="2"/>
    <x v="0"/>
    <x v="4"/>
    <x v="3"/>
    <x v="1"/>
    <d v="2002-09-20T00:00:00"/>
    <x v="0"/>
    <s v="Yes"/>
    <s v="Gaza city"/>
    <s v="Gaza"/>
    <x v="0"/>
    <s v="shell"/>
    <x v="0"/>
    <x v="0"/>
    <x v="4"/>
  </r>
  <r>
    <s v="Ahmad Lubad"/>
    <x v="2068"/>
    <x v="43"/>
    <x v="0"/>
    <x v="0"/>
    <x v="4"/>
    <x v="3"/>
    <x v="1"/>
    <d v="2002-09-20T00:00:00"/>
    <x v="0"/>
    <s v="No"/>
    <s v="Gaza city"/>
    <s v="Gaza"/>
    <x v="0"/>
    <s v="live ammunition"/>
    <x v="0"/>
    <x v="0"/>
    <x v="4"/>
  </r>
  <r>
    <s v="Yaffa Shem Tov"/>
    <x v="2069"/>
    <x v="32"/>
    <x v="3"/>
    <x v="1"/>
    <x v="18"/>
    <x v="9"/>
    <x v="2"/>
    <d v="2002-09-19T00:00:00"/>
    <x v="1"/>
    <s v="Israelis"/>
    <s v="Tel Aviv-Yafo"/>
    <s v="Israel"/>
    <x v="3"/>
    <m/>
    <x v="1"/>
    <x v="3"/>
    <x v="4"/>
  </r>
  <r>
    <s v="Solomon Hoenig"/>
    <x v="2069"/>
    <x v="68"/>
    <x v="7"/>
    <x v="1"/>
    <x v="18"/>
    <x v="9"/>
    <x v="2"/>
    <d v="2002-09-19T00:00:00"/>
    <x v="0"/>
    <s v="Israelis"/>
    <s v="Tel Aviv-Yafo"/>
    <s v="Israel"/>
    <x v="3"/>
    <m/>
    <x v="1"/>
    <x v="3"/>
    <x v="4"/>
  </r>
  <r>
    <s v="Rosanna Siso"/>
    <x v="2069"/>
    <x v="55"/>
    <x v="5"/>
    <x v="1"/>
    <x v="18"/>
    <x v="9"/>
    <x v="2"/>
    <d v="2002-09-19T00:00:00"/>
    <x v="1"/>
    <s v="Israelis"/>
    <s v="Gan Yavne"/>
    <s v="Israel"/>
    <x v="3"/>
    <m/>
    <x v="1"/>
    <x v="3"/>
    <x v="4"/>
  </r>
  <r>
    <s v="Ofer Singer"/>
    <x v="2069"/>
    <x v="5"/>
    <x v="1"/>
    <x v="1"/>
    <x v="18"/>
    <x v="9"/>
    <x v="2"/>
    <d v="2002-09-19T00:00:00"/>
    <x v="0"/>
    <s v="Israelis"/>
    <s v="Petza'el"/>
    <s v="Jericho"/>
    <x v="3"/>
    <m/>
    <x v="1"/>
    <x v="3"/>
    <x v="4"/>
  </r>
  <r>
    <s v="'Abd a-Salam Samrin"/>
    <x v="2069"/>
    <x v="56"/>
    <x v="2"/>
    <x v="0"/>
    <x v="198"/>
    <x v="6"/>
    <x v="0"/>
    <d v="2002-09-19T00:00:00"/>
    <x v="0"/>
    <s v="No"/>
    <s v="Ramallah"/>
    <s v="Ramallah and al-Bira"/>
    <x v="0"/>
    <m/>
    <x v="0"/>
    <x v="0"/>
    <x v="4"/>
  </r>
  <r>
    <s v="Yossi Mamistavlov"/>
    <x v="2069"/>
    <x v="23"/>
    <x v="0"/>
    <x v="1"/>
    <x v="18"/>
    <x v="9"/>
    <x v="2"/>
    <d v="2002-09-19T00:00:00"/>
    <x v="0"/>
    <s v="Israelis"/>
    <s v="Or Yehuda"/>
    <s v="Israel"/>
    <x v="3"/>
    <m/>
    <x v="1"/>
    <x v="3"/>
    <x v="4"/>
  </r>
  <r>
    <s v="David Buhbut"/>
    <x v="2070"/>
    <x v="75"/>
    <x v="5"/>
    <x v="1"/>
    <x v="96"/>
    <x v="10"/>
    <x v="0"/>
    <d v="2002-09-18T00:00:00"/>
    <x v="0"/>
    <s v="Israelis"/>
    <s v="Ma'ale Adumim"/>
    <s v="Ramallah and al-Bira"/>
    <x v="8"/>
    <m/>
    <x v="1"/>
    <x v="2"/>
    <x v="4"/>
  </r>
  <r>
    <s v="Yosef 'Ajami"/>
    <x v="2070"/>
    <x v="36"/>
    <x v="0"/>
    <x v="1"/>
    <x v="80"/>
    <x v="1"/>
    <x v="0"/>
    <d v="2002-09-18T00:00:00"/>
    <x v="0"/>
    <s v="Israelis"/>
    <s v="Jerusalem"/>
    <s v="Israel"/>
    <x v="0"/>
    <m/>
    <x v="1"/>
    <x v="0"/>
    <x v="4"/>
  </r>
  <r>
    <s v="Tareq Bsharat"/>
    <x v="2071"/>
    <x v="47"/>
    <x v="8"/>
    <x v="0"/>
    <x v="33"/>
    <x v="5"/>
    <x v="0"/>
    <d v="2002-09-17T00:00:00"/>
    <x v="0"/>
    <s v="Unknown"/>
    <s v="Tammun"/>
    <s v="Tubas"/>
    <x v="0"/>
    <m/>
    <x v="0"/>
    <x v="0"/>
    <x v="4"/>
  </r>
  <r>
    <s v="Subhi Rajab Zino"/>
    <x v="2072"/>
    <x v="16"/>
    <x v="1"/>
    <x v="0"/>
    <x v="49"/>
    <x v="15"/>
    <x v="1"/>
    <d v="2002-09-14T00:00:00"/>
    <x v="0"/>
    <s v="Unknown"/>
    <s v="Rafah"/>
    <s v="Rafah"/>
    <x v="0"/>
    <s v="shell"/>
    <x v="0"/>
    <x v="0"/>
    <x v="4"/>
  </r>
  <r>
    <s v="Riyad 'Alian Nayef"/>
    <x v="2073"/>
    <x v="23"/>
    <x v="0"/>
    <x v="0"/>
    <x v="84"/>
    <x v="6"/>
    <x v="0"/>
    <d v="2002-09-10T00:00:00"/>
    <x v="0"/>
    <s v="Unknown"/>
    <s v="al-Jalazun R.C."/>
    <s v="Ramallah and al-Bira"/>
    <x v="0"/>
    <s v="live ammunition"/>
    <x v="0"/>
    <x v="0"/>
    <x v="4"/>
  </r>
  <r>
    <s v="Mahmoud Harfush"/>
    <x v="2073"/>
    <x v="0"/>
    <x v="0"/>
    <x v="0"/>
    <x v="84"/>
    <x v="6"/>
    <x v="0"/>
    <d v="2002-09-10T00:00:00"/>
    <x v="0"/>
    <s v="Unknown"/>
    <s v="Kharbatha al-Misbah"/>
    <s v="Ramallah and al-Bira"/>
    <x v="0"/>
    <m/>
    <x v="0"/>
    <x v="0"/>
    <x v="4"/>
  </r>
  <r>
    <s v="Jamal Suliman Shaluf"/>
    <x v="2074"/>
    <x v="19"/>
    <x v="2"/>
    <x v="0"/>
    <x v="326"/>
    <x v="15"/>
    <x v="1"/>
    <d v="2002-09-08T00:00:00"/>
    <x v="0"/>
    <s v="Yes"/>
    <s v="Rafah"/>
    <s v="Rafah"/>
    <x v="0"/>
    <m/>
    <x v="0"/>
    <x v="0"/>
    <x v="4"/>
  </r>
  <r>
    <s v="'Atiyyah Ahmad al-Kashef"/>
    <x v="2074"/>
    <x v="6"/>
    <x v="1"/>
    <x v="0"/>
    <x v="326"/>
    <x v="15"/>
    <x v="1"/>
    <d v="2002-09-08T00:00:00"/>
    <x v="0"/>
    <s v="Yes"/>
    <s v="Rafah"/>
    <s v="Rafah"/>
    <x v="0"/>
    <m/>
    <x v="0"/>
    <x v="0"/>
    <x v="4"/>
  </r>
  <r>
    <s v="Kamel Khaled a-Silawi"/>
    <x v="2075"/>
    <x v="17"/>
    <x v="1"/>
    <x v="0"/>
    <x v="3"/>
    <x v="1"/>
    <x v="0"/>
    <d v="2002-09-06T00:00:00"/>
    <x v="0"/>
    <s v="Yes"/>
    <s v="Jenin R.C."/>
    <s v="Jenin"/>
    <x v="0"/>
    <m/>
    <x v="0"/>
    <x v="0"/>
    <x v="4"/>
  </r>
  <r>
    <s v="Samir 'Omar Yusef Qandil"/>
    <x v="2075"/>
    <x v="30"/>
    <x v="1"/>
    <x v="0"/>
    <x v="3"/>
    <x v="1"/>
    <x v="0"/>
    <d v="2002-09-06T00:00:00"/>
    <x v="0"/>
    <s v="Yes"/>
    <s v="Jenin R.C."/>
    <s v="Jenin"/>
    <x v="0"/>
    <m/>
    <x v="0"/>
    <x v="0"/>
    <x v="4"/>
  </r>
  <r>
    <s v="Malek Grifat"/>
    <x v="2076"/>
    <x v="6"/>
    <x v="1"/>
    <x v="1"/>
    <x v="386"/>
    <x v="14"/>
    <x v="1"/>
    <d v="2002-09-05T00:00:00"/>
    <x v="0"/>
    <s v="Israelis"/>
    <s v="Bet Zarzir"/>
    <s v="Israel"/>
    <x v="0"/>
    <s v="live ammunition"/>
    <x v="1"/>
    <x v="0"/>
    <x v="4"/>
  </r>
  <r>
    <s v="Name unknown to B'Tselem"/>
    <x v="2076"/>
    <x v="47"/>
    <x v="8"/>
    <x v="0"/>
    <x v="386"/>
    <x v="14"/>
    <x v="1"/>
    <d v="2002-09-05T00:00:00"/>
    <x v="2"/>
    <s v="Yes"/>
    <m/>
    <m/>
    <x v="0"/>
    <m/>
    <x v="0"/>
    <x v="0"/>
    <x v="4"/>
  </r>
  <r>
    <s v="Aviad Dotan"/>
    <x v="2076"/>
    <x v="1"/>
    <x v="1"/>
    <x v="1"/>
    <x v="315"/>
    <x v="12"/>
    <x v="1"/>
    <d v="2002-09-05T00:00:00"/>
    <x v="0"/>
    <s v="Israelis"/>
    <s v="Nir Galim"/>
    <s v="Israel"/>
    <x v="3"/>
    <s v="bomb"/>
    <x v="1"/>
    <x v="3"/>
    <x v="4"/>
  </r>
  <r>
    <s v="Suliman a-Daghameh"/>
    <x v="2077"/>
    <x v="20"/>
    <x v="2"/>
    <x v="0"/>
    <x v="315"/>
    <x v="12"/>
    <x v="1"/>
    <d v="2002-09-03T00:00:00"/>
    <x v="0"/>
    <s v="Yes"/>
    <s v="Abasan al-Jadida (a-Saghira)"/>
    <s v="Khan Yunis"/>
    <x v="0"/>
    <m/>
    <x v="0"/>
    <x v="0"/>
    <x v="4"/>
  </r>
  <r>
    <s v="Hussein 'Abd al-Jabba Hussein a-Najar"/>
    <x v="2077"/>
    <x v="1"/>
    <x v="1"/>
    <x v="0"/>
    <x v="262"/>
    <x v="8"/>
    <x v="0"/>
    <d v="2002-09-03T00:00:00"/>
    <x v="0"/>
    <s v="No"/>
    <s v="Burin"/>
    <s v="Nablus"/>
    <x v="0"/>
    <m/>
    <x v="0"/>
    <x v="0"/>
    <x v="4"/>
  </r>
  <r>
    <s v="Baher 'Abd a-Ra'uf Ahmad 'Eid"/>
    <x v="2077"/>
    <x v="6"/>
    <x v="1"/>
    <x v="0"/>
    <x v="262"/>
    <x v="8"/>
    <x v="0"/>
    <d v="2002-09-03T00:00:00"/>
    <x v="0"/>
    <s v="No"/>
    <s v="Burin"/>
    <s v="Nablus"/>
    <x v="0"/>
    <m/>
    <x v="0"/>
    <x v="0"/>
    <x v="4"/>
  </r>
  <r>
    <s v="Muhammad Idris Faiz 'Ashur"/>
    <x v="2078"/>
    <x v="17"/>
    <x v="1"/>
    <x v="0"/>
    <x v="66"/>
    <x v="4"/>
    <x v="0"/>
    <d v="2002-09-02T00:00:00"/>
    <x v="0"/>
    <s v="Yes"/>
    <s v="Hebron"/>
    <s v="Hebron"/>
    <x v="0"/>
    <m/>
    <x v="0"/>
    <x v="0"/>
    <x v="4"/>
  </r>
  <r>
    <s v="'Alaa Rafa'a"/>
    <x v="2078"/>
    <x v="8"/>
    <x v="1"/>
    <x v="0"/>
    <x v="66"/>
    <x v="4"/>
    <x v="0"/>
    <d v="2002-09-02T00:00:00"/>
    <x v="0"/>
    <s v="Yes"/>
    <s v="Hebron"/>
    <s v="Hebron"/>
    <x v="0"/>
    <m/>
    <x v="0"/>
    <x v="0"/>
    <x v="4"/>
  </r>
  <r>
    <s v="'Abd al-Karim Bassam Sa'di"/>
    <x v="2079"/>
    <x v="12"/>
    <x v="2"/>
    <x v="0"/>
    <x v="3"/>
    <x v="1"/>
    <x v="0"/>
    <d v="2002-09-01T00:00:00"/>
    <x v="0"/>
    <s v="Unknown"/>
    <s v="Jenin"/>
    <s v="Jenin"/>
    <x v="0"/>
    <m/>
    <x v="0"/>
    <x v="0"/>
    <x v="4"/>
  </r>
  <r>
    <s v="Ghassan Hamdi Fares a-Sha'bi"/>
    <x v="2079"/>
    <x v="8"/>
    <x v="1"/>
    <x v="0"/>
    <x v="16"/>
    <x v="8"/>
    <x v="0"/>
    <d v="2002-09-01T00:00:00"/>
    <x v="0"/>
    <s v="No"/>
    <s v="Tammun"/>
    <s v="Tubas"/>
    <x v="0"/>
    <s v="shell"/>
    <x v="0"/>
    <x v="0"/>
    <x v="4"/>
  </r>
  <r>
    <s v="'Atiyyah Hlaiqah"/>
    <x v="2079"/>
    <x v="1"/>
    <x v="1"/>
    <x v="0"/>
    <x v="228"/>
    <x v="4"/>
    <x v="0"/>
    <d v="2002-09-01T00:00:00"/>
    <x v="0"/>
    <s v="No"/>
    <s v="a-Shuyukh"/>
    <s v="Hebron"/>
    <x v="0"/>
    <s v="live ammunition"/>
    <x v="0"/>
    <x v="0"/>
    <x v="4"/>
  </r>
  <r>
    <s v="Hisham Na'im Dib Hlaiqah"/>
    <x v="2079"/>
    <x v="21"/>
    <x v="0"/>
    <x v="0"/>
    <x v="228"/>
    <x v="4"/>
    <x v="0"/>
    <d v="2002-09-01T00:00:00"/>
    <x v="0"/>
    <s v="No"/>
    <s v="a-Shuyukh"/>
    <s v="Hebron"/>
    <x v="0"/>
    <s v="live ammunition"/>
    <x v="0"/>
    <x v="0"/>
    <x v="4"/>
  </r>
  <r>
    <s v="Husam Na'im Dib Hlaiqah"/>
    <x v="2079"/>
    <x v="21"/>
    <x v="0"/>
    <x v="0"/>
    <x v="228"/>
    <x v="4"/>
    <x v="0"/>
    <d v="2002-09-01T00:00:00"/>
    <x v="0"/>
    <s v="No"/>
    <s v="a-Shuyukh"/>
    <s v="Hebron"/>
    <x v="0"/>
    <s v="live ammunition"/>
    <x v="0"/>
    <x v="0"/>
    <x v="4"/>
  </r>
  <r>
    <s v="'Alaa 'Atef 'Abd al-Yassin 'Abeidah"/>
    <x v="2079"/>
    <x v="1"/>
    <x v="1"/>
    <x v="0"/>
    <x v="228"/>
    <x v="4"/>
    <x v="0"/>
    <d v="2002-09-01T00:00:00"/>
    <x v="0"/>
    <s v="No"/>
    <s v="a-Shuyukh"/>
    <s v="Hebron"/>
    <x v="0"/>
    <s v="live ammunition"/>
    <x v="0"/>
    <x v="0"/>
    <x v="4"/>
  </r>
  <r>
    <s v="Bahira Daraghmeh"/>
    <x v="2080"/>
    <x v="46"/>
    <x v="6"/>
    <x v="0"/>
    <x v="33"/>
    <x v="5"/>
    <x v="0"/>
    <d v="2002-08-31T00:00:00"/>
    <x v="1"/>
    <s v="No"/>
    <s v="Tubas"/>
    <s v="Tubas"/>
    <x v="0"/>
    <s v="missile"/>
    <x v="0"/>
    <x v="0"/>
    <x v="4"/>
  </r>
  <r>
    <s v="Yusef Ibrahim Hassan 'Atallah"/>
    <x v="2080"/>
    <x v="19"/>
    <x v="2"/>
    <x v="0"/>
    <x v="390"/>
    <x v="8"/>
    <x v="0"/>
    <d v="2002-08-31T00:00:00"/>
    <x v="0"/>
    <s v="Yes"/>
    <s v="Balata R.C."/>
    <s v="Nablus"/>
    <x v="0"/>
    <m/>
    <x v="2"/>
    <x v="0"/>
    <x v="4"/>
  </r>
  <r>
    <s v="Yazid 'Abd al-Razaq Daraghmeh"/>
    <x v="2080"/>
    <x v="12"/>
    <x v="2"/>
    <x v="0"/>
    <x v="33"/>
    <x v="5"/>
    <x v="0"/>
    <d v="2002-08-31T00:00:00"/>
    <x v="0"/>
    <s v="No"/>
    <s v="Tubas"/>
    <s v="Tubas"/>
    <x v="0"/>
    <s v="missile"/>
    <x v="0"/>
    <x v="0"/>
    <x v="4"/>
  </r>
  <r>
    <s v="Ousamah Daraghmeh"/>
    <x v="2080"/>
    <x v="56"/>
    <x v="2"/>
    <x v="0"/>
    <x v="33"/>
    <x v="5"/>
    <x v="0"/>
    <d v="2002-08-31T00:00:00"/>
    <x v="0"/>
    <s v="No"/>
    <s v="Tubas"/>
    <s v="Tubas"/>
    <x v="0"/>
    <s v="missile"/>
    <x v="0"/>
    <x v="0"/>
    <x v="4"/>
  </r>
  <r>
    <s v="Sari Mahmoud Subuh"/>
    <x v="2080"/>
    <x v="12"/>
    <x v="2"/>
    <x v="0"/>
    <x v="33"/>
    <x v="5"/>
    <x v="0"/>
    <d v="2002-08-31T00:00:00"/>
    <x v="0"/>
    <s v="No"/>
    <s v="Tubas"/>
    <s v="Tubas"/>
    <x v="0"/>
    <s v="missile"/>
    <x v="0"/>
    <x v="0"/>
    <x v="4"/>
  </r>
  <r>
    <s v="Raafat Daraghmeh"/>
    <x v="2080"/>
    <x v="5"/>
    <x v="1"/>
    <x v="0"/>
    <x v="33"/>
    <x v="5"/>
    <x v="0"/>
    <d v="2002-08-31T00:00:00"/>
    <x v="0"/>
    <s v="No"/>
    <s v="Tubas"/>
    <s v="Tubas"/>
    <x v="0"/>
    <s v="missile"/>
    <x v="0"/>
    <x v="0"/>
    <x v="4"/>
  </r>
  <r>
    <s v="'Abd al-Hadi al-Hamaydah"/>
    <x v="2081"/>
    <x v="58"/>
    <x v="2"/>
    <x v="0"/>
    <x v="320"/>
    <x v="15"/>
    <x v="1"/>
    <d v="2002-08-29T00:00:00"/>
    <x v="0"/>
    <s v="Unknown"/>
    <s v="a-Sater R.C."/>
    <s v="Rafah"/>
    <x v="0"/>
    <m/>
    <x v="0"/>
    <x v="0"/>
    <x v="4"/>
  </r>
  <r>
    <s v="Muhammad al-'Amuri"/>
    <x v="2082"/>
    <x v="21"/>
    <x v="0"/>
    <x v="0"/>
    <x v="13"/>
    <x v="1"/>
    <x v="0"/>
    <d v="2002-08-28T00:00:00"/>
    <x v="0"/>
    <s v="No"/>
    <s v="Jenin"/>
    <s v="Jenin"/>
    <x v="0"/>
    <m/>
    <x v="0"/>
    <x v="0"/>
    <x v="4"/>
  </r>
  <r>
    <s v="Muhammad Abu al-Hajin"/>
    <x v="2082"/>
    <x v="19"/>
    <x v="2"/>
    <x v="0"/>
    <x v="4"/>
    <x v="3"/>
    <x v="1"/>
    <d v="2002-08-28T00:00:00"/>
    <x v="0"/>
    <s v="No"/>
    <s v="Gaza city"/>
    <s v="Gaza"/>
    <x v="0"/>
    <m/>
    <x v="0"/>
    <x v="0"/>
    <x v="4"/>
  </r>
  <r>
    <s v="Nihad Abu al-Hajin"/>
    <x v="2082"/>
    <x v="3"/>
    <x v="2"/>
    <x v="0"/>
    <x v="4"/>
    <x v="3"/>
    <x v="1"/>
    <d v="2002-08-28T00:00:00"/>
    <x v="0"/>
    <s v="No"/>
    <s v="Gaza city"/>
    <s v="Gaza"/>
    <x v="0"/>
    <m/>
    <x v="0"/>
    <x v="0"/>
    <x v="4"/>
  </r>
  <r>
    <s v="Muhammad Barakah"/>
    <x v="2082"/>
    <x v="24"/>
    <x v="1"/>
    <x v="0"/>
    <x v="139"/>
    <x v="13"/>
    <x v="1"/>
    <d v="2002-08-28T00:00:00"/>
    <x v="0"/>
    <s v="No"/>
    <s v="Deir al-Balah"/>
    <s v="Deir al-Balah"/>
    <x v="0"/>
    <m/>
    <x v="0"/>
    <x v="0"/>
    <x v="4"/>
  </r>
  <r>
    <s v="Ashraf Abu al-Hajin"/>
    <x v="2082"/>
    <x v="8"/>
    <x v="1"/>
    <x v="0"/>
    <x v="4"/>
    <x v="3"/>
    <x v="1"/>
    <d v="2002-08-28T00:00:00"/>
    <x v="0"/>
    <s v="No"/>
    <s v="Gaza city"/>
    <s v="Gaza"/>
    <x v="0"/>
    <m/>
    <x v="0"/>
    <x v="0"/>
    <x v="4"/>
  </r>
  <r>
    <s v="Rowayda Abu al-Hajin"/>
    <x v="2082"/>
    <x v="18"/>
    <x v="3"/>
    <x v="0"/>
    <x v="4"/>
    <x v="3"/>
    <x v="1"/>
    <d v="2002-08-28T00:00:00"/>
    <x v="1"/>
    <s v="No"/>
    <s v="Gaza city"/>
    <s v="Gaza"/>
    <x v="0"/>
    <s v="flechette shells"/>
    <x v="0"/>
    <x v="0"/>
    <x v="4"/>
  </r>
  <r>
    <s v="Muhammad Hatem Ahmad al-'Ut"/>
    <x v="2083"/>
    <x v="17"/>
    <x v="1"/>
    <x v="0"/>
    <x v="16"/>
    <x v="8"/>
    <x v="0"/>
    <d v="2002-08-24T00:00:00"/>
    <x v="0"/>
    <s v="Yes"/>
    <s v="Nablus"/>
    <s v="Nablus"/>
    <x v="0"/>
    <m/>
    <x v="0"/>
    <x v="0"/>
    <x v="4"/>
  </r>
  <r>
    <s v="Midhat al-Yajzi"/>
    <x v="2084"/>
    <x v="24"/>
    <x v="1"/>
    <x v="0"/>
    <x v="139"/>
    <x v="13"/>
    <x v="1"/>
    <d v="2002-08-23T00:00:00"/>
    <x v="0"/>
    <s v="Yes"/>
    <s v="Jabalya R.C."/>
    <s v="North Gaza"/>
    <x v="0"/>
    <m/>
    <x v="0"/>
    <x v="0"/>
    <x v="4"/>
  </r>
  <r>
    <s v="Wafa a-Dusoqi"/>
    <x v="2084"/>
    <x v="8"/>
    <x v="1"/>
    <x v="0"/>
    <x v="370"/>
    <x v="13"/>
    <x v="1"/>
    <d v="2002-08-23T00:00:00"/>
    <x v="0"/>
    <s v="No"/>
    <s v="al-Maghazi R.C."/>
    <s v="Deir al-Balah"/>
    <x v="0"/>
    <m/>
    <x v="0"/>
    <x v="0"/>
    <x v="4"/>
  </r>
  <r>
    <s v="'Adnan Darib"/>
    <x v="2085"/>
    <x v="16"/>
    <x v="1"/>
    <x v="0"/>
    <x v="276"/>
    <x v="12"/>
    <x v="1"/>
    <d v="2002-08-21T00:00:00"/>
    <x v="0"/>
    <s v="No"/>
    <s v="Khan Yunis R.C."/>
    <s v="Khan Yunis"/>
    <x v="13"/>
    <s v="bomb"/>
    <x v="0"/>
    <x v="2"/>
    <x v="4"/>
  </r>
  <r>
    <s v="'Issam Salim"/>
    <x v="2086"/>
    <x v="14"/>
    <x v="1"/>
    <x v="0"/>
    <x v="20"/>
    <x v="0"/>
    <x v="0"/>
    <d v="2002-08-20T00:00:00"/>
    <x v="0"/>
    <s v="Yes"/>
    <s v="Tulkarm"/>
    <s v="Tulkarm"/>
    <x v="0"/>
    <m/>
    <x v="0"/>
    <x v="0"/>
    <x v="4"/>
  </r>
  <r>
    <s v="Ayman Zo'rub"/>
    <x v="2086"/>
    <x v="4"/>
    <x v="2"/>
    <x v="0"/>
    <x v="40"/>
    <x v="12"/>
    <x v="1"/>
    <d v="2002-08-20T00:00:00"/>
    <x v="0"/>
    <s v="No"/>
    <s v="Khan Yunis"/>
    <s v="Khan Yunis"/>
    <x v="0"/>
    <m/>
    <x v="0"/>
    <x v="0"/>
    <x v="4"/>
  </r>
  <r>
    <s v="Muhammad Sa'adat"/>
    <x v="2086"/>
    <x v="47"/>
    <x v="8"/>
    <x v="0"/>
    <x v="198"/>
    <x v="6"/>
    <x v="0"/>
    <d v="2002-08-20T00:00:00"/>
    <x v="0"/>
    <s v="Unknown"/>
    <s v="Ramallah"/>
    <s v="Ramallah and al-Bira"/>
    <x v="0"/>
    <m/>
    <x v="0"/>
    <x v="0"/>
    <x v="4"/>
  </r>
  <r>
    <s v="Keven Cohen"/>
    <x v="2086"/>
    <x v="3"/>
    <x v="2"/>
    <x v="1"/>
    <x v="435"/>
    <x v="19"/>
    <x v="1"/>
    <d v="2002-08-20T00:00:00"/>
    <x v="0"/>
    <s v="Israelis"/>
    <s v="Petah Tikva"/>
    <s v="Israel"/>
    <x v="0"/>
    <m/>
    <x v="1"/>
    <x v="0"/>
    <x v="4"/>
  </r>
  <r>
    <s v="Muhammad Amin Abu 'Odeh"/>
    <x v="2087"/>
    <x v="58"/>
    <x v="2"/>
    <x v="0"/>
    <x v="431"/>
    <x v="17"/>
    <x v="0"/>
    <d v="2002-08-19T00:00:00"/>
    <x v="0"/>
    <s v="No"/>
    <s v="Birqin"/>
    <s v="Jenin"/>
    <x v="0"/>
    <s v="live ammunition"/>
    <x v="0"/>
    <x v="0"/>
    <x v="4"/>
  </r>
  <r>
    <s v="'Alaa Suliman Abu a-Sa'id"/>
    <x v="2088"/>
    <x v="6"/>
    <x v="1"/>
    <x v="0"/>
    <x v="178"/>
    <x v="9"/>
    <x v="2"/>
    <d v="2002-08-16T00:00:00"/>
    <x v="0"/>
    <s v="Yes"/>
    <s v="al-Bureij R.C."/>
    <s v="Deir al-Balah"/>
    <x v="0"/>
    <m/>
    <x v="0"/>
    <x v="0"/>
    <x v="4"/>
  </r>
  <r>
    <s v="Ashraf Muhammad al-'Awawdeh"/>
    <x v="2088"/>
    <x v="43"/>
    <x v="0"/>
    <x v="0"/>
    <x v="178"/>
    <x v="9"/>
    <x v="2"/>
    <d v="2002-08-16T00:00:00"/>
    <x v="0"/>
    <s v="Yes"/>
    <s v="al-Bureij R.C."/>
    <s v="Deir al-Balah"/>
    <x v="0"/>
    <m/>
    <x v="0"/>
    <x v="0"/>
    <x v="4"/>
  </r>
  <r>
    <s v="Ayman Bassem Fares"/>
    <x v="2089"/>
    <x v="46"/>
    <x v="6"/>
    <x v="0"/>
    <x v="40"/>
    <x v="12"/>
    <x v="1"/>
    <d v="2002-08-15T00:00:00"/>
    <x v="0"/>
    <s v="No"/>
    <s v="Khan Yunis"/>
    <s v="Khan Yunis"/>
    <x v="0"/>
    <m/>
    <x v="0"/>
    <x v="0"/>
    <x v="4"/>
  </r>
  <r>
    <s v="Naser Khaled Jarar"/>
    <x v="2090"/>
    <x v="39"/>
    <x v="3"/>
    <x v="0"/>
    <x v="33"/>
    <x v="5"/>
    <x v="0"/>
    <d v="2002-08-14T00:00:00"/>
    <x v="0"/>
    <s v="Yes"/>
    <s v="Jenin"/>
    <s v="Jenin"/>
    <x v="13"/>
    <m/>
    <x v="0"/>
    <x v="2"/>
    <x v="4"/>
  </r>
  <r>
    <s v="Ghazal Muhammad Frihat"/>
    <x v="2091"/>
    <x v="1"/>
    <x v="1"/>
    <x v="0"/>
    <x v="114"/>
    <x v="1"/>
    <x v="0"/>
    <d v="2002-08-12T00:00:00"/>
    <x v="0"/>
    <s v="No"/>
    <s v="al-Yamun"/>
    <s v="Jenin"/>
    <x v="0"/>
    <m/>
    <x v="0"/>
    <x v="0"/>
    <x v="4"/>
  </r>
  <r>
    <s v="Basel Ibrahim Naji"/>
    <x v="2092"/>
    <x v="20"/>
    <x v="2"/>
    <x v="0"/>
    <x v="349"/>
    <x v="14"/>
    <x v="1"/>
    <d v="2002-08-11T00:00:00"/>
    <x v="0"/>
    <s v="Yes"/>
    <s v="Jabalya R.C."/>
    <s v="North Gaza"/>
    <x v="0"/>
    <m/>
    <x v="0"/>
    <x v="0"/>
    <x v="4"/>
  </r>
  <r>
    <s v="Sa'ed Tawfiq Hassan Hanani"/>
    <x v="2093"/>
    <x v="3"/>
    <x v="2"/>
    <x v="0"/>
    <x v="436"/>
    <x v="2"/>
    <x v="0"/>
    <d v="2002-08-10T00:00:00"/>
    <x v="0"/>
    <s v="Yes"/>
    <s v="Beit Furik"/>
    <s v="Nablus"/>
    <x v="0"/>
    <m/>
    <x v="0"/>
    <x v="0"/>
    <x v="4"/>
  </r>
  <r>
    <s v="Yafit Herenstein"/>
    <x v="2093"/>
    <x v="27"/>
    <x v="0"/>
    <x v="1"/>
    <x v="436"/>
    <x v="2"/>
    <x v="0"/>
    <d v="2002-08-10T00:00:00"/>
    <x v="1"/>
    <s v="Israelis"/>
    <s v="Mechora"/>
    <s v="Jericho"/>
    <x v="0"/>
    <m/>
    <x v="1"/>
    <x v="0"/>
    <x v="4"/>
  </r>
  <r>
    <s v="Ahmad al-Qureini"/>
    <x v="2093"/>
    <x v="54"/>
    <x v="4"/>
    <x v="0"/>
    <x v="16"/>
    <x v="8"/>
    <x v="0"/>
    <d v="2002-08-10T00:00:00"/>
    <x v="0"/>
    <s v="No"/>
    <s v="Nablus"/>
    <s v="Nablus"/>
    <x v="0"/>
    <m/>
    <x v="0"/>
    <x v="0"/>
    <x v="4"/>
  </r>
  <r>
    <s v="Muhammad Baker al-Masri"/>
    <x v="2093"/>
    <x v="7"/>
    <x v="1"/>
    <x v="0"/>
    <x v="284"/>
    <x v="9"/>
    <x v="2"/>
    <d v="2002-08-10T00:00:00"/>
    <x v="0"/>
    <s v="Yes"/>
    <s v="Beit Hanun"/>
    <s v="North Gaza"/>
    <x v="0"/>
    <m/>
    <x v="0"/>
    <x v="0"/>
    <x v="4"/>
  </r>
  <r>
    <s v="Hussni 'Ali Jaber Damiri"/>
    <x v="2094"/>
    <x v="13"/>
    <x v="0"/>
    <x v="0"/>
    <x v="15"/>
    <x v="0"/>
    <x v="0"/>
    <d v="2002-08-09T00:00:00"/>
    <x v="0"/>
    <s v="No"/>
    <s v="Tulkarm R.C."/>
    <s v="Tulkarm"/>
    <x v="0"/>
    <m/>
    <x v="0"/>
    <x v="0"/>
    <x v="4"/>
  </r>
  <r>
    <s v="Ziad D'aas"/>
    <x v="2095"/>
    <x v="7"/>
    <x v="1"/>
    <x v="0"/>
    <x v="20"/>
    <x v="0"/>
    <x v="0"/>
    <d v="2002-08-07T00:00:00"/>
    <x v="0"/>
    <s v="Yes"/>
    <s v="Tulkarm"/>
    <s v="Tulkarm"/>
    <x v="0"/>
    <m/>
    <x v="0"/>
    <x v="0"/>
    <x v="4"/>
  </r>
  <r>
    <s v="Muhammad Khamis Sa'adah"/>
    <x v="2095"/>
    <x v="20"/>
    <x v="2"/>
    <x v="0"/>
    <x v="20"/>
    <x v="0"/>
    <x v="0"/>
    <d v="2002-08-07T00:00:00"/>
    <x v="0"/>
    <s v="Yes"/>
    <s v="Tulkarm"/>
    <s v="Tulkarm"/>
    <x v="0"/>
    <m/>
    <x v="0"/>
    <x v="0"/>
    <x v="4"/>
  </r>
  <r>
    <s v="Maher Muhammad Jazmai"/>
    <x v="2095"/>
    <x v="19"/>
    <x v="2"/>
    <x v="0"/>
    <x v="20"/>
    <x v="0"/>
    <x v="0"/>
    <d v="2002-08-07T00:00:00"/>
    <x v="0"/>
    <s v="No"/>
    <s v="Tulkarm"/>
    <s v="Tulkarm"/>
    <x v="0"/>
    <m/>
    <x v="0"/>
    <x v="0"/>
    <x v="4"/>
  </r>
  <r>
    <s v="Ayman Abu Maghaseb"/>
    <x v="2095"/>
    <x v="58"/>
    <x v="2"/>
    <x v="0"/>
    <x v="139"/>
    <x v="13"/>
    <x v="1"/>
    <d v="2002-08-10T00:00:00"/>
    <x v="0"/>
    <s v="No"/>
    <s v="Deir al-Balah"/>
    <s v="Deir al-Balah"/>
    <x v="0"/>
    <s v="live ammunition"/>
    <x v="0"/>
    <x v="0"/>
    <x v="4"/>
  </r>
  <r>
    <s v="Husam Ahmad Muhammad Hamdan"/>
    <x v="2095"/>
    <x v="14"/>
    <x v="1"/>
    <x v="0"/>
    <x v="40"/>
    <x v="12"/>
    <x v="1"/>
    <d v="2002-08-07T00:00:00"/>
    <x v="0"/>
    <s v="Object of targeted killing"/>
    <s v="Khan Yunis"/>
    <s v="Khan Yunis"/>
    <x v="0"/>
    <s v="live ammunition"/>
    <x v="0"/>
    <x v="0"/>
    <x v="4"/>
  </r>
  <r>
    <s v="Mahmoud Shehdeh al-Jakhbir"/>
    <x v="2095"/>
    <x v="27"/>
    <x v="0"/>
    <x v="0"/>
    <x v="108"/>
    <x v="14"/>
    <x v="1"/>
    <d v="2002-08-07T00:00:00"/>
    <x v="0"/>
    <s v="No"/>
    <s v="Beit Lahiya"/>
    <s v="North Gaza"/>
    <x v="0"/>
    <m/>
    <x v="0"/>
    <x v="0"/>
    <x v="4"/>
  </r>
  <r>
    <s v="Hassan 'Ali al-'Aasi"/>
    <x v="2095"/>
    <x v="8"/>
    <x v="1"/>
    <x v="0"/>
    <x v="108"/>
    <x v="14"/>
    <x v="1"/>
    <d v="2002-08-09T00:00:00"/>
    <x v="0"/>
    <s v="No"/>
    <s v="Beit Lahiya"/>
    <s v="North Gaza"/>
    <x v="0"/>
    <m/>
    <x v="0"/>
    <x v="0"/>
    <x v="4"/>
  </r>
  <r>
    <s v="'Adel Rizeq Ghaben"/>
    <x v="2095"/>
    <x v="16"/>
    <x v="1"/>
    <x v="0"/>
    <x v="108"/>
    <x v="14"/>
    <x v="1"/>
    <d v="2002-08-08T00:00:00"/>
    <x v="0"/>
    <s v="No"/>
    <s v="Beit Lahiya"/>
    <s v="North Gaza"/>
    <x v="0"/>
    <m/>
    <x v="0"/>
    <x v="0"/>
    <x v="4"/>
  </r>
  <r>
    <s v="Murad Marshud"/>
    <x v="2096"/>
    <x v="3"/>
    <x v="2"/>
    <x v="0"/>
    <x v="60"/>
    <x v="1"/>
    <x v="0"/>
    <d v="2002-08-06T00:00:00"/>
    <x v="0"/>
    <s v="Unknown"/>
    <s v="Jaba'"/>
    <s v="Jenin"/>
    <x v="0"/>
    <s v="missile"/>
    <x v="0"/>
    <x v="0"/>
    <x v="4"/>
  </r>
  <r>
    <s v="'Ali 'Ajuri"/>
    <x v="2096"/>
    <x v="1"/>
    <x v="1"/>
    <x v="0"/>
    <x v="60"/>
    <x v="1"/>
    <x v="0"/>
    <d v="2002-08-06T00:00:00"/>
    <x v="0"/>
    <s v="Unknown"/>
    <s v="Askar R.C."/>
    <s v="Nablus"/>
    <x v="0"/>
    <s v="missile"/>
    <x v="0"/>
    <x v="0"/>
    <x v="4"/>
  </r>
  <r>
    <s v="Muhammad Rida Khalil Faruniyeh"/>
    <x v="2097"/>
    <x v="36"/>
    <x v="0"/>
    <x v="0"/>
    <x v="19"/>
    <x v="8"/>
    <x v="0"/>
    <d v="2002-08-05T00:00:00"/>
    <x v="0"/>
    <s v="No"/>
    <s v="Burqa"/>
    <s v="Nablus"/>
    <x v="0"/>
    <m/>
    <x v="0"/>
    <x v="0"/>
    <x v="4"/>
  </r>
  <r>
    <s v="Avi Walensky"/>
    <x v="2097"/>
    <x v="5"/>
    <x v="1"/>
    <x v="1"/>
    <x v="32"/>
    <x v="8"/>
    <x v="0"/>
    <d v="2002-08-05T00:00:00"/>
    <x v="0"/>
    <s v="Israelis"/>
    <s v="Eli"/>
    <s v="Nablus"/>
    <x v="0"/>
    <m/>
    <x v="1"/>
    <x v="0"/>
    <x v="4"/>
  </r>
  <r>
    <s v="Avital Walensky"/>
    <x v="2097"/>
    <x v="24"/>
    <x v="1"/>
    <x v="1"/>
    <x v="32"/>
    <x v="8"/>
    <x v="0"/>
    <d v="2002-08-05T00:00:00"/>
    <x v="1"/>
    <s v="Israelis"/>
    <s v="Eli"/>
    <s v="Nablus"/>
    <x v="0"/>
    <m/>
    <x v="1"/>
    <x v="0"/>
    <x v="4"/>
  </r>
  <r>
    <s v="Hamzah Badawi"/>
    <x v="2097"/>
    <x v="58"/>
    <x v="2"/>
    <x v="0"/>
    <x v="124"/>
    <x v="8"/>
    <x v="0"/>
    <d v="2002-08-05T00:00:00"/>
    <x v="0"/>
    <s v="No"/>
    <s v="Balata"/>
    <s v="Nablus"/>
    <x v="0"/>
    <m/>
    <x v="0"/>
    <x v="0"/>
    <x v="4"/>
  </r>
  <r>
    <s v="Khaled Seif"/>
    <x v="2097"/>
    <x v="10"/>
    <x v="3"/>
    <x v="0"/>
    <x v="19"/>
    <x v="8"/>
    <x v="0"/>
    <d v="2002-08-05T00:00:00"/>
    <x v="0"/>
    <s v="Unknown"/>
    <s v="Burqa"/>
    <s v="Nablus"/>
    <x v="0"/>
    <m/>
    <x v="0"/>
    <x v="0"/>
    <x v="4"/>
  </r>
  <r>
    <s v="Maysoun Amin Hassan"/>
    <x v="2098"/>
    <x v="3"/>
    <x v="2"/>
    <x v="1"/>
    <x v="437"/>
    <x v="9"/>
    <x v="2"/>
    <d v="2002-08-04T00:00:00"/>
    <x v="1"/>
    <s v="Israelis"/>
    <s v="Sajur"/>
    <s v="Israel"/>
    <x v="3"/>
    <s v="bomb"/>
    <x v="1"/>
    <x v="3"/>
    <x v="4"/>
  </r>
  <r>
    <s v="Marlene Menahem"/>
    <x v="2098"/>
    <x v="17"/>
    <x v="1"/>
    <x v="1"/>
    <x v="437"/>
    <x v="9"/>
    <x v="2"/>
    <d v="2002-08-04T00:00:00"/>
    <x v="1"/>
    <s v="Israelis"/>
    <s v="Sifsufa"/>
    <s v="Israel"/>
    <x v="3"/>
    <s v="bomb"/>
    <x v="1"/>
    <x v="3"/>
    <x v="4"/>
  </r>
  <r>
    <s v="Sari Goldstein"/>
    <x v="2098"/>
    <x v="1"/>
    <x v="1"/>
    <x v="1"/>
    <x v="437"/>
    <x v="9"/>
    <x v="2"/>
    <d v="2002-08-04T00:00:00"/>
    <x v="1"/>
    <s v="Israelis"/>
    <s v="Carmiel"/>
    <s v="Israel"/>
    <x v="3"/>
    <s v="bomb"/>
    <x v="1"/>
    <x v="3"/>
    <x v="4"/>
  </r>
  <r>
    <s v="Ibrahim Sa'ed a-Din Hamed a-Sa'ou"/>
    <x v="2098"/>
    <x v="3"/>
    <x v="2"/>
    <x v="0"/>
    <x v="207"/>
    <x v="7"/>
    <x v="0"/>
    <d v="2002-08-04T00:00:00"/>
    <x v="0"/>
    <s v="Yes"/>
    <s v="Hebron"/>
    <s v="Hebron"/>
    <x v="0"/>
    <m/>
    <x v="0"/>
    <x v="0"/>
    <x v="4"/>
  </r>
  <r>
    <s v="Yekutieli Amitai"/>
    <x v="2098"/>
    <x v="0"/>
    <x v="0"/>
    <x v="1"/>
    <x v="207"/>
    <x v="7"/>
    <x v="0"/>
    <d v="2002-08-04T00:00:00"/>
    <x v="0"/>
    <s v="Israelis"/>
    <s v="Jerusalem"/>
    <s v="Israel"/>
    <x v="0"/>
    <m/>
    <x v="1"/>
    <x v="0"/>
    <x v="4"/>
  </r>
  <r>
    <s v="Mordechai Yehuda Friedman"/>
    <x v="2098"/>
    <x v="6"/>
    <x v="1"/>
    <x v="1"/>
    <x v="437"/>
    <x v="9"/>
    <x v="2"/>
    <d v="2002-08-04T00:00:00"/>
    <x v="0"/>
    <s v="Israelis"/>
    <s v="Ramat Beit Shemesh"/>
    <s v="Israel"/>
    <x v="3"/>
    <s v="bomb"/>
    <x v="1"/>
    <x v="3"/>
    <x v="4"/>
  </r>
  <r>
    <s v="Muhammad Yihya Encio"/>
    <x v="2098"/>
    <x v="17"/>
    <x v="1"/>
    <x v="0"/>
    <x v="349"/>
    <x v="14"/>
    <x v="1"/>
    <d v="2002-08-04T00:00:00"/>
    <x v="0"/>
    <s v="Yes"/>
    <s v="a-Shati' Camp"/>
    <s v="Gaza"/>
    <x v="0"/>
    <m/>
    <x v="0"/>
    <x v="0"/>
    <x v="4"/>
  </r>
  <r>
    <s v="Fatimah 'Abdallah 'Awwad Abu Daher"/>
    <x v="2099"/>
    <x v="85"/>
    <x v="7"/>
    <x v="0"/>
    <x v="139"/>
    <x v="13"/>
    <x v="1"/>
    <d v="2002-08-02T00:00:00"/>
    <x v="1"/>
    <s v="No"/>
    <s v="Deir al-Balah"/>
    <s v="Deir al-Balah"/>
    <x v="0"/>
    <m/>
    <x v="0"/>
    <x v="0"/>
    <x v="4"/>
  </r>
  <r>
    <s v="'Abd a-Rahim Ibrahim Tawil"/>
    <x v="2099"/>
    <x v="13"/>
    <x v="0"/>
    <x v="0"/>
    <x v="66"/>
    <x v="4"/>
    <x v="0"/>
    <d v="2002-08-03T00:00:00"/>
    <x v="0"/>
    <s v="No"/>
    <s v="Hebron"/>
    <s v="Hebron"/>
    <x v="0"/>
    <m/>
    <x v="0"/>
    <x v="0"/>
    <x v="4"/>
  </r>
  <r>
    <s v="Raed Fathi al-'Amed"/>
    <x v="2099"/>
    <x v="7"/>
    <x v="1"/>
    <x v="0"/>
    <x v="16"/>
    <x v="8"/>
    <x v="0"/>
    <d v="2002-08-03T00:00:00"/>
    <x v="0"/>
    <s v="Unknown"/>
    <s v="Nablus"/>
    <s v="Nablus"/>
    <x v="0"/>
    <m/>
    <x v="0"/>
    <x v="0"/>
    <x v="4"/>
  </r>
  <r>
    <s v="Nu'man Hussein Zalum"/>
    <x v="2099"/>
    <x v="13"/>
    <x v="0"/>
    <x v="0"/>
    <x v="16"/>
    <x v="8"/>
    <x v="0"/>
    <d v="2002-08-03T00:00:00"/>
    <x v="0"/>
    <s v="Unknown"/>
    <s v="Nablus"/>
    <s v="Nablus"/>
    <x v="0"/>
    <m/>
    <x v="0"/>
    <x v="0"/>
    <x v="4"/>
  </r>
  <r>
    <s v="Amjad Jabur"/>
    <x v="2100"/>
    <x v="43"/>
    <x v="0"/>
    <x v="0"/>
    <x v="153"/>
    <x v="8"/>
    <x v="0"/>
    <d v="2002-08-02T00:00:00"/>
    <x v="0"/>
    <s v="No"/>
    <s v="Salem"/>
    <s v="Nablus"/>
    <x v="0"/>
    <m/>
    <x v="0"/>
    <x v="0"/>
    <x v="4"/>
  </r>
  <r>
    <s v="Ahmad Tawfiq Ibrahim 'Abd al-'Aziz"/>
    <x v="2100"/>
    <x v="19"/>
    <x v="2"/>
    <x v="0"/>
    <x v="49"/>
    <x v="15"/>
    <x v="1"/>
    <d v="2002-08-02T00:00:00"/>
    <x v="0"/>
    <s v="No"/>
    <s v="Rafah"/>
    <s v="Rafah"/>
    <x v="0"/>
    <m/>
    <x v="0"/>
    <x v="0"/>
    <x v="4"/>
  </r>
  <r>
    <s v="Shani Ladani"/>
    <x v="2101"/>
    <x v="24"/>
    <x v="1"/>
    <x v="1"/>
    <x v="20"/>
    <x v="0"/>
    <x v="0"/>
    <d v="2002-08-01T00:00:00"/>
    <x v="0"/>
    <s v="Israelis"/>
    <s v="Olash"/>
    <s v="Israel"/>
    <x v="0"/>
    <m/>
    <x v="1"/>
    <x v="0"/>
    <x v="4"/>
  </r>
  <r>
    <s v="Asmaa Tahsin Ahmad Ahmad"/>
    <x v="2101"/>
    <x v="66"/>
    <x v="6"/>
    <x v="0"/>
    <x v="40"/>
    <x v="12"/>
    <x v="1"/>
    <d v="2002-08-01T00:00:00"/>
    <x v="1"/>
    <s v="No"/>
    <s v="Khan Yunis"/>
    <s v="Khan Yunis"/>
    <x v="0"/>
    <m/>
    <x v="0"/>
    <x v="0"/>
    <x v="4"/>
  </r>
  <r>
    <s v="Revital Barashi"/>
    <x v="2102"/>
    <x v="30"/>
    <x v="1"/>
    <x v="1"/>
    <x v="83"/>
    <x v="9"/>
    <x v="2"/>
    <d v="2002-08-13T00:00:00"/>
    <x v="1"/>
    <s v="Israelis"/>
    <s v="Jerusalem"/>
    <s v="Israel"/>
    <x v="3"/>
    <s v="bomb"/>
    <x v="1"/>
    <x v="3"/>
    <x v="4"/>
  </r>
  <r>
    <s v="David (Diego) Ledowski"/>
    <x v="2102"/>
    <x v="5"/>
    <x v="1"/>
    <x v="1"/>
    <x v="83"/>
    <x v="9"/>
    <x v="2"/>
    <d v="2002-07-31T00:00:00"/>
    <x v="0"/>
    <s v="Israelis"/>
    <s v="Netanya"/>
    <s v="Israel"/>
    <x v="3"/>
    <s v="bomb"/>
    <x v="1"/>
    <x v="3"/>
    <x v="4"/>
  </r>
  <r>
    <s v="Levina Shapira"/>
    <x v="2102"/>
    <x v="61"/>
    <x v="4"/>
    <x v="1"/>
    <x v="83"/>
    <x v="9"/>
    <x v="2"/>
    <d v="2002-07-31T00:00:00"/>
    <x v="1"/>
    <s v="Israelis"/>
    <s v="Jerusalem"/>
    <s v="Israel"/>
    <x v="3"/>
    <s v="bomb"/>
    <x v="1"/>
    <x v="3"/>
    <x v="4"/>
  </r>
  <r>
    <s v="Dafna Spruch"/>
    <x v="2102"/>
    <x v="41"/>
    <x v="5"/>
    <x v="1"/>
    <x v="83"/>
    <x v="9"/>
    <x v="2"/>
    <d v="2002-08-10T00:00:00"/>
    <x v="1"/>
    <s v="Israelis"/>
    <s v="Jerusalem"/>
    <s v="Israel"/>
    <x v="3"/>
    <s v="bomb"/>
    <x v="1"/>
    <x v="3"/>
    <x v="4"/>
  </r>
  <r>
    <s v="Dina Carter"/>
    <x v="2102"/>
    <x v="62"/>
    <x v="0"/>
    <x v="1"/>
    <x v="83"/>
    <x v="9"/>
    <x v="2"/>
    <d v="2002-07-31T00:00:00"/>
    <x v="1"/>
    <s v="Israelis"/>
    <s v="Jerusalem"/>
    <s v="Israel"/>
    <x v="3"/>
    <s v="bomb"/>
    <x v="1"/>
    <x v="3"/>
    <x v="4"/>
  </r>
  <r>
    <s v="Shlomo Odesser"/>
    <x v="2103"/>
    <x v="15"/>
    <x v="4"/>
    <x v="1"/>
    <x v="419"/>
    <x v="8"/>
    <x v="0"/>
    <d v="2002-07-30T00:00:00"/>
    <x v="0"/>
    <s v="Israelis"/>
    <m/>
    <m/>
    <x v="0"/>
    <m/>
    <x v="1"/>
    <x v="0"/>
    <x v="4"/>
  </r>
  <r>
    <s v="Mordechai Odesser"/>
    <x v="2103"/>
    <x v="38"/>
    <x v="4"/>
    <x v="1"/>
    <x v="419"/>
    <x v="8"/>
    <x v="0"/>
    <d v="2002-07-30T00:00:00"/>
    <x v="0"/>
    <s v="Israelis"/>
    <m/>
    <m/>
    <x v="0"/>
    <m/>
    <x v="1"/>
    <x v="0"/>
    <x v="4"/>
  </r>
  <r>
    <s v="Samer 'Abd al-Hafiz Yusef 'Awwad"/>
    <x v="2103"/>
    <x v="8"/>
    <x v="1"/>
    <x v="0"/>
    <x v="307"/>
    <x v="8"/>
    <x v="0"/>
    <d v="2002-07-30T00:00:00"/>
    <x v="0"/>
    <s v="Yes"/>
    <s v="Awarta"/>
    <s v="Nablus"/>
    <x v="0"/>
    <m/>
    <x v="0"/>
    <x v="0"/>
    <x v="4"/>
  </r>
  <r>
    <s v="Maamun a-Ziben"/>
    <x v="2104"/>
    <x v="2"/>
    <x v="2"/>
    <x v="0"/>
    <x v="86"/>
    <x v="6"/>
    <x v="0"/>
    <d v="2002-07-28T00:00:00"/>
    <x v="0"/>
    <s v="No"/>
    <s v="al-Mazra'a a-Sharqiya"/>
    <s v="Ramallah and al-Bira"/>
    <x v="0"/>
    <m/>
    <x v="0"/>
    <x v="0"/>
    <x v="4"/>
  </r>
  <r>
    <s v="Nivin Jamjum"/>
    <x v="2104"/>
    <x v="11"/>
    <x v="2"/>
    <x v="0"/>
    <x v="66"/>
    <x v="4"/>
    <x v="0"/>
    <d v="2002-07-28T00:00:00"/>
    <x v="1"/>
    <s v="No"/>
    <s v="Hebron"/>
    <s v="Hebron"/>
    <x v="0"/>
    <s v="live ammunition"/>
    <x v="2"/>
    <x v="0"/>
    <x v="4"/>
  </r>
  <r>
    <s v="Yosef Dikstein"/>
    <x v="2105"/>
    <x v="51"/>
    <x v="3"/>
    <x v="1"/>
    <x v="438"/>
    <x v="4"/>
    <x v="0"/>
    <d v="2002-07-28T00:00:00"/>
    <x v="0"/>
    <s v="Israelis"/>
    <s v="Psagot"/>
    <s v="Ramallah and al-Bira"/>
    <x v="0"/>
    <m/>
    <x v="1"/>
    <x v="0"/>
    <x v="4"/>
  </r>
  <r>
    <s v="Hannah Dikstein"/>
    <x v="2105"/>
    <x v="18"/>
    <x v="3"/>
    <x v="1"/>
    <x v="438"/>
    <x v="4"/>
    <x v="0"/>
    <d v="2002-07-26T00:00:00"/>
    <x v="1"/>
    <s v="Israelis"/>
    <s v="Psagot"/>
    <s v="Ramallah and al-Bira"/>
    <x v="0"/>
    <m/>
    <x v="1"/>
    <x v="0"/>
    <x v="4"/>
  </r>
  <r>
    <s v="Shuv-El Dikstein"/>
    <x v="2105"/>
    <x v="66"/>
    <x v="6"/>
    <x v="1"/>
    <x v="438"/>
    <x v="4"/>
    <x v="0"/>
    <d v="2002-07-26T00:00:00"/>
    <x v="0"/>
    <s v="Israelis"/>
    <s v="Psagot"/>
    <s v="Ramallah and al-Bira"/>
    <x v="0"/>
    <m/>
    <x v="1"/>
    <x v="0"/>
    <x v="4"/>
  </r>
  <r>
    <s v="Iyad Taysir al-Haj Hassan"/>
    <x v="2105"/>
    <x v="0"/>
    <x v="0"/>
    <x v="0"/>
    <x v="59"/>
    <x v="16"/>
    <x v="0"/>
    <d v="2002-07-26T00:00:00"/>
    <x v="0"/>
    <s v="No"/>
    <s v="Qalqiliya"/>
    <s v="Qalqiliya"/>
    <x v="0"/>
    <m/>
    <x v="0"/>
    <x v="0"/>
    <x v="4"/>
  </r>
  <r>
    <s v="Elimelech Shapira"/>
    <x v="2106"/>
    <x v="35"/>
    <x v="3"/>
    <x v="1"/>
    <x v="439"/>
    <x v="17"/>
    <x v="0"/>
    <d v="2002-07-25T00:00:00"/>
    <x v="0"/>
    <s v="Israelis"/>
    <s v="Pedu'el"/>
    <s v="Salfit"/>
    <x v="0"/>
    <m/>
    <x v="1"/>
    <x v="0"/>
    <x v="4"/>
  </r>
  <r>
    <s v="Bilal 'Eid al-Aqra'"/>
    <x v="2107"/>
    <x v="1"/>
    <x v="1"/>
    <x v="0"/>
    <x v="161"/>
    <x v="8"/>
    <x v="0"/>
    <d v="2002-07-23T00:00:00"/>
    <x v="0"/>
    <s v="Yes"/>
    <s v="Kabalan"/>
    <s v="Nablus"/>
    <x v="0"/>
    <m/>
    <x v="0"/>
    <x v="0"/>
    <x v="4"/>
  </r>
  <r>
    <s v="Maamun Faraj"/>
    <x v="2107"/>
    <x v="17"/>
    <x v="1"/>
    <x v="0"/>
    <x v="161"/>
    <x v="8"/>
    <x v="0"/>
    <d v="2002-07-23T00:00:00"/>
    <x v="0"/>
    <s v="Yes"/>
    <s v="Iraq Burin"/>
    <s v="Nablus"/>
    <x v="0"/>
    <m/>
    <x v="0"/>
    <x v="0"/>
    <x v="4"/>
  </r>
  <r>
    <s v="'Anan Isma'il Hamed Qadus"/>
    <x v="2107"/>
    <x v="1"/>
    <x v="1"/>
    <x v="0"/>
    <x v="161"/>
    <x v="8"/>
    <x v="0"/>
    <d v="2002-07-23T00:00:00"/>
    <x v="0"/>
    <s v="Yes"/>
    <s v="Iraq Burin"/>
    <s v="Nablus"/>
    <x v="0"/>
    <m/>
    <x v="0"/>
    <x v="0"/>
    <x v="4"/>
  </r>
  <r>
    <s v="Anwaar Muhammad Fayad"/>
    <x v="2107"/>
    <x v="6"/>
    <x v="1"/>
    <x v="0"/>
    <x v="103"/>
    <x v="14"/>
    <x v="1"/>
    <d v="2002-07-27T00:00:00"/>
    <x v="0"/>
    <s v="No"/>
    <s v="Beit Hanun"/>
    <s v="North Gaza"/>
    <x v="0"/>
    <m/>
    <x v="0"/>
    <x v="0"/>
    <x v="4"/>
  </r>
  <r>
    <s v="Tamer 'Abd a-Nabi Abu 'Armaneh"/>
    <x v="2107"/>
    <x v="1"/>
    <x v="1"/>
    <x v="0"/>
    <x v="178"/>
    <x v="9"/>
    <x v="2"/>
    <d v="2002-07-23T00:00:00"/>
    <x v="0"/>
    <s v="Yes"/>
    <s v="a-Nuseirat Camp"/>
    <s v="Deir al-Balah"/>
    <x v="0"/>
    <m/>
    <x v="0"/>
    <x v="0"/>
    <x v="4"/>
  </r>
  <r>
    <s v="Ahmad Jaber Abu 'Eishah"/>
    <x v="2107"/>
    <x v="20"/>
    <x v="2"/>
    <x v="0"/>
    <x v="178"/>
    <x v="9"/>
    <x v="2"/>
    <d v="2002-07-23T00:00:00"/>
    <x v="0"/>
    <s v="Yes"/>
    <s v="a-Nuseirat Camp"/>
    <s v="Deir al-Balah"/>
    <x v="0"/>
    <m/>
    <x v="0"/>
    <x v="0"/>
    <x v="4"/>
  </r>
  <r>
    <s v="Iman Hassan Matar"/>
    <x v="2108"/>
    <x v="24"/>
    <x v="1"/>
    <x v="0"/>
    <x v="4"/>
    <x v="3"/>
    <x v="1"/>
    <d v="2002-07-22T00:00:00"/>
    <x v="1"/>
    <s v="No"/>
    <s v="Gaza city"/>
    <s v="Gaza"/>
    <x v="0"/>
    <s v="bomb"/>
    <x v="0"/>
    <x v="0"/>
    <x v="4"/>
  </r>
  <r>
    <s v="Dina Raed Matar"/>
    <x v="2108"/>
    <x v="47"/>
    <x v="8"/>
    <x v="0"/>
    <x v="4"/>
    <x v="3"/>
    <x v="1"/>
    <d v="2002-07-22T00:00:00"/>
    <x v="1"/>
    <s v="No"/>
    <s v="Gaza city"/>
    <s v="Gaza"/>
    <x v="0"/>
    <s v="bomb"/>
    <x v="0"/>
    <x v="0"/>
    <x v="4"/>
  </r>
  <r>
    <s v="Muhammad Raed Matar"/>
    <x v="2108"/>
    <x v="42"/>
    <x v="6"/>
    <x v="0"/>
    <x v="4"/>
    <x v="3"/>
    <x v="1"/>
    <d v="2002-07-22T00:00:00"/>
    <x v="0"/>
    <s v="No"/>
    <s v="Gaza city"/>
    <s v="Gaza"/>
    <x v="0"/>
    <s v="bomb"/>
    <x v="0"/>
    <x v="0"/>
    <x v="4"/>
  </r>
  <r>
    <s v="'Imad Musa Abu 'Eishah"/>
    <x v="2108"/>
    <x v="8"/>
    <x v="1"/>
    <x v="0"/>
    <x v="440"/>
    <x v="11"/>
    <x v="0"/>
    <d v="2002-07-22T00:00:00"/>
    <x v="0"/>
    <s v="Yes"/>
    <s v="Deir al-Balah"/>
    <s v="Deir al-Balah"/>
    <x v="0"/>
    <m/>
    <x v="0"/>
    <x v="0"/>
    <x v="4"/>
  </r>
  <r>
    <s v="Khader Muhammad a-Sa'idi"/>
    <x v="2108"/>
    <x v="75"/>
    <x v="5"/>
    <x v="0"/>
    <x v="4"/>
    <x v="3"/>
    <x v="1"/>
    <d v="2002-08-09T00:00:00"/>
    <x v="0"/>
    <s v="No"/>
    <s v="Beit Lahiya"/>
    <s v="North Gaza"/>
    <x v="0"/>
    <s v="bomb"/>
    <x v="0"/>
    <x v="0"/>
    <x v="4"/>
  </r>
  <r>
    <s v="Yusef Subhi 'Ali a-Shawa"/>
    <x v="2108"/>
    <x v="18"/>
    <x v="3"/>
    <x v="0"/>
    <x v="4"/>
    <x v="3"/>
    <x v="1"/>
    <d v="2002-07-22T00:00:00"/>
    <x v="0"/>
    <s v="No"/>
    <s v="Gaza city"/>
    <s v="Gaza"/>
    <x v="0"/>
    <s v="bomb"/>
    <x v="0"/>
    <x v="0"/>
    <x v="4"/>
  </r>
  <r>
    <s v="Muhammad Mahmoud al-Huti"/>
    <x v="2108"/>
    <x v="59"/>
    <x v="6"/>
    <x v="0"/>
    <x v="4"/>
    <x v="3"/>
    <x v="1"/>
    <d v="2002-07-22T00:00:00"/>
    <x v="0"/>
    <s v="No"/>
    <s v="Gaza city"/>
    <s v="Gaza"/>
    <x v="0"/>
    <s v="bomb"/>
    <x v="0"/>
    <x v="0"/>
    <x v="4"/>
  </r>
  <r>
    <s v="Subhi Mahmoud al-Huti"/>
    <x v="2108"/>
    <x v="60"/>
    <x v="6"/>
    <x v="0"/>
    <x v="4"/>
    <x v="3"/>
    <x v="1"/>
    <d v="2002-07-22T00:00:00"/>
    <x v="0"/>
    <s v="No"/>
    <s v="Gaza city"/>
    <s v="Gaza"/>
    <x v="0"/>
    <s v="bomb"/>
    <x v="0"/>
    <x v="0"/>
    <x v="4"/>
  </r>
  <r>
    <s v="Muna Fahmi al-Huti"/>
    <x v="2108"/>
    <x v="17"/>
    <x v="1"/>
    <x v="0"/>
    <x v="4"/>
    <x v="3"/>
    <x v="1"/>
    <d v="2002-07-22T00:00:00"/>
    <x v="1"/>
    <s v="No"/>
    <s v="Gaza city"/>
    <s v="Gaza"/>
    <x v="0"/>
    <s v="bomb"/>
    <x v="0"/>
    <x v="0"/>
    <x v="4"/>
  </r>
  <r>
    <s v="Zaher Saleh Nassar"/>
    <x v="2108"/>
    <x v="62"/>
    <x v="0"/>
    <x v="0"/>
    <x v="4"/>
    <x v="3"/>
    <x v="1"/>
    <d v="2002-07-22T00:00:00"/>
    <x v="0"/>
    <s v="Object of targeted killing"/>
    <s v="Gaza city"/>
    <s v="Gaza"/>
    <x v="0"/>
    <s v="bomb"/>
    <x v="0"/>
    <x v="0"/>
    <x v="4"/>
  </r>
  <r>
    <s v="Iman Salah Shihadah"/>
    <x v="2108"/>
    <x v="11"/>
    <x v="2"/>
    <x v="0"/>
    <x v="4"/>
    <x v="3"/>
    <x v="1"/>
    <d v="2002-07-22T00:00:00"/>
    <x v="1"/>
    <s v="No"/>
    <s v="Gaza city"/>
    <s v="Gaza"/>
    <x v="0"/>
    <s v="bomb"/>
    <x v="0"/>
    <x v="0"/>
    <x v="4"/>
  </r>
  <r>
    <s v="Layla Khamis Shihadah"/>
    <x v="2108"/>
    <x v="10"/>
    <x v="3"/>
    <x v="0"/>
    <x v="4"/>
    <x v="3"/>
    <x v="1"/>
    <d v="2002-07-22T00:00:00"/>
    <x v="1"/>
    <s v="No"/>
    <s v="Gaza city"/>
    <s v="Gaza"/>
    <x v="0"/>
    <s v="bomb"/>
    <x v="0"/>
    <x v="0"/>
    <x v="4"/>
  </r>
  <r>
    <s v="Salah Mustafa Shihadah"/>
    <x v="2108"/>
    <x v="13"/>
    <x v="0"/>
    <x v="0"/>
    <x v="4"/>
    <x v="3"/>
    <x v="1"/>
    <d v="2002-07-22T00:00:00"/>
    <x v="0"/>
    <s v="Object of targeted killing"/>
    <s v="Gaza city"/>
    <s v="Gaza"/>
    <x v="0"/>
    <s v="bomb"/>
    <x v="0"/>
    <x v="0"/>
    <x v="4"/>
  </r>
  <r>
    <s v="Alaa Muhammad Matar"/>
    <x v="2108"/>
    <x v="65"/>
    <x v="2"/>
    <x v="0"/>
    <x v="4"/>
    <x v="3"/>
    <x v="1"/>
    <d v="2002-07-22T00:00:00"/>
    <x v="1"/>
    <s v="No"/>
    <s v="Gaza city"/>
    <s v="Gaza"/>
    <x v="0"/>
    <s v="bomb"/>
    <x v="0"/>
    <x v="0"/>
    <x v="4"/>
  </r>
  <r>
    <s v="Dunia Rami Matar"/>
    <x v="2108"/>
    <x v="60"/>
    <x v="6"/>
    <x v="0"/>
    <x v="4"/>
    <x v="3"/>
    <x v="1"/>
    <d v="2002-07-22T00:00:00"/>
    <x v="1"/>
    <s v="No"/>
    <s v="Gaza city"/>
    <s v="Gaza"/>
    <x v="0"/>
    <s v="bomb"/>
    <x v="0"/>
    <x v="0"/>
    <x v="4"/>
  </r>
  <r>
    <s v="Ayman Raed Matar"/>
    <x v="2108"/>
    <x v="28"/>
    <x v="6"/>
    <x v="0"/>
    <x v="4"/>
    <x v="3"/>
    <x v="1"/>
    <d v="2002-07-22T00:00:00"/>
    <x v="0"/>
    <s v="No"/>
    <s v="Gaza city"/>
    <s v="Gaza"/>
    <x v="0"/>
    <s v="bomb"/>
    <x v="0"/>
    <x v="0"/>
    <x v="4"/>
  </r>
  <r>
    <s v="Hussein 'Abd a-Rahman Sweidan"/>
    <x v="2109"/>
    <x v="72"/>
    <x v="4"/>
    <x v="0"/>
    <x v="53"/>
    <x v="16"/>
    <x v="0"/>
    <d v="2002-07-23T00:00:00"/>
    <x v="0"/>
    <s v="No"/>
    <s v="Azzun"/>
    <s v="Qalqiliya"/>
    <x v="0"/>
    <m/>
    <x v="0"/>
    <x v="0"/>
    <x v="4"/>
  </r>
  <r>
    <s v="Bashar Bassem 'Alian Hantuli"/>
    <x v="2110"/>
    <x v="2"/>
    <x v="2"/>
    <x v="0"/>
    <x v="407"/>
    <x v="1"/>
    <x v="0"/>
    <d v="2002-07-17T00:00:00"/>
    <x v="0"/>
    <s v="Unknown"/>
    <s v="Silat a-Dhahr"/>
    <s v="Jenin"/>
    <x v="0"/>
    <m/>
    <x v="0"/>
    <x v="0"/>
    <x v="4"/>
  </r>
  <r>
    <s v="Boris Shamis"/>
    <x v="2110"/>
    <x v="7"/>
    <x v="1"/>
    <x v="1"/>
    <x v="18"/>
    <x v="9"/>
    <x v="2"/>
    <d v="2002-07-17T00:00:00"/>
    <x v="0"/>
    <s v="Israelis"/>
    <m/>
    <m/>
    <x v="3"/>
    <s v="explosive belt"/>
    <x v="1"/>
    <x v="3"/>
    <x v="4"/>
  </r>
  <r>
    <s v="'Amer Isma'il 'Abd a-Rahman Hantuli"/>
    <x v="2110"/>
    <x v="16"/>
    <x v="1"/>
    <x v="0"/>
    <x v="407"/>
    <x v="1"/>
    <x v="0"/>
    <d v="2002-07-17T00:00:00"/>
    <x v="0"/>
    <s v="Unknown"/>
    <s v="Silat a-Dhahr"/>
    <s v="Jenin"/>
    <x v="0"/>
    <m/>
    <x v="0"/>
    <x v="0"/>
    <x v="4"/>
  </r>
  <r>
    <s v="'Assem Samih Muhammad 'Asidah"/>
    <x v="2110"/>
    <x v="17"/>
    <x v="1"/>
    <x v="0"/>
    <x v="441"/>
    <x v="0"/>
    <x v="0"/>
    <d v="2002-07-17T00:00:00"/>
    <x v="0"/>
    <s v="Yes"/>
    <s v="Tell"/>
    <s v="Nablus"/>
    <x v="0"/>
    <m/>
    <x v="0"/>
    <x v="0"/>
    <x v="4"/>
  </r>
  <r>
    <s v="Dmitri Pundikov"/>
    <x v="2110"/>
    <x v="8"/>
    <x v="1"/>
    <x v="1"/>
    <x v="18"/>
    <x v="9"/>
    <x v="2"/>
    <d v="2002-07-25T00:00:00"/>
    <x v="0"/>
    <s v="Israelis"/>
    <s v="Bat Yam"/>
    <s v="Israel"/>
    <x v="3"/>
    <s v="explosive belt"/>
    <x v="1"/>
    <x v="3"/>
    <x v="4"/>
  </r>
  <r>
    <s v="Anas Banan 'Abd al-Karim Abu 'Alba"/>
    <x v="2110"/>
    <x v="6"/>
    <x v="1"/>
    <x v="0"/>
    <x v="442"/>
    <x v="9"/>
    <x v="2"/>
    <d v="2002-07-17T00:00:00"/>
    <x v="0"/>
    <s v="Yes"/>
    <s v="Qalqiliya"/>
    <s v="Qalqiliya"/>
    <x v="0"/>
    <m/>
    <x v="0"/>
    <x v="0"/>
    <x v="4"/>
  </r>
  <r>
    <s v="Galila 'Addas"/>
    <x v="2111"/>
    <x v="15"/>
    <x v="4"/>
    <x v="1"/>
    <x v="441"/>
    <x v="0"/>
    <x v="0"/>
    <d v="2002-07-16T00:00:00"/>
    <x v="1"/>
    <s v="Israelis"/>
    <s v="Immanuel"/>
    <s v="Tulkarm"/>
    <x v="3"/>
    <s v="bomb"/>
    <x v="1"/>
    <x v="3"/>
    <x v="4"/>
  </r>
  <r>
    <s v="Yonatan Gamliel"/>
    <x v="2111"/>
    <x v="2"/>
    <x v="2"/>
    <x v="1"/>
    <x v="441"/>
    <x v="0"/>
    <x v="0"/>
    <d v="2002-07-16T00:00:00"/>
    <x v="0"/>
    <s v="Israelis"/>
    <s v="Immanuel"/>
    <s v="Tulkarm"/>
    <x v="3"/>
    <s v="bomb"/>
    <x v="1"/>
    <x v="3"/>
    <x v="4"/>
  </r>
  <r>
    <s v="Ilana Sitton"/>
    <x v="2111"/>
    <x v="43"/>
    <x v="0"/>
    <x v="1"/>
    <x v="441"/>
    <x v="0"/>
    <x v="0"/>
    <d v="2002-07-16T00:00:00"/>
    <x v="1"/>
    <s v="Israelis"/>
    <s v="Immanuel"/>
    <s v="Tulkarm"/>
    <x v="3"/>
    <s v="bomb"/>
    <x v="1"/>
    <x v="3"/>
    <x v="4"/>
  </r>
  <r>
    <s v="Zilpa Kashi"/>
    <x v="2111"/>
    <x v="64"/>
    <x v="5"/>
    <x v="1"/>
    <x v="441"/>
    <x v="0"/>
    <x v="0"/>
    <d v="2002-07-16T00:00:00"/>
    <x v="1"/>
    <s v="Israelis"/>
    <s v="Giv'atayim"/>
    <s v="Israel"/>
    <x v="0"/>
    <m/>
    <x v="1"/>
    <x v="0"/>
    <x v="4"/>
  </r>
  <r>
    <s v="Keren Kashani"/>
    <x v="2111"/>
    <x v="5"/>
    <x v="1"/>
    <x v="1"/>
    <x v="441"/>
    <x v="0"/>
    <x v="0"/>
    <d v="2002-07-16T00:00:00"/>
    <x v="1"/>
    <s v="Israelis"/>
    <s v="Immanuel"/>
    <s v="Tulkarm"/>
    <x v="3"/>
    <s v="bomb"/>
    <x v="1"/>
    <x v="3"/>
    <x v="4"/>
  </r>
  <r>
    <s v="Sarah Tiferet Shilon"/>
    <x v="2111"/>
    <x v="47"/>
    <x v="8"/>
    <x v="1"/>
    <x v="441"/>
    <x v="0"/>
    <x v="0"/>
    <d v="2002-07-16T00:00:00"/>
    <x v="1"/>
    <s v="Israelis"/>
    <s v="Immanuel"/>
    <s v="Tulkarm"/>
    <x v="0"/>
    <m/>
    <x v="1"/>
    <x v="0"/>
    <x v="4"/>
  </r>
  <r>
    <s v="Yocheved Ben Hanan"/>
    <x v="2111"/>
    <x v="1"/>
    <x v="1"/>
    <x v="1"/>
    <x v="441"/>
    <x v="0"/>
    <x v="0"/>
    <d v="2002-07-18T00:00:00"/>
    <x v="1"/>
    <s v="Israelis"/>
    <s v="Immanuel"/>
    <s v="Tulkarm"/>
    <x v="3"/>
    <s v="bomb"/>
    <x v="1"/>
    <x v="3"/>
    <x v="4"/>
  </r>
  <r>
    <s v="Prematurely born baby of severely wounded woman"/>
    <x v="2111"/>
    <x v="47"/>
    <x v="8"/>
    <x v="1"/>
    <x v="441"/>
    <x v="0"/>
    <x v="0"/>
    <d v="2002-07-16T00:00:00"/>
    <x v="0"/>
    <s v="Israelis"/>
    <s v="Immanuel"/>
    <s v="Tulkarm"/>
    <x v="3"/>
    <s v="bomb"/>
    <x v="1"/>
    <x v="3"/>
    <x v="4"/>
  </r>
  <r>
    <s v="Gal Shilon"/>
    <x v="2111"/>
    <x v="0"/>
    <x v="0"/>
    <x v="1"/>
    <x v="441"/>
    <x v="0"/>
    <x v="0"/>
    <d v="2002-07-16T00:00:00"/>
    <x v="0"/>
    <s v="Israelis"/>
    <s v="Immanuel"/>
    <s v="Tulkarm"/>
    <x v="0"/>
    <m/>
    <x v="1"/>
    <x v="0"/>
    <x v="4"/>
  </r>
  <r>
    <s v="Marwan Jamal Hussein Khial"/>
    <x v="2112"/>
    <x v="80"/>
    <x v="5"/>
    <x v="0"/>
    <x v="4"/>
    <x v="3"/>
    <x v="1"/>
    <d v="2002-08-01T00:00:00"/>
    <x v="0"/>
    <s v="No"/>
    <s v="Gaza city"/>
    <s v="Gaza"/>
    <x v="0"/>
    <m/>
    <x v="0"/>
    <x v="0"/>
    <x v="4"/>
  </r>
  <r>
    <s v="Mahmoud Samir Hilal Zeid"/>
    <x v="2112"/>
    <x v="17"/>
    <x v="1"/>
    <x v="0"/>
    <x v="59"/>
    <x v="16"/>
    <x v="0"/>
    <d v="2002-07-15T00:00:00"/>
    <x v="0"/>
    <s v="No"/>
    <s v="Qalqiliya"/>
    <s v="Qalqiliya"/>
    <x v="12"/>
    <m/>
    <x v="0"/>
    <x v="2"/>
    <x v="4"/>
  </r>
  <r>
    <s v="Ghazi Jamal Abu 'Obayah"/>
    <x v="2113"/>
    <x v="6"/>
    <x v="1"/>
    <x v="0"/>
    <x v="14"/>
    <x v="8"/>
    <x v="0"/>
    <d v="2002-07-14T00:00:00"/>
    <x v="0"/>
    <s v="Yes"/>
    <s v="Balata R.C."/>
    <s v="Nablus"/>
    <x v="0"/>
    <m/>
    <x v="0"/>
    <x v="0"/>
    <x v="4"/>
  </r>
  <r>
    <s v="Khaled al-Khatib"/>
    <x v="2114"/>
    <x v="47"/>
    <x v="8"/>
    <x v="0"/>
    <x v="139"/>
    <x v="13"/>
    <x v="1"/>
    <d v="2002-07-12T00:00:00"/>
    <x v="0"/>
    <s v="Unknown"/>
    <s v="Deir al-Balah"/>
    <s v="Deir al-Balah"/>
    <x v="0"/>
    <m/>
    <x v="0"/>
    <x v="0"/>
    <x v="4"/>
  </r>
  <r>
    <s v="Mu'in 'Ali Salam al-'Adini"/>
    <x v="2114"/>
    <x v="19"/>
    <x v="2"/>
    <x v="0"/>
    <x v="139"/>
    <x v="13"/>
    <x v="1"/>
    <d v="2002-07-12T00:00:00"/>
    <x v="0"/>
    <s v="No"/>
    <s v="Deir al-Balah"/>
    <s v="Deir al-Balah"/>
    <x v="0"/>
    <m/>
    <x v="0"/>
    <x v="0"/>
    <x v="4"/>
  </r>
  <r>
    <s v="'Imad Abu Zahara"/>
    <x v="2114"/>
    <x v="43"/>
    <x v="0"/>
    <x v="0"/>
    <x v="13"/>
    <x v="1"/>
    <x v="0"/>
    <d v="2002-07-13T00:00:00"/>
    <x v="0"/>
    <s v="No"/>
    <s v="Jenin"/>
    <s v="Jenin"/>
    <x v="0"/>
    <m/>
    <x v="0"/>
    <x v="0"/>
    <x v="4"/>
  </r>
  <r>
    <s v="Jamal Yusef Dawood 'Arar ('Odeh)"/>
    <x v="2115"/>
    <x v="62"/>
    <x v="0"/>
    <x v="0"/>
    <x v="374"/>
    <x v="16"/>
    <x v="0"/>
    <d v="2002-07-10T00:00:00"/>
    <x v="0"/>
    <s v="No"/>
    <s v="Kafr Thulth"/>
    <s v="Qalqiliya"/>
    <x v="0"/>
    <m/>
    <x v="0"/>
    <x v="0"/>
    <x v="4"/>
  </r>
  <r>
    <s v="Rami 'Odeh al-Qutush"/>
    <x v="2115"/>
    <x v="19"/>
    <x v="2"/>
    <x v="0"/>
    <x v="30"/>
    <x v="8"/>
    <x v="0"/>
    <d v="2002-07-10T00:00:00"/>
    <x v="0"/>
    <s v="No"/>
    <s v="Askar R.C."/>
    <s v="Nablus"/>
    <x v="0"/>
    <m/>
    <x v="0"/>
    <x v="0"/>
    <x v="4"/>
  </r>
  <r>
    <s v="Hagai (Haim) Lev"/>
    <x v="2115"/>
    <x v="6"/>
    <x v="1"/>
    <x v="1"/>
    <x v="49"/>
    <x v="15"/>
    <x v="1"/>
    <d v="2002-07-10T00:00:00"/>
    <x v="0"/>
    <s v="Israelis"/>
    <s v="Efrat"/>
    <s v="Bethlehem"/>
    <x v="0"/>
    <s v="live ammunition"/>
    <x v="1"/>
    <x v="0"/>
    <x v="4"/>
  </r>
  <r>
    <s v="Randah Khaled Isma'il al-Hindi"/>
    <x v="2116"/>
    <x v="9"/>
    <x v="3"/>
    <x v="0"/>
    <x v="319"/>
    <x v="13"/>
    <x v="1"/>
    <d v="2002-07-06T00:00:00"/>
    <x v="1"/>
    <s v="No"/>
    <s v="Khan Yunis"/>
    <s v="Khan Yunis"/>
    <x v="0"/>
    <m/>
    <x v="0"/>
    <x v="0"/>
    <x v="4"/>
  </r>
  <r>
    <s v="Anwaar Khaled Isma'il al-Hindi"/>
    <x v="2116"/>
    <x v="28"/>
    <x v="6"/>
    <x v="0"/>
    <x v="319"/>
    <x v="13"/>
    <x v="1"/>
    <d v="2002-07-06T00:00:00"/>
    <x v="1"/>
    <s v="No"/>
    <s v="Khan Yunis"/>
    <s v="Khan Yunis"/>
    <x v="0"/>
    <m/>
    <x v="0"/>
    <x v="0"/>
    <x v="4"/>
  </r>
  <r>
    <s v="Mahmoud Hassan a-Shusha"/>
    <x v="2116"/>
    <x v="43"/>
    <x v="0"/>
    <x v="0"/>
    <x v="34"/>
    <x v="11"/>
    <x v="0"/>
    <d v="2002-07-11T00:00:00"/>
    <x v="0"/>
    <s v="No"/>
    <s v="Husan"/>
    <s v="Bethlehem"/>
    <x v="0"/>
    <m/>
    <x v="0"/>
    <x v="0"/>
    <x v="4"/>
  </r>
  <r>
    <s v="Khamis Sharab"/>
    <x v="2117"/>
    <x v="32"/>
    <x v="3"/>
    <x v="0"/>
    <x v="40"/>
    <x v="12"/>
    <x v="1"/>
    <d v="2002-07-05T00:00:00"/>
    <x v="0"/>
    <s v="Unknown"/>
    <s v="Khan Yunis"/>
    <s v="Khan Yunis"/>
    <x v="0"/>
    <m/>
    <x v="0"/>
    <x v="0"/>
    <x v="4"/>
  </r>
  <r>
    <s v="'Imad Darujeh"/>
    <x v="2118"/>
    <x v="30"/>
    <x v="1"/>
    <x v="0"/>
    <x v="16"/>
    <x v="8"/>
    <x v="0"/>
    <d v="2002-06-30T00:00:00"/>
    <x v="0"/>
    <s v="Yes"/>
    <s v="Nablus"/>
    <s v="Nablus"/>
    <x v="0"/>
    <m/>
    <x v="0"/>
    <x v="0"/>
    <x v="4"/>
  </r>
  <r>
    <s v="Muhannad Taher"/>
    <x v="2118"/>
    <x v="16"/>
    <x v="1"/>
    <x v="0"/>
    <x v="16"/>
    <x v="8"/>
    <x v="0"/>
    <d v="2002-06-30T00:00:00"/>
    <x v="0"/>
    <s v="Yes"/>
    <s v="Nablus"/>
    <s v="Nablus"/>
    <x v="0"/>
    <m/>
    <x v="0"/>
    <x v="0"/>
    <x v="4"/>
  </r>
  <r>
    <s v="Muhammad Ahmad 'Atallah"/>
    <x v="2119"/>
    <x v="19"/>
    <x v="2"/>
    <x v="0"/>
    <x v="72"/>
    <x v="11"/>
    <x v="0"/>
    <d v="2002-07-01T00:00:00"/>
    <x v="0"/>
    <s v="No"/>
    <s v="a-Duheisheh R.C."/>
    <s v="Bethlehem"/>
    <x v="0"/>
    <s v="rubber-coated metal bullets"/>
    <x v="0"/>
    <x v="0"/>
    <x v="4"/>
  </r>
  <r>
    <s v="Muhammad Ahmad Mubaraq Ishteiwi"/>
    <x v="2119"/>
    <x v="11"/>
    <x v="2"/>
    <x v="0"/>
    <x v="62"/>
    <x v="5"/>
    <x v="0"/>
    <d v="2002-06-29T00:00:00"/>
    <x v="0"/>
    <s v="No"/>
    <s v="al-Far'a Camp"/>
    <s v="Tubas"/>
    <x v="11"/>
    <s v="teargas canister"/>
    <x v="0"/>
    <x v="5"/>
    <x v="4"/>
  </r>
  <r>
    <s v="Muhammad 'Ayesh"/>
    <x v="2120"/>
    <x v="12"/>
    <x v="2"/>
    <x v="0"/>
    <x v="14"/>
    <x v="8"/>
    <x v="0"/>
    <d v="2002-06-27T00:00:00"/>
    <x v="0"/>
    <s v="Yes"/>
    <s v="Balata R.C."/>
    <s v="Nablus"/>
    <x v="0"/>
    <m/>
    <x v="0"/>
    <x v="0"/>
    <x v="4"/>
  </r>
  <r>
    <s v="Shukri Fa'iq 'Abd al-Haj Dawood"/>
    <x v="2120"/>
    <x v="40"/>
    <x v="6"/>
    <x v="0"/>
    <x v="59"/>
    <x v="16"/>
    <x v="0"/>
    <d v="2002-07-07T00:00:00"/>
    <x v="0"/>
    <s v="No"/>
    <s v="Qalqiliya"/>
    <s v="Qalqiliya"/>
    <x v="0"/>
    <m/>
    <x v="0"/>
    <x v="0"/>
    <x v="4"/>
  </r>
  <r>
    <s v="Bassam Ghassan Rajib a-S'adi"/>
    <x v="2121"/>
    <x v="46"/>
    <x v="6"/>
    <x v="0"/>
    <x v="3"/>
    <x v="1"/>
    <x v="0"/>
    <d v="2002-06-26T00:00:00"/>
    <x v="0"/>
    <s v="No"/>
    <s v="Jenin R.C."/>
    <s v="Jenin"/>
    <x v="0"/>
    <m/>
    <x v="0"/>
    <x v="0"/>
    <x v="4"/>
  </r>
  <r>
    <s v="Muhammad Nafez Abu Marzeh"/>
    <x v="2122"/>
    <x v="3"/>
    <x v="2"/>
    <x v="0"/>
    <x v="328"/>
    <x v="3"/>
    <x v="1"/>
    <d v="2002-06-25T00:00:00"/>
    <x v="0"/>
    <s v="Yes"/>
    <s v="Gaza city"/>
    <s v="Gaza"/>
    <x v="0"/>
    <m/>
    <x v="0"/>
    <x v="0"/>
    <x v="4"/>
  </r>
  <r>
    <s v="Ashraf Dib"/>
    <x v="2122"/>
    <x v="6"/>
    <x v="1"/>
    <x v="0"/>
    <x v="66"/>
    <x v="4"/>
    <x v="0"/>
    <d v="2002-06-25T00:00:00"/>
    <x v="0"/>
    <s v="Unknown"/>
    <s v="Hebron"/>
    <s v="Hebron"/>
    <x v="0"/>
    <m/>
    <x v="0"/>
    <x v="0"/>
    <x v="4"/>
  </r>
  <r>
    <s v="Muhammad Jihad Abu 'Awwad"/>
    <x v="2122"/>
    <x v="8"/>
    <x v="1"/>
    <x v="0"/>
    <x v="66"/>
    <x v="4"/>
    <x v="0"/>
    <d v="2002-06-25T00:00:00"/>
    <x v="0"/>
    <s v="Unknown"/>
    <s v="a-Samu'"/>
    <s v="Hebron"/>
    <x v="0"/>
    <m/>
    <x v="0"/>
    <x v="0"/>
    <x v="4"/>
  </r>
  <r>
    <s v="Ashraf Muhammad Rarduq"/>
    <x v="2122"/>
    <x v="6"/>
    <x v="1"/>
    <x v="0"/>
    <x v="66"/>
    <x v="4"/>
    <x v="0"/>
    <d v="2002-06-25T00:00:00"/>
    <x v="0"/>
    <s v="Unknown"/>
    <s v="Gaza city"/>
    <s v="Gaza"/>
    <x v="0"/>
    <m/>
    <x v="0"/>
    <x v="0"/>
    <x v="4"/>
  </r>
  <r>
    <s v="Khaled Tameisi"/>
    <x v="2122"/>
    <x v="16"/>
    <x v="1"/>
    <x v="0"/>
    <x v="66"/>
    <x v="4"/>
    <x v="0"/>
    <d v="2002-06-25T00:00:00"/>
    <x v="0"/>
    <s v="Unknown"/>
    <s v="Hebron"/>
    <s v="Hebron"/>
    <x v="0"/>
    <m/>
    <x v="0"/>
    <x v="0"/>
    <x v="4"/>
  </r>
  <r>
    <s v="Saed al-Aqra'"/>
    <x v="2123"/>
    <x v="24"/>
    <x v="1"/>
    <x v="0"/>
    <x v="16"/>
    <x v="8"/>
    <x v="0"/>
    <d v="2002-06-24T00:00:00"/>
    <x v="0"/>
    <s v="Yes"/>
    <s v="Bidya"/>
    <s v="Salfit"/>
    <x v="0"/>
    <m/>
    <x v="0"/>
    <x v="0"/>
    <x v="4"/>
  </r>
  <r>
    <s v="Yasser Sa'id Rizeq"/>
    <x v="2123"/>
    <x v="5"/>
    <x v="1"/>
    <x v="0"/>
    <x v="49"/>
    <x v="15"/>
    <x v="1"/>
    <d v="2002-06-24T00:00:00"/>
    <x v="0"/>
    <s v="Object of targeted killing"/>
    <s v="Rafah"/>
    <s v="Rafah"/>
    <x v="0"/>
    <s v="missile"/>
    <x v="0"/>
    <x v="0"/>
    <x v="4"/>
  </r>
  <r>
    <s v="Amir Ahmad Qafah"/>
    <x v="2123"/>
    <x v="14"/>
    <x v="1"/>
    <x v="0"/>
    <x v="49"/>
    <x v="15"/>
    <x v="1"/>
    <d v="2002-06-24T00:00:00"/>
    <x v="0"/>
    <s v="Object of targeted killing"/>
    <s v="Rafah"/>
    <s v="Rafah"/>
    <x v="0"/>
    <s v="missile"/>
    <x v="0"/>
    <x v="0"/>
    <x v="4"/>
  </r>
  <r>
    <s v="Bassem Sa'id Rizeq"/>
    <x v="2123"/>
    <x v="0"/>
    <x v="0"/>
    <x v="0"/>
    <x v="49"/>
    <x v="15"/>
    <x v="1"/>
    <d v="2002-06-24T00:00:00"/>
    <x v="0"/>
    <s v="Object of targeted killing"/>
    <s v="Rafah"/>
    <s v="Rafah"/>
    <x v="0"/>
    <s v="missile"/>
    <x v="0"/>
    <x v="0"/>
    <x v="4"/>
  </r>
  <r>
    <s v="Yusef Sa'id Rizeq"/>
    <x v="2123"/>
    <x v="6"/>
    <x v="1"/>
    <x v="0"/>
    <x v="49"/>
    <x v="15"/>
    <x v="1"/>
    <d v="2002-06-24T00:00:00"/>
    <x v="0"/>
    <s v="Object of targeted killing"/>
    <s v="Rafah"/>
    <s v="Rafah"/>
    <x v="0"/>
    <s v="missile"/>
    <x v="0"/>
    <x v="0"/>
    <x v="4"/>
  </r>
  <r>
    <s v="Sami Muhammad 'Omar"/>
    <x v="2123"/>
    <x v="30"/>
    <x v="1"/>
    <x v="0"/>
    <x v="49"/>
    <x v="15"/>
    <x v="1"/>
    <d v="2002-06-24T00:00:00"/>
    <x v="0"/>
    <s v="No"/>
    <s v="Rafah"/>
    <s v="Rafah"/>
    <x v="0"/>
    <s v="missile"/>
    <x v="0"/>
    <x v="0"/>
    <x v="4"/>
  </r>
  <r>
    <s v="Midhat 'Abd al-Wahab al-Jurani"/>
    <x v="2123"/>
    <x v="12"/>
    <x v="2"/>
    <x v="0"/>
    <x v="49"/>
    <x v="15"/>
    <x v="1"/>
    <d v="2002-06-24T00:00:00"/>
    <x v="0"/>
    <s v="No"/>
    <s v="Rafah"/>
    <s v="Rafah"/>
    <x v="0"/>
    <s v="missile"/>
    <x v="0"/>
    <x v="0"/>
    <x v="4"/>
  </r>
  <r>
    <s v="Iyad Taysir Samudi"/>
    <x v="2124"/>
    <x v="6"/>
    <x v="1"/>
    <x v="0"/>
    <x v="114"/>
    <x v="1"/>
    <x v="0"/>
    <d v="2002-06-23T00:00:00"/>
    <x v="0"/>
    <s v="No"/>
    <s v="al-Yamun"/>
    <s v="Jenin"/>
    <x v="0"/>
    <m/>
    <x v="0"/>
    <x v="0"/>
    <x v="4"/>
  </r>
  <r>
    <s v="Islam Fouad a-Rahil"/>
    <x v="2124"/>
    <x v="20"/>
    <x v="2"/>
    <x v="0"/>
    <x v="20"/>
    <x v="0"/>
    <x v="0"/>
    <d v="2002-06-23T00:00:00"/>
    <x v="0"/>
    <s v="Unknown"/>
    <s v="Tulkarm"/>
    <s v="Tulkarm"/>
    <x v="0"/>
    <m/>
    <x v="0"/>
    <x v="0"/>
    <x v="4"/>
  </r>
  <r>
    <s v="Hilal Shita"/>
    <x v="2125"/>
    <x v="15"/>
    <x v="4"/>
    <x v="0"/>
    <x v="13"/>
    <x v="1"/>
    <x v="0"/>
    <d v="2002-06-21T00:00:00"/>
    <x v="0"/>
    <s v="No"/>
    <s v="Jenin"/>
    <s v="Jenin"/>
    <x v="0"/>
    <s v="shell"/>
    <x v="0"/>
    <x v="0"/>
    <x v="4"/>
  </r>
  <r>
    <s v="Jamil Yusef Ghazawi"/>
    <x v="2125"/>
    <x v="46"/>
    <x v="6"/>
    <x v="0"/>
    <x v="13"/>
    <x v="1"/>
    <x v="0"/>
    <d v="2002-06-21T00:00:00"/>
    <x v="0"/>
    <s v="No"/>
    <s v="Jenin"/>
    <s v="Jenin"/>
    <x v="0"/>
    <s v="shell"/>
    <x v="0"/>
    <x v="0"/>
    <x v="4"/>
  </r>
  <r>
    <s v="Ahmad Yusef Ghazawi"/>
    <x v="2125"/>
    <x v="66"/>
    <x v="6"/>
    <x v="0"/>
    <x v="13"/>
    <x v="1"/>
    <x v="0"/>
    <d v="2002-06-21T00:00:00"/>
    <x v="0"/>
    <s v="No"/>
    <s v="Jenin"/>
    <s v="Jenin"/>
    <x v="0"/>
    <s v="shell"/>
    <x v="0"/>
    <x v="0"/>
    <x v="4"/>
  </r>
  <r>
    <s v="'Adnan 'Odeh"/>
    <x v="2125"/>
    <x v="17"/>
    <x v="1"/>
    <x v="0"/>
    <x v="12"/>
    <x v="8"/>
    <x v="0"/>
    <d v="2002-06-21T00:00:00"/>
    <x v="0"/>
    <s v="No"/>
    <s v="Huwara"/>
    <s v="Nablus"/>
    <x v="0"/>
    <m/>
    <x v="2"/>
    <x v="0"/>
    <x v="4"/>
  </r>
  <r>
    <s v="'Abd a-Samad Saleh Smaleh"/>
    <x v="2125"/>
    <x v="40"/>
    <x v="6"/>
    <x v="0"/>
    <x v="4"/>
    <x v="3"/>
    <x v="1"/>
    <d v="2002-06-21T00:00:00"/>
    <x v="0"/>
    <s v="No"/>
    <s v="Gaza city"/>
    <s v="Gaza"/>
    <x v="0"/>
    <m/>
    <x v="0"/>
    <x v="0"/>
    <x v="4"/>
  </r>
  <r>
    <s v="Sujud Ahmad Turki Shuhaneh"/>
    <x v="2125"/>
    <x v="37"/>
    <x v="6"/>
    <x v="0"/>
    <x v="13"/>
    <x v="1"/>
    <x v="0"/>
    <d v="2002-06-21T00:00:00"/>
    <x v="1"/>
    <s v="No"/>
    <s v="Jenin"/>
    <s v="Jenin"/>
    <x v="0"/>
    <s v="shell"/>
    <x v="0"/>
    <x v="0"/>
    <x v="4"/>
  </r>
  <r>
    <s v="Fares Husam Fares a-S'adi"/>
    <x v="2126"/>
    <x v="56"/>
    <x v="2"/>
    <x v="0"/>
    <x v="3"/>
    <x v="1"/>
    <x v="0"/>
    <d v="2002-06-20T00:00:00"/>
    <x v="0"/>
    <s v="No"/>
    <s v="Jenin"/>
    <s v="Jenin"/>
    <x v="13"/>
    <s v="bomb"/>
    <x v="0"/>
    <x v="2"/>
    <x v="4"/>
  </r>
  <r>
    <s v="Rachel Shabo"/>
    <x v="2126"/>
    <x v="13"/>
    <x v="0"/>
    <x v="1"/>
    <x v="307"/>
    <x v="8"/>
    <x v="0"/>
    <d v="2002-06-20T00:00:00"/>
    <x v="1"/>
    <s v="Israelis"/>
    <s v="Itamar"/>
    <s v="Nablus"/>
    <x v="0"/>
    <m/>
    <x v="1"/>
    <x v="0"/>
    <x v="4"/>
  </r>
  <r>
    <s v="Sahar Mahmoud al-Hindi"/>
    <x v="2126"/>
    <x v="14"/>
    <x v="1"/>
    <x v="0"/>
    <x v="59"/>
    <x v="16"/>
    <x v="0"/>
    <d v="2002-06-20T00:00:00"/>
    <x v="1"/>
    <s v="No"/>
    <s v="Qalqiliya"/>
    <s v="Qalqiliya"/>
    <x v="0"/>
    <m/>
    <x v="0"/>
    <x v="0"/>
    <x v="4"/>
  </r>
  <r>
    <s v="Iyad Amin Muhammad Ramaheh"/>
    <x v="2126"/>
    <x v="19"/>
    <x v="2"/>
    <x v="0"/>
    <x v="307"/>
    <x v="8"/>
    <x v="0"/>
    <d v="2002-06-20T00:00:00"/>
    <x v="0"/>
    <s v="Yes"/>
    <s v="Ein Beit al-Maa R.C."/>
    <s v="Nablus"/>
    <x v="0"/>
    <m/>
    <x v="0"/>
    <x v="0"/>
    <x v="4"/>
  </r>
  <r>
    <s v="Neria Shabo"/>
    <x v="2126"/>
    <x v="2"/>
    <x v="2"/>
    <x v="1"/>
    <x v="307"/>
    <x v="8"/>
    <x v="0"/>
    <d v="2002-06-20T00:00:00"/>
    <x v="0"/>
    <s v="Israelis"/>
    <s v="Itamar"/>
    <s v="Nablus"/>
    <x v="0"/>
    <m/>
    <x v="1"/>
    <x v="0"/>
    <x v="4"/>
  </r>
  <r>
    <s v="'Imad a-Razim"/>
    <x v="2126"/>
    <x v="47"/>
    <x v="8"/>
    <x v="0"/>
    <x v="138"/>
    <x v="4"/>
    <x v="0"/>
    <d v="2002-06-20T00:00:00"/>
    <x v="0"/>
    <s v="Yes"/>
    <s v="Hebron"/>
    <s v="Hebron"/>
    <x v="0"/>
    <m/>
    <x v="0"/>
    <x v="0"/>
    <x v="4"/>
  </r>
  <r>
    <s v="Zvika Shabo"/>
    <x v="2126"/>
    <x v="11"/>
    <x v="2"/>
    <x v="1"/>
    <x v="307"/>
    <x v="8"/>
    <x v="0"/>
    <d v="2002-06-20T00:00:00"/>
    <x v="0"/>
    <s v="Israelis"/>
    <s v="Itamar"/>
    <s v="Nablus"/>
    <x v="0"/>
    <m/>
    <x v="1"/>
    <x v="0"/>
    <x v="4"/>
  </r>
  <r>
    <s v="Avishai Shabo"/>
    <x v="2126"/>
    <x v="60"/>
    <x v="6"/>
    <x v="1"/>
    <x v="307"/>
    <x v="8"/>
    <x v="0"/>
    <d v="2002-06-20T00:00:00"/>
    <x v="0"/>
    <s v="Israelis"/>
    <s v="Itamar"/>
    <s v="Nablus"/>
    <x v="0"/>
    <m/>
    <x v="1"/>
    <x v="0"/>
    <x v="4"/>
  </r>
  <r>
    <s v="Yosef Twito"/>
    <x v="2126"/>
    <x v="27"/>
    <x v="0"/>
    <x v="1"/>
    <x v="307"/>
    <x v="8"/>
    <x v="0"/>
    <d v="2002-06-20T00:00:00"/>
    <x v="0"/>
    <s v="Israelis"/>
    <s v="Itamar"/>
    <s v="Nablus"/>
    <x v="0"/>
    <m/>
    <x v="1"/>
    <x v="0"/>
    <x v="4"/>
  </r>
  <r>
    <s v="Mazen a-Dik"/>
    <x v="2127"/>
    <x v="47"/>
    <x v="8"/>
    <x v="0"/>
    <x v="59"/>
    <x v="16"/>
    <x v="0"/>
    <d v="2002-06-19T00:00:00"/>
    <x v="0"/>
    <s v="Yes"/>
    <s v="Qalqiliya"/>
    <s v="Qalqiliya"/>
    <x v="0"/>
    <m/>
    <x v="0"/>
    <x v="0"/>
    <x v="4"/>
  </r>
  <r>
    <s v="Hadassah Jungreis"/>
    <x v="2127"/>
    <x v="20"/>
    <x v="2"/>
    <x v="1"/>
    <x v="207"/>
    <x v="7"/>
    <x v="0"/>
    <d v="2002-06-19T00:00:00"/>
    <x v="1"/>
    <s v="Israelis"/>
    <s v="Migdal Haemek"/>
    <s v="Israel"/>
    <x v="3"/>
    <s v="bomb"/>
    <x v="1"/>
    <x v="3"/>
    <x v="4"/>
  </r>
  <r>
    <s v="Michal Franklin"/>
    <x v="2127"/>
    <x v="17"/>
    <x v="1"/>
    <x v="1"/>
    <x v="207"/>
    <x v="7"/>
    <x v="0"/>
    <d v="2002-06-19T00:00:00"/>
    <x v="1"/>
    <s v="Israelis"/>
    <s v="East Jerusalem"/>
    <s v="East Jerusalem"/>
    <x v="3"/>
    <s v="bomb"/>
    <x v="1"/>
    <x v="3"/>
    <x v="4"/>
  </r>
  <r>
    <s v="Gal Eisenman"/>
    <x v="2127"/>
    <x v="60"/>
    <x v="6"/>
    <x v="1"/>
    <x v="207"/>
    <x v="7"/>
    <x v="0"/>
    <d v="2002-06-19T00:00:00"/>
    <x v="1"/>
    <s v="Israelis"/>
    <s v="Ma'ale Adumim"/>
    <s v="Ramallah and al-Bira"/>
    <x v="3"/>
    <s v="bomb"/>
    <x v="1"/>
    <x v="3"/>
    <x v="4"/>
  </r>
  <r>
    <s v="Shmuel Yerushalmi"/>
    <x v="2127"/>
    <x v="12"/>
    <x v="2"/>
    <x v="1"/>
    <x v="207"/>
    <x v="7"/>
    <x v="0"/>
    <d v="2002-06-19T00:00:00"/>
    <x v="0"/>
    <s v="Israelis"/>
    <s v="Shilo"/>
    <s v="Ramallah and al-Bira"/>
    <x v="3"/>
    <s v="bomb"/>
    <x v="1"/>
    <x v="3"/>
    <x v="4"/>
  </r>
  <r>
    <s v="Gila Sarah Kessler"/>
    <x v="2127"/>
    <x v="1"/>
    <x v="1"/>
    <x v="1"/>
    <x v="207"/>
    <x v="7"/>
    <x v="0"/>
    <d v="2002-06-19T00:00:00"/>
    <x v="1"/>
    <s v="Israelis"/>
    <s v="Eli"/>
    <s v="Nablus"/>
    <x v="3"/>
    <s v="bomb"/>
    <x v="1"/>
    <x v="3"/>
    <x v="4"/>
  </r>
  <r>
    <s v="Noa Alon"/>
    <x v="2127"/>
    <x v="15"/>
    <x v="4"/>
    <x v="1"/>
    <x v="207"/>
    <x v="7"/>
    <x v="0"/>
    <d v="2002-06-19T00:00:00"/>
    <x v="1"/>
    <s v="Israelis"/>
    <s v="Ofra"/>
    <s v="Ramallah and al-Bira"/>
    <x v="3"/>
    <s v="bomb"/>
    <x v="1"/>
    <x v="3"/>
    <x v="4"/>
  </r>
  <r>
    <s v="Tatiana Braslavsky"/>
    <x v="2128"/>
    <x v="10"/>
    <x v="3"/>
    <x v="1"/>
    <x v="83"/>
    <x v="9"/>
    <x v="2"/>
    <d v="2002-06-18T00:00:00"/>
    <x v="1"/>
    <s v="Israelis"/>
    <s v="East Jerusalem"/>
    <s v="East Jerusalem"/>
    <x v="3"/>
    <s v="explosive belt"/>
    <x v="1"/>
    <x v="3"/>
    <x v="4"/>
  </r>
  <r>
    <s v="Michal Baizi"/>
    <x v="2128"/>
    <x v="6"/>
    <x v="1"/>
    <x v="1"/>
    <x v="83"/>
    <x v="9"/>
    <x v="2"/>
    <d v="2002-06-18T00:00:00"/>
    <x v="1"/>
    <s v="Israelis"/>
    <s v="Jerusalem"/>
    <s v="Israel"/>
    <x v="3"/>
    <s v="explosive belt"/>
    <x v="1"/>
    <x v="3"/>
    <x v="4"/>
  </r>
  <r>
    <s v="Rahamim Zidkiyahu"/>
    <x v="2128"/>
    <x v="31"/>
    <x v="4"/>
    <x v="1"/>
    <x v="83"/>
    <x v="9"/>
    <x v="2"/>
    <d v="2002-06-18T00:00:00"/>
    <x v="0"/>
    <s v="Israelis"/>
    <s v="Jerusalem"/>
    <s v="Israel"/>
    <x v="3"/>
    <s v="explosive belt"/>
    <x v="1"/>
    <x v="3"/>
    <x v="4"/>
  </r>
  <r>
    <s v="Gila Nakav"/>
    <x v="2128"/>
    <x v="72"/>
    <x v="4"/>
    <x v="1"/>
    <x v="83"/>
    <x v="9"/>
    <x v="2"/>
    <d v="2002-06-18T00:00:00"/>
    <x v="1"/>
    <s v="Israelis"/>
    <s v="Jerusalem"/>
    <s v="Israel"/>
    <x v="3"/>
    <s v="explosive belt"/>
    <x v="1"/>
    <x v="3"/>
    <x v="4"/>
  </r>
  <r>
    <s v="Yusef Muhammad Abu Khader Bsharat"/>
    <x v="2128"/>
    <x v="17"/>
    <x v="1"/>
    <x v="0"/>
    <x v="74"/>
    <x v="4"/>
    <x v="0"/>
    <d v="2002-06-18T00:00:00"/>
    <x v="0"/>
    <s v="No"/>
    <s v="Tammun"/>
    <s v="Tubas"/>
    <x v="0"/>
    <m/>
    <x v="0"/>
    <x v="0"/>
    <x v="4"/>
  </r>
  <r>
    <s v="Helena Ivan"/>
    <x v="2128"/>
    <x v="55"/>
    <x v="5"/>
    <x v="1"/>
    <x v="83"/>
    <x v="9"/>
    <x v="2"/>
    <d v="2002-06-18T00:00:00"/>
    <x v="1"/>
    <s v="Israelis"/>
    <s v="East Jerusalem"/>
    <s v="East Jerusalem"/>
    <x v="3"/>
    <s v="explosive belt"/>
    <x v="1"/>
    <x v="3"/>
    <x v="4"/>
  </r>
  <r>
    <s v="Yelena Plagov"/>
    <x v="2128"/>
    <x v="18"/>
    <x v="3"/>
    <x v="1"/>
    <x v="83"/>
    <x v="9"/>
    <x v="2"/>
    <d v="2002-06-18T00:00:00"/>
    <x v="1"/>
    <s v="Israelis"/>
    <s v="East Jerusalem"/>
    <s v="East Jerusalem"/>
    <x v="3"/>
    <s v="explosive belt"/>
    <x v="1"/>
    <x v="3"/>
    <x v="4"/>
  </r>
  <r>
    <s v="Orit Hayla"/>
    <x v="2128"/>
    <x v="1"/>
    <x v="1"/>
    <x v="1"/>
    <x v="83"/>
    <x v="9"/>
    <x v="2"/>
    <d v="2002-06-18T00:00:00"/>
    <x v="1"/>
    <s v="Israelis"/>
    <s v="East Jerusalem"/>
    <s v="East Jerusalem"/>
    <x v="3"/>
    <s v="explosive belt"/>
    <x v="1"/>
    <x v="3"/>
    <x v="4"/>
  </r>
  <r>
    <s v="Raisa Dikstein"/>
    <x v="2128"/>
    <x v="75"/>
    <x v="5"/>
    <x v="1"/>
    <x v="83"/>
    <x v="9"/>
    <x v="2"/>
    <d v="2002-06-18T00:00:00"/>
    <x v="1"/>
    <s v="Israelis"/>
    <s v="Jerusalem"/>
    <s v="Israel"/>
    <x v="3"/>
    <s v="explosive belt"/>
    <x v="1"/>
    <x v="3"/>
    <x v="4"/>
  </r>
  <r>
    <s v="Shani Avi Zedek"/>
    <x v="2128"/>
    <x v="4"/>
    <x v="2"/>
    <x v="1"/>
    <x v="83"/>
    <x v="9"/>
    <x v="2"/>
    <d v="2002-06-18T00:00:00"/>
    <x v="1"/>
    <s v="Israelis"/>
    <s v="Jerusalem"/>
    <s v="Israel"/>
    <x v="3"/>
    <s v="explosive belt"/>
    <x v="1"/>
    <x v="3"/>
    <x v="4"/>
  </r>
  <r>
    <s v="Baruch Gruani"/>
    <x v="2128"/>
    <x v="15"/>
    <x v="4"/>
    <x v="1"/>
    <x v="83"/>
    <x v="9"/>
    <x v="2"/>
    <d v="2002-06-18T00:00:00"/>
    <x v="0"/>
    <s v="Israelis"/>
    <s v="East Jerusalem"/>
    <s v="East Jerusalem"/>
    <x v="3"/>
    <s v="explosive belt"/>
    <x v="1"/>
    <x v="3"/>
    <x v="4"/>
  </r>
  <r>
    <s v="Ayman Kabaha"/>
    <x v="2128"/>
    <x v="16"/>
    <x v="1"/>
    <x v="1"/>
    <x v="83"/>
    <x v="9"/>
    <x v="2"/>
    <d v="2002-06-18T00:00:00"/>
    <x v="0"/>
    <s v="Israelis"/>
    <s v="Barta'a al-Gharbiyah"/>
    <s v="Israel"/>
    <x v="3"/>
    <s v="explosive belt"/>
    <x v="1"/>
    <x v="3"/>
    <x v="4"/>
  </r>
  <r>
    <s v="Moshe Gottlieb"/>
    <x v="2128"/>
    <x v="77"/>
    <x v="5"/>
    <x v="1"/>
    <x v="83"/>
    <x v="9"/>
    <x v="2"/>
    <d v="2002-06-18T00:00:00"/>
    <x v="0"/>
    <s v="Israelis"/>
    <s v="Jerusalem"/>
    <s v="Israel"/>
    <x v="3"/>
    <s v="explosive belt"/>
    <x v="1"/>
    <x v="3"/>
    <x v="4"/>
  </r>
  <r>
    <s v="Rafael Berger"/>
    <x v="2128"/>
    <x v="14"/>
    <x v="1"/>
    <x v="1"/>
    <x v="83"/>
    <x v="9"/>
    <x v="2"/>
    <d v="2002-06-18T00:00:00"/>
    <x v="0"/>
    <s v="Israelis"/>
    <s v="East Jerusalem"/>
    <s v="East Jerusalem"/>
    <x v="3"/>
    <s v="explosive belt"/>
    <x v="1"/>
    <x v="3"/>
    <x v="4"/>
  </r>
  <r>
    <s v="Shiri Negari"/>
    <x v="2128"/>
    <x v="1"/>
    <x v="1"/>
    <x v="1"/>
    <x v="83"/>
    <x v="9"/>
    <x v="2"/>
    <d v="2002-06-18T00:00:00"/>
    <x v="1"/>
    <s v="Israelis"/>
    <s v="East Jerusalem"/>
    <s v="East Jerusalem"/>
    <x v="3"/>
    <s v="explosive belt"/>
    <x v="1"/>
    <x v="3"/>
    <x v="4"/>
  </r>
  <r>
    <s v="Mandel Bereson"/>
    <x v="2128"/>
    <x v="78"/>
    <x v="7"/>
    <x v="1"/>
    <x v="83"/>
    <x v="9"/>
    <x v="2"/>
    <d v="2002-06-18T00:00:00"/>
    <x v="0"/>
    <s v="Israelis"/>
    <s v="East Jerusalem"/>
    <s v="East Jerusalem"/>
    <x v="3"/>
    <s v="explosive belt"/>
    <x v="1"/>
    <x v="3"/>
    <x v="4"/>
  </r>
  <r>
    <s v="Leah Baruch"/>
    <x v="2128"/>
    <x v="53"/>
    <x v="4"/>
    <x v="1"/>
    <x v="83"/>
    <x v="9"/>
    <x v="2"/>
    <d v="2002-06-18T00:00:00"/>
    <x v="1"/>
    <s v="Israelis"/>
    <s v="East Jerusalem"/>
    <s v="East Jerusalem"/>
    <x v="3"/>
    <s v="explosive belt"/>
    <x v="1"/>
    <x v="3"/>
    <x v="4"/>
  </r>
  <r>
    <s v="Liat Yagen"/>
    <x v="2128"/>
    <x v="6"/>
    <x v="1"/>
    <x v="1"/>
    <x v="83"/>
    <x v="9"/>
    <x v="2"/>
    <d v="2002-06-18T00:00:00"/>
    <x v="1"/>
    <s v="Israelis"/>
    <s v="East Jerusalem"/>
    <s v="East Jerusalem"/>
    <x v="3"/>
    <s v="explosive belt"/>
    <x v="1"/>
    <x v="3"/>
    <x v="4"/>
  </r>
  <r>
    <s v="Galila Bugala"/>
    <x v="2128"/>
    <x v="65"/>
    <x v="2"/>
    <x v="1"/>
    <x v="83"/>
    <x v="9"/>
    <x v="2"/>
    <d v="2002-06-18T00:00:00"/>
    <x v="1"/>
    <s v="Israelis"/>
    <s v="East Jerusalem"/>
    <s v="East Jerusalem"/>
    <x v="3"/>
    <s v="explosive belt"/>
    <x v="1"/>
    <x v="3"/>
    <x v="4"/>
  </r>
  <r>
    <s v="Boaz Aluf"/>
    <x v="2128"/>
    <x v="54"/>
    <x v="4"/>
    <x v="1"/>
    <x v="83"/>
    <x v="9"/>
    <x v="2"/>
    <d v="2002-06-18T00:00:00"/>
    <x v="0"/>
    <s v="Israelis"/>
    <s v="East Jerusalem"/>
    <s v="East Jerusalem"/>
    <x v="3"/>
    <s v="explosive belt"/>
    <x v="1"/>
    <x v="3"/>
    <x v="4"/>
  </r>
  <r>
    <s v="Walid Sbieh"/>
    <x v="2129"/>
    <x v="5"/>
    <x v="1"/>
    <x v="0"/>
    <x v="111"/>
    <x v="11"/>
    <x v="0"/>
    <d v="2002-06-17T00:00:00"/>
    <x v="0"/>
    <s v="Object of targeted killing"/>
    <s v="al-Khader"/>
    <s v="Bethlehem"/>
    <x v="0"/>
    <m/>
    <x v="0"/>
    <x v="0"/>
    <x v="4"/>
  </r>
  <r>
    <s v="Khalil Yusef al-'Amur"/>
    <x v="2130"/>
    <x v="47"/>
    <x v="8"/>
    <x v="0"/>
    <x v="346"/>
    <x v="2"/>
    <x v="0"/>
    <d v="2002-06-16T00:00:00"/>
    <x v="0"/>
    <s v="No"/>
    <s v="'Anin"/>
    <s v="Jenin"/>
    <x v="0"/>
    <m/>
    <x v="0"/>
    <x v="0"/>
    <x v="4"/>
  </r>
  <r>
    <s v="Anatoly Krasik"/>
    <x v="2131"/>
    <x v="17"/>
    <x v="1"/>
    <x v="1"/>
    <x v="349"/>
    <x v="14"/>
    <x v="1"/>
    <d v="2002-06-22T00:00:00"/>
    <x v="0"/>
    <s v="Israelis"/>
    <s v="Petah Tikva"/>
    <s v="Israel"/>
    <x v="0"/>
    <s v="live ammunition"/>
    <x v="1"/>
    <x v="0"/>
    <x v="4"/>
  </r>
  <r>
    <s v="Alexei Gladkov"/>
    <x v="2131"/>
    <x v="20"/>
    <x v="2"/>
    <x v="1"/>
    <x v="349"/>
    <x v="14"/>
    <x v="1"/>
    <d v="2002-06-15T00:00:00"/>
    <x v="0"/>
    <s v="Israelis"/>
    <s v="Beersheba"/>
    <s v="Israel"/>
    <x v="0"/>
    <s v="live ammunition"/>
    <x v="1"/>
    <x v="0"/>
    <x v="4"/>
  </r>
  <r>
    <s v="Haim Yehezkel Gutman"/>
    <x v="2131"/>
    <x v="17"/>
    <x v="1"/>
    <x v="1"/>
    <x v="349"/>
    <x v="14"/>
    <x v="1"/>
    <d v="2002-06-15T00:00:00"/>
    <x v="0"/>
    <s v="Israelis"/>
    <s v="Beit El"/>
    <s v="Ramallah and al-Bira"/>
    <x v="0"/>
    <m/>
    <x v="1"/>
    <x v="0"/>
    <x v="4"/>
  </r>
  <r>
    <s v="Mahmoud Hassan al-'Abed"/>
    <x v="2131"/>
    <x v="8"/>
    <x v="1"/>
    <x v="0"/>
    <x v="349"/>
    <x v="14"/>
    <x v="1"/>
    <d v="2002-06-15T00:00:00"/>
    <x v="0"/>
    <s v="Yes"/>
    <s v="Gaza city"/>
    <s v="Gaza"/>
    <x v="0"/>
    <m/>
    <x v="0"/>
    <x v="0"/>
    <x v="4"/>
  </r>
  <r>
    <s v="Muhammad Yusef Hamzah"/>
    <x v="2132"/>
    <x v="1"/>
    <x v="1"/>
    <x v="0"/>
    <x v="67"/>
    <x v="0"/>
    <x v="0"/>
    <d v="2002-06-14T00:00:00"/>
    <x v="0"/>
    <s v="Yes"/>
    <m/>
    <m/>
    <x v="0"/>
    <m/>
    <x v="0"/>
    <x v="0"/>
    <x v="4"/>
  </r>
  <r>
    <s v="Khader 'Abd al-Fatah al-Gharbi"/>
    <x v="2133"/>
    <x v="67"/>
    <x v="5"/>
    <x v="0"/>
    <x v="71"/>
    <x v="7"/>
    <x v="0"/>
    <d v="2002-06-13T00:00:00"/>
    <x v="0"/>
    <s v="No"/>
    <s v="Silwan"/>
    <s v="East Jerusalem"/>
    <x v="0"/>
    <s v="teargas canister"/>
    <x v="0"/>
    <x v="0"/>
    <x v="4"/>
  </r>
  <r>
    <s v="Ousamah Ahmad Jaber a-Najar"/>
    <x v="2134"/>
    <x v="6"/>
    <x v="1"/>
    <x v="0"/>
    <x v="319"/>
    <x v="13"/>
    <x v="1"/>
    <d v="2002-06-11T00:00:00"/>
    <x v="0"/>
    <s v="Yes"/>
    <s v="a-Zawaydah"/>
    <s v="Deir al-Balah"/>
    <x v="0"/>
    <s v="live ammunition"/>
    <x v="0"/>
    <x v="0"/>
    <x v="4"/>
  </r>
  <r>
    <s v="'Abed a-Rahman al-Habash"/>
    <x v="2134"/>
    <x v="0"/>
    <x v="0"/>
    <x v="0"/>
    <x v="319"/>
    <x v="13"/>
    <x v="1"/>
    <d v="2002-06-11T00:00:00"/>
    <x v="0"/>
    <s v="Yes"/>
    <s v="Deir al-Balah"/>
    <s v="Deir al-Balah"/>
    <x v="0"/>
    <s v="live ammunition"/>
    <x v="0"/>
    <x v="0"/>
    <x v="4"/>
  </r>
  <r>
    <s v="Hussein a-Matawi"/>
    <x v="2134"/>
    <x v="37"/>
    <x v="6"/>
    <x v="0"/>
    <x v="179"/>
    <x v="3"/>
    <x v="1"/>
    <d v="2002-06-11T00:00:00"/>
    <x v="0"/>
    <s v="No"/>
    <s v="al-Mughraqa (Abu Midein)"/>
    <s v="Gaza"/>
    <x v="0"/>
    <m/>
    <x v="0"/>
    <x v="0"/>
    <x v="4"/>
  </r>
  <r>
    <s v="Ahmad a-Sharihi"/>
    <x v="2134"/>
    <x v="16"/>
    <x v="1"/>
    <x v="0"/>
    <x v="319"/>
    <x v="13"/>
    <x v="1"/>
    <d v="2002-06-11T00:00:00"/>
    <x v="0"/>
    <s v="Yes"/>
    <s v="a-Zawaydah"/>
    <s v="Deir al-Balah"/>
    <x v="0"/>
    <s v="live ammunition"/>
    <x v="0"/>
    <x v="0"/>
    <x v="4"/>
  </r>
  <r>
    <s v="Shadi Abu Wali"/>
    <x v="2134"/>
    <x v="6"/>
    <x v="1"/>
    <x v="0"/>
    <x v="319"/>
    <x v="13"/>
    <x v="1"/>
    <d v="2002-06-11T00:00:00"/>
    <x v="0"/>
    <s v="Yes"/>
    <s v="Deir al-Balah"/>
    <s v="Deir al-Balah"/>
    <x v="0"/>
    <s v="live ammunition"/>
    <x v="0"/>
    <x v="0"/>
    <x v="4"/>
  </r>
  <r>
    <s v="Hadar Hershkowitz"/>
    <x v="2134"/>
    <x v="4"/>
    <x v="2"/>
    <x v="1"/>
    <x v="443"/>
    <x v="9"/>
    <x v="2"/>
    <d v="2002-06-11T00:00:00"/>
    <x v="1"/>
    <s v="Israelis"/>
    <s v="Herzliya"/>
    <s v="Israel"/>
    <x v="3"/>
    <s v="explosive belt"/>
    <x v="1"/>
    <x v="3"/>
    <x v="4"/>
  </r>
  <r>
    <s v="Salman Muhammad Salman Qadum"/>
    <x v="2134"/>
    <x v="16"/>
    <x v="1"/>
    <x v="0"/>
    <x v="319"/>
    <x v="13"/>
    <x v="1"/>
    <d v="2002-06-11T00:00:00"/>
    <x v="0"/>
    <s v="Yes"/>
    <s v="Gaza city"/>
    <s v="Gaza"/>
    <x v="0"/>
    <s v="live ammunition"/>
    <x v="0"/>
    <x v="0"/>
    <x v="4"/>
  </r>
  <r>
    <s v="Mahdi Hatem 'Aqel"/>
    <x v="2135"/>
    <x v="17"/>
    <x v="1"/>
    <x v="0"/>
    <x v="315"/>
    <x v="12"/>
    <x v="1"/>
    <d v="2002-06-10T00:00:00"/>
    <x v="0"/>
    <s v="Yes"/>
    <s v="al-Bureij R.C."/>
    <s v="Deir al-Balah"/>
    <x v="0"/>
    <m/>
    <x v="0"/>
    <x v="0"/>
    <x v="4"/>
  </r>
  <r>
    <s v="Yasser Sawalha"/>
    <x v="2135"/>
    <x v="16"/>
    <x v="1"/>
    <x v="0"/>
    <x v="266"/>
    <x v="6"/>
    <x v="0"/>
    <d v="2002-06-10T00:00:00"/>
    <x v="0"/>
    <s v="Yes"/>
    <s v="Kafr Ra'i"/>
    <s v="Jenin"/>
    <x v="0"/>
    <m/>
    <x v="0"/>
    <x v="0"/>
    <x v="4"/>
  </r>
  <r>
    <s v="Sami Muhammad Muhsen"/>
    <x v="2136"/>
    <x v="14"/>
    <x v="1"/>
    <x v="0"/>
    <x v="156"/>
    <x v="14"/>
    <x v="1"/>
    <d v="2002-06-09T00:00:00"/>
    <x v="0"/>
    <s v="No"/>
    <s v="Erez (Industrial Zone)"/>
    <s v="Israel"/>
    <x v="0"/>
    <m/>
    <x v="0"/>
    <x v="0"/>
    <x v="4"/>
  </r>
  <r>
    <s v="Yael Shuraq"/>
    <x v="2137"/>
    <x v="6"/>
    <x v="1"/>
    <x v="1"/>
    <x v="210"/>
    <x v="4"/>
    <x v="0"/>
    <d v="2002-06-08T00:00:00"/>
    <x v="1"/>
    <s v="Israelis"/>
    <s v="Carmei Tzur"/>
    <s v="Hebron"/>
    <x v="0"/>
    <m/>
    <x v="1"/>
    <x v="0"/>
    <x v="4"/>
  </r>
  <r>
    <s v="Ahmad Badawi Khalil Masalmeh"/>
    <x v="2137"/>
    <x v="43"/>
    <x v="0"/>
    <x v="0"/>
    <x v="210"/>
    <x v="4"/>
    <x v="0"/>
    <d v="2002-06-08T00:00:00"/>
    <x v="0"/>
    <s v="Yes"/>
    <s v="Dura"/>
    <s v="Hebron"/>
    <x v="0"/>
    <m/>
    <x v="0"/>
    <x v="0"/>
    <x v="4"/>
  </r>
  <r>
    <s v="Ahmad Yasser Ahmad Saleh"/>
    <x v="2137"/>
    <x v="12"/>
    <x v="2"/>
    <x v="0"/>
    <x v="324"/>
    <x v="8"/>
    <x v="0"/>
    <d v="2002-06-08T00:00:00"/>
    <x v="0"/>
    <s v="Yes"/>
    <s v="Asira al-Qibliya"/>
    <s v="Nablus"/>
    <x v="0"/>
    <m/>
    <x v="0"/>
    <x v="0"/>
    <x v="4"/>
  </r>
  <r>
    <s v="Naji Yusef Khaliliya"/>
    <x v="2138"/>
    <x v="39"/>
    <x v="3"/>
    <x v="0"/>
    <x v="60"/>
    <x v="1"/>
    <x v="0"/>
    <d v="2002-06-07T00:00:00"/>
    <x v="0"/>
    <s v="No"/>
    <s v="Jaba'"/>
    <s v="Jenin"/>
    <x v="0"/>
    <m/>
    <x v="0"/>
    <x v="0"/>
    <x v="4"/>
  </r>
  <r>
    <s v="Sa'id Muhammad a-Sater"/>
    <x v="2138"/>
    <x v="30"/>
    <x v="1"/>
    <x v="0"/>
    <x v="349"/>
    <x v="14"/>
    <x v="1"/>
    <d v="2002-06-07T00:00:00"/>
    <x v="0"/>
    <s v="Yes"/>
    <s v="Gaza city"/>
    <s v="Gaza"/>
    <x v="0"/>
    <m/>
    <x v="0"/>
    <x v="0"/>
    <x v="4"/>
  </r>
  <r>
    <s v="'Ahed 'Ali a-Mabasher"/>
    <x v="2138"/>
    <x v="1"/>
    <x v="1"/>
    <x v="0"/>
    <x v="349"/>
    <x v="14"/>
    <x v="1"/>
    <d v="2002-06-07T00:00:00"/>
    <x v="0"/>
    <s v="Yes"/>
    <s v="a-Shati' Camp"/>
    <s v="Gaza"/>
    <x v="0"/>
    <m/>
    <x v="0"/>
    <x v="0"/>
    <x v="4"/>
  </r>
  <r>
    <s v="Erez Rund"/>
    <x v="2139"/>
    <x v="19"/>
    <x v="2"/>
    <x v="1"/>
    <x v="151"/>
    <x v="6"/>
    <x v="0"/>
    <d v="2002-06-06T00:00:00"/>
    <x v="0"/>
    <s v="Israelis"/>
    <s v="Ofra"/>
    <s v="Ramallah and al-Bira"/>
    <x v="0"/>
    <m/>
    <x v="1"/>
    <x v="0"/>
    <x v="4"/>
  </r>
  <r>
    <s v="Tareq Hanji"/>
    <x v="2139"/>
    <x v="20"/>
    <x v="2"/>
    <x v="0"/>
    <x v="198"/>
    <x v="6"/>
    <x v="0"/>
    <d v="2002-06-06T00:00:00"/>
    <x v="0"/>
    <s v="Yes"/>
    <s v="Baka a-Sharkiah"/>
    <s v="Tulkarm"/>
    <x v="0"/>
    <m/>
    <x v="0"/>
    <x v="0"/>
    <x v="4"/>
  </r>
  <r>
    <s v="Adi Dahan"/>
    <x v="2140"/>
    <x v="12"/>
    <x v="2"/>
    <x v="1"/>
    <x v="444"/>
    <x v="9"/>
    <x v="2"/>
    <d v="2002-06-05T00:00:00"/>
    <x v="1"/>
    <s v="Israelis"/>
    <s v="Afula"/>
    <s v="Israel"/>
    <x v="3"/>
    <s v="bomb"/>
    <x v="1"/>
    <x v="3"/>
    <x v="4"/>
  </r>
  <r>
    <s v="Shimon Timsit"/>
    <x v="2140"/>
    <x v="43"/>
    <x v="0"/>
    <x v="1"/>
    <x v="444"/>
    <x v="9"/>
    <x v="2"/>
    <d v="2002-06-05T00:00:00"/>
    <x v="0"/>
    <s v="Israelis"/>
    <s v="Tel Aviv"/>
    <s v="Israel"/>
    <x v="3"/>
    <s v="bomb"/>
    <x v="1"/>
    <x v="3"/>
    <x v="4"/>
  </r>
  <r>
    <s v="Eliahu Timsit"/>
    <x v="2140"/>
    <x v="0"/>
    <x v="0"/>
    <x v="1"/>
    <x v="444"/>
    <x v="9"/>
    <x v="2"/>
    <d v="2002-06-05T00:00:00"/>
    <x v="0"/>
    <s v="Israelis"/>
    <s v="Sderot"/>
    <s v="Israel"/>
    <x v="3"/>
    <s v="bomb"/>
    <x v="1"/>
    <x v="3"/>
    <x v="4"/>
  </r>
  <r>
    <s v="Ousamah Shabeth"/>
    <x v="2140"/>
    <x v="3"/>
    <x v="2"/>
    <x v="0"/>
    <x v="270"/>
    <x v="9"/>
    <x v="2"/>
    <d v="2002-06-05T00:00:00"/>
    <x v="0"/>
    <s v="No"/>
    <m/>
    <m/>
    <x v="0"/>
    <m/>
    <x v="0"/>
    <x v="0"/>
    <x v="4"/>
  </r>
  <r>
    <s v="Zion Agmon"/>
    <x v="2140"/>
    <x v="52"/>
    <x v="3"/>
    <x v="1"/>
    <x v="444"/>
    <x v="9"/>
    <x v="2"/>
    <d v="2002-06-05T00:00:00"/>
    <x v="0"/>
    <s v="Israelis"/>
    <s v="Hadera"/>
    <s v="Israel"/>
    <x v="3"/>
    <s v="bomb"/>
    <x v="1"/>
    <x v="3"/>
    <x v="4"/>
  </r>
  <r>
    <s v="Murad Jamil Mahmoud Alkam"/>
    <x v="2141"/>
    <x v="2"/>
    <x v="2"/>
    <x v="0"/>
    <x v="55"/>
    <x v="4"/>
    <x v="0"/>
    <d v="2002-06-04T00:00:00"/>
    <x v="0"/>
    <s v="No"/>
    <s v="Beit Ummar"/>
    <s v="Hebron"/>
    <x v="0"/>
    <m/>
    <x v="0"/>
    <x v="0"/>
    <x v="4"/>
  </r>
  <r>
    <s v="'Ali Khalil Abu Sitah"/>
    <x v="2142"/>
    <x v="3"/>
    <x v="2"/>
    <x v="0"/>
    <x v="445"/>
    <x v="11"/>
    <x v="0"/>
    <d v="2002-06-11T00:00:00"/>
    <x v="0"/>
    <s v="No"/>
    <s v="Khan Yunis R.C."/>
    <s v="Khan Yunis"/>
    <x v="0"/>
    <m/>
    <x v="0"/>
    <x v="0"/>
    <x v="4"/>
  </r>
  <r>
    <s v="Tareq al-Kharez"/>
    <x v="2143"/>
    <x v="8"/>
    <x v="1"/>
    <x v="0"/>
    <x v="16"/>
    <x v="8"/>
    <x v="0"/>
    <d v="2002-06-01T00:00:00"/>
    <x v="0"/>
    <s v="Unknown"/>
    <s v="Nablus"/>
    <s v="Nablus"/>
    <x v="0"/>
    <m/>
    <x v="0"/>
    <x v="0"/>
    <x v="4"/>
  </r>
  <r>
    <s v="Hazem Saleh Zo'rub"/>
    <x v="2144"/>
    <x v="6"/>
    <x v="1"/>
    <x v="0"/>
    <x v="40"/>
    <x v="12"/>
    <x v="1"/>
    <d v="2002-05-31T00:00:00"/>
    <x v="0"/>
    <s v="No"/>
    <s v="Khan Yunis"/>
    <s v="Khan Yunis"/>
    <x v="0"/>
    <m/>
    <x v="0"/>
    <x v="0"/>
    <x v="4"/>
  </r>
  <r>
    <s v="Muhannad Mahmoud Abu Zor"/>
    <x v="2144"/>
    <x v="12"/>
    <x v="2"/>
    <x v="0"/>
    <x v="446"/>
    <x v="8"/>
    <x v="0"/>
    <d v="2002-05-31T00:00:00"/>
    <x v="0"/>
    <s v="Yes"/>
    <s v="Balata R.C."/>
    <s v="Nablus"/>
    <x v="0"/>
    <m/>
    <x v="2"/>
    <x v="0"/>
    <x v="4"/>
  </r>
  <r>
    <s v="'Awni 'Odeh"/>
    <x v="2145"/>
    <x v="5"/>
    <x v="1"/>
    <x v="0"/>
    <x v="49"/>
    <x v="15"/>
    <x v="1"/>
    <d v="2002-06-10T00:00:00"/>
    <x v="0"/>
    <s v="Yes"/>
    <s v="Rafah"/>
    <s v="Rafah"/>
    <x v="0"/>
    <m/>
    <x v="0"/>
    <x v="0"/>
    <x v="4"/>
  </r>
  <r>
    <s v="Muhammad Ahmad Abu Snobar"/>
    <x v="2146"/>
    <x v="16"/>
    <x v="1"/>
    <x v="0"/>
    <x v="447"/>
    <x v="8"/>
    <x v="0"/>
    <d v="2002-05-29T00:00:00"/>
    <x v="0"/>
    <s v="No"/>
    <s v="Osarin"/>
    <s v="Nablus"/>
    <x v="0"/>
    <m/>
    <x v="0"/>
    <x v="0"/>
    <x v="4"/>
  </r>
  <r>
    <s v="Avraham Sitton"/>
    <x v="2147"/>
    <x v="12"/>
    <x v="2"/>
    <x v="1"/>
    <x v="307"/>
    <x v="8"/>
    <x v="0"/>
    <d v="2002-05-28T00:00:00"/>
    <x v="0"/>
    <s v="Israelis"/>
    <s v="Shilo"/>
    <s v="Ramallah and al-Bira"/>
    <x v="0"/>
    <m/>
    <x v="1"/>
    <x v="0"/>
    <x v="4"/>
  </r>
  <r>
    <s v="Natanel Riachi"/>
    <x v="2147"/>
    <x v="12"/>
    <x v="2"/>
    <x v="1"/>
    <x v="307"/>
    <x v="8"/>
    <x v="0"/>
    <d v="2002-05-28T00:00:00"/>
    <x v="0"/>
    <s v="Israelis"/>
    <s v="Kochav Ya'akov"/>
    <s v="Ramallah and al-Bira"/>
    <x v="0"/>
    <m/>
    <x v="1"/>
    <x v="0"/>
    <x v="4"/>
  </r>
  <r>
    <s v="Yusef Saleh Abu Shrim"/>
    <x v="2147"/>
    <x v="72"/>
    <x v="4"/>
    <x v="0"/>
    <x v="13"/>
    <x v="1"/>
    <x v="0"/>
    <d v="2002-05-28T00:00:00"/>
    <x v="0"/>
    <s v="No"/>
    <s v="Jenin"/>
    <s v="Jenin"/>
    <x v="0"/>
    <m/>
    <x v="0"/>
    <x v="0"/>
    <x v="4"/>
  </r>
  <r>
    <s v="Habash Samir Abu a-So'ud Hanani"/>
    <x v="2147"/>
    <x v="47"/>
    <x v="8"/>
    <x v="0"/>
    <x v="307"/>
    <x v="8"/>
    <x v="0"/>
    <d v="2002-05-28T00:00:00"/>
    <x v="0"/>
    <s v="Yes"/>
    <s v="Beit Furik"/>
    <s v="Nablus"/>
    <x v="0"/>
    <m/>
    <x v="2"/>
    <x v="0"/>
    <x v="4"/>
  </r>
  <r>
    <s v="Albert Malul"/>
    <x v="2147"/>
    <x v="52"/>
    <x v="3"/>
    <x v="1"/>
    <x v="21"/>
    <x v="6"/>
    <x v="0"/>
    <d v="2002-05-28T00:00:00"/>
    <x v="0"/>
    <s v="Israelis"/>
    <s v="Jerusalem"/>
    <s v="Israel"/>
    <x v="0"/>
    <m/>
    <x v="1"/>
    <x v="0"/>
    <x v="4"/>
  </r>
  <r>
    <s v="Gilad Stieglitz"/>
    <x v="2147"/>
    <x v="11"/>
    <x v="2"/>
    <x v="1"/>
    <x v="307"/>
    <x v="8"/>
    <x v="0"/>
    <d v="2002-05-28T00:00:00"/>
    <x v="0"/>
    <s v="Israelis"/>
    <s v="Yaqir"/>
    <s v="Tulkarm"/>
    <x v="0"/>
    <m/>
    <x v="1"/>
    <x v="0"/>
    <x v="4"/>
  </r>
  <r>
    <s v="Sinai Keinan"/>
    <x v="2148"/>
    <x v="74"/>
    <x v="6"/>
    <x v="1"/>
    <x v="170"/>
    <x v="9"/>
    <x v="2"/>
    <d v="2002-05-27T00:00:00"/>
    <x v="1"/>
    <s v="Israelis"/>
    <s v="Petah Tikva"/>
    <s v="Israel"/>
    <x v="3"/>
    <s v="explosive belt"/>
    <x v="1"/>
    <x v="3"/>
    <x v="4"/>
  </r>
  <r>
    <s v="Ruth Peled"/>
    <x v="2148"/>
    <x v="49"/>
    <x v="4"/>
    <x v="1"/>
    <x v="170"/>
    <x v="9"/>
    <x v="2"/>
    <d v="2002-05-27T00:00:00"/>
    <x v="1"/>
    <s v="Israelis"/>
    <s v="Herzliya"/>
    <s v="Israel"/>
    <x v="3"/>
    <s v="explosive belt"/>
    <x v="1"/>
    <x v="3"/>
    <x v="4"/>
  </r>
  <r>
    <s v="Waked As'ad Ibrahim al-Qutub"/>
    <x v="2149"/>
    <x v="72"/>
    <x v="4"/>
    <x v="0"/>
    <x v="20"/>
    <x v="0"/>
    <x v="0"/>
    <d v="2002-05-26T00:00:00"/>
    <x v="0"/>
    <s v="No"/>
    <s v="Tulkarm"/>
    <s v="Tulkarm"/>
    <x v="0"/>
    <m/>
    <x v="0"/>
    <x v="0"/>
    <x v="4"/>
  </r>
  <r>
    <s v="Ziad Raf'at 'Ali Yamin"/>
    <x v="2149"/>
    <x v="35"/>
    <x v="3"/>
    <x v="0"/>
    <x v="59"/>
    <x v="16"/>
    <x v="0"/>
    <d v="2002-06-07T00:00:00"/>
    <x v="0"/>
    <s v="No"/>
    <s v="Qalqiliya"/>
    <s v="Qalqiliya"/>
    <x v="0"/>
    <m/>
    <x v="0"/>
    <x v="0"/>
    <x v="4"/>
  </r>
  <r>
    <s v="Anwa Abu Sa'id"/>
    <x v="2150"/>
    <x v="58"/>
    <x v="2"/>
    <x v="0"/>
    <x v="328"/>
    <x v="3"/>
    <x v="1"/>
    <d v="2002-05-25T00:00:00"/>
    <x v="1"/>
    <s v="No"/>
    <s v="Juhor a-Dik"/>
    <s v="Gaza"/>
    <x v="0"/>
    <s v="shell"/>
    <x v="0"/>
    <x v="0"/>
    <x v="4"/>
  </r>
  <r>
    <s v="Kamleh Abu Sa'id"/>
    <x v="2150"/>
    <x v="9"/>
    <x v="3"/>
    <x v="0"/>
    <x v="328"/>
    <x v="3"/>
    <x v="1"/>
    <d v="2002-05-25T00:00:00"/>
    <x v="1"/>
    <s v="No"/>
    <s v="Juhor a-Dik"/>
    <s v="Gaza"/>
    <x v="0"/>
    <s v="shell"/>
    <x v="0"/>
    <x v="0"/>
    <x v="4"/>
  </r>
  <r>
    <s v="Bassam Qishtah"/>
    <x v="2151"/>
    <x v="30"/>
    <x v="1"/>
    <x v="0"/>
    <x v="49"/>
    <x v="15"/>
    <x v="1"/>
    <d v="2002-05-23T00:00:00"/>
    <x v="0"/>
    <s v="No"/>
    <s v="Rafah"/>
    <s v="Rafah"/>
    <x v="0"/>
    <m/>
    <x v="0"/>
    <x v="0"/>
    <x v="4"/>
  </r>
  <r>
    <s v="Gary Tauzniaski"/>
    <x v="2152"/>
    <x v="64"/>
    <x v="5"/>
    <x v="1"/>
    <x v="163"/>
    <x v="9"/>
    <x v="2"/>
    <d v="2002-05-22T00:00:00"/>
    <x v="0"/>
    <s v="Israelis"/>
    <s v="Rishon Lezion"/>
    <s v="Israel"/>
    <x v="3"/>
    <s v="explosive belt"/>
    <x v="1"/>
    <x v="3"/>
    <x v="4"/>
  </r>
  <r>
    <s v="Iyad Hamdan"/>
    <x v="2152"/>
    <x v="17"/>
    <x v="1"/>
    <x v="0"/>
    <x v="14"/>
    <x v="8"/>
    <x v="0"/>
    <d v="2002-05-22T00:00:00"/>
    <x v="0"/>
    <s v="Object of targeted killing"/>
    <s v="Balata R.C."/>
    <s v="Nablus"/>
    <x v="0"/>
    <s v="shell"/>
    <x v="0"/>
    <x v="0"/>
    <x v="4"/>
  </r>
  <r>
    <s v="'Imad Khatib"/>
    <x v="2152"/>
    <x v="7"/>
    <x v="1"/>
    <x v="0"/>
    <x v="14"/>
    <x v="8"/>
    <x v="0"/>
    <d v="2002-05-22T00:00:00"/>
    <x v="0"/>
    <s v="Object of targeted killing"/>
    <s v="Balata R.C."/>
    <s v="Nablus"/>
    <x v="0"/>
    <s v="shell"/>
    <x v="0"/>
    <x v="0"/>
    <x v="4"/>
  </r>
  <r>
    <s v="Mahmoud 'Abdallah Sa'id Titi"/>
    <x v="2152"/>
    <x v="30"/>
    <x v="1"/>
    <x v="0"/>
    <x v="14"/>
    <x v="8"/>
    <x v="0"/>
    <d v="2002-05-22T00:00:00"/>
    <x v="0"/>
    <s v="Object of targeted killing"/>
    <s v="Balata R.C."/>
    <s v="Nablus"/>
    <x v="0"/>
    <s v="shell"/>
    <x v="0"/>
    <x v="0"/>
    <x v="4"/>
  </r>
  <r>
    <s v="Muhammad Talal Kassab"/>
    <x v="2152"/>
    <x v="12"/>
    <x v="2"/>
    <x v="0"/>
    <x v="49"/>
    <x v="15"/>
    <x v="1"/>
    <d v="2002-05-22T00:00:00"/>
    <x v="0"/>
    <s v="No"/>
    <s v="Rafah"/>
    <s v="Rafah"/>
    <x v="0"/>
    <m/>
    <x v="0"/>
    <x v="0"/>
    <x v="4"/>
  </r>
  <r>
    <s v="Musa Daraghmeh"/>
    <x v="2152"/>
    <x v="43"/>
    <x v="0"/>
    <x v="0"/>
    <x v="252"/>
    <x v="11"/>
    <x v="0"/>
    <d v="2002-05-22T00:00:00"/>
    <x v="0"/>
    <s v="No"/>
    <s v="a-Duheisheh R.C."/>
    <s v="Bethlehem"/>
    <x v="0"/>
    <m/>
    <x v="0"/>
    <x v="0"/>
    <x v="4"/>
  </r>
  <r>
    <s v="Elmar Dezhabrielov"/>
    <x v="2152"/>
    <x v="2"/>
    <x v="2"/>
    <x v="1"/>
    <x v="163"/>
    <x v="9"/>
    <x v="2"/>
    <d v="2002-05-22T00:00:00"/>
    <x v="0"/>
    <s v="Israelis"/>
    <s v="Rishon Lezion"/>
    <s v="Israel"/>
    <x v="3"/>
    <s v="explosive belt"/>
    <x v="1"/>
    <x v="3"/>
    <x v="4"/>
  </r>
  <r>
    <s v="Bashir Yaish"/>
    <x v="2152"/>
    <x v="13"/>
    <x v="0"/>
    <x v="0"/>
    <x v="14"/>
    <x v="8"/>
    <x v="0"/>
    <d v="2002-05-22T00:00:00"/>
    <x v="0"/>
    <s v="No"/>
    <s v="Nablus"/>
    <s v="Nablus"/>
    <x v="0"/>
    <s v="shell"/>
    <x v="0"/>
    <x v="0"/>
    <x v="4"/>
  </r>
  <r>
    <s v="Viktor Tatrinov"/>
    <x v="2153"/>
    <x v="55"/>
    <x v="5"/>
    <x v="1"/>
    <x v="222"/>
    <x v="9"/>
    <x v="2"/>
    <d v="2002-05-19T00:00:00"/>
    <x v="0"/>
    <s v="Israelis"/>
    <s v="Netanya"/>
    <s v="Israel"/>
    <x v="3"/>
    <s v="explosive belt"/>
    <x v="1"/>
    <x v="3"/>
    <x v="4"/>
  </r>
  <r>
    <s v="Arkady Viselman"/>
    <x v="2153"/>
    <x v="13"/>
    <x v="0"/>
    <x v="1"/>
    <x v="222"/>
    <x v="9"/>
    <x v="2"/>
    <d v="2002-05-19T00:00:00"/>
    <x v="0"/>
    <s v="Israelis"/>
    <s v="Netanya"/>
    <s v="Israel"/>
    <x v="3"/>
    <s v="explosive belt"/>
    <x v="1"/>
    <x v="3"/>
    <x v="4"/>
  </r>
  <r>
    <s v="Yosef Habib"/>
    <x v="2153"/>
    <x v="77"/>
    <x v="5"/>
    <x v="1"/>
    <x v="222"/>
    <x v="9"/>
    <x v="2"/>
    <d v="2002-05-19T00:00:00"/>
    <x v="0"/>
    <s v="Israelis"/>
    <s v="Netanya"/>
    <s v="Israel"/>
    <x v="3"/>
    <s v="explosive belt"/>
    <x v="1"/>
    <x v="3"/>
    <x v="4"/>
  </r>
  <r>
    <s v="'Iz a-Din a-Shamali"/>
    <x v="2154"/>
    <x v="1"/>
    <x v="1"/>
    <x v="0"/>
    <x v="349"/>
    <x v="14"/>
    <x v="1"/>
    <d v="2002-05-18T00:00:00"/>
    <x v="0"/>
    <s v="Yes"/>
    <s v="Jabalya"/>
    <s v="North Gaza"/>
    <x v="0"/>
    <m/>
    <x v="0"/>
    <x v="0"/>
    <x v="4"/>
  </r>
  <r>
    <s v="'Ali Idris Hamdan"/>
    <x v="2155"/>
    <x v="12"/>
    <x v="2"/>
    <x v="0"/>
    <x v="92"/>
    <x v="6"/>
    <x v="0"/>
    <d v="2002-05-17T00:00:00"/>
    <x v="0"/>
    <s v="Yes"/>
    <s v="Dura al-Qar'"/>
    <s v="Ramallah and al-Bira"/>
    <x v="0"/>
    <m/>
    <x v="2"/>
    <x v="0"/>
    <x v="4"/>
  </r>
  <r>
    <s v="A'beid Ahmad 'Abd a-Samed"/>
    <x v="2156"/>
    <x v="73"/>
    <x v="6"/>
    <x v="0"/>
    <x v="30"/>
    <x v="8"/>
    <x v="0"/>
    <d v="2002-05-16T00:00:00"/>
    <x v="0"/>
    <s v="No"/>
    <s v="Askar R.C."/>
    <s v="Nablus"/>
    <x v="0"/>
    <m/>
    <x v="0"/>
    <x v="0"/>
    <x v="4"/>
  </r>
  <r>
    <s v="Muhammad Ghanem"/>
    <x v="2156"/>
    <x v="1"/>
    <x v="1"/>
    <x v="0"/>
    <x v="84"/>
    <x v="6"/>
    <x v="0"/>
    <d v="2002-05-16T00:00:00"/>
    <x v="0"/>
    <s v="Yes"/>
    <s v="Bitunya"/>
    <s v="Ramallah and al-Bira"/>
    <x v="0"/>
    <m/>
    <x v="0"/>
    <x v="0"/>
    <x v="4"/>
  </r>
  <r>
    <s v="Moshin 'Atiyyah al-Atrash"/>
    <x v="2156"/>
    <x v="12"/>
    <x v="2"/>
    <x v="0"/>
    <x v="370"/>
    <x v="13"/>
    <x v="1"/>
    <d v="2002-05-16T00:00:00"/>
    <x v="0"/>
    <s v="Unknown"/>
    <s v="Deir al-Balah"/>
    <s v="Deir al-Balah"/>
    <x v="0"/>
    <m/>
    <x v="0"/>
    <x v="0"/>
    <x v="4"/>
  </r>
  <r>
    <s v="Khaled Abu Hiran"/>
    <x v="2157"/>
    <x v="29"/>
    <x v="0"/>
    <x v="0"/>
    <x v="74"/>
    <x v="4"/>
    <x v="0"/>
    <d v="2002-05-14T00:00:00"/>
    <x v="0"/>
    <s v="No"/>
    <s v="Halhul"/>
    <s v="Hebron"/>
    <x v="0"/>
    <m/>
    <x v="0"/>
    <x v="0"/>
    <x v="4"/>
  </r>
  <r>
    <s v="Ahmad 'Abd al-'Aziz Zumareh"/>
    <x v="2157"/>
    <x v="16"/>
    <x v="1"/>
    <x v="0"/>
    <x v="74"/>
    <x v="4"/>
    <x v="0"/>
    <d v="2002-05-14T00:00:00"/>
    <x v="0"/>
    <s v="No"/>
    <s v="Halhul"/>
    <s v="Hebron"/>
    <x v="0"/>
    <m/>
    <x v="0"/>
    <x v="0"/>
    <x v="4"/>
  </r>
  <r>
    <s v="Fadi Muhammad 'Ali Shihadah"/>
    <x v="2158"/>
    <x v="4"/>
    <x v="2"/>
    <x v="0"/>
    <x v="252"/>
    <x v="11"/>
    <x v="0"/>
    <d v="2002-05-13T00:00:00"/>
    <x v="0"/>
    <s v="Yes"/>
    <s v="Bethlehem"/>
    <s v="Bethlehem"/>
    <x v="0"/>
    <m/>
    <x v="0"/>
    <x v="0"/>
    <x v="4"/>
  </r>
  <r>
    <s v="Amjad Muhammad Darwish al-Qutub"/>
    <x v="2158"/>
    <x v="16"/>
    <x v="1"/>
    <x v="0"/>
    <x v="346"/>
    <x v="2"/>
    <x v="0"/>
    <d v="2002-05-13T00:00:00"/>
    <x v="0"/>
    <s v="Yes"/>
    <s v="Nablus"/>
    <s v="Nablus"/>
    <x v="0"/>
    <m/>
    <x v="0"/>
    <x v="0"/>
    <x v="4"/>
  </r>
  <r>
    <s v="Nisan Dolinger"/>
    <x v="2159"/>
    <x v="35"/>
    <x v="3"/>
    <x v="1"/>
    <x v="49"/>
    <x v="15"/>
    <x v="1"/>
    <d v="2002-05-12T00:00:00"/>
    <x v="0"/>
    <s v="Israelis"/>
    <s v="Pe'at Sade"/>
    <s v="Gush Katif"/>
    <x v="0"/>
    <m/>
    <x v="1"/>
    <x v="0"/>
    <x v="4"/>
  </r>
  <r>
    <s v="'Iz a-Din al-Hilu"/>
    <x v="2160"/>
    <x v="56"/>
    <x v="2"/>
    <x v="0"/>
    <x v="4"/>
    <x v="3"/>
    <x v="1"/>
    <d v="2002-05-11T00:00:00"/>
    <x v="0"/>
    <s v="No"/>
    <s v="Gaza city"/>
    <s v="Gaza"/>
    <x v="0"/>
    <m/>
    <x v="0"/>
    <x v="0"/>
    <x v="4"/>
  </r>
  <r>
    <s v="Nir Lovatin"/>
    <x v="2161"/>
    <x v="27"/>
    <x v="0"/>
    <x v="1"/>
    <x v="163"/>
    <x v="9"/>
    <x v="2"/>
    <d v="2002-05-07T00:00:00"/>
    <x v="0"/>
    <s v="Israelis"/>
    <s v="Rishon Lezion"/>
    <s v="Israel"/>
    <x v="3"/>
    <s v="explosive belt"/>
    <x v="1"/>
    <x v="3"/>
    <x v="4"/>
  </r>
  <r>
    <s v="Name unknown to B'Tselem"/>
    <x v="2161"/>
    <x v="47"/>
    <x v="8"/>
    <x v="0"/>
    <x v="368"/>
    <x v="12"/>
    <x v="1"/>
    <d v="2002-05-07T00:00:00"/>
    <x v="2"/>
    <s v="Yes"/>
    <m/>
    <m/>
    <x v="0"/>
    <m/>
    <x v="0"/>
    <x v="0"/>
    <x v="4"/>
  </r>
  <r>
    <s v="Majdi Mahmoud Darwish Barham"/>
    <x v="2161"/>
    <x v="2"/>
    <x v="2"/>
    <x v="0"/>
    <x v="129"/>
    <x v="1"/>
    <x v="0"/>
    <d v="2002-05-07T00:00:00"/>
    <x v="0"/>
    <s v="No"/>
    <s v="al-'Araqah"/>
    <s v="Jenin"/>
    <x v="0"/>
    <m/>
    <x v="0"/>
    <x v="0"/>
    <x v="4"/>
  </r>
  <r>
    <s v="Salem Sami a-Sha'er"/>
    <x v="2161"/>
    <x v="4"/>
    <x v="2"/>
    <x v="0"/>
    <x v="49"/>
    <x v="15"/>
    <x v="1"/>
    <d v="2002-05-13T00:00:00"/>
    <x v="0"/>
    <s v="No"/>
    <s v="Rafah"/>
    <s v="Rafah"/>
    <x v="0"/>
    <m/>
    <x v="0"/>
    <x v="0"/>
    <x v="4"/>
  </r>
  <r>
    <s v="Jamal Sami a-Sha'er"/>
    <x v="2161"/>
    <x v="12"/>
    <x v="2"/>
    <x v="0"/>
    <x v="49"/>
    <x v="15"/>
    <x v="1"/>
    <d v="2002-05-07T00:00:00"/>
    <x v="0"/>
    <s v="No"/>
    <s v="Rafah"/>
    <s v="Rafah"/>
    <x v="0"/>
    <m/>
    <x v="0"/>
    <x v="0"/>
    <x v="4"/>
  </r>
  <r>
    <s v="Shoshana Magmari"/>
    <x v="2161"/>
    <x v="31"/>
    <x v="4"/>
    <x v="1"/>
    <x v="163"/>
    <x v="9"/>
    <x v="2"/>
    <d v="2002-05-07T00:00:00"/>
    <x v="1"/>
    <s v="Israelis"/>
    <s v="Tel Aviv-Yafo"/>
    <s v="Israel"/>
    <x v="3"/>
    <s v="explosive belt"/>
    <x v="1"/>
    <x v="3"/>
    <x v="4"/>
  </r>
  <r>
    <s v="Ghassan Sharouk"/>
    <x v="2161"/>
    <x v="15"/>
    <x v="4"/>
    <x v="1"/>
    <x v="163"/>
    <x v="9"/>
    <x v="2"/>
    <d v="2002-05-07T00:00:00"/>
    <x v="0"/>
    <s v="Israelis"/>
    <s v="Holon"/>
    <s v="Israel"/>
    <x v="3"/>
    <s v="explosive belt"/>
    <x v="1"/>
    <x v="3"/>
    <x v="4"/>
  </r>
  <r>
    <s v="Rahamim Kimhi"/>
    <x v="2161"/>
    <x v="44"/>
    <x v="4"/>
    <x v="1"/>
    <x v="163"/>
    <x v="9"/>
    <x v="2"/>
    <d v="2002-05-07T00:00:00"/>
    <x v="0"/>
    <s v="Israelis"/>
    <s v="Rishon Lezion"/>
    <s v="Israel"/>
    <x v="3"/>
    <s v="explosive belt"/>
    <x v="1"/>
    <x v="3"/>
    <x v="4"/>
  </r>
  <r>
    <s v="Israel Shikar"/>
    <x v="2161"/>
    <x v="32"/>
    <x v="3"/>
    <x v="1"/>
    <x v="163"/>
    <x v="9"/>
    <x v="2"/>
    <d v="2002-05-07T00:00:00"/>
    <x v="0"/>
    <s v="Israelis"/>
    <s v="Rishon Lezion"/>
    <s v="Israel"/>
    <x v="3"/>
    <s v="explosive belt"/>
    <x v="1"/>
    <x v="3"/>
    <x v="4"/>
  </r>
  <r>
    <s v="Edna Cohen"/>
    <x v="2161"/>
    <x v="41"/>
    <x v="5"/>
    <x v="1"/>
    <x v="163"/>
    <x v="9"/>
    <x v="2"/>
    <d v="2002-05-07T00:00:00"/>
    <x v="1"/>
    <s v="Israelis"/>
    <s v="Holon"/>
    <s v="Israel"/>
    <x v="3"/>
    <s v="explosive belt"/>
    <x v="1"/>
    <x v="3"/>
    <x v="4"/>
  </r>
  <r>
    <s v="Regina Malka Boslan"/>
    <x v="2161"/>
    <x v="67"/>
    <x v="5"/>
    <x v="1"/>
    <x v="163"/>
    <x v="9"/>
    <x v="2"/>
    <d v="2002-05-07T00:00:00"/>
    <x v="1"/>
    <s v="Israelis"/>
    <s v="Tel Aviv-Yafo"/>
    <s v="Israel"/>
    <x v="3"/>
    <s v="explosive belt"/>
    <x v="1"/>
    <x v="3"/>
    <x v="4"/>
  </r>
  <r>
    <s v="Nawa Hinawi"/>
    <x v="2161"/>
    <x v="31"/>
    <x v="4"/>
    <x v="1"/>
    <x v="163"/>
    <x v="9"/>
    <x v="2"/>
    <d v="2002-05-07T00:00:00"/>
    <x v="1"/>
    <s v="Israelis"/>
    <s v="Tel Aviv-Yafo"/>
    <s v="Israel"/>
    <x v="3"/>
    <s v="explosive belt"/>
    <x v="1"/>
    <x v="3"/>
    <x v="4"/>
  </r>
  <r>
    <s v="Yitzhak Bablar"/>
    <x v="2161"/>
    <x v="50"/>
    <x v="4"/>
    <x v="1"/>
    <x v="163"/>
    <x v="9"/>
    <x v="2"/>
    <d v="2002-05-07T00:00:00"/>
    <x v="0"/>
    <s v="Israelis"/>
    <s v="Bat Yam"/>
    <s v="Israel"/>
    <x v="3"/>
    <s v="explosive belt"/>
    <x v="1"/>
    <x v="3"/>
    <x v="4"/>
  </r>
  <r>
    <s v="Esther Bablar"/>
    <x v="2161"/>
    <x v="9"/>
    <x v="3"/>
    <x v="1"/>
    <x v="163"/>
    <x v="9"/>
    <x v="2"/>
    <d v="2002-05-07T00:00:00"/>
    <x v="1"/>
    <s v="Israelis"/>
    <s v="Bat Yam"/>
    <s v="Israel"/>
    <x v="3"/>
    <s v="explosive belt"/>
    <x v="1"/>
    <x v="3"/>
    <x v="4"/>
  </r>
  <r>
    <s v="Pnina Hikri"/>
    <x v="2161"/>
    <x v="53"/>
    <x v="4"/>
    <x v="1"/>
    <x v="163"/>
    <x v="9"/>
    <x v="2"/>
    <d v="2002-05-07T00:00:00"/>
    <x v="1"/>
    <s v="Israelis"/>
    <s v="Tel Aviv-Yafo"/>
    <s v="Israel"/>
    <x v="3"/>
    <s v="explosive belt"/>
    <x v="1"/>
    <x v="3"/>
    <x v="4"/>
  </r>
  <r>
    <s v="Anat Teremforush"/>
    <x v="2161"/>
    <x v="36"/>
    <x v="0"/>
    <x v="1"/>
    <x v="163"/>
    <x v="9"/>
    <x v="2"/>
    <d v="2002-05-07T00:00:00"/>
    <x v="1"/>
    <s v="Israelis"/>
    <s v="Ashdod"/>
    <s v="Israel"/>
    <x v="3"/>
    <s v="explosive belt"/>
    <x v="1"/>
    <x v="3"/>
    <x v="4"/>
  </r>
  <r>
    <s v="Dalia Masa"/>
    <x v="2161"/>
    <x v="49"/>
    <x v="4"/>
    <x v="1"/>
    <x v="163"/>
    <x v="9"/>
    <x v="2"/>
    <d v="2002-05-07T00:00:00"/>
    <x v="1"/>
    <s v="Israelis"/>
    <s v="Nahalat Yehuda"/>
    <s v="Israel"/>
    <x v="3"/>
    <s v="explosive belt"/>
    <x v="1"/>
    <x v="3"/>
    <x v="4"/>
  </r>
  <r>
    <s v="Avi Bayaz"/>
    <x v="2161"/>
    <x v="16"/>
    <x v="1"/>
    <x v="1"/>
    <x v="163"/>
    <x v="9"/>
    <x v="2"/>
    <d v="2002-05-07T00:00:00"/>
    <x v="0"/>
    <s v="Israelis"/>
    <s v="Nes Ziona"/>
    <s v="Israel"/>
    <x v="3"/>
    <s v="explosive belt"/>
    <x v="1"/>
    <x v="3"/>
    <x v="4"/>
  </r>
  <r>
    <s v="Rafael Haim"/>
    <x v="2161"/>
    <x v="25"/>
    <x v="5"/>
    <x v="1"/>
    <x v="163"/>
    <x v="9"/>
    <x v="2"/>
    <d v="2002-05-07T00:00:00"/>
    <x v="0"/>
    <s v="Israelis"/>
    <s v="Tel Aviv-Yafo"/>
    <s v="Israel"/>
    <x v="3"/>
    <s v="explosive belt"/>
    <x v="1"/>
    <x v="3"/>
    <x v="4"/>
  </r>
  <r>
    <s v="Name unknown to B'Tselem"/>
    <x v="2162"/>
    <x v="47"/>
    <x v="8"/>
    <x v="0"/>
    <x v="315"/>
    <x v="12"/>
    <x v="1"/>
    <d v="2002-05-05T00:00:00"/>
    <x v="2"/>
    <s v="Yes"/>
    <m/>
    <m/>
    <x v="0"/>
    <m/>
    <x v="0"/>
    <x v="0"/>
    <x v="4"/>
  </r>
  <r>
    <s v="Name unknown to B'Tselem"/>
    <x v="2162"/>
    <x v="47"/>
    <x v="8"/>
    <x v="0"/>
    <x v="328"/>
    <x v="3"/>
    <x v="1"/>
    <d v="2002-05-05T00:00:00"/>
    <x v="2"/>
    <s v="Unknown"/>
    <m/>
    <m/>
    <x v="0"/>
    <m/>
    <x v="0"/>
    <x v="0"/>
    <x v="4"/>
  </r>
  <r>
    <s v="Name unknown to B'Tselem"/>
    <x v="2162"/>
    <x v="47"/>
    <x v="8"/>
    <x v="0"/>
    <x v="328"/>
    <x v="3"/>
    <x v="1"/>
    <d v="2002-05-05T00:00:00"/>
    <x v="2"/>
    <s v="Unknown"/>
    <m/>
    <m/>
    <x v="0"/>
    <m/>
    <x v="0"/>
    <x v="0"/>
    <x v="4"/>
  </r>
  <r>
    <s v="Name unknown to B'Tselem"/>
    <x v="2162"/>
    <x v="47"/>
    <x v="8"/>
    <x v="0"/>
    <x v="315"/>
    <x v="12"/>
    <x v="1"/>
    <d v="2002-05-05T00:00:00"/>
    <x v="2"/>
    <s v="Yes"/>
    <m/>
    <m/>
    <x v="0"/>
    <m/>
    <x v="0"/>
    <x v="0"/>
    <x v="4"/>
  </r>
  <r>
    <s v="Tamer Khaled Mahmoud Abu Sorrayha"/>
    <x v="2162"/>
    <x v="40"/>
    <x v="6"/>
    <x v="0"/>
    <x v="20"/>
    <x v="0"/>
    <x v="0"/>
    <d v="2002-05-05T00:00:00"/>
    <x v="0"/>
    <s v="No"/>
    <s v="Tulkarm"/>
    <s v="Tulkarm"/>
    <x v="0"/>
    <m/>
    <x v="0"/>
    <x v="0"/>
    <x v="4"/>
  </r>
  <r>
    <s v="Basel Muhammad Yusef Zakarneh"/>
    <x v="2162"/>
    <x v="42"/>
    <x v="6"/>
    <x v="0"/>
    <x v="45"/>
    <x v="1"/>
    <x v="0"/>
    <d v="2002-05-05T00:00:00"/>
    <x v="0"/>
    <s v="No"/>
    <s v="Qabatiyah"/>
    <s v="Jenin"/>
    <x v="0"/>
    <m/>
    <x v="0"/>
    <x v="0"/>
    <x v="4"/>
  </r>
  <r>
    <s v="'Abir Muhammad Yusef Zakarneh"/>
    <x v="2162"/>
    <x v="59"/>
    <x v="6"/>
    <x v="0"/>
    <x v="45"/>
    <x v="1"/>
    <x v="0"/>
    <d v="2002-05-05T00:00:00"/>
    <x v="1"/>
    <s v="No"/>
    <s v="Qabatiyah"/>
    <s v="Jenin"/>
    <x v="0"/>
    <m/>
    <x v="0"/>
    <x v="0"/>
    <x v="4"/>
  </r>
  <r>
    <s v="Fatimah Ibrahim Zakarneh"/>
    <x v="2162"/>
    <x v="30"/>
    <x v="1"/>
    <x v="0"/>
    <x v="45"/>
    <x v="1"/>
    <x v="0"/>
    <d v="2002-05-05T00:00:00"/>
    <x v="1"/>
    <s v="No"/>
    <s v="Qabatiyah"/>
    <s v="Jenin"/>
    <x v="0"/>
    <m/>
    <x v="0"/>
    <x v="0"/>
    <x v="4"/>
  </r>
  <r>
    <s v="Khalaf Ahmad Suliman Najajrah"/>
    <x v="2163"/>
    <x v="29"/>
    <x v="0"/>
    <x v="0"/>
    <x v="252"/>
    <x v="11"/>
    <x v="0"/>
    <d v="2002-05-04T00:00:00"/>
    <x v="0"/>
    <s v="Yes"/>
    <s v="Bethlehem"/>
    <s v="Bethlehem"/>
    <x v="0"/>
    <m/>
    <x v="0"/>
    <x v="0"/>
    <x v="4"/>
  </r>
  <r>
    <s v="Jamal Khalil Hassan Abu Musalem"/>
    <x v="2163"/>
    <x v="43"/>
    <x v="0"/>
    <x v="0"/>
    <x v="16"/>
    <x v="8"/>
    <x v="0"/>
    <d v="2002-06-01T00:00:00"/>
    <x v="0"/>
    <s v="No"/>
    <s v="Balata R.C."/>
    <s v="Nablus"/>
    <x v="0"/>
    <m/>
    <x v="0"/>
    <x v="0"/>
    <x v="4"/>
  </r>
  <r>
    <s v="Rasmi Kadadheh"/>
    <x v="2163"/>
    <x v="35"/>
    <x v="3"/>
    <x v="0"/>
    <x v="337"/>
    <x v="6"/>
    <x v="0"/>
    <d v="2002-04-15T00:00:00"/>
    <x v="0"/>
    <s v="No"/>
    <s v="Atara"/>
    <s v="Ramallah and al-Bira"/>
    <x v="0"/>
    <m/>
    <x v="0"/>
    <x v="0"/>
    <x v="4"/>
  </r>
  <r>
    <s v="Name unknown to B'Tselem"/>
    <x v="2164"/>
    <x v="47"/>
    <x v="8"/>
    <x v="0"/>
    <x v="363"/>
    <x v="19"/>
    <x v="1"/>
    <d v="2002-05-03T00:00:00"/>
    <x v="2"/>
    <s v="Unknown"/>
    <m/>
    <m/>
    <x v="0"/>
    <m/>
    <x v="0"/>
    <x v="0"/>
    <x v="4"/>
  </r>
  <r>
    <s v="Sabha Ghanem"/>
    <x v="2165"/>
    <x v="26"/>
    <x v="3"/>
    <x v="0"/>
    <x v="49"/>
    <x v="15"/>
    <x v="1"/>
    <d v="2002-05-02T00:00:00"/>
    <x v="1"/>
    <s v="No"/>
    <s v="Rafah"/>
    <s v="Rafah"/>
    <x v="0"/>
    <s v="shell"/>
    <x v="0"/>
    <x v="0"/>
    <x v="4"/>
  </r>
  <r>
    <s v="Ahmad Abu Haleh"/>
    <x v="2166"/>
    <x v="17"/>
    <x v="1"/>
    <x v="0"/>
    <x v="49"/>
    <x v="15"/>
    <x v="1"/>
    <d v="2002-05-01T00:00:00"/>
    <x v="0"/>
    <s v="Yes"/>
    <s v="Rafah R.C."/>
    <s v="Rafah"/>
    <x v="0"/>
    <m/>
    <x v="0"/>
    <x v="0"/>
    <x v="4"/>
  </r>
  <r>
    <s v="Bilal a-Darbi"/>
    <x v="2166"/>
    <x v="20"/>
    <x v="2"/>
    <x v="0"/>
    <x v="49"/>
    <x v="15"/>
    <x v="1"/>
    <d v="2002-05-01T00:00:00"/>
    <x v="0"/>
    <s v="Yes"/>
    <s v="Rafah"/>
    <s v="Rafah"/>
    <x v="0"/>
    <m/>
    <x v="0"/>
    <x v="0"/>
    <x v="4"/>
  </r>
  <r>
    <s v="Name unknown to B'Tselem"/>
    <x v="2166"/>
    <x v="47"/>
    <x v="8"/>
    <x v="0"/>
    <x v="49"/>
    <x v="15"/>
    <x v="1"/>
    <d v="2002-05-01T00:00:00"/>
    <x v="2"/>
    <s v="Unknown"/>
    <m/>
    <m/>
    <x v="0"/>
    <m/>
    <x v="0"/>
    <x v="0"/>
    <x v="4"/>
  </r>
  <r>
    <s v="Hassan Hussein Abu Jazar"/>
    <x v="2166"/>
    <x v="72"/>
    <x v="4"/>
    <x v="0"/>
    <x v="49"/>
    <x v="15"/>
    <x v="1"/>
    <d v="2002-05-06T00:00:00"/>
    <x v="0"/>
    <s v="Yes"/>
    <s v="Rafah"/>
    <s v="Rafah"/>
    <x v="0"/>
    <m/>
    <x v="0"/>
    <x v="0"/>
    <x v="4"/>
  </r>
  <r>
    <s v="Khader Barbakh"/>
    <x v="2167"/>
    <x v="6"/>
    <x v="1"/>
    <x v="0"/>
    <x v="276"/>
    <x v="12"/>
    <x v="1"/>
    <d v="2002-04-30T00:00:00"/>
    <x v="0"/>
    <s v="Unknown"/>
    <s v="Khan Yunis"/>
    <s v="Khan Yunis"/>
    <x v="0"/>
    <m/>
    <x v="0"/>
    <x v="0"/>
    <x v="4"/>
  </r>
  <r>
    <s v="'Abd al-'Aziz Samarah"/>
    <x v="2167"/>
    <x v="52"/>
    <x v="3"/>
    <x v="0"/>
    <x v="20"/>
    <x v="0"/>
    <x v="0"/>
    <d v="2002-04-30T00:00:00"/>
    <x v="0"/>
    <s v="Unknown"/>
    <s v="Tulkarm"/>
    <s v="Tulkarm"/>
    <x v="0"/>
    <m/>
    <x v="0"/>
    <x v="0"/>
    <x v="4"/>
  </r>
  <r>
    <s v="'Abdallah Hamdan Shaluf"/>
    <x v="2167"/>
    <x v="20"/>
    <x v="2"/>
    <x v="0"/>
    <x v="49"/>
    <x v="15"/>
    <x v="1"/>
    <d v="2002-04-30T00:00:00"/>
    <x v="0"/>
    <s v="No"/>
    <s v="Rafah"/>
    <s v="Rafah"/>
    <x v="0"/>
    <s v="shell"/>
    <x v="0"/>
    <x v="0"/>
    <x v="4"/>
  </r>
  <r>
    <s v="Huda Muhammad Sa'id Shaluf"/>
    <x v="2167"/>
    <x v="74"/>
    <x v="6"/>
    <x v="0"/>
    <x v="49"/>
    <x v="15"/>
    <x v="1"/>
    <d v="2002-04-30T00:00:00"/>
    <x v="1"/>
    <s v="No"/>
    <s v="Rafah"/>
    <s v="Rafah"/>
    <x v="0"/>
    <s v="shell"/>
    <x v="0"/>
    <x v="0"/>
    <x v="4"/>
  </r>
  <r>
    <s v="Mhareb Abu Sahlul"/>
    <x v="2167"/>
    <x v="64"/>
    <x v="5"/>
    <x v="0"/>
    <x v="276"/>
    <x v="12"/>
    <x v="1"/>
    <d v="2002-04-30T00:00:00"/>
    <x v="0"/>
    <s v="No"/>
    <s v="Khan Yunis"/>
    <s v="Khan Yunis"/>
    <x v="0"/>
    <s v="shell"/>
    <x v="0"/>
    <x v="0"/>
    <x v="4"/>
  </r>
  <r>
    <s v="Rajaai Abu Shameh"/>
    <x v="2168"/>
    <x v="30"/>
    <x v="1"/>
    <x v="0"/>
    <x v="66"/>
    <x v="4"/>
    <x v="0"/>
    <d v="2002-04-29T00:00:00"/>
    <x v="0"/>
    <s v="No"/>
    <s v="Hebron"/>
    <s v="Hebron"/>
    <x v="0"/>
    <s v="missile"/>
    <x v="0"/>
    <x v="0"/>
    <x v="4"/>
  </r>
  <r>
    <s v="Amjad Yasser Katbeh"/>
    <x v="2168"/>
    <x v="7"/>
    <x v="1"/>
    <x v="0"/>
    <x v="66"/>
    <x v="4"/>
    <x v="0"/>
    <d v="2002-04-29T00:00:00"/>
    <x v="0"/>
    <s v="No"/>
    <s v="Hebron"/>
    <s v="Hebron"/>
    <x v="0"/>
    <s v="missile"/>
    <x v="0"/>
    <x v="0"/>
    <x v="4"/>
  </r>
  <r>
    <s v="Nader 'Imran Shahin"/>
    <x v="2168"/>
    <x v="27"/>
    <x v="0"/>
    <x v="0"/>
    <x v="66"/>
    <x v="4"/>
    <x v="0"/>
    <d v="2002-04-29T00:00:00"/>
    <x v="0"/>
    <s v="No"/>
    <s v="Hebron"/>
    <s v="Hebron"/>
    <x v="0"/>
    <s v="missile"/>
    <x v="0"/>
    <x v="0"/>
    <x v="4"/>
  </r>
  <r>
    <s v="Fares Yasser Shahin"/>
    <x v="2168"/>
    <x v="6"/>
    <x v="1"/>
    <x v="0"/>
    <x v="66"/>
    <x v="4"/>
    <x v="0"/>
    <d v="2002-04-29T00:00:00"/>
    <x v="0"/>
    <s v="No"/>
    <s v="Hebron"/>
    <s v="Hebron"/>
    <x v="0"/>
    <s v="missile"/>
    <x v="0"/>
    <x v="0"/>
    <x v="4"/>
  </r>
  <r>
    <s v="Akram Jum'ah al-Hamuri"/>
    <x v="2168"/>
    <x v="6"/>
    <x v="1"/>
    <x v="0"/>
    <x v="66"/>
    <x v="4"/>
    <x v="0"/>
    <d v="2002-04-29T00:00:00"/>
    <x v="0"/>
    <s v="No"/>
    <s v="Hebron"/>
    <s v="Hebron"/>
    <x v="0"/>
    <s v="missile"/>
    <x v="0"/>
    <x v="0"/>
    <x v="4"/>
  </r>
  <r>
    <s v="Hussein Yusef Muhammad 'Odeh"/>
    <x v="2168"/>
    <x v="47"/>
    <x v="8"/>
    <x v="0"/>
    <x v="66"/>
    <x v="4"/>
    <x v="0"/>
    <d v="2002-04-29T00:00:00"/>
    <x v="0"/>
    <s v="Unknown"/>
    <s v="Gaza city"/>
    <s v="Gaza"/>
    <x v="0"/>
    <m/>
    <x v="0"/>
    <x v="0"/>
    <x v="4"/>
  </r>
  <r>
    <s v="Nidal Isma'il 'Awad 'Abiyat"/>
    <x v="2168"/>
    <x v="14"/>
    <x v="1"/>
    <x v="0"/>
    <x v="252"/>
    <x v="11"/>
    <x v="0"/>
    <d v="2002-04-29T00:00:00"/>
    <x v="0"/>
    <s v="Yes"/>
    <s v="Bethlehem"/>
    <s v="Bethlehem"/>
    <x v="0"/>
    <m/>
    <x v="0"/>
    <x v="0"/>
    <x v="4"/>
  </r>
  <r>
    <s v="Tareq Rasmi Dufish"/>
    <x v="2168"/>
    <x v="17"/>
    <x v="1"/>
    <x v="0"/>
    <x v="66"/>
    <x v="4"/>
    <x v="0"/>
    <d v="2002-04-29T00:00:00"/>
    <x v="0"/>
    <s v="Unknown"/>
    <s v="Hebron"/>
    <s v="Hebron"/>
    <x v="0"/>
    <m/>
    <x v="0"/>
    <x v="0"/>
    <x v="4"/>
  </r>
  <r>
    <s v="Muhammad Abu Ghararbeh"/>
    <x v="2168"/>
    <x v="30"/>
    <x v="1"/>
    <x v="0"/>
    <x v="139"/>
    <x v="13"/>
    <x v="1"/>
    <d v="2002-04-30T00:00:00"/>
    <x v="0"/>
    <s v="No"/>
    <s v="Deir al-Balah"/>
    <s v="Deir al-Balah"/>
    <x v="0"/>
    <m/>
    <x v="0"/>
    <x v="0"/>
    <x v="4"/>
  </r>
  <r>
    <s v="Ibrahim Yasser Shahin"/>
    <x v="2168"/>
    <x v="14"/>
    <x v="1"/>
    <x v="0"/>
    <x v="66"/>
    <x v="4"/>
    <x v="0"/>
    <d v="2002-04-29T00:00:00"/>
    <x v="0"/>
    <s v="No"/>
    <s v="Hebron"/>
    <s v="Hebron"/>
    <x v="0"/>
    <s v="missile"/>
    <x v="0"/>
    <x v="0"/>
    <x v="4"/>
  </r>
  <r>
    <s v="Munzer 'Iz a-Din Katbeh"/>
    <x v="2168"/>
    <x v="17"/>
    <x v="1"/>
    <x v="0"/>
    <x v="66"/>
    <x v="4"/>
    <x v="0"/>
    <d v="2002-04-29T00:00:00"/>
    <x v="0"/>
    <s v="No"/>
    <s v="Hebron"/>
    <s v="Hebron"/>
    <x v="0"/>
    <s v="missile"/>
    <x v="0"/>
    <x v="0"/>
    <x v="4"/>
  </r>
  <r>
    <s v="Ousamah Muhammad Mahmoud Jabarin"/>
    <x v="2169"/>
    <x v="4"/>
    <x v="2"/>
    <x v="0"/>
    <x v="101"/>
    <x v="4"/>
    <x v="0"/>
    <d v="2002-04-28T00:00:00"/>
    <x v="0"/>
    <s v="No"/>
    <s v="Sa'ir"/>
    <s v="Hebron"/>
    <x v="0"/>
    <m/>
    <x v="0"/>
    <x v="0"/>
    <x v="4"/>
  </r>
  <r>
    <s v="Daniel Shafi"/>
    <x v="2170"/>
    <x v="60"/>
    <x v="6"/>
    <x v="1"/>
    <x v="448"/>
    <x v="4"/>
    <x v="0"/>
    <d v="2002-04-27T00:00:00"/>
    <x v="1"/>
    <s v="Israelis"/>
    <s v="Adora"/>
    <s v="Hebron"/>
    <x v="0"/>
    <m/>
    <x v="1"/>
    <x v="0"/>
    <x v="4"/>
  </r>
  <r>
    <s v="Arik Backer"/>
    <x v="2170"/>
    <x v="17"/>
    <x v="1"/>
    <x v="1"/>
    <x v="448"/>
    <x v="4"/>
    <x v="0"/>
    <d v="2002-04-27T00:00:00"/>
    <x v="0"/>
    <s v="Israelis"/>
    <s v="Adora"/>
    <s v="Hebron"/>
    <x v="0"/>
    <m/>
    <x v="1"/>
    <x v="0"/>
    <x v="4"/>
  </r>
  <r>
    <s v="Ya'aKov Katz"/>
    <x v="2170"/>
    <x v="31"/>
    <x v="4"/>
    <x v="1"/>
    <x v="448"/>
    <x v="4"/>
    <x v="0"/>
    <d v="2002-04-27T00:00:00"/>
    <x v="0"/>
    <s v="Israelis"/>
    <s v="Adora"/>
    <s v="Hebron"/>
    <x v="0"/>
    <m/>
    <x v="1"/>
    <x v="0"/>
    <x v="4"/>
  </r>
  <r>
    <s v="Katya Greenberg"/>
    <x v="2170"/>
    <x v="9"/>
    <x v="3"/>
    <x v="1"/>
    <x v="448"/>
    <x v="4"/>
    <x v="0"/>
    <d v="2002-04-27T00:00:00"/>
    <x v="1"/>
    <s v="Israelis"/>
    <s v="Adora"/>
    <s v="Hebron"/>
    <x v="0"/>
    <m/>
    <x v="1"/>
    <x v="0"/>
    <x v="4"/>
  </r>
  <r>
    <s v="Samir a-Debs"/>
    <x v="2170"/>
    <x v="3"/>
    <x v="2"/>
    <x v="0"/>
    <x v="4"/>
    <x v="3"/>
    <x v="1"/>
    <d v="2002-04-27T00:00:00"/>
    <x v="0"/>
    <s v="Yes"/>
    <s v="Jabalya"/>
    <s v="North Gaza"/>
    <x v="0"/>
    <m/>
    <x v="0"/>
    <x v="0"/>
    <x v="4"/>
  </r>
  <r>
    <s v="Tareq Rasmi Dufish"/>
    <x v="2170"/>
    <x v="3"/>
    <x v="2"/>
    <x v="0"/>
    <x v="448"/>
    <x v="4"/>
    <x v="0"/>
    <d v="2002-04-27T00:00:00"/>
    <x v="0"/>
    <s v="Yes"/>
    <s v="Hebron"/>
    <s v="Hebron"/>
    <x v="0"/>
    <m/>
    <x v="0"/>
    <x v="0"/>
    <x v="4"/>
  </r>
  <r>
    <s v="Tahsin al-'Adel"/>
    <x v="2171"/>
    <x v="14"/>
    <x v="1"/>
    <x v="0"/>
    <x v="59"/>
    <x v="16"/>
    <x v="0"/>
    <d v="2002-04-26T00:00:00"/>
    <x v="0"/>
    <s v="Yes"/>
    <s v="Qalqiliya"/>
    <s v="Qalqiliya"/>
    <x v="0"/>
    <m/>
    <x v="0"/>
    <x v="0"/>
    <x v="4"/>
  </r>
  <r>
    <s v="Raed Musa Ibrahim Nazzal"/>
    <x v="2171"/>
    <x v="21"/>
    <x v="0"/>
    <x v="0"/>
    <x v="59"/>
    <x v="16"/>
    <x v="0"/>
    <d v="2002-04-26T00:00:00"/>
    <x v="0"/>
    <s v="Yes"/>
    <s v="Qalqiliya"/>
    <s v="Qalqiliya"/>
    <x v="0"/>
    <m/>
    <x v="0"/>
    <x v="0"/>
    <x v="4"/>
  </r>
  <r>
    <s v="Ahmad Bashir"/>
    <x v="2171"/>
    <x v="47"/>
    <x v="8"/>
    <x v="0"/>
    <x v="66"/>
    <x v="4"/>
    <x v="0"/>
    <d v="2002-04-26T00:00:00"/>
    <x v="0"/>
    <s v="Yes"/>
    <s v="Hebron"/>
    <s v="Hebron"/>
    <x v="0"/>
    <m/>
    <x v="0"/>
    <x v="0"/>
    <x v="4"/>
  </r>
  <r>
    <s v="'Issam Nafez Rashed Jawabreh"/>
    <x v="2171"/>
    <x v="6"/>
    <x v="1"/>
    <x v="0"/>
    <x v="252"/>
    <x v="11"/>
    <x v="0"/>
    <d v="2002-04-26T00:00:00"/>
    <x v="0"/>
    <s v="Unknown"/>
    <s v="Hebron"/>
    <s v="Hebron"/>
    <x v="0"/>
    <s v="live ammunition"/>
    <x v="0"/>
    <x v="0"/>
    <x v="4"/>
  </r>
  <r>
    <s v="Raed 'Umran Ahmad al-Khatib"/>
    <x v="2171"/>
    <x v="17"/>
    <x v="1"/>
    <x v="0"/>
    <x v="252"/>
    <x v="11"/>
    <x v="0"/>
    <d v="2002-04-26T00:00:00"/>
    <x v="0"/>
    <s v="Unknown"/>
    <s v="a-Samu'"/>
    <s v="Hebron"/>
    <x v="0"/>
    <m/>
    <x v="0"/>
    <x v="0"/>
    <x v="4"/>
  </r>
  <r>
    <s v="Ibrahim 'Abdin"/>
    <x v="2172"/>
    <x v="9"/>
    <x v="3"/>
    <x v="0"/>
    <x v="139"/>
    <x v="13"/>
    <x v="1"/>
    <d v="2002-04-25T00:00:00"/>
    <x v="0"/>
    <s v="Unknown"/>
    <s v="Deir al-Balah"/>
    <s v="Deir al-Balah"/>
    <x v="0"/>
    <m/>
    <x v="0"/>
    <x v="0"/>
    <x v="4"/>
  </r>
  <r>
    <s v="Muhammad 'Abd Rabo"/>
    <x v="2172"/>
    <x v="17"/>
    <x v="1"/>
    <x v="0"/>
    <x v="252"/>
    <x v="11"/>
    <x v="0"/>
    <d v="2002-04-25T00:00:00"/>
    <x v="0"/>
    <s v="No"/>
    <s v="Zur Baher"/>
    <s v="East Jerusalem"/>
    <x v="0"/>
    <m/>
    <x v="0"/>
    <x v="0"/>
    <x v="4"/>
  </r>
  <r>
    <s v="Majdi Naji Khalila"/>
    <x v="2173"/>
    <x v="58"/>
    <x v="2"/>
    <x v="0"/>
    <x v="60"/>
    <x v="1"/>
    <x v="0"/>
    <d v="2002-04-24T00:00:00"/>
    <x v="0"/>
    <s v="No"/>
    <s v="Jaba'"/>
    <s v="Jenin"/>
    <x v="0"/>
    <m/>
    <x v="0"/>
    <x v="0"/>
    <x v="4"/>
  </r>
  <r>
    <s v="Muhammad Hamdan Hasanein Abu 'Abed"/>
    <x v="2173"/>
    <x v="8"/>
    <x v="1"/>
    <x v="0"/>
    <x v="252"/>
    <x v="11"/>
    <x v="0"/>
    <d v="2002-04-24T00:00:00"/>
    <x v="0"/>
    <s v="Unknown"/>
    <s v="Bani Suheila"/>
    <s v="Khan Yunis"/>
    <x v="0"/>
    <m/>
    <x v="0"/>
    <x v="0"/>
    <x v="4"/>
  </r>
  <r>
    <s v="Ya'qub Isma'il Ise'ifan al-Traeyra"/>
    <x v="2173"/>
    <x v="43"/>
    <x v="0"/>
    <x v="0"/>
    <x v="228"/>
    <x v="4"/>
    <x v="0"/>
    <d v="2002-04-24T00:00:00"/>
    <x v="0"/>
    <s v="Unknown"/>
    <s v="Bani Na'im"/>
    <s v="Hebron"/>
    <x v="0"/>
    <m/>
    <x v="0"/>
    <x v="0"/>
    <x v="4"/>
  </r>
  <r>
    <s v="Muhammad 'Abd al-Halim al-Traeyra"/>
    <x v="2173"/>
    <x v="35"/>
    <x v="3"/>
    <x v="0"/>
    <x v="228"/>
    <x v="4"/>
    <x v="0"/>
    <d v="2002-04-24T00:00:00"/>
    <x v="0"/>
    <s v="Unknown"/>
    <s v="Bani Na'im"/>
    <s v="Hebron"/>
    <x v="0"/>
    <m/>
    <x v="0"/>
    <x v="0"/>
    <x v="4"/>
  </r>
  <r>
    <s v="Isma'il Abu Nadi"/>
    <x v="2174"/>
    <x v="58"/>
    <x v="2"/>
    <x v="0"/>
    <x v="319"/>
    <x v="13"/>
    <x v="1"/>
    <d v="2002-04-23T00:00:00"/>
    <x v="0"/>
    <s v="Yes"/>
    <s v="Gaza city"/>
    <s v="Gaza"/>
    <x v="0"/>
    <m/>
    <x v="0"/>
    <x v="0"/>
    <x v="4"/>
  </r>
  <r>
    <s v="Anwaar Hamduneh"/>
    <x v="2174"/>
    <x v="58"/>
    <x v="2"/>
    <x v="0"/>
    <x v="319"/>
    <x v="13"/>
    <x v="1"/>
    <d v="2002-04-23T00:00:00"/>
    <x v="0"/>
    <s v="Yes"/>
    <s v="Gaza city"/>
    <s v="Gaza"/>
    <x v="0"/>
    <m/>
    <x v="0"/>
    <x v="0"/>
    <x v="4"/>
  </r>
  <r>
    <s v="Yusef Zakut"/>
    <x v="2174"/>
    <x v="11"/>
    <x v="2"/>
    <x v="0"/>
    <x v="319"/>
    <x v="13"/>
    <x v="1"/>
    <d v="2002-04-23T00:00:00"/>
    <x v="0"/>
    <s v="Yes"/>
    <s v="Gaza city"/>
    <s v="Gaza"/>
    <x v="0"/>
    <m/>
    <x v="0"/>
    <x v="0"/>
    <x v="4"/>
  </r>
  <r>
    <s v="Iyad Hamdaneh"/>
    <x v="2175"/>
    <x v="8"/>
    <x v="1"/>
    <x v="0"/>
    <x v="16"/>
    <x v="8"/>
    <x v="0"/>
    <d v="2002-04-22T00:00:00"/>
    <x v="0"/>
    <s v="Yes"/>
    <s v="Asira a-Shamaliya"/>
    <s v="Nablus"/>
    <x v="0"/>
    <m/>
    <x v="0"/>
    <x v="0"/>
    <x v="4"/>
  </r>
  <r>
    <s v="Taher Naser"/>
    <x v="2175"/>
    <x v="14"/>
    <x v="1"/>
    <x v="0"/>
    <x v="16"/>
    <x v="8"/>
    <x v="0"/>
    <d v="2002-04-22T00:00:00"/>
    <x v="0"/>
    <s v="Yes"/>
    <s v="Asira a-Shamaliya"/>
    <s v="Nablus"/>
    <x v="0"/>
    <m/>
    <x v="0"/>
    <x v="0"/>
    <x v="4"/>
  </r>
  <r>
    <s v="Isma'il 'Eid"/>
    <x v="2175"/>
    <x v="3"/>
    <x v="2"/>
    <x v="0"/>
    <x v="349"/>
    <x v="14"/>
    <x v="1"/>
    <d v="2002-04-22T00:00:00"/>
    <x v="0"/>
    <s v="Yes"/>
    <s v="a-Nuseirat Camp"/>
    <s v="Deir al-Balah"/>
    <x v="0"/>
    <m/>
    <x v="0"/>
    <x v="0"/>
    <x v="4"/>
  </r>
  <r>
    <s v="Name unknown to B'Tselem"/>
    <x v="2175"/>
    <x v="47"/>
    <x v="8"/>
    <x v="0"/>
    <x v="349"/>
    <x v="14"/>
    <x v="1"/>
    <d v="2002-04-22T00:00:00"/>
    <x v="2"/>
    <s v="Unknown"/>
    <m/>
    <m/>
    <x v="0"/>
    <m/>
    <x v="0"/>
    <x v="0"/>
    <x v="4"/>
  </r>
  <r>
    <s v="Khaled a-Nabahin"/>
    <x v="2175"/>
    <x v="7"/>
    <x v="1"/>
    <x v="0"/>
    <x v="363"/>
    <x v="19"/>
    <x v="1"/>
    <d v="2002-04-22T00:00:00"/>
    <x v="0"/>
    <s v="Yes"/>
    <s v="al-Bureij R.C."/>
    <s v="Deir al-Balah"/>
    <x v="0"/>
    <m/>
    <x v="0"/>
    <x v="0"/>
    <x v="4"/>
  </r>
  <r>
    <s v="Akram al-'Awawdeh"/>
    <x v="2175"/>
    <x v="7"/>
    <x v="1"/>
    <x v="0"/>
    <x v="363"/>
    <x v="19"/>
    <x v="1"/>
    <d v="2002-04-22T00:00:00"/>
    <x v="0"/>
    <s v="Yes"/>
    <s v="al-Bureij R.C."/>
    <s v="Deir al-Balah"/>
    <x v="0"/>
    <m/>
    <x v="0"/>
    <x v="0"/>
    <x v="4"/>
  </r>
  <r>
    <s v="Samir Abu Rajub"/>
    <x v="2175"/>
    <x v="47"/>
    <x v="8"/>
    <x v="0"/>
    <x v="66"/>
    <x v="4"/>
    <x v="0"/>
    <d v="2002-04-22T00:00:00"/>
    <x v="0"/>
    <s v="Object of targeted killing"/>
    <s v="Hebron"/>
    <s v="Hebron"/>
    <x v="0"/>
    <s v="missile"/>
    <x v="0"/>
    <x v="0"/>
    <x v="4"/>
  </r>
  <r>
    <s v="Marwan Zalum"/>
    <x v="2175"/>
    <x v="53"/>
    <x v="4"/>
    <x v="0"/>
    <x v="66"/>
    <x v="4"/>
    <x v="0"/>
    <d v="2002-04-22T00:00:00"/>
    <x v="0"/>
    <s v="Object of targeted killing"/>
    <s v="Hebron"/>
    <s v="Hebron"/>
    <x v="0"/>
    <s v="missile"/>
    <x v="0"/>
    <x v="0"/>
    <x v="4"/>
  </r>
  <r>
    <s v="Uriel Bar Maimon"/>
    <x v="2176"/>
    <x v="1"/>
    <x v="1"/>
    <x v="1"/>
    <x v="156"/>
    <x v="14"/>
    <x v="1"/>
    <d v="2002-04-20T00:00:00"/>
    <x v="0"/>
    <s v="Israelis"/>
    <s v="Ashkelon"/>
    <s v="Israel"/>
    <x v="0"/>
    <s v="live ammunition"/>
    <x v="1"/>
    <x v="0"/>
    <x v="4"/>
  </r>
  <r>
    <s v="Wael Judy"/>
    <x v="2176"/>
    <x v="3"/>
    <x v="2"/>
    <x v="0"/>
    <x v="156"/>
    <x v="14"/>
    <x v="1"/>
    <d v="2002-04-20T00:00:00"/>
    <x v="0"/>
    <s v="Yes"/>
    <s v="Jabalya R.C."/>
    <s v="North Gaza"/>
    <x v="0"/>
    <m/>
    <x v="0"/>
    <x v="0"/>
    <x v="4"/>
  </r>
  <r>
    <s v="Mahmoud Muhammad Yusef Shuli"/>
    <x v="2176"/>
    <x v="3"/>
    <x v="2"/>
    <x v="0"/>
    <x v="59"/>
    <x v="16"/>
    <x v="0"/>
    <d v="2002-04-20T00:00:00"/>
    <x v="0"/>
    <s v="Yes"/>
    <s v="Asira a-Shamaliya"/>
    <s v="Nablus"/>
    <x v="0"/>
    <m/>
    <x v="0"/>
    <x v="0"/>
    <x v="4"/>
  </r>
  <r>
    <s v="Yusef Zanun Khalil"/>
    <x v="2177"/>
    <x v="29"/>
    <x v="0"/>
    <x v="0"/>
    <x v="49"/>
    <x v="15"/>
    <x v="1"/>
    <d v="2002-04-19T00:00:00"/>
    <x v="0"/>
    <s v="Unknown"/>
    <s v="Rafah"/>
    <s v="Rafah"/>
    <x v="0"/>
    <m/>
    <x v="0"/>
    <x v="0"/>
    <x v="4"/>
  </r>
  <r>
    <s v="Manar a-Sha'er"/>
    <x v="2177"/>
    <x v="0"/>
    <x v="0"/>
    <x v="0"/>
    <x v="49"/>
    <x v="15"/>
    <x v="1"/>
    <d v="2002-04-19T00:00:00"/>
    <x v="0"/>
    <s v="Unknown"/>
    <s v="Rafah"/>
    <s v="Rafah"/>
    <x v="0"/>
    <m/>
    <x v="0"/>
    <x v="0"/>
    <x v="4"/>
  </r>
  <r>
    <s v="'Ali Kashir"/>
    <x v="2177"/>
    <x v="2"/>
    <x v="2"/>
    <x v="0"/>
    <x v="198"/>
    <x v="6"/>
    <x v="0"/>
    <d v="2002-04-19T00:00:00"/>
    <x v="0"/>
    <s v="No"/>
    <s v="Ramallah"/>
    <s v="Ramallah and al-Bira"/>
    <x v="0"/>
    <m/>
    <x v="0"/>
    <x v="0"/>
    <x v="4"/>
  </r>
  <r>
    <s v="Murad Qishtah"/>
    <x v="2177"/>
    <x v="3"/>
    <x v="2"/>
    <x v="0"/>
    <x v="49"/>
    <x v="15"/>
    <x v="1"/>
    <d v="2002-04-19T00:00:00"/>
    <x v="0"/>
    <s v="Unknown"/>
    <s v="Rafah"/>
    <s v="Rafah"/>
    <x v="0"/>
    <m/>
    <x v="0"/>
    <x v="0"/>
    <x v="4"/>
  </r>
  <r>
    <s v="Haitham Abu Shuqah"/>
    <x v="2178"/>
    <x v="3"/>
    <x v="2"/>
    <x v="0"/>
    <x v="319"/>
    <x v="13"/>
    <x v="1"/>
    <d v="2002-04-18T00:00:00"/>
    <x v="0"/>
    <s v="Yes"/>
    <s v="Gaza city"/>
    <s v="Gaza"/>
    <x v="0"/>
    <m/>
    <x v="0"/>
    <x v="0"/>
    <x v="4"/>
  </r>
  <r>
    <s v="Fadel Abu Zahira"/>
    <x v="2178"/>
    <x v="66"/>
    <x v="6"/>
    <x v="0"/>
    <x v="84"/>
    <x v="6"/>
    <x v="0"/>
    <d v="2002-04-18T00:00:00"/>
    <x v="0"/>
    <s v="No"/>
    <s v="Bitunya"/>
    <s v="Ramallah and al-Bira"/>
    <x v="0"/>
    <m/>
    <x v="0"/>
    <x v="0"/>
    <x v="4"/>
  </r>
  <r>
    <s v="Ahmad 'Omar Abu Salimah"/>
    <x v="2179"/>
    <x v="2"/>
    <x v="2"/>
    <x v="0"/>
    <x v="349"/>
    <x v="14"/>
    <x v="1"/>
    <d v="2002-04-17T00:00:00"/>
    <x v="0"/>
    <s v="Yes"/>
    <s v="Beit Lahiya"/>
    <s v="North Gaza"/>
    <x v="0"/>
    <s v="shell"/>
    <x v="0"/>
    <x v="0"/>
    <x v="4"/>
  </r>
  <r>
    <s v="Hassan Khamis Rafraf"/>
    <x v="2179"/>
    <x v="35"/>
    <x v="3"/>
    <x v="0"/>
    <x v="449"/>
    <x v="4"/>
    <x v="0"/>
    <d v="2002-04-17T00:00:00"/>
    <x v="0"/>
    <s v="No"/>
    <s v="al-Fawwar Camp"/>
    <s v="Hebron"/>
    <x v="0"/>
    <m/>
    <x v="0"/>
    <x v="0"/>
    <x v="4"/>
  </r>
  <r>
    <s v="Basemah Musa Mutawe'a Qeisiyah"/>
    <x v="2179"/>
    <x v="43"/>
    <x v="0"/>
    <x v="0"/>
    <x v="149"/>
    <x v="4"/>
    <x v="0"/>
    <d v="2002-04-17T00:00:00"/>
    <x v="1"/>
    <s v="No"/>
    <s v="a-Dhahiriyah"/>
    <s v="Hebron"/>
    <x v="0"/>
    <m/>
    <x v="0"/>
    <x v="0"/>
    <x v="4"/>
  </r>
  <r>
    <s v="Fares Qassem Abu Ramileh"/>
    <x v="2180"/>
    <x v="6"/>
    <x v="1"/>
    <x v="0"/>
    <x v="66"/>
    <x v="4"/>
    <x v="0"/>
    <d v="2002-04-16T00:00:00"/>
    <x v="0"/>
    <s v="Yes"/>
    <s v="Hebron"/>
    <s v="Hebron"/>
    <x v="0"/>
    <m/>
    <x v="0"/>
    <x v="0"/>
    <x v="4"/>
  </r>
  <r>
    <s v="Qusai Abu 'Eishah"/>
    <x v="2180"/>
    <x v="56"/>
    <x v="2"/>
    <x v="0"/>
    <x v="30"/>
    <x v="8"/>
    <x v="0"/>
    <d v="2002-04-16T00:00:00"/>
    <x v="0"/>
    <s v="No"/>
    <s v="Askar R.C."/>
    <s v="Nablus"/>
    <x v="0"/>
    <m/>
    <x v="0"/>
    <x v="0"/>
    <x v="4"/>
  </r>
  <r>
    <s v="Rana Sa'di al-Qarjeh"/>
    <x v="2181"/>
    <x v="6"/>
    <x v="1"/>
    <x v="0"/>
    <x v="252"/>
    <x v="11"/>
    <x v="0"/>
    <d v="2002-04-15T00:00:00"/>
    <x v="1"/>
    <s v="No"/>
    <s v="Bethlehem"/>
    <s v="Bethlehem"/>
    <x v="0"/>
    <m/>
    <x v="0"/>
    <x v="0"/>
    <x v="4"/>
  </r>
  <r>
    <s v="Ahmad al-'Araj"/>
    <x v="2181"/>
    <x v="24"/>
    <x v="1"/>
    <x v="0"/>
    <x v="370"/>
    <x v="13"/>
    <x v="1"/>
    <d v="2002-04-15T00:00:00"/>
    <x v="0"/>
    <s v="Yes"/>
    <s v="Deir al-Balah"/>
    <s v="Deir al-Balah"/>
    <x v="0"/>
    <m/>
    <x v="0"/>
    <x v="0"/>
    <x v="4"/>
  </r>
  <r>
    <s v="Yunes Muhammad Abu Hararah"/>
    <x v="2181"/>
    <x v="7"/>
    <x v="1"/>
    <x v="0"/>
    <x v="386"/>
    <x v="14"/>
    <x v="1"/>
    <d v="2002-04-15T00:00:00"/>
    <x v="0"/>
    <s v="Yes"/>
    <s v="Gaza city"/>
    <s v="Gaza"/>
    <x v="0"/>
    <m/>
    <x v="0"/>
    <x v="0"/>
    <x v="4"/>
  </r>
  <r>
    <s v="Muhammad Ahmad Muhareb"/>
    <x v="2181"/>
    <x v="3"/>
    <x v="2"/>
    <x v="0"/>
    <x v="450"/>
    <x v="11"/>
    <x v="0"/>
    <d v="2002-04-15T00:00:00"/>
    <x v="0"/>
    <s v="Unknown"/>
    <s v="al-'Ubeidiyah"/>
    <s v="Bethlehem"/>
    <x v="0"/>
    <m/>
    <x v="0"/>
    <x v="0"/>
    <x v="4"/>
  </r>
  <r>
    <s v="Khaled 'Abd a-Ra'uf"/>
    <x v="2181"/>
    <x v="30"/>
    <x v="1"/>
    <x v="0"/>
    <x v="77"/>
    <x v="10"/>
    <x v="0"/>
    <d v="2002-04-15T00:00:00"/>
    <x v="0"/>
    <s v="No"/>
    <s v="Qalandiya"/>
    <s v="al-Quds"/>
    <x v="0"/>
    <s v="live ammunition"/>
    <x v="0"/>
    <x v="0"/>
    <x v="4"/>
  </r>
  <r>
    <s v="Salem Abu Khusah"/>
    <x v="2182"/>
    <x v="27"/>
    <x v="0"/>
    <x v="0"/>
    <x v="156"/>
    <x v="14"/>
    <x v="1"/>
    <d v="2002-04-14T00:00:00"/>
    <x v="0"/>
    <s v="Yes"/>
    <s v="Gaza city"/>
    <s v="Gaza"/>
    <x v="0"/>
    <m/>
    <x v="0"/>
    <x v="0"/>
    <x v="4"/>
  </r>
  <r>
    <s v="Hassan 'Abdallah Hassan Nasman"/>
    <x v="2183"/>
    <x v="6"/>
    <x v="1"/>
    <x v="0"/>
    <x v="252"/>
    <x v="11"/>
    <x v="0"/>
    <d v="2002-04-13T00:00:00"/>
    <x v="0"/>
    <s v="Yes"/>
    <s v="Bethlehem"/>
    <s v="Bethlehem"/>
    <x v="0"/>
    <m/>
    <x v="0"/>
    <x v="0"/>
    <x v="4"/>
  </r>
  <r>
    <s v="Soheila Hushi"/>
    <x v="2184"/>
    <x v="26"/>
    <x v="3"/>
    <x v="1"/>
    <x v="83"/>
    <x v="9"/>
    <x v="2"/>
    <d v="2002-04-12T00:00:00"/>
    <x v="1"/>
    <s v="Israelis"/>
    <s v="East Jerusalem"/>
    <s v="East Jerusalem"/>
    <x v="3"/>
    <s v="explosive belt"/>
    <x v="1"/>
    <x v="3"/>
    <x v="4"/>
  </r>
  <r>
    <s v="Rivka Fink"/>
    <x v="2184"/>
    <x v="85"/>
    <x v="7"/>
    <x v="1"/>
    <x v="83"/>
    <x v="9"/>
    <x v="2"/>
    <d v="2002-04-12T00:00:00"/>
    <x v="1"/>
    <s v="Israelis"/>
    <s v="Jerusalem"/>
    <s v="Israel"/>
    <x v="3"/>
    <s v="explosive belt"/>
    <x v="1"/>
    <x v="3"/>
    <x v="4"/>
  </r>
  <r>
    <s v="Nisan Cohen"/>
    <x v="2184"/>
    <x v="48"/>
    <x v="5"/>
    <x v="1"/>
    <x v="83"/>
    <x v="9"/>
    <x v="2"/>
    <d v="2002-04-12T00:00:00"/>
    <x v="0"/>
    <s v="Israelis"/>
    <s v="Jerusalem"/>
    <s v="Israel"/>
    <x v="3"/>
    <s v="explosive belt"/>
    <x v="1"/>
    <x v="3"/>
    <x v="4"/>
  </r>
  <r>
    <s v="Yelena Qunrab"/>
    <x v="2184"/>
    <x v="35"/>
    <x v="3"/>
    <x v="1"/>
    <x v="83"/>
    <x v="9"/>
    <x v="2"/>
    <d v="2002-04-12T00:00:00"/>
    <x v="1"/>
    <s v="Israelis"/>
    <s v="East Jerusalem"/>
    <s v="East Jerusalem"/>
    <x v="3"/>
    <s v="explosive belt"/>
    <x v="1"/>
    <x v="3"/>
    <x v="4"/>
  </r>
  <r>
    <s v="David Smiranoff"/>
    <x v="2184"/>
    <x v="17"/>
    <x v="1"/>
    <x v="1"/>
    <x v="156"/>
    <x v="14"/>
    <x v="1"/>
    <d v="2002-04-12T00:00:00"/>
    <x v="0"/>
    <s v="Israelis"/>
    <s v="Ashdod"/>
    <s v="Israel"/>
    <x v="0"/>
    <s v="live ammunition"/>
    <x v="1"/>
    <x v="0"/>
    <x v="4"/>
  </r>
  <r>
    <s v="'Atallah Michael al-Hayek"/>
    <x v="2184"/>
    <x v="51"/>
    <x v="3"/>
    <x v="0"/>
    <x v="355"/>
    <x v="11"/>
    <x v="0"/>
    <d v="2002-04-12T00:00:00"/>
    <x v="0"/>
    <s v="No"/>
    <s v="Beit Sahur"/>
    <s v="Bethlehem"/>
    <x v="0"/>
    <m/>
    <x v="0"/>
    <x v="0"/>
    <x v="4"/>
  </r>
  <r>
    <s v="Riyad Sa'adah"/>
    <x v="2184"/>
    <x v="20"/>
    <x v="2"/>
    <x v="0"/>
    <x v="235"/>
    <x v="10"/>
    <x v="0"/>
    <d v="2002-04-12T00:00:00"/>
    <x v="0"/>
    <s v="No"/>
    <s v="Bidu"/>
    <s v="al-Quds"/>
    <x v="0"/>
    <m/>
    <x v="0"/>
    <x v="0"/>
    <x v="4"/>
  </r>
  <r>
    <s v="Nazmi Hamdan Yasin"/>
    <x v="2184"/>
    <x v="24"/>
    <x v="1"/>
    <x v="0"/>
    <x v="156"/>
    <x v="14"/>
    <x v="1"/>
    <d v="2002-04-12T00:00:00"/>
    <x v="0"/>
    <s v="Yes"/>
    <s v="Gaza city"/>
    <s v="Gaza"/>
    <x v="0"/>
    <m/>
    <x v="0"/>
    <x v="0"/>
    <x v="4"/>
  </r>
  <r>
    <s v="Esqandar Khaled Sa'adah"/>
    <x v="2184"/>
    <x v="38"/>
    <x v="4"/>
    <x v="0"/>
    <x v="66"/>
    <x v="4"/>
    <x v="0"/>
    <d v="2002-04-12T00:00:00"/>
    <x v="0"/>
    <s v="No"/>
    <s v="Hebron"/>
    <s v="Hebron"/>
    <x v="0"/>
    <m/>
    <x v="0"/>
    <x v="0"/>
    <x v="4"/>
  </r>
  <r>
    <s v="Jamal Tawfiq 'Issa Turkman ('Ar'arawi)"/>
    <x v="2185"/>
    <x v="0"/>
    <x v="0"/>
    <x v="0"/>
    <x v="13"/>
    <x v="1"/>
    <x v="0"/>
    <d v="2002-04-11T00:00:00"/>
    <x v="0"/>
    <s v="No"/>
    <s v="Jenin"/>
    <s v="Jenin"/>
    <x v="0"/>
    <m/>
    <x v="0"/>
    <x v="0"/>
    <x v="4"/>
  </r>
  <r>
    <s v="Jamileh Hardan"/>
    <x v="2185"/>
    <x v="43"/>
    <x v="0"/>
    <x v="0"/>
    <x v="117"/>
    <x v="1"/>
    <x v="0"/>
    <d v="2002-04-11T00:00:00"/>
    <x v="1"/>
    <s v="No"/>
    <s v="Araba"/>
    <s v="Jenin"/>
    <x v="0"/>
    <m/>
    <x v="0"/>
    <x v="0"/>
    <x v="4"/>
  </r>
  <r>
    <s v="Muhammad Hardan"/>
    <x v="2185"/>
    <x v="62"/>
    <x v="0"/>
    <x v="0"/>
    <x v="117"/>
    <x v="1"/>
    <x v="0"/>
    <d v="2002-04-11T00:00:00"/>
    <x v="0"/>
    <s v="No"/>
    <s v="Araba"/>
    <s v="Jenin"/>
    <x v="0"/>
    <m/>
    <x v="0"/>
    <x v="0"/>
    <x v="4"/>
  </r>
  <r>
    <s v="Fares 'Anad Fares a-Ziben"/>
    <x v="2185"/>
    <x v="58"/>
    <x v="2"/>
    <x v="0"/>
    <x v="3"/>
    <x v="1"/>
    <x v="0"/>
    <d v="2002-04-01T00:00:00"/>
    <x v="0"/>
    <s v="No"/>
    <s v="Jenin"/>
    <s v="Jenin"/>
    <x v="11"/>
    <m/>
    <x v="0"/>
    <x v="5"/>
    <x v="4"/>
  </r>
  <r>
    <s v="Amal Hardan"/>
    <x v="2185"/>
    <x v="21"/>
    <x v="0"/>
    <x v="0"/>
    <x v="117"/>
    <x v="1"/>
    <x v="0"/>
    <d v="2002-04-11T00:00:00"/>
    <x v="1"/>
    <s v="No"/>
    <s v="Araba"/>
    <s v="Jenin"/>
    <x v="0"/>
    <m/>
    <x v="0"/>
    <x v="0"/>
    <x v="4"/>
  </r>
  <r>
    <s v="'Amer 'Othman"/>
    <x v="2185"/>
    <x v="20"/>
    <x v="2"/>
    <x v="0"/>
    <x v="361"/>
    <x v="1"/>
    <x v="0"/>
    <d v="2002-04-11T00:00:00"/>
    <x v="0"/>
    <s v="No"/>
    <s v="Kafr Ra'i"/>
    <s v="Jenin"/>
    <x v="0"/>
    <m/>
    <x v="0"/>
    <x v="0"/>
    <x v="4"/>
  </r>
  <r>
    <s v="Ahmad 'Ata Barakeh"/>
    <x v="2186"/>
    <x v="47"/>
    <x v="8"/>
    <x v="0"/>
    <x v="315"/>
    <x v="12"/>
    <x v="1"/>
    <d v="2002-04-10T00:00:00"/>
    <x v="0"/>
    <s v="Unknown"/>
    <s v="Khan Yunis"/>
    <s v="Khan Yunis"/>
    <x v="0"/>
    <m/>
    <x v="0"/>
    <x v="0"/>
    <x v="4"/>
  </r>
  <r>
    <s v="Manal Sufian"/>
    <x v="2186"/>
    <x v="14"/>
    <x v="1"/>
    <x v="0"/>
    <x v="198"/>
    <x v="6"/>
    <x v="0"/>
    <d v="2002-04-10T00:00:00"/>
    <x v="1"/>
    <s v="No"/>
    <s v="Ramallah"/>
    <s v="Ramallah and al-Bira"/>
    <x v="0"/>
    <m/>
    <x v="0"/>
    <x v="0"/>
    <x v="4"/>
  </r>
  <r>
    <s v="'Abd al-Karim Abu Sha'ala"/>
    <x v="2186"/>
    <x v="29"/>
    <x v="0"/>
    <x v="0"/>
    <x v="20"/>
    <x v="0"/>
    <x v="0"/>
    <d v="2002-04-10T00:00:00"/>
    <x v="0"/>
    <s v="No"/>
    <s v="Tulkarm"/>
    <s v="Tulkarm"/>
    <x v="0"/>
    <m/>
    <x v="0"/>
    <x v="0"/>
    <x v="4"/>
  </r>
  <r>
    <s v="Akram Sedqi al-Atrash"/>
    <x v="2186"/>
    <x v="14"/>
    <x v="1"/>
    <x v="0"/>
    <x v="289"/>
    <x v="4"/>
    <x v="0"/>
    <d v="2002-04-10T00:00:00"/>
    <x v="0"/>
    <s v="Unknown"/>
    <s v="Hebron"/>
    <s v="Hebron"/>
    <x v="0"/>
    <m/>
    <x v="0"/>
    <x v="0"/>
    <x v="4"/>
  </r>
  <r>
    <s v="Yusef Salman Mhanna"/>
    <x v="2186"/>
    <x v="14"/>
    <x v="1"/>
    <x v="0"/>
    <x v="315"/>
    <x v="12"/>
    <x v="1"/>
    <d v="2002-04-10T00:00:00"/>
    <x v="0"/>
    <s v="Unknown"/>
    <s v="Khan Yunis"/>
    <s v="Khan Yunis"/>
    <x v="0"/>
    <m/>
    <x v="0"/>
    <x v="0"/>
    <x v="4"/>
  </r>
  <r>
    <s v="Avinoam Alfiya"/>
    <x v="2186"/>
    <x v="16"/>
    <x v="1"/>
    <x v="1"/>
    <x v="399"/>
    <x v="9"/>
    <x v="2"/>
    <d v="2002-04-10T00:00:00"/>
    <x v="0"/>
    <s v="Israelis"/>
    <s v="Kiryat Ata"/>
    <s v="Israel"/>
    <x v="3"/>
    <s v="bomb"/>
    <x v="1"/>
    <x v="3"/>
    <x v="4"/>
  </r>
  <r>
    <s v="Shimshon Satalqol"/>
    <x v="2186"/>
    <x v="22"/>
    <x v="0"/>
    <x v="1"/>
    <x v="399"/>
    <x v="9"/>
    <x v="2"/>
    <d v="2002-04-10T00:00:00"/>
    <x v="0"/>
    <s v="Israelis"/>
    <s v="Kiryat Yam"/>
    <s v="Israel"/>
    <x v="3"/>
    <s v="bomb"/>
    <x v="1"/>
    <x v="3"/>
    <x v="4"/>
  </r>
  <r>
    <s v="Nayef Sayed Ahmad"/>
    <x v="2187"/>
    <x v="43"/>
    <x v="0"/>
    <x v="0"/>
    <x v="289"/>
    <x v="4"/>
    <x v="0"/>
    <d v="2002-04-09T00:00:00"/>
    <x v="0"/>
    <s v="No"/>
    <s v="Dura"/>
    <s v="Hebron"/>
    <x v="0"/>
    <m/>
    <x v="0"/>
    <x v="0"/>
    <x v="4"/>
  </r>
  <r>
    <s v="'Aref Sayed Ahmad"/>
    <x v="2187"/>
    <x v="0"/>
    <x v="0"/>
    <x v="0"/>
    <x v="289"/>
    <x v="4"/>
    <x v="0"/>
    <d v="2002-04-09T00:00:00"/>
    <x v="0"/>
    <s v="No"/>
    <s v="Dura"/>
    <s v="Hebron"/>
    <x v="0"/>
    <m/>
    <x v="0"/>
    <x v="0"/>
    <x v="4"/>
  </r>
  <r>
    <s v="Taher 'Abd a-Dad Dudin"/>
    <x v="2187"/>
    <x v="43"/>
    <x v="0"/>
    <x v="0"/>
    <x v="289"/>
    <x v="4"/>
    <x v="0"/>
    <d v="2002-04-09T00:00:00"/>
    <x v="0"/>
    <s v="No"/>
    <s v="Dura"/>
    <s v="Hebron"/>
    <x v="0"/>
    <m/>
    <x v="0"/>
    <x v="0"/>
    <x v="4"/>
  </r>
  <r>
    <s v="'Issam Daramleh"/>
    <x v="2187"/>
    <x v="16"/>
    <x v="1"/>
    <x v="0"/>
    <x v="16"/>
    <x v="8"/>
    <x v="0"/>
    <d v="2002-04-09T00:00:00"/>
    <x v="0"/>
    <s v="Yes"/>
    <s v="Nablus"/>
    <s v="Nablus"/>
    <x v="0"/>
    <m/>
    <x v="0"/>
    <x v="0"/>
    <x v="4"/>
  </r>
  <r>
    <s v="Hafez Muhammad Sabrah"/>
    <x v="2187"/>
    <x v="64"/>
    <x v="5"/>
    <x v="0"/>
    <x v="30"/>
    <x v="8"/>
    <x v="0"/>
    <d v="2002-04-09T00:00:00"/>
    <x v="0"/>
    <s v="No"/>
    <s v="Askar R.C."/>
    <s v="Nablus"/>
    <x v="0"/>
    <m/>
    <x v="0"/>
    <x v="0"/>
    <x v="4"/>
  </r>
  <r>
    <s v="Rizeq Baker"/>
    <x v="2187"/>
    <x v="13"/>
    <x v="0"/>
    <x v="0"/>
    <x v="16"/>
    <x v="8"/>
    <x v="0"/>
    <d v="2002-04-09T00:00:00"/>
    <x v="0"/>
    <s v="Unknown"/>
    <s v="Nablus"/>
    <s v="Nablus"/>
    <x v="0"/>
    <m/>
    <x v="0"/>
    <x v="0"/>
    <x v="4"/>
  </r>
  <r>
    <s v="Hassan a-Salman"/>
    <x v="2188"/>
    <x v="47"/>
    <x v="8"/>
    <x v="0"/>
    <x v="252"/>
    <x v="11"/>
    <x v="0"/>
    <d v="2002-04-08T00:00:00"/>
    <x v="0"/>
    <s v="No"/>
    <s v="Bethlehem"/>
    <s v="Bethlehem"/>
    <x v="0"/>
    <m/>
    <x v="0"/>
    <x v="0"/>
    <x v="4"/>
  </r>
  <r>
    <s v="Kamal Badran"/>
    <x v="2188"/>
    <x v="30"/>
    <x v="1"/>
    <x v="0"/>
    <x v="198"/>
    <x v="6"/>
    <x v="0"/>
    <d v="2002-04-08T00:00:00"/>
    <x v="0"/>
    <s v="Unknown"/>
    <s v="Ramallah"/>
    <s v="Ramallah and al-Bira"/>
    <x v="0"/>
    <m/>
    <x v="0"/>
    <x v="0"/>
    <x v="4"/>
  </r>
  <r>
    <s v="Khaled Ibrahim Musa Abu Siyam"/>
    <x v="2188"/>
    <x v="8"/>
    <x v="1"/>
    <x v="0"/>
    <x v="252"/>
    <x v="11"/>
    <x v="0"/>
    <d v="2002-04-08T00:00:00"/>
    <x v="0"/>
    <s v="No"/>
    <s v="Rafah"/>
    <s v="Rafah"/>
    <x v="0"/>
    <m/>
    <x v="0"/>
    <x v="0"/>
    <x v="4"/>
  </r>
  <r>
    <s v="'Umran al-'Odeh"/>
    <x v="2188"/>
    <x v="16"/>
    <x v="1"/>
    <x v="0"/>
    <x v="237"/>
    <x v="6"/>
    <x v="0"/>
    <d v="2002-04-08T00:00:00"/>
    <x v="0"/>
    <s v="No"/>
    <s v="Deir Ammar Camp"/>
    <s v="Ramallah and al-Bira"/>
    <x v="0"/>
    <m/>
    <x v="0"/>
    <x v="0"/>
    <x v="4"/>
  </r>
  <r>
    <s v="Shahin Shwaeyl"/>
    <x v="2188"/>
    <x v="7"/>
    <x v="1"/>
    <x v="0"/>
    <x v="191"/>
    <x v="6"/>
    <x v="0"/>
    <d v="2002-04-09T00:00:00"/>
    <x v="0"/>
    <s v="Unknown"/>
    <s v="'Ebwein"/>
    <s v="Ramallah and al-Bira"/>
    <x v="0"/>
    <m/>
    <x v="0"/>
    <x v="0"/>
    <x v="4"/>
  </r>
  <r>
    <s v="Ahmad Tabuq"/>
    <x v="2189"/>
    <x v="23"/>
    <x v="0"/>
    <x v="0"/>
    <x v="16"/>
    <x v="8"/>
    <x v="0"/>
    <d v="2002-04-07T00:00:00"/>
    <x v="0"/>
    <s v="Yes"/>
    <s v="Nablus"/>
    <s v="Nablus"/>
    <x v="0"/>
    <s v="shell"/>
    <x v="0"/>
    <x v="0"/>
    <x v="4"/>
  </r>
  <r>
    <s v="Hussni 'Ali Ahmad 'Amer"/>
    <x v="2189"/>
    <x v="18"/>
    <x v="3"/>
    <x v="0"/>
    <x v="3"/>
    <x v="1"/>
    <x v="0"/>
    <d v="2002-04-07T00:00:00"/>
    <x v="0"/>
    <s v="No"/>
    <s v="Jenin R.C."/>
    <s v="Jenin"/>
    <x v="8"/>
    <m/>
    <x v="0"/>
    <x v="2"/>
    <x v="4"/>
  </r>
  <r>
    <s v="Muhammad Ghandur"/>
    <x v="2190"/>
    <x v="16"/>
    <x v="1"/>
    <x v="0"/>
    <x v="16"/>
    <x v="8"/>
    <x v="0"/>
    <d v="2002-04-06T00:00:00"/>
    <x v="0"/>
    <s v="Unknown"/>
    <s v="Askar R.C."/>
    <s v="Nablus"/>
    <x v="0"/>
    <m/>
    <x v="0"/>
    <x v="0"/>
    <x v="4"/>
  </r>
  <r>
    <s v="Tareq Abu Hasanein"/>
    <x v="2190"/>
    <x v="19"/>
    <x v="2"/>
    <x v="0"/>
    <x v="373"/>
    <x v="19"/>
    <x v="1"/>
    <d v="2002-04-06T00:00:00"/>
    <x v="0"/>
    <s v="Yes"/>
    <s v="Rafah"/>
    <s v="Rafah"/>
    <x v="0"/>
    <m/>
    <x v="0"/>
    <x v="0"/>
    <x v="4"/>
  </r>
  <r>
    <s v="Ahmad Qaza'h"/>
    <x v="2190"/>
    <x v="6"/>
    <x v="1"/>
    <x v="0"/>
    <x v="16"/>
    <x v="8"/>
    <x v="0"/>
    <d v="2002-04-06T00:00:00"/>
    <x v="0"/>
    <s v="Unknown"/>
    <s v="Nablus"/>
    <s v="Nablus"/>
    <x v="0"/>
    <m/>
    <x v="0"/>
    <x v="0"/>
    <x v="4"/>
  </r>
  <r>
    <s v="Yasser Hassan al-Quni"/>
    <x v="2190"/>
    <x v="47"/>
    <x v="8"/>
    <x v="0"/>
    <x v="16"/>
    <x v="8"/>
    <x v="0"/>
    <d v="2002-04-06T00:00:00"/>
    <x v="0"/>
    <s v="Unknown"/>
    <s v="Nablus"/>
    <s v="Nablus"/>
    <x v="0"/>
    <m/>
    <x v="0"/>
    <x v="0"/>
    <x v="4"/>
  </r>
  <r>
    <s v="Suliman a-Tantush"/>
    <x v="2190"/>
    <x v="47"/>
    <x v="8"/>
    <x v="0"/>
    <x v="16"/>
    <x v="8"/>
    <x v="0"/>
    <d v="2002-04-06T00:00:00"/>
    <x v="0"/>
    <s v="Unknown"/>
    <s v="Nablus"/>
    <s v="Nablus"/>
    <x v="0"/>
    <m/>
    <x v="0"/>
    <x v="0"/>
    <x v="4"/>
  </r>
  <r>
    <s v="Sharif al-'Umari"/>
    <x v="2190"/>
    <x v="61"/>
    <x v="4"/>
    <x v="0"/>
    <x v="198"/>
    <x v="6"/>
    <x v="0"/>
    <d v="2002-04-06T00:00:00"/>
    <x v="0"/>
    <s v="No"/>
    <s v="Ramallah"/>
    <s v="Ramallah and al-Bira"/>
    <x v="0"/>
    <m/>
    <x v="0"/>
    <x v="0"/>
    <x v="4"/>
  </r>
  <r>
    <s v="Shadi Abu Ghali"/>
    <x v="2190"/>
    <x v="20"/>
    <x v="2"/>
    <x v="0"/>
    <x v="278"/>
    <x v="15"/>
    <x v="1"/>
    <d v="2002-04-06T00:00:00"/>
    <x v="0"/>
    <s v="No"/>
    <s v="Tall a-Sultan Camp"/>
    <s v="Rafah"/>
    <x v="0"/>
    <m/>
    <x v="0"/>
    <x v="0"/>
    <x v="4"/>
  </r>
  <r>
    <s v="Sumayah Hassan"/>
    <x v="2190"/>
    <x v="60"/>
    <x v="6"/>
    <x v="0"/>
    <x v="278"/>
    <x v="15"/>
    <x v="1"/>
    <d v="2002-04-06T00:00:00"/>
    <x v="1"/>
    <s v="No"/>
    <s v="Tall a-Sultan Camp"/>
    <s v="Rafah"/>
    <x v="0"/>
    <m/>
    <x v="0"/>
    <x v="0"/>
    <x v="4"/>
  </r>
  <r>
    <s v="Salawah Dahaliz"/>
    <x v="2190"/>
    <x v="40"/>
    <x v="6"/>
    <x v="0"/>
    <x v="278"/>
    <x v="15"/>
    <x v="1"/>
    <d v="2002-04-06T00:00:00"/>
    <x v="1"/>
    <s v="No"/>
    <s v="Tall a-Sultan Camp"/>
    <s v="Rafah"/>
    <x v="0"/>
    <m/>
    <x v="0"/>
    <x v="0"/>
    <x v="4"/>
  </r>
  <r>
    <s v="Ayman al-Jazar"/>
    <x v="2190"/>
    <x v="7"/>
    <x v="1"/>
    <x v="0"/>
    <x v="373"/>
    <x v="19"/>
    <x v="1"/>
    <d v="2002-04-06T00:00:00"/>
    <x v="0"/>
    <s v="Yes"/>
    <s v="Rafah"/>
    <s v="Rafah"/>
    <x v="0"/>
    <m/>
    <x v="0"/>
    <x v="0"/>
    <x v="4"/>
  </r>
  <r>
    <s v="Rubin al-Khader"/>
    <x v="2190"/>
    <x v="11"/>
    <x v="2"/>
    <x v="0"/>
    <x v="65"/>
    <x v="4"/>
    <x v="0"/>
    <d v="2002-04-06T00:00:00"/>
    <x v="0"/>
    <s v="No"/>
    <s v="al-Fawwar Camp"/>
    <s v="Hebron"/>
    <x v="0"/>
    <m/>
    <x v="0"/>
    <x v="0"/>
    <x v="4"/>
  </r>
  <r>
    <s v="Jamal Kara'in"/>
    <x v="2190"/>
    <x v="20"/>
    <x v="2"/>
    <x v="0"/>
    <x v="294"/>
    <x v="4"/>
    <x v="0"/>
    <d v="2002-04-06T00:00:00"/>
    <x v="0"/>
    <s v="Yes"/>
    <s v="Yatta"/>
    <s v="Hebron"/>
    <x v="0"/>
    <m/>
    <x v="0"/>
    <x v="0"/>
    <x v="4"/>
  </r>
  <r>
    <s v="Nader al-Khader"/>
    <x v="2190"/>
    <x v="14"/>
    <x v="1"/>
    <x v="0"/>
    <x v="294"/>
    <x v="4"/>
    <x v="0"/>
    <d v="2002-04-06T00:00:00"/>
    <x v="0"/>
    <s v="Yes"/>
    <s v="Yatta"/>
    <s v="Hebron"/>
    <x v="0"/>
    <m/>
    <x v="0"/>
    <x v="0"/>
    <x v="4"/>
  </r>
  <r>
    <s v="Shadi Abu Hasnah"/>
    <x v="2190"/>
    <x v="14"/>
    <x v="1"/>
    <x v="0"/>
    <x v="368"/>
    <x v="12"/>
    <x v="1"/>
    <d v="2002-04-06T00:00:00"/>
    <x v="0"/>
    <s v="Yes"/>
    <s v="Rafah"/>
    <s v="Rafah"/>
    <x v="0"/>
    <m/>
    <x v="0"/>
    <x v="0"/>
    <x v="4"/>
  </r>
  <r>
    <s v="Khaled Ghattar"/>
    <x v="2190"/>
    <x v="17"/>
    <x v="1"/>
    <x v="0"/>
    <x v="368"/>
    <x v="12"/>
    <x v="1"/>
    <d v="2002-04-06T00:00:00"/>
    <x v="0"/>
    <s v="Yes"/>
    <s v="Rafah"/>
    <s v="Rafah"/>
    <x v="0"/>
    <m/>
    <x v="0"/>
    <x v="0"/>
    <x v="4"/>
  </r>
  <r>
    <s v="Nisan Avraham"/>
    <x v="2190"/>
    <x v="16"/>
    <x v="1"/>
    <x v="1"/>
    <x v="373"/>
    <x v="19"/>
    <x v="1"/>
    <d v="2002-04-06T00:00:00"/>
    <x v="0"/>
    <s v="Israelis"/>
    <s v="Lod"/>
    <s v="Israel"/>
    <x v="0"/>
    <s v="live ammunition"/>
    <x v="1"/>
    <x v="0"/>
    <x v="4"/>
  </r>
  <r>
    <s v="Saed 'Awwad"/>
    <x v="2191"/>
    <x v="7"/>
    <x v="1"/>
    <x v="0"/>
    <x v="33"/>
    <x v="5"/>
    <x v="0"/>
    <d v="2002-04-05T00:00:00"/>
    <x v="0"/>
    <s v="Object of targeted killing"/>
    <s v="Tubas"/>
    <s v="Tubas"/>
    <x v="0"/>
    <s v="live ammunition"/>
    <x v="0"/>
    <x v="0"/>
    <x v="4"/>
  </r>
  <r>
    <s v="Samir Ibrahim Dib Salman"/>
    <x v="2191"/>
    <x v="54"/>
    <x v="4"/>
    <x v="0"/>
    <x v="252"/>
    <x v="11"/>
    <x v="0"/>
    <d v="2002-04-05T00:00:00"/>
    <x v="0"/>
    <s v="No"/>
    <s v="Bethlehem"/>
    <s v="Bethlehem"/>
    <x v="11"/>
    <m/>
    <x v="0"/>
    <x v="5"/>
    <x v="4"/>
  </r>
  <r>
    <s v="Munqez Suaftah"/>
    <x v="2191"/>
    <x v="5"/>
    <x v="1"/>
    <x v="0"/>
    <x v="33"/>
    <x v="5"/>
    <x v="0"/>
    <d v="2002-04-05T00:00:00"/>
    <x v="0"/>
    <s v="Object of targeted killing"/>
    <s v="Tubas"/>
    <s v="Tubas"/>
    <x v="0"/>
    <s v="live ammunition"/>
    <x v="0"/>
    <x v="0"/>
    <x v="4"/>
  </r>
  <r>
    <s v="Muhammad Kmeil"/>
    <x v="2191"/>
    <x v="14"/>
    <x v="1"/>
    <x v="0"/>
    <x v="33"/>
    <x v="5"/>
    <x v="0"/>
    <d v="2002-04-05T00:00:00"/>
    <x v="0"/>
    <s v="Object of targeted killing"/>
    <s v="Qabatiyah"/>
    <s v="Jenin"/>
    <x v="0"/>
    <s v="live ammunition"/>
    <x v="0"/>
    <x v="0"/>
    <x v="4"/>
  </r>
  <r>
    <s v="Majdi Balasmeh"/>
    <x v="2191"/>
    <x v="16"/>
    <x v="1"/>
    <x v="0"/>
    <x v="33"/>
    <x v="5"/>
    <x v="0"/>
    <d v="2002-04-05T00:00:00"/>
    <x v="0"/>
    <s v="Object of targeted killing"/>
    <s v="Deir Sharaf"/>
    <s v="Nablus"/>
    <x v="0"/>
    <s v="live ammunition"/>
    <x v="0"/>
    <x v="0"/>
    <x v="4"/>
  </r>
  <r>
    <s v="Qays 'Udwan"/>
    <x v="2191"/>
    <x v="7"/>
    <x v="1"/>
    <x v="0"/>
    <x v="33"/>
    <x v="5"/>
    <x v="0"/>
    <d v="2002-04-05T00:00:00"/>
    <x v="0"/>
    <s v="Object of targeted killing"/>
    <s v="Tubas"/>
    <s v="Tubas"/>
    <x v="0"/>
    <s v="live ammunition"/>
    <x v="0"/>
    <x v="0"/>
    <x v="4"/>
  </r>
  <r>
    <s v="Ashraf Daraghmeh"/>
    <x v="2191"/>
    <x v="5"/>
    <x v="1"/>
    <x v="0"/>
    <x v="33"/>
    <x v="5"/>
    <x v="0"/>
    <d v="2002-04-05T00:00:00"/>
    <x v="0"/>
    <s v="Object of targeted killing"/>
    <s v="Tubas"/>
    <s v="Tubas"/>
    <x v="0"/>
    <s v="live ammunition"/>
    <x v="0"/>
    <x v="0"/>
    <x v="4"/>
  </r>
  <r>
    <s v="Dima Sawaftah"/>
    <x v="2191"/>
    <x v="58"/>
    <x v="2"/>
    <x v="0"/>
    <x v="33"/>
    <x v="5"/>
    <x v="0"/>
    <d v="2002-04-05T00:00:00"/>
    <x v="1"/>
    <s v="No"/>
    <s v="Tubas"/>
    <s v="Tubas"/>
    <x v="0"/>
    <m/>
    <x v="0"/>
    <x v="0"/>
    <x v="4"/>
  </r>
  <r>
    <s v="Iyad 'Abed Sawaftah"/>
    <x v="2191"/>
    <x v="17"/>
    <x v="1"/>
    <x v="0"/>
    <x v="33"/>
    <x v="5"/>
    <x v="0"/>
    <d v="2002-04-05T00:00:00"/>
    <x v="0"/>
    <s v="No"/>
    <s v="Tubas"/>
    <s v="Tubas"/>
    <x v="0"/>
    <m/>
    <x v="0"/>
    <x v="0"/>
    <x v="4"/>
  </r>
  <r>
    <s v="'Azzam Samir a-Sha'bi"/>
    <x v="2192"/>
    <x v="59"/>
    <x v="6"/>
    <x v="0"/>
    <x v="16"/>
    <x v="8"/>
    <x v="0"/>
    <d v="2002-04-04T00:00:00"/>
    <x v="0"/>
    <s v="No"/>
    <s v="Nablus"/>
    <s v="Nablus"/>
    <x v="13"/>
    <m/>
    <x v="0"/>
    <x v="2"/>
    <x v="4"/>
  </r>
  <r>
    <s v="Ashraf Mahmoud Abu al-Heija"/>
    <x v="2192"/>
    <x v="8"/>
    <x v="1"/>
    <x v="0"/>
    <x v="3"/>
    <x v="1"/>
    <x v="0"/>
    <d v="2002-04-04T00:00:00"/>
    <x v="0"/>
    <s v="Yes"/>
    <s v="Jenin R.C."/>
    <s v="Jenin"/>
    <x v="11"/>
    <m/>
    <x v="0"/>
    <x v="5"/>
    <x v="4"/>
  </r>
  <r>
    <s v="Anas Samir a-Sha'bi"/>
    <x v="2192"/>
    <x v="73"/>
    <x v="6"/>
    <x v="0"/>
    <x v="16"/>
    <x v="8"/>
    <x v="0"/>
    <d v="2002-04-04T00:00:00"/>
    <x v="0"/>
    <s v="No"/>
    <s v="Nablus"/>
    <s v="Nablus"/>
    <x v="13"/>
    <m/>
    <x v="0"/>
    <x v="2"/>
    <x v="4"/>
  </r>
  <r>
    <s v="Kamleh Tawfiq a-Tirawi"/>
    <x v="2192"/>
    <x v="0"/>
    <x v="0"/>
    <x v="0"/>
    <x v="16"/>
    <x v="8"/>
    <x v="0"/>
    <d v="2002-04-04T00:00:00"/>
    <x v="0"/>
    <s v="No"/>
    <s v="Balata R.C."/>
    <s v="Nablus"/>
    <x v="11"/>
    <m/>
    <x v="0"/>
    <x v="5"/>
    <x v="4"/>
  </r>
  <r>
    <s v="Muhammad Hasib 'Awad"/>
    <x v="2192"/>
    <x v="11"/>
    <x v="2"/>
    <x v="0"/>
    <x v="16"/>
    <x v="8"/>
    <x v="0"/>
    <d v="2002-04-04T00:00:00"/>
    <x v="0"/>
    <s v="No"/>
    <s v="Nablus"/>
    <s v="Nablus"/>
    <x v="0"/>
    <m/>
    <x v="0"/>
    <x v="0"/>
    <x v="4"/>
  </r>
  <r>
    <s v="Jamil Ibrahim al-'Arbudi"/>
    <x v="2192"/>
    <x v="24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Mu'in Makhluf"/>
    <x v="2192"/>
    <x v="47"/>
    <x v="8"/>
    <x v="0"/>
    <x v="16"/>
    <x v="8"/>
    <x v="0"/>
    <d v="2002-04-04T00:00:00"/>
    <x v="0"/>
    <s v="Unknown"/>
    <s v="Nablus"/>
    <s v="Nablus"/>
    <x v="11"/>
    <m/>
    <x v="0"/>
    <x v="5"/>
    <x v="4"/>
  </r>
  <r>
    <s v="Yusef Abu Zeid"/>
    <x v="2192"/>
    <x v="13"/>
    <x v="0"/>
    <x v="0"/>
    <x v="16"/>
    <x v="8"/>
    <x v="0"/>
    <d v="2002-04-04T00:00:00"/>
    <x v="0"/>
    <s v="Unknown"/>
    <s v="Askar R.C."/>
    <s v="Nablus"/>
    <x v="11"/>
    <m/>
    <x v="0"/>
    <x v="5"/>
    <x v="4"/>
  </r>
  <r>
    <s v="Walid Ibrahim Sa'id Mahmoud"/>
    <x v="2192"/>
    <x v="17"/>
    <x v="1"/>
    <x v="0"/>
    <x v="3"/>
    <x v="1"/>
    <x v="0"/>
    <d v="2002-04-04T00:00:00"/>
    <x v="0"/>
    <s v="Yes"/>
    <s v="Jenin R.C."/>
    <s v="Jenin"/>
    <x v="0"/>
    <m/>
    <x v="0"/>
    <x v="0"/>
    <x v="4"/>
  </r>
  <r>
    <s v="Nidal Hussni Abu al-Heija"/>
    <x v="2192"/>
    <x v="17"/>
    <x v="1"/>
    <x v="0"/>
    <x v="3"/>
    <x v="1"/>
    <x v="0"/>
    <d v="2002-04-04T00:00:00"/>
    <x v="0"/>
    <s v="Unknown"/>
    <s v="Jenin R.C."/>
    <s v="Jenin"/>
    <x v="0"/>
    <m/>
    <x v="0"/>
    <x v="0"/>
    <x v="4"/>
  </r>
  <r>
    <s v="Rami Darwazeh"/>
    <x v="2192"/>
    <x v="8"/>
    <x v="1"/>
    <x v="0"/>
    <x v="14"/>
    <x v="8"/>
    <x v="0"/>
    <d v="2002-04-04T00:00:00"/>
    <x v="0"/>
    <s v="Unknown"/>
    <s v="Balata R.C."/>
    <s v="Nablus"/>
    <x v="11"/>
    <m/>
    <x v="0"/>
    <x v="5"/>
    <x v="4"/>
  </r>
  <r>
    <s v="Naser Kharmeh"/>
    <x v="2192"/>
    <x v="47"/>
    <x v="8"/>
    <x v="0"/>
    <x v="14"/>
    <x v="8"/>
    <x v="0"/>
    <d v="2002-04-04T00:00:00"/>
    <x v="0"/>
    <s v="Unknown"/>
    <s v="Balata R.C."/>
    <s v="Nablus"/>
    <x v="0"/>
    <m/>
    <x v="0"/>
    <x v="0"/>
    <x v="4"/>
  </r>
  <r>
    <s v="Muhammad Rohi al-'Aqa"/>
    <x v="2192"/>
    <x v="18"/>
    <x v="3"/>
    <x v="0"/>
    <x v="16"/>
    <x v="8"/>
    <x v="0"/>
    <d v="2002-04-04T00:00:00"/>
    <x v="0"/>
    <s v="Unknown"/>
    <s v="Nablus"/>
    <s v="Nablus"/>
    <x v="0"/>
    <m/>
    <x v="0"/>
    <x v="0"/>
    <x v="4"/>
  </r>
  <r>
    <s v="Nabilah 'Abd a-Ra'uf Ahmad Ghanem"/>
    <x v="2192"/>
    <x v="13"/>
    <x v="0"/>
    <x v="0"/>
    <x v="16"/>
    <x v="8"/>
    <x v="0"/>
    <d v="2002-04-04T00:00:00"/>
    <x v="1"/>
    <s v="No"/>
    <s v="Nablus"/>
    <s v="Nablus"/>
    <x v="13"/>
    <m/>
    <x v="0"/>
    <x v="2"/>
    <x v="4"/>
  </r>
  <r>
    <s v="'Abdallah Samir a-Sha'bi"/>
    <x v="2192"/>
    <x v="40"/>
    <x v="6"/>
    <x v="0"/>
    <x v="16"/>
    <x v="8"/>
    <x v="0"/>
    <d v="2002-04-04T00:00:00"/>
    <x v="0"/>
    <s v="No"/>
    <s v="Nablus"/>
    <s v="Nablus"/>
    <x v="13"/>
    <m/>
    <x v="0"/>
    <x v="2"/>
    <x v="4"/>
  </r>
  <r>
    <s v="Mahmoud al-Qani"/>
    <x v="2192"/>
    <x v="43"/>
    <x v="0"/>
    <x v="0"/>
    <x v="16"/>
    <x v="8"/>
    <x v="0"/>
    <d v="2002-04-04T00:00:00"/>
    <x v="0"/>
    <s v="Unknown"/>
    <s v="Kafr Qalil"/>
    <s v="Nablus"/>
    <x v="11"/>
    <m/>
    <x v="0"/>
    <x v="5"/>
    <x v="4"/>
  </r>
  <r>
    <s v="'Omar Muhammad Ahmad a-Sha'bi"/>
    <x v="2192"/>
    <x v="91"/>
    <x v="7"/>
    <x v="0"/>
    <x v="16"/>
    <x v="8"/>
    <x v="0"/>
    <d v="2002-04-04T00:00:00"/>
    <x v="0"/>
    <s v="No"/>
    <s v="Nablus"/>
    <s v="Nablus"/>
    <x v="13"/>
    <m/>
    <x v="0"/>
    <x v="2"/>
    <x v="4"/>
  </r>
  <r>
    <s v="Samir 'Omar Ahmad a-Sha'bi"/>
    <x v="2192"/>
    <x v="70"/>
    <x v="3"/>
    <x v="0"/>
    <x v="16"/>
    <x v="8"/>
    <x v="0"/>
    <d v="2002-04-04T00:00:00"/>
    <x v="0"/>
    <s v="No"/>
    <s v="Nablus"/>
    <s v="Nablus"/>
    <x v="13"/>
    <m/>
    <x v="0"/>
    <x v="2"/>
    <x v="4"/>
  </r>
  <r>
    <s v="Amjad 'Abd a-Latif Qatoni"/>
    <x v="2192"/>
    <x v="24"/>
    <x v="1"/>
    <x v="0"/>
    <x v="16"/>
    <x v="8"/>
    <x v="0"/>
    <d v="2002-04-04T00:00:00"/>
    <x v="0"/>
    <s v="Unknown"/>
    <s v="Ein Beit al-Maa R.C."/>
    <s v="Nablus"/>
    <x v="11"/>
    <m/>
    <x v="0"/>
    <x v="5"/>
    <x v="4"/>
  </r>
  <r>
    <s v="Hisham al-Hoh"/>
    <x v="2192"/>
    <x v="16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Khalil Anis a-Lums"/>
    <x v="2192"/>
    <x v="0"/>
    <x v="0"/>
    <x v="0"/>
    <x v="16"/>
    <x v="8"/>
    <x v="0"/>
    <d v="2002-04-04T00:00:00"/>
    <x v="0"/>
    <s v="Unknown"/>
    <s v="Nablus"/>
    <s v="Nablus"/>
    <x v="11"/>
    <m/>
    <x v="0"/>
    <x v="5"/>
    <x v="4"/>
  </r>
  <r>
    <s v="Ibrahim 'Afanah"/>
    <x v="2192"/>
    <x v="43"/>
    <x v="0"/>
    <x v="0"/>
    <x v="16"/>
    <x v="8"/>
    <x v="0"/>
    <d v="2002-04-04T00:00:00"/>
    <x v="0"/>
    <s v="Unknown"/>
    <s v="Nablus"/>
    <s v="Nablus"/>
    <x v="11"/>
    <m/>
    <x v="0"/>
    <x v="5"/>
    <x v="4"/>
  </r>
  <r>
    <s v="Nidal Abu 'Odeh"/>
    <x v="2192"/>
    <x v="8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Basel Zaghlul"/>
    <x v="2192"/>
    <x v="3"/>
    <x v="2"/>
    <x v="0"/>
    <x v="16"/>
    <x v="8"/>
    <x v="0"/>
    <d v="2002-04-04T00:00:00"/>
    <x v="0"/>
    <s v="Unknown"/>
    <s v="Nablus"/>
    <s v="Nablus"/>
    <x v="11"/>
    <m/>
    <x v="0"/>
    <x v="5"/>
    <x v="4"/>
  </r>
  <r>
    <s v="'Abdallah Muti'a al-'Aklib"/>
    <x v="2192"/>
    <x v="19"/>
    <x v="2"/>
    <x v="0"/>
    <x v="16"/>
    <x v="8"/>
    <x v="0"/>
    <d v="2002-04-04T00:00:00"/>
    <x v="0"/>
    <s v="Unknown"/>
    <s v="Nablus"/>
    <s v="Nablus"/>
    <x v="11"/>
    <m/>
    <x v="0"/>
    <x v="5"/>
    <x v="4"/>
  </r>
  <r>
    <s v="'Imad al-Haj Ahmad Karsu'a"/>
    <x v="2192"/>
    <x v="24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Majd Suaftah"/>
    <x v="2192"/>
    <x v="17"/>
    <x v="1"/>
    <x v="0"/>
    <x v="16"/>
    <x v="8"/>
    <x v="0"/>
    <d v="2002-04-04T00:00:00"/>
    <x v="0"/>
    <s v="Unknown"/>
    <s v="Tubas"/>
    <s v="Tubas"/>
    <x v="11"/>
    <m/>
    <x v="0"/>
    <x v="5"/>
    <x v="4"/>
  </r>
  <r>
    <s v="Iyad Abu a-Rob"/>
    <x v="2192"/>
    <x v="8"/>
    <x v="1"/>
    <x v="0"/>
    <x v="16"/>
    <x v="8"/>
    <x v="0"/>
    <d v="2002-04-04T00:00:00"/>
    <x v="0"/>
    <s v="Unknown"/>
    <s v="Jenin"/>
    <s v="Jenin"/>
    <x v="11"/>
    <m/>
    <x v="0"/>
    <x v="5"/>
    <x v="4"/>
  </r>
  <r>
    <s v="×ž×•×××™×“ Jamil"/>
    <x v="2192"/>
    <x v="24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Yasser a-Shawish"/>
    <x v="2192"/>
    <x v="17"/>
    <x v="1"/>
    <x v="0"/>
    <x v="16"/>
    <x v="8"/>
    <x v="0"/>
    <d v="2002-04-04T00:00:00"/>
    <x v="0"/>
    <s v="Unknown"/>
    <s v="Askar R.C."/>
    <s v="Nablus"/>
    <x v="11"/>
    <m/>
    <x v="0"/>
    <x v="5"/>
    <x v="4"/>
  </r>
  <r>
    <s v="Kamal Nimer 'Awwad"/>
    <x v="2192"/>
    <x v="27"/>
    <x v="0"/>
    <x v="0"/>
    <x v="16"/>
    <x v="8"/>
    <x v="0"/>
    <d v="2002-04-04T00:00:00"/>
    <x v="0"/>
    <s v="Unknown"/>
    <s v="Balata R.C."/>
    <s v="Nablus"/>
    <x v="11"/>
    <m/>
    <x v="0"/>
    <x v="5"/>
    <x v="4"/>
  </r>
  <r>
    <s v="Maher al-'Umari"/>
    <x v="2192"/>
    <x v="20"/>
    <x v="2"/>
    <x v="0"/>
    <x v="14"/>
    <x v="8"/>
    <x v="0"/>
    <d v="2002-04-04T00:00:00"/>
    <x v="0"/>
    <s v="Unknown"/>
    <s v="Balata R.C."/>
    <s v="Nablus"/>
    <x v="0"/>
    <m/>
    <x v="0"/>
    <x v="0"/>
    <x v="4"/>
  </r>
  <r>
    <s v="Naser al-'Asali"/>
    <x v="2192"/>
    <x v="16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Nidal 'Abidat"/>
    <x v="2192"/>
    <x v="24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Majd al-Quni"/>
    <x v="2192"/>
    <x v="0"/>
    <x v="0"/>
    <x v="0"/>
    <x v="16"/>
    <x v="8"/>
    <x v="0"/>
    <d v="2002-04-04T00:00:00"/>
    <x v="0"/>
    <s v="Unknown"/>
    <s v="Kafr Qalil"/>
    <s v="Nablus"/>
    <x v="11"/>
    <m/>
    <x v="0"/>
    <x v="5"/>
    <x v="4"/>
  </r>
  <r>
    <s v="Muhammad Ghazi Muhammad Wadi"/>
    <x v="2192"/>
    <x v="47"/>
    <x v="8"/>
    <x v="0"/>
    <x v="16"/>
    <x v="8"/>
    <x v="0"/>
    <d v="2002-04-04T00:00:00"/>
    <x v="0"/>
    <s v="Unknown"/>
    <s v="Gaza city"/>
    <s v="Gaza"/>
    <x v="11"/>
    <m/>
    <x v="0"/>
    <x v="5"/>
    <x v="4"/>
  </r>
  <r>
    <s v="Muhammad Nayef Muhammad Wadi"/>
    <x v="2192"/>
    <x v="8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Mu'tasem Rahal"/>
    <x v="2192"/>
    <x v="47"/>
    <x v="8"/>
    <x v="0"/>
    <x v="16"/>
    <x v="8"/>
    <x v="0"/>
    <d v="2002-04-04T00:00:00"/>
    <x v="0"/>
    <s v="Unknown"/>
    <s v="Ein Beit al-Maa R.C."/>
    <s v="Nablus"/>
    <x v="11"/>
    <m/>
    <x v="0"/>
    <x v="5"/>
    <x v="4"/>
  </r>
  <r>
    <s v="Ribhi Ahmad Hadad"/>
    <x v="2192"/>
    <x v="32"/>
    <x v="3"/>
    <x v="0"/>
    <x v="16"/>
    <x v="8"/>
    <x v="0"/>
    <d v="2002-04-04T00:00:00"/>
    <x v="0"/>
    <s v="Unknown"/>
    <s v="Nablus"/>
    <s v="Nablus"/>
    <x v="11"/>
    <m/>
    <x v="0"/>
    <x v="5"/>
    <x v="4"/>
  </r>
  <r>
    <s v="Ibrahim Hmeidan"/>
    <x v="2192"/>
    <x v="47"/>
    <x v="8"/>
    <x v="0"/>
    <x v="16"/>
    <x v="8"/>
    <x v="0"/>
    <d v="2002-04-04T00:00:00"/>
    <x v="0"/>
    <s v="Unknown"/>
    <s v="Gaza city"/>
    <s v="Gaza"/>
    <x v="11"/>
    <m/>
    <x v="0"/>
    <x v="5"/>
    <x v="4"/>
  </r>
  <r>
    <s v="Saleh 'Abd a-Nabi"/>
    <x v="2192"/>
    <x v="47"/>
    <x v="8"/>
    <x v="0"/>
    <x v="16"/>
    <x v="8"/>
    <x v="0"/>
    <d v="2002-04-04T00:00:00"/>
    <x v="0"/>
    <s v="Unknown"/>
    <s v="Nablus"/>
    <s v="Nablus"/>
    <x v="11"/>
    <m/>
    <x v="0"/>
    <x v="5"/>
    <x v="4"/>
  </r>
  <r>
    <s v="Hani Shalabi"/>
    <x v="2192"/>
    <x v="47"/>
    <x v="8"/>
    <x v="0"/>
    <x v="16"/>
    <x v="8"/>
    <x v="0"/>
    <d v="2002-04-04T00:00:00"/>
    <x v="0"/>
    <s v="Unknown"/>
    <s v="Askar R.C."/>
    <s v="Nablus"/>
    <x v="11"/>
    <m/>
    <x v="0"/>
    <x v="5"/>
    <x v="4"/>
  </r>
  <r>
    <s v="'Abdallah Khader Abu 'Obeid"/>
    <x v="2192"/>
    <x v="47"/>
    <x v="8"/>
    <x v="0"/>
    <x v="16"/>
    <x v="8"/>
    <x v="0"/>
    <d v="2002-04-04T00:00:00"/>
    <x v="0"/>
    <s v="Unknown"/>
    <s v="Askar R.C."/>
    <s v="Nablus"/>
    <x v="11"/>
    <m/>
    <x v="0"/>
    <x v="5"/>
    <x v="4"/>
  </r>
  <r>
    <s v="Zeha Faiz Freitakh"/>
    <x v="2192"/>
    <x v="62"/>
    <x v="0"/>
    <x v="0"/>
    <x v="16"/>
    <x v="8"/>
    <x v="0"/>
    <d v="2002-04-04T00:00:00"/>
    <x v="1"/>
    <s v="No"/>
    <s v="Nablus"/>
    <s v="Nablus"/>
    <x v="11"/>
    <m/>
    <x v="0"/>
    <x v="5"/>
    <x v="4"/>
  </r>
  <r>
    <s v="Rasha Faiz Freitakh"/>
    <x v="2192"/>
    <x v="62"/>
    <x v="0"/>
    <x v="0"/>
    <x v="16"/>
    <x v="8"/>
    <x v="0"/>
    <d v="2002-04-04T00:00:00"/>
    <x v="1"/>
    <s v="No"/>
    <s v="Nablus"/>
    <s v="Nablus"/>
    <x v="11"/>
    <m/>
    <x v="0"/>
    <x v="5"/>
    <x v="4"/>
  </r>
  <r>
    <s v="Kamal al-Malah"/>
    <x v="2192"/>
    <x v="29"/>
    <x v="0"/>
    <x v="0"/>
    <x v="16"/>
    <x v="8"/>
    <x v="0"/>
    <d v="2002-04-04T00:00:00"/>
    <x v="0"/>
    <s v="Unknown"/>
    <s v="Askar R.C."/>
    <s v="Nablus"/>
    <x v="11"/>
    <m/>
    <x v="0"/>
    <x v="5"/>
    <x v="4"/>
  </r>
  <r>
    <s v="Naser Abu a-So'ud"/>
    <x v="2192"/>
    <x v="43"/>
    <x v="0"/>
    <x v="0"/>
    <x v="16"/>
    <x v="8"/>
    <x v="0"/>
    <d v="2002-04-04T00:00:00"/>
    <x v="0"/>
    <s v="Unknown"/>
    <s v="Nablus"/>
    <s v="Nablus"/>
    <x v="11"/>
    <m/>
    <x v="0"/>
    <x v="5"/>
    <x v="4"/>
  </r>
  <r>
    <s v="Samer Abu Leil"/>
    <x v="2192"/>
    <x v="20"/>
    <x v="2"/>
    <x v="0"/>
    <x v="14"/>
    <x v="8"/>
    <x v="0"/>
    <d v="2002-04-04T00:00:00"/>
    <x v="0"/>
    <s v="Unknown"/>
    <s v="Balata R.C."/>
    <s v="Nablus"/>
    <x v="0"/>
    <m/>
    <x v="0"/>
    <x v="0"/>
    <x v="4"/>
  </r>
  <r>
    <s v="Kamal Abu Shihab"/>
    <x v="2192"/>
    <x v="24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Ihab Fahmawi"/>
    <x v="2192"/>
    <x v="24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Ribhi a-Lulu"/>
    <x v="2192"/>
    <x v="8"/>
    <x v="1"/>
    <x v="0"/>
    <x v="16"/>
    <x v="8"/>
    <x v="0"/>
    <d v="2002-04-04T00:00:00"/>
    <x v="0"/>
    <s v="Unknown"/>
    <s v="Gaza city"/>
    <s v="Gaza"/>
    <x v="0"/>
    <m/>
    <x v="0"/>
    <x v="0"/>
    <x v="4"/>
  </r>
  <r>
    <s v="Salam a-J'abbur"/>
    <x v="2192"/>
    <x v="30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Muhammad Hassan Salamah al-Hams"/>
    <x v="2192"/>
    <x v="8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Samir Wajih Dweikat"/>
    <x v="2192"/>
    <x v="43"/>
    <x v="0"/>
    <x v="0"/>
    <x v="16"/>
    <x v="8"/>
    <x v="0"/>
    <d v="2002-04-04T00:00:00"/>
    <x v="0"/>
    <s v="Unknown"/>
    <s v="Balata R.C."/>
    <s v="Nablus"/>
    <x v="11"/>
    <m/>
    <x v="0"/>
    <x v="5"/>
    <x v="4"/>
  </r>
  <r>
    <s v="Ahmad Amjad 'Abadah"/>
    <x v="2192"/>
    <x v="56"/>
    <x v="2"/>
    <x v="0"/>
    <x v="16"/>
    <x v="8"/>
    <x v="0"/>
    <d v="2002-04-04T00:00:00"/>
    <x v="0"/>
    <s v="No"/>
    <s v="Askar R.C."/>
    <s v="Nablus"/>
    <x v="11"/>
    <m/>
    <x v="0"/>
    <x v="5"/>
    <x v="4"/>
  </r>
  <r>
    <s v="Bilal Abu Ta'imah"/>
    <x v="2192"/>
    <x v="1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Faruk Fahim Mashaqi"/>
    <x v="2192"/>
    <x v="1"/>
    <x v="1"/>
    <x v="0"/>
    <x v="16"/>
    <x v="8"/>
    <x v="0"/>
    <d v="2002-04-04T00:00:00"/>
    <x v="0"/>
    <s v="Unknown"/>
    <s v="Yasid"/>
    <s v="Nablus"/>
    <x v="11"/>
    <m/>
    <x v="0"/>
    <x v="5"/>
    <x v="4"/>
  </r>
  <r>
    <s v="Khaled 'Abdallah Habashi"/>
    <x v="2192"/>
    <x v="43"/>
    <x v="0"/>
    <x v="0"/>
    <x v="16"/>
    <x v="8"/>
    <x v="0"/>
    <d v="2002-04-04T00:00:00"/>
    <x v="0"/>
    <s v="Unknown"/>
    <s v="Balata R.C."/>
    <s v="Nablus"/>
    <x v="11"/>
    <m/>
    <x v="0"/>
    <x v="5"/>
    <x v="4"/>
  </r>
  <r>
    <s v="Kamel Frij 'Odeh"/>
    <x v="2192"/>
    <x v="31"/>
    <x v="4"/>
    <x v="0"/>
    <x v="16"/>
    <x v="8"/>
    <x v="0"/>
    <d v="2002-04-04T00:00:00"/>
    <x v="0"/>
    <s v="No"/>
    <s v="Askar R.C."/>
    <s v="Nablus"/>
    <x v="11"/>
    <m/>
    <x v="0"/>
    <x v="5"/>
    <x v="4"/>
  </r>
  <r>
    <s v="Raed Fatuh"/>
    <x v="2192"/>
    <x v="16"/>
    <x v="1"/>
    <x v="0"/>
    <x v="14"/>
    <x v="8"/>
    <x v="0"/>
    <d v="2002-04-04T00:00:00"/>
    <x v="0"/>
    <s v="Unknown"/>
    <s v="Balata R.C."/>
    <s v="Nablus"/>
    <x v="0"/>
    <s v="missile"/>
    <x v="0"/>
    <x v="0"/>
    <x v="4"/>
  </r>
  <r>
    <s v="Raed Hiju"/>
    <x v="2192"/>
    <x v="16"/>
    <x v="1"/>
    <x v="0"/>
    <x v="14"/>
    <x v="8"/>
    <x v="0"/>
    <d v="2002-04-04T00:00:00"/>
    <x v="0"/>
    <s v="Unknown"/>
    <s v="Balata R.C."/>
    <s v="Nablus"/>
    <x v="0"/>
    <m/>
    <x v="0"/>
    <x v="0"/>
    <x v="4"/>
  </r>
  <r>
    <s v="'Issam Shaqu"/>
    <x v="2192"/>
    <x v="24"/>
    <x v="1"/>
    <x v="0"/>
    <x v="16"/>
    <x v="8"/>
    <x v="0"/>
    <d v="2002-04-04T00:00:00"/>
    <x v="0"/>
    <s v="Unknown"/>
    <s v="Nablus"/>
    <s v="Nablus"/>
    <x v="11"/>
    <m/>
    <x v="0"/>
    <x v="5"/>
    <x v="4"/>
  </r>
  <r>
    <s v="Ziad Ibrahim 'Abed 'Amer"/>
    <x v="2193"/>
    <x v="43"/>
    <x v="0"/>
    <x v="0"/>
    <x v="13"/>
    <x v="1"/>
    <x v="0"/>
    <d v="2002-04-03T00:00:00"/>
    <x v="0"/>
    <s v="Yes"/>
    <s v="Jenin R.C."/>
    <s v="Jenin"/>
    <x v="11"/>
    <m/>
    <x v="0"/>
    <x v="5"/>
    <x v="4"/>
  </r>
  <r>
    <s v="Hamzi Abu Ramuz"/>
    <x v="2193"/>
    <x v="6"/>
    <x v="1"/>
    <x v="0"/>
    <x v="66"/>
    <x v="4"/>
    <x v="0"/>
    <d v="2002-04-03T00:00:00"/>
    <x v="0"/>
    <s v="Yes"/>
    <s v="Hebron"/>
    <s v="Hebron"/>
    <x v="0"/>
    <m/>
    <x v="0"/>
    <x v="0"/>
    <x v="4"/>
  </r>
  <r>
    <s v="'Imad Khaled Ahmad Masharqah"/>
    <x v="2193"/>
    <x v="6"/>
    <x v="1"/>
    <x v="0"/>
    <x v="13"/>
    <x v="1"/>
    <x v="0"/>
    <d v="2002-04-03T00:00:00"/>
    <x v="0"/>
    <s v="Unknown"/>
    <s v="Jenin R.C."/>
    <s v="Jenin"/>
    <x v="0"/>
    <m/>
    <x v="0"/>
    <x v="0"/>
    <x v="4"/>
  </r>
  <r>
    <s v="Muhammad Abu Khattab"/>
    <x v="2193"/>
    <x v="43"/>
    <x v="0"/>
    <x v="0"/>
    <x v="16"/>
    <x v="8"/>
    <x v="0"/>
    <d v="2002-04-03T00:00:00"/>
    <x v="0"/>
    <s v="Yes"/>
    <s v="Nablus"/>
    <s v="Nablus"/>
    <x v="0"/>
    <m/>
    <x v="0"/>
    <x v="0"/>
    <x v="4"/>
  </r>
  <r>
    <s v="Sadiqa 'Oqasheh"/>
    <x v="2193"/>
    <x v="49"/>
    <x v="4"/>
    <x v="0"/>
    <x v="30"/>
    <x v="8"/>
    <x v="0"/>
    <d v="2002-04-03T00:00:00"/>
    <x v="1"/>
    <s v="No"/>
    <s v="Askar R.C."/>
    <s v="Nablus"/>
    <x v="0"/>
    <s v="shell"/>
    <x v="0"/>
    <x v="0"/>
    <x v="4"/>
  </r>
  <r>
    <s v="Name unknown to B'Tselem"/>
    <x v="2193"/>
    <x v="47"/>
    <x v="8"/>
    <x v="0"/>
    <x v="156"/>
    <x v="9"/>
    <x v="2"/>
    <d v="2002-04-03T00:00:00"/>
    <x v="2"/>
    <s v="Unknown"/>
    <m/>
    <m/>
    <x v="0"/>
    <m/>
    <x v="0"/>
    <x v="0"/>
    <x v="4"/>
  </r>
  <r>
    <s v="'Issa Muhammad D'abub a-Sghayer"/>
    <x v="2193"/>
    <x v="11"/>
    <x v="2"/>
    <x v="0"/>
    <x v="252"/>
    <x v="11"/>
    <x v="0"/>
    <d v="2002-04-03T00:00:00"/>
    <x v="0"/>
    <s v="No"/>
    <s v="Bethlehem"/>
    <s v="Bethlehem"/>
    <x v="0"/>
    <m/>
    <x v="0"/>
    <x v="0"/>
    <x v="4"/>
  </r>
  <r>
    <s v="Rabi' Salem Ahmad Jalamnah"/>
    <x v="2193"/>
    <x v="6"/>
    <x v="1"/>
    <x v="0"/>
    <x v="13"/>
    <x v="1"/>
    <x v="0"/>
    <d v="2002-04-03T00:00:00"/>
    <x v="0"/>
    <s v="Yes"/>
    <s v="Jenin R.C."/>
    <s v="Jenin"/>
    <x v="11"/>
    <m/>
    <x v="0"/>
    <x v="5"/>
    <x v="4"/>
  </r>
  <r>
    <s v="'Izzat Yusef Shahin"/>
    <x v="2193"/>
    <x v="24"/>
    <x v="1"/>
    <x v="0"/>
    <x v="252"/>
    <x v="11"/>
    <x v="0"/>
    <d v="2002-04-03T00:00:00"/>
    <x v="0"/>
    <s v="Unknown"/>
    <s v="Bethlehem"/>
    <s v="Bethlehem"/>
    <x v="0"/>
    <m/>
    <x v="0"/>
    <x v="0"/>
    <x v="4"/>
  </r>
  <r>
    <s v="Muhammad 'Amar Taqi Hawashin"/>
    <x v="2193"/>
    <x v="58"/>
    <x v="2"/>
    <x v="0"/>
    <x v="13"/>
    <x v="1"/>
    <x v="0"/>
    <d v="2002-04-03T00:00:00"/>
    <x v="0"/>
    <s v="No"/>
    <s v="Jenin"/>
    <s v="Jenin"/>
    <x v="11"/>
    <m/>
    <x v="0"/>
    <x v="5"/>
    <x v="4"/>
  </r>
  <r>
    <s v="Hani Hassan 'Atiyyah Abu Ramileh"/>
    <x v="2193"/>
    <x v="20"/>
    <x v="2"/>
    <x v="0"/>
    <x v="13"/>
    <x v="1"/>
    <x v="0"/>
    <d v="2002-04-03T00:00:00"/>
    <x v="0"/>
    <s v="No"/>
    <s v="Jenin"/>
    <s v="Jenin"/>
    <x v="11"/>
    <m/>
    <x v="0"/>
    <x v="5"/>
    <x v="4"/>
  </r>
  <r>
    <s v="Fadwa Fathi 'Abdallah Jamal"/>
    <x v="2193"/>
    <x v="24"/>
    <x v="1"/>
    <x v="0"/>
    <x v="13"/>
    <x v="1"/>
    <x v="0"/>
    <d v="2002-04-03T00:00:00"/>
    <x v="1"/>
    <s v="No"/>
    <s v="Nur Shams R.C."/>
    <s v="Tulkarm"/>
    <x v="11"/>
    <m/>
    <x v="0"/>
    <x v="5"/>
    <x v="4"/>
  </r>
  <r>
    <s v="Widad Hamid"/>
    <x v="2194"/>
    <x v="9"/>
    <x v="3"/>
    <x v="0"/>
    <x v="198"/>
    <x v="6"/>
    <x v="0"/>
    <d v="2002-04-02T00:00:00"/>
    <x v="1"/>
    <s v="No"/>
    <s v="Qadurah R.C."/>
    <s v="Ramallah and al-Bira"/>
    <x v="0"/>
    <m/>
    <x v="0"/>
    <x v="0"/>
    <x v="4"/>
  </r>
  <r>
    <s v="Yihya D'amaseh"/>
    <x v="2194"/>
    <x v="6"/>
    <x v="1"/>
    <x v="0"/>
    <x v="252"/>
    <x v="11"/>
    <x v="0"/>
    <d v="2002-04-02T00:00:00"/>
    <x v="0"/>
    <s v="Unknown"/>
    <s v="Bethlehem"/>
    <s v="Bethlehem"/>
    <x v="0"/>
    <m/>
    <x v="0"/>
    <x v="0"/>
    <x v="4"/>
  </r>
  <r>
    <s v="Faiz Khaled Saleh"/>
    <x v="2194"/>
    <x v="11"/>
    <x v="2"/>
    <x v="0"/>
    <x v="376"/>
    <x v="19"/>
    <x v="1"/>
    <d v="2002-04-02T00:00:00"/>
    <x v="0"/>
    <s v="No"/>
    <s v="Khan Yunis"/>
    <s v="Khan Yunis"/>
    <x v="0"/>
    <m/>
    <x v="0"/>
    <x v="0"/>
    <x v="4"/>
  </r>
  <r>
    <s v="'Abd al-Khaleq Abu 'Amrah"/>
    <x v="2194"/>
    <x v="43"/>
    <x v="0"/>
    <x v="0"/>
    <x v="252"/>
    <x v="11"/>
    <x v="0"/>
    <d v="2002-04-02T00:00:00"/>
    <x v="0"/>
    <s v="Unknown"/>
    <s v="Bethlehem"/>
    <s v="Bethlehem"/>
    <x v="0"/>
    <m/>
    <x v="0"/>
    <x v="0"/>
    <x v="4"/>
  </r>
  <r>
    <s v="Khaled Ya'qub 'Abdah"/>
    <x v="2194"/>
    <x v="36"/>
    <x v="0"/>
    <x v="0"/>
    <x v="252"/>
    <x v="11"/>
    <x v="0"/>
    <d v="2002-04-02T00:00:00"/>
    <x v="0"/>
    <s v="No"/>
    <s v="Bethlehem"/>
    <s v="Bethlehem"/>
    <x v="0"/>
    <m/>
    <x v="0"/>
    <x v="0"/>
    <x v="4"/>
  </r>
  <r>
    <s v="Sumayah Musa Na'im 'Abdah"/>
    <x v="2194"/>
    <x v="25"/>
    <x v="5"/>
    <x v="0"/>
    <x v="252"/>
    <x v="11"/>
    <x v="0"/>
    <d v="2002-04-02T00:00:00"/>
    <x v="1"/>
    <s v="No"/>
    <s v="Bethlehem"/>
    <s v="Bethlehem"/>
    <x v="0"/>
    <m/>
    <x v="0"/>
    <x v="0"/>
    <x v="4"/>
  </r>
  <r>
    <s v="Jack As'ad"/>
    <x v="2194"/>
    <x v="9"/>
    <x v="3"/>
    <x v="0"/>
    <x v="252"/>
    <x v="11"/>
    <x v="0"/>
    <d v="2002-04-02T00:00:00"/>
    <x v="0"/>
    <s v="No"/>
    <s v="Bethlehem"/>
    <s v="Bethlehem"/>
    <x v="0"/>
    <m/>
    <x v="0"/>
    <x v="0"/>
    <x v="4"/>
  </r>
  <r>
    <s v="Mahmoud Mahmoud 'Abd al-Fatah Salah"/>
    <x v="2194"/>
    <x v="7"/>
    <x v="1"/>
    <x v="0"/>
    <x v="252"/>
    <x v="11"/>
    <x v="0"/>
    <d v="2002-04-02T00:00:00"/>
    <x v="0"/>
    <s v="Unknown"/>
    <s v="Bethlehem"/>
    <s v="Bethlehem"/>
    <x v="0"/>
    <m/>
    <x v="0"/>
    <x v="0"/>
    <x v="4"/>
  </r>
  <r>
    <s v="'Awwad Musa 'Awwad al-Malhi"/>
    <x v="2194"/>
    <x v="17"/>
    <x v="1"/>
    <x v="0"/>
    <x v="252"/>
    <x v="11"/>
    <x v="0"/>
    <d v="2002-04-02T00:00:00"/>
    <x v="0"/>
    <s v="Unknown"/>
    <s v="Bethlehem"/>
    <s v="Bethlehem"/>
    <x v="0"/>
    <m/>
    <x v="0"/>
    <x v="0"/>
    <x v="4"/>
  </r>
  <r>
    <s v="'Omar Shihadah Muhammad Salahat"/>
    <x v="2194"/>
    <x v="23"/>
    <x v="0"/>
    <x v="0"/>
    <x v="252"/>
    <x v="11"/>
    <x v="0"/>
    <d v="2002-04-02T00:00:00"/>
    <x v="0"/>
    <s v="Unknown"/>
    <s v="Bethlehem"/>
    <s v="Bethlehem"/>
    <x v="0"/>
    <m/>
    <x v="0"/>
    <x v="0"/>
    <x v="4"/>
  </r>
  <r>
    <s v="'Abud 'Issa al-'Umari"/>
    <x v="2194"/>
    <x v="15"/>
    <x v="4"/>
    <x v="0"/>
    <x v="252"/>
    <x v="11"/>
    <x v="0"/>
    <d v="2002-04-02T00:00:00"/>
    <x v="0"/>
    <s v="No"/>
    <s v="Bethlehem"/>
    <s v="Bethlehem"/>
    <x v="0"/>
    <m/>
    <x v="0"/>
    <x v="0"/>
    <x v="4"/>
  </r>
  <r>
    <s v="'Anan Jawarish"/>
    <x v="2194"/>
    <x v="17"/>
    <x v="1"/>
    <x v="0"/>
    <x v="252"/>
    <x v="11"/>
    <x v="0"/>
    <d v="2002-04-02T00:00:00"/>
    <x v="0"/>
    <s v="Unknown"/>
    <s v="Bethlehem"/>
    <s v="Bethlehem"/>
    <x v="0"/>
    <m/>
    <x v="0"/>
    <x v="0"/>
    <x v="4"/>
  </r>
  <r>
    <s v="Tareq Ziad 'Adel Darwish"/>
    <x v="2195"/>
    <x v="7"/>
    <x v="1"/>
    <x v="0"/>
    <x v="3"/>
    <x v="1"/>
    <x v="0"/>
    <d v="2002-04-01T00:00:00"/>
    <x v="0"/>
    <s v="Yes"/>
    <s v="al-Far'a Camp"/>
    <s v="Tubas"/>
    <x v="11"/>
    <m/>
    <x v="0"/>
    <x v="5"/>
    <x v="4"/>
  </r>
  <r>
    <s v="'Alam 'Abd a-Latif Sais"/>
    <x v="2195"/>
    <x v="7"/>
    <x v="1"/>
    <x v="0"/>
    <x v="3"/>
    <x v="1"/>
    <x v="0"/>
    <d v="2002-04-01T00:00:00"/>
    <x v="0"/>
    <s v="Yes"/>
    <s v="Jenin R.C."/>
    <s v="Jenin"/>
    <x v="11"/>
    <m/>
    <x v="0"/>
    <x v="5"/>
    <x v="4"/>
  </r>
  <r>
    <s v="Taha Muhammad 'Abd a-Rahman Zbeidi"/>
    <x v="2195"/>
    <x v="7"/>
    <x v="1"/>
    <x v="0"/>
    <x v="3"/>
    <x v="1"/>
    <x v="0"/>
    <d v="2002-04-01T00:00:00"/>
    <x v="0"/>
    <s v="Yes"/>
    <s v="Jenin R.C."/>
    <s v="Jenin"/>
    <x v="11"/>
    <m/>
    <x v="0"/>
    <x v="5"/>
    <x v="4"/>
  </r>
  <r>
    <s v="Riyad Muhammad Bdeir"/>
    <x v="2195"/>
    <x v="43"/>
    <x v="0"/>
    <x v="0"/>
    <x v="3"/>
    <x v="1"/>
    <x v="0"/>
    <d v="2002-04-01T00:00:00"/>
    <x v="0"/>
    <s v="Yes"/>
    <s v="Tulkarm"/>
    <s v="Tulkarm"/>
    <x v="11"/>
    <m/>
    <x v="0"/>
    <x v="5"/>
    <x v="4"/>
  </r>
  <r>
    <s v="Kamal Sa'id Mustafa a-Sghayer"/>
    <x v="2195"/>
    <x v="50"/>
    <x v="4"/>
    <x v="0"/>
    <x v="3"/>
    <x v="1"/>
    <x v="0"/>
    <d v="2002-04-01T00:00:00"/>
    <x v="0"/>
    <s v="No"/>
    <s v="Jenin"/>
    <s v="Jenin"/>
    <x v="11"/>
    <m/>
    <x v="0"/>
    <x v="5"/>
    <x v="4"/>
  </r>
  <r>
    <s v="'Abd a-Naser Ahmad 'Azib"/>
    <x v="2195"/>
    <x v="10"/>
    <x v="3"/>
    <x v="0"/>
    <x v="3"/>
    <x v="1"/>
    <x v="0"/>
    <d v="2002-04-01T00:00:00"/>
    <x v="0"/>
    <s v="No"/>
    <s v="Jenin R.C."/>
    <s v="Jenin"/>
    <x v="11"/>
    <m/>
    <x v="0"/>
    <x v="5"/>
    <x v="4"/>
  </r>
  <r>
    <s v="Jamal Muhammad Rashid Fa'id"/>
    <x v="2195"/>
    <x v="62"/>
    <x v="0"/>
    <x v="0"/>
    <x v="3"/>
    <x v="1"/>
    <x v="0"/>
    <d v="2002-04-01T00:00:00"/>
    <x v="0"/>
    <s v="No"/>
    <s v="Jenin R.C."/>
    <s v="Jenin"/>
    <x v="11"/>
    <m/>
    <x v="0"/>
    <x v="5"/>
    <x v="4"/>
  </r>
  <r>
    <s v="Mahmoud 'Ali Muhammad al-Halweh"/>
    <x v="2195"/>
    <x v="27"/>
    <x v="0"/>
    <x v="0"/>
    <x v="3"/>
    <x v="1"/>
    <x v="0"/>
    <d v="2002-04-01T00:00:00"/>
    <x v="0"/>
    <s v="Yes"/>
    <s v="Jenin R.C."/>
    <s v="Jenin"/>
    <x v="11"/>
    <m/>
    <x v="0"/>
    <x v="5"/>
    <x v="4"/>
  </r>
  <r>
    <s v="Muhammad Hawiti"/>
    <x v="2195"/>
    <x v="14"/>
    <x v="1"/>
    <x v="0"/>
    <x v="3"/>
    <x v="1"/>
    <x v="0"/>
    <d v="2002-04-01T00:00:00"/>
    <x v="0"/>
    <s v="Yes"/>
    <s v="Jenin R.C."/>
    <s v="Jenin"/>
    <x v="11"/>
    <m/>
    <x v="0"/>
    <x v="5"/>
    <x v="4"/>
  </r>
  <r>
    <s v="Jamal 'Issa Mahmoud Sabbag"/>
    <x v="2195"/>
    <x v="62"/>
    <x v="0"/>
    <x v="0"/>
    <x v="3"/>
    <x v="1"/>
    <x v="0"/>
    <d v="2002-04-01T00:00:00"/>
    <x v="0"/>
    <s v="No"/>
    <s v="Jenin R.C."/>
    <s v="Jenin"/>
    <x v="11"/>
    <m/>
    <x v="0"/>
    <x v="5"/>
    <x v="4"/>
  </r>
  <r>
    <s v="Muhammad Ma'sud Abu a-Saba'"/>
    <x v="2195"/>
    <x v="7"/>
    <x v="1"/>
    <x v="0"/>
    <x v="3"/>
    <x v="1"/>
    <x v="0"/>
    <d v="2002-04-01T00:00:00"/>
    <x v="0"/>
    <s v="No"/>
    <s v="Jenin R.C."/>
    <s v="Jenin"/>
    <x v="11"/>
    <m/>
    <x v="0"/>
    <x v="5"/>
    <x v="4"/>
  </r>
  <r>
    <s v="Ahmad Bashir Shihadah Hamdunah"/>
    <x v="2195"/>
    <x v="77"/>
    <x v="5"/>
    <x v="0"/>
    <x v="3"/>
    <x v="1"/>
    <x v="0"/>
    <d v="2002-04-01T00:00:00"/>
    <x v="0"/>
    <s v="No"/>
    <s v="Jenin R.C."/>
    <s v="Jenin"/>
    <x v="11"/>
    <m/>
    <x v="0"/>
    <x v="5"/>
    <x v="4"/>
  </r>
  <r>
    <s v="'Abd al-Karim Yusef a-S'adi"/>
    <x v="2195"/>
    <x v="5"/>
    <x v="1"/>
    <x v="0"/>
    <x v="3"/>
    <x v="1"/>
    <x v="0"/>
    <d v="2002-04-01T00:00:00"/>
    <x v="0"/>
    <s v="No"/>
    <s v="Jenin R.C."/>
    <s v="Jenin"/>
    <x v="11"/>
    <m/>
    <x v="0"/>
    <x v="5"/>
    <x v="4"/>
  </r>
  <r>
    <s v="Yusef Ahmad Mahmoud Kabaha"/>
    <x v="2195"/>
    <x v="43"/>
    <x v="0"/>
    <x v="0"/>
    <x v="3"/>
    <x v="1"/>
    <x v="0"/>
    <d v="2002-04-01T00:00:00"/>
    <x v="0"/>
    <s v="Yes"/>
    <s v="Jenin R.C."/>
    <s v="Jenin"/>
    <x v="11"/>
    <m/>
    <x v="0"/>
    <x v="5"/>
    <x v="4"/>
  </r>
  <r>
    <s v="Mustafa 'Abd a-Rahim Shalabi"/>
    <x v="2195"/>
    <x v="0"/>
    <x v="0"/>
    <x v="0"/>
    <x v="3"/>
    <x v="1"/>
    <x v="0"/>
    <d v="2002-04-01T00:00:00"/>
    <x v="0"/>
    <s v="No"/>
    <s v="Jenin R.C."/>
    <s v="Jenin"/>
    <x v="11"/>
    <m/>
    <x v="0"/>
    <x v="5"/>
    <x v="4"/>
  </r>
  <r>
    <s v="'Ata 'Abd al-Hai"/>
    <x v="2195"/>
    <x v="20"/>
    <x v="2"/>
    <x v="0"/>
    <x v="401"/>
    <x v="6"/>
    <x v="0"/>
    <d v="2002-04-01T00:00:00"/>
    <x v="0"/>
    <s v="No"/>
    <m/>
    <m/>
    <x v="0"/>
    <m/>
    <x v="2"/>
    <x v="0"/>
    <x v="4"/>
  </r>
  <r>
    <s v="'Issa Mahmoud Salim"/>
    <x v="2195"/>
    <x v="13"/>
    <x v="0"/>
    <x v="0"/>
    <x v="401"/>
    <x v="6"/>
    <x v="0"/>
    <d v="2002-04-02T00:00:00"/>
    <x v="0"/>
    <s v="No"/>
    <m/>
    <m/>
    <x v="0"/>
    <m/>
    <x v="2"/>
    <x v="0"/>
    <x v="4"/>
  </r>
  <r>
    <s v="Nizar Sa'id Matahen"/>
    <x v="2195"/>
    <x v="24"/>
    <x v="1"/>
    <x v="0"/>
    <x v="3"/>
    <x v="1"/>
    <x v="0"/>
    <d v="2002-04-01T00:00:00"/>
    <x v="0"/>
    <s v="Yes"/>
    <s v="Jenin R.C."/>
    <s v="Jenin"/>
    <x v="11"/>
    <m/>
    <x v="0"/>
    <x v="5"/>
    <x v="4"/>
  </r>
  <r>
    <s v="Muhammad Muhammad"/>
    <x v="2195"/>
    <x v="0"/>
    <x v="0"/>
    <x v="0"/>
    <x v="198"/>
    <x v="6"/>
    <x v="0"/>
    <d v="2002-04-01T00:00:00"/>
    <x v="0"/>
    <s v="Unknown"/>
    <s v="Ramallah"/>
    <s v="Ramallah and al-Bira"/>
    <x v="11"/>
    <m/>
    <x v="0"/>
    <x v="5"/>
    <x v="4"/>
  </r>
  <r>
    <s v="Hamadah Akram Sajali"/>
    <x v="2195"/>
    <x v="58"/>
    <x v="2"/>
    <x v="0"/>
    <x v="49"/>
    <x v="15"/>
    <x v="1"/>
    <d v="2002-04-01T00:00:00"/>
    <x v="0"/>
    <s v="No"/>
    <s v="Khan Yunis"/>
    <s v="Khan Yunis"/>
    <x v="0"/>
    <m/>
    <x v="0"/>
    <x v="0"/>
    <x v="4"/>
  </r>
  <r>
    <s v="Muhammad Mahmoud Taleb"/>
    <x v="2195"/>
    <x v="20"/>
    <x v="2"/>
    <x v="0"/>
    <x v="3"/>
    <x v="1"/>
    <x v="0"/>
    <d v="2002-04-01T00:00:00"/>
    <x v="0"/>
    <s v="Yes"/>
    <s v="Jenin R.C."/>
    <s v="Jenin"/>
    <x v="11"/>
    <m/>
    <x v="0"/>
    <x v="5"/>
    <x v="4"/>
  </r>
  <r>
    <s v="Name unknown to B'Tselem"/>
    <x v="2195"/>
    <x v="47"/>
    <x v="8"/>
    <x v="0"/>
    <x v="3"/>
    <x v="1"/>
    <x v="0"/>
    <d v="2002-04-01T00:00:00"/>
    <x v="2"/>
    <s v="Unknown"/>
    <m/>
    <m/>
    <x v="11"/>
    <m/>
    <x v="0"/>
    <x v="5"/>
    <x v="4"/>
  </r>
  <r>
    <s v="Name unknown to B'Tselem"/>
    <x v="2195"/>
    <x v="47"/>
    <x v="8"/>
    <x v="0"/>
    <x v="3"/>
    <x v="1"/>
    <x v="0"/>
    <d v="2002-04-01T00:00:00"/>
    <x v="2"/>
    <s v="Unknown"/>
    <m/>
    <m/>
    <x v="11"/>
    <m/>
    <x v="0"/>
    <x v="5"/>
    <x v="4"/>
  </r>
  <r>
    <s v="Ahmad Hussein Ahmad al-Fayed"/>
    <x v="2195"/>
    <x v="20"/>
    <x v="2"/>
    <x v="0"/>
    <x v="3"/>
    <x v="1"/>
    <x v="0"/>
    <d v="2002-04-01T00:00:00"/>
    <x v="0"/>
    <s v="Yes"/>
    <s v="Jenin R.C."/>
    <s v="Jenin"/>
    <x v="11"/>
    <m/>
    <x v="0"/>
    <x v="5"/>
    <x v="4"/>
  </r>
  <r>
    <s v="'Abd a-Rahim Ahmad Hussein Faraj"/>
    <x v="2195"/>
    <x v="8"/>
    <x v="1"/>
    <x v="0"/>
    <x v="3"/>
    <x v="1"/>
    <x v="0"/>
    <d v="2002-04-01T00:00:00"/>
    <x v="0"/>
    <s v="Yes"/>
    <s v="Jabalya R.C."/>
    <s v="North Gaza"/>
    <x v="11"/>
    <m/>
    <x v="0"/>
    <x v="5"/>
    <x v="4"/>
  </r>
  <r>
    <s v="'Ali Mahmoud Ahmad Khamaiseh"/>
    <x v="2195"/>
    <x v="38"/>
    <x v="4"/>
    <x v="0"/>
    <x v="3"/>
    <x v="1"/>
    <x v="0"/>
    <d v="2002-04-01T00:00:00"/>
    <x v="0"/>
    <s v="No"/>
    <s v="Jenin R.C."/>
    <s v="Jenin"/>
    <x v="11"/>
    <m/>
    <x v="0"/>
    <x v="5"/>
    <x v="4"/>
  </r>
  <r>
    <s v="Ahmad Yusef Ahmad al-Mughrabi"/>
    <x v="2195"/>
    <x v="14"/>
    <x v="1"/>
    <x v="0"/>
    <x v="252"/>
    <x v="11"/>
    <x v="0"/>
    <d v="2002-04-03T00:00:00"/>
    <x v="0"/>
    <s v="Unknown"/>
    <s v="Bethlehem"/>
    <s v="Bethlehem"/>
    <x v="11"/>
    <m/>
    <x v="0"/>
    <x v="5"/>
    <x v="4"/>
  </r>
  <r>
    <s v="Maryam 'Abdallah Mahmoud Washahi"/>
    <x v="2195"/>
    <x v="26"/>
    <x v="3"/>
    <x v="0"/>
    <x v="3"/>
    <x v="1"/>
    <x v="0"/>
    <d v="2002-04-01T00:00:00"/>
    <x v="1"/>
    <s v="No"/>
    <s v="Jenin R.C."/>
    <s v="Jenin"/>
    <x v="11"/>
    <m/>
    <x v="0"/>
    <x v="5"/>
    <x v="4"/>
  </r>
  <r>
    <s v="'Afaf 'Ali Hassan Saduqi"/>
    <x v="2195"/>
    <x v="52"/>
    <x v="3"/>
    <x v="0"/>
    <x v="3"/>
    <x v="1"/>
    <x v="0"/>
    <d v="2002-04-01T00:00:00"/>
    <x v="1"/>
    <s v="No"/>
    <s v="Jenin R.C."/>
    <s v="Jenin"/>
    <x v="11"/>
    <m/>
    <x v="0"/>
    <x v="5"/>
    <x v="4"/>
  </r>
  <r>
    <s v="Yusra Muhammad Khalil Abu Kherj"/>
    <x v="2195"/>
    <x v="15"/>
    <x v="4"/>
    <x v="0"/>
    <x v="3"/>
    <x v="1"/>
    <x v="0"/>
    <d v="2002-04-01T00:00:00"/>
    <x v="1"/>
    <s v="No"/>
    <s v="Jenin R.C."/>
    <s v="Jenin"/>
    <x v="11"/>
    <m/>
    <x v="0"/>
    <x v="5"/>
    <x v="4"/>
  </r>
  <r>
    <s v="Munir 'Issa Muhammad Washahi"/>
    <x v="2195"/>
    <x v="12"/>
    <x v="2"/>
    <x v="0"/>
    <x v="3"/>
    <x v="1"/>
    <x v="0"/>
    <d v="2002-04-01T00:00:00"/>
    <x v="0"/>
    <s v="Unknown"/>
    <s v="Jenin R.C."/>
    <s v="Jenin"/>
    <x v="11"/>
    <m/>
    <x v="0"/>
    <x v="5"/>
    <x v="4"/>
  </r>
  <r>
    <s v="Nayef Qassem Nayef 'Abd al-Jabber"/>
    <x v="2195"/>
    <x v="3"/>
    <x v="2"/>
    <x v="0"/>
    <x v="3"/>
    <x v="1"/>
    <x v="0"/>
    <d v="2002-04-01T00:00:00"/>
    <x v="0"/>
    <s v="No"/>
    <s v="Jenin"/>
    <s v="Jenin"/>
    <x v="11"/>
    <m/>
    <x v="0"/>
    <x v="5"/>
    <x v="4"/>
  </r>
  <r>
    <s v="Asad Feisal 'Arsan"/>
    <x v="2195"/>
    <x v="58"/>
    <x v="2"/>
    <x v="0"/>
    <x v="3"/>
    <x v="1"/>
    <x v="0"/>
    <d v="2002-04-01T00:00:00"/>
    <x v="0"/>
    <s v="No"/>
    <s v="Jenin R.C."/>
    <s v="Jenin"/>
    <x v="11"/>
    <m/>
    <x v="0"/>
    <x v="5"/>
    <x v="4"/>
  </r>
  <r>
    <s v="Muhammad Turkman"/>
    <x v="2195"/>
    <x v="7"/>
    <x v="1"/>
    <x v="0"/>
    <x v="3"/>
    <x v="1"/>
    <x v="0"/>
    <d v="2002-04-01T00:00:00"/>
    <x v="0"/>
    <s v="Yes"/>
    <s v="Jenin R.C."/>
    <s v="Jenin"/>
    <x v="11"/>
    <m/>
    <x v="0"/>
    <x v="5"/>
    <x v="4"/>
  </r>
  <r>
    <s v="Walid Ibrahim Sa'id Mahmoud"/>
    <x v="2195"/>
    <x v="7"/>
    <x v="1"/>
    <x v="0"/>
    <x v="3"/>
    <x v="1"/>
    <x v="0"/>
    <d v="2002-04-01T00:00:00"/>
    <x v="0"/>
    <s v="Yes"/>
    <s v="Siris"/>
    <s v="Jenin"/>
    <x v="11"/>
    <m/>
    <x v="0"/>
    <x v="5"/>
    <x v="4"/>
  </r>
  <r>
    <s v="Wadah Fathi Saleh Shalabi"/>
    <x v="2195"/>
    <x v="62"/>
    <x v="0"/>
    <x v="0"/>
    <x v="3"/>
    <x v="1"/>
    <x v="0"/>
    <d v="2002-04-01T00:00:00"/>
    <x v="0"/>
    <s v="No"/>
    <s v="Jenin R.C."/>
    <s v="Jenin"/>
    <x v="11"/>
    <m/>
    <x v="0"/>
    <x v="5"/>
    <x v="4"/>
  </r>
  <r>
    <s v="Fadi Kamal Jamil Abu 'Ara"/>
    <x v="2195"/>
    <x v="3"/>
    <x v="2"/>
    <x v="0"/>
    <x v="3"/>
    <x v="1"/>
    <x v="0"/>
    <d v="2002-04-01T00:00:00"/>
    <x v="0"/>
    <s v="Unknown"/>
    <s v="Aqqaba"/>
    <s v="Tubas"/>
    <x v="0"/>
    <m/>
    <x v="0"/>
    <x v="0"/>
    <x v="4"/>
  </r>
  <r>
    <s v="Mahmoud Khalil Muhammad Tualbah"/>
    <x v="2195"/>
    <x v="7"/>
    <x v="1"/>
    <x v="0"/>
    <x v="3"/>
    <x v="1"/>
    <x v="0"/>
    <d v="2002-04-01T00:00:00"/>
    <x v="0"/>
    <s v="Yes"/>
    <s v="Jenin R.C."/>
    <s v="Jenin"/>
    <x v="11"/>
    <m/>
    <x v="0"/>
    <x v="5"/>
    <x v="4"/>
  </r>
  <r>
    <s v="Muhammad Khalil a-Nursi"/>
    <x v="2195"/>
    <x v="43"/>
    <x v="0"/>
    <x v="0"/>
    <x v="3"/>
    <x v="1"/>
    <x v="0"/>
    <d v="2002-04-01T00:00:00"/>
    <x v="0"/>
    <s v="Unknown"/>
    <s v="Jenin R.C."/>
    <s v="Jenin"/>
    <x v="0"/>
    <m/>
    <x v="0"/>
    <x v="0"/>
    <x v="4"/>
  </r>
  <r>
    <s v="Mahmoud Khalil 'Atiyyah Masharqah"/>
    <x v="2195"/>
    <x v="24"/>
    <x v="1"/>
    <x v="0"/>
    <x v="3"/>
    <x v="1"/>
    <x v="0"/>
    <d v="2002-04-01T00:00:00"/>
    <x v="0"/>
    <s v="Yes"/>
    <s v="Jenin R.C."/>
    <s v="Jenin"/>
    <x v="11"/>
    <m/>
    <x v="0"/>
    <x v="5"/>
    <x v="4"/>
  </r>
  <r>
    <s v="'Amid 'Azmi Rateb al-Yamuni"/>
    <x v="2195"/>
    <x v="3"/>
    <x v="2"/>
    <x v="0"/>
    <x v="3"/>
    <x v="1"/>
    <x v="0"/>
    <d v="2002-04-01T00:00:00"/>
    <x v="0"/>
    <s v="No"/>
    <s v="Jenin"/>
    <s v="Jenin"/>
    <x v="11"/>
    <m/>
    <x v="0"/>
    <x v="5"/>
    <x v="4"/>
  </r>
  <r>
    <s v="'Atiyyah Hassan Abu Ramileh"/>
    <x v="2195"/>
    <x v="9"/>
    <x v="3"/>
    <x v="0"/>
    <x v="3"/>
    <x v="1"/>
    <x v="0"/>
    <d v="2002-04-01T00:00:00"/>
    <x v="0"/>
    <s v="No"/>
    <s v="Jenin R.C."/>
    <s v="Jenin"/>
    <x v="11"/>
    <m/>
    <x v="0"/>
    <x v="5"/>
    <x v="4"/>
  </r>
  <r>
    <s v="Munzer Amin Ahlaj"/>
    <x v="2195"/>
    <x v="17"/>
    <x v="1"/>
    <x v="0"/>
    <x v="3"/>
    <x v="1"/>
    <x v="0"/>
    <d v="2002-04-01T00:00:00"/>
    <x v="0"/>
    <s v="Unknown"/>
    <s v="Jalqamus"/>
    <s v="Jenin"/>
    <x v="0"/>
    <m/>
    <x v="0"/>
    <x v="0"/>
    <x v="4"/>
  </r>
  <r>
    <s v="Muhammad Hussein Ahmad Fa'id"/>
    <x v="2195"/>
    <x v="3"/>
    <x v="2"/>
    <x v="0"/>
    <x v="3"/>
    <x v="1"/>
    <x v="0"/>
    <d v="2002-04-01T00:00:00"/>
    <x v="0"/>
    <s v="Yes"/>
    <s v="Jenin R.C."/>
    <s v="Jenin"/>
    <x v="11"/>
    <m/>
    <x v="0"/>
    <x v="5"/>
    <x v="4"/>
  </r>
  <r>
    <s v="Jaber Hussni Jaber Jaber"/>
    <x v="2195"/>
    <x v="8"/>
    <x v="1"/>
    <x v="0"/>
    <x v="3"/>
    <x v="1"/>
    <x v="0"/>
    <d v="2002-04-01T00:00:00"/>
    <x v="0"/>
    <s v="Yes"/>
    <s v="Jenin"/>
    <s v="Jenin"/>
    <x v="11"/>
    <m/>
    <x v="0"/>
    <x v="5"/>
    <x v="4"/>
  </r>
  <r>
    <s v="Shadi Muhammad Tawfiq Ighbariyah"/>
    <x v="2195"/>
    <x v="3"/>
    <x v="2"/>
    <x v="0"/>
    <x v="3"/>
    <x v="1"/>
    <x v="0"/>
    <d v="2002-04-01T00:00:00"/>
    <x v="0"/>
    <s v="Yes"/>
    <s v="Jenin R.C."/>
    <s v="Jenin"/>
    <x v="11"/>
    <m/>
    <x v="0"/>
    <x v="5"/>
    <x v="4"/>
  </r>
  <r>
    <s v="Nidal Muhammad Tawfiq Ighbariyah"/>
    <x v="2195"/>
    <x v="62"/>
    <x v="0"/>
    <x v="0"/>
    <x v="3"/>
    <x v="1"/>
    <x v="0"/>
    <d v="2002-04-01T00:00:00"/>
    <x v="0"/>
    <s v="Yes"/>
    <s v="Jenin R.C."/>
    <s v="Jenin"/>
    <x v="11"/>
    <m/>
    <x v="0"/>
    <x v="5"/>
    <x v="4"/>
  </r>
  <r>
    <s v="Daniel Menchel"/>
    <x v="2196"/>
    <x v="17"/>
    <x v="1"/>
    <x v="1"/>
    <x v="399"/>
    <x v="9"/>
    <x v="2"/>
    <d v="2002-03-31T00:00:00"/>
    <x v="1"/>
    <s v="Israelis"/>
    <s v="Haifa"/>
    <s v="Israel"/>
    <x v="3"/>
    <s v="explosive belt"/>
    <x v="1"/>
    <x v="3"/>
    <x v="4"/>
  </r>
  <r>
    <s v="Gal Koren"/>
    <x v="2196"/>
    <x v="4"/>
    <x v="2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Ahmad Kalab"/>
    <x v="2196"/>
    <x v="21"/>
    <x v="0"/>
    <x v="0"/>
    <x v="198"/>
    <x v="6"/>
    <x v="0"/>
    <d v="2002-03-31T00:00:00"/>
    <x v="0"/>
    <s v="Unknown"/>
    <s v="Gaza city"/>
    <s v="Gaza"/>
    <x v="0"/>
    <m/>
    <x v="0"/>
    <x v="0"/>
    <x v="4"/>
  </r>
  <r>
    <s v="Ayub Abu Musalem"/>
    <x v="2196"/>
    <x v="13"/>
    <x v="0"/>
    <x v="0"/>
    <x v="198"/>
    <x v="6"/>
    <x v="0"/>
    <d v="2002-03-31T00:00:00"/>
    <x v="0"/>
    <s v="Unknown"/>
    <s v="Ramallah"/>
    <s v="Ramallah and al-Bira"/>
    <x v="0"/>
    <m/>
    <x v="0"/>
    <x v="0"/>
    <x v="4"/>
  </r>
  <r>
    <s v="Marwan Shushari"/>
    <x v="2196"/>
    <x v="49"/>
    <x v="4"/>
    <x v="0"/>
    <x v="198"/>
    <x v="6"/>
    <x v="0"/>
    <d v="2002-03-31T00:00:00"/>
    <x v="0"/>
    <s v="No"/>
    <s v="al-Jalazun R.C."/>
    <s v="Ramallah and al-Bira"/>
    <x v="0"/>
    <m/>
    <x v="0"/>
    <x v="0"/>
    <x v="4"/>
  </r>
  <r>
    <s v="Murad Wafiq 'Awaisa"/>
    <x v="2196"/>
    <x v="12"/>
    <x v="2"/>
    <x v="0"/>
    <x v="198"/>
    <x v="6"/>
    <x v="0"/>
    <d v="2002-03-31T00:00:00"/>
    <x v="0"/>
    <s v="Unknown"/>
    <s v="Ramallah"/>
    <s v="Ramallah and al-Bira"/>
    <x v="0"/>
    <m/>
    <x v="0"/>
    <x v="0"/>
    <x v="4"/>
  </r>
  <r>
    <s v="Nader As'ad"/>
    <x v="2196"/>
    <x v="1"/>
    <x v="1"/>
    <x v="0"/>
    <x v="198"/>
    <x v="6"/>
    <x v="0"/>
    <d v="2002-03-31T00:00:00"/>
    <x v="0"/>
    <s v="Unknown"/>
    <s v="Jamma'in"/>
    <s v="Nablus"/>
    <x v="0"/>
    <m/>
    <x v="0"/>
    <x v="0"/>
    <x v="4"/>
  </r>
  <r>
    <s v="Jamal 'Abd a-Salam"/>
    <x v="2196"/>
    <x v="8"/>
    <x v="1"/>
    <x v="0"/>
    <x v="198"/>
    <x v="6"/>
    <x v="0"/>
    <d v="2002-03-31T00:00:00"/>
    <x v="0"/>
    <s v="Unknown"/>
    <s v="Qatanna"/>
    <s v="al-Quds"/>
    <x v="0"/>
    <m/>
    <x v="0"/>
    <x v="0"/>
    <x v="4"/>
  </r>
  <r>
    <s v="Shimon Koren"/>
    <x v="2196"/>
    <x v="38"/>
    <x v="4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Ran Koren"/>
    <x v="2196"/>
    <x v="19"/>
    <x v="2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Anat Ron"/>
    <x v="2196"/>
    <x v="1"/>
    <x v="1"/>
    <x v="1"/>
    <x v="399"/>
    <x v="9"/>
    <x v="2"/>
    <d v="2002-03-31T00:00:00"/>
    <x v="1"/>
    <s v="Israelis"/>
    <s v="Haifa"/>
    <s v="Israel"/>
    <x v="3"/>
    <s v="explosive belt"/>
    <x v="1"/>
    <x v="3"/>
    <x v="4"/>
  </r>
  <r>
    <s v="Ofer Ron"/>
    <x v="2196"/>
    <x v="12"/>
    <x v="2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Aviel Ron"/>
    <x v="2196"/>
    <x v="54"/>
    <x v="4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Carlos Yerushalmi"/>
    <x v="2196"/>
    <x v="38"/>
    <x v="4"/>
    <x v="1"/>
    <x v="399"/>
    <x v="9"/>
    <x v="2"/>
    <d v="2002-04-03T00:00:00"/>
    <x v="0"/>
    <s v="Israelis"/>
    <s v="Pardes Hanna-Karkur"/>
    <s v="Israel"/>
    <x v="3"/>
    <s v="explosive belt"/>
    <x v="1"/>
    <x v="3"/>
    <x v="4"/>
  </r>
  <r>
    <s v="Adi Shiran"/>
    <x v="2196"/>
    <x v="12"/>
    <x v="2"/>
    <x v="1"/>
    <x v="399"/>
    <x v="9"/>
    <x v="2"/>
    <d v="2002-03-31T00:00:00"/>
    <x v="1"/>
    <s v="Israelis"/>
    <s v="Haifa"/>
    <s v="Israel"/>
    <x v="3"/>
    <s v="explosive belt"/>
    <x v="1"/>
    <x v="3"/>
    <x v="4"/>
  </r>
  <r>
    <s v="Moshe Levin"/>
    <x v="2196"/>
    <x v="38"/>
    <x v="4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Ya'aKov Shani"/>
    <x v="2196"/>
    <x v="38"/>
    <x v="4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Dov Chernabroda"/>
    <x v="2196"/>
    <x v="75"/>
    <x v="5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Carlos Daniel Wegman"/>
    <x v="2196"/>
    <x v="52"/>
    <x v="3"/>
    <x v="1"/>
    <x v="399"/>
    <x v="9"/>
    <x v="2"/>
    <d v="2002-03-31T00:00:00"/>
    <x v="0"/>
    <s v="Israelis"/>
    <s v="Haifa"/>
    <s v="Israel"/>
    <x v="3"/>
    <s v="explosive belt"/>
    <x v="1"/>
    <x v="3"/>
    <x v="4"/>
  </r>
  <r>
    <s v="Orly Ophir"/>
    <x v="2196"/>
    <x v="2"/>
    <x v="2"/>
    <x v="1"/>
    <x v="399"/>
    <x v="9"/>
    <x v="2"/>
    <d v="2002-03-31T00:00:00"/>
    <x v="1"/>
    <s v="Israelis"/>
    <s v="Haifa"/>
    <s v="Israel"/>
    <x v="3"/>
    <s v="explosive belt"/>
    <x v="1"/>
    <x v="3"/>
    <x v="4"/>
  </r>
  <r>
    <s v="Soheil 'Adawi"/>
    <x v="2196"/>
    <x v="30"/>
    <x v="1"/>
    <x v="1"/>
    <x v="399"/>
    <x v="9"/>
    <x v="2"/>
    <d v="2002-03-31T00:00:00"/>
    <x v="0"/>
    <s v="Israelis"/>
    <s v="Tur'an"/>
    <s v="Israel"/>
    <x v="3"/>
    <s v="explosive belt"/>
    <x v="1"/>
    <x v="3"/>
    <x v="4"/>
  </r>
  <r>
    <s v="Muhammad Jarum"/>
    <x v="2196"/>
    <x v="0"/>
    <x v="0"/>
    <x v="0"/>
    <x v="198"/>
    <x v="6"/>
    <x v="0"/>
    <d v="2002-03-31T00:00:00"/>
    <x v="0"/>
    <s v="Unknown"/>
    <s v="Ramallah"/>
    <s v="Ramallah and al-Bira"/>
    <x v="0"/>
    <m/>
    <x v="0"/>
    <x v="0"/>
    <x v="4"/>
  </r>
  <r>
    <s v="'Azmi 'Ajaj"/>
    <x v="2197"/>
    <x v="22"/>
    <x v="0"/>
    <x v="0"/>
    <x v="329"/>
    <x v="0"/>
    <x v="0"/>
    <d v="2002-03-30T00:00:00"/>
    <x v="0"/>
    <s v="Unknown"/>
    <s v="Saida"/>
    <s v="Tulkarm"/>
    <x v="11"/>
    <m/>
    <x v="0"/>
    <x v="5"/>
    <x v="4"/>
  </r>
  <r>
    <s v="Khaled Fathi Mahmoud 'Awwad"/>
    <x v="2197"/>
    <x v="21"/>
    <x v="0"/>
    <x v="0"/>
    <x v="198"/>
    <x v="6"/>
    <x v="0"/>
    <d v="2002-03-30T00:00:00"/>
    <x v="0"/>
    <s v="No"/>
    <s v="Ramallah"/>
    <s v="Ramallah and al-Bira"/>
    <x v="0"/>
    <m/>
    <x v="0"/>
    <x v="0"/>
    <x v="4"/>
  </r>
  <r>
    <s v="'Omar Muhammad Musa"/>
    <x v="2197"/>
    <x v="54"/>
    <x v="4"/>
    <x v="0"/>
    <x v="198"/>
    <x v="6"/>
    <x v="0"/>
    <d v="2002-03-30T00:00:00"/>
    <x v="0"/>
    <s v="No"/>
    <m/>
    <m/>
    <x v="0"/>
    <m/>
    <x v="0"/>
    <x v="0"/>
    <x v="4"/>
  </r>
  <r>
    <s v="Rachel Cherki"/>
    <x v="2197"/>
    <x v="62"/>
    <x v="0"/>
    <x v="1"/>
    <x v="353"/>
    <x v="9"/>
    <x v="2"/>
    <d v="2002-04-04T00:00:00"/>
    <x v="1"/>
    <s v="Israelis"/>
    <s v="Bat Yam"/>
    <s v="Israel"/>
    <x v="3"/>
    <s v="explosive belt"/>
    <x v="1"/>
    <x v="3"/>
    <x v="4"/>
  </r>
  <r>
    <s v="'Abd a-Rahman 'Abdallah"/>
    <x v="2197"/>
    <x v="44"/>
    <x v="4"/>
    <x v="0"/>
    <x v="198"/>
    <x v="6"/>
    <x v="0"/>
    <d v="2002-03-30T00:00:00"/>
    <x v="0"/>
    <s v="No"/>
    <s v="Nablus"/>
    <s v="Nablus"/>
    <x v="0"/>
    <m/>
    <x v="0"/>
    <x v="0"/>
    <x v="4"/>
  </r>
  <r>
    <s v="Sa'id Hamam 'Abd a-Rahman"/>
    <x v="2197"/>
    <x v="67"/>
    <x v="5"/>
    <x v="0"/>
    <x v="198"/>
    <x v="6"/>
    <x v="0"/>
    <d v="2002-03-30T00:00:00"/>
    <x v="0"/>
    <s v="No"/>
    <s v="Gaza city"/>
    <s v="Gaza"/>
    <x v="0"/>
    <m/>
    <x v="0"/>
    <x v="0"/>
    <x v="4"/>
  </r>
  <r>
    <s v="Ahmad Fathi 'Ajaj"/>
    <x v="2197"/>
    <x v="0"/>
    <x v="0"/>
    <x v="0"/>
    <x v="329"/>
    <x v="0"/>
    <x v="0"/>
    <d v="2002-03-30T00:00:00"/>
    <x v="0"/>
    <s v="Yes"/>
    <s v="Saida"/>
    <s v="Tulkarm"/>
    <x v="11"/>
    <m/>
    <x v="0"/>
    <x v="5"/>
    <x v="4"/>
  </r>
  <r>
    <s v="Isma'il Ibrahim Zayed"/>
    <x v="2197"/>
    <x v="49"/>
    <x v="4"/>
    <x v="0"/>
    <x v="198"/>
    <x v="6"/>
    <x v="0"/>
    <d v="2002-03-30T00:00:00"/>
    <x v="0"/>
    <s v="No"/>
    <s v="Ramle"/>
    <s v="Israel"/>
    <x v="0"/>
    <m/>
    <x v="0"/>
    <x v="0"/>
    <x v="4"/>
  </r>
  <r>
    <s v="Fathi Jihad Fathi 'Amira"/>
    <x v="2197"/>
    <x v="19"/>
    <x v="2"/>
    <x v="0"/>
    <x v="404"/>
    <x v="9"/>
    <x v="2"/>
    <d v="2002-03-30T00:00:00"/>
    <x v="0"/>
    <s v="Yes"/>
    <s v="Nablus"/>
    <s v="Nablus"/>
    <x v="0"/>
    <m/>
    <x v="0"/>
    <x v="0"/>
    <x v="4"/>
  </r>
  <r>
    <s v="Khaled Muhammad 'Abd a-Ra'uf"/>
    <x v="2198"/>
    <x v="27"/>
    <x v="0"/>
    <x v="0"/>
    <x v="198"/>
    <x v="6"/>
    <x v="0"/>
    <d v="2002-03-29T00:00:00"/>
    <x v="0"/>
    <s v="Unknown"/>
    <s v="Qalandiya"/>
    <s v="al-Quds"/>
    <x v="11"/>
    <m/>
    <x v="0"/>
    <x v="5"/>
    <x v="4"/>
  </r>
  <r>
    <s v="Suraydah Abu Gharbiya"/>
    <x v="2198"/>
    <x v="1"/>
    <x v="1"/>
    <x v="0"/>
    <x v="198"/>
    <x v="6"/>
    <x v="0"/>
    <d v="2002-03-29T00:00:00"/>
    <x v="1"/>
    <s v="No"/>
    <s v="Ramallah"/>
    <s v="Ramallah and al-Bira"/>
    <x v="0"/>
    <m/>
    <x v="0"/>
    <x v="0"/>
    <x v="4"/>
  </r>
  <r>
    <s v="'Omar Hamayel"/>
    <x v="2198"/>
    <x v="35"/>
    <x v="3"/>
    <x v="0"/>
    <x v="198"/>
    <x v="6"/>
    <x v="0"/>
    <d v="2002-03-29T00:00:00"/>
    <x v="0"/>
    <s v="Unknown"/>
    <s v="Ramallah"/>
    <s v="Ramallah and al-Bira"/>
    <x v="0"/>
    <m/>
    <x v="0"/>
    <x v="0"/>
    <x v="4"/>
  </r>
  <r>
    <s v="Jad Hammad Khalif"/>
    <x v="2198"/>
    <x v="8"/>
    <x v="1"/>
    <x v="0"/>
    <x v="198"/>
    <x v="6"/>
    <x v="0"/>
    <d v="2002-03-29T00:00:00"/>
    <x v="0"/>
    <s v="Unknown"/>
    <s v="Jaba'"/>
    <s v="al-Quds"/>
    <x v="11"/>
    <m/>
    <x v="0"/>
    <x v="5"/>
    <x v="4"/>
  </r>
  <r>
    <s v="Muhammad Bawatna"/>
    <x v="2198"/>
    <x v="29"/>
    <x v="0"/>
    <x v="0"/>
    <x v="198"/>
    <x v="6"/>
    <x v="0"/>
    <d v="2002-03-29T00:00:00"/>
    <x v="0"/>
    <s v="Unknown"/>
    <s v="Ramallah"/>
    <s v="Ramallah and al-Bira"/>
    <x v="11"/>
    <m/>
    <x v="0"/>
    <x v="5"/>
    <x v="4"/>
  </r>
  <r>
    <s v="Jad Dar Salim"/>
    <x v="2198"/>
    <x v="38"/>
    <x v="4"/>
    <x v="0"/>
    <x v="198"/>
    <x v="6"/>
    <x v="0"/>
    <d v="2002-03-29T00:00:00"/>
    <x v="0"/>
    <s v="No"/>
    <s v="Ramallah"/>
    <s v="Ramallah and al-Bira"/>
    <x v="0"/>
    <m/>
    <x v="0"/>
    <x v="0"/>
    <x v="4"/>
  </r>
  <r>
    <s v="'Alaa Daraghmeh"/>
    <x v="2198"/>
    <x v="8"/>
    <x v="1"/>
    <x v="0"/>
    <x v="198"/>
    <x v="6"/>
    <x v="0"/>
    <d v="2002-03-29T00:00:00"/>
    <x v="0"/>
    <s v="Yes"/>
    <s v="Tubas"/>
    <s v="Tubas"/>
    <x v="0"/>
    <m/>
    <x v="0"/>
    <x v="0"/>
    <x v="4"/>
  </r>
  <r>
    <s v="Raed a-Dameisi"/>
    <x v="2198"/>
    <x v="7"/>
    <x v="1"/>
    <x v="0"/>
    <x v="198"/>
    <x v="6"/>
    <x v="0"/>
    <d v="2002-03-29T00:00:00"/>
    <x v="0"/>
    <s v="Yes"/>
    <s v="Ramallah"/>
    <s v="Ramallah and al-Bira"/>
    <x v="0"/>
    <m/>
    <x v="0"/>
    <x v="0"/>
    <x v="4"/>
  </r>
  <r>
    <s v="Hussein al-Ashqar"/>
    <x v="2198"/>
    <x v="47"/>
    <x v="8"/>
    <x v="0"/>
    <x v="198"/>
    <x v="6"/>
    <x v="0"/>
    <d v="2002-03-29T00:00:00"/>
    <x v="0"/>
    <s v="Yes"/>
    <s v="Ramallah"/>
    <s v="Ramallah and al-Bira"/>
    <x v="0"/>
    <m/>
    <x v="0"/>
    <x v="0"/>
    <x v="4"/>
  </r>
  <r>
    <s v="Rachel Levy"/>
    <x v="2198"/>
    <x v="12"/>
    <x v="2"/>
    <x v="1"/>
    <x v="83"/>
    <x v="9"/>
    <x v="2"/>
    <d v="2002-03-29T00:00:00"/>
    <x v="1"/>
    <s v="Israelis"/>
    <s v="Jerusalem"/>
    <s v="Israel"/>
    <x v="3"/>
    <s v="explosive belt"/>
    <x v="1"/>
    <x v="3"/>
    <x v="4"/>
  </r>
  <r>
    <s v="Haim Smadar"/>
    <x v="2198"/>
    <x v="72"/>
    <x v="4"/>
    <x v="1"/>
    <x v="83"/>
    <x v="9"/>
    <x v="2"/>
    <d v="2002-03-29T00:00:00"/>
    <x v="0"/>
    <s v="Israelis"/>
    <s v="East Jerusalem"/>
    <s v="East Jerusalem"/>
    <x v="3"/>
    <s v="explosive belt"/>
    <x v="1"/>
    <x v="3"/>
    <x v="4"/>
  </r>
  <r>
    <s v="Naji Salem Ahmad A'bed"/>
    <x v="2198"/>
    <x v="24"/>
    <x v="1"/>
    <x v="0"/>
    <x v="198"/>
    <x v="6"/>
    <x v="0"/>
    <d v="2002-03-29T00:00:00"/>
    <x v="0"/>
    <s v="Unknown"/>
    <s v="Gaza city"/>
    <s v="Gaza"/>
    <x v="11"/>
    <m/>
    <x v="0"/>
    <x v="5"/>
    <x v="4"/>
  </r>
  <r>
    <s v="Ahmad al-Masri"/>
    <x v="2198"/>
    <x v="1"/>
    <x v="1"/>
    <x v="0"/>
    <x v="198"/>
    <x v="6"/>
    <x v="0"/>
    <d v="2002-03-29T00:00:00"/>
    <x v="0"/>
    <s v="Unknown"/>
    <s v="Gaza city"/>
    <s v="Gaza"/>
    <x v="0"/>
    <m/>
    <x v="0"/>
    <x v="0"/>
    <x v="4"/>
  </r>
  <r>
    <s v="'Atef Musa Qandil"/>
    <x v="2198"/>
    <x v="17"/>
    <x v="1"/>
    <x v="0"/>
    <x v="198"/>
    <x v="6"/>
    <x v="0"/>
    <d v="2002-03-29T00:00:00"/>
    <x v="0"/>
    <s v="Unknown"/>
    <s v="Ramallah"/>
    <s v="Ramallah and al-Bira"/>
    <x v="11"/>
    <m/>
    <x v="0"/>
    <x v="5"/>
    <x v="4"/>
  </r>
  <r>
    <s v="Azher al-'Aamriyah"/>
    <x v="2198"/>
    <x v="6"/>
    <x v="1"/>
    <x v="0"/>
    <x v="198"/>
    <x v="6"/>
    <x v="0"/>
    <d v="2002-03-29T00:00:00"/>
    <x v="0"/>
    <s v="Unknown"/>
    <s v="Jenin"/>
    <s v="Jenin"/>
    <x v="0"/>
    <m/>
    <x v="0"/>
    <x v="0"/>
    <x v="4"/>
  </r>
  <r>
    <s v="'Iz a-Din Hassan"/>
    <x v="2198"/>
    <x v="17"/>
    <x v="1"/>
    <x v="0"/>
    <x v="198"/>
    <x v="6"/>
    <x v="0"/>
    <d v="2002-04-08T00:00:00"/>
    <x v="0"/>
    <s v="Unknown"/>
    <s v="Ramallah"/>
    <s v="Ramallah and al-Bira"/>
    <x v="0"/>
    <m/>
    <x v="0"/>
    <x v="0"/>
    <x v="4"/>
  </r>
  <r>
    <s v="Ahmad Muhammad Nayef Khzeiq"/>
    <x v="2198"/>
    <x v="17"/>
    <x v="1"/>
    <x v="0"/>
    <x v="319"/>
    <x v="13"/>
    <x v="1"/>
    <d v="2002-03-29T00:00:00"/>
    <x v="0"/>
    <s v="Yes"/>
    <s v="Gaza city"/>
    <s v="Gaza"/>
    <x v="0"/>
    <m/>
    <x v="0"/>
    <x v="0"/>
    <x v="4"/>
  </r>
  <r>
    <s v="Tuvia Wisner"/>
    <x v="2198"/>
    <x v="68"/>
    <x v="7"/>
    <x v="1"/>
    <x v="319"/>
    <x v="13"/>
    <x v="1"/>
    <d v="2002-03-29T00:00:00"/>
    <x v="0"/>
    <s v="Israelis"/>
    <s v="Petah Tikva"/>
    <s v="Israel"/>
    <x v="1"/>
    <s v="knife"/>
    <x v="1"/>
    <x v="1"/>
    <x v="4"/>
  </r>
  <r>
    <s v="Michael Orlansky"/>
    <x v="2198"/>
    <x v="77"/>
    <x v="5"/>
    <x v="1"/>
    <x v="319"/>
    <x v="13"/>
    <x v="1"/>
    <d v="2002-03-29T00:00:00"/>
    <x v="0"/>
    <s v="Israelis"/>
    <s v="Tel Aviv"/>
    <s v="Israel"/>
    <x v="1"/>
    <s v="knife"/>
    <x v="1"/>
    <x v="1"/>
    <x v="4"/>
  </r>
  <r>
    <s v="Rachel Gavish"/>
    <x v="2199"/>
    <x v="52"/>
    <x v="3"/>
    <x v="1"/>
    <x v="52"/>
    <x v="8"/>
    <x v="0"/>
    <d v="2002-03-28T00:00:00"/>
    <x v="1"/>
    <s v="Israelis"/>
    <s v="Elon Moreh"/>
    <s v="Nablus"/>
    <x v="0"/>
    <m/>
    <x v="1"/>
    <x v="0"/>
    <x v="4"/>
  </r>
  <r>
    <s v="Yitzhak Kanner"/>
    <x v="2199"/>
    <x v="87"/>
    <x v="7"/>
    <x v="1"/>
    <x v="52"/>
    <x v="8"/>
    <x v="0"/>
    <d v="2002-03-28T00:00:00"/>
    <x v="0"/>
    <s v="Israelis"/>
    <s v="Elon Moreh"/>
    <s v="Nablus"/>
    <x v="0"/>
    <m/>
    <x v="1"/>
    <x v="0"/>
    <x v="4"/>
  </r>
  <r>
    <s v="Ahmad Hafez Sa'adat 'Abd al-Jawad"/>
    <x v="2199"/>
    <x v="19"/>
    <x v="2"/>
    <x v="0"/>
    <x v="52"/>
    <x v="8"/>
    <x v="0"/>
    <d v="2002-03-28T00:00:00"/>
    <x v="0"/>
    <s v="Yes"/>
    <s v="Nablus"/>
    <s v="Nablus"/>
    <x v="0"/>
    <m/>
    <x v="0"/>
    <x v="0"/>
    <x v="4"/>
  </r>
  <r>
    <s v="Ziad 'Abd a-Latif Suliman Wadi"/>
    <x v="2199"/>
    <x v="13"/>
    <x v="0"/>
    <x v="0"/>
    <x v="368"/>
    <x v="12"/>
    <x v="1"/>
    <d v="2002-03-28T00:00:00"/>
    <x v="0"/>
    <s v="No"/>
    <s v="Khan Yunis R.C."/>
    <s v="Khan Yunis"/>
    <x v="0"/>
    <m/>
    <x v="0"/>
    <x v="0"/>
    <x v="4"/>
  </r>
  <r>
    <s v="David Gavish"/>
    <x v="2199"/>
    <x v="52"/>
    <x v="3"/>
    <x v="1"/>
    <x v="52"/>
    <x v="8"/>
    <x v="0"/>
    <d v="2002-03-28T00:00:00"/>
    <x v="0"/>
    <s v="Israelis"/>
    <s v="Elon Moreh"/>
    <s v="Nablus"/>
    <x v="0"/>
    <m/>
    <x v="1"/>
    <x v="0"/>
    <x v="4"/>
  </r>
  <r>
    <s v="Yulia Talmi"/>
    <x v="2200"/>
    <x v="82"/>
    <x v="7"/>
    <x v="1"/>
    <x v="222"/>
    <x v="9"/>
    <x v="2"/>
    <d v="2002-03-27T00:00:00"/>
    <x v="1"/>
    <s v="Israelis"/>
    <s v="Tel Aviv"/>
    <s v="Israel"/>
    <x v="3"/>
    <s v="explosive belt"/>
    <x v="1"/>
    <x v="3"/>
    <x v="4"/>
  </r>
  <r>
    <s v="Meir George Yakobovitch"/>
    <x v="2200"/>
    <x v="79"/>
    <x v="7"/>
    <x v="1"/>
    <x v="222"/>
    <x v="9"/>
    <x v="2"/>
    <d v="2002-03-27T00:00:00"/>
    <x v="0"/>
    <s v="Israelis"/>
    <s v="Holon"/>
    <s v="Israel"/>
    <x v="3"/>
    <s v="explosive belt"/>
    <x v="1"/>
    <x v="3"/>
    <x v="4"/>
  </r>
  <r>
    <s v="David Anichovitch"/>
    <x v="2200"/>
    <x v="77"/>
    <x v="5"/>
    <x v="1"/>
    <x v="222"/>
    <x v="9"/>
    <x v="2"/>
    <d v="2002-03-27T00:00:00"/>
    <x v="0"/>
    <s v="Israelis"/>
    <s v="Netanya"/>
    <s v="Israel"/>
    <x v="3"/>
    <s v="explosive belt"/>
    <x v="1"/>
    <x v="3"/>
    <x v="4"/>
  </r>
  <r>
    <s v="Marianne Lehman Zaoui"/>
    <x v="2200"/>
    <x v="83"/>
    <x v="7"/>
    <x v="1"/>
    <x v="222"/>
    <x v="9"/>
    <x v="2"/>
    <d v="2002-03-27T00:00:00"/>
    <x v="1"/>
    <s v="Israelis"/>
    <s v="Netanya"/>
    <s v="Israel"/>
    <x v="3"/>
    <s v="explosive belt"/>
    <x v="1"/>
    <x v="3"/>
    <x v="4"/>
  </r>
  <r>
    <s v="Yehudit Korman"/>
    <x v="2200"/>
    <x v="77"/>
    <x v="5"/>
    <x v="1"/>
    <x v="222"/>
    <x v="9"/>
    <x v="2"/>
    <d v="2002-03-27T00:00:00"/>
    <x v="1"/>
    <s v="Israelis"/>
    <s v="Ramat Hasharon"/>
    <s v="Israel"/>
    <x v="3"/>
    <s v="explosive belt"/>
    <x v="1"/>
    <x v="3"/>
    <x v="4"/>
  </r>
  <r>
    <s v="Shula Abramovitch"/>
    <x v="2200"/>
    <x v="55"/>
    <x v="5"/>
    <x v="1"/>
    <x v="222"/>
    <x v="9"/>
    <x v="2"/>
    <d v="2002-03-27T00:00:00"/>
    <x v="1"/>
    <s v="Israelis"/>
    <s v="Holon"/>
    <s v="Israel"/>
    <x v="3"/>
    <s v="explosive belt"/>
    <x v="1"/>
    <x v="3"/>
    <x v="4"/>
  </r>
  <r>
    <s v="Irit Rashel"/>
    <x v="2200"/>
    <x v="9"/>
    <x v="3"/>
    <x v="1"/>
    <x v="222"/>
    <x v="9"/>
    <x v="2"/>
    <d v="2002-03-27T00:00:00"/>
    <x v="1"/>
    <s v="Israelis"/>
    <s v="Herev La'et"/>
    <s v="Israel"/>
    <x v="3"/>
    <s v="explosive belt"/>
    <x v="1"/>
    <x v="3"/>
    <x v="4"/>
  </r>
  <r>
    <s v="Shimon Ben Aroya"/>
    <x v="2200"/>
    <x v="18"/>
    <x v="3"/>
    <x v="1"/>
    <x v="222"/>
    <x v="9"/>
    <x v="2"/>
    <d v="2002-03-27T00:00:00"/>
    <x v="0"/>
    <s v="Israelis"/>
    <s v="Netanya"/>
    <s v="Israel"/>
    <x v="3"/>
    <s v="explosive belt"/>
    <x v="1"/>
    <x v="3"/>
    <x v="4"/>
  </r>
  <r>
    <s v="Frieda Bartiwitz"/>
    <x v="2200"/>
    <x v="90"/>
    <x v="7"/>
    <x v="1"/>
    <x v="222"/>
    <x v="9"/>
    <x v="2"/>
    <d v="2002-04-03T00:00:00"/>
    <x v="1"/>
    <s v="Israelis"/>
    <s v="Netanya"/>
    <s v="Israel"/>
    <x v="3"/>
    <s v="explosive belt"/>
    <x v="1"/>
    <x v="3"/>
    <x v="4"/>
  </r>
  <r>
    <s v="Eliahu Nakash"/>
    <x v="2200"/>
    <x v="91"/>
    <x v="7"/>
    <x v="1"/>
    <x v="222"/>
    <x v="9"/>
    <x v="2"/>
    <d v="2002-03-27T00:00:00"/>
    <x v="0"/>
    <s v="Israelis"/>
    <s v="Tel Aviv"/>
    <s v="Israel"/>
    <x v="3"/>
    <s v="explosive belt"/>
    <x v="1"/>
    <x v="3"/>
    <x v="4"/>
  </r>
  <r>
    <s v="Michael Karim"/>
    <x v="2200"/>
    <x v="63"/>
    <x v="7"/>
    <x v="1"/>
    <x v="222"/>
    <x v="9"/>
    <x v="2"/>
    <d v="2002-03-27T00:00:00"/>
    <x v="0"/>
    <s v="Israelis"/>
    <s v="Netanya"/>
    <s v="Israel"/>
    <x v="3"/>
    <s v="explosive belt"/>
    <x v="1"/>
    <x v="3"/>
    <x v="4"/>
  </r>
  <r>
    <s v="Amriam Hamami"/>
    <x v="2200"/>
    <x v="39"/>
    <x v="3"/>
    <x v="1"/>
    <x v="222"/>
    <x v="9"/>
    <x v="2"/>
    <d v="2002-03-27T00:00:00"/>
    <x v="0"/>
    <s v="Israelis"/>
    <s v="Netanya"/>
    <s v="Israel"/>
    <x v="3"/>
    <s v="explosive belt"/>
    <x v="1"/>
    <x v="3"/>
    <x v="4"/>
  </r>
  <r>
    <s v="Ze'ev Vider"/>
    <x v="2200"/>
    <x v="52"/>
    <x v="3"/>
    <x v="1"/>
    <x v="222"/>
    <x v="9"/>
    <x v="2"/>
    <d v="2002-04-03T00:00:00"/>
    <x v="0"/>
    <s v="Israelis"/>
    <s v="Beka'ot"/>
    <s v="Jericho"/>
    <x v="3"/>
    <s v="explosive belt"/>
    <x v="1"/>
    <x v="3"/>
    <x v="4"/>
  </r>
  <r>
    <s v="Anna Yakobovitch"/>
    <x v="2200"/>
    <x v="63"/>
    <x v="7"/>
    <x v="1"/>
    <x v="222"/>
    <x v="9"/>
    <x v="2"/>
    <d v="2002-04-11T00:00:00"/>
    <x v="1"/>
    <s v="Israelis"/>
    <s v="Holon"/>
    <s v="Israel"/>
    <x v="3"/>
    <s v="explosive belt"/>
    <x v="1"/>
    <x v="3"/>
    <x v="4"/>
  </r>
  <r>
    <s v="Eliezer Korman"/>
    <x v="2200"/>
    <x v="68"/>
    <x v="7"/>
    <x v="1"/>
    <x v="222"/>
    <x v="9"/>
    <x v="2"/>
    <d v="2002-05-05T00:00:00"/>
    <x v="0"/>
    <s v="Israelis"/>
    <s v="Ramat Hasharon"/>
    <s v="Israel"/>
    <x v="3"/>
    <s v="explosive belt"/>
    <x v="1"/>
    <x v="3"/>
    <x v="4"/>
  </r>
  <r>
    <s v="Lola Levkovitz"/>
    <x v="2200"/>
    <x v="91"/>
    <x v="7"/>
    <x v="1"/>
    <x v="222"/>
    <x v="9"/>
    <x v="2"/>
    <d v="2002-03-27T00:00:00"/>
    <x v="1"/>
    <s v="Israelis"/>
    <s v="Jerusalem"/>
    <s v="Israel"/>
    <x v="3"/>
    <s v="explosive belt"/>
    <x v="1"/>
    <x v="3"/>
    <x v="4"/>
  </r>
  <r>
    <s v="Faruk Na'imi"/>
    <x v="2200"/>
    <x v="67"/>
    <x v="5"/>
    <x v="1"/>
    <x v="222"/>
    <x v="9"/>
    <x v="2"/>
    <d v="2002-03-27T00:00:00"/>
    <x v="0"/>
    <s v="Israelis"/>
    <s v="Netanya"/>
    <s v="Israel"/>
    <x v="3"/>
    <s v="explosive belt"/>
    <x v="1"/>
    <x v="3"/>
    <x v="4"/>
  </r>
  <r>
    <s v="Miriam Gutenzgan"/>
    <x v="2200"/>
    <x v="34"/>
    <x v="7"/>
    <x v="1"/>
    <x v="222"/>
    <x v="9"/>
    <x v="2"/>
    <d v="2002-03-27T00:00:00"/>
    <x v="1"/>
    <s v="Israelis"/>
    <m/>
    <m/>
    <x v="3"/>
    <s v="explosive belt"/>
    <x v="1"/>
    <x v="3"/>
    <x v="4"/>
  </r>
  <r>
    <s v="Hannah Rogen"/>
    <x v="2200"/>
    <x v="94"/>
    <x v="7"/>
    <x v="1"/>
    <x v="222"/>
    <x v="9"/>
    <x v="2"/>
    <d v="2002-04-02T00:00:00"/>
    <x v="1"/>
    <s v="Israelis"/>
    <s v="Netanya"/>
    <s v="Israel"/>
    <x v="3"/>
    <m/>
    <x v="1"/>
    <x v="3"/>
    <x v="4"/>
  </r>
  <r>
    <s v="Alter Bartiwitz"/>
    <x v="2200"/>
    <x v="95"/>
    <x v="7"/>
    <x v="1"/>
    <x v="222"/>
    <x v="9"/>
    <x v="2"/>
    <d v="2002-04-02T00:00:00"/>
    <x v="0"/>
    <s v="Israelis"/>
    <s v="Netanya"/>
    <s v="Israel"/>
    <x v="3"/>
    <s v="explosive belt"/>
    <x v="1"/>
    <x v="3"/>
    <x v="4"/>
  </r>
  <r>
    <s v="Ernest Weiss"/>
    <x v="2200"/>
    <x v="68"/>
    <x v="7"/>
    <x v="1"/>
    <x v="222"/>
    <x v="9"/>
    <x v="2"/>
    <d v="2002-03-27T00:00:00"/>
    <x v="0"/>
    <s v="Israelis"/>
    <s v="Petah Tikva"/>
    <s v="Israel"/>
    <x v="3"/>
    <s v="explosive belt"/>
    <x v="1"/>
    <x v="3"/>
    <x v="4"/>
  </r>
  <r>
    <s v="Idit Farid"/>
    <x v="2200"/>
    <x v="70"/>
    <x v="3"/>
    <x v="1"/>
    <x v="222"/>
    <x v="9"/>
    <x v="2"/>
    <d v="2002-03-27T00:00:00"/>
    <x v="1"/>
    <s v="Israelis"/>
    <s v="Netanya"/>
    <s v="Israel"/>
    <x v="3"/>
    <s v="explosive belt"/>
    <x v="1"/>
    <x v="3"/>
    <x v="4"/>
  </r>
  <r>
    <s v="Andre Farid"/>
    <x v="2200"/>
    <x v="70"/>
    <x v="3"/>
    <x v="1"/>
    <x v="222"/>
    <x v="9"/>
    <x v="2"/>
    <d v="2002-03-27T00:00:00"/>
    <x v="0"/>
    <s v="Israelis"/>
    <s v="Netanya"/>
    <s v="Israel"/>
    <x v="3"/>
    <s v="explosive belt"/>
    <x v="1"/>
    <x v="3"/>
    <x v="4"/>
  </r>
  <r>
    <s v="Dvora Karim"/>
    <x v="2200"/>
    <x v="71"/>
    <x v="7"/>
    <x v="1"/>
    <x v="222"/>
    <x v="9"/>
    <x v="2"/>
    <d v="2002-03-27T00:00:00"/>
    <x v="1"/>
    <s v="Israelis"/>
    <s v="Netanya"/>
    <s v="Israel"/>
    <x v="3"/>
    <s v="explosive belt"/>
    <x v="1"/>
    <x v="3"/>
    <x v="4"/>
  </r>
  <r>
    <s v="Eva Weiss"/>
    <x v="2200"/>
    <x v="85"/>
    <x v="7"/>
    <x v="1"/>
    <x v="222"/>
    <x v="9"/>
    <x v="2"/>
    <d v="2002-03-27T00:00:00"/>
    <x v="1"/>
    <s v="Israelis"/>
    <s v="Petah Tikva"/>
    <s v="Israel"/>
    <x v="3"/>
    <s v="explosive belt"/>
    <x v="1"/>
    <x v="3"/>
    <x v="4"/>
  </r>
  <r>
    <s v="Mustafa al-Akhras"/>
    <x v="2200"/>
    <x v="24"/>
    <x v="1"/>
    <x v="0"/>
    <x v="178"/>
    <x v="9"/>
    <x v="2"/>
    <d v="2002-03-27T00:00:00"/>
    <x v="0"/>
    <s v="Yes"/>
    <s v="Rafah"/>
    <s v="Rafah"/>
    <x v="0"/>
    <m/>
    <x v="0"/>
    <x v="0"/>
    <x v="4"/>
  </r>
  <r>
    <s v="Wadah al-Batsh"/>
    <x v="2200"/>
    <x v="7"/>
    <x v="1"/>
    <x v="0"/>
    <x v="178"/>
    <x v="9"/>
    <x v="2"/>
    <d v="2002-03-27T00:00:00"/>
    <x v="0"/>
    <s v="Yes"/>
    <s v="Jabalya R.C."/>
    <s v="North Gaza"/>
    <x v="0"/>
    <m/>
    <x v="0"/>
    <x v="0"/>
    <x v="4"/>
  </r>
  <r>
    <s v="Samer Mu'amar 'Abd al-Jawad"/>
    <x v="2201"/>
    <x v="8"/>
    <x v="1"/>
    <x v="0"/>
    <x v="104"/>
    <x v="15"/>
    <x v="1"/>
    <d v="2002-03-25T00:00:00"/>
    <x v="0"/>
    <s v="Yes"/>
    <s v="Rafah"/>
    <s v="Rafah"/>
    <x v="0"/>
    <m/>
    <x v="0"/>
    <x v="0"/>
    <x v="4"/>
  </r>
  <r>
    <s v="Avi Sabag"/>
    <x v="2202"/>
    <x v="6"/>
    <x v="1"/>
    <x v="1"/>
    <x v="65"/>
    <x v="4"/>
    <x v="0"/>
    <d v="2002-03-24T00:00:00"/>
    <x v="0"/>
    <s v="Israelis"/>
    <s v="Otni'el"/>
    <s v="Hebron"/>
    <x v="0"/>
    <m/>
    <x v="1"/>
    <x v="0"/>
    <x v="4"/>
  </r>
  <r>
    <s v="Nashaat Hamdan Abu 'Aasi"/>
    <x v="2202"/>
    <x v="8"/>
    <x v="1"/>
    <x v="0"/>
    <x v="319"/>
    <x v="13"/>
    <x v="1"/>
    <d v="2002-03-24T00:00:00"/>
    <x v="0"/>
    <s v="No"/>
    <s v="Gaza city"/>
    <s v="Gaza"/>
    <x v="0"/>
    <m/>
    <x v="0"/>
    <x v="0"/>
    <x v="4"/>
  </r>
  <r>
    <s v="Bassem Abu Shhadeh"/>
    <x v="2202"/>
    <x v="47"/>
    <x v="8"/>
    <x v="0"/>
    <x v="26"/>
    <x v="6"/>
    <x v="0"/>
    <d v="2002-03-24T00:00:00"/>
    <x v="0"/>
    <s v="Yes"/>
    <s v="Salfit"/>
    <s v="Salfit"/>
    <x v="0"/>
    <m/>
    <x v="0"/>
    <x v="0"/>
    <x v="4"/>
  </r>
  <r>
    <s v="Muhammad Hussein M'amer"/>
    <x v="2202"/>
    <x v="8"/>
    <x v="1"/>
    <x v="0"/>
    <x v="385"/>
    <x v="19"/>
    <x v="1"/>
    <d v="2002-03-24T00:00:00"/>
    <x v="0"/>
    <s v="Unknown"/>
    <s v="Rafah"/>
    <s v="Rafah"/>
    <x v="0"/>
    <m/>
    <x v="0"/>
    <x v="0"/>
    <x v="4"/>
  </r>
  <r>
    <s v="Ahmad Fares Abu Ni'mah"/>
    <x v="2202"/>
    <x v="8"/>
    <x v="1"/>
    <x v="0"/>
    <x v="385"/>
    <x v="19"/>
    <x v="1"/>
    <d v="2002-03-24T00:00:00"/>
    <x v="0"/>
    <s v="Unknown"/>
    <s v="Rafah"/>
    <s v="Rafah"/>
    <x v="0"/>
    <m/>
    <x v="0"/>
    <x v="0"/>
    <x v="4"/>
  </r>
  <r>
    <s v="Ahmad Barbakh"/>
    <x v="2202"/>
    <x v="7"/>
    <x v="1"/>
    <x v="0"/>
    <x v="385"/>
    <x v="19"/>
    <x v="1"/>
    <d v="2002-03-24T00:00:00"/>
    <x v="0"/>
    <s v="Unknown"/>
    <s v="Rafah"/>
    <s v="Rafah"/>
    <x v="0"/>
    <m/>
    <x v="0"/>
    <x v="0"/>
    <x v="4"/>
  </r>
  <r>
    <s v="Esther Kleiman"/>
    <x v="2202"/>
    <x v="8"/>
    <x v="1"/>
    <x v="1"/>
    <x v="451"/>
    <x v="6"/>
    <x v="0"/>
    <d v="2002-03-24T00:00:00"/>
    <x v="1"/>
    <s v="Israelis"/>
    <s v="Halamish"/>
    <s v="Ramallah and al-Bira"/>
    <x v="0"/>
    <m/>
    <x v="1"/>
    <x v="0"/>
    <x v="4"/>
  </r>
  <r>
    <s v="Naji al-'A'jrami"/>
    <x v="2203"/>
    <x v="3"/>
    <x v="2"/>
    <x v="0"/>
    <x v="349"/>
    <x v="14"/>
    <x v="1"/>
    <d v="2002-03-23T00:00:00"/>
    <x v="0"/>
    <s v="Yes"/>
    <s v="Jabalya R.C."/>
    <s v="North Gaza"/>
    <x v="0"/>
    <m/>
    <x v="0"/>
    <x v="0"/>
    <x v="4"/>
  </r>
  <r>
    <s v="'Issa a-Nader"/>
    <x v="2203"/>
    <x v="20"/>
    <x v="2"/>
    <x v="0"/>
    <x v="349"/>
    <x v="14"/>
    <x v="1"/>
    <d v="2002-03-23T00:00:00"/>
    <x v="0"/>
    <s v="Yes"/>
    <s v="Jabalya"/>
    <s v="North Gaza"/>
    <x v="0"/>
    <m/>
    <x v="0"/>
    <x v="0"/>
    <x v="4"/>
  </r>
  <r>
    <s v="'Atiyyah Abu Namus"/>
    <x v="2203"/>
    <x v="62"/>
    <x v="0"/>
    <x v="0"/>
    <x v="276"/>
    <x v="12"/>
    <x v="1"/>
    <d v="2002-03-23T00:00:00"/>
    <x v="0"/>
    <s v="No"/>
    <s v="Khan Yunis R.C."/>
    <s v="Khan Yunis"/>
    <x v="0"/>
    <m/>
    <x v="0"/>
    <x v="0"/>
    <x v="4"/>
  </r>
  <r>
    <s v="Muhammad 'Othman"/>
    <x v="2203"/>
    <x v="17"/>
    <x v="1"/>
    <x v="0"/>
    <x v="282"/>
    <x v="15"/>
    <x v="1"/>
    <d v="2002-03-23T00:00:00"/>
    <x v="0"/>
    <s v="Yes"/>
    <s v="Rafah"/>
    <s v="Rafah"/>
    <x v="0"/>
    <m/>
    <x v="0"/>
    <x v="0"/>
    <x v="4"/>
  </r>
  <r>
    <s v="Ayman Hawaldi"/>
    <x v="2203"/>
    <x v="8"/>
    <x v="1"/>
    <x v="0"/>
    <x v="452"/>
    <x v="8"/>
    <x v="0"/>
    <d v="2002-03-23T00:00:00"/>
    <x v="0"/>
    <s v="No"/>
    <s v="Zawata"/>
    <s v="Nablus"/>
    <x v="11"/>
    <m/>
    <x v="0"/>
    <x v="5"/>
    <x v="4"/>
  </r>
  <r>
    <s v="Nidal al-'Almi"/>
    <x v="2204"/>
    <x v="3"/>
    <x v="2"/>
    <x v="0"/>
    <x v="55"/>
    <x v="4"/>
    <x v="0"/>
    <d v="2002-03-22T00:00:00"/>
    <x v="0"/>
    <s v="No"/>
    <s v="Beit Ummar"/>
    <s v="Hebron"/>
    <x v="0"/>
    <m/>
    <x v="0"/>
    <x v="0"/>
    <x v="4"/>
  </r>
  <r>
    <s v="Nabil 'Abd a-Ghafur"/>
    <x v="2204"/>
    <x v="6"/>
    <x v="1"/>
    <x v="0"/>
    <x v="363"/>
    <x v="19"/>
    <x v="1"/>
    <d v="2002-03-22T00:00:00"/>
    <x v="0"/>
    <s v="No"/>
    <s v="al-Qararah"/>
    <s v="Khan Yunis"/>
    <x v="0"/>
    <m/>
    <x v="0"/>
    <x v="0"/>
    <x v="4"/>
  </r>
  <r>
    <s v="Muhammad Hasanein"/>
    <x v="2204"/>
    <x v="17"/>
    <x v="1"/>
    <x v="0"/>
    <x v="453"/>
    <x v="19"/>
    <x v="1"/>
    <d v="2002-03-22T00:00:00"/>
    <x v="0"/>
    <s v="Yes"/>
    <s v="al-Bureij R.C."/>
    <s v="Deir al-Balah"/>
    <x v="0"/>
    <m/>
    <x v="0"/>
    <x v="0"/>
    <x v="4"/>
  </r>
  <r>
    <s v="Tzipi Shemesh"/>
    <x v="2205"/>
    <x v="5"/>
    <x v="1"/>
    <x v="1"/>
    <x v="83"/>
    <x v="9"/>
    <x v="2"/>
    <d v="2002-03-21T00:00:00"/>
    <x v="1"/>
    <s v="Israelis"/>
    <m/>
    <m/>
    <x v="3"/>
    <s v="explosive belt"/>
    <x v="1"/>
    <x v="3"/>
    <x v="4"/>
  </r>
  <r>
    <s v="Riham Abu Taha"/>
    <x v="2205"/>
    <x v="42"/>
    <x v="6"/>
    <x v="0"/>
    <x v="278"/>
    <x v="15"/>
    <x v="1"/>
    <d v="2002-03-23T00:00:00"/>
    <x v="1"/>
    <s v="No"/>
    <s v="Tall a-Sultan Camp"/>
    <s v="Rafah"/>
    <x v="0"/>
    <m/>
    <x v="0"/>
    <x v="0"/>
    <x v="4"/>
  </r>
  <r>
    <s v="Yitzhak Cohen"/>
    <x v="2205"/>
    <x v="26"/>
    <x v="3"/>
    <x v="1"/>
    <x v="83"/>
    <x v="9"/>
    <x v="2"/>
    <d v="2002-03-21T00:00:00"/>
    <x v="0"/>
    <s v="Israelis"/>
    <s v="Modi'in"/>
    <s v="Israel"/>
    <x v="3"/>
    <s v="explosive belt"/>
    <x v="1"/>
    <x v="3"/>
    <x v="4"/>
  </r>
  <r>
    <s v="Mogus Mahento"/>
    <x v="2206"/>
    <x v="64"/>
    <x v="5"/>
    <x v="1"/>
    <x v="454"/>
    <x v="9"/>
    <x v="2"/>
    <d v="2002-03-20T00:00:00"/>
    <x v="0"/>
    <s v="Israelis"/>
    <s v="Holon"/>
    <s v="Israel"/>
    <x v="3"/>
    <s v="explosive belt"/>
    <x v="1"/>
    <x v="3"/>
    <x v="4"/>
  </r>
  <r>
    <s v="Alon Goldenberg"/>
    <x v="2206"/>
    <x v="14"/>
    <x v="1"/>
    <x v="1"/>
    <x v="454"/>
    <x v="9"/>
    <x v="2"/>
    <d v="2002-03-20T00:00:00"/>
    <x v="0"/>
    <s v="Israelis"/>
    <s v="Tel Aviv"/>
    <s v="Israel"/>
    <x v="3"/>
    <s v="explosive belt"/>
    <x v="1"/>
    <x v="3"/>
    <x v="4"/>
  </r>
  <r>
    <s v="Bella Schneider"/>
    <x v="2206"/>
    <x v="61"/>
    <x v="4"/>
    <x v="1"/>
    <x v="454"/>
    <x v="9"/>
    <x v="2"/>
    <d v="2002-03-20T00:00:00"/>
    <x v="1"/>
    <s v="Israelis"/>
    <s v="Hadera"/>
    <s v="Israel"/>
    <x v="3"/>
    <s v="explosive belt"/>
    <x v="1"/>
    <x v="3"/>
    <x v="4"/>
  </r>
  <r>
    <s v="Ahmad 'Ali 'Atiq"/>
    <x v="2207"/>
    <x v="3"/>
    <x v="2"/>
    <x v="0"/>
    <x v="455"/>
    <x v="5"/>
    <x v="0"/>
    <d v="2002-03-19T00:00:00"/>
    <x v="0"/>
    <s v="Yes"/>
    <s v="Birqin"/>
    <s v="Jenin"/>
    <x v="0"/>
    <m/>
    <x v="0"/>
    <x v="0"/>
    <x v="4"/>
  </r>
  <r>
    <s v="'Ali Yusef 'Ali Abu Basmah"/>
    <x v="2207"/>
    <x v="12"/>
    <x v="2"/>
    <x v="0"/>
    <x v="456"/>
    <x v="9"/>
    <x v="2"/>
    <d v="2002-03-19T00:00:00"/>
    <x v="0"/>
    <s v="Yes"/>
    <s v="Kharas"/>
    <s v="Hebron"/>
    <x v="0"/>
    <s v="live ammunition"/>
    <x v="0"/>
    <x v="0"/>
    <x v="4"/>
  </r>
  <r>
    <s v="Nabil Muhammad Hashem a-Natsheh"/>
    <x v="2207"/>
    <x v="6"/>
    <x v="1"/>
    <x v="0"/>
    <x v="456"/>
    <x v="9"/>
    <x v="2"/>
    <d v="2002-03-19T00:00:00"/>
    <x v="0"/>
    <s v="Yes"/>
    <s v="Hebron"/>
    <s v="Hebron"/>
    <x v="0"/>
    <s v="live ammunition"/>
    <x v="0"/>
    <x v="0"/>
    <x v="4"/>
  </r>
  <r>
    <s v="Mamduh 'Ali Muhsen"/>
    <x v="2207"/>
    <x v="30"/>
    <x v="1"/>
    <x v="0"/>
    <x v="363"/>
    <x v="19"/>
    <x v="1"/>
    <d v="2002-03-19T00:00:00"/>
    <x v="0"/>
    <s v="Yes"/>
    <s v="a-Nuseirat Camp"/>
    <s v="Deir al-Balah"/>
    <x v="0"/>
    <m/>
    <x v="0"/>
    <x v="0"/>
    <x v="4"/>
  </r>
  <r>
    <s v="Suliman a-Zari'i"/>
    <x v="2207"/>
    <x v="52"/>
    <x v="3"/>
    <x v="0"/>
    <x v="363"/>
    <x v="19"/>
    <x v="1"/>
    <d v="2002-03-19T00:00:00"/>
    <x v="0"/>
    <s v="Yes"/>
    <s v="Deir al-Balah"/>
    <s v="Deir al-Balah"/>
    <x v="0"/>
    <m/>
    <x v="0"/>
    <x v="0"/>
    <x v="4"/>
  </r>
  <r>
    <s v="Muhammad Abu 'Obeid"/>
    <x v="2207"/>
    <x v="16"/>
    <x v="1"/>
    <x v="0"/>
    <x v="370"/>
    <x v="13"/>
    <x v="1"/>
    <d v="2002-03-19T00:00:00"/>
    <x v="0"/>
    <s v="Yes"/>
    <s v="a-Shati' Camp"/>
    <s v="Gaza"/>
    <x v="0"/>
    <m/>
    <x v="0"/>
    <x v="0"/>
    <x v="4"/>
  </r>
  <r>
    <s v="Saleh Muhammad Kamil"/>
    <x v="2207"/>
    <x v="8"/>
    <x v="1"/>
    <x v="0"/>
    <x v="455"/>
    <x v="5"/>
    <x v="0"/>
    <d v="2002-03-19T00:00:00"/>
    <x v="0"/>
    <s v="Yes"/>
    <s v="Qabatiyah"/>
    <s v="Jenin"/>
    <x v="0"/>
    <m/>
    <x v="0"/>
    <x v="0"/>
    <x v="4"/>
  </r>
  <r>
    <s v="Name unknown to B'Tselem"/>
    <x v="2208"/>
    <x v="47"/>
    <x v="8"/>
    <x v="0"/>
    <x v="315"/>
    <x v="12"/>
    <x v="1"/>
    <d v="2002-03-18T00:00:00"/>
    <x v="2"/>
    <s v="Unknown"/>
    <m/>
    <m/>
    <x v="0"/>
    <m/>
    <x v="0"/>
    <x v="0"/>
    <x v="4"/>
  </r>
  <r>
    <s v="Muhammad Mahmoud Abu 'Obeid"/>
    <x v="2208"/>
    <x v="24"/>
    <x v="1"/>
    <x v="0"/>
    <x v="315"/>
    <x v="12"/>
    <x v="1"/>
    <d v="2002-03-18T00:00:00"/>
    <x v="0"/>
    <s v="Yes"/>
    <s v="a-Shati' Camp"/>
    <s v="Gaza"/>
    <x v="0"/>
    <m/>
    <x v="0"/>
    <x v="0"/>
    <x v="4"/>
  </r>
  <r>
    <s v="Amjad Bahajat al-'Almi"/>
    <x v="2208"/>
    <x v="20"/>
    <x v="2"/>
    <x v="0"/>
    <x v="55"/>
    <x v="4"/>
    <x v="0"/>
    <d v="2002-03-18T00:00:00"/>
    <x v="0"/>
    <s v="No"/>
    <s v="Beit Ummar"/>
    <s v="Hebron"/>
    <x v="0"/>
    <m/>
    <x v="0"/>
    <x v="0"/>
    <x v="4"/>
  </r>
  <r>
    <s v="'Ammar 'Abd al-Majid 'Ata a-Shakhsher"/>
    <x v="2209"/>
    <x v="7"/>
    <x v="1"/>
    <x v="0"/>
    <x v="412"/>
    <x v="9"/>
    <x v="2"/>
    <d v="2002-03-17T00:00:00"/>
    <x v="0"/>
    <s v="Yes"/>
    <s v="Nablus"/>
    <s v="Nablus"/>
    <x v="0"/>
    <m/>
    <x v="0"/>
    <x v="0"/>
    <x v="4"/>
  </r>
  <r>
    <s v="Muhammad Iyad Mughrabi"/>
    <x v="2209"/>
    <x v="65"/>
    <x v="2"/>
    <x v="0"/>
    <x v="30"/>
    <x v="8"/>
    <x v="0"/>
    <d v="2002-03-20T00:00:00"/>
    <x v="0"/>
    <s v="No"/>
    <s v="Askar R.C."/>
    <s v="Nablus"/>
    <x v="0"/>
    <m/>
    <x v="0"/>
    <x v="0"/>
    <x v="4"/>
  </r>
  <r>
    <s v="Noa Auerbach"/>
    <x v="2209"/>
    <x v="19"/>
    <x v="2"/>
    <x v="1"/>
    <x v="412"/>
    <x v="9"/>
    <x v="2"/>
    <d v="2002-03-17T00:00:00"/>
    <x v="1"/>
    <s v="Israelis"/>
    <s v="Kfar Sava"/>
    <s v="Israel"/>
    <x v="0"/>
    <m/>
    <x v="1"/>
    <x v="0"/>
    <x v="4"/>
  </r>
  <r>
    <s v="Mahmoud 'Awwad"/>
    <x v="2209"/>
    <x v="24"/>
    <x v="1"/>
    <x v="0"/>
    <x v="252"/>
    <x v="11"/>
    <x v="0"/>
    <d v="2002-03-17T00:00:00"/>
    <x v="0"/>
    <s v="Yes"/>
    <s v="Bethlehem"/>
    <s v="Bethlehem"/>
    <x v="0"/>
    <m/>
    <x v="0"/>
    <x v="0"/>
    <x v="4"/>
  </r>
  <r>
    <s v="Isma'il Hamdan"/>
    <x v="2210"/>
    <x v="7"/>
    <x v="1"/>
    <x v="0"/>
    <x v="319"/>
    <x v="13"/>
    <x v="1"/>
    <d v="2002-03-16T00:00:00"/>
    <x v="0"/>
    <s v="Yes"/>
    <s v="a-Nuseirat Camp"/>
    <s v="Deir al-Balah"/>
    <x v="0"/>
    <m/>
    <x v="0"/>
    <x v="0"/>
    <x v="4"/>
  </r>
  <r>
    <s v="Nahed Muhammad 'Issa"/>
    <x v="2210"/>
    <x v="14"/>
    <x v="1"/>
    <x v="0"/>
    <x v="319"/>
    <x v="13"/>
    <x v="1"/>
    <d v="2002-03-16T00:00:00"/>
    <x v="0"/>
    <s v="Yes"/>
    <s v="al-Bureij R.C."/>
    <s v="Deir al-Balah"/>
    <x v="0"/>
    <m/>
    <x v="0"/>
    <x v="0"/>
    <x v="4"/>
  </r>
  <r>
    <s v="Muhammad Da'na"/>
    <x v="2210"/>
    <x v="16"/>
    <x v="1"/>
    <x v="0"/>
    <x v="66"/>
    <x v="4"/>
    <x v="0"/>
    <d v="2002-03-16T00:00:00"/>
    <x v="0"/>
    <s v="No"/>
    <s v="Hebron"/>
    <s v="Hebron"/>
    <x v="0"/>
    <m/>
    <x v="0"/>
    <x v="0"/>
    <x v="4"/>
  </r>
  <r>
    <s v="Wael Musa al-Akhras"/>
    <x v="2211"/>
    <x v="14"/>
    <x v="1"/>
    <x v="0"/>
    <x v="49"/>
    <x v="15"/>
    <x v="1"/>
    <d v="2002-03-15T00:00:00"/>
    <x v="0"/>
    <s v="No"/>
    <s v="Rafah"/>
    <s v="Rafah"/>
    <x v="0"/>
    <m/>
    <x v="0"/>
    <x v="0"/>
    <x v="4"/>
  </r>
  <r>
    <s v="Kamal Rajab"/>
    <x v="2211"/>
    <x v="3"/>
    <x v="2"/>
    <x v="0"/>
    <x v="388"/>
    <x v="14"/>
    <x v="1"/>
    <d v="2002-03-15T00:00:00"/>
    <x v="0"/>
    <s v="Yes"/>
    <s v="Beit Lahiya"/>
    <s v="North Gaza"/>
    <x v="0"/>
    <m/>
    <x v="0"/>
    <x v="0"/>
    <x v="4"/>
  </r>
  <r>
    <s v="Majdi al-'Awiwi"/>
    <x v="2211"/>
    <x v="0"/>
    <x v="0"/>
    <x v="0"/>
    <x v="66"/>
    <x v="4"/>
    <x v="0"/>
    <d v="2002-03-15T00:00:00"/>
    <x v="0"/>
    <s v="No"/>
    <s v="Hebron"/>
    <s v="Hebron"/>
    <x v="0"/>
    <m/>
    <x v="0"/>
    <x v="0"/>
    <x v="4"/>
  </r>
  <r>
    <s v="Isma'il Abu Taha"/>
    <x v="2211"/>
    <x v="14"/>
    <x v="1"/>
    <x v="0"/>
    <x v="326"/>
    <x v="15"/>
    <x v="1"/>
    <d v="2002-03-15T00:00:00"/>
    <x v="0"/>
    <s v="Unknown"/>
    <s v="Rafah"/>
    <s v="Rafah"/>
    <x v="0"/>
    <m/>
    <x v="0"/>
    <x v="0"/>
    <x v="4"/>
  </r>
  <r>
    <s v="Muhammad Feisal Abu Nil"/>
    <x v="2212"/>
    <x v="14"/>
    <x v="1"/>
    <x v="0"/>
    <x v="198"/>
    <x v="6"/>
    <x v="0"/>
    <d v="2002-03-14T00:00:00"/>
    <x v="0"/>
    <s v="Unknown"/>
    <s v="Abu Dis"/>
    <s v="al-Quds"/>
    <x v="0"/>
    <m/>
    <x v="0"/>
    <x v="0"/>
    <x v="4"/>
  </r>
  <r>
    <s v="Mu'tasem Mahmoud 'Abdallah Makhluf"/>
    <x v="2212"/>
    <x v="14"/>
    <x v="1"/>
    <x v="0"/>
    <x v="234"/>
    <x v="0"/>
    <x v="0"/>
    <d v="2002-03-14T00:00:00"/>
    <x v="0"/>
    <s v="Object of targeted killing"/>
    <s v="Anabta"/>
    <s v="Tulkarm"/>
    <x v="0"/>
    <s v="missile"/>
    <x v="0"/>
    <x v="0"/>
    <x v="4"/>
  </r>
  <r>
    <s v="Maher Subhi 'Abd al-Karim Balbisi"/>
    <x v="2212"/>
    <x v="14"/>
    <x v="1"/>
    <x v="0"/>
    <x v="234"/>
    <x v="0"/>
    <x v="0"/>
    <d v="2002-03-14T00:00:00"/>
    <x v="0"/>
    <s v="Object of targeted killing"/>
    <s v="Anabta"/>
    <s v="Tulkarm"/>
    <x v="0"/>
    <s v="missile"/>
    <x v="0"/>
    <x v="0"/>
    <x v="4"/>
  </r>
  <r>
    <s v="Fares Fares 'Abd a-Rahman"/>
    <x v="2212"/>
    <x v="17"/>
    <x v="1"/>
    <x v="0"/>
    <x v="198"/>
    <x v="6"/>
    <x v="0"/>
    <d v="2002-03-14T00:00:00"/>
    <x v="0"/>
    <s v="No"/>
    <s v="Qadurah R.C."/>
    <s v="Ramallah and al-Bira"/>
    <x v="0"/>
    <m/>
    <x v="0"/>
    <x v="0"/>
    <x v="4"/>
  </r>
  <r>
    <s v="Maher Sharif 'Abd Rabo"/>
    <x v="2212"/>
    <x v="27"/>
    <x v="0"/>
    <x v="0"/>
    <x v="198"/>
    <x v="6"/>
    <x v="0"/>
    <d v="2002-03-14T00:00:00"/>
    <x v="0"/>
    <s v="Unknown"/>
    <s v="al-Am'ari R.C."/>
    <s v="Ramallah and al-Bira"/>
    <x v="0"/>
    <m/>
    <x v="0"/>
    <x v="0"/>
    <x v="4"/>
  </r>
  <r>
    <s v="Muhammad Fayeq Abu Latifah"/>
    <x v="2212"/>
    <x v="6"/>
    <x v="1"/>
    <x v="0"/>
    <x v="198"/>
    <x v="6"/>
    <x v="0"/>
    <d v="2002-03-14T00:00:00"/>
    <x v="0"/>
    <s v="Unknown"/>
    <s v="Ramallah"/>
    <s v="Ramallah and al-Bira"/>
    <x v="0"/>
    <m/>
    <x v="0"/>
    <x v="0"/>
    <x v="4"/>
  </r>
  <r>
    <s v="Ahmad Sa'id Khalil Gharbaleh"/>
    <x v="2212"/>
    <x v="20"/>
    <x v="2"/>
    <x v="0"/>
    <x v="198"/>
    <x v="6"/>
    <x v="0"/>
    <d v="2002-03-14T00:00:00"/>
    <x v="0"/>
    <s v="Unknown"/>
    <s v="Gaza city"/>
    <s v="Gaza"/>
    <x v="0"/>
    <m/>
    <x v="0"/>
    <x v="0"/>
    <x v="4"/>
  </r>
  <r>
    <s v="Luai Mahmoud Khader Isteiti"/>
    <x v="2212"/>
    <x v="20"/>
    <x v="2"/>
    <x v="0"/>
    <x v="425"/>
    <x v="6"/>
    <x v="0"/>
    <d v="2002-03-14T00:00:00"/>
    <x v="0"/>
    <s v="Unknown"/>
    <s v="Jenin"/>
    <s v="Jenin"/>
    <x v="3"/>
    <m/>
    <x v="0"/>
    <x v="3"/>
    <x v="4"/>
  </r>
  <r>
    <s v="Khalil Bader Hussein al-Ghruz"/>
    <x v="2212"/>
    <x v="5"/>
    <x v="1"/>
    <x v="0"/>
    <x v="425"/>
    <x v="6"/>
    <x v="0"/>
    <d v="2002-03-14T00:00:00"/>
    <x v="0"/>
    <s v="Unknown"/>
    <s v="al-'Arrub Camp"/>
    <s v="Hebron"/>
    <x v="3"/>
    <m/>
    <x v="0"/>
    <x v="3"/>
    <x v="4"/>
  </r>
  <r>
    <s v="Matan Biderman"/>
    <x v="2212"/>
    <x v="1"/>
    <x v="1"/>
    <x v="1"/>
    <x v="318"/>
    <x v="13"/>
    <x v="1"/>
    <d v="2002-03-14T00:00:00"/>
    <x v="0"/>
    <s v="Israelis"/>
    <s v="Carmiel"/>
    <s v="Israel"/>
    <x v="3"/>
    <s v="bomb"/>
    <x v="1"/>
    <x v="3"/>
    <x v="4"/>
  </r>
  <r>
    <s v="Rotem Shani"/>
    <x v="2212"/>
    <x v="3"/>
    <x v="2"/>
    <x v="1"/>
    <x v="318"/>
    <x v="13"/>
    <x v="1"/>
    <d v="2002-03-14T00:00:00"/>
    <x v="0"/>
    <s v="Israelis"/>
    <s v="Hod Hasharon"/>
    <s v="Israel"/>
    <x v="3"/>
    <s v="bomb"/>
    <x v="1"/>
    <x v="3"/>
    <x v="4"/>
  </r>
  <r>
    <s v="'Alaa Hubeishi"/>
    <x v="2212"/>
    <x v="1"/>
    <x v="1"/>
    <x v="1"/>
    <x v="318"/>
    <x v="13"/>
    <x v="1"/>
    <d v="2002-03-14T00:00:00"/>
    <x v="0"/>
    <s v="Israelis"/>
    <s v="Julis"/>
    <s v="Israel"/>
    <x v="3"/>
    <s v="bomb"/>
    <x v="1"/>
    <x v="3"/>
    <x v="4"/>
  </r>
  <r>
    <s v="Zakaria Mus'ad Sheikh al-'Eid"/>
    <x v="2213"/>
    <x v="3"/>
    <x v="2"/>
    <x v="0"/>
    <x v="363"/>
    <x v="19"/>
    <x v="1"/>
    <d v="2002-03-13T00:00:00"/>
    <x v="0"/>
    <s v="Yes"/>
    <s v="Deir al-Balah"/>
    <s v="Deir al-Balah"/>
    <x v="0"/>
    <m/>
    <x v="0"/>
    <x v="0"/>
    <x v="4"/>
  </r>
  <r>
    <s v="Na'im a-Zabaineh"/>
    <x v="2213"/>
    <x v="52"/>
    <x v="3"/>
    <x v="0"/>
    <x v="74"/>
    <x v="4"/>
    <x v="0"/>
    <d v="2002-03-13T00:00:00"/>
    <x v="0"/>
    <s v="No"/>
    <s v="Tarqumya"/>
    <s v="Hebron"/>
    <x v="0"/>
    <m/>
    <x v="0"/>
    <x v="0"/>
    <x v="4"/>
  </r>
  <r>
    <s v="Saqer Musleh"/>
    <x v="2213"/>
    <x v="2"/>
    <x v="2"/>
    <x v="0"/>
    <x v="148"/>
    <x v="13"/>
    <x v="1"/>
    <d v="2002-03-13T00:00:00"/>
    <x v="0"/>
    <s v="No"/>
    <s v="al-Maghazi R.C."/>
    <s v="Deir al-Balah"/>
    <x v="11"/>
    <m/>
    <x v="0"/>
    <x v="5"/>
    <x v="4"/>
  </r>
  <r>
    <s v="Fouad 'Adili"/>
    <x v="2213"/>
    <x v="51"/>
    <x v="3"/>
    <x v="0"/>
    <x v="198"/>
    <x v="6"/>
    <x v="0"/>
    <d v="2002-03-13T00:00:00"/>
    <x v="0"/>
    <s v="Yes"/>
    <s v="Deir al-Balah"/>
    <s v="Deir al-Balah"/>
    <x v="0"/>
    <m/>
    <x v="0"/>
    <x v="0"/>
    <x v="4"/>
  </r>
  <r>
    <s v="Nabil Abu al-Aqra'"/>
    <x v="2214"/>
    <x v="17"/>
    <x v="1"/>
    <x v="0"/>
    <x v="44"/>
    <x v="14"/>
    <x v="1"/>
    <d v="2002-03-12T00:00:00"/>
    <x v="0"/>
    <s v="Yes"/>
    <s v="Jabalya R.C."/>
    <s v="North Gaza"/>
    <x v="0"/>
    <m/>
    <x v="0"/>
    <x v="0"/>
    <x v="4"/>
  </r>
  <r>
    <s v="Samir Shadi Sababa"/>
    <x v="2214"/>
    <x v="9"/>
    <x v="3"/>
    <x v="0"/>
    <x v="44"/>
    <x v="14"/>
    <x v="1"/>
    <d v="2002-03-12T00:00:00"/>
    <x v="0"/>
    <s v="No"/>
    <s v="Jabalya R.C."/>
    <s v="North Gaza"/>
    <x v="0"/>
    <m/>
    <x v="0"/>
    <x v="0"/>
    <x v="4"/>
  </r>
  <r>
    <s v="Yusef Muhammad Abu al-Qumsan"/>
    <x v="2214"/>
    <x v="7"/>
    <x v="1"/>
    <x v="0"/>
    <x v="44"/>
    <x v="14"/>
    <x v="1"/>
    <d v="2002-03-12T00:00:00"/>
    <x v="0"/>
    <s v="Yes"/>
    <s v="Jabalya R.C."/>
    <s v="North Gaza"/>
    <x v="0"/>
    <m/>
    <x v="0"/>
    <x v="0"/>
    <x v="4"/>
  </r>
  <r>
    <s v="Hani Abu Saheleh"/>
    <x v="2214"/>
    <x v="8"/>
    <x v="1"/>
    <x v="0"/>
    <x v="44"/>
    <x v="14"/>
    <x v="1"/>
    <d v="2002-03-12T00:00:00"/>
    <x v="0"/>
    <s v="Yes"/>
    <m/>
    <m/>
    <x v="0"/>
    <m/>
    <x v="0"/>
    <x v="0"/>
    <x v="4"/>
  </r>
  <r>
    <s v="Muhammad Salim Abu Saheleh"/>
    <x v="2214"/>
    <x v="1"/>
    <x v="1"/>
    <x v="0"/>
    <x v="44"/>
    <x v="14"/>
    <x v="1"/>
    <d v="2002-03-12T00:00:00"/>
    <x v="0"/>
    <s v="Yes"/>
    <s v="Jabalya R.C."/>
    <s v="North Gaza"/>
    <x v="0"/>
    <m/>
    <x v="0"/>
    <x v="0"/>
    <x v="4"/>
  </r>
  <r>
    <s v="Rami Bahajat 'Aziz"/>
    <x v="2214"/>
    <x v="20"/>
    <x v="2"/>
    <x v="0"/>
    <x v="44"/>
    <x v="14"/>
    <x v="1"/>
    <d v="2002-03-12T00:00:00"/>
    <x v="0"/>
    <s v="Unknown"/>
    <s v="Jabalya R.C."/>
    <s v="North Gaza"/>
    <x v="0"/>
    <m/>
    <x v="0"/>
    <x v="0"/>
    <x v="4"/>
  </r>
  <r>
    <s v="Majdi a-Taluli"/>
    <x v="2214"/>
    <x v="7"/>
    <x v="1"/>
    <x v="0"/>
    <x v="44"/>
    <x v="14"/>
    <x v="1"/>
    <d v="2002-03-12T00:00:00"/>
    <x v="0"/>
    <s v="Unknown"/>
    <s v="Jabalya"/>
    <s v="North Gaza"/>
    <x v="0"/>
    <m/>
    <x v="0"/>
    <x v="0"/>
    <x v="4"/>
  </r>
  <r>
    <s v="Ya'qub 'Odeh 'Abd al-Fatah"/>
    <x v="2214"/>
    <x v="7"/>
    <x v="1"/>
    <x v="0"/>
    <x v="44"/>
    <x v="14"/>
    <x v="1"/>
    <d v="2002-03-12T00:00:00"/>
    <x v="0"/>
    <s v="Unknown"/>
    <s v="Jabalya R.C."/>
    <s v="North Gaza"/>
    <x v="0"/>
    <m/>
    <x v="0"/>
    <x v="0"/>
    <x v="4"/>
  </r>
  <r>
    <s v="Sa'id Ahmad Hasunah"/>
    <x v="2214"/>
    <x v="17"/>
    <x v="1"/>
    <x v="0"/>
    <x v="44"/>
    <x v="14"/>
    <x v="1"/>
    <d v="2002-03-12T00:00:00"/>
    <x v="0"/>
    <s v="Unknown"/>
    <s v="Jabalya R.C."/>
    <s v="North Gaza"/>
    <x v="0"/>
    <m/>
    <x v="0"/>
    <x v="0"/>
    <x v="4"/>
  </r>
  <r>
    <s v="Fawzi Sabri 'Omar Abu Shams"/>
    <x v="2214"/>
    <x v="20"/>
    <x v="2"/>
    <x v="0"/>
    <x v="44"/>
    <x v="14"/>
    <x v="1"/>
    <d v="2002-03-12T00:00:00"/>
    <x v="0"/>
    <s v="Unknown"/>
    <s v="Jabalya"/>
    <s v="North Gaza"/>
    <x v="0"/>
    <m/>
    <x v="0"/>
    <x v="0"/>
    <x v="4"/>
  </r>
  <r>
    <s v="Iyad Ahmad Rajeb 'Issa"/>
    <x v="2214"/>
    <x v="7"/>
    <x v="1"/>
    <x v="0"/>
    <x v="44"/>
    <x v="14"/>
    <x v="1"/>
    <d v="2002-03-12T00:00:00"/>
    <x v="0"/>
    <s v="Unknown"/>
    <s v="Jabalya R.C."/>
    <s v="North Gaza"/>
    <x v="0"/>
    <m/>
    <x v="0"/>
    <x v="0"/>
    <x v="4"/>
  </r>
  <r>
    <s v="Husam Hassan al-Barawi"/>
    <x v="2214"/>
    <x v="17"/>
    <x v="1"/>
    <x v="0"/>
    <x v="44"/>
    <x v="14"/>
    <x v="1"/>
    <d v="2002-03-12T00:00:00"/>
    <x v="0"/>
    <s v="Unknown"/>
    <s v="Jabalya R.C."/>
    <s v="North Gaza"/>
    <x v="0"/>
    <m/>
    <x v="0"/>
    <x v="0"/>
    <x v="4"/>
  </r>
  <r>
    <s v="Eyal Lieberman"/>
    <x v="2214"/>
    <x v="39"/>
    <x v="3"/>
    <x v="1"/>
    <x v="457"/>
    <x v="6"/>
    <x v="0"/>
    <d v="2002-03-12T00:00:00"/>
    <x v="0"/>
    <s v="Israelis"/>
    <s v="Tzoran"/>
    <s v="Israel"/>
    <x v="0"/>
    <m/>
    <x v="1"/>
    <x v="0"/>
    <x v="4"/>
  </r>
  <r>
    <s v="Hamed Rushdi 'Aqilan"/>
    <x v="2214"/>
    <x v="7"/>
    <x v="1"/>
    <x v="0"/>
    <x v="44"/>
    <x v="14"/>
    <x v="1"/>
    <d v="2002-03-12T00:00:00"/>
    <x v="0"/>
    <s v="Unknown"/>
    <s v="Jabalya R.C."/>
    <s v="North Gaza"/>
    <x v="0"/>
    <m/>
    <x v="0"/>
    <x v="0"/>
    <x v="4"/>
  </r>
  <r>
    <s v="Ahmad Isma'il Qafin"/>
    <x v="2214"/>
    <x v="3"/>
    <x v="2"/>
    <x v="0"/>
    <x v="44"/>
    <x v="14"/>
    <x v="1"/>
    <d v="2002-03-12T00:00:00"/>
    <x v="0"/>
    <s v="Unknown"/>
    <s v="Jabalya R.C."/>
    <s v="North Gaza"/>
    <x v="0"/>
    <m/>
    <x v="0"/>
    <x v="0"/>
    <x v="4"/>
  </r>
  <r>
    <s v="Hamuda Nijem"/>
    <x v="2214"/>
    <x v="17"/>
    <x v="1"/>
    <x v="0"/>
    <x v="44"/>
    <x v="14"/>
    <x v="1"/>
    <d v="2002-03-12T00:00:00"/>
    <x v="0"/>
    <s v="Unknown"/>
    <s v="Jabalya R.C."/>
    <s v="North Gaza"/>
    <x v="0"/>
    <m/>
    <x v="0"/>
    <x v="0"/>
    <x v="4"/>
  </r>
  <r>
    <s v="Ahmad Jum'ah al-Bashiti"/>
    <x v="2214"/>
    <x v="14"/>
    <x v="1"/>
    <x v="0"/>
    <x v="40"/>
    <x v="12"/>
    <x v="1"/>
    <d v="2002-03-12T00:00:00"/>
    <x v="0"/>
    <s v="No"/>
    <s v="Khan Yunis"/>
    <s v="Khan Yunis"/>
    <x v="0"/>
    <s v="missile"/>
    <x v="0"/>
    <x v="0"/>
    <x v="4"/>
  </r>
  <r>
    <s v="Bilal Faiz Shihadah"/>
    <x v="2214"/>
    <x v="3"/>
    <x v="2"/>
    <x v="0"/>
    <x v="319"/>
    <x v="13"/>
    <x v="1"/>
    <d v="2002-03-12T00:00:00"/>
    <x v="0"/>
    <s v="Yes"/>
    <s v="Beit Hanun"/>
    <s v="North Gaza"/>
    <x v="0"/>
    <m/>
    <x v="0"/>
    <x v="0"/>
    <x v="4"/>
  </r>
  <r>
    <s v="Ahmad Hilal Ahmad"/>
    <x v="2214"/>
    <x v="7"/>
    <x v="1"/>
    <x v="0"/>
    <x v="139"/>
    <x v="13"/>
    <x v="1"/>
    <d v="2002-03-12T00:00:00"/>
    <x v="0"/>
    <s v="Unknown"/>
    <s v="Deir al-Balah"/>
    <s v="Deir al-Balah"/>
    <x v="0"/>
    <m/>
    <x v="0"/>
    <x v="0"/>
    <x v="4"/>
  </r>
  <r>
    <s v="Mahmoud Abu Yasin"/>
    <x v="2214"/>
    <x v="4"/>
    <x v="2"/>
    <x v="0"/>
    <x v="44"/>
    <x v="14"/>
    <x v="1"/>
    <d v="2002-03-25T00:00:00"/>
    <x v="0"/>
    <s v="No"/>
    <s v="Jabalya R.C."/>
    <s v="North Gaza"/>
    <x v="0"/>
    <m/>
    <x v="0"/>
    <x v="0"/>
    <x v="4"/>
  </r>
  <r>
    <s v="Muhammad Jum'ah al-Bashiti"/>
    <x v="2214"/>
    <x v="7"/>
    <x v="1"/>
    <x v="0"/>
    <x v="40"/>
    <x v="12"/>
    <x v="1"/>
    <d v="2002-03-12T00:00:00"/>
    <x v="0"/>
    <s v="No"/>
    <s v="Khan Yunis"/>
    <s v="Khan Yunis"/>
    <x v="0"/>
    <s v="missile"/>
    <x v="0"/>
    <x v="0"/>
    <x v="4"/>
  </r>
  <r>
    <s v="Muhammad Ahmad Hilis"/>
    <x v="2214"/>
    <x v="19"/>
    <x v="2"/>
    <x v="0"/>
    <x v="319"/>
    <x v="13"/>
    <x v="1"/>
    <d v="2002-03-12T00:00:00"/>
    <x v="0"/>
    <s v="Yes"/>
    <s v="Gaza city"/>
    <s v="Gaza"/>
    <x v="0"/>
    <m/>
    <x v="0"/>
    <x v="0"/>
    <x v="4"/>
  </r>
  <r>
    <s v="Rif'at Mahmoud al-Bashiti"/>
    <x v="2214"/>
    <x v="7"/>
    <x v="1"/>
    <x v="0"/>
    <x v="40"/>
    <x v="12"/>
    <x v="1"/>
    <d v="2002-03-12T00:00:00"/>
    <x v="0"/>
    <s v="No"/>
    <s v="Khan Yunis"/>
    <s v="Khan Yunis"/>
    <x v="0"/>
    <s v="missile"/>
    <x v="0"/>
    <x v="0"/>
    <x v="4"/>
  </r>
  <r>
    <s v="Zuheir Hussein Qawareh"/>
    <x v="2214"/>
    <x v="7"/>
    <x v="1"/>
    <x v="0"/>
    <x v="40"/>
    <x v="12"/>
    <x v="1"/>
    <d v="2002-03-12T00:00:00"/>
    <x v="0"/>
    <s v="No"/>
    <s v="Khan Yunis"/>
    <s v="Khan Yunis"/>
    <x v="0"/>
    <s v="missile"/>
    <x v="0"/>
    <x v="0"/>
    <x v="4"/>
  </r>
  <r>
    <s v="Walid 'Abd a-Rahman 'Iz a-Din"/>
    <x v="2214"/>
    <x v="43"/>
    <x v="0"/>
    <x v="0"/>
    <x v="44"/>
    <x v="14"/>
    <x v="1"/>
    <d v="2002-03-12T00:00:00"/>
    <x v="0"/>
    <s v="No"/>
    <s v="Jabalya R.C."/>
    <s v="North Gaza"/>
    <x v="0"/>
    <m/>
    <x v="0"/>
    <x v="0"/>
    <x v="4"/>
  </r>
  <r>
    <s v="'Abd a-Rahman Muhammad 'Iz a-Din"/>
    <x v="2214"/>
    <x v="72"/>
    <x v="4"/>
    <x v="0"/>
    <x v="44"/>
    <x v="14"/>
    <x v="1"/>
    <d v="2002-03-12T00:00:00"/>
    <x v="0"/>
    <s v="No"/>
    <s v="Jabalya R.C."/>
    <s v="North Gaza"/>
    <x v="0"/>
    <m/>
    <x v="0"/>
    <x v="0"/>
    <x v="4"/>
  </r>
  <r>
    <s v="Nabil Muhammad Shihadah Abu al-Qar'a"/>
    <x v="2214"/>
    <x v="17"/>
    <x v="1"/>
    <x v="0"/>
    <x v="44"/>
    <x v="14"/>
    <x v="1"/>
    <d v="2002-03-12T00:00:00"/>
    <x v="0"/>
    <s v="Unknown"/>
    <s v="Jabalya R.C."/>
    <s v="North Gaza"/>
    <x v="0"/>
    <m/>
    <x v="0"/>
    <x v="0"/>
    <x v="4"/>
  </r>
  <r>
    <s v="Yihya Abu Sa'id"/>
    <x v="2215"/>
    <x v="17"/>
    <x v="1"/>
    <x v="0"/>
    <x v="130"/>
    <x v="13"/>
    <x v="1"/>
    <d v="2002-03-11T00:00:00"/>
    <x v="0"/>
    <s v="No"/>
    <s v="al-Bureij R.C."/>
    <s v="Deir al-Balah"/>
    <x v="0"/>
    <m/>
    <x v="0"/>
    <x v="0"/>
    <x v="4"/>
  </r>
  <r>
    <s v="Ayman Saleh Muhanna"/>
    <x v="2215"/>
    <x v="19"/>
    <x v="2"/>
    <x v="0"/>
    <x v="66"/>
    <x v="4"/>
    <x v="0"/>
    <d v="2002-03-11T00:00:00"/>
    <x v="0"/>
    <s v="No"/>
    <s v="Yatta"/>
    <s v="Hebron"/>
    <x v="0"/>
    <m/>
    <x v="0"/>
    <x v="0"/>
    <x v="4"/>
  </r>
  <r>
    <s v="Nabil al-Masr'I"/>
    <x v="2215"/>
    <x v="7"/>
    <x v="1"/>
    <x v="0"/>
    <x v="319"/>
    <x v="13"/>
    <x v="1"/>
    <d v="2002-03-11T00:00:00"/>
    <x v="0"/>
    <s v="Unknown"/>
    <s v="Gaza city"/>
    <s v="Gaza"/>
    <x v="0"/>
    <m/>
    <x v="0"/>
    <x v="0"/>
    <x v="4"/>
  </r>
  <r>
    <s v="'Atef al-Biari"/>
    <x v="2215"/>
    <x v="52"/>
    <x v="3"/>
    <x v="0"/>
    <x v="59"/>
    <x v="16"/>
    <x v="0"/>
    <d v="2002-03-11T00:00:00"/>
    <x v="0"/>
    <s v="No"/>
    <s v="Qalqiliya"/>
    <s v="Qalqiliya"/>
    <x v="0"/>
    <s v="live ammunition"/>
    <x v="0"/>
    <x v="0"/>
    <x v="4"/>
  </r>
  <r>
    <s v="Yusef al-Aqra'"/>
    <x v="2215"/>
    <x v="5"/>
    <x v="1"/>
    <x v="0"/>
    <x v="59"/>
    <x v="16"/>
    <x v="0"/>
    <d v="2002-03-11T00:00:00"/>
    <x v="0"/>
    <s v="No"/>
    <s v="Qalqiliya"/>
    <s v="Qalqiliya"/>
    <x v="0"/>
    <s v="shell"/>
    <x v="0"/>
    <x v="0"/>
    <x v="4"/>
  </r>
  <r>
    <s v="Majed Abu el-Ghidan"/>
    <x v="2215"/>
    <x v="5"/>
    <x v="1"/>
    <x v="0"/>
    <x v="44"/>
    <x v="14"/>
    <x v="1"/>
    <d v="2002-03-16T00:00:00"/>
    <x v="0"/>
    <s v="No"/>
    <s v="Jabalya R.C."/>
    <s v="North Gaza"/>
    <x v="11"/>
    <m/>
    <x v="0"/>
    <x v="5"/>
    <x v="4"/>
  </r>
  <r>
    <s v="Name unknown to B'Tselem"/>
    <x v="2215"/>
    <x v="47"/>
    <x v="8"/>
    <x v="0"/>
    <x v="130"/>
    <x v="13"/>
    <x v="1"/>
    <d v="2002-03-11T00:00:00"/>
    <x v="2"/>
    <s v="Unknown"/>
    <m/>
    <m/>
    <x v="0"/>
    <m/>
    <x v="0"/>
    <x v="0"/>
    <x v="4"/>
  </r>
  <r>
    <s v="Taleb Ousamah Hirmas"/>
    <x v="2216"/>
    <x v="1"/>
    <x v="1"/>
    <x v="0"/>
    <x v="256"/>
    <x v="7"/>
    <x v="0"/>
    <d v="2002-03-10T00:00:00"/>
    <x v="0"/>
    <s v="Yes"/>
    <s v="Beit Sahur"/>
    <s v="Bethlehem"/>
    <x v="0"/>
    <s v="missile"/>
    <x v="0"/>
    <x v="0"/>
    <x v="4"/>
  </r>
  <r>
    <s v="Durgham 'Izat Muhammad Sa'id Zakarneh"/>
    <x v="2216"/>
    <x v="20"/>
    <x v="2"/>
    <x v="0"/>
    <x v="69"/>
    <x v="10"/>
    <x v="0"/>
    <d v="2002-03-10T00:00:00"/>
    <x v="0"/>
    <s v="Yes"/>
    <s v="Deir Ghazala"/>
    <s v="Jenin"/>
    <x v="0"/>
    <m/>
    <x v="0"/>
    <x v="0"/>
    <x v="4"/>
  </r>
  <r>
    <s v="Mahmoud Taysir Ghanem"/>
    <x v="2216"/>
    <x v="2"/>
    <x v="2"/>
    <x v="0"/>
    <x v="57"/>
    <x v="8"/>
    <x v="0"/>
    <d v="2002-03-10T00:00:00"/>
    <x v="0"/>
    <s v="No"/>
    <s v="Sarra"/>
    <s v="Nablus"/>
    <x v="0"/>
    <m/>
    <x v="0"/>
    <x v="0"/>
    <x v="4"/>
  </r>
  <r>
    <s v="Ahmad Ibrahim Muhammad 'Abdah"/>
    <x v="2216"/>
    <x v="3"/>
    <x v="2"/>
    <x v="0"/>
    <x v="256"/>
    <x v="7"/>
    <x v="0"/>
    <d v="2002-03-10T00:00:00"/>
    <x v="0"/>
    <s v="Yes"/>
    <s v="Bethlehem"/>
    <s v="Bethlehem"/>
    <x v="0"/>
    <s v="missile"/>
    <x v="0"/>
    <x v="0"/>
    <x v="4"/>
  </r>
  <r>
    <s v="Kobi Eichelboim"/>
    <x v="2216"/>
    <x v="1"/>
    <x v="1"/>
    <x v="1"/>
    <x v="319"/>
    <x v="13"/>
    <x v="1"/>
    <d v="2002-03-10T00:00:00"/>
    <x v="0"/>
    <s v="Israelis"/>
    <s v="Giv'atayim"/>
    <s v="Israel"/>
    <x v="0"/>
    <s v="live ammunition"/>
    <x v="1"/>
    <x v="0"/>
    <x v="4"/>
  </r>
  <r>
    <s v="Muhammad 'Awad"/>
    <x v="2216"/>
    <x v="1"/>
    <x v="1"/>
    <x v="0"/>
    <x v="319"/>
    <x v="13"/>
    <x v="1"/>
    <d v="2002-03-10T00:00:00"/>
    <x v="0"/>
    <s v="Yes"/>
    <s v="a-Nuseirat Camp"/>
    <s v="Deir al-Balah"/>
    <x v="0"/>
    <m/>
    <x v="2"/>
    <x v="0"/>
    <x v="4"/>
  </r>
  <r>
    <s v="Dan Amani"/>
    <x v="2217"/>
    <x v="8"/>
    <x v="1"/>
    <x v="1"/>
    <x v="83"/>
    <x v="9"/>
    <x v="2"/>
    <d v="2002-03-09T00:00:00"/>
    <x v="0"/>
    <s v="Israelis"/>
    <s v="East Jerusalem"/>
    <s v="East Jerusalem"/>
    <x v="3"/>
    <s v="explosive belt"/>
    <x v="1"/>
    <x v="3"/>
    <x v="4"/>
  </r>
  <r>
    <s v="Baruch Lerner"/>
    <x v="2217"/>
    <x v="5"/>
    <x v="1"/>
    <x v="1"/>
    <x v="83"/>
    <x v="9"/>
    <x v="2"/>
    <d v="2002-03-09T00:00:00"/>
    <x v="0"/>
    <s v="Israelis"/>
    <s v="Eli"/>
    <s v="Nablus"/>
    <x v="3"/>
    <s v="explosive belt"/>
    <x v="1"/>
    <x v="3"/>
    <x v="4"/>
  </r>
  <r>
    <s v="Livnat Dabsh"/>
    <x v="2217"/>
    <x v="14"/>
    <x v="1"/>
    <x v="1"/>
    <x v="83"/>
    <x v="9"/>
    <x v="2"/>
    <d v="2002-03-09T00:00:00"/>
    <x v="1"/>
    <s v="Israelis"/>
    <s v="Jerusalem"/>
    <s v="Israel"/>
    <x v="3"/>
    <s v="explosive belt"/>
    <x v="1"/>
    <x v="3"/>
    <x v="4"/>
  </r>
  <r>
    <s v="Natanel Kochavi"/>
    <x v="2217"/>
    <x v="27"/>
    <x v="0"/>
    <x v="1"/>
    <x v="83"/>
    <x v="9"/>
    <x v="2"/>
    <d v="2002-03-09T00:00:00"/>
    <x v="0"/>
    <s v="Israelis"/>
    <s v="Kiryat Ata"/>
    <s v="Israel"/>
    <x v="3"/>
    <s v="explosive belt"/>
    <x v="1"/>
    <x v="3"/>
    <x v="4"/>
  </r>
  <r>
    <s v="Avraham Haim Rahamim"/>
    <x v="2217"/>
    <x v="14"/>
    <x v="1"/>
    <x v="1"/>
    <x v="83"/>
    <x v="9"/>
    <x v="2"/>
    <d v="2002-03-09T00:00:00"/>
    <x v="0"/>
    <s v="Israelis"/>
    <s v="Jerusalem"/>
    <s v="Israel"/>
    <x v="3"/>
    <s v="explosive belt"/>
    <x v="1"/>
    <x v="3"/>
    <x v="4"/>
  </r>
  <r>
    <s v="Ori Felix"/>
    <x v="2217"/>
    <x v="7"/>
    <x v="1"/>
    <x v="1"/>
    <x v="83"/>
    <x v="9"/>
    <x v="2"/>
    <d v="2002-03-09T00:00:00"/>
    <x v="0"/>
    <s v="Israelis"/>
    <m/>
    <m/>
    <x v="3"/>
    <s v="explosive belt"/>
    <x v="1"/>
    <x v="3"/>
    <x v="4"/>
  </r>
  <r>
    <s v="Danit Dagan"/>
    <x v="2217"/>
    <x v="7"/>
    <x v="1"/>
    <x v="1"/>
    <x v="83"/>
    <x v="9"/>
    <x v="2"/>
    <d v="2002-03-09T00:00:00"/>
    <x v="1"/>
    <s v="Israelis"/>
    <s v="Tel Aviv"/>
    <s v="Israel"/>
    <x v="3"/>
    <s v="explosive belt"/>
    <x v="1"/>
    <x v="3"/>
    <x v="4"/>
  </r>
  <r>
    <s v="Nir Borochov"/>
    <x v="2217"/>
    <x v="17"/>
    <x v="1"/>
    <x v="1"/>
    <x v="83"/>
    <x v="9"/>
    <x v="2"/>
    <d v="2002-03-09T00:00:00"/>
    <x v="0"/>
    <s v="Israelis"/>
    <m/>
    <m/>
    <x v="3"/>
    <s v="explosive belt"/>
    <x v="1"/>
    <x v="3"/>
    <x v="4"/>
  </r>
  <r>
    <s v="Tali Eliahu"/>
    <x v="2217"/>
    <x v="16"/>
    <x v="1"/>
    <x v="1"/>
    <x v="83"/>
    <x v="9"/>
    <x v="2"/>
    <d v="2002-03-09T00:00:00"/>
    <x v="1"/>
    <s v="Israelis"/>
    <s v="Jerusalem"/>
    <s v="Israel"/>
    <x v="3"/>
    <s v="explosive belt"/>
    <x v="1"/>
    <x v="3"/>
    <x v="4"/>
  </r>
  <r>
    <s v="Orit Ozerov"/>
    <x v="2217"/>
    <x v="14"/>
    <x v="1"/>
    <x v="1"/>
    <x v="83"/>
    <x v="9"/>
    <x v="2"/>
    <d v="2002-03-09T00:00:00"/>
    <x v="1"/>
    <s v="Israelis"/>
    <s v="East Jerusalem"/>
    <s v="East Jerusalem"/>
    <x v="3"/>
    <s v="explosive belt"/>
    <x v="1"/>
    <x v="3"/>
    <x v="4"/>
  </r>
  <r>
    <s v="Samer Wajih Yunes 'Awis"/>
    <x v="2217"/>
    <x v="24"/>
    <x v="1"/>
    <x v="0"/>
    <x v="198"/>
    <x v="6"/>
    <x v="0"/>
    <d v="2002-03-09T00:00:00"/>
    <x v="0"/>
    <s v="No"/>
    <s v="Jenin R.C."/>
    <s v="Jenin"/>
    <x v="0"/>
    <s v="missile"/>
    <x v="0"/>
    <x v="0"/>
    <x v="4"/>
  </r>
  <r>
    <s v="Hamed Suliman 'Imran"/>
    <x v="2217"/>
    <x v="14"/>
    <x v="1"/>
    <x v="0"/>
    <x v="52"/>
    <x v="8"/>
    <x v="0"/>
    <d v="2002-03-09T00:00:00"/>
    <x v="0"/>
    <s v="Yes"/>
    <s v="Deir al-Hatab"/>
    <s v="Nablus"/>
    <x v="0"/>
    <m/>
    <x v="0"/>
    <x v="0"/>
    <x v="4"/>
  </r>
  <r>
    <s v="Shadi 'Ali Mutlaq a-Najmi"/>
    <x v="2217"/>
    <x v="16"/>
    <x v="1"/>
    <x v="0"/>
    <x v="222"/>
    <x v="9"/>
    <x v="2"/>
    <d v="2002-03-09T00:00:00"/>
    <x v="0"/>
    <s v="Yes"/>
    <s v="Ein Beit al-Maa R.C."/>
    <s v="Nablus"/>
    <x v="0"/>
    <m/>
    <x v="0"/>
    <x v="0"/>
    <x v="4"/>
  </r>
  <r>
    <s v="Sa'id 'Abd al-Hafiz Samih Battah"/>
    <x v="2217"/>
    <x v="3"/>
    <x v="2"/>
    <x v="0"/>
    <x v="222"/>
    <x v="9"/>
    <x v="2"/>
    <d v="2002-03-09T00:00:00"/>
    <x v="0"/>
    <s v="Yes"/>
    <s v="Askar R.C."/>
    <s v="Nablus"/>
    <x v="0"/>
    <m/>
    <x v="0"/>
    <x v="0"/>
    <x v="4"/>
  </r>
  <r>
    <s v="Fares 'Izzat Ibrahim Shabet"/>
    <x v="2217"/>
    <x v="7"/>
    <x v="1"/>
    <x v="0"/>
    <x v="156"/>
    <x v="14"/>
    <x v="1"/>
    <d v="2002-03-09T00:00:00"/>
    <x v="0"/>
    <s v="Yes"/>
    <m/>
    <m/>
    <x v="0"/>
    <m/>
    <x v="0"/>
    <x v="0"/>
    <x v="4"/>
  </r>
  <r>
    <s v="Wisam Suliman Khalil Shabet"/>
    <x v="2217"/>
    <x v="3"/>
    <x v="2"/>
    <x v="0"/>
    <x v="156"/>
    <x v="14"/>
    <x v="1"/>
    <d v="2002-03-09T00:00:00"/>
    <x v="0"/>
    <s v="Yes"/>
    <m/>
    <m/>
    <x v="0"/>
    <m/>
    <x v="0"/>
    <x v="0"/>
    <x v="4"/>
  </r>
  <r>
    <s v="Avia Malka"/>
    <x v="2217"/>
    <x v="47"/>
    <x v="8"/>
    <x v="1"/>
    <x v="222"/>
    <x v="9"/>
    <x v="2"/>
    <d v="2002-03-09T00:00:00"/>
    <x v="1"/>
    <s v="Israelis"/>
    <m/>
    <m/>
    <x v="0"/>
    <m/>
    <x v="1"/>
    <x v="0"/>
    <x v="4"/>
  </r>
  <r>
    <s v="Limor Ben Shoham"/>
    <x v="2217"/>
    <x v="24"/>
    <x v="1"/>
    <x v="1"/>
    <x v="83"/>
    <x v="9"/>
    <x v="2"/>
    <d v="2002-03-09T00:00:00"/>
    <x v="1"/>
    <s v="Israelis"/>
    <s v="Jerusalem"/>
    <s v="Israel"/>
    <x v="3"/>
    <s v="explosive belt"/>
    <x v="1"/>
    <x v="3"/>
    <x v="4"/>
  </r>
  <r>
    <s v="'Imad Majdi a-Sufi"/>
    <x v="2218"/>
    <x v="8"/>
    <x v="1"/>
    <x v="0"/>
    <x v="252"/>
    <x v="11"/>
    <x v="0"/>
    <d v="2002-03-09T00:00:00"/>
    <x v="0"/>
    <s v="Unknown"/>
    <s v="Gaza city"/>
    <s v="Gaza"/>
    <x v="0"/>
    <m/>
    <x v="0"/>
    <x v="0"/>
    <x v="4"/>
  </r>
  <r>
    <s v="Ibrahim al-A'araj"/>
    <x v="2218"/>
    <x v="18"/>
    <x v="3"/>
    <x v="0"/>
    <x v="252"/>
    <x v="11"/>
    <x v="0"/>
    <d v="2002-03-08T00:00:00"/>
    <x v="0"/>
    <s v="Yes"/>
    <s v="'Aydah R.C."/>
    <s v="Bethlehem"/>
    <x v="0"/>
    <m/>
    <x v="0"/>
    <x v="0"/>
    <x v="4"/>
  </r>
  <r>
    <s v="Ahmad Nu'man Sbieh"/>
    <x v="2218"/>
    <x v="29"/>
    <x v="0"/>
    <x v="0"/>
    <x v="252"/>
    <x v="11"/>
    <x v="0"/>
    <d v="2002-03-08T00:00:00"/>
    <x v="0"/>
    <s v="No"/>
    <s v="Bethlehem"/>
    <s v="Bethlehem"/>
    <x v="0"/>
    <m/>
    <x v="0"/>
    <x v="0"/>
    <x v="4"/>
  </r>
  <r>
    <s v="Huda Isma'il al-Khawajah"/>
    <x v="2218"/>
    <x v="36"/>
    <x v="0"/>
    <x v="0"/>
    <x v="252"/>
    <x v="11"/>
    <x v="0"/>
    <d v="2002-03-09T00:00:00"/>
    <x v="1"/>
    <s v="No"/>
    <s v="'Aydah R.C."/>
    <s v="Bethlehem"/>
    <x v="11"/>
    <m/>
    <x v="0"/>
    <x v="5"/>
    <x v="4"/>
  </r>
  <r>
    <s v="'Issa Faraj"/>
    <x v="2218"/>
    <x v="20"/>
    <x v="2"/>
    <x v="0"/>
    <x v="252"/>
    <x v="11"/>
    <x v="0"/>
    <d v="2002-03-09T00:00:00"/>
    <x v="0"/>
    <s v="No"/>
    <s v="a-Duheisheh R.C."/>
    <s v="Bethlehem"/>
    <x v="0"/>
    <m/>
    <x v="0"/>
    <x v="0"/>
    <x v="4"/>
  </r>
  <r>
    <s v="Nidaa Suliman al-'Azzah"/>
    <x v="2218"/>
    <x v="4"/>
    <x v="2"/>
    <x v="0"/>
    <x v="252"/>
    <x v="11"/>
    <x v="0"/>
    <d v="2002-03-09T00:00:00"/>
    <x v="1"/>
    <s v="No"/>
    <s v="al-'Aza Camp"/>
    <s v="Bethlehem"/>
    <x v="0"/>
    <m/>
    <x v="0"/>
    <x v="0"/>
    <x v="4"/>
  </r>
  <r>
    <s v="Sa'id 'Eid"/>
    <x v="2218"/>
    <x v="43"/>
    <x v="0"/>
    <x v="0"/>
    <x v="252"/>
    <x v="11"/>
    <x v="0"/>
    <d v="2002-03-08T00:00:00"/>
    <x v="0"/>
    <s v="No"/>
    <s v="a-Duheisheh R.C."/>
    <s v="Bethlehem"/>
    <x v="0"/>
    <s v="missile"/>
    <x v="0"/>
    <x v="0"/>
    <x v="4"/>
  </r>
  <r>
    <s v="'Arif Ramadan Hirzallah"/>
    <x v="2218"/>
    <x v="36"/>
    <x v="0"/>
    <x v="0"/>
    <x v="141"/>
    <x v="12"/>
    <x v="1"/>
    <d v="2002-03-08T00:00:00"/>
    <x v="0"/>
    <s v="Unknown"/>
    <s v="Khan Yunis"/>
    <s v="Khan Yunis"/>
    <x v="0"/>
    <m/>
    <x v="0"/>
    <x v="0"/>
    <x v="4"/>
  </r>
  <r>
    <s v="Ashraf Salman a-Najar"/>
    <x v="2218"/>
    <x v="21"/>
    <x v="0"/>
    <x v="0"/>
    <x v="141"/>
    <x v="12"/>
    <x v="1"/>
    <d v="2002-03-08T00:00:00"/>
    <x v="0"/>
    <s v="No"/>
    <s v="Khan Yunis"/>
    <s v="Khan Yunis"/>
    <x v="0"/>
    <m/>
    <x v="0"/>
    <x v="0"/>
    <x v="4"/>
  </r>
  <r>
    <s v="Ahmad Hassan Mufraj"/>
    <x v="2218"/>
    <x v="67"/>
    <x v="5"/>
    <x v="0"/>
    <x v="141"/>
    <x v="12"/>
    <x v="1"/>
    <d v="2002-03-08T00:00:00"/>
    <x v="0"/>
    <s v="No"/>
    <s v="Khan Yunis"/>
    <s v="Khan Yunis"/>
    <x v="0"/>
    <m/>
    <x v="0"/>
    <x v="0"/>
    <x v="4"/>
  </r>
  <r>
    <s v="Baker Hussein a-Najar"/>
    <x v="2218"/>
    <x v="19"/>
    <x v="2"/>
    <x v="0"/>
    <x v="141"/>
    <x v="12"/>
    <x v="1"/>
    <d v="2002-03-08T00:00:00"/>
    <x v="0"/>
    <s v="Unknown"/>
    <s v="Khuza'a"/>
    <s v="Khan Yunis"/>
    <x v="0"/>
    <m/>
    <x v="0"/>
    <x v="0"/>
    <x v="4"/>
  </r>
  <r>
    <s v="Hamad Tawfiq Abu Rida"/>
    <x v="2218"/>
    <x v="24"/>
    <x v="1"/>
    <x v="0"/>
    <x v="141"/>
    <x v="12"/>
    <x v="1"/>
    <d v="2002-03-08T00:00:00"/>
    <x v="0"/>
    <s v="Unknown"/>
    <s v="Khan Yunis"/>
    <s v="Khan Yunis"/>
    <x v="0"/>
    <m/>
    <x v="0"/>
    <x v="0"/>
    <x v="4"/>
  </r>
  <r>
    <s v="Ibrahim Yihya Abu Daqah"/>
    <x v="2218"/>
    <x v="8"/>
    <x v="1"/>
    <x v="0"/>
    <x v="141"/>
    <x v="12"/>
    <x v="1"/>
    <d v="2002-03-08T00:00:00"/>
    <x v="0"/>
    <s v="Unknown"/>
    <s v="Khan Yunis"/>
    <s v="Khan Yunis"/>
    <x v="0"/>
    <m/>
    <x v="0"/>
    <x v="0"/>
    <x v="4"/>
  </r>
  <r>
    <s v="Husam Shihadah Abu Dir"/>
    <x v="2218"/>
    <x v="17"/>
    <x v="1"/>
    <x v="0"/>
    <x v="141"/>
    <x v="12"/>
    <x v="1"/>
    <d v="2002-03-08T00:00:00"/>
    <x v="0"/>
    <s v="Unknown"/>
    <s v="Khan Yunis"/>
    <s v="Khan Yunis"/>
    <x v="0"/>
    <m/>
    <x v="0"/>
    <x v="0"/>
    <x v="4"/>
  </r>
  <r>
    <s v="Marwan Salman Abu Mutluq"/>
    <x v="2218"/>
    <x v="17"/>
    <x v="1"/>
    <x v="0"/>
    <x v="141"/>
    <x v="12"/>
    <x v="1"/>
    <d v="2002-03-08T00:00:00"/>
    <x v="0"/>
    <s v="Unknown"/>
    <s v="Khan Yunis"/>
    <s v="Khan Yunis"/>
    <x v="0"/>
    <m/>
    <x v="0"/>
    <x v="0"/>
    <x v="4"/>
  </r>
  <r>
    <s v="Ayman Ibrahim Abu Dir"/>
    <x v="2218"/>
    <x v="24"/>
    <x v="1"/>
    <x v="0"/>
    <x v="141"/>
    <x v="12"/>
    <x v="1"/>
    <d v="2002-03-08T00:00:00"/>
    <x v="0"/>
    <s v="Unknown"/>
    <s v="Khan Yunis"/>
    <s v="Khan Yunis"/>
    <x v="0"/>
    <m/>
    <x v="0"/>
    <x v="0"/>
    <x v="4"/>
  </r>
  <r>
    <s v="Riyad Muhammad Abu Rida"/>
    <x v="2218"/>
    <x v="30"/>
    <x v="1"/>
    <x v="0"/>
    <x v="141"/>
    <x v="12"/>
    <x v="1"/>
    <d v="2002-03-08T00:00:00"/>
    <x v="0"/>
    <s v="Unknown"/>
    <s v="Khan Yunis"/>
    <s v="Khan Yunis"/>
    <x v="0"/>
    <m/>
    <x v="0"/>
    <x v="0"/>
    <x v="4"/>
  </r>
  <r>
    <s v="Musa Muhammad a-Najar"/>
    <x v="2218"/>
    <x v="70"/>
    <x v="3"/>
    <x v="0"/>
    <x v="141"/>
    <x v="12"/>
    <x v="1"/>
    <d v="2002-03-08T00:00:00"/>
    <x v="0"/>
    <s v="Unknown"/>
    <s v="Khan Yunis"/>
    <s v="Khan Yunis"/>
    <x v="0"/>
    <m/>
    <x v="0"/>
    <x v="0"/>
    <x v="4"/>
  </r>
  <r>
    <s v="Sayed Faiz Abu Seifin"/>
    <x v="2218"/>
    <x v="11"/>
    <x v="2"/>
    <x v="0"/>
    <x v="114"/>
    <x v="1"/>
    <x v="0"/>
    <d v="2002-03-08T00:00:00"/>
    <x v="0"/>
    <s v="No"/>
    <s v="al-Yamun"/>
    <s v="Jenin"/>
    <x v="0"/>
    <s v="shell"/>
    <x v="0"/>
    <x v="0"/>
    <x v="4"/>
  </r>
  <r>
    <s v="'Omar Abu 'Obeid"/>
    <x v="2218"/>
    <x v="21"/>
    <x v="0"/>
    <x v="0"/>
    <x v="4"/>
    <x v="3"/>
    <x v="1"/>
    <d v="2002-03-08T00:00:00"/>
    <x v="0"/>
    <s v="No"/>
    <s v="Jabalya"/>
    <s v="North Gaza"/>
    <x v="0"/>
    <m/>
    <x v="0"/>
    <x v="0"/>
    <x v="4"/>
  </r>
  <r>
    <s v="Samer Yunes"/>
    <x v="2218"/>
    <x v="47"/>
    <x v="8"/>
    <x v="0"/>
    <x v="4"/>
    <x v="3"/>
    <x v="1"/>
    <d v="2002-03-08T00:00:00"/>
    <x v="0"/>
    <s v="Unknown"/>
    <s v="Gaza city"/>
    <s v="Gaza"/>
    <x v="0"/>
    <m/>
    <x v="0"/>
    <x v="0"/>
    <x v="4"/>
  </r>
  <r>
    <s v="Sa'id Shaleyal"/>
    <x v="2218"/>
    <x v="16"/>
    <x v="1"/>
    <x v="0"/>
    <x v="4"/>
    <x v="3"/>
    <x v="1"/>
    <d v="2002-03-08T00:00:00"/>
    <x v="0"/>
    <s v="Unknown"/>
    <s v="Gaza city"/>
    <s v="Gaza"/>
    <x v="0"/>
    <m/>
    <x v="0"/>
    <x v="0"/>
    <x v="4"/>
  </r>
  <r>
    <s v="Mahmoud Shihadah a-Qadih"/>
    <x v="2218"/>
    <x v="0"/>
    <x v="0"/>
    <x v="0"/>
    <x v="141"/>
    <x v="12"/>
    <x v="1"/>
    <d v="2002-03-08T00:00:00"/>
    <x v="0"/>
    <s v="No"/>
    <s v="Khan Yunis"/>
    <s v="Khan Yunis"/>
    <x v="0"/>
    <m/>
    <x v="0"/>
    <x v="0"/>
    <x v="4"/>
  </r>
  <r>
    <s v="Radwan 'Ashur"/>
    <x v="2218"/>
    <x v="14"/>
    <x v="1"/>
    <x v="0"/>
    <x v="4"/>
    <x v="3"/>
    <x v="1"/>
    <d v="2002-03-08T00:00:00"/>
    <x v="0"/>
    <s v="Unknown"/>
    <s v="Gaza city"/>
    <s v="Gaza"/>
    <x v="0"/>
    <m/>
    <x v="0"/>
    <x v="0"/>
    <x v="4"/>
  </r>
  <r>
    <s v="Mahmoud Sa'id 'Abd a-Rahim Saleh"/>
    <x v="2218"/>
    <x v="17"/>
    <x v="1"/>
    <x v="0"/>
    <x v="458"/>
    <x v="10"/>
    <x v="0"/>
    <d v="2002-03-08T00:00:00"/>
    <x v="0"/>
    <s v="Yes"/>
    <s v="Beit Wazan"/>
    <s v="Nablus"/>
    <x v="0"/>
    <m/>
    <x v="0"/>
    <x v="0"/>
    <x v="4"/>
  </r>
  <r>
    <s v="Riyad al-Qassas"/>
    <x v="2218"/>
    <x v="35"/>
    <x v="3"/>
    <x v="0"/>
    <x v="141"/>
    <x v="12"/>
    <x v="1"/>
    <d v="2002-03-08T00:00:00"/>
    <x v="0"/>
    <s v="Unknown"/>
    <s v="Khan Yunis"/>
    <s v="Khan Yunis"/>
    <x v="0"/>
    <m/>
    <x v="0"/>
    <x v="0"/>
    <x v="4"/>
  </r>
  <r>
    <s v="Ihab 'Abd al-Karim a-Talatini"/>
    <x v="2218"/>
    <x v="16"/>
    <x v="1"/>
    <x v="0"/>
    <x v="141"/>
    <x v="12"/>
    <x v="1"/>
    <d v="2002-03-08T00:00:00"/>
    <x v="0"/>
    <s v="Unknown"/>
    <s v="Khan Yunis"/>
    <s v="Khan Yunis"/>
    <x v="0"/>
    <m/>
    <x v="0"/>
    <x v="0"/>
    <x v="4"/>
  </r>
  <r>
    <s v="Khaled Ibrahim a-Qadih"/>
    <x v="2218"/>
    <x v="43"/>
    <x v="0"/>
    <x v="0"/>
    <x v="141"/>
    <x v="12"/>
    <x v="1"/>
    <d v="2002-03-08T00:00:00"/>
    <x v="0"/>
    <s v="Unknown"/>
    <s v="Khan Yunis"/>
    <s v="Khan Yunis"/>
    <x v="0"/>
    <m/>
    <x v="0"/>
    <x v="0"/>
    <x v="4"/>
  </r>
  <r>
    <s v="Khalil Zirai a-Qadih"/>
    <x v="2218"/>
    <x v="21"/>
    <x v="0"/>
    <x v="0"/>
    <x v="141"/>
    <x v="12"/>
    <x v="1"/>
    <d v="2002-03-08T00:00:00"/>
    <x v="0"/>
    <s v="Unknown"/>
    <s v="Khan Yunis"/>
    <s v="Khan Yunis"/>
    <x v="0"/>
    <m/>
    <x v="0"/>
    <x v="0"/>
    <x v="4"/>
  </r>
  <r>
    <s v="Suliman a-Debs"/>
    <x v="2218"/>
    <x v="43"/>
    <x v="0"/>
    <x v="0"/>
    <x v="252"/>
    <x v="11"/>
    <x v="0"/>
    <d v="2002-03-08T00:00:00"/>
    <x v="0"/>
    <s v="Yes"/>
    <s v="'Aydah R.C."/>
    <s v="Bethlehem"/>
    <x v="0"/>
    <m/>
    <x v="0"/>
    <x v="0"/>
    <x v="4"/>
  </r>
  <r>
    <s v="Asher Marcus"/>
    <x v="2219"/>
    <x v="3"/>
    <x v="2"/>
    <x v="1"/>
    <x v="387"/>
    <x v="19"/>
    <x v="1"/>
    <d v="2002-03-07T00:00:00"/>
    <x v="0"/>
    <s v="Israelis"/>
    <s v="Jerusalem"/>
    <s v="Israel"/>
    <x v="0"/>
    <m/>
    <x v="1"/>
    <x v="0"/>
    <x v="4"/>
  </r>
  <r>
    <s v="Eran Fiqar"/>
    <x v="2219"/>
    <x v="19"/>
    <x v="2"/>
    <x v="1"/>
    <x v="387"/>
    <x v="19"/>
    <x v="1"/>
    <d v="2002-03-07T00:00:00"/>
    <x v="0"/>
    <s v="Israelis"/>
    <s v="Jerusalem"/>
    <s v="Israel"/>
    <x v="0"/>
    <m/>
    <x v="1"/>
    <x v="0"/>
    <x v="4"/>
  </r>
  <r>
    <s v="Arik Karogliak"/>
    <x v="2219"/>
    <x v="19"/>
    <x v="2"/>
    <x v="1"/>
    <x v="387"/>
    <x v="19"/>
    <x v="1"/>
    <d v="2002-03-07T00:00:00"/>
    <x v="0"/>
    <s v="Israelis"/>
    <s v="Beit El"/>
    <s v="Ramallah and al-Bira"/>
    <x v="0"/>
    <m/>
    <x v="1"/>
    <x v="0"/>
    <x v="4"/>
  </r>
  <r>
    <s v="Tal Zvi Kurtzweil"/>
    <x v="2219"/>
    <x v="19"/>
    <x v="2"/>
    <x v="1"/>
    <x v="387"/>
    <x v="19"/>
    <x v="1"/>
    <d v="2002-03-07T00:00:00"/>
    <x v="0"/>
    <s v="Israelis"/>
    <s v="Bnei Baraq"/>
    <s v="Israel"/>
    <x v="0"/>
    <m/>
    <x v="1"/>
    <x v="0"/>
    <x v="4"/>
  </r>
  <r>
    <s v="Ariel Zanah"/>
    <x v="2219"/>
    <x v="3"/>
    <x v="2"/>
    <x v="1"/>
    <x v="387"/>
    <x v="19"/>
    <x v="1"/>
    <d v="2002-03-07T00:00:00"/>
    <x v="0"/>
    <s v="Israelis"/>
    <s v="East Jerusalem"/>
    <s v="East Jerusalem"/>
    <x v="0"/>
    <m/>
    <x v="1"/>
    <x v="0"/>
    <x v="4"/>
  </r>
  <r>
    <s v="Yusef Shihadah"/>
    <x v="2219"/>
    <x v="21"/>
    <x v="0"/>
    <x v="0"/>
    <x v="0"/>
    <x v="0"/>
    <x v="0"/>
    <d v="2002-03-07T00:00:00"/>
    <x v="0"/>
    <s v="Unknown"/>
    <s v="Nur Shams R.C."/>
    <s v="Tulkarm"/>
    <x v="0"/>
    <s v="missile"/>
    <x v="0"/>
    <x v="0"/>
    <x v="4"/>
  </r>
  <r>
    <s v="Ghassan Salem"/>
    <x v="2219"/>
    <x v="36"/>
    <x v="0"/>
    <x v="0"/>
    <x v="20"/>
    <x v="0"/>
    <x v="0"/>
    <d v="2002-03-09T00:00:00"/>
    <x v="0"/>
    <s v="No"/>
    <s v="Tulkarm"/>
    <s v="Tulkarm"/>
    <x v="11"/>
    <m/>
    <x v="0"/>
    <x v="5"/>
    <x v="4"/>
  </r>
  <r>
    <s v="Shadi A'bbas"/>
    <x v="2219"/>
    <x v="17"/>
    <x v="1"/>
    <x v="0"/>
    <x v="15"/>
    <x v="0"/>
    <x v="0"/>
    <d v="2002-03-07T00:00:00"/>
    <x v="0"/>
    <s v="Unknown"/>
    <s v="Tulkarm R.C."/>
    <s v="Tulkarm"/>
    <x v="0"/>
    <m/>
    <x v="0"/>
    <x v="0"/>
    <x v="4"/>
  </r>
  <r>
    <s v="Mahmoud Faiz"/>
    <x v="2219"/>
    <x v="40"/>
    <x v="6"/>
    <x v="0"/>
    <x v="20"/>
    <x v="0"/>
    <x v="0"/>
    <d v="2002-03-08T00:00:00"/>
    <x v="0"/>
    <s v="No"/>
    <s v="Tulkarm"/>
    <s v="Tulkarm"/>
    <x v="0"/>
    <m/>
    <x v="0"/>
    <x v="0"/>
    <x v="4"/>
  </r>
  <r>
    <s v="Khaled Kheirallah"/>
    <x v="2219"/>
    <x v="36"/>
    <x v="0"/>
    <x v="0"/>
    <x v="20"/>
    <x v="0"/>
    <x v="0"/>
    <d v="2002-03-08T00:00:00"/>
    <x v="0"/>
    <s v="Unknown"/>
    <s v="Tulkarm"/>
    <s v="Tulkarm"/>
    <x v="0"/>
    <m/>
    <x v="0"/>
    <x v="0"/>
    <x v="4"/>
  </r>
  <r>
    <s v="Ziad al-Jarar"/>
    <x v="2219"/>
    <x v="36"/>
    <x v="0"/>
    <x v="0"/>
    <x v="20"/>
    <x v="0"/>
    <x v="0"/>
    <d v="2002-03-08T00:00:00"/>
    <x v="0"/>
    <s v="Unknown"/>
    <s v="Tulkarm"/>
    <s v="Tulkarm"/>
    <x v="0"/>
    <m/>
    <x v="0"/>
    <x v="0"/>
    <x v="4"/>
  </r>
  <r>
    <s v="Akram Ghneim"/>
    <x v="2219"/>
    <x v="19"/>
    <x v="2"/>
    <x v="0"/>
    <x v="0"/>
    <x v="0"/>
    <x v="0"/>
    <d v="2002-03-07T00:00:00"/>
    <x v="0"/>
    <s v="Unknown"/>
    <s v="Nur Shams R.C."/>
    <s v="Tulkarm"/>
    <x v="0"/>
    <s v="missile"/>
    <x v="0"/>
    <x v="0"/>
    <x v="4"/>
  </r>
  <r>
    <s v="Bilal Rajab"/>
    <x v="2219"/>
    <x v="6"/>
    <x v="1"/>
    <x v="0"/>
    <x v="20"/>
    <x v="0"/>
    <x v="0"/>
    <d v="2002-03-08T00:00:00"/>
    <x v="0"/>
    <s v="Unknown"/>
    <s v="Tulkarm"/>
    <s v="Tulkarm"/>
    <x v="0"/>
    <m/>
    <x v="0"/>
    <x v="0"/>
    <x v="4"/>
  </r>
  <r>
    <s v="Ahmad Abu Tamam"/>
    <x v="2219"/>
    <x v="52"/>
    <x v="3"/>
    <x v="0"/>
    <x v="20"/>
    <x v="0"/>
    <x v="0"/>
    <d v="2002-03-08T00:00:00"/>
    <x v="0"/>
    <s v="No"/>
    <s v="Tulkarm R.C."/>
    <s v="Tulkarm"/>
    <x v="0"/>
    <m/>
    <x v="0"/>
    <x v="0"/>
    <x v="4"/>
  </r>
  <r>
    <s v="Bassem Darsiyeh"/>
    <x v="2219"/>
    <x v="13"/>
    <x v="0"/>
    <x v="0"/>
    <x v="20"/>
    <x v="0"/>
    <x v="0"/>
    <d v="2002-03-09T00:00:00"/>
    <x v="0"/>
    <s v="No"/>
    <s v="Tulkarm"/>
    <s v="Tulkarm"/>
    <x v="11"/>
    <m/>
    <x v="0"/>
    <x v="5"/>
    <x v="4"/>
  </r>
  <r>
    <s v="'Adel Abu Safaqah"/>
    <x v="2219"/>
    <x v="72"/>
    <x v="4"/>
    <x v="0"/>
    <x v="20"/>
    <x v="0"/>
    <x v="0"/>
    <d v="2002-03-09T00:00:00"/>
    <x v="0"/>
    <s v="No"/>
    <s v="Tulkarm"/>
    <s v="Tulkarm"/>
    <x v="0"/>
    <m/>
    <x v="0"/>
    <x v="0"/>
    <x v="4"/>
  </r>
  <r>
    <s v="Heijar Persh"/>
    <x v="2219"/>
    <x v="77"/>
    <x v="5"/>
    <x v="0"/>
    <x v="20"/>
    <x v="0"/>
    <x v="0"/>
    <d v="2002-03-09T00:00:00"/>
    <x v="1"/>
    <s v="No"/>
    <s v="Tulkarm"/>
    <s v="Tulkarm"/>
    <x v="11"/>
    <m/>
    <x v="0"/>
    <x v="5"/>
    <x v="4"/>
  </r>
  <r>
    <s v="Khaled Harun"/>
    <x v="2219"/>
    <x v="24"/>
    <x v="1"/>
    <x v="0"/>
    <x v="20"/>
    <x v="0"/>
    <x v="0"/>
    <d v="2002-03-09T00:00:00"/>
    <x v="0"/>
    <s v="No"/>
    <s v="Tulkarm"/>
    <s v="Tulkarm"/>
    <x v="11"/>
    <m/>
    <x v="0"/>
    <x v="5"/>
    <x v="4"/>
  </r>
  <r>
    <s v="M'azuz al-Jarushi"/>
    <x v="2219"/>
    <x v="30"/>
    <x v="1"/>
    <x v="0"/>
    <x v="20"/>
    <x v="0"/>
    <x v="0"/>
    <d v="2002-03-09T00:00:00"/>
    <x v="0"/>
    <s v="No"/>
    <s v="Tulkarm"/>
    <s v="Tulkarm"/>
    <x v="11"/>
    <m/>
    <x v="0"/>
    <x v="5"/>
    <x v="4"/>
  </r>
  <r>
    <s v="Mahmoud A'bbas"/>
    <x v="2219"/>
    <x v="20"/>
    <x v="2"/>
    <x v="0"/>
    <x v="20"/>
    <x v="0"/>
    <x v="0"/>
    <d v="2002-03-08T00:00:00"/>
    <x v="0"/>
    <s v="Unknown"/>
    <s v="Tulkarm"/>
    <s v="Tulkarm"/>
    <x v="0"/>
    <m/>
    <x v="0"/>
    <x v="0"/>
    <x v="4"/>
  </r>
  <r>
    <s v="Kamal Salem"/>
    <x v="2219"/>
    <x v="36"/>
    <x v="0"/>
    <x v="0"/>
    <x v="20"/>
    <x v="0"/>
    <x v="0"/>
    <d v="2002-03-07T00:00:00"/>
    <x v="0"/>
    <s v="No"/>
    <s v="Tulkarm R.C."/>
    <s v="Tulkarm"/>
    <x v="0"/>
    <m/>
    <x v="0"/>
    <x v="0"/>
    <x v="4"/>
  </r>
  <r>
    <s v="Muhammad Fathi Farhat"/>
    <x v="2219"/>
    <x v="3"/>
    <x v="2"/>
    <x v="0"/>
    <x v="387"/>
    <x v="19"/>
    <x v="1"/>
    <d v="2002-03-07T00:00:00"/>
    <x v="0"/>
    <s v="Yes"/>
    <s v="Gaza city"/>
    <s v="Gaza"/>
    <x v="0"/>
    <m/>
    <x v="0"/>
    <x v="0"/>
    <x v="4"/>
  </r>
  <r>
    <s v="Khader Taleb"/>
    <x v="2219"/>
    <x v="47"/>
    <x v="8"/>
    <x v="0"/>
    <x v="15"/>
    <x v="0"/>
    <x v="0"/>
    <d v="2002-03-07T00:00:00"/>
    <x v="0"/>
    <s v="Unknown"/>
    <s v="Tulkarm R.C."/>
    <s v="Tulkarm"/>
    <x v="0"/>
    <m/>
    <x v="0"/>
    <x v="0"/>
    <x v="4"/>
  </r>
  <r>
    <s v="Walid Ghanem"/>
    <x v="2219"/>
    <x v="17"/>
    <x v="1"/>
    <x v="0"/>
    <x v="15"/>
    <x v="0"/>
    <x v="0"/>
    <d v="2002-03-07T00:00:00"/>
    <x v="0"/>
    <s v="Unknown"/>
    <s v="Tulkarm R.C."/>
    <s v="Tulkarm"/>
    <x v="0"/>
    <m/>
    <x v="0"/>
    <x v="0"/>
    <x v="4"/>
  </r>
  <r>
    <s v="Hussni Nayef"/>
    <x v="2219"/>
    <x v="14"/>
    <x v="1"/>
    <x v="0"/>
    <x v="15"/>
    <x v="0"/>
    <x v="0"/>
    <d v="2002-03-07T00:00:00"/>
    <x v="0"/>
    <s v="Unknown"/>
    <s v="Tulkarm R.C."/>
    <s v="Tulkarm"/>
    <x v="0"/>
    <m/>
    <x v="0"/>
    <x v="0"/>
    <x v="4"/>
  </r>
  <r>
    <s v="Tareq Abu Jimus"/>
    <x v="2219"/>
    <x v="6"/>
    <x v="1"/>
    <x v="0"/>
    <x v="15"/>
    <x v="0"/>
    <x v="0"/>
    <d v="2002-03-07T00:00:00"/>
    <x v="0"/>
    <s v="Unknown"/>
    <s v="Tulkarm R.C."/>
    <s v="Tulkarm"/>
    <x v="0"/>
    <m/>
    <x v="0"/>
    <x v="0"/>
    <x v="4"/>
  </r>
  <r>
    <s v="Muhannad Abu Hilal"/>
    <x v="2219"/>
    <x v="6"/>
    <x v="1"/>
    <x v="0"/>
    <x v="15"/>
    <x v="0"/>
    <x v="0"/>
    <d v="2002-03-07T00:00:00"/>
    <x v="0"/>
    <s v="Unknown"/>
    <s v="Tulkarm R.C."/>
    <s v="Tulkarm"/>
    <x v="0"/>
    <m/>
    <x v="0"/>
    <x v="0"/>
    <x v="4"/>
  </r>
  <r>
    <s v="Isma'il Burdani"/>
    <x v="2219"/>
    <x v="24"/>
    <x v="1"/>
    <x v="0"/>
    <x v="4"/>
    <x v="3"/>
    <x v="1"/>
    <d v="2002-03-07T00:00:00"/>
    <x v="0"/>
    <s v="Unknown"/>
    <s v="al-Maghazi R.C."/>
    <s v="Deir al-Balah"/>
    <x v="0"/>
    <m/>
    <x v="0"/>
    <x v="0"/>
    <x v="4"/>
  </r>
  <r>
    <s v="Muhammad Abu Husah"/>
    <x v="2219"/>
    <x v="47"/>
    <x v="8"/>
    <x v="0"/>
    <x v="4"/>
    <x v="3"/>
    <x v="1"/>
    <d v="2002-03-07T00:00:00"/>
    <x v="0"/>
    <s v="Unknown"/>
    <s v="Gaza city"/>
    <s v="Gaza"/>
    <x v="0"/>
    <m/>
    <x v="0"/>
    <x v="0"/>
    <x v="4"/>
  </r>
  <r>
    <s v="Muhammad Saleh Khalil Yasin"/>
    <x v="2219"/>
    <x v="14"/>
    <x v="1"/>
    <x v="0"/>
    <x v="459"/>
    <x v="1"/>
    <x v="0"/>
    <d v="2002-03-07T00:00:00"/>
    <x v="0"/>
    <s v="Unknown"/>
    <s v="'Anin"/>
    <s v="Jenin"/>
    <x v="0"/>
    <m/>
    <x v="0"/>
    <x v="0"/>
    <x v="4"/>
  </r>
  <r>
    <s v="Ibrahim Muhammad As'ad"/>
    <x v="2219"/>
    <x v="7"/>
    <x v="1"/>
    <x v="0"/>
    <x v="20"/>
    <x v="0"/>
    <x v="0"/>
    <d v="2002-03-07T00:00:00"/>
    <x v="0"/>
    <s v="No"/>
    <s v="Nur Shams R.C."/>
    <s v="Tulkarm"/>
    <x v="0"/>
    <m/>
    <x v="0"/>
    <x v="0"/>
    <x v="4"/>
  </r>
  <r>
    <s v="Hussein al-Qaysi"/>
    <x v="2219"/>
    <x v="19"/>
    <x v="2"/>
    <x v="0"/>
    <x v="59"/>
    <x v="16"/>
    <x v="0"/>
    <d v="2002-03-07T00:00:00"/>
    <x v="0"/>
    <s v="Unknown"/>
    <s v="Qalqiliya"/>
    <s v="Qalqiliya"/>
    <x v="0"/>
    <m/>
    <x v="0"/>
    <x v="0"/>
    <x v="4"/>
  </r>
  <r>
    <s v="Yihya a-Shtiyeh"/>
    <x v="2219"/>
    <x v="16"/>
    <x v="1"/>
    <x v="0"/>
    <x v="153"/>
    <x v="8"/>
    <x v="0"/>
    <d v="2002-03-07T00:00:00"/>
    <x v="0"/>
    <s v="No"/>
    <s v="Salem"/>
    <s v="Nablus"/>
    <x v="0"/>
    <m/>
    <x v="0"/>
    <x v="0"/>
    <x v="4"/>
  </r>
  <r>
    <s v="Jamal Raja Zayed al-Kiswani"/>
    <x v="2220"/>
    <x v="7"/>
    <x v="1"/>
    <x v="0"/>
    <x v="16"/>
    <x v="8"/>
    <x v="0"/>
    <d v="2002-03-06T00:00:00"/>
    <x v="0"/>
    <s v="Unknown"/>
    <s v="Ramallah"/>
    <s v="Ramallah and al-Bira"/>
    <x v="0"/>
    <m/>
    <x v="0"/>
    <x v="0"/>
    <x v="4"/>
  </r>
  <r>
    <s v="Jamal Muhammad Abu Hamad"/>
    <x v="2220"/>
    <x v="24"/>
    <x v="1"/>
    <x v="0"/>
    <x v="46"/>
    <x v="12"/>
    <x v="1"/>
    <d v="2002-03-06T00:00:00"/>
    <x v="0"/>
    <s v="No"/>
    <s v="Abasan al-Kabira"/>
    <s v="Khan Yunis"/>
    <x v="0"/>
    <m/>
    <x v="0"/>
    <x v="0"/>
    <x v="4"/>
  </r>
  <r>
    <s v="Mufideh Muhammad Abu Daqah"/>
    <x v="2220"/>
    <x v="70"/>
    <x v="3"/>
    <x v="0"/>
    <x v="46"/>
    <x v="12"/>
    <x v="1"/>
    <d v="2002-03-06T00:00:00"/>
    <x v="1"/>
    <s v="No"/>
    <s v="Abasan al-Kabira"/>
    <s v="Khan Yunis"/>
    <x v="0"/>
    <m/>
    <x v="0"/>
    <x v="0"/>
    <x v="4"/>
  </r>
  <r>
    <s v="'Abd al-Ghani 'Abd a-Rahman Abu Daqah"/>
    <x v="2220"/>
    <x v="50"/>
    <x v="4"/>
    <x v="0"/>
    <x v="46"/>
    <x v="12"/>
    <x v="1"/>
    <d v="2002-03-06T00:00:00"/>
    <x v="0"/>
    <s v="No"/>
    <s v="Abasan al-Kabira"/>
    <s v="Khan Yunis"/>
    <x v="0"/>
    <m/>
    <x v="0"/>
    <x v="0"/>
    <x v="4"/>
  </r>
  <r>
    <s v="Frij Abu Taher"/>
    <x v="2220"/>
    <x v="14"/>
    <x v="1"/>
    <x v="0"/>
    <x v="108"/>
    <x v="14"/>
    <x v="1"/>
    <d v="2002-03-06T00:00:00"/>
    <x v="0"/>
    <s v="Unknown"/>
    <s v="Khan Yunis"/>
    <s v="Khan Yunis"/>
    <x v="0"/>
    <m/>
    <x v="0"/>
    <x v="0"/>
    <x v="4"/>
  </r>
  <r>
    <s v="'Eid Khalil al-Qum'a"/>
    <x v="2220"/>
    <x v="43"/>
    <x v="0"/>
    <x v="0"/>
    <x v="108"/>
    <x v="14"/>
    <x v="1"/>
    <d v="2002-03-06T00:00:00"/>
    <x v="0"/>
    <s v="Unknown"/>
    <s v="Jabalya"/>
    <s v="North Gaza"/>
    <x v="0"/>
    <m/>
    <x v="0"/>
    <x v="0"/>
    <x v="4"/>
  </r>
  <r>
    <s v="Saqer Maher Salam al-Bal"/>
    <x v="2220"/>
    <x v="1"/>
    <x v="1"/>
    <x v="0"/>
    <x v="319"/>
    <x v="13"/>
    <x v="1"/>
    <d v="2002-03-06T00:00:00"/>
    <x v="0"/>
    <s v="Unknown"/>
    <s v="Gaza city"/>
    <s v="Gaza"/>
    <x v="0"/>
    <m/>
    <x v="0"/>
    <x v="0"/>
    <x v="4"/>
  </r>
  <r>
    <s v="Jamil Samih Jamil Sabah"/>
    <x v="2220"/>
    <x v="62"/>
    <x v="0"/>
    <x v="0"/>
    <x v="108"/>
    <x v="14"/>
    <x v="1"/>
    <d v="2002-03-06T00:00:00"/>
    <x v="0"/>
    <s v="No"/>
    <s v="Rafah"/>
    <s v="Rafah"/>
    <x v="0"/>
    <m/>
    <x v="0"/>
    <x v="0"/>
    <x v="4"/>
  </r>
  <r>
    <s v="Maher Fouad Hemda"/>
    <x v="2220"/>
    <x v="20"/>
    <x v="2"/>
    <x v="0"/>
    <x v="108"/>
    <x v="14"/>
    <x v="1"/>
    <d v="2002-03-06T00:00:00"/>
    <x v="0"/>
    <s v="Unknown"/>
    <s v="Gaza city"/>
    <s v="Gaza"/>
    <x v="0"/>
    <m/>
    <x v="0"/>
    <x v="0"/>
    <x v="4"/>
  </r>
  <r>
    <s v="Muhammad Nafez 'Abed Fatuh"/>
    <x v="2220"/>
    <x v="20"/>
    <x v="2"/>
    <x v="0"/>
    <x v="319"/>
    <x v="13"/>
    <x v="1"/>
    <d v="2002-03-06T00:00:00"/>
    <x v="0"/>
    <s v="Unknown"/>
    <s v="Gaza city"/>
    <s v="Gaza"/>
    <x v="0"/>
    <m/>
    <x v="0"/>
    <x v="0"/>
    <x v="4"/>
  </r>
  <r>
    <s v="Muhammad 'Abd al-Qader Rajub"/>
    <x v="2221"/>
    <x v="6"/>
    <x v="1"/>
    <x v="0"/>
    <x v="289"/>
    <x v="4"/>
    <x v="0"/>
    <d v="2002-03-06T00:00:00"/>
    <x v="0"/>
    <s v="Yes"/>
    <s v="Dura"/>
    <s v="Hebron"/>
    <x v="0"/>
    <m/>
    <x v="0"/>
    <x v="0"/>
    <x v="4"/>
  </r>
  <r>
    <s v="Ibrahim Hasunah"/>
    <x v="2221"/>
    <x v="1"/>
    <x v="1"/>
    <x v="0"/>
    <x v="353"/>
    <x v="9"/>
    <x v="2"/>
    <d v="2002-03-05T00:00:00"/>
    <x v="0"/>
    <s v="Yes"/>
    <s v="Jabalya R.C."/>
    <s v="North Gaza"/>
    <x v="0"/>
    <m/>
    <x v="0"/>
    <x v="0"/>
    <x v="4"/>
  </r>
  <r>
    <s v="'Omar Hussein Nimer Qadan"/>
    <x v="2221"/>
    <x v="24"/>
    <x v="1"/>
    <x v="0"/>
    <x v="28"/>
    <x v="6"/>
    <x v="0"/>
    <d v="2002-03-05T00:00:00"/>
    <x v="0"/>
    <s v="No"/>
    <s v="Tulkarm"/>
    <s v="Tulkarm"/>
    <x v="0"/>
    <s v="missile"/>
    <x v="0"/>
    <x v="0"/>
    <x v="4"/>
  </r>
  <r>
    <s v="Muhannad Diriyah Munir Abu Halaweh"/>
    <x v="2221"/>
    <x v="8"/>
    <x v="1"/>
    <x v="0"/>
    <x v="28"/>
    <x v="6"/>
    <x v="0"/>
    <d v="2002-03-05T00:00:00"/>
    <x v="0"/>
    <s v="Object of targeted killing"/>
    <s v="Aqraba"/>
    <s v="Nablus"/>
    <x v="0"/>
    <s v="missile"/>
    <x v="0"/>
    <x v="0"/>
    <x v="4"/>
  </r>
  <r>
    <s v="Fawzi Murar"/>
    <x v="2221"/>
    <x v="24"/>
    <x v="1"/>
    <x v="0"/>
    <x v="28"/>
    <x v="6"/>
    <x v="0"/>
    <d v="2002-03-05T00:00:00"/>
    <x v="0"/>
    <s v="No"/>
    <s v="al-Birah"/>
    <s v="Ramallah and al-Bira"/>
    <x v="0"/>
    <s v="missile"/>
    <x v="0"/>
    <x v="0"/>
    <x v="4"/>
  </r>
  <r>
    <s v="Muhammad 'Abed 'Atawaneh"/>
    <x v="2221"/>
    <x v="43"/>
    <x v="0"/>
    <x v="0"/>
    <x v="289"/>
    <x v="4"/>
    <x v="0"/>
    <d v="2002-03-05T00:00:00"/>
    <x v="0"/>
    <s v="Unknown"/>
    <s v="Dura"/>
    <s v="Hebron"/>
    <x v="0"/>
    <m/>
    <x v="0"/>
    <x v="0"/>
    <x v="4"/>
  </r>
  <r>
    <s v="Jamil 'Abdallah 'Abdallah"/>
    <x v="2221"/>
    <x v="62"/>
    <x v="0"/>
    <x v="0"/>
    <x v="198"/>
    <x v="6"/>
    <x v="0"/>
    <d v="2002-03-14T00:00:00"/>
    <x v="0"/>
    <s v="No"/>
    <s v="al-Birah"/>
    <s v="Ramallah and al-Bira"/>
    <x v="0"/>
    <m/>
    <x v="0"/>
    <x v="0"/>
    <x v="4"/>
  </r>
  <r>
    <s v="Rawan 'Abd al-Qader Jabrini"/>
    <x v="2221"/>
    <x v="2"/>
    <x v="2"/>
    <x v="0"/>
    <x v="66"/>
    <x v="4"/>
    <x v="0"/>
    <d v="2002-03-12T00:00:00"/>
    <x v="1"/>
    <s v="No"/>
    <s v="Hebron"/>
    <s v="Hebron"/>
    <x v="0"/>
    <m/>
    <x v="0"/>
    <x v="0"/>
    <x v="4"/>
  </r>
  <r>
    <s v="Yosef Habi"/>
    <x v="2221"/>
    <x v="38"/>
    <x v="4"/>
    <x v="1"/>
    <x v="353"/>
    <x v="9"/>
    <x v="2"/>
    <d v="2002-03-05T00:00:00"/>
    <x v="0"/>
    <s v="Israelis"/>
    <s v="Herzliya"/>
    <s v="Israel"/>
    <x v="0"/>
    <m/>
    <x v="1"/>
    <x v="0"/>
    <x v="4"/>
  </r>
  <r>
    <s v="Maharatu Tagana"/>
    <x v="2221"/>
    <x v="91"/>
    <x v="7"/>
    <x v="1"/>
    <x v="408"/>
    <x v="9"/>
    <x v="2"/>
    <d v="2002-03-05T00:00:00"/>
    <x v="0"/>
    <s v="Israelis"/>
    <s v="Nazareth Illit"/>
    <s v="Israel"/>
    <x v="3"/>
    <s v="explosive belt"/>
    <x v="1"/>
    <x v="3"/>
    <x v="4"/>
  </r>
  <r>
    <s v="Dvora Friedman"/>
    <x v="2221"/>
    <x v="51"/>
    <x v="3"/>
    <x v="1"/>
    <x v="252"/>
    <x v="11"/>
    <x v="0"/>
    <d v="2002-03-05T00:00:00"/>
    <x v="1"/>
    <s v="Israelis"/>
    <s v="Efrat"/>
    <s v="Bethlehem"/>
    <x v="0"/>
    <m/>
    <x v="1"/>
    <x v="0"/>
    <x v="4"/>
  </r>
  <r>
    <s v="Eli Dahan"/>
    <x v="2221"/>
    <x v="61"/>
    <x v="4"/>
    <x v="1"/>
    <x v="353"/>
    <x v="9"/>
    <x v="2"/>
    <d v="2002-03-05T00:00:00"/>
    <x v="0"/>
    <s v="Israelis"/>
    <s v="Lod"/>
    <s v="Israel"/>
    <x v="0"/>
    <m/>
    <x v="1"/>
    <x v="0"/>
    <x v="4"/>
  </r>
  <r>
    <s v="'Aziza Hussein Abu Kweik"/>
    <x v="2222"/>
    <x v="12"/>
    <x v="2"/>
    <x v="0"/>
    <x v="198"/>
    <x v="6"/>
    <x v="0"/>
    <d v="2002-03-04T00:00:00"/>
    <x v="1"/>
    <s v="No"/>
    <s v="Ramallah"/>
    <s v="Ramallah and al-Bira"/>
    <x v="0"/>
    <s v="shell"/>
    <x v="0"/>
    <x v="0"/>
    <x v="4"/>
  </r>
  <r>
    <s v="Bara Hussein Abu Kweik"/>
    <x v="2222"/>
    <x v="11"/>
    <x v="2"/>
    <x v="0"/>
    <x v="198"/>
    <x v="6"/>
    <x v="0"/>
    <d v="2002-03-04T00:00:00"/>
    <x v="1"/>
    <s v="No"/>
    <s v="Ramallah"/>
    <s v="Ramallah and al-Bira"/>
    <x v="0"/>
    <s v="shell"/>
    <x v="0"/>
    <x v="0"/>
    <x v="4"/>
  </r>
  <r>
    <s v="Ayman Ghneim"/>
    <x v="2222"/>
    <x v="19"/>
    <x v="2"/>
    <x v="0"/>
    <x v="348"/>
    <x v="16"/>
    <x v="0"/>
    <d v="2002-03-04T00:00:00"/>
    <x v="0"/>
    <s v="Yes"/>
    <s v="Immatin"/>
    <s v="Qalqiliya"/>
    <x v="0"/>
    <m/>
    <x v="0"/>
    <x v="0"/>
    <x v="4"/>
  </r>
  <r>
    <s v="Khalil Mahmoud Suliman al-Haj"/>
    <x v="2222"/>
    <x v="52"/>
    <x v="3"/>
    <x v="0"/>
    <x v="3"/>
    <x v="1"/>
    <x v="0"/>
    <d v="2002-03-04T00:00:00"/>
    <x v="0"/>
    <s v="No"/>
    <s v="Jenin R.C."/>
    <s v="Jenin"/>
    <x v="0"/>
    <m/>
    <x v="0"/>
    <x v="0"/>
    <x v="4"/>
  </r>
  <r>
    <s v="Saber Fakhri Abu Libdah"/>
    <x v="2222"/>
    <x v="14"/>
    <x v="1"/>
    <x v="0"/>
    <x v="104"/>
    <x v="15"/>
    <x v="1"/>
    <d v="2002-03-04T00:00:00"/>
    <x v="0"/>
    <s v="Yes"/>
    <s v="Rafah"/>
    <s v="Rafah"/>
    <x v="0"/>
    <m/>
    <x v="0"/>
    <x v="0"/>
    <x v="4"/>
  </r>
  <r>
    <s v="Ahmad Yusef Hmeid Sufi"/>
    <x v="2222"/>
    <x v="6"/>
    <x v="1"/>
    <x v="0"/>
    <x v="104"/>
    <x v="15"/>
    <x v="1"/>
    <d v="2002-03-04T00:00:00"/>
    <x v="0"/>
    <s v="Yes"/>
    <s v="Rafah"/>
    <s v="Rafah"/>
    <x v="0"/>
    <m/>
    <x v="0"/>
    <x v="0"/>
    <x v="4"/>
  </r>
  <r>
    <s v="Ibrahim 'Ali Barhum"/>
    <x v="2222"/>
    <x v="18"/>
    <x v="3"/>
    <x v="0"/>
    <x v="104"/>
    <x v="15"/>
    <x v="1"/>
    <d v="2002-03-04T00:00:00"/>
    <x v="0"/>
    <s v="Yes"/>
    <s v="Rafah"/>
    <s v="Rafah"/>
    <x v="0"/>
    <m/>
    <x v="0"/>
    <x v="0"/>
    <x v="4"/>
  </r>
  <r>
    <s v="Amjad Mahmoud Ibrahim al-Fakhuri"/>
    <x v="2222"/>
    <x v="16"/>
    <x v="1"/>
    <x v="0"/>
    <x v="13"/>
    <x v="1"/>
    <x v="0"/>
    <d v="2002-03-04T00:00:00"/>
    <x v="0"/>
    <s v="No"/>
    <s v="Erez (Industrial Zone)"/>
    <s v="Israel"/>
    <x v="0"/>
    <m/>
    <x v="0"/>
    <x v="0"/>
    <x v="4"/>
  </r>
  <r>
    <s v="Samira Mahmoud Zbeidi"/>
    <x v="2222"/>
    <x v="72"/>
    <x v="4"/>
    <x v="0"/>
    <x v="13"/>
    <x v="1"/>
    <x v="0"/>
    <d v="2002-03-04T00:00:00"/>
    <x v="1"/>
    <s v="No"/>
    <s v="Jenin"/>
    <s v="Jenin"/>
    <x v="0"/>
    <m/>
    <x v="0"/>
    <x v="0"/>
    <x v="4"/>
  </r>
  <r>
    <s v="Naser al-Johir"/>
    <x v="2222"/>
    <x v="62"/>
    <x v="0"/>
    <x v="0"/>
    <x v="13"/>
    <x v="1"/>
    <x v="0"/>
    <d v="2002-03-04T00:00:00"/>
    <x v="0"/>
    <s v="No"/>
    <s v="Jenin"/>
    <s v="Jenin"/>
    <x v="0"/>
    <m/>
    <x v="0"/>
    <x v="0"/>
    <x v="4"/>
  </r>
  <r>
    <s v="Muhammad Hussein Abu Kweik"/>
    <x v="2222"/>
    <x v="37"/>
    <x v="6"/>
    <x v="0"/>
    <x v="198"/>
    <x v="6"/>
    <x v="0"/>
    <d v="2002-03-04T00:00:00"/>
    <x v="0"/>
    <s v="No"/>
    <s v="Ramallah"/>
    <s v="Ramallah and al-Bira"/>
    <x v="0"/>
    <s v="shell"/>
    <x v="0"/>
    <x v="0"/>
    <x v="4"/>
  </r>
  <r>
    <s v="Shaimaa 'Imad al-Masri"/>
    <x v="2222"/>
    <x v="42"/>
    <x v="6"/>
    <x v="0"/>
    <x v="198"/>
    <x v="6"/>
    <x v="0"/>
    <d v="2002-03-04T00:00:00"/>
    <x v="1"/>
    <s v="No"/>
    <s v="Ramallah"/>
    <s v="Ramallah and al-Bira"/>
    <x v="0"/>
    <s v="shell"/>
    <x v="0"/>
    <x v="0"/>
    <x v="4"/>
  </r>
  <r>
    <s v="'Amer Mahmoud Abu Baker"/>
    <x v="2222"/>
    <x v="16"/>
    <x v="1"/>
    <x v="0"/>
    <x v="13"/>
    <x v="1"/>
    <x v="0"/>
    <d v="2002-03-04T00:00:00"/>
    <x v="0"/>
    <s v="No"/>
    <s v="Rummana"/>
    <s v="Jenin"/>
    <x v="0"/>
    <m/>
    <x v="0"/>
    <x v="0"/>
    <x v="4"/>
  </r>
  <r>
    <s v="'Arafat Ibrahim al-Masri"/>
    <x v="2222"/>
    <x v="2"/>
    <x v="2"/>
    <x v="0"/>
    <x v="198"/>
    <x v="6"/>
    <x v="0"/>
    <d v="2002-03-04T00:00:00"/>
    <x v="0"/>
    <s v="No"/>
    <s v="Ramallah"/>
    <s v="Ramallah and al-Bira"/>
    <x v="0"/>
    <s v="shell"/>
    <x v="0"/>
    <x v="0"/>
    <x v="4"/>
  </r>
  <r>
    <s v="Bushara Abu Kweik"/>
    <x v="2222"/>
    <x v="29"/>
    <x v="0"/>
    <x v="0"/>
    <x v="198"/>
    <x v="6"/>
    <x v="0"/>
    <d v="2002-03-04T00:00:00"/>
    <x v="1"/>
    <s v="No"/>
    <s v="Ramallah"/>
    <s v="Ramallah and al-Bira"/>
    <x v="0"/>
    <s v="shell"/>
    <x v="0"/>
    <x v="0"/>
    <x v="4"/>
  </r>
  <r>
    <s v="Na'im Muhammad a-Sabeh"/>
    <x v="2222"/>
    <x v="0"/>
    <x v="0"/>
    <x v="0"/>
    <x v="3"/>
    <x v="1"/>
    <x v="0"/>
    <d v="2002-03-04T00:00:00"/>
    <x v="0"/>
    <s v="No"/>
    <s v="Jenin"/>
    <s v="Jenin"/>
    <x v="0"/>
    <m/>
    <x v="0"/>
    <x v="0"/>
    <x v="4"/>
  </r>
  <r>
    <s v="Fouad Muhammad Hassan Bsharat"/>
    <x v="2223"/>
    <x v="8"/>
    <x v="1"/>
    <x v="0"/>
    <x v="204"/>
    <x v="5"/>
    <x v="0"/>
    <d v="2002-03-05T00:00:00"/>
    <x v="0"/>
    <s v="Unknown"/>
    <s v="Tammun"/>
    <s v="Tubas"/>
    <x v="0"/>
    <m/>
    <x v="0"/>
    <x v="0"/>
    <x v="4"/>
  </r>
  <r>
    <s v="Ayman Qassem Daraghmeh"/>
    <x v="2223"/>
    <x v="47"/>
    <x v="8"/>
    <x v="0"/>
    <x v="33"/>
    <x v="5"/>
    <x v="0"/>
    <d v="2002-03-03T00:00:00"/>
    <x v="0"/>
    <s v="Unknown"/>
    <s v="Tubas"/>
    <s v="Tubas"/>
    <x v="0"/>
    <m/>
    <x v="0"/>
    <x v="0"/>
    <x v="4"/>
  </r>
  <r>
    <s v="'Abdallah Thabet"/>
    <x v="2223"/>
    <x v="17"/>
    <x v="1"/>
    <x v="0"/>
    <x v="192"/>
    <x v="17"/>
    <x v="0"/>
    <d v="2002-03-03T00:00:00"/>
    <x v="0"/>
    <s v="No"/>
    <s v="al-Maghazi R.C."/>
    <s v="Deir al-Balah"/>
    <x v="0"/>
    <m/>
    <x v="0"/>
    <x v="0"/>
    <x v="4"/>
  </r>
  <r>
    <s v="Khaled Soweleh"/>
    <x v="2223"/>
    <x v="20"/>
    <x v="2"/>
    <x v="0"/>
    <x v="59"/>
    <x v="16"/>
    <x v="0"/>
    <d v="2002-03-03T00:00:00"/>
    <x v="0"/>
    <s v="No"/>
    <s v="Rafah"/>
    <s v="Rafah"/>
    <x v="0"/>
    <m/>
    <x v="0"/>
    <x v="0"/>
    <x v="4"/>
  </r>
  <r>
    <s v="Islam Shawahaneh"/>
    <x v="2223"/>
    <x v="24"/>
    <x v="1"/>
    <x v="0"/>
    <x v="59"/>
    <x v="16"/>
    <x v="0"/>
    <d v="2002-03-03T00:00:00"/>
    <x v="0"/>
    <s v="No"/>
    <s v="Kafr Thulth"/>
    <s v="Qalqiliya"/>
    <x v="0"/>
    <m/>
    <x v="0"/>
    <x v="0"/>
    <x v="4"/>
  </r>
  <r>
    <s v="Zaki Zaki 'Amar"/>
    <x v="2223"/>
    <x v="1"/>
    <x v="1"/>
    <x v="0"/>
    <x v="198"/>
    <x v="6"/>
    <x v="0"/>
    <d v="2002-03-03T00:00:00"/>
    <x v="0"/>
    <s v="No"/>
    <s v="Khan Yunis"/>
    <s v="Khan Yunis"/>
    <x v="0"/>
    <m/>
    <x v="0"/>
    <x v="0"/>
    <x v="4"/>
  </r>
  <r>
    <s v="Sergei Birmov"/>
    <x v="2223"/>
    <x v="21"/>
    <x v="0"/>
    <x v="1"/>
    <x v="21"/>
    <x v="6"/>
    <x v="0"/>
    <d v="2002-03-03T00:00:00"/>
    <x v="0"/>
    <s v="Israelis"/>
    <s v="Ari'el"/>
    <s v="Nablus"/>
    <x v="0"/>
    <m/>
    <x v="1"/>
    <x v="0"/>
    <x v="4"/>
  </r>
  <r>
    <s v="Steven Koenigsberg"/>
    <x v="2223"/>
    <x v="3"/>
    <x v="2"/>
    <x v="1"/>
    <x v="315"/>
    <x v="12"/>
    <x v="1"/>
    <d v="2002-03-03T00:00:00"/>
    <x v="0"/>
    <s v="Israelis"/>
    <s v="Hod Hasharon"/>
    <s v="Israel"/>
    <x v="0"/>
    <s v="live ammunition"/>
    <x v="1"/>
    <x v="0"/>
    <x v="4"/>
  </r>
  <r>
    <s v="Vadim Balagula"/>
    <x v="2223"/>
    <x v="0"/>
    <x v="0"/>
    <x v="1"/>
    <x v="21"/>
    <x v="6"/>
    <x v="0"/>
    <d v="2002-03-03T00:00:00"/>
    <x v="0"/>
    <s v="Israelis"/>
    <s v="Ari'el"/>
    <s v="Nablus"/>
    <x v="0"/>
    <m/>
    <x v="1"/>
    <x v="0"/>
    <x v="4"/>
  </r>
  <r>
    <s v="Didi Yitzhak"/>
    <x v="2223"/>
    <x v="33"/>
    <x v="5"/>
    <x v="1"/>
    <x v="21"/>
    <x v="6"/>
    <x v="0"/>
    <d v="2002-03-03T00:00:00"/>
    <x v="0"/>
    <s v="Israelis"/>
    <s v="Eli"/>
    <s v="Nablus"/>
    <x v="0"/>
    <m/>
    <x v="1"/>
    <x v="0"/>
    <x v="4"/>
  </r>
  <r>
    <s v="Tsofit Yarit Eliahu"/>
    <x v="2224"/>
    <x v="8"/>
    <x v="1"/>
    <x v="1"/>
    <x v="83"/>
    <x v="9"/>
    <x v="2"/>
    <d v="2002-03-02T00:00:00"/>
    <x v="1"/>
    <s v="Israelis"/>
    <s v="Jerusalem"/>
    <s v="Israel"/>
    <x v="3"/>
    <s v="explosive belt"/>
    <x v="1"/>
    <x v="3"/>
    <x v="4"/>
  </r>
  <r>
    <s v="Shaul Nehmad"/>
    <x v="2224"/>
    <x v="4"/>
    <x v="2"/>
    <x v="1"/>
    <x v="83"/>
    <x v="9"/>
    <x v="2"/>
    <d v="2002-03-02T00:00:00"/>
    <x v="0"/>
    <s v="Israelis"/>
    <s v="Rishon Lezion"/>
    <s v="Israel"/>
    <x v="3"/>
    <s v="explosive belt"/>
    <x v="1"/>
    <x v="3"/>
    <x v="4"/>
  </r>
  <r>
    <s v="Ahmad Fakhri Hashhash"/>
    <x v="2224"/>
    <x v="4"/>
    <x v="2"/>
    <x v="0"/>
    <x v="14"/>
    <x v="8"/>
    <x v="0"/>
    <d v="2002-03-04T00:00:00"/>
    <x v="0"/>
    <s v="No"/>
    <s v="Erez (Industrial Zone)"/>
    <s v="Israel"/>
    <x v="0"/>
    <m/>
    <x v="0"/>
    <x v="0"/>
    <x v="4"/>
  </r>
  <r>
    <s v="Khalil al-Jamasi"/>
    <x v="2224"/>
    <x v="14"/>
    <x v="1"/>
    <x v="0"/>
    <x v="103"/>
    <x v="14"/>
    <x v="1"/>
    <d v="2002-03-02T00:00:00"/>
    <x v="0"/>
    <s v="Yes"/>
    <s v="Gaza city"/>
    <s v="Gaza"/>
    <x v="0"/>
    <m/>
    <x v="0"/>
    <x v="0"/>
    <x v="4"/>
  </r>
  <r>
    <s v="Taysir Kamal Ja'rah"/>
    <x v="2224"/>
    <x v="19"/>
    <x v="2"/>
    <x v="0"/>
    <x v="14"/>
    <x v="8"/>
    <x v="0"/>
    <d v="2002-03-02T00:00:00"/>
    <x v="0"/>
    <s v="Yes"/>
    <s v="Balata R.C."/>
    <s v="Nablus"/>
    <x v="0"/>
    <m/>
    <x v="0"/>
    <x v="0"/>
    <x v="4"/>
  </r>
  <r>
    <s v="Avi Hazan"/>
    <x v="2224"/>
    <x v="62"/>
    <x v="0"/>
    <x v="1"/>
    <x v="83"/>
    <x v="9"/>
    <x v="2"/>
    <d v="2002-03-04T00:00:00"/>
    <x v="0"/>
    <s v="Israelis"/>
    <s v="Adora"/>
    <s v="Hebron"/>
    <x v="3"/>
    <s v="explosive belt"/>
    <x v="1"/>
    <x v="3"/>
    <x v="4"/>
  </r>
  <r>
    <s v="Ya'aKov Avraham Eliahu"/>
    <x v="2224"/>
    <x v="47"/>
    <x v="8"/>
    <x v="1"/>
    <x v="83"/>
    <x v="9"/>
    <x v="2"/>
    <d v="2002-03-02T00:00:00"/>
    <x v="0"/>
    <s v="Israelis"/>
    <s v="Jerusalem"/>
    <s v="Israel"/>
    <x v="3"/>
    <s v="explosive belt"/>
    <x v="1"/>
    <x v="3"/>
    <x v="4"/>
  </r>
  <r>
    <s v="Lidor Ilan"/>
    <x v="2224"/>
    <x v="56"/>
    <x v="2"/>
    <x v="1"/>
    <x v="83"/>
    <x v="9"/>
    <x v="2"/>
    <d v="2002-03-02T00:00:00"/>
    <x v="0"/>
    <s v="Israelis"/>
    <s v="Rishon Lezion"/>
    <s v="Israel"/>
    <x v="3"/>
    <s v="explosive belt"/>
    <x v="1"/>
    <x v="3"/>
    <x v="4"/>
  </r>
  <r>
    <s v="Oriah Ilan"/>
    <x v="2224"/>
    <x v="74"/>
    <x v="6"/>
    <x v="1"/>
    <x v="83"/>
    <x v="9"/>
    <x v="2"/>
    <d v="2002-03-02T00:00:00"/>
    <x v="1"/>
    <s v="Israelis"/>
    <s v="Rishon Lezion"/>
    <s v="Israel"/>
    <x v="3"/>
    <s v="explosive belt"/>
    <x v="1"/>
    <x v="3"/>
    <x v="4"/>
  </r>
  <r>
    <s v="Shlomo Nehmad"/>
    <x v="2224"/>
    <x v="13"/>
    <x v="0"/>
    <x v="1"/>
    <x v="83"/>
    <x v="9"/>
    <x v="2"/>
    <d v="2002-03-02T00:00:00"/>
    <x v="0"/>
    <s v="Israelis"/>
    <s v="Rishon Lezion"/>
    <s v="Israel"/>
    <x v="3"/>
    <s v="explosive belt"/>
    <x v="1"/>
    <x v="3"/>
    <x v="4"/>
  </r>
  <r>
    <s v="Avraham Eliahu Nehmad"/>
    <x v="2224"/>
    <x v="12"/>
    <x v="2"/>
    <x v="1"/>
    <x v="83"/>
    <x v="9"/>
    <x v="2"/>
    <d v="2002-06-20T00:00:00"/>
    <x v="0"/>
    <s v="Israelis"/>
    <s v="Rishon Lezion"/>
    <s v="Israel"/>
    <x v="3"/>
    <s v="explosive belt"/>
    <x v="1"/>
    <x v="3"/>
    <x v="4"/>
  </r>
  <r>
    <s v="Gafnit Nehmad"/>
    <x v="2224"/>
    <x v="0"/>
    <x v="0"/>
    <x v="1"/>
    <x v="83"/>
    <x v="9"/>
    <x v="2"/>
    <d v="2002-03-02T00:00:00"/>
    <x v="1"/>
    <s v="Israelis"/>
    <s v="Rishon Lezion"/>
    <s v="Israel"/>
    <x v="3"/>
    <s v="explosive belt"/>
    <x v="1"/>
    <x v="3"/>
    <x v="4"/>
  </r>
  <r>
    <s v="Shiraz Nehmad"/>
    <x v="2224"/>
    <x v="73"/>
    <x v="6"/>
    <x v="1"/>
    <x v="83"/>
    <x v="9"/>
    <x v="2"/>
    <d v="2002-03-02T00:00:00"/>
    <x v="1"/>
    <s v="Israelis"/>
    <s v="Rishon Lezion"/>
    <s v="Israel"/>
    <x v="3"/>
    <s v="explosive belt"/>
    <x v="1"/>
    <x v="3"/>
    <x v="4"/>
  </r>
  <r>
    <s v="Liran Nehmad"/>
    <x v="2224"/>
    <x v="59"/>
    <x v="6"/>
    <x v="1"/>
    <x v="83"/>
    <x v="9"/>
    <x v="2"/>
    <d v="2002-03-02T00:00:00"/>
    <x v="1"/>
    <s v="Israelis"/>
    <s v="Rishon Lezion"/>
    <s v="Israel"/>
    <x v="3"/>
    <s v="explosive belt"/>
    <x v="1"/>
    <x v="3"/>
    <x v="4"/>
  </r>
  <r>
    <s v="Yasser a-Sias"/>
    <x v="2225"/>
    <x v="24"/>
    <x v="1"/>
    <x v="0"/>
    <x v="3"/>
    <x v="1"/>
    <x v="0"/>
    <d v="2002-03-01T00:00:00"/>
    <x v="0"/>
    <s v="Unknown"/>
    <s v="Jenin R.C."/>
    <s v="Jenin"/>
    <x v="0"/>
    <m/>
    <x v="0"/>
    <x v="0"/>
    <x v="4"/>
  </r>
  <r>
    <s v="Khaled Nijem"/>
    <x v="2225"/>
    <x v="3"/>
    <x v="2"/>
    <x v="0"/>
    <x v="3"/>
    <x v="1"/>
    <x v="0"/>
    <d v="2002-03-01T00:00:00"/>
    <x v="0"/>
    <s v="Unknown"/>
    <s v="Jenin R.C."/>
    <s v="Jenin"/>
    <x v="0"/>
    <m/>
    <x v="0"/>
    <x v="0"/>
    <x v="4"/>
  </r>
  <r>
    <s v="Muhammad Mufid"/>
    <x v="2225"/>
    <x v="7"/>
    <x v="1"/>
    <x v="0"/>
    <x v="3"/>
    <x v="1"/>
    <x v="0"/>
    <d v="2002-03-01T00:00:00"/>
    <x v="0"/>
    <s v="No"/>
    <s v="Jenin"/>
    <s v="Jenin"/>
    <x v="0"/>
    <m/>
    <x v="0"/>
    <x v="0"/>
    <x v="4"/>
  </r>
  <r>
    <s v="Maria Abu Sorrayha"/>
    <x v="2225"/>
    <x v="66"/>
    <x v="6"/>
    <x v="0"/>
    <x v="3"/>
    <x v="1"/>
    <x v="0"/>
    <d v="2002-03-01T00:00:00"/>
    <x v="1"/>
    <s v="No"/>
    <s v="Jenin R.C."/>
    <s v="Jenin"/>
    <x v="0"/>
    <m/>
    <x v="0"/>
    <x v="0"/>
    <x v="4"/>
  </r>
  <r>
    <s v="Luai Dabayeh"/>
    <x v="2225"/>
    <x v="2"/>
    <x v="2"/>
    <x v="0"/>
    <x v="3"/>
    <x v="1"/>
    <x v="0"/>
    <d v="2002-03-01T00:00:00"/>
    <x v="0"/>
    <s v="No"/>
    <s v="Jenin R.C."/>
    <s v="Jenin"/>
    <x v="0"/>
    <m/>
    <x v="0"/>
    <x v="0"/>
    <x v="4"/>
  </r>
  <r>
    <s v="Iyad a-Sias"/>
    <x v="2225"/>
    <x v="16"/>
    <x v="1"/>
    <x v="0"/>
    <x v="3"/>
    <x v="1"/>
    <x v="0"/>
    <d v="2002-03-01T00:00:00"/>
    <x v="0"/>
    <s v="Unknown"/>
    <s v="Jenin R.C."/>
    <s v="Jenin"/>
    <x v="0"/>
    <m/>
    <x v="0"/>
    <x v="0"/>
    <x v="4"/>
  </r>
  <r>
    <s v="Mahmoud Hassan Ahmad a-Talalkah"/>
    <x v="2225"/>
    <x v="73"/>
    <x v="6"/>
    <x v="0"/>
    <x v="103"/>
    <x v="14"/>
    <x v="1"/>
    <d v="2002-03-01T00:00:00"/>
    <x v="0"/>
    <s v="No"/>
    <s v="Beit Lahiya"/>
    <s v="North Gaza"/>
    <x v="0"/>
    <m/>
    <x v="0"/>
    <x v="0"/>
    <x v="4"/>
  </r>
  <r>
    <s v="Mahmoud a-Zib"/>
    <x v="2225"/>
    <x v="36"/>
    <x v="0"/>
    <x v="0"/>
    <x v="3"/>
    <x v="1"/>
    <x v="0"/>
    <d v="2002-03-01T00:00:00"/>
    <x v="0"/>
    <s v="Unknown"/>
    <s v="Jenin"/>
    <s v="Jenin"/>
    <x v="0"/>
    <m/>
    <x v="0"/>
    <x v="0"/>
    <x v="4"/>
  </r>
  <r>
    <s v="Iyad Saber"/>
    <x v="2225"/>
    <x v="7"/>
    <x v="1"/>
    <x v="0"/>
    <x v="3"/>
    <x v="1"/>
    <x v="0"/>
    <d v="2002-03-01T00:00:00"/>
    <x v="0"/>
    <s v="Unknown"/>
    <s v="Jenin"/>
    <s v="Jenin"/>
    <x v="0"/>
    <m/>
    <x v="0"/>
    <x v="0"/>
    <x v="4"/>
  </r>
  <r>
    <s v="'Abdallah al-Hilu"/>
    <x v="2225"/>
    <x v="12"/>
    <x v="2"/>
    <x v="0"/>
    <x v="14"/>
    <x v="8"/>
    <x v="0"/>
    <d v="2002-03-01T00:00:00"/>
    <x v="0"/>
    <s v="Unknown"/>
    <s v="Balata R.C."/>
    <s v="Nablus"/>
    <x v="0"/>
    <m/>
    <x v="0"/>
    <x v="0"/>
    <x v="4"/>
  </r>
  <r>
    <s v="Muhammad a-Tantawi"/>
    <x v="2225"/>
    <x v="19"/>
    <x v="2"/>
    <x v="0"/>
    <x v="14"/>
    <x v="8"/>
    <x v="0"/>
    <d v="2002-03-01T00:00:00"/>
    <x v="0"/>
    <s v="Unknown"/>
    <s v="Balata R.C."/>
    <s v="Nablus"/>
    <x v="0"/>
    <m/>
    <x v="0"/>
    <x v="0"/>
    <x v="4"/>
  </r>
  <r>
    <s v="'Abd a-Rahim Mustafa Seif"/>
    <x v="2225"/>
    <x v="10"/>
    <x v="3"/>
    <x v="0"/>
    <x v="14"/>
    <x v="8"/>
    <x v="0"/>
    <d v="2002-03-01T00:00:00"/>
    <x v="0"/>
    <s v="Unknown"/>
    <s v="Burqa"/>
    <s v="Nablus"/>
    <x v="0"/>
    <m/>
    <x v="0"/>
    <x v="0"/>
    <x v="4"/>
  </r>
  <r>
    <s v="Mahmoud 'Awwad al-Jundi"/>
    <x v="2226"/>
    <x v="64"/>
    <x v="5"/>
    <x v="0"/>
    <x v="3"/>
    <x v="1"/>
    <x v="0"/>
    <d v="2002-02-28T00:00:00"/>
    <x v="0"/>
    <s v="No"/>
    <s v="Jenin R.C."/>
    <s v="Jenin"/>
    <x v="0"/>
    <m/>
    <x v="0"/>
    <x v="0"/>
    <x v="4"/>
  </r>
  <r>
    <s v="Muhammad Mahmoud al-Haj"/>
    <x v="2226"/>
    <x v="8"/>
    <x v="1"/>
    <x v="0"/>
    <x v="3"/>
    <x v="1"/>
    <x v="0"/>
    <d v="2002-02-28T00:00:00"/>
    <x v="0"/>
    <s v="Unknown"/>
    <s v="Jalqamus"/>
    <s v="Jenin"/>
    <x v="0"/>
    <m/>
    <x v="0"/>
    <x v="0"/>
    <x v="4"/>
  </r>
  <r>
    <s v="Khalil Khabas"/>
    <x v="2226"/>
    <x v="3"/>
    <x v="2"/>
    <x v="0"/>
    <x v="3"/>
    <x v="1"/>
    <x v="0"/>
    <d v="2002-02-28T00:00:00"/>
    <x v="0"/>
    <s v="Unknown"/>
    <s v="Jalqamus"/>
    <s v="Jenin"/>
    <x v="0"/>
    <m/>
    <x v="0"/>
    <x v="0"/>
    <x v="4"/>
  </r>
  <r>
    <s v="Ousamah Musa Jadallah"/>
    <x v="2226"/>
    <x v="17"/>
    <x v="1"/>
    <x v="0"/>
    <x v="3"/>
    <x v="1"/>
    <x v="0"/>
    <d v="2002-02-28T00:00:00"/>
    <x v="0"/>
    <s v="Unknown"/>
    <s v="Jenin"/>
    <s v="Jenin"/>
    <x v="0"/>
    <m/>
    <x v="0"/>
    <x v="0"/>
    <x v="4"/>
  </r>
  <r>
    <s v="'Abdallah 'Othman Sha'aban"/>
    <x v="2226"/>
    <x v="8"/>
    <x v="1"/>
    <x v="0"/>
    <x v="3"/>
    <x v="1"/>
    <x v="0"/>
    <d v="2002-02-28T00:00:00"/>
    <x v="0"/>
    <s v="Unknown"/>
    <s v="al-Jalameh"/>
    <s v="Jenin"/>
    <x v="0"/>
    <m/>
    <x v="0"/>
    <x v="0"/>
    <x v="4"/>
  </r>
  <r>
    <s v="Samih Fawzi al-'Ardah"/>
    <x v="2226"/>
    <x v="1"/>
    <x v="1"/>
    <x v="0"/>
    <x v="3"/>
    <x v="1"/>
    <x v="0"/>
    <d v="2002-02-28T00:00:00"/>
    <x v="0"/>
    <s v="Unknown"/>
    <s v="Araba"/>
    <s v="Jenin"/>
    <x v="0"/>
    <m/>
    <x v="0"/>
    <x v="0"/>
    <x v="4"/>
  </r>
  <r>
    <s v="Hakem Abu 'Eishah"/>
    <x v="2226"/>
    <x v="30"/>
    <x v="1"/>
    <x v="0"/>
    <x v="14"/>
    <x v="8"/>
    <x v="0"/>
    <d v="2002-03-03T00:00:00"/>
    <x v="0"/>
    <s v="Yes"/>
    <s v="Balata R.C."/>
    <s v="Nablus"/>
    <x v="0"/>
    <m/>
    <x v="0"/>
    <x v="0"/>
    <x v="4"/>
  </r>
  <r>
    <s v="Mahmoud Khalil 'Abed Tantawi"/>
    <x v="2226"/>
    <x v="19"/>
    <x v="2"/>
    <x v="0"/>
    <x v="14"/>
    <x v="8"/>
    <x v="0"/>
    <d v="2002-02-28T00:00:00"/>
    <x v="0"/>
    <s v="Unknown"/>
    <s v="Balata R.C."/>
    <s v="Nablus"/>
    <x v="0"/>
    <m/>
    <x v="0"/>
    <x v="0"/>
    <x v="4"/>
  </r>
  <r>
    <s v="'Abdallah Kamel Hassan al-Hilu"/>
    <x v="2226"/>
    <x v="19"/>
    <x v="2"/>
    <x v="0"/>
    <x v="14"/>
    <x v="8"/>
    <x v="0"/>
    <d v="2002-02-28T00:00:00"/>
    <x v="0"/>
    <s v="Unknown"/>
    <s v="Balata R.C."/>
    <s v="Nablus"/>
    <x v="0"/>
    <m/>
    <x v="0"/>
    <x v="0"/>
    <x v="4"/>
  </r>
  <r>
    <s v="Muhammad al-Qassem"/>
    <x v="2226"/>
    <x v="24"/>
    <x v="1"/>
    <x v="0"/>
    <x v="14"/>
    <x v="8"/>
    <x v="0"/>
    <d v="2002-02-28T00:00:00"/>
    <x v="0"/>
    <s v="Unknown"/>
    <s v="al-Far'a Camp"/>
    <s v="Tubas"/>
    <x v="0"/>
    <m/>
    <x v="0"/>
    <x v="0"/>
    <x v="4"/>
  </r>
  <r>
    <s v="Mahdi Hassan Namur"/>
    <x v="2226"/>
    <x v="22"/>
    <x v="0"/>
    <x v="0"/>
    <x v="14"/>
    <x v="8"/>
    <x v="0"/>
    <d v="2002-02-28T00:00:00"/>
    <x v="0"/>
    <s v="Unknown"/>
    <s v="Nablus"/>
    <s v="Nablus"/>
    <x v="0"/>
    <m/>
    <x v="0"/>
    <x v="0"/>
    <x v="4"/>
  </r>
  <r>
    <s v="Kayed Khalil Abu Mustafa"/>
    <x v="2226"/>
    <x v="6"/>
    <x v="1"/>
    <x v="0"/>
    <x v="14"/>
    <x v="8"/>
    <x v="0"/>
    <d v="2002-02-28T00:00:00"/>
    <x v="0"/>
    <s v="Unknown"/>
    <s v="Balata R.C."/>
    <s v="Nablus"/>
    <x v="0"/>
    <m/>
    <x v="0"/>
    <x v="0"/>
    <x v="4"/>
  </r>
  <r>
    <s v="Sa'id Sbieh"/>
    <x v="2226"/>
    <x v="58"/>
    <x v="2"/>
    <x v="0"/>
    <x v="111"/>
    <x v="11"/>
    <x v="0"/>
    <d v="2002-03-07T00:00:00"/>
    <x v="0"/>
    <s v="No"/>
    <s v="al-Khader"/>
    <s v="Bethlehem"/>
    <x v="0"/>
    <m/>
    <x v="0"/>
    <x v="0"/>
    <x v="4"/>
  </r>
  <r>
    <s v="'Abd a-Razeq Isteiti"/>
    <x v="2226"/>
    <x v="8"/>
    <x v="1"/>
    <x v="0"/>
    <x v="3"/>
    <x v="1"/>
    <x v="0"/>
    <d v="2002-03-06T00:00:00"/>
    <x v="0"/>
    <s v="No"/>
    <s v="Jenin R.C."/>
    <s v="Jenin"/>
    <x v="0"/>
    <s v="missile"/>
    <x v="0"/>
    <x v="0"/>
    <x v="4"/>
  </r>
  <r>
    <s v="Baker Hirawi"/>
    <x v="2226"/>
    <x v="47"/>
    <x v="8"/>
    <x v="0"/>
    <x v="3"/>
    <x v="1"/>
    <x v="0"/>
    <d v="2002-02-28T00:00:00"/>
    <x v="0"/>
    <s v="Unknown"/>
    <s v="Jenin R.C."/>
    <s v="Jenin"/>
    <x v="0"/>
    <m/>
    <x v="0"/>
    <x v="0"/>
    <x v="4"/>
  </r>
  <r>
    <s v="Muhammad al-Fayed"/>
    <x v="2226"/>
    <x v="6"/>
    <x v="1"/>
    <x v="0"/>
    <x v="3"/>
    <x v="1"/>
    <x v="0"/>
    <d v="2002-02-28T00:00:00"/>
    <x v="0"/>
    <s v="Unknown"/>
    <s v="Jenin R.C."/>
    <s v="Jenin"/>
    <x v="0"/>
    <m/>
    <x v="0"/>
    <x v="0"/>
    <x v="4"/>
  </r>
  <r>
    <s v="Gad Rajwan"/>
    <x v="2227"/>
    <x v="22"/>
    <x v="0"/>
    <x v="1"/>
    <x v="397"/>
    <x v="6"/>
    <x v="0"/>
    <d v="2002-02-27T00:00:00"/>
    <x v="0"/>
    <s v="Israelis"/>
    <s v="Jerusalem"/>
    <s v="Israel"/>
    <x v="0"/>
    <m/>
    <x v="1"/>
    <x v="0"/>
    <x v="4"/>
  </r>
  <r>
    <s v="'Imad al-Mughrabi"/>
    <x v="2227"/>
    <x v="7"/>
    <x v="1"/>
    <x v="0"/>
    <x v="14"/>
    <x v="8"/>
    <x v="0"/>
    <d v="2002-02-27T00:00:00"/>
    <x v="0"/>
    <s v="Yes"/>
    <s v="Balata R.C."/>
    <s v="Nablus"/>
    <x v="0"/>
    <m/>
    <x v="0"/>
    <x v="0"/>
    <x v="4"/>
  </r>
  <r>
    <s v="Muhammad Abd al-Wahed al-Bakri"/>
    <x v="2228"/>
    <x v="35"/>
    <x v="3"/>
    <x v="0"/>
    <x v="108"/>
    <x v="14"/>
    <x v="1"/>
    <d v="2002-03-13T00:00:00"/>
    <x v="0"/>
    <s v="No"/>
    <s v="Beit Lahiya"/>
    <s v="North Gaza"/>
    <x v="0"/>
    <m/>
    <x v="0"/>
    <x v="0"/>
    <x v="4"/>
  </r>
  <r>
    <s v="Nur Jamal Ghanem Jamal"/>
    <x v="2229"/>
    <x v="4"/>
    <x v="2"/>
    <x v="0"/>
    <x v="20"/>
    <x v="0"/>
    <x v="0"/>
    <d v="2002-02-25T00:00:00"/>
    <x v="1"/>
    <s v="Yes"/>
    <s v="Tulkarm"/>
    <s v="Tulkarm"/>
    <x v="0"/>
    <m/>
    <x v="0"/>
    <x v="0"/>
    <x v="4"/>
  </r>
  <r>
    <s v="Muhammad al-Hayek"/>
    <x v="2229"/>
    <x v="6"/>
    <x v="1"/>
    <x v="0"/>
    <x v="16"/>
    <x v="8"/>
    <x v="0"/>
    <d v="2002-02-25T00:00:00"/>
    <x v="0"/>
    <s v="No"/>
    <s v="Jamma'in"/>
    <s v="Nablus"/>
    <x v="0"/>
    <m/>
    <x v="0"/>
    <x v="0"/>
    <x v="4"/>
  </r>
  <r>
    <s v="Aharon Gorov"/>
    <x v="2229"/>
    <x v="51"/>
    <x v="3"/>
    <x v="1"/>
    <x v="460"/>
    <x v="11"/>
    <x v="0"/>
    <d v="2002-02-25T00:00:00"/>
    <x v="0"/>
    <s v="Israelis"/>
    <s v="Nokdim"/>
    <s v="Bethlehem"/>
    <x v="0"/>
    <m/>
    <x v="1"/>
    <x v="0"/>
    <x v="4"/>
  </r>
  <r>
    <s v="Avraham Fish"/>
    <x v="2229"/>
    <x v="64"/>
    <x v="5"/>
    <x v="1"/>
    <x v="460"/>
    <x v="11"/>
    <x v="0"/>
    <d v="2002-02-25T00:00:00"/>
    <x v="0"/>
    <s v="Israelis"/>
    <s v="Nokdim"/>
    <s v="Bethlehem"/>
    <x v="0"/>
    <m/>
    <x v="1"/>
    <x v="0"/>
    <x v="4"/>
  </r>
  <r>
    <s v="Fares Khaled al-Bu"/>
    <x v="2230"/>
    <x v="17"/>
    <x v="1"/>
    <x v="0"/>
    <x v="74"/>
    <x v="4"/>
    <x v="0"/>
    <d v="2002-02-23T00:00:00"/>
    <x v="0"/>
    <s v="No"/>
    <s v="Hebron"/>
    <s v="Hebron"/>
    <x v="0"/>
    <m/>
    <x v="0"/>
    <x v="0"/>
    <x v="4"/>
  </r>
  <r>
    <s v="Muhammad Tawfiq 'Awadallah a-Shamali"/>
    <x v="2231"/>
    <x v="7"/>
    <x v="1"/>
    <x v="0"/>
    <x v="461"/>
    <x v="11"/>
    <x v="0"/>
    <d v="2002-02-22T00:00:00"/>
    <x v="0"/>
    <s v="Yes"/>
    <s v="a-Doha"/>
    <s v="Bethlehem"/>
    <x v="0"/>
    <m/>
    <x v="2"/>
    <x v="0"/>
    <x v="4"/>
  </r>
  <r>
    <s v="Valery Ahmir"/>
    <x v="2231"/>
    <x v="53"/>
    <x v="4"/>
    <x v="1"/>
    <x v="397"/>
    <x v="6"/>
    <x v="0"/>
    <d v="2002-02-22T00:00:00"/>
    <x v="0"/>
    <s v="Israelis"/>
    <s v="Bet Shemesh"/>
    <s v="Israel"/>
    <x v="0"/>
    <m/>
    <x v="1"/>
    <x v="0"/>
    <x v="4"/>
  </r>
  <r>
    <s v="Mufid Muhammad Ibrahim 'Asrawi"/>
    <x v="2232"/>
    <x v="7"/>
    <x v="1"/>
    <x v="0"/>
    <x v="369"/>
    <x v="0"/>
    <x v="0"/>
    <d v="2002-02-21T00:00:00"/>
    <x v="0"/>
    <s v="Yes"/>
    <s v="Illar"/>
    <s v="Tulkarm"/>
    <x v="0"/>
    <m/>
    <x v="0"/>
    <x v="0"/>
    <x v="4"/>
  </r>
  <r>
    <s v="Walid Khaled Jamal a-Sheikh"/>
    <x v="2232"/>
    <x v="27"/>
    <x v="0"/>
    <x v="0"/>
    <x v="198"/>
    <x v="6"/>
    <x v="0"/>
    <d v="2002-02-21T00:00:00"/>
    <x v="0"/>
    <s v="No"/>
    <s v="Ramallah"/>
    <s v="Ramallah and al-Bira"/>
    <x v="0"/>
    <m/>
    <x v="0"/>
    <x v="0"/>
    <x v="4"/>
  </r>
  <r>
    <s v="'Abd al-Ghani Feisal Mujahed"/>
    <x v="2232"/>
    <x v="30"/>
    <x v="1"/>
    <x v="0"/>
    <x v="66"/>
    <x v="4"/>
    <x v="0"/>
    <d v="2002-02-21T00:00:00"/>
    <x v="0"/>
    <s v="Unknown"/>
    <s v="Hebron"/>
    <s v="Hebron"/>
    <x v="0"/>
    <m/>
    <x v="0"/>
    <x v="0"/>
    <x v="4"/>
  </r>
  <r>
    <s v="Mahmoud Abu Taha"/>
    <x v="2232"/>
    <x v="6"/>
    <x v="1"/>
    <x v="0"/>
    <x v="49"/>
    <x v="15"/>
    <x v="1"/>
    <d v="2002-02-21T00:00:00"/>
    <x v="0"/>
    <s v="Yes"/>
    <s v="Rafah"/>
    <s v="Rafah"/>
    <x v="0"/>
    <m/>
    <x v="0"/>
    <x v="0"/>
    <x v="4"/>
  </r>
  <r>
    <s v="Samir Abu Sa'ud"/>
    <x v="2232"/>
    <x v="23"/>
    <x v="0"/>
    <x v="0"/>
    <x v="49"/>
    <x v="15"/>
    <x v="1"/>
    <d v="2002-02-21T00:00:00"/>
    <x v="0"/>
    <s v="Yes"/>
    <s v="Rafah"/>
    <s v="Rafah"/>
    <x v="0"/>
    <m/>
    <x v="0"/>
    <x v="0"/>
    <x v="4"/>
  </r>
  <r>
    <s v="Ihab Fathi 'Abd al-Wahab"/>
    <x v="2232"/>
    <x v="2"/>
    <x v="2"/>
    <x v="0"/>
    <x v="49"/>
    <x v="15"/>
    <x v="1"/>
    <d v="2002-02-21T00:00:00"/>
    <x v="0"/>
    <s v="Yes"/>
    <s v="Rafah"/>
    <s v="Rafah"/>
    <x v="0"/>
    <m/>
    <x v="0"/>
    <x v="0"/>
    <x v="4"/>
  </r>
  <r>
    <s v="Raed Abu Luli"/>
    <x v="2232"/>
    <x v="7"/>
    <x v="1"/>
    <x v="0"/>
    <x v="49"/>
    <x v="15"/>
    <x v="1"/>
    <d v="2002-02-21T00:00:00"/>
    <x v="0"/>
    <s v="Yes"/>
    <s v="Rafah"/>
    <s v="Rafah"/>
    <x v="0"/>
    <m/>
    <x v="0"/>
    <x v="0"/>
    <x v="4"/>
  </r>
  <r>
    <s v="Basel al-'Atar"/>
    <x v="2232"/>
    <x v="12"/>
    <x v="2"/>
    <x v="0"/>
    <x v="49"/>
    <x v="15"/>
    <x v="1"/>
    <d v="2002-02-21T00:00:00"/>
    <x v="0"/>
    <s v="Yes"/>
    <s v="Rafah"/>
    <s v="Rafah"/>
    <x v="0"/>
    <m/>
    <x v="0"/>
    <x v="0"/>
    <x v="4"/>
  </r>
  <r>
    <s v="Muhammad a-Nims"/>
    <x v="2232"/>
    <x v="20"/>
    <x v="2"/>
    <x v="0"/>
    <x v="49"/>
    <x v="15"/>
    <x v="1"/>
    <d v="2002-02-21T00:00:00"/>
    <x v="0"/>
    <s v="Yes"/>
    <s v="Rafah"/>
    <s v="Rafah"/>
    <x v="0"/>
    <m/>
    <x v="0"/>
    <x v="0"/>
    <x v="4"/>
  </r>
  <r>
    <s v="Muhammad 'Ali Hussein Hashhash"/>
    <x v="2233"/>
    <x v="19"/>
    <x v="2"/>
    <x v="0"/>
    <x v="124"/>
    <x v="8"/>
    <x v="0"/>
    <d v="2002-02-20T00:00:00"/>
    <x v="0"/>
    <s v="Unknown"/>
    <s v="Balata R.C."/>
    <s v="Nablus"/>
    <x v="0"/>
    <m/>
    <x v="0"/>
    <x v="0"/>
    <x v="4"/>
  </r>
  <r>
    <s v="'Odeh Muhammad Salim Balawaneh"/>
    <x v="2233"/>
    <x v="70"/>
    <x v="3"/>
    <x v="0"/>
    <x v="16"/>
    <x v="8"/>
    <x v="0"/>
    <d v="2002-02-20T00:00:00"/>
    <x v="0"/>
    <s v="No"/>
    <s v="Tulkarm"/>
    <s v="Tulkarm"/>
    <x v="0"/>
    <m/>
    <x v="0"/>
    <x v="0"/>
    <x v="4"/>
  </r>
  <r>
    <s v="Zuheir 'Abd a-Rahman 'Aqel"/>
    <x v="2233"/>
    <x v="6"/>
    <x v="1"/>
    <x v="0"/>
    <x v="16"/>
    <x v="8"/>
    <x v="0"/>
    <d v="2002-02-20T00:00:00"/>
    <x v="0"/>
    <s v="No"/>
    <s v="Sabastiya"/>
    <s v="Nablus"/>
    <x v="0"/>
    <m/>
    <x v="0"/>
    <x v="0"/>
    <x v="4"/>
  </r>
  <r>
    <s v="Mahmoud 'Abd al-Karim al-Ashqar"/>
    <x v="2233"/>
    <x v="20"/>
    <x v="2"/>
    <x v="0"/>
    <x v="16"/>
    <x v="8"/>
    <x v="0"/>
    <d v="2002-02-20T00:00:00"/>
    <x v="0"/>
    <s v="No"/>
    <s v="Gaza city"/>
    <s v="Gaza"/>
    <x v="0"/>
    <m/>
    <x v="0"/>
    <x v="0"/>
    <x v="4"/>
  </r>
  <r>
    <s v="Ghanem Taysir Ahmad Burhum"/>
    <x v="2233"/>
    <x v="24"/>
    <x v="1"/>
    <x v="0"/>
    <x v="16"/>
    <x v="8"/>
    <x v="0"/>
    <d v="2002-02-20T00:00:00"/>
    <x v="0"/>
    <s v="No"/>
    <s v="Qalqiliya"/>
    <s v="Qalqiliya"/>
    <x v="0"/>
    <m/>
    <x v="0"/>
    <x v="0"/>
    <x v="4"/>
  </r>
  <r>
    <s v="Fouad Ya'qub Muhammad a-Shtiyeh"/>
    <x v="2233"/>
    <x v="43"/>
    <x v="0"/>
    <x v="0"/>
    <x v="16"/>
    <x v="8"/>
    <x v="0"/>
    <d v="2002-02-20T00:00:00"/>
    <x v="0"/>
    <s v="No"/>
    <s v="Tell"/>
    <s v="Nablus"/>
    <x v="0"/>
    <m/>
    <x v="0"/>
    <x v="0"/>
    <x v="4"/>
  </r>
  <r>
    <s v="Hamad Khalil Muhammad a-Najar"/>
    <x v="2233"/>
    <x v="16"/>
    <x v="1"/>
    <x v="0"/>
    <x v="16"/>
    <x v="8"/>
    <x v="0"/>
    <d v="2002-02-20T00:00:00"/>
    <x v="0"/>
    <s v="No"/>
    <s v="Khan Yunis"/>
    <s v="Khan Yunis"/>
    <x v="0"/>
    <m/>
    <x v="0"/>
    <x v="0"/>
    <x v="4"/>
  </r>
  <r>
    <s v="Zahi Mahmoud Muhammad Zawati"/>
    <x v="2233"/>
    <x v="16"/>
    <x v="1"/>
    <x v="0"/>
    <x v="16"/>
    <x v="8"/>
    <x v="0"/>
    <d v="2002-02-20T00:00:00"/>
    <x v="0"/>
    <s v="No"/>
    <s v="Zawata"/>
    <s v="Nablus"/>
    <x v="0"/>
    <m/>
    <x v="0"/>
    <x v="0"/>
    <x v="4"/>
  </r>
  <r>
    <s v="Muhammad Mutlaq 'Issa"/>
    <x v="2233"/>
    <x v="43"/>
    <x v="0"/>
    <x v="0"/>
    <x v="148"/>
    <x v="13"/>
    <x v="1"/>
    <d v="2002-02-20T00:00:00"/>
    <x v="0"/>
    <s v="Yes"/>
    <s v="Deir al-Balah"/>
    <s v="Deir al-Balah"/>
    <x v="0"/>
    <m/>
    <x v="0"/>
    <x v="0"/>
    <x v="4"/>
  </r>
  <r>
    <s v="Shaker Samarah"/>
    <x v="2233"/>
    <x v="13"/>
    <x v="0"/>
    <x v="0"/>
    <x v="462"/>
    <x v="6"/>
    <x v="0"/>
    <d v="2002-02-20T00:00:00"/>
    <x v="0"/>
    <s v="Unknown"/>
    <s v="a-Zawiya"/>
    <s v="Salfit"/>
    <x v="0"/>
    <m/>
    <x v="0"/>
    <x v="0"/>
    <x v="4"/>
  </r>
  <r>
    <s v="Ibrahim Mahmoud Diab al-'Ali"/>
    <x v="2233"/>
    <x v="29"/>
    <x v="0"/>
    <x v="0"/>
    <x v="4"/>
    <x v="3"/>
    <x v="1"/>
    <d v="2002-02-20T00:00:00"/>
    <x v="0"/>
    <s v="Unknown"/>
    <s v="Gaza city"/>
    <s v="Gaza"/>
    <x v="0"/>
    <m/>
    <x v="0"/>
    <x v="0"/>
    <x v="4"/>
  </r>
  <r>
    <s v="Mahmoud Imana 'Abd al-Jawad 'Atallah"/>
    <x v="2233"/>
    <x v="8"/>
    <x v="1"/>
    <x v="0"/>
    <x v="4"/>
    <x v="3"/>
    <x v="1"/>
    <d v="2002-02-20T00:00:00"/>
    <x v="0"/>
    <s v="Unknown"/>
    <s v="Deir al-Balah"/>
    <s v="Deir al-Balah"/>
    <x v="0"/>
    <m/>
    <x v="0"/>
    <x v="0"/>
    <x v="4"/>
  </r>
  <r>
    <s v="Ibrahim Yusef 'Abd a-Latif Abu Sharar"/>
    <x v="2233"/>
    <x v="24"/>
    <x v="1"/>
    <x v="0"/>
    <x v="4"/>
    <x v="3"/>
    <x v="1"/>
    <d v="2002-02-20T00:00:00"/>
    <x v="0"/>
    <s v="Unknown"/>
    <s v="Jabalya"/>
    <s v="North Gaza"/>
    <x v="0"/>
    <m/>
    <x v="0"/>
    <x v="0"/>
    <x v="4"/>
  </r>
  <r>
    <s v="Muhammad Abu Ramadan"/>
    <x v="2233"/>
    <x v="72"/>
    <x v="4"/>
    <x v="0"/>
    <x v="28"/>
    <x v="6"/>
    <x v="0"/>
    <d v="2002-02-20T00:00:00"/>
    <x v="0"/>
    <s v="No"/>
    <s v="Ramallah"/>
    <s v="Ramallah and al-Bira"/>
    <x v="0"/>
    <s v="missile"/>
    <x v="0"/>
    <x v="0"/>
    <x v="4"/>
  </r>
  <r>
    <s v="Yasser al-Masder Hussni"/>
    <x v="2233"/>
    <x v="24"/>
    <x v="1"/>
    <x v="0"/>
    <x v="148"/>
    <x v="13"/>
    <x v="1"/>
    <d v="2002-02-20T00:00:00"/>
    <x v="0"/>
    <s v="Yes"/>
    <s v="al-Maghazi R.C."/>
    <s v="Deir al-Balah"/>
    <x v="0"/>
    <m/>
    <x v="0"/>
    <x v="0"/>
    <x v="4"/>
  </r>
  <r>
    <s v="Muhammad 'Abdallah Abu Marsel"/>
    <x v="2233"/>
    <x v="3"/>
    <x v="2"/>
    <x v="0"/>
    <x v="124"/>
    <x v="8"/>
    <x v="0"/>
    <d v="2002-02-20T00:00:00"/>
    <x v="0"/>
    <s v="Unknown"/>
    <s v="Balata R.C."/>
    <s v="Nablus"/>
    <x v="0"/>
    <m/>
    <x v="0"/>
    <x v="0"/>
    <x v="4"/>
  </r>
  <r>
    <s v="Mahmoud Samih Muhammad a-Tatr"/>
    <x v="2233"/>
    <x v="17"/>
    <x v="1"/>
    <x v="0"/>
    <x v="4"/>
    <x v="3"/>
    <x v="1"/>
    <d v="2002-02-20T00:00:00"/>
    <x v="0"/>
    <s v="Unknown"/>
    <s v="Gaza city"/>
    <s v="Gaza"/>
    <x v="0"/>
    <m/>
    <x v="0"/>
    <x v="0"/>
    <x v="4"/>
  </r>
  <r>
    <s v="Khalil Harb"/>
    <x v="2233"/>
    <x v="17"/>
    <x v="1"/>
    <x v="0"/>
    <x v="124"/>
    <x v="8"/>
    <x v="0"/>
    <d v="2002-02-20T00:00:00"/>
    <x v="0"/>
    <s v="Unknown"/>
    <s v="Balata"/>
    <s v="Nablus"/>
    <x v="0"/>
    <m/>
    <x v="0"/>
    <x v="0"/>
    <x v="4"/>
  </r>
  <r>
    <s v="Salah a-Din Faraj"/>
    <x v="2234"/>
    <x v="43"/>
    <x v="0"/>
    <x v="0"/>
    <x v="14"/>
    <x v="8"/>
    <x v="0"/>
    <d v="2002-02-19T00:00:00"/>
    <x v="0"/>
    <s v="Yes"/>
    <s v="Balata R.C."/>
    <s v="Nablus"/>
    <x v="0"/>
    <m/>
    <x v="0"/>
    <x v="0"/>
    <x v="4"/>
  </r>
  <r>
    <s v="'Ali Abu Rakbah"/>
    <x v="2234"/>
    <x v="24"/>
    <x v="1"/>
    <x v="0"/>
    <x v="463"/>
    <x v="19"/>
    <x v="1"/>
    <d v="2002-02-19T00:00:00"/>
    <x v="0"/>
    <s v="Yes"/>
    <s v="Khan Yunis"/>
    <s v="Khan Yunis"/>
    <x v="0"/>
    <m/>
    <x v="0"/>
    <x v="0"/>
    <x v="4"/>
  </r>
  <r>
    <s v="Layla Kamal Qatawi"/>
    <x v="2234"/>
    <x v="7"/>
    <x v="1"/>
    <x v="0"/>
    <x v="14"/>
    <x v="8"/>
    <x v="0"/>
    <d v="2002-02-19T00:00:00"/>
    <x v="1"/>
    <s v="No"/>
    <s v="Balata R.C."/>
    <s v="Nablus"/>
    <x v="0"/>
    <m/>
    <x v="0"/>
    <x v="0"/>
    <x v="4"/>
  </r>
  <r>
    <s v="Iyad Abu Safiyeh"/>
    <x v="2234"/>
    <x v="8"/>
    <x v="1"/>
    <x v="0"/>
    <x v="44"/>
    <x v="14"/>
    <x v="1"/>
    <d v="2002-02-19T00:00:00"/>
    <x v="0"/>
    <s v="No"/>
    <s v="Jabalya"/>
    <s v="North Gaza"/>
    <x v="0"/>
    <m/>
    <x v="0"/>
    <x v="0"/>
    <x v="4"/>
  </r>
  <r>
    <s v="Muhammad 'Ali Hamdan"/>
    <x v="2234"/>
    <x v="7"/>
    <x v="1"/>
    <x v="0"/>
    <x v="44"/>
    <x v="14"/>
    <x v="1"/>
    <d v="2002-02-19T00:00:00"/>
    <x v="0"/>
    <s v="No"/>
    <s v="Jabalya R.C."/>
    <s v="North Gaza"/>
    <x v="0"/>
    <m/>
    <x v="0"/>
    <x v="0"/>
    <x v="4"/>
  </r>
  <r>
    <s v="'Abd al-Wahab Ziad a-Najar"/>
    <x v="2235"/>
    <x v="3"/>
    <x v="2"/>
    <x v="0"/>
    <x v="40"/>
    <x v="12"/>
    <x v="1"/>
    <d v="2002-02-18T00:00:00"/>
    <x v="0"/>
    <s v="Unknown"/>
    <s v="Khan Yunis"/>
    <s v="Khan Yunis"/>
    <x v="0"/>
    <m/>
    <x v="0"/>
    <x v="0"/>
    <x v="4"/>
  </r>
  <r>
    <s v="Maryam 'Awad al-Bahabsah"/>
    <x v="2235"/>
    <x v="30"/>
    <x v="1"/>
    <x v="0"/>
    <x v="40"/>
    <x v="12"/>
    <x v="1"/>
    <d v="2002-02-18T00:00:00"/>
    <x v="1"/>
    <s v="No"/>
    <s v="Khan Yunis"/>
    <s v="Khan Yunis"/>
    <x v="0"/>
    <m/>
    <x v="0"/>
    <x v="0"/>
    <x v="4"/>
  </r>
  <r>
    <s v="Amir Mantzuri"/>
    <x v="2235"/>
    <x v="1"/>
    <x v="1"/>
    <x v="1"/>
    <x v="315"/>
    <x v="12"/>
    <x v="1"/>
    <d v="2002-02-18T00:00:00"/>
    <x v="0"/>
    <s v="Israelis"/>
    <s v="Kiryat Arba"/>
    <s v="Hebron"/>
    <x v="0"/>
    <s v="live ammunition"/>
    <x v="1"/>
    <x v="0"/>
    <x v="4"/>
  </r>
  <r>
    <s v="Muna al-Bahabsah"/>
    <x v="2235"/>
    <x v="40"/>
    <x v="6"/>
    <x v="0"/>
    <x v="40"/>
    <x v="12"/>
    <x v="1"/>
    <d v="2002-02-18T00:00:00"/>
    <x v="1"/>
    <s v="No"/>
    <s v="Khan Yunis"/>
    <s v="Khan Yunis"/>
    <x v="0"/>
    <m/>
    <x v="0"/>
    <x v="0"/>
    <x v="4"/>
  </r>
  <r>
    <s v="Mor Yehuda Elraz"/>
    <x v="2235"/>
    <x v="7"/>
    <x v="1"/>
    <x v="1"/>
    <x v="315"/>
    <x v="12"/>
    <x v="1"/>
    <d v="2002-02-18T00:00:00"/>
    <x v="0"/>
    <s v="Israelis"/>
    <s v="Kiryat Ata"/>
    <s v="Israel"/>
    <x v="0"/>
    <s v="live ammunition"/>
    <x v="1"/>
    <x v="0"/>
    <x v="4"/>
  </r>
  <r>
    <s v="Ahuva Amergi"/>
    <x v="2235"/>
    <x v="30"/>
    <x v="1"/>
    <x v="1"/>
    <x v="315"/>
    <x v="12"/>
    <x v="1"/>
    <d v="2002-02-18T00:00:00"/>
    <x v="1"/>
    <s v="Israelis"/>
    <s v="Ganei Tal"/>
    <s v="Gush Katif"/>
    <x v="0"/>
    <m/>
    <x v="1"/>
    <x v="0"/>
    <x v="4"/>
  </r>
  <r>
    <s v="Muhammad 'Abd al-Hamid Saleh Hmudah"/>
    <x v="2236"/>
    <x v="12"/>
    <x v="2"/>
    <x v="0"/>
    <x v="454"/>
    <x v="9"/>
    <x v="2"/>
    <d v="2002-02-17T00:00:00"/>
    <x v="0"/>
    <s v="Yes"/>
    <s v="Nablus"/>
    <s v="Nablus"/>
    <x v="0"/>
    <m/>
    <x v="0"/>
    <x v="0"/>
    <x v="4"/>
  </r>
  <r>
    <s v="'Abd al-Jabber 'Abd al-Qader 'Abd al-Jabber Jussi"/>
    <x v="2236"/>
    <x v="1"/>
    <x v="1"/>
    <x v="0"/>
    <x v="454"/>
    <x v="9"/>
    <x v="2"/>
    <d v="2002-02-17T00:00:00"/>
    <x v="0"/>
    <s v="Yes"/>
    <s v="Jayus"/>
    <s v="Qalqiliya"/>
    <x v="0"/>
    <m/>
    <x v="0"/>
    <x v="0"/>
    <x v="4"/>
  </r>
  <r>
    <s v="Keren Shatsky"/>
    <x v="2237"/>
    <x v="4"/>
    <x v="2"/>
    <x v="1"/>
    <x v="464"/>
    <x v="0"/>
    <x v="0"/>
    <d v="2002-02-16T00:00:00"/>
    <x v="1"/>
    <s v="Israelis"/>
    <s v="Ginot Shomron"/>
    <s v="West Bank"/>
    <x v="3"/>
    <s v="explosive belt"/>
    <x v="1"/>
    <x v="3"/>
    <x v="4"/>
  </r>
  <r>
    <s v="Nazih Mahmoud Abu a-Saba'"/>
    <x v="2237"/>
    <x v="16"/>
    <x v="1"/>
    <x v="0"/>
    <x v="13"/>
    <x v="1"/>
    <x v="0"/>
    <d v="2002-02-16T00:00:00"/>
    <x v="0"/>
    <s v="Object of targeted killing"/>
    <s v="Jenin R.C."/>
    <s v="Jenin"/>
    <x v="3"/>
    <s v="bomb"/>
    <x v="0"/>
    <x v="3"/>
    <x v="4"/>
  </r>
  <r>
    <s v="'Abed Yunes a-Sallam"/>
    <x v="2237"/>
    <x v="7"/>
    <x v="1"/>
    <x v="0"/>
    <x v="44"/>
    <x v="14"/>
    <x v="1"/>
    <d v="2002-02-16T00:00:00"/>
    <x v="0"/>
    <s v="Unknown"/>
    <s v="Jabalya R.C."/>
    <s v="North Gaza"/>
    <x v="0"/>
    <m/>
    <x v="0"/>
    <x v="0"/>
    <x v="4"/>
  </r>
  <r>
    <s v="Rachel Thaler"/>
    <x v="2237"/>
    <x v="4"/>
    <x v="2"/>
    <x v="1"/>
    <x v="464"/>
    <x v="0"/>
    <x v="0"/>
    <d v="2002-02-27T00:00:00"/>
    <x v="1"/>
    <s v="Israelis"/>
    <s v="Ginot Shomron"/>
    <s v="West Bank"/>
    <x v="3"/>
    <s v="explosive belt"/>
    <x v="1"/>
    <x v="3"/>
    <x v="4"/>
  </r>
  <r>
    <s v="Nehemia 'Amar"/>
    <x v="2237"/>
    <x v="4"/>
    <x v="2"/>
    <x v="1"/>
    <x v="464"/>
    <x v="0"/>
    <x v="0"/>
    <d v="2002-02-16T00:00:00"/>
    <x v="0"/>
    <s v="Israelis"/>
    <s v="Karnei Shomron"/>
    <s v="Tulkarm"/>
    <x v="3"/>
    <s v="explosive belt"/>
    <x v="1"/>
    <x v="3"/>
    <x v="4"/>
  </r>
  <r>
    <s v="Ramzi al-Masri"/>
    <x v="2238"/>
    <x v="30"/>
    <x v="1"/>
    <x v="0"/>
    <x v="130"/>
    <x v="13"/>
    <x v="1"/>
    <d v="2002-02-15T00:00:00"/>
    <x v="0"/>
    <s v="Yes"/>
    <s v="Deir al-Balah"/>
    <s v="Deir al-Balah"/>
    <x v="0"/>
    <m/>
    <x v="0"/>
    <x v="0"/>
    <x v="4"/>
  </r>
  <r>
    <s v="Hassan Muhammad Mabhu"/>
    <x v="2238"/>
    <x v="2"/>
    <x v="2"/>
    <x v="0"/>
    <x v="130"/>
    <x v="13"/>
    <x v="1"/>
    <d v="2002-02-15T00:00:00"/>
    <x v="0"/>
    <s v="Yes"/>
    <s v="al-Bureij R.C."/>
    <s v="Deir al-Balah"/>
    <x v="0"/>
    <m/>
    <x v="0"/>
    <x v="0"/>
    <x v="4"/>
  </r>
  <r>
    <s v="Ma'sud Abu Jalalah"/>
    <x v="2238"/>
    <x v="12"/>
    <x v="2"/>
    <x v="0"/>
    <x v="130"/>
    <x v="13"/>
    <x v="1"/>
    <d v="2002-02-15T00:00:00"/>
    <x v="0"/>
    <s v="Yes"/>
    <s v="al-Bureij R.C."/>
    <s v="Deir al-Balah"/>
    <x v="0"/>
    <m/>
    <x v="0"/>
    <x v="0"/>
    <x v="4"/>
  </r>
  <r>
    <s v="Nael Lutfi Saqer"/>
    <x v="2238"/>
    <x v="8"/>
    <x v="1"/>
    <x v="0"/>
    <x v="130"/>
    <x v="13"/>
    <x v="1"/>
    <d v="2002-02-16T00:00:00"/>
    <x v="0"/>
    <s v="Yes"/>
    <s v="a-Nuseirat Camp"/>
    <s v="Deir al-Balah"/>
    <x v="0"/>
    <m/>
    <x v="0"/>
    <x v="0"/>
    <x v="4"/>
  </r>
  <r>
    <s v="Anwaar Mustafa 'Abd al-Ghani"/>
    <x v="2238"/>
    <x v="14"/>
    <x v="1"/>
    <x v="0"/>
    <x v="329"/>
    <x v="0"/>
    <x v="0"/>
    <d v="2002-02-16T00:00:00"/>
    <x v="0"/>
    <s v="Yes"/>
    <s v="Saida"/>
    <s v="Tulkarm"/>
    <x v="0"/>
    <m/>
    <x v="0"/>
    <x v="0"/>
    <x v="4"/>
  </r>
  <r>
    <s v="Moshe Peled"/>
    <x v="2239"/>
    <x v="20"/>
    <x v="2"/>
    <x v="1"/>
    <x v="318"/>
    <x v="13"/>
    <x v="1"/>
    <d v="2002-02-14T00:00:00"/>
    <x v="0"/>
    <s v="Israelis"/>
    <s v="Rehovot"/>
    <s v="Israel"/>
    <x v="3"/>
    <s v="bomb"/>
    <x v="1"/>
    <x v="3"/>
    <x v="4"/>
  </r>
  <r>
    <s v="Asher Zaghouri"/>
    <x v="2239"/>
    <x v="1"/>
    <x v="1"/>
    <x v="1"/>
    <x v="318"/>
    <x v="13"/>
    <x v="1"/>
    <d v="2002-02-14T00:00:00"/>
    <x v="0"/>
    <s v="Israelis"/>
    <s v="Shlomi"/>
    <s v="Israel"/>
    <x v="3"/>
    <s v="bomb"/>
    <x v="1"/>
    <x v="3"/>
    <x v="4"/>
  </r>
  <r>
    <s v="Ron Lavi"/>
    <x v="2239"/>
    <x v="20"/>
    <x v="2"/>
    <x v="1"/>
    <x v="318"/>
    <x v="13"/>
    <x v="1"/>
    <d v="2002-02-14T00:00:00"/>
    <x v="0"/>
    <s v="Israelis"/>
    <s v="Katzrin"/>
    <s v="Israel"/>
    <x v="3"/>
    <s v="bomb"/>
    <x v="1"/>
    <x v="3"/>
    <x v="4"/>
  </r>
  <r>
    <s v="Muhammad 'Aziz 'Abd a-Ra'uf al-Haj Ali"/>
    <x v="2240"/>
    <x v="23"/>
    <x v="0"/>
    <x v="0"/>
    <x v="419"/>
    <x v="8"/>
    <x v="0"/>
    <d v="2002-04-13T00:00:00"/>
    <x v="0"/>
    <s v="Yes"/>
    <s v="Jamma'in"/>
    <s v="Nablus"/>
    <x v="0"/>
    <m/>
    <x v="0"/>
    <x v="0"/>
    <x v="4"/>
  </r>
  <r>
    <s v="Inas Ibrahim Saleh"/>
    <x v="2240"/>
    <x v="73"/>
    <x v="6"/>
    <x v="0"/>
    <x v="44"/>
    <x v="14"/>
    <x v="1"/>
    <d v="2002-03-02T00:00:00"/>
    <x v="1"/>
    <s v="No"/>
    <s v="Jabalya R.C."/>
    <s v="North Gaza"/>
    <x v="0"/>
    <m/>
    <x v="0"/>
    <x v="0"/>
    <x v="4"/>
  </r>
  <r>
    <s v="Salem Musa Abu Shenar"/>
    <x v="2240"/>
    <x v="24"/>
    <x v="1"/>
    <x v="0"/>
    <x v="103"/>
    <x v="14"/>
    <x v="1"/>
    <d v="2002-02-13T00:00:00"/>
    <x v="0"/>
    <s v="Unknown"/>
    <s v="Beit Hanun"/>
    <s v="North Gaza"/>
    <x v="0"/>
    <m/>
    <x v="0"/>
    <x v="0"/>
    <x v="4"/>
  </r>
  <r>
    <s v="Amjad Hamad Yasser"/>
    <x v="2240"/>
    <x v="6"/>
    <x v="1"/>
    <x v="0"/>
    <x v="103"/>
    <x v="14"/>
    <x v="1"/>
    <d v="2002-02-13T00:00:00"/>
    <x v="0"/>
    <s v="No"/>
    <s v="Beit Hanun"/>
    <s v="North Gaza"/>
    <x v="0"/>
    <m/>
    <x v="0"/>
    <x v="0"/>
    <x v="4"/>
  </r>
  <r>
    <s v="'Abd al-Karim Sabri al-Hasanat"/>
    <x v="2240"/>
    <x v="10"/>
    <x v="3"/>
    <x v="0"/>
    <x v="139"/>
    <x v="13"/>
    <x v="1"/>
    <d v="2002-02-13T00:00:00"/>
    <x v="0"/>
    <s v="Unknown"/>
    <s v="Deir al-Balah"/>
    <s v="Deir al-Balah"/>
    <x v="0"/>
    <s v="shell"/>
    <x v="0"/>
    <x v="0"/>
    <x v="4"/>
  </r>
  <r>
    <s v="Khaled Abu Sitah"/>
    <x v="2240"/>
    <x v="7"/>
    <x v="1"/>
    <x v="0"/>
    <x v="139"/>
    <x v="13"/>
    <x v="1"/>
    <d v="2002-02-13T00:00:00"/>
    <x v="0"/>
    <s v="Unknown"/>
    <s v="a-Zawaydah"/>
    <s v="Deir al-Balah"/>
    <x v="0"/>
    <s v="shell"/>
    <x v="0"/>
    <x v="0"/>
    <x v="4"/>
  </r>
  <r>
    <s v="Shadi Mustafa al-Hasanat"/>
    <x v="2240"/>
    <x v="7"/>
    <x v="1"/>
    <x v="0"/>
    <x v="139"/>
    <x v="13"/>
    <x v="1"/>
    <d v="2002-02-13T00:00:00"/>
    <x v="0"/>
    <s v="Unknown"/>
    <s v="Deir al-Balah"/>
    <s v="Deir al-Balah"/>
    <x v="0"/>
    <s v="shell"/>
    <x v="0"/>
    <x v="0"/>
    <x v="4"/>
  </r>
  <r>
    <s v="Tareq al-Hindawi"/>
    <x v="2241"/>
    <x v="17"/>
    <x v="1"/>
    <x v="0"/>
    <x v="74"/>
    <x v="4"/>
    <x v="0"/>
    <d v="2002-02-12T00:00:00"/>
    <x v="0"/>
    <s v="Unknown"/>
    <s v="Gaza city"/>
    <s v="Gaza"/>
    <x v="0"/>
    <m/>
    <x v="0"/>
    <x v="0"/>
    <x v="4"/>
  </r>
  <r>
    <s v="Muhammad Musbah 'Abd al-Fatah Batat"/>
    <x v="2242"/>
    <x v="3"/>
    <x v="2"/>
    <x v="0"/>
    <x v="305"/>
    <x v="9"/>
    <x v="2"/>
    <d v="2002-02-10T00:00:00"/>
    <x v="0"/>
    <s v="Yes"/>
    <s v="a-Dhahiriyah"/>
    <s v="Hebron"/>
    <x v="0"/>
    <m/>
    <x v="0"/>
    <x v="0"/>
    <x v="4"/>
  </r>
  <r>
    <s v="Khaled Khalil a-Tal"/>
    <x v="2242"/>
    <x v="8"/>
    <x v="1"/>
    <x v="0"/>
    <x v="305"/>
    <x v="9"/>
    <x v="2"/>
    <d v="2002-02-10T00:00:00"/>
    <x v="0"/>
    <s v="Yes"/>
    <s v="a-Dhahiriyah"/>
    <s v="Hebron"/>
    <x v="0"/>
    <m/>
    <x v="0"/>
    <x v="0"/>
    <x v="4"/>
  </r>
  <r>
    <s v="Atala Lipobsky"/>
    <x v="2243"/>
    <x v="63"/>
    <x v="7"/>
    <x v="1"/>
    <x v="51"/>
    <x v="8"/>
    <x v="0"/>
    <d v="2002-02-09T00:00:00"/>
    <x v="1"/>
    <s v="Israelis"/>
    <s v="Ma'ale Efrayim"/>
    <s v="Jericho"/>
    <x v="0"/>
    <m/>
    <x v="1"/>
    <x v="0"/>
    <x v="4"/>
  </r>
  <r>
    <s v="Samer Abu Mayalah"/>
    <x v="2244"/>
    <x v="11"/>
    <x v="2"/>
    <x v="0"/>
    <x v="83"/>
    <x v="9"/>
    <x v="2"/>
    <d v="2002-02-08T00:00:00"/>
    <x v="0"/>
    <s v="Yes"/>
    <s v="East Jerusalem"/>
    <s v="East Jerusalem"/>
    <x v="0"/>
    <m/>
    <x v="0"/>
    <x v="0"/>
    <x v="4"/>
  </r>
  <r>
    <s v="Moranne Amit"/>
    <x v="2244"/>
    <x v="7"/>
    <x v="1"/>
    <x v="1"/>
    <x v="83"/>
    <x v="9"/>
    <x v="2"/>
    <d v="2002-02-08T00:00:00"/>
    <x v="1"/>
    <s v="Israelis"/>
    <s v="Kibbutz Kfar Hanasi"/>
    <s v="Israel"/>
    <x v="1"/>
    <s v="knife"/>
    <x v="1"/>
    <x v="1"/>
    <x v="4"/>
  </r>
  <r>
    <s v="Yael Ohana"/>
    <x v="2245"/>
    <x v="65"/>
    <x v="2"/>
    <x v="1"/>
    <x v="54"/>
    <x v="2"/>
    <x v="0"/>
    <d v="2002-02-06T00:00:00"/>
    <x v="1"/>
    <s v="Israelis"/>
    <s v="Hamra"/>
    <s v="Jericho"/>
    <x v="0"/>
    <m/>
    <x v="1"/>
    <x v="0"/>
    <x v="4"/>
  </r>
  <r>
    <s v="Miri Ohana"/>
    <x v="2245"/>
    <x v="9"/>
    <x v="3"/>
    <x v="1"/>
    <x v="54"/>
    <x v="2"/>
    <x v="0"/>
    <d v="2002-02-06T00:00:00"/>
    <x v="1"/>
    <s v="Israelis"/>
    <s v="Hamra"/>
    <s v="Jericho"/>
    <x v="0"/>
    <m/>
    <x v="1"/>
    <x v="0"/>
    <x v="4"/>
  </r>
  <r>
    <s v="Fadi al-'Azzi"/>
    <x v="2245"/>
    <x v="58"/>
    <x v="2"/>
    <x v="0"/>
    <x v="49"/>
    <x v="15"/>
    <x v="1"/>
    <d v="2002-02-06T00:00:00"/>
    <x v="0"/>
    <s v="No"/>
    <s v="Rafah"/>
    <s v="Rafah"/>
    <x v="0"/>
    <m/>
    <x v="0"/>
    <x v="0"/>
    <x v="4"/>
  </r>
  <r>
    <s v="Muhammad Ziad Muhammad al-Khalili"/>
    <x v="2245"/>
    <x v="16"/>
    <x v="1"/>
    <x v="0"/>
    <x v="54"/>
    <x v="2"/>
    <x v="0"/>
    <d v="2002-02-06T00:00:00"/>
    <x v="0"/>
    <s v="Yes"/>
    <s v="Nablus"/>
    <s v="Nablus"/>
    <x v="0"/>
    <m/>
    <x v="0"/>
    <x v="0"/>
    <x v="4"/>
  </r>
  <r>
    <s v="Ibrahim Jarbo'a"/>
    <x v="2246"/>
    <x v="16"/>
    <x v="1"/>
    <x v="0"/>
    <x v="49"/>
    <x v="15"/>
    <x v="1"/>
    <d v="2002-02-04T00:00:00"/>
    <x v="0"/>
    <s v="Object of targeted killing"/>
    <s v="Rafah"/>
    <s v="Rafah"/>
    <x v="3"/>
    <s v="bomb"/>
    <x v="0"/>
    <x v="3"/>
    <x v="4"/>
  </r>
  <r>
    <s v="Muhammad Faiz Abu Sneineh"/>
    <x v="2246"/>
    <x v="24"/>
    <x v="1"/>
    <x v="0"/>
    <x v="49"/>
    <x v="15"/>
    <x v="1"/>
    <d v="2002-02-04T00:00:00"/>
    <x v="0"/>
    <s v="Object of targeted killing"/>
    <s v="Rafah"/>
    <s v="Rafah"/>
    <x v="3"/>
    <s v="bomb"/>
    <x v="0"/>
    <x v="3"/>
    <x v="4"/>
  </r>
  <r>
    <s v="Ayman 'Abd al-Qader al-Bahadri"/>
    <x v="2246"/>
    <x v="27"/>
    <x v="0"/>
    <x v="0"/>
    <x v="49"/>
    <x v="15"/>
    <x v="1"/>
    <d v="2002-02-04T00:00:00"/>
    <x v="0"/>
    <s v="Object of targeted killing"/>
    <s v="Rafah"/>
    <s v="Rafah"/>
    <x v="3"/>
    <s v="bomb"/>
    <x v="0"/>
    <x v="3"/>
    <x v="4"/>
  </r>
  <r>
    <s v="Majed Abu Mu'ammar"/>
    <x v="2246"/>
    <x v="27"/>
    <x v="0"/>
    <x v="0"/>
    <x v="49"/>
    <x v="15"/>
    <x v="1"/>
    <d v="2002-02-04T00:00:00"/>
    <x v="0"/>
    <s v="Object of targeted killing"/>
    <s v="Rafah"/>
    <s v="Rafah"/>
    <x v="3"/>
    <s v="bomb"/>
    <x v="0"/>
    <x v="3"/>
    <x v="4"/>
  </r>
  <r>
    <s v="Naser Ahmad Abu 'Adra"/>
    <x v="2246"/>
    <x v="30"/>
    <x v="1"/>
    <x v="0"/>
    <x v="49"/>
    <x v="15"/>
    <x v="1"/>
    <d v="2002-02-04T00:00:00"/>
    <x v="0"/>
    <s v="Object of targeted killing"/>
    <s v="Rafah"/>
    <s v="Rafah"/>
    <x v="3"/>
    <s v="bomb"/>
    <x v="0"/>
    <x v="3"/>
    <x v="4"/>
  </r>
  <r>
    <s v="Mahmoud Muhammad Kabajeh"/>
    <x v="2247"/>
    <x v="16"/>
    <x v="1"/>
    <x v="0"/>
    <x v="49"/>
    <x v="15"/>
    <x v="1"/>
    <d v="2002-02-11T00:00:00"/>
    <x v="0"/>
    <s v="No"/>
    <s v="Rafah"/>
    <s v="Rafah"/>
    <x v="0"/>
    <m/>
    <x v="0"/>
    <x v="0"/>
    <x v="4"/>
  </r>
  <r>
    <s v="Muhammad 'Imad"/>
    <x v="2248"/>
    <x v="47"/>
    <x v="8"/>
    <x v="0"/>
    <x v="363"/>
    <x v="19"/>
    <x v="1"/>
    <d v="2002-01-31T00:00:00"/>
    <x v="0"/>
    <s v="Yes"/>
    <s v="Jabalya R.C."/>
    <s v="North Gaza"/>
    <x v="0"/>
    <m/>
    <x v="0"/>
    <x v="0"/>
    <x v="4"/>
  </r>
  <r>
    <s v="Mazen Badawi"/>
    <x v="2248"/>
    <x v="47"/>
    <x v="8"/>
    <x v="0"/>
    <x v="363"/>
    <x v="19"/>
    <x v="1"/>
    <d v="2002-01-31T00:00:00"/>
    <x v="0"/>
    <s v="Yes"/>
    <s v="Gaza city"/>
    <s v="Gaza"/>
    <x v="0"/>
    <m/>
    <x v="0"/>
    <x v="0"/>
    <x v="4"/>
  </r>
  <r>
    <s v="Luai Muhammad Musa 'Adili"/>
    <x v="2248"/>
    <x v="4"/>
    <x v="2"/>
    <x v="0"/>
    <x v="447"/>
    <x v="8"/>
    <x v="0"/>
    <d v="2002-01-31T00:00:00"/>
    <x v="0"/>
    <s v="No"/>
    <s v="Osarin"/>
    <s v="Nablus"/>
    <x v="0"/>
    <m/>
    <x v="0"/>
    <x v="0"/>
    <x v="4"/>
  </r>
  <r>
    <s v="Majd Abu S'adah"/>
    <x v="2249"/>
    <x v="47"/>
    <x v="8"/>
    <x v="0"/>
    <x v="412"/>
    <x v="9"/>
    <x v="2"/>
    <d v="2002-01-28T00:00:00"/>
    <x v="0"/>
    <s v="Yes"/>
    <s v="Jayus"/>
    <s v="Qalqiliya"/>
    <x v="0"/>
    <m/>
    <x v="0"/>
    <x v="0"/>
    <x v="4"/>
  </r>
  <r>
    <s v="Pinhas Tokatli"/>
    <x v="2250"/>
    <x v="87"/>
    <x v="7"/>
    <x v="1"/>
    <x v="83"/>
    <x v="9"/>
    <x v="2"/>
    <d v="2002-01-27T00:00:00"/>
    <x v="0"/>
    <s v="Israelis"/>
    <s v="Jerusalem"/>
    <s v="Israel"/>
    <x v="3"/>
    <s v="explosive belt"/>
    <x v="1"/>
    <x v="3"/>
    <x v="4"/>
  </r>
  <r>
    <s v="Nassar Abu Salim"/>
    <x v="2251"/>
    <x v="24"/>
    <x v="1"/>
    <x v="0"/>
    <x v="237"/>
    <x v="6"/>
    <x v="0"/>
    <d v="2002-01-26T00:00:00"/>
    <x v="0"/>
    <s v="No"/>
    <s v="Rantis"/>
    <s v="Ramallah and al-Bira"/>
    <x v="0"/>
    <m/>
    <x v="0"/>
    <x v="0"/>
    <x v="4"/>
  </r>
  <r>
    <s v="Tamer Muhammad Kashur"/>
    <x v="2252"/>
    <x v="19"/>
    <x v="2"/>
    <x v="0"/>
    <x v="198"/>
    <x v="6"/>
    <x v="0"/>
    <d v="2002-01-31T00:00:00"/>
    <x v="0"/>
    <s v="No"/>
    <s v="East Jerusalem"/>
    <s v="East Jerusalem"/>
    <x v="0"/>
    <m/>
    <x v="0"/>
    <x v="0"/>
    <x v="4"/>
  </r>
  <r>
    <s v="Ahmad 'Abd al-Wahab 'Abd al-Hadi"/>
    <x v="2252"/>
    <x v="6"/>
    <x v="1"/>
    <x v="0"/>
    <x v="363"/>
    <x v="19"/>
    <x v="1"/>
    <d v="2002-01-25T00:00:00"/>
    <x v="0"/>
    <s v="Unknown"/>
    <s v="Khan Yunis"/>
    <s v="Khan Yunis"/>
    <x v="0"/>
    <m/>
    <x v="0"/>
    <x v="0"/>
    <x v="4"/>
  </r>
  <r>
    <s v="Raed Faiz al-Agha"/>
    <x v="2252"/>
    <x v="6"/>
    <x v="1"/>
    <x v="0"/>
    <x v="363"/>
    <x v="19"/>
    <x v="1"/>
    <d v="2002-01-25T00:00:00"/>
    <x v="0"/>
    <s v="Unknown"/>
    <s v="Khan Yunis"/>
    <s v="Khan Yunis"/>
    <x v="0"/>
    <m/>
    <x v="0"/>
    <x v="0"/>
    <x v="4"/>
  </r>
  <r>
    <s v="Jamal Hasunah"/>
    <x v="2252"/>
    <x v="23"/>
    <x v="0"/>
    <x v="0"/>
    <x v="20"/>
    <x v="0"/>
    <x v="0"/>
    <d v="2002-01-31T00:00:00"/>
    <x v="0"/>
    <s v="Unknown"/>
    <s v="Tulkarm"/>
    <s v="Tulkarm"/>
    <x v="0"/>
    <m/>
    <x v="0"/>
    <x v="0"/>
    <x v="4"/>
  </r>
  <r>
    <s v="'Adli Baker Hamdan"/>
    <x v="2252"/>
    <x v="24"/>
    <x v="1"/>
    <x v="0"/>
    <x v="40"/>
    <x v="12"/>
    <x v="1"/>
    <d v="2002-01-25T00:00:00"/>
    <x v="0"/>
    <s v="Object of targeted killing"/>
    <s v="Khan Yunis"/>
    <s v="Khan Yunis"/>
    <x v="0"/>
    <s v="missile"/>
    <x v="0"/>
    <x v="0"/>
    <x v="4"/>
  </r>
  <r>
    <s v="Riyad Nasri Khatab"/>
    <x v="2253"/>
    <x v="16"/>
    <x v="1"/>
    <x v="0"/>
    <x v="198"/>
    <x v="6"/>
    <x v="0"/>
    <d v="2002-01-24T00:00:00"/>
    <x v="0"/>
    <s v="Unknown"/>
    <s v="Ramallah"/>
    <s v="Ramallah and al-Bira"/>
    <x v="0"/>
    <m/>
    <x v="0"/>
    <x v="0"/>
    <x v="4"/>
  </r>
  <r>
    <s v="Karim Mafranjeh"/>
    <x v="2254"/>
    <x v="17"/>
    <x v="1"/>
    <x v="0"/>
    <x v="16"/>
    <x v="8"/>
    <x v="0"/>
    <d v="2002-01-22T00:00:00"/>
    <x v="0"/>
    <s v="Yes"/>
    <s v="Nablus"/>
    <s v="Nablus"/>
    <x v="0"/>
    <m/>
    <x v="0"/>
    <x v="0"/>
    <x v="4"/>
  </r>
  <r>
    <s v="Sa'id Ibrahim Sa'id Ramadan"/>
    <x v="2254"/>
    <x v="8"/>
    <x v="1"/>
    <x v="0"/>
    <x v="83"/>
    <x v="9"/>
    <x v="2"/>
    <d v="2002-01-22T00:00:00"/>
    <x v="0"/>
    <s v="Yes"/>
    <s v="Nablus"/>
    <s v="Nablus"/>
    <x v="0"/>
    <m/>
    <x v="0"/>
    <x v="0"/>
    <x v="4"/>
  </r>
  <r>
    <s v="Sarah Hamburger"/>
    <x v="2254"/>
    <x v="68"/>
    <x v="7"/>
    <x v="1"/>
    <x v="83"/>
    <x v="9"/>
    <x v="2"/>
    <d v="2002-01-22T00:00:00"/>
    <x v="1"/>
    <s v="Israelis"/>
    <s v="Jerusalem"/>
    <s v="Israel"/>
    <x v="0"/>
    <m/>
    <x v="1"/>
    <x v="0"/>
    <x v="4"/>
  </r>
  <r>
    <s v="Svetlana Sandler"/>
    <x v="2254"/>
    <x v="49"/>
    <x v="4"/>
    <x v="1"/>
    <x v="83"/>
    <x v="9"/>
    <x v="2"/>
    <d v="2002-01-22T00:00:00"/>
    <x v="1"/>
    <s v="Israelis"/>
    <s v="Jerusalem"/>
    <s v="Israel"/>
    <x v="0"/>
    <m/>
    <x v="1"/>
    <x v="0"/>
    <x v="4"/>
  </r>
  <r>
    <s v="Yusef Khaled Sarakji"/>
    <x v="2254"/>
    <x v="18"/>
    <x v="3"/>
    <x v="0"/>
    <x v="16"/>
    <x v="8"/>
    <x v="0"/>
    <d v="2002-01-22T00:00:00"/>
    <x v="0"/>
    <s v="Yes"/>
    <s v="Nablus"/>
    <s v="Nablus"/>
    <x v="0"/>
    <m/>
    <x v="0"/>
    <x v="0"/>
    <x v="4"/>
  </r>
  <r>
    <s v="Jasser Samaru"/>
    <x v="2254"/>
    <x v="14"/>
    <x v="1"/>
    <x v="0"/>
    <x v="16"/>
    <x v="8"/>
    <x v="0"/>
    <d v="2002-01-22T00:00:00"/>
    <x v="0"/>
    <s v="Yes"/>
    <s v="Nablus"/>
    <s v="Nablus"/>
    <x v="0"/>
    <m/>
    <x v="0"/>
    <x v="0"/>
    <x v="4"/>
  </r>
  <r>
    <s v="Nassim Abu a-Rus"/>
    <x v="2254"/>
    <x v="14"/>
    <x v="1"/>
    <x v="0"/>
    <x v="16"/>
    <x v="8"/>
    <x v="0"/>
    <d v="2002-01-22T00:00:00"/>
    <x v="0"/>
    <s v="Yes"/>
    <s v="Nablus"/>
    <s v="Nablus"/>
    <x v="0"/>
    <m/>
    <x v="0"/>
    <x v="0"/>
    <x v="4"/>
  </r>
  <r>
    <s v="Khaldun Ghazi Ma'ydi"/>
    <x v="2255"/>
    <x v="20"/>
    <x v="2"/>
    <x v="0"/>
    <x v="20"/>
    <x v="0"/>
    <x v="0"/>
    <d v="2002-01-21T00:00:00"/>
    <x v="0"/>
    <s v="Unknown"/>
    <s v="Nur Shams"/>
    <s v="Tulkarm"/>
    <x v="0"/>
    <m/>
    <x v="0"/>
    <x v="0"/>
    <x v="4"/>
  </r>
  <r>
    <s v="Hussein a-Zubeideh"/>
    <x v="2255"/>
    <x v="36"/>
    <x v="0"/>
    <x v="0"/>
    <x v="198"/>
    <x v="6"/>
    <x v="0"/>
    <d v="2002-01-21T00:00:00"/>
    <x v="0"/>
    <s v="Yes"/>
    <s v="Ramallah"/>
    <s v="Ramallah and al-Bira"/>
    <x v="0"/>
    <m/>
    <x v="0"/>
    <x v="0"/>
    <x v="4"/>
  </r>
  <r>
    <s v="Samer Sami 'Ali al-Qasbah"/>
    <x v="2256"/>
    <x v="4"/>
    <x v="2"/>
    <x v="0"/>
    <x v="198"/>
    <x v="6"/>
    <x v="0"/>
    <d v="2002-01-25T00:00:00"/>
    <x v="0"/>
    <s v="No"/>
    <s v="Qalandiya"/>
    <s v="al-Quds"/>
    <x v="0"/>
    <s v="rubber-coated metal bullets"/>
    <x v="0"/>
    <x v="0"/>
    <x v="4"/>
  </r>
  <r>
    <s v="Jawwad Hassan al-Aswad"/>
    <x v="2257"/>
    <x v="47"/>
    <x v="8"/>
    <x v="0"/>
    <x v="20"/>
    <x v="0"/>
    <x v="0"/>
    <d v="2002-01-18T00:00:00"/>
    <x v="0"/>
    <s v="No"/>
    <s v="Dhaher al-'Abed"/>
    <s v="Jenin"/>
    <x v="5"/>
    <m/>
    <x v="0"/>
    <x v="4"/>
    <x v="4"/>
  </r>
  <r>
    <s v="Hani 'Odeh"/>
    <x v="2257"/>
    <x v="17"/>
    <x v="1"/>
    <x v="0"/>
    <x v="198"/>
    <x v="6"/>
    <x v="0"/>
    <d v="2002-01-18T00:00:00"/>
    <x v="0"/>
    <s v="No"/>
    <s v="Ramallah"/>
    <s v="Ramallah and al-Bira"/>
    <x v="0"/>
    <m/>
    <x v="0"/>
    <x v="0"/>
    <x v="4"/>
  </r>
  <r>
    <s v="Edward Bakshayev"/>
    <x v="2258"/>
    <x v="26"/>
    <x v="3"/>
    <x v="1"/>
    <x v="360"/>
    <x v="9"/>
    <x v="2"/>
    <d v="2002-01-17T00:00:00"/>
    <x v="0"/>
    <s v="Israelis"/>
    <s v="Or Akiva"/>
    <s v="Israel"/>
    <x v="0"/>
    <m/>
    <x v="1"/>
    <x v="0"/>
    <x v="4"/>
  </r>
  <r>
    <s v="Avi Yazdi"/>
    <x v="2258"/>
    <x v="6"/>
    <x v="1"/>
    <x v="1"/>
    <x v="360"/>
    <x v="9"/>
    <x v="2"/>
    <d v="2002-01-17T00:00:00"/>
    <x v="0"/>
    <s v="Israelis"/>
    <s v="Or Akiva"/>
    <s v="Israel"/>
    <x v="0"/>
    <m/>
    <x v="1"/>
    <x v="0"/>
    <x v="4"/>
  </r>
  <r>
    <s v="Anatoly Bakshayev"/>
    <x v="2258"/>
    <x v="67"/>
    <x v="5"/>
    <x v="1"/>
    <x v="360"/>
    <x v="9"/>
    <x v="2"/>
    <d v="2002-01-17T00:00:00"/>
    <x v="0"/>
    <s v="Israelis"/>
    <s v="Or Akiva"/>
    <s v="Israel"/>
    <x v="0"/>
    <m/>
    <x v="1"/>
    <x v="0"/>
    <x v="4"/>
  </r>
  <r>
    <s v="Aharon Ben Yisrael Ellis"/>
    <x v="2258"/>
    <x v="0"/>
    <x v="0"/>
    <x v="1"/>
    <x v="360"/>
    <x v="9"/>
    <x v="2"/>
    <d v="2002-01-17T00:00:00"/>
    <x v="0"/>
    <s v="Israelis"/>
    <s v="Ra'anana"/>
    <s v="Israel"/>
    <x v="0"/>
    <m/>
    <x v="1"/>
    <x v="0"/>
    <x v="4"/>
  </r>
  <r>
    <s v="Boris Melikhov"/>
    <x v="2258"/>
    <x v="49"/>
    <x v="4"/>
    <x v="1"/>
    <x v="360"/>
    <x v="9"/>
    <x v="2"/>
    <d v="2002-01-17T00:00:00"/>
    <x v="0"/>
    <s v="Israelis"/>
    <s v="Sderot"/>
    <s v="Israel"/>
    <x v="0"/>
    <m/>
    <x v="1"/>
    <x v="0"/>
    <x v="4"/>
  </r>
  <r>
    <s v="Dina Binayev"/>
    <x v="2258"/>
    <x v="26"/>
    <x v="3"/>
    <x v="1"/>
    <x v="360"/>
    <x v="9"/>
    <x v="2"/>
    <d v="2002-01-17T00:00:00"/>
    <x v="1"/>
    <s v="Israelis"/>
    <s v="Ashkelon"/>
    <s v="Israel"/>
    <x v="0"/>
    <m/>
    <x v="1"/>
    <x v="0"/>
    <x v="4"/>
  </r>
  <r>
    <s v="Muhammad 'Ali Judah"/>
    <x v="2258"/>
    <x v="20"/>
    <x v="2"/>
    <x v="0"/>
    <x v="156"/>
    <x v="14"/>
    <x v="1"/>
    <d v="2002-01-17T00:00:00"/>
    <x v="0"/>
    <s v="No"/>
    <s v="Rafah"/>
    <s v="Rafah"/>
    <x v="0"/>
    <m/>
    <x v="0"/>
    <x v="0"/>
    <x v="4"/>
  </r>
  <r>
    <s v="Khamis Ahmad 'Ali 'Abdallah"/>
    <x v="2258"/>
    <x v="9"/>
    <x v="3"/>
    <x v="0"/>
    <x v="30"/>
    <x v="8"/>
    <x v="0"/>
    <d v="2002-01-17T00:00:00"/>
    <x v="0"/>
    <s v="Yes"/>
    <s v="Askar R.C."/>
    <s v="Nablus"/>
    <x v="0"/>
    <m/>
    <x v="0"/>
    <x v="0"/>
    <x v="4"/>
  </r>
  <r>
    <s v="'Abd a-Salam Sadeq Hasunah"/>
    <x v="2258"/>
    <x v="24"/>
    <x v="1"/>
    <x v="0"/>
    <x v="360"/>
    <x v="9"/>
    <x v="2"/>
    <d v="2002-01-17T00:00:00"/>
    <x v="0"/>
    <s v="Yes"/>
    <s v="Beit Imrin"/>
    <s v="Nablus"/>
    <x v="0"/>
    <m/>
    <x v="0"/>
    <x v="0"/>
    <x v="4"/>
  </r>
  <r>
    <s v="Yoela Chen"/>
    <x v="2259"/>
    <x v="9"/>
    <x v="3"/>
    <x v="1"/>
    <x v="465"/>
    <x v="6"/>
    <x v="0"/>
    <d v="2002-01-15T00:00:00"/>
    <x v="1"/>
    <s v="Israelis"/>
    <s v="Giv'at Ze'ev"/>
    <s v="Ramallah and al-Bira"/>
    <x v="0"/>
    <m/>
    <x v="1"/>
    <x v="0"/>
    <x v="4"/>
  </r>
  <r>
    <s v="Avraham Boaz"/>
    <x v="2259"/>
    <x v="45"/>
    <x v="7"/>
    <x v="1"/>
    <x v="355"/>
    <x v="11"/>
    <x v="0"/>
    <d v="2002-01-15T00:00:00"/>
    <x v="0"/>
    <s v="Israelis"/>
    <s v="Har Gillo"/>
    <s v="Bethlehem"/>
    <x v="0"/>
    <m/>
    <x v="1"/>
    <x v="0"/>
    <x v="4"/>
  </r>
  <r>
    <s v="Raed Muhammad Ra'if Carmi"/>
    <x v="2260"/>
    <x v="14"/>
    <x v="1"/>
    <x v="0"/>
    <x v="20"/>
    <x v="0"/>
    <x v="0"/>
    <d v="2002-01-14T00:00:00"/>
    <x v="0"/>
    <s v="Object of targeted killing"/>
    <s v="Tulkarm"/>
    <s v="Tulkarm"/>
    <x v="3"/>
    <s v="bomb"/>
    <x v="0"/>
    <x v="3"/>
    <x v="4"/>
  </r>
  <r>
    <s v="'Imad Abu Rizeq"/>
    <x v="2261"/>
    <x v="8"/>
    <x v="1"/>
    <x v="0"/>
    <x v="190"/>
    <x v="9"/>
    <x v="2"/>
    <d v="2002-01-09T00:00:00"/>
    <x v="0"/>
    <s v="Yes"/>
    <s v="Rafah"/>
    <s v="Rafah"/>
    <x v="0"/>
    <m/>
    <x v="0"/>
    <x v="0"/>
    <x v="4"/>
  </r>
  <r>
    <s v="'Abd al-Ghani Abu Jimus"/>
    <x v="2261"/>
    <x v="20"/>
    <x v="2"/>
    <x v="0"/>
    <x v="190"/>
    <x v="9"/>
    <x v="2"/>
    <d v="2002-01-09T00:00:00"/>
    <x v="0"/>
    <s v="Yes"/>
    <s v="Rafah"/>
    <s v="Rafah"/>
    <x v="0"/>
    <m/>
    <x v="0"/>
    <x v="0"/>
    <x v="4"/>
  </r>
  <r>
    <s v="Nael Tahsin Ramadan"/>
    <x v="2262"/>
    <x v="8"/>
    <x v="1"/>
    <x v="0"/>
    <x v="161"/>
    <x v="8"/>
    <x v="0"/>
    <d v="2002-01-04T00:00:00"/>
    <x v="0"/>
    <s v="Yes"/>
    <s v="Tell"/>
    <s v="Nablus"/>
    <x v="0"/>
    <m/>
    <x v="0"/>
    <x v="0"/>
    <x v="4"/>
  </r>
  <r>
    <s v="Muhammad Mahmoud Saleh"/>
    <x v="2263"/>
    <x v="3"/>
    <x v="2"/>
    <x v="0"/>
    <x v="103"/>
    <x v="14"/>
    <x v="1"/>
    <d v="2001-12-30T00:00:00"/>
    <x v="0"/>
    <s v="Yes"/>
    <s v="Jabalya R.C."/>
    <s v="North Gaza"/>
    <x v="0"/>
    <m/>
    <x v="0"/>
    <x v="0"/>
    <x v="4"/>
  </r>
  <r>
    <s v="Ahmad Muhammad Hassan Banat"/>
    <x v="2263"/>
    <x v="4"/>
    <x v="2"/>
    <x v="0"/>
    <x v="108"/>
    <x v="14"/>
    <x v="1"/>
    <d v="2001-12-30T00:00:00"/>
    <x v="0"/>
    <s v="Unknown"/>
    <s v="Gaza city"/>
    <s v="Gaza"/>
    <x v="0"/>
    <s v="flechette shells"/>
    <x v="0"/>
    <x v="0"/>
    <x v="4"/>
  </r>
  <r>
    <s v="Isma'il Ahmad Abu al-Qumsan"/>
    <x v="2263"/>
    <x v="27"/>
    <x v="0"/>
    <x v="0"/>
    <x v="103"/>
    <x v="14"/>
    <x v="1"/>
    <d v="2001-12-30T00:00:00"/>
    <x v="0"/>
    <s v="Yes"/>
    <s v="Jabalya R.C."/>
    <s v="North Gaza"/>
    <x v="0"/>
    <m/>
    <x v="0"/>
    <x v="0"/>
    <x v="4"/>
  </r>
  <r>
    <s v="Muhammad 'Abd a-Rahman Ahmad al-Madhun"/>
    <x v="2263"/>
    <x v="2"/>
    <x v="2"/>
    <x v="0"/>
    <x v="108"/>
    <x v="14"/>
    <x v="1"/>
    <d v="2001-12-30T00:00:00"/>
    <x v="0"/>
    <s v="Unknown"/>
    <s v="Gaza city"/>
    <s v="Gaza"/>
    <x v="0"/>
    <s v="flechette shells"/>
    <x v="0"/>
    <x v="0"/>
    <x v="4"/>
  </r>
  <r>
    <s v="'Ali As'ad Muhanna"/>
    <x v="2263"/>
    <x v="1"/>
    <x v="1"/>
    <x v="0"/>
    <x v="103"/>
    <x v="14"/>
    <x v="1"/>
    <d v="2001-12-30T00:00:00"/>
    <x v="0"/>
    <s v="Yes"/>
    <s v="Jabalya R.C."/>
    <s v="North Gaza"/>
    <x v="0"/>
    <m/>
    <x v="0"/>
    <x v="0"/>
    <x v="4"/>
  </r>
  <r>
    <s v="Muhammad Ahmad Mahmoud Lubad"/>
    <x v="2263"/>
    <x v="12"/>
    <x v="2"/>
    <x v="0"/>
    <x v="108"/>
    <x v="14"/>
    <x v="1"/>
    <d v="2001-12-30T00:00:00"/>
    <x v="0"/>
    <s v="Unknown"/>
    <s v="Gaza city"/>
    <s v="Gaza"/>
    <x v="0"/>
    <s v="flechette shells"/>
    <x v="0"/>
    <x v="0"/>
    <x v="4"/>
  </r>
  <r>
    <s v="Mahmoud Rajab 'Abd a-Rahim Bu'ari"/>
    <x v="2264"/>
    <x v="6"/>
    <x v="1"/>
    <x v="0"/>
    <x v="319"/>
    <x v="13"/>
    <x v="1"/>
    <d v="2001-12-28T00:00:00"/>
    <x v="0"/>
    <s v="Yes"/>
    <s v="Jabalya R.C."/>
    <s v="North Gaza"/>
    <x v="3"/>
    <s v="bomb"/>
    <x v="0"/>
    <x v="3"/>
    <x v="4"/>
  </r>
  <r>
    <s v="Walid Kamal Mahmoud a-S'adi"/>
    <x v="2265"/>
    <x v="61"/>
    <x v="4"/>
    <x v="0"/>
    <x v="13"/>
    <x v="1"/>
    <x v="0"/>
    <d v="2001-12-26T00:00:00"/>
    <x v="0"/>
    <s v="No"/>
    <s v="Jenin"/>
    <s v="Jenin"/>
    <x v="0"/>
    <m/>
    <x v="0"/>
    <x v="0"/>
    <x v="4"/>
  </r>
  <r>
    <s v="Jamil Muhammad Abu 'Adwan"/>
    <x v="2266"/>
    <x v="17"/>
    <x v="1"/>
    <x v="0"/>
    <x v="398"/>
    <x v="0"/>
    <x v="0"/>
    <d v="2001-12-24T00:00:00"/>
    <x v="0"/>
    <s v="Yes"/>
    <s v="Hebron"/>
    <s v="Hebron"/>
    <x v="0"/>
    <m/>
    <x v="2"/>
    <x v="0"/>
    <x v="4"/>
  </r>
  <r>
    <s v="Muhammad Sa'id Hawash"/>
    <x v="2267"/>
    <x v="47"/>
    <x v="8"/>
    <x v="0"/>
    <x v="161"/>
    <x v="8"/>
    <x v="0"/>
    <d v="2001-12-20T00:00:00"/>
    <x v="0"/>
    <s v="Unknown"/>
    <s v="Tell"/>
    <s v="Nablus"/>
    <x v="0"/>
    <m/>
    <x v="0"/>
    <x v="0"/>
    <x v="4"/>
  </r>
  <r>
    <s v="Dib a-Sarawi"/>
    <x v="2267"/>
    <x v="62"/>
    <x v="0"/>
    <x v="0"/>
    <x v="161"/>
    <x v="8"/>
    <x v="0"/>
    <d v="2001-12-20T00:00:00"/>
    <x v="0"/>
    <s v="No"/>
    <s v="Tell"/>
    <s v="Nablus"/>
    <x v="0"/>
    <m/>
    <x v="0"/>
    <x v="0"/>
    <x v="4"/>
  </r>
  <r>
    <s v="Ya'qub Fathi Rabi' a-Dkeideq"/>
    <x v="2268"/>
    <x v="24"/>
    <x v="1"/>
    <x v="0"/>
    <x v="66"/>
    <x v="4"/>
    <x v="0"/>
    <d v="2001-12-17T00:00:00"/>
    <x v="0"/>
    <s v="No"/>
    <s v="Hebron"/>
    <s v="Hebron"/>
    <x v="0"/>
    <m/>
    <x v="0"/>
    <x v="0"/>
    <x v="4"/>
  </r>
  <r>
    <s v="Muhammad Jam'an Mahmoud Haneideq"/>
    <x v="2268"/>
    <x v="4"/>
    <x v="2"/>
    <x v="0"/>
    <x v="40"/>
    <x v="12"/>
    <x v="1"/>
    <d v="2001-12-17T00:00:00"/>
    <x v="0"/>
    <s v="No"/>
    <s v="Khan Yunis"/>
    <s v="Khan Yunis"/>
    <x v="0"/>
    <m/>
    <x v="0"/>
    <x v="0"/>
    <x v="4"/>
  </r>
  <r>
    <s v="Munjed Muhammad Khaled Suliman"/>
    <x v="2268"/>
    <x v="17"/>
    <x v="1"/>
    <x v="0"/>
    <x v="161"/>
    <x v="8"/>
    <x v="0"/>
    <d v="2001-12-17T00:00:00"/>
    <x v="0"/>
    <s v="Unknown"/>
    <s v="Qusin"/>
    <s v="Nablus"/>
    <x v="0"/>
    <m/>
    <x v="0"/>
    <x v="0"/>
    <x v="4"/>
  </r>
  <r>
    <s v="Ahmad Mahmoud al-Bassiuni"/>
    <x v="2268"/>
    <x v="14"/>
    <x v="1"/>
    <x v="0"/>
    <x v="161"/>
    <x v="8"/>
    <x v="0"/>
    <d v="2001-12-17T00:00:00"/>
    <x v="0"/>
    <s v="Unknown"/>
    <s v="Beit Hanun"/>
    <s v="North Gaza"/>
    <x v="0"/>
    <m/>
    <x v="0"/>
    <x v="0"/>
    <x v="4"/>
  </r>
  <r>
    <s v="Mus'ad 'Abd Rabo Dawood"/>
    <x v="2269"/>
    <x v="1"/>
    <x v="1"/>
    <x v="0"/>
    <x v="363"/>
    <x v="19"/>
    <x v="1"/>
    <d v="2001-12-15T00:00:00"/>
    <x v="0"/>
    <s v="Yes"/>
    <s v="Tall a-Sultan Camp"/>
    <s v="Rafah"/>
    <x v="0"/>
    <m/>
    <x v="0"/>
    <x v="0"/>
    <x v="4"/>
  </r>
  <r>
    <s v="Shadi Msallam"/>
    <x v="2269"/>
    <x v="6"/>
    <x v="1"/>
    <x v="0"/>
    <x v="103"/>
    <x v="14"/>
    <x v="1"/>
    <d v="2002-01-09T00:00:00"/>
    <x v="0"/>
    <s v="Unknown"/>
    <s v="Beit Hanun"/>
    <s v="North Gaza"/>
    <x v="0"/>
    <m/>
    <x v="0"/>
    <x v="0"/>
    <x v="4"/>
  </r>
  <r>
    <s v="Mahmoud Muhammad Ahmad"/>
    <x v="2269"/>
    <x v="12"/>
    <x v="2"/>
    <x v="0"/>
    <x v="103"/>
    <x v="14"/>
    <x v="1"/>
    <d v="2001-12-15T00:00:00"/>
    <x v="0"/>
    <s v="Unknown"/>
    <s v="Beit Hanun"/>
    <s v="North Gaza"/>
    <x v="0"/>
    <m/>
    <x v="0"/>
    <x v="0"/>
    <x v="4"/>
  </r>
  <r>
    <s v="Yusef Shawqi a-Najar"/>
    <x v="2269"/>
    <x v="65"/>
    <x v="2"/>
    <x v="0"/>
    <x v="103"/>
    <x v="14"/>
    <x v="1"/>
    <d v="2001-12-15T00:00:00"/>
    <x v="0"/>
    <s v="No"/>
    <s v="Beit Hanun"/>
    <s v="North Gaza"/>
    <x v="0"/>
    <m/>
    <x v="0"/>
    <x v="0"/>
    <x v="4"/>
  </r>
  <r>
    <s v="'Amer Muhammad al-Jaliz"/>
    <x v="2269"/>
    <x v="19"/>
    <x v="2"/>
    <x v="0"/>
    <x v="103"/>
    <x v="14"/>
    <x v="1"/>
    <d v="2001-12-15T00:00:00"/>
    <x v="0"/>
    <s v="Unknown"/>
    <s v="Beit Hanun"/>
    <s v="North Gaza"/>
    <x v="0"/>
    <m/>
    <x v="0"/>
    <x v="0"/>
    <x v="4"/>
  </r>
  <r>
    <s v="As'ad 'Atiyyah"/>
    <x v="2270"/>
    <x v="17"/>
    <x v="1"/>
    <x v="0"/>
    <x v="192"/>
    <x v="17"/>
    <x v="0"/>
    <d v="2001-12-14T00:00:00"/>
    <x v="0"/>
    <s v="Yes"/>
    <s v="Salfit"/>
    <s v="Salfit"/>
    <x v="0"/>
    <m/>
    <x v="0"/>
    <x v="0"/>
    <x v="4"/>
  </r>
  <r>
    <s v="Diaa' Nadi Ibda"/>
    <x v="2270"/>
    <x v="3"/>
    <x v="2"/>
    <x v="0"/>
    <x v="192"/>
    <x v="17"/>
    <x v="0"/>
    <d v="2001-12-14T00:00:00"/>
    <x v="0"/>
    <s v="Yes"/>
    <s v="Salfit"/>
    <s v="Salfit"/>
    <x v="0"/>
    <m/>
    <x v="0"/>
    <x v="0"/>
    <x v="4"/>
  </r>
  <r>
    <s v="Khaled Abu Y'aqub"/>
    <x v="2270"/>
    <x v="24"/>
    <x v="1"/>
    <x v="0"/>
    <x v="192"/>
    <x v="17"/>
    <x v="0"/>
    <d v="2001-12-14T00:00:00"/>
    <x v="0"/>
    <s v="Yes"/>
    <s v="Haris"/>
    <s v="Salfit"/>
    <x v="0"/>
    <m/>
    <x v="0"/>
    <x v="0"/>
    <x v="4"/>
  </r>
  <r>
    <s v="Jawwad 'Abd a-Latif a-Dams"/>
    <x v="2270"/>
    <x v="7"/>
    <x v="1"/>
    <x v="0"/>
    <x v="192"/>
    <x v="17"/>
    <x v="0"/>
    <d v="2001-12-14T00:00:00"/>
    <x v="0"/>
    <s v="Yes"/>
    <s v="Salfit"/>
    <s v="Salfit"/>
    <x v="0"/>
    <m/>
    <x v="0"/>
    <x v="0"/>
    <x v="4"/>
  </r>
  <r>
    <s v="Muhammad Muhammad 'Ashur"/>
    <x v="2270"/>
    <x v="3"/>
    <x v="2"/>
    <x v="0"/>
    <x v="192"/>
    <x v="17"/>
    <x v="0"/>
    <d v="2001-12-14T00:00:00"/>
    <x v="0"/>
    <s v="Yes"/>
    <s v="Khan Yunis"/>
    <s v="Khan Yunis"/>
    <x v="0"/>
    <m/>
    <x v="0"/>
    <x v="0"/>
    <x v="4"/>
  </r>
  <r>
    <s v="Razeq Sha'ban Muhammad Hirzallah"/>
    <x v="2270"/>
    <x v="0"/>
    <x v="0"/>
    <x v="0"/>
    <x v="192"/>
    <x v="17"/>
    <x v="0"/>
    <d v="2001-12-14T00:00:00"/>
    <x v="0"/>
    <s v="Yes"/>
    <s v="Salfit"/>
    <s v="Salfit"/>
    <x v="0"/>
    <m/>
    <x v="0"/>
    <x v="0"/>
    <x v="4"/>
  </r>
  <r>
    <s v="As'ad Abu Turki Abu Sneineh"/>
    <x v="2270"/>
    <x v="1"/>
    <x v="1"/>
    <x v="0"/>
    <x v="466"/>
    <x v="4"/>
    <x v="0"/>
    <d v="2001-12-14T00:00:00"/>
    <x v="0"/>
    <s v="Yes"/>
    <s v="Hebron"/>
    <s v="Hebron"/>
    <x v="0"/>
    <m/>
    <x v="0"/>
    <x v="0"/>
    <x v="4"/>
  </r>
  <r>
    <s v="'Abd al-Basset Abu Sneineh"/>
    <x v="2270"/>
    <x v="14"/>
    <x v="1"/>
    <x v="0"/>
    <x v="466"/>
    <x v="4"/>
    <x v="0"/>
    <d v="2001-12-14T00:00:00"/>
    <x v="0"/>
    <s v="Yes"/>
    <s v="Hebron"/>
    <s v="Hebron"/>
    <x v="0"/>
    <m/>
    <x v="0"/>
    <x v="0"/>
    <x v="4"/>
  </r>
  <r>
    <s v="Rami Khamis Zo'rub"/>
    <x v="2271"/>
    <x v="58"/>
    <x v="2"/>
    <x v="0"/>
    <x v="49"/>
    <x v="15"/>
    <x v="1"/>
    <d v="2001-12-13T00:00:00"/>
    <x v="0"/>
    <s v="No"/>
    <s v="Rafah"/>
    <s v="Rafah"/>
    <x v="0"/>
    <m/>
    <x v="0"/>
    <x v="0"/>
    <x v="4"/>
  </r>
  <r>
    <s v="Ahmad Damisi"/>
    <x v="2271"/>
    <x v="16"/>
    <x v="1"/>
    <x v="0"/>
    <x v="198"/>
    <x v="6"/>
    <x v="0"/>
    <d v="2001-12-13T00:00:00"/>
    <x v="0"/>
    <s v="Yes"/>
    <s v="Ramallah"/>
    <s v="Ramallah and al-Bira"/>
    <x v="0"/>
    <m/>
    <x v="0"/>
    <x v="0"/>
    <x v="4"/>
  </r>
  <r>
    <s v="Musa al-Farra"/>
    <x v="2271"/>
    <x v="6"/>
    <x v="1"/>
    <x v="0"/>
    <x v="198"/>
    <x v="6"/>
    <x v="0"/>
    <d v="2001-12-13T00:00:00"/>
    <x v="0"/>
    <s v="Yes"/>
    <s v="Gaza city"/>
    <s v="Gaza"/>
    <x v="0"/>
    <m/>
    <x v="0"/>
    <x v="0"/>
    <x v="4"/>
  </r>
  <r>
    <s v="Name unknown to B'Tselem"/>
    <x v="2271"/>
    <x v="47"/>
    <x v="8"/>
    <x v="0"/>
    <x v="319"/>
    <x v="13"/>
    <x v="1"/>
    <d v="2001-12-13T00:00:00"/>
    <x v="2"/>
    <s v="Unknown"/>
    <m/>
    <m/>
    <x v="0"/>
    <m/>
    <x v="0"/>
    <x v="0"/>
    <x v="4"/>
  </r>
  <r>
    <s v="Ahmad Khamis al-Masri"/>
    <x v="2271"/>
    <x v="12"/>
    <x v="2"/>
    <x v="0"/>
    <x v="40"/>
    <x v="12"/>
    <x v="1"/>
    <d v="2001-12-13T00:00:00"/>
    <x v="0"/>
    <s v="No"/>
    <s v="Khan Yunis"/>
    <s v="Khan Yunis"/>
    <x v="0"/>
    <m/>
    <x v="0"/>
    <x v="0"/>
    <x v="4"/>
  </r>
  <r>
    <s v="Moshe Menachem Gutman"/>
    <x v="2272"/>
    <x v="13"/>
    <x v="0"/>
    <x v="1"/>
    <x v="441"/>
    <x v="0"/>
    <x v="0"/>
    <d v="2001-12-12T00:00:00"/>
    <x v="0"/>
    <s v="Israelis"/>
    <s v="Immanuel"/>
    <s v="Tulkarm"/>
    <x v="3"/>
    <s v="bomb"/>
    <x v="1"/>
    <x v="3"/>
    <x v="4"/>
  </r>
  <r>
    <s v="Esther Avraham"/>
    <x v="2272"/>
    <x v="18"/>
    <x v="3"/>
    <x v="1"/>
    <x v="441"/>
    <x v="0"/>
    <x v="0"/>
    <d v="2001-12-12T00:00:00"/>
    <x v="1"/>
    <s v="Israelis"/>
    <s v="Immanuel"/>
    <s v="Tulkarm"/>
    <x v="3"/>
    <s v="bomb"/>
    <x v="1"/>
    <x v="3"/>
    <x v="4"/>
  </r>
  <r>
    <s v="Yirmiyahu Salem"/>
    <x v="2272"/>
    <x v="26"/>
    <x v="3"/>
    <x v="1"/>
    <x v="441"/>
    <x v="0"/>
    <x v="0"/>
    <d v="2001-12-12T00:00:00"/>
    <x v="0"/>
    <s v="Israelis"/>
    <s v="Immanuel"/>
    <s v="Tulkarm"/>
    <x v="3"/>
    <s v="bomb"/>
    <x v="1"/>
    <x v="3"/>
    <x v="4"/>
  </r>
  <r>
    <s v="Yair 'Amar"/>
    <x v="2272"/>
    <x v="58"/>
    <x v="2"/>
    <x v="1"/>
    <x v="441"/>
    <x v="0"/>
    <x v="0"/>
    <d v="2001-12-12T00:00:00"/>
    <x v="0"/>
    <s v="Israelis"/>
    <s v="Immanuel"/>
    <s v="Tulkarm"/>
    <x v="3"/>
    <s v="bomb"/>
    <x v="1"/>
    <x v="3"/>
    <x v="4"/>
  </r>
  <r>
    <s v="Ya'aKov Tzarfati"/>
    <x v="2272"/>
    <x v="25"/>
    <x v="5"/>
    <x v="1"/>
    <x v="441"/>
    <x v="0"/>
    <x v="0"/>
    <d v="2001-12-12T00:00:00"/>
    <x v="0"/>
    <s v="Israelis"/>
    <s v="Immanuel"/>
    <s v="Tulkarm"/>
    <x v="3"/>
    <s v="bomb"/>
    <x v="1"/>
    <x v="3"/>
    <x v="4"/>
  </r>
  <r>
    <s v="Hananya Tzarfati"/>
    <x v="2272"/>
    <x v="27"/>
    <x v="0"/>
    <x v="1"/>
    <x v="441"/>
    <x v="0"/>
    <x v="0"/>
    <d v="2001-12-12T00:00:00"/>
    <x v="0"/>
    <s v="Israelis"/>
    <s v="Ginot Shomron"/>
    <s v="West Bank"/>
    <x v="3"/>
    <s v="bomb"/>
    <x v="1"/>
    <x v="3"/>
    <x v="4"/>
  </r>
  <r>
    <s v="David Tzarfati"/>
    <x v="2272"/>
    <x v="29"/>
    <x v="0"/>
    <x v="1"/>
    <x v="441"/>
    <x v="0"/>
    <x v="0"/>
    <d v="2001-12-12T00:00:00"/>
    <x v="0"/>
    <s v="Israelis"/>
    <s v="Ginot Shomron"/>
    <s v="West Bank"/>
    <x v="3"/>
    <s v="bomb"/>
    <x v="1"/>
    <x v="3"/>
    <x v="4"/>
  </r>
  <r>
    <s v="Israel Sternberg"/>
    <x v="2272"/>
    <x v="51"/>
    <x v="3"/>
    <x v="1"/>
    <x v="441"/>
    <x v="0"/>
    <x v="0"/>
    <d v="2001-12-12T00:00:00"/>
    <x v="0"/>
    <s v="Israelis"/>
    <s v="Immanuel"/>
    <s v="Tulkarm"/>
    <x v="3"/>
    <s v="bomb"/>
    <x v="1"/>
    <x v="3"/>
    <x v="4"/>
  </r>
  <r>
    <s v="Avraham Nahman Nitzani"/>
    <x v="2272"/>
    <x v="12"/>
    <x v="2"/>
    <x v="1"/>
    <x v="441"/>
    <x v="0"/>
    <x v="0"/>
    <d v="2001-12-12T00:00:00"/>
    <x v="0"/>
    <s v="Israelis"/>
    <s v="Beitar Illit"/>
    <s v="Bethlehem"/>
    <x v="3"/>
    <s v="bomb"/>
    <x v="1"/>
    <x v="3"/>
    <x v="4"/>
  </r>
  <r>
    <s v="'Assem Yusef Muhammad Abu Rihan"/>
    <x v="2272"/>
    <x v="20"/>
    <x v="2"/>
    <x v="0"/>
    <x v="441"/>
    <x v="0"/>
    <x v="0"/>
    <d v="2001-12-12T00:00:00"/>
    <x v="0"/>
    <s v="Yes"/>
    <s v="Tell"/>
    <s v="Nablus"/>
    <x v="0"/>
    <m/>
    <x v="0"/>
    <x v="0"/>
    <x v="4"/>
  </r>
  <r>
    <s v="Wisam Majdi Mhareb"/>
    <x v="2272"/>
    <x v="24"/>
    <x v="1"/>
    <x v="0"/>
    <x v="40"/>
    <x v="12"/>
    <x v="1"/>
    <d v="2001-12-22T00:00:00"/>
    <x v="0"/>
    <s v="No"/>
    <s v="Khan Yunis"/>
    <s v="Khan Yunis"/>
    <x v="0"/>
    <m/>
    <x v="0"/>
    <x v="0"/>
    <x v="4"/>
  </r>
  <r>
    <s v="As'ad 'Abd al-Karim Abu Sitah"/>
    <x v="2272"/>
    <x v="6"/>
    <x v="1"/>
    <x v="0"/>
    <x v="40"/>
    <x v="12"/>
    <x v="1"/>
    <d v="2001-12-12T00:00:00"/>
    <x v="0"/>
    <s v="Unknown"/>
    <s v="Khan Yunis"/>
    <s v="Khan Yunis"/>
    <x v="0"/>
    <s v="live ammunition"/>
    <x v="0"/>
    <x v="0"/>
    <x v="4"/>
  </r>
  <r>
    <s v="Sa'id Abu Sitah"/>
    <x v="2272"/>
    <x v="20"/>
    <x v="2"/>
    <x v="0"/>
    <x v="40"/>
    <x v="12"/>
    <x v="1"/>
    <d v="2001-12-12T00:00:00"/>
    <x v="0"/>
    <s v="Unknown"/>
    <s v="Khan Yunis"/>
    <s v="Khan Yunis"/>
    <x v="0"/>
    <m/>
    <x v="0"/>
    <x v="0"/>
    <x v="4"/>
  </r>
  <r>
    <s v="Yasser Hassan Abu Namus"/>
    <x v="2272"/>
    <x v="1"/>
    <x v="1"/>
    <x v="0"/>
    <x v="40"/>
    <x v="12"/>
    <x v="1"/>
    <d v="2001-12-12T00:00:00"/>
    <x v="0"/>
    <s v="No"/>
    <s v="Khan Yunis"/>
    <s v="Khan Yunis"/>
    <x v="0"/>
    <s v="missile"/>
    <x v="0"/>
    <x v="0"/>
    <x v="4"/>
  </r>
  <r>
    <s v="Fadel Muhammad Abu 'Obeidah"/>
    <x v="2272"/>
    <x v="7"/>
    <x v="1"/>
    <x v="0"/>
    <x v="40"/>
    <x v="12"/>
    <x v="1"/>
    <d v="2001-12-12T00:00:00"/>
    <x v="0"/>
    <s v="No"/>
    <s v="Khan Yunis"/>
    <s v="Khan Yunis"/>
    <x v="0"/>
    <s v="missile"/>
    <x v="0"/>
    <x v="0"/>
    <x v="4"/>
  </r>
  <r>
    <s v="Muhammad Khalil Abu Marahil"/>
    <x v="2273"/>
    <x v="16"/>
    <x v="1"/>
    <x v="0"/>
    <x v="467"/>
    <x v="0"/>
    <x v="0"/>
    <d v="2001-12-11T00:00:00"/>
    <x v="0"/>
    <s v="No"/>
    <s v="Gaza city"/>
    <s v="Gaza"/>
    <x v="0"/>
    <m/>
    <x v="0"/>
    <x v="0"/>
    <x v="4"/>
  </r>
  <r>
    <s v="Muhammad 'Abd al-Qader Jami'an"/>
    <x v="2273"/>
    <x v="7"/>
    <x v="1"/>
    <x v="0"/>
    <x v="467"/>
    <x v="0"/>
    <x v="0"/>
    <d v="2001-12-11T00:00:00"/>
    <x v="0"/>
    <s v="No"/>
    <s v="Gaza city"/>
    <s v="Gaza"/>
    <x v="0"/>
    <m/>
    <x v="0"/>
    <x v="0"/>
    <x v="4"/>
  </r>
  <r>
    <s v="Shadi Ahmad 'Arafah"/>
    <x v="2274"/>
    <x v="58"/>
    <x v="2"/>
    <x v="0"/>
    <x v="66"/>
    <x v="4"/>
    <x v="0"/>
    <d v="2001-12-10T00:00:00"/>
    <x v="0"/>
    <s v="No"/>
    <s v="Hebron"/>
    <s v="Hebron"/>
    <x v="0"/>
    <s v="missile"/>
    <x v="0"/>
    <x v="0"/>
    <x v="4"/>
  </r>
  <r>
    <s v="Burhan al-Haymuni"/>
    <x v="2274"/>
    <x v="59"/>
    <x v="6"/>
    <x v="0"/>
    <x v="66"/>
    <x v="4"/>
    <x v="0"/>
    <d v="2001-12-10T00:00:00"/>
    <x v="0"/>
    <s v="No"/>
    <s v="Hebron"/>
    <s v="Hebron"/>
    <x v="0"/>
    <s v="missile"/>
    <x v="0"/>
    <x v="0"/>
    <x v="4"/>
  </r>
  <r>
    <s v="Munif Helmi Muhammad Hamadah"/>
    <x v="2275"/>
    <x v="16"/>
    <x v="1"/>
    <x v="0"/>
    <x v="234"/>
    <x v="0"/>
    <x v="0"/>
    <d v="2001-12-09T00:00:00"/>
    <x v="0"/>
    <s v="No"/>
    <s v="Beit Lid"/>
    <s v="Tulkarm"/>
    <x v="0"/>
    <s v="live ammunition"/>
    <x v="0"/>
    <x v="0"/>
    <x v="4"/>
  </r>
  <r>
    <s v="Khalil 'Abd al-Fatah Abu Shawish"/>
    <x v="2275"/>
    <x v="6"/>
    <x v="1"/>
    <x v="0"/>
    <x v="49"/>
    <x v="15"/>
    <x v="1"/>
    <d v="2001-12-12T00:00:00"/>
    <x v="0"/>
    <s v="Unknown"/>
    <s v="Rafah"/>
    <s v="Rafah"/>
    <x v="0"/>
    <m/>
    <x v="0"/>
    <x v="0"/>
    <x v="4"/>
  </r>
  <r>
    <s v="'Adnan Muhammad Suliman Jum'ah"/>
    <x v="2275"/>
    <x v="14"/>
    <x v="1"/>
    <x v="0"/>
    <x v="234"/>
    <x v="0"/>
    <x v="0"/>
    <d v="2001-12-09T00:00:00"/>
    <x v="0"/>
    <s v="No"/>
    <s v="Beit Lid"/>
    <s v="Tulkarm"/>
    <x v="0"/>
    <s v="live ammunition"/>
    <x v="0"/>
    <x v="0"/>
    <x v="4"/>
  </r>
  <r>
    <s v="Ahmad Samih Ahmad al-Qu'"/>
    <x v="2275"/>
    <x v="8"/>
    <x v="1"/>
    <x v="0"/>
    <x v="234"/>
    <x v="0"/>
    <x v="0"/>
    <d v="2001-12-09T00:00:00"/>
    <x v="0"/>
    <s v="No"/>
    <s v="Beit Lid"/>
    <s v="Tulkarm"/>
    <x v="0"/>
    <s v="live ammunition"/>
    <x v="0"/>
    <x v="0"/>
    <x v="4"/>
  </r>
  <r>
    <s v="Sa'id 'Abd al-Fatah Sa'id a-Daridi"/>
    <x v="2275"/>
    <x v="7"/>
    <x v="1"/>
    <x v="0"/>
    <x v="234"/>
    <x v="0"/>
    <x v="0"/>
    <d v="2001-12-09T00:00:00"/>
    <x v="0"/>
    <s v="No"/>
    <s v="Beit Lid"/>
    <s v="Tulkarm"/>
    <x v="0"/>
    <s v="live ammunition"/>
    <x v="0"/>
    <x v="0"/>
    <x v="4"/>
  </r>
  <r>
    <s v="Subhi Jamil Rateb Abu Munis"/>
    <x v="2275"/>
    <x v="36"/>
    <x v="0"/>
    <x v="0"/>
    <x v="13"/>
    <x v="1"/>
    <x v="0"/>
    <d v="2001-12-09T00:00:00"/>
    <x v="0"/>
    <s v="Unknown"/>
    <s v="Araba"/>
    <s v="Jenin"/>
    <x v="0"/>
    <s v="shell"/>
    <x v="0"/>
    <x v="0"/>
    <x v="4"/>
  </r>
  <r>
    <s v="Yasser al-Qasbah"/>
    <x v="2276"/>
    <x v="56"/>
    <x v="2"/>
    <x v="0"/>
    <x v="77"/>
    <x v="10"/>
    <x v="0"/>
    <d v="2001-12-16T00:00:00"/>
    <x v="0"/>
    <s v="No"/>
    <s v="Qalandiya Camp"/>
    <s v="al-Quds"/>
    <x v="0"/>
    <s v="rubber-coated metal bullets"/>
    <x v="0"/>
    <x v="0"/>
    <x v="4"/>
  </r>
  <r>
    <s v="Luai Salim Mashel"/>
    <x v="2277"/>
    <x v="6"/>
    <x v="1"/>
    <x v="0"/>
    <x v="344"/>
    <x v="17"/>
    <x v="0"/>
    <d v="2001-12-07T00:00:00"/>
    <x v="0"/>
    <s v="Yes"/>
    <s v="Deir Ghasana"/>
    <s v="Ramallah and al-Bira"/>
    <x v="0"/>
    <m/>
    <x v="0"/>
    <x v="0"/>
    <x v="4"/>
  </r>
  <r>
    <s v="'Aead Ahmad 'Alian"/>
    <x v="2277"/>
    <x v="8"/>
    <x v="1"/>
    <x v="0"/>
    <x v="344"/>
    <x v="17"/>
    <x v="0"/>
    <d v="2001-12-07T00:00:00"/>
    <x v="0"/>
    <s v="Yes"/>
    <s v="Deir Ghasana"/>
    <s v="Ramallah and al-Bira"/>
    <x v="0"/>
    <m/>
    <x v="0"/>
    <x v="0"/>
    <x v="4"/>
  </r>
  <r>
    <s v="taj a-Din Rajab al-Masri"/>
    <x v="2278"/>
    <x v="5"/>
    <x v="1"/>
    <x v="0"/>
    <x v="4"/>
    <x v="3"/>
    <x v="1"/>
    <d v="2001-12-06T00:00:00"/>
    <x v="0"/>
    <s v="Yes"/>
    <s v="Beit Lahiya"/>
    <s v="North Gaza"/>
    <x v="0"/>
    <m/>
    <x v="0"/>
    <x v="0"/>
    <x v="4"/>
  </r>
  <r>
    <s v="Muhammad Abu Marseh"/>
    <x v="2279"/>
    <x v="4"/>
    <x v="2"/>
    <x v="0"/>
    <x v="4"/>
    <x v="3"/>
    <x v="1"/>
    <d v="2001-12-04T00:00:00"/>
    <x v="0"/>
    <s v="No"/>
    <s v="a-Shati' Camp"/>
    <s v="Gaza"/>
    <x v="0"/>
    <s v="missile"/>
    <x v="0"/>
    <x v="0"/>
    <x v="4"/>
  </r>
  <r>
    <s v="Muhammad Ahmad Mahmoud Siyam"/>
    <x v="2279"/>
    <x v="8"/>
    <x v="1"/>
    <x v="0"/>
    <x v="4"/>
    <x v="3"/>
    <x v="1"/>
    <d v="2001-12-04T00:00:00"/>
    <x v="0"/>
    <s v="No"/>
    <s v="Gaza city"/>
    <s v="Gaza"/>
    <x v="5"/>
    <m/>
    <x v="0"/>
    <x v="4"/>
    <x v="4"/>
  </r>
  <r>
    <s v="Amjad 'Abd a-Rahim Tubasi"/>
    <x v="2280"/>
    <x v="16"/>
    <x v="1"/>
    <x v="0"/>
    <x v="16"/>
    <x v="8"/>
    <x v="0"/>
    <d v="2001-12-03T00:00:00"/>
    <x v="0"/>
    <s v="Yes"/>
    <s v="Tell"/>
    <s v="Nablus"/>
    <x v="0"/>
    <m/>
    <x v="0"/>
    <x v="0"/>
    <x v="4"/>
  </r>
  <r>
    <s v="Yelena Lumkin"/>
    <x v="2281"/>
    <x v="67"/>
    <x v="5"/>
    <x v="1"/>
    <x v="399"/>
    <x v="9"/>
    <x v="2"/>
    <d v="2001-12-02T00:00:00"/>
    <x v="1"/>
    <s v="Israelis"/>
    <s v="Haifa"/>
    <s v="Israel"/>
    <x v="3"/>
    <s v="explosive belt"/>
    <x v="1"/>
    <x v="3"/>
    <x v="4"/>
  </r>
  <r>
    <s v="Tatiana Borovik"/>
    <x v="2281"/>
    <x v="8"/>
    <x v="1"/>
    <x v="1"/>
    <x v="399"/>
    <x v="9"/>
    <x v="2"/>
    <d v="2001-12-02T00:00:00"/>
    <x v="1"/>
    <s v="Israelis"/>
    <s v="Haifa"/>
    <s v="Israel"/>
    <x v="3"/>
    <s v="explosive belt"/>
    <x v="1"/>
    <x v="3"/>
    <x v="4"/>
  </r>
  <r>
    <s v="Ina Frenkel"/>
    <x v="2281"/>
    <x v="15"/>
    <x v="4"/>
    <x v="1"/>
    <x v="399"/>
    <x v="9"/>
    <x v="2"/>
    <d v="2001-12-02T00:00:00"/>
    <x v="1"/>
    <s v="Israelis"/>
    <s v="Haifa"/>
    <s v="Israel"/>
    <x v="3"/>
    <s v="explosive belt"/>
    <x v="1"/>
    <x v="3"/>
    <x v="4"/>
  </r>
  <r>
    <s v="Faina Zabiogailu"/>
    <x v="2281"/>
    <x v="25"/>
    <x v="5"/>
    <x v="1"/>
    <x v="399"/>
    <x v="9"/>
    <x v="2"/>
    <d v="2001-12-02T00:00:00"/>
    <x v="1"/>
    <s v="Israelis"/>
    <s v="Haifa"/>
    <s v="Israel"/>
    <x v="3"/>
    <s v="explosive belt"/>
    <x v="1"/>
    <x v="3"/>
    <x v="4"/>
  </r>
  <r>
    <s v="Leah Strick"/>
    <x v="2281"/>
    <x v="71"/>
    <x v="7"/>
    <x v="1"/>
    <x v="399"/>
    <x v="9"/>
    <x v="2"/>
    <d v="2001-12-02T00:00:00"/>
    <x v="1"/>
    <s v="Israelis"/>
    <s v="Haifa"/>
    <s v="Israel"/>
    <x v="3"/>
    <s v="explosive belt"/>
    <x v="1"/>
    <x v="3"/>
    <x v="4"/>
  </r>
  <r>
    <s v="Cicilia Kozamin"/>
    <x v="2281"/>
    <x v="79"/>
    <x v="7"/>
    <x v="1"/>
    <x v="399"/>
    <x v="9"/>
    <x v="2"/>
    <d v="2001-12-02T00:00:00"/>
    <x v="1"/>
    <s v="Israelis"/>
    <s v="Haifa"/>
    <s v="Israel"/>
    <x v="3"/>
    <s v="explosive belt"/>
    <x v="1"/>
    <x v="3"/>
    <x v="4"/>
  </r>
  <r>
    <s v="Mark Khotimliansky"/>
    <x v="2281"/>
    <x v="85"/>
    <x v="7"/>
    <x v="1"/>
    <x v="399"/>
    <x v="9"/>
    <x v="2"/>
    <d v="2001-12-02T00:00:00"/>
    <x v="0"/>
    <s v="Israelis"/>
    <s v="Haifa"/>
    <s v="Israel"/>
    <x v="3"/>
    <s v="explosive belt"/>
    <x v="1"/>
    <x v="3"/>
    <x v="4"/>
  </r>
  <r>
    <s v="Rasem Safulin"/>
    <x v="2281"/>
    <x v="63"/>
    <x v="7"/>
    <x v="1"/>
    <x v="399"/>
    <x v="9"/>
    <x v="2"/>
    <d v="2001-12-02T00:00:00"/>
    <x v="0"/>
    <s v="Israelis"/>
    <s v="Haifa"/>
    <s v="Israel"/>
    <x v="3"/>
    <s v="explosive belt"/>
    <x v="1"/>
    <x v="3"/>
    <x v="4"/>
  </r>
  <r>
    <s v="Mara Fishman"/>
    <x v="2281"/>
    <x v="61"/>
    <x v="4"/>
    <x v="1"/>
    <x v="399"/>
    <x v="9"/>
    <x v="2"/>
    <d v="2001-12-02T00:00:00"/>
    <x v="1"/>
    <s v="Israelis"/>
    <s v="Haifa"/>
    <s v="Israel"/>
    <x v="3"/>
    <s v="explosive belt"/>
    <x v="1"/>
    <x v="3"/>
    <x v="4"/>
  </r>
  <r>
    <s v="Yitzhak Ringle"/>
    <x v="2281"/>
    <x v="10"/>
    <x v="3"/>
    <x v="1"/>
    <x v="399"/>
    <x v="9"/>
    <x v="2"/>
    <d v="2001-12-02T00:00:00"/>
    <x v="0"/>
    <s v="Israelis"/>
    <s v="Haifa"/>
    <s v="Israel"/>
    <x v="3"/>
    <s v="explosive belt"/>
    <x v="1"/>
    <x v="3"/>
    <x v="4"/>
  </r>
  <r>
    <s v="Michael Zaraisky"/>
    <x v="2281"/>
    <x v="45"/>
    <x v="7"/>
    <x v="1"/>
    <x v="399"/>
    <x v="9"/>
    <x v="2"/>
    <d v="2001-12-02T00:00:00"/>
    <x v="0"/>
    <s v="Israelis"/>
    <s v="Haifa"/>
    <s v="Israel"/>
    <x v="3"/>
    <s v="explosive belt"/>
    <x v="1"/>
    <x v="3"/>
    <x v="4"/>
  </r>
  <r>
    <s v="Samion Kalik"/>
    <x v="2281"/>
    <x v="25"/>
    <x v="5"/>
    <x v="1"/>
    <x v="399"/>
    <x v="9"/>
    <x v="2"/>
    <d v="2001-12-02T00:00:00"/>
    <x v="0"/>
    <s v="Israelis"/>
    <s v="Haifa"/>
    <s v="Israel"/>
    <x v="3"/>
    <s v="explosive belt"/>
    <x v="1"/>
    <x v="3"/>
    <x v="4"/>
  </r>
  <r>
    <s v="Riki Hadad"/>
    <x v="2281"/>
    <x v="30"/>
    <x v="1"/>
    <x v="1"/>
    <x v="399"/>
    <x v="9"/>
    <x v="2"/>
    <d v="2001-12-02T00:00:00"/>
    <x v="1"/>
    <s v="Israelis"/>
    <s v="Yokne'am"/>
    <s v="Israel"/>
    <x v="3"/>
    <s v="explosive belt"/>
    <x v="1"/>
    <x v="3"/>
    <x v="4"/>
  </r>
  <r>
    <s v="Ronen Kahalon"/>
    <x v="2281"/>
    <x v="30"/>
    <x v="1"/>
    <x v="1"/>
    <x v="399"/>
    <x v="9"/>
    <x v="2"/>
    <d v="2001-12-02T00:00:00"/>
    <x v="0"/>
    <s v="Israelis"/>
    <s v="Haifa"/>
    <s v="Israel"/>
    <x v="3"/>
    <s v="explosive belt"/>
    <x v="1"/>
    <x v="3"/>
    <x v="4"/>
  </r>
  <r>
    <s v="Baruch Singer"/>
    <x v="2281"/>
    <x v="31"/>
    <x v="4"/>
    <x v="1"/>
    <x v="388"/>
    <x v="14"/>
    <x v="1"/>
    <d v="2001-12-02T00:00:00"/>
    <x v="0"/>
    <s v="Israelis"/>
    <s v="Gedera"/>
    <s v="Israel"/>
    <x v="0"/>
    <m/>
    <x v="1"/>
    <x v="0"/>
    <x v="4"/>
  </r>
  <r>
    <s v="Name unknown to B'Tselem"/>
    <x v="2281"/>
    <x v="47"/>
    <x v="8"/>
    <x v="0"/>
    <x v="13"/>
    <x v="1"/>
    <x v="0"/>
    <d v="2001-12-02T00:00:00"/>
    <x v="2"/>
    <s v="Unknown"/>
    <m/>
    <m/>
    <x v="0"/>
    <m/>
    <x v="0"/>
    <x v="0"/>
    <x v="4"/>
  </r>
  <r>
    <s v="Name unknown to B'Tselem"/>
    <x v="2281"/>
    <x v="47"/>
    <x v="8"/>
    <x v="0"/>
    <x v="13"/>
    <x v="1"/>
    <x v="0"/>
    <d v="2001-12-02T00:00:00"/>
    <x v="2"/>
    <s v="Unknown"/>
    <m/>
    <m/>
    <x v="0"/>
    <m/>
    <x v="0"/>
    <x v="0"/>
    <x v="4"/>
  </r>
  <r>
    <s v="Name unknown to B'Tselem"/>
    <x v="2281"/>
    <x v="47"/>
    <x v="8"/>
    <x v="0"/>
    <x v="13"/>
    <x v="1"/>
    <x v="0"/>
    <d v="2001-12-02T00:00:00"/>
    <x v="2"/>
    <s v="Unknown"/>
    <m/>
    <m/>
    <x v="0"/>
    <m/>
    <x v="0"/>
    <x v="0"/>
    <x v="4"/>
  </r>
  <r>
    <s v="Jihad al-Masri"/>
    <x v="2281"/>
    <x v="12"/>
    <x v="2"/>
    <x v="0"/>
    <x v="388"/>
    <x v="14"/>
    <x v="1"/>
    <d v="2001-12-02T00:00:00"/>
    <x v="0"/>
    <s v="Yes"/>
    <s v="Beit Lahiya"/>
    <s v="North Gaza"/>
    <x v="0"/>
    <m/>
    <x v="0"/>
    <x v="0"/>
    <x v="4"/>
  </r>
  <r>
    <s v="Masalmeh al-'Araj"/>
    <x v="2281"/>
    <x v="47"/>
    <x v="8"/>
    <x v="0"/>
    <x v="388"/>
    <x v="14"/>
    <x v="1"/>
    <d v="2001-12-02T00:00:00"/>
    <x v="0"/>
    <s v="Yes"/>
    <s v="Gaza city"/>
    <s v="Gaza"/>
    <x v="0"/>
    <m/>
    <x v="0"/>
    <x v="0"/>
    <x v="4"/>
  </r>
  <r>
    <s v="Ibrahim Nabulsi"/>
    <x v="2281"/>
    <x v="17"/>
    <x v="1"/>
    <x v="0"/>
    <x v="207"/>
    <x v="7"/>
    <x v="0"/>
    <d v="2001-12-02T00:00:00"/>
    <x v="0"/>
    <s v="No"/>
    <s v="a-Ram"/>
    <s v="al-Quds"/>
    <x v="0"/>
    <m/>
    <x v="2"/>
    <x v="0"/>
    <x v="4"/>
  </r>
  <r>
    <s v="Khaled Subhi 'Ali Sunjuq"/>
    <x v="2281"/>
    <x v="20"/>
    <x v="2"/>
    <x v="0"/>
    <x v="20"/>
    <x v="0"/>
    <x v="0"/>
    <d v="2001-12-02T00:00:00"/>
    <x v="0"/>
    <s v="Yes"/>
    <s v="Ramin"/>
    <s v="Tulkarm"/>
    <x v="0"/>
    <m/>
    <x v="0"/>
    <x v="0"/>
    <x v="4"/>
  </r>
  <r>
    <s v="Yihya Abu 'Abed"/>
    <x v="2281"/>
    <x v="43"/>
    <x v="0"/>
    <x v="0"/>
    <x v="13"/>
    <x v="1"/>
    <x v="0"/>
    <d v="2001-12-02T00:00:00"/>
    <x v="0"/>
    <s v="No"/>
    <s v="Qabatiyah"/>
    <s v="Jenin"/>
    <x v="0"/>
    <s v="shell"/>
    <x v="0"/>
    <x v="0"/>
    <x v="4"/>
  </r>
  <r>
    <s v="Name unknown to B'Tselem"/>
    <x v="2281"/>
    <x v="47"/>
    <x v="8"/>
    <x v="0"/>
    <x v="13"/>
    <x v="1"/>
    <x v="0"/>
    <d v="2001-12-02T00:00:00"/>
    <x v="2"/>
    <s v="Unknown"/>
    <m/>
    <m/>
    <x v="0"/>
    <m/>
    <x v="0"/>
    <x v="0"/>
    <x v="4"/>
  </r>
  <r>
    <s v="Israel Ya'akov Danino"/>
    <x v="2282"/>
    <x v="12"/>
    <x v="2"/>
    <x v="1"/>
    <x v="83"/>
    <x v="9"/>
    <x v="2"/>
    <d v="2001-12-01T00:00:00"/>
    <x v="0"/>
    <s v="Israelis"/>
    <s v="Jerusalem"/>
    <s v="Israel"/>
    <x v="3"/>
    <s v="explosive belt"/>
    <x v="1"/>
    <x v="3"/>
    <x v="4"/>
  </r>
  <r>
    <s v="Edo Cohen"/>
    <x v="2282"/>
    <x v="12"/>
    <x v="2"/>
    <x v="1"/>
    <x v="83"/>
    <x v="9"/>
    <x v="2"/>
    <d v="2001-12-08T00:00:00"/>
    <x v="0"/>
    <s v="Israelis"/>
    <s v="Jerusalem"/>
    <s v="Israel"/>
    <x v="3"/>
    <s v="explosive belt"/>
    <x v="1"/>
    <x v="3"/>
    <x v="4"/>
  </r>
  <r>
    <s v="Yuni Korganov"/>
    <x v="2282"/>
    <x v="20"/>
    <x v="2"/>
    <x v="1"/>
    <x v="83"/>
    <x v="9"/>
    <x v="2"/>
    <d v="2001-12-01T00:00:00"/>
    <x v="0"/>
    <s v="Israelis"/>
    <s v="Ma'ale Adumim"/>
    <s v="Ramallah and al-Bira"/>
    <x v="3"/>
    <s v="explosive belt"/>
    <x v="1"/>
    <x v="3"/>
    <x v="4"/>
  </r>
  <r>
    <s v="Adam Weinstein"/>
    <x v="2282"/>
    <x v="11"/>
    <x v="2"/>
    <x v="1"/>
    <x v="83"/>
    <x v="9"/>
    <x v="2"/>
    <d v="2001-12-01T00:00:00"/>
    <x v="0"/>
    <s v="Israelis"/>
    <s v="Givon Hahadasha"/>
    <s v="al-Quds"/>
    <x v="3"/>
    <s v="explosive belt"/>
    <x v="1"/>
    <x v="3"/>
    <x v="4"/>
  </r>
  <r>
    <s v="Mikhael Moshe Dahan"/>
    <x v="2282"/>
    <x v="1"/>
    <x v="1"/>
    <x v="1"/>
    <x v="83"/>
    <x v="9"/>
    <x v="2"/>
    <d v="2001-12-01T00:00:00"/>
    <x v="0"/>
    <s v="Israelis"/>
    <s v="Jerusalem"/>
    <s v="Israel"/>
    <x v="3"/>
    <s v="explosive belt"/>
    <x v="1"/>
    <x v="3"/>
    <x v="4"/>
  </r>
  <r>
    <s v="Rami Mahmoud Musa 'As'us"/>
    <x v="2282"/>
    <x v="3"/>
    <x v="2"/>
    <x v="0"/>
    <x v="431"/>
    <x v="17"/>
    <x v="0"/>
    <d v="2001-12-01T00:00:00"/>
    <x v="0"/>
    <s v="Yes"/>
    <s v="Jenin"/>
    <s v="Jenin"/>
    <x v="0"/>
    <m/>
    <x v="0"/>
    <x v="0"/>
    <x v="4"/>
  </r>
  <r>
    <s v="Guy Vaknin"/>
    <x v="2282"/>
    <x v="3"/>
    <x v="2"/>
    <x v="1"/>
    <x v="83"/>
    <x v="9"/>
    <x v="2"/>
    <d v="2001-12-01T00:00:00"/>
    <x v="0"/>
    <s v="Israelis"/>
    <s v="Jerusalem"/>
    <s v="Israel"/>
    <x v="3"/>
    <s v="explosive belt"/>
    <x v="1"/>
    <x v="3"/>
    <x v="4"/>
  </r>
  <r>
    <s v="Golan Turgeman"/>
    <x v="2282"/>
    <x v="4"/>
    <x v="2"/>
    <x v="1"/>
    <x v="83"/>
    <x v="9"/>
    <x v="2"/>
    <d v="2001-12-01T00:00:00"/>
    <x v="0"/>
    <s v="Israelis"/>
    <s v="Jerusalem"/>
    <s v="Israel"/>
    <x v="3"/>
    <s v="explosive belt"/>
    <x v="1"/>
    <x v="3"/>
    <x v="4"/>
  </r>
  <r>
    <s v="Moshe Yedid Levy"/>
    <x v="2282"/>
    <x v="3"/>
    <x v="2"/>
    <x v="1"/>
    <x v="83"/>
    <x v="9"/>
    <x v="2"/>
    <d v="2001-12-01T00:00:00"/>
    <x v="0"/>
    <s v="Israelis"/>
    <s v="Jerusalem"/>
    <s v="Israel"/>
    <x v="3"/>
    <s v="explosive belt"/>
    <x v="1"/>
    <x v="3"/>
    <x v="4"/>
  </r>
  <r>
    <s v="Rashid Shahaleh"/>
    <x v="2282"/>
    <x v="40"/>
    <x v="6"/>
    <x v="0"/>
    <x v="431"/>
    <x v="17"/>
    <x v="0"/>
    <d v="2001-12-01T00:00:00"/>
    <x v="0"/>
    <s v="No"/>
    <s v="Jenin"/>
    <s v="Jenin"/>
    <x v="0"/>
    <m/>
    <x v="0"/>
    <x v="0"/>
    <x v="4"/>
  </r>
  <r>
    <s v="Assaf Avitan"/>
    <x v="2282"/>
    <x v="4"/>
    <x v="2"/>
    <x v="1"/>
    <x v="83"/>
    <x v="9"/>
    <x v="2"/>
    <d v="2001-12-01T00:00:00"/>
    <x v="0"/>
    <s v="Israelis"/>
    <s v="Jerusalem"/>
    <s v="Israel"/>
    <x v="3"/>
    <s v="explosive belt"/>
    <x v="1"/>
    <x v="3"/>
    <x v="4"/>
  </r>
  <r>
    <s v="Rashad Mhanna"/>
    <x v="2283"/>
    <x v="62"/>
    <x v="0"/>
    <x v="0"/>
    <x v="204"/>
    <x v="5"/>
    <x v="0"/>
    <d v="2001-11-29T00:00:00"/>
    <x v="0"/>
    <s v="No"/>
    <s v="Attil"/>
    <s v="Tulkarm"/>
    <x v="0"/>
    <s v="live ammunition"/>
    <x v="0"/>
    <x v="0"/>
    <x v="4"/>
  </r>
  <r>
    <s v="Inbal Weiss"/>
    <x v="2283"/>
    <x v="17"/>
    <x v="1"/>
    <x v="1"/>
    <x v="430"/>
    <x v="9"/>
    <x v="2"/>
    <d v="2001-11-29T00:00:00"/>
    <x v="1"/>
    <s v="Israelis"/>
    <s v="Zichron Ya'akov"/>
    <s v="Israel"/>
    <x v="3"/>
    <s v="explosive belt"/>
    <x v="1"/>
    <x v="3"/>
    <x v="4"/>
  </r>
  <r>
    <s v="Yehiav Elshad"/>
    <x v="2283"/>
    <x v="14"/>
    <x v="1"/>
    <x v="1"/>
    <x v="430"/>
    <x v="9"/>
    <x v="2"/>
    <d v="2001-11-29T00:00:00"/>
    <x v="0"/>
    <s v="Israelis"/>
    <s v="Tel Aviv"/>
    <s v="Israel"/>
    <x v="3"/>
    <s v="explosive belt"/>
    <x v="1"/>
    <x v="3"/>
    <x v="4"/>
  </r>
  <r>
    <s v="Samuel Miloshevsky"/>
    <x v="2283"/>
    <x v="9"/>
    <x v="3"/>
    <x v="1"/>
    <x v="430"/>
    <x v="9"/>
    <x v="2"/>
    <d v="2001-11-29T00:00:00"/>
    <x v="0"/>
    <s v="Israelis"/>
    <s v="Herzliya"/>
    <s v="Israel"/>
    <x v="3"/>
    <s v="explosive belt"/>
    <x v="1"/>
    <x v="3"/>
    <x v="4"/>
  </r>
  <r>
    <s v="Hassan Taysir Zabdeh"/>
    <x v="2283"/>
    <x v="7"/>
    <x v="1"/>
    <x v="0"/>
    <x v="204"/>
    <x v="5"/>
    <x v="0"/>
    <d v="2001-11-29T00:00:00"/>
    <x v="0"/>
    <s v="Unknown"/>
    <s v="Balata R.C."/>
    <s v="Nablus"/>
    <x v="0"/>
    <s v="live ammunition"/>
    <x v="0"/>
    <x v="0"/>
    <x v="4"/>
  </r>
  <r>
    <s v="Rami Muhammad Mansur"/>
    <x v="2284"/>
    <x v="8"/>
    <x v="1"/>
    <x v="0"/>
    <x v="319"/>
    <x v="13"/>
    <x v="1"/>
    <d v="2001-11-28T00:00:00"/>
    <x v="0"/>
    <s v="No"/>
    <s v="Gaza city"/>
    <s v="Gaza"/>
    <x v="0"/>
    <s v="live ammunition"/>
    <x v="0"/>
    <x v="0"/>
    <x v="4"/>
  </r>
  <r>
    <s v="Saqer Ahmad Hamed a-Dabri"/>
    <x v="2284"/>
    <x v="1"/>
    <x v="1"/>
    <x v="0"/>
    <x v="49"/>
    <x v="15"/>
    <x v="1"/>
    <d v="2001-12-05T00:00:00"/>
    <x v="0"/>
    <s v="No"/>
    <s v="Rafah"/>
    <s v="Rafah"/>
    <x v="0"/>
    <m/>
    <x v="0"/>
    <x v="0"/>
    <x v="4"/>
  </r>
  <r>
    <s v="'Abd al-Karim 'Omar Muhammad Abu Na'asah"/>
    <x v="2285"/>
    <x v="3"/>
    <x v="2"/>
    <x v="0"/>
    <x v="408"/>
    <x v="9"/>
    <x v="2"/>
    <d v="2001-11-27T00:00:00"/>
    <x v="0"/>
    <s v="Yes"/>
    <s v="Jenin R.C."/>
    <s v="Jenin"/>
    <x v="0"/>
    <m/>
    <x v="0"/>
    <x v="0"/>
    <x v="4"/>
  </r>
  <r>
    <s v="Mustafa Feisal Hussein Abu Sorrayha"/>
    <x v="2285"/>
    <x v="3"/>
    <x v="2"/>
    <x v="0"/>
    <x v="408"/>
    <x v="9"/>
    <x v="2"/>
    <d v="2001-11-27T00:00:00"/>
    <x v="0"/>
    <s v="Yes"/>
    <s v="Jenin R.C."/>
    <s v="Jenin"/>
    <x v="0"/>
    <m/>
    <x v="0"/>
    <x v="0"/>
    <x v="4"/>
  </r>
  <r>
    <s v="Ousamah Muhammad 'Abdallah Hiles"/>
    <x v="2285"/>
    <x v="7"/>
    <x v="1"/>
    <x v="0"/>
    <x v="363"/>
    <x v="19"/>
    <x v="1"/>
    <d v="2001-11-27T00:00:00"/>
    <x v="0"/>
    <s v="Unknown"/>
    <s v="Gaza city"/>
    <s v="Gaza"/>
    <x v="0"/>
    <s v="live ammunition"/>
    <x v="0"/>
    <x v="0"/>
    <x v="4"/>
  </r>
  <r>
    <s v="Ety Fahima"/>
    <x v="2285"/>
    <x v="9"/>
    <x v="3"/>
    <x v="1"/>
    <x v="363"/>
    <x v="19"/>
    <x v="1"/>
    <d v="2001-11-27T00:00:00"/>
    <x v="0"/>
    <s v="Israelis"/>
    <s v="Netzer Hazani"/>
    <s v="Gush Katif"/>
    <x v="0"/>
    <m/>
    <x v="1"/>
    <x v="0"/>
    <x v="4"/>
  </r>
  <r>
    <s v="Noam Gozovsky"/>
    <x v="2285"/>
    <x v="8"/>
    <x v="1"/>
    <x v="1"/>
    <x v="408"/>
    <x v="9"/>
    <x v="2"/>
    <d v="2001-11-27T00:00:00"/>
    <x v="0"/>
    <s v="Israelis"/>
    <m/>
    <m/>
    <x v="0"/>
    <m/>
    <x v="1"/>
    <x v="0"/>
    <x v="4"/>
  </r>
  <r>
    <s v="Michal Mor"/>
    <x v="2285"/>
    <x v="16"/>
    <x v="1"/>
    <x v="1"/>
    <x v="408"/>
    <x v="9"/>
    <x v="2"/>
    <d v="2001-11-27T00:00:00"/>
    <x v="1"/>
    <s v="Israelis"/>
    <m/>
    <m/>
    <x v="0"/>
    <m/>
    <x v="1"/>
    <x v="0"/>
    <x v="4"/>
  </r>
  <r>
    <s v="Kifah Khaled 'Obeid"/>
    <x v="2286"/>
    <x v="58"/>
    <x v="2"/>
    <x v="0"/>
    <x v="252"/>
    <x v="11"/>
    <x v="0"/>
    <d v="2001-11-25T00:00:00"/>
    <x v="0"/>
    <s v="Yes"/>
    <s v="Bethlehem"/>
    <s v="Bethlehem"/>
    <x v="0"/>
    <s v="live ammunition"/>
    <x v="0"/>
    <x v="0"/>
    <x v="4"/>
  </r>
  <r>
    <s v="Barak Madmon"/>
    <x v="2287"/>
    <x v="16"/>
    <x v="1"/>
    <x v="1"/>
    <x v="370"/>
    <x v="13"/>
    <x v="1"/>
    <d v="2001-11-24T00:00:00"/>
    <x v="0"/>
    <s v="Israelis"/>
    <s v="Holon"/>
    <s v="Israel"/>
    <x v="0"/>
    <m/>
    <x v="1"/>
    <x v="0"/>
    <x v="4"/>
  </r>
  <r>
    <s v="Ayman 'Awaisa"/>
    <x v="2288"/>
    <x v="22"/>
    <x v="0"/>
    <x v="0"/>
    <x v="62"/>
    <x v="5"/>
    <x v="0"/>
    <d v="2001-11-23T00:00:00"/>
    <x v="0"/>
    <s v="Object of targeted killing"/>
    <s v="Talluza"/>
    <s v="Nablus"/>
    <x v="0"/>
    <s v="missile"/>
    <x v="0"/>
    <x v="0"/>
    <x v="4"/>
  </r>
  <r>
    <s v="Mahmoud a-Shuli (Abu Hanud)"/>
    <x v="2288"/>
    <x v="22"/>
    <x v="0"/>
    <x v="0"/>
    <x v="62"/>
    <x v="5"/>
    <x v="0"/>
    <d v="2001-11-23T00:00:00"/>
    <x v="0"/>
    <s v="Object of targeted killing"/>
    <s v="Asira a-Shamaliya"/>
    <s v="Nablus"/>
    <x v="0"/>
    <s v="missile"/>
    <x v="0"/>
    <x v="0"/>
    <x v="4"/>
  </r>
  <r>
    <s v="Wael 'Ali Radwan"/>
    <x v="2288"/>
    <x v="4"/>
    <x v="2"/>
    <x v="0"/>
    <x v="40"/>
    <x v="12"/>
    <x v="1"/>
    <d v="2001-11-23T00:00:00"/>
    <x v="0"/>
    <s v="No"/>
    <s v="Khan Yunis"/>
    <s v="Khan Yunis"/>
    <x v="0"/>
    <s v="live ammunition"/>
    <x v="0"/>
    <x v="0"/>
    <x v="4"/>
  </r>
  <r>
    <s v="Maamun 'Awaisa"/>
    <x v="2288"/>
    <x v="14"/>
    <x v="1"/>
    <x v="0"/>
    <x v="62"/>
    <x v="5"/>
    <x v="0"/>
    <d v="2001-11-23T00:00:00"/>
    <x v="0"/>
    <s v="Object of targeted killing"/>
    <s v="Talluza"/>
    <s v="Nablus"/>
    <x v="0"/>
    <s v="missile"/>
    <x v="0"/>
    <x v="0"/>
    <x v="4"/>
  </r>
  <r>
    <s v="Ahmad Muhammad al-hinawi"/>
    <x v="2288"/>
    <x v="7"/>
    <x v="1"/>
    <x v="0"/>
    <x v="49"/>
    <x v="15"/>
    <x v="1"/>
    <d v="2001-11-23T00:00:00"/>
    <x v="0"/>
    <s v="Unknown"/>
    <s v="Rafah"/>
    <s v="Rafah"/>
    <x v="0"/>
    <s v="live ammunition"/>
    <x v="0"/>
    <x v="0"/>
    <x v="4"/>
  </r>
  <r>
    <s v="Anis Idris al-Astal"/>
    <x v="2289"/>
    <x v="65"/>
    <x v="2"/>
    <x v="0"/>
    <x v="40"/>
    <x v="12"/>
    <x v="1"/>
    <d v="2001-11-22T00:00:00"/>
    <x v="0"/>
    <s v="No"/>
    <s v="Khan Yunis R.C."/>
    <s v="Khan Yunis"/>
    <x v="3"/>
    <s v="bomb"/>
    <x v="0"/>
    <x v="3"/>
    <x v="4"/>
  </r>
  <r>
    <s v="'Omar Idris al-Astal"/>
    <x v="2289"/>
    <x v="58"/>
    <x v="2"/>
    <x v="0"/>
    <x v="40"/>
    <x v="12"/>
    <x v="1"/>
    <d v="2001-11-22T00:00:00"/>
    <x v="0"/>
    <s v="No"/>
    <s v="Khan Yunis R.C."/>
    <s v="Khan Yunis"/>
    <x v="3"/>
    <s v="bomb"/>
    <x v="0"/>
    <x v="3"/>
    <x v="4"/>
  </r>
  <r>
    <s v="Muhammad Na'im 'Abd al-Karim al-Astal"/>
    <x v="2289"/>
    <x v="11"/>
    <x v="2"/>
    <x v="0"/>
    <x v="40"/>
    <x v="12"/>
    <x v="1"/>
    <d v="2001-11-22T00:00:00"/>
    <x v="0"/>
    <s v="No"/>
    <s v="Khan Yunis R.C."/>
    <s v="Khan Yunis"/>
    <x v="3"/>
    <s v="bomb"/>
    <x v="0"/>
    <x v="3"/>
    <x v="4"/>
  </r>
  <r>
    <s v="Muhammad Salim al-Astal"/>
    <x v="2289"/>
    <x v="65"/>
    <x v="2"/>
    <x v="0"/>
    <x v="40"/>
    <x v="12"/>
    <x v="1"/>
    <d v="2001-11-22T00:00:00"/>
    <x v="0"/>
    <s v="No"/>
    <s v="Khan Yunis R.C."/>
    <s v="Khan Yunis"/>
    <x v="3"/>
    <s v="bomb"/>
    <x v="0"/>
    <x v="3"/>
    <x v="4"/>
  </r>
  <r>
    <s v="Akram Na'im 'Abd al-Karim al-Astal"/>
    <x v="2289"/>
    <x v="46"/>
    <x v="6"/>
    <x v="0"/>
    <x v="40"/>
    <x v="12"/>
    <x v="1"/>
    <d v="2001-11-22T00:00:00"/>
    <x v="0"/>
    <s v="No"/>
    <s v="Khan Yunis R.C."/>
    <s v="Khan Yunis"/>
    <x v="3"/>
    <s v="bomb"/>
    <x v="0"/>
    <x v="3"/>
    <x v="4"/>
  </r>
  <r>
    <s v="Maher Dughlas"/>
    <x v="2290"/>
    <x v="1"/>
    <x v="1"/>
    <x v="0"/>
    <x v="19"/>
    <x v="6"/>
    <x v="0"/>
    <d v="2001-11-19T00:00:00"/>
    <x v="0"/>
    <s v="Unknown"/>
    <s v="Burka"/>
    <s v="Ramallah and al-Bira"/>
    <x v="0"/>
    <s v="live ammunition"/>
    <x v="0"/>
    <x v="0"/>
    <x v="4"/>
  </r>
  <r>
    <s v="Muhammad Hussein Ibrahim"/>
    <x v="2291"/>
    <x v="43"/>
    <x v="0"/>
    <x v="0"/>
    <x v="349"/>
    <x v="14"/>
    <x v="1"/>
    <d v="2001-11-18T00:00:00"/>
    <x v="0"/>
    <s v="Yes"/>
    <s v="a-Nuseirat Camp"/>
    <s v="Deir al-Balah"/>
    <x v="0"/>
    <m/>
    <x v="0"/>
    <x v="0"/>
    <x v="4"/>
  </r>
  <r>
    <s v="'Izu Abu Dalal"/>
    <x v="2291"/>
    <x v="0"/>
    <x v="0"/>
    <x v="0"/>
    <x v="349"/>
    <x v="14"/>
    <x v="1"/>
    <d v="2001-11-18T00:00:00"/>
    <x v="0"/>
    <s v="Yes"/>
    <s v="a-Nuseirat Camp"/>
    <s v="Deir al-Balah"/>
    <x v="0"/>
    <m/>
    <x v="0"/>
    <x v="0"/>
    <x v="4"/>
  </r>
  <r>
    <s v="'Ahed Faiz Abu Daruj"/>
    <x v="2292"/>
    <x v="20"/>
    <x v="2"/>
    <x v="0"/>
    <x v="468"/>
    <x v="9"/>
    <x v="2"/>
    <d v="2001-11-17T00:00:00"/>
    <x v="0"/>
    <s v="No"/>
    <s v="a-Nuseirat Camp"/>
    <s v="Deir al-Balah"/>
    <x v="0"/>
    <s v="live ammunition"/>
    <x v="0"/>
    <x v="0"/>
    <x v="4"/>
  </r>
  <r>
    <s v="Soheil 'Abed a-Rahman Abu Saleh"/>
    <x v="2293"/>
    <x v="24"/>
    <x v="1"/>
    <x v="0"/>
    <x v="40"/>
    <x v="12"/>
    <x v="1"/>
    <d v="2001-11-14T00:00:00"/>
    <x v="0"/>
    <s v="Unknown"/>
    <s v="Khan Yunis"/>
    <s v="Khan Yunis"/>
    <x v="0"/>
    <s v="live ammunition"/>
    <x v="0"/>
    <x v="0"/>
    <x v="4"/>
  </r>
  <r>
    <s v="Hamed Ahmad 'Ali Abu Sahlul"/>
    <x v="2293"/>
    <x v="61"/>
    <x v="4"/>
    <x v="0"/>
    <x v="276"/>
    <x v="12"/>
    <x v="1"/>
    <d v="2012-01-24T00:00:00"/>
    <x v="0"/>
    <s v="No"/>
    <s v="Khan Yunis R.C."/>
    <s v="Khan Yunis"/>
    <x v="0"/>
    <m/>
    <x v="0"/>
    <x v="0"/>
    <x v="4"/>
  </r>
  <r>
    <s v="Wafa Muhammad As'ad Nasif"/>
    <x v="2294"/>
    <x v="14"/>
    <x v="1"/>
    <x v="0"/>
    <x v="469"/>
    <x v="0"/>
    <x v="0"/>
    <d v="2001-11-13T00:00:00"/>
    <x v="1"/>
    <s v="No"/>
    <s v="Tulkarm"/>
    <s v="Tulkarm"/>
    <x v="0"/>
    <m/>
    <x v="0"/>
    <x v="0"/>
    <x v="4"/>
  </r>
  <r>
    <s v="Ahmad Abu Mustafa"/>
    <x v="2295"/>
    <x v="58"/>
    <x v="2"/>
    <x v="0"/>
    <x v="40"/>
    <x v="12"/>
    <x v="1"/>
    <d v="2001-11-12T00:00:00"/>
    <x v="0"/>
    <s v="No"/>
    <s v="Khan Yunis"/>
    <s v="Khan Yunis"/>
    <x v="0"/>
    <m/>
    <x v="0"/>
    <x v="0"/>
    <x v="4"/>
  </r>
  <r>
    <s v="Muhammad Yusef Hamad"/>
    <x v="2295"/>
    <x v="7"/>
    <x v="1"/>
    <x v="0"/>
    <x v="161"/>
    <x v="8"/>
    <x v="0"/>
    <d v="2001-11-12T00:00:00"/>
    <x v="0"/>
    <s v="Unknown"/>
    <s v="Tell"/>
    <s v="Nablus"/>
    <x v="0"/>
    <m/>
    <x v="0"/>
    <x v="0"/>
    <x v="4"/>
  </r>
  <r>
    <s v="Aharon Ussishkin"/>
    <x v="2296"/>
    <x v="52"/>
    <x v="3"/>
    <x v="1"/>
    <x v="470"/>
    <x v="9"/>
    <x v="2"/>
    <d v="2001-11-11T00:00:00"/>
    <x v="0"/>
    <s v="Israelis"/>
    <s v="Kfar Hess"/>
    <s v="Israel"/>
    <x v="0"/>
    <m/>
    <x v="1"/>
    <x v="0"/>
    <x v="4"/>
  </r>
  <r>
    <s v="Mahmoud Humeidan Abu Halib"/>
    <x v="2297"/>
    <x v="36"/>
    <x v="0"/>
    <x v="0"/>
    <x v="315"/>
    <x v="12"/>
    <x v="1"/>
    <d v="2001-11-09T00:00:00"/>
    <x v="0"/>
    <s v="Unknown"/>
    <s v="Khan Yunis"/>
    <s v="Khan Yunis"/>
    <x v="0"/>
    <s v="live ammunition"/>
    <x v="0"/>
    <x v="0"/>
    <x v="4"/>
  </r>
  <r>
    <s v="Hadas Abutbul"/>
    <x v="2297"/>
    <x v="23"/>
    <x v="0"/>
    <x v="1"/>
    <x v="221"/>
    <x v="1"/>
    <x v="0"/>
    <d v="2001-11-09T00:00:00"/>
    <x v="0"/>
    <s v="Israelis"/>
    <s v="Mevo Dotan"/>
    <s v="Jenin"/>
    <x v="0"/>
    <m/>
    <x v="1"/>
    <x v="0"/>
    <x v="4"/>
  </r>
  <r>
    <s v="Muhammad Abu 'Iya"/>
    <x v="2298"/>
    <x v="50"/>
    <x v="4"/>
    <x v="0"/>
    <x v="49"/>
    <x v="15"/>
    <x v="1"/>
    <d v="2001-11-08T00:00:00"/>
    <x v="0"/>
    <s v="No"/>
    <s v="Rafah"/>
    <s v="Rafah"/>
    <x v="0"/>
    <s v="live ammunition"/>
    <x v="0"/>
    <x v="0"/>
    <x v="4"/>
  </r>
  <r>
    <s v="Muhammad Taskin"/>
    <x v="2298"/>
    <x v="8"/>
    <x v="1"/>
    <x v="0"/>
    <x v="40"/>
    <x v="12"/>
    <x v="1"/>
    <d v="2001-11-08T00:00:00"/>
    <x v="0"/>
    <s v="Unknown"/>
    <s v="Khan Yunis"/>
    <s v="Khan Yunis"/>
    <x v="0"/>
    <m/>
    <x v="0"/>
    <x v="0"/>
    <x v="4"/>
  </r>
  <r>
    <s v="'Issa Dababseh"/>
    <x v="2298"/>
    <x v="26"/>
    <x v="3"/>
    <x v="0"/>
    <x v="294"/>
    <x v="4"/>
    <x v="0"/>
    <d v="2001-11-08T00:00:00"/>
    <x v="0"/>
    <s v="Unknown"/>
    <s v="Hebron"/>
    <s v="Hebron"/>
    <x v="0"/>
    <m/>
    <x v="0"/>
    <x v="0"/>
    <x v="4"/>
  </r>
  <r>
    <s v="Taher Zeid"/>
    <x v="2299"/>
    <x v="12"/>
    <x v="2"/>
    <x v="0"/>
    <x v="80"/>
    <x v="1"/>
    <x v="0"/>
    <d v="2001-11-18T00:00:00"/>
    <x v="0"/>
    <s v="No"/>
    <s v="Ya'bad"/>
    <s v="Jenin"/>
    <x v="0"/>
    <s v="live ammunition"/>
    <x v="0"/>
    <x v="0"/>
    <x v="4"/>
  </r>
  <r>
    <s v="Jamal Malawah"/>
    <x v="2300"/>
    <x v="24"/>
    <x v="1"/>
    <x v="0"/>
    <x v="161"/>
    <x v="8"/>
    <x v="0"/>
    <d v="2001-11-06T00:00:00"/>
    <x v="0"/>
    <s v="Yes"/>
    <s v="Deir Istiya"/>
    <s v="Salfit"/>
    <x v="0"/>
    <m/>
    <x v="0"/>
    <x v="0"/>
    <x v="4"/>
  </r>
  <r>
    <s v="Iyad 'Odeh al-Khatib"/>
    <x v="2300"/>
    <x v="14"/>
    <x v="1"/>
    <x v="0"/>
    <x v="161"/>
    <x v="8"/>
    <x v="0"/>
    <d v="2001-11-06T00:00:00"/>
    <x v="0"/>
    <s v="Yes"/>
    <s v="Deir Istiya"/>
    <s v="Salfit"/>
    <x v="0"/>
    <m/>
    <x v="0"/>
    <x v="0"/>
    <x v="4"/>
  </r>
  <r>
    <s v="'Ali Ibrahim Abu Hajleh"/>
    <x v="2300"/>
    <x v="17"/>
    <x v="1"/>
    <x v="0"/>
    <x v="161"/>
    <x v="8"/>
    <x v="0"/>
    <d v="2001-11-06T00:00:00"/>
    <x v="0"/>
    <s v="Yes"/>
    <s v="Deir Istiya"/>
    <s v="Salfit"/>
    <x v="0"/>
    <m/>
    <x v="0"/>
    <x v="0"/>
    <x v="4"/>
  </r>
  <r>
    <s v="Shoshana Ben Ishai"/>
    <x v="2301"/>
    <x v="2"/>
    <x v="2"/>
    <x v="1"/>
    <x v="207"/>
    <x v="7"/>
    <x v="0"/>
    <d v="2001-11-04T00:00:00"/>
    <x v="1"/>
    <s v="Israelis"/>
    <s v="Beitar Illit"/>
    <s v="Bethlehem"/>
    <x v="0"/>
    <m/>
    <x v="1"/>
    <x v="0"/>
    <x v="4"/>
  </r>
  <r>
    <s v="Menashe Regev"/>
    <x v="2301"/>
    <x v="11"/>
    <x v="2"/>
    <x v="1"/>
    <x v="207"/>
    <x v="7"/>
    <x v="0"/>
    <d v="2001-11-04T00:00:00"/>
    <x v="0"/>
    <s v="Israelis"/>
    <s v="Jerusalem"/>
    <s v="Israel"/>
    <x v="0"/>
    <m/>
    <x v="1"/>
    <x v="0"/>
    <x v="4"/>
  </r>
  <r>
    <s v="Hatem Sufian Yaqin a-Shweiki"/>
    <x v="2301"/>
    <x v="6"/>
    <x v="1"/>
    <x v="0"/>
    <x v="207"/>
    <x v="7"/>
    <x v="0"/>
    <d v="2001-11-04T00:00:00"/>
    <x v="0"/>
    <s v="Yes"/>
    <s v="Hebron"/>
    <s v="Hebron"/>
    <x v="0"/>
    <m/>
    <x v="0"/>
    <x v="0"/>
    <x v="4"/>
  </r>
  <r>
    <s v="Salah a-Razal"/>
    <x v="2302"/>
    <x v="9"/>
    <x v="3"/>
    <x v="0"/>
    <x v="370"/>
    <x v="13"/>
    <x v="1"/>
    <d v="2001-11-02T00:00:00"/>
    <x v="0"/>
    <s v="Unknown"/>
    <s v="Gaza city"/>
    <s v="Gaza"/>
    <x v="0"/>
    <s v="live ammunition"/>
    <x v="0"/>
    <x v="0"/>
    <x v="4"/>
  </r>
  <r>
    <s v="Yasser Ahmad 'Asidah"/>
    <x v="2303"/>
    <x v="7"/>
    <x v="1"/>
    <x v="0"/>
    <x v="20"/>
    <x v="0"/>
    <x v="0"/>
    <d v="2001-11-01T00:00:00"/>
    <x v="0"/>
    <s v="Object of targeted killing"/>
    <s v="Tell"/>
    <s v="Nablus"/>
    <x v="0"/>
    <m/>
    <x v="0"/>
    <x v="0"/>
    <x v="4"/>
  </r>
  <r>
    <s v="Fahmi Fayeq Abu 'Eishah"/>
    <x v="2303"/>
    <x v="14"/>
    <x v="1"/>
    <x v="0"/>
    <x v="20"/>
    <x v="0"/>
    <x v="0"/>
    <d v="2001-11-01T00:00:00"/>
    <x v="0"/>
    <s v="Object of targeted killing"/>
    <s v="Nablus"/>
    <s v="Nablus"/>
    <x v="0"/>
    <m/>
    <x v="0"/>
    <x v="0"/>
    <x v="4"/>
  </r>
  <r>
    <s v="Muhammad Ghanem"/>
    <x v="2304"/>
    <x v="30"/>
    <x v="1"/>
    <x v="0"/>
    <x v="471"/>
    <x v="8"/>
    <x v="0"/>
    <d v="2001-10-31T00:00:00"/>
    <x v="0"/>
    <s v="Yes"/>
    <s v="Jaba'"/>
    <s v="Jenin"/>
    <x v="0"/>
    <m/>
    <x v="0"/>
    <x v="0"/>
    <x v="4"/>
  </r>
  <r>
    <s v="Rabi' Ghanem"/>
    <x v="2304"/>
    <x v="17"/>
    <x v="1"/>
    <x v="0"/>
    <x v="471"/>
    <x v="8"/>
    <x v="0"/>
    <d v="2001-10-31T00:00:00"/>
    <x v="0"/>
    <s v="Yes"/>
    <s v="Jaba'"/>
    <s v="Jenin"/>
    <x v="0"/>
    <m/>
    <x v="0"/>
    <x v="0"/>
    <x v="4"/>
  </r>
  <r>
    <s v="Jamil Jadallah al-Qawasmeh"/>
    <x v="2304"/>
    <x v="7"/>
    <x v="1"/>
    <x v="0"/>
    <x v="66"/>
    <x v="4"/>
    <x v="0"/>
    <d v="2001-10-31T00:00:00"/>
    <x v="0"/>
    <s v="Object of targeted killing"/>
    <s v="Hebron"/>
    <s v="Hebron"/>
    <x v="0"/>
    <s v="missile"/>
    <x v="0"/>
    <x v="0"/>
    <x v="4"/>
  </r>
  <r>
    <s v="'Abdallah Rashed al-Jarushi"/>
    <x v="2304"/>
    <x v="18"/>
    <x v="3"/>
    <x v="0"/>
    <x v="20"/>
    <x v="0"/>
    <x v="0"/>
    <d v="2001-10-31T00:00:00"/>
    <x v="0"/>
    <s v="No"/>
    <s v="Tulkarm"/>
    <s v="Tulkarm"/>
    <x v="0"/>
    <s v="live ammunition"/>
    <x v="0"/>
    <x v="0"/>
    <x v="4"/>
  </r>
  <r>
    <s v="Raed Jamil al-Akhras"/>
    <x v="2304"/>
    <x v="7"/>
    <x v="1"/>
    <x v="0"/>
    <x v="59"/>
    <x v="16"/>
    <x v="0"/>
    <d v="2001-10-31T00:00:00"/>
    <x v="0"/>
    <s v="Unknown"/>
    <s v="Gaza city"/>
    <s v="Gaza"/>
    <x v="0"/>
    <m/>
    <x v="0"/>
    <x v="0"/>
    <x v="4"/>
  </r>
  <r>
    <s v="Muhammad 'Abd al-Fatah Jamil"/>
    <x v="2304"/>
    <x v="13"/>
    <x v="0"/>
    <x v="0"/>
    <x v="59"/>
    <x v="16"/>
    <x v="0"/>
    <d v="2001-10-31T00:00:00"/>
    <x v="0"/>
    <s v="Unknown"/>
    <s v="Jericho"/>
    <s v="Jericho"/>
    <x v="0"/>
    <m/>
    <x v="0"/>
    <x v="0"/>
    <x v="4"/>
  </r>
  <r>
    <s v="Lydia Marko"/>
    <x v="2305"/>
    <x v="55"/>
    <x v="5"/>
    <x v="1"/>
    <x v="360"/>
    <x v="9"/>
    <x v="2"/>
    <d v="2001-10-28T00:00:00"/>
    <x v="1"/>
    <s v="Israelis"/>
    <s v="Giv'at Olga"/>
    <s v="Israel"/>
    <x v="0"/>
    <m/>
    <x v="1"/>
    <x v="0"/>
    <x v="4"/>
  </r>
  <r>
    <s v="Smadar Levy"/>
    <x v="2305"/>
    <x v="8"/>
    <x v="1"/>
    <x v="1"/>
    <x v="360"/>
    <x v="9"/>
    <x v="2"/>
    <d v="2001-10-28T00:00:00"/>
    <x v="1"/>
    <s v="Israelis"/>
    <m/>
    <m/>
    <x v="0"/>
    <m/>
    <x v="1"/>
    <x v="0"/>
    <x v="4"/>
  </r>
  <r>
    <s v="Ayala Levy"/>
    <x v="2305"/>
    <x v="23"/>
    <x v="0"/>
    <x v="1"/>
    <x v="360"/>
    <x v="9"/>
    <x v="2"/>
    <d v="2001-10-28T00:00:00"/>
    <x v="1"/>
    <s v="Israelis"/>
    <s v="Elyachin"/>
    <s v="Israel"/>
    <x v="0"/>
    <m/>
    <x v="1"/>
    <x v="0"/>
    <x v="4"/>
  </r>
  <r>
    <s v="Nidal Taysir Shihadah al-Jabali"/>
    <x v="2305"/>
    <x v="6"/>
    <x v="1"/>
    <x v="0"/>
    <x v="360"/>
    <x v="9"/>
    <x v="2"/>
    <d v="2001-10-28T00:00:00"/>
    <x v="0"/>
    <s v="Yes"/>
    <s v="Jenin R.C."/>
    <s v="Jenin"/>
    <x v="0"/>
    <m/>
    <x v="0"/>
    <x v="0"/>
    <x v="4"/>
  </r>
  <r>
    <s v="Yusef Muhammad 'Ali Sweitat"/>
    <x v="2305"/>
    <x v="17"/>
    <x v="1"/>
    <x v="0"/>
    <x v="360"/>
    <x v="9"/>
    <x v="2"/>
    <d v="2001-10-28T00:00:00"/>
    <x v="0"/>
    <s v="Yes"/>
    <s v="Jenin R.C."/>
    <s v="Jenin"/>
    <x v="0"/>
    <m/>
    <x v="0"/>
    <x v="0"/>
    <x v="4"/>
  </r>
  <r>
    <s v="Sima Menahem"/>
    <x v="2305"/>
    <x v="30"/>
    <x v="1"/>
    <x v="1"/>
    <x v="360"/>
    <x v="9"/>
    <x v="2"/>
    <d v="2001-10-28T00:00:00"/>
    <x v="1"/>
    <s v="Israelis"/>
    <s v="Zichron Ya'akov"/>
    <s v="Israel"/>
    <x v="0"/>
    <m/>
    <x v="1"/>
    <x v="0"/>
    <x v="4"/>
  </r>
  <r>
    <s v="Fares Jaber"/>
    <x v="2306"/>
    <x v="16"/>
    <x v="1"/>
    <x v="0"/>
    <x v="20"/>
    <x v="0"/>
    <x v="0"/>
    <d v="2001-10-27T00:00:00"/>
    <x v="0"/>
    <s v="Unknown"/>
    <s v="Tulkarm"/>
    <s v="Tulkarm"/>
    <x v="0"/>
    <m/>
    <x v="0"/>
    <x v="0"/>
    <x v="4"/>
  </r>
  <r>
    <s v="'Othman Dib a-Razinah"/>
    <x v="2307"/>
    <x v="17"/>
    <x v="1"/>
    <x v="0"/>
    <x v="349"/>
    <x v="14"/>
    <x v="1"/>
    <d v="2001-10-26T00:00:00"/>
    <x v="0"/>
    <s v="Yes"/>
    <s v="Jabalya"/>
    <s v="North Gaza"/>
    <x v="0"/>
    <m/>
    <x v="0"/>
    <x v="0"/>
    <x v="4"/>
  </r>
  <r>
    <s v="Fouad Mustafa Fouad a-Dahshan"/>
    <x v="2307"/>
    <x v="12"/>
    <x v="2"/>
    <x v="0"/>
    <x v="349"/>
    <x v="14"/>
    <x v="1"/>
    <d v="2001-10-26T00:00:00"/>
    <x v="0"/>
    <s v="Yes"/>
    <s v="Gaza city"/>
    <s v="Gaza"/>
    <x v="0"/>
    <m/>
    <x v="0"/>
    <x v="0"/>
    <x v="4"/>
  </r>
  <r>
    <s v="Iyad Rabi' Muhammad al-Batsh"/>
    <x v="2307"/>
    <x v="17"/>
    <x v="1"/>
    <x v="0"/>
    <x v="349"/>
    <x v="14"/>
    <x v="1"/>
    <d v="2001-10-26T00:00:00"/>
    <x v="0"/>
    <s v="Yes"/>
    <s v="Jabalya"/>
    <s v="North Gaza"/>
    <x v="0"/>
    <m/>
    <x v="0"/>
    <x v="0"/>
    <x v="4"/>
  </r>
  <r>
    <s v="Wael 'Abayat"/>
    <x v="2308"/>
    <x v="17"/>
    <x v="1"/>
    <x v="0"/>
    <x v="472"/>
    <x v="11"/>
    <x v="0"/>
    <d v="2001-10-25T00:00:00"/>
    <x v="0"/>
    <s v="Unknown"/>
    <s v="al-'Aza Camp"/>
    <s v="Bethlehem"/>
    <x v="0"/>
    <m/>
    <x v="0"/>
    <x v="0"/>
    <x v="4"/>
  </r>
  <r>
    <s v="Salamah Hamdan"/>
    <x v="2308"/>
    <x v="23"/>
    <x v="0"/>
    <x v="0"/>
    <x v="255"/>
    <x v="11"/>
    <x v="0"/>
    <d v="2001-10-25T00:00:00"/>
    <x v="0"/>
    <s v="No"/>
    <s v="'Aydah R.C."/>
    <s v="Bethlehem"/>
    <x v="0"/>
    <m/>
    <x v="0"/>
    <x v="0"/>
    <x v="4"/>
  </r>
  <r>
    <s v="Firas Salahat"/>
    <x v="2308"/>
    <x v="5"/>
    <x v="1"/>
    <x v="0"/>
    <x v="252"/>
    <x v="11"/>
    <x v="0"/>
    <d v="2001-10-25T00:00:00"/>
    <x v="0"/>
    <s v="Unknown"/>
    <s v="Bethlehem"/>
    <s v="Bethlehem"/>
    <x v="0"/>
    <m/>
    <x v="0"/>
    <x v="0"/>
    <x v="4"/>
  </r>
  <r>
    <s v="Hassan Abu Sorrayha"/>
    <x v="2308"/>
    <x v="35"/>
    <x v="3"/>
    <x v="0"/>
    <x v="0"/>
    <x v="0"/>
    <x v="0"/>
    <d v="2001-10-25T00:00:00"/>
    <x v="0"/>
    <s v="Unknown"/>
    <s v="Tulkarm"/>
    <s v="Tulkarm"/>
    <x v="0"/>
    <m/>
    <x v="0"/>
    <x v="0"/>
    <x v="4"/>
  </r>
  <r>
    <s v="Mahmoud al-Jalad"/>
    <x v="2309"/>
    <x v="7"/>
    <x v="1"/>
    <x v="0"/>
    <x v="20"/>
    <x v="0"/>
    <x v="0"/>
    <d v="2001-10-24T00:00:00"/>
    <x v="0"/>
    <s v="Unknown"/>
    <s v="Tulkarm"/>
    <s v="Tulkarm"/>
    <x v="0"/>
    <m/>
    <x v="0"/>
    <x v="0"/>
    <x v="4"/>
  </r>
  <r>
    <s v="Marwan Halabiyah"/>
    <x v="2309"/>
    <x v="20"/>
    <x v="2"/>
    <x v="0"/>
    <x v="120"/>
    <x v="10"/>
    <x v="0"/>
    <d v="2001-10-24T00:00:00"/>
    <x v="0"/>
    <s v="Unknown"/>
    <s v="Abu Dis"/>
    <s v="al-Quds"/>
    <x v="0"/>
    <m/>
    <x v="0"/>
    <x v="0"/>
    <x v="4"/>
  </r>
  <r>
    <s v="Ayman al-Jalad"/>
    <x v="2309"/>
    <x v="20"/>
    <x v="2"/>
    <x v="0"/>
    <x v="20"/>
    <x v="0"/>
    <x v="0"/>
    <d v="2001-10-24T00:00:00"/>
    <x v="0"/>
    <s v="Unknown"/>
    <s v="Tulkarm"/>
    <s v="Tulkarm"/>
    <x v="0"/>
    <m/>
    <x v="0"/>
    <x v="0"/>
    <x v="4"/>
  </r>
  <r>
    <s v="'Issa Jereys Jalil"/>
    <x v="2309"/>
    <x v="72"/>
    <x v="4"/>
    <x v="0"/>
    <x v="252"/>
    <x v="11"/>
    <x v="0"/>
    <d v="2001-10-24T00:00:00"/>
    <x v="0"/>
    <s v="No"/>
    <s v="Bethlehem"/>
    <s v="Bethlehem"/>
    <x v="0"/>
    <m/>
    <x v="0"/>
    <x v="0"/>
    <x v="4"/>
  </r>
  <r>
    <s v="Saleh Rushdi 'Asi"/>
    <x v="2309"/>
    <x v="3"/>
    <x v="2"/>
    <x v="0"/>
    <x v="20"/>
    <x v="0"/>
    <x v="0"/>
    <d v="2001-10-24T00:00:00"/>
    <x v="0"/>
    <s v="Unknown"/>
    <s v="Tulkarm"/>
    <s v="Tulkarm"/>
    <x v="0"/>
    <m/>
    <x v="0"/>
    <x v="0"/>
    <x v="4"/>
  </r>
  <r>
    <s v="Kamel Barghouti"/>
    <x v="2310"/>
    <x v="20"/>
    <x v="2"/>
    <x v="0"/>
    <x v="225"/>
    <x v="6"/>
    <x v="0"/>
    <d v="2001-10-24T00:00:00"/>
    <x v="0"/>
    <s v="No"/>
    <s v="Deir Ghasana"/>
    <s v="Ramallah and al-Bira"/>
    <x v="0"/>
    <m/>
    <x v="0"/>
    <x v="0"/>
    <x v="4"/>
  </r>
  <r>
    <s v="Rafiq Saqer"/>
    <x v="2310"/>
    <x v="6"/>
    <x v="1"/>
    <x v="0"/>
    <x v="225"/>
    <x v="6"/>
    <x v="0"/>
    <d v="2001-10-24T00:00:00"/>
    <x v="0"/>
    <s v="Yes"/>
    <s v="Beit Lahiya"/>
    <s v="North Gaza"/>
    <x v="0"/>
    <m/>
    <x v="0"/>
    <x v="0"/>
    <x v="4"/>
  </r>
  <r>
    <s v="Qassem al-Mughrabi"/>
    <x v="2310"/>
    <x v="16"/>
    <x v="1"/>
    <x v="0"/>
    <x v="225"/>
    <x v="6"/>
    <x v="0"/>
    <d v="2001-10-24T00:00:00"/>
    <x v="0"/>
    <s v="Yes"/>
    <s v="Gaza city"/>
    <s v="Gaza"/>
    <x v="0"/>
    <m/>
    <x v="0"/>
    <x v="0"/>
    <x v="4"/>
  </r>
  <r>
    <s v="'Abd al-Mu'ti Zawaweh"/>
    <x v="2310"/>
    <x v="17"/>
    <x v="1"/>
    <x v="0"/>
    <x v="225"/>
    <x v="6"/>
    <x v="0"/>
    <d v="2001-10-24T00:00:00"/>
    <x v="0"/>
    <s v="Yes"/>
    <s v="Qarawat Bani Zeid"/>
    <s v="Ramallah and al-Bira"/>
    <x v="0"/>
    <m/>
    <x v="0"/>
    <x v="0"/>
    <x v="4"/>
  </r>
  <r>
    <s v="Haris Hiju"/>
    <x v="2310"/>
    <x v="5"/>
    <x v="1"/>
    <x v="0"/>
    <x v="225"/>
    <x v="6"/>
    <x v="0"/>
    <d v="2001-10-24T00:00:00"/>
    <x v="0"/>
    <s v="Yes"/>
    <s v="Beit Rima"/>
    <s v="Ramallah and al-Bira"/>
    <x v="0"/>
    <m/>
    <x v="0"/>
    <x v="0"/>
    <x v="4"/>
  </r>
  <r>
    <s v="Tal'at Jaber"/>
    <x v="2310"/>
    <x v="3"/>
    <x v="2"/>
    <x v="0"/>
    <x v="20"/>
    <x v="0"/>
    <x v="0"/>
    <d v="2001-10-23T00:00:00"/>
    <x v="0"/>
    <s v="Unknown"/>
    <s v="Tulkarm"/>
    <s v="Tulkarm"/>
    <x v="0"/>
    <s v="shell"/>
    <x v="0"/>
    <x v="0"/>
    <x v="4"/>
  </r>
  <r>
    <s v="Bader a-Sha'er"/>
    <x v="2310"/>
    <x v="52"/>
    <x v="3"/>
    <x v="0"/>
    <x v="20"/>
    <x v="0"/>
    <x v="0"/>
    <d v="2001-10-23T00:00:00"/>
    <x v="0"/>
    <s v="Unknown"/>
    <s v="Tulkarm"/>
    <s v="Tulkarm"/>
    <x v="0"/>
    <s v="shell"/>
    <x v="0"/>
    <x v="0"/>
    <x v="4"/>
  </r>
  <r>
    <s v="Naser Qur'an"/>
    <x v="2310"/>
    <x v="58"/>
    <x v="2"/>
    <x v="0"/>
    <x v="59"/>
    <x v="16"/>
    <x v="0"/>
    <d v="2001-10-23T00:00:00"/>
    <x v="0"/>
    <s v="No"/>
    <s v="Qalqiliya"/>
    <s v="Qalqiliya"/>
    <x v="0"/>
    <m/>
    <x v="0"/>
    <x v="0"/>
    <x v="4"/>
  </r>
  <r>
    <s v="Yusef 'Ayash"/>
    <x v="2311"/>
    <x v="62"/>
    <x v="0"/>
    <x v="0"/>
    <x v="83"/>
    <x v="9"/>
    <x v="2"/>
    <d v="2001-10-22T00:00:00"/>
    <x v="0"/>
    <s v="Yes"/>
    <s v="Irtas"/>
    <s v="Bethlehem"/>
    <x v="0"/>
    <m/>
    <x v="0"/>
    <x v="0"/>
    <x v="4"/>
  </r>
  <r>
    <s v="Yusef Hussein 'Abed Shalabi"/>
    <x v="2311"/>
    <x v="15"/>
    <x v="4"/>
    <x v="0"/>
    <x v="365"/>
    <x v="0"/>
    <x v="0"/>
    <d v="2001-10-22T00:00:00"/>
    <x v="0"/>
    <s v="No"/>
    <s v="Nur Shams R.C."/>
    <s v="Tulkarm"/>
    <x v="0"/>
    <m/>
    <x v="0"/>
    <x v="0"/>
    <x v="4"/>
  </r>
  <r>
    <s v="Ayman Halawah"/>
    <x v="2311"/>
    <x v="16"/>
    <x v="1"/>
    <x v="0"/>
    <x v="16"/>
    <x v="8"/>
    <x v="0"/>
    <d v="2001-10-22T00:00:00"/>
    <x v="0"/>
    <s v="Object of targeted killing"/>
    <s v="Nablus"/>
    <s v="Nablus"/>
    <x v="3"/>
    <s v="bomb"/>
    <x v="0"/>
    <x v="3"/>
    <x v="4"/>
  </r>
  <r>
    <s v="Ahmad Abu Mandil"/>
    <x v="2312"/>
    <x v="4"/>
    <x v="2"/>
    <x v="0"/>
    <x v="139"/>
    <x v="13"/>
    <x v="1"/>
    <d v="2001-10-21T00:00:00"/>
    <x v="0"/>
    <s v="No"/>
    <s v="Deir al-Balah"/>
    <s v="Deir al-Balah"/>
    <x v="0"/>
    <m/>
    <x v="0"/>
    <x v="0"/>
    <x v="4"/>
  </r>
  <r>
    <s v="Raedah 'Eashah"/>
    <x v="2312"/>
    <x v="19"/>
    <x v="2"/>
    <x v="0"/>
    <x v="13"/>
    <x v="1"/>
    <x v="0"/>
    <d v="2001-10-21T00:00:00"/>
    <x v="1"/>
    <s v="No"/>
    <s v="Sanur"/>
    <s v="Jenin"/>
    <x v="0"/>
    <m/>
    <x v="0"/>
    <x v="0"/>
    <x v="4"/>
  </r>
  <r>
    <s v="Sa'id Mahmoud Abu Shmeis"/>
    <x v="2312"/>
    <x v="16"/>
    <x v="1"/>
    <x v="0"/>
    <x v="198"/>
    <x v="6"/>
    <x v="0"/>
    <d v="2001-11-05T00:00:00"/>
    <x v="0"/>
    <s v="Unknown"/>
    <s v="Gaza city"/>
    <s v="Gaza"/>
    <x v="0"/>
    <s v="live ammunition"/>
    <x v="0"/>
    <x v="0"/>
    <x v="4"/>
  </r>
  <r>
    <s v="'Issa Fawzi Abu Hleil"/>
    <x v="2312"/>
    <x v="14"/>
    <x v="1"/>
    <x v="0"/>
    <x v="128"/>
    <x v="11"/>
    <x v="0"/>
    <d v="2001-10-21T00:00:00"/>
    <x v="0"/>
    <s v="No"/>
    <s v="Beit Jala"/>
    <s v="Bethlehem"/>
    <x v="0"/>
    <m/>
    <x v="0"/>
    <x v="0"/>
    <x v="4"/>
  </r>
  <r>
    <s v="Nahed Hussein"/>
    <x v="2312"/>
    <x v="13"/>
    <x v="0"/>
    <x v="0"/>
    <x v="472"/>
    <x v="11"/>
    <x v="0"/>
    <d v="2001-10-21T00:00:00"/>
    <x v="0"/>
    <s v="Unknown"/>
    <s v="al-'Aza Camp"/>
    <s v="Bethlehem"/>
    <x v="0"/>
    <m/>
    <x v="0"/>
    <x v="0"/>
    <x v="4"/>
  </r>
  <r>
    <s v="Muhammad Salman Hamdan al-Barqa'h"/>
    <x v="2312"/>
    <x v="16"/>
    <x v="1"/>
    <x v="0"/>
    <x v="472"/>
    <x v="11"/>
    <x v="0"/>
    <d v="2001-10-21T00:00:00"/>
    <x v="0"/>
    <s v="No"/>
    <s v="al-'Aza Camp"/>
    <s v="Bethlehem"/>
    <x v="0"/>
    <m/>
    <x v="0"/>
    <x v="0"/>
    <x v="4"/>
  </r>
  <r>
    <s v="Rania Elias Nasri Kharuf"/>
    <x v="2313"/>
    <x v="17"/>
    <x v="1"/>
    <x v="0"/>
    <x v="128"/>
    <x v="11"/>
    <x v="0"/>
    <d v="2001-10-20T00:00:00"/>
    <x v="1"/>
    <s v="No"/>
    <s v="Beit Jala"/>
    <s v="Bethlehem"/>
    <x v="0"/>
    <m/>
    <x v="0"/>
    <x v="0"/>
    <x v="4"/>
  </r>
  <r>
    <s v="Yusef Muhammad 'Abayiat"/>
    <x v="2313"/>
    <x v="4"/>
    <x v="2"/>
    <x v="0"/>
    <x v="355"/>
    <x v="11"/>
    <x v="0"/>
    <d v="2001-10-20T00:00:00"/>
    <x v="0"/>
    <s v="Unknown"/>
    <s v="Beit Sahur"/>
    <s v="Bethlehem"/>
    <x v="0"/>
    <m/>
    <x v="0"/>
    <x v="0"/>
    <x v="4"/>
  </r>
  <r>
    <s v="Nidal 'Alian"/>
    <x v="2313"/>
    <x v="3"/>
    <x v="2"/>
    <x v="0"/>
    <x v="252"/>
    <x v="11"/>
    <x v="0"/>
    <d v="2001-10-22T00:00:00"/>
    <x v="0"/>
    <s v="Yes"/>
    <s v="Bethlehem"/>
    <s v="Bethlehem"/>
    <x v="0"/>
    <m/>
    <x v="0"/>
    <x v="0"/>
    <x v="4"/>
  </r>
  <r>
    <s v="Mustafa Zitawi"/>
    <x v="2313"/>
    <x v="61"/>
    <x v="4"/>
    <x v="0"/>
    <x v="20"/>
    <x v="0"/>
    <x v="0"/>
    <d v="2001-10-20T00:00:00"/>
    <x v="0"/>
    <s v="No"/>
    <s v="Tulkarm"/>
    <s v="Tulkarm"/>
    <x v="0"/>
    <m/>
    <x v="0"/>
    <x v="0"/>
    <x v="4"/>
  </r>
  <r>
    <s v="Mustafa 'Abd a-Rahim Nofal"/>
    <x v="2313"/>
    <x v="22"/>
    <x v="0"/>
    <x v="0"/>
    <x v="59"/>
    <x v="16"/>
    <x v="0"/>
    <d v="2001-10-20T00:00:00"/>
    <x v="0"/>
    <s v="No"/>
    <s v="Qalqiliya"/>
    <s v="Qalqiliya"/>
    <x v="0"/>
    <m/>
    <x v="0"/>
    <x v="0"/>
    <x v="4"/>
  </r>
  <r>
    <s v="Samer Shawahneh"/>
    <x v="2313"/>
    <x v="17"/>
    <x v="1"/>
    <x v="0"/>
    <x v="59"/>
    <x v="16"/>
    <x v="0"/>
    <d v="2001-10-20T00:00:00"/>
    <x v="0"/>
    <s v="Unknown"/>
    <s v="Qalqiliya"/>
    <s v="Qalqiliya"/>
    <x v="0"/>
    <m/>
    <x v="0"/>
    <x v="0"/>
    <x v="4"/>
  </r>
  <r>
    <s v="Muhammad Diab Sama'aneh"/>
    <x v="2313"/>
    <x v="6"/>
    <x v="1"/>
    <x v="0"/>
    <x v="198"/>
    <x v="6"/>
    <x v="0"/>
    <d v="2001-10-23T00:00:00"/>
    <x v="0"/>
    <s v="Yes"/>
    <s v="Ramallah"/>
    <s v="Ramallah and al-Bira"/>
    <x v="0"/>
    <s v="live ammunition"/>
    <x v="0"/>
    <x v="0"/>
    <x v="4"/>
  </r>
  <r>
    <s v="Maher Abu Hasnah"/>
    <x v="2313"/>
    <x v="6"/>
    <x v="1"/>
    <x v="0"/>
    <x v="20"/>
    <x v="0"/>
    <x v="0"/>
    <d v="2001-10-20T00:00:00"/>
    <x v="0"/>
    <s v="Unknown"/>
    <s v="Tulkarm"/>
    <s v="Tulkarm"/>
    <x v="0"/>
    <m/>
    <x v="0"/>
    <x v="0"/>
    <x v="4"/>
  </r>
  <r>
    <s v="Juni Yusef George Taljiyah"/>
    <x v="2313"/>
    <x v="2"/>
    <x v="2"/>
    <x v="0"/>
    <x v="252"/>
    <x v="11"/>
    <x v="0"/>
    <d v="2001-10-20T00:00:00"/>
    <x v="0"/>
    <s v="No"/>
    <s v="Bethlehem"/>
    <s v="Bethlehem"/>
    <x v="0"/>
    <m/>
    <x v="0"/>
    <x v="0"/>
    <x v="4"/>
  </r>
  <r>
    <s v="'Aishah Mahmoud 'Abd al-Fatah 'Odeh"/>
    <x v="2313"/>
    <x v="23"/>
    <x v="0"/>
    <x v="0"/>
    <x v="255"/>
    <x v="11"/>
    <x v="0"/>
    <d v="2001-10-20T00:00:00"/>
    <x v="1"/>
    <s v="No"/>
    <s v="'Aydah R.C."/>
    <s v="Bethlehem"/>
    <x v="0"/>
    <m/>
    <x v="0"/>
    <x v="0"/>
    <x v="4"/>
  </r>
  <r>
    <s v="Musa George Abu 'Eid"/>
    <x v="2314"/>
    <x v="3"/>
    <x v="2"/>
    <x v="0"/>
    <x v="128"/>
    <x v="11"/>
    <x v="0"/>
    <d v="2001-10-19T00:00:00"/>
    <x v="0"/>
    <s v="No"/>
    <s v="Beit Jala"/>
    <s v="Bethlehem"/>
    <x v="0"/>
    <m/>
    <x v="0"/>
    <x v="0"/>
    <x v="4"/>
  </r>
  <r>
    <s v="Maryam Suliman 'Othman Sbieh"/>
    <x v="2314"/>
    <x v="36"/>
    <x v="0"/>
    <x v="0"/>
    <x v="111"/>
    <x v="11"/>
    <x v="0"/>
    <d v="2001-10-19T00:00:00"/>
    <x v="1"/>
    <s v="No"/>
    <s v="al-Khader"/>
    <s v="Bethlehem"/>
    <x v="0"/>
    <m/>
    <x v="0"/>
    <x v="0"/>
    <x v="4"/>
  </r>
  <r>
    <s v="Basel Salim Muhammad al-Mubshir"/>
    <x v="2314"/>
    <x v="58"/>
    <x v="2"/>
    <x v="0"/>
    <x v="40"/>
    <x v="12"/>
    <x v="1"/>
    <d v="2001-10-19T00:00:00"/>
    <x v="0"/>
    <s v="No"/>
    <s v="Khan Yunis"/>
    <s v="Khan Yunis"/>
    <x v="3"/>
    <s v="shell"/>
    <x v="0"/>
    <x v="3"/>
    <x v="4"/>
  </r>
  <r>
    <s v="Sa'ad 'Abd al-Qader al-Aqra'"/>
    <x v="2314"/>
    <x v="17"/>
    <x v="1"/>
    <x v="0"/>
    <x v="28"/>
    <x v="6"/>
    <x v="0"/>
    <d v="2001-10-19T00:00:00"/>
    <x v="0"/>
    <s v="Yes"/>
    <s v="Salfit"/>
    <s v="Salfit"/>
    <x v="0"/>
    <m/>
    <x v="0"/>
    <x v="0"/>
    <x v="4"/>
  </r>
  <r>
    <s v="Jawdat 'Abd al-Hadi Jum'ah"/>
    <x v="2314"/>
    <x v="1"/>
    <x v="1"/>
    <x v="0"/>
    <x v="103"/>
    <x v="14"/>
    <x v="1"/>
    <d v="2001-10-19T00:00:00"/>
    <x v="0"/>
    <s v="Unknown"/>
    <s v="Beit Hanun"/>
    <s v="North Gaza"/>
    <x v="0"/>
    <m/>
    <x v="0"/>
    <x v="0"/>
    <x v="4"/>
  </r>
  <r>
    <s v="'Abd al-Qader Jamil Abu Srur"/>
    <x v="2314"/>
    <x v="7"/>
    <x v="1"/>
    <x v="0"/>
    <x v="255"/>
    <x v="11"/>
    <x v="0"/>
    <d v="2001-10-19T00:00:00"/>
    <x v="0"/>
    <s v="Unknown"/>
    <s v="'Aydah R.C."/>
    <s v="Bethlehem"/>
    <x v="0"/>
    <m/>
    <x v="0"/>
    <x v="0"/>
    <x v="4"/>
  </r>
  <r>
    <s v="Ibrahim Mustafa 'Atiyyah Abu Fareh"/>
    <x v="2314"/>
    <x v="38"/>
    <x v="4"/>
    <x v="0"/>
    <x v="252"/>
    <x v="11"/>
    <x v="0"/>
    <d v="2002-06-12T00:00:00"/>
    <x v="0"/>
    <s v="No"/>
    <s v="Surif"/>
    <s v="Hebron"/>
    <x v="0"/>
    <m/>
    <x v="0"/>
    <x v="0"/>
    <x v="4"/>
  </r>
  <r>
    <s v="Fadi Muhammad a-Z'amreh"/>
    <x v="2314"/>
    <x v="47"/>
    <x v="8"/>
    <x v="0"/>
    <x v="252"/>
    <x v="11"/>
    <x v="0"/>
    <d v="2002-02-23T00:00:00"/>
    <x v="0"/>
    <s v="Yes"/>
    <s v="Bethlehem"/>
    <s v="Bethlehem"/>
    <x v="0"/>
    <m/>
    <x v="0"/>
    <x v="0"/>
    <x v="4"/>
  </r>
  <r>
    <s v="'Atef Ahmad 'Abayiat"/>
    <x v="2315"/>
    <x v="16"/>
    <x v="1"/>
    <x v="0"/>
    <x v="355"/>
    <x v="11"/>
    <x v="0"/>
    <d v="2001-10-18T00:00:00"/>
    <x v="0"/>
    <s v="Object of targeted killing"/>
    <s v="Bethlehem"/>
    <s v="Bethlehem"/>
    <x v="3"/>
    <s v="bomb"/>
    <x v="0"/>
    <x v="3"/>
    <x v="4"/>
  </r>
  <r>
    <s v="Marwan Ibrahim Halifa"/>
    <x v="2315"/>
    <x v="7"/>
    <x v="1"/>
    <x v="0"/>
    <x v="198"/>
    <x v="6"/>
    <x v="0"/>
    <d v="2001-10-18T00:00:00"/>
    <x v="0"/>
    <s v="Yes"/>
    <s v="al-Far'a Camp"/>
    <s v="Tubas"/>
    <x v="0"/>
    <m/>
    <x v="0"/>
    <x v="0"/>
    <x v="4"/>
  </r>
  <r>
    <s v="Lior Kaufman"/>
    <x v="2315"/>
    <x v="30"/>
    <x v="1"/>
    <x v="1"/>
    <x v="252"/>
    <x v="11"/>
    <x v="0"/>
    <d v="2001-10-18T00:00:00"/>
    <x v="0"/>
    <s v="Israelis"/>
    <s v="Ramat Hasharon"/>
    <s v="Israel"/>
    <x v="0"/>
    <m/>
    <x v="1"/>
    <x v="0"/>
    <x v="4"/>
  </r>
  <r>
    <s v="Riham Nabil Yunes Ward"/>
    <x v="2315"/>
    <x v="40"/>
    <x v="6"/>
    <x v="0"/>
    <x v="13"/>
    <x v="1"/>
    <x v="0"/>
    <d v="2001-10-18T00:00:00"/>
    <x v="1"/>
    <s v="No"/>
    <s v="Jenin"/>
    <s v="Jenin"/>
    <x v="0"/>
    <m/>
    <x v="0"/>
    <x v="0"/>
    <x v="4"/>
  </r>
  <r>
    <s v="Muhammad Ziad Abu Ras"/>
    <x v="2315"/>
    <x v="19"/>
    <x v="2"/>
    <x v="0"/>
    <x v="198"/>
    <x v="6"/>
    <x v="0"/>
    <d v="2001-10-18T00:00:00"/>
    <x v="0"/>
    <s v="Yes"/>
    <s v="Ramallah"/>
    <s v="Ramallah and al-Bira"/>
    <x v="0"/>
    <m/>
    <x v="0"/>
    <x v="0"/>
    <x v="4"/>
  </r>
  <r>
    <s v="Jamal 'Abdallah 'Abayiat"/>
    <x v="2315"/>
    <x v="43"/>
    <x v="0"/>
    <x v="0"/>
    <x v="355"/>
    <x v="11"/>
    <x v="0"/>
    <d v="2001-10-18T00:00:00"/>
    <x v="0"/>
    <s v="Object of targeted killing"/>
    <s v="Bethlehem"/>
    <s v="Bethlehem"/>
    <x v="3"/>
    <s v="bomb"/>
    <x v="0"/>
    <x v="3"/>
    <x v="4"/>
  </r>
  <r>
    <s v="'Issa 'Atef Khatib 'Abayiat"/>
    <x v="2315"/>
    <x v="14"/>
    <x v="1"/>
    <x v="0"/>
    <x v="355"/>
    <x v="11"/>
    <x v="0"/>
    <d v="2001-10-18T00:00:00"/>
    <x v="0"/>
    <s v="Object of targeted killing"/>
    <s v="Bethlehem"/>
    <s v="Bethlehem"/>
    <x v="3"/>
    <s v="bomb"/>
    <x v="0"/>
    <x v="3"/>
    <x v="4"/>
  </r>
  <r>
    <s v="Rechavam Ze'evy (Gandhi)"/>
    <x v="2316"/>
    <x v="85"/>
    <x v="7"/>
    <x v="1"/>
    <x v="207"/>
    <x v="7"/>
    <x v="0"/>
    <d v="2001-10-17T00:00:00"/>
    <x v="0"/>
    <s v="Israelis"/>
    <s v="Ramat Hasharon"/>
    <s v="Israel"/>
    <x v="0"/>
    <s v="live ammunition"/>
    <x v="1"/>
    <x v="0"/>
    <x v="4"/>
  </r>
  <r>
    <s v="Iyad Lafy al-Akhras"/>
    <x v="2317"/>
    <x v="5"/>
    <x v="1"/>
    <x v="0"/>
    <x v="49"/>
    <x v="15"/>
    <x v="1"/>
    <d v="2001-10-16T00:00:00"/>
    <x v="0"/>
    <s v="Object of targeted killing"/>
    <s v="Rafah"/>
    <s v="Rafah"/>
    <x v="3"/>
    <s v="bomb"/>
    <x v="0"/>
    <x v="3"/>
    <x v="4"/>
  </r>
  <r>
    <s v="Ahmad Hassan Marshud"/>
    <x v="2318"/>
    <x v="5"/>
    <x v="1"/>
    <x v="0"/>
    <x v="16"/>
    <x v="8"/>
    <x v="0"/>
    <d v="2001-10-15T00:00:00"/>
    <x v="0"/>
    <s v="Object of targeted killing"/>
    <s v="Nablus"/>
    <s v="Nablus"/>
    <x v="3"/>
    <s v="bomb"/>
    <x v="0"/>
    <x v="3"/>
    <x v="4"/>
  </r>
  <r>
    <s v="'Abd a-Rahman Sa'id Hamed"/>
    <x v="2319"/>
    <x v="21"/>
    <x v="0"/>
    <x v="0"/>
    <x v="59"/>
    <x v="16"/>
    <x v="0"/>
    <d v="2001-10-14T00:00:00"/>
    <x v="0"/>
    <s v="Object of targeted killing"/>
    <s v="Qalqiliya"/>
    <s v="Qalqiliya"/>
    <x v="0"/>
    <s v="live ammunition"/>
    <x v="0"/>
    <x v="0"/>
    <x v="4"/>
  </r>
  <r>
    <s v="Hani Mustafa Rawajbeh"/>
    <x v="2320"/>
    <x v="6"/>
    <x v="1"/>
    <x v="0"/>
    <x v="245"/>
    <x v="8"/>
    <x v="0"/>
    <d v="2001-10-11T00:00:00"/>
    <x v="0"/>
    <s v="Unknown"/>
    <s v="Asira a-Shamaliya"/>
    <s v="Nablus"/>
    <x v="0"/>
    <m/>
    <x v="0"/>
    <x v="0"/>
    <x v="4"/>
  </r>
  <r>
    <s v="Jum'ah Jum'ayn a-Sawarqah"/>
    <x v="2321"/>
    <x v="24"/>
    <x v="1"/>
    <x v="0"/>
    <x v="328"/>
    <x v="3"/>
    <x v="1"/>
    <d v="2001-10-08T00:00:00"/>
    <x v="0"/>
    <s v="Unknown"/>
    <s v="Beit Lahiya"/>
    <s v="North Gaza"/>
    <x v="0"/>
    <m/>
    <x v="0"/>
    <x v="0"/>
    <x v="4"/>
  </r>
  <r>
    <s v="Saleh Hussein Abu Dib"/>
    <x v="2321"/>
    <x v="1"/>
    <x v="1"/>
    <x v="0"/>
    <x v="328"/>
    <x v="3"/>
    <x v="1"/>
    <d v="2001-10-08T00:00:00"/>
    <x v="0"/>
    <s v="Unknown"/>
    <s v="al-Bureij R.C."/>
    <s v="Deir al-Balah"/>
    <x v="0"/>
    <m/>
    <x v="0"/>
    <x v="0"/>
    <x v="4"/>
  </r>
  <r>
    <s v="Ahmad 'Obeid Abu 'Otawi"/>
    <x v="2321"/>
    <x v="14"/>
    <x v="1"/>
    <x v="0"/>
    <x v="328"/>
    <x v="3"/>
    <x v="1"/>
    <d v="2001-10-08T00:00:00"/>
    <x v="0"/>
    <s v="Unknown"/>
    <s v="a-Nuseirat Camp"/>
    <s v="Deir al-Balah"/>
    <x v="0"/>
    <m/>
    <x v="0"/>
    <x v="0"/>
    <x v="4"/>
  </r>
  <r>
    <s v="'Abd a-Rahman Ahmad Abu 'Oriban"/>
    <x v="2321"/>
    <x v="22"/>
    <x v="0"/>
    <x v="0"/>
    <x v="318"/>
    <x v="13"/>
    <x v="1"/>
    <d v="2001-10-08T00:00:00"/>
    <x v="0"/>
    <s v="No"/>
    <s v="Deir al-Balah"/>
    <s v="Deir al-Balah"/>
    <x v="0"/>
    <m/>
    <x v="0"/>
    <x v="0"/>
    <x v="4"/>
  </r>
  <r>
    <s v="'Eid Zayed Abu Sharkh"/>
    <x v="2321"/>
    <x v="7"/>
    <x v="1"/>
    <x v="0"/>
    <x v="103"/>
    <x v="14"/>
    <x v="1"/>
    <d v="2001-10-27T00:00:00"/>
    <x v="0"/>
    <s v="Unknown"/>
    <s v="a-Shati' Camp"/>
    <s v="Gaza"/>
    <x v="0"/>
    <m/>
    <x v="0"/>
    <x v="0"/>
    <x v="4"/>
  </r>
  <r>
    <s v="Riyad a-Sharif"/>
    <x v="2322"/>
    <x v="0"/>
    <x v="0"/>
    <x v="0"/>
    <x v="66"/>
    <x v="4"/>
    <x v="0"/>
    <d v="2001-10-07T00:00:00"/>
    <x v="0"/>
    <s v="No"/>
    <s v="Hebron"/>
    <s v="Hebron"/>
    <x v="0"/>
    <m/>
    <x v="0"/>
    <x v="0"/>
    <x v="4"/>
  </r>
  <r>
    <s v="Yair Mordechai"/>
    <x v="2322"/>
    <x v="35"/>
    <x v="3"/>
    <x v="1"/>
    <x v="473"/>
    <x v="9"/>
    <x v="2"/>
    <d v="2001-10-07T00:00:00"/>
    <x v="0"/>
    <s v="Israelis"/>
    <s v="Kibbutz Sheluchot"/>
    <s v="Israel"/>
    <x v="3"/>
    <s v="explosive belt"/>
    <x v="1"/>
    <x v="3"/>
    <x v="4"/>
  </r>
  <r>
    <s v="Taha Ribhi Abu Sneineh"/>
    <x v="2322"/>
    <x v="19"/>
    <x v="2"/>
    <x v="0"/>
    <x v="66"/>
    <x v="4"/>
    <x v="0"/>
    <d v="2002-02-12T00:00:00"/>
    <x v="0"/>
    <s v="No"/>
    <s v="Hebron"/>
    <s v="Hebron"/>
    <x v="0"/>
    <m/>
    <x v="0"/>
    <x v="0"/>
    <x v="4"/>
  </r>
  <r>
    <s v="Amjad Muhammad al-Asmar al-Qawasmeh"/>
    <x v="2323"/>
    <x v="7"/>
    <x v="1"/>
    <x v="0"/>
    <x v="66"/>
    <x v="4"/>
    <x v="0"/>
    <d v="2001-10-06T00:00:00"/>
    <x v="0"/>
    <s v="No"/>
    <s v="Hebron"/>
    <s v="Hebron"/>
    <x v="0"/>
    <m/>
    <x v="0"/>
    <x v="0"/>
    <x v="4"/>
  </r>
  <r>
    <s v="Hamzah Ibrahim Salem al-Qawasmeh"/>
    <x v="2323"/>
    <x v="8"/>
    <x v="1"/>
    <x v="0"/>
    <x v="66"/>
    <x v="4"/>
    <x v="0"/>
    <d v="2001-10-06T00:00:00"/>
    <x v="0"/>
    <s v="No"/>
    <s v="Hebron"/>
    <s v="Hebron"/>
    <x v="0"/>
    <m/>
    <x v="0"/>
    <x v="0"/>
    <x v="4"/>
  </r>
  <r>
    <s v="Hananya Ben Avraham"/>
    <x v="2324"/>
    <x v="51"/>
    <x v="3"/>
    <x v="1"/>
    <x v="112"/>
    <x v="0"/>
    <x v="0"/>
    <d v="2001-10-05T00:00:00"/>
    <x v="0"/>
    <s v="Israelis"/>
    <s v="Elad"/>
    <s v="Israel"/>
    <x v="0"/>
    <m/>
    <x v="1"/>
    <x v="0"/>
    <x v="4"/>
  </r>
  <r>
    <s v="Hazem 'Abd al-Majid Taleb 'Amru"/>
    <x v="2324"/>
    <x v="24"/>
    <x v="1"/>
    <x v="0"/>
    <x v="66"/>
    <x v="4"/>
    <x v="0"/>
    <d v="2001-10-05T00:00:00"/>
    <x v="0"/>
    <s v="No"/>
    <s v="Hebron"/>
    <s v="Hebron"/>
    <x v="0"/>
    <m/>
    <x v="0"/>
    <x v="0"/>
    <x v="4"/>
  </r>
  <r>
    <s v="Raed Abu Dawud"/>
    <x v="2324"/>
    <x v="8"/>
    <x v="1"/>
    <x v="0"/>
    <x v="66"/>
    <x v="4"/>
    <x v="0"/>
    <d v="2001-10-05T00:00:00"/>
    <x v="0"/>
    <s v="No"/>
    <s v="Hebron"/>
    <s v="Hebron"/>
    <x v="0"/>
    <m/>
    <x v="0"/>
    <x v="0"/>
    <x v="4"/>
  </r>
  <r>
    <s v="Iyad Samir Qafishah"/>
    <x v="2324"/>
    <x v="14"/>
    <x v="1"/>
    <x v="0"/>
    <x v="66"/>
    <x v="4"/>
    <x v="0"/>
    <d v="2001-10-05T00:00:00"/>
    <x v="0"/>
    <s v="Yes"/>
    <s v="Hebron"/>
    <s v="Hebron"/>
    <x v="0"/>
    <s v="missile"/>
    <x v="0"/>
    <x v="0"/>
    <x v="4"/>
  </r>
  <r>
    <s v="Nidal Fayad Qafishah"/>
    <x v="2324"/>
    <x v="7"/>
    <x v="1"/>
    <x v="0"/>
    <x v="66"/>
    <x v="4"/>
    <x v="0"/>
    <d v="2001-10-05T00:00:00"/>
    <x v="0"/>
    <s v="Yes"/>
    <s v="Hebron"/>
    <s v="Hebron"/>
    <x v="0"/>
    <s v="missile"/>
    <x v="0"/>
    <x v="0"/>
    <x v="4"/>
  </r>
  <r>
    <s v="Qassem Abu 'Afifi"/>
    <x v="2324"/>
    <x v="26"/>
    <x v="3"/>
    <x v="0"/>
    <x v="66"/>
    <x v="4"/>
    <x v="0"/>
    <d v="2001-10-05T00:00:00"/>
    <x v="0"/>
    <s v="No"/>
    <s v="Hebron"/>
    <s v="Hebron"/>
    <x v="0"/>
    <m/>
    <x v="0"/>
    <x v="0"/>
    <x v="4"/>
  </r>
  <r>
    <s v="Nazir Muhammad Mahmoud Hammad"/>
    <x v="2325"/>
    <x v="24"/>
    <x v="1"/>
    <x v="0"/>
    <x v="408"/>
    <x v="9"/>
    <x v="2"/>
    <d v="2001-10-04T00:00:00"/>
    <x v="0"/>
    <s v="Yes"/>
    <s v="al-'Araqah"/>
    <s v="Jenin"/>
    <x v="0"/>
    <m/>
    <x v="0"/>
    <x v="0"/>
    <x v="4"/>
  </r>
  <r>
    <s v="Sergei Freidin"/>
    <x v="2325"/>
    <x v="20"/>
    <x v="2"/>
    <x v="1"/>
    <x v="408"/>
    <x v="9"/>
    <x v="2"/>
    <d v="2001-10-04T00:00:00"/>
    <x v="0"/>
    <s v="Israelis"/>
    <s v="Afula"/>
    <s v="Israel"/>
    <x v="0"/>
    <m/>
    <x v="1"/>
    <x v="0"/>
    <x v="4"/>
  </r>
  <r>
    <s v="Haim Ben Ezra"/>
    <x v="2325"/>
    <x v="79"/>
    <x v="7"/>
    <x v="1"/>
    <x v="408"/>
    <x v="9"/>
    <x v="2"/>
    <d v="2001-10-04T00:00:00"/>
    <x v="0"/>
    <s v="Israelis"/>
    <s v="Giv'at Hamoreh"/>
    <s v="Israel"/>
    <x v="0"/>
    <m/>
    <x v="1"/>
    <x v="0"/>
    <x v="4"/>
  </r>
  <r>
    <s v="Assaf Yitzhaki"/>
    <x v="2326"/>
    <x v="20"/>
    <x v="2"/>
    <x v="1"/>
    <x v="388"/>
    <x v="14"/>
    <x v="1"/>
    <d v="2001-10-02T00:00:00"/>
    <x v="0"/>
    <s v="Israelis"/>
    <s v="Lod"/>
    <s v="Israel"/>
    <x v="0"/>
    <m/>
    <x v="1"/>
    <x v="0"/>
    <x v="4"/>
  </r>
  <r>
    <s v="Liron Harpaz"/>
    <x v="2326"/>
    <x v="3"/>
    <x v="2"/>
    <x v="1"/>
    <x v="388"/>
    <x v="14"/>
    <x v="1"/>
    <d v="2001-10-02T00:00:00"/>
    <x v="1"/>
    <s v="Israelis"/>
    <s v="Alei Sinai"/>
    <s v="North Gaza"/>
    <x v="0"/>
    <s v="live ammunition"/>
    <x v="1"/>
    <x v="0"/>
    <x v="4"/>
  </r>
  <r>
    <s v="Zvia Pinhas"/>
    <x v="2327"/>
    <x v="25"/>
    <x v="5"/>
    <x v="1"/>
    <x v="418"/>
    <x v="9"/>
    <x v="2"/>
    <d v="2001-09-26T00:00:00"/>
    <x v="1"/>
    <s v="Israelis"/>
    <s v="Maor"/>
    <s v="Israel"/>
    <x v="1"/>
    <s v="knife"/>
    <x v="1"/>
    <x v="1"/>
    <x v="4"/>
  </r>
  <r>
    <s v="Sla'it Sheetrit"/>
    <x v="2328"/>
    <x v="14"/>
    <x v="1"/>
    <x v="1"/>
    <x v="474"/>
    <x v="5"/>
    <x v="0"/>
    <d v="2001-09-24T00:00:00"/>
    <x v="1"/>
    <s v="Israelis"/>
    <s v="Kibbutz Sde Eliahu"/>
    <s v="Israel"/>
    <x v="0"/>
    <s v="live ammunition"/>
    <x v="1"/>
    <x v="0"/>
    <x v="4"/>
  </r>
  <r>
    <s v="Sarit 'Amrani"/>
    <x v="2329"/>
    <x v="16"/>
    <x v="1"/>
    <x v="1"/>
    <x v="50"/>
    <x v="11"/>
    <x v="0"/>
    <d v="2001-09-20T00:00:00"/>
    <x v="1"/>
    <s v="Israelis"/>
    <s v="Nokdim"/>
    <s v="Bethlehem"/>
    <x v="0"/>
    <s v="live ammunition"/>
    <x v="1"/>
    <x v="0"/>
    <x v="4"/>
  </r>
  <r>
    <s v="Meir Weisshaus"/>
    <x v="2330"/>
    <x v="8"/>
    <x v="1"/>
    <x v="1"/>
    <x v="207"/>
    <x v="7"/>
    <x v="0"/>
    <d v="2001-09-15T00:00:00"/>
    <x v="0"/>
    <s v="Israelis"/>
    <s v="East Jerusalem"/>
    <s v="East Jerusalem"/>
    <x v="0"/>
    <m/>
    <x v="1"/>
    <x v="0"/>
    <x v="4"/>
  </r>
  <r>
    <s v="Ruth Shu'ai"/>
    <x v="2331"/>
    <x v="51"/>
    <x v="3"/>
    <x v="1"/>
    <x v="374"/>
    <x v="16"/>
    <x v="0"/>
    <d v="2001-09-12T00:00:00"/>
    <x v="1"/>
    <s v="Israelis"/>
    <s v="Alfei Menashe"/>
    <s v="Tulkarm"/>
    <x v="0"/>
    <m/>
    <x v="1"/>
    <x v="0"/>
    <x v="4"/>
  </r>
  <r>
    <s v="Ya'aKov Hatzav"/>
    <x v="2332"/>
    <x v="18"/>
    <x v="3"/>
    <x v="1"/>
    <x v="475"/>
    <x v="2"/>
    <x v="0"/>
    <d v="2001-09-09T00:00:00"/>
    <x v="0"/>
    <s v="Israelis"/>
    <s v="Hamra"/>
    <s v="Jericho"/>
    <x v="0"/>
    <m/>
    <x v="1"/>
    <x v="0"/>
    <x v="4"/>
  </r>
  <r>
    <s v="Sima Franko"/>
    <x v="2332"/>
    <x v="6"/>
    <x v="1"/>
    <x v="1"/>
    <x v="475"/>
    <x v="2"/>
    <x v="0"/>
    <d v="2001-09-09T00:00:00"/>
    <x v="0"/>
    <s v="Israelis"/>
    <s v="Bet Shean"/>
    <s v="Israel"/>
    <x v="0"/>
    <m/>
    <x v="1"/>
    <x v="0"/>
    <x v="4"/>
  </r>
  <r>
    <s v="Yigal Goldstein"/>
    <x v="2332"/>
    <x v="70"/>
    <x v="3"/>
    <x v="1"/>
    <x v="476"/>
    <x v="9"/>
    <x v="2"/>
    <d v="2001-09-09T00:00:00"/>
    <x v="0"/>
    <m/>
    <s v="Jerusalem"/>
    <s v="Israel"/>
    <x v="3"/>
    <s v="bomb"/>
    <x v="1"/>
    <x v="3"/>
    <x v="4"/>
  </r>
  <r>
    <s v="Morral Derfler"/>
    <x v="2332"/>
    <x v="9"/>
    <x v="3"/>
    <x v="1"/>
    <x v="476"/>
    <x v="9"/>
    <x v="2"/>
    <d v="2001-09-09T00:00:00"/>
    <x v="0"/>
    <m/>
    <s v="Mevaseret Zion"/>
    <s v="Israel"/>
    <x v="3"/>
    <s v="bomb"/>
    <x v="1"/>
    <x v="3"/>
    <x v="4"/>
  </r>
  <r>
    <s v="Amos Tajouri"/>
    <x v="2333"/>
    <x v="15"/>
    <x v="4"/>
    <x v="1"/>
    <x v="175"/>
    <x v="6"/>
    <x v="0"/>
    <d v="2001-08-30T00:00:00"/>
    <x v="0"/>
    <s v="Israelis"/>
    <s v="Modi'in"/>
    <s v="Israel"/>
    <x v="0"/>
    <m/>
    <x v="1"/>
    <x v="0"/>
    <x v="4"/>
  </r>
  <r>
    <s v="Haydar Jadu' 'Abd al-Jabber Kan'an"/>
    <x v="2334"/>
    <x v="24"/>
    <x v="1"/>
    <x v="0"/>
    <x v="213"/>
    <x v="10"/>
    <x v="0"/>
    <d v="2001-08-29T00:00:00"/>
    <x v="0"/>
    <s v="No"/>
    <s v="Hizma"/>
    <s v="al-Quds"/>
    <x v="0"/>
    <s v="live ammunition"/>
    <x v="2"/>
    <x v="0"/>
    <x v="4"/>
  </r>
  <r>
    <s v="Oleg Sutnikov"/>
    <x v="2334"/>
    <x v="43"/>
    <x v="0"/>
    <x v="1"/>
    <x v="477"/>
    <x v="8"/>
    <x v="0"/>
    <d v="2001-08-29T00:00:00"/>
    <x v="0"/>
    <s v="Israelis"/>
    <s v="Ashdod"/>
    <s v="Israel"/>
    <x v="0"/>
    <m/>
    <x v="1"/>
    <x v="0"/>
    <x v="4"/>
  </r>
  <r>
    <s v="Meir Lixenberg"/>
    <x v="2335"/>
    <x v="29"/>
    <x v="0"/>
    <x v="1"/>
    <x v="251"/>
    <x v="8"/>
    <x v="0"/>
    <d v="2001-08-27T00:00:00"/>
    <x v="0"/>
    <s v="Israelis"/>
    <s v="Itamar"/>
    <s v="Nablus"/>
    <x v="0"/>
    <s v="live ammunition"/>
    <x v="1"/>
    <x v="0"/>
    <x v="4"/>
  </r>
  <r>
    <s v="Dov Rosman"/>
    <x v="2336"/>
    <x v="44"/>
    <x v="4"/>
    <x v="1"/>
    <x v="147"/>
    <x v="0"/>
    <x v="0"/>
    <d v="2001-08-26T00:00:00"/>
    <x v="0"/>
    <s v="Israelis"/>
    <s v="Netanya"/>
    <s v="Israel"/>
    <x v="0"/>
    <m/>
    <x v="1"/>
    <x v="0"/>
    <x v="4"/>
  </r>
  <r>
    <s v="Gil Oz"/>
    <x v="2337"/>
    <x v="30"/>
    <x v="1"/>
    <x v="1"/>
    <x v="363"/>
    <x v="19"/>
    <x v="1"/>
    <d v="2001-08-25T00:00:00"/>
    <x v="0"/>
    <s v="Israelis"/>
    <s v="Kfar Sava"/>
    <s v="Israel"/>
    <x v="0"/>
    <s v="live ammunition"/>
    <x v="1"/>
    <x v="0"/>
    <x v="4"/>
  </r>
  <r>
    <s v="Kobi Nir"/>
    <x v="2337"/>
    <x v="1"/>
    <x v="1"/>
    <x v="1"/>
    <x v="363"/>
    <x v="19"/>
    <x v="1"/>
    <d v="2001-08-25T00:00:00"/>
    <x v="0"/>
    <s v="Israelis"/>
    <s v="Kfar Sava"/>
    <s v="Israel"/>
    <x v="0"/>
    <s v="live ammunition"/>
    <x v="1"/>
    <x v="0"/>
    <x v="4"/>
  </r>
  <r>
    <s v="Tzahi Grabli"/>
    <x v="2337"/>
    <x v="3"/>
    <x v="2"/>
    <x v="1"/>
    <x v="363"/>
    <x v="19"/>
    <x v="1"/>
    <d v="2001-08-25T00:00:00"/>
    <x v="0"/>
    <s v="Israelis"/>
    <s v="Holon"/>
    <s v="Israel"/>
    <x v="0"/>
    <s v="live ammunition"/>
    <x v="1"/>
    <x v="0"/>
    <x v="4"/>
  </r>
  <r>
    <s v="Yaniv Ben Shalom"/>
    <x v="2337"/>
    <x v="24"/>
    <x v="1"/>
    <x v="1"/>
    <x v="233"/>
    <x v="6"/>
    <x v="0"/>
    <d v="2001-08-25T00:00:00"/>
    <x v="0"/>
    <s v="Israelis"/>
    <s v="Ofarim"/>
    <s v="Ramallah and al-Bira"/>
    <x v="0"/>
    <s v="live ammunition"/>
    <x v="1"/>
    <x v="0"/>
    <x v="4"/>
  </r>
  <r>
    <s v="Sharon Ben Shalom"/>
    <x v="2337"/>
    <x v="16"/>
    <x v="1"/>
    <x v="1"/>
    <x v="233"/>
    <x v="6"/>
    <x v="0"/>
    <d v="2001-08-25T00:00:00"/>
    <x v="1"/>
    <s v="Israelis"/>
    <s v="Ofarim"/>
    <s v="Ramallah and al-Bira"/>
    <x v="0"/>
    <s v="live ammunition"/>
    <x v="1"/>
    <x v="0"/>
    <x v="4"/>
  </r>
  <r>
    <s v="Tamara Shimashvili"/>
    <x v="2338"/>
    <x v="37"/>
    <x v="6"/>
    <x v="1"/>
    <x v="83"/>
    <x v="9"/>
    <x v="2"/>
    <d v="2001-08-09T00:00:00"/>
    <x v="1"/>
    <s v="Israelis"/>
    <s v="Jerusalem"/>
    <s v="Israel"/>
    <x v="3"/>
    <s v="explosive belt"/>
    <x v="1"/>
    <x v="3"/>
    <x v="4"/>
  </r>
  <r>
    <s v="Yocheved Shushan"/>
    <x v="2338"/>
    <x v="40"/>
    <x v="6"/>
    <x v="1"/>
    <x v="83"/>
    <x v="9"/>
    <x v="2"/>
    <d v="2001-08-09T00:00:00"/>
    <x v="1"/>
    <s v="Israelis"/>
    <s v="Jerusalem"/>
    <s v="Israel"/>
    <x v="3"/>
    <s v="explosive belt"/>
    <x v="1"/>
    <x v="3"/>
    <x v="4"/>
  </r>
  <r>
    <s v="Laly Shimashvili"/>
    <x v="2338"/>
    <x v="21"/>
    <x v="0"/>
    <x v="1"/>
    <x v="83"/>
    <x v="9"/>
    <x v="2"/>
    <d v="2001-08-09T00:00:00"/>
    <x v="1"/>
    <s v="Israelis"/>
    <s v="Jerusalem"/>
    <s v="Israel"/>
    <x v="3"/>
    <s v="explosive belt"/>
    <x v="1"/>
    <x v="3"/>
    <x v="4"/>
  </r>
  <r>
    <s v="Zvika Golombek"/>
    <x v="2338"/>
    <x v="16"/>
    <x v="1"/>
    <x v="1"/>
    <x v="83"/>
    <x v="9"/>
    <x v="2"/>
    <d v="2001-08-09T00:00:00"/>
    <x v="0"/>
    <s v="Israelis"/>
    <s v="Carmiel"/>
    <s v="Israel"/>
    <x v="3"/>
    <s v="explosive belt"/>
    <x v="1"/>
    <x v="3"/>
    <x v="4"/>
  </r>
  <r>
    <s v="Tehilla Maoz"/>
    <x v="2338"/>
    <x v="19"/>
    <x v="2"/>
    <x v="1"/>
    <x v="83"/>
    <x v="9"/>
    <x v="2"/>
    <d v="2001-08-09T00:00:00"/>
    <x v="1"/>
    <s v="Israelis"/>
    <s v="Jerusalem"/>
    <s v="Israel"/>
    <x v="3"/>
    <s v="explosive belt"/>
    <x v="1"/>
    <x v="3"/>
    <x v="4"/>
  </r>
  <r>
    <s v="Michal Raziel"/>
    <x v="2338"/>
    <x v="2"/>
    <x v="2"/>
    <x v="1"/>
    <x v="83"/>
    <x v="9"/>
    <x v="2"/>
    <d v="2001-08-09T00:00:00"/>
    <x v="1"/>
    <s v="Israelis"/>
    <s v="East Jerusalem"/>
    <s v="East Jerusalem"/>
    <x v="3"/>
    <s v="explosive belt"/>
    <x v="1"/>
    <x v="3"/>
    <x v="4"/>
  </r>
  <r>
    <s v="Frieda Mendelsohn"/>
    <x v="2338"/>
    <x v="67"/>
    <x v="5"/>
    <x v="1"/>
    <x v="83"/>
    <x v="9"/>
    <x v="2"/>
    <d v="2001-08-09T00:00:00"/>
    <x v="1"/>
    <s v="Israelis"/>
    <s v="Jerusalem"/>
    <s v="Israel"/>
    <x v="3"/>
    <s v="explosive belt"/>
    <x v="1"/>
    <x v="3"/>
    <x v="4"/>
  </r>
  <r>
    <s v="Hemda Schijveschuurder"/>
    <x v="2338"/>
    <x v="28"/>
    <x v="6"/>
    <x v="1"/>
    <x v="83"/>
    <x v="9"/>
    <x v="2"/>
    <d v="2001-08-09T00:00:00"/>
    <x v="1"/>
    <s v="Israelis"/>
    <s v="Nahariya"/>
    <s v="Israel"/>
    <x v="3"/>
    <s v="explosive belt"/>
    <x v="1"/>
    <x v="3"/>
    <x v="4"/>
  </r>
  <r>
    <s v="Malka Roth"/>
    <x v="2338"/>
    <x v="4"/>
    <x v="2"/>
    <x v="1"/>
    <x v="83"/>
    <x v="9"/>
    <x v="2"/>
    <d v="2001-08-09T00:00:00"/>
    <x v="1"/>
    <s v="Israelis"/>
    <s v="East Jerusalem"/>
    <s v="East Jerusalem"/>
    <x v="3"/>
    <s v="explosive belt"/>
    <x v="1"/>
    <x v="3"/>
    <x v="4"/>
  </r>
  <r>
    <s v="Mordechai Schijveschuurder"/>
    <x v="2338"/>
    <x v="35"/>
    <x v="3"/>
    <x v="1"/>
    <x v="83"/>
    <x v="9"/>
    <x v="2"/>
    <d v="2001-08-09T00:00:00"/>
    <x v="0"/>
    <s v="Israelis"/>
    <s v="Nahariya"/>
    <s v="Israel"/>
    <x v="3"/>
    <s v="explosive belt"/>
    <x v="1"/>
    <x v="3"/>
    <x v="4"/>
  </r>
  <r>
    <s v="Tsira Schijveschuurder"/>
    <x v="2338"/>
    <x v="10"/>
    <x v="3"/>
    <x v="1"/>
    <x v="83"/>
    <x v="9"/>
    <x v="2"/>
    <d v="2001-08-09T00:00:00"/>
    <x v="1"/>
    <s v="Israelis"/>
    <s v="Nahariya"/>
    <s v="Israel"/>
    <x v="3"/>
    <s v="explosive belt"/>
    <x v="1"/>
    <x v="3"/>
    <x v="4"/>
  </r>
  <r>
    <s v="Ra'aya Schijveschuurder"/>
    <x v="2338"/>
    <x v="11"/>
    <x v="2"/>
    <x v="1"/>
    <x v="83"/>
    <x v="9"/>
    <x v="2"/>
    <d v="2001-08-09T00:00:00"/>
    <x v="1"/>
    <s v="Israelis"/>
    <s v="Nahariya"/>
    <s v="Israel"/>
    <x v="3"/>
    <s v="explosive belt"/>
    <x v="1"/>
    <x v="3"/>
    <x v="4"/>
  </r>
  <r>
    <s v="Avraham Yitzhak Schijveschuurder"/>
    <x v="2338"/>
    <x v="42"/>
    <x v="6"/>
    <x v="1"/>
    <x v="83"/>
    <x v="9"/>
    <x v="2"/>
    <d v="2001-08-09T00:00:00"/>
    <x v="0"/>
    <s v="Israelis"/>
    <s v="Nahariya"/>
    <s v="Israel"/>
    <x v="3"/>
    <s v="explosive belt"/>
    <x v="1"/>
    <x v="3"/>
    <x v="4"/>
  </r>
  <r>
    <s v="Aliza Malka"/>
    <x v="2338"/>
    <x v="12"/>
    <x v="2"/>
    <x v="1"/>
    <x v="478"/>
    <x v="9"/>
    <x v="2"/>
    <d v="2001-08-09T00:00:00"/>
    <x v="1"/>
    <s v="Israelis"/>
    <s v="Bat Yam"/>
    <s v="Israel"/>
    <x v="0"/>
    <m/>
    <x v="1"/>
    <x v="0"/>
    <x v="4"/>
  </r>
  <r>
    <s v="Zohar Shurgi"/>
    <x v="2339"/>
    <x v="13"/>
    <x v="0"/>
    <x v="1"/>
    <x v="297"/>
    <x v="8"/>
    <x v="0"/>
    <d v="2001-08-07T00:00:00"/>
    <x v="0"/>
    <s v="Israelis"/>
    <s v="Yafit"/>
    <s v="Jericho"/>
    <x v="0"/>
    <m/>
    <x v="1"/>
    <x v="0"/>
    <x v="4"/>
  </r>
  <r>
    <s v="Tehiya Bloomberg"/>
    <x v="2340"/>
    <x v="13"/>
    <x v="0"/>
    <x v="1"/>
    <x v="53"/>
    <x v="16"/>
    <x v="0"/>
    <d v="2001-08-05T00:00:00"/>
    <x v="1"/>
    <s v="Israelis"/>
    <s v="Karnei Shomron"/>
    <s v="Tulkarm"/>
    <x v="0"/>
    <m/>
    <x v="1"/>
    <x v="0"/>
    <x v="4"/>
  </r>
  <r>
    <s v="Ronen Landau"/>
    <x v="2341"/>
    <x v="12"/>
    <x v="2"/>
    <x v="1"/>
    <x v="479"/>
    <x v="10"/>
    <x v="0"/>
    <d v="2001-07-26T00:00:00"/>
    <x v="0"/>
    <s v="Israelis"/>
    <m/>
    <m/>
    <x v="0"/>
    <s v="live ammunition"/>
    <x v="1"/>
    <x v="0"/>
    <x v="4"/>
  </r>
  <r>
    <s v="Yuri Gushchin"/>
    <x v="2342"/>
    <x v="19"/>
    <x v="2"/>
    <x v="1"/>
    <x v="28"/>
    <x v="6"/>
    <x v="0"/>
    <d v="2001-07-24T00:00:00"/>
    <x v="0"/>
    <s v="Israelis"/>
    <s v="East Jerusalem"/>
    <s v="East Jerusalem"/>
    <x v="0"/>
    <m/>
    <x v="1"/>
    <x v="0"/>
    <x v="4"/>
  </r>
  <r>
    <s v="Diaa' Marwan a-Tmeizi"/>
    <x v="2343"/>
    <x v="47"/>
    <x v="8"/>
    <x v="0"/>
    <x v="200"/>
    <x v="4"/>
    <x v="0"/>
    <d v="2001-07-19T00:00:00"/>
    <x v="0"/>
    <s v="No"/>
    <s v="Idhna"/>
    <s v="Hebron"/>
    <x v="0"/>
    <m/>
    <x v="2"/>
    <x v="0"/>
    <x v="4"/>
  </r>
  <r>
    <s v="Muhammad Salamah a-Tmeizi"/>
    <x v="2343"/>
    <x v="8"/>
    <x v="1"/>
    <x v="0"/>
    <x v="200"/>
    <x v="4"/>
    <x v="0"/>
    <d v="2001-07-19T00:00:00"/>
    <x v="0"/>
    <s v="No"/>
    <s v="Idhna"/>
    <s v="Hebron"/>
    <x v="0"/>
    <m/>
    <x v="2"/>
    <x v="0"/>
    <x v="4"/>
  </r>
  <r>
    <s v="Muhammad Helmi a-Tmeizi"/>
    <x v="2343"/>
    <x v="8"/>
    <x v="1"/>
    <x v="0"/>
    <x v="200"/>
    <x v="4"/>
    <x v="0"/>
    <d v="2001-07-19T00:00:00"/>
    <x v="0"/>
    <s v="No"/>
    <s v="Idhna"/>
    <s v="Hebron"/>
    <x v="0"/>
    <m/>
    <x v="2"/>
    <x v="0"/>
    <x v="4"/>
  </r>
  <r>
    <s v="David Cohen"/>
    <x v="2344"/>
    <x v="14"/>
    <x v="1"/>
    <x v="1"/>
    <x v="138"/>
    <x v="4"/>
    <x v="0"/>
    <d v="2001-07-14T00:00:00"/>
    <x v="0"/>
    <s v="Israelis"/>
    <s v="Beitar Illit"/>
    <s v="Bethlehem"/>
    <x v="0"/>
    <m/>
    <x v="1"/>
    <x v="0"/>
    <x v="4"/>
  </r>
  <r>
    <s v="Yehezkel Mu'alem"/>
    <x v="2344"/>
    <x v="32"/>
    <x v="3"/>
    <x v="1"/>
    <x v="138"/>
    <x v="4"/>
    <x v="0"/>
    <d v="2001-07-13T00:00:00"/>
    <x v="0"/>
    <s v="Israelis"/>
    <s v="Kiryat Arba"/>
    <s v="Hebron"/>
    <x v="0"/>
    <m/>
    <x v="1"/>
    <x v="0"/>
    <x v="4"/>
  </r>
  <r>
    <s v="Eliahu N'uman"/>
    <x v="2345"/>
    <x v="0"/>
    <x v="0"/>
    <x v="1"/>
    <x v="480"/>
    <x v="9"/>
    <x v="2"/>
    <d v="2001-07-04T00:00:00"/>
    <x v="0"/>
    <s v="Israelis"/>
    <s v="Petah Tikva"/>
    <s v="Israel"/>
    <x v="0"/>
    <m/>
    <x v="1"/>
    <x v="0"/>
    <x v="4"/>
  </r>
  <r>
    <s v="Yair Har Sinai"/>
    <x v="2346"/>
    <x v="31"/>
    <x v="4"/>
    <x v="1"/>
    <x v="481"/>
    <x v="4"/>
    <x v="0"/>
    <d v="2001-07-02T00:00:00"/>
    <x v="0"/>
    <s v="Israelis"/>
    <s v="Susiya"/>
    <s v="Hebron"/>
    <x v="0"/>
    <m/>
    <x v="1"/>
    <x v="0"/>
    <x v="4"/>
  </r>
  <r>
    <s v="Aharon 'Obadyan"/>
    <x v="2346"/>
    <x v="10"/>
    <x v="3"/>
    <x v="1"/>
    <x v="369"/>
    <x v="0"/>
    <x v="0"/>
    <d v="2001-07-02T00:00:00"/>
    <x v="0"/>
    <s v="Israelis"/>
    <s v="Zichron Ya'akov"/>
    <s v="Israel"/>
    <x v="0"/>
    <m/>
    <x v="1"/>
    <x v="0"/>
    <x v="4"/>
  </r>
  <r>
    <s v="Katya Weintraub"/>
    <x v="2347"/>
    <x v="5"/>
    <x v="1"/>
    <x v="1"/>
    <x v="13"/>
    <x v="1"/>
    <x v="0"/>
    <d v="2001-06-28T00:00:00"/>
    <x v="1"/>
    <s v="Israelis"/>
    <s v="Gannim"/>
    <s v="Jenin"/>
    <x v="0"/>
    <m/>
    <x v="1"/>
    <x v="0"/>
    <x v="4"/>
  </r>
  <r>
    <s v="Ophir Kit"/>
    <x v="2348"/>
    <x v="3"/>
    <x v="2"/>
    <x v="1"/>
    <x v="349"/>
    <x v="14"/>
    <x v="1"/>
    <d v="2001-06-22T00:00:00"/>
    <x v="0"/>
    <s v="Israelis"/>
    <s v="Jerusalem"/>
    <s v="Israel"/>
    <x v="3"/>
    <s v="car bomb"/>
    <x v="1"/>
    <x v="3"/>
    <x v="4"/>
  </r>
  <r>
    <s v="Aviv Iszak"/>
    <x v="2348"/>
    <x v="3"/>
    <x v="2"/>
    <x v="1"/>
    <x v="349"/>
    <x v="14"/>
    <x v="1"/>
    <d v="2001-06-22T00:00:00"/>
    <x v="0"/>
    <s v="Israelis"/>
    <s v="Kfar Sava"/>
    <s v="Israel"/>
    <x v="3"/>
    <s v="car bomb"/>
    <x v="1"/>
    <x v="3"/>
    <x v="4"/>
  </r>
  <r>
    <s v="Ilya Krivitz"/>
    <x v="2349"/>
    <x v="67"/>
    <x v="5"/>
    <x v="1"/>
    <x v="407"/>
    <x v="1"/>
    <x v="0"/>
    <d v="2001-06-20T00:00:00"/>
    <x v="0"/>
    <s v="Israelis"/>
    <s v="Homesh"/>
    <s v="Tulkarm"/>
    <x v="0"/>
    <m/>
    <x v="1"/>
    <x v="0"/>
    <x v="4"/>
  </r>
  <r>
    <s v="Doron Yehuda Zisserman"/>
    <x v="2350"/>
    <x v="29"/>
    <x v="0"/>
    <x v="1"/>
    <x v="169"/>
    <x v="0"/>
    <x v="0"/>
    <d v="2001-06-18T00:00:00"/>
    <x v="0"/>
    <s v="Israelis"/>
    <s v="Einav"/>
    <s v="Tulkarm"/>
    <x v="0"/>
    <m/>
    <x v="1"/>
    <x v="0"/>
    <x v="4"/>
  </r>
  <r>
    <s v="Danny Yehuda"/>
    <x v="2350"/>
    <x v="43"/>
    <x v="0"/>
    <x v="1"/>
    <x v="446"/>
    <x v="8"/>
    <x v="0"/>
    <d v="2001-06-18T00:00:00"/>
    <x v="0"/>
    <s v="Israelis"/>
    <s v="Homesh"/>
    <s v="Tulkarm"/>
    <x v="0"/>
    <m/>
    <x v="1"/>
    <x v="0"/>
    <x v="4"/>
  </r>
  <r>
    <s v="'Awni 'Ali Hadad"/>
    <x v="2351"/>
    <x v="51"/>
    <x v="3"/>
    <x v="0"/>
    <x v="134"/>
    <x v="10"/>
    <x v="0"/>
    <d v="2001-06-13T00:00:00"/>
    <x v="0"/>
    <s v="No"/>
    <s v="Hebron"/>
    <s v="Hebron"/>
    <x v="0"/>
    <m/>
    <x v="2"/>
    <x v="0"/>
    <x v="4"/>
  </r>
  <r>
    <s v="Yehuda Haim Shoham"/>
    <x v="2352"/>
    <x v="47"/>
    <x v="8"/>
    <x v="1"/>
    <x v="482"/>
    <x v="6"/>
    <x v="0"/>
    <d v="2001-06-11T00:00:00"/>
    <x v="0"/>
    <s v="Israelis"/>
    <s v="Shilo"/>
    <s v="Ramallah and al-Bira"/>
    <x v="9"/>
    <m/>
    <x v="1"/>
    <x v="2"/>
    <x v="4"/>
  </r>
  <r>
    <s v="Ori Shahar"/>
    <x v="2353"/>
    <x v="0"/>
    <x v="0"/>
    <x v="1"/>
    <x v="18"/>
    <x v="9"/>
    <x v="2"/>
    <d v="2001-06-01T00:00:00"/>
    <x v="0"/>
    <s v="Israelis"/>
    <s v="Ramat Gan"/>
    <s v="Israel"/>
    <x v="3"/>
    <s v="bomb"/>
    <x v="1"/>
    <x v="3"/>
    <x v="4"/>
  </r>
  <r>
    <s v="Irina Nepomneschi"/>
    <x v="2353"/>
    <x v="2"/>
    <x v="2"/>
    <x v="1"/>
    <x v="18"/>
    <x v="9"/>
    <x v="2"/>
    <d v="2001-06-01T00:00:00"/>
    <x v="1"/>
    <s v="Israelis"/>
    <s v="Bat Yam"/>
    <s v="Israel"/>
    <x v="3"/>
    <s v="bomb"/>
    <x v="1"/>
    <x v="3"/>
    <x v="4"/>
  </r>
  <r>
    <s v="Irina Osdatchi"/>
    <x v="2353"/>
    <x v="19"/>
    <x v="2"/>
    <x v="1"/>
    <x v="18"/>
    <x v="9"/>
    <x v="2"/>
    <d v="2001-06-01T00:00:00"/>
    <x v="1"/>
    <s v="Israelis"/>
    <s v="Holon"/>
    <s v="Israel"/>
    <x v="3"/>
    <s v="bomb"/>
    <x v="1"/>
    <x v="3"/>
    <x v="4"/>
  </r>
  <r>
    <s v="Yulia Nelimov"/>
    <x v="2353"/>
    <x v="2"/>
    <x v="2"/>
    <x v="1"/>
    <x v="18"/>
    <x v="9"/>
    <x v="2"/>
    <d v="2001-06-01T00:00:00"/>
    <x v="1"/>
    <s v="Israelis"/>
    <s v="Tel Aviv-Yafo"/>
    <s v="Israel"/>
    <x v="3"/>
    <s v="bomb"/>
    <x v="1"/>
    <x v="3"/>
    <x v="4"/>
  </r>
  <r>
    <s v="Raisa Nimrovsky"/>
    <x v="2353"/>
    <x v="4"/>
    <x v="2"/>
    <x v="1"/>
    <x v="18"/>
    <x v="9"/>
    <x v="2"/>
    <d v="2001-06-01T00:00:00"/>
    <x v="1"/>
    <s v="Israelis"/>
    <s v="Netanya"/>
    <s v="Israel"/>
    <x v="3"/>
    <s v="bomb"/>
    <x v="1"/>
    <x v="3"/>
    <x v="4"/>
  </r>
  <r>
    <s v="Maria Tagilchev"/>
    <x v="2353"/>
    <x v="11"/>
    <x v="2"/>
    <x v="1"/>
    <x v="18"/>
    <x v="9"/>
    <x v="2"/>
    <d v="2001-06-01T00:00:00"/>
    <x v="1"/>
    <s v="Israelis"/>
    <s v="Netanya"/>
    <s v="Israel"/>
    <x v="3"/>
    <s v="bomb"/>
    <x v="1"/>
    <x v="3"/>
    <x v="4"/>
  </r>
  <r>
    <s v="Yael Yulia Sklianik"/>
    <x v="2353"/>
    <x v="4"/>
    <x v="2"/>
    <x v="1"/>
    <x v="18"/>
    <x v="9"/>
    <x v="2"/>
    <d v="2001-06-03T00:00:00"/>
    <x v="1"/>
    <s v="Israelis"/>
    <s v="Holon"/>
    <s v="Israel"/>
    <x v="3"/>
    <s v="bomb"/>
    <x v="1"/>
    <x v="3"/>
    <x v="4"/>
  </r>
  <r>
    <s v="Anya Kazackovkov"/>
    <x v="2353"/>
    <x v="2"/>
    <x v="2"/>
    <x v="1"/>
    <x v="18"/>
    <x v="9"/>
    <x v="2"/>
    <d v="2001-06-01T00:00:00"/>
    <x v="1"/>
    <s v="Israelis"/>
    <s v="Holon"/>
    <s v="Israel"/>
    <x v="3"/>
    <s v="bomb"/>
    <x v="1"/>
    <x v="3"/>
    <x v="4"/>
  </r>
  <r>
    <s v="Simona Rodin"/>
    <x v="2353"/>
    <x v="19"/>
    <x v="2"/>
    <x v="1"/>
    <x v="18"/>
    <x v="9"/>
    <x v="2"/>
    <d v="2001-06-01T00:00:00"/>
    <x v="1"/>
    <s v="Israelis"/>
    <s v="Holon"/>
    <s v="Israel"/>
    <x v="3"/>
    <s v="bomb"/>
    <x v="1"/>
    <x v="3"/>
    <x v="4"/>
  </r>
  <r>
    <s v="Yevgenya Dorfman"/>
    <x v="2353"/>
    <x v="4"/>
    <x v="2"/>
    <x v="1"/>
    <x v="18"/>
    <x v="9"/>
    <x v="2"/>
    <d v="2001-06-01T00:00:00"/>
    <x v="1"/>
    <s v="Israelis"/>
    <s v="Bat Yam"/>
    <s v="Israel"/>
    <x v="3"/>
    <s v="bomb"/>
    <x v="1"/>
    <x v="3"/>
    <x v="4"/>
  </r>
  <r>
    <s v="Roman Dezanshvili"/>
    <x v="2353"/>
    <x v="1"/>
    <x v="1"/>
    <x v="1"/>
    <x v="18"/>
    <x v="9"/>
    <x v="2"/>
    <d v="2001-06-01T00:00:00"/>
    <x v="0"/>
    <s v="Israelis"/>
    <s v="Bat Yam"/>
    <s v="Israel"/>
    <x v="3"/>
    <s v="bomb"/>
    <x v="1"/>
    <x v="3"/>
    <x v="4"/>
  </r>
  <r>
    <s v="Ilya Gutman"/>
    <x v="2353"/>
    <x v="3"/>
    <x v="2"/>
    <x v="1"/>
    <x v="18"/>
    <x v="9"/>
    <x v="2"/>
    <d v="2001-06-01T00:00:00"/>
    <x v="0"/>
    <s v="Israelis"/>
    <s v="Bat Yam"/>
    <s v="Israel"/>
    <x v="3"/>
    <s v="bomb"/>
    <x v="1"/>
    <x v="3"/>
    <x v="4"/>
  </r>
  <r>
    <s v="Jan Bloome"/>
    <x v="2353"/>
    <x v="7"/>
    <x v="1"/>
    <x v="1"/>
    <x v="18"/>
    <x v="9"/>
    <x v="2"/>
    <d v="2001-06-01T00:00:00"/>
    <x v="0"/>
    <s v="Israelis"/>
    <s v="Ramat Gan"/>
    <s v="Israel"/>
    <x v="3"/>
    <s v="bomb"/>
    <x v="1"/>
    <x v="3"/>
    <x v="4"/>
  </r>
  <r>
    <s v="Katherine Kastaniyada Talkir"/>
    <x v="2353"/>
    <x v="4"/>
    <x v="2"/>
    <x v="1"/>
    <x v="18"/>
    <x v="9"/>
    <x v="2"/>
    <d v="2001-06-01T00:00:00"/>
    <x v="1"/>
    <s v="Israelis"/>
    <s v="Ramat Gan"/>
    <s v="Israel"/>
    <x v="3"/>
    <s v="bomb"/>
    <x v="1"/>
    <x v="3"/>
    <x v="4"/>
  </r>
  <r>
    <s v="Marina Berkovizki"/>
    <x v="2353"/>
    <x v="12"/>
    <x v="2"/>
    <x v="1"/>
    <x v="18"/>
    <x v="9"/>
    <x v="2"/>
    <d v="2001-06-01T00:00:00"/>
    <x v="1"/>
    <s v="Israelis"/>
    <s v="Tel Aviv-Yafo"/>
    <s v="Israel"/>
    <x v="3"/>
    <s v="bomb"/>
    <x v="1"/>
    <x v="3"/>
    <x v="4"/>
  </r>
  <r>
    <s v="Mariana Medvedenko"/>
    <x v="2353"/>
    <x v="2"/>
    <x v="2"/>
    <x v="1"/>
    <x v="18"/>
    <x v="9"/>
    <x v="2"/>
    <d v="2001-06-01T00:00:00"/>
    <x v="1"/>
    <s v="Israelis"/>
    <s v="Tel Aviv-Yafo"/>
    <s v="Israel"/>
    <x v="3"/>
    <s v="bomb"/>
    <x v="1"/>
    <x v="3"/>
    <x v="4"/>
  </r>
  <r>
    <s v="Liana Sakiyan"/>
    <x v="2353"/>
    <x v="2"/>
    <x v="2"/>
    <x v="1"/>
    <x v="18"/>
    <x v="9"/>
    <x v="2"/>
    <d v="2001-06-01T00:00:00"/>
    <x v="1"/>
    <s v="Israelis"/>
    <s v="Tel Aviv-Yafo"/>
    <s v="Israel"/>
    <x v="3"/>
    <s v="bomb"/>
    <x v="1"/>
    <x v="3"/>
    <x v="4"/>
  </r>
  <r>
    <s v="Yelena Nelimov"/>
    <x v="2353"/>
    <x v="19"/>
    <x v="2"/>
    <x v="1"/>
    <x v="18"/>
    <x v="9"/>
    <x v="2"/>
    <d v="2001-06-01T00:00:00"/>
    <x v="1"/>
    <s v="Israelis"/>
    <s v="Tel Aviv-Yafo"/>
    <s v="Israel"/>
    <x v="3"/>
    <s v="bomb"/>
    <x v="1"/>
    <x v="3"/>
    <x v="4"/>
  </r>
  <r>
    <s v="Zvi Shelef"/>
    <x v="2354"/>
    <x v="55"/>
    <x v="5"/>
    <x v="1"/>
    <x v="369"/>
    <x v="0"/>
    <x v="0"/>
    <d v="2001-05-31T00:00:00"/>
    <x v="0"/>
    <s v="Israelis"/>
    <s v="Mevo Dotan"/>
    <s v="Jenin"/>
    <x v="0"/>
    <m/>
    <x v="1"/>
    <x v="0"/>
    <x v="4"/>
  </r>
  <r>
    <s v="Sarah Blaustein"/>
    <x v="2355"/>
    <x v="61"/>
    <x v="4"/>
    <x v="1"/>
    <x v="118"/>
    <x v="11"/>
    <x v="0"/>
    <d v="2001-05-29T00:00:00"/>
    <x v="1"/>
    <s v="Israelis"/>
    <s v="Efrat"/>
    <s v="Bethlehem"/>
    <x v="0"/>
    <m/>
    <x v="1"/>
    <x v="0"/>
    <x v="4"/>
  </r>
  <r>
    <s v="Esther 'Alwan"/>
    <x v="2355"/>
    <x v="20"/>
    <x v="2"/>
    <x v="1"/>
    <x v="118"/>
    <x v="11"/>
    <x v="0"/>
    <d v="2001-05-29T00:00:00"/>
    <x v="1"/>
    <s v="Israelis"/>
    <s v="Efrat"/>
    <s v="Bethlehem"/>
    <x v="0"/>
    <m/>
    <x v="1"/>
    <x v="0"/>
    <x v="4"/>
  </r>
  <r>
    <s v="Gilad Zer"/>
    <x v="2355"/>
    <x v="10"/>
    <x v="3"/>
    <x v="1"/>
    <x v="429"/>
    <x v="16"/>
    <x v="0"/>
    <d v="2001-05-29T00:00:00"/>
    <x v="0"/>
    <s v="Israelis"/>
    <s v="Itamar"/>
    <s v="Nablus"/>
    <x v="0"/>
    <s v="live ammunition"/>
    <x v="1"/>
    <x v="0"/>
    <x v="4"/>
  </r>
  <r>
    <s v="Yosef Alfasi"/>
    <x v="2356"/>
    <x v="52"/>
    <x v="3"/>
    <x v="1"/>
    <x v="483"/>
    <x v="0"/>
    <x v="0"/>
    <d v="2001-05-25T00:00:00"/>
    <x v="0"/>
    <s v="Israelis"/>
    <s v="Rishon Lezion"/>
    <s v="Israel"/>
    <x v="1"/>
    <s v="knife"/>
    <x v="1"/>
    <x v="1"/>
    <x v="4"/>
  </r>
  <r>
    <s v="Asher Iluz"/>
    <x v="2357"/>
    <x v="21"/>
    <x v="0"/>
    <x v="1"/>
    <x v="51"/>
    <x v="8"/>
    <x v="0"/>
    <d v="2001-05-23T00:00:00"/>
    <x v="0"/>
    <s v="Israelis"/>
    <s v="Modi'in"/>
    <s v="Israel"/>
    <x v="0"/>
    <m/>
    <x v="1"/>
    <x v="0"/>
    <x v="4"/>
  </r>
  <r>
    <s v="Miriam Waxman"/>
    <x v="2358"/>
    <x v="31"/>
    <x v="4"/>
    <x v="1"/>
    <x v="222"/>
    <x v="9"/>
    <x v="2"/>
    <d v="2001-05-18T00:00:00"/>
    <x v="1"/>
    <s v="Israelis"/>
    <s v="Hadera"/>
    <s v="Israel"/>
    <x v="3"/>
    <s v="explosive belt"/>
    <x v="1"/>
    <x v="3"/>
    <x v="4"/>
  </r>
  <r>
    <s v="David Yarkoni"/>
    <x v="2358"/>
    <x v="61"/>
    <x v="4"/>
    <x v="1"/>
    <x v="222"/>
    <x v="9"/>
    <x v="2"/>
    <d v="2001-05-18T00:00:00"/>
    <x v="0"/>
    <s v="Israelis"/>
    <s v="Netanya"/>
    <s v="Israel"/>
    <x v="3"/>
    <s v="explosive belt"/>
    <x v="1"/>
    <x v="3"/>
    <x v="4"/>
  </r>
  <r>
    <s v="Yulia Tratiakova"/>
    <x v="2358"/>
    <x v="1"/>
    <x v="1"/>
    <x v="1"/>
    <x v="222"/>
    <x v="9"/>
    <x v="2"/>
    <d v="2001-05-18T00:00:00"/>
    <x v="1"/>
    <s v="Israelis"/>
    <s v="Netanya"/>
    <s v="Israel"/>
    <x v="3"/>
    <s v="explosive belt"/>
    <x v="1"/>
    <x v="3"/>
    <x v="4"/>
  </r>
  <r>
    <s v="Vladislav Sorokin"/>
    <x v="2358"/>
    <x v="22"/>
    <x v="0"/>
    <x v="1"/>
    <x v="222"/>
    <x v="9"/>
    <x v="2"/>
    <d v="2001-05-18T00:00:00"/>
    <x v="0"/>
    <s v="Israelis"/>
    <s v="Netanya"/>
    <s v="Israel"/>
    <x v="3"/>
    <s v="explosive belt"/>
    <x v="1"/>
    <x v="3"/>
    <x v="4"/>
  </r>
  <r>
    <s v="Tirza Polanski"/>
    <x v="2358"/>
    <x v="33"/>
    <x v="5"/>
    <x v="1"/>
    <x v="222"/>
    <x v="9"/>
    <x v="2"/>
    <d v="2001-05-18T00:00:00"/>
    <x v="1"/>
    <s v="Israelis"/>
    <s v="Kfar Haim"/>
    <s v="Israel"/>
    <x v="3"/>
    <s v="explosive belt"/>
    <x v="1"/>
    <x v="3"/>
    <x v="4"/>
  </r>
  <r>
    <s v="Idit Mizrahi"/>
    <x v="2359"/>
    <x v="20"/>
    <x v="2"/>
    <x v="1"/>
    <x v="484"/>
    <x v="6"/>
    <x v="0"/>
    <d v="2001-05-15T00:00:00"/>
    <x v="1"/>
    <s v="Israelis"/>
    <s v="Rimmonim"/>
    <s v="Ramallah and al-Bira"/>
    <x v="0"/>
    <s v="live ammunition"/>
    <x v="1"/>
    <x v="0"/>
    <x v="4"/>
  </r>
  <r>
    <s v="Yosef Ishran"/>
    <x v="2360"/>
    <x v="11"/>
    <x v="2"/>
    <x v="1"/>
    <x v="50"/>
    <x v="11"/>
    <x v="0"/>
    <d v="2001-05-08T00:00:00"/>
    <x v="0"/>
    <s v="Israelis"/>
    <s v="Tekoa"/>
    <s v="Bethlehem"/>
    <x v="8"/>
    <m/>
    <x v="1"/>
    <x v="2"/>
    <x v="4"/>
  </r>
  <r>
    <s v="Kobi Mandel"/>
    <x v="2360"/>
    <x v="11"/>
    <x v="2"/>
    <x v="1"/>
    <x v="50"/>
    <x v="11"/>
    <x v="0"/>
    <d v="2001-05-09T00:00:00"/>
    <x v="0"/>
    <s v="Israelis"/>
    <s v="Tekoa"/>
    <s v="Bethlehem"/>
    <x v="8"/>
    <m/>
    <x v="1"/>
    <x v="2"/>
    <x v="4"/>
  </r>
  <r>
    <s v="Arnaldo Agarnionic"/>
    <x v="2361"/>
    <x v="26"/>
    <x v="3"/>
    <x v="1"/>
    <x v="307"/>
    <x v="8"/>
    <x v="0"/>
    <d v="2001-05-08T00:00:00"/>
    <x v="0"/>
    <s v="Israelis"/>
    <s v="Barqan"/>
    <s v="Nablus"/>
    <x v="0"/>
    <m/>
    <x v="1"/>
    <x v="0"/>
    <x v="4"/>
  </r>
  <r>
    <s v="Assaf Hershkwitz"/>
    <x v="2362"/>
    <x v="0"/>
    <x v="0"/>
    <x v="1"/>
    <x v="92"/>
    <x v="6"/>
    <x v="0"/>
    <d v="2001-05-01T00:00:00"/>
    <x v="0"/>
    <s v="Israelis"/>
    <s v="Ofra"/>
    <s v="Ramallah and al-Bira"/>
    <x v="0"/>
    <s v="live ammunition"/>
    <x v="1"/>
    <x v="0"/>
    <x v="4"/>
  </r>
  <r>
    <s v="Simcha Ron"/>
    <x v="2363"/>
    <x v="15"/>
    <x v="4"/>
    <x v="1"/>
    <x v="485"/>
    <x v="9"/>
    <x v="2"/>
    <d v="2001-04-28T00:00:00"/>
    <x v="0"/>
    <s v="Israelis"/>
    <s v="Nahariya"/>
    <s v="Israel"/>
    <x v="1"/>
    <m/>
    <x v="1"/>
    <x v="1"/>
    <x v="4"/>
  </r>
  <r>
    <s v="Mario Eduardo Goldin"/>
    <x v="2364"/>
    <x v="61"/>
    <x v="4"/>
    <x v="1"/>
    <x v="412"/>
    <x v="9"/>
    <x v="2"/>
    <d v="2001-04-22T00:00:00"/>
    <x v="0"/>
    <s v="Israelis"/>
    <s v="Kfar Sava"/>
    <s v="Israel"/>
    <x v="3"/>
    <s v="explosive belt"/>
    <x v="1"/>
    <x v="3"/>
    <x v="4"/>
  </r>
  <r>
    <s v="Stanislav Sandomirsky"/>
    <x v="2365"/>
    <x v="29"/>
    <x v="0"/>
    <x v="1"/>
    <x v="198"/>
    <x v="6"/>
    <x v="0"/>
    <d v="2001-04-21T00:00:00"/>
    <x v="0"/>
    <s v="Israelis"/>
    <s v="Bet Shemesh"/>
    <s v="Israel"/>
    <x v="8"/>
    <m/>
    <x v="1"/>
    <x v="2"/>
    <x v="4"/>
  </r>
  <r>
    <s v="Dina Guetta"/>
    <x v="2366"/>
    <x v="18"/>
    <x v="3"/>
    <x v="1"/>
    <x v="399"/>
    <x v="9"/>
    <x v="2"/>
    <d v="2001-04-01T00:00:00"/>
    <x v="1"/>
    <s v="Israelis"/>
    <s v="Haifa"/>
    <s v="Israel"/>
    <x v="1"/>
    <s v="knife"/>
    <x v="1"/>
    <x v="1"/>
    <x v="4"/>
  </r>
  <r>
    <s v="Naftali Lanzkom"/>
    <x v="2367"/>
    <x v="58"/>
    <x v="2"/>
    <x v="1"/>
    <x v="486"/>
    <x v="9"/>
    <x v="2"/>
    <d v="2001-03-28T00:00:00"/>
    <x v="0"/>
    <s v="Israelis"/>
    <s v="Petah Tikva"/>
    <s v="Israel"/>
    <x v="3"/>
    <s v="explosive belt"/>
    <x v="1"/>
    <x v="3"/>
    <x v="4"/>
  </r>
  <r>
    <s v="Eliran Rosenberg Zayat"/>
    <x v="2367"/>
    <x v="4"/>
    <x v="2"/>
    <x v="1"/>
    <x v="486"/>
    <x v="9"/>
    <x v="2"/>
    <d v="2001-03-28T00:00:00"/>
    <x v="0"/>
    <s v="Israelis"/>
    <s v="Giv'at Shmuel"/>
    <s v="Israel"/>
    <x v="3"/>
    <s v="explosive belt"/>
    <x v="1"/>
    <x v="3"/>
    <x v="4"/>
  </r>
  <r>
    <s v="Shalhevet Pass"/>
    <x v="2368"/>
    <x v="47"/>
    <x v="8"/>
    <x v="1"/>
    <x v="66"/>
    <x v="4"/>
    <x v="0"/>
    <d v="2001-03-26T00:00:00"/>
    <x v="1"/>
    <s v="Israelis"/>
    <s v="Hebron"/>
    <s v="Hebron"/>
    <x v="0"/>
    <s v="live ammunition"/>
    <x v="1"/>
    <x v="0"/>
    <x v="4"/>
  </r>
  <r>
    <s v="Baruch Cohen"/>
    <x v="2369"/>
    <x v="32"/>
    <x v="3"/>
    <x v="1"/>
    <x v="118"/>
    <x v="11"/>
    <x v="0"/>
    <d v="2001-03-19T00:00:00"/>
    <x v="0"/>
    <s v="Israelis"/>
    <s v="Efrat"/>
    <s v="Bethlehem"/>
    <x v="0"/>
    <m/>
    <x v="1"/>
    <x v="0"/>
    <x v="4"/>
  </r>
  <r>
    <s v="Naftali Dean"/>
    <x v="2370"/>
    <x v="91"/>
    <x v="7"/>
    <x v="1"/>
    <x v="222"/>
    <x v="9"/>
    <x v="2"/>
    <d v="2001-03-04T00:00:00"/>
    <x v="0"/>
    <s v="Israelis"/>
    <s v="Tel Mond"/>
    <s v="Israel"/>
    <x v="3"/>
    <s v="explosive belt"/>
    <x v="1"/>
    <x v="3"/>
    <x v="4"/>
  </r>
  <r>
    <s v="Shlomit Ziv"/>
    <x v="2370"/>
    <x v="53"/>
    <x v="4"/>
    <x v="1"/>
    <x v="222"/>
    <x v="9"/>
    <x v="2"/>
    <d v="2001-03-04T00:00:00"/>
    <x v="1"/>
    <s v="Israelis"/>
    <s v="Netanya"/>
    <s v="Israel"/>
    <x v="3"/>
    <s v="explosive belt"/>
    <x v="1"/>
    <x v="3"/>
    <x v="4"/>
  </r>
  <r>
    <s v="Yevgenya Malchin"/>
    <x v="2370"/>
    <x v="45"/>
    <x v="7"/>
    <x v="1"/>
    <x v="222"/>
    <x v="9"/>
    <x v="2"/>
    <d v="2001-03-04T00:00:00"/>
    <x v="1"/>
    <s v="Israelis"/>
    <s v="Netanya"/>
    <s v="Israel"/>
    <x v="3"/>
    <s v="explosive belt"/>
    <x v="1"/>
    <x v="3"/>
    <x v="4"/>
  </r>
  <r>
    <s v="Claude Knap"/>
    <x v="2371"/>
    <x v="5"/>
    <x v="1"/>
    <x v="1"/>
    <x v="487"/>
    <x v="9"/>
    <x v="2"/>
    <d v="2001-03-01T00:00:00"/>
    <x v="0"/>
    <s v="Israelis"/>
    <s v="Tiberias"/>
    <s v="Israel"/>
    <x v="3"/>
    <s v="bomb"/>
    <x v="1"/>
    <x v="3"/>
    <x v="4"/>
  </r>
  <r>
    <s v="Simcha Sheetrit"/>
    <x v="2372"/>
    <x v="27"/>
    <x v="0"/>
    <x v="1"/>
    <x v="488"/>
    <x v="9"/>
    <x v="2"/>
    <d v="2001-02-14T00:00:00"/>
    <x v="0"/>
    <s v="Israelis"/>
    <s v="Ashkelon"/>
    <s v="Israel"/>
    <x v="2"/>
    <m/>
    <x v="1"/>
    <x v="2"/>
    <x v="4"/>
  </r>
  <r>
    <s v="Tzahi Sasson"/>
    <x v="2373"/>
    <x v="43"/>
    <x v="0"/>
    <x v="1"/>
    <x v="252"/>
    <x v="11"/>
    <x v="0"/>
    <d v="2001-02-11T00:00:00"/>
    <x v="0"/>
    <s v="Israelis"/>
    <s v="Rosh Tzurim"/>
    <s v="Bethlehem"/>
    <x v="0"/>
    <m/>
    <x v="1"/>
    <x v="0"/>
    <x v="4"/>
  </r>
  <r>
    <s v="Rujayah Jawdat Salamah"/>
    <x v="2374"/>
    <x v="8"/>
    <x v="1"/>
    <x v="1"/>
    <x v="49"/>
    <x v="15"/>
    <x v="1"/>
    <d v="2001-02-05T00:00:00"/>
    <x v="0"/>
    <s v="Israelis"/>
    <s v="Tur'an"/>
    <s v="Israel"/>
    <x v="0"/>
    <s v="live ammunition"/>
    <x v="1"/>
    <x v="0"/>
    <x v="4"/>
  </r>
  <r>
    <s v="Shmuel Gillis"/>
    <x v="2375"/>
    <x v="18"/>
    <x v="3"/>
    <x v="1"/>
    <x v="5"/>
    <x v="4"/>
    <x v="0"/>
    <d v="2001-02-01T00:00:00"/>
    <x v="0"/>
    <s v="Israelis"/>
    <s v="Carmei Tzur"/>
    <s v="Hebron"/>
    <x v="0"/>
    <s v="live ammunition"/>
    <x v="1"/>
    <x v="0"/>
    <x v="4"/>
  </r>
  <r>
    <s v="Lior 'Atiyyah"/>
    <x v="2375"/>
    <x v="8"/>
    <x v="1"/>
    <x v="1"/>
    <x v="100"/>
    <x v="1"/>
    <x v="0"/>
    <d v="2001-02-01T00:00:00"/>
    <x v="0"/>
    <s v="Israelis"/>
    <s v="Afula"/>
    <s v="Israel"/>
    <x v="0"/>
    <m/>
    <x v="1"/>
    <x v="0"/>
    <x v="4"/>
  </r>
  <r>
    <s v="Arye Hershkwitz"/>
    <x v="2376"/>
    <x v="72"/>
    <x v="4"/>
    <x v="1"/>
    <x v="397"/>
    <x v="6"/>
    <x v="0"/>
    <d v="2001-01-29T00:00:00"/>
    <x v="0"/>
    <s v="Israelis"/>
    <s v="Ofra"/>
    <s v="Ramallah and al-Bira"/>
    <x v="0"/>
    <s v="live ammunition"/>
    <x v="1"/>
    <x v="0"/>
    <x v="4"/>
  </r>
  <r>
    <s v="Akiva Pashkos"/>
    <x v="2377"/>
    <x v="9"/>
    <x v="3"/>
    <x v="1"/>
    <x v="489"/>
    <x v="7"/>
    <x v="0"/>
    <d v="2001-01-25T00:00:00"/>
    <x v="0"/>
    <s v="Israelis"/>
    <s v="Jerusalem"/>
    <s v="Israel"/>
    <x v="0"/>
    <m/>
    <x v="1"/>
    <x v="0"/>
    <x v="4"/>
  </r>
  <r>
    <s v="Moti Dayan"/>
    <x v="2378"/>
    <x v="5"/>
    <x v="1"/>
    <x v="1"/>
    <x v="0"/>
    <x v="0"/>
    <x v="0"/>
    <d v="2001-01-23T00:00:00"/>
    <x v="0"/>
    <s v="Israelis"/>
    <s v="Tel Aviv-Yafo"/>
    <s v="Israel"/>
    <x v="0"/>
    <m/>
    <x v="1"/>
    <x v="0"/>
    <x v="4"/>
  </r>
  <r>
    <s v="Etgar Zeituny"/>
    <x v="2378"/>
    <x v="22"/>
    <x v="0"/>
    <x v="1"/>
    <x v="0"/>
    <x v="0"/>
    <x v="0"/>
    <d v="2001-01-23T00:00:00"/>
    <x v="0"/>
    <s v="Israelis"/>
    <s v="Tel Aviv-Yafo"/>
    <s v="Israel"/>
    <x v="0"/>
    <m/>
    <x v="1"/>
    <x v="0"/>
    <x v="4"/>
  </r>
  <r>
    <s v="Ophir Rahum"/>
    <x v="2379"/>
    <x v="2"/>
    <x v="2"/>
    <x v="1"/>
    <x v="28"/>
    <x v="6"/>
    <x v="0"/>
    <d v="2001-01-17T00:00:00"/>
    <x v="0"/>
    <s v="Israelis"/>
    <s v="Ashkelon"/>
    <s v="Israel"/>
    <x v="0"/>
    <m/>
    <x v="1"/>
    <x v="0"/>
    <x v="4"/>
  </r>
  <r>
    <s v="Ron Salah"/>
    <x v="2380"/>
    <x v="0"/>
    <x v="0"/>
    <x v="1"/>
    <x v="490"/>
    <x v="19"/>
    <x v="1"/>
    <d v="2001-01-14T00:00:00"/>
    <x v="0"/>
    <s v="Israelis"/>
    <s v="Kfar Yam"/>
    <s v="Gush Katif"/>
    <x v="0"/>
    <m/>
    <x v="1"/>
    <x v="0"/>
    <x v="4"/>
  </r>
  <r>
    <s v="Binyamin Ze'ev Kahane"/>
    <x v="2381"/>
    <x v="22"/>
    <x v="0"/>
    <x v="1"/>
    <x v="21"/>
    <x v="6"/>
    <x v="0"/>
    <d v="2000-12-31T00:00:00"/>
    <x v="0"/>
    <s v="Israelis"/>
    <m/>
    <m/>
    <x v="0"/>
    <m/>
    <x v="1"/>
    <x v="0"/>
    <x v="4"/>
  </r>
  <r>
    <s v="Talia Kahane"/>
    <x v="2381"/>
    <x v="21"/>
    <x v="0"/>
    <x v="1"/>
    <x v="21"/>
    <x v="6"/>
    <x v="0"/>
    <d v="2000-12-31T00:00:00"/>
    <x v="1"/>
    <s v="Israelis"/>
    <m/>
    <m/>
    <x v="0"/>
    <m/>
    <x v="1"/>
    <x v="0"/>
    <x v="4"/>
  </r>
  <r>
    <s v="Yonatan Vermullen"/>
    <x v="2382"/>
    <x v="5"/>
    <x v="1"/>
    <x v="1"/>
    <x v="326"/>
    <x v="15"/>
    <x v="1"/>
    <d v="2000-12-28T00:00:00"/>
    <x v="0"/>
    <s v="Israelis"/>
    <s v="Ben Shemen"/>
    <s v="Israel"/>
    <x v="3"/>
    <s v="bomb"/>
    <x v="1"/>
    <x v="3"/>
    <x v="4"/>
  </r>
  <r>
    <s v="Gad Marasha"/>
    <x v="2382"/>
    <x v="30"/>
    <x v="1"/>
    <x v="1"/>
    <x v="326"/>
    <x v="15"/>
    <x v="1"/>
    <d v="2000-12-28T00:00:00"/>
    <x v="0"/>
    <s v="Israelis"/>
    <s v="Kiryat Arba"/>
    <s v="Hebron"/>
    <x v="3"/>
    <s v="bomb"/>
    <x v="1"/>
    <x v="3"/>
    <x v="4"/>
  </r>
  <r>
    <s v="Najib Muhammad Muhammad 'Abido"/>
    <x v="2383"/>
    <x v="3"/>
    <x v="2"/>
    <x v="0"/>
    <x v="11"/>
    <x v="4"/>
    <x v="0"/>
    <d v="2000-12-22T00:00:00"/>
    <x v="0"/>
    <s v="Yes"/>
    <s v="Hebron"/>
    <s v="Hebron"/>
    <x v="0"/>
    <m/>
    <x v="2"/>
    <x v="0"/>
    <x v="4"/>
  </r>
  <r>
    <s v="Eliahu Cohen"/>
    <x v="2384"/>
    <x v="5"/>
    <x v="1"/>
    <x v="1"/>
    <x v="465"/>
    <x v="6"/>
    <x v="0"/>
    <d v="2000-12-21T00:00:00"/>
    <x v="0"/>
    <s v="Israelis"/>
    <s v="Modi'in"/>
    <s v="Israel"/>
    <x v="0"/>
    <m/>
    <x v="1"/>
    <x v="0"/>
    <x v="4"/>
  </r>
  <r>
    <s v="Muhammad Hamed 'Ali Shalash"/>
    <x v="2385"/>
    <x v="19"/>
    <x v="2"/>
    <x v="0"/>
    <x v="78"/>
    <x v="6"/>
    <x v="0"/>
    <d v="2000-12-17T00:00:00"/>
    <x v="0"/>
    <s v="No"/>
    <s v="Shuqba"/>
    <s v="Ramallah and al-Bira"/>
    <x v="0"/>
    <m/>
    <x v="2"/>
    <x v="0"/>
    <x v="4"/>
  </r>
  <r>
    <s v="Rina Didovsky"/>
    <x v="2386"/>
    <x v="23"/>
    <x v="0"/>
    <x v="1"/>
    <x v="138"/>
    <x v="4"/>
    <x v="0"/>
    <d v="2000-12-08T00:00:00"/>
    <x v="1"/>
    <s v="Israelis"/>
    <s v="Beit Hagai"/>
    <s v="Hebron"/>
    <x v="0"/>
    <s v="live ammunition"/>
    <x v="1"/>
    <x v="0"/>
    <x v="4"/>
  </r>
  <r>
    <s v="Eliahu Ben Ami"/>
    <x v="2386"/>
    <x v="10"/>
    <x v="3"/>
    <x v="1"/>
    <x v="138"/>
    <x v="4"/>
    <x v="0"/>
    <d v="2000-12-08T00:00:00"/>
    <x v="0"/>
    <s v="Israelis"/>
    <s v="Otni'el"/>
    <s v="Hebron"/>
    <x v="0"/>
    <s v="live ammunition"/>
    <x v="1"/>
    <x v="0"/>
    <x v="4"/>
  </r>
  <r>
    <s v="Muhammad Judah Abu 'Aasi"/>
    <x v="2387"/>
    <x v="24"/>
    <x v="1"/>
    <x v="0"/>
    <x v="156"/>
    <x v="14"/>
    <x v="1"/>
    <d v="2000-12-07T00:00:00"/>
    <x v="0"/>
    <s v="Yes"/>
    <s v="a-Shati' Camp"/>
    <s v="Gaza"/>
    <x v="0"/>
    <s v="live ammunition"/>
    <x v="2"/>
    <x v="0"/>
    <x v="4"/>
  </r>
  <r>
    <s v="Ariel Jeraffi"/>
    <x v="2388"/>
    <x v="13"/>
    <x v="0"/>
    <x v="1"/>
    <x v="297"/>
    <x v="8"/>
    <x v="0"/>
    <d v="2000-11-24T00:00:00"/>
    <x v="0"/>
    <s v="Israelis"/>
    <s v="Petah Tikva"/>
    <s v="Israel"/>
    <x v="0"/>
    <s v="live ammunition"/>
    <x v="1"/>
    <x v="0"/>
    <x v="4"/>
  </r>
  <r>
    <s v="Sharon Arameh"/>
    <x v="2388"/>
    <x v="7"/>
    <x v="1"/>
    <x v="1"/>
    <x v="363"/>
    <x v="19"/>
    <x v="1"/>
    <d v="2000-11-24T00:00:00"/>
    <x v="0"/>
    <s v="Israelis"/>
    <s v="Ashkelon"/>
    <s v="Israel"/>
    <x v="0"/>
    <s v="live ammunition"/>
    <x v="1"/>
    <x v="0"/>
    <x v="4"/>
  </r>
  <r>
    <s v="Edward Matchnik"/>
    <x v="2389"/>
    <x v="1"/>
    <x v="1"/>
    <x v="1"/>
    <x v="491"/>
    <x v="19"/>
    <x v="1"/>
    <d v="2000-11-23T00:00:00"/>
    <x v="0"/>
    <s v="Israelis"/>
    <s v="Beersheba"/>
    <s v="Israel"/>
    <x v="3"/>
    <s v="bomb"/>
    <x v="1"/>
    <x v="3"/>
    <x v="4"/>
  </r>
  <r>
    <s v="Samar Hussein"/>
    <x v="2389"/>
    <x v="3"/>
    <x v="2"/>
    <x v="1"/>
    <x v="156"/>
    <x v="14"/>
    <x v="1"/>
    <d v="2000-11-23T00:00:00"/>
    <x v="0"/>
    <s v="Israelis"/>
    <s v="Hurfeish"/>
    <s v="Israel"/>
    <x v="0"/>
    <m/>
    <x v="1"/>
    <x v="0"/>
    <x v="4"/>
  </r>
  <r>
    <s v="Meir Bahrame"/>
    <x v="2390"/>
    <x v="62"/>
    <x v="0"/>
    <x v="1"/>
    <x v="360"/>
    <x v="9"/>
    <x v="2"/>
    <d v="2000-11-22T00:00:00"/>
    <x v="0"/>
    <s v="Israelis"/>
    <s v="Giv'at Olga"/>
    <s v="Israel"/>
    <x v="3"/>
    <s v="car bomb"/>
    <x v="1"/>
    <x v="3"/>
    <x v="4"/>
  </r>
  <r>
    <s v="Shoshana Reis"/>
    <x v="2390"/>
    <x v="1"/>
    <x v="1"/>
    <x v="1"/>
    <x v="360"/>
    <x v="9"/>
    <x v="2"/>
    <d v="2000-11-22T00:00:00"/>
    <x v="1"/>
    <s v="Israelis"/>
    <s v="Hadera"/>
    <s v="Israel"/>
    <x v="3"/>
    <s v="car bomb"/>
    <x v="1"/>
    <x v="3"/>
    <x v="4"/>
  </r>
  <r>
    <s v="Itamar Yefet"/>
    <x v="2391"/>
    <x v="19"/>
    <x v="2"/>
    <x v="1"/>
    <x v="363"/>
    <x v="19"/>
    <x v="1"/>
    <d v="2000-11-21T00:00:00"/>
    <x v="0"/>
    <s v="Israelis"/>
    <s v="Netzer Hazani"/>
    <s v="Gush Katif"/>
    <x v="0"/>
    <s v="live ammunition"/>
    <x v="1"/>
    <x v="0"/>
    <x v="4"/>
  </r>
  <r>
    <s v="Miriam Amitai"/>
    <x v="2392"/>
    <x v="43"/>
    <x v="0"/>
    <x v="1"/>
    <x v="370"/>
    <x v="13"/>
    <x v="1"/>
    <d v="2000-11-20T00:00:00"/>
    <x v="1"/>
    <s v="Israelis"/>
    <s v="Kfar Darom"/>
    <s v="Deir al-Balah"/>
    <x v="3"/>
    <s v="bomb"/>
    <x v="1"/>
    <x v="3"/>
    <x v="4"/>
  </r>
  <r>
    <s v="Gavriel Biton"/>
    <x v="2392"/>
    <x v="22"/>
    <x v="0"/>
    <x v="1"/>
    <x v="370"/>
    <x v="13"/>
    <x v="1"/>
    <d v="2000-11-20T00:00:00"/>
    <x v="0"/>
    <s v="Israelis"/>
    <s v="Kfar Darom"/>
    <s v="Deir al-Balah"/>
    <x v="3"/>
    <s v="bomb"/>
    <x v="1"/>
    <x v="3"/>
    <x v="4"/>
  </r>
  <r>
    <s v="Baruch Snir Flum"/>
    <x v="2393"/>
    <x v="1"/>
    <x v="1"/>
    <x v="1"/>
    <x v="370"/>
    <x v="13"/>
    <x v="1"/>
    <d v="2000-11-18T00:00:00"/>
    <x v="0"/>
    <s v="Israelis"/>
    <s v="Tel Aviv-Yafo"/>
    <s v="Israel"/>
    <x v="0"/>
    <m/>
    <x v="1"/>
    <x v="0"/>
    <x v="4"/>
  </r>
  <r>
    <s v="Sharon Shitoubi"/>
    <x v="2393"/>
    <x v="1"/>
    <x v="1"/>
    <x v="1"/>
    <x v="370"/>
    <x v="13"/>
    <x v="1"/>
    <d v="2000-11-18T00:00:00"/>
    <x v="0"/>
    <s v="Israelis"/>
    <s v="Ramle"/>
    <s v="Israel"/>
    <x v="0"/>
    <m/>
    <x v="1"/>
    <x v="0"/>
    <x v="4"/>
  </r>
  <r>
    <s v="Mustafa Mahmoud Musa 'Alian"/>
    <x v="2394"/>
    <x v="70"/>
    <x v="3"/>
    <x v="0"/>
    <x v="323"/>
    <x v="6"/>
    <x v="0"/>
    <d v="2000-11-14T00:00:00"/>
    <x v="0"/>
    <s v="No"/>
    <s v="Askar R.C."/>
    <s v="Nablus"/>
    <x v="9"/>
    <m/>
    <x v="2"/>
    <x v="2"/>
    <x v="4"/>
  </r>
  <r>
    <s v="Sarah Lisha"/>
    <x v="2395"/>
    <x v="18"/>
    <x v="3"/>
    <x v="1"/>
    <x v="21"/>
    <x v="6"/>
    <x v="0"/>
    <d v="2000-11-13T00:00:00"/>
    <x v="1"/>
    <s v="Israelis"/>
    <s v="Halamish"/>
    <s v="Ramallah and al-Bira"/>
    <x v="0"/>
    <s v="live ammunition"/>
    <x v="1"/>
    <x v="0"/>
    <x v="4"/>
  </r>
  <r>
    <s v="Gabi Zaghouri"/>
    <x v="2395"/>
    <x v="43"/>
    <x v="0"/>
    <x v="1"/>
    <x v="363"/>
    <x v="19"/>
    <x v="1"/>
    <d v="2000-11-13T00:00:00"/>
    <x v="0"/>
    <s v="Israelis"/>
    <s v="Netivot"/>
    <s v="Israel"/>
    <x v="0"/>
    <s v="live ammunition"/>
    <x v="1"/>
    <x v="0"/>
    <x v="4"/>
  </r>
  <r>
    <s v="Noa Dahan"/>
    <x v="2396"/>
    <x v="7"/>
    <x v="1"/>
    <x v="1"/>
    <x v="375"/>
    <x v="15"/>
    <x v="1"/>
    <d v="2000-11-08T00:00:00"/>
    <x v="1"/>
    <s v="Israelis"/>
    <s v="Mivtahim"/>
    <s v="Israel"/>
    <x v="0"/>
    <s v="live ammunition"/>
    <x v="1"/>
    <x v="0"/>
    <x v="4"/>
  </r>
  <r>
    <s v="Ayelet Shahar Levy"/>
    <x v="2397"/>
    <x v="14"/>
    <x v="1"/>
    <x v="1"/>
    <x v="83"/>
    <x v="9"/>
    <x v="2"/>
    <d v="2000-11-02T00:00:00"/>
    <x v="1"/>
    <s v="Israelis"/>
    <s v="Ma'ale Mikhmas"/>
    <s v="Ramallah and al-Bira"/>
    <x v="3"/>
    <s v="car bomb"/>
    <x v="1"/>
    <x v="3"/>
    <x v="4"/>
  </r>
  <r>
    <s v="Hanan Levy"/>
    <x v="2397"/>
    <x v="21"/>
    <x v="0"/>
    <x v="1"/>
    <x v="83"/>
    <x v="9"/>
    <x v="2"/>
    <d v="2000-11-02T00:00:00"/>
    <x v="0"/>
    <s v="Israelis"/>
    <s v="Jerusalem"/>
    <s v="Israel"/>
    <x v="3"/>
    <s v="car bomb"/>
    <x v="1"/>
    <x v="3"/>
    <x v="4"/>
  </r>
  <r>
    <s v="Eish Kodesh Gilmor"/>
    <x v="2398"/>
    <x v="7"/>
    <x v="1"/>
    <x v="1"/>
    <x v="207"/>
    <x v="7"/>
    <x v="0"/>
    <d v="2000-10-30T00:00:00"/>
    <x v="0"/>
    <s v="Israelis"/>
    <s v="Mevo Modi'im"/>
    <s v="Israel"/>
    <x v="0"/>
    <s v="live ammunition"/>
    <x v="1"/>
    <x v="0"/>
    <x v="4"/>
  </r>
  <r>
    <s v="Amos Machlouf"/>
    <x v="2399"/>
    <x v="30"/>
    <x v="1"/>
    <x v="1"/>
    <x v="128"/>
    <x v="11"/>
    <x v="0"/>
    <d v="2000-10-28T00:00:00"/>
    <x v="0"/>
    <s v="Israelis"/>
    <s v="East Jerusalem"/>
    <s v="East Jerusalem"/>
    <x v="1"/>
    <m/>
    <x v="1"/>
    <x v="1"/>
    <x v="4"/>
  </r>
  <r>
    <s v="Marik Gavrilov"/>
    <x v="2400"/>
    <x v="7"/>
    <x v="1"/>
    <x v="1"/>
    <x v="198"/>
    <x v="6"/>
    <x v="0"/>
    <d v="2000-10-27T00:00:00"/>
    <x v="0"/>
    <s v="Israelis"/>
    <s v="Banei Ayish"/>
    <s v="Israel"/>
    <x v="0"/>
    <s v="live ammunition"/>
    <x v="1"/>
    <x v="0"/>
    <x v="4"/>
  </r>
  <r>
    <s v="Binyamin Herling"/>
    <x v="2401"/>
    <x v="25"/>
    <x v="5"/>
    <x v="1"/>
    <x v="16"/>
    <x v="8"/>
    <x v="0"/>
    <d v="2000-10-19T00:00:00"/>
    <x v="0"/>
    <s v="Israelis"/>
    <s v="Kedumim"/>
    <s v="Tulkarm"/>
    <x v="0"/>
    <s v="live ammunition"/>
    <x v="1"/>
    <x v="0"/>
    <x v="4"/>
  </r>
  <r>
    <s v="Farid Musa 'Issa a-Nesasreh"/>
    <x v="2402"/>
    <x v="14"/>
    <x v="1"/>
    <x v="0"/>
    <x v="251"/>
    <x v="8"/>
    <x v="0"/>
    <d v="2000-10-17T00:00:00"/>
    <x v="0"/>
    <s v="Unknown"/>
    <s v="Beit Furik"/>
    <s v="Nablus"/>
    <x v="0"/>
    <m/>
    <x v="2"/>
    <x v="0"/>
    <x v="4"/>
  </r>
  <r>
    <s v="Hillel Lieberman"/>
    <x v="2403"/>
    <x v="36"/>
    <x v="0"/>
    <x v="1"/>
    <x v="16"/>
    <x v="8"/>
    <x v="0"/>
    <d v="2000-10-07T00:00:00"/>
    <x v="0"/>
    <s v="Israelis"/>
    <s v="Elon Moreh"/>
    <s v="Nablus"/>
    <x v="0"/>
    <s v="live ammunition"/>
    <x v="1"/>
    <x v="0"/>
    <x v="4"/>
  </r>
  <r>
    <s v="Fahed Mustafa 'Odeh Baker"/>
    <x v="2403"/>
    <x v="1"/>
    <x v="1"/>
    <x v="0"/>
    <x v="492"/>
    <x v="17"/>
    <x v="0"/>
    <d v="2000-10-07T00:00:00"/>
    <x v="0"/>
    <s v="No"/>
    <s v="Bidya"/>
    <s v="Salfit"/>
    <x v="0"/>
    <m/>
    <x v="2"/>
    <x v="0"/>
    <x v="4"/>
  </r>
  <r>
    <s v="Wichlav Zalsevsky"/>
    <x v="2404"/>
    <x v="6"/>
    <x v="1"/>
    <x v="1"/>
    <x v="493"/>
    <x v="17"/>
    <x v="0"/>
    <d v="2000-10-02T00:00:00"/>
    <x v="0"/>
    <s v="Israelis"/>
    <s v="Ashdod"/>
    <s v="Israel"/>
    <x v="0"/>
    <s v="live ammunition"/>
    <x v="1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0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chartFormat="3" rowHeaderCaption="Citizenship" colHeaderCaption="Gender">
  <location ref="A8:E14" firstHeaderRow="1" firstDataRow="2" firstDataCol="1"/>
  <pivotFields count="21">
    <pivotField dataField="1" showAll="0"/>
    <pivotField numFmtId="14" showAll="0">
      <items count="2406"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numFmtId="14" showAll="0"/>
    <pivotField axis="axisCol" showAll="0">
      <items count="5">
        <item n="Female" x="1"/>
        <item n="Male" x="0"/>
        <item m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4">
    <i>
      <x/>
    </i>
    <i>
      <x v="1"/>
    </i>
    <i>
      <x v="3"/>
    </i>
    <i t="grand">
      <x/>
    </i>
  </colItems>
  <dataFields count="1">
    <dataField name="Number of deaths" fld="0" subtotal="count" baseField="0" baseItem="0"/>
  </dataFields>
  <chartFormats count="5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9" count="1" selected="0">
            <x v="1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Cause of death">
  <location ref="H1:I8" firstHeaderRow="1" firstDataRow="1" firstDataCol="1"/>
  <pivotFields count="21">
    <pivotField dataField="1" showAll="0"/>
    <pivotField numFmtId="14" showAll="0">
      <items count="2406"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16">
        <item x="8"/>
        <item x="6"/>
        <item x="3"/>
        <item x="12"/>
        <item x="0"/>
        <item x="2"/>
        <item x="13"/>
        <item x="4"/>
        <item x="7"/>
        <item x="5"/>
        <item x="1"/>
        <item x="9"/>
        <item x="10"/>
        <item m="1" x="14"/>
        <item x="11"/>
        <item t="default"/>
      </items>
    </pivotField>
    <pivotField showAll="0"/>
    <pivotField showAll="0"/>
    <pivotField axis="axisRow" showAll="0">
      <items count="7">
        <item sd="0" x="3"/>
        <item sd="0" x="0"/>
        <item sd="0" x="2"/>
        <item sd="0" x="4"/>
        <item sd="0" x="1"/>
        <item sd="0" x="5"/>
        <item t="default" sd="0"/>
      </items>
    </pivotField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2">
    <field x="16"/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Number of deaths" fld="0" subtotal="count" baseField="0" baseItem="0"/>
  </dataFields>
  <chartFormats count="7"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Location" colHeaderCaption="Citizenship">
  <location ref="A1:F6" firstHeaderRow="1" firstDataRow="2" firstDataCol="1"/>
  <pivotFields count="21">
    <pivotField dataField="1" showAll="0"/>
    <pivotField numFmtId="14" showAll="0">
      <items count="2406"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Col" showAll="0">
      <items count="5">
        <item x="3"/>
        <item x="1"/>
        <item x="2"/>
        <item x="0"/>
        <item t="default"/>
      </items>
    </pivotField>
    <pivotField axis="axisRow" showAll="0">
      <items count="495">
        <item x="105"/>
        <item x="46"/>
        <item x="301"/>
        <item x="120"/>
        <item x="264"/>
        <item x="78"/>
        <item x="208"/>
        <item x="149"/>
        <item x="448"/>
        <item x="232"/>
        <item x="72"/>
        <item x="408"/>
        <item x="266"/>
        <item x="239"/>
        <item x="5"/>
        <item x="317"/>
        <item x="472"/>
        <item x="352"/>
        <item x="28"/>
        <item x="130"/>
        <item x="388"/>
        <item x="439"/>
        <item x="96"/>
        <item x="185"/>
        <item x="76"/>
        <item x="62"/>
        <item x="65"/>
        <item x="107"/>
        <item x="91"/>
        <item x="347"/>
        <item x="100"/>
        <item x="95"/>
        <item x="479"/>
        <item x="293"/>
        <item x="111"/>
        <item x="186"/>
        <item x="148"/>
        <item x="455"/>
        <item x="367"/>
        <item x="181"/>
        <item x="274"/>
        <item x="93"/>
        <item x="86"/>
        <item x="110"/>
        <item x="243"/>
        <item x="82"/>
        <item x="179"/>
        <item x="302"/>
        <item x="9"/>
        <item x="263"/>
        <item x="48"/>
        <item x="157"/>
        <item x="450"/>
        <item x="114"/>
        <item x="36"/>
        <item x="234"/>
        <item x="213"/>
        <item x="70"/>
        <item x="371"/>
        <item x="85"/>
        <item x="43"/>
        <item x="426"/>
        <item x="2"/>
        <item x="7"/>
        <item x="392"/>
        <item x="117"/>
        <item x="69"/>
        <item x="298"/>
        <item x="6"/>
        <item x="51"/>
        <item x="287"/>
        <item x="320"/>
        <item x="173"/>
        <item x="196"/>
        <item x="273"/>
        <item x="145"/>
        <item x="189"/>
        <item x="340"/>
        <item x="116"/>
        <item x="154"/>
        <item x="245"/>
        <item x="30"/>
        <item x="203"/>
        <item x="337"/>
        <item x="397"/>
        <item x="489"/>
        <item x="451"/>
        <item x="421"/>
        <item x="334"/>
        <item x="219"/>
        <item x="427"/>
        <item x="387"/>
        <item x="456"/>
        <item x="393"/>
        <item x="310"/>
        <item x="255"/>
        <item x="168"/>
        <item x="10"/>
        <item x="322"/>
        <item x="158"/>
        <item x="238"/>
        <item x="488"/>
        <item x="53"/>
        <item x="124"/>
        <item x="14"/>
        <item x="228"/>
        <item x="42"/>
        <item x="404"/>
        <item x="369"/>
        <item x="206"/>
        <item x="39"/>
        <item x="314"/>
        <item x="480"/>
        <item x="187"/>
        <item x="305"/>
        <item x="131"/>
        <item x="174"/>
        <item x="166"/>
        <item x="88"/>
        <item x="101"/>
        <item x="92"/>
        <item x="121"/>
        <item x="251"/>
        <item x="11"/>
        <item x="458"/>
        <item x="103"/>
        <item x="415"/>
        <item x="410"/>
        <item x="128"/>
        <item x="466"/>
        <item x="108"/>
        <item x="422"/>
        <item x="265"/>
        <item x="225"/>
        <item x="355"/>
        <item x="8"/>
        <item x="354"/>
        <item x="229"/>
        <item x="55"/>
        <item x="89"/>
        <item x="233"/>
        <item x="115"/>
        <item x="311"/>
        <item x="291"/>
        <item x="346"/>
        <item x="242"/>
        <item x="423"/>
        <item x="250"/>
        <item x="252"/>
        <item x="235"/>
        <item x="492"/>
        <item x="143"/>
        <item x="17"/>
        <item x="165"/>
        <item x="259"/>
        <item x="129"/>
        <item x="84"/>
        <item x="471"/>
        <item x="119"/>
        <item x="295"/>
        <item x="431"/>
        <item x="275"/>
        <item x="249"/>
        <item x="262"/>
        <item x="19"/>
        <item x="210"/>
        <item x="159"/>
        <item x="491"/>
        <item x="171"/>
        <item x="290"/>
        <item x="139"/>
        <item x="281"/>
        <item x="94"/>
        <item x="462"/>
        <item x="79"/>
        <item x="182"/>
        <item x="27"/>
        <item x="299"/>
        <item x="312"/>
        <item x="331"/>
        <item x="177"/>
        <item x="362"/>
        <item x="349"/>
        <item x="258"/>
        <item x="289"/>
        <item x="207"/>
        <item x="191"/>
        <item x="461"/>
        <item x="282"/>
        <item x="342"/>
        <item x="237"/>
        <item x="350"/>
        <item x="24"/>
        <item x="286"/>
        <item x="292"/>
        <item x="227"/>
        <item x="338"/>
        <item x="169"/>
        <item x="113"/>
        <item x="183"/>
        <item x="32"/>
        <item x="52"/>
        <item x="463"/>
        <item x="156"/>
        <item x="296"/>
        <item x="112"/>
        <item x="261"/>
        <item x="435"/>
        <item x="417"/>
        <item x="383"/>
        <item x="313"/>
        <item x="378"/>
        <item x="4"/>
        <item x="283"/>
        <item x="195"/>
        <item x="433"/>
        <item x="90"/>
        <item x="465"/>
        <item x="122"/>
        <item x="363"/>
        <item x="374"/>
        <item x="360"/>
        <item x="399"/>
        <item x="389"/>
        <item x="218"/>
        <item x="74"/>
        <item x="54"/>
        <item x="217"/>
        <item x="390"/>
        <item x="424"/>
        <item x="126"/>
        <item x="58"/>
        <item x="97"/>
        <item x="66"/>
        <item x="37"/>
        <item x="443"/>
        <item x="134"/>
        <item x="99"/>
        <item x="127"/>
        <item x="34"/>
        <item x="12"/>
        <item x="200"/>
        <item x="467"/>
        <item x="343"/>
        <item x="441"/>
        <item x="396"/>
        <item x="212"/>
        <item x="469"/>
        <item x="109"/>
        <item x="307"/>
        <item x="180"/>
        <item x="56"/>
        <item x="60"/>
        <item x="201"/>
        <item x="106"/>
        <item x="44"/>
        <item x="419"/>
        <item x="211"/>
        <item x="13"/>
        <item x="3"/>
        <item x="61"/>
        <item x="83"/>
        <item x="123"/>
        <item x="429"/>
        <item x="140"/>
        <item x="395"/>
        <item x="344"/>
        <item x="102"/>
        <item x="81"/>
        <item x="241"/>
        <item x="323"/>
        <item x="194"/>
        <item x="348"/>
        <item x="372"/>
        <item x="216"/>
        <item x="361"/>
        <item x="449"/>
        <item x="464"/>
        <item x="328"/>
        <item x="67"/>
        <item x="335"/>
        <item x="247"/>
        <item x="306"/>
        <item x="485"/>
        <item x="1"/>
        <item x="370"/>
        <item x="332"/>
        <item x="470"/>
        <item x="412"/>
        <item x="403"/>
        <item x="490"/>
        <item x="269"/>
        <item x="483"/>
        <item x="380"/>
        <item x="240"/>
        <item x="40"/>
        <item x="276"/>
        <item x="257"/>
        <item x="141"/>
        <item x="420"/>
        <item x="379"/>
        <item x="188"/>
        <item x="406"/>
        <item x="190"/>
        <item x="215"/>
        <item x="478"/>
        <item x="428"/>
        <item x="270"/>
        <item x="184"/>
        <item x="268"/>
        <item x="473"/>
        <item x="172"/>
        <item x="138"/>
        <item x="254"/>
        <item x="303"/>
        <item x="315"/>
        <item x="178"/>
        <item x="214"/>
        <item x="401"/>
        <item x="224"/>
        <item x="394"/>
        <item x="22"/>
        <item x="475"/>
        <item x="484"/>
        <item x="230"/>
        <item x="418"/>
        <item x="414"/>
        <item x="152"/>
        <item x="493"/>
        <item x="487"/>
        <item x="436"/>
        <item x="444"/>
        <item x="474"/>
        <item x="437"/>
        <item x="221"/>
        <item x="356"/>
        <item x="23"/>
        <item x="98"/>
        <item x="457"/>
        <item x="223"/>
        <item x="368"/>
        <item x="381"/>
        <item x="16"/>
        <item x="202"/>
        <item x="476"/>
        <item x="434"/>
        <item x="400"/>
        <item x="222"/>
        <item x="336"/>
        <item x="321"/>
        <item x="319"/>
        <item x="318"/>
        <item x="385"/>
        <item x="118"/>
        <item x="376"/>
        <item x="68"/>
        <item x="486"/>
        <item x="175"/>
        <item x="284"/>
        <item x="442"/>
        <item x="327"/>
        <item x="386"/>
        <item x="416"/>
        <item x="460"/>
        <item x="365"/>
        <item x="0"/>
        <item x="164"/>
        <item x="21"/>
        <item x="87"/>
        <item x="447"/>
        <item x="244"/>
        <item x="430"/>
        <item x="170"/>
        <item x="411"/>
        <item x="253"/>
        <item x="272"/>
        <item x="271"/>
        <item x="45"/>
        <item x="176"/>
        <item x="29"/>
        <item x="135"/>
        <item x="77"/>
        <item x="59"/>
        <item x="63"/>
        <item x="377"/>
        <item x="248"/>
        <item x="453"/>
        <item x="277"/>
        <item x="477"/>
        <item x="133"/>
        <item x="382"/>
        <item x="49"/>
        <item x="375"/>
        <item x="104"/>
        <item x="373"/>
        <item x="351"/>
        <item x="198"/>
        <item x="137"/>
        <item x="146"/>
        <item x="398"/>
        <item x="468"/>
        <item x="304"/>
        <item x="64"/>
        <item x="35"/>
        <item x="246"/>
        <item x="205"/>
        <item x="41"/>
        <item x="425"/>
        <item x="163"/>
        <item x="402"/>
        <item x="358"/>
        <item x="25"/>
        <item x="308"/>
        <item x="132"/>
        <item x="329"/>
        <item x="236"/>
        <item x="153"/>
        <item x="192"/>
        <item x="345"/>
        <item x="57"/>
        <item x="73"/>
        <item x="405"/>
        <item x="300"/>
        <item x="160"/>
        <item x="409"/>
        <item x="413"/>
        <item x="446"/>
        <item x="144"/>
        <item x="364"/>
        <item x="482"/>
        <item x="47"/>
        <item x="366"/>
        <item x="226"/>
        <item x="260"/>
        <item x="150"/>
        <item x="407"/>
        <item x="341"/>
        <item x="75"/>
        <item x="71"/>
        <item x="151"/>
        <item x="459"/>
        <item x="316"/>
        <item x="326"/>
        <item x="199"/>
        <item x="231"/>
        <item x="481"/>
        <item x="278"/>
        <item x="391"/>
        <item x="330"/>
        <item x="197"/>
        <item x="204"/>
        <item x="339"/>
        <item x="297"/>
        <item x="333"/>
        <item x="359"/>
        <item x="50"/>
        <item x="353"/>
        <item x="18"/>
        <item x="357"/>
        <item x="161"/>
        <item x="38"/>
        <item x="309"/>
        <item x="384"/>
        <item x="33"/>
        <item x="20"/>
        <item x="15"/>
        <item x="220"/>
        <item x="142"/>
        <item x="31"/>
        <item x="125"/>
        <item x="279"/>
        <item x="167"/>
        <item x="136"/>
        <item x="445"/>
        <item x="26"/>
        <item x="440"/>
        <item x="209"/>
        <item x="267"/>
        <item x="454"/>
        <item x="280"/>
        <item x="285"/>
        <item x="80"/>
        <item x="193"/>
        <item x="325"/>
        <item x="155"/>
        <item x="294"/>
        <item x="432"/>
        <item x="324"/>
        <item x="162"/>
        <item x="452"/>
        <item x="147"/>
        <item x="438"/>
        <item x="288"/>
        <item x="256"/>
        <item t="default"/>
      </items>
    </pivotField>
    <pivotField axis="axisRow" showAll="0">
      <items count="21">
        <item sd="0" x="10"/>
        <item sd="0" x="11"/>
        <item sd="0" x="13"/>
        <item sd="0" x="7"/>
        <item sd="0" x="3"/>
        <item sd="0" x="18"/>
        <item sd="0" x="19"/>
        <item sd="0" x="4"/>
        <item sd="0" x="9"/>
        <item sd="0" x="1"/>
        <item sd="0" x="2"/>
        <item sd="0" x="12"/>
        <item sd="0" x="8"/>
        <item sd="0" x="14"/>
        <item sd="0" x="16"/>
        <item sd="0" x="15"/>
        <item sd="0" x="6"/>
        <item sd="0" x="17"/>
        <item sd="0" x="5"/>
        <item sd="0" x="0"/>
        <item t="default" sd="0"/>
      </items>
    </pivotField>
    <pivotField axis="axisRow" showAll="0">
      <items count="4">
        <item sd="0" x="1"/>
        <item sd="0" x="2"/>
        <item sd="0" x="0"/>
        <item t="default" sd="0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3">
    <field x="7"/>
    <field x="6"/>
    <field x="5"/>
  </rowFields>
  <rowItems count="4">
    <i>
      <x/>
    </i>
    <i>
      <x v="1"/>
    </i>
    <i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deaths" fld="0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Age" colHeaderCaption="Gender">
  <location ref="A16:E27" firstHeaderRow="1" firstDataRow="2" firstDataCol="1"/>
  <pivotFields count="21">
    <pivotField dataField="1" showAll="0"/>
    <pivotField numFmtId="14" showAll="0">
      <items count="2406"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97">
        <item x="74"/>
        <item x="28"/>
        <item x="59"/>
        <item x="42"/>
        <item x="60"/>
        <item x="46"/>
        <item x="73"/>
        <item x="37"/>
        <item x="66"/>
        <item x="40"/>
        <item x="65"/>
        <item x="56"/>
        <item x="58"/>
        <item x="11"/>
        <item x="4"/>
        <item x="2"/>
        <item x="12"/>
        <item x="19"/>
        <item x="3"/>
        <item x="20"/>
        <item x="1"/>
        <item x="17"/>
        <item x="8"/>
        <item x="6"/>
        <item x="7"/>
        <item x="16"/>
        <item x="24"/>
        <item x="14"/>
        <item x="5"/>
        <item x="30"/>
        <item x="27"/>
        <item x="0"/>
        <item x="21"/>
        <item x="22"/>
        <item x="43"/>
        <item x="36"/>
        <item x="62"/>
        <item x="29"/>
        <item x="23"/>
        <item x="13"/>
        <item x="10"/>
        <item x="18"/>
        <item x="35"/>
        <item x="39"/>
        <item x="9"/>
        <item x="51"/>
        <item x="70"/>
        <item x="26"/>
        <item x="32"/>
        <item x="52"/>
        <item x="31"/>
        <item x="38"/>
        <item x="61"/>
        <item x="54"/>
        <item x="72"/>
        <item x="49"/>
        <item x="50"/>
        <item x="44"/>
        <item x="53"/>
        <item x="15"/>
        <item x="41"/>
        <item x="67"/>
        <item x="55"/>
        <item x="25"/>
        <item x="64"/>
        <item x="33"/>
        <item x="75"/>
        <item x="48"/>
        <item x="80"/>
        <item x="77"/>
        <item x="45"/>
        <item x="78"/>
        <item x="71"/>
        <item x="76"/>
        <item x="85"/>
        <item x="79"/>
        <item x="83"/>
        <item x="63"/>
        <item x="68"/>
        <item x="89"/>
        <item x="87"/>
        <item x="34"/>
        <item x="93"/>
        <item x="57"/>
        <item x="91"/>
        <item x="90"/>
        <item x="82"/>
        <item x="95"/>
        <item x="69"/>
        <item x="94"/>
        <item x="88"/>
        <item x="81"/>
        <item x="84"/>
        <item x="92"/>
        <item x="86"/>
        <item x="47"/>
        <item t="default"/>
      </items>
    </pivotField>
    <pivotField axis="axisRow" showAll="0">
      <items count="10">
        <item sd="0" x="6"/>
        <item sd="0" x="2"/>
        <item sd="0" x="1"/>
        <item sd="0" x="0"/>
        <item sd="0" x="3"/>
        <item sd="0" x="4"/>
        <item sd="0" x="5"/>
        <item sd="0" x="7"/>
        <item sd="0" x="8"/>
        <item t="default" sd="0"/>
      </items>
    </pivotField>
    <pivotField showAll="0"/>
    <pivotField showAll="0"/>
    <pivotField showAll="0"/>
    <pivotField showAll="0"/>
    <pivotField numFmtId="14" showAll="0"/>
    <pivotField axis="axisCol" showAll="0">
      <items count="5">
        <item n="Female" x="1"/>
        <item n="Male" x="0"/>
        <item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2">
    <field x="3"/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Number of deaths" fld="0" subtotal="count" baseField="0" baseItem="0"/>
  </dataFields>
  <chartFormats count="3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Year" colHeaderCaption="Killer">
  <location ref="H10:L17" firstHeaderRow="1" firstDataRow="2" firstDataCol="1"/>
  <pivotFields count="21">
    <pivotField dataField="1" showAll="0"/>
    <pivotField axis="axisRow" numFmtId="14" showAll="0">
      <items count="2406"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axis="axisRow" showAll="0">
      <items count="6">
        <item sd="0" x="4"/>
        <item sd="0" x="3"/>
        <item sd="0" x="2"/>
        <item sd="0" x="1"/>
        <item sd="0" x="0"/>
        <item t="default" sd="0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 sd="0"/>
      </items>
    </pivotField>
  </pivotFields>
  <rowFields count="5">
    <field x="17"/>
    <field x="20"/>
    <field x="19"/>
    <field x="18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Number of kills" fld="0" subtotal="count" baseField="0" baseItem="0"/>
  </dataFields>
  <chartFormats count="3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R11125" totalsRowShown="0">
  <autoFilter ref="A1:R11125" xr:uid="{00000000-0009-0000-0100-000002000000}"/>
  <tableColumns count="18">
    <tableColumn id="1" xr3:uid="{00000000-0010-0000-0000-000001000000}" name="name"/>
    <tableColumn id="2" xr3:uid="{00000000-0010-0000-0000-000002000000}" name="date_of_event" dataDxfId="1"/>
    <tableColumn id="3" xr3:uid="{00000000-0010-0000-0000-000003000000}" name="age"/>
    <tableColumn id="16" xr3:uid="{00000000-0010-0000-0000-000010000000}" name="age range">
      <calculatedColumnFormula array="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calculatedColumnFormula>
    </tableColumn>
    <tableColumn id="4" xr3:uid="{00000000-0010-0000-0000-000004000000}" name="citizenship"/>
    <tableColumn id="5" xr3:uid="{00000000-0010-0000-0000-000005000000}" name="event_location"/>
    <tableColumn id="6" xr3:uid="{00000000-0010-0000-0000-000006000000}" name="event_location_district"/>
    <tableColumn id="7" xr3:uid="{00000000-0010-0000-0000-000007000000}" name="event_location_region"/>
    <tableColumn id="8" xr3:uid="{00000000-0010-0000-0000-000008000000}" name="date_of_death" dataDxfId="0"/>
    <tableColumn id="9" xr3:uid="{00000000-0010-0000-0000-000009000000}" name="gender"/>
    <tableColumn id="10" xr3:uid="{00000000-0010-0000-0000-00000A000000}" name="took_part_in_the_hostilities"/>
    <tableColumn id="11" xr3:uid="{00000000-0010-0000-0000-00000B000000}" name="place_of_residence"/>
    <tableColumn id="12" xr3:uid="{00000000-0010-0000-0000-00000C000000}" name="place_of_residence_district"/>
    <tableColumn id="13" xr3:uid="{00000000-0010-0000-0000-00000D000000}" name="type_of_injury"/>
    <tableColumn id="14" xr3:uid="{00000000-0010-0000-0000-00000E000000}" name="ammunition"/>
    <tableColumn id="15" xr3:uid="{00000000-0010-0000-0000-00000F000000}" name="killed_by"/>
    <tableColumn id="17" xr3:uid="{D6C5A262-6A98-4939-8BAF-74721276CDCC}" name="cause_of_death">
      <calculatedColumnFormula>IF(COUNTIF(Table2[type_of_injury],Table2[[#This Row],[type_of_injury]])&lt;40,"other",Table2[[#This Row],[type_of_injury]])</calculatedColumnFormula>
    </tableColumn>
    <tableColumn id="18" xr3:uid="{B21AA11D-D788-4597-8DF1-DB900F160C89}" name="year_range">
      <calculatedColumnFormula array="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31"/>
  <sheetViews>
    <sheetView showGridLines="0" showRowColHeaders="0" tabSelected="1" zoomScale="102" zoomScaleNormal="102" workbookViewId="0">
      <selection activeCell="C3" sqref="C3"/>
    </sheetView>
  </sheetViews>
  <sheetFormatPr defaultRowHeight="14.5" x14ac:dyDescent="0.35"/>
  <cols>
    <col min="1" max="1" width="3.6328125" customWidth="1"/>
  </cols>
  <sheetData>
    <row r="1" spans="1:20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x14ac:dyDescent="0.3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x14ac:dyDescent="0.3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x14ac:dyDescent="0.3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x14ac:dyDescent="0.3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x14ac:dyDescent="0.3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3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x14ac:dyDescent="0.3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</sheetData>
  <pageMargins left="0.7" right="0.7" top="0.75" bottom="0.75" header="0.3" footer="0.3"/>
  <pageSetup paperSize="9" scale="73" orientation="landscape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7"/>
  <sheetViews>
    <sheetView zoomScale="66" zoomScaleNormal="66" workbookViewId="0">
      <selection activeCell="G26" sqref="G26"/>
    </sheetView>
  </sheetViews>
  <sheetFormatPr defaultRowHeight="14.5" x14ac:dyDescent="0.35"/>
  <cols>
    <col min="1" max="1" width="16.08984375" bestFit="1" customWidth="1"/>
    <col min="2" max="2" width="9.26953125" bestFit="1" customWidth="1"/>
    <col min="3" max="3" width="5" bestFit="1" customWidth="1"/>
    <col min="4" max="4" width="8.90625" bestFit="1" customWidth="1"/>
    <col min="5" max="5" width="5.81640625" bestFit="1" customWidth="1"/>
    <col min="6" max="6" width="10.7265625" bestFit="1" customWidth="1"/>
    <col min="7" max="7" width="6.7265625" bestFit="1" customWidth="1"/>
    <col min="8" max="8" width="15.7265625" bestFit="1" customWidth="1"/>
    <col min="9" max="9" width="16.08984375" bestFit="1" customWidth="1"/>
    <col min="10" max="10" width="18.54296875" bestFit="1" customWidth="1"/>
    <col min="11" max="11" width="13.54296875" bestFit="1" customWidth="1"/>
    <col min="12" max="12" width="12.7265625" bestFit="1" customWidth="1"/>
    <col min="13" max="13" width="18.54296875" bestFit="1" customWidth="1"/>
    <col min="14" max="14" width="17.08984375" bestFit="1" customWidth="1"/>
    <col min="15" max="15" width="10.7265625" bestFit="1" customWidth="1"/>
  </cols>
  <sheetData>
    <row r="1" spans="1:12" x14ac:dyDescent="0.35">
      <c r="A1" s="2" t="s">
        <v>11936</v>
      </c>
      <c r="B1" s="2" t="s">
        <v>11935</v>
      </c>
      <c r="H1" s="2" t="s">
        <v>11938</v>
      </c>
      <c r="I1" t="s">
        <v>11936</v>
      </c>
    </row>
    <row r="2" spans="1:12" x14ac:dyDescent="0.35">
      <c r="A2" s="2" t="s">
        <v>11937</v>
      </c>
      <c r="B2" t="s">
        <v>1840</v>
      </c>
      <c r="C2" t="s">
        <v>69</v>
      </c>
      <c r="D2" t="s">
        <v>657</v>
      </c>
      <c r="E2" t="s">
        <v>16</v>
      </c>
      <c r="F2" t="s">
        <v>11920</v>
      </c>
      <c r="H2" s="3" t="s">
        <v>450</v>
      </c>
      <c r="I2">
        <v>555</v>
      </c>
    </row>
    <row r="3" spans="1:12" x14ac:dyDescent="0.35">
      <c r="A3" s="3" t="s">
        <v>39</v>
      </c>
      <c r="C3">
        <v>186</v>
      </c>
      <c r="D3">
        <v>1</v>
      </c>
      <c r="E3">
        <v>7546</v>
      </c>
      <c r="F3">
        <v>7733</v>
      </c>
      <c r="H3" s="3" t="s">
        <v>21</v>
      </c>
      <c r="I3">
        <v>9849</v>
      </c>
    </row>
    <row r="4" spans="1:12" x14ac:dyDescent="0.35">
      <c r="A4" s="3" t="s">
        <v>77</v>
      </c>
      <c r="C4">
        <v>551</v>
      </c>
      <c r="D4">
        <v>1</v>
      </c>
      <c r="E4">
        <v>127</v>
      </c>
      <c r="F4">
        <v>679</v>
      </c>
      <c r="H4" s="3" t="s">
        <v>11945</v>
      </c>
      <c r="I4">
        <v>70</v>
      </c>
    </row>
    <row r="5" spans="1:12" x14ac:dyDescent="0.35">
      <c r="A5" s="3" t="s">
        <v>19</v>
      </c>
      <c r="B5">
        <v>1</v>
      </c>
      <c r="C5">
        <v>292</v>
      </c>
      <c r="E5">
        <v>2419</v>
      </c>
      <c r="F5">
        <v>2712</v>
      </c>
      <c r="H5" s="3" t="s">
        <v>569</v>
      </c>
      <c r="I5">
        <v>311</v>
      </c>
    </row>
    <row r="6" spans="1:12" x14ac:dyDescent="0.35">
      <c r="A6" s="3" t="s">
        <v>11920</v>
      </c>
      <c r="B6">
        <v>1</v>
      </c>
      <c r="C6">
        <v>1029</v>
      </c>
      <c r="D6">
        <v>2</v>
      </c>
      <c r="E6">
        <v>10092</v>
      </c>
      <c r="F6">
        <v>11124</v>
      </c>
      <c r="H6" s="3" t="s">
        <v>64</v>
      </c>
      <c r="I6">
        <v>48</v>
      </c>
    </row>
    <row r="7" spans="1:12" x14ac:dyDescent="0.35">
      <c r="H7" s="3" t="s">
        <v>11933</v>
      </c>
      <c r="I7">
        <v>291</v>
      </c>
    </row>
    <row r="8" spans="1:12" x14ac:dyDescent="0.35">
      <c r="A8" s="2" t="s">
        <v>11936</v>
      </c>
      <c r="B8" s="2" t="s">
        <v>11939</v>
      </c>
      <c r="H8" s="3" t="s">
        <v>11920</v>
      </c>
      <c r="I8">
        <v>11124</v>
      </c>
    </row>
    <row r="9" spans="1:12" x14ac:dyDescent="0.35">
      <c r="A9" s="2" t="s">
        <v>11935</v>
      </c>
      <c r="B9" t="s">
        <v>11921</v>
      </c>
      <c r="C9" t="s">
        <v>11922</v>
      </c>
      <c r="D9" t="s">
        <v>560</v>
      </c>
      <c r="E9" t="s">
        <v>11923</v>
      </c>
    </row>
    <row r="10" spans="1:12" x14ac:dyDescent="0.35">
      <c r="A10" s="3" t="s">
        <v>1840</v>
      </c>
      <c r="C10">
        <v>1</v>
      </c>
      <c r="E10">
        <v>1</v>
      </c>
      <c r="H10" s="2" t="s">
        <v>11941</v>
      </c>
      <c r="I10" s="2" t="s">
        <v>11942</v>
      </c>
    </row>
    <row r="11" spans="1:12" x14ac:dyDescent="0.35">
      <c r="A11" s="3" t="s">
        <v>69</v>
      </c>
      <c r="B11">
        <v>331</v>
      </c>
      <c r="C11">
        <v>698</v>
      </c>
      <c r="E11">
        <v>1029</v>
      </c>
      <c r="H11" s="2" t="s">
        <v>11940</v>
      </c>
      <c r="I11" t="s">
        <v>96</v>
      </c>
      <c r="J11" t="s">
        <v>23</v>
      </c>
      <c r="K11" t="s">
        <v>72</v>
      </c>
      <c r="L11" t="s">
        <v>11920</v>
      </c>
    </row>
    <row r="12" spans="1:12" x14ac:dyDescent="0.35">
      <c r="A12" s="3" t="s">
        <v>657</v>
      </c>
      <c r="B12">
        <v>1</v>
      </c>
      <c r="C12">
        <v>1</v>
      </c>
      <c r="E12">
        <v>2</v>
      </c>
      <c r="H12" s="3" t="s">
        <v>11947</v>
      </c>
      <c r="I12">
        <v>41</v>
      </c>
      <c r="J12">
        <v>2797</v>
      </c>
      <c r="K12">
        <v>770</v>
      </c>
      <c r="L12">
        <v>3608</v>
      </c>
    </row>
    <row r="13" spans="1:12" x14ac:dyDescent="0.35">
      <c r="A13" s="3" t="s">
        <v>16</v>
      </c>
      <c r="B13">
        <v>1091</v>
      </c>
      <c r="C13">
        <v>8981</v>
      </c>
      <c r="D13">
        <v>20</v>
      </c>
      <c r="E13">
        <v>10092</v>
      </c>
      <c r="H13" s="3" t="s">
        <v>11948</v>
      </c>
      <c r="I13">
        <v>8</v>
      </c>
      <c r="J13">
        <v>3046</v>
      </c>
      <c r="K13">
        <v>74</v>
      </c>
      <c r="L13">
        <v>3128</v>
      </c>
    </row>
    <row r="14" spans="1:12" x14ac:dyDescent="0.35">
      <c r="A14" s="3" t="s">
        <v>11923</v>
      </c>
      <c r="B14">
        <v>1423</v>
      </c>
      <c r="C14">
        <v>9681</v>
      </c>
      <c r="D14">
        <v>20</v>
      </c>
      <c r="E14">
        <v>11124</v>
      </c>
      <c r="H14" s="3" t="s">
        <v>11949</v>
      </c>
      <c r="I14">
        <v>15</v>
      </c>
      <c r="J14">
        <v>2826</v>
      </c>
      <c r="K14">
        <v>99</v>
      </c>
      <c r="L14">
        <v>2940</v>
      </c>
    </row>
    <row r="15" spans="1:12" x14ac:dyDescent="0.35">
      <c r="H15" s="3" t="s">
        <v>11950</v>
      </c>
      <c r="I15">
        <v>15</v>
      </c>
      <c r="J15">
        <v>621</v>
      </c>
      <c r="K15">
        <v>33</v>
      </c>
      <c r="L15">
        <v>669</v>
      </c>
    </row>
    <row r="16" spans="1:12" x14ac:dyDescent="0.35">
      <c r="A16" s="2" t="s">
        <v>11936</v>
      </c>
      <c r="B16" s="2" t="s">
        <v>11939</v>
      </c>
      <c r="H16" s="3" t="s">
        <v>11951</v>
      </c>
      <c r="I16">
        <v>17</v>
      </c>
      <c r="J16">
        <v>710</v>
      </c>
      <c r="K16">
        <v>52</v>
      </c>
      <c r="L16">
        <v>779</v>
      </c>
    </row>
    <row r="17" spans="1:12" x14ac:dyDescent="0.35">
      <c r="A17" s="2" t="s">
        <v>11943</v>
      </c>
      <c r="B17" t="s">
        <v>11921</v>
      </c>
      <c r="C17" t="s">
        <v>11922</v>
      </c>
      <c r="D17" t="s">
        <v>560</v>
      </c>
      <c r="E17" t="s">
        <v>11920</v>
      </c>
      <c r="H17" s="3" t="s">
        <v>11920</v>
      </c>
      <c r="I17">
        <v>96</v>
      </c>
      <c r="J17">
        <v>10000</v>
      </c>
      <c r="K17">
        <v>1028</v>
      </c>
      <c r="L17">
        <v>11124</v>
      </c>
    </row>
    <row r="18" spans="1:12" x14ac:dyDescent="0.35">
      <c r="A18" s="3" t="s">
        <v>11925</v>
      </c>
      <c r="B18">
        <v>260</v>
      </c>
      <c r="C18">
        <v>373</v>
      </c>
      <c r="E18">
        <v>633</v>
      </c>
    </row>
    <row r="19" spans="1:12" x14ac:dyDescent="0.35">
      <c r="A19" s="3" t="s">
        <v>11926</v>
      </c>
      <c r="B19">
        <v>297</v>
      </c>
      <c r="C19">
        <v>2823</v>
      </c>
      <c r="E19">
        <v>3120</v>
      </c>
    </row>
    <row r="20" spans="1:12" x14ac:dyDescent="0.35">
      <c r="A20" s="3" t="s">
        <v>11927</v>
      </c>
      <c r="B20">
        <v>257</v>
      </c>
      <c r="C20">
        <v>4078</v>
      </c>
      <c r="E20">
        <v>4335</v>
      </c>
    </row>
    <row r="21" spans="1:12" x14ac:dyDescent="0.35">
      <c r="A21" s="3" t="s">
        <v>11928</v>
      </c>
      <c r="B21">
        <v>167</v>
      </c>
      <c r="C21">
        <v>1229</v>
      </c>
      <c r="E21">
        <v>1396</v>
      </c>
    </row>
    <row r="22" spans="1:12" x14ac:dyDescent="0.35">
      <c r="A22" s="3" t="s">
        <v>11929</v>
      </c>
      <c r="B22">
        <v>158</v>
      </c>
      <c r="C22">
        <v>547</v>
      </c>
      <c r="E22">
        <v>705</v>
      </c>
    </row>
    <row r="23" spans="1:12" x14ac:dyDescent="0.35">
      <c r="A23" s="3" t="s">
        <v>11930</v>
      </c>
      <c r="B23">
        <v>107</v>
      </c>
      <c r="C23">
        <v>316</v>
      </c>
      <c r="E23">
        <v>423</v>
      </c>
    </row>
    <row r="24" spans="1:12" x14ac:dyDescent="0.35">
      <c r="A24" s="3" t="s">
        <v>11931</v>
      </c>
      <c r="B24">
        <v>80</v>
      </c>
      <c r="C24">
        <v>152</v>
      </c>
      <c r="E24">
        <v>232</v>
      </c>
    </row>
    <row r="25" spans="1:12" x14ac:dyDescent="0.35">
      <c r="A25" s="3" t="s">
        <v>11932</v>
      </c>
      <c r="B25">
        <v>68</v>
      </c>
      <c r="C25">
        <v>83</v>
      </c>
      <c r="E25">
        <v>151</v>
      </c>
    </row>
    <row r="26" spans="1:12" x14ac:dyDescent="0.35">
      <c r="A26" s="3" t="s">
        <v>560</v>
      </c>
      <c r="B26">
        <v>29</v>
      </c>
      <c r="C26">
        <v>80</v>
      </c>
      <c r="D26">
        <v>20</v>
      </c>
      <c r="E26">
        <v>129</v>
      </c>
    </row>
    <row r="27" spans="1:12" x14ac:dyDescent="0.35">
      <c r="A27" s="3" t="s">
        <v>11920</v>
      </c>
      <c r="B27">
        <v>1423</v>
      </c>
      <c r="C27">
        <v>9681</v>
      </c>
      <c r="D27">
        <v>20</v>
      </c>
      <c r="E27">
        <v>11124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1125"/>
  <sheetViews>
    <sheetView zoomScale="66" zoomScaleNormal="66" workbookViewId="0">
      <selection sqref="A1:A1048576"/>
    </sheetView>
  </sheetViews>
  <sheetFormatPr defaultRowHeight="14.5" x14ac:dyDescent="0.35"/>
  <cols>
    <col min="2" max="2" width="15.08984375" customWidth="1"/>
    <col min="5" max="5" width="11.6328125" customWidth="1"/>
    <col min="6" max="6" width="15.26953125" customWidth="1"/>
    <col min="7" max="7" width="22.08984375" customWidth="1"/>
    <col min="8" max="8" width="21.54296875" customWidth="1"/>
    <col min="9" max="9" width="15.26953125" customWidth="1"/>
    <col min="11" max="11" width="26.7265625" customWidth="1"/>
    <col min="12" max="12" width="18.90625" customWidth="1"/>
    <col min="13" max="13" width="25.7265625" customWidth="1"/>
    <col min="14" max="14" width="15.08984375" customWidth="1"/>
    <col min="15" max="15" width="13.08984375" customWidth="1"/>
    <col min="16" max="16" width="19.08984375" customWidth="1"/>
    <col min="17" max="17" width="15.453125" customWidth="1"/>
    <col min="18" max="18" width="12.453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11924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11944</v>
      </c>
      <c r="R1" t="s">
        <v>11946</v>
      </c>
    </row>
    <row r="2" spans="1:18" x14ac:dyDescent="0.35">
      <c r="A2" t="s">
        <v>15</v>
      </c>
      <c r="B2" s="1">
        <v>45193</v>
      </c>
      <c r="C2">
        <v>32</v>
      </c>
      <c r="D2" t="str" cm="1">
        <f t="array" ref="D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" t="s">
        <v>16</v>
      </c>
      <c r="F2" t="s">
        <v>17</v>
      </c>
      <c r="G2" t="s">
        <v>18</v>
      </c>
      <c r="H2" t="s">
        <v>19</v>
      </c>
      <c r="I2" s="1">
        <v>45193</v>
      </c>
      <c r="J2" t="s">
        <v>20</v>
      </c>
      <c r="L2" t="s">
        <v>17</v>
      </c>
      <c r="M2" t="s">
        <v>18</v>
      </c>
      <c r="N2" t="s">
        <v>21</v>
      </c>
      <c r="O2" t="s">
        <v>22</v>
      </c>
      <c r="P2" t="s">
        <v>23</v>
      </c>
      <c r="Q2" t="str">
        <f>IF(COUNTIF(Table2[type_of_injury],Table2[[#This Row],[type_of_injury]])&lt;40,"other",Table2[[#This Row],[type_of_injury]])</f>
        <v>gunfire</v>
      </c>
      <c r="R2" t="str" cm="1">
        <f t="array" ref="R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" spans="1:18" x14ac:dyDescent="0.35">
      <c r="A3" t="s">
        <v>24</v>
      </c>
      <c r="B3" s="1">
        <v>45193</v>
      </c>
      <c r="C3">
        <v>21</v>
      </c>
      <c r="D3" t="str" cm="1">
        <f t="array" ref="D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" t="s">
        <v>16</v>
      </c>
      <c r="F3" t="s">
        <v>17</v>
      </c>
      <c r="G3" t="s">
        <v>18</v>
      </c>
      <c r="H3" t="s">
        <v>19</v>
      </c>
      <c r="I3" s="1">
        <v>45193</v>
      </c>
      <c r="J3" t="s">
        <v>20</v>
      </c>
      <c r="L3" t="s">
        <v>17</v>
      </c>
      <c r="M3" t="s">
        <v>18</v>
      </c>
      <c r="N3" t="s">
        <v>21</v>
      </c>
      <c r="O3" t="s">
        <v>22</v>
      </c>
      <c r="P3" t="s">
        <v>23</v>
      </c>
      <c r="Q3" t="str">
        <f>IF(COUNTIF(Table2[type_of_injury],Table2[[#This Row],[type_of_injury]])&lt;40,"other",Table2[[#This Row],[type_of_injury]])</f>
        <v>gunfire</v>
      </c>
      <c r="R3" t="str" cm="1">
        <f t="array" ref="R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" spans="1:18" x14ac:dyDescent="0.35">
      <c r="A4" t="s">
        <v>25</v>
      </c>
      <c r="B4" s="1">
        <v>45191</v>
      </c>
      <c r="C4">
        <v>16</v>
      </c>
      <c r="D4" t="str" cm="1">
        <f t="array" ref="D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" t="s">
        <v>16</v>
      </c>
      <c r="F4" t="s">
        <v>26</v>
      </c>
      <c r="G4" t="s">
        <v>27</v>
      </c>
      <c r="H4" t="s">
        <v>19</v>
      </c>
      <c r="I4" s="1">
        <v>45191</v>
      </c>
      <c r="J4" t="s">
        <v>20</v>
      </c>
      <c r="L4" t="s">
        <v>28</v>
      </c>
      <c r="M4" t="s">
        <v>27</v>
      </c>
      <c r="N4" t="s">
        <v>21</v>
      </c>
      <c r="O4" t="s">
        <v>22</v>
      </c>
      <c r="P4" t="s">
        <v>23</v>
      </c>
      <c r="Q4" t="str">
        <f>IF(COUNTIF(Table2[type_of_injury],Table2[[#This Row],[type_of_injury]])&lt;40,"other",Table2[[#This Row],[type_of_injury]])</f>
        <v>gunfire</v>
      </c>
      <c r="R4" t="str" cm="1">
        <f t="array" ref="R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" spans="1:18" x14ac:dyDescent="0.35">
      <c r="A5" t="s">
        <v>29</v>
      </c>
      <c r="B5" s="1">
        <v>45189</v>
      </c>
      <c r="C5">
        <v>19</v>
      </c>
      <c r="D5" t="str" cm="1">
        <f t="array" ref="D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" t="s">
        <v>16</v>
      </c>
      <c r="F5" t="s">
        <v>30</v>
      </c>
      <c r="G5" t="s">
        <v>31</v>
      </c>
      <c r="H5" t="s">
        <v>19</v>
      </c>
      <c r="I5" s="1">
        <v>45189</v>
      </c>
      <c r="J5" t="s">
        <v>20</v>
      </c>
      <c r="L5" t="s">
        <v>30</v>
      </c>
      <c r="M5" t="s">
        <v>31</v>
      </c>
      <c r="N5" t="s">
        <v>21</v>
      </c>
      <c r="O5" t="s">
        <v>22</v>
      </c>
      <c r="P5" t="s">
        <v>23</v>
      </c>
      <c r="Q5" t="str">
        <f>IF(COUNTIF(Table2[type_of_injury],Table2[[#This Row],[type_of_injury]])&lt;40,"other",Table2[[#This Row],[type_of_injury]])</f>
        <v>gunfire</v>
      </c>
      <c r="R5" t="str" cm="1">
        <f t="array" ref="R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" spans="1:18" x14ac:dyDescent="0.35">
      <c r="A6" t="s">
        <v>32</v>
      </c>
      <c r="B6" s="1">
        <v>45188</v>
      </c>
      <c r="C6">
        <v>15</v>
      </c>
      <c r="D6" t="str" cm="1">
        <f t="array" ref="D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" t="s">
        <v>16</v>
      </c>
      <c r="F6" t="s">
        <v>33</v>
      </c>
      <c r="G6" t="s">
        <v>27</v>
      </c>
      <c r="H6" t="s">
        <v>19</v>
      </c>
      <c r="I6" s="1">
        <v>45188</v>
      </c>
      <c r="J6" t="s">
        <v>20</v>
      </c>
      <c r="L6" t="s">
        <v>27</v>
      </c>
      <c r="M6" t="s">
        <v>27</v>
      </c>
      <c r="N6" t="s">
        <v>21</v>
      </c>
      <c r="O6" t="s">
        <v>22</v>
      </c>
      <c r="P6" t="s">
        <v>23</v>
      </c>
      <c r="Q6" t="str">
        <f>IF(COUNTIF(Table2[type_of_injury],Table2[[#This Row],[type_of_injury]])&lt;40,"other",Table2[[#This Row],[type_of_injury]])</f>
        <v>gunfire</v>
      </c>
      <c r="R6" t="str" cm="1">
        <f t="array" ref="R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" spans="1:18" x14ac:dyDescent="0.35">
      <c r="A7" t="s">
        <v>34</v>
      </c>
      <c r="B7" s="1">
        <v>45188</v>
      </c>
      <c r="C7">
        <v>29</v>
      </c>
      <c r="D7" t="str" cm="1">
        <f t="array" ref="D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" t="s">
        <v>16</v>
      </c>
      <c r="F7" t="s">
        <v>33</v>
      </c>
      <c r="G7" t="s">
        <v>27</v>
      </c>
      <c r="H7" t="s">
        <v>19</v>
      </c>
      <c r="I7" s="1">
        <v>45189</v>
      </c>
      <c r="J7" t="s">
        <v>20</v>
      </c>
      <c r="L7" t="s">
        <v>27</v>
      </c>
      <c r="M7" t="s">
        <v>27</v>
      </c>
      <c r="N7" t="s">
        <v>21</v>
      </c>
      <c r="O7" t="s">
        <v>35</v>
      </c>
      <c r="P7" t="s">
        <v>23</v>
      </c>
      <c r="Q7" t="str">
        <f>IF(COUNTIF(Table2[type_of_injury],Table2[[#This Row],[type_of_injury]])&lt;40,"other",Table2[[#This Row],[type_of_injury]])</f>
        <v>gunfire</v>
      </c>
      <c r="R7" t="str" cm="1">
        <f t="array" ref="R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" spans="1:18" x14ac:dyDescent="0.35">
      <c r="A8" t="s">
        <v>36</v>
      </c>
      <c r="B8" s="1">
        <v>45188</v>
      </c>
      <c r="C8">
        <v>24</v>
      </c>
      <c r="D8" t="str" cm="1">
        <f t="array" ref="D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" t="s">
        <v>16</v>
      </c>
      <c r="F8" t="s">
        <v>37</v>
      </c>
      <c r="G8" t="s">
        <v>38</v>
      </c>
      <c r="H8" t="s">
        <v>39</v>
      </c>
      <c r="I8" s="1">
        <v>45188</v>
      </c>
      <c r="J8" t="s">
        <v>20</v>
      </c>
      <c r="K8" t="s">
        <v>40</v>
      </c>
      <c r="L8" t="s">
        <v>41</v>
      </c>
      <c r="M8" t="s">
        <v>41</v>
      </c>
      <c r="N8" t="s">
        <v>21</v>
      </c>
      <c r="O8" t="s">
        <v>22</v>
      </c>
      <c r="P8" t="s">
        <v>23</v>
      </c>
      <c r="Q8" t="str">
        <f>IF(COUNTIF(Table2[type_of_injury],Table2[[#This Row],[type_of_injury]])&lt;40,"other",Table2[[#This Row],[type_of_injury]])</f>
        <v>gunfire</v>
      </c>
      <c r="R8" t="str" cm="1">
        <f t="array" ref="R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" spans="1:18" x14ac:dyDescent="0.35">
      <c r="A9" t="s">
        <v>42</v>
      </c>
      <c r="B9" s="1">
        <v>45188</v>
      </c>
      <c r="C9">
        <v>25</v>
      </c>
      <c r="D9" t="str" cm="1">
        <f t="array" ref="D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" t="s">
        <v>16</v>
      </c>
      <c r="F9" t="s">
        <v>33</v>
      </c>
      <c r="G9" t="s">
        <v>27</v>
      </c>
      <c r="H9" t="s">
        <v>19</v>
      </c>
      <c r="I9" s="1">
        <v>45188</v>
      </c>
      <c r="J9" t="s">
        <v>20</v>
      </c>
      <c r="L9" t="s">
        <v>33</v>
      </c>
      <c r="M9" t="s">
        <v>27</v>
      </c>
      <c r="N9" t="s">
        <v>21</v>
      </c>
      <c r="O9" t="s">
        <v>35</v>
      </c>
      <c r="P9" t="s">
        <v>23</v>
      </c>
      <c r="Q9" t="str">
        <f>IF(COUNTIF(Table2[type_of_injury],Table2[[#This Row],[type_of_injury]])&lt;40,"other",Table2[[#This Row],[type_of_injury]])</f>
        <v>gunfire</v>
      </c>
      <c r="R9" t="str" cm="1">
        <f t="array" ref="R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" spans="1:18" x14ac:dyDescent="0.35">
      <c r="A10" t="s">
        <v>43</v>
      </c>
      <c r="B10" s="1">
        <v>45188</v>
      </c>
      <c r="C10">
        <v>23</v>
      </c>
      <c r="D10" t="str" cm="1">
        <f t="array" ref="D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" t="s">
        <v>16</v>
      </c>
      <c r="F10" t="s">
        <v>33</v>
      </c>
      <c r="G10" t="s">
        <v>27</v>
      </c>
      <c r="H10" t="s">
        <v>19</v>
      </c>
      <c r="I10" s="1">
        <v>45188</v>
      </c>
      <c r="J10" t="s">
        <v>20</v>
      </c>
      <c r="L10" t="s">
        <v>33</v>
      </c>
      <c r="M10" t="s">
        <v>27</v>
      </c>
      <c r="N10" t="s">
        <v>21</v>
      </c>
      <c r="O10" t="s">
        <v>35</v>
      </c>
      <c r="P10" t="s">
        <v>23</v>
      </c>
      <c r="Q10" t="str">
        <f>IF(COUNTIF(Table2[type_of_injury],Table2[[#This Row],[type_of_injury]])&lt;40,"other",Table2[[#This Row],[type_of_injury]])</f>
        <v>gunfire</v>
      </c>
      <c r="R10" t="str" cm="1">
        <f t="array" ref="R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" spans="1:18" x14ac:dyDescent="0.35">
      <c r="A11" t="s">
        <v>44</v>
      </c>
      <c r="B11" s="1">
        <v>45178</v>
      </c>
      <c r="C11">
        <v>15</v>
      </c>
      <c r="D11" t="str" cm="1">
        <f t="array" ref="D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" t="s">
        <v>16</v>
      </c>
      <c r="F11" t="s">
        <v>45</v>
      </c>
      <c r="G11" t="s">
        <v>46</v>
      </c>
      <c r="H11" t="s">
        <v>19</v>
      </c>
      <c r="I11" s="1">
        <v>45178</v>
      </c>
      <c r="J11" t="s">
        <v>20</v>
      </c>
      <c r="L11" t="s">
        <v>47</v>
      </c>
      <c r="M11" t="s">
        <v>46</v>
      </c>
      <c r="N11" t="s">
        <v>21</v>
      </c>
      <c r="O11" t="s">
        <v>22</v>
      </c>
      <c r="P11" t="s">
        <v>23</v>
      </c>
      <c r="Q11" t="str">
        <f>IF(COUNTIF(Table2[type_of_injury],Table2[[#This Row],[type_of_injury]])&lt;40,"other",Table2[[#This Row],[type_of_injury]])</f>
        <v>gunfire</v>
      </c>
      <c r="R11" t="str" cm="1">
        <f t="array" ref="R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" spans="1:18" x14ac:dyDescent="0.35">
      <c r="A12" t="s">
        <v>48</v>
      </c>
      <c r="B12" s="1">
        <v>45174</v>
      </c>
      <c r="C12">
        <v>16</v>
      </c>
      <c r="D12" t="str" cm="1">
        <f t="array" ref="D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" t="s">
        <v>16</v>
      </c>
      <c r="F12" t="s">
        <v>49</v>
      </c>
      <c r="G12" t="s">
        <v>31</v>
      </c>
      <c r="H12" t="s">
        <v>19</v>
      </c>
      <c r="I12" s="1">
        <v>45174</v>
      </c>
      <c r="J12" t="s">
        <v>20</v>
      </c>
      <c r="L12" t="s">
        <v>50</v>
      </c>
      <c r="M12" t="s">
        <v>31</v>
      </c>
      <c r="N12" t="s">
        <v>21</v>
      </c>
      <c r="O12" t="s">
        <v>22</v>
      </c>
      <c r="P12" t="s">
        <v>23</v>
      </c>
      <c r="Q12" t="str">
        <f>IF(COUNTIF(Table2[type_of_injury],Table2[[#This Row],[type_of_injury]])&lt;40,"other",Table2[[#This Row],[type_of_injury]])</f>
        <v>gunfire</v>
      </c>
      <c r="R12" t="str" cm="1">
        <f t="array" ref="R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" spans="1:18" x14ac:dyDescent="0.35">
      <c r="A13" t="s">
        <v>51</v>
      </c>
      <c r="B13" s="1">
        <v>45174</v>
      </c>
      <c r="C13">
        <v>21</v>
      </c>
      <c r="D13" t="str" cm="1">
        <f t="array" ref="D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" t="s">
        <v>16</v>
      </c>
      <c r="F13" t="s">
        <v>17</v>
      </c>
      <c r="G13" t="s">
        <v>18</v>
      </c>
      <c r="H13" t="s">
        <v>19</v>
      </c>
      <c r="I13" s="1">
        <v>45174</v>
      </c>
      <c r="J13" t="s">
        <v>20</v>
      </c>
      <c r="L13" t="s">
        <v>17</v>
      </c>
      <c r="M13" t="s">
        <v>18</v>
      </c>
      <c r="N13" t="s">
        <v>21</v>
      </c>
      <c r="O13" t="s">
        <v>22</v>
      </c>
      <c r="P13" t="s">
        <v>23</v>
      </c>
      <c r="Q13" t="str">
        <f>IF(COUNTIF(Table2[type_of_injury],Table2[[#This Row],[type_of_injury]])&lt;40,"other",Table2[[#This Row],[type_of_injury]])</f>
        <v>gunfire</v>
      </c>
      <c r="R13" t="str" cm="1">
        <f t="array" ref="R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" spans="1:18" x14ac:dyDescent="0.35">
      <c r="A14" t="s">
        <v>52</v>
      </c>
      <c r="B14" s="1">
        <v>45170</v>
      </c>
      <c r="C14">
        <v>45</v>
      </c>
      <c r="D14" t="str" cm="1">
        <f t="array" ref="D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4" t="s">
        <v>16</v>
      </c>
      <c r="F14" t="s">
        <v>53</v>
      </c>
      <c r="G14" t="s">
        <v>54</v>
      </c>
      <c r="H14" t="s">
        <v>19</v>
      </c>
      <c r="I14" s="1">
        <v>45170</v>
      </c>
      <c r="J14" t="s">
        <v>20</v>
      </c>
      <c r="L14" t="s">
        <v>55</v>
      </c>
      <c r="M14" t="s">
        <v>54</v>
      </c>
      <c r="N14" t="s">
        <v>21</v>
      </c>
      <c r="O14" t="s">
        <v>22</v>
      </c>
      <c r="P14" t="s">
        <v>23</v>
      </c>
      <c r="Q14" t="str">
        <f>IF(COUNTIF(Table2[type_of_injury],Table2[[#This Row],[type_of_injury]])&lt;40,"other",Table2[[#This Row],[type_of_injury]])</f>
        <v>gunfire</v>
      </c>
      <c r="R14" t="str" cm="1">
        <f t="array" ref="R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" spans="1:18" x14ac:dyDescent="0.35">
      <c r="A15" t="s">
        <v>56</v>
      </c>
      <c r="B15" s="1">
        <v>45169</v>
      </c>
      <c r="C15">
        <v>41</v>
      </c>
      <c r="D15" t="str" cm="1">
        <f t="array" ref="D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5" t="s">
        <v>16</v>
      </c>
      <c r="F15" t="s">
        <v>57</v>
      </c>
      <c r="G15" t="s">
        <v>58</v>
      </c>
      <c r="H15" t="s">
        <v>19</v>
      </c>
      <c r="I15" s="1">
        <v>45169</v>
      </c>
      <c r="J15" t="s">
        <v>20</v>
      </c>
      <c r="L15" t="s">
        <v>59</v>
      </c>
      <c r="M15" t="s">
        <v>58</v>
      </c>
      <c r="N15" t="s">
        <v>21</v>
      </c>
      <c r="O15" t="s">
        <v>22</v>
      </c>
      <c r="P15" t="s">
        <v>23</v>
      </c>
      <c r="Q15" t="str">
        <f>IF(COUNTIF(Table2[type_of_injury],Table2[[#This Row],[type_of_injury]])&lt;40,"other",Table2[[#This Row],[type_of_injury]])</f>
        <v>gunfire</v>
      </c>
      <c r="R15" t="str" cm="1">
        <f t="array" ref="R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" spans="1:18" x14ac:dyDescent="0.35">
      <c r="A16" t="s">
        <v>60</v>
      </c>
      <c r="B16" s="1">
        <v>45168</v>
      </c>
      <c r="C16">
        <v>14</v>
      </c>
      <c r="D16" t="str" cm="1">
        <f t="array" ref="D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" t="s">
        <v>16</v>
      </c>
      <c r="F16" t="s">
        <v>61</v>
      </c>
      <c r="G16" t="s">
        <v>62</v>
      </c>
      <c r="H16" t="s">
        <v>19</v>
      </c>
      <c r="I16" s="1">
        <v>45168</v>
      </c>
      <c r="J16" t="s">
        <v>20</v>
      </c>
      <c r="L16" t="s">
        <v>63</v>
      </c>
      <c r="M16" t="s">
        <v>62</v>
      </c>
      <c r="N16" t="s">
        <v>64</v>
      </c>
      <c r="O16" t="s">
        <v>22</v>
      </c>
      <c r="P16" t="s">
        <v>23</v>
      </c>
      <c r="Q16" t="str">
        <f>IF(COUNTIF(Table2[type_of_injury],Table2[[#This Row],[type_of_injury]])&lt;40,"other",Table2[[#This Row],[type_of_injury]])</f>
        <v>stabbing</v>
      </c>
      <c r="R16" t="str" cm="1">
        <f t="array" ref="R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" spans="1:18" x14ac:dyDescent="0.35">
      <c r="A17" t="s">
        <v>65</v>
      </c>
      <c r="B17" s="1">
        <v>45160</v>
      </c>
      <c r="C17">
        <v>17</v>
      </c>
      <c r="D17" t="str" cm="1">
        <f t="array" ref="D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" t="s">
        <v>16</v>
      </c>
      <c r="F17" t="s">
        <v>66</v>
      </c>
      <c r="G17" t="s">
        <v>27</v>
      </c>
      <c r="H17" t="s">
        <v>19</v>
      </c>
      <c r="I17" s="1">
        <v>45160</v>
      </c>
      <c r="J17" t="s">
        <v>20</v>
      </c>
      <c r="L17" t="s">
        <v>67</v>
      </c>
      <c r="M17" t="s">
        <v>27</v>
      </c>
      <c r="N17" t="s">
        <v>21</v>
      </c>
      <c r="O17" t="s">
        <v>22</v>
      </c>
      <c r="P17" t="s">
        <v>23</v>
      </c>
      <c r="Q17" t="str">
        <f>IF(COUNTIF(Table2[type_of_injury],Table2[[#This Row],[type_of_injury]])&lt;40,"other",Table2[[#This Row],[type_of_injury]])</f>
        <v>gunfire</v>
      </c>
      <c r="R17" t="str" cm="1">
        <f t="array" ref="R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" spans="1:18" x14ac:dyDescent="0.35">
      <c r="A18" t="s">
        <v>68</v>
      </c>
      <c r="B18" s="1">
        <v>45159</v>
      </c>
      <c r="C18">
        <v>40</v>
      </c>
      <c r="D18" t="str" cm="1">
        <f t="array" ref="D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8" t="s">
        <v>69</v>
      </c>
      <c r="F18" t="s">
        <v>70</v>
      </c>
      <c r="G18" t="s">
        <v>46</v>
      </c>
      <c r="H18" t="s">
        <v>19</v>
      </c>
      <c r="I18" s="1">
        <v>45159</v>
      </c>
      <c r="J18" t="s">
        <v>71</v>
      </c>
      <c r="L18" t="s">
        <v>70</v>
      </c>
      <c r="M18" t="s">
        <v>46</v>
      </c>
      <c r="N18" t="s">
        <v>21</v>
      </c>
      <c r="O18" t="s">
        <v>22</v>
      </c>
      <c r="P18" t="s">
        <v>72</v>
      </c>
      <c r="Q18" t="str">
        <f>IF(COUNTIF(Table2[type_of_injury],Table2[[#This Row],[type_of_injury]])&lt;40,"other",Table2[[#This Row],[type_of_injury]])</f>
        <v>gunfire</v>
      </c>
      <c r="R18" t="str" cm="1">
        <f t="array" ref="R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" spans="1:18" x14ac:dyDescent="0.35">
      <c r="A19" t="s">
        <v>73</v>
      </c>
      <c r="B19" s="1">
        <v>45157</v>
      </c>
      <c r="C19">
        <v>28</v>
      </c>
      <c r="D19" t="str" cm="1">
        <f t="array" ref="D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" t="s">
        <v>69</v>
      </c>
      <c r="F19" t="s">
        <v>74</v>
      </c>
      <c r="G19" t="s">
        <v>75</v>
      </c>
      <c r="H19" t="s">
        <v>19</v>
      </c>
      <c r="I19" s="1">
        <v>45157</v>
      </c>
      <c r="J19" t="s">
        <v>20</v>
      </c>
      <c r="L19" t="s">
        <v>76</v>
      </c>
      <c r="M19" t="s">
        <v>77</v>
      </c>
      <c r="N19" t="s">
        <v>21</v>
      </c>
      <c r="O19" t="s">
        <v>22</v>
      </c>
      <c r="P19" t="s">
        <v>72</v>
      </c>
      <c r="Q19" t="str">
        <f>IF(COUNTIF(Table2[type_of_injury],Table2[[#This Row],[type_of_injury]])&lt;40,"other",Table2[[#This Row],[type_of_injury]])</f>
        <v>gunfire</v>
      </c>
      <c r="R19" t="str" cm="1">
        <f t="array" ref="R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" spans="1:18" x14ac:dyDescent="0.35">
      <c r="A20" t="s">
        <v>78</v>
      </c>
      <c r="B20" s="1">
        <v>45157</v>
      </c>
      <c r="C20">
        <v>60</v>
      </c>
      <c r="D20" t="str" cm="1">
        <f t="array" ref="D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0" t="s">
        <v>69</v>
      </c>
      <c r="F20" t="s">
        <v>74</v>
      </c>
      <c r="G20" t="s">
        <v>75</v>
      </c>
      <c r="H20" t="s">
        <v>19</v>
      </c>
      <c r="I20" s="1">
        <v>45157</v>
      </c>
      <c r="J20" t="s">
        <v>20</v>
      </c>
      <c r="L20" t="s">
        <v>76</v>
      </c>
      <c r="M20" t="s">
        <v>77</v>
      </c>
      <c r="N20" t="s">
        <v>21</v>
      </c>
      <c r="O20" t="s">
        <v>22</v>
      </c>
      <c r="P20" t="s">
        <v>72</v>
      </c>
      <c r="Q20" t="str">
        <f>IF(COUNTIF(Table2[type_of_injury],Table2[[#This Row],[type_of_injury]])&lt;40,"other",Table2[[#This Row],[type_of_injury]])</f>
        <v>gunfire</v>
      </c>
      <c r="R20" t="str" cm="1">
        <f t="array" ref="R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" spans="1:18" x14ac:dyDescent="0.35">
      <c r="A21" t="s">
        <v>79</v>
      </c>
      <c r="B21" s="1">
        <v>45155</v>
      </c>
      <c r="C21">
        <v>32</v>
      </c>
      <c r="D21" t="str" cm="1">
        <f t="array" ref="D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" t="s">
        <v>16</v>
      </c>
      <c r="F21" t="s">
        <v>27</v>
      </c>
      <c r="G21" t="s">
        <v>27</v>
      </c>
      <c r="H21" t="s">
        <v>19</v>
      </c>
      <c r="I21" s="1">
        <v>45155</v>
      </c>
      <c r="J21" t="s">
        <v>20</v>
      </c>
      <c r="L21" t="s">
        <v>27</v>
      </c>
      <c r="M21" t="s">
        <v>27</v>
      </c>
      <c r="N21" t="s">
        <v>21</v>
      </c>
      <c r="O21" t="s">
        <v>22</v>
      </c>
      <c r="P21" t="s">
        <v>23</v>
      </c>
      <c r="Q21" t="str">
        <f>IF(COUNTIF(Table2[type_of_injury],Table2[[#This Row],[type_of_injury]])&lt;40,"other",Table2[[#This Row],[type_of_injury]])</f>
        <v>gunfire</v>
      </c>
      <c r="R21" t="str" cm="1">
        <f t="array" ref="R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" spans="1:18" x14ac:dyDescent="0.35">
      <c r="A22" t="s">
        <v>80</v>
      </c>
      <c r="B22" s="1">
        <v>45154</v>
      </c>
      <c r="C22">
        <v>19</v>
      </c>
      <c r="D22" t="str" cm="1">
        <f t="array" ref="D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" t="s">
        <v>16</v>
      </c>
      <c r="F22" t="s">
        <v>81</v>
      </c>
      <c r="G22" t="s">
        <v>75</v>
      </c>
      <c r="H22" t="s">
        <v>19</v>
      </c>
      <c r="I22" s="1">
        <v>45157</v>
      </c>
      <c r="J22" t="s">
        <v>20</v>
      </c>
      <c r="L22" t="s">
        <v>81</v>
      </c>
      <c r="M22" t="s">
        <v>75</v>
      </c>
      <c r="N22" t="s">
        <v>21</v>
      </c>
      <c r="O22" t="s">
        <v>22</v>
      </c>
      <c r="P22" t="s">
        <v>23</v>
      </c>
      <c r="Q22" t="str">
        <f>IF(COUNTIF(Table2[type_of_injury],Table2[[#This Row],[type_of_injury]])&lt;40,"other",Table2[[#This Row],[type_of_injury]])</f>
        <v>gunfire</v>
      </c>
      <c r="R22" t="str" cm="1">
        <f t="array" ref="R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" spans="1:18" x14ac:dyDescent="0.35">
      <c r="A23" t="s">
        <v>82</v>
      </c>
      <c r="B23" s="1">
        <v>45153</v>
      </c>
      <c r="C23">
        <v>16</v>
      </c>
      <c r="D23" t="str" cm="1">
        <f t="array" ref="D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" t="s">
        <v>16</v>
      </c>
      <c r="F23" t="s">
        <v>30</v>
      </c>
      <c r="G23" t="s">
        <v>31</v>
      </c>
      <c r="H23" t="s">
        <v>19</v>
      </c>
      <c r="I23" s="1">
        <v>45153</v>
      </c>
      <c r="J23" t="s">
        <v>20</v>
      </c>
      <c r="L23" t="s">
        <v>31</v>
      </c>
      <c r="M23" t="s">
        <v>31</v>
      </c>
      <c r="N23" t="s">
        <v>21</v>
      </c>
      <c r="O23" t="s">
        <v>22</v>
      </c>
      <c r="P23" t="s">
        <v>23</v>
      </c>
      <c r="Q23" t="str">
        <f>IF(COUNTIF(Table2[type_of_injury],Table2[[#This Row],[type_of_injury]])&lt;40,"other",Table2[[#This Row],[type_of_injury]])</f>
        <v>gunfire</v>
      </c>
      <c r="R23" t="str" cm="1">
        <f t="array" ref="R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" spans="1:18" x14ac:dyDescent="0.35">
      <c r="A24" t="s">
        <v>83</v>
      </c>
      <c r="B24" s="1">
        <v>45153</v>
      </c>
      <c r="C24">
        <v>25</v>
      </c>
      <c r="D24" t="str" cm="1">
        <f t="array" ref="D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" t="s">
        <v>16</v>
      </c>
      <c r="F24" t="s">
        <v>30</v>
      </c>
      <c r="G24" t="s">
        <v>31</v>
      </c>
      <c r="H24" t="s">
        <v>19</v>
      </c>
      <c r="I24" s="1">
        <v>45153</v>
      </c>
      <c r="J24" t="s">
        <v>20</v>
      </c>
      <c r="L24" t="s">
        <v>30</v>
      </c>
      <c r="M24" t="s">
        <v>31</v>
      </c>
      <c r="N24" t="s">
        <v>21</v>
      </c>
      <c r="O24" t="s">
        <v>22</v>
      </c>
      <c r="P24" t="s">
        <v>23</v>
      </c>
      <c r="Q24" t="str">
        <f>IF(COUNTIF(Table2[type_of_injury],Table2[[#This Row],[type_of_injury]])&lt;40,"other",Table2[[#This Row],[type_of_injury]])</f>
        <v>gunfire</v>
      </c>
      <c r="R24" t="str" cm="1">
        <f t="array" ref="R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" spans="1:18" x14ac:dyDescent="0.35">
      <c r="A25" t="s">
        <v>84</v>
      </c>
      <c r="B25" s="1">
        <v>45149</v>
      </c>
      <c r="C25">
        <v>24</v>
      </c>
      <c r="D25" t="str" cm="1">
        <f t="array" ref="D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" t="s">
        <v>16</v>
      </c>
      <c r="F25" t="s">
        <v>85</v>
      </c>
      <c r="G25" t="s">
        <v>18</v>
      </c>
      <c r="H25" t="s">
        <v>19</v>
      </c>
      <c r="I25" s="1">
        <v>45149</v>
      </c>
      <c r="J25" t="s">
        <v>20</v>
      </c>
      <c r="L25" t="s">
        <v>18</v>
      </c>
      <c r="M25" t="s">
        <v>18</v>
      </c>
      <c r="N25" t="s">
        <v>21</v>
      </c>
      <c r="O25" t="s">
        <v>22</v>
      </c>
      <c r="P25" t="s">
        <v>23</v>
      </c>
      <c r="Q25" t="str">
        <f>IF(COUNTIF(Table2[type_of_injury],Table2[[#This Row],[type_of_injury]])&lt;40,"other",Table2[[#This Row],[type_of_injury]])</f>
        <v>gunfire</v>
      </c>
      <c r="R25" t="str" cm="1">
        <f t="array" ref="R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" spans="1:18" x14ac:dyDescent="0.35">
      <c r="A26" t="s">
        <v>86</v>
      </c>
      <c r="B26" s="1">
        <v>45148</v>
      </c>
      <c r="C26">
        <v>24</v>
      </c>
      <c r="D26" t="str" cm="1">
        <f t="array" ref="D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" t="s">
        <v>16</v>
      </c>
      <c r="F26" t="s">
        <v>75</v>
      </c>
      <c r="G26" t="s">
        <v>75</v>
      </c>
      <c r="H26" t="s">
        <v>19</v>
      </c>
      <c r="I26" s="1">
        <v>45157</v>
      </c>
      <c r="J26" t="s">
        <v>20</v>
      </c>
      <c r="L26" t="s">
        <v>87</v>
      </c>
      <c r="M26" t="s">
        <v>75</v>
      </c>
      <c r="N26" t="s">
        <v>21</v>
      </c>
      <c r="O26" t="s">
        <v>22</v>
      </c>
      <c r="P26" t="s">
        <v>23</v>
      </c>
      <c r="Q26" t="str">
        <f>IF(COUNTIF(Table2[type_of_injury],Table2[[#This Row],[type_of_injury]])&lt;40,"other",Table2[[#This Row],[type_of_injury]])</f>
        <v>gunfire</v>
      </c>
      <c r="R26" t="str" cm="1">
        <f t="array" ref="R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" spans="1:18" x14ac:dyDescent="0.35">
      <c r="A27" t="s">
        <v>88</v>
      </c>
      <c r="B27" s="1">
        <v>45144</v>
      </c>
      <c r="C27">
        <v>21</v>
      </c>
      <c r="D27" t="str" cm="1">
        <f t="array" ref="D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" t="s">
        <v>16</v>
      </c>
      <c r="F27" t="s">
        <v>89</v>
      </c>
      <c r="G27" t="s">
        <v>27</v>
      </c>
      <c r="H27" t="s">
        <v>19</v>
      </c>
      <c r="I27" s="1">
        <v>45144</v>
      </c>
      <c r="J27" t="s">
        <v>20</v>
      </c>
      <c r="L27" t="s">
        <v>33</v>
      </c>
      <c r="M27" t="s">
        <v>27</v>
      </c>
      <c r="N27" t="s">
        <v>21</v>
      </c>
      <c r="O27" t="s">
        <v>22</v>
      </c>
      <c r="P27" t="s">
        <v>23</v>
      </c>
      <c r="Q27" t="str">
        <f>IF(COUNTIF(Table2[type_of_injury],Table2[[#This Row],[type_of_injury]])&lt;40,"other",Table2[[#This Row],[type_of_injury]])</f>
        <v>gunfire</v>
      </c>
      <c r="R27" t="str" cm="1">
        <f t="array" ref="R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" spans="1:18" x14ac:dyDescent="0.35">
      <c r="A28" t="s">
        <v>90</v>
      </c>
      <c r="B28" s="1">
        <v>45144</v>
      </c>
      <c r="C28">
        <v>26</v>
      </c>
      <c r="D28" t="str" cm="1">
        <f t="array" ref="D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" t="s">
        <v>16</v>
      </c>
      <c r="F28" t="s">
        <v>89</v>
      </c>
      <c r="G28" t="s">
        <v>27</v>
      </c>
      <c r="H28" t="s">
        <v>19</v>
      </c>
      <c r="I28" s="1">
        <v>45144</v>
      </c>
      <c r="J28" t="s">
        <v>20</v>
      </c>
      <c r="L28" t="s">
        <v>33</v>
      </c>
      <c r="M28" t="s">
        <v>27</v>
      </c>
      <c r="N28" t="s">
        <v>21</v>
      </c>
      <c r="O28" t="s">
        <v>22</v>
      </c>
      <c r="P28" t="s">
        <v>23</v>
      </c>
      <c r="Q28" t="str">
        <f>IF(COUNTIF(Table2[type_of_injury],Table2[[#This Row],[type_of_injury]])&lt;40,"other",Table2[[#This Row],[type_of_injury]])</f>
        <v>gunfire</v>
      </c>
      <c r="R28" t="str" cm="1">
        <f t="array" ref="R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" spans="1:18" x14ac:dyDescent="0.35">
      <c r="A29" t="s">
        <v>91</v>
      </c>
      <c r="B29" s="1">
        <v>45144</v>
      </c>
      <c r="C29">
        <v>16</v>
      </c>
      <c r="D29" t="str" cm="1">
        <f t="array" ref="D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" t="s">
        <v>16</v>
      </c>
      <c r="F29" t="s">
        <v>89</v>
      </c>
      <c r="G29" t="s">
        <v>27</v>
      </c>
      <c r="H29" t="s">
        <v>19</v>
      </c>
      <c r="I29" s="1">
        <v>45144</v>
      </c>
      <c r="J29" t="s">
        <v>20</v>
      </c>
      <c r="L29" t="s">
        <v>92</v>
      </c>
      <c r="M29" t="s">
        <v>27</v>
      </c>
      <c r="N29" t="s">
        <v>21</v>
      </c>
      <c r="O29" t="s">
        <v>22</v>
      </c>
      <c r="P29" t="s">
        <v>23</v>
      </c>
      <c r="Q29" t="str">
        <f>IF(COUNTIF(Table2[type_of_injury],Table2[[#This Row],[type_of_injury]])&lt;40,"other",Table2[[#This Row],[type_of_injury]])</f>
        <v>gunfire</v>
      </c>
      <c r="R29" t="str" cm="1">
        <f t="array" ref="R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" spans="1:18" x14ac:dyDescent="0.35">
      <c r="A30" t="s">
        <v>93</v>
      </c>
      <c r="B30" s="1">
        <v>45143</v>
      </c>
      <c r="C30">
        <v>22</v>
      </c>
      <c r="D30" t="str" cm="1">
        <f t="array" ref="D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" t="s">
        <v>16</v>
      </c>
      <c r="F30" t="s">
        <v>94</v>
      </c>
      <c r="G30" t="s">
        <v>77</v>
      </c>
      <c r="H30" t="s">
        <v>77</v>
      </c>
      <c r="I30" s="1">
        <v>45143</v>
      </c>
      <c r="J30" t="s">
        <v>20</v>
      </c>
      <c r="L30" t="s">
        <v>95</v>
      </c>
      <c r="M30" t="s">
        <v>27</v>
      </c>
      <c r="N30" t="s">
        <v>21</v>
      </c>
      <c r="O30" t="s">
        <v>22</v>
      </c>
      <c r="P30" t="s">
        <v>96</v>
      </c>
      <c r="Q30" t="str">
        <f>IF(COUNTIF(Table2[type_of_injury],Table2[[#This Row],[type_of_injury]])&lt;40,"other",Table2[[#This Row],[type_of_injury]])</f>
        <v>gunfire</v>
      </c>
      <c r="R30" t="str" cm="1">
        <f t="array" ref="R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" spans="1:18" x14ac:dyDescent="0.35">
      <c r="A31" t="s">
        <v>97</v>
      </c>
      <c r="B31" s="1">
        <v>45143</v>
      </c>
      <c r="C31">
        <v>42</v>
      </c>
      <c r="D31" t="str" cm="1">
        <f t="array" ref="D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1" t="s">
        <v>69</v>
      </c>
      <c r="F31" t="s">
        <v>94</v>
      </c>
      <c r="G31" t="s">
        <v>77</v>
      </c>
      <c r="H31" t="s">
        <v>77</v>
      </c>
      <c r="I31" s="1">
        <v>45143</v>
      </c>
      <c r="J31" t="s">
        <v>20</v>
      </c>
      <c r="L31" t="s">
        <v>98</v>
      </c>
      <c r="M31" t="s">
        <v>77</v>
      </c>
      <c r="N31" t="s">
        <v>21</v>
      </c>
      <c r="O31" t="s">
        <v>22</v>
      </c>
      <c r="P31" t="s">
        <v>72</v>
      </c>
      <c r="Q31" t="str">
        <f>IF(COUNTIF(Table2[type_of_injury],Table2[[#This Row],[type_of_injury]])&lt;40,"other",Table2[[#This Row],[type_of_injury]])</f>
        <v>gunfire</v>
      </c>
      <c r="R31" t="str" cm="1">
        <f t="array" ref="R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" spans="1:18" x14ac:dyDescent="0.35">
      <c r="A32" t="s">
        <v>99</v>
      </c>
      <c r="B32" s="1">
        <v>45142</v>
      </c>
      <c r="C32">
        <v>18</v>
      </c>
      <c r="D32" t="str" cm="1">
        <f t="array" ref="D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" t="s">
        <v>16</v>
      </c>
      <c r="F32" t="s">
        <v>100</v>
      </c>
      <c r="G32" t="s">
        <v>58</v>
      </c>
      <c r="H32" t="s">
        <v>19</v>
      </c>
      <c r="I32" s="1">
        <v>45142</v>
      </c>
      <c r="J32" t="s">
        <v>20</v>
      </c>
      <c r="L32" t="s">
        <v>101</v>
      </c>
      <c r="M32" t="s">
        <v>58</v>
      </c>
      <c r="N32" t="s">
        <v>21</v>
      </c>
      <c r="O32" t="s">
        <v>22</v>
      </c>
      <c r="P32" t="s">
        <v>96</v>
      </c>
      <c r="Q32" t="str">
        <f>IF(COUNTIF(Table2[type_of_injury],Table2[[#This Row],[type_of_injury]])&lt;40,"other",Table2[[#This Row],[type_of_injury]])</f>
        <v>gunfire</v>
      </c>
      <c r="R32" t="str" cm="1">
        <f t="array" ref="R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" spans="1:18" x14ac:dyDescent="0.35">
      <c r="A33" t="s">
        <v>102</v>
      </c>
      <c r="B33" s="1">
        <v>45142</v>
      </c>
      <c r="C33">
        <v>17</v>
      </c>
      <c r="D33" t="str" cm="1">
        <f t="array" ref="D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" t="s">
        <v>16</v>
      </c>
      <c r="F33" t="s">
        <v>18</v>
      </c>
      <c r="G33" t="s">
        <v>18</v>
      </c>
      <c r="H33" t="s">
        <v>19</v>
      </c>
      <c r="I33" s="1">
        <v>45142</v>
      </c>
      <c r="J33" t="s">
        <v>20</v>
      </c>
      <c r="L33" t="s">
        <v>17</v>
      </c>
      <c r="M33" t="s">
        <v>18</v>
      </c>
      <c r="N33" t="s">
        <v>21</v>
      </c>
      <c r="O33" t="s">
        <v>22</v>
      </c>
      <c r="P33" t="s">
        <v>23</v>
      </c>
      <c r="Q33" t="str">
        <f>IF(COUNTIF(Table2[type_of_injury],Table2[[#This Row],[type_of_injury]])&lt;40,"other",Table2[[#This Row],[type_of_injury]])</f>
        <v>gunfire</v>
      </c>
      <c r="R33" t="str" cm="1">
        <f t="array" ref="R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" spans="1:18" x14ac:dyDescent="0.35">
      <c r="A34" t="s">
        <v>103</v>
      </c>
      <c r="B34" s="1">
        <v>45140</v>
      </c>
      <c r="C34">
        <v>17</v>
      </c>
      <c r="D34" t="str" cm="1">
        <f t="array" ref="D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" t="s">
        <v>16</v>
      </c>
      <c r="F34" t="s">
        <v>104</v>
      </c>
      <c r="G34" t="s">
        <v>58</v>
      </c>
      <c r="H34" t="s">
        <v>19</v>
      </c>
      <c r="I34" s="1">
        <v>45145</v>
      </c>
      <c r="J34" t="s">
        <v>20</v>
      </c>
      <c r="L34" t="s">
        <v>105</v>
      </c>
      <c r="M34" t="s">
        <v>58</v>
      </c>
      <c r="N34" t="s">
        <v>21</v>
      </c>
      <c r="O34" t="s">
        <v>22</v>
      </c>
      <c r="P34" t="s">
        <v>23</v>
      </c>
      <c r="Q34" t="str">
        <f>IF(COUNTIF(Table2[type_of_injury],Table2[[#This Row],[type_of_injury]])&lt;40,"other",Table2[[#This Row],[type_of_injury]])</f>
        <v>gunfire</v>
      </c>
      <c r="R34" t="str" cm="1">
        <f t="array" ref="R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" spans="1:18" x14ac:dyDescent="0.35">
      <c r="A35" t="s">
        <v>106</v>
      </c>
      <c r="B35" s="1">
        <v>45139</v>
      </c>
      <c r="C35">
        <v>20</v>
      </c>
      <c r="D35" t="str" cm="1">
        <f t="array" ref="D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" t="s">
        <v>16</v>
      </c>
      <c r="F35" t="s">
        <v>107</v>
      </c>
      <c r="G35" t="s">
        <v>108</v>
      </c>
      <c r="H35" t="s">
        <v>19</v>
      </c>
      <c r="I35" s="1">
        <v>45139</v>
      </c>
      <c r="J35" t="s">
        <v>20</v>
      </c>
      <c r="L35" t="s">
        <v>109</v>
      </c>
      <c r="M35" t="s">
        <v>108</v>
      </c>
      <c r="N35" t="s">
        <v>21</v>
      </c>
      <c r="O35" t="s">
        <v>22</v>
      </c>
      <c r="P35" t="s">
        <v>23</v>
      </c>
      <c r="Q35" t="str">
        <f>IF(COUNTIF(Table2[type_of_injury],Table2[[#This Row],[type_of_injury]])&lt;40,"other",Table2[[#This Row],[type_of_injury]])</f>
        <v>gunfire</v>
      </c>
      <c r="R35" t="str" cm="1">
        <f t="array" ref="R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" spans="1:18" x14ac:dyDescent="0.35">
      <c r="A36" t="s">
        <v>110</v>
      </c>
      <c r="B36" s="1">
        <v>45139</v>
      </c>
      <c r="C36">
        <v>15</v>
      </c>
      <c r="D36" t="str" cm="1">
        <f t="array" ref="D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" t="s">
        <v>16</v>
      </c>
      <c r="F36" t="s">
        <v>111</v>
      </c>
      <c r="G36" t="s">
        <v>46</v>
      </c>
      <c r="H36" t="s">
        <v>19</v>
      </c>
      <c r="I36" s="1">
        <v>45139</v>
      </c>
      <c r="J36" t="s">
        <v>20</v>
      </c>
      <c r="L36" t="s">
        <v>112</v>
      </c>
      <c r="M36" t="s">
        <v>46</v>
      </c>
      <c r="N36" t="s">
        <v>21</v>
      </c>
      <c r="O36" t="s">
        <v>22</v>
      </c>
      <c r="P36" t="s">
        <v>23</v>
      </c>
      <c r="Q36" t="str">
        <f>IF(COUNTIF(Table2[type_of_injury],Table2[[#This Row],[type_of_injury]])&lt;40,"other",Table2[[#This Row],[type_of_injury]])</f>
        <v>gunfire</v>
      </c>
      <c r="R36" t="str" cm="1">
        <f t="array" ref="R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" spans="1:18" x14ac:dyDescent="0.35">
      <c r="A37" t="s">
        <v>113</v>
      </c>
      <c r="B37" s="1">
        <v>45133</v>
      </c>
      <c r="C37">
        <v>23</v>
      </c>
      <c r="D37" t="str" cm="1">
        <f t="array" ref="D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" t="s">
        <v>16</v>
      </c>
      <c r="F37" t="s">
        <v>114</v>
      </c>
      <c r="G37" t="s">
        <v>75</v>
      </c>
      <c r="H37" t="s">
        <v>19</v>
      </c>
      <c r="I37" s="1">
        <v>45133</v>
      </c>
      <c r="J37" t="s">
        <v>20</v>
      </c>
      <c r="L37" t="s">
        <v>87</v>
      </c>
      <c r="M37" t="s">
        <v>75</v>
      </c>
      <c r="N37" t="s">
        <v>21</v>
      </c>
      <c r="O37" t="s">
        <v>22</v>
      </c>
      <c r="P37" t="s">
        <v>23</v>
      </c>
      <c r="Q37" t="str">
        <f>IF(COUNTIF(Table2[type_of_injury],Table2[[#This Row],[type_of_injury]])&lt;40,"other",Table2[[#This Row],[type_of_injury]])</f>
        <v>gunfire</v>
      </c>
      <c r="R37" t="str" cm="1">
        <f t="array" ref="R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" spans="1:18" x14ac:dyDescent="0.35">
      <c r="A38" t="s">
        <v>115</v>
      </c>
      <c r="B38" s="1">
        <v>45132</v>
      </c>
      <c r="C38">
        <v>32</v>
      </c>
      <c r="D38" t="str" cm="1">
        <f t="array" ref="D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" t="s">
        <v>16</v>
      </c>
      <c r="F38" t="s">
        <v>75</v>
      </c>
      <c r="G38" t="s">
        <v>75</v>
      </c>
      <c r="H38" t="s">
        <v>19</v>
      </c>
      <c r="I38" s="1">
        <v>45132</v>
      </c>
      <c r="J38" t="s">
        <v>20</v>
      </c>
      <c r="L38" t="s">
        <v>75</v>
      </c>
      <c r="M38" t="s">
        <v>75</v>
      </c>
      <c r="N38" t="s">
        <v>21</v>
      </c>
      <c r="O38" t="s">
        <v>22</v>
      </c>
      <c r="P38" t="s">
        <v>23</v>
      </c>
      <c r="Q38" t="str">
        <f>IF(COUNTIF(Table2[type_of_injury],Table2[[#This Row],[type_of_injury]])&lt;40,"other",Table2[[#This Row],[type_of_injury]])</f>
        <v>gunfire</v>
      </c>
      <c r="R38" t="str" cm="1">
        <f t="array" ref="R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" spans="1:18" x14ac:dyDescent="0.35">
      <c r="A39" t="s">
        <v>116</v>
      </c>
      <c r="B39" s="1">
        <v>45132</v>
      </c>
      <c r="C39">
        <v>32</v>
      </c>
      <c r="D39" t="str" cm="1">
        <f t="array" ref="D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" t="s">
        <v>16</v>
      </c>
      <c r="F39" t="s">
        <v>75</v>
      </c>
      <c r="G39" t="s">
        <v>75</v>
      </c>
      <c r="H39" t="s">
        <v>19</v>
      </c>
      <c r="I39" s="1">
        <v>45132</v>
      </c>
      <c r="J39" t="s">
        <v>20</v>
      </c>
      <c r="L39" t="s">
        <v>75</v>
      </c>
      <c r="M39" t="s">
        <v>75</v>
      </c>
      <c r="N39" t="s">
        <v>21</v>
      </c>
      <c r="O39" t="s">
        <v>22</v>
      </c>
      <c r="P39" t="s">
        <v>23</v>
      </c>
      <c r="Q39" t="str">
        <f>IF(COUNTIF(Table2[type_of_injury],Table2[[#This Row],[type_of_injury]])&lt;40,"other",Table2[[#This Row],[type_of_injury]])</f>
        <v>gunfire</v>
      </c>
      <c r="R39" t="str" cm="1">
        <f t="array" ref="R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" spans="1:18" x14ac:dyDescent="0.35">
      <c r="A40" t="s">
        <v>117</v>
      </c>
      <c r="B40" s="1">
        <v>45132</v>
      </c>
      <c r="C40">
        <v>42</v>
      </c>
      <c r="D40" t="str" cm="1">
        <f t="array" ref="D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" t="s">
        <v>16</v>
      </c>
      <c r="F40" t="s">
        <v>75</v>
      </c>
      <c r="G40" t="s">
        <v>75</v>
      </c>
      <c r="H40" t="s">
        <v>19</v>
      </c>
      <c r="I40" s="1">
        <v>45132</v>
      </c>
      <c r="J40" t="s">
        <v>20</v>
      </c>
      <c r="L40" t="s">
        <v>75</v>
      </c>
      <c r="M40" t="s">
        <v>75</v>
      </c>
      <c r="N40" t="s">
        <v>21</v>
      </c>
      <c r="O40" t="s">
        <v>22</v>
      </c>
      <c r="P40" t="s">
        <v>23</v>
      </c>
      <c r="Q40" t="str">
        <f>IF(COUNTIF(Table2[type_of_injury],Table2[[#This Row],[type_of_injury]])&lt;40,"other",Table2[[#This Row],[type_of_injury]])</f>
        <v>gunfire</v>
      </c>
      <c r="R40" t="str" cm="1">
        <f t="array" ref="R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" spans="1:18" x14ac:dyDescent="0.35">
      <c r="A41" t="s">
        <v>118</v>
      </c>
      <c r="B41" s="1">
        <v>45128</v>
      </c>
      <c r="C41">
        <v>18</v>
      </c>
      <c r="D41" t="str" cm="1">
        <f t="array" ref="D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" t="s">
        <v>16</v>
      </c>
      <c r="F41" t="s">
        <v>119</v>
      </c>
      <c r="G41" t="s">
        <v>75</v>
      </c>
      <c r="H41" t="s">
        <v>19</v>
      </c>
      <c r="I41" s="1">
        <v>45128</v>
      </c>
      <c r="J41" t="s">
        <v>20</v>
      </c>
      <c r="L41" t="s">
        <v>119</v>
      </c>
      <c r="M41" t="s">
        <v>75</v>
      </c>
      <c r="N41" t="s">
        <v>21</v>
      </c>
      <c r="O41" t="s">
        <v>22</v>
      </c>
      <c r="P41" t="s">
        <v>23</v>
      </c>
      <c r="Q41" t="str">
        <f>IF(COUNTIF(Table2[type_of_injury],Table2[[#This Row],[type_of_injury]])&lt;40,"other",Table2[[#This Row],[type_of_injury]])</f>
        <v>gunfire</v>
      </c>
      <c r="R41" t="str" cm="1">
        <f t="array" ref="R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" spans="1:18" x14ac:dyDescent="0.35">
      <c r="A42" t="s">
        <v>120</v>
      </c>
      <c r="B42" s="1">
        <v>45128</v>
      </c>
      <c r="C42">
        <v>16</v>
      </c>
      <c r="D42" t="str" cm="1">
        <f t="array" ref="D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" t="s">
        <v>16</v>
      </c>
      <c r="F42" t="s">
        <v>121</v>
      </c>
      <c r="G42" t="s">
        <v>58</v>
      </c>
      <c r="H42" t="s">
        <v>19</v>
      </c>
      <c r="I42" s="1">
        <v>45128</v>
      </c>
      <c r="J42" t="s">
        <v>20</v>
      </c>
      <c r="L42" t="s">
        <v>122</v>
      </c>
      <c r="M42" t="s">
        <v>58</v>
      </c>
      <c r="N42" t="s">
        <v>21</v>
      </c>
      <c r="P42" t="s">
        <v>23</v>
      </c>
      <c r="Q42" t="str">
        <f>IF(COUNTIF(Table2[type_of_injury],Table2[[#This Row],[type_of_injury]])&lt;40,"other",Table2[[#This Row],[type_of_injury]])</f>
        <v>gunfire</v>
      </c>
      <c r="R42" t="str" cm="1">
        <f t="array" ref="R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" spans="1:18" x14ac:dyDescent="0.35">
      <c r="A43" t="s">
        <v>123</v>
      </c>
      <c r="B43" s="1">
        <v>45127</v>
      </c>
      <c r="C43">
        <v>18</v>
      </c>
      <c r="D43" t="str" cm="1">
        <f t="array" ref="D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" t="s">
        <v>16</v>
      </c>
      <c r="F43" t="s">
        <v>75</v>
      </c>
      <c r="G43" t="s">
        <v>75</v>
      </c>
      <c r="H43" t="s">
        <v>19</v>
      </c>
      <c r="I43" s="1">
        <v>45127</v>
      </c>
      <c r="J43" t="s">
        <v>20</v>
      </c>
      <c r="L43" t="s">
        <v>75</v>
      </c>
      <c r="M43" t="s">
        <v>75</v>
      </c>
      <c r="N43" t="s">
        <v>21</v>
      </c>
      <c r="O43" t="s">
        <v>22</v>
      </c>
      <c r="P43" t="s">
        <v>23</v>
      </c>
      <c r="Q43" t="str">
        <f>IF(COUNTIF(Table2[type_of_injury],Table2[[#This Row],[type_of_injury]])&lt;40,"other",Table2[[#This Row],[type_of_injury]])</f>
        <v>gunfire</v>
      </c>
      <c r="R43" t="str" cm="1">
        <f t="array" ref="R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" spans="1:18" x14ac:dyDescent="0.35">
      <c r="A44" t="s">
        <v>124</v>
      </c>
      <c r="B44" s="1">
        <v>45117</v>
      </c>
      <c r="C44">
        <v>33</v>
      </c>
      <c r="D44" t="str" cm="1">
        <f t="array" ref="D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" t="s">
        <v>16</v>
      </c>
      <c r="F44" t="s">
        <v>125</v>
      </c>
      <c r="G44" t="s">
        <v>58</v>
      </c>
      <c r="H44" t="s">
        <v>19</v>
      </c>
      <c r="I44" s="1">
        <v>45117</v>
      </c>
      <c r="J44" t="s">
        <v>20</v>
      </c>
      <c r="L44" t="s">
        <v>126</v>
      </c>
      <c r="M44" t="s">
        <v>58</v>
      </c>
      <c r="N44" t="s">
        <v>21</v>
      </c>
      <c r="O44" t="s">
        <v>22</v>
      </c>
      <c r="P44" t="s">
        <v>23</v>
      </c>
      <c r="Q44" t="str">
        <f>IF(COUNTIF(Table2[type_of_injury],Table2[[#This Row],[type_of_injury]])&lt;40,"other",Table2[[#This Row],[type_of_injury]])</f>
        <v>gunfire</v>
      </c>
      <c r="R44" t="str" cm="1">
        <f t="array" ref="R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" spans="1:18" x14ac:dyDescent="0.35">
      <c r="A45" t="s">
        <v>127</v>
      </c>
      <c r="B45" s="1">
        <v>45114</v>
      </c>
      <c r="C45">
        <v>32</v>
      </c>
      <c r="D45" t="str" cm="1">
        <f t="array" ref="D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" t="s">
        <v>16</v>
      </c>
      <c r="F45" t="s">
        <v>75</v>
      </c>
      <c r="G45" t="s">
        <v>75</v>
      </c>
      <c r="H45" t="s">
        <v>19</v>
      </c>
      <c r="I45" s="1">
        <v>45114</v>
      </c>
      <c r="J45" t="s">
        <v>20</v>
      </c>
      <c r="L45" t="s">
        <v>75</v>
      </c>
      <c r="M45" t="s">
        <v>75</v>
      </c>
      <c r="N45" t="s">
        <v>21</v>
      </c>
      <c r="O45" t="s">
        <v>22</v>
      </c>
      <c r="P45" t="s">
        <v>23</v>
      </c>
      <c r="Q45" t="str">
        <f>IF(COUNTIF(Table2[type_of_injury],Table2[[#This Row],[type_of_injury]])&lt;40,"other",Table2[[#This Row],[type_of_injury]])</f>
        <v>gunfire</v>
      </c>
      <c r="R45" t="str" cm="1">
        <f t="array" ref="R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" spans="1:18" x14ac:dyDescent="0.35">
      <c r="A46" t="s">
        <v>128</v>
      </c>
      <c r="B46" s="1">
        <v>45114</v>
      </c>
      <c r="C46">
        <v>34</v>
      </c>
      <c r="D46" t="str" cm="1">
        <f t="array" ref="D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" t="s">
        <v>16</v>
      </c>
      <c r="F46" t="s">
        <v>75</v>
      </c>
      <c r="G46" t="s">
        <v>75</v>
      </c>
      <c r="H46" t="s">
        <v>19</v>
      </c>
      <c r="I46" s="1">
        <v>45114</v>
      </c>
      <c r="J46" t="s">
        <v>20</v>
      </c>
      <c r="L46" t="s">
        <v>75</v>
      </c>
      <c r="M46" t="s">
        <v>75</v>
      </c>
      <c r="N46" t="s">
        <v>21</v>
      </c>
      <c r="O46" t="s">
        <v>22</v>
      </c>
      <c r="P46" t="s">
        <v>23</v>
      </c>
      <c r="Q46" t="str">
        <f>IF(COUNTIF(Table2[type_of_injury],Table2[[#This Row],[type_of_injury]])&lt;40,"other",Table2[[#This Row],[type_of_injury]])</f>
        <v>gunfire</v>
      </c>
      <c r="R46" t="str" cm="1">
        <f t="array" ref="R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" spans="1:18" x14ac:dyDescent="0.35">
      <c r="A47" t="s">
        <v>129</v>
      </c>
      <c r="B47" s="1">
        <v>45114</v>
      </c>
      <c r="C47">
        <v>24</v>
      </c>
      <c r="D47" t="str" cm="1">
        <f t="array" ref="D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" t="s">
        <v>16</v>
      </c>
      <c r="F47" t="s">
        <v>121</v>
      </c>
      <c r="G47" t="s">
        <v>58</v>
      </c>
      <c r="H47" t="s">
        <v>19</v>
      </c>
      <c r="I47" s="1">
        <v>45114</v>
      </c>
      <c r="J47" t="s">
        <v>20</v>
      </c>
      <c r="L47" t="s">
        <v>130</v>
      </c>
      <c r="M47" t="s">
        <v>58</v>
      </c>
      <c r="N47" t="s">
        <v>21</v>
      </c>
      <c r="O47" t="s">
        <v>22</v>
      </c>
      <c r="P47" t="s">
        <v>23</v>
      </c>
      <c r="Q47" t="str">
        <f>IF(COUNTIF(Table2[type_of_injury],Table2[[#This Row],[type_of_injury]])&lt;40,"other",Table2[[#This Row],[type_of_injury]])</f>
        <v>gunfire</v>
      </c>
      <c r="R47" t="str" cm="1">
        <f t="array" ref="R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" spans="1:18" x14ac:dyDescent="0.35">
      <c r="A48" t="s">
        <v>131</v>
      </c>
      <c r="B48" s="1">
        <v>45111</v>
      </c>
      <c r="C48">
        <v>20</v>
      </c>
      <c r="D48" t="str" cm="1">
        <f t="array" ref="D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" t="s">
        <v>16</v>
      </c>
      <c r="F48" t="s">
        <v>94</v>
      </c>
      <c r="G48" t="s">
        <v>77</v>
      </c>
      <c r="H48" t="s">
        <v>77</v>
      </c>
      <c r="I48" s="1">
        <v>45111</v>
      </c>
      <c r="J48" t="s">
        <v>20</v>
      </c>
      <c r="L48" t="s">
        <v>112</v>
      </c>
      <c r="M48" t="s">
        <v>46</v>
      </c>
      <c r="N48" t="s">
        <v>21</v>
      </c>
      <c r="O48" t="s">
        <v>22</v>
      </c>
      <c r="P48" t="s">
        <v>96</v>
      </c>
      <c r="Q48" t="str">
        <f>IF(COUNTIF(Table2[type_of_injury],Table2[[#This Row],[type_of_injury]])&lt;40,"other",Table2[[#This Row],[type_of_injury]])</f>
        <v>gunfire</v>
      </c>
      <c r="R48" t="str" cm="1">
        <f t="array" ref="R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" spans="1:18" x14ac:dyDescent="0.35">
      <c r="A49" t="s">
        <v>132</v>
      </c>
      <c r="B49" s="1">
        <v>45111</v>
      </c>
      <c r="C49">
        <v>20</v>
      </c>
      <c r="D49" t="str" cm="1">
        <f t="array" ref="D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" t="s">
        <v>16</v>
      </c>
      <c r="F49" t="s">
        <v>27</v>
      </c>
      <c r="G49" t="s">
        <v>27</v>
      </c>
      <c r="H49" t="s">
        <v>19</v>
      </c>
      <c r="I49" s="1">
        <v>45111</v>
      </c>
      <c r="J49" t="s">
        <v>20</v>
      </c>
      <c r="L49" t="s">
        <v>133</v>
      </c>
      <c r="M49" t="s">
        <v>27</v>
      </c>
      <c r="N49" t="s">
        <v>21</v>
      </c>
      <c r="O49" t="s">
        <v>22</v>
      </c>
      <c r="P49" t="s">
        <v>23</v>
      </c>
      <c r="Q49" t="str">
        <f>IF(COUNTIF(Table2[type_of_injury],Table2[[#This Row],[type_of_injury]])&lt;40,"other",Table2[[#This Row],[type_of_injury]])</f>
        <v>gunfire</v>
      </c>
      <c r="R49" t="str" cm="1">
        <f t="array" ref="R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" spans="1:18" x14ac:dyDescent="0.35">
      <c r="A50" t="s">
        <v>134</v>
      </c>
      <c r="B50" s="1">
        <v>45111</v>
      </c>
      <c r="C50">
        <v>16</v>
      </c>
      <c r="D50" t="str" cm="1">
        <f t="array" ref="D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" t="s">
        <v>16</v>
      </c>
      <c r="F50" t="s">
        <v>27</v>
      </c>
      <c r="G50" t="s">
        <v>27</v>
      </c>
      <c r="H50" t="s">
        <v>19</v>
      </c>
      <c r="I50" s="1">
        <v>45111</v>
      </c>
      <c r="J50" t="s">
        <v>20</v>
      </c>
      <c r="L50" t="s">
        <v>135</v>
      </c>
      <c r="M50" t="s">
        <v>27</v>
      </c>
      <c r="N50" t="s">
        <v>21</v>
      </c>
      <c r="O50" t="s">
        <v>22</v>
      </c>
      <c r="P50" t="s">
        <v>23</v>
      </c>
      <c r="Q50" t="str">
        <f>IF(COUNTIF(Table2[type_of_injury],Table2[[#This Row],[type_of_injury]])&lt;40,"other",Table2[[#This Row],[type_of_injury]])</f>
        <v>gunfire</v>
      </c>
      <c r="R50" t="str" cm="1">
        <f t="array" ref="R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" spans="1:18" x14ac:dyDescent="0.35">
      <c r="A51" t="s">
        <v>136</v>
      </c>
      <c r="B51" s="1">
        <v>45110</v>
      </c>
      <c r="C51">
        <v>21</v>
      </c>
      <c r="D51" t="str" cm="1">
        <f t="array" ref="D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" t="s">
        <v>16</v>
      </c>
      <c r="F51" t="s">
        <v>33</v>
      </c>
      <c r="G51" t="s">
        <v>27</v>
      </c>
      <c r="H51" t="s">
        <v>19</v>
      </c>
      <c r="I51" s="1">
        <v>45110</v>
      </c>
      <c r="J51" t="s">
        <v>20</v>
      </c>
      <c r="L51" t="s">
        <v>33</v>
      </c>
      <c r="M51" t="s">
        <v>27</v>
      </c>
      <c r="N51" t="s">
        <v>21</v>
      </c>
      <c r="O51" t="s">
        <v>22</v>
      </c>
      <c r="P51" t="s">
        <v>23</v>
      </c>
      <c r="Q51" t="str">
        <f>IF(COUNTIF(Table2[type_of_injury],Table2[[#This Row],[type_of_injury]])&lt;40,"other",Table2[[#This Row],[type_of_injury]])</f>
        <v>gunfire</v>
      </c>
      <c r="R51" t="str" cm="1">
        <f t="array" ref="R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" spans="1:18" x14ac:dyDescent="0.35">
      <c r="A52" t="s">
        <v>137</v>
      </c>
      <c r="B52" s="1">
        <v>45110</v>
      </c>
      <c r="C52">
        <v>19</v>
      </c>
      <c r="D52" t="str" cm="1">
        <f t="array" ref="D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" t="s">
        <v>16</v>
      </c>
      <c r="F52" t="s">
        <v>33</v>
      </c>
      <c r="G52" t="s">
        <v>27</v>
      </c>
      <c r="H52" t="s">
        <v>19</v>
      </c>
      <c r="I52" s="1">
        <v>45110</v>
      </c>
      <c r="J52" t="s">
        <v>20</v>
      </c>
      <c r="L52" t="s">
        <v>33</v>
      </c>
      <c r="M52" t="s">
        <v>27</v>
      </c>
      <c r="N52" t="s">
        <v>21</v>
      </c>
      <c r="O52" t="s">
        <v>35</v>
      </c>
      <c r="P52" t="s">
        <v>23</v>
      </c>
      <c r="Q52" t="str">
        <f>IF(COUNTIF(Table2[type_of_injury],Table2[[#This Row],[type_of_injury]])&lt;40,"other",Table2[[#This Row],[type_of_injury]])</f>
        <v>gunfire</v>
      </c>
      <c r="R52" t="str" cm="1">
        <f t="array" ref="R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" spans="1:18" x14ac:dyDescent="0.35">
      <c r="A53" t="s">
        <v>138</v>
      </c>
      <c r="B53" s="1">
        <v>45110</v>
      </c>
      <c r="C53">
        <v>18</v>
      </c>
      <c r="D53" t="str" cm="1">
        <f t="array" ref="D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" t="s">
        <v>16</v>
      </c>
      <c r="F53" t="s">
        <v>33</v>
      </c>
      <c r="G53" t="s">
        <v>27</v>
      </c>
      <c r="H53" t="s">
        <v>19</v>
      </c>
      <c r="I53" s="1">
        <v>45110</v>
      </c>
      <c r="J53" t="s">
        <v>20</v>
      </c>
      <c r="L53" t="s">
        <v>33</v>
      </c>
      <c r="M53" t="s">
        <v>27</v>
      </c>
      <c r="N53" t="s">
        <v>21</v>
      </c>
      <c r="O53" t="s">
        <v>22</v>
      </c>
      <c r="P53" t="s">
        <v>23</v>
      </c>
      <c r="Q53" t="str">
        <f>IF(COUNTIF(Table2[type_of_injury],Table2[[#This Row],[type_of_injury]])&lt;40,"other",Table2[[#This Row],[type_of_injury]])</f>
        <v>gunfire</v>
      </c>
      <c r="R53" t="str" cm="1">
        <f t="array" ref="R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" spans="1:18" x14ac:dyDescent="0.35">
      <c r="A54" t="s">
        <v>139</v>
      </c>
      <c r="B54" s="1">
        <v>45110</v>
      </c>
      <c r="C54">
        <v>21</v>
      </c>
      <c r="D54" t="str" cm="1">
        <f t="array" ref="D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" t="s">
        <v>16</v>
      </c>
      <c r="F54" t="s">
        <v>140</v>
      </c>
      <c r="G54" t="s">
        <v>58</v>
      </c>
      <c r="H54" t="s">
        <v>19</v>
      </c>
      <c r="I54" s="1">
        <v>45110</v>
      </c>
      <c r="J54" t="s">
        <v>20</v>
      </c>
      <c r="L54" t="s">
        <v>141</v>
      </c>
      <c r="M54" t="s">
        <v>58</v>
      </c>
      <c r="N54" t="s">
        <v>21</v>
      </c>
      <c r="O54" t="s">
        <v>22</v>
      </c>
      <c r="P54" t="s">
        <v>23</v>
      </c>
      <c r="Q54" t="str">
        <f>IF(COUNTIF(Table2[type_of_injury],Table2[[#This Row],[type_of_injury]])&lt;40,"other",Table2[[#This Row],[type_of_injury]])</f>
        <v>gunfire</v>
      </c>
      <c r="R54" t="str" cm="1">
        <f t="array" ref="R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" spans="1:18" x14ac:dyDescent="0.35">
      <c r="A55" t="s">
        <v>142</v>
      </c>
      <c r="B55" s="1">
        <v>45110</v>
      </c>
      <c r="C55">
        <v>19</v>
      </c>
      <c r="D55" t="str" cm="1">
        <f t="array" ref="D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" t="s">
        <v>16</v>
      </c>
      <c r="F55" t="s">
        <v>33</v>
      </c>
      <c r="G55" t="s">
        <v>27</v>
      </c>
      <c r="H55" t="s">
        <v>19</v>
      </c>
      <c r="I55" s="1">
        <v>45110</v>
      </c>
      <c r="J55" t="s">
        <v>20</v>
      </c>
      <c r="L55" t="s">
        <v>33</v>
      </c>
      <c r="M55" t="s">
        <v>27</v>
      </c>
      <c r="N55" t="s">
        <v>21</v>
      </c>
      <c r="O55" t="s">
        <v>35</v>
      </c>
      <c r="P55" t="s">
        <v>23</v>
      </c>
      <c r="Q55" t="str">
        <f>IF(COUNTIF(Table2[type_of_injury],Table2[[#This Row],[type_of_injury]])&lt;40,"other",Table2[[#This Row],[type_of_injury]])</f>
        <v>gunfire</v>
      </c>
      <c r="R55" t="str" cm="1">
        <f t="array" ref="R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" spans="1:18" x14ac:dyDescent="0.35">
      <c r="A56" t="s">
        <v>143</v>
      </c>
      <c r="B56" s="1">
        <v>45110</v>
      </c>
      <c r="C56">
        <v>19</v>
      </c>
      <c r="D56" t="str" cm="1">
        <f t="array" ref="D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6" t="s">
        <v>16</v>
      </c>
      <c r="F56" t="s">
        <v>33</v>
      </c>
      <c r="G56" t="s">
        <v>27</v>
      </c>
      <c r="H56" t="s">
        <v>19</v>
      </c>
      <c r="I56" s="1">
        <v>45110</v>
      </c>
      <c r="J56" t="s">
        <v>20</v>
      </c>
      <c r="L56" t="s">
        <v>33</v>
      </c>
      <c r="M56" t="s">
        <v>27</v>
      </c>
      <c r="N56" t="s">
        <v>21</v>
      </c>
      <c r="O56" t="s">
        <v>35</v>
      </c>
      <c r="P56" t="s">
        <v>23</v>
      </c>
      <c r="Q56" t="str">
        <f>IF(COUNTIF(Table2[type_of_injury],Table2[[#This Row],[type_of_injury]])&lt;40,"other",Table2[[#This Row],[type_of_injury]])</f>
        <v>gunfire</v>
      </c>
      <c r="R56" t="str" cm="1">
        <f t="array" ref="R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" spans="1:18" x14ac:dyDescent="0.35">
      <c r="A57" t="s">
        <v>144</v>
      </c>
      <c r="B57" s="1">
        <v>45110</v>
      </c>
      <c r="C57">
        <v>26</v>
      </c>
      <c r="D57" t="str" cm="1">
        <f t="array" ref="D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" t="s">
        <v>16</v>
      </c>
      <c r="F57" t="s">
        <v>33</v>
      </c>
      <c r="G57" t="s">
        <v>27</v>
      </c>
      <c r="H57" t="s">
        <v>19</v>
      </c>
      <c r="I57" s="1">
        <v>45110</v>
      </c>
      <c r="J57" t="s">
        <v>20</v>
      </c>
      <c r="L57" t="s">
        <v>33</v>
      </c>
      <c r="M57" t="s">
        <v>27</v>
      </c>
      <c r="N57" t="s">
        <v>21</v>
      </c>
      <c r="O57" t="s">
        <v>22</v>
      </c>
      <c r="P57" t="s">
        <v>23</v>
      </c>
      <c r="Q57" t="str">
        <f>IF(COUNTIF(Table2[type_of_injury],Table2[[#This Row],[type_of_injury]])&lt;40,"other",Table2[[#This Row],[type_of_injury]])</f>
        <v>gunfire</v>
      </c>
      <c r="R57" t="str" cm="1">
        <f t="array" ref="R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" spans="1:18" x14ac:dyDescent="0.35">
      <c r="A58" t="s">
        <v>145</v>
      </c>
      <c r="B58" s="1">
        <v>45110</v>
      </c>
      <c r="C58">
        <v>17</v>
      </c>
      <c r="D58" t="str" cm="1">
        <f t="array" ref="D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" t="s">
        <v>16</v>
      </c>
      <c r="F58" t="s">
        <v>33</v>
      </c>
      <c r="G58" t="s">
        <v>27</v>
      </c>
      <c r="H58" t="s">
        <v>19</v>
      </c>
      <c r="I58" s="1">
        <v>45110</v>
      </c>
      <c r="J58" t="s">
        <v>20</v>
      </c>
      <c r="L58" t="s">
        <v>33</v>
      </c>
      <c r="M58" t="s">
        <v>27</v>
      </c>
      <c r="N58" t="s">
        <v>21</v>
      </c>
      <c r="O58" t="s">
        <v>22</v>
      </c>
      <c r="P58" t="s">
        <v>23</v>
      </c>
      <c r="Q58" t="str">
        <f>IF(COUNTIF(Table2[type_of_injury],Table2[[#This Row],[type_of_injury]])&lt;40,"other",Table2[[#This Row],[type_of_injury]])</f>
        <v>gunfire</v>
      </c>
      <c r="R58" t="str" cm="1">
        <f t="array" ref="R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" spans="1:18" x14ac:dyDescent="0.35">
      <c r="A59" t="s">
        <v>146</v>
      </c>
      <c r="B59" s="1">
        <v>45110</v>
      </c>
      <c r="C59">
        <v>15</v>
      </c>
      <c r="D59" t="str" cm="1">
        <f t="array" ref="D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" t="s">
        <v>16</v>
      </c>
      <c r="F59" t="s">
        <v>33</v>
      </c>
      <c r="G59" t="s">
        <v>27</v>
      </c>
      <c r="H59" t="s">
        <v>19</v>
      </c>
      <c r="I59" s="1">
        <v>45110</v>
      </c>
      <c r="J59" t="s">
        <v>20</v>
      </c>
      <c r="L59" t="s">
        <v>33</v>
      </c>
      <c r="M59" t="s">
        <v>27</v>
      </c>
      <c r="N59" t="s">
        <v>21</v>
      </c>
      <c r="O59" t="s">
        <v>22</v>
      </c>
      <c r="P59" t="s">
        <v>23</v>
      </c>
      <c r="Q59" t="str">
        <f>IF(COUNTIF(Table2[type_of_injury],Table2[[#This Row],[type_of_injury]])&lt;40,"other",Table2[[#This Row],[type_of_injury]])</f>
        <v>gunfire</v>
      </c>
      <c r="R59" t="str" cm="1">
        <f t="array" ref="R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" spans="1:18" x14ac:dyDescent="0.35">
      <c r="A60" t="s">
        <v>147</v>
      </c>
      <c r="B60" s="1">
        <v>45110</v>
      </c>
      <c r="C60">
        <v>16</v>
      </c>
      <c r="D60" t="str" cm="1">
        <f t="array" ref="D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" t="s">
        <v>16</v>
      </c>
      <c r="F60" t="s">
        <v>33</v>
      </c>
      <c r="G60" t="s">
        <v>27</v>
      </c>
      <c r="H60" t="s">
        <v>19</v>
      </c>
      <c r="I60" s="1">
        <v>45110</v>
      </c>
      <c r="J60" t="s">
        <v>20</v>
      </c>
      <c r="L60" t="s">
        <v>33</v>
      </c>
      <c r="M60" t="s">
        <v>27</v>
      </c>
      <c r="N60" t="s">
        <v>21</v>
      </c>
      <c r="O60" t="s">
        <v>22</v>
      </c>
      <c r="P60" t="s">
        <v>23</v>
      </c>
      <c r="Q60" t="str">
        <f>IF(COUNTIF(Table2[type_of_injury],Table2[[#This Row],[type_of_injury]])&lt;40,"other",Table2[[#This Row],[type_of_injury]])</f>
        <v>gunfire</v>
      </c>
      <c r="R60" t="str" cm="1">
        <f t="array" ref="R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" spans="1:18" x14ac:dyDescent="0.35">
      <c r="A61" t="s">
        <v>148</v>
      </c>
      <c r="B61" s="1">
        <v>45110</v>
      </c>
      <c r="C61">
        <v>19</v>
      </c>
      <c r="D61" t="str" cm="1">
        <f t="array" ref="D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" t="s">
        <v>16</v>
      </c>
      <c r="F61" t="s">
        <v>27</v>
      </c>
      <c r="G61" t="s">
        <v>27</v>
      </c>
      <c r="H61" t="s">
        <v>19</v>
      </c>
      <c r="I61" s="1">
        <v>45163</v>
      </c>
      <c r="J61" t="s">
        <v>20</v>
      </c>
      <c r="L61" t="s">
        <v>149</v>
      </c>
      <c r="M61" t="s">
        <v>27</v>
      </c>
      <c r="N61" t="s">
        <v>21</v>
      </c>
      <c r="O61" t="s">
        <v>22</v>
      </c>
      <c r="P61" t="s">
        <v>23</v>
      </c>
      <c r="Q61" t="str">
        <f>IF(COUNTIF(Table2[type_of_injury],Table2[[#This Row],[type_of_injury]])&lt;40,"other",Table2[[#This Row],[type_of_injury]])</f>
        <v>gunfire</v>
      </c>
      <c r="R61" t="str" cm="1">
        <f t="array" ref="R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" spans="1:18" x14ac:dyDescent="0.35">
      <c r="A62" t="s">
        <v>150</v>
      </c>
      <c r="B62" s="1">
        <v>45101</v>
      </c>
      <c r="C62">
        <v>16</v>
      </c>
      <c r="D62" t="str" cm="1">
        <f t="array" ref="D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" t="s">
        <v>16</v>
      </c>
      <c r="F62" t="s">
        <v>151</v>
      </c>
      <c r="G62" t="s">
        <v>108</v>
      </c>
      <c r="H62" t="s">
        <v>19</v>
      </c>
      <c r="I62" s="1">
        <v>45101</v>
      </c>
      <c r="J62" t="s">
        <v>20</v>
      </c>
      <c r="L62" t="s">
        <v>152</v>
      </c>
      <c r="M62" t="s">
        <v>62</v>
      </c>
      <c r="N62" t="s">
        <v>21</v>
      </c>
      <c r="O62" t="s">
        <v>22</v>
      </c>
      <c r="P62" t="s">
        <v>23</v>
      </c>
      <c r="Q62" t="str">
        <f>IF(COUNTIF(Table2[type_of_injury],Table2[[#This Row],[type_of_injury]])&lt;40,"other",Table2[[#This Row],[type_of_injury]])</f>
        <v>gunfire</v>
      </c>
      <c r="R62" t="str" cm="1">
        <f t="array" ref="R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" spans="1:18" x14ac:dyDescent="0.35">
      <c r="A63" t="s">
        <v>153</v>
      </c>
      <c r="B63" s="1">
        <v>45100</v>
      </c>
      <c r="C63">
        <v>39</v>
      </c>
      <c r="D63" t="str" cm="1">
        <f t="array" ref="D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" t="s">
        <v>16</v>
      </c>
      <c r="F63" t="s">
        <v>154</v>
      </c>
      <c r="G63" t="s">
        <v>75</v>
      </c>
      <c r="H63" t="s">
        <v>19</v>
      </c>
      <c r="I63" s="1">
        <v>45101</v>
      </c>
      <c r="J63" t="s">
        <v>20</v>
      </c>
      <c r="L63" t="s">
        <v>155</v>
      </c>
      <c r="M63" t="s">
        <v>75</v>
      </c>
      <c r="N63" t="s">
        <v>21</v>
      </c>
      <c r="O63" t="s">
        <v>22</v>
      </c>
      <c r="P63" t="s">
        <v>23</v>
      </c>
      <c r="Q63" t="str">
        <f>IF(COUNTIF(Table2[type_of_injury],Table2[[#This Row],[type_of_injury]])&lt;40,"other",Table2[[#This Row],[type_of_injury]])</f>
        <v>gunfire</v>
      </c>
      <c r="R63" t="str" cm="1">
        <f t="array" ref="R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" spans="1:18" x14ac:dyDescent="0.35">
      <c r="A64" t="s">
        <v>156</v>
      </c>
      <c r="B64" s="1">
        <v>45098</v>
      </c>
      <c r="C64">
        <v>28</v>
      </c>
      <c r="D64" t="str" cm="1">
        <f t="array" ref="D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" t="s">
        <v>16</v>
      </c>
      <c r="F64" t="s">
        <v>27</v>
      </c>
      <c r="G64" t="s">
        <v>27</v>
      </c>
      <c r="H64" t="s">
        <v>19</v>
      </c>
      <c r="I64" s="1">
        <v>45098</v>
      </c>
      <c r="J64" t="s">
        <v>20</v>
      </c>
      <c r="L64" t="s">
        <v>33</v>
      </c>
      <c r="M64" t="s">
        <v>27</v>
      </c>
      <c r="N64" t="s">
        <v>21</v>
      </c>
      <c r="O64" t="s">
        <v>35</v>
      </c>
      <c r="P64" t="s">
        <v>23</v>
      </c>
      <c r="Q64" t="str">
        <f>IF(COUNTIF(Table2[type_of_injury],Table2[[#This Row],[type_of_injury]])&lt;40,"other",Table2[[#This Row],[type_of_injury]])</f>
        <v>gunfire</v>
      </c>
      <c r="R64" t="str" cm="1">
        <f t="array" ref="R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" spans="1:18" x14ac:dyDescent="0.35">
      <c r="A65" t="s">
        <v>157</v>
      </c>
      <c r="B65" s="1">
        <v>45098</v>
      </c>
      <c r="C65">
        <v>27</v>
      </c>
      <c r="D65" t="str" cm="1">
        <f t="array" ref="D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" t="s">
        <v>16</v>
      </c>
      <c r="F65" t="s">
        <v>27</v>
      </c>
      <c r="G65" t="s">
        <v>27</v>
      </c>
      <c r="H65" t="s">
        <v>19</v>
      </c>
      <c r="I65" s="1">
        <v>45098</v>
      </c>
      <c r="J65" t="s">
        <v>20</v>
      </c>
      <c r="L65" t="s">
        <v>33</v>
      </c>
      <c r="M65" t="s">
        <v>27</v>
      </c>
      <c r="N65" t="s">
        <v>21</v>
      </c>
      <c r="O65" t="s">
        <v>35</v>
      </c>
      <c r="P65" t="s">
        <v>23</v>
      </c>
      <c r="Q65" t="str">
        <f>IF(COUNTIF(Table2[type_of_injury],Table2[[#This Row],[type_of_injury]])&lt;40,"other",Table2[[#This Row],[type_of_injury]])</f>
        <v>gunfire</v>
      </c>
      <c r="R65" t="str" cm="1">
        <f t="array" ref="R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" spans="1:18" x14ac:dyDescent="0.35">
      <c r="A66" t="s">
        <v>158</v>
      </c>
      <c r="B66" s="1">
        <v>45098</v>
      </c>
      <c r="C66">
        <v>24</v>
      </c>
      <c r="D66" t="str" cm="1">
        <f t="array" ref="D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" t="s">
        <v>16</v>
      </c>
      <c r="F66" t="s">
        <v>159</v>
      </c>
      <c r="G66" t="s">
        <v>58</v>
      </c>
      <c r="H66" t="s">
        <v>19</v>
      </c>
      <c r="I66" s="1">
        <v>45098</v>
      </c>
      <c r="J66" t="s">
        <v>20</v>
      </c>
      <c r="L66" t="s">
        <v>159</v>
      </c>
      <c r="M66" t="s">
        <v>58</v>
      </c>
      <c r="N66" t="s">
        <v>21</v>
      </c>
      <c r="O66" t="s">
        <v>22</v>
      </c>
      <c r="P66" t="s">
        <v>23</v>
      </c>
      <c r="Q66" t="str">
        <f>IF(COUNTIF(Table2[type_of_injury],Table2[[#This Row],[type_of_injury]])&lt;40,"other",Table2[[#This Row],[type_of_injury]])</f>
        <v>gunfire</v>
      </c>
      <c r="R66" t="str" cm="1">
        <f t="array" ref="R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" spans="1:18" x14ac:dyDescent="0.35">
      <c r="A67" t="s">
        <v>160</v>
      </c>
      <c r="B67" s="1">
        <v>45098</v>
      </c>
      <c r="C67">
        <v>15</v>
      </c>
      <c r="D67" t="str" cm="1">
        <f t="array" ref="D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" t="s">
        <v>16</v>
      </c>
      <c r="F67" t="s">
        <v>27</v>
      </c>
      <c r="G67" t="s">
        <v>27</v>
      </c>
      <c r="H67" t="s">
        <v>19</v>
      </c>
      <c r="I67" s="1">
        <v>45098</v>
      </c>
      <c r="J67" t="s">
        <v>20</v>
      </c>
      <c r="L67" t="s">
        <v>33</v>
      </c>
      <c r="M67" t="s">
        <v>27</v>
      </c>
      <c r="N67" t="s">
        <v>21</v>
      </c>
      <c r="O67" t="s">
        <v>35</v>
      </c>
      <c r="P67" t="s">
        <v>23</v>
      </c>
      <c r="Q67" t="str">
        <f>IF(COUNTIF(Table2[type_of_injury],Table2[[#This Row],[type_of_injury]])&lt;40,"other",Table2[[#This Row],[type_of_injury]])</f>
        <v>gunfire</v>
      </c>
      <c r="R67" t="str" cm="1">
        <f t="array" ref="R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" spans="1:18" x14ac:dyDescent="0.35">
      <c r="A68" t="s">
        <v>161</v>
      </c>
      <c r="B68" s="1">
        <v>45097</v>
      </c>
      <c r="C68">
        <v>17</v>
      </c>
      <c r="D68" t="str" cm="1">
        <f t="array" ref="D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" t="s">
        <v>69</v>
      </c>
      <c r="F68" t="s">
        <v>162</v>
      </c>
      <c r="G68" t="s">
        <v>75</v>
      </c>
      <c r="H68" t="s">
        <v>19</v>
      </c>
      <c r="I68" s="1">
        <v>45097</v>
      </c>
      <c r="J68" t="s">
        <v>20</v>
      </c>
      <c r="L68" t="s">
        <v>163</v>
      </c>
      <c r="M68" t="s">
        <v>58</v>
      </c>
      <c r="N68" t="s">
        <v>21</v>
      </c>
      <c r="O68" t="s">
        <v>22</v>
      </c>
      <c r="P68" t="s">
        <v>72</v>
      </c>
      <c r="Q68" t="str">
        <f>IF(COUNTIF(Table2[type_of_injury],Table2[[#This Row],[type_of_injury]])&lt;40,"other",Table2[[#This Row],[type_of_injury]])</f>
        <v>gunfire</v>
      </c>
      <c r="R68" t="str" cm="1">
        <f t="array" ref="R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" spans="1:18" x14ac:dyDescent="0.35">
      <c r="A69" t="s">
        <v>164</v>
      </c>
      <c r="B69" s="1">
        <v>45097</v>
      </c>
      <c r="C69">
        <v>24</v>
      </c>
      <c r="D69" t="str" cm="1">
        <f t="array" ref="D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" t="s">
        <v>16</v>
      </c>
      <c r="F69" t="s">
        <v>54</v>
      </c>
      <c r="G69" t="s">
        <v>54</v>
      </c>
      <c r="H69" t="s">
        <v>19</v>
      </c>
      <c r="I69" s="1">
        <v>45097</v>
      </c>
      <c r="J69" t="s">
        <v>20</v>
      </c>
      <c r="L69" t="s">
        <v>165</v>
      </c>
      <c r="M69" t="s">
        <v>75</v>
      </c>
      <c r="N69" t="s">
        <v>21</v>
      </c>
      <c r="O69" t="s">
        <v>22</v>
      </c>
      <c r="P69" t="s">
        <v>23</v>
      </c>
      <c r="Q69" t="str">
        <f>IF(COUNTIF(Table2[type_of_injury],Table2[[#This Row],[type_of_injury]])&lt;40,"other",Table2[[#This Row],[type_of_injury]])</f>
        <v>gunfire</v>
      </c>
      <c r="R69" t="str" cm="1">
        <f t="array" ref="R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" spans="1:18" x14ac:dyDescent="0.35">
      <c r="A70" t="s">
        <v>166</v>
      </c>
      <c r="B70" s="1">
        <v>45097</v>
      </c>
      <c r="C70">
        <v>25</v>
      </c>
      <c r="D70" t="str" cm="1">
        <f t="array" ref="D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" t="s">
        <v>16</v>
      </c>
      <c r="F70" t="s">
        <v>162</v>
      </c>
      <c r="G70" t="s">
        <v>75</v>
      </c>
      <c r="H70" t="s">
        <v>19</v>
      </c>
      <c r="I70" s="1">
        <v>45097</v>
      </c>
      <c r="J70" t="s">
        <v>20</v>
      </c>
      <c r="L70" t="s">
        <v>165</v>
      </c>
      <c r="M70" t="s">
        <v>75</v>
      </c>
      <c r="N70" t="s">
        <v>21</v>
      </c>
      <c r="O70" t="s">
        <v>22</v>
      </c>
      <c r="P70" t="s">
        <v>96</v>
      </c>
      <c r="Q70" t="str">
        <f>IF(COUNTIF(Table2[type_of_injury],Table2[[#This Row],[type_of_injury]])&lt;40,"other",Table2[[#This Row],[type_of_injury]])</f>
        <v>gunfire</v>
      </c>
      <c r="R70" t="str" cm="1">
        <f t="array" ref="R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" spans="1:18" x14ac:dyDescent="0.35">
      <c r="A71" t="s">
        <v>167</v>
      </c>
      <c r="B71" s="1">
        <v>45097</v>
      </c>
      <c r="C71">
        <v>21</v>
      </c>
      <c r="D71" t="str" cm="1">
        <f t="array" ref="D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" t="s">
        <v>69</v>
      </c>
      <c r="F71" t="s">
        <v>162</v>
      </c>
      <c r="G71" t="s">
        <v>75</v>
      </c>
      <c r="H71" t="s">
        <v>19</v>
      </c>
      <c r="I71" s="1">
        <v>45097</v>
      </c>
      <c r="J71" t="s">
        <v>20</v>
      </c>
      <c r="L71" t="s">
        <v>168</v>
      </c>
      <c r="M71" t="s">
        <v>77</v>
      </c>
      <c r="N71" t="s">
        <v>21</v>
      </c>
      <c r="O71" t="s">
        <v>22</v>
      </c>
      <c r="P71" t="s">
        <v>72</v>
      </c>
      <c r="Q71" t="str">
        <f>IF(COUNTIF(Table2[type_of_injury],Table2[[#This Row],[type_of_injury]])&lt;40,"other",Table2[[#This Row],[type_of_injury]])</f>
        <v>gunfire</v>
      </c>
      <c r="R71" t="str" cm="1">
        <f t="array" ref="R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" spans="1:18" x14ac:dyDescent="0.35">
      <c r="A72" t="s">
        <v>169</v>
      </c>
      <c r="B72" s="1">
        <v>45097</v>
      </c>
      <c r="C72">
        <v>18</v>
      </c>
      <c r="D72" t="str" cm="1">
        <f t="array" ref="D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" t="s">
        <v>69</v>
      </c>
      <c r="F72" t="s">
        <v>162</v>
      </c>
      <c r="G72" t="s">
        <v>75</v>
      </c>
      <c r="H72" t="s">
        <v>19</v>
      </c>
      <c r="I72" s="1">
        <v>45097</v>
      </c>
      <c r="J72" t="s">
        <v>20</v>
      </c>
      <c r="L72" t="s">
        <v>162</v>
      </c>
      <c r="M72" t="s">
        <v>75</v>
      </c>
      <c r="N72" t="s">
        <v>21</v>
      </c>
      <c r="O72" t="s">
        <v>22</v>
      </c>
      <c r="P72" t="s">
        <v>72</v>
      </c>
      <c r="Q72" t="str">
        <f>IF(COUNTIF(Table2[type_of_injury],Table2[[#This Row],[type_of_injury]])&lt;40,"other",Table2[[#This Row],[type_of_injury]])</f>
        <v>gunfire</v>
      </c>
      <c r="R72" t="str" cm="1">
        <f t="array" ref="R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" spans="1:18" x14ac:dyDescent="0.35">
      <c r="A73" t="s">
        <v>170</v>
      </c>
      <c r="B73" s="1">
        <v>45097</v>
      </c>
      <c r="C73">
        <v>64</v>
      </c>
      <c r="D73" t="str" cm="1">
        <f t="array" ref="D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3" t="s">
        <v>69</v>
      </c>
      <c r="F73" t="s">
        <v>162</v>
      </c>
      <c r="G73" t="s">
        <v>75</v>
      </c>
      <c r="H73" t="s">
        <v>19</v>
      </c>
      <c r="I73" s="1">
        <v>45097</v>
      </c>
      <c r="J73" t="s">
        <v>20</v>
      </c>
      <c r="L73" t="s">
        <v>162</v>
      </c>
      <c r="M73" t="s">
        <v>75</v>
      </c>
      <c r="N73" t="s">
        <v>21</v>
      </c>
      <c r="O73" t="s">
        <v>22</v>
      </c>
      <c r="P73" t="s">
        <v>72</v>
      </c>
      <c r="Q73" t="str">
        <f>IF(COUNTIF(Table2[type_of_injury],Table2[[#This Row],[type_of_injury]])&lt;40,"other",Table2[[#This Row],[type_of_injury]])</f>
        <v>gunfire</v>
      </c>
      <c r="R73" t="str" cm="1">
        <f t="array" ref="R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" spans="1:18" x14ac:dyDescent="0.35">
      <c r="A74" t="s">
        <v>171</v>
      </c>
      <c r="B74" s="1">
        <v>45096</v>
      </c>
      <c r="C74">
        <v>18</v>
      </c>
      <c r="D74" t="str" cm="1">
        <f t="array" ref="D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" t="s">
        <v>16</v>
      </c>
      <c r="F74" t="s">
        <v>33</v>
      </c>
      <c r="G74" t="s">
        <v>27</v>
      </c>
      <c r="H74" t="s">
        <v>19</v>
      </c>
      <c r="I74" s="1">
        <v>45096</v>
      </c>
      <c r="J74" t="s">
        <v>20</v>
      </c>
      <c r="L74" t="s">
        <v>54</v>
      </c>
      <c r="M74" t="s">
        <v>54</v>
      </c>
      <c r="N74" t="s">
        <v>21</v>
      </c>
      <c r="O74" t="s">
        <v>22</v>
      </c>
      <c r="P74" t="s">
        <v>23</v>
      </c>
      <c r="Q74" t="str">
        <f>IF(COUNTIF(Table2[type_of_injury],Table2[[#This Row],[type_of_injury]])&lt;40,"other",Table2[[#This Row],[type_of_injury]])</f>
        <v>gunfire</v>
      </c>
      <c r="R74" t="str" cm="1">
        <f t="array" ref="R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" spans="1:18" x14ac:dyDescent="0.35">
      <c r="A75" t="s">
        <v>172</v>
      </c>
      <c r="B75" s="1">
        <v>45096</v>
      </c>
      <c r="C75">
        <v>14</v>
      </c>
      <c r="D75" t="str" cm="1">
        <f t="array" ref="D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" t="s">
        <v>16</v>
      </c>
      <c r="F75" t="s">
        <v>33</v>
      </c>
      <c r="G75" t="s">
        <v>27</v>
      </c>
      <c r="H75" t="s">
        <v>19</v>
      </c>
      <c r="I75" s="1">
        <v>45098</v>
      </c>
      <c r="J75" t="s">
        <v>71</v>
      </c>
      <c r="L75" t="s">
        <v>33</v>
      </c>
      <c r="M75" t="s">
        <v>27</v>
      </c>
      <c r="N75" t="s">
        <v>21</v>
      </c>
      <c r="O75" t="s">
        <v>22</v>
      </c>
      <c r="P75" t="s">
        <v>23</v>
      </c>
      <c r="Q75" t="str">
        <f>IF(COUNTIF(Table2[type_of_injury],Table2[[#This Row],[type_of_injury]])&lt;40,"other",Table2[[#This Row],[type_of_injury]])</f>
        <v>gunfire</v>
      </c>
      <c r="R75" t="str" cm="1">
        <f t="array" ref="R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" spans="1:18" x14ac:dyDescent="0.35">
      <c r="A76" t="s">
        <v>173</v>
      </c>
      <c r="B76" s="1">
        <v>45096</v>
      </c>
      <c r="C76">
        <v>19</v>
      </c>
      <c r="D76" t="str" cm="1">
        <f t="array" ref="D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" t="s">
        <v>16</v>
      </c>
      <c r="F76" t="s">
        <v>174</v>
      </c>
      <c r="G76" t="s">
        <v>175</v>
      </c>
      <c r="H76" t="s">
        <v>19</v>
      </c>
      <c r="I76" s="1">
        <v>45096</v>
      </c>
      <c r="J76" t="s">
        <v>20</v>
      </c>
      <c r="L76" t="s">
        <v>174</v>
      </c>
      <c r="M76" t="s">
        <v>175</v>
      </c>
      <c r="N76" t="s">
        <v>21</v>
      </c>
      <c r="O76" t="s">
        <v>22</v>
      </c>
      <c r="P76" t="s">
        <v>23</v>
      </c>
      <c r="Q76" t="str">
        <f>IF(COUNTIF(Table2[type_of_injury],Table2[[#This Row],[type_of_injury]])&lt;40,"other",Table2[[#This Row],[type_of_injury]])</f>
        <v>gunfire</v>
      </c>
      <c r="R76" t="str" cm="1">
        <f t="array" ref="R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" spans="1:18" x14ac:dyDescent="0.35">
      <c r="A77" t="s">
        <v>176</v>
      </c>
      <c r="B77" s="1">
        <v>45096</v>
      </c>
      <c r="C77">
        <v>48</v>
      </c>
      <c r="D77" t="str" cm="1">
        <f t="array" ref="D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7" t="s">
        <v>16</v>
      </c>
      <c r="F77" t="s">
        <v>33</v>
      </c>
      <c r="G77" t="s">
        <v>27</v>
      </c>
      <c r="H77" t="s">
        <v>19</v>
      </c>
      <c r="I77" s="1">
        <v>45097</v>
      </c>
      <c r="J77" t="s">
        <v>20</v>
      </c>
      <c r="L77" t="s">
        <v>33</v>
      </c>
      <c r="M77" t="s">
        <v>27</v>
      </c>
      <c r="N77" t="s">
        <v>21</v>
      </c>
      <c r="O77" t="s">
        <v>22</v>
      </c>
      <c r="P77" t="s">
        <v>23</v>
      </c>
      <c r="Q77" t="str">
        <f>IF(COUNTIF(Table2[type_of_injury],Table2[[#This Row],[type_of_injury]])&lt;40,"other",Table2[[#This Row],[type_of_injury]])</f>
        <v>gunfire</v>
      </c>
      <c r="R77" t="str" cm="1">
        <f t="array" ref="R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8" spans="1:18" x14ac:dyDescent="0.35">
      <c r="A78" t="s">
        <v>177</v>
      </c>
      <c r="B78" s="1">
        <v>45096</v>
      </c>
      <c r="C78">
        <v>21</v>
      </c>
      <c r="D78" t="str" cm="1">
        <f t="array" ref="D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" t="s">
        <v>16</v>
      </c>
      <c r="F78" t="s">
        <v>33</v>
      </c>
      <c r="G78" t="s">
        <v>27</v>
      </c>
      <c r="H78" t="s">
        <v>19</v>
      </c>
      <c r="I78" s="1">
        <v>45096</v>
      </c>
      <c r="J78" t="s">
        <v>20</v>
      </c>
      <c r="L78" t="s">
        <v>27</v>
      </c>
      <c r="M78" t="s">
        <v>27</v>
      </c>
      <c r="N78" t="s">
        <v>21</v>
      </c>
      <c r="O78" t="s">
        <v>22</v>
      </c>
      <c r="P78" t="s">
        <v>23</v>
      </c>
      <c r="Q78" t="str">
        <f>IF(COUNTIF(Table2[type_of_injury],Table2[[#This Row],[type_of_injury]])&lt;40,"other",Table2[[#This Row],[type_of_injury]])</f>
        <v>gunfire</v>
      </c>
      <c r="R78" t="str" cm="1">
        <f t="array" ref="R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9" spans="1:18" x14ac:dyDescent="0.35">
      <c r="A79" t="s">
        <v>178</v>
      </c>
      <c r="B79" s="1">
        <v>45096</v>
      </c>
      <c r="C79">
        <v>19</v>
      </c>
      <c r="D79" t="str" cm="1">
        <f t="array" ref="D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" t="s">
        <v>16</v>
      </c>
      <c r="F79" t="s">
        <v>33</v>
      </c>
      <c r="G79" t="s">
        <v>27</v>
      </c>
      <c r="H79" t="s">
        <v>19</v>
      </c>
      <c r="I79" s="1">
        <v>45096</v>
      </c>
      <c r="J79" t="s">
        <v>20</v>
      </c>
      <c r="L79" t="s">
        <v>33</v>
      </c>
      <c r="M79" t="s">
        <v>27</v>
      </c>
      <c r="N79" t="s">
        <v>21</v>
      </c>
      <c r="O79" t="s">
        <v>22</v>
      </c>
      <c r="P79" t="s">
        <v>23</v>
      </c>
      <c r="Q79" t="str">
        <f>IF(COUNTIF(Table2[type_of_injury],Table2[[#This Row],[type_of_injury]])&lt;40,"other",Table2[[#This Row],[type_of_injury]])</f>
        <v>gunfire</v>
      </c>
      <c r="R79" t="str" cm="1">
        <f t="array" ref="R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0" spans="1:18" x14ac:dyDescent="0.35">
      <c r="A80" t="s">
        <v>179</v>
      </c>
      <c r="B80" s="1">
        <v>45096</v>
      </c>
      <c r="C80">
        <v>14</v>
      </c>
      <c r="D80" t="str" cm="1">
        <f t="array" ref="D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" t="s">
        <v>16</v>
      </c>
      <c r="F80" t="s">
        <v>33</v>
      </c>
      <c r="G80" t="s">
        <v>27</v>
      </c>
      <c r="H80" t="s">
        <v>19</v>
      </c>
      <c r="I80" s="1">
        <v>45096</v>
      </c>
      <c r="J80" t="s">
        <v>20</v>
      </c>
      <c r="L80" t="s">
        <v>180</v>
      </c>
      <c r="M80" t="s">
        <v>27</v>
      </c>
      <c r="N80" t="s">
        <v>21</v>
      </c>
      <c r="O80" t="s">
        <v>22</v>
      </c>
      <c r="P80" t="s">
        <v>23</v>
      </c>
      <c r="Q80" t="str">
        <f>IF(COUNTIF(Table2[type_of_injury],Table2[[#This Row],[type_of_injury]])&lt;40,"other",Table2[[#This Row],[type_of_injury]])</f>
        <v>gunfire</v>
      </c>
      <c r="R80" t="str" cm="1">
        <f t="array" ref="R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1" spans="1:18" x14ac:dyDescent="0.35">
      <c r="A81" t="s">
        <v>181</v>
      </c>
      <c r="B81" s="1">
        <v>45096</v>
      </c>
      <c r="C81">
        <v>31</v>
      </c>
      <c r="D81" t="str" cm="1">
        <f t="array" ref="D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" t="s">
        <v>16</v>
      </c>
      <c r="F81" t="s">
        <v>33</v>
      </c>
      <c r="G81" t="s">
        <v>27</v>
      </c>
      <c r="H81" t="s">
        <v>19</v>
      </c>
      <c r="I81" s="1">
        <v>45096</v>
      </c>
      <c r="J81" t="s">
        <v>20</v>
      </c>
      <c r="L81" t="s">
        <v>33</v>
      </c>
      <c r="M81" t="s">
        <v>27</v>
      </c>
      <c r="N81" t="s">
        <v>21</v>
      </c>
      <c r="O81" t="s">
        <v>22</v>
      </c>
      <c r="P81" t="s">
        <v>23</v>
      </c>
      <c r="Q81" t="str">
        <f>IF(COUNTIF(Table2[type_of_injury],Table2[[#This Row],[type_of_injury]])&lt;40,"other",Table2[[#This Row],[type_of_injury]])</f>
        <v>gunfire</v>
      </c>
      <c r="R81" t="str" cm="1">
        <f t="array" ref="R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2" spans="1:18" x14ac:dyDescent="0.35">
      <c r="A82" t="s">
        <v>182</v>
      </c>
      <c r="B82" s="1">
        <v>45092</v>
      </c>
      <c r="C82">
        <v>19</v>
      </c>
      <c r="D82" t="str" cm="1">
        <f t="array" ref="D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" t="s">
        <v>16</v>
      </c>
      <c r="F82" t="s">
        <v>75</v>
      </c>
      <c r="G82" t="s">
        <v>75</v>
      </c>
      <c r="H82" t="s">
        <v>19</v>
      </c>
      <c r="I82" s="1">
        <v>45092</v>
      </c>
      <c r="J82" t="s">
        <v>20</v>
      </c>
      <c r="L82" t="s">
        <v>87</v>
      </c>
      <c r="M82" t="s">
        <v>75</v>
      </c>
      <c r="N82" t="s">
        <v>21</v>
      </c>
      <c r="O82" t="s">
        <v>22</v>
      </c>
      <c r="P82" t="s">
        <v>23</v>
      </c>
      <c r="Q82" t="str">
        <f>IF(COUNTIF(Table2[type_of_injury],Table2[[#This Row],[type_of_injury]])&lt;40,"other",Table2[[#This Row],[type_of_injury]])</f>
        <v>gunfire</v>
      </c>
      <c r="R82" t="str" cm="1">
        <f t="array" ref="R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3" spans="1:18" x14ac:dyDescent="0.35">
      <c r="A83" t="s">
        <v>183</v>
      </c>
      <c r="B83" s="1">
        <v>45090</v>
      </c>
      <c r="C83">
        <v>19</v>
      </c>
      <c r="D83" t="str" cm="1">
        <f t="array" ref="D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" t="s">
        <v>16</v>
      </c>
      <c r="F83" t="s">
        <v>81</v>
      </c>
      <c r="G83" t="s">
        <v>75</v>
      </c>
      <c r="H83" t="s">
        <v>19</v>
      </c>
      <c r="I83" s="1">
        <v>45090</v>
      </c>
      <c r="J83" t="s">
        <v>20</v>
      </c>
      <c r="L83" t="s">
        <v>81</v>
      </c>
      <c r="M83" t="s">
        <v>75</v>
      </c>
      <c r="N83" t="s">
        <v>21</v>
      </c>
      <c r="O83" t="s">
        <v>22</v>
      </c>
      <c r="P83" t="s">
        <v>23</v>
      </c>
      <c r="Q83" t="str">
        <f>IF(COUNTIF(Table2[type_of_injury],Table2[[#This Row],[type_of_injury]])&lt;40,"other",Table2[[#This Row],[type_of_injury]])</f>
        <v>gunfire</v>
      </c>
      <c r="R83" t="str" cm="1">
        <f t="array" ref="R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4" spans="1:18" x14ac:dyDescent="0.35">
      <c r="A84" t="s">
        <v>184</v>
      </c>
      <c r="B84" s="1">
        <v>45086</v>
      </c>
      <c r="C84">
        <v>29</v>
      </c>
      <c r="D84" t="str" cm="1">
        <f t="array" ref="D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" t="s">
        <v>16</v>
      </c>
      <c r="F84" t="s">
        <v>185</v>
      </c>
      <c r="G84" t="s">
        <v>58</v>
      </c>
      <c r="H84" t="s">
        <v>19</v>
      </c>
      <c r="I84" s="1">
        <v>45086</v>
      </c>
      <c r="J84" t="s">
        <v>20</v>
      </c>
      <c r="L84" t="s">
        <v>141</v>
      </c>
      <c r="M84" t="s">
        <v>58</v>
      </c>
      <c r="N84" t="s">
        <v>21</v>
      </c>
      <c r="O84" t="s">
        <v>22</v>
      </c>
      <c r="P84" t="s">
        <v>23</v>
      </c>
      <c r="Q84" t="str">
        <f>IF(COUNTIF(Table2[type_of_injury],Table2[[#This Row],[type_of_injury]])&lt;40,"other",Table2[[#This Row],[type_of_injury]])</f>
        <v>gunfire</v>
      </c>
      <c r="R84" t="str" cm="1">
        <f t="array" ref="R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5" spans="1:18" x14ac:dyDescent="0.35">
      <c r="A85" t="s">
        <v>186</v>
      </c>
      <c r="B85" s="1">
        <v>45078</v>
      </c>
      <c r="C85">
        <v>2</v>
      </c>
      <c r="D85" t="str" cm="1">
        <f t="array" ref="D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5" t="s">
        <v>16</v>
      </c>
      <c r="F85" t="s">
        <v>187</v>
      </c>
      <c r="G85" t="s">
        <v>58</v>
      </c>
      <c r="H85" t="s">
        <v>19</v>
      </c>
      <c r="I85" s="1">
        <v>45082</v>
      </c>
      <c r="J85" t="s">
        <v>20</v>
      </c>
      <c r="L85" t="s">
        <v>187</v>
      </c>
      <c r="M85" t="s">
        <v>58</v>
      </c>
      <c r="N85" t="s">
        <v>21</v>
      </c>
      <c r="O85" t="s">
        <v>22</v>
      </c>
      <c r="P85" t="s">
        <v>23</v>
      </c>
      <c r="Q85" t="str">
        <f>IF(COUNTIF(Table2[type_of_injury],Table2[[#This Row],[type_of_injury]])&lt;40,"other",Table2[[#This Row],[type_of_injury]])</f>
        <v>gunfire</v>
      </c>
      <c r="R85" t="str" cm="1">
        <f t="array" ref="R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6" spans="1:18" x14ac:dyDescent="0.35">
      <c r="A86" t="s">
        <v>188</v>
      </c>
      <c r="B86" s="1">
        <v>45076</v>
      </c>
      <c r="C86">
        <v>32</v>
      </c>
      <c r="D86" t="str" cm="1">
        <f t="array" ref="D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" t="s">
        <v>69</v>
      </c>
      <c r="F86" t="s">
        <v>189</v>
      </c>
      <c r="G86" t="s">
        <v>27</v>
      </c>
      <c r="H86" t="s">
        <v>19</v>
      </c>
      <c r="I86" s="1">
        <v>45076</v>
      </c>
      <c r="J86" t="s">
        <v>20</v>
      </c>
      <c r="L86" t="s">
        <v>189</v>
      </c>
      <c r="M86" t="s">
        <v>27</v>
      </c>
      <c r="N86" t="s">
        <v>21</v>
      </c>
      <c r="O86" t="s">
        <v>22</v>
      </c>
      <c r="P86" t="s">
        <v>72</v>
      </c>
      <c r="Q86" t="str">
        <f>IF(COUNTIF(Table2[type_of_injury],Table2[[#This Row],[type_of_injury]])&lt;40,"other",Table2[[#This Row],[type_of_injury]])</f>
        <v>gunfire</v>
      </c>
      <c r="R86" t="str" cm="1">
        <f t="array" ref="R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7" spans="1:18" x14ac:dyDescent="0.35">
      <c r="A87" t="s">
        <v>190</v>
      </c>
      <c r="B87" s="1">
        <v>45075</v>
      </c>
      <c r="C87">
        <v>38</v>
      </c>
      <c r="D87" t="str" cm="1">
        <f t="array" ref="D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" t="s">
        <v>16</v>
      </c>
      <c r="F87" t="s">
        <v>27</v>
      </c>
      <c r="G87" t="s">
        <v>27</v>
      </c>
      <c r="H87" t="s">
        <v>19</v>
      </c>
      <c r="I87" s="1">
        <v>45075</v>
      </c>
      <c r="J87" t="s">
        <v>20</v>
      </c>
      <c r="L87" t="s">
        <v>27</v>
      </c>
      <c r="M87" t="s">
        <v>27</v>
      </c>
      <c r="N87" t="s">
        <v>21</v>
      </c>
      <c r="O87" t="s">
        <v>22</v>
      </c>
      <c r="P87" t="s">
        <v>23</v>
      </c>
      <c r="Q87" t="str">
        <f>IF(COUNTIF(Table2[type_of_injury],Table2[[#This Row],[type_of_injury]])&lt;40,"other",Table2[[#This Row],[type_of_injury]])</f>
        <v>gunfire</v>
      </c>
      <c r="R87" t="str" cm="1">
        <f t="array" ref="R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8" spans="1:18" x14ac:dyDescent="0.35">
      <c r="A88" t="s">
        <v>191</v>
      </c>
      <c r="B88" s="1">
        <v>45072</v>
      </c>
      <c r="C88">
        <v>25</v>
      </c>
      <c r="D88" t="str" cm="1">
        <f t="array" ref="D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" t="s">
        <v>16</v>
      </c>
      <c r="F88" t="s">
        <v>192</v>
      </c>
      <c r="G88" t="s">
        <v>46</v>
      </c>
      <c r="H88" t="s">
        <v>19</v>
      </c>
      <c r="I88" s="1">
        <v>45072</v>
      </c>
      <c r="J88" t="s">
        <v>20</v>
      </c>
      <c r="L88" t="s">
        <v>193</v>
      </c>
      <c r="M88" t="s">
        <v>46</v>
      </c>
      <c r="N88" t="s">
        <v>21</v>
      </c>
      <c r="O88" t="s">
        <v>22</v>
      </c>
      <c r="P88" t="s">
        <v>96</v>
      </c>
      <c r="Q88" t="str">
        <f>IF(COUNTIF(Table2[type_of_injury],Table2[[#This Row],[type_of_injury]])&lt;40,"other",Table2[[#This Row],[type_of_injury]])</f>
        <v>gunfire</v>
      </c>
      <c r="R88" t="str" cm="1">
        <f t="array" ref="R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89" spans="1:18" x14ac:dyDescent="0.35">
      <c r="A89" t="s">
        <v>194</v>
      </c>
      <c r="B89" s="1">
        <v>45068</v>
      </c>
      <c r="C89">
        <v>24</v>
      </c>
      <c r="D89" t="str" cm="1">
        <f t="array" ref="D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" t="s">
        <v>16</v>
      </c>
      <c r="F89" t="s">
        <v>81</v>
      </c>
      <c r="G89" t="s">
        <v>75</v>
      </c>
      <c r="H89" t="s">
        <v>19</v>
      </c>
      <c r="I89" s="1">
        <v>45068</v>
      </c>
      <c r="J89" t="s">
        <v>20</v>
      </c>
      <c r="L89" t="s">
        <v>81</v>
      </c>
      <c r="M89" t="s">
        <v>75</v>
      </c>
      <c r="N89" t="s">
        <v>21</v>
      </c>
      <c r="O89" t="s">
        <v>22</v>
      </c>
      <c r="P89" t="s">
        <v>23</v>
      </c>
      <c r="Q89" t="str">
        <f>IF(COUNTIF(Table2[type_of_injury],Table2[[#This Row],[type_of_injury]])&lt;40,"other",Table2[[#This Row],[type_of_injury]])</f>
        <v>gunfire</v>
      </c>
      <c r="R89" t="str" cm="1">
        <f t="array" ref="R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0" spans="1:18" x14ac:dyDescent="0.35">
      <c r="A90" t="s">
        <v>195</v>
      </c>
      <c r="B90" s="1">
        <v>45068</v>
      </c>
      <c r="C90">
        <v>30</v>
      </c>
      <c r="D90" t="str" cm="1">
        <f t="array" ref="D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" t="s">
        <v>16</v>
      </c>
      <c r="F90" t="s">
        <v>81</v>
      </c>
      <c r="G90" t="s">
        <v>75</v>
      </c>
      <c r="H90" t="s">
        <v>19</v>
      </c>
      <c r="I90" s="1">
        <v>45068</v>
      </c>
      <c r="J90" t="s">
        <v>20</v>
      </c>
      <c r="L90" t="s">
        <v>81</v>
      </c>
      <c r="M90" t="s">
        <v>75</v>
      </c>
      <c r="N90" t="s">
        <v>21</v>
      </c>
      <c r="O90" t="s">
        <v>22</v>
      </c>
      <c r="P90" t="s">
        <v>23</v>
      </c>
      <c r="Q90" t="str">
        <f>IF(COUNTIF(Table2[type_of_injury],Table2[[#This Row],[type_of_injury]])&lt;40,"other",Table2[[#This Row],[type_of_injury]])</f>
        <v>gunfire</v>
      </c>
      <c r="R90" t="str" cm="1">
        <f t="array" ref="R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1" spans="1:18" x14ac:dyDescent="0.35">
      <c r="A91" t="s">
        <v>196</v>
      </c>
      <c r="B91" s="1">
        <v>45068</v>
      </c>
      <c r="C91">
        <v>30</v>
      </c>
      <c r="D91" t="str" cm="1">
        <f t="array" ref="D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" t="s">
        <v>16</v>
      </c>
      <c r="F91" t="s">
        <v>81</v>
      </c>
      <c r="G91" t="s">
        <v>75</v>
      </c>
      <c r="H91" t="s">
        <v>19</v>
      </c>
      <c r="I91" s="1">
        <v>45068</v>
      </c>
      <c r="J91" t="s">
        <v>20</v>
      </c>
      <c r="L91" t="s">
        <v>81</v>
      </c>
      <c r="M91" t="s">
        <v>75</v>
      </c>
      <c r="N91" t="s">
        <v>21</v>
      </c>
      <c r="O91" t="s">
        <v>22</v>
      </c>
      <c r="P91" t="s">
        <v>23</v>
      </c>
      <c r="Q91" t="str">
        <f>IF(COUNTIF(Table2[type_of_injury],Table2[[#This Row],[type_of_injury]])&lt;40,"other",Table2[[#This Row],[type_of_injury]])</f>
        <v>gunfire</v>
      </c>
      <c r="R91" t="str" cm="1">
        <f t="array" ref="R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2" spans="1:18" x14ac:dyDescent="0.35">
      <c r="A92" t="s">
        <v>197</v>
      </c>
      <c r="B92" s="1">
        <v>45061</v>
      </c>
      <c r="C92">
        <v>22</v>
      </c>
      <c r="D92" t="str" cm="1">
        <f t="array" ref="D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" t="s">
        <v>16</v>
      </c>
      <c r="F92" t="s">
        <v>154</v>
      </c>
      <c r="G92" t="s">
        <v>75</v>
      </c>
      <c r="H92" t="s">
        <v>19</v>
      </c>
      <c r="I92" s="1">
        <v>45061</v>
      </c>
      <c r="J92" t="s">
        <v>20</v>
      </c>
      <c r="L92" t="s">
        <v>198</v>
      </c>
      <c r="M92" t="s">
        <v>75</v>
      </c>
      <c r="N92" t="s">
        <v>21</v>
      </c>
      <c r="O92" t="s">
        <v>22</v>
      </c>
      <c r="P92" t="s">
        <v>23</v>
      </c>
      <c r="Q92" t="str">
        <f>IF(COUNTIF(Table2[type_of_injury],Table2[[#This Row],[type_of_injury]])&lt;40,"other",Table2[[#This Row],[type_of_injury]])</f>
        <v>gunfire</v>
      </c>
      <c r="R92" t="str" cm="1">
        <f t="array" ref="R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3" spans="1:18" x14ac:dyDescent="0.35">
      <c r="A93" t="s">
        <v>199</v>
      </c>
      <c r="B93" s="1">
        <v>45059</v>
      </c>
      <c r="C93">
        <v>19</v>
      </c>
      <c r="D93" t="str" cm="1">
        <f t="array" ref="D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" t="s">
        <v>16</v>
      </c>
      <c r="F93" t="s">
        <v>81</v>
      </c>
      <c r="G93" t="s">
        <v>75</v>
      </c>
      <c r="H93" t="s">
        <v>19</v>
      </c>
      <c r="I93" s="1">
        <v>45059</v>
      </c>
      <c r="J93" t="s">
        <v>20</v>
      </c>
      <c r="L93" t="s">
        <v>81</v>
      </c>
      <c r="M93" t="s">
        <v>75</v>
      </c>
      <c r="N93" t="s">
        <v>21</v>
      </c>
      <c r="O93" t="s">
        <v>22</v>
      </c>
      <c r="P93" t="s">
        <v>23</v>
      </c>
      <c r="Q93" t="str">
        <f>IF(COUNTIF(Table2[type_of_injury],Table2[[#This Row],[type_of_injury]])&lt;40,"other",Table2[[#This Row],[type_of_injury]])</f>
        <v>gunfire</v>
      </c>
      <c r="R93" t="str" cm="1">
        <f t="array" ref="R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4" spans="1:18" x14ac:dyDescent="0.35">
      <c r="A94" t="s">
        <v>200</v>
      </c>
      <c r="B94" s="1">
        <v>45059</v>
      </c>
      <c r="C94">
        <v>32</v>
      </c>
      <c r="D94" t="str" cm="1">
        <f t="array" ref="D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" t="s">
        <v>16</v>
      </c>
      <c r="F94" t="s">
        <v>201</v>
      </c>
      <c r="G94" t="s">
        <v>27</v>
      </c>
      <c r="H94" t="s">
        <v>19</v>
      </c>
      <c r="I94" s="1">
        <v>45059</v>
      </c>
      <c r="J94" t="s">
        <v>20</v>
      </c>
      <c r="L94" t="s">
        <v>27</v>
      </c>
      <c r="M94" t="s">
        <v>27</v>
      </c>
      <c r="N94" t="s">
        <v>21</v>
      </c>
      <c r="O94" t="s">
        <v>22</v>
      </c>
      <c r="P94" t="s">
        <v>23</v>
      </c>
      <c r="Q94" t="str">
        <f>IF(COUNTIF(Table2[type_of_injury],Table2[[#This Row],[type_of_injury]])&lt;40,"other",Table2[[#This Row],[type_of_injury]])</f>
        <v>gunfire</v>
      </c>
      <c r="R94" t="str" cm="1">
        <f t="array" ref="R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5" spans="1:18" x14ac:dyDescent="0.35">
      <c r="A95" t="s">
        <v>202</v>
      </c>
      <c r="B95" s="1">
        <v>45059</v>
      </c>
      <c r="C95">
        <v>32</v>
      </c>
      <c r="D95" t="str" cm="1">
        <f t="array" ref="D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" t="s">
        <v>16</v>
      </c>
      <c r="F95" t="s">
        <v>81</v>
      </c>
      <c r="G95" t="s">
        <v>75</v>
      </c>
      <c r="H95" t="s">
        <v>19</v>
      </c>
      <c r="I95" s="1">
        <v>45059</v>
      </c>
      <c r="J95" t="s">
        <v>20</v>
      </c>
      <c r="L95" t="s">
        <v>81</v>
      </c>
      <c r="M95" t="s">
        <v>75</v>
      </c>
      <c r="N95" t="s">
        <v>21</v>
      </c>
      <c r="O95" t="s">
        <v>22</v>
      </c>
      <c r="P95" t="s">
        <v>23</v>
      </c>
      <c r="Q95" t="str">
        <f>IF(COUNTIF(Table2[type_of_injury],Table2[[#This Row],[type_of_injury]])&lt;40,"other",Table2[[#This Row],[type_of_injury]])</f>
        <v>gunfire</v>
      </c>
      <c r="R95" t="str" cm="1">
        <f t="array" ref="R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6" spans="1:18" x14ac:dyDescent="0.35">
      <c r="A96" t="s">
        <v>203</v>
      </c>
      <c r="B96" s="1">
        <v>45058</v>
      </c>
      <c r="C96">
        <v>51</v>
      </c>
      <c r="D96" t="str" cm="1">
        <f t="array" ref="D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6" t="s">
        <v>16</v>
      </c>
      <c r="F96" t="s">
        <v>37</v>
      </c>
      <c r="G96" t="s">
        <v>38</v>
      </c>
      <c r="H96" t="s">
        <v>39</v>
      </c>
      <c r="I96" s="1">
        <v>45058</v>
      </c>
      <c r="J96" t="s">
        <v>20</v>
      </c>
      <c r="K96" t="s">
        <v>204</v>
      </c>
      <c r="L96" t="s">
        <v>205</v>
      </c>
      <c r="M96" t="s">
        <v>38</v>
      </c>
      <c r="N96" t="s">
        <v>21</v>
      </c>
      <c r="O96" t="s">
        <v>35</v>
      </c>
      <c r="P96" t="s">
        <v>23</v>
      </c>
      <c r="Q96" t="str">
        <f>IF(COUNTIF(Table2[type_of_injury],Table2[[#This Row],[type_of_injury]])&lt;40,"other",Table2[[#This Row],[type_of_injury]])</f>
        <v>gunfire</v>
      </c>
      <c r="R96" t="str" cm="1">
        <f t="array" ref="R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7" spans="1:18" x14ac:dyDescent="0.35">
      <c r="A97" t="s">
        <v>206</v>
      </c>
      <c r="B97" s="1">
        <v>45058</v>
      </c>
      <c r="C97">
        <v>33</v>
      </c>
      <c r="D97" t="str" cm="1">
        <f t="array" ref="D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" t="s">
        <v>16</v>
      </c>
      <c r="F97" t="s">
        <v>37</v>
      </c>
      <c r="G97" t="s">
        <v>38</v>
      </c>
      <c r="H97" t="s">
        <v>39</v>
      </c>
      <c r="I97" s="1">
        <v>45058</v>
      </c>
      <c r="J97" t="s">
        <v>20</v>
      </c>
      <c r="K97" t="s">
        <v>204</v>
      </c>
      <c r="L97" t="s">
        <v>205</v>
      </c>
      <c r="M97" t="s">
        <v>38</v>
      </c>
      <c r="N97" t="s">
        <v>21</v>
      </c>
      <c r="O97" t="s">
        <v>35</v>
      </c>
      <c r="P97" t="s">
        <v>23</v>
      </c>
      <c r="Q97" t="str">
        <f>IF(COUNTIF(Table2[type_of_injury],Table2[[#This Row],[type_of_injury]])&lt;40,"other",Table2[[#This Row],[type_of_injury]])</f>
        <v>gunfire</v>
      </c>
      <c r="R97" t="str" cm="1">
        <f t="array" ref="R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8" spans="1:18" x14ac:dyDescent="0.35">
      <c r="A98" t="s">
        <v>207</v>
      </c>
      <c r="B98" s="1">
        <v>45057</v>
      </c>
      <c r="C98">
        <v>49</v>
      </c>
      <c r="D98" t="str" cm="1">
        <f t="array" ref="D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8" t="s">
        <v>16</v>
      </c>
      <c r="F98" t="s">
        <v>41</v>
      </c>
      <c r="G98" t="s">
        <v>41</v>
      </c>
      <c r="H98" t="s">
        <v>39</v>
      </c>
      <c r="I98" s="1">
        <v>45057</v>
      </c>
      <c r="J98" t="s">
        <v>20</v>
      </c>
      <c r="K98" t="s">
        <v>204</v>
      </c>
      <c r="L98" t="s">
        <v>41</v>
      </c>
      <c r="M98" t="s">
        <v>41</v>
      </c>
      <c r="N98" t="s">
        <v>21</v>
      </c>
      <c r="O98" t="s">
        <v>35</v>
      </c>
      <c r="P98" t="s">
        <v>23</v>
      </c>
      <c r="Q98" t="str">
        <f>IF(COUNTIF(Table2[type_of_injury],Table2[[#This Row],[type_of_injury]])&lt;40,"other",Table2[[#This Row],[type_of_injury]])</f>
        <v>gunfire</v>
      </c>
      <c r="R98" t="str" cm="1">
        <f t="array" ref="R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99" spans="1:18" x14ac:dyDescent="0.35">
      <c r="A99" t="s">
        <v>208</v>
      </c>
      <c r="B99" s="1">
        <v>45057</v>
      </c>
      <c r="C99">
        <v>66</v>
      </c>
      <c r="D99" t="str" cm="1">
        <f t="array" ref="D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9" t="s">
        <v>16</v>
      </c>
      <c r="F99" t="s">
        <v>17</v>
      </c>
      <c r="G99" t="s">
        <v>18</v>
      </c>
      <c r="H99" t="s">
        <v>19</v>
      </c>
      <c r="I99" s="1">
        <v>45057</v>
      </c>
      <c r="J99" t="s">
        <v>20</v>
      </c>
      <c r="L99" t="s">
        <v>17</v>
      </c>
      <c r="M99" t="s">
        <v>18</v>
      </c>
      <c r="N99" t="s">
        <v>21</v>
      </c>
      <c r="O99" t="s">
        <v>22</v>
      </c>
      <c r="P99" t="s">
        <v>23</v>
      </c>
      <c r="Q99" t="str">
        <f>IF(COUNTIF(Table2[type_of_injury],Table2[[#This Row],[type_of_injury]])&lt;40,"other",Table2[[#This Row],[type_of_injury]])</f>
        <v>gunfire</v>
      </c>
      <c r="R99" t="str" cm="1">
        <f t="array" ref="R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0" spans="1:18" x14ac:dyDescent="0.35">
      <c r="A100" t="s">
        <v>209</v>
      </c>
      <c r="B100" s="1">
        <v>45057</v>
      </c>
      <c r="C100">
        <v>25</v>
      </c>
      <c r="D100" t="str" cm="1">
        <f t="array" ref="D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" t="s">
        <v>16</v>
      </c>
      <c r="F100" t="s">
        <v>41</v>
      </c>
      <c r="G100" t="s">
        <v>41</v>
      </c>
      <c r="H100" t="s">
        <v>39</v>
      </c>
      <c r="I100" s="1">
        <v>45057</v>
      </c>
      <c r="J100" t="s">
        <v>20</v>
      </c>
      <c r="K100" t="s">
        <v>204</v>
      </c>
      <c r="L100" t="s">
        <v>210</v>
      </c>
      <c r="M100" t="s">
        <v>210</v>
      </c>
      <c r="N100" t="s">
        <v>21</v>
      </c>
      <c r="O100" t="s">
        <v>35</v>
      </c>
      <c r="P100" t="s">
        <v>23</v>
      </c>
      <c r="Q100" t="str">
        <f>IF(COUNTIF(Table2[type_of_injury],Table2[[#This Row],[type_of_injury]])&lt;40,"other",Table2[[#This Row],[type_of_injury]])</f>
        <v>gunfire</v>
      </c>
      <c r="R100" t="str" cm="1">
        <f t="array" ref="R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1" spans="1:18" x14ac:dyDescent="0.35">
      <c r="A101" t="s">
        <v>211</v>
      </c>
      <c r="B101" s="1">
        <v>45057</v>
      </c>
      <c r="C101">
        <v>82</v>
      </c>
      <c r="D101" t="str" cm="1">
        <f t="array" ref="D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1" t="s">
        <v>69</v>
      </c>
      <c r="F101" t="s">
        <v>212</v>
      </c>
      <c r="G101" t="s">
        <v>77</v>
      </c>
      <c r="H101" t="s">
        <v>77</v>
      </c>
      <c r="I101" s="1">
        <v>45057</v>
      </c>
      <c r="J101" t="s">
        <v>71</v>
      </c>
      <c r="L101" t="s">
        <v>212</v>
      </c>
      <c r="M101" t="s">
        <v>77</v>
      </c>
      <c r="N101" t="s">
        <v>21</v>
      </c>
      <c r="O101" t="s">
        <v>213</v>
      </c>
      <c r="P101" t="s">
        <v>72</v>
      </c>
      <c r="Q101" t="str">
        <f>IF(COUNTIF(Table2[type_of_injury],Table2[[#This Row],[type_of_injury]])&lt;40,"other",Table2[[#This Row],[type_of_injury]])</f>
        <v>gunfire</v>
      </c>
      <c r="R101" t="str" cm="1">
        <f t="array" ref="R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2" spans="1:18" x14ac:dyDescent="0.35">
      <c r="A102" t="s">
        <v>214</v>
      </c>
      <c r="B102" s="1">
        <v>45057</v>
      </c>
      <c r="C102">
        <v>43</v>
      </c>
      <c r="D102" t="str" cm="1">
        <f t="array" ref="D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" t="s">
        <v>16</v>
      </c>
      <c r="F102" t="s">
        <v>215</v>
      </c>
      <c r="G102" t="s">
        <v>41</v>
      </c>
      <c r="H102" t="s">
        <v>39</v>
      </c>
      <c r="I102" s="1">
        <v>45057</v>
      </c>
      <c r="J102" t="s">
        <v>20</v>
      </c>
      <c r="K102" t="s">
        <v>204</v>
      </c>
      <c r="L102" t="s">
        <v>215</v>
      </c>
      <c r="M102" t="s">
        <v>41</v>
      </c>
      <c r="N102" t="s">
        <v>21</v>
      </c>
      <c r="O102" t="s">
        <v>35</v>
      </c>
      <c r="P102" t="s">
        <v>23</v>
      </c>
      <c r="Q102" t="str">
        <f>IF(COUNTIF(Table2[type_of_injury],Table2[[#This Row],[type_of_injury]])&lt;40,"other",Table2[[#This Row],[type_of_injury]])</f>
        <v>gunfire</v>
      </c>
      <c r="R102" t="str" cm="1">
        <f t="array" ref="R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3" spans="1:18" x14ac:dyDescent="0.35">
      <c r="A103" t="s">
        <v>216</v>
      </c>
      <c r="B103" s="1">
        <v>45057</v>
      </c>
      <c r="C103">
        <v>43</v>
      </c>
      <c r="D103" t="str" cm="1">
        <f t="array" ref="D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" t="s">
        <v>16</v>
      </c>
      <c r="F103" t="s">
        <v>217</v>
      </c>
      <c r="G103" t="s">
        <v>218</v>
      </c>
      <c r="H103" t="s">
        <v>39</v>
      </c>
      <c r="I103" s="1">
        <v>45057</v>
      </c>
      <c r="J103" t="s">
        <v>20</v>
      </c>
      <c r="K103" t="s">
        <v>204</v>
      </c>
      <c r="L103" t="s">
        <v>219</v>
      </c>
      <c r="M103" t="s">
        <v>218</v>
      </c>
      <c r="N103" t="s">
        <v>21</v>
      </c>
      <c r="O103" t="s">
        <v>35</v>
      </c>
      <c r="P103" t="s">
        <v>23</v>
      </c>
      <c r="Q103" t="str">
        <f>IF(COUNTIF(Table2[type_of_injury],Table2[[#This Row],[type_of_injury]])&lt;40,"other",Table2[[#This Row],[type_of_injury]])</f>
        <v>gunfire</v>
      </c>
      <c r="R103" t="str" cm="1">
        <f t="array" ref="R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4" spans="1:18" x14ac:dyDescent="0.35">
      <c r="A104" t="s">
        <v>220</v>
      </c>
      <c r="B104" s="1">
        <v>45057</v>
      </c>
      <c r="C104">
        <v>36</v>
      </c>
      <c r="D104" t="str" cm="1">
        <f t="array" ref="D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" t="s">
        <v>16</v>
      </c>
      <c r="F104" t="s">
        <v>221</v>
      </c>
      <c r="G104" t="s">
        <v>222</v>
      </c>
      <c r="H104" t="s">
        <v>39</v>
      </c>
      <c r="I104" s="1">
        <v>45058</v>
      </c>
      <c r="J104" t="s">
        <v>20</v>
      </c>
      <c r="K104" t="s">
        <v>204</v>
      </c>
      <c r="L104" t="s">
        <v>221</v>
      </c>
      <c r="M104" t="s">
        <v>222</v>
      </c>
      <c r="N104" t="s">
        <v>21</v>
      </c>
      <c r="O104" t="s">
        <v>35</v>
      </c>
      <c r="P104" t="s">
        <v>23</v>
      </c>
      <c r="Q104" t="str">
        <f>IF(COUNTIF(Table2[type_of_injury],Table2[[#This Row],[type_of_injury]])&lt;40,"other",Table2[[#This Row],[type_of_injury]])</f>
        <v>gunfire</v>
      </c>
      <c r="R104" t="str" cm="1">
        <f t="array" ref="R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5" spans="1:18" x14ac:dyDescent="0.35">
      <c r="A105" t="s">
        <v>223</v>
      </c>
      <c r="B105" s="1">
        <v>45057</v>
      </c>
      <c r="C105">
        <v>21</v>
      </c>
      <c r="D105" t="str" cm="1">
        <f t="array" ref="D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" t="s">
        <v>16</v>
      </c>
      <c r="F105" t="s">
        <v>221</v>
      </c>
      <c r="G105" t="s">
        <v>222</v>
      </c>
      <c r="H105" t="s">
        <v>39</v>
      </c>
      <c r="I105" s="1">
        <v>45057</v>
      </c>
      <c r="J105" t="s">
        <v>20</v>
      </c>
      <c r="K105" t="s">
        <v>204</v>
      </c>
      <c r="L105" t="s">
        <v>221</v>
      </c>
      <c r="M105" t="s">
        <v>222</v>
      </c>
      <c r="N105" t="s">
        <v>21</v>
      </c>
      <c r="O105" t="s">
        <v>35</v>
      </c>
      <c r="P105" t="s">
        <v>23</v>
      </c>
      <c r="Q105" t="str">
        <f>IF(COUNTIF(Table2[type_of_injury],Table2[[#This Row],[type_of_injury]])&lt;40,"other",Table2[[#This Row],[type_of_injury]])</f>
        <v>gunfire</v>
      </c>
      <c r="R105" t="str" cm="1">
        <f t="array" ref="R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6" spans="1:18" x14ac:dyDescent="0.35">
      <c r="A106" t="s">
        <v>224</v>
      </c>
      <c r="B106" s="1">
        <v>45057</v>
      </c>
      <c r="C106">
        <v>31</v>
      </c>
      <c r="D106" t="str" cm="1">
        <f t="array" ref="D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" t="s">
        <v>16</v>
      </c>
      <c r="F106" t="s">
        <v>37</v>
      </c>
      <c r="G106" t="s">
        <v>38</v>
      </c>
      <c r="H106" t="s">
        <v>39</v>
      </c>
      <c r="I106" s="1">
        <v>45057</v>
      </c>
      <c r="J106" t="s">
        <v>20</v>
      </c>
      <c r="K106" t="s">
        <v>204</v>
      </c>
      <c r="L106" t="s">
        <v>225</v>
      </c>
      <c r="M106" t="s">
        <v>38</v>
      </c>
      <c r="N106" t="s">
        <v>21</v>
      </c>
      <c r="O106" t="s">
        <v>35</v>
      </c>
      <c r="P106" t="s">
        <v>23</v>
      </c>
      <c r="Q106" t="str">
        <f>IF(COUNTIF(Table2[type_of_injury],Table2[[#This Row],[type_of_injury]])&lt;40,"other",Table2[[#This Row],[type_of_injury]])</f>
        <v>gunfire</v>
      </c>
      <c r="R106" t="str" cm="1">
        <f t="array" ref="R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7" spans="1:18" x14ac:dyDescent="0.35">
      <c r="A107" t="s">
        <v>226</v>
      </c>
      <c r="B107" s="1">
        <v>45057</v>
      </c>
      <c r="C107">
        <v>23</v>
      </c>
      <c r="D107" t="str" cm="1">
        <f t="array" ref="D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" t="s">
        <v>16</v>
      </c>
      <c r="F107" t="s">
        <v>37</v>
      </c>
      <c r="G107" t="s">
        <v>38</v>
      </c>
      <c r="H107" t="s">
        <v>39</v>
      </c>
      <c r="I107" s="1">
        <v>45057</v>
      </c>
      <c r="J107" t="s">
        <v>20</v>
      </c>
      <c r="K107" t="s">
        <v>204</v>
      </c>
      <c r="L107" t="s">
        <v>225</v>
      </c>
      <c r="M107" t="s">
        <v>38</v>
      </c>
      <c r="N107" t="s">
        <v>21</v>
      </c>
      <c r="O107" t="s">
        <v>35</v>
      </c>
      <c r="P107" t="s">
        <v>23</v>
      </c>
      <c r="Q107" t="str">
        <f>IF(COUNTIF(Table2[type_of_injury],Table2[[#This Row],[type_of_injury]])&lt;40,"other",Table2[[#This Row],[type_of_injury]])</f>
        <v>gunfire</v>
      </c>
      <c r="R107" t="str" cm="1">
        <f t="array" ref="R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8" spans="1:18" x14ac:dyDescent="0.35">
      <c r="A108" t="s">
        <v>227</v>
      </c>
      <c r="B108" s="1">
        <v>45057</v>
      </c>
      <c r="C108">
        <v>33</v>
      </c>
      <c r="D108" t="str" cm="1">
        <f t="array" ref="D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" t="s">
        <v>16</v>
      </c>
      <c r="F108" t="s">
        <v>41</v>
      </c>
      <c r="G108" t="s">
        <v>41</v>
      </c>
      <c r="H108" t="s">
        <v>39</v>
      </c>
      <c r="I108" s="1">
        <v>45057</v>
      </c>
      <c r="J108" t="s">
        <v>20</v>
      </c>
      <c r="K108" t="s">
        <v>204</v>
      </c>
      <c r="L108" t="s">
        <v>41</v>
      </c>
      <c r="M108" t="s">
        <v>41</v>
      </c>
      <c r="N108" t="s">
        <v>21</v>
      </c>
      <c r="O108" t="s">
        <v>35</v>
      </c>
      <c r="P108" t="s">
        <v>23</v>
      </c>
      <c r="Q108" t="str">
        <f>IF(COUNTIF(Table2[type_of_injury],Table2[[#This Row],[type_of_injury]])&lt;40,"other",Table2[[#This Row],[type_of_injury]])</f>
        <v>gunfire</v>
      </c>
      <c r="R108" t="str" cm="1">
        <f t="array" ref="R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09" spans="1:18" x14ac:dyDescent="0.35">
      <c r="A109" t="s">
        <v>228</v>
      </c>
      <c r="B109" s="1">
        <v>45056</v>
      </c>
      <c r="C109">
        <v>24</v>
      </c>
      <c r="D109" t="str" cm="1">
        <f t="array" ref="D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" t="s">
        <v>16</v>
      </c>
      <c r="F109" t="s">
        <v>229</v>
      </c>
      <c r="G109" t="s">
        <v>27</v>
      </c>
      <c r="H109" t="s">
        <v>19</v>
      </c>
      <c r="I109" s="1">
        <v>45056</v>
      </c>
      <c r="J109" t="s">
        <v>20</v>
      </c>
      <c r="L109" t="s">
        <v>33</v>
      </c>
      <c r="M109" t="s">
        <v>27</v>
      </c>
      <c r="N109" t="s">
        <v>21</v>
      </c>
      <c r="O109" t="s">
        <v>22</v>
      </c>
      <c r="P109" t="s">
        <v>23</v>
      </c>
      <c r="Q109" t="str">
        <f>IF(COUNTIF(Table2[type_of_injury],Table2[[#This Row],[type_of_injury]])&lt;40,"other",Table2[[#This Row],[type_of_injury]])</f>
        <v>gunfire</v>
      </c>
      <c r="R109" t="str" cm="1">
        <f t="array" ref="R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0" spans="1:18" x14ac:dyDescent="0.35">
      <c r="A110" t="s">
        <v>230</v>
      </c>
      <c r="B110" s="1">
        <v>45056</v>
      </c>
      <c r="C110">
        <v>25</v>
      </c>
      <c r="D110" t="str" cm="1">
        <f t="array" ref="D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" t="s">
        <v>16</v>
      </c>
      <c r="F110" t="s">
        <v>231</v>
      </c>
      <c r="G110" t="s">
        <v>41</v>
      </c>
      <c r="H110" t="s">
        <v>39</v>
      </c>
      <c r="I110" s="1">
        <v>45058</v>
      </c>
      <c r="J110" t="s">
        <v>20</v>
      </c>
      <c r="K110" t="s">
        <v>204</v>
      </c>
      <c r="L110" t="s">
        <v>232</v>
      </c>
      <c r="M110" t="s">
        <v>41</v>
      </c>
      <c r="N110" t="s">
        <v>21</v>
      </c>
      <c r="O110" t="s">
        <v>35</v>
      </c>
      <c r="P110" t="s">
        <v>23</v>
      </c>
      <c r="Q110" t="str">
        <f>IF(COUNTIF(Table2[type_of_injury],Table2[[#This Row],[type_of_injury]])&lt;40,"other",Table2[[#This Row],[type_of_injury]])</f>
        <v>gunfire</v>
      </c>
      <c r="R110" t="str" cm="1">
        <f t="array" ref="R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1" spans="1:18" x14ac:dyDescent="0.35">
      <c r="A111" t="s">
        <v>233</v>
      </c>
      <c r="B111" s="1">
        <v>45056</v>
      </c>
      <c r="C111">
        <v>28</v>
      </c>
      <c r="D111" t="str" cm="1">
        <f t="array" ref="D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" t="s">
        <v>16</v>
      </c>
      <c r="F111" t="s">
        <v>231</v>
      </c>
      <c r="G111" t="s">
        <v>41</v>
      </c>
      <c r="H111" t="s">
        <v>39</v>
      </c>
      <c r="I111" s="1">
        <v>45056</v>
      </c>
      <c r="J111" t="s">
        <v>20</v>
      </c>
      <c r="K111" t="s">
        <v>204</v>
      </c>
      <c r="L111" t="s">
        <v>232</v>
      </c>
      <c r="M111" t="s">
        <v>41</v>
      </c>
      <c r="N111" t="s">
        <v>21</v>
      </c>
      <c r="O111" t="s">
        <v>35</v>
      </c>
      <c r="P111" t="s">
        <v>23</v>
      </c>
      <c r="Q111" t="str">
        <f>IF(COUNTIF(Table2[type_of_injury],Table2[[#This Row],[type_of_injury]])&lt;40,"other",Table2[[#This Row],[type_of_injury]])</f>
        <v>gunfire</v>
      </c>
      <c r="R111" t="str" cm="1">
        <f t="array" ref="R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2" spans="1:18" x14ac:dyDescent="0.35">
      <c r="A112" t="s">
        <v>234</v>
      </c>
      <c r="B112" s="1">
        <v>45056</v>
      </c>
      <c r="C112">
        <v>23</v>
      </c>
      <c r="D112" t="str" cm="1">
        <f t="array" ref="D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2" t="s">
        <v>16</v>
      </c>
      <c r="F112" t="s">
        <v>235</v>
      </c>
      <c r="G112" t="s">
        <v>210</v>
      </c>
      <c r="H112" t="s">
        <v>39</v>
      </c>
      <c r="I112" s="1">
        <v>45056</v>
      </c>
      <c r="J112" t="s">
        <v>20</v>
      </c>
      <c r="K112" t="s">
        <v>204</v>
      </c>
      <c r="L112" t="s">
        <v>210</v>
      </c>
      <c r="M112" t="s">
        <v>210</v>
      </c>
      <c r="N112" t="s">
        <v>21</v>
      </c>
      <c r="O112" t="s">
        <v>35</v>
      </c>
      <c r="P112" t="s">
        <v>23</v>
      </c>
      <c r="Q112" t="str">
        <f>IF(COUNTIF(Table2[type_of_injury],Table2[[#This Row],[type_of_injury]])&lt;40,"other",Table2[[#This Row],[type_of_injury]])</f>
        <v>gunfire</v>
      </c>
      <c r="R112" t="str" cm="1">
        <f t="array" ref="R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3" spans="1:18" x14ac:dyDescent="0.35">
      <c r="A113" t="s">
        <v>236</v>
      </c>
      <c r="B113" s="1">
        <v>45056</v>
      </c>
      <c r="C113">
        <v>26</v>
      </c>
      <c r="D113" t="str" cm="1">
        <f t="array" ref="D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3" t="s">
        <v>16</v>
      </c>
      <c r="F113" t="s">
        <v>235</v>
      </c>
      <c r="G113" t="s">
        <v>210</v>
      </c>
      <c r="H113" t="s">
        <v>39</v>
      </c>
      <c r="I113" s="1">
        <v>45056</v>
      </c>
      <c r="J113" t="s">
        <v>20</v>
      </c>
      <c r="K113" t="s">
        <v>204</v>
      </c>
      <c r="L113" t="s">
        <v>210</v>
      </c>
      <c r="M113" t="s">
        <v>210</v>
      </c>
      <c r="N113" t="s">
        <v>21</v>
      </c>
      <c r="O113" t="s">
        <v>35</v>
      </c>
      <c r="P113" t="s">
        <v>23</v>
      </c>
      <c r="Q113" t="str">
        <f>IF(COUNTIF(Table2[type_of_injury],Table2[[#This Row],[type_of_injury]])&lt;40,"other",Table2[[#This Row],[type_of_injury]])</f>
        <v>gunfire</v>
      </c>
      <c r="R113" t="str" cm="1">
        <f t="array" ref="R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4" spans="1:18" x14ac:dyDescent="0.35">
      <c r="A114" t="s">
        <v>237</v>
      </c>
      <c r="B114" s="1">
        <v>45056</v>
      </c>
      <c r="C114">
        <v>18</v>
      </c>
      <c r="D114" t="str" cm="1">
        <f t="array" ref="D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4" t="s">
        <v>16</v>
      </c>
      <c r="F114" t="s">
        <v>229</v>
      </c>
      <c r="G114" t="s">
        <v>27</v>
      </c>
      <c r="H114" t="s">
        <v>19</v>
      </c>
      <c r="I114" s="1">
        <v>45056</v>
      </c>
      <c r="J114" t="s">
        <v>20</v>
      </c>
      <c r="L114" t="s">
        <v>229</v>
      </c>
      <c r="M114" t="s">
        <v>27</v>
      </c>
      <c r="N114" t="s">
        <v>21</v>
      </c>
      <c r="O114" t="s">
        <v>22</v>
      </c>
      <c r="P114" t="s">
        <v>23</v>
      </c>
      <c r="Q114" t="str">
        <f>IF(COUNTIF(Table2[type_of_injury],Table2[[#This Row],[type_of_injury]])&lt;40,"other",Table2[[#This Row],[type_of_injury]])</f>
        <v>gunfire</v>
      </c>
      <c r="R114" t="str" cm="1">
        <f t="array" ref="R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5" spans="1:18" x14ac:dyDescent="0.35">
      <c r="A115" t="s">
        <v>238</v>
      </c>
      <c r="B115" s="1">
        <v>45056</v>
      </c>
      <c r="C115">
        <v>30</v>
      </c>
      <c r="D115" t="str" cm="1">
        <f t="array" ref="D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5" t="s">
        <v>16</v>
      </c>
      <c r="F115" t="s">
        <v>229</v>
      </c>
      <c r="G115" t="s">
        <v>27</v>
      </c>
      <c r="H115" t="s">
        <v>19</v>
      </c>
      <c r="I115" s="1">
        <v>45057</v>
      </c>
      <c r="J115" t="s">
        <v>20</v>
      </c>
      <c r="L115" t="s">
        <v>229</v>
      </c>
      <c r="M115" t="s">
        <v>27</v>
      </c>
      <c r="N115" t="s">
        <v>21</v>
      </c>
      <c r="O115" t="s">
        <v>22</v>
      </c>
      <c r="P115" t="s">
        <v>23</v>
      </c>
      <c r="Q115" t="str">
        <f>IF(COUNTIF(Table2[type_of_injury],Table2[[#This Row],[type_of_injury]])&lt;40,"other",Table2[[#This Row],[type_of_injury]])</f>
        <v>gunfire</v>
      </c>
      <c r="R115" t="str" cm="1">
        <f t="array" ref="R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6" spans="1:18" x14ac:dyDescent="0.35">
      <c r="A116" t="s">
        <v>239</v>
      </c>
      <c r="B116" s="1">
        <v>45055</v>
      </c>
      <c r="C116">
        <v>17</v>
      </c>
      <c r="D116" t="str" cm="1">
        <f t="array" ref="D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6" t="s">
        <v>16</v>
      </c>
      <c r="F116" t="s">
        <v>37</v>
      </c>
      <c r="G116" t="s">
        <v>38</v>
      </c>
      <c r="H116" t="s">
        <v>39</v>
      </c>
      <c r="I116" s="1">
        <v>45055</v>
      </c>
      <c r="J116" t="s">
        <v>71</v>
      </c>
      <c r="K116" t="s">
        <v>40</v>
      </c>
      <c r="L116" t="s">
        <v>225</v>
      </c>
      <c r="M116" t="s">
        <v>38</v>
      </c>
      <c r="N116" t="s">
        <v>21</v>
      </c>
      <c r="O116" t="s">
        <v>35</v>
      </c>
      <c r="P116" t="s">
        <v>23</v>
      </c>
      <c r="Q116" t="str">
        <f>IF(COUNTIF(Table2[type_of_injury],Table2[[#This Row],[type_of_injury]])&lt;40,"other",Table2[[#This Row],[type_of_injury]])</f>
        <v>gunfire</v>
      </c>
      <c r="R116" t="str" cm="1">
        <f t="array" ref="R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7" spans="1:18" x14ac:dyDescent="0.35">
      <c r="A117" t="s">
        <v>240</v>
      </c>
      <c r="B117" s="1">
        <v>45055</v>
      </c>
      <c r="C117">
        <v>8</v>
      </c>
      <c r="D117" t="str" cm="1">
        <f t="array" ref="D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17" t="s">
        <v>16</v>
      </c>
      <c r="F117" t="s">
        <v>37</v>
      </c>
      <c r="G117" t="s">
        <v>38</v>
      </c>
      <c r="H117" t="s">
        <v>39</v>
      </c>
      <c r="I117" s="1">
        <v>45055</v>
      </c>
      <c r="J117" t="s">
        <v>20</v>
      </c>
      <c r="K117" t="s">
        <v>40</v>
      </c>
      <c r="L117" t="s">
        <v>225</v>
      </c>
      <c r="M117" t="s">
        <v>38</v>
      </c>
      <c r="N117" t="s">
        <v>21</v>
      </c>
      <c r="O117" t="s">
        <v>35</v>
      </c>
      <c r="P117" t="s">
        <v>23</v>
      </c>
      <c r="Q117" t="str">
        <f>IF(COUNTIF(Table2[type_of_injury],Table2[[#This Row],[type_of_injury]])&lt;40,"other",Table2[[#This Row],[type_of_injury]])</f>
        <v>gunfire</v>
      </c>
      <c r="R117" t="str" cm="1">
        <f t="array" ref="R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8" spans="1:18" x14ac:dyDescent="0.35">
      <c r="A118" t="s">
        <v>241</v>
      </c>
      <c r="B118" s="1">
        <v>45055</v>
      </c>
      <c r="C118">
        <v>33</v>
      </c>
      <c r="D118" t="str" cm="1">
        <f t="array" ref="D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8" t="s">
        <v>16</v>
      </c>
      <c r="F118" t="s">
        <v>242</v>
      </c>
      <c r="G118" t="s">
        <v>41</v>
      </c>
      <c r="H118" t="s">
        <v>39</v>
      </c>
      <c r="I118" s="1">
        <v>45055</v>
      </c>
      <c r="J118" t="s">
        <v>20</v>
      </c>
      <c r="K118" t="s">
        <v>204</v>
      </c>
      <c r="L118" t="s">
        <v>41</v>
      </c>
      <c r="M118" t="s">
        <v>41</v>
      </c>
      <c r="N118" t="s">
        <v>21</v>
      </c>
      <c r="O118" t="s">
        <v>35</v>
      </c>
      <c r="P118" t="s">
        <v>23</v>
      </c>
      <c r="Q118" t="str">
        <f>IF(COUNTIF(Table2[type_of_injury],Table2[[#This Row],[type_of_injury]])&lt;40,"other",Table2[[#This Row],[type_of_injury]])</f>
        <v>gunfire</v>
      </c>
      <c r="R118" t="str" cm="1">
        <f t="array" ref="R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19" spans="1:18" x14ac:dyDescent="0.35">
      <c r="A119" t="s">
        <v>243</v>
      </c>
      <c r="B119" s="1">
        <v>45055</v>
      </c>
      <c r="C119">
        <v>27</v>
      </c>
      <c r="D119" t="str" cm="1">
        <f t="array" ref="D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9" t="s">
        <v>16</v>
      </c>
      <c r="F119" t="s">
        <v>242</v>
      </c>
      <c r="G119" t="s">
        <v>41</v>
      </c>
      <c r="H119" t="s">
        <v>39</v>
      </c>
      <c r="I119" s="1">
        <v>45055</v>
      </c>
      <c r="J119" t="s">
        <v>20</v>
      </c>
      <c r="K119" t="s">
        <v>204</v>
      </c>
      <c r="L119" t="s">
        <v>41</v>
      </c>
      <c r="M119" t="s">
        <v>41</v>
      </c>
      <c r="N119" t="s">
        <v>21</v>
      </c>
      <c r="O119" t="s">
        <v>35</v>
      </c>
      <c r="P119" t="s">
        <v>23</v>
      </c>
      <c r="Q119" t="str">
        <f>IF(COUNTIF(Table2[type_of_injury],Table2[[#This Row],[type_of_injury]])&lt;40,"other",Table2[[#This Row],[type_of_injury]])</f>
        <v>gunfire</v>
      </c>
      <c r="R119" t="str" cm="1">
        <f t="array" ref="R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0" spans="1:18" x14ac:dyDescent="0.35">
      <c r="A120" t="s">
        <v>244</v>
      </c>
      <c r="B120" s="1">
        <v>45055</v>
      </c>
      <c r="C120">
        <v>48</v>
      </c>
      <c r="D120" t="str" cm="1">
        <f t="array" ref="D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0" t="s">
        <v>16</v>
      </c>
      <c r="F120" t="s">
        <v>37</v>
      </c>
      <c r="G120" t="s">
        <v>38</v>
      </c>
      <c r="H120" t="s">
        <v>39</v>
      </c>
      <c r="I120" s="1">
        <v>45055</v>
      </c>
      <c r="J120" t="s">
        <v>20</v>
      </c>
      <c r="K120" t="s">
        <v>204</v>
      </c>
      <c r="L120" t="s">
        <v>225</v>
      </c>
      <c r="M120" t="s">
        <v>38</v>
      </c>
      <c r="N120" t="s">
        <v>21</v>
      </c>
      <c r="O120" t="s">
        <v>35</v>
      </c>
      <c r="P120" t="s">
        <v>23</v>
      </c>
      <c r="Q120" t="str">
        <f>IF(COUNTIF(Table2[type_of_injury],Table2[[#This Row],[type_of_injury]])&lt;40,"other",Table2[[#This Row],[type_of_injury]])</f>
        <v>gunfire</v>
      </c>
      <c r="R120" t="str" cm="1">
        <f t="array" ref="R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1" spans="1:18" x14ac:dyDescent="0.35">
      <c r="A121" t="s">
        <v>245</v>
      </c>
      <c r="B121" s="1">
        <v>45055</v>
      </c>
      <c r="C121">
        <v>52</v>
      </c>
      <c r="D121" t="str" cm="1">
        <f t="array" ref="D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21" t="s">
        <v>16</v>
      </c>
      <c r="F121" t="s">
        <v>37</v>
      </c>
      <c r="G121" t="s">
        <v>38</v>
      </c>
      <c r="H121" t="s">
        <v>39</v>
      </c>
      <c r="I121" s="1">
        <v>45055</v>
      </c>
      <c r="J121" t="s">
        <v>20</v>
      </c>
      <c r="K121" t="s">
        <v>40</v>
      </c>
      <c r="L121" t="s">
        <v>225</v>
      </c>
      <c r="M121" t="s">
        <v>38</v>
      </c>
      <c r="N121" t="s">
        <v>21</v>
      </c>
      <c r="O121" t="s">
        <v>35</v>
      </c>
      <c r="P121" t="s">
        <v>23</v>
      </c>
      <c r="Q121" t="str">
        <f>IF(COUNTIF(Table2[type_of_injury],Table2[[#This Row],[type_of_injury]])&lt;40,"other",Table2[[#This Row],[type_of_injury]])</f>
        <v>gunfire</v>
      </c>
      <c r="R121" t="str" cm="1">
        <f t="array" ref="R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2" spans="1:18" x14ac:dyDescent="0.35">
      <c r="A122" t="s">
        <v>246</v>
      </c>
      <c r="B122" s="1">
        <v>45055</v>
      </c>
      <c r="C122">
        <v>19</v>
      </c>
      <c r="D122" t="str" cm="1">
        <f t="array" ref="D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2" t="s">
        <v>16</v>
      </c>
      <c r="F122" t="s">
        <v>37</v>
      </c>
      <c r="G122" t="s">
        <v>38</v>
      </c>
      <c r="H122" t="s">
        <v>39</v>
      </c>
      <c r="I122" s="1">
        <v>45055</v>
      </c>
      <c r="J122" t="s">
        <v>20</v>
      </c>
      <c r="K122" t="s">
        <v>40</v>
      </c>
      <c r="L122" t="s">
        <v>225</v>
      </c>
      <c r="M122" t="s">
        <v>38</v>
      </c>
      <c r="N122" t="s">
        <v>21</v>
      </c>
      <c r="O122" t="s">
        <v>35</v>
      </c>
      <c r="P122" t="s">
        <v>23</v>
      </c>
      <c r="Q122" t="str">
        <f>IF(COUNTIF(Table2[type_of_injury],Table2[[#This Row],[type_of_injury]])&lt;40,"other",Table2[[#This Row],[type_of_injury]])</f>
        <v>gunfire</v>
      </c>
      <c r="R122" t="str" cm="1">
        <f t="array" ref="R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3" spans="1:18" x14ac:dyDescent="0.35">
      <c r="A123" t="s">
        <v>247</v>
      </c>
      <c r="B123" s="1">
        <v>45055</v>
      </c>
      <c r="C123">
        <v>44</v>
      </c>
      <c r="D123" t="str" cm="1">
        <f t="array" ref="D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3" t="s">
        <v>16</v>
      </c>
      <c r="F123" t="s">
        <v>37</v>
      </c>
      <c r="G123" t="s">
        <v>38</v>
      </c>
      <c r="H123" t="s">
        <v>39</v>
      </c>
      <c r="I123" s="1">
        <v>45055</v>
      </c>
      <c r="J123" t="s">
        <v>71</v>
      </c>
      <c r="K123" t="s">
        <v>40</v>
      </c>
      <c r="L123" t="s">
        <v>225</v>
      </c>
      <c r="M123" t="s">
        <v>38</v>
      </c>
      <c r="N123" t="s">
        <v>21</v>
      </c>
      <c r="O123" t="s">
        <v>35</v>
      </c>
      <c r="P123" t="s">
        <v>23</v>
      </c>
      <c r="Q123" t="str">
        <f>IF(COUNTIF(Table2[type_of_injury],Table2[[#This Row],[type_of_injury]])&lt;40,"other",Table2[[#This Row],[type_of_injury]])</f>
        <v>gunfire</v>
      </c>
      <c r="R123" t="str" cm="1">
        <f t="array" ref="R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4" spans="1:18" x14ac:dyDescent="0.35">
      <c r="A124" t="s">
        <v>248</v>
      </c>
      <c r="B124" s="1">
        <v>45055</v>
      </c>
      <c r="C124">
        <v>10</v>
      </c>
      <c r="D124" t="str" cm="1">
        <f t="array" ref="D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24" t="s">
        <v>16</v>
      </c>
      <c r="F124" t="s">
        <v>37</v>
      </c>
      <c r="G124" t="s">
        <v>38</v>
      </c>
      <c r="H124" t="s">
        <v>39</v>
      </c>
      <c r="I124" s="1">
        <v>45055</v>
      </c>
      <c r="J124" t="s">
        <v>71</v>
      </c>
      <c r="K124" t="s">
        <v>40</v>
      </c>
      <c r="L124" t="s">
        <v>225</v>
      </c>
      <c r="M124" t="s">
        <v>38</v>
      </c>
      <c r="N124" t="s">
        <v>21</v>
      </c>
      <c r="O124" t="s">
        <v>35</v>
      </c>
      <c r="P124" t="s">
        <v>23</v>
      </c>
      <c r="Q124" t="str">
        <f>IF(COUNTIF(Table2[type_of_injury],Table2[[#This Row],[type_of_injury]])&lt;40,"other",Table2[[#This Row],[type_of_injury]])</f>
        <v>gunfire</v>
      </c>
      <c r="R124" t="str" cm="1">
        <f t="array" ref="R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5" spans="1:18" x14ac:dyDescent="0.35">
      <c r="A125" t="s">
        <v>249</v>
      </c>
      <c r="B125" s="1">
        <v>45055</v>
      </c>
      <c r="C125">
        <v>61</v>
      </c>
      <c r="D125" t="str" cm="1">
        <f t="array" ref="D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25" t="s">
        <v>16</v>
      </c>
      <c r="F125" t="s">
        <v>210</v>
      </c>
      <c r="G125" t="s">
        <v>210</v>
      </c>
      <c r="H125" t="s">
        <v>39</v>
      </c>
      <c r="I125" s="1">
        <v>45055</v>
      </c>
      <c r="J125" t="s">
        <v>20</v>
      </c>
      <c r="K125" t="s">
        <v>204</v>
      </c>
      <c r="L125" t="s">
        <v>210</v>
      </c>
      <c r="M125" t="s">
        <v>210</v>
      </c>
      <c r="N125" t="s">
        <v>21</v>
      </c>
      <c r="O125" t="s">
        <v>35</v>
      </c>
      <c r="P125" t="s">
        <v>23</v>
      </c>
      <c r="Q125" t="str">
        <f>IF(COUNTIF(Table2[type_of_injury],Table2[[#This Row],[type_of_injury]])&lt;40,"other",Table2[[#This Row],[type_of_injury]])</f>
        <v>gunfire</v>
      </c>
      <c r="R125" t="str" cm="1">
        <f t="array" ref="R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6" spans="1:18" x14ac:dyDescent="0.35">
      <c r="A126" t="s">
        <v>250</v>
      </c>
      <c r="B126" s="1">
        <v>45055</v>
      </c>
      <c r="C126">
        <v>4</v>
      </c>
      <c r="D126" t="str" cm="1">
        <f t="array" ref="D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26" t="s">
        <v>16</v>
      </c>
      <c r="F126" t="s">
        <v>37</v>
      </c>
      <c r="G126" t="s">
        <v>38</v>
      </c>
      <c r="H126" t="s">
        <v>39</v>
      </c>
      <c r="I126" s="1">
        <v>45055</v>
      </c>
      <c r="J126" t="s">
        <v>71</v>
      </c>
      <c r="K126" t="s">
        <v>40</v>
      </c>
      <c r="L126" t="s">
        <v>225</v>
      </c>
      <c r="M126" t="s">
        <v>38</v>
      </c>
      <c r="N126" t="s">
        <v>21</v>
      </c>
      <c r="O126" t="s">
        <v>35</v>
      </c>
      <c r="P126" t="s">
        <v>23</v>
      </c>
      <c r="Q126" t="str">
        <f>IF(COUNTIF(Table2[type_of_injury],Table2[[#This Row],[type_of_injury]])&lt;40,"other",Table2[[#This Row],[type_of_injury]])</f>
        <v>gunfire</v>
      </c>
      <c r="R126" t="str" cm="1">
        <f t="array" ref="R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7" spans="1:18" x14ac:dyDescent="0.35">
      <c r="A127" t="s">
        <v>251</v>
      </c>
      <c r="B127" s="1">
        <v>45055</v>
      </c>
      <c r="C127">
        <v>61</v>
      </c>
      <c r="D127" t="str" cm="1">
        <f t="array" ref="D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27" t="s">
        <v>16</v>
      </c>
      <c r="F127" t="s">
        <v>210</v>
      </c>
      <c r="G127" t="s">
        <v>210</v>
      </c>
      <c r="H127" t="s">
        <v>39</v>
      </c>
      <c r="I127" s="1">
        <v>45055</v>
      </c>
      <c r="J127" t="s">
        <v>71</v>
      </c>
      <c r="K127" t="s">
        <v>40</v>
      </c>
      <c r="L127" t="s">
        <v>210</v>
      </c>
      <c r="M127" t="s">
        <v>210</v>
      </c>
      <c r="N127" t="s">
        <v>21</v>
      </c>
      <c r="O127" t="s">
        <v>35</v>
      </c>
      <c r="P127" t="s">
        <v>23</v>
      </c>
      <c r="Q127" t="str">
        <f>IF(COUNTIF(Table2[type_of_injury],Table2[[#This Row],[type_of_injury]])&lt;40,"other",Table2[[#This Row],[type_of_injury]])</f>
        <v>gunfire</v>
      </c>
      <c r="R127" t="str" cm="1">
        <f t="array" ref="R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8" spans="1:18" x14ac:dyDescent="0.35">
      <c r="A128" t="s">
        <v>252</v>
      </c>
      <c r="B128" s="1">
        <v>45055</v>
      </c>
      <c r="C128">
        <v>19</v>
      </c>
      <c r="D128" t="str" cm="1">
        <f t="array" ref="D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8" t="s">
        <v>16</v>
      </c>
      <c r="F128" t="s">
        <v>37</v>
      </c>
      <c r="G128" t="s">
        <v>38</v>
      </c>
      <c r="H128" t="s">
        <v>39</v>
      </c>
      <c r="I128" s="1">
        <v>45055</v>
      </c>
      <c r="J128" t="s">
        <v>71</v>
      </c>
      <c r="K128" t="s">
        <v>40</v>
      </c>
      <c r="L128" t="s">
        <v>225</v>
      </c>
      <c r="M128" t="s">
        <v>38</v>
      </c>
      <c r="N128" t="s">
        <v>21</v>
      </c>
      <c r="O128" t="s">
        <v>35</v>
      </c>
      <c r="P128" t="s">
        <v>23</v>
      </c>
      <c r="Q128" t="str">
        <f>IF(COUNTIF(Table2[type_of_injury],Table2[[#This Row],[type_of_injury]])&lt;40,"other",Table2[[#This Row],[type_of_injury]])</f>
        <v>gunfire</v>
      </c>
      <c r="R128" t="str" cm="1">
        <f t="array" ref="R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29" spans="1:18" x14ac:dyDescent="0.35">
      <c r="A129" t="s">
        <v>253</v>
      </c>
      <c r="B129" s="1">
        <v>45055</v>
      </c>
      <c r="C129">
        <v>44</v>
      </c>
      <c r="D129" t="str" cm="1">
        <f t="array" ref="D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9" t="s">
        <v>16</v>
      </c>
      <c r="F129" t="s">
        <v>37</v>
      </c>
      <c r="G129" t="s">
        <v>38</v>
      </c>
      <c r="H129" t="s">
        <v>39</v>
      </c>
      <c r="I129" s="1">
        <v>45055</v>
      </c>
      <c r="J129" t="s">
        <v>20</v>
      </c>
      <c r="K129" t="s">
        <v>204</v>
      </c>
      <c r="L129" t="s">
        <v>225</v>
      </c>
      <c r="M129" t="s">
        <v>38</v>
      </c>
      <c r="N129" t="s">
        <v>21</v>
      </c>
      <c r="O129" t="s">
        <v>35</v>
      </c>
      <c r="P129" t="s">
        <v>23</v>
      </c>
      <c r="Q129" t="str">
        <f>IF(COUNTIF(Table2[type_of_injury],Table2[[#This Row],[type_of_injury]])&lt;40,"other",Table2[[#This Row],[type_of_injury]])</f>
        <v>gunfire</v>
      </c>
      <c r="R129" t="str" cm="1">
        <f t="array" ref="R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0" spans="1:18" x14ac:dyDescent="0.35">
      <c r="A130" t="s">
        <v>254</v>
      </c>
      <c r="B130" s="1">
        <v>45055</v>
      </c>
      <c r="C130">
        <v>43</v>
      </c>
      <c r="D130" t="str" cm="1">
        <f t="array" ref="D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0" t="s">
        <v>16</v>
      </c>
      <c r="F130" t="s">
        <v>37</v>
      </c>
      <c r="G130" t="s">
        <v>38</v>
      </c>
      <c r="H130" t="s">
        <v>39</v>
      </c>
      <c r="I130" s="1">
        <v>45055</v>
      </c>
      <c r="J130" t="s">
        <v>71</v>
      </c>
      <c r="K130" t="s">
        <v>40</v>
      </c>
      <c r="L130" t="s">
        <v>225</v>
      </c>
      <c r="M130" t="s">
        <v>38</v>
      </c>
      <c r="N130" t="s">
        <v>21</v>
      </c>
      <c r="O130" t="s">
        <v>35</v>
      </c>
      <c r="P130" t="s">
        <v>23</v>
      </c>
      <c r="Q130" t="str">
        <f>IF(COUNTIF(Table2[type_of_injury],Table2[[#This Row],[type_of_injury]])&lt;40,"other",Table2[[#This Row],[type_of_injury]])</f>
        <v>gunfire</v>
      </c>
      <c r="R130" t="str" cm="1">
        <f t="array" ref="R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1" spans="1:18" x14ac:dyDescent="0.35">
      <c r="A131" t="s">
        <v>255</v>
      </c>
      <c r="B131" s="1">
        <v>45052</v>
      </c>
      <c r="C131">
        <v>20</v>
      </c>
      <c r="D131" t="str" cm="1">
        <f t="array" ref="D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1" t="s">
        <v>16</v>
      </c>
      <c r="F131" t="s">
        <v>85</v>
      </c>
      <c r="G131" t="s">
        <v>18</v>
      </c>
      <c r="H131" t="s">
        <v>19</v>
      </c>
      <c r="I131" s="1">
        <v>45052</v>
      </c>
      <c r="J131" t="s">
        <v>20</v>
      </c>
      <c r="L131" t="s">
        <v>85</v>
      </c>
      <c r="M131" t="s">
        <v>18</v>
      </c>
      <c r="N131" t="s">
        <v>21</v>
      </c>
      <c r="O131" t="s">
        <v>22</v>
      </c>
      <c r="P131" t="s">
        <v>23</v>
      </c>
      <c r="Q131" t="str">
        <f>IF(COUNTIF(Table2[type_of_injury],Table2[[#This Row],[type_of_injury]])&lt;40,"other",Table2[[#This Row],[type_of_injury]])</f>
        <v>gunfire</v>
      </c>
      <c r="R131" t="str" cm="1">
        <f t="array" ref="R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2" spans="1:18" x14ac:dyDescent="0.35">
      <c r="A132" t="s">
        <v>256</v>
      </c>
      <c r="B132" s="1">
        <v>45052</v>
      </c>
      <c r="C132">
        <v>23</v>
      </c>
      <c r="D132" t="str" cm="1">
        <f t="array" ref="D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2" t="s">
        <v>16</v>
      </c>
      <c r="F132" t="s">
        <v>85</v>
      </c>
      <c r="G132" t="s">
        <v>18</v>
      </c>
      <c r="H132" t="s">
        <v>19</v>
      </c>
      <c r="I132" s="1">
        <v>45052</v>
      </c>
      <c r="J132" t="s">
        <v>20</v>
      </c>
      <c r="L132" t="s">
        <v>85</v>
      </c>
      <c r="M132" t="s">
        <v>18</v>
      </c>
      <c r="N132" t="s">
        <v>21</v>
      </c>
      <c r="O132" t="s">
        <v>22</v>
      </c>
      <c r="P132" t="s">
        <v>23</v>
      </c>
      <c r="Q132" t="str">
        <f>IF(COUNTIF(Table2[type_of_injury],Table2[[#This Row],[type_of_injury]])&lt;40,"other",Table2[[#This Row],[type_of_injury]])</f>
        <v>gunfire</v>
      </c>
      <c r="R132" t="str" cm="1">
        <f t="array" ref="R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3" spans="1:18" x14ac:dyDescent="0.35">
      <c r="A133" t="s">
        <v>257</v>
      </c>
      <c r="B133" s="1">
        <v>45050</v>
      </c>
      <c r="C133">
        <v>26</v>
      </c>
      <c r="D133" t="str" cm="1">
        <f t="array" ref="D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3" t="s">
        <v>16</v>
      </c>
      <c r="F133" t="s">
        <v>74</v>
      </c>
      <c r="G133" t="s">
        <v>75</v>
      </c>
      <c r="H133" t="s">
        <v>19</v>
      </c>
      <c r="I133" s="1">
        <v>45050</v>
      </c>
      <c r="J133" t="s">
        <v>71</v>
      </c>
      <c r="L133" t="s">
        <v>258</v>
      </c>
      <c r="M133" t="s">
        <v>75</v>
      </c>
      <c r="N133" t="s">
        <v>21</v>
      </c>
      <c r="O133" t="s">
        <v>22</v>
      </c>
      <c r="P133" t="s">
        <v>23</v>
      </c>
      <c r="Q133" t="str">
        <f>IF(COUNTIF(Table2[type_of_injury],Table2[[#This Row],[type_of_injury]])&lt;40,"other",Table2[[#This Row],[type_of_injury]])</f>
        <v>gunfire</v>
      </c>
      <c r="R133" t="str" cm="1">
        <f t="array" ref="R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4" spans="1:18" x14ac:dyDescent="0.35">
      <c r="A134" t="s">
        <v>259</v>
      </c>
      <c r="B134" s="1">
        <v>45050</v>
      </c>
      <c r="C134">
        <v>35</v>
      </c>
      <c r="D134" t="str" cm="1">
        <f t="array" ref="D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4" t="s">
        <v>16</v>
      </c>
      <c r="F134" t="s">
        <v>75</v>
      </c>
      <c r="G134" t="s">
        <v>75</v>
      </c>
      <c r="H134" t="s">
        <v>19</v>
      </c>
      <c r="I134" s="1">
        <v>45050</v>
      </c>
      <c r="J134" t="s">
        <v>20</v>
      </c>
      <c r="L134" t="s">
        <v>75</v>
      </c>
      <c r="M134" t="s">
        <v>75</v>
      </c>
      <c r="N134" t="s">
        <v>21</v>
      </c>
      <c r="O134" t="s">
        <v>22</v>
      </c>
      <c r="P134" t="s">
        <v>23</v>
      </c>
      <c r="Q134" t="str">
        <f>IF(COUNTIF(Table2[type_of_injury],Table2[[#This Row],[type_of_injury]])&lt;40,"other",Table2[[#This Row],[type_of_injury]])</f>
        <v>gunfire</v>
      </c>
      <c r="R134" t="str" cm="1">
        <f t="array" ref="R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5" spans="1:18" x14ac:dyDescent="0.35">
      <c r="A135" t="s">
        <v>260</v>
      </c>
      <c r="B135" s="1">
        <v>45050</v>
      </c>
      <c r="C135">
        <v>35</v>
      </c>
      <c r="D135" t="str" cm="1">
        <f t="array" ref="D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5" t="s">
        <v>16</v>
      </c>
      <c r="F135" t="s">
        <v>75</v>
      </c>
      <c r="G135" t="s">
        <v>75</v>
      </c>
      <c r="H135" t="s">
        <v>19</v>
      </c>
      <c r="I135" s="1">
        <v>45050</v>
      </c>
      <c r="J135" t="s">
        <v>20</v>
      </c>
      <c r="L135" t="s">
        <v>75</v>
      </c>
      <c r="M135" t="s">
        <v>75</v>
      </c>
      <c r="N135" t="s">
        <v>21</v>
      </c>
      <c r="O135" t="s">
        <v>22</v>
      </c>
      <c r="P135" t="s">
        <v>23</v>
      </c>
      <c r="Q135" t="str">
        <f>IF(COUNTIF(Table2[type_of_injury],Table2[[#This Row],[type_of_injury]])&lt;40,"other",Table2[[#This Row],[type_of_injury]])</f>
        <v>gunfire</v>
      </c>
      <c r="R135" t="str" cm="1">
        <f t="array" ref="R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6" spans="1:18" x14ac:dyDescent="0.35">
      <c r="A136" t="s">
        <v>261</v>
      </c>
      <c r="B136" s="1">
        <v>45050</v>
      </c>
      <c r="C136">
        <v>45</v>
      </c>
      <c r="D136" t="str" cm="1">
        <f t="array" ref="D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6" t="s">
        <v>16</v>
      </c>
      <c r="F136" t="s">
        <v>75</v>
      </c>
      <c r="G136" t="s">
        <v>75</v>
      </c>
      <c r="H136" t="s">
        <v>19</v>
      </c>
      <c r="I136" s="1">
        <v>45050</v>
      </c>
      <c r="J136" t="s">
        <v>20</v>
      </c>
      <c r="L136" t="s">
        <v>75</v>
      </c>
      <c r="M136" t="s">
        <v>75</v>
      </c>
      <c r="N136" t="s">
        <v>21</v>
      </c>
      <c r="O136" t="s">
        <v>22</v>
      </c>
      <c r="P136" t="s">
        <v>23</v>
      </c>
      <c r="Q136" t="str">
        <f>IF(COUNTIF(Table2[type_of_injury],Table2[[#This Row],[type_of_injury]])&lt;40,"other",Table2[[#This Row],[type_of_injury]])</f>
        <v>gunfire</v>
      </c>
      <c r="R136" t="str" cm="1">
        <f t="array" ref="R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7" spans="1:18" x14ac:dyDescent="0.35">
      <c r="A137" t="s">
        <v>262</v>
      </c>
      <c r="B137" s="1">
        <v>45048</v>
      </c>
      <c r="C137">
        <v>58</v>
      </c>
      <c r="D137" t="str" cm="1">
        <f t="array" ref="D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37" t="s">
        <v>16</v>
      </c>
      <c r="F137" t="s">
        <v>37</v>
      </c>
      <c r="G137" t="s">
        <v>38</v>
      </c>
      <c r="H137" t="s">
        <v>39</v>
      </c>
      <c r="I137" s="1">
        <v>45049</v>
      </c>
      <c r="J137" t="s">
        <v>20</v>
      </c>
      <c r="K137" t="s">
        <v>40</v>
      </c>
      <c r="L137" t="s">
        <v>221</v>
      </c>
      <c r="M137" t="s">
        <v>222</v>
      </c>
      <c r="N137" t="s">
        <v>21</v>
      </c>
      <c r="O137" t="s">
        <v>35</v>
      </c>
      <c r="P137" t="s">
        <v>23</v>
      </c>
      <c r="Q137" t="str">
        <f>IF(COUNTIF(Table2[type_of_injury],Table2[[#This Row],[type_of_injury]])&lt;40,"other",Table2[[#This Row],[type_of_injury]])</f>
        <v>gunfire</v>
      </c>
      <c r="R137" t="str" cm="1">
        <f t="array" ref="R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8" spans="1:18" x14ac:dyDescent="0.35">
      <c r="A138" t="s">
        <v>263</v>
      </c>
      <c r="B138" s="1">
        <v>45047</v>
      </c>
      <c r="C138">
        <v>17</v>
      </c>
      <c r="D138" t="str" cm="1">
        <f t="array" ref="D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8" t="s">
        <v>16</v>
      </c>
      <c r="F138" t="s">
        <v>30</v>
      </c>
      <c r="G138" t="s">
        <v>31</v>
      </c>
      <c r="H138" t="s">
        <v>19</v>
      </c>
      <c r="I138" s="1">
        <v>45047</v>
      </c>
      <c r="J138" t="s">
        <v>20</v>
      </c>
      <c r="L138" t="s">
        <v>30</v>
      </c>
      <c r="M138" t="s">
        <v>31</v>
      </c>
      <c r="N138" t="s">
        <v>21</v>
      </c>
      <c r="O138" t="s">
        <v>22</v>
      </c>
      <c r="P138" t="s">
        <v>23</v>
      </c>
      <c r="Q138" t="str">
        <f>IF(COUNTIF(Table2[type_of_injury],Table2[[#This Row],[type_of_injury]])&lt;40,"other",Table2[[#This Row],[type_of_injury]])</f>
        <v>gunfire</v>
      </c>
      <c r="R138" t="str" cm="1">
        <f t="array" ref="R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39" spans="1:18" x14ac:dyDescent="0.35">
      <c r="A139" t="s">
        <v>264</v>
      </c>
      <c r="B139" s="1">
        <v>45044</v>
      </c>
      <c r="C139">
        <v>15</v>
      </c>
      <c r="D139" t="str" cm="1">
        <f t="array" ref="D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9" t="s">
        <v>16</v>
      </c>
      <c r="F139" t="s">
        <v>265</v>
      </c>
      <c r="G139" t="s">
        <v>175</v>
      </c>
      <c r="H139" t="s">
        <v>19</v>
      </c>
      <c r="I139" s="1">
        <v>45044</v>
      </c>
      <c r="J139" t="s">
        <v>20</v>
      </c>
      <c r="L139" t="s">
        <v>265</v>
      </c>
      <c r="M139" t="s">
        <v>175</v>
      </c>
      <c r="N139" t="s">
        <v>21</v>
      </c>
      <c r="O139" t="s">
        <v>22</v>
      </c>
      <c r="P139" t="s">
        <v>23</v>
      </c>
      <c r="Q139" t="str">
        <f>IF(COUNTIF(Table2[type_of_injury],Table2[[#This Row],[type_of_injury]])&lt;40,"other",Table2[[#This Row],[type_of_injury]])</f>
        <v>gunfire</v>
      </c>
      <c r="R139" t="str" cm="1">
        <f t="array" ref="R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0" spans="1:18" x14ac:dyDescent="0.35">
      <c r="A140" t="s">
        <v>266</v>
      </c>
      <c r="B140" s="1">
        <v>45043</v>
      </c>
      <c r="C140">
        <v>39</v>
      </c>
      <c r="D140" t="str" cm="1">
        <f t="array" ref="D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0" t="s">
        <v>16</v>
      </c>
      <c r="F140" t="s">
        <v>267</v>
      </c>
      <c r="G140" t="s">
        <v>75</v>
      </c>
      <c r="H140" t="s">
        <v>19</v>
      </c>
      <c r="I140" s="1">
        <v>45043</v>
      </c>
      <c r="J140" t="s">
        <v>20</v>
      </c>
      <c r="L140" t="s">
        <v>268</v>
      </c>
      <c r="M140" t="s">
        <v>269</v>
      </c>
      <c r="N140" t="s">
        <v>21</v>
      </c>
      <c r="O140" t="s">
        <v>22</v>
      </c>
      <c r="P140" t="s">
        <v>23</v>
      </c>
      <c r="Q140" t="str">
        <f>IF(COUNTIF(Table2[type_of_injury],Table2[[#This Row],[type_of_injury]])&lt;40,"other",Table2[[#This Row],[type_of_injury]])</f>
        <v>gunfire</v>
      </c>
      <c r="R140" t="str" cm="1">
        <f t="array" ref="R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1" spans="1:18" x14ac:dyDescent="0.35">
      <c r="A141" t="s">
        <v>270</v>
      </c>
      <c r="B141" s="1">
        <v>45040</v>
      </c>
      <c r="C141">
        <v>21</v>
      </c>
      <c r="D141" t="str" cm="1">
        <f t="array" ref="D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1" t="s">
        <v>16</v>
      </c>
      <c r="F141" t="s">
        <v>30</v>
      </c>
      <c r="G141" t="s">
        <v>31</v>
      </c>
      <c r="H141" t="s">
        <v>19</v>
      </c>
      <c r="I141" s="1">
        <v>45040</v>
      </c>
      <c r="J141" t="s">
        <v>20</v>
      </c>
      <c r="L141" t="s">
        <v>30</v>
      </c>
      <c r="M141" t="s">
        <v>31</v>
      </c>
      <c r="N141" t="s">
        <v>21</v>
      </c>
      <c r="O141" t="s">
        <v>22</v>
      </c>
      <c r="P141" t="s">
        <v>23</v>
      </c>
      <c r="Q141" t="str">
        <f>IF(COUNTIF(Table2[type_of_injury],Table2[[#This Row],[type_of_injury]])&lt;40,"other",Table2[[#This Row],[type_of_injury]])</f>
        <v>gunfire</v>
      </c>
      <c r="R141" t="str" cm="1">
        <f t="array" ref="R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2" spans="1:18" x14ac:dyDescent="0.35">
      <c r="A142" t="s">
        <v>271</v>
      </c>
      <c r="B142" s="1">
        <v>45027</v>
      </c>
      <c r="C142">
        <v>38</v>
      </c>
      <c r="D142" t="str" cm="1">
        <f t="array" ref="D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2" t="s">
        <v>16</v>
      </c>
      <c r="F142" t="s">
        <v>272</v>
      </c>
      <c r="G142" t="s">
        <v>75</v>
      </c>
      <c r="H142" t="s">
        <v>19</v>
      </c>
      <c r="I142" s="1">
        <v>45027</v>
      </c>
      <c r="J142" t="s">
        <v>20</v>
      </c>
      <c r="L142" t="s">
        <v>81</v>
      </c>
      <c r="M142" t="s">
        <v>75</v>
      </c>
      <c r="N142" t="s">
        <v>21</v>
      </c>
      <c r="O142" t="s">
        <v>22</v>
      </c>
      <c r="P142" t="s">
        <v>23</v>
      </c>
      <c r="Q142" t="str">
        <f>IF(COUNTIF(Table2[type_of_injury],Table2[[#This Row],[type_of_injury]])&lt;40,"other",Table2[[#This Row],[type_of_injury]])</f>
        <v>gunfire</v>
      </c>
      <c r="R142" t="str" cm="1">
        <f t="array" ref="R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3" spans="1:18" x14ac:dyDescent="0.35">
      <c r="A143" t="s">
        <v>273</v>
      </c>
      <c r="B143" s="1">
        <v>45027</v>
      </c>
      <c r="C143">
        <v>35</v>
      </c>
      <c r="D143" t="str" cm="1">
        <f t="array" ref="D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3" t="s">
        <v>16</v>
      </c>
      <c r="F143" t="s">
        <v>272</v>
      </c>
      <c r="G143" t="s">
        <v>75</v>
      </c>
      <c r="H143" t="s">
        <v>19</v>
      </c>
      <c r="I143" s="1">
        <v>45027</v>
      </c>
      <c r="J143" t="s">
        <v>20</v>
      </c>
      <c r="L143" t="s">
        <v>81</v>
      </c>
      <c r="M143" t="s">
        <v>75</v>
      </c>
      <c r="N143" t="s">
        <v>21</v>
      </c>
      <c r="O143" t="s">
        <v>22</v>
      </c>
      <c r="P143" t="s">
        <v>23</v>
      </c>
      <c r="Q143" t="str">
        <f>IF(COUNTIF(Table2[type_of_injury],Table2[[#This Row],[type_of_injury]])&lt;40,"other",Table2[[#This Row],[type_of_injury]])</f>
        <v>gunfire</v>
      </c>
      <c r="R143" t="str" cm="1">
        <f t="array" ref="R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4" spans="1:18" x14ac:dyDescent="0.35">
      <c r="A144" t="s">
        <v>274</v>
      </c>
      <c r="B144" s="1">
        <v>45026</v>
      </c>
      <c r="C144">
        <v>17</v>
      </c>
      <c r="D144" t="str" cm="1">
        <f t="array" ref="D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4" t="s">
        <v>16</v>
      </c>
      <c r="F144" t="s">
        <v>30</v>
      </c>
      <c r="G144" t="s">
        <v>31</v>
      </c>
      <c r="H144" t="s">
        <v>19</v>
      </c>
      <c r="I144" s="1">
        <v>45026</v>
      </c>
      <c r="J144" t="s">
        <v>20</v>
      </c>
      <c r="L144" t="s">
        <v>275</v>
      </c>
      <c r="M144" t="s">
        <v>62</v>
      </c>
      <c r="N144" t="s">
        <v>21</v>
      </c>
      <c r="O144" t="s">
        <v>22</v>
      </c>
      <c r="P144" t="s">
        <v>23</v>
      </c>
      <c r="Q144" t="str">
        <f>IF(COUNTIF(Table2[type_of_injury],Table2[[#This Row],[type_of_injury]])&lt;40,"other",Table2[[#This Row],[type_of_injury]])</f>
        <v>gunfire</v>
      </c>
      <c r="R144" t="str" cm="1">
        <f t="array" ref="R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5" spans="1:18" x14ac:dyDescent="0.35">
      <c r="A145" t="s">
        <v>276</v>
      </c>
      <c r="B145" s="1">
        <v>45024</v>
      </c>
      <c r="C145">
        <v>19</v>
      </c>
      <c r="D145" t="str" cm="1">
        <f t="array" ref="D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5" t="s">
        <v>16</v>
      </c>
      <c r="F145" t="s">
        <v>277</v>
      </c>
      <c r="G145" t="s">
        <v>278</v>
      </c>
      <c r="H145" t="s">
        <v>19</v>
      </c>
      <c r="I145" s="1">
        <v>45024</v>
      </c>
      <c r="J145" t="s">
        <v>20</v>
      </c>
      <c r="L145" t="s">
        <v>279</v>
      </c>
      <c r="M145" t="s">
        <v>278</v>
      </c>
      <c r="N145" t="s">
        <v>21</v>
      </c>
      <c r="O145" t="s">
        <v>22</v>
      </c>
      <c r="P145" t="s">
        <v>23</v>
      </c>
      <c r="Q145" t="str">
        <f>IF(COUNTIF(Table2[type_of_injury],Table2[[#This Row],[type_of_injury]])&lt;40,"other",Table2[[#This Row],[type_of_injury]])</f>
        <v>gunfire</v>
      </c>
      <c r="R145" t="str" cm="1">
        <f t="array" ref="R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6" spans="1:18" x14ac:dyDescent="0.35">
      <c r="A146" t="s">
        <v>280</v>
      </c>
      <c r="B146" s="1">
        <v>45023</v>
      </c>
      <c r="C146">
        <v>16</v>
      </c>
      <c r="D146" t="str" cm="1">
        <f t="array" ref="D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6" t="s">
        <v>69</v>
      </c>
      <c r="F146" t="s">
        <v>281</v>
      </c>
      <c r="G146" t="s">
        <v>31</v>
      </c>
      <c r="H146" t="s">
        <v>19</v>
      </c>
      <c r="I146" s="1">
        <v>45023</v>
      </c>
      <c r="J146" t="s">
        <v>71</v>
      </c>
      <c r="L146" t="s">
        <v>282</v>
      </c>
      <c r="M146" t="s">
        <v>175</v>
      </c>
      <c r="N146" t="s">
        <v>21</v>
      </c>
      <c r="O146" t="s">
        <v>22</v>
      </c>
      <c r="P146" t="s">
        <v>72</v>
      </c>
      <c r="Q146" t="str">
        <f>IF(COUNTIF(Table2[type_of_injury],Table2[[#This Row],[type_of_injury]])&lt;40,"other",Table2[[#This Row],[type_of_injury]])</f>
        <v>gunfire</v>
      </c>
      <c r="R146" t="str" cm="1">
        <f t="array" ref="R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7" spans="1:18" x14ac:dyDescent="0.35">
      <c r="A147" t="s">
        <v>283</v>
      </c>
      <c r="B147" s="1">
        <v>45023</v>
      </c>
      <c r="C147">
        <v>48</v>
      </c>
      <c r="D147" t="str" cm="1">
        <f t="array" ref="D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47" t="s">
        <v>69</v>
      </c>
      <c r="F147" t="s">
        <v>281</v>
      </c>
      <c r="G147" t="s">
        <v>31</v>
      </c>
      <c r="H147" t="s">
        <v>19</v>
      </c>
      <c r="I147" s="1">
        <v>45027</v>
      </c>
      <c r="J147" t="s">
        <v>71</v>
      </c>
      <c r="L147" t="s">
        <v>282</v>
      </c>
      <c r="M147" t="s">
        <v>175</v>
      </c>
      <c r="N147" t="s">
        <v>21</v>
      </c>
      <c r="O147" t="s">
        <v>22</v>
      </c>
      <c r="P147" t="s">
        <v>72</v>
      </c>
      <c r="Q147" t="str">
        <f>IF(COUNTIF(Table2[type_of_injury],Table2[[#This Row],[type_of_injury]])&lt;40,"other",Table2[[#This Row],[type_of_injury]])</f>
        <v>gunfire</v>
      </c>
      <c r="R147" t="str" cm="1">
        <f t="array" ref="R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8" spans="1:18" x14ac:dyDescent="0.35">
      <c r="A148" t="s">
        <v>284</v>
      </c>
      <c r="B148" s="1">
        <v>45023</v>
      </c>
      <c r="C148">
        <v>20</v>
      </c>
      <c r="D148" t="str" cm="1">
        <f t="array" ref="D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8" t="s">
        <v>69</v>
      </c>
      <c r="F148" t="s">
        <v>281</v>
      </c>
      <c r="G148" t="s">
        <v>31</v>
      </c>
      <c r="H148" t="s">
        <v>19</v>
      </c>
      <c r="I148" s="1">
        <v>45023</v>
      </c>
      <c r="J148" t="s">
        <v>71</v>
      </c>
      <c r="L148" t="s">
        <v>282</v>
      </c>
      <c r="M148" t="s">
        <v>175</v>
      </c>
      <c r="N148" t="s">
        <v>21</v>
      </c>
      <c r="O148" t="s">
        <v>22</v>
      </c>
      <c r="P148" t="s">
        <v>72</v>
      </c>
      <c r="Q148" t="str">
        <f>IF(COUNTIF(Table2[type_of_injury],Table2[[#This Row],[type_of_injury]])&lt;40,"other",Table2[[#This Row],[type_of_injury]])</f>
        <v>gunfire</v>
      </c>
      <c r="R148" t="str" cm="1">
        <f t="array" ref="R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49" spans="1:18" x14ac:dyDescent="0.35">
      <c r="A149" t="s">
        <v>285</v>
      </c>
      <c r="B149" s="1">
        <v>45019</v>
      </c>
      <c r="C149">
        <v>20</v>
      </c>
      <c r="D149" t="str" cm="1">
        <f t="array" ref="D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9" t="s">
        <v>16</v>
      </c>
      <c r="F149" t="s">
        <v>75</v>
      </c>
      <c r="G149" t="s">
        <v>75</v>
      </c>
      <c r="H149" t="s">
        <v>19</v>
      </c>
      <c r="I149" s="1">
        <v>45019</v>
      </c>
      <c r="J149" t="s">
        <v>20</v>
      </c>
      <c r="L149" t="s">
        <v>75</v>
      </c>
      <c r="M149" t="s">
        <v>75</v>
      </c>
      <c r="N149" t="s">
        <v>21</v>
      </c>
      <c r="O149" t="s">
        <v>22</v>
      </c>
      <c r="P149" t="s">
        <v>23</v>
      </c>
      <c r="Q149" t="str">
        <f>IF(COUNTIF(Table2[type_of_injury],Table2[[#This Row],[type_of_injury]])&lt;40,"other",Table2[[#This Row],[type_of_injury]])</f>
        <v>gunfire</v>
      </c>
      <c r="R149" t="str" cm="1">
        <f t="array" ref="R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0" spans="1:18" x14ac:dyDescent="0.35">
      <c r="A150" t="s">
        <v>286</v>
      </c>
      <c r="B150" s="1">
        <v>45019</v>
      </c>
      <c r="C150">
        <v>42</v>
      </c>
      <c r="D150" t="str" cm="1">
        <f t="array" ref="D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50" t="s">
        <v>16</v>
      </c>
      <c r="F150" t="s">
        <v>75</v>
      </c>
      <c r="G150" t="s">
        <v>75</v>
      </c>
      <c r="H150" t="s">
        <v>19</v>
      </c>
      <c r="I150" s="1">
        <v>45019</v>
      </c>
      <c r="J150" t="s">
        <v>20</v>
      </c>
      <c r="L150" t="s">
        <v>75</v>
      </c>
      <c r="M150" t="s">
        <v>75</v>
      </c>
      <c r="N150" t="s">
        <v>21</v>
      </c>
      <c r="O150" t="s">
        <v>22</v>
      </c>
      <c r="P150" t="s">
        <v>23</v>
      </c>
      <c r="Q150" t="str">
        <f>IF(COUNTIF(Table2[type_of_injury],Table2[[#This Row],[type_of_injury]])&lt;40,"other",Table2[[#This Row],[type_of_injury]])</f>
        <v>gunfire</v>
      </c>
      <c r="R150" t="str" cm="1">
        <f t="array" ref="R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1" spans="1:18" x14ac:dyDescent="0.35">
      <c r="A151" t="s">
        <v>287</v>
      </c>
      <c r="B151" s="1">
        <v>45017</v>
      </c>
      <c r="C151">
        <v>23</v>
      </c>
      <c r="D151" t="str" cm="1">
        <f t="array" ref="D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1" t="s">
        <v>16</v>
      </c>
      <c r="F151" t="s">
        <v>288</v>
      </c>
      <c r="G151" t="s">
        <v>46</v>
      </c>
      <c r="H151" t="s">
        <v>19</v>
      </c>
      <c r="I151" s="1">
        <v>45017</v>
      </c>
      <c r="J151" t="s">
        <v>20</v>
      </c>
      <c r="L151" t="s">
        <v>289</v>
      </c>
      <c r="M151" t="s">
        <v>46</v>
      </c>
      <c r="N151" t="s">
        <v>21</v>
      </c>
      <c r="O151" t="s">
        <v>22</v>
      </c>
      <c r="P151" t="s">
        <v>23</v>
      </c>
      <c r="Q151" t="str">
        <f>IF(COUNTIF(Table2[type_of_injury],Table2[[#This Row],[type_of_injury]])&lt;40,"other",Table2[[#This Row],[type_of_injury]])</f>
        <v>gunfire</v>
      </c>
      <c r="R151" t="str" cm="1">
        <f t="array" ref="R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2" spans="1:18" x14ac:dyDescent="0.35">
      <c r="A152" t="s">
        <v>290</v>
      </c>
      <c r="B152" s="1">
        <v>45008</v>
      </c>
      <c r="C152">
        <v>24</v>
      </c>
      <c r="D152" t="str" cm="1">
        <f t="array" ref="D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2" t="s">
        <v>16</v>
      </c>
      <c r="F152" t="s">
        <v>291</v>
      </c>
      <c r="G152" t="s">
        <v>18</v>
      </c>
      <c r="H152" t="s">
        <v>19</v>
      </c>
      <c r="I152" s="1">
        <v>45008</v>
      </c>
      <c r="J152" t="s">
        <v>20</v>
      </c>
      <c r="L152" t="s">
        <v>291</v>
      </c>
      <c r="M152" t="s">
        <v>18</v>
      </c>
      <c r="N152" t="s">
        <v>21</v>
      </c>
      <c r="P152" t="s">
        <v>23</v>
      </c>
      <c r="Q152" t="str">
        <f>IF(COUNTIF(Table2[type_of_injury],Table2[[#This Row],[type_of_injury]])&lt;40,"other",Table2[[#This Row],[type_of_injury]])</f>
        <v>gunfire</v>
      </c>
      <c r="R152" t="str" cm="1">
        <f t="array" ref="R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3" spans="1:18" x14ac:dyDescent="0.35">
      <c r="A153" t="s">
        <v>292</v>
      </c>
      <c r="B153" s="1">
        <v>45002</v>
      </c>
      <c r="C153">
        <v>22</v>
      </c>
      <c r="D153" t="str" cm="1">
        <f t="array" ref="D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3" t="s">
        <v>16</v>
      </c>
      <c r="F153" t="s">
        <v>140</v>
      </c>
      <c r="G153" t="s">
        <v>58</v>
      </c>
      <c r="H153" t="s">
        <v>19</v>
      </c>
      <c r="I153" s="1">
        <v>45002</v>
      </c>
      <c r="J153" t="s">
        <v>20</v>
      </c>
      <c r="L153" t="s">
        <v>293</v>
      </c>
      <c r="M153" t="s">
        <v>18</v>
      </c>
      <c r="N153" t="s">
        <v>21</v>
      </c>
      <c r="O153" t="s">
        <v>22</v>
      </c>
      <c r="P153" t="s">
        <v>23</v>
      </c>
      <c r="Q153" t="str">
        <f>IF(COUNTIF(Table2[type_of_injury],Table2[[#This Row],[type_of_injury]])&lt;40,"other",Table2[[#This Row],[type_of_injury]])</f>
        <v>gunfire</v>
      </c>
      <c r="R153" t="str" cm="1">
        <f t="array" ref="R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4" spans="1:18" x14ac:dyDescent="0.35">
      <c r="A154" t="s">
        <v>294</v>
      </c>
      <c r="B154" s="1">
        <v>45001</v>
      </c>
      <c r="C154">
        <v>29</v>
      </c>
      <c r="D154" t="str" cm="1">
        <f t="array" ref="D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4" t="s">
        <v>16</v>
      </c>
      <c r="F154" t="s">
        <v>27</v>
      </c>
      <c r="G154" t="s">
        <v>27</v>
      </c>
      <c r="H154" t="s">
        <v>19</v>
      </c>
      <c r="I154" s="1">
        <v>45001</v>
      </c>
      <c r="J154" t="s">
        <v>20</v>
      </c>
      <c r="L154" t="s">
        <v>27</v>
      </c>
      <c r="M154" t="s">
        <v>27</v>
      </c>
      <c r="N154" t="s">
        <v>21</v>
      </c>
      <c r="O154" t="s">
        <v>22</v>
      </c>
      <c r="P154" t="s">
        <v>23</v>
      </c>
      <c r="Q154" t="str">
        <f>IF(COUNTIF(Table2[type_of_injury],Table2[[#This Row],[type_of_injury]])&lt;40,"other",Table2[[#This Row],[type_of_injury]])</f>
        <v>gunfire</v>
      </c>
      <c r="R154" t="str" cm="1">
        <f t="array" ref="R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5" spans="1:18" x14ac:dyDescent="0.35">
      <c r="A155" t="s">
        <v>295</v>
      </c>
      <c r="B155" s="1">
        <v>45001</v>
      </c>
      <c r="C155">
        <v>28</v>
      </c>
      <c r="D155" t="str" cm="1">
        <f t="array" ref="D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5" t="s">
        <v>16</v>
      </c>
      <c r="F155" t="s">
        <v>27</v>
      </c>
      <c r="G155" t="s">
        <v>27</v>
      </c>
      <c r="H155" t="s">
        <v>19</v>
      </c>
      <c r="I155" s="1">
        <v>45001</v>
      </c>
      <c r="J155" t="s">
        <v>20</v>
      </c>
      <c r="L155" t="s">
        <v>33</v>
      </c>
      <c r="M155" t="s">
        <v>27</v>
      </c>
      <c r="N155" t="s">
        <v>21</v>
      </c>
      <c r="O155" t="s">
        <v>22</v>
      </c>
      <c r="P155" t="s">
        <v>23</v>
      </c>
      <c r="Q155" t="str">
        <f>IF(COUNTIF(Table2[type_of_injury],Table2[[#This Row],[type_of_injury]])&lt;40,"other",Table2[[#This Row],[type_of_injury]])</f>
        <v>gunfire</v>
      </c>
      <c r="R155" t="str" cm="1">
        <f t="array" ref="R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6" spans="1:18" x14ac:dyDescent="0.35">
      <c r="A156" t="s">
        <v>296</v>
      </c>
      <c r="B156" s="1">
        <v>45001</v>
      </c>
      <c r="C156">
        <v>35</v>
      </c>
      <c r="D156" t="str" cm="1">
        <f t="array" ref="D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56" t="s">
        <v>16</v>
      </c>
      <c r="F156" t="s">
        <v>27</v>
      </c>
      <c r="G156" t="s">
        <v>27</v>
      </c>
      <c r="H156" t="s">
        <v>19</v>
      </c>
      <c r="I156" s="1">
        <v>45001</v>
      </c>
      <c r="J156" t="s">
        <v>20</v>
      </c>
      <c r="L156" t="s">
        <v>27</v>
      </c>
      <c r="M156" t="s">
        <v>27</v>
      </c>
      <c r="N156" t="s">
        <v>21</v>
      </c>
      <c r="O156" t="s">
        <v>22</v>
      </c>
      <c r="P156" t="s">
        <v>23</v>
      </c>
      <c r="Q156" t="str">
        <f>IF(COUNTIF(Table2[type_of_injury],Table2[[#This Row],[type_of_injury]])&lt;40,"other",Table2[[#This Row],[type_of_injury]])</f>
        <v>gunfire</v>
      </c>
      <c r="R156" t="str" cm="1">
        <f t="array" ref="R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7" spans="1:18" x14ac:dyDescent="0.35">
      <c r="A157" t="s">
        <v>297</v>
      </c>
      <c r="B157" s="1">
        <v>45001</v>
      </c>
      <c r="C157">
        <v>14</v>
      </c>
      <c r="D157" t="str" cm="1">
        <f t="array" ref="D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7" t="s">
        <v>16</v>
      </c>
      <c r="F157" t="s">
        <v>27</v>
      </c>
      <c r="G157" t="s">
        <v>27</v>
      </c>
      <c r="H157" t="s">
        <v>19</v>
      </c>
      <c r="I157" s="1">
        <v>45001</v>
      </c>
      <c r="J157" t="s">
        <v>20</v>
      </c>
      <c r="L157" t="s">
        <v>27</v>
      </c>
      <c r="M157" t="s">
        <v>27</v>
      </c>
      <c r="N157" t="s">
        <v>21</v>
      </c>
      <c r="O157" t="s">
        <v>22</v>
      </c>
      <c r="P157" t="s">
        <v>23</v>
      </c>
      <c r="Q157" t="str">
        <f>IF(COUNTIF(Table2[type_of_injury],Table2[[#This Row],[type_of_injury]])&lt;40,"other",Table2[[#This Row],[type_of_injury]])</f>
        <v>gunfire</v>
      </c>
      <c r="R157" t="str" cm="1">
        <f t="array" ref="R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8" spans="1:18" x14ac:dyDescent="0.35">
      <c r="A158" t="s">
        <v>298</v>
      </c>
      <c r="B158" s="1">
        <v>44997</v>
      </c>
      <c r="C158">
        <v>24</v>
      </c>
      <c r="D158" t="str" cm="1">
        <f t="array" ref="D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8" t="s">
        <v>16</v>
      </c>
      <c r="F158" t="s">
        <v>299</v>
      </c>
      <c r="G158" t="s">
        <v>75</v>
      </c>
      <c r="H158" t="s">
        <v>19</v>
      </c>
      <c r="I158" s="1">
        <v>44997</v>
      </c>
      <c r="J158" t="s">
        <v>20</v>
      </c>
      <c r="L158" t="s">
        <v>75</v>
      </c>
      <c r="M158" t="s">
        <v>75</v>
      </c>
      <c r="N158" t="s">
        <v>21</v>
      </c>
      <c r="O158" t="s">
        <v>22</v>
      </c>
      <c r="P158" t="s">
        <v>23</v>
      </c>
      <c r="Q158" t="str">
        <f>IF(COUNTIF(Table2[type_of_injury],Table2[[#This Row],[type_of_injury]])&lt;40,"other",Table2[[#This Row],[type_of_injury]])</f>
        <v>gunfire</v>
      </c>
      <c r="R158" t="str" cm="1">
        <f t="array" ref="R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59" spans="1:18" x14ac:dyDescent="0.35">
      <c r="A159" t="s">
        <v>300</v>
      </c>
      <c r="B159" s="1">
        <v>44997</v>
      </c>
      <c r="C159">
        <v>22</v>
      </c>
      <c r="D159" t="str" cm="1">
        <f t="array" ref="D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9" t="s">
        <v>16</v>
      </c>
      <c r="F159" t="s">
        <v>299</v>
      </c>
      <c r="G159" t="s">
        <v>75</v>
      </c>
      <c r="H159" t="s">
        <v>19</v>
      </c>
      <c r="I159" s="1">
        <v>44997</v>
      </c>
      <c r="J159" t="s">
        <v>20</v>
      </c>
      <c r="L159" t="s">
        <v>75</v>
      </c>
      <c r="M159" t="s">
        <v>75</v>
      </c>
      <c r="N159" t="s">
        <v>21</v>
      </c>
      <c r="O159" t="s">
        <v>22</v>
      </c>
      <c r="P159" t="s">
        <v>23</v>
      </c>
      <c r="Q159" t="str">
        <f>IF(COUNTIF(Table2[type_of_injury],Table2[[#This Row],[type_of_injury]])&lt;40,"other",Table2[[#This Row],[type_of_injury]])</f>
        <v>gunfire</v>
      </c>
      <c r="R159" t="str" cm="1">
        <f t="array" ref="R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0" spans="1:18" x14ac:dyDescent="0.35">
      <c r="A160" t="s">
        <v>301</v>
      </c>
      <c r="B160" s="1">
        <v>44997</v>
      </c>
      <c r="C160">
        <v>18</v>
      </c>
      <c r="D160" t="str" cm="1">
        <f t="array" ref="D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0" t="s">
        <v>16</v>
      </c>
      <c r="F160" t="s">
        <v>299</v>
      </c>
      <c r="G160" t="s">
        <v>75</v>
      </c>
      <c r="H160" t="s">
        <v>19</v>
      </c>
      <c r="I160" s="1">
        <v>44997</v>
      </c>
      <c r="J160" t="s">
        <v>20</v>
      </c>
      <c r="L160" t="s">
        <v>75</v>
      </c>
      <c r="M160" t="s">
        <v>75</v>
      </c>
      <c r="N160" t="s">
        <v>21</v>
      </c>
      <c r="O160" t="s">
        <v>22</v>
      </c>
      <c r="P160" t="s">
        <v>23</v>
      </c>
      <c r="Q160" t="str">
        <f>IF(COUNTIF(Table2[type_of_injury],Table2[[#This Row],[type_of_injury]])&lt;40,"other",Table2[[#This Row],[type_of_injury]])</f>
        <v>gunfire</v>
      </c>
      <c r="R160" t="str" cm="1">
        <f t="array" ref="R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1" spans="1:18" x14ac:dyDescent="0.35">
      <c r="A161" t="s">
        <v>302</v>
      </c>
      <c r="B161" s="1">
        <v>44995</v>
      </c>
      <c r="C161">
        <v>21</v>
      </c>
      <c r="D161" t="str" cm="1">
        <f t="array" ref="D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1" t="s">
        <v>16</v>
      </c>
      <c r="F161" t="s">
        <v>303</v>
      </c>
      <c r="G161" t="s">
        <v>278</v>
      </c>
      <c r="H161" t="s">
        <v>19</v>
      </c>
      <c r="I161" s="1">
        <v>44995</v>
      </c>
      <c r="J161" t="s">
        <v>20</v>
      </c>
      <c r="L161" t="s">
        <v>304</v>
      </c>
      <c r="M161" t="s">
        <v>278</v>
      </c>
      <c r="N161" t="s">
        <v>21</v>
      </c>
      <c r="O161" t="s">
        <v>22</v>
      </c>
      <c r="P161" t="s">
        <v>96</v>
      </c>
      <c r="Q161" t="str">
        <f>IF(COUNTIF(Table2[type_of_injury],Table2[[#This Row],[type_of_injury]])&lt;40,"other",Table2[[#This Row],[type_of_injury]])</f>
        <v>gunfire</v>
      </c>
      <c r="R161" t="str" cm="1">
        <f t="array" ref="R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2" spans="1:18" x14ac:dyDescent="0.35">
      <c r="A162" t="s">
        <v>305</v>
      </c>
      <c r="B162" s="1">
        <v>44995</v>
      </c>
      <c r="C162">
        <v>14</v>
      </c>
      <c r="D162" t="str" cm="1">
        <f t="array" ref="D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2" t="s">
        <v>16</v>
      </c>
      <c r="F162" t="s">
        <v>306</v>
      </c>
      <c r="G162" t="s">
        <v>278</v>
      </c>
      <c r="H162" t="s">
        <v>19</v>
      </c>
      <c r="I162" s="1">
        <v>44995</v>
      </c>
      <c r="J162" t="s">
        <v>20</v>
      </c>
      <c r="L162" t="s">
        <v>278</v>
      </c>
      <c r="M162" t="s">
        <v>278</v>
      </c>
      <c r="N162" t="s">
        <v>21</v>
      </c>
      <c r="O162" t="s">
        <v>22</v>
      </c>
      <c r="P162" t="s">
        <v>23</v>
      </c>
      <c r="Q162" t="str">
        <f>IF(COUNTIF(Table2[type_of_injury],Table2[[#This Row],[type_of_injury]])&lt;40,"other",Table2[[#This Row],[type_of_injury]])</f>
        <v>gunfire</v>
      </c>
      <c r="R162" t="str" cm="1">
        <f t="array" ref="R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3" spans="1:18" x14ac:dyDescent="0.35">
      <c r="A163" t="s">
        <v>307</v>
      </c>
      <c r="B163" s="1">
        <v>44994</v>
      </c>
      <c r="C163">
        <v>32</v>
      </c>
      <c r="D163" t="str" cm="1">
        <f t="array" ref="D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3" t="s">
        <v>69</v>
      </c>
      <c r="F163" t="s">
        <v>94</v>
      </c>
      <c r="G163" t="s">
        <v>77</v>
      </c>
      <c r="H163" t="s">
        <v>77</v>
      </c>
      <c r="I163" s="1">
        <v>45005</v>
      </c>
      <c r="J163" t="s">
        <v>20</v>
      </c>
      <c r="L163" t="s">
        <v>94</v>
      </c>
      <c r="M163" t="s">
        <v>77</v>
      </c>
      <c r="N163" t="s">
        <v>21</v>
      </c>
      <c r="O163" t="s">
        <v>22</v>
      </c>
      <c r="P163" t="s">
        <v>72</v>
      </c>
      <c r="Q163" t="str">
        <f>IF(COUNTIF(Table2[type_of_injury],Table2[[#This Row],[type_of_injury]])&lt;40,"other",Table2[[#This Row],[type_of_injury]])</f>
        <v>gunfire</v>
      </c>
      <c r="R163" t="str" cm="1">
        <f t="array" ref="R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4" spans="1:18" x14ac:dyDescent="0.35">
      <c r="A164" t="s">
        <v>308</v>
      </c>
      <c r="B164" s="1">
        <v>44994</v>
      </c>
      <c r="C164">
        <v>29</v>
      </c>
      <c r="D164" t="str" cm="1">
        <f t="array" ref="D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4" t="s">
        <v>16</v>
      </c>
      <c r="F164" t="s">
        <v>149</v>
      </c>
      <c r="G164" t="s">
        <v>27</v>
      </c>
      <c r="H164" t="s">
        <v>19</v>
      </c>
      <c r="I164" s="1">
        <v>44994</v>
      </c>
      <c r="J164" t="s">
        <v>20</v>
      </c>
      <c r="L164" t="s">
        <v>149</v>
      </c>
      <c r="M164" t="s">
        <v>27</v>
      </c>
      <c r="N164" t="s">
        <v>21</v>
      </c>
      <c r="O164" t="s">
        <v>22</v>
      </c>
      <c r="P164" t="s">
        <v>23</v>
      </c>
      <c r="Q164" t="str">
        <f>IF(COUNTIF(Table2[type_of_injury],Table2[[#This Row],[type_of_injury]])&lt;40,"other",Table2[[#This Row],[type_of_injury]])</f>
        <v>gunfire</v>
      </c>
      <c r="R164" t="str" cm="1">
        <f t="array" ref="R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5" spans="1:18" x14ac:dyDescent="0.35">
      <c r="A165" t="s">
        <v>309</v>
      </c>
      <c r="B165" s="1">
        <v>44994</v>
      </c>
      <c r="C165">
        <v>23</v>
      </c>
      <c r="D165" t="str" cm="1">
        <f t="array" ref="D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5" t="s">
        <v>16</v>
      </c>
      <c r="F165" t="s">
        <v>94</v>
      </c>
      <c r="G165" t="s">
        <v>77</v>
      </c>
      <c r="H165" t="s">
        <v>77</v>
      </c>
      <c r="I165" s="1">
        <v>44994</v>
      </c>
      <c r="J165" t="s">
        <v>20</v>
      </c>
      <c r="L165" t="s">
        <v>310</v>
      </c>
      <c r="M165" t="s">
        <v>58</v>
      </c>
      <c r="N165" t="s">
        <v>21</v>
      </c>
      <c r="O165" t="s">
        <v>22</v>
      </c>
      <c r="P165" t="s">
        <v>23</v>
      </c>
      <c r="Q165" t="str">
        <f>IF(COUNTIF(Table2[type_of_injury],Table2[[#This Row],[type_of_injury]])&lt;40,"other",Table2[[#This Row],[type_of_injury]])</f>
        <v>gunfire</v>
      </c>
      <c r="R165" t="str" cm="1">
        <f t="array" ref="R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6" spans="1:18" x14ac:dyDescent="0.35">
      <c r="A166" t="s">
        <v>311</v>
      </c>
      <c r="B166" s="1">
        <v>44994</v>
      </c>
      <c r="C166">
        <v>22</v>
      </c>
      <c r="D166" t="str" cm="1">
        <f t="array" ref="D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6" t="s">
        <v>16</v>
      </c>
      <c r="F166" t="s">
        <v>149</v>
      </c>
      <c r="G166" t="s">
        <v>27</v>
      </c>
      <c r="H166" t="s">
        <v>19</v>
      </c>
      <c r="I166" s="1">
        <v>44994</v>
      </c>
      <c r="J166" t="s">
        <v>20</v>
      </c>
      <c r="L166" t="s">
        <v>149</v>
      </c>
      <c r="M166" t="s">
        <v>27</v>
      </c>
      <c r="N166" t="s">
        <v>21</v>
      </c>
      <c r="O166" t="s">
        <v>22</v>
      </c>
      <c r="P166" t="s">
        <v>23</v>
      </c>
      <c r="Q166" t="str">
        <f>IF(COUNTIF(Table2[type_of_injury],Table2[[#This Row],[type_of_injury]])&lt;40,"other",Table2[[#This Row],[type_of_injury]])</f>
        <v>gunfire</v>
      </c>
      <c r="R166" t="str" cm="1">
        <f t="array" ref="R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7" spans="1:18" x14ac:dyDescent="0.35">
      <c r="A167" t="s">
        <v>312</v>
      </c>
      <c r="B167" s="1">
        <v>44994</v>
      </c>
      <c r="C167">
        <v>25</v>
      </c>
      <c r="D167" t="str" cm="1">
        <f t="array" ref="D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7" t="s">
        <v>16</v>
      </c>
      <c r="F167" t="s">
        <v>149</v>
      </c>
      <c r="G167" t="s">
        <v>27</v>
      </c>
      <c r="H167" t="s">
        <v>19</v>
      </c>
      <c r="I167" s="1">
        <v>44994</v>
      </c>
      <c r="J167" t="s">
        <v>20</v>
      </c>
      <c r="L167" t="s">
        <v>149</v>
      </c>
      <c r="M167" t="s">
        <v>27</v>
      </c>
      <c r="N167" t="s">
        <v>21</v>
      </c>
      <c r="O167" t="s">
        <v>22</v>
      </c>
      <c r="P167" t="s">
        <v>23</v>
      </c>
      <c r="Q167" t="str">
        <f>IF(COUNTIF(Table2[type_of_injury],Table2[[#This Row],[type_of_injury]])&lt;40,"other",Table2[[#This Row],[type_of_injury]])</f>
        <v>gunfire</v>
      </c>
      <c r="R167" t="str" cm="1">
        <f t="array" ref="R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8" spans="1:18" x14ac:dyDescent="0.35">
      <c r="A168" t="s">
        <v>313</v>
      </c>
      <c r="B168" s="1">
        <v>44992</v>
      </c>
      <c r="C168">
        <v>21</v>
      </c>
      <c r="D168" t="str" cm="1">
        <f t="array" ref="D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8" t="s">
        <v>16</v>
      </c>
      <c r="F168" t="s">
        <v>33</v>
      </c>
      <c r="G168" t="s">
        <v>27</v>
      </c>
      <c r="H168" t="s">
        <v>19</v>
      </c>
      <c r="I168" s="1">
        <v>44992</v>
      </c>
      <c r="J168" t="s">
        <v>20</v>
      </c>
      <c r="L168" t="s">
        <v>33</v>
      </c>
      <c r="M168" t="s">
        <v>27</v>
      </c>
      <c r="N168" t="s">
        <v>21</v>
      </c>
      <c r="O168" t="s">
        <v>22</v>
      </c>
      <c r="P168" t="s">
        <v>23</v>
      </c>
      <c r="Q168" t="str">
        <f>IF(COUNTIF(Table2[type_of_injury],Table2[[#This Row],[type_of_injury]])&lt;40,"other",Table2[[#This Row],[type_of_injury]])</f>
        <v>gunfire</v>
      </c>
      <c r="R168" t="str" cm="1">
        <f t="array" ref="R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69" spans="1:18" x14ac:dyDescent="0.35">
      <c r="A169" t="s">
        <v>314</v>
      </c>
      <c r="B169" s="1">
        <v>44992</v>
      </c>
      <c r="C169">
        <v>15</v>
      </c>
      <c r="D169" t="str" cm="1">
        <f t="array" ref="D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9" t="s">
        <v>16</v>
      </c>
      <c r="F169" t="s">
        <v>27</v>
      </c>
      <c r="G169" t="s">
        <v>27</v>
      </c>
      <c r="H169" t="s">
        <v>19</v>
      </c>
      <c r="I169" s="1">
        <v>44994</v>
      </c>
      <c r="J169" t="s">
        <v>20</v>
      </c>
      <c r="L169" t="s">
        <v>27</v>
      </c>
      <c r="M169" t="s">
        <v>27</v>
      </c>
      <c r="N169" t="s">
        <v>21</v>
      </c>
      <c r="O169" t="s">
        <v>22</v>
      </c>
      <c r="P169" t="s">
        <v>23</v>
      </c>
      <c r="Q169" t="str">
        <f>IF(COUNTIF(Table2[type_of_injury],Table2[[#This Row],[type_of_injury]])&lt;40,"other",Table2[[#This Row],[type_of_injury]])</f>
        <v>gunfire</v>
      </c>
      <c r="R169" t="str" cm="1">
        <f t="array" ref="R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0" spans="1:18" x14ac:dyDescent="0.35">
      <c r="A170" t="s">
        <v>315</v>
      </c>
      <c r="B170" s="1">
        <v>44992</v>
      </c>
      <c r="C170">
        <v>26</v>
      </c>
      <c r="D170" t="str" cm="1">
        <f t="array" ref="D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0" t="s">
        <v>16</v>
      </c>
      <c r="F170" t="s">
        <v>33</v>
      </c>
      <c r="G170" t="s">
        <v>27</v>
      </c>
      <c r="H170" t="s">
        <v>19</v>
      </c>
      <c r="I170" s="1">
        <v>44992</v>
      </c>
      <c r="J170" t="s">
        <v>20</v>
      </c>
      <c r="L170" t="s">
        <v>33</v>
      </c>
      <c r="M170" t="s">
        <v>27</v>
      </c>
      <c r="N170" t="s">
        <v>21</v>
      </c>
      <c r="O170" t="s">
        <v>22</v>
      </c>
      <c r="P170" t="s">
        <v>23</v>
      </c>
      <c r="Q170" t="str">
        <f>IF(COUNTIF(Table2[type_of_injury],Table2[[#This Row],[type_of_injury]])&lt;40,"other",Table2[[#This Row],[type_of_injury]])</f>
        <v>gunfire</v>
      </c>
      <c r="R170" t="str" cm="1">
        <f t="array" ref="R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1" spans="1:18" x14ac:dyDescent="0.35">
      <c r="A171" t="s">
        <v>316</v>
      </c>
      <c r="B171" s="1">
        <v>44992</v>
      </c>
      <c r="C171">
        <v>27</v>
      </c>
      <c r="D171" t="str" cm="1">
        <f t="array" ref="D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1" t="s">
        <v>16</v>
      </c>
      <c r="F171" t="s">
        <v>33</v>
      </c>
      <c r="G171" t="s">
        <v>27</v>
      </c>
      <c r="H171" t="s">
        <v>19</v>
      </c>
      <c r="I171" s="1">
        <v>44992</v>
      </c>
      <c r="J171" t="s">
        <v>20</v>
      </c>
      <c r="L171" t="s">
        <v>33</v>
      </c>
      <c r="M171" t="s">
        <v>27</v>
      </c>
      <c r="N171" t="s">
        <v>21</v>
      </c>
      <c r="O171" t="s">
        <v>22</v>
      </c>
      <c r="P171" t="s">
        <v>23</v>
      </c>
      <c r="Q171" t="str">
        <f>IF(COUNTIF(Table2[type_of_injury],Table2[[#This Row],[type_of_injury]])&lt;40,"other",Table2[[#This Row],[type_of_injury]])</f>
        <v>gunfire</v>
      </c>
      <c r="R171" t="str" cm="1">
        <f t="array" ref="R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2" spans="1:18" x14ac:dyDescent="0.35">
      <c r="A172" t="s">
        <v>317</v>
      </c>
      <c r="B172" s="1">
        <v>44992</v>
      </c>
      <c r="C172">
        <v>49</v>
      </c>
      <c r="D172" t="str" cm="1">
        <f t="array" ref="D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2" t="s">
        <v>16</v>
      </c>
      <c r="F172" t="s">
        <v>33</v>
      </c>
      <c r="G172" t="s">
        <v>27</v>
      </c>
      <c r="H172" t="s">
        <v>19</v>
      </c>
      <c r="I172" s="1">
        <v>44992</v>
      </c>
      <c r="J172" t="s">
        <v>20</v>
      </c>
      <c r="L172" t="s">
        <v>155</v>
      </c>
      <c r="M172" t="s">
        <v>75</v>
      </c>
      <c r="N172" t="s">
        <v>21</v>
      </c>
      <c r="O172" t="s">
        <v>22</v>
      </c>
      <c r="P172" t="s">
        <v>23</v>
      </c>
      <c r="Q172" t="str">
        <f>IF(COUNTIF(Table2[type_of_injury],Table2[[#This Row],[type_of_injury]])&lt;40,"other",Table2[[#This Row],[type_of_injury]])</f>
        <v>gunfire</v>
      </c>
      <c r="R172" t="str" cm="1">
        <f t="array" ref="R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3" spans="1:18" x14ac:dyDescent="0.35">
      <c r="A173" t="s">
        <v>318</v>
      </c>
      <c r="B173" s="1">
        <v>44992</v>
      </c>
      <c r="C173">
        <v>31</v>
      </c>
      <c r="D173" t="str" cm="1">
        <f t="array" ref="D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3" t="s">
        <v>16</v>
      </c>
      <c r="F173" t="s">
        <v>33</v>
      </c>
      <c r="G173" t="s">
        <v>27</v>
      </c>
      <c r="H173" t="s">
        <v>19</v>
      </c>
      <c r="I173" s="1">
        <v>44992</v>
      </c>
      <c r="J173" t="s">
        <v>20</v>
      </c>
      <c r="L173" t="s">
        <v>319</v>
      </c>
      <c r="M173" t="s">
        <v>27</v>
      </c>
      <c r="N173" t="s">
        <v>21</v>
      </c>
      <c r="O173" t="s">
        <v>22</v>
      </c>
      <c r="P173" t="s">
        <v>23</v>
      </c>
      <c r="Q173" t="str">
        <f>IF(COUNTIF(Table2[type_of_injury],Table2[[#This Row],[type_of_injury]])&lt;40,"other",Table2[[#This Row],[type_of_injury]])</f>
        <v>gunfire</v>
      </c>
      <c r="R173" t="str" cm="1">
        <f t="array" ref="R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4" spans="1:18" x14ac:dyDescent="0.35">
      <c r="A174" t="s">
        <v>320</v>
      </c>
      <c r="B174" s="1">
        <v>44992</v>
      </c>
      <c r="C174">
        <v>29</v>
      </c>
      <c r="D174" t="str" cm="1">
        <f t="array" ref="D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4" t="s">
        <v>16</v>
      </c>
      <c r="F174" t="s">
        <v>33</v>
      </c>
      <c r="G174" t="s">
        <v>27</v>
      </c>
      <c r="H174" t="s">
        <v>19</v>
      </c>
      <c r="I174" s="1">
        <v>44992</v>
      </c>
      <c r="J174" t="s">
        <v>20</v>
      </c>
      <c r="L174" t="s">
        <v>33</v>
      </c>
      <c r="M174" t="s">
        <v>27</v>
      </c>
      <c r="N174" t="s">
        <v>21</v>
      </c>
      <c r="O174" t="s">
        <v>22</v>
      </c>
      <c r="P174" t="s">
        <v>23</v>
      </c>
      <c r="Q174" t="str">
        <f>IF(COUNTIF(Table2[type_of_injury],Table2[[#This Row],[type_of_injury]])&lt;40,"other",Table2[[#This Row],[type_of_injury]])</f>
        <v>gunfire</v>
      </c>
      <c r="R174" t="str" cm="1">
        <f t="array" ref="R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5" spans="1:18" x14ac:dyDescent="0.35">
      <c r="A175" t="s">
        <v>321</v>
      </c>
      <c r="B175" s="1">
        <v>44987</v>
      </c>
      <c r="C175">
        <v>17</v>
      </c>
      <c r="D175" t="str" cm="1">
        <f t="array" ref="D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5" t="s">
        <v>16</v>
      </c>
      <c r="F175" t="s">
        <v>277</v>
      </c>
      <c r="G175" t="s">
        <v>278</v>
      </c>
      <c r="H175" t="s">
        <v>19</v>
      </c>
      <c r="I175" s="1">
        <v>44987</v>
      </c>
      <c r="J175" t="s">
        <v>20</v>
      </c>
      <c r="L175" t="s">
        <v>279</v>
      </c>
      <c r="M175" t="s">
        <v>278</v>
      </c>
      <c r="N175" t="s">
        <v>21</v>
      </c>
      <c r="O175" t="s">
        <v>22</v>
      </c>
      <c r="P175" t="s">
        <v>23</v>
      </c>
      <c r="Q175" t="str">
        <f>IF(COUNTIF(Table2[type_of_injury],Table2[[#This Row],[type_of_injury]])&lt;40,"other",Table2[[#This Row],[type_of_injury]])</f>
        <v>gunfire</v>
      </c>
      <c r="R175" t="str" cm="1">
        <f t="array" ref="R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6" spans="1:18" x14ac:dyDescent="0.35">
      <c r="A176" t="s">
        <v>322</v>
      </c>
      <c r="B176" s="1">
        <v>44986</v>
      </c>
      <c r="C176">
        <v>21</v>
      </c>
      <c r="D176" t="str" cm="1">
        <f t="array" ref="D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6" t="s">
        <v>16</v>
      </c>
      <c r="F176" t="s">
        <v>30</v>
      </c>
      <c r="G176" t="s">
        <v>31</v>
      </c>
      <c r="H176" t="s">
        <v>19</v>
      </c>
      <c r="I176" s="1">
        <v>44986</v>
      </c>
      <c r="J176" t="s">
        <v>20</v>
      </c>
      <c r="L176" t="s">
        <v>30</v>
      </c>
      <c r="M176" t="s">
        <v>31</v>
      </c>
      <c r="N176" t="s">
        <v>21</v>
      </c>
      <c r="O176" t="s">
        <v>22</v>
      </c>
      <c r="P176" t="s">
        <v>23</v>
      </c>
      <c r="Q176" t="str">
        <f>IF(COUNTIF(Table2[type_of_injury],Table2[[#This Row],[type_of_injury]])&lt;40,"other",Table2[[#This Row],[type_of_injury]])</f>
        <v>gunfire</v>
      </c>
      <c r="R176" t="str" cm="1">
        <f t="array" ref="R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7" spans="1:18" x14ac:dyDescent="0.35">
      <c r="A177" t="s">
        <v>323</v>
      </c>
      <c r="B177" s="1">
        <v>44984</v>
      </c>
      <c r="C177">
        <v>26</v>
      </c>
      <c r="D177" t="str" cm="1">
        <f t="array" ref="D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7" t="s">
        <v>69</v>
      </c>
      <c r="F177" t="s">
        <v>31</v>
      </c>
      <c r="G177" t="s">
        <v>31</v>
      </c>
      <c r="H177" t="s">
        <v>19</v>
      </c>
      <c r="I177" s="1">
        <v>44984</v>
      </c>
      <c r="J177" t="s">
        <v>20</v>
      </c>
      <c r="N177" t="s">
        <v>21</v>
      </c>
      <c r="O177" t="s">
        <v>22</v>
      </c>
      <c r="P177" t="s">
        <v>72</v>
      </c>
      <c r="Q177" t="str">
        <f>IF(COUNTIF(Table2[type_of_injury],Table2[[#This Row],[type_of_injury]])&lt;40,"other",Table2[[#This Row],[type_of_injury]])</f>
        <v>gunfire</v>
      </c>
      <c r="R177" t="str" cm="1">
        <f t="array" ref="R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8" spans="1:18" x14ac:dyDescent="0.35">
      <c r="A178" t="s">
        <v>324</v>
      </c>
      <c r="B178" s="1">
        <v>44983</v>
      </c>
      <c r="C178">
        <v>20</v>
      </c>
      <c r="D178" t="str" cm="1">
        <f t="array" ref="D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8" t="s">
        <v>69</v>
      </c>
      <c r="F178" t="s">
        <v>74</v>
      </c>
      <c r="G178" t="s">
        <v>75</v>
      </c>
      <c r="H178" t="s">
        <v>19</v>
      </c>
      <c r="I178" s="1">
        <v>44983</v>
      </c>
      <c r="J178" t="s">
        <v>20</v>
      </c>
      <c r="L178" t="s">
        <v>325</v>
      </c>
      <c r="M178" t="s">
        <v>75</v>
      </c>
      <c r="N178" t="s">
        <v>21</v>
      </c>
      <c r="O178" t="s">
        <v>22</v>
      </c>
      <c r="P178" t="s">
        <v>72</v>
      </c>
      <c r="Q178" t="str">
        <f>IF(COUNTIF(Table2[type_of_injury],Table2[[#This Row],[type_of_injury]])&lt;40,"other",Table2[[#This Row],[type_of_injury]])</f>
        <v>gunfire</v>
      </c>
      <c r="R178" t="str" cm="1">
        <f t="array" ref="R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79" spans="1:18" x14ac:dyDescent="0.35">
      <c r="A179" t="s">
        <v>326</v>
      </c>
      <c r="B179" s="1">
        <v>44983</v>
      </c>
      <c r="C179">
        <v>22</v>
      </c>
      <c r="D179" t="str" cm="1">
        <f t="array" ref="D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9" t="s">
        <v>69</v>
      </c>
      <c r="F179" t="s">
        <v>74</v>
      </c>
      <c r="G179" t="s">
        <v>75</v>
      </c>
      <c r="H179" t="s">
        <v>19</v>
      </c>
      <c r="I179" s="1">
        <v>44983</v>
      </c>
      <c r="J179" t="s">
        <v>20</v>
      </c>
      <c r="L179" t="s">
        <v>325</v>
      </c>
      <c r="M179" t="s">
        <v>75</v>
      </c>
      <c r="N179" t="s">
        <v>21</v>
      </c>
      <c r="O179" t="s">
        <v>22</v>
      </c>
      <c r="P179" t="s">
        <v>72</v>
      </c>
      <c r="Q179" t="str">
        <f>IF(COUNTIF(Table2[type_of_injury],Table2[[#This Row],[type_of_injury]])&lt;40,"other",Table2[[#This Row],[type_of_injury]])</f>
        <v>gunfire</v>
      </c>
      <c r="R179" t="str" cm="1">
        <f t="array" ref="R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0" spans="1:18" x14ac:dyDescent="0.35">
      <c r="A180" t="s">
        <v>327</v>
      </c>
      <c r="B180" s="1">
        <v>44980</v>
      </c>
      <c r="C180">
        <v>20</v>
      </c>
      <c r="D180" t="str" cm="1">
        <f t="array" ref="D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0" t="s">
        <v>16</v>
      </c>
      <c r="F180" t="s">
        <v>45</v>
      </c>
      <c r="G180" t="s">
        <v>46</v>
      </c>
      <c r="H180" t="s">
        <v>19</v>
      </c>
      <c r="I180" s="1">
        <v>44981</v>
      </c>
      <c r="J180" t="s">
        <v>20</v>
      </c>
      <c r="L180" t="s">
        <v>47</v>
      </c>
      <c r="M180" t="s">
        <v>46</v>
      </c>
      <c r="N180" t="s">
        <v>21</v>
      </c>
      <c r="O180" t="s">
        <v>22</v>
      </c>
      <c r="P180" t="s">
        <v>23</v>
      </c>
      <c r="Q180" t="str">
        <f>IF(COUNTIF(Table2[type_of_injury],Table2[[#This Row],[type_of_injury]])&lt;40,"other",Table2[[#This Row],[type_of_injury]])</f>
        <v>gunfire</v>
      </c>
      <c r="R180" t="str" cm="1">
        <f t="array" ref="R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1" spans="1:18" x14ac:dyDescent="0.35">
      <c r="A181" t="s">
        <v>328</v>
      </c>
      <c r="B181" s="1">
        <v>44979</v>
      </c>
      <c r="C181">
        <v>28</v>
      </c>
      <c r="D181" t="str" cm="1">
        <f t="array" ref="D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1" t="s">
        <v>16</v>
      </c>
      <c r="F181" t="s">
        <v>75</v>
      </c>
      <c r="G181" t="s">
        <v>75</v>
      </c>
      <c r="H181" t="s">
        <v>19</v>
      </c>
      <c r="I181" s="1">
        <v>45013</v>
      </c>
      <c r="J181" t="s">
        <v>20</v>
      </c>
      <c r="L181" t="s">
        <v>75</v>
      </c>
      <c r="M181" t="s">
        <v>75</v>
      </c>
      <c r="N181" t="s">
        <v>21</v>
      </c>
      <c r="O181" t="s">
        <v>22</v>
      </c>
      <c r="P181" t="s">
        <v>23</v>
      </c>
      <c r="Q181" t="str">
        <f>IF(COUNTIF(Table2[type_of_injury],Table2[[#This Row],[type_of_injury]])&lt;40,"other",Table2[[#This Row],[type_of_injury]])</f>
        <v>gunfire</v>
      </c>
      <c r="R181" t="str" cm="1">
        <f t="array" ref="R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2" spans="1:18" x14ac:dyDescent="0.35">
      <c r="A182" t="s">
        <v>329</v>
      </c>
      <c r="B182" s="1">
        <v>44979</v>
      </c>
      <c r="C182">
        <v>23</v>
      </c>
      <c r="D182" t="str" cm="1">
        <f t="array" ref="D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2" t="s">
        <v>16</v>
      </c>
      <c r="F182" t="s">
        <v>75</v>
      </c>
      <c r="G182" t="s">
        <v>75</v>
      </c>
      <c r="H182" t="s">
        <v>19</v>
      </c>
      <c r="I182" s="1">
        <v>44979</v>
      </c>
      <c r="J182" t="s">
        <v>20</v>
      </c>
      <c r="L182" t="s">
        <v>75</v>
      </c>
      <c r="M182" t="s">
        <v>75</v>
      </c>
      <c r="N182" t="s">
        <v>21</v>
      </c>
      <c r="P182" t="s">
        <v>23</v>
      </c>
      <c r="Q182" t="str">
        <f>IF(COUNTIF(Table2[type_of_injury],Table2[[#This Row],[type_of_injury]])&lt;40,"other",Table2[[#This Row],[type_of_injury]])</f>
        <v>gunfire</v>
      </c>
      <c r="R182" t="str" cm="1">
        <f t="array" ref="R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3" spans="1:18" x14ac:dyDescent="0.35">
      <c r="A183" t="s">
        <v>330</v>
      </c>
      <c r="B183" s="1">
        <v>44979</v>
      </c>
      <c r="C183">
        <v>24</v>
      </c>
      <c r="D183" t="str" cm="1">
        <f t="array" ref="D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3" t="s">
        <v>16</v>
      </c>
      <c r="F183" t="s">
        <v>75</v>
      </c>
      <c r="G183" t="s">
        <v>75</v>
      </c>
      <c r="H183" t="s">
        <v>19</v>
      </c>
      <c r="I183" s="1">
        <v>44979</v>
      </c>
      <c r="J183" t="s">
        <v>20</v>
      </c>
      <c r="L183" t="s">
        <v>75</v>
      </c>
      <c r="M183" t="s">
        <v>75</v>
      </c>
      <c r="N183" t="s">
        <v>21</v>
      </c>
      <c r="O183" t="s">
        <v>22</v>
      </c>
      <c r="P183" t="s">
        <v>23</v>
      </c>
      <c r="Q183" t="str">
        <f>IF(COUNTIF(Table2[type_of_injury],Table2[[#This Row],[type_of_injury]])&lt;40,"other",Table2[[#This Row],[type_of_injury]])</f>
        <v>gunfire</v>
      </c>
      <c r="R183" t="str" cm="1">
        <f t="array" ref="R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4" spans="1:18" x14ac:dyDescent="0.35">
      <c r="A184" t="s">
        <v>331</v>
      </c>
      <c r="B184" s="1">
        <v>44979</v>
      </c>
      <c r="C184">
        <v>23</v>
      </c>
      <c r="D184" t="str" cm="1">
        <f t="array" ref="D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4" t="s">
        <v>16</v>
      </c>
      <c r="F184" t="s">
        <v>75</v>
      </c>
      <c r="G184" t="s">
        <v>75</v>
      </c>
      <c r="H184" t="s">
        <v>19</v>
      </c>
      <c r="I184" s="1">
        <v>44979</v>
      </c>
      <c r="J184" t="s">
        <v>20</v>
      </c>
      <c r="L184" t="s">
        <v>75</v>
      </c>
      <c r="M184" t="s">
        <v>75</v>
      </c>
      <c r="N184" t="s">
        <v>21</v>
      </c>
      <c r="P184" t="s">
        <v>23</v>
      </c>
      <c r="Q184" t="str">
        <f>IF(COUNTIF(Table2[type_of_injury],Table2[[#This Row],[type_of_injury]])&lt;40,"other",Table2[[#This Row],[type_of_injury]])</f>
        <v>gunfire</v>
      </c>
      <c r="R184" t="str" cm="1">
        <f t="array" ref="R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5" spans="1:18" x14ac:dyDescent="0.35">
      <c r="A185" t="s">
        <v>332</v>
      </c>
      <c r="B185" s="1">
        <v>44979</v>
      </c>
      <c r="C185">
        <v>25</v>
      </c>
      <c r="D185" t="str" cm="1">
        <f t="array" ref="D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5" t="s">
        <v>16</v>
      </c>
      <c r="F185" t="s">
        <v>75</v>
      </c>
      <c r="G185" t="s">
        <v>75</v>
      </c>
      <c r="H185" t="s">
        <v>19</v>
      </c>
      <c r="I185" s="1">
        <v>44979</v>
      </c>
      <c r="J185" t="s">
        <v>20</v>
      </c>
      <c r="L185" t="s">
        <v>75</v>
      </c>
      <c r="M185" t="s">
        <v>75</v>
      </c>
      <c r="N185" t="s">
        <v>21</v>
      </c>
      <c r="O185" t="s">
        <v>22</v>
      </c>
      <c r="P185" t="s">
        <v>23</v>
      </c>
      <c r="Q185" t="str">
        <f>IF(COUNTIF(Table2[type_of_injury],Table2[[#This Row],[type_of_injury]])&lt;40,"other",Table2[[#This Row],[type_of_injury]])</f>
        <v>gunfire</v>
      </c>
      <c r="R185" t="str" cm="1">
        <f t="array" ref="R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6" spans="1:18" x14ac:dyDescent="0.35">
      <c r="A186" t="s">
        <v>333</v>
      </c>
      <c r="B186" s="1">
        <v>44979</v>
      </c>
      <c r="C186">
        <v>32</v>
      </c>
      <c r="D186" t="str" cm="1">
        <f t="array" ref="D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86" t="s">
        <v>16</v>
      </c>
      <c r="F186" t="s">
        <v>75</v>
      </c>
      <c r="G186" t="s">
        <v>75</v>
      </c>
      <c r="H186" t="s">
        <v>19</v>
      </c>
      <c r="I186" s="1">
        <v>44979</v>
      </c>
      <c r="J186" t="s">
        <v>20</v>
      </c>
      <c r="L186" t="s">
        <v>75</v>
      </c>
      <c r="M186" t="s">
        <v>75</v>
      </c>
      <c r="N186" t="s">
        <v>21</v>
      </c>
      <c r="O186" t="s">
        <v>22</v>
      </c>
      <c r="P186" t="s">
        <v>23</v>
      </c>
      <c r="Q186" t="str">
        <f>IF(COUNTIF(Table2[type_of_injury],Table2[[#This Row],[type_of_injury]])&lt;40,"other",Table2[[#This Row],[type_of_injury]])</f>
        <v>gunfire</v>
      </c>
      <c r="R186" t="str" cm="1">
        <f t="array" ref="R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7" spans="1:18" x14ac:dyDescent="0.35">
      <c r="A187" t="s">
        <v>334</v>
      </c>
      <c r="B187" s="1">
        <v>44979</v>
      </c>
      <c r="C187">
        <v>22</v>
      </c>
      <c r="D187" t="str" cm="1">
        <f t="array" ref="D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7" t="s">
        <v>16</v>
      </c>
      <c r="F187" t="s">
        <v>75</v>
      </c>
      <c r="G187" t="s">
        <v>75</v>
      </c>
      <c r="H187" t="s">
        <v>19</v>
      </c>
      <c r="I187" s="1">
        <v>44979</v>
      </c>
      <c r="J187" t="s">
        <v>20</v>
      </c>
      <c r="L187" t="s">
        <v>75</v>
      </c>
      <c r="M187" t="s">
        <v>75</v>
      </c>
      <c r="N187" t="s">
        <v>21</v>
      </c>
      <c r="O187" t="s">
        <v>22</v>
      </c>
      <c r="P187" t="s">
        <v>23</v>
      </c>
      <c r="Q187" t="str">
        <f>IF(COUNTIF(Table2[type_of_injury],Table2[[#This Row],[type_of_injury]])&lt;40,"other",Table2[[#This Row],[type_of_injury]])</f>
        <v>gunfire</v>
      </c>
      <c r="R187" t="str" cm="1">
        <f t="array" ref="R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8" spans="1:18" x14ac:dyDescent="0.35">
      <c r="A188" t="s">
        <v>335</v>
      </c>
      <c r="B188" s="1">
        <v>44979</v>
      </c>
      <c r="C188">
        <v>16</v>
      </c>
      <c r="D188" t="str" cm="1">
        <f t="array" ref="D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8" t="s">
        <v>16</v>
      </c>
      <c r="F188" t="s">
        <v>75</v>
      </c>
      <c r="G188" t="s">
        <v>75</v>
      </c>
      <c r="H188" t="s">
        <v>19</v>
      </c>
      <c r="I188" s="1">
        <v>44979</v>
      </c>
      <c r="J188" t="s">
        <v>20</v>
      </c>
      <c r="L188" t="s">
        <v>75</v>
      </c>
      <c r="M188" t="s">
        <v>75</v>
      </c>
      <c r="N188" t="s">
        <v>21</v>
      </c>
      <c r="O188" t="s">
        <v>22</v>
      </c>
      <c r="P188" t="s">
        <v>23</v>
      </c>
      <c r="Q188" t="str">
        <f>IF(COUNTIF(Table2[type_of_injury],Table2[[#This Row],[type_of_injury]])&lt;40,"other",Table2[[#This Row],[type_of_injury]])</f>
        <v>gunfire</v>
      </c>
      <c r="R188" t="str" cm="1">
        <f t="array" ref="R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89" spans="1:18" x14ac:dyDescent="0.35">
      <c r="A189" t="s">
        <v>336</v>
      </c>
      <c r="B189" s="1">
        <v>44979</v>
      </c>
      <c r="C189">
        <v>64</v>
      </c>
      <c r="D189" t="str" cm="1">
        <f t="array" ref="D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89" t="s">
        <v>16</v>
      </c>
      <c r="F189" t="s">
        <v>75</v>
      </c>
      <c r="G189" t="s">
        <v>75</v>
      </c>
      <c r="H189" t="s">
        <v>19</v>
      </c>
      <c r="I189" s="1">
        <v>44979</v>
      </c>
      <c r="J189" t="s">
        <v>20</v>
      </c>
      <c r="L189" t="s">
        <v>75</v>
      </c>
      <c r="M189" t="s">
        <v>75</v>
      </c>
      <c r="N189" t="s">
        <v>21</v>
      </c>
      <c r="O189" t="s">
        <v>22</v>
      </c>
      <c r="P189" t="s">
        <v>23</v>
      </c>
      <c r="Q189" t="str">
        <f>IF(COUNTIF(Table2[type_of_injury],Table2[[#This Row],[type_of_injury]])&lt;40,"other",Table2[[#This Row],[type_of_injury]])</f>
        <v>gunfire</v>
      </c>
      <c r="R189" t="str" cm="1">
        <f t="array" ref="R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0" spans="1:18" x14ac:dyDescent="0.35">
      <c r="A190" t="s">
        <v>337</v>
      </c>
      <c r="B190" s="1">
        <v>44979</v>
      </c>
      <c r="C190">
        <v>71</v>
      </c>
      <c r="D190" t="str" cm="1">
        <f t="array" ref="D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90" t="s">
        <v>16</v>
      </c>
      <c r="F190" t="s">
        <v>75</v>
      </c>
      <c r="G190" t="s">
        <v>75</v>
      </c>
      <c r="H190" t="s">
        <v>19</v>
      </c>
      <c r="I190" s="1">
        <v>44979</v>
      </c>
      <c r="J190" t="s">
        <v>20</v>
      </c>
      <c r="L190" t="s">
        <v>75</v>
      </c>
      <c r="M190" t="s">
        <v>75</v>
      </c>
      <c r="N190" t="s">
        <v>21</v>
      </c>
      <c r="O190" t="s">
        <v>22</v>
      </c>
      <c r="P190" t="s">
        <v>23</v>
      </c>
      <c r="Q190" t="str">
        <f>IF(COUNTIF(Table2[type_of_injury],Table2[[#This Row],[type_of_injury]])&lt;40,"other",Table2[[#This Row],[type_of_injury]])</f>
        <v>gunfire</v>
      </c>
      <c r="R190" t="str" cm="1">
        <f t="array" ref="R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1" spans="1:18" x14ac:dyDescent="0.35">
      <c r="A191" t="s">
        <v>338</v>
      </c>
      <c r="B191" s="1">
        <v>44979</v>
      </c>
      <c r="C191">
        <v>23</v>
      </c>
      <c r="D191" t="str" cm="1">
        <f t="array" ref="D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1" t="s">
        <v>16</v>
      </c>
      <c r="F191" t="s">
        <v>75</v>
      </c>
      <c r="G191" t="s">
        <v>75</v>
      </c>
      <c r="H191" t="s">
        <v>19</v>
      </c>
      <c r="I191" s="1">
        <v>44979</v>
      </c>
      <c r="J191" t="s">
        <v>20</v>
      </c>
      <c r="L191" t="s">
        <v>75</v>
      </c>
      <c r="M191" t="s">
        <v>75</v>
      </c>
      <c r="N191" t="s">
        <v>21</v>
      </c>
      <c r="P191" t="s">
        <v>23</v>
      </c>
      <c r="Q191" t="str">
        <f>IF(COUNTIF(Table2[type_of_injury],Table2[[#This Row],[type_of_injury]])&lt;40,"other",Table2[[#This Row],[type_of_injury]])</f>
        <v>gunfire</v>
      </c>
      <c r="R191" t="str" cm="1">
        <f t="array" ref="R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2" spans="1:18" x14ac:dyDescent="0.35">
      <c r="A192" t="s">
        <v>339</v>
      </c>
      <c r="B192" s="1">
        <v>44971</v>
      </c>
      <c r="C192">
        <v>17</v>
      </c>
      <c r="D192" t="str" cm="1">
        <f t="array" ref="D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2" t="s">
        <v>16</v>
      </c>
      <c r="F192" t="s">
        <v>340</v>
      </c>
      <c r="G192" t="s">
        <v>54</v>
      </c>
      <c r="H192" t="s">
        <v>19</v>
      </c>
      <c r="I192" s="1">
        <v>44971</v>
      </c>
      <c r="J192" t="s">
        <v>20</v>
      </c>
      <c r="L192" t="s">
        <v>341</v>
      </c>
      <c r="M192" t="s">
        <v>54</v>
      </c>
      <c r="N192" t="s">
        <v>21</v>
      </c>
      <c r="O192" t="s">
        <v>22</v>
      </c>
      <c r="P192" t="s">
        <v>23</v>
      </c>
      <c r="Q192" t="str">
        <f>IF(COUNTIF(Table2[type_of_injury],Table2[[#This Row],[type_of_injury]])&lt;40,"other",Table2[[#This Row],[type_of_injury]])</f>
        <v>gunfire</v>
      </c>
      <c r="R192" t="str" cm="1">
        <f t="array" ref="R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3" spans="1:18" x14ac:dyDescent="0.35">
      <c r="A193" t="s">
        <v>342</v>
      </c>
      <c r="B193" s="1">
        <v>44970</v>
      </c>
      <c r="C193">
        <v>21</v>
      </c>
      <c r="D193" t="str" cm="1">
        <f t="array" ref="D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3" t="s">
        <v>16</v>
      </c>
      <c r="F193" t="s">
        <v>75</v>
      </c>
      <c r="G193" t="s">
        <v>75</v>
      </c>
      <c r="H193" t="s">
        <v>19</v>
      </c>
      <c r="I193" s="1">
        <v>44970</v>
      </c>
      <c r="J193" t="s">
        <v>20</v>
      </c>
      <c r="L193" t="s">
        <v>75</v>
      </c>
      <c r="M193" t="s">
        <v>75</v>
      </c>
      <c r="N193" t="s">
        <v>21</v>
      </c>
      <c r="O193" t="s">
        <v>22</v>
      </c>
      <c r="P193" t="s">
        <v>23</v>
      </c>
      <c r="Q193" t="str">
        <f>IF(COUNTIF(Table2[type_of_injury],Table2[[#This Row],[type_of_injury]])&lt;40,"other",Table2[[#This Row],[type_of_injury]])</f>
        <v>gunfire</v>
      </c>
      <c r="R193" t="str" cm="1">
        <f t="array" ref="R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4" spans="1:18" x14ac:dyDescent="0.35">
      <c r="A194" t="s">
        <v>343</v>
      </c>
      <c r="B194" s="1">
        <v>44969</v>
      </c>
      <c r="C194">
        <v>29</v>
      </c>
      <c r="D194" t="str" cm="1">
        <f t="array" ref="D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4" t="s">
        <v>16</v>
      </c>
      <c r="F194" t="s">
        <v>33</v>
      </c>
      <c r="G194" t="s">
        <v>27</v>
      </c>
      <c r="H194" t="s">
        <v>19</v>
      </c>
      <c r="I194" s="1">
        <v>44980</v>
      </c>
      <c r="J194" t="s">
        <v>20</v>
      </c>
      <c r="L194" t="s">
        <v>33</v>
      </c>
      <c r="M194" t="s">
        <v>27</v>
      </c>
      <c r="N194" t="s">
        <v>21</v>
      </c>
      <c r="O194" t="s">
        <v>22</v>
      </c>
      <c r="P194" t="s">
        <v>23</v>
      </c>
      <c r="Q194" t="str">
        <f>IF(COUNTIF(Table2[type_of_injury],Table2[[#This Row],[type_of_injury]])&lt;40,"other",Table2[[#This Row],[type_of_injury]])</f>
        <v>gunfire</v>
      </c>
      <c r="R194" t="str" cm="1">
        <f t="array" ref="R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5" spans="1:18" x14ac:dyDescent="0.35">
      <c r="A195" t="s">
        <v>344</v>
      </c>
      <c r="B195" s="1">
        <v>44969</v>
      </c>
      <c r="C195">
        <v>16</v>
      </c>
      <c r="D195" t="str" cm="1">
        <f t="array" ref="D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5" t="s">
        <v>16</v>
      </c>
      <c r="F195" t="s">
        <v>33</v>
      </c>
      <c r="G195" t="s">
        <v>27</v>
      </c>
      <c r="H195" t="s">
        <v>19</v>
      </c>
      <c r="I195" s="1">
        <v>44969</v>
      </c>
      <c r="J195" t="s">
        <v>20</v>
      </c>
      <c r="L195" t="s">
        <v>345</v>
      </c>
      <c r="M195" t="s">
        <v>27</v>
      </c>
      <c r="N195" t="s">
        <v>21</v>
      </c>
      <c r="O195" t="s">
        <v>22</v>
      </c>
      <c r="P195" t="s">
        <v>23</v>
      </c>
      <c r="Q195" t="str">
        <f>IF(COUNTIF(Table2[type_of_injury],Table2[[#This Row],[type_of_injury]])&lt;40,"other",Table2[[#This Row],[type_of_injury]])</f>
        <v>gunfire</v>
      </c>
      <c r="R195" t="str" cm="1">
        <f t="array" ref="R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6" spans="1:18" x14ac:dyDescent="0.35">
      <c r="A196" t="s">
        <v>346</v>
      </c>
      <c r="B196" s="1">
        <v>44968</v>
      </c>
      <c r="C196">
        <v>27</v>
      </c>
      <c r="D196" t="str" cm="1">
        <f t="array" ref="D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6" t="s">
        <v>16</v>
      </c>
      <c r="F196" t="s">
        <v>347</v>
      </c>
      <c r="G196" t="s">
        <v>269</v>
      </c>
      <c r="H196" t="s">
        <v>19</v>
      </c>
      <c r="I196" s="1">
        <v>44968</v>
      </c>
      <c r="J196" t="s">
        <v>20</v>
      </c>
      <c r="L196" t="s">
        <v>347</v>
      </c>
      <c r="M196" t="s">
        <v>269</v>
      </c>
      <c r="N196" t="s">
        <v>21</v>
      </c>
      <c r="O196" t="s">
        <v>22</v>
      </c>
      <c r="P196" t="s">
        <v>96</v>
      </c>
      <c r="Q196" t="str">
        <f>IF(COUNTIF(Table2[type_of_injury],Table2[[#This Row],[type_of_injury]])&lt;40,"other",Table2[[#This Row],[type_of_injury]])</f>
        <v>gunfire</v>
      </c>
      <c r="R196" t="str" cm="1">
        <f t="array" ref="R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7" spans="1:18" x14ac:dyDescent="0.35">
      <c r="A197" t="s">
        <v>348</v>
      </c>
      <c r="B197" s="1">
        <v>44967</v>
      </c>
      <c r="C197">
        <v>6</v>
      </c>
      <c r="D197" t="str" cm="1">
        <f t="array" ref="D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7" t="s">
        <v>69</v>
      </c>
      <c r="F197" t="s">
        <v>349</v>
      </c>
      <c r="G197" t="s">
        <v>62</v>
      </c>
      <c r="H197" t="s">
        <v>19</v>
      </c>
      <c r="I197" s="1">
        <v>44967</v>
      </c>
      <c r="J197" t="s">
        <v>20</v>
      </c>
      <c r="L197" t="s">
        <v>349</v>
      </c>
      <c r="M197" t="s">
        <v>62</v>
      </c>
      <c r="N197" t="s">
        <v>350</v>
      </c>
      <c r="P197" t="s">
        <v>72</v>
      </c>
      <c r="Q197" t="str">
        <f>IF(COUNTIF(Table2[type_of_injury],Table2[[#This Row],[type_of_injury]])&lt;40,"other",Table2[[#This Row],[type_of_injury]])</f>
        <v>other</v>
      </c>
      <c r="R197" t="str" cm="1">
        <f t="array" ref="R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8" spans="1:18" x14ac:dyDescent="0.35">
      <c r="A198" t="s">
        <v>351</v>
      </c>
      <c r="B198" s="1">
        <v>44967</v>
      </c>
      <c r="C198">
        <v>8</v>
      </c>
      <c r="D198" t="str" cm="1">
        <f t="array" ref="D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8" t="s">
        <v>69</v>
      </c>
      <c r="F198" t="s">
        <v>349</v>
      </c>
      <c r="G198" t="s">
        <v>62</v>
      </c>
      <c r="H198" t="s">
        <v>19</v>
      </c>
      <c r="I198" s="1">
        <v>44968</v>
      </c>
      <c r="J198" t="s">
        <v>20</v>
      </c>
      <c r="L198" t="s">
        <v>349</v>
      </c>
      <c r="M198" t="s">
        <v>62</v>
      </c>
      <c r="N198" t="s">
        <v>350</v>
      </c>
      <c r="P198" t="s">
        <v>72</v>
      </c>
      <c r="Q198" t="str">
        <f>IF(COUNTIF(Table2[type_of_injury],Table2[[#This Row],[type_of_injury]])&lt;40,"other",Table2[[#This Row],[type_of_injury]])</f>
        <v>other</v>
      </c>
      <c r="R198" t="str" cm="1">
        <f t="array" ref="R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199" spans="1:18" x14ac:dyDescent="0.35">
      <c r="A199" t="s">
        <v>352</v>
      </c>
      <c r="B199" s="1">
        <v>44967</v>
      </c>
      <c r="C199">
        <v>20</v>
      </c>
      <c r="D199" t="str" cm="1">
        <f t="array" ref="D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9" t="s">
        <v>69</v>
      </c>
      <c r="F199" t="s">
        <v>349</v>
      </c>
      <c r="G199" t="s">
        <v>62</v>
      </c>
      <c r="H199" t="s">
        <v>19</v>
      </c>
      <c r="I199" s="1">
        <v>44967</v>
      </c>
      <c r="J199" t="s">
        <v>20</v>
      </c>
      <c r="L199" t="s">
        <v>353</v>
      </c>
      <c r="M199" t="s">
        <v>77</v>
      </c>
      <c r="N199" t="s">
        <v>350</v>
      </c>
      <c r="P199" t="s">
        <v>72</v>
      </c>
      <c r="Q199" t="str">
        <f>IF(COUNTIF(Table2[type_of_injury],Table2[[#This Row],[type_of_injury]])&lt;40,"other",Table2[[#This Row],[type_of_injury]])</f>
        <v>other</v>
      </c>
      <c r="R199" t="str" cm="1">
        <f t="array" ref="R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0" spans="1:18" x14ac:dyDescent="0.35">
      <c r="A200" t="s">
        <v>354</v>
      </c>
      <c r="B200" s="1">
        <v>44967</v>
      </c>
      <c r="C200">
        <v>31</v>
      </c>
      <c r="D200" t="str" cm="1">
        <f t="array" ref="D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0" t="s">
        <v>16</v>
      </c>
      <c r="F200" t="s">
        <v>349</v>
      </c>
      <c r="G200" t="s">
        <v>62</v>
      </c>
      <c r="H200" t="s">
        <v>19</v>
      </c>
      <c r="I200" s="1">
        <v>44967</v>
      </c>
      <c r="J200" t="s">
        <v>20</v>
      </c>
      <c r="L200" t="s">
        <v>355</v>
      </c>
      <c r="M200" t="s">
        <v>62</v>
      </c>
      <c r="N200" t="s">
        <v>21</v>
      </c>
      <c r="O200" t="s">
        <v>22</v>
      </c>
      <c r="P200" t="s">
        <v>23</v>
      </c>
      <c r="Q200" t="str">
        <f>IF(COUNTIF(Table2[type_of_injury],Table2[[#This Row],[type_of_injury]])&lt;40,"other",Table2[[#This Row],[type_of_injury]])</f>
        <v>gunfire</v>
      </c>
      <c r="R200" t="str" cm="1">
        <f t="array" ref="R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1" spans="1:18" x14ac:dyDescent="0.35">
      <c r="A201" t="s">
        <v>356</v>
      </c>
      <c r="B201" s="1">
        <v>44966</v>
      </c>
      <c r="C201">
        <v>19</v>
      </c>
      <c r="D201" t="str" cm="1">
        <f t="array" ref="D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1" t="s">
        <v>16</v>
      </c>
      <c r="F201" t="s">
        <v>357</v>
      </c>
      <c r="G201" t="s">
        <v>46</v>
      </c>
      <c r="H201" t="s">
        <v>19</v>
      </c>
      <c r="I201" s="1">
        <v>44966</v>
      </c>
      <c r="J201" t="s">
        <v>20</v>
      </c>
      <c r="L201" t="s">
        <v>193</v>
      </c>
      <c r="M201" t="s">
        <v>46</v>
      </c>
      <c r="N201" t="s">
        <v>21</v>
      </c>
      <c r="O201" t="s">
        <v>22</v>
      </c>
      <c r="P201" t="s">
        <v>23</v>
      </c>
      <c r="Q201" t="str">
        <f>IF(COUNTIF(Table2[type_of_injury],Table2[[#This Row],[type_of_injury]])&lt;40,"other",Table2[[#This Row],[type_of_injury]])</f>
        <v>gunfire</v>
      </c>
      <c r="R201" t="str" cm="1">
        <f t="array" ref="R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2" spans="1:18" x14ac:dyDescent="0.35">
      <c r="A202" t="s">
        <v>358</v>
      </c>
      <c r="B202" s="1">
        <v>44965</v>
      </c>
      <c r="C202">
        <v>16</v>
      </c>
      <c r="D202" t="str" cm="1">
        <f t="array" ref="D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2" t="s">
        <v>16</v>
      </c>
      <c r="F202" t="s">
        <v>81</v>
      </c>
      <c r="G202" t="s">
        <v>75</v>
      </c>
      <c r="H202" t="s">
        <v>19</v>
      </c>
      <c r="I202" s="1">
        <v>44977</v>
      </c>
      <c r="J202" t="s">
        <v>20</v>
      </c>
      <c r="L202" t="s">
        <v>81</v>
      </c>
      <c r="M202" t="s">
        <v>75</v>
      </c>
      <c r="N202" t="s">
        <v>21</v>
      </c>
      <c r="O202" t="s">
        <v>22</v>
      </c>
      <c r="P202" t="s">
        <v>23</v>
      </c>
      <c r="Q202" t="str">
        <f>IF(COUNTIF(Table2[type_of_injury],Table2[[#This Row],[type_of_injury]])&lt;40,"other",Table2[[#This Row],[type_of_injury]])</f>
        <v>gunfire</v>
      </c>
      <c r="R202" t="str" cm="1">
        <f t="array" ref="R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3" spans="1:18" x14ac:dyDescent="0.35">
      <c r="A203" t="s">
        <v>359</v>
      </c>
      <c r="B203" s="1">
        <v>44964</v>
      </c>
      <c r="C203">
        <v>16</v>
      </c>
      <c r="D203" t="str" cm="1">
        <f t="array" ref="D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3" t="s">
        <v>16</v>
      </c>
      <c r="F203" t="s">
        <v>75</v>
      </c>
      <c r="G203" t="s">
        <v>75</v>
      </c>
      <c r="H203" t="s">
        <v>19</v>
      </c>
      <c r="I203" s="1">
        <v>44964</v>
      </c>
      <c r="J203" t="s">
        <v>20</v>
      </c>
      <c r="L203" t="s">
        <v>155</v>
      </c>
      <c r="M203" t="s">
        <v>75</v>
      </c>
      <c r="N203" t="s">
        <v>21</v>
      </c>
      <c r="O203" t="s">
        <v>22</v>
      </c>
      <c r="P203" t="s">
        <v>23</v>
      </c>
      <c r="Q203" t="str">
        <f>IF(COUNTIF(Table2[type_of_injury],Table2[[#This Row],[type_of_injury]])&lt;40,"other",Table2[[#This Row],[type_of_injury]])</f>
        <v>gunfire</v>
      </c>
      <c r="R203" t="str" cm="1">
        <f t="array" ref="R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4" spans="1:18" x14ac:dyDescent="0.35">
      <c r="A204" t="s">
        <v>360</v>
      </c>
      <c r="B204" s="1">
        <v>44963</v>
      </c>
      <c r="C204">
        <v>22</v>
      </c>
      <c r="D204" t="str" cm="1">
        <f t="array" ref="D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4" t="s">
        <v>16</v>
      </c>
      <c r="F204" t="s">
        <v>30</v>
      </c>
      <c r="G204" t="s">
        <v>31</v>
      </c>
      <c r="H204" t="s">
        <v>19</v>
      </c>
      <c r="I204" s="1">
        <v>44963</v>
      </c>
      <c r="J204" t="s">
        <v>20</v>
      </c>
      <c r="L204" t="s">
        <v>30</v>
      </c>
      <c r="M204" t="s">
        <v>31</v>
      </c>
      <c r="N204" t="s">
        <v>21</v>
      </c>
      <c r="O204" t="s">
        <v>361</v>
      </c>
      <c r="P204" t="s">
        <v>23</v>
      </c>
      <c r="Q204" t="str">
        <f>IF(COUNTIF(Table2[type_of_injury],Table2[[#This Row],[type_of_injury]])&lt;40,"other",Table2[[#This Row],[type_of_injury]])</f>
        <v>gunfire</v>
      </c>
      <c r="R204" t="str" cm="1">
        <f t="array" ref="R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5" spans="1:18" x14ac:dyDescent="0.35">
      <c r="A205" t="s">
        <v>362</v>
      </c>
      <c r="B205" s="1">
        <v>44963</v>
      </c>
      <c r="C205">
        <v>21</v>
      </c>
      <c r="D205" t="str" cm="1">
        <f t="array" ref="D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5" t="s">
        <v>16</v>
      </c>
      <c r="F205" t="s">
        <v>30</v>
      </c>
      <c r="G205" t="s">
        <v>31</v>
      </c>
      <c r="H205" t="s">
        <v>19</v>
      </c>
      <c r="I205" s="1">
        <v>44963</v>
      </c>
      <c r="J205" t="s">
        <v>20</v>
      </c>
      <c r="L205" t="s">
        <v>30</v>
      </c>
      <c r="M205" t="s">
        <v>31</v>
      </c>
      <c r="N205" t="s">
        <v>21</v>
      </c>
      <c r="O205" t="s">
        <v>22</v>
      </c>
      <c r="P205" t="s">
        <v>23</v>
      </c>
      <c r="Q205" t="str">
        <f>IF(COUNTIF(Table2[type_of_injury],Table2[[#This Row],[type_of_injury]])&lt;40,"other",Table2[[#This Row],[type_of_injury]])</f>
        <v>gunfire</v>
      </c>
      <c r="R205" t="str" cm="1">
        <f t="array" ref="R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6" spans="1:18" x14ac:dyDescent="0.35">
      <c r="A206" t="s">
        <v>363</v>
      </c>
      <c r="B206" s="1">
        <v>44963</v>
      </c>
      <c r="C206">
        <v>27</v>
      </c>
      <c r="D206" t="str" cm="1">
        <f t="array" ref="D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6" t="s">
        <v>16</v>
      </c>
      <c r="F206" t="s">
        <v>30</v>
      </c>
      <c r="G206" t="s">
        <v>31</v>
      </c>
      <c r="H206" t="s">
        <v>19</v>
      </c>
      <c r="I206" s="1">
        <v>44963</v>
      </c>
      <c r="J206" t="s">
        <v>20</v>
      </c>
      <c r="L206" t="s">
        <v>30</v>
      </c>
      <c r="M206" t="s">
        <v>31</v>
      </c>
      <c r="N206" t="s">
        <v>21</v>
      </c>
      <c r="O206" t="s">
        <v>22</v>
      </c>
      <c r="P206" t="s">
        <v>23</v>
      </c>
      <c r="Q206" t="str">
        <f>IF(COUNTIF(Table2[type_of_injury],Table2[[#This Row],[type_of_injury]])&lt;40,"other",Table2[[#This Row],[type_of_injury]])</f>
        <v>gunfire</v>
      </c>
      <c r="R206" t="str" cm="1">
        <f t="array" ref="R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7" spans="1:18" x14ac:dyDescent="0.35">
      <c r="A207" t="s">
        <v>364</v>
      </c>
      <c r="B207" s="1">
        <v>44963</v>
      </c>
      <c r="D207" t="str" cm="1">
        <f t="array" ref="D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07" t="s">
        <v>16</v>
      </c>
      <c r="F207" t="s">
        <v>30</v>
      </c>
      <c r="G207" t="s">
        <v>31</v>
      </c>
      <c r="H207" t="s">
        <v>19</v>
      </c>
      <c r="I207" s="1">
        <v>44963</v>
      </c>
      <c r="J207" t="s">
        <v>20</v>
      </c>
      <c r="L207" t="s">
        <v>30</v>
      </c>
      <c r="M207" t="s">
        <v>31</v>
      </c>
      <c r="N207" t="s">
        <v>21</v>
      </c>
      <c r="O207" t="s">
        <v>22</v>
      </c>
      <c r="P207" t="s">
        <v>23</v>
      </c>
      <c r="Q207" t="str">
        <f>IF(COUNTIF(Table2[type_of_injury],Table2[[#This Row],[type_of_injury]])&lt;40,"other",Table2[[#This Row],[type_of_injury]])</f>
        <v>gunfire</v>
      </c>
      <c r="R207" t="str" cm="1">
        <f t="array" ref="R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8" spans="1:18" x14ac:dyDescent="0.35">
      <c r="A208" t="s">
        <v>365</v>
      </c>
      <c r="B208" s="1">
        <v>44963</v>
      </c>
      <c r="C208">
        <v>22</v>
      </c>
      <c r="D208" t="str" cm="1">
        <f t="array" ref="D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8" t="s">
        <v>16</v>
      </c>
      <c r="F208" t="s">
        <v>30</v>
      </c>
      <c r="G208" t="s">
        <v>31</v>
      </c>
      <c r="H208" t="s">
        <v>19</v>
      </c>
      <c r="I208" s="1">
        <v>44963</v>
      </c>
      <c r="J208" t="s">
        <v>20</v>
      </c>
      <c r="L208" t="s">
        <v>30</v>
      </c>
      <c r="M208" t="s">
        <v>31</v>
      </c>
      <c r="N208" t="s">
        <v>21</v>
      </c>
      <c r="O208" t="s">
        <v>22</v>
      </c>
      <c r="P208" t="s">
        <v>23</v>
      </c>
      <c r="Q208" t="str">
        <f>IF(COUNTIF(Table2[type_of_injury],Table2[[#This Row],[type_of_injury]])&lt;40,"other",Table2[[#This Row],[type_of_injury]])</f>
        <v>gunfire</v>
      </c>
      <c r="R208" t="str" cm="1">
        <f t="array" ref="R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09" spans="1:18" x14ac:dyDescent="0.35">
      <c r="A209" t="s">
        <v>366</v>
      </c>
      <c r="B209" s="1">
        <v>44960</v>
      </c>
      <c r="C209">
        <v>25</v>
      </c>
      <c r="D209" t="str" cm="1">
        <f t="array" ref="D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9" t="s">
        <v>16</v>
      </c>
      <c r="F209" t="s">
        <v>74</v>
      </c>
      <c r="G209" t="s">
        <v>75</v>
      </c>
      <c r="H209" t="s">
        <v>19</v>
      </c>
      <c r="I209" s="1">
        <v>44960</v>
      </c>
      <c r="J209" t="s">
        <v>20</v>
      </c>
      <c r="L209" t="s">
        <v>367</v>
      </c>
      <c r="M209" t="s">
        <v>27</v>
      </c>
      <c r="N209" t="s">
        <v>21</v>
      </c>
      <c r="O209" t="s">
        <v>22</v>
      </c>
      <c r="P209" t="s">
        <v>23</v>
      </c>
      <c r="Q209" t="str">
        <f>IF(COUNTIF(Table2[type_of_injury],Table2[[#This Row],[type_of_injury]])&lt;40,"other",Table2[[#This Row],[type_of_injury]])</f>
        <v>gunfire</v>
      </c>
      <c r="R209" t="str" cm="1">
        <f t="array" ref="R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0" spans="1:18" x14ac:dyDescent="0.35">
      <c r="A210" t="s">
        <v>368</v>
      </c>
      <c r="B210" s="1">
        <v>44956</v>
      </c>
      <c r="C210">
        <v>26</v>
      </c>
      <c r="D210" t="str" cm="1">
        <f t="array" ref="D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0" t="s">
        <v>16</v>
      </c>
      <c r="F210" t="s">
        <v>46</v>
      </c>
      <c r="G210" t="s">
        <v>46</v>
      </c>
      <c r="H210" t="s">
        <v>19</v>
      </c>
      <c r="I210" s="1">
        <v>44956</v>
      </c>
      <c r="J210" t="s">
        <v>20</v>
      </c>
      <c r="L210" t="s">
        <v>46</v>
      </c>
      <c r="M210" t="s">
        <v>46</v>
      </c>
      <c r="N210" t="s">
        <v>21</v>
      </c>
      <c r="O210" t="s">
        <v>22</v>
      </c>
      <c r="P210" t="s">
        <v>23</v>
      </c>
      <c r="Q210" t="str">
        <f>IF(COUNTIF(Table2[type_of_injury],Table2[[#This Row],[type_of_injury]])&lt;40,"other",Table2[[#This Row],[type_of_injury]])</f>
        <v>gunfire</v>
      </c>
      <c r="R210" t="str" cm="1">
        <f t="array" ref="R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1" spans="1:18" x14ac:dyDescent="0.35">
      <c r="A211" t="s">
        <v>369</v>
      </c>
      <c r="B211" s="1">
        <v>44955</v>
      </c>
      <c r="C211">
        <v>18</v>
      </c>
      <c r="D211" t="str" cm="1">
        <f t="array" ref="D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1" t="s">
        <v>16</v>
      </c>
      <c r="F211" t="s">
        <v>370</v>
      </c>
      <c r="G211" t="s">
        <v>18</v>
      </c>
      <c r="H211" t="s">
        <v>19</v>
      </c>
      <c r="I211" s="1">
        <v>44955</v>
      </c>
      <c r="J211" t="s">
        <v>20</v>
      </c>
      <c r="L211" t="s">
        <v>371</v>
      </c>
      <c r="M211" t="s">
        <v>75</v>
      </c>
      <c r="N211" t="s">
        <v>21</v>
      </c>
      <c r="O211" t="s">
        <v>22</v>
      </c>
      <c r="P211" t="s">
        <v>96</v>
      </c>
      <c r="Q211" t="str">
        <f>IF(COUNTIF(Table2[type_of_injury],Table2[[#This Row],[type_of_injury]])&lt;40,"other",Table2[[#This Row],[type_of_injury]])</f>
        <v>gunfire</v>
      </c>
      <c r="R211" t="str" cm="1">
        <f t="array" ref="R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2" spans="1:18" x14ac:dyDescent="0.35">
      <c r="A212" t="s">
        <v>372</v>
      </c>
      <c r="B212" s="1">
        <v>44953</v>
      </c>
      <c r="C212">
        <v>21</v>
      </c>
      <c r="D212" t="str" cm="1">
        <f t="array" ref="D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2" t="s">
        <v>16</v>
      </c>
      <c r="F212" t="s">
        <v>373</v>
      </c>
      <c r="G212" t="s">
        <v>62</v>
      </c>
      <c r="H212" t="s">
        <v>19</v>
      </c>
      <c r="I212" s="1">
        <v>44953</v>
      </c>
      <c r="J212" t="s">
        <v>20</v>
      </c>
      <c r="L212" t="s">
        <v>374</v>
      </c>
      <c r="M212" t="s">
        <v>62</v>
      </c>
      <c r="N212" t="s">
        <v>21</v>
      </c>
      <c r="O212" t="s">
        <v>22</v>
      </c>
      <c r="P212" t="s">
        <v>23</v>
      </c>
      <c r="Q212" t="str">
        <f>IF(COUNTIF(Table2[type_of_injury],Table2[[#This Row],[type_of_injury]])&lt;40,"other",Table2[[#This Row],[type_of_injury]])</f>
        <v>gunfire</v>
      </c>
      <c r="R212" t="str" cm="1">
        <f t="array" ref="R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3" spans="1:18" x14ac:dyDescent="0.35">
      <c r="A213" t="s">
        <v>375</v>
      </c>
      <c r="B213" s="1">
        <v>44953</v>
      </c>
      <c r="C213">
        <v>68</v>
      </c>
      <c r="D213" t="str" cm="1">
        <f t="array" ref="D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13" t="s">
        <v>69</v>
      </c>
      <c r="F213" t="s">
        <v>373</v>
      </c>
      <c r="G213" t="s">
        <v>62</v>
      </c>
      <c r="H213" t="s">
        <v>19</v>
      </c>
      <c r="I213" s="1">
        <v>44953</v>
      </c>
      <c r="J213" t="s">
        <v>20</v>
      </c>
      <c r="L213" t="s">
        <v>376</v>
      </c>
      <c r="M213" t="s">
        <v>62</v>
      </c>
      <c r="N213" t="s">
        <v>21</v>
      </c>
      <c r="O213" t="s">
        <v>22</v>
      </c>
      <c r="P213" t="s">
        <v>72</v>
      </c>
      <c r="Q213" t="str">
        <f>IF(COUNTIF(Table2[type_of_injury],Table2[[#This Row],[type_of_injury]])&lt;40,"other",Table2[[#This Row],[type_of_injury]])</f>
        <v>gunfire</v>
      </c>
      <c r="R213" t="str" cm="1">
        <f t="array" ref="R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4" spans="1:18" x14ac:dyDescent="0.35">
      <c r="A214" t="s">
        <v>377</v>
      </c>
      <c r="B214" s="1">
        <v>44953</v>
      </c>
      <c r="C214">
        <v>45</v>
      </c>
      <c r="D214" t="str" cm="1">
        <f t="array" ref="D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4" t="s">
        <v>69</v>
      </c>
      <c r="F214" t="s">
        <v>373</v>
      </c>
      <c r="G214" t="s">
        <v>62</v>
      </c>
      <c r="H214" t="s">
        <v>19</v>
      </c>
      <c r="I214" s="1">
        <v>44953</v>
      </c>
      <c r="J214" t="s">
        <v>71</v>
      </c>
      <c r="L214" t="s">
        <v>378</v>
      </c>
      <c r="M214" t="s">
        <v>77</v>
      </c>
      <c r="N214" t="s">
        <v>21</v>
      </c>
      <c r="O214" t="s">
        <v>22</v>
      </c>
      <c r="P214" t="s">
        <v>72</v>
      </c>
      <c r="Q214" t="str">
        <f>IF(COUNTIF(Table2[type_of_injury],Table2[[#This Row],[type_of_injury]])&lt;40,"other",Table2[[#This Row],[type_of_injury]])</f>
        <v>gunfire</v>
      </c>
      <c r="R214" t="str" cm="1">
        <f t="array" ref="R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5" spans="1:18" x14ac:dyDescent="0.35">
      <c r="A215" t="s">
        <v>379</v>
      </c>
      <c r="B215" s="1">
        <v>44953</v>
      </c>
      <c r="C215">
        <v>48</v>
      </c>
      <c r="D215" t="str" cm="1">
        <f t="array" ref="D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5" t="s">
        <v>69</v>
      </c>
      <c r="F215" t="s">
        <v>373</v>
      </c>
      <c r="G215" t="s">
        <v>62</v>
      </c>
      <c r="H215" t="s">
        <v>19</v>
      </c>
      <c r="I215" s="1">
        <v>44953</v>
      </c>
      <c r="J215" t="s">
        <v>20</v>
      </c>
      <c r="L215" t="s">
        <v>378</v>
      </c>
      <c r="M215" t="s">
        <v>77</v>
      </c>
      <c r="N215" t="s">
        <v>21</v>
      </c>
      <c r="O215" t="s">
        <v>22</v>
      </c>
      <c r="P215" t="s">
        <v>72</v>
      </c>
      <c r="Q215" t="str">
        <f>IF(COUNTIF(Table2[type_of_injury],Table2[[#This Row],[type_of_injury]])&lt;40,"other",Table2[[#This Row],[type_of_injury]])</f>
        <v>gunfire</v>
      </c>
      <c r="R215" t="str" cm="1">
        <f t="array" ref="R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6" spans="1:18" x14ac:dyDescent="0.35">
      <c r="A216" t="s">
        <v>380</v>
      </c>
      <c r="B216" s="1">
        <v>44953</v>
      </c>
      <c r="C216">
        <v>14</v>
      </c>
      <c r="D216" t="str" cm="1">
        <f t="array" ref="D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6" t="s">
        <v>69</v>
      </c>
      <c r="F216" t="s">
        <v>373</v>
      </c>
      <c r="G216" t="s">
        <v>62</v>
      </c>
      <c r="H216" t="s">
        <v>19</v>
      </c>
      <c r="I216" s="1">
        <v>44953</v>
      </c>
      <c r="J216" t="s">
        <v>20</v>
      </c>
      <c r="L216" t="s">
        <v>373</v>
      </c>
      <c r="M216" t="s">
        <v>62</v>
      </c>
      <c r="N216" t="s">
        <v>21</v>
      </c>
      <c r="O216" t="s">
        <v>22</v>
      </c>
      <c r="P216" t="s">
        <v>72</v>
      </c>
      <c r="Q216" t="str">
        <f>IF(COUNTIF(Table2[type_of_injury],Table2[[#This Row],[type_of_injury]])&lt;40,"other",Table2[[#This Row],[type_of_injury]])</f>
        <v>gunfire</v>
      </c>
      <c r="R216" t="str" cm="1">
        <f t="array" ref="R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7" spans="1:18" x14ac:dyDescent="0.35">
      <c r="A217" t="s">
        <v>381</v>
      </c>
      <c r="B217" s="1">
        <v>44953</v>
      </c>
      <c r="C217">
        <v>56</v>
      </c>
      <c r="D217" t="str" cm="1">
        <f t="array" ref="D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17" t="s">
        <v>69</v>
      </c>
      <c r="F217" t="s">
        <v>373</v>
      </c>
      <c r="G217" t="s">
        <v>62</v>
      </c>
      <c r="H217" t="s">
        <v>19</v>
      </c>
      <c r="I217" s="1">
        <v>44953</v>
      </c>
      <c r="J217" t="s">
        <v>20</v>
      </c>
      <c r="L217" t="s">
        <v>353</v>
      </c>
      <c r="M217" t="s">
        <v>77</v>
      </c>
      <c r="N217" t="s">
        <v>21</v>
      </c>
      <c r="O217" t="s">
        <v>22</v>
      </c>
      <c r="P217" t="s">
        <v>72</v>
      </c>
      <c r="Q217" t="str">
        <f>IF(COUNTIF(Table2[type_of_injury],Table2[[#This Row],[type_of_injury]])&lt;40,"other",Table2[[#This Row],[type_of_injury]])</f>
        <v>gunfire</v>
      </c>
      <c r="R217" t="str" cm="1">
        <f t="array" ref="R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8" spans="1:18" x14ac:dyDescent="0.35">
      <c r="A218" t="s">
        <v>382</v>
      </c>
      <c r="B218" s="1">
        <v>44953</v>
      </c>
      <c r="C218">
        <v>24</v>
      </c>
      <c r="D218" t="str" cm="1">
        <f t="array" ref="D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8" t="s">
        <v>69</v>
      </c>
      <c r="F218" t="s">
        <v>373</v>
      </c>
      <c r="G218" t="s">
        <v>62</v>
      </c>
      <c r="H218" t="s">
        <v>19</v>
      </c>
      <c r="I218" s="1">
        <v>44953</v>
      </c>
      <c r="J218" t="s">
        <v>20</v>
      </c>
      <c r="L218" t="s">
        <v>373</v>
      </c>
      <c r="M218" t="s">
        <v>62</v>
      </c>
      <c r="N218" t="s">
        <v>21</v>
      </c>
      <c r="O218" t="s">
        <v>22</v>
      </c>
      <c r="P218" t="s">
        <v>72</v>
      </c>
      <c r="Q218" t="str">
        <f>IF(COUNTIF(Table2[type_of_injury],Table2[[#This Row],[type_of_injury]])&lt;40,"other",Table2[[#This Row],[type_of_injury]])</f>
        <v>gunfire</v>
      </c>
      <c r="R218" t="str" cm="1">
        <f t="array" ref="R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19" spans="1:18" x14ac:dyDescent="0.35">
      <c r="A219" t="s">
        <v>383</v>
      </c>
      <c r="B219" s="1">
        <v>44952</v>
      </c>
      <c r="C219">
        <v>34</v>
      </c>
      <c r="D219" t="str" cm="1">
        <f t="array" ref="D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9" t="s">
        <v>16</v>
      </c>
      <c r="F219" t="s">
        <v>33</v>
      </c>
      <c r="G219" t="s">
        <v>27</v>
      </c>
      <c r="H219" t="s">
        <v>19</v>
      </c>
      <c r="I219" s="1">
        <v>44952</v>
      </c>
      <c r="J219" t="s">
        <v>20</v>
      </c>
      <c r="L219" t="s">
        <v>319</v>
      </c>
      <c r="M219" t="s">
        <v>27</v>
      </c>
      <c r="N219" t="s">
        <v>21</v>
      </c>
      <c r="P219" t="s">
        <v>23</v>
      </c>
      <c r="Q219" t="str">
        <f>IF(COUNTIF(Table2[type_of_injury],Table2[[#This Row],[type_of_injury]])&lt;40,"other",Table2[[#This Row],[type_of_injury]])</f>
        <v>gunfire</v>
      </c>
      <c r="R219" t="str" cm="1">
        <f t="array" ref="R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0" spans="1:18" x14ac:dyDescent="0.35">
      <c r="A220" t="s">
        <v>384</v>
      </c>
      <c r="B220" s="1">
        <v>44952</v>
      </c>
      <c r="C220">
        <v>36</v>
      </c>
      <c r="D220" t="str" cm="1">
        <f t="array" ref="D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0" t="s">
        <v>16</v>
      </c>
      <c r="F220" t="s">
        <v>33</v>
      </c>
      <c r="G220" t="s">
        <v>27</v>
      </c>
      <c r="H220" t="s">
        <v>19</v>
      </c>
      <c r="I220" s="1">
        <v>44952</v>
      </c>
      <c r="J220" t="s">
        <v>20</v>
      </c>
      <c r="L220" t="s">
        <v>28</v>
      </c>
      <c r="M220" t="s">
        <v>27</v>
      </c>
      <c r="N220" t="s">
        <v>21</v>
      </c>
      <c r="O220" t="s">
        <v>22</v>
      </c>
      <c r="P220" t="s">
        <v>23</v>
      </c>
      <c r="Q220" t="str">
        <f>IF(COUNTIF(Table2[type_of_injury],Table2[[#This Row],[type_of_injury]])&lt;40,"other",Table2[[#This Row],[type_of_injury]])</f>
        <v>gunfire</v>
      </c>
      <c r="R220" t="str" cm="1">
        <f t="array" ref="R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1" spans="1:18" x14ac:dyDescent="0.35">
      <c r="A221" t="s">
        <v>385</v>
      </c>
      <c r="B221" s="1">
        <v>44952</v>
      </c>
      <c r="C221">
        <v>24</v>
      </c>
      <c r="D221" t="str" cm="1">
        <f t="array" ref="D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1" t="s">
        <v>16</v>
      </c>
      <c r="F221" t="s">
        <v>33</v>
      </c>
      <c r="G221" t="s">
        <v>27</v>
      </c>
      <c r="H221" t="s">
        <v>19</v>
      </c>
      <c r="I221" s="1">
        <v>44955</v>
      </c>
      <c r="J221" t="s">
        <v>20</v>
      </c>
      <c r="L221" t="s">
        <v>33</v>
      </c>
      <c r="M221" t="s">
        <v>27</v>
      </c>
      <c r="N221" t="s">
        <v>21</v>
      </c>
      <c r="O221" t="s">
        <v>22</v>
      </c>
      <c r="P221" t="s">
        <v>23</v>
      </c>
      <c r="Q221" t="str">
        <f>IF(COUNTIF(Table2[type_of_injury],Table2[[#This Row],[type_of_injury]])&lt;40,"other",Table2[[#This Row],[type_of_injury]])</f>
        <v>gunfire</v>
      </c>
      <c r="R221" t="str" cm="1">
        <f t="array" ref="R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2" spans="1:18" x14ac:dyDescent="0.35">
      <c r="A222" t="s">
        <v>386</v>
      </c>
      <c r="B222" s="1">
        <v>44952</v>
      </c>
      <c r="C222">
        <v>22</v>
      </c>
      <c r="D222" t="str" cm="1">
        <f t="array" ref="D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2" t="s">
        <v>16</v>
      </c>
      <c r="F222" t="s">
        <v>33</v>
      </c>
      <c r="G222" t="s">
        <v>27</v>
      </c>
      <c r="H222" t="s">
        <v>19</v>
      </c>
      <c r="I222" s="1">
        <v>44952</v>
      </c>
      <c r="J222" t="s">
        <v>20</v>
      </c>
      <c r="L222" t="s">
        <v>319</v>
      </c>
      <c r="M222" t="s">
        <v>27</v>
      </c>
      <c r="N222" t="s">
        <v>21</v>
      </c>
      <c r="P222" t="s">
        <v>23</v>
      </c>
      <c r="Q222" t="str">
        <f>IF(COUNTIF(Table2[type_of_injury],Table2[[#This Row],[type_of_injury]])&lt;40,"other",Table2[[#This Row],[type_of_injury]])</f>
        <v>gunfire</v>
      </c>
      <c r="R222" t="str" cm="1">
        <f t="array" ref="R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3" spans="1:18" x14ac:dyDescent="0.35">
      <c r="A223" t="s">
        <v>387</v>
      </c>
      <c r="B223" s="1">
        <v>44952</v>
      </c>
      <c r="C223">
        <v>16</v>
      </c>
      <c r="D223" t="str" cm="1">
        <f t="array" ref="D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3" t="s">
        <v>16</v>
      </c>
      <c r="F223" t="s">
        <v>33</v>
      </c>
      <c r="G223" t="s">
        <v>27</v>
      </c>
      <c r="H223" t="s">
        <v>19</v>
      </c>
      <c r="I223" s="1">
        <v>44952</v>
      </c>
      <c r="J223" t="s">
        <v>20</v>
      </c>
      <c r="L223" t="s">
        <v>33</v>
      </c>
      <c r="M223" t="s">
        <v>27</v>
      </c>
      <c r="N223" t="s">
        <v>21</v>
      </c>
      <c r="O223" t="s">
        <v>22</v>
      </c>
      <c r="P223" t="s">
        <v>23</v>
      </c>
      <c r="Q223" t="str">
        <f>IF(COUNTIF(Table2[type_of_injury],Table2[[#This Row],[type_of_injury]])&lt;40,"other",Table2[[#This Row],[type_of_injury]])</f>
        <v>gunfire</v>
      </c>
      <c r="R223" t="str" cm="1">
        <f t="array" ref="R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4" spans="1:18" x14ac:dyDescent="0.35">
      <c r="A224" t="s">
        <v>388</v>
      </c>
      <c r="B224" s="1">
        <v>44952</v>
      </c>
      <c r="C224">
        <v>60</v>
      </c>
      <c r="D224" t="str" cm="1">
        <f t="array" ref="D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24" t="s">
        <v>16</v>
      </c>
      <c r="F224" t="s">
        <v>33</v>
      </c>
      <c r="G224" t="s">
        <v>27</v>
      </c>
      <c r="H224" t="s">
        <v>19</v>
      </c>
      <c r="I224" s="1">
        <v>44952</v>
      </c>
      <c r="J224" t="s">
        <v>71</v>
      </c>
      <c r="L224" t="s">
        <v>33</v>
      </c>
      <c r="M224" t="s">
        <v>27</v>
      </c>
      <c r="N224" t="s">
        <v>21</v>
      </c>
      <c r="O224" t="s">
        <v>22</v>
      </c>
      <c r="P224" t="s">
        <v>23</v>
      </c>
      <c r="Q224" t="str">
        <f>IF(COUNTIF(Table2[type_of_injury],Table2[[#This Row],[type_of_injury]])&lt;40,"other",Table2[[#This Row],[type_of_injury]])</f>
        <v>gunfire</v>
      </c>
      <c r="R224" t="str" cm="1">
        <f t="array" ref="R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5" spans="1:18" x14ac:dyDescent="0.35">
      <c r="A225" t="s">
        <v>389</v>
      </c>
      <c r="B225" s="1">
        <v>44952</v>
      </c>
      <c r="C225">
        <v>34</v>
      </c>
      <c r="D225" t="str" cm="1">
        <f t="array" ref="D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5" t="s">
        <v>16</v>
      </c>
      <c r="F225" t="s">
        <v>33</v>
      </c>
      <c r="G225" t="s">
        <v>27</v>
      </c>
      <c r="H225" t="s">
        <v>19</v>
      </c>
      <c r="I225" s="1">
        <v>44952</v>
      </c>
      <c r="J225" t="s">
        <v>20</v>
      </c>
      <c r="L225" t="s">
        <v>33</v>
      </c>
      <c r="M225" t="s">
        <v>27</v>
      </c>
      <c r="N225" t="s">
        <v>21</v>
      </c>
      <c r="O225" t="s">
        <v>22</v>
      </c>
      <c r="P225" t="s">
        <v>23</v>
      </c>
      <c r="Q225" t="str">
        <f>IF(COUNTIF(Table2[type_of_injury],Table2[[#This Row],[type_of_injury]])&lt;40,"other",Table2[[#This Row],[type_of_injury]])</f>
        <v>gunfire</v>
      </c>
      <c r="R225" t="str" cm="1">
        <f t="array" ref="R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6" spans="1:18" x14ac:dyDescent="0.35">
      <c r="A226" t="s">
        <v>390</v>
      </c>
      <c r="B226" s="1">
        <v>44952</v>
      </c>
      <c r="C226">
        <v>22</v>
      </c>
      <c r="D226" t="str" cm="1">
        <f t="array" ref="D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6" t="s">
        <v>16</v>
      </c>
      <c r="F226" t="s">
        <v>391</v>
      </c>
      <c r="G226" t="s">
        <v>108</v>
      </c>
      <c r="H226" t="s">
        <v>19</v>
      </c>
      <c r="I226" s="1">
        <v>44952</v>
      </c>
      <c r="J226" t="s">
        <v>20</v>
      </c>
      <c r="L226" t="s">
        <v>391</v>
      </c>
      <c r="M226" t="s">
        <v>108</v>
      </c>
      <c r="N226" t="s">
        <v>21</v>
      </c>
      <c r="O226" t="s">
        <v>22</v>
      </c>
      <c r="P226" t="s">
        <v>23</v>
      </c>
      <c r="Q226" t="str">
        <f>IF(COUNTIF(Table2[type_of_injury],Table2[[#This Row],[type_of_injury]])&lt;40,"other",Table2[[#This Row],[type_of_injury]])</f>
        <v>gunfire</v>
      </c>
      <c r="R226" t="str" cm="1">
        <f t="array" ref="R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7" spans="1:18" x14ac:dyDescent="0.35">
      <c r="A227" t="s">
        <v>392</v>
      </c>
      <c r="B227" s="1">
        <v>44952</v>
      </c>
      <c r="C227">
        <v>25</v>
      </c>
      <c r="D227" t="str" cm="1">
        <f t="array" ref="D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7" t="s">
        <v>16</v>
      </c>
      <c r="F227" t="s">
        <v>33</v>
      </c>
      <c r="G227" t="s">
        <v>27</v>
      </c>
      <c r="H227" t="s">
        <v>19</v>
      </c>
      <c r="I227" s="1">
        <v>44952</v>
      </c>
      <c r="J227" t="s">
        <v>20</v>
      </c>
      <c r="L227" t="s">
        <v>33</v>
      </c>
      <c r="M227" t="s">
        <v>27</v>
      </c>
      <c r="N227" t="s">
        <v>21</v>
      </c>
      <c r="O227" t="s">
        <v>22</v>
      </c>
      <c r="P227" t="s">
        <v>23</v>
      </c>
      <c r="Q227" t="str">
        <f>IF(COUNTIF(Table2[type_of_injury],Table2[[#This Row],[type_of_injury]])&lt;40,"other",Table2[[#This Row],[type_of_injury]])</f>
        <v>gunfire</v>
      </c>
      <c r="R227" t="str" cm="1">
        <f t="array" ref="R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8" spans="1:18" x14ac:dyDescent="0.35">
      <c r="A228" t="s">
        <v>393</v>
      </c>
      <c r="B228" s="1">
        <v>44952</v>
      </c>
      <c r="C228">
        <v>21</v>
      </c>
      <c r="D228" t="str" cm="1">
        <f t="array" ref="D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8" t="s">
        <v>16</v>
      </c>
      <c r="F228" t="s">
        <v>33</v>
      </c>
      <c r="G228" t="s">
        <v>27</v>
      </c>
      <c r="H228" t="s">
        <v>19</v>
      </c>
      <c r="I228" s="1">
        <v>44952</v>
      </c>
      <c r="J228" t="s">
        <v>20</v>
      </c>
      <c r="L228" t="s">
        <v>33</v>
      </c>
      <c r="M228" t="s">
        <v>27</v>
      </c>
      <c r="N228" t="s">
        <v>21</v>
      </c>
      <c r="O228" t="s">
        <v>22</v>
      </c>
      <c r="P228" t="s">
        <v>23</v>
      </c>
      <c r="Q228" t="str">
        <f>IF(COUNTIF(Table2[type_of_injury],Table2[[#This Row],[type_of_injury]])&lt;40,"other",Table2[[#This Row],[type_of_injury]])</f>
        <v>gunfire</v>
      </c>
      <c r="R228" t="str" cm="1">
        <f t="array" ref="R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29" spans="1:18" x14ac:dyDescent="0.35">
      <c r="A229" t="s">
        <v>394</v>
      </c>
      <c r="B229" s="1">
        <v>44952</v>
      </c>
      <c r="C229">
        <v>17</v>
      </c>
      <c r="D229" t="str" cm="1">
        <f t="array" ref="D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9" t="s">
        <v>16</v>
      </c>
      <c r="F229" t="s">
        <v>33</v>
      </c>
      <c r="G229" t="s">
        <v>27</v>
      </c>
      <c r="H229" t="s">
        <v>19</v>
      </c>
      <c r="I229" s="1">
        <v>44952</v>
      </c>
      <c r="J229" t="s">
        <v>20</v>
      </c>
      <c r="L229" t="s">
        <v>33</v>
      </c>
      <c r="M229" t="s">
        <v>27</v>
      </c>
      <c r="N229" t="s">
        <v>21</v>
      </c>
      <c r="O229" t="s">
        <v>22</v>
      </c>
      <c r="P229" t="s">
        <v>23</v>
      </c>
      <c r="Q229" t="str">
        <f>IF(COUNTIF(Table2[type_of_injury],Table2[[#This Row],[type_of_injury]])&lt;40,"other",Table2[[#This Row],[type_of_injury]])</f>
        <v>gunfire</v>
      </c>
      <c r="R229" t="str" cm="1">
        <f t="array" ref="R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0" spans="1:18" x14ac:dyDescent="0.35">
      <c r="A230" t="s">
        <v>395</v>
      </c>
      <c r="B230" s="1">
        <v>44951</v>
      </c>
      <c r="C230">
        <v>18</v>
      </c>
      <c r="D230" t="str" cm="1">
        <f t="array" ref="D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0" t="s">
        <v>16</v>
      </c>
      <c r="F230" t="s">
        <v>396</v>
      </c>
      <c r="G230" t="s">
        <v>62</v>
      </c>
      <c r="H230" t="s">
        <v>19</v>
      </c>
      <c r="I230" s="1">
        <v>44951</v>
      </c>
      <c r="J230" t="s">
        <v>20</v>
      </c>
      <c r="L230" t="s">
        <v>275</v>
      </c>
      <c r="M230" t="s">
        <v>62</v>
      </c>
      <c r="N230" t="s">
        <v>21</v>
      </c>
      <c r="O230" t="s">
        <v>22</v>
      </c>
      <c r="P230" t="s">
        <v>23</v>
      </c>
      <c r="Q230" t="str">
        <f>IF(COUNTIF(Table2[type_of_injury],Table2[[#This Row],[type_of_injury]])&lt;40,"other",Table2[[#This Row],[type_of_injury]])</f>
        <v>gunfire</v>
      </c>
      <c r="R230" t="str" cm="1">
        <f t="array" ref="R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1" spans="1:18" x14ac:dyDescent="0.35">
      <c r="A231" t="s">
        <v>397</v>
      </c>
      <c r="B231" s="1">
        <v>44951</v>
      </c>
      <c r="C231">
        <v>17</v>
      </c>
      <c r="D231" t="str" cm="1">
        <f t="array" ref="D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1" t="s">
        <v>16</v>
      </c>
      <c r="F231" t="s">
        <v>398</v>
      </c>
      <c r="G231" t="s">
        <v>62</v>
      </c>
      <c r="H231" t="s">
        <v>19</v>
      </c>
      <c r="I231" s="1">
        <v>44953</v>
      </c>
      <c r="J231" t="s">
        <v>20</v>
      </c>
      <c r="L231" t="s">
        <v>398</v>
      </c>
      <c r="M231" t="s">
        <v>62</v>
      </c>
      <c r="N231" t="s">
        <v>21</v>
      </c>
      <c r="O231" t="s">
        <v>22</v>
      </c>
      <c r="P231" t="s">
        <v>23</v>
      </c>
      <c r="Q231" t="str">
        <f>IF(COUNTIF(Table2[type_of_injury],Table2[[#This Row],[type_of_injury]])&lt;40,"other",Table2[[#This Row],[type_of_injury]])</f>
        <v>gunfire</v>
      </c>
      <c r="R231" t="str" cm="1">
        <f t="array" ref="R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2" spans="1:18" x14ac:dyDescent="0.35">
      <c r="A232" t="s">
        <v>399</v>
      </c>
      <c r="B232" s="1">
        <v>44951</v>
      </c>
      <c r="C232">
        <v>20</v>
      </c>
      <c r="D232" t="str" cm="1">
        <f t="array" ref="D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2" t="s">
        <v>16</v>
      </c>
      <c r="F232" t="s">
        <v>370</v>
      </c>
      <c r="G232" t="s">
        <v>18</v>
      </c>
      <c r="H232" t="s">
        <v>19</v>
      </c>
      <c r="I232" s="1">
        <v>44951</v>
      </c>
      <c r="J232" t="s">
        <v>20</v>
      </c>
      <c r="L232" t="s">
        <v>33</v>
      </c>
      <c r="M232" t="s">
        <v>27</v>
      </c>
      <c r="N232" t="s">
        <v>21</v>
      </c>
      <c r="O232" t="s">
        <v>22</v>
      </c>
      <c r="P232" t="s">
        <v>23</v>
      </c>
      <c r="Q232" t="str">
        <f>IF(COUNTIF(Table2[type_of_injury],Table2[[#This Row],[type_of_injury]])&lt;40,"other",Table2[[#This Row],[type_of_injury]])</f>
        <v>gunfire</v>
      </c>
      <c r="R232" t="str" cm="1">
        <f t="array" ref="R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3" spans="1:18" x14ac:dyDescent="0.35">
      <c r="A233" t="s">
        <v>400</v>
      </c>
      <c r="B233" s="1">
        <v>44949</v>
      </c>
      <c r="C233">
        <v>14</v>
      </c>
      <c r="D233" t="str" cm="1">
        <f t="array" ref="D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3" t="s">
        <v>16</v>
      </c>
      <c r="F233" t="s">
        <v>401</v>
      </c>
      <c r="G233" t="s">
        <v>175</v>
      </c>
      <c r="H233" t="s">
        <v>19</v>
      </c>
      <c r="I233" s="1">
        <v>44942</v>
      </c>
      <c r="J233" t="s">
        <v>20</v>
      </c>
      <c r="L233" t="s">
        <v>401</v>
      </c>
      <c r="M233" t="s">
        <v>175</v>
      </c>
      <c r="N233" t="s">
        <v>21</v>
      </c>
      <c r="O233" t="s">
        <v>22</v>
      </c>
      <c r="P233" t="s">
        <v>23</v>
      </c>
      <c r="Q233" t="str">
        <f>IF(COUNTIF(Table2[type_of_injury],Table2[[#This Row],[type_of_injury]])&lt;40,"other",Table2[[#This Row],[type_of_injury]])</f>
        <v>gunfire</v>
      </c>
      <c r="R233" t="str" cm="1">
        <f t="array" ref="R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4" spans="1:18" x14ac:dyDescent="0.35">
      <c r="A234" t="s">
        <v>402</v>
      </c>
      <c r="B234" s="1">
        <v>44947</v>
      </c>
      <c r="C234">
        <v>42</v>
      </c>
      <c r="D234" t="str" cm="1">
        <f t="array" ref="D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4" t="s">
        <v>16</v>
      </c>
      <c r="F234" t="s">
        <v>403</v>
      </c>
      <c r="G234" t="s">
        <v>58</v>
      </c>
      <c r="H234" t="s">
        <v>19</v>
      </c>
      <c r="I234" s="1">
        <v>44947</v>
      </c>
      <c r="J234" t="s">
        <v>20</v>
      </c>
      <c r="L234" t="s">
        <v>404</v>
      </c>
      <c r="M234" t="s">
        <v>58</v>
      </c>
      <c r="N234" t="s">
        <v>21</v>
      </c>
      <c r="O234" t="s">
        <v>22</v>
      </c>
      <c r="P234" t="s">
        <v>96</v>
      </c>
      <c r="Q234" t="str">
        <f>IF(COUNTIF(Table2[type_of_injury],Table2[[#This Row],[type_of_injury]])&lt;40,"other",Table2[[#This Row],[type_of_injury]])</f>
        <v>gunfire</v>
      </c>
      <c r="R234" t="str" cm="1">
        <f t="array" ref="R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5" spans="1:18" x14ac:dyDescent="0.35">
      <c r="A235" t="s">
        <v>405</v>
      </c>
      <c r="B235" s="1">
        <v>44945</v>
      </c>
      <c r="C235">
        <v>26</v>
      </c>
      <c r="D235" t="str" cm="1">
        <f t="array" ref="D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5" t="s">
        <v>16</v>
      </c>
      <c r="F235" t="s">
        <v>33</v>
      </c>
      <c r="G235" t="s">
        <v>27</v>
      </c>
      <c r="H235" t="s">
        <v>19</v>
      </c>
      <c r="I235" s="1">
        <v>44945</v>
      </c>
      <c r="J235" t="s">
        <v>20</v>
      </c>
      <c r="L235" t="s">
        <v>33</v>
      </c>
      <c r="M235" t="s">
        <v>27</v>
      </c>
      <c r="N235" t="s">
        <v>21</v>
      </c>
      <c r="O235" t="s">
        <v>22</v>
      </c>
      <c r="P235" t="s">
        <v>23</v>
      </c>
      <c r="Q235" t="str">
        <f>IF(COUNTIF(Table2[type_of_injury],Table2[[#This Row],[type_of_injury]])&lt;40,"other",Table2[[#This Row],[type_of_injury]])</f>
        <v>gunfire</v>
      </c>
      <c r="R235" t="str" cm="1">
        <f t="array" ref="R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6" spans="1:18" x14ac:dyDescent="0.35">
      <c r="A236" t="s">
        <v>406</v>
      </c>
      <c r="B236" s="1">
        <v>44945</v>
      </c>
      <c r="C236">
        <v>57</v>
      </c>
      <c r="D236" t="str" cm="1">
        <f t="array" ref="D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6" t="s">
        <v>16</v>
      </c>
      <c r="F236" t="s">
        <v>33</v>
      </c>
      <c r="G236" t="s">
        <v>27</v>
      </c>
      <c r="H236" t="s">
        <v>19</v>
      </c>
      <c r="I236" s="1">
        <v>44945</v>
      </c>
      <c r="J236" t="s">
        <v>20</v>
      </c>
      <c r="L236" t="s">
        <v>33</v>
      </c>
      <c r="M236" t="s">
        <v>27</v>
      </c>
      <c r="N236" t="s">
        <v>21</v>
      </c>
      <c r="O236" t="s">
        <v>22</v>
      </c>
      <c r="P236" t="s">
        <v>23</v>
      </c>
      <c r="Q236" t="str">
        <f>IF(COUNTIF(Table2[type_of_injury],Table2[[#This Row],[type_of_injury]])&lt;40,"other",Table2[[#This Row],[type_of_injury]])</f>
        <v>gunfire</v>
      </c>
      <c r="R236" t="str" cm="1">
        <f t="array" ref="R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7" spans="1:18" x14ac:dyDescent="0.35">
      <c r="A237" t="s">
        <v>407</v>
      </c>
      <c r="B237" s="1">
        <v>44943</v>
      </c>
      <c r="C237">
        <v>40</v>
      </c>
      <c r="D237" t="str" cm="1">
        <f t="array" ref="D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7" t="s">
        <v>16</v>
      </c>
      <c r="F237" t="s">
        <v>408</v>
      </c>
      <c r="G237" t="s">
        <v>46</v>
      </c>
      <c r="H237" t="s">
        <v>19</v>
      </c>
      <c r="I237" s="1">
        <v>44943</v>
      </c>
      <c r="J237" t="s">
        <v>20</v>
      </c>
      <c r="L237" t="s">
        <v>408</v>
      </c>
      <c r="M237" t="s">
        <v>46</v>
      </c>
      <c r="N237" t="s">
        <v>21</v>
      </c>
      <c r="O237" t="s">
        <v>22</v>
      </c>
      <c r="P237" t="s">
        <v>23</v>
      </c>
      <c r="Q237" t="str">
        <f>IF(COUNTIF(Table2[type_of_injury],Table2[[#This Row],[type_of_injury]])&lt;40,"other",Table2[[#This Row],[type_of_injury]])</f>
        <v>gunfire</v>
      </c>
      <c r="R237" t="str" cm="1">
        <f t="array" ref="R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8" spans="1:18" x14ac:dyDescent="0.35">
      <c r="A238" t="s">
        <v>409</v>
      </c>
      <c r="B238" s="1">
        <v>44941</v>
      </c>
      <c r="C238">
        <v>45</v>
      </c>
      <c r="D238" t="str" cm="1">
        <f t="array" ref="D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8" t="s">
        <v>16</v>
      </c>
      <c r="F238" t="s">
        <v>105</v>
      </c>
      <c r="G238" t="s">
        <v>58</v>
      </c>
      <c r="H238" t="s">
        <v>19</v>
      </c>
      <c r="I238" s="1">
        <v>44941</v>
      </c>
      <c r="J238" t="s">
        <v>20</v>
      </c>
      <c r="L238" t="s">
        <v>410</v>
      </c>
      <c r="M238" t="s">
        <v>58</v>
      </c>
      <c r="N238" t="s">
        <v>21</v>
      </c>
      <c r="O238" t="s">
        <v>22</v>
      </c>
      <c r="P238" t="s">
        <v>23</v>
      </c>
      <c r="Q238" t="str">
        <f>IF(COUNTIF(Table2[type_of_injury],Table2[[#This Row],[type_of_injury]])&lt;40,"other",Table2[[#This Row],[type_of_injury]])</f>
        <v>gunfire</v>
      </c>
      <c r="R238" t="str" cm="1">
        <f t="array" ref="R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39" spans="1:18" x14ac:dyDescent="0.35">
      <c r="A239" t="s">
        <v>411</v>
      </c>
      <c r="B239" s="1">
        <v>44940</v>
      </c>
      <c r="C239">
        <v>22</v>
      </c>
      <c r="D239" t="str" cm="1">
        <f t="array" ref="D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9" t="s">
        <v>16</v>
      </c>
      <c r="F239" t="s">
        <v>412</v>
      </c>
      <c r="G239" t="s">
        <v>27</v>
      </c>
      <c r="H239" t="s">
        <v>19</v>
      </c>
      <c r="I239" s="1">
        <v>44940</v>
      </c>
      <c r="J239" t="s">
        <v>20</v>
      </c>
      <c r="L239" t="s">
        <v>149</v>
      </c>
      <c r="M239" t="s">
        <v>27</v>
      </c>
      <c r="N239" t="s">
        <v>21</v>
      </c>
      <c r="O239" t="s">
        <v>22</v>
      </c>
      <c r="P239" t="s">
        <v>23</v>
      </c>
      <c r="Q239" t="str">
        <f>IF(COUNTIF(Table2[type_of_injury],Table2[[#This Row],[type_of_injury]])&lt;40,"other",Table2[[#This Row],[type_of_injury]])</f>
        <v>gunfire</v>
      </c>
      <c r="R239" t="str" cm="1">
        <f t="array" ref="R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0" spans="1:18" x14ac:dyDescent="0.35">
      <c r="A240" t="s">
        <v>413</v>
      </c>
      <c r="B240" s="1">
        <v>44940</v>
      </c>
      <c r="C240">
        <v>20</v>
      </c>
      <c r="D240" t="str" cm="1">
        <f t="array" ref="D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0" t="s">
        <v>16</v>
      </c>
      <c r="F240" t="s">
        <v>412</v>
      </c>
      <c r="G240" t="s">
        <v>27</v>
      </c>
      <c r="H240" t="s">
        <v>19</v>
      </c>
      <c r="I240" s="1">
        <v>44940</v>
      </c>
      <c r="J240" t="s">
        <v>20</v>
      </c>
      <c r="L240" t="s">
        <v>149</v>
      </c>
      <c r="M240" t="s">
        <v>27</v>
      </c>
      <c r="N240" t="s">
        <v>21</v>
      </c>
      <c r="O240" t="s">
        <v>22</v>
      </c>
      <c r="P240" t="s">
        <v>23</v>
      </c>
      <c r="Q240" t="str">
        <f>IF(COUNTIF(Table2[type_of_injury],Table2[[#This Row],[type_of_injury]])&lt;40,"other",Table2[[#This Row],[type_of_injury]])</f>
        <v>gunfire</v>
      </c>
      <c r="R240" t="str" cm="1">
        <f t="array" ref="R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1" spans="1:18" x14ac:dyDescent="0.35">
      <c r="A241" t="s">
        <v>414</v>
      </c>
      <c r="B241" s="1">
        <v>44938</v>
      </c>
      <c r="C241">
        <v>18</v>
      </c>
      <c r="D241" t="str" cm="1">
        <f t="array" ref="D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1" t="s">
        <v>16</v>
      </c>
      <c r="F241" t="s">
        <v>229</v>
      </c>
      <c r="G241" t="s">
        <v>27</v>
      </c>
      <c r="H241" t="s">
        <v>19</v>
      </c>
      <c r="I241" s="1">
        <v>44938</v>
      </c>
      <c r="J241" t="s">
        <v>20</v>
      </c>
      <c r="L241" t="s">
        <v>229</v>
      </c>
      <c r="M241" t="s">
        <v>27</v>
      </c>
      <c r="N241" t="s">
        <v>21</v>
      </c>
      <c r="O241" t="s">
        <v>22</v>
      </c>
      <c r="P241" t="s">
        <v>23</v>
      </c>
      <c r="Q241" t="str">
        <f>IF(COUNTIF(Table2[type_of_injury],Table2[[#This Row],[type_of_injury]])&lt;40,"other",Table2[[#This Row],[type_of_injury]])</f>
        <v>gunfire</v>
      </c>
      <c r="R241" t="str" cm="1">
        <f t="array" ref="R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2" spans="1:18" x14ac:dyDescent="0.35">
      <c r="A242" t="s">
        <v>415</v>
      </c>
      <c r="B242" s="1">
        <v>44938</v>
      </c>
      <c r="C242">
        <v>26</v>
      </c>
      <c r="D242" t="str" cm="1">
        <f t="array" ref="D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2" t="s">
        <v>16</v>
      </c>
      <c r="F242" t="s">
        <v>229</v>
      </c>
      <c r="G242" t="s">
        <v>27</v>
      </c>
      <c r="H242" t="s">
        <v>19</v>
      </c>
      <c r="I242" s="1">
        <v>44938</v>
      </c>
      <c r="J242" t="s">
        <v>20</v>
      </c>
      <c r="L242" t="s">
        <v>229</v>
      </c>
      <c r="M242" t="s">
        <v>27</v>
      </c>
      <c r="N242" t="s">
        <v>21</v>
      </c>
      <c r="O242" t="s">
        <v>22</v>
      </c>
      <c r="P242" t="s">
        <v>23</v>
      </c>
      <c r="Q242" t="str">
        <f>IF(COUNTIF(Table2[type_of_injury],Table2[[#This Row],[type_of_injury]])&lt;40,"other",Table2[[#This Row],[type_of_injury]])</f>
        <v>gunfire</v>
      </c>
      <c r="R242" t="str" cm="1">
        <f t="array" ref="R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3" spans="1:18" x14ac:dyDescent="0.35">
      <c r="A243" t="s">
        <v>416</v>
      </c>
      <c r="B243" s="1">
        <v>44937</v>
      </c>
      <c r="C243">
        <v>18</v>
      </c>
      <c r="D243" t="str" cm="1">
        <f t="array" ref="D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3" t="s">
        <v>16</v>
      </c>
      <c r="F243" t="s">
        <v>111</v>
      </c>
      <c r="G243" t="s">
        <v>46</v>
      </c>
      <c r="H243" t="s">
        <v>19</v>
      </c>
      <c r="I243" s="1">
        <v>44937</v>
      </c>
      <c r="J243" t="s">
        <v>20</v>
      </c>
      <c r="L243" t="s">
        <v>193</v>
      </c>
      <c r="M243" t="s">
        <v>46</v>
      </c>
      <c r="N243" t="s">
        <v>21</v>
      </c>
      <c r="O243" t="s">
        <v>22</v>
      </c>
      <c r="P243" t="s">
        <v>96</v>
      </c>
      <c r="Q243" t="str">
        <f>IF(COUNTIF(Table2[type_of_injury],Table2[[#This Row],[type_of_injury]])&lt;40,"other",Table2[[#This Row],[type_of_injury]])</f>
        <v>gunfire</v>
      </c>
      <c r="R243" t="str" cm="1">
        <f t="array" ref="R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4" spans="1:18" x14ac:dyDescent="0.35">
      <c r="A244" t="s">
        <v>417</v>
      </c>
      <c r="B244" s="1">
        <v>44937</v>
      </c>
      <c r="C244">
        <v>41</v>
      </c>
      <c r="D244" t="str" cm="1">
        <f t="array" ref="D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4" t="s">
        <v>16</v>
      </c>
      <c r="F244" t="s">
        <v>418</v>
      </c>
      <c r="G244" t="s">
        <v>108</v>
      </c>
      <c r="H244" t="s">
        <v>19</v>
      </c>
      <c r="I244" s="1">
        <v>44938</v>
      </c>
      <c r="J244" t="s">
        <v>20</v>
      </c>
      <c r="L244" t="s">
        <v>419</v>
      </c>
      <c r="M244" t="s">
        <v>108</v>
      </c>
      <c r="N244" t="s">
        <v>21</v>
      </c>
      <c r="O244" t="s">
        <v>22</v>
      </c>
      <c r="P244" t="s">
        <v>23</v>
      </c>
      <c r="Q244" t="str">
        <f>IF(COUNTIF(Table2[type_of_injury],Table2[[#This Row],[type_of_injury]])&lt;40,"other",Table2[[#This Row],[type_of_injury]])</f>
        <v>gunfire</v>
      </c>
      <c r="R244" t="str" cm="1">
        <f t="array" ref="R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5" spans="1:18" x14ac:dyDescent="0.35">
      <c r="A245" t="s">
        <v>420</v>
      </c>
      <c r="B245" s="1">
        <v>44937</v>
      </c>
      <c r="C245">
        <v>21</v>
      </c>
      <c r="D245" t="str" cm="1">
        <f t="array" ref="D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5" t="s">
        <v>16</v>
      </c>
      <c r="F245" t="s">
        <v>81</v>
      </c>
      <c r="G245" t="s">
        <v>75</v>
      </c>
      <c r="H245" t="s">
        <v>19</v>
      </c>
      <c r="I245" s="1">
        <v>44937</v>
      </c>
      <c r="J245" t="s">
        <v>20</v>
      </c>
      <c r="L245" t="s">
        <v>81</v>
      </c>
      <c r="M245" t="s">
        <v>75</v>
      </c>
      <c r="N245" t="s">
        <v>21</v>
      </c>
      <c r="O245" t="s">
        <v>22</v>
      </c>
      <c r="P245" t="s">
        <v>23</v>
      </c>
      <c r="Q245" t="str">
        <f>IF(COUNTIF(Table2[type_of_injury],Table2[[#This Row],[type_of_injury]])&lt;40,"other",Table2[[#This Row],[type_of_injury]])</f>
        <v>gunfire</v>
      </c>
      <c r="R245" t="str" cm="1">
        <f t="array" ref="R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6" spans="1:18" x14ac:dyDescent="0.35">
      <c r="A246" t="s">
        <v>421</v>
      </c>
      <c r="B246" s="1">
        <v>44931</v>
      </c>
      <c r="C246">
        <v>16</v>
      </c>
      <c r="D246" t="str" cm="1">
        <f t="array" ref="D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6" t="s">
        <v>16</v>
      </c>
      <c r="F246" t="s">
        <v>81</v>
      </c>
      <c r="G246" t="s">
        <v>75</v>
      </c>
      <c r="H246" t="s">
        <v>19</v>
      </c>
      <c r="I246" s="1">
        <v>44931</v>
      </c>
      <c r="J246" t="s">
        <v>20</v>
      </c>
      <c r="L246" t="s">
        <v>75</v>
      </c>
      <c r="M246" t="s">
        <v>75</v>
      </c>
      <c r="N246" t="s">
        <v>21</v>
      </c>
      <c r="O246" t="s">
        <v>22</v>
      </c>
      <c r="P246" t="s">
        <v>23</v>
      </c>
      <c r="Q246" t="str">
        <f>IF(COUNTIF(Table2[type_of_injury],Table2[[#This Row],[type_of_injury]])&lt;40,"other",Table2[[#This Row],[type_of_injury]])</f>
        <v>gunfire</v>
      </c>
      <c r="R246" t="str" cm="1">
        <f t="array" ref="R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7" spans="1:18" x14ac:dyDescent="0.35">
      <c r="A247" t="s">
        <v>422</v>
      </c>
      <c r="B247" s="1">
        <v>44929</v>
      </c>
      <c r="C247">
        <v>15</v>
      </c>
      <c r="D247" t="str" cm="1">
        <f t="array" ref="D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7" t="s">
        <v>16</v>
      </c>
      <c r="F247" t="s">
        <v>401</v>
      </c>
      <c r="G247" t="s">
        <v>175</v>
      </c>
      <c r="H247" t="s">
        <v>19</v>
      </c>
      <c r="I247" s="1">
        <v>44929</v>
      </c>
      <c r="J247" t="s">
        <v>20</v>
      </c>
      <c r="L247" t="s">
        <v>401</v>
      </c>
      <c r="M247" t="s">
        <v>175</v>
      </c>
      <c r="N247" t="s">
        <v>21</v>
      </c>
      <c r="O247" t="s">
        <v>22</v>
      </c>
      <c r="P247" t="s">
        <v>23</v>
      </c>
      <c r="Q247" t="str">
        <f>IF(COUNTIF(Table2[type_of_injury],Table2[[#This Row],[type_of_injury]])&lt;40,"other",Table2[[#This Row],[type_of_injury]])</f>
        <v>gunfire</v>
      </c>
      <c r="R247" t="str" cm="1">
        <f t="array" ref="R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8" spans="1:18" x14ac:dyDescent="0.35">
      <c r="A248" t="s">
        <v>423</v>
      </c>
      <c r="B248" s="1">
        <v>44928</v>
      </c>
      <c r="C248">
        <v>21</v>
      </c>
      <c r="D248" t="str" cm="1">
        <f t="array" ref="D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8" t="s">
        <v>16</v>
      </c>
      <c r="F248" t="s">
        <v>26</v>
      </c>
      <c r="G248" t="s">
        <v>27</v>
      </c>
      <c r="H248" t="s">
        <v>19</v>
      </c>
      <c r="I248" s="1">
        <v>44928</v>
      </c>
      <c r="J248" t="s">
        <v>20</v>
      </c>
      <c r="L248" t="s">
        <v>28</v>
      </c>
      <c r="M248" t="s">
        <v>27</v>
      </c>
      <c r="N248" t="s">
        <v>21</v>
      </c>
      <c r="O248" t="s">
        <v>22</v>
      </c>
      <c r="P248" t="s">
        <v>23</v>
      </c>
      <c r="Q248" t="str">
        <f>IF(COUNTIF(Table2[type_of_injury],Table2[[#This Row],[type_of_injury]])&lt;40,"other",Table2[[#This Row],[type_of_injury]])</f>
        <v>gunfire</v>
      </c>
      <c r="R248" t="str" cm="1">
        <f t="array" ref="R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49" spans="1:18" x14ac:dyDescent="0.35">
      <c r="A249" t="s">
        <v>424</v>
      </c>
      <c r="B249" s="1">
        <v>44927</v>
      </c>
      <c r="C249">
        <v>19</v>
      </c>
      <c r="D249" t="str" cm="1">
        <f t="array" ref="D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9" t="s">
        <v>16</v>
      </c>
      <c r="F249" t="s">
        <v>26</v>
      </c>
      <c r="G249" t="s">
        <v>27</v>
      </c>
      <c r="H249" t="s">
        <v>19</v>
      </c>
      <c r="I249" s="1">
        <v>44940</v>
      </c>
      <c r="J249" t="s">
        <v>20</v>
      </c>
      <c r="L249" t="s">
        <v>28</v>
      </c>
      <c r="M249" t="s">
        <v>27</v>
      </c>
      <c r="N249" t="s">
        <v>21</v>
      </c>
      <c r="O249" t="s">
        <v>22</v>
      </c>
      <c r="P249" t="s">
        <v>23</v>
      </c>
      <c r="Q249" t="str">
        <f>IF(COUNTIF(Table2[type_of_injury],Table2[[#This Row],[type_of_injury]])&lt;40,"other",Table2[[#This Row],[type_of_injury]])</f>
        <v>gunfire</v>
      </c>
      <c r="R249" t="str" cm="1">
        <f t="array" ref="R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0" spans="1:18" x14ac:dyDescent="0.35">
      <c r="A250" t="s">
        <v>425</v>
      </c>
      <c r="B250" s="1">
        <v>44927</v>
      </c>
      <c r="C250">
        <v>17</v>
      </c>
      <c r="D250" t="str" cm="1">
        <f t="array" ref="D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0" t="s">
        <v>16</v>
      </c>
      <c r="F250" t="s">
        <v>26</v>
      </c>
      <c r="G250" t="s">
        <v>27</v>
      </c>
      <c r="H250" t="s">
        <v>19</v>
      </c>
      <c r="I250" s="1">
        <v>44928</v>
      </c>
      <c r="J250" t="s">
        <v>20</v>
      </c>
      <c r="L250" t="s">
        <v>26</v>
      </c>
      <c r="M250" t="s">
        <v>27</v>
      </c>
      <c r="N250" t="s">
        <v>21</v>
      </c>
      <c r="O250" t="s">
        <v>22</v>
      </c>
      <c r="P250" t="s">
        <v>23</v>
      </c>
      <c r="Q250" t="str">
        <f>IF(COUNTIF(Table2[type_of_injury],Table2[[#This Row],[type_of_injury]])&lt;40,"other",Table2[[#This Row],[type_of_injury]])</f>
        <v>gunfire</v>
      </c>
      <c r="R250" t="str" cm="1">
        <f t="array" ref="R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1" spans="1:18" x14ac:dyDescent="0.35">
      <c r="A251" t="s">
        <v>426</v>
      </c>
      <c r="B251" s="1">
        <v>44917</v>
      </c>
      <c r="C251">
        <v>23</v>
      </c>
      <c r="D251" t="str" cm="1">
        <f t="array" ref="D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1" t="s">
        <v>16</v>
      </c>
      <c r="F251" t="s">
        <v>75</v>
      </c>
      <c r="G251" t="s">
        <v>75</v>
      </c>
      <c r="H251" t="s">
        <v>19</v>
      </c>
      <c r="I251" s="1">
        <v>44917</v>
      </c>
      <c r="J251" t="s">
        <v>20</v>
      </c>
      <c r="L251" t="s">
        <v>54</v>
      </c>
      <c r="M251" t="s">
        <v>54</v>
      </c>
      <c r="N251" t="s">
        <v>21</v>
      </c>
      <c r="O251" t="s">
        <v>22</v>
      </c>
      <c r="P251" t="s">
        <v>23</v>
      </c>
      <c r="Q251" t="str">
        <f>IF(COUNTIF(Table2[type_of_injury],Table2[[#This Row],[type_of_injury]])&lt;40,"other",Table2[[#This Row],[type_of_injury]])</f>
        <v>gunfire</v>
      </c>
      <c r="R251" t="str" cm="1">
        <f t="array" ref="R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2" spans="1:18" x14ac:dyDescent="0.35">
      <c r="A252" t="s">
        <v>427</v>
      </c>
      <c r="B252" s="1">
        <v>44906</v>
      </c>
      <c r="C252">
        <v>15</v>
      </c>
      <c r="D252" t="str" cm="1">
        <f t="array" ref="D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2" t="s">
        <v>16</v>
      </c>
      <c r="F252" t="s">
        <v>27</v>
      </c>
      <c r="G252" t="s">
        <v>27</v>
      </c>
      <c r="H252" t="s">
        <v>19</v>
      </c>
      <c r="I252" s="1">
        <v>44906</v>
      </c>
      <c r="J252" t="s">
        <v>71</v>
      </c>
      <c r="L252" t="s">
        <v>27</v>
      </c>
      <c r="M252" t="s">
        <v>27</v>
      </c>
      <c r="N252" t="s">
        <v>21</v>
      </c>
      <c r="O252" t="s">
        <v>22</v>
      </c>
      <c r="P252" t="s">
        <v>23</v>
      </c>
      <c r="Q252" t="str">
        <f>IF(COUNTIF(Table2[type_of_injury],Table2[[#This Row],[type_of_injury]])&lt;40,"other",Table2[[#This Row],[type_of_injury]])</f>
        <v>gunfire</v>
      </c>
      <c r="R252" t="str" cm="1">
        <f t="array" ref="R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3" spans="1:18" x14ac:dyDescent="0.35">
      <c r="A253" t="s">
        <v>428</v>
      </c>
      <c r="B253" s="1">
        <v>44903</v>
      </c>
      <c r="C253">
        <v>19</v>
      </c>
      <c r="D253" t="str" cm="1">
        <f t="array" ref="D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3" t="s">
        <v>16</v>
      </c>
      <c r="F253" t="s">
        <v>27</v>
      </c>
      <c r="G253" t="s">
        <v>27</v>
      </c>
      <c r="H253" t="s">
        <v>19</v>
      </c>
      <c r="I253" s="1">
        <v>44903</v>
      </c>
      <c r="J253" t="s">
        <v>20</v>
      </c>
      <c r="L253" t="s">
        <v>27</v>
      </c>
      <c r="M253" t="s">
        <v>27</v>
      </c>
      <c r="N253" t="s">
        <v>21</v>
      </c>
      <c r="O253" t="s">
        <v>22</v>
      </c>
      <c r="P253" t="s">
        <v>23</v>
      </c>
      <c r="Q253" t="str">
        <f>IF(COUNTIF(Table2[type_of_injury],Table2[[#This Row],[type_of_injury]])&lt;40,"other",Table2[[#This Row],[type_of_injury]])</f>
        <v>gunfire</v>
      </c>
      <c r="R253" t="str" cm="1">
        <f t="array" ref="R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4" spans="1:18" x14ac:dyDescent="0.35">
      <c r="A254" t="s">
        <v>429</v>
      </c>
      <c r="B254" s="1">
        <v>44903</v>
      </c>
      <c r="C254">
        <v>26</v>
      </c>
      <c r="D254" t="str" cm="1">
        <f t="array" ref="D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4" t="s">
        <v>16</v>
      </c>
      <c r="F254" t="s">
        <v>27</v>
      </c>
      <c r="G254" t="s">
        <v>27</v>
      </c>
      <c r="H254" t="s">
        <v>19</v>
      </c>
      <c r="I254" s="1">
        <v>44903</v>
      </c>
      <c r="J254" t="s">
        <v>20</v>
      </c>
      <c r="L254" t="s">
        <v>33</v>
      </c>
      <c r="M254" t="s">
        <v>27</v>
      </c>
      <c r="N254" t="s">
        <v>21</v>
      </c>
      <c r="O254" t="s">
        <v>22</v>
      </c>
      <c r="P254" t="s">
        <v>23</v>
      </c>
      <c r="Q254" t="str">
        <f>IF(COUNTIF(Table2[type_of_injury],Table2[[#This Row],[type_of_injury]])&lt;40,"other",Table2[[#This Row],[type_of_injury]])</f>
        <v>gunfire</v>
      </c>
      <c r="R254" t="str" cm="1">
        <f t="array" ref="R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5" spans="1:18" x14ac:dyDescent="0.35">
      <c r="A255" t="s">
        <v>430</v>
      </c>
      <c r="B255" s="1">
        <v>44903</v>
      </c>
      <c r="C255">
        <v>16</v>
      </c>
      <c r="D255" t="str" cm="1">
        <f t="array" ref="D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5" t="s">
        <v>16</v>
      </c>
      <c r="F255" t="s">
        <v>431</v>
      </c>
      <c r="G255" t="s">
        <v>58</v>
      </c>
      <c r="H255" t="s">
        <v>19</v>
      </c>
      <c r="I255" s="1">
        <v>44903</v>
      </c>
      <c r="J255" t="s">
        <v>20</v>
      </c>
      <c r="L255" t="s">
        <v>432</v>
      </c>
      <c r="M255" t="s">
        <v>58</v>
      </c>
      <c r="N255" t="s">
        <v>21</v>
      </c>
      <c r="O255" t="s">
        <v>22</v>
      </c>
      <c r="P255" t="s">
        <v>23</v>
      </c>
      <c r="Q255" t="str">
        <f>IF(COUNTIF(Table2[type_of_injury],Table2[[#This Row],[type_of_injury]])&lt;40,"other",Table2[[#This Row],[type_of_injury]])</f>
        <v>gunfire</v>
      </c>
      <c r="R255" t="str" cm="1">
        <f t="array" ref="R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6" spans="1:18" x14ac:dyDescent="0.35">
      <c r="A256" t="s">
        <v>433</v>
      </c>
      <c r="B256" s="1">
        <v>44903</v>
      </c>
      <c r="C256">
        <v>46</v>
      </c>
      <c r="D256" t="str" cm="1">
        <f t="array" ref="D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56" t="s">
        <v>16</v>
      </c>
      <c r="F256" t="s">
        <v>27</v>
      </c>
      <c r="G256" t="s">
        <v>27</v>
      </c>
      <c r="H256" t="s">
        <v>19</v>
      </c>
      <c r="I256" s="1">
        <v>44903</v>
      </c>
      <c r="J256" t="s">
        <v>20</v>
      </c>
      <c r="L256" t="s">
        <v>229</v>
      </c>
      <c r="M256" t="s">
        <v>27</v>
      </c>
      <c r="N256" t="s">
        <v>21</v>
      </c>
      <c r="O256" t="s">
        <v>22</v>
      </c>
      <c r="P256" t="s">
        <v>23</v>
      </c>
      <c r="Q256" t="str">
        <f>IF(COUNTIF(Table2[type_of_injury],Table2[[#This Row],[type_of_injury]])&lt;40,"other",Table2[[#This Row],[type_of_injury]])</f>
        <v>gunfire</v>
      </c>
      <c r="R256" t="str" cm="1">
        <f t="array" ref="R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7" spans="1:18" x14ac:dyDescent="0.35">
      <c r="A257" t="s">
        <v>434</v>
      </c>
      <c r="B257" s="1">
        <v>44902</v>
      </c>
      <c r="C257">
        <v>32</v>
      </c>
      <c r="D257" t="str" cm="1">
        <f t="array" ref="D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7" t="s">
        <v>16</v>
      </c>
      <c r="F257" t="s">
        <v>122</v>
      </c>
      <c r="G257" t="s">
        <v>58</v>
      </c>
      <c r="H257" t="s">
        <v>19</v>
      </c>
      <c r="I257" s="1">
        <v>44902</v>
      </c>
      <c r="J257" t="s">
        <v>20</v>
      </c>
      <c r="L257" t="s">
        <v>105</v>
      </c>
      <c r="M257" t="s">
        <v>58</v>
      </c>
      <c r="N257" t="s">
        <v>21</v>
      </c>
      <c r="O257" t="s">
        <v>22</v>
      </c>
      <c r="P257" t="s">
        <v>23</v>
      </c>
      <c r="Q257" t="str">
        <f>IF(COUNTIF(Table2[type_of_injury],Table2[[#This Row],[type_of_injury]])&lt;40,"other",Table2[[#This Row],[type_of_injury]])</f>
        <v>gunfire</v>
      </c>
      <c r="R257" t="str" cm="1">
        <f t="array" ref="R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8" spans="1:18" x14ac:dyDescent="0.35">
      <c r="A258" t="s">
        <v>435</v>
      </c>
      <c r="B258" s="1">
        <v>44900</v>
      </c>
      <c r="C258">
        <v>22</v>
      </c>
      <c r="D258" t="str" cm="1">
        <f t="array" ref="D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8" t="s">
        <v>16</v>
      </c>
      <c r="F258" t="s">
        <v>401</v>
      </c>
      <c r="G258" t="s">
        <v>175</v>
      </c>
      <c r="H258" t="s">
        <v>19</v>
      </c>
      <c r="I258" s="1">
        <v>44900</v>
      </c>
      <c r="J258" t="s">
        <v>20</v>
      </c>
      <c r="L258" t="s">
        <v>401</v>
      </c>
      <c r="M258" t="s">
        <v>175</v>
      </c>
      <c r="N258" t="s">
        <v>21</v>
      </c>
      <c r="O258" t="s">
        <v>22</v>
      </c>
      <c r="P258" t="s">
        <v>23</v>
      </c>
      <c r="Q258" t="str">
        <f>IF(COUNTIF(Table2[type_of_injury],Table2[[#This Row],[type_of_injury]])&lt;40,"other",Table2[[#This Row],[type_of_injury]])</f>
        <v>gunfire</v>
      </c>
      <c r="R258" t="str" cm="1">
        <f t="array" ref="R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59" spans="1:18" x14ac:dyDescent="0.35">
      <c r="A259" t="s">
        <v>436</v>
      </c>
      <c r="B259" s="1">
        <v>44897</v>
      </c>
      <c r="C259">
        <v>23</v>
      </c>
      <c r="D259" t="str" cm="1">
        <f t="array" ref="D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9" t="s">
        <v>16</v>
      </c>
      <c r="F259" t="s">
        <v>74</v>
      </c>
      <c r="G259" t="s">
        <v>75</v>
      </c>
      <c r="H259" t="s">
        <v>19</v>
      </c>
      <c r="I259" s="1">
        <v>44897</v>
      </c>
      <c r="J259" t="s">
        <v>20</v>
      </c>
      <c r="L259" t="s">
        <v>437</v>
      </c>
      <c r="M259" t="s">
        <v>75</v>
      </c>
      <c r="N259" t="s">
        <v>21</v>
      </c>
      <c r="O259" t="s">
        <v>22</v>
      </c>
      <c r="P259" t="s">
        <v>23</v>
      </c>
      <c r="Q259" t="str">
        <f>IF(COUNTIF(Table2[type_of_injury],Table2[[#This Row],[type_of_injury]])&lt;40,"other",Table2[[#This Row],[type_of_injury]])</f>
        <v>gunfire</v>
      </c>
      <c r="R259" t="str" cm="1">
        <f t="array" ref="R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0" spans="1:18" x14ac:dyDescent="0.35">
      <c r="A260" t="s">
        <v>438</v>
      </c>
      <c r="B260" s="1">
        <v>44896</v>
      </c>
      <c r="C260">
        <v>34</v>
      </c>
      <c r="D260" t="str" cm="1">
        <f t="array" ref="D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0" t="s">
        <v>16</v>
      </c>
      <c r="F260" t="s">
        <v>33</v>
      </c>
      <c r="G260" t="s">
        <v>27</v>
      </c>
      <c r="H260" t="s">
        <v>19</v>
      </c>
      <c r="I260" s="1">
        <v>44896</v>
      </c>
      <c r="J260" t="s">
        <v>20</v>
      </c>
      <c r="L260" t="s">
        <v>33</v>
      </c>
      <c r="M260" t="s">
        <v>27</v>
      </c>
      <c r="N260" t="s">
        <v>21</v>
      </c>
      <c r="O260" t="s">
        <v>22</v>
      </c>
      <c r="P260" t="s">
        <v>23</v>
      </c>
      <c r="Q260" t="str">
        <f>IF(COUNTIF(Table2[type_of_injury],Table2[[#This Row],[type_of_injury]])&lt;40,"other",Table2[[#This Row],[type_of_injury]])</f>
        <v>gunfire</v>
      </c>
      <c r="R260" t="str" cm="1">
        <f t="array" ref="R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1" spans="1:18" x14ac:dyDescent="0.35">
      <c r="A261" t="s">
        <v>439</v>
      </c>
      <c r="B261" s="1">
        <v>44896</v>
      </c>
      <c r="C261">
        <v>22</v>
      </c>
      <c r="D261" t="str" cm="1">
        <f t="array" ref="D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1" t="s">
        <v>16</v>
      </c>
      <c r="F261" t="s">
        <v>33</v>
      </c>
      <c r="G261" t="s">
        <v>27</v>
      </c>
      <c r="H261" t="s">
        <v>19</v>
      </c>
      <c r="I261" s="1">
        <v>44896</v>
      </c>
      <c r="J261" t="s">
        <v>20</v>
      </c>
      <c r="L261" t="s">
        <v>33</v>
      </c>
      <c r="M261" t="s">
        <v>27</v>
      </c>
      <c r="N261" t="s">
        <v>21</v>
      </c>
      <c r="O261" t="s">
        <v>22</v>
      </c>
      <c r="P261" t="s">
        <v>23</v>
      </c>
      <c r="Q261" t="str">
        <f>IF(COUNTIF(Table2[type_of_injury],Table2[[#This Row],[type_of_injury]])&lt;40,"other",Table2[[#This Row],[type_of_injury]])</f>
        <v>gunfire</v>
      </c>
      <c r="R261" t="str" cm="1">
        <f t="array" ref="R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2" spans="1:18" x14ac:dyDescent="0.35">
      <c r="A262" t="s">
        <v>440</v>
      </c>
      <c r="B262" s="1">
        <v>44895</v>
      </c>
      <c r="C262">
        <v>27</v>
      </c>
      <c r="D262" t="str" cm="1">
        <f t="array" ref="D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2" t="s">
        <v>16</v>
      </c>
      <c r="F262" t="s">
        <v>441</v>
      </c>
      <c r="G262" t="s">
        <v>27</v>
      </c>
      <c r="H262" t="s">
        <v>19</v>
      </c>
      <c r="I262" s="1">
        <v>44895</v>
      </c>
      <c r="J262" t="s">
        <v>20</v>
      </c>
      <c r="L262" t="s">
        <v>441</v>
      </c>
      <c r="M262" t="s">
        <v>27</v>
      </c>
      <c r="N262" t="s">
        <v>21</v>
      </c>
      <c r="O262" t="s">
        <v>22</v>
      </c>
      <c r="P262" t="s">
        <v>23</v>
      </c>
      <c r="Q262" t="str">
        <f>IF(COUNTIF(Table2[type_of_injury],Table2[[#This Row],[type_of_injury]])&lt;40,"other",Table2[[#This Row],[type_of_injury]])</f>
        <v>gunfire</v>
      </c>
      <c r="R262" t="str" cm="1">
        <f t="array" ref="R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3" spans="1:18" x14ac:dyDescent="0.35">
      <c r="A263" t="s">
        <v>442</v>
      </c>
      <c r="B263" s="1">
        <v>44894</v>
      </c>
      <c r="C263">
        <v>45</v>
      </c>
      <c r="D263" t="str" cm="1">
        <f t="array" ref="D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3" t="s">
        <v>16</v>
      </c>
      <c r="F263" t="s">
        <v>140</v>
      </c>
      <c r="G263" t="s">
        <v>58</v>
      </c>
      <c r="H263" t="s">
        <v>19</v>
      </c>
      <c r="I263" s="1">
        <v>44894</v>
      </c>
      <c r="J263" t="s">
        <v>20</v>
      </c>
      <c r="L263" t="s">
        <v>149</v>
      </c>
      <c r="M263" t="s">
        <v>108</v>
      </c>
      <c r="N263" t="s">
        <v>21</v>
      </c>
      <c r="O263" t="s">
        <v>22</v>
      </c>
      <c r="P263" t="s">
        <v>23</v>
      </c>
      <c r="Q263" t="str">
        <f>IF(COUNTIF(Table2[type_of_injury],Table2[[#This Row],[type_of_injury]])&lt;40,"other",Table2[[#This Row],[type_of_injury]])</f>
        <v>gunfire</v>
      </c>
      <c r="R263" t="str" cm="1">
        <f t="array" ref="R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4" spans="1:18" x14ac:dyDescent="0.35">
      <c r="A264" t="s">
        <v>443</v>
      </c>
      <c r="B264" s="1">
        <v>44894</v>
      </c>
      <c r="C264">
        <v>22</v>
      </c>
      <c r="D264" t="str" cm="1">
        <f t="array" ref="D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4" t="s">
        <v>16</v>
      </c>
      <c r="F264" t="s">
        <v>444</v>
      </c>
      <c r="G264" t="s">
        <v>58</v>
      </c>
      <c r="H264" t="s">
        <v>19</v>
      </c>
      <c r="I264" s="1">
        <v>44894</v>
      </c>
      <c r="J264" t="s">
        <v>20</v>
      </c>
      <c r="L264" t="s">
        <v>432</v>
      </c>
      <c r="M264" t="s">
        <v>58</v>
      </c>
      <c r="N264" t="s">
        <v>21</v>
      </c>
      <c r="O264" t="s">
        <v>22</v>
      </c>
      <c r="P264" t="s">
        <v>23</v>
      </c>
      <c r="Q264" t="str">
        <f>IF(COUNTIF(Table2[type_of_injury],Table2[[#This Row],[type_of_injury]])&lt;40,"other",Table2[[#This Row],[type_of_injury]])</f>
        <v>gunfire</v>
      </c>
      <c r="R264" t="str" cm="1">
        <f t="array" ref="R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5" spans="1:18" x14ac:dyDescent="0.35">
      <c r="A265" t="s">
        <v>445</v>
      </c>
      <c r="B265" s="1">
        <v>44894</v>
      </c>
      <c r="C265">
        <v>19</v>
      </c>
      <c r="D265" t="str" cm="1">
        <f t="array" ref="D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5" t="s">
        <v>16</v>
      </c>
      <c r="F265" t="s">
        <v>444</v>
      </c>
      <c r="G265" t="s">
        <v>58</v>
      </c>
      <c r="H265" t="s">
        <v>19</v>
      </c>
      <c r="I265" s="1">
        <v>44894</v>
      </c>
      <c r="J265" t="s">
        <v>20</v>
      </c>
      <c r="L265" t="s">
        <v>432</v>
      </c>
      <c r="M265" t="s">
        <v>58</v>
      </c>
      <c r="N265" t="s">
        <v>21</v>
      </c>
      <c r="O265" t="s">
        <v>22</v>
      </c>
      <c r="P265" t="s">
        <v>23</v>
      </c>
      <c r="Q265" t="str">
        <f>IF(COUNTIF(Table2[type_of_injury],Table2[[#This Row],[type_of_injury]])&lt;40,"other",Table2[[#This Row],[type_of_injury]])</f>
        <v>gunfire</v>
      </c>
      <c r="R265" t="str" cm="1">
        <f t="array" ref="R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6" spans="1:18" x14ac:dyDescent="0.35">
      <c r="A266" t="s">
        <v>446</v>
      </c>
      <c r="B266" s="1">
        <v>44894</v>
      </c>
      <c r="C266">
        <v>21</v>
      </c>
      <c r="D266" t="str" cm="1">
        <f t="array" ref="D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6" t="s">
        <v>16</v>
      </c>
      <c r="F266" t="s">
        <v>447</v>
      </c>
      <c r="G266" t="s">
        <v>58</v>
      </c>
      <c r="H266" t="s">
        <v>19</v>
      </c>
      <c r="I266" s="1">
        <v>44894</v>
      </c>
      <c r="J266" t="s">
        <v>20</v>
      </c>
      <c r="L266" t="s">
        <v>447</v>
      </c>
      <c r="M266" t="s">
        <v>58</v>
      </c>
      <c r="N266" t="s">
        <v>21</v>
      </c>
      <c r="O266" t="s">
        <v>22</v>
      </c>
      <c r="P266" t="s">
        <v>23</v>
      </c>
      <c r="Q266" t="str">
        <f>IF(COUNTIF(Table2[type_of_injury],Table2[[#This Row],[type_of_injury]])&lt;40,"other",Table2[[#This Row],[type_of_injury]])</f>
        <v>gunfire</v>
      </c>
      <c r="R266" t="str" cm="1">
        <f t="array" ref="R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7" spans="1:18" x14ac:dyDescent="0.35">
      <c r="A267" t="s">
        <v>448</v>
      </c>
      <c r="B267" s="1">
        <v>44893</v>
      </c>
      <c r="C267">
        <v>44</v>
      </c>
      <c r="D267" t="str" cm="1">
        <f t="array" ref="D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7" t="s">
        <v>16</v>
      </c>
      <c r="F267" t="s">
        <v>288</v>
      </c>
      <c r="G267" t="s">
        <v>46</v>
      </c>
      <c r="H267" t="s">
        <v>19</v>
      </c>
      <c r="I267" s="1">
        <v>44894</v>
      </c>
      <c r="J267" t="s">
        <v>20</v>
      </c>
      <c r="L267" t="s">
        <v>288</v>
      </c>
      <c r="M267" t="s">
        <v>46</v>
      </c>
      <c r="N267" t="s">
        <v>21</v>
      </c>
      <c r="O267" t="s">
        <v>22</v>
      </c>
      <c r="P267" t="s">
        <v>23</v>
      </c>
      <c r="Q267" t="str">
        <f>IF(COUNTIF(Table2[type_of_injury],Table2[[#This Row],[type_of_injury]])&lt;40,"other",Table2[[#This Row],[type_of_injury]])</f>
        <v>gunfire</v>
      </c>
      <c r="R267" t="str" cm="1">
        <f t="array" ref="R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8" spans="1:18" x14ac:dyDescent="0.35">
      <c r="A268" t="s">
        <v>449</v>
      </c>
      <c r="B268" s="1">
        <v>44888</v>
      </c>
      <c r="C268">
        <v>50</v>
      </c>
      <c r="D268" t="str" cm="1">
        <f t="array" ref="D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8" t="s">
        <v>69</v>
      </c>
      <c r="F268" t="s">
        <v>353</v>
      </c>
      <c r="G268" t="s">
        <v>77</v>
      </c>
      <c r="H268" t="s">
        <v>77</v>
      </c>
      <c r="I268" s="1">
        <v>44891</v>
      </c>
      <c r="J268" t="s">
        <v>20</v>
      </c>
      <c r="L268" t="s">
        <v>353</v>
      </c>
      <c r="M268" t="s">
        <v>77</v>
      </c>
      <c r="N268" t="s">
        <v>450</v>
      </c>
      <c r="O268" t="s">
        <v>451</v>
      </c>
      <c r="P268" t="s">
        <v>72</v>
      </c>
      <c r="Q268" t="str">
        <f>IF(COUNTIF(Table2[type_of_injury],Table2[[#This Row],[type_of_injury]])&lt;40,"other",Table2[[#This Row],[type_of_injury]])</f>
        <v>explosion</v>
      </c>
      <c r="R268" t="str" cm="1">
        <f t="array" ref="R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69" spans="1:18" x14ac:dyDescent="0.35">
      <c r="A269" t="s">
        <v>452</v>
      </c>
      <c r="B269" s="1">
        <v>44888</v>
      </c>
      <c r="C269">
        <v>15</v>
      </c>
      <c r="D269" t="str" cm="1">
        <f t="array" ref="D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9" t="s">
        <v>69</v>
      </c>
      <c r="F269" t="s">
        <v>353</v>
      </c>
      <c r="G269" t="s">
        <v>77</v>
      </c>
      <c r="H269" t="s">
        <v>77</v>
      </c>
      <c r="I269" s="1">
        <v>44888</v>
      </c>
      <c r="J269" t="s">
        <v>20</v>
      </c>
      <c r="L269" t="s">
        <v>353</v>
      </c>
      <c r="M269" t="s">
        <v>77</v>
      </c>
      <c r="N269" t="s">
        <v>450</v>
      </c>
      <c r="O269" t="s">
        <v>451</v>
      </c>
      <c r="P269" t="s">
        <v>72</v>
      </c>
      <c r="Q269" t="str">
        <f>IF(COUNTIF(Table2[type_of_injury],Table2[[#This Row],[type_of_injury]])&lt;40,"other",Table2[[#This Row],[type_of_injury]])</f>
        <v>explosion</v>
      </c>
      <c r="R269" t="str" cm="1">
        <f t="array" ref="R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0" spans="1:18" x14ac:dyDescent="0.35">
      <c r="A270" t="s">
        <v>453</v>
      </c>
      <c r="B270" s="1">
        <v>44887</v>
      </c>
      <c r="C270">
        <v>23</v>
      </c>
      <c r="D270" t="str" cm="1">
        <f t="array" ref="D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0" t="s">
        <v>16</v>
      </c>
      <c r="F270" t="s">
        <v>75</v>
      </c>
      <c r="G270" t="s">
        <v>75</v>
      </c>
      <c r="H270" t="s">
        <v>19</v>
      </c>
      <c r="I270" s="1">
        <v>44888</v>
      </c>
      <c r="J270" t="s">
        <v>20</v>
      </c>
      <c r="L270" t="s">
        <v>155</v>
      </c>
      <c r="M270" t="s">
        <v>75</v>
      </c>
      <c r="N270" t="s">
        <v>21</v>
      </c>
      <c r="O270" t="s">
        <v>22</v>
      </c>
      <c r="P270" t="s">
        <v>23</v>
      </c>
      <c r="Q270" t="str">
        <f>IF(COUNTIF(Table2[type_of_injury],Table2[[#This Row],[type_of_injury]])&lt;40,"other",Table2[[#This Row],[type_of_injury]])</f>
        <v>gunfire</v>
      </c>
      <c r="R270" t="str" cm="1">
        <f t="array" ref="R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1" spans="1:18" x14ac:dyDescent="0.35">
      <c r="A271" t="s">
        <v>454</v>
      </c>
      <c r="B271" s="1">
        <v>44887</v>
      </c>
      <c r="C271">
        <v>16</v>
      </c>
      <c r="D271" t="str" cm="1">
        <f t="array" ref="D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1" t="s">
        <v>16</v>
      </c>
      <c r="F271" t="s">
        <v>75</v>
      </c>
      <c r="G271" t="s">
        <v>75</v>
      </c>
      <c r="H271" t="s">
        <v>19</v>
      </c>
      <c r="I271" s="1">
        <v>44887</v>
      </c>
      <c r="J271" t="s">
        <v>20</v>
      </c>
      <c r="L271" t="s">
        <v>75</v>
      </c>
      <c r="M271" t="s">
        <v>75</v>
      </c>
      <c r="N271" t="s">
        <v>21</v>
      </c>
      <c r="O271" t="s">
        <v>22</v>
      </c>
      <c r="P271" t="s">
        <v>23</v>
      </c>
      <c r="Q271" t="str">
        <f>IF(COUNTIF(Table2[type_of_injury],Table2[[#This Row],[type_of_injury]])&lt;40,"other",Table2[[#This Row],[type_of_injury]])</f>
        <v>gunfire</v>
      </c>
      <c r="R271" t="str" cm="1">
        <f t="array" ref="R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2" spans="1:18" x14ac:dyDescent="0.35">
      <c r="A272" t="s">
        <v>455</v>
      </c>
      <c r="B272" s="1">
        <v>44886</v>
      </c>
      <c r="C272">
        <v>17</v>
      </c>
      <c r="D272" t="str" cm="1">
        <f t="array" ref="D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2" t="s">
        <v>16</v>
      </c>
      <c r="F272" t="s">
        <v>27</v>
      </c>
      <c r="G272" t="s">
        <v>27</v>
      </c>
      <c r="H272" t="s">
        <v>19</v>
      </c>
      <c r="I272" s="1">
        <v>44886</v>
      </c>
      <c r="J272" t="s">
        <v>20</v>
      </c>
      <c r="L272" t="s">
        <v>33</v>
      </c>
      <c r="M272" t="s">
        <v>27</v>
      </c>
      <c r="N272" t="s">
        <v>21</v>
      </c>
      <c r="O272" t="s">
        <v>22</v>
      </c>
      <c r="P272" t="s">
        <v>23</v>
      </c>
      <c r="Q272" t="str">
        <f>IF(COUNTIF(Table2[type_of_injury],Table2[[#This Row],[type_of_injury]])&lt;40,"other",Table2[[#This Row],[type_of_injury]])</f>
        <v>gunfire</v>
      </c>
      <c r="R272" t="str" cm="1">
        <f t="array" ref="R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3" spans="1:18" x14ac:dyDescent="0.35">
      <c r="A273" t="s">
        <v>456</v>
      </c>
      <c r="B273" s="1">
        <v>44880</v>
      </c>
      <c r="C273">
        <v>36</v>
      </c>
      <c r="D273" t="str" cm="1">
        <f t="array" ref="D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3" t="s">
        <v>69</v>
      </c>
      <c r="F273" t="s">
        <v>267</v>
      </c>
      <c r="G273" t="s">
        <v>75</v>
      </c>
      <c r="H273" t="s">
        <v>19</v>
      </c>
      <c r="I273" s="1">
        <v>44880</v>
      </c>
      <c r="J273" t="s">
        <v>20</v>
      </c>
      <c r="L273" t="s">
        <v>98</v>
      </c>
      <c r="M273" t="s">
        <v>77</v>
      </c>
      <c r="N273" t="s">
        <v>64</v>
      </c>
      <c r="O273" t="s">
        <v>457</v>
      </c>
      <c r="P273" t="s">
        <v>72</v>
      </c>
      <c r="Q273" t="str">
        <f>IF(COUNTIF(Table2[type_of_injury],Table2[[#This Row],[type_of_injury]])&lt;40,"other",Table2[[#This Row],[type_of_injury]])</f>
        <v>stabbing</v>
      </c>
      <c r="R273" t="str" cm="1">
        <f t="array" ref="R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4" spans="1:18" x14ac:dyDescent="0.35">
      <c r="A274" t="s">
        <v>458</v>
      </c>
      <c r="B274" s="1">
        <v>44880</v>
      </c>
      <c r="C274">
        <v>18</v>
      </c>
      <c r="D274" t="str" cm="1">
        <f t="array" ref="D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4" t="s">
        <v>16</v>
      </c>
      <c r="F274" t="s">
        <v>267</v>
      </c>
      <c r="G274" t="s">
        <v>75</v>
      </c>
      <c r="H274" t="s">
        <v>19</v>
      </c>
      <c r="I274" s="1">
        <v>44880</v>
      </c>
      <c r="J274" t="s">
        <v>20</v>
      </c>
      <c r="L274" t="s">
        <v>459</v>
      </c>
      <c r="M274" t="s">
        <v>269</v>
      </c>
      <c r="N274" t="s">
        <v>21</v>
      </c>
      <c r="O274" t="s">
        <v>22</v>
      </c>
      <c r="P274" t="s">
        <v>23</v>
      </c>
      <c r="Q274" t="str">
        <f>IF(COUNTIF(Table2[type_of_injury],Table2[[#This Row],[type_of_injury]])&lt;40,"other",Table2[[#This Row],[type_of_injury]])</f>
        <v>gunfire</v>
      </c>
      <c r="R274" t="str" cm="1">
        <f t="array" ref="R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5" spans="1:18" x14ac:dyDescent="0.35">
      <c r="A275" t="s">
        <v>460</v>
      </c>
      <c r="B275" s="1">
        <v>44880</v>
      </c>
      <c r="C275">
        <v>50</v>
      </c>
      <c r="D275" t="str" cm="1">
        <f t="array" ref="D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75" t="s">
        <v>69</v>
      </c>
      <c r="F275" t="s">
        <v>267</v>
      </c>
      <c r="G275" t="s">
        <v>75</v>
      </c>
      <c r="H275" t="s">
        <v>19</v>
      </c>
      <c r="I275" s="1">
        <v>44880</v>
      </c>
      <c r="J275" t="s">
        <v>20</v>
      </c>
      <c r="L275" t="s">
        <v>461</v>
      </c>
      <c r="M275" t="s">
        <v>18</v>
      </c>
      <c r="N275" t="s">
        <v>350</v>
      </c>
      <c r="P275" t="s">
        <v>72</v>
      </c>
      <c r="Q275" t="str">
        <f>IF(COUNTIF(Table2[type_of_injury],Table2[[#This Row],[type_of_injury]])&lt;40,"other",Table2[[#This Row],[type_of_injury]])</f>
        <v>other</v>
      </c>
      <c r="R275" t="str" cm="1">
        <f t="array" ref="R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6" spans="1:18" x14ac:dyDescent="0.35">
      <c r="A276" t="s">
        <v>462</v>
      </c>
      <c r="B276" s="1">
        <v>44880</v>
      </c>
      <c r="C276">
        <v>59</v>
      </c>
      <c r="D276" t="str" cm="1">
        <f t="array" ref="D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76" t="s">
        <v>69</v>
      </c>
      <c r="F276" t="s">
        <v>267</v>
      </c>
      <c r="G276" t="s">
        <v>75</v>
      </c>
      <c r="H276" t="s">
        <v>19</v>
      </c>
      <c r="I276" s="1">
        <v>44880</v>
      </c>
      <c r="J276" t="s">
        <v>20</v>
      </c>
      <c r="L276" t="s">
        <v>463</v>
      </c>
      <c r="M276" t="s">
        <v>77</v>
      </c>
      <c r="N276" t="s">
        <v>64</v>
      </c>
      <c r="O276" t="s">
        <v>457</v>
      </c>
      <c r="P276" t="s">
        <v>72</v>
      </c>
      <c r="Q276" t="str">
        <f>IF(COUNTIF(Table2[type_of_injury],Table2[[#This Row],[type_of_injury]])&lt;40,"other",Table2[[#This Row],[type_of_injury]])</f>
        <v>stabbing</v>
      </c>
      <c r="R276" t="str" cm="1">
        <f t="array" ref="R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7" spans="1:18" x14ac:dyDescent="0.35">
      <c r="A277" t="s">
        <v>464</v>
      </c>
      <c r="B277" s="1">
        <v>44879</v>
      </c>
      <c r="C277">
        <v>14</v>
      </c>
      <c r="D277" t="str" cm="1">
        <f t="array" ref="D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7" t="s">
        <v>16</v>
      </c>
      <c r="F277" t="s">
        <v>465</v>
      </c>
      <c r="G277" t="s">
        <v>58</v>
      </c>
      <c r="H277" t="s">
        <v>19</v>
      </c>
      <c r="I277" s="1">
        <v>44879</v>
      </c>
      <c r="J277" t="s">
        <v>71</v>
      </c>
      <c r="L277" t="s">
        <v>140</v>
      </c>
      <c r="M277" t="s">
        <v>58</v>
      </c>
      <c r="N277" t="s">
        <v>21</v>
      </c>
      <c r="O277" t="s">
        <v>22</v>
      </c>
      <c r="P277" t="s">
        <v>23</v>
      </c>
      <c r="Q277" t="str">
        <f>IF(COUNTIF(Table2[type_of_injury],Table2[[#This Row],[type_of_injury]])&lt;40,"other",Table2[[#This Row],[type_of_injury]])</f>
        <v>gunfire</v>
      </c>
      <c r="R277" t="str" cm="1">
        <f t="array" ref="R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8" spans="1:18" x14ac:dyDescent="0.35">
      <c r="A278" t="s">
        <v>466</v>
      </c>
      <c r="B278" s="1">
        <v>44874</v>
      </c>
      <c r="C278">
        <v>29</v>
      </c>
      <c r="D278" t="str" cm="1">
        <f t="array" ref="D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8" t="s">
        <v>16</v>
      </c>
      <c r="F278" t="s">
        <v>467</v>
      </c>
      <c r="G278" t="s">
        <v>27</v>
      </c>
      <c r="H278" t="s">
        <v>19</v>
      </c>
      <c r="I278" s="1">
        <v>44874</v>
      </c>
      <c r="J278" t="s">
        <v>20</v>
      </c>
      <c r="L278" t="s">
        <v>468</v>
      </c>
      <c r="M278" t="s">
        <v>27</v>
      </c>
      <c r="N278" t="s">
        <v>21</v>
      </c>
      <c r="O278" t="s">
        <v>22</v>
      </c>
      <c r="P278" t="s">
        <v>23</v>
      </c>
      <c r="Q278" t="str">
        <f>IF(COUNTIF(Table2[type_of_injury],Table2[[#This Row],[type_of_injury]])&lt;40,"other",Table2[[#This Row],[type_of_injury]])</f>
        <v>gunfire</v>
      </c>
      <c r="R278" t="str" cm="1">
        <f t="array" ref="R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79" spans="1:18" x14ac:dyDescent="0.35">
      <c r="A279" t="s">
        <v>469</v>
      </c>
      <c r="B279" s="1">
        <v>44874</v>
      </c>
      <c r="C279">
        <v>15</v>
      </c>
      <c r="D279" t="str" cm="1">
        <f t="array" ref="D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9" t="s">
        <v>16</v>
      </c>
      <c r="F279" t="s">
        <v>75</v>
      </c>
      <c r="G279" t="s">
        <v>75</v>
      </c>
      <c r="H279" t="s">
        <v>19</v>
      </c>
      <c r="I279" s="1">
        <v>44874</v>
      </c>
      <c r="J279" t="s">
        <v>20</v>
      </c>
      <c r="L279" t="s">
        <v>81</v>
      </c>
      <c r="M279" t="s">
        <v>75</v>
      </c>
      <c r="N279" t="s">
        <v>21</v>
      </c>
      <c r="O279" t="s">
        <v>22</v>
      </c>
      <c r="P279" t="s">
        <v>23</v>
      </c>
      <c r="Q279" t="str">
        <f>IF(COUNTIF(Table2[type_of_injury],Table2[[#This Row],[type_of_injury]])&lt;40,"other",Table2[[#This Row],[type_of_injury]])</f>
        <v>gunfire</v>
      </c>
      <c r="R279" t="str" cm="1">
        <f t="array" ref="R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0" spans="1:18" x14ac:dyDescent="0.35">
      <c r="A280" t="s">
        <v>470</v>
      </c>
      <c r="B280" s="1">
        <v>44870</v>
      </c>
      <c r="C280">
        <v>18</v>
      </c>
      <c r="D280" t="str" cm="1">
        <f t="array" ref="D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0" t="s">
        <v>16</v>
      </c>
      <c r="F280" t="s">
        <v>471</v>
      </c>
      <c r="G280" t="s">
        <v>58</v>
      </c>
      <c r="H280" t="s">
        <v>19</v>
      </c>
      <c r="I280" s="1">
        <v>44870</v>
      </c>
      <c r="J280" t="s">
        <v>20</v>
      </c>
      <c r="L280" t="s">
        <v>472</v>
      </c>
      <c r="M280" t="s">
        <v>58</v>
      </c>
      <c r="N280" t="s">
        <v>21</v>
      </c>
      <c r="O280" t="s">
        <v>22</v>
      </c>
      <c r="P280" t="s">
        <v>23</v>
      </c>
      <c r="Q280" t="str">
        <f>IF(COUNTIF(Table2[type_of_injury],Table2[[#This Row],[type_of_injury]])&lt;40,"other",Table2[[#This Row],[type_of_injury]])</f>
        <v>gunfire</v>
      </c>
      <c r="R280" t="str" cm="1">
        <f t="array" ref="R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1" spans="1:18" x14ac:dyDescent="0.35">
      <c r="A281" t="s">
        <v>473</v>
      </c>
      <c r="B281" s="1">
        <v>44868</v>
      </c>
      <c r="C281">
        <v>28</v>
      </c>
      <c r="D281" t="str" cm="1">
        <f t="array" ref="D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1" t="s">
        <v>16</v>
      </c>
      <c r="F281" t="s">
        <v>33</v>
      </c>
      <c r="G281" t="s">
        <v>27</v>
      </c>
      <c r="H281" t="s">
        <v>19</v>
      </c>
      <c r="I281" s="1">
        <v>44868</v>
      </c>
      <c r="J281" t="s">
        <v>20</v>
      </c>
      <c r="L281" t="s">
        <v>33</v>
      </c>
      <c r="M281" t="s">
        <v>27</v>
      </c>
      <c r="N281" t="s">
        <v>21</v>
      </c>
      <c r="O281" t="s">
        <v>22</v>
      </c>
      <c r="P281" t="s">
        <v>23</v>
      </c>
      <c r="Q281" t="str">
        <f>IF(COUNTIF(Table2[type_of_injury],Table2[[#This Row],[type_of_injury]])&lt;40,"other",Table2[[#This Row],[type_of_injury]])</f>
        <v>gunfire</v>
      </c>
      <c r="R281" t="str" cm="1">
        <f t="array" ref="R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2" spans="1:18" x14ac:dyDescent="0.35">
      <c r="A282" t="s">
        <v>474</v>
      </c>
      <c r="B282" s="1">
        <v>44868</v>
      </c>
      <c r="C282">
        <v>20</v>
      </c>
      <c r="D282" t="str" cm="1">
        <f t="array" ref="D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2" t="s">
        <v>16</v>
      </c>
      <c r="F282" t="s">
        <v>475</v>
      </c>
      <c r="G282" t="s">
        <v>62</v>
      </c>
      <c r="H282" t="s">
        <v>19</v>
      </c>
      <c r="I282" s="1">
        <v>44868</v>
      </c>
      <c r="J282" t="s">
        <v>20</v>
      </c>
      <c r="L282" t="s">
        <v>63</v>
      </c>
      <c r="M282" t="s">
        <v>62</v>
      </c>
      <c r="N282" t="s">
        <v>21</v>
      </c>
      <c r="O282" t="s">
        <v>22</v>
      </c>
      <c r="P282" t="s">
        <v>23</v>
      </c>
      <c r="Q282" t="str">
        <f>IF(COUNTIF(Table2[type_of_injury],Table2[[#This Row],[type_of_injury]])&lt;40,"other",Table2[[#This Row],[type_of_injury]])</f>
        <v>gunfire</v>
      </c>
      <c r="R282" t="str" cm="1">
        <f t="array" ref="R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3" spans="1:18" x14ac:dyDescent="0.35">
      <c r="A283" t="s">
        <v>476</v>
      </c>
      <c r="B283" s="1">
        <v>44868</v>
      </c>
      <c r="C283">
        <v>41</v>
      </c>
      <c r="D283" t="str" cm="1">
        <f t="array" ref="D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3" t="s">
        <v>16</v>
      </c>
      <c r="F283" t="s">
        <v>477</v>
      </c>
      <c r="G283" t="s">
        <v>108</v>
      </c>
      <c r="H283" t="s">
        <v>19</v>
      </c>
      <c r="I283" s="1">
        <v>44868</v>
      </c>
      <c r="J283" t="s">
        <v>20</v>
      </c>
      <c r="L283" t="s">
        <v>477</v>
      </c>
      <c r="M283" t="s">
        <v>108</v>
      </c>
      <c r="N283" t="s">
        <v>21</v>
      </c>
      <c r="O283" t="s">
        <v>22</v>
      </c>
      <c r="P283" t="s">
        <v>23</v>
      </c>
      <c r="Q283" t="str">
        <f>IF(COUNTIF(Table2[type_of_injury],Table2[[#This Row],[type_of_injury]])&lt;40,"other",Table2[[#This Row],[type_of_injury]])</f>
        <v>gunfire</v>
      </c>
      <c r="R283" t="str" cm="1">
        <f t="array" ref="R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4" spans="1:18" x14ac:dyDescent="0.35">
      <c r="A284" t="s">
        <v>478</v>
      </c>
      <c r="B284" s="1">
        <v>44868</v>
      </c>
      <c r="C284">
        <v>14</v>
      </c>
      <c r="D284" t="str" cm="1">
        <f t="array" ref="D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4" t="s">
        <v>16</v>
      </c>
      <c r="F284" t="s">
        <v>33</v>
      </c>
      <c r="G284" t="s">
        <v>27</v>
      </c>
      <c r="H284" t="s">
        <v>19</v>
      </c>
      <c r="I284" s="1">
        <v>44868</v>
      </c>
      <c r="J284" t="s">
        <v>20</v>
      </c>
      <c r="L284" t="s">
        <v>319</v>
      </c>
      <c r="M284" t="s">
        <v>27</v>
      </c>
      <c r="N284" t="s">
        <v>21</v>
      </c>
      <c r="O284" t="s">
        <v>22</v>
      </c>
      <c r="P284" t="s">
        <v>23</v>
      </c>
      <c r="Q284" t="str">
        <f>IF(COUNTIF(Table2[type_of_injury],Table2[[#This Row],[type_of_injury]])&lt;40,"other",Table2[[#This Row],[type_of_injury]])</f>
        <v>gunfire</v>
      </c>
      <c r="R284" t="str" cm="1">
        <f t="array" ref="R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5" spans="1:18" x14ac:dyDescent="0.35">
      <c r="A285" t="s">
        <v>479</v>
      </c>
      <c r="B285" s="1">
        <v>44867</v>
      </c>
      <c r="C285">
        <v>54</v>
      </c>
      <c r="D285" t="str" cm="1">
        <f t="array" ref="D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85" t="s">
        <v>16</v>
      </c>
      <c r="F285" t="s">
        <v>480</v>
      </c>
      <c r="G285" t="s">
        <v>58</v>
      </c>
      <c r="H285" t="s">
        <v>19</v>
      </c>
      <c r="I285" s="1">
        <v>44867</v>
      </c>
      <c r="J285" t="s">
        <v>20</v>
      </c>
      <c r="L285" t="s">
        <v>477</v>
      </c>
      <c r="M285" t="s">
        <v>108</v>
      </c>
      <c r="N285" t="s">
        <v>21</v>
      </c>
      <c r="O285" t="s">
        <v>22</v>
      </c>
      <c r="P285" t="s">
        <v>23</v>
      </c>
      <c r="Q285" t="str">
        <f>IF(COUNTIF(Table2[type_of_injury],Table2[[#This Row],[type_of_injury]])&lt;40,"other",Table2[[#This Row],[type_of_injury]])</f>
        <v>gunfire</v>
      </c>
      <c r="R285" t="str" cm="1">
        <f t="array" ref="R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6" spans="1:18" x14ac:dyDescent="0.35">
      <c r="A286" t="s">
        <v>481</v>
      </c>
      <c r="B286" s="1">
        <v>44863</v>
      </c>
      <c r="C286">
        <v>49</v>
      </c>
      <c r="D286" t="str" cm="1">
        <f t="array" ref="D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6" t="s">
        <v>69</v>
      </c>
      <c r="F286" t="s">
        <v>482</v>
      </c>
      <c r="G286" t="s">
        <v>46</v>
      </c>
      <c r="H286" t="s">
        <v>19</v>
      </c>
      <c r="I286" s="1">
        <v>44863</v>
      </c>
      <c r="J286" t="s">
        <v>20</v>
      </c>
      <c r="L286" t="s">
        <v>483</v>
      </c>
      <c r="M286" t="s">
        <v>46</v>
      </c>
      <c r="N286" t="s">
        <v>21</v>
      </c>
      <c r="O286" t="s">
        <v>22</v>
      </c>
      <c r="P286" t="s">
        <v>72</v>
      </c>
      <c r="Q286" t="str">
        <f>IF(COUNTIF(Table2[type_of_injury],Table2[[#This Row],[type_of_injury]])&lt;40,"other",Table2[[#This Row],[type_of_injury]])</f>
        <v>gunfire</v>
      </c>
      <c r="R286" t="str" cm="1">
        <f t="array" ref="R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7" spans="1:18" x14ac:dyDescent="0.35">
      <c r="A287" t="s">
        <v>484</v>
      </c>
      <c r="B287" s="1">
        <v>44862</v>
      </c>
      <c r="C287">
        <v>34</v>
      </c>
      <c r="D287" t="str" cm="1">
        <f t="array" ref="D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7" t="s">
        <v>16</v>
      </c>
      <c r="F287" t="s">
        <v>74</v>
      </c>
      <c r="G287" t="s">
        <v>75</v>
      </c>
      <c r="H287" t="s">
        <v>19</v>
      </c>
      <c r="I287" s="1">
        <v>44862</v>
      </c>
      <c r="J287" t="s">
        <v>20</v>
      </c>
      <c r="L287" t="s">
        <v>155</v>
      </c>
      <c r="M287" t="s">
        <v>75</v>
      </c>
      <c r="N287" t="s">
        <v>21</v>
      </c>
      <c r="O287" t="s">
        <v>22</v>
      </c>
      <c r="P287" t="s">
        <v>23</v>
      </c>
      <c r="Q287" t="str">
        <f>IF(COUNTIF(Table2[type_of_injury],Table2[[#This Row],[type_of_injury]])&lt;40,"other",Table2[[#This Row],[type_of_injury]])</f>
        <v>gunfire</v>
      </c>
      <c r="R287" t="str" cm="1">
        <f t="array" ref="R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8" spans="1:18" x14ac:dyDescent="0.35">
      <c r="A288" t="s">
        <v>485</v>
      </c>
      <c r="B288" s="1">
        <v>44862</v>
      </c>
      <c r="C288">
        <v>50</v>
      </c>
      <c r="D288" t="str" cm="1">
        <f t="array" ref="D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8" t="s">
        <v>16</v>
      </c>
      <c r="F288" t="s">
        <v>74</v>
      </c>
      <c r="G288" t="s">
        <v>75</v>
      </c>
      <c r="H288" t="s">
        <v>19</v>
      </c>
      <c r="I288" s="1">
        <v>44862</v>
      </c>
      <c r="J288" t="s">
        <v>20</v>
      </c>
      <c r="L288" t="s">
        <v>155</v>
      </c>
      <c r="M288" t="s">
        <v>75</v>
      </c>
      <c r="N288" t="s">
        <v>21</v>
      </c>
      <c r="O288" t="s">
        <v>22</v>
      </c>
      <c r="P288" t="s">
        <v>23</v>
      </c>
      <c r="Q288" t="str">
        <f>IF(COUNTIF(Table2[type_of_injury],Table2[[#This Row],[type_of_injury]])&lt;40,"other",Table2[[#This Row],[type_of_injury]])</f>
        <v>gunfire</v>
      </c>
      <c r="R288" t="str" cm="1">
        <f t="array" ref="R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89" spans="1:18" x14ac:dyDescent="0.35">
      <c r="A289" t="s">
        <v>486</v>
      </c>
      <c r="B289" s="1">
        <v>44859</v>
      </c>
      <c r="C289">
        <v>19</v>
      </c>
      <c r="D289" t="str" cm="1">
        <f t="array" ref="D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9" t="s">
        <v>16</v>
      </c>
      <c r="F289" t="s">
        <v>187</v>
      </c>
      <c r="G289" t="s">
        <v>58</v>
      </c>
      <c r="H289" t="s">
        <v>19</v>
      </c>
      <c r="I289" s="1">
        <v>44859</v>
      </c>
      <c r="J289" t="s">
        <v>20</v>
      </c>
      <c r="L289" t="s">
        <v>187</v>
      </c>
      <c r="M289" t="s">
        <v>58</v>
      </c>
      <c r="N289" t="s">
        <v>21</v>
      </c>
      <c r="O289" t="s">
        <v>22</v>
      </c>
      <c r="P289" t="s">
        <v>23</v>
      </c>
      <c r="Q289" t="str">
        <f>IF(COUNTIF(Table2[type_of_injury],Table2[[#This Row],[type_of_injury]])&lt;40,"other",Table2[[#This Row],[type_of_injury]])</f>
        <v>gunfire</v>
      </c>
      <c r="R289" t="str" cm="1">
        <f t="array" ref="R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0" spans="1:18" x14ac:dyDescent="0.35">
      <c r="A290" t="s">
        <v>487</v>
      </c>
      <c r="B290" s="1">
        <v>44859</v>
      </c>
      <c r="C290">
        <v>31</v>
      </c>
      <c r="D290" t="str" cm="1">
        <f t="array" ref="D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0" t="s">
        <v>16</v>
      </c>
      <c r="F290" t="s">
        <v>75</v>
      </c>
      <c r="G290" t="s">
        <v>75</v>
      </c>
      <c r="H290" t="s">
        <v>19</v>
      </c>
      <c r="I290" s="1">
        <v>44859</v>
      </c>
      <c r="J290" t="s">
        <v>20</v>
      </c>
      <c r="L290" t="s">
        <v>75</v>
      </c>
      <c r="M290" t="s">
        <v>75</v>
      </c>
      <c r="N290" t="s">
        <v>21</v>
      </c>
      <c r="O290" t="s">
        <v>22</v>
      </c>
      <c r="P290" t="s">
        <v>23</v>
      </c>
      <c r="Q290" t="str">
        <f>IF(COUNTIF(Table2[type_of_injury],Table2[[#This Row],[type_of_injury]])&lt;40,"other",Table2[[#This Row],[type_of_injury]])</f>
        <v>gunfire</v>
      </c>
      <c r="R290" t="str" cm="1">
        <f t="array" ref="R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1" spans="1:18" x14ac:dyDescent="0.35">
      <c r="A291" t="s">
        <v>488</v>
      </c>
      <c r="B291" s="1">
        <v>44859</v>
      </c>
      <c r="C291">
        <v>26</v>
      </c>
      <c r="D291" t="str" cm="1">
        <f t="array" ref="D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1" t="s">
        <v>16</v>
      </c>
      <c r="F291" t="s">
        <v>75</v>
      </c>
      <c r="G291" t="s">
        <v>75</v>
      </c>
      <c r="H291" t="s">
        <v>19</v>
      </c>
      <c r="I291" s="1">
        <v>44859</v>
      </c>
      <c r="J291" t="s">
        <v>20</v>
      </c>
      <c r="L291" t="s">
        <v>75</v>
      </c>
      <c r="M291" t="s">
        <v>75</v>
      </c>
      <c r="N291" t="s">
        <v>21</v>
      </c>
      <c r="O291" t="s">
        <v>22</v>
      </c>
      <c r="P291" t="s">
        <v>23</v>
      </c>
      <c r="Q291" t="str">
        <f>IF(COUNTIF(Table2[type_of_injury],Table2[[#This Row],[type_of_injury]])&lt;40,"other",Table2[[#This Row],[type_of_injury]])</f>
        <v>gunfire</v>
      </c>
      <c r="R291" t="str" cm="1">
        <f t="array" ref="R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2" spans="1:18" x14ac:dyDescent="0.35">
      <c r="A292" t="s">
        <v>489</v>
      </c>
      <c r="B292" s="1">
        <v>44859</v>
      </c>
      <c r="C292">
        <v>34</v>
      </c>
      <c r="D292" t="str" cm="1">
        <f t="array" ref="D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2" t="s">
        <v>16</v>
      </c>
      <c r="F292" t="s">
        <v>75</v>
      </c>
      <c r="G292" t="s">
        <v>75</v>
      </c>
      <c r="H292" t="s">
        <v>19</v>
      </c>
      <c r="I292" s="1">
        <v>44859</v>
      </c>
      <c r="J292" t="s">
        <v>20</v>
      </c>
      <c r="L292" t="s">
        <v>75</v>
      </c>
      <c r="M292" t="s">
        <v>75</v>
      </c>
      <c r="N292" t="s">
        <v>21</v>
      </c>
      <c r="O292" t="s">
        <v>22</v>
      </c>
      <c r="P292" t="s">
        <v>23</v>
      </c>
      <c r="Q292" t="str">
        <f>IF(COUNTIF(Table2[type_of_injury],Table2[[#This Row],[type_of_injury]])&lt;40,"other",Table2[[#This Row],[type_of_injury]])</f>
        <v>gunfire</v>
      </c>
      <c r="R292" t="str" cm="1">
        <f t="array" ref="R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3" spans="1:18" x14ac:dyDescent="0.35">
      <c r="A293" t="s">
        <v>490</v>
      </c>
      <c r="B293" s="1">
        <v>44859</v>
      </c>
      <c r="C293">
        <v>26</v>
      </c>
      <c r="D293" t="str" cm="1">
        <f t="array" ref="D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3" t="s">
        <v>16</v>
      </c>
      <c r="F293" t="s">
        <v>75</v>
      </c>
      <c r="G293" t="s">
        <v>75</v>
      </c>
      <c r="H293" t="s">
        <v>19</v>
      </c>
      <c r="I293" s="1">
        <v>44859</v>
      </c>
      <c r="J293" t="s">
        <v>20</v>
      </c>
      <c r="L293" t="s">
        <v>75</v>
      </c>
      <c r="M293" t="s">
        <v>75</v>
      </c>
      <c r="N293" t="s">
        <v>21</v>
      </c>
      <c r="O293" t="s">
        <v>22</v>
      </c>
      <c r="P293" t="s">
        <v>23</v>
      </c>
      <c r="Q293" t="str">
        <f>IF(COUNTIF(Table2[type_of_injury],Table2[[#This Row],[type_of_injury]])&lt;40,"other",Table2[[#This Row],[type_of_injury]])</f>
        <v>gunfire</v>
      </c>
      <c r="R293" t="str" cm="1">
        <f t="array" ref="R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4" spans="1:18" x14ac:dyDescent="0.35">
      <c r="A294" t="s">
        <v>491</v>
      </c>
      <c r="B294" s="1">
        <v>44859</v>
      </c>
      <c r="C294">
        <v>63</v>
      </c>
      <c r="D294" t="str" cm="1">
        <f t="array" ref="D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94" t="s">
        <v>69</v>
      </c>
      <c r="F294" t="s">
        <v>492</v>
      </c>
      <c r="G294" t="s">
        <v>278</v>
      </c>
      <c r="H294" t="s">
        <v>19</v>
      </c>
      <c r="I294" s="1">
        <v>44873</v>
      </c>
      <c r="J294" t="s">
        <v>20</v>
      </c>
      <c r="L294" t="s">
        <v>493</v>
      </c>
      <c r="M294" t="s">
        <v>77</v>
      </c>
      <c r="N294" t="s">
        <v>64</v>
      </c>
      <c r="O294" t="s">
        <v>457</v>
      </c>
      <c r="P294" t="s">
        <v>72</v>
      </c>
      <c r="Q294" t="str">
        <f>IF(COUNTIF(Table2[type_of_injury],Table2[[#This Row],[type_of_injury]])&lt;40,"other",Table2[[#This Row],[type_of_injury]])</f>
        <v>stabbing</v>
      </c>
      <c r="R294" t="str" cm="1">
        <f t="array" ref="R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5" spans="1:18" x14ac:dyDescent="0.35">
      <c r="A295" t="s">
        <v>494</v>
      </c>
      <c r="B295" s="1">
        <v>44857</v>
      </c>
      <c r="C295">
        <v>32</v>
      </c>
      <c r="D295" t="str" cm="1">
        <f t="array" ref="D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5" t="s">
        <v>16</v>
      </c>
      <c r="F295" t="s">
        <v>75</v>
      </c>
      <c r="G295" t="s">
        <v>75</v>
      </c>
      <c r="H295" t="s">
        <v>19</v>
      </c>
      <c r="I295" s="1">
        <v>44857</v>
      </c>
      <c r="J295" t="s">
        <v>20</v>
      </c>
      <c r="L295" t="s">
        <v>75</v>
      </c>
      <c r="M295" t="s">
        <v>75</v>
      </c>
      <c r="N295" t="s">
        <v>450</v>
      </c>
      <c r="O295" t="s">
        <v>451</v>
      </c>
      <c r="P295" t="s">
        <v>23</v>
      </c>
      <c r="Q295" t="str">
        <f>IF(COUNTIF(Table2[type_of_injury],Table2[[#This Row],[type_of_injury]])&lt;40,"other",Table2[[#This Row],[type_of_injury]])</f>
        <v>explosion</v>
      </c>
      <c r="R295" t="str" cm="1">
        <f t="array" ref="R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6" spans="1:18" x14ac:dyDescent="0.35">
      <c r="A296" t="s">
        <v>495</v>
      </c>
      <c r="B296" s="1">
        <v>44856</v>
      </c>
      <c r="C296">
        <v>32</v>
      </c>
      <c r="D296" t="str" cm="1">
        <f t="array" ref="D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6" t="s">
        <v>16</v>
      </c>
      <c r="F296" t="s">
        <v>306</v>
      </c>
      <c r="G296" t="s">
        <v>278</v>
      </c>
      <c r="H296" t="s">
        <v>19</v>
      </c>
      <c r="I296" s="1">
        <v>44856</v>
      </c>
      <c r="J296" t="s">
        <v>20</v>
      </c>
      <c r="L296" t="s">
        <v>278</v>
      </c>
      <c r="M296" t="s">
        <v>278</v>
      </c>
      <c r="N296" t="s">
        <v>21</v>
      </c>
      <c r="O296" t="s">
        <v>22</v>
      </c>
      <c r="P296" t="s">
        <v>23</v>
      </c>
      <c r="Q296" t="str">
        <f>IF(COUNTIF(Table2[type_of_injury],Table2[[#This Row],[type_of_injury]])&lt;40,"other",Table2[[#This Row],[type_of_injury]])</f>
        <v>gunfire</v>
      </c>
      <c r="R296" t="str" cm="1">
        <f t="array" ref="R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7" spans="1:18" x14ac:dyDescent="0.35">
      <c r="A297" t="s">
        <v>496</v>
      </c>
      <c r="B297" s="1">
        <v>44855</v>
      </c>
      <c r="C297">
        <v>19</v>
      </c>
      <c r="D297" t="str" cm="1">
        <f t="array" ref="D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7" t="s">
        <v>16</v>
      </c>
      <c r="F297" t="s">
        <v>27</v>
      </c>
      <c r="G297" t="s">
        <v>27</v>
      </c>
      <c r="H297" t="s">
        <v>19</v>
      </c>
      <c r="I297" s="1">
        <v>44855</v>
      </c>
      <c r="J297" t="s">
        <v>20</v>
      </c>
      <c r="L297" t="s">
        <v>33</v>
      </c>
      <c r="M297" t="s">
        <v>27</v>
      </c>
      <c r="N297" t="s">
        <v>21</v>
      </c>
      <c r="O297" t="s">
        <v>22</v>
      </c>
      <c r="P297" t="s">
        <v>23</v>
      </c>
      <c r="Q297" t="str">
        <f>IF(COUNTIF(Table2[type_of_injury],Table2[[#This Row],[type_of_injury]])&lt;40,"other",Table2[[#This Row],[type_of_injury]])</f>
        <v>gunfire</v>
      </c>
      <c r="R297" t="str" cm="1">
        <f t="array" ref="R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8" spans="1:18" x14ac:dyDescent="0.35">
      <c r="A298" t="s">
        <v>497</v>
      </c>
      <c r="B298" s="1">
        <v>44853</v>
      </c>
      <c r="C298">
        <v>22</v>
      </c>
      <c r="D298" t="str" cm="1">
        <f t="array" ref="D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8" t="s">
        <v>16</v>
      </c>
      <c r="F298" t="s">
        <v>107</v>
      </c>
      <c r="G298" t="s">
        <v>58</v>
      </c>
      <c r="H298" t="s">
        <v>19</v>
      </c>
      <c r="I298" s="1">
        <v>44853</v>
      </c>
      <c r="J298" t="s">
        <v>20</v>
      </c>
      <c r="L298" t="s">
        <v>396</v>
      </c>
      <c r="M298" t="s">
        <v>62</v>
      </c>
      <c r="N298" t="s">
        <v>21</v>
      </c>
      <c r="O298" t="s">
        <v>22</v>
      </c>
      <c r="P298" t="s">
        <v>96</v>
      </c>
      <c r="Q298" t="str">
        <f>IF(COUNTIF(Table2[type_of_injury],Table2[[#This Row],[type_of_injury]])&lt;40,"other",Table2[[#This Row],[type_of_injury]])</f>
        <v>gunfire</v>
      </c>
      <c r="R298" t="str" cm="1">
        <f t="array" ref="R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299" spans="1:18" x14ac:dyDescent="0.35">
      <c r="A299" t="s">
        <v>498</v>
      </c>
      <c r="B299" s="1">
        <v>44849</v>
      </c>
      <c r="C299">
        <v>22</v>
      </c>
      <c r="D299" t="str" cm="1">
        <f t="array" ref="D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9" t="s">
        <v>16</v>
      </c>
      <c r="F299" t="s">
        <v>499</v>
      </c>
      <c r="G299" t="s">
        <v>58</v>
      </c>
      <c r="H299" t="s">
        <v>19</v>
      </c>
      <c r="I299" s="1">
        <v>44848</v>
      </c>
      <c r="J299" t="s">
        <v>20</v>
      </c>
      <c r="L299" t="s">
        <v>500</v>
      </c>
      <c r="M299" t="s">
        <v>58</v>
      </c>
      <c r="N299" t="s">
        <v>21</v>
      </c>
      <c r="O299" t="s">
        <v>22</v>
      </c>
      <c r="P299" t="s">
        <v>23</v>
      </c>
      <c r="Q299" t="str">
        <f>IF(COUNTIF(Table2[type_of_injury],Table2[[#This Row],[type_of_injury]])&lt;40,"other",Table2[[#This Row],[type_of_injury]])</f>
        <v>gunfire</v>
      </c>
      <c r="R299" t="str" cm="1">
        <f t="array" ref="R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0" spans="1:18" x14ac:dyDescent="0.35">
      <c r="A300" t="s">
        <v>501</v>
      </c>
      <c r="B300" s="1">
        <v>44849</v>
      </c>
      <c r="C300">
        <v>30</v>
      </c>
      <c r="D300" t="str" cm="1">
        <f t="array" ref="D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0" t="s">
        <v>16</v>
      </c>
      <c r="F300" t="s">
        <v>347</v>
      </c>
      <c r="G300" t="s">
        <v>269</v>
      </c>
      <c r="H300" t="s">
        <v>19</v>
      </c>
      <c r="I300" s="1">
        <v>44850</v>
      </c>
      <c r="J300" t="s">
        <v>20</v>
      </c>
      <c r="L300" t="s">
        <v>347</v>
      </c>
      <c r="M300" t="s">
        <v>269</v>
      </c>
      <c r="N300" t="s">
        <v>21</v>
      </c>
      <c r="O300" t="s">
        <v>22</v>
      </c>
      <c r="P300" t="s">
        <v>23</v>
      </c>
      <c r="Q300" t="str">
        <f>IF(COUNTIF(Table2[type_of_injury],Table2[[#This Row],[type_of_injury]])&lt;40,"other",Table2[[#This Row],[type_of_injury]])</f>
        <v>gunfire</v>
      </c>
      <c r="R300" t="str" cm="1">
        <f t="array" ref="R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1" spans="1:18" x14ac:dyDescent="0.35">
      <c r="A301" t="s">
        <v>502</v>
      </c>
      <c r="B301" s="1">
        <v>44848</v>
      </c>
      <c r="C301">
        <v>25</v>
      </c>
      <c r="D301" t="str" cm="1">
        <f t="array" ref="D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1" t="s">
        <v>16</v>
      </c>
      <c r="F301" t="s">
        <v>33</v>
      </c>
      <c r="G301" t="s">
        <v>27</v>
      </c>
      <c r="H301" t="s">
        <v>19</v>
      </c>
      <c r="I301" s="1">
        <v>44848</v>
      </c>
      <c r="J301" t="s">
        <v>20</v>
      </c>
      <c r="L301" t="s">
        <v>33</v>
      </c>
      <c r="M301" t="s">
        <v>27</v>
      </c>
      <c r="N301" t="s">
        <v>21</v>
      </c>
      <c r="O301" t="s">
        <v>22</v>
      </c>
      <c r="P301" t="s">
        <v>23</v>
      </c>
      <c r="Q301" t="str">
        <f>IF(COUNTIF(Table2[type_of_injury],Table2[[#This Row],[type_of_injury]])&lt;40,"other",Table2[[#This Row],[type_of_injury]])</f>
        <v>gunfire</v>
      </c>
      <c r="R301" t="str" cm="1">
        <f t="array" ref="R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2" spans="1:18" x14ac:dyDescent="0.35">
      <c r="A302" t="s">
        <v>503</v>
      </c>
      <c r="B302" s="1">
        <v>44848</v>
      </c>
      <c r="C302">
        <v>42</v>
      </c>
      <c r="D302" t="str" cm="1">
        <f t="array" ref="D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02" t="s">
        <v>16</v>
      </c>
      <c r="F302" t="s">
        <v>33</v>
      </c>
      <c r="G302" t="s">
        <v>27</v>
      </c>
      <c r="H302" t="s">
        <v>19</v>
      </c>
      <c r="I302" s="1">
        <v>44848</v>
      </c>
      <c r="J302" t="s">
        <v>20</v>
      </c>
      <c r="L302" t="s">
        <v>27</v>
      </c>
      <c r="M302" t="s">
        <v>27</v>
      </c>
      <c r="N302" t="s">
        <v>21</v>
      </c>
      <c r="O302" t="s">
        <v>22</v>
      </c>
      <c r="P302" t="s">
        <v>23</v>
      </c>
      <c r="Q302" t="str">
        <f>IF(COUNTIF(Table2[type_of_injury],Table2[[#This Row],[type_of_injury]])&lt;40,"other",Table2[[#This Row],[type_of_injury]])</f>
        <v>gunfire</v>
      </c>
      <c r="R302" t="str" cm="1">
        <f t="array" ref="R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3" spans="1:18" x14ac:dyDescent="0.35">
      <c r="A303" t="s">
        <v>504</v>
      </c>
      <c r="B303" s="1">
        <v>44846</v>
      </c>
      <c r="C303">
        <v>17</v>
      </c>
      <c r="D303" t="str" cm="1">
        <f t="array" ref="D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3" t="s">
        <v>16</v>
      </c>
      <c r="F303" t="s">
        <v>45</v>
      </c>
      <c r="G303" t="s">
        <v>46</v>
      </c>
      <c r="H303" t="s">
        <v>19</v>
      </c>
      <c r="I303" s="1">
        <v>44846</v>
      </c>
      <c r="J303" t="s">
        <v>20</v>
      </c>
      <c r="L303" t="s">
        <v>47</v>
      </c>
      <c r="M303" t="s">
        <v>46</v>
      </c>
      <c r="N303" t="s">
        <v>21</v>
      </c>
      <c r="O303" t="s">
        <v>22</v>
      </c>
      <c r="P303" t="s">
        <v>23</v>
      </c>
      <c r="Q303" t="str">
        <f>IF(COUNTIF(Table2[type_of_injury],Table2[[#This Row],[type_of_injury]])&lt;40,"other",Table2[[#This Row],[type_of_injury]])</f>
        <v>gunfire</v>
      </c>
      <c r="R303" t="str" cm="1">
        <f t="array" ref="R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4" spans="1:18" x14ac:dyDescent="0.35">
      <c r="A304" t="s">
        <v>505</v>
      </c>
      <c r="B304" s="1">
        <v>44842</v>
      </c>
      <c r="C304">
        <v>18</v>
      </c>
      <c r="D304" t="str" cm="1">
        <f t="array" ref="D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4" t="s">
        <v>16</v>
      </c>
      <c r="F304" t="s">
        <v>27</v>
      </c>
      <c r="G304" t="s">
        <v>27</v>
      </c>
      <c r="H304" t="s">
        <v>19</v>
      </c>
      <c r="I304" s="1">
        <v>44842</v>
      </c>
      <c r="J304" t="s">
        <v>20</v>
      </c>
      <c r="L304" t="s">
        <v>54</v>
      </c>
      <c r="M304" t="s">
        <v>54</v>
      </c>
      <c r="N304" t="s">
        <v>21</v>
      </c>
      <c r="O304" t="s">
        <v>22</v>
      </c>
      <c r="P304" t="s">
        <v>23</v>
      </c>
      <c r="Q304" t="str">
        <f>IF(COUNTIF(Table2[type_of_injury],Table2[[#This Row],[type_of_injury]])&lt;40,"other",Table2[[#This Row],[type_of_injury]])</f>
        <v>gunfire</v>
      </c>
      <c r="R304" t="str" cm="1">
        <f t="array" ref="R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5" spans="1:18" x14ac:dyDescent="0.35">
      <c r="A305" t="s">
        <v>506</v>
      </c>
      <c r="B305" s="1">
        <v>44842</v>
      </c>
      <c r="C305">
        <v>17</v>
      </c>
      <c r="D305" t="str" cm="1">
        <f t="array" ref="D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5" t="s">
        <v>16</v>
      </c>
      <c r="F305" t="s">
        <v>27</v>
      </c>
      <c r="G305" t="s">
        <v>27</v>
      </c>
      <c r="H305" t="s">
        <v>19</v>
      </c>
      <c r="I305" s="1">
        <v>44842</v>
      </c>
      <c r="J305" t="s">
        <v>20</v>
      </c>
      <c r="L305" t="s">
        <v>27</v>
      </c>
      <c r="M305" t="s">
        <v>27</v>
      </c>
      <c r="N305" t="s">
        <v>21</v>
      </c>
      <c r="O305" t="s">
        <v>22</v>
      </c>
      <c r="P305" t="s">
        <v>23</v>
      </c>
      <c r="Q305" t="str">
        <f>IF(COUNTIF(Table2[type_of_injury],Table2[[#This Row],[type_of_injury]])&lt;40,"other",Table2[[#This Row],[type_of_injury]])</f>
        <v>gunfire</v>
      </c>
      <c r="R305" t="str" cm="1">
        <f t="array" ref="R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6" spans="1:18" x14ac:dyDescent="0.35">
      <c r="A306" t="s">
        <v>507</v>
      </c>
      <c r="B306" s="1">
        <v>44841</v>
      </c>
      <c r="C306">
        <v>14</v>
      </c>
      <c r="D306" t="str" cm="1">
        <f t="array" ref="D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6" t="s">
        <v>16</v>
      </c>
      <c r="F306" t="s">
        <v>306</v>
      </c>
      <c r="G306" t="s">
        <v>278</v>
      </c>
      <c r="H306" t="s">
        <v>19</v>
      </c>
      <c r="I306" s="1">
        <v>44841</v>
      </c>
      <c r="J306" t="s">
        <v>20</v>
      </c>
      <c r="L306" t="s">
        <v>278</v>
      </c>
      <c r="M306" t="s">
        <v>278</v>
      </c>
      <c r="N306" t="s">
        <v>21</v>
      </c>
      <c r="O306" t="s">
        <v>22</v>
      </c>
      <c r="P306" t="s">
        <v>23</v>
      </c>
      <c r="Q306" t="str">
        <f>IF(COUNTIF(Table2[type_of_injury],Table2[[#This Row],[type_of_injury]])&lt;40,"other",Table2[[#This Row],[type_of_injury]])</f>
        <v>gunfire</v>
      </c>
      <c r="R306" t="str" cm="1">
        <f t="array" ref="R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7" spans="1:18" x14ac:dyDescent="0.35">
      <c r="A307" t="s">
        <v>508</v>
      </c>
      <c r="B307" s="1">
        <v>44841</v>
      </c>
      <c r="C307">
        <v>17</v>
      </c>
      <c r="D307" t="str" cm="1">
        <f t="array" ref="D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7" t="s">
        <v>16</v>
      </c>
      <c r="F307" t="s">
        <v>509</v>
      </c>
      <c r="G307" t="s">
        <v>58</v>
      </c>
      <c r="H307" t="s">
        <v>19</v>
      </c>
      <c r="I307" s="1">
        <v>44841</v>
      </c>
      <c r="J307" t="s">
        <v>20</v>
      </c>
      <c r="L307" t="s">
        <v>509</v>
      </c>
      <c r="M307" t="s">
        <v>58</v>
      </c>
      <c r="N307" t="s">
        <v>21</v>
      </c>
      <c r="O307" t="s">
        <v>22</v>
      </c>
      <c r="P307" t="s">
        <v>23</v>
      </c>
      <c r="Q307" t="str">
        <f>IF(COUNTIF(Table2[type_of_injury],Table2[[#This Row],[type_of_injury]])&lt;40,"other",Table2[[#This Row],[type_of_injury]])</f>
        <v>gunfire</v>
      </c>
      <c r="R307" t="str" cm="1">
        <f t="array" ref="R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8" spans="1:18" x14ac:dyDescent="0.35">
      <c r="A308" t="s">
        <v>510</v>
      </c>
      <c r="B308" s="1">
        <v>44839</v>
      </c>
      <c r="C308">
        <v>21</v>
      </c>
      <c r="D308" t="str" cm="1">
        <f t="array" ref="D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8" t="s">
        <v>16</v>
      </c>
      <c r="F308" t="s">
        <v>511</v>
      </c>
      <c r="G308" t="s">
        <v>75</v>
      </c>
      <c r="H308" t="s">
        <v>19</v>
      </c>
      <c r="I308" s="1">
        <v>44839</v>
      </c>
      <c r="J308" t="s">
        <v>20</v>
      </c>
      <c r="L308" t="s">
        <v>155</v>
      </c>
      <c r="M308" t="s">
        <v>75</v>
      </c>
      <c r="N308" t="s">
        <v>21</v>
      </c>
      <c r="O308" t="s">
        <v>22</v>
      </c>
      <c r="P308" t="s">
        <v>23</v>
      </c>
      <c r="Q308" t="str">
        <f>IF(COUNTIF(Table2[type_of_injury],Table2[[#This Row],[type_of_injury]])&lt;40,"other",Table2[[#This Row],[type_of_injury]])</f>
        <v>gunfire</v>
      </c>
      <c r="R308" t="str" cm="1">
        <f t="array" ref="R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09" spans="1:18" x14ac:dyDescent="0.35">
      <c r="A309" t="s">
        <v>512</v>
      </c>
      <c r="B309" s="1">
        <v>44837</v>
      </c>
      <c r="C309">
        <v>18</v>
      </c>
      <c r="D309" t="str" cm="1">
        <f t="array" ref="D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9" t="s">
        <v>16</v>
      </c>
      <c r="F309" t="s">
        <v>513</v>
      </c>
      <c r="G309" t="s">
        <v>58</v>
      </c>
      <c r="H309" t="s">
        <v>19</v>
      </c>
      <c r="I309" s="1">
        <v>44837</v>
      </c>
      <c r="J309" t="s">
        <v>20</v>
      </c>
      <c r="L309" t="s">
        <v>514</v>
      </c>
      <c r="M309" t="s">
        <v>58</v>
      </c>
      <c r="N309" t="s">
        <v>21</v>
      </c>
      <c r="O309" t="s">
        <v>22</v>
      </c>
      <c r="P309" t="s">
        <v>23</v>
      </c>
      <c r="Q309" t="str">
        <f>IF(COUNTIF(Table2[type_of_injury],Table2[[#This Row],[type_of_injury]])&lt;40,"other",Table2[[#This Row],[type_of_injury]])</f>
        <v>gunfire</v>
      </c>
      <c r="R309" t="str" cm="1">
        <f t="array" ref="R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0" spans="1:18" x14ac:dyDescent="0.35">
      <c r="A310" t="s">
        <v>515</v>
      </c>
      <c r="B310" s="1">
        <v>44837</v>
      </c>
      <c r="C310">
        <v>20</v>
      </c>
      <c r="D310" t="str" cm="1">
        <f t="array" ref="D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0" t="s">
        <v>16</v>
      </c>
      <c r="F310" t="s">
        <v>513</v>
      </c>
      <c r="G310" t="s">
        <v>58</v>
      </c>
      <c r="H310" t="s">
        <v>19</v>
      </c>
      <c r="I310" s="1">
        <v>44837</v>
      </c>
      <c r="J310" t="s">
        <v>20</v>
      </c>
      <c r="L310" t="s">
        <v>513</v>
      </c>
      <c r="M310" t="s">
        <v>58</v>
      </c>
      <c r="N310" t="s">
        <v>21</v>
      </c>
      <c r="O310" t="s">
        <v>22</v>
      </c>
      <c r="P310" t="s">
        <v>23</v>
      </c>
      <c r="Q310" t="str">
        <f>IF(COUNTIF(Table2[type_of_injury],Table2[[#This Row],[type_of_injury]])&lt;40,"other",Table2[[#This Row],[type_of_injury]])</f>
        <v>gunfire</v>
      </c>
      <c r="R310" t="str" cm="1">
        <f t="array" ref="R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1" spans="1:18" x14ac:dyDescent="0.35">
      <c r="A311" t="s">
        <v>516</v>
      </c>
      <c r="B311" s="1">
        <v>44835</v>
      </c>
      <c r="C311">
        <v>17</v>
      </c>
      <c r="D311" t="str" cm="1">
        <f t="array" ref="D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1" t="s">
        <v>16</v>
      </c>
      <c r="F311" t="s">
        <v>109</v>
      </c>
      <c r="G311" t="s">
        <v>108</v>
      </c>
      <c r="H311" t="s">
        <v>19</v>
      </c>
      <c r="I311" s="1">
        <v>44835</v>
      </c>
      <c r="J311" t="s">
        <v>20</v>
      </c>
      <c r="L311" t="s">
        <v>109</v>
      </c>
      <c r="M311" t="s">
        <v>108</v>
      </c>
      <c r="N311" t="s">
        <v>21</v>
      </c>
      <c r="O311" t="s">
        <v>22</v>
      </c>
      <c r="P311" t="s">
        <v>23</v>
      </c>
      <c r="Q311" t="str">
        <f>IF(COUNTIF(Table2[type_of_injury],Table2[[#This Row],[type_of_injury]])&lt;40,"other",Table2[[#This Row],[type_of_injury]])</f>
        <v>gunfire</v>
      </c>
      <c r="R311" t="str" cm="1">
        <f t="array" ref="R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2" spans="1:18" x14ac:dyDescent="0.35">
      <c r="A312" t="s">
        <v>517</v>
      </c>
      <c r="B312" s="1">
        <v>44832</v>
      </c>
      <c r="C312">
        <v>30</v>
      </c>
      <c r="D312" t="str" cm="1">
        <f t="array" ref="D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2" t="s">
        <v>16</v>
      </c>
      <c r="F312" t="s">
        <v>33</v>
      </c>
      <c r="G312" t="s">
        <v>27</v>
      </c>
      <c r="H312" t="s">
        <v>19</v>
      </c>
      <c r="I312" s="1">
        <v>44832</v>
      </c>
      <c r="J312" t="s">
        <v>20</v>
      </c>
      <c r="L312" t="s">
        <v>518</v>
      </c>
      <c r="M312" t="s">
        <v>27</v>
      </c>
      <c r="N312" t="s">
        <v>21</v>
      </c>
      <c r="O312" t="s">
        <v>22</v>
      </c>
      <c r="P312" t="s">
        <v>23</v>
      </c>
      <c r="Q312" t="str">
        <f>IF(COUNTIF(Table2[type_of_injury],Table2[[#This Row],[type_of_injury]])&lt;40,"other",Table2[[#This Row],[type_of_injury]])</f>
        <v>gunfire</v>
      </c>
      <c r="R312" t="str" cm="1">
        <f t="array" ref="R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3" spans="1:18" x14ac:dyDescent="0.35">
      <c r="A313" t="s">
        <v>519</v>
      </c>
      <c r="B313" s="1">
        <v>44832</v>
      </c>
      <c r="C313">
        <v>27</v>
      </c>
      <c r="D313" t="str" cm="1">
        <f t="array" ref="D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3" t="s">
        <v>16</v>
      </c>
      <c r="F313" t="s">
        <v>33</v>
      </c>
      <c r="G313" t="s">
        <v>27</v>
      </c>
      <c r="H313" t="s">
        <v>19</v>
      </c>
      <c r="I313" s="1">
        <v>44832</v>
      </c>
      <c r="J313" t="s">
        <v>20</v>
      </c>
      <c r="L313" t="s">
        <v>33</v>
      </c>
      <c r="M313" t="s">
        <v>27</v>
      </c>
      <c r="N313" t="s">
        <v>21</v>
      </c>
      <c r="O313" t="s">
        <v>22</v>
      </c>
      <c r="P313" t="s">
        <v>23</v>
      </c>
      <c r="Q313" t="str">
        <f>IF(COUNTIF(Table2[type_of_injury],Table2[[#This Row],[type_of_injury]])&lt;40,"other",Table2[[#This Row],[type_of_injury]])</f>
        <v>gunfire</v>
      </c>
      <c r="R313" t="str" cm="1">
        <f t="array" ref="R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4" spans="1:18" x14ac:dyDescent="0.35">
      <c r="A314" t="s">
        <v>520</v>
      </c>
      <c r="B314" s="1">
        <v>44832</v>
      </c>
      <c r="C314">
        <v>25</v>
      </c>
      <c r="D314" t="str" cm="1">
        <f t="array" ref="D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4" t="s">
        <v>16</v>
      </c>
      <c r="F314" t="s">
        <v>33</v>
      </c>
      <c r="G314" t="s">
        <v>27</v>
      </c>
      <c r="H314" t="s">
        <v>19</v>
      </c>
      <c r="I314" s="1">
        <v>44832</v>
      </c>
      <c r="J314" t="s">
        <v>20</v>
      </c>
      <c r="L314" t="s">
        <v>33</v>
      </c>
      <c r="M314" t="s">
        <v>27</v>
      </c>
      <c r="N314" t="s">
        <v>21</v>
      </c>
      <c r="O314" t="s">
        <v>22</v>
      </c>
      <c r="P314" t="s">
        <v>23</v>
      </c>
      <c r="Q314" t="str">
        <f>IF(COUNTIF(Table2[type_of_injury],Table2[[#This Row],[type_of_injury]])&lt;40,"other",Table2[[#This Row],[type_of_injury]])</f>
        <v>gunfire</v>
      </c>
      <c r="R314" t="str" cm="1">
        <f t="array" ref="R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5" spans="1:18" x14ac:dyDescent="0.35">
      <c r="A315" t="s">
        <v>521</v>
      </c>
      <c r="B315" s="1">
        <v>44832</v>
      </c>
      <c r="C315">
        <v>12</v>
      </c>
      <c r="D315" t="str" cm="1">
        <f t="array" ref="D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5" t="s">
        <v>16</v>
      </c>
      <c r="F315" t="s">
        <v>27</v>
      </c>
      <c r="G315" t="s">
        <v>27</v>
      </c>
      <c r="H315" t="s">
        <v>19</v>
      </c>
      <c r="I315" s="1">
        <v>44844</v>
      </c>
      <c r="J315" t="s">
        <v>20</v>
      </c>
      <c r="L315" t="s">
        <v>28</v>
      </c>
      <c r="M315" t="s">
        <v>27</v>
      </c>
      <c r="N315" t="s">
        <v>21</v>
      </c>
      <c r="O315" t="s">
        <v>22</v>
      </c>
      <c r="P315" t="s">
        <v>23</v>
      </c>
      <c r="Q315" t="str">
        <f>IF(COUNTIF(Table2[type_of_injury],Table2[[#This Row],[type_of_injury]])&lt;40,"other",Table2[[#This Row],[type_of_injury]])</f>
        <v>gunfire</v>
      </c>
      <c r="R315" t="str" cm="1">
        <f t="array" ref="R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6" spans="1:18" x14ac:dyDescent="0.35">
      <c r="A316" t="s">
        <v>522</v>
      </c>
      <c r="B316" s="1">
        <v>44832</v>
      </c>
      <c r="C316">
        <v>27</v>
      </c>
      <c r="D316" t="str" cm="1">
        <f t="array" ref="D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6" t="s">
        <v>16</v>
      </c>
      <c r="F316" t="s">
        <v>27</v>
      </c>
      <c r="G316" t="s">
        <v>27</v>
      </c>
      <c r="H316" t="s">
        <v>19</v>
      </c>
      <c r="I316" s="1">
        <v>44832</v>
      </c>
      <c r="J316" t="s">
        <v>20</v>
      </c>
      <c r="L316" t="s">
        <v>33</v>
      </c>
      <c r="M316" t="s">
        <v>27</v>
      </c>
      <c r="N316" t="s">
        <v>21</v>
      </c>
      <c r="O316" t="s">
        <v>22</v>
      </c>
      <c r="P316" t="s">
        <v>23</v>
      </c>
      <c r="Q316" t="str">
        <f>IF(COUNTIF(Table2[type_of_injury],Table2[[#This Row],[type_of_injury]])&lt;40,"other",Table2[[#This Row],[type_of_injury]])</f>
        <v>gunfire</v>
      </c>
      <c r="R316" t="str" cm="1">
        <f t="array" ref="R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7" spans="1:18" x14ac:dyDescent="0.35">
      <c r="A317" t="s">
        <v>523</v>
      </c>
      <c r="B317" s="1">
        <v>44832</v>
      </c>
      <c r="C317">
        <v>16</v>
      </c>
      <c r="D317" t="str" cm="1">
        <f t="array" ref="D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7" t="s">
        <v>16</v>
      </c>
      <c r="F317" t="s">
        <v>140</v>
      </c>
      <c r="G317" t="s">
        <v>58</v>
      </c>
      <c r="H317" t="s">
        <v>19</v>
      </c>
      <c r="I317" s="1">
        <v>44854</v>
      </c>
      <c r="J317" t="s">
        <v>20</v>
      </c>
      <c r="L317" t="s">
        <v>465</v>
      </c>
      <c r="M317" t="s">
        <v>58</v>
      </c>
      <c r="N317" t="s">
        <v>21</v>
      </c>
      <c r="O317" t="s">
        <v>22</v>
      </c>
      <c r="P317" t="s">
        <v>23</v>
      </c>
      <c r="Q317" t="str">
        <f>IF(COUNTIF(Table2[type_of_injury],Table2[[#This Row],[type_of_injury]])&lt;40,"other",Table2[[#This Row],[type_of_injury]])</f>
        <v>gunfire</v>
      </c>
      <c r="R317" t="str" cm="1">
        <f t="array" ref="R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8" spans="1:18" x14ac:dyDescent="0.35">
      <c r="A318" t="s">
        <v>524</v>
      </c>
      <c r="B318" s="1">
        <v>44829</v>
      </c>
      <c r="C318">
        <v>22</v>
      </c>
      <c r="D318" t="str" cm="1">
        <f t="array" ref="D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8" t="s">
        <v>16</v>
      </c>
      <c r="F318" t="s">
        <v>75</v>
      </c>
      <c r="G318" t="s">
        <v>75</v>
      </c>
      <c r="H318" t="s">
        <v>19</v>
      </c>
      <c r="I318" s="1">
        <v>44829</v>
      </c>
      <c r="J318" t="s">
        <v>20</v>
      </c>
      <c r="L318" t="s">
        <v>75</v>
      </c>
      <c r="M318" t="s">
        <v>75</v>
      </c>
      <c r="N318" t="s">
        <v>21</v>
      </c>
      <c r="P318" t="s">
        <v>23</v>
      </c>
      <c r="Q318" t="str">
        <f>IF(COUNTIF(Table2[type_of_injury],Table2[[#This Row],[type_of_injury]])&lt;40,"other",Table2[[#This Row],[type_of_injury]])</f>
        <v>gunfire</v>
      </c>
      <c r="R318" t="str" cm="1">
        <f t="array" ref="R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19" spans="1:18" x14ac:dyDescent="0.35">
      <c r="A319" t="s">
        <v>525</v>
      </c>
      <c r="B319" s="1">
        <v>44828</v>
      </c>
      <c r="C319">
        <v>36</v>
      </c>
      <c r="D319" t="str" cm="1">
        <f t="array" ref="D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9" t="s">
        <v>16</v>
      </c>
      <c r="F319" t="s">
        <v>526</v>
      </c>
      <c r="G319" t="s">
        <v>278</v>
      </c>
      <c r="H319" t="s">
        <v>19</v>
      </c>
      <c r="I319" s="1">
        <v>44828</v>
      </c>
      <c r="J319" t="s">
        <v>20</v>
      </c>
      <c r="L319" t="s">
        <v>527</v>
      </c>
      <c r="M319" t="s">
        <v>108</v>
      </c>
      <c r="N319" t="s">
        <v>21</v>
      </c>
      <c r="O319" t="s">
        <v>22</v>
      </c>
      <c r="P319" t="s">
        <v>23</v>
      </c>
      <c r="Q319" t="str">
        <f>IF(COUNTIF(Table2[type_of_injury],Table2[[#This Row],[type_of_injury]])&lt;40,"other",Table2[[#This Row],[type_of_injury]])</f>
        <v>gunfire</v>
      </c>
      <c r="R319" t="str" cm="1">
        <f t="array" ref="R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0" spans="1:18" x14ac:dyDescent="0.35">
      <c r="A320" t="s">
        <v>528</v>
      </c>
      <c r="B320" s="1">
        <v>44826</v>
      </c>
      <c r="C320">
        <v>23</v>
      </c>
      <c r="D320" t="str" cm="1">
        <f t="array" ref="D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0" t="s">
        <v>16</v>
      </c>
      <c r="F320" t="s">
        <v>529</v>
      </c>
      <c r="G320" t="s">
        <v>77</v>
      </c>
      <c r="H320" t="s">
        <v>77</v>
      </c>
      <c r="I320" s="1">
        <v>44826</v>
      </c>
      <c r="J320" t="s">
        <v>20</v>
      </c>
      <c r="L320" t="s">
        <v>530</v>
      </c>
      <c r="M320" t="s">
        <v>62</v>
      </c>
      <c r="N320" t="s">
        <v>21</v>
      </c>
      <c r="O320" t="s">
        <v>22</v>
      </c>
      <c r="P320" t="s">
        <v>23</v>
      </c>
      <c r="Q320" t="str">
        <f>IF(COUNTIF(Table2[type_of_injury],Table2[[#This Row],[type_of_injury]])&lt;40,"other",Table2[[#This Row],[type_of_injury]])</f>
        <v>gunfire</v>
      </c>
      <c r="R320" t="str" cm="1">
        <f t="array" ref="R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1" spans="1:18" x14ac:dyDescent="0.35">
      <c r="A321" t="s">
        <v>531</v>
      </c>
      <c r="B321" s="1">
        <v>44824</v>
      </c>
      <c r="C321">
        <v>84</v>
      </c>
      <c r="D321" t="str" cm="1">
        <f t="array" ref="D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21" t="s">
        <v>69</v>
      </c>
      <c r="F321" t="s">
        <v>532</v>
      </c>
      <c r="G321" t="s">
        <v>77</v>
      </c>
      <c r="H321" t="s">
        <v>77</v>
      </c>
      <c r="I321" s="1">
        <v>44824</v>
      </c>
      <c r="J321" t="s">
        <v>71</v>
      </c>
      <c r="L321" t="s">
        <v>532</v>
      </c>
      <c r="M321" t="s">
        <v>77</v>
      </c>
      <c r="N321" t="s">
        <v>533</v>
      </c>
      <c r="P321" t="s">
        <v>72</v>
      </c>
      <c r="Q321" t="str">
        <f>IF(COUNTIF(Table2[type_of_injury],Table2[[#This Row],[type_of_injury]])&lt;40,"other",Table2[[#This Row],[type_of_injury]])</f>
        <v>other</v>
      </c>
      <c r="R321" t="str" cm="1">
        <f t="array" ref="R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2" spans="1:18" x14ac:dyDescent="0.35">
      <c r="A322" t="s">
        <v>534</v>
      </c>
      <c r="B322" s="1">
        <v>44819</v>
      </c>
      <c r="C322">
        <v>17</v>
      </c>
      <c r="D322" t="str" cm="1">
        <f t="array" ref="D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2" t="s">
        <v>16</v>
      </c>
      <c r="F322" t="s">
        <v>26</v>
      </c>
      <c r="G322" t="s">
        <v>27</v>
      </c>
      <c r="H322" t="s">
        <v>19</v>
      </c>
      <c r="I322" s="1">
        <v>44819</v>
      </c>
      <c r="J322" t="s">
        <v>20</v>
      </c>
      <c r="L322" t="s">
        <v>26</v>
      </c>
      <c r="M322" t="s">
        <v>27</v>
      </c>
      <c r="N322" t="s">
        <v>21</v>
      </c>
      <c r="O322" t="s">
        <v>22</v>
      </c>
      <c r="P322" t="s">
        <v>23</v>
      </c>
      <c r="Q322" t="str">
        <f>IF(COUNTIF(Table2[type_of_injury],Table2[[#This Row],[type_of_injury]])&lt;40,"other",Table2[[#This Row],[type_of_injury]])</f>
        <v>gunfire</v>
      </c>
      <c r="R322" t="str" cm="1">
        <f t="array" ref="R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3" spans="1:18" x14ac:dyDescent="0.35">
      <c r="A323" t="s">
        <v>535</v>
      </c>
      <c r="B323" s="1">
        <v>44818</v>
      </c>
      <c r="C323">
        <v>21</v>
      </c>
      <c r="D323" t="str" cm="1">
        <f t="array" ref="D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3" t="s">
        <v>16</v>
      </c>
      <c r="F323" t="s">
        <v>536</v>
      </c>
      <c r="G323" t="s">
        <v>27</v>
      </c>
      <c r="H323" t="s">
        <v>19</v>
      </c>
      <c r="I323" s="1">
        <v>44818</v>
      </c>
      <c r="J323" t="s">
        <v>20</v>
      </c>
      <c r="L323" t="s">
        <v>26</v>
      </c>
      <c r="M323" t="s">
        <v>27</v>
      </c>
      <c r="N323" t="s">
        <v>21</v>
      </c>
      <c r="O323" t="s">
        <v>22</v>
      </c>
      <c r="P323" t="s">
        <v>23</v>
      </c>
      <c r="Q323" t="str">
        <f>IF(COUNTIF(Table2[type_of_injury],Table2[[#This Row],[type_of_injury]])&lt;40,"other",Table2[[#This Row],[type_of_injury]])</f>
        <v>gunfire</v>
      </c>
      <c r="R323" t="str" cm="1">
        <f t="array" ref="R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4" spans="1:18" x14ac:dyDescent="0.35">
      <c r="A324" t="s">
        <v>537</v>
      </c>
      <c r="B324" s="1">
        <v>44818</v>
      </c>
      <c r="C324">
        <v>23</v>
      </c>
      <c r="D324" t="str" cm="1">
        <f t="array" ref="D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" t="s">
        <v>16</v>
      </c>
      <c r="F324" t="s">
        <v>536</v>
      </c>
      <c r="G324" t="s">
        <v>27</v>
      </c>
      <c r="H324" t="s">
        <v>19</v>
      </c>
      <c r="I324" s="1">
        <v>44818</v>
      </c>
      <c r="J324" t="s">
        <v>20</v>
      </c>
      <c r="L324" t="s">
        <v>26</v>
      </c>
      <c r="M324" t="s">
        <v>27</v>
      </c>
      <c r="N324" t="s">
        <v>21</v>
      </c>
      <c r="O324" t="s">
        <v>22</v>
      </c>
      <c r="P324" t="s">
        <v>23</v>
      </c>
      <c r="Q324" t="str">
        <f>IF(COUNTIF(Table2[type_of_injury],Table2[[#This Row],[type_of_injury]])&lt;40,"other",Table2[[#This Row],[type_of_injury]])</f>
        <v>gunfire</v>
      </c>
      <c r="R324" t="str" cm="1">
        <f t="array" ref="R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5" spans="1:18" x14ac:dyDescent="0.35">
      <c r="A325" t="s">
        <v>538</v>
      </c>
      <c r="B325" s="1">
        <v>44812</v>
      </c>
      <c r="C325">
        <v>16</v>
      </c>
      <c r="D325" t="str" cm="1">
        <f t="array" ref="D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5" t="s">
        <v>16</v>
      </c>
      <c r="F325" t="s">
        <v>140</v>
      </c>
      <c r="G325" t="s">
        <v>58</v>
      </c>
      <c r="H325" t="s">
        <v>19</v>
      </c>
      <c r="I325" s="1">
        <v>44812</v>
      </c>
      <c r="J325" t="s">
        <v>20</v>
      </c>
      <c r="L325" t="s">
        <v>465</v>
      </c>
      <c r="M325" t="s">
        <v>58</v>
      </c>
      <c r="N325" t="s">
        <v>21</v>
      </c>
      <c r="O325" t="s">
        <v>22</v>
      </c>
      <c r="P325" t="s">
        <v>23</v>
      </c>
      <c r="Q325" t="str">
        <f>IF(COUNTIF(Table2[type_of_injury],Table2[[#This Row],[type_of_injury]])&lt;40,"other",Table2[[#This Row],[type_of_injury]])</f>
        <v>gunfire</v>
      </c>
      <c r="R325" t="str" cm="1">
        <f t="array" ref="R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6" spans="1:18" x14ac:dyDescent="0.35">
      <c r="A326" t="s">
        <v>539</v>
      </c>
      <c r="B326" s="1">
        <v>44811</v>
      </c>
      <c r="C326">
        <v>20</v>
      </c>
      <c r="D326" t="str" cm="1">
        <f t="array" ref="D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6" t="s">
        <v>16</v>
      </c>
      <c r="F326" t="s">
        <v>340</v>
      </c>
      <c r="G326" t="s">
        <v>54</v>
      </c>
      <c r="H326" t="s">
        <v>19</v>
      </c>
      <c r="I326" s="1">
        <v>44811</v>
      </c>
      <c r="J326" t="s">
        <v>20</v>
      </c>
      <c r="L326" t="s">
        <v>341</v>
      </c>
      <c r="M326" t="s">
        <v>54</v>
      </c>
      <c r="N326" t="s">
        <v>21</v>
      </c>
      <c r="O326" t="s">
        <v>22</v>
      </c>
      <c r="P326" t="s">
        <v>23</v>
      </c>
      <c r="Q326" t="str">
        <f>IF(COUNTIF(Table2[type_of_injury],Table2[[#This Row],[type_of_injury]])&lt;40,"other",Table2[[#This Row],[type_of_injury]])</f>
        <v>gunfire</v>
      </c>
      <c r="R326" t="str" cm="1">
        <f t="array" ref="R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7" spans="1:18" x14ac:dyDescent="0.35">
      <c r="A327" t="s">
        <v>540</v>
      </c>
      <c r="B327" s="1">
        <v>44810</v>
      </c>
      <c r="C327">
        <v>24</v>
      </c>
      <c r="D327" t="str" cm="1">
        <f t="array" ref="D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7" t="s">
        <v>16</v>
      </c>
      <c r="F327" t="s">
        <v>27</v>
      </c>
      <c r="G327" t="s">
        <v>27</v>
      </c>
      <c r="H327" t="s">
        <v>19</v>
      </c>
      <c r="I327" s="1">
        <v>44815</v>
      </c>
      <c r="J327" t="s">
        <v>20</v>
      </c>
      <c r="L327" t="s">
        <v>27</v>
      </c>
      <c r="M327" t="s">
        <v>27</v>
      </c>
      <c r="N327" t="s">
        <v>21</v>
      </c>
      <c r="O327" t="s">
        <v>22</v>
      </c>
      <c r="P327" t="s">
        <v>23</v>
      </c>
      <c r="Q327" t="str">
        <f>IF(COUNTIF(Table2[type_of_injury],Table2[[#This Row],[type_of_injury]])&lt;40,"other",Table2[[#This Row],[type_of_injury]])</f>
        <v>gunfire</v>
      </c>
      <c r="R327" t="str" cm="1">
        <f t="array" ref="R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8" spans="1:18" x14ac:dyDescent="0.35">
      <c r="A328" t="s">
        <v>541</v>
      </c>
      <c r="B328" s="1">
        <v>44810</v>
      </c>
      <c r="C328">
        <v>28</v>
      </c>
      <c r="D328" t="str" cm="1">
        <f t="array" ref="D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8" t="s">
        <v>16</v>
      </c>
      <c r="F328" t="s">
        <v>27</v>
      </c>
      <c r="G328" t="s">
        <v>27</v>
      </c>
      <c r="H328" t="s">
        <v>19</v>
      </c>
      <c r="I328" s="1">
        <v>44810</v>
      </c>
      <c r="J328" t="s">
        <v>20</v>
      </c>
      <c r="L328" t="s">
        <v>27</v>
      </c>
      <c r="M328" t="s">
        <v>27</v>
      </c>
      <c r="N328" t="s">
        <v>21</v>
      </c>
      <c r="O328" t="s">
        <v>22</v>
      </c>
      <c r="P328" t="s">
        <v>23</v>
      </c>
      <c r="Q328" t="str">
        <f>IF(COUNTIF(Table2[type_of_injury],Table2[[#This Row],[type_of_injury]])&lt;40,"other",Table2[[#This Row],[type_of_injury]])</f>
        <v>gunfire</v>
      </c>
      <c r="R328" t="str" cm="1">
        <f t="array" ref="R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29" spans="1:18" x14ac:dyDescent="0.35">
      <c r="A329" t="s">
        <v>542</v>
      </c>
      <c r="B329" s="1">
        <v>44809</v>
      </c>
      <c r="C329">
        <v>19</v>
      </c>
      <c r="D329" t="str" cm="1">
        <f t="array" ref="D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9" t="s">
        <v>16</v>
      </c>
      <c r="F329" t="s">
        <v>229</v>
      </c>
      <c r="G329" t="s">
        <v>27</v>
      </c>
      <c r="H329" t="s">
        <v>19</v>
      </c>
      <c r="I329" s="1">
        <v>44809</v>
      </c>
      <c r="J329" t="s">
        <v>20</v>
      </c>
      <c r="L329" t="s">
        <v>229</v>
      </c>
      <c r="M329" t="s">
        <v>27</v>
      </c>
      <c r="N329" t="s">
        <v>21</v>
      </c>
      <c r="O329" t="s">
        <v>22</v>
      </c>
      <c r="P329" t="s">
        <v>23</v>
      </c>
      <c r="Q329" t="str">
        <f>IF(COUNTIF(Table2[type_of_injury],Table2[[#This Row],[type_of_injury]])&lt;40,"other",Table2[[#This Row],[type_of_injury]])</f>
        <v>gunfire</v>
      </c>
      <c r="R329" t="str" cm="1">
        <f t="array" ref="R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0" spans="1:18" x14ac:dyDescent="0.35">
      <c r="A330" t="s">
        <v>543</v>
      </c>
      <c r="B330" s="1">
        <v>44806</v>
      </c>
      <c r="C330">
        <v>19</v>
      </c>
      <c r="D330" t="str" cm="1">
        <f t="array" ref="D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0" t="s">
        <v>16</v>
      </c>
      <c r="F330" t="s">
        <v>544</v>
      </c>
      <c r="G330" t="s">
        <v>46</v>
      </c>
      <c r="H330" t="s">
        <v>19</v>
      </c>
      <c r="I330" s="1">
        <v>44806</v>
      </c>
      <c r="J330" t="s">
        <v>20</v>
      </c>
      <c r="L330" t="s">
        <v>401</v>
      </c>
      <c r="M330" t="s">
        <v>175</v>
      </c>
      <c r="N330" t="s">
        <v>21</v>
      </c>
      <c r="O330" t="s">
        <v>22</v>
      </c>
      <c r="P330" t="s">
        <v>23</v>
      </c>
      <c r="Q330" t="str">
        <f>IF(COUNTIF(Table2[type_of_injury],Table2[[#This Row],[type_of_injury]])&lt;40,"other",Table2[[#This Row],[type_of_injury]])</f>
        <v>gunfire</v>
      </c>
      <c r="R330" t="str" cm="1">
        <f t="array" ref="R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1" spans="1:18" x14ac:dyDescent="0.35">
      <c r="A331" t="s">
        <v>545</v>
      </c>
      <c r="B331" s="1">
        <v>44805</v>
      </c>
      <c r="C331">
        <v>27</v>
      </c>
      <c r="D331" t="str" cm="1">
        <f t="array" ref="D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1" t="s">
        <v>16</v>
      </c>
      <c r="F331" t="s">
        <v>140</v>
      </c>
      <c r="G331" t="s">
        <v>58</v>
      </c>
      <c r="H331" t="s">
        <v>19</v>
      </c>
      <c r="I331" s="1">
        <v>44805</v>
      </c>
      <c r="J331" t="s">
        <v>20</v>
      </c>
      <c r="L331" t="s">
        <v>419</v>
      </c>
      <c r="M331" t="s">
        <v>108</v>
      </c>
      <c r="N331" t="s">
        <v>21</v>
      </c>
      <c r="P331" t="s">
        <v>23</v>
      </c>
      <c r="Q331" t="str">
        <f>IF(COUNTIF(Table2[type_of_injury],Table2[[#This Row],[type_of_injury]])&lt;40,"other",Table2[[#This Row],[type_of_injury]])</f>
        <v>gunfire</v>
      </c>
      <c r="R331" t="str" cm="1">
        <f t="array" ref="R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2" spans="1:18" x14ac:dyDescent="0.35">
      <c r="A332" t="s">
        <v>546</v>
      </c>
      <c r="B332" s="1">
        <v>44792</v>
      </c>
      <c r="C332">
        <v>58</v>
      </c>
      <c r="D332" t="str" cm="1">
        <f t="array" ref="D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2" t="s">
        <v>16</v>
      </c>
      <c r="F332" t="s">
        <v>54</v>
      </c>
      <c r="G332" t="s">
        <v>54</v>
      </c>
      <c r="H332" t="s">
        <v>19</v>
      </c>
      <c r="I332" s="1">
        <v>44792</v>
      </c>
      <c r="J332" t="s">
        <v>20</v>
      </c>
      <c r="L332" t="s">
        <v>54</v>
      </c>
      <c r="M332" t="s">
        <v>54</v>
      </c>
      <c r="N332" t="s">
        <v>21</v>
      </c>
      <c r="O332" t="s">
        <v>22</v>
      </c>
      <c r="P332" t="s">
        <v>23</v>
      </c>
      <c r="Q332" t="str">
        <f>IF(COUNTIF(Table2[type_of_injury],Table2[[#This Row],[type_of_injury]])&lt;40,"other",Table2[[#This Row],[type_of_injury]])</f>
        <v>gunfire</v>
      </c>
      <c r="R332" t="str" cm="1">
        <f t="array" ref="R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3" spans="1:18" x14ac:dyDescent="0.35">
      <c r="A333" t="s">
        <v>547</v>
      </c>
      <c r="B333" s="1">
        <v>44791</v>
      </c>
      <c r="C333">
        <v>19</v>
      </c>
      <c r="D333" t="str" cm="1">
        <f t="array" ref="D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3" t="s">
        <v>16</v>
      </c>
      <c r="F333" t="s">
        <v>75</v>
      </c>
      <c r="G333" t="s">
        <v>75</v>
      </c>
      <c r="H333" t="s">
        <v>19</v>
      </c>
      <c r="I333" s="1">
        <v>44791</v>
      </c>
      <c r="J333" t="s">
        <v>20</v>
      </c>
      <c r="L333" t="s">
        <v>81</v>
      </c>
      <c r="M333" t="s">
        <v>75</v>
      </c>
      <c r="N333" t="s">
        <v>21</v>
      </c>
      <c r="O333" t="s">
        <v>22</v>
      </c>
      <c r="P333" t="s">
        <v>23</v>
      </c>
      <c r="Q333" t="str">
        <f>IF(COUNTIF(Table2[type_of_injury],Table2[[#This Row],[type_of_injury]])&lt;40,"other",Table2[[#This Row],[type_of_injury]])</f>
        <v>gunfire</v>
      </c>
      <c r="R333" t="str" cm="1">
        <f t="array" ref="R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4" spans="1:18" x14ac:dyDescent="0.35">
      <c r="A334" t="s">
        <v>548</v>
      </c>
      <c r="B334" s="1">
        <v>44788</v>
      </c>
      <c r="C334">
        <v>20</v>
      </c>
      <c r="D334" t="str" cm="1">
        <f t="array" ref="D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4" t="s">
        <v>16</v>
      </c>
      <c r="F334" t="s">
        <v>152</v>
      </c>
      <c r="G334" t="s">
        <v>62</v>
      </c>
      <c r="H334" t="s">
        <v>19</v>
      </c>
      <c r="I334" s="1">
        <v>44788</v>
      </c>
      <c r="J334" t="s">
        <v>20</v>
      </c>
      <c r="L334" t="s">
        <v>152</v>
      </c>
      <c r="M334" t="s">
        <v>62</v>
      </c>
      <c r="N334" t="s">
        <v>21</v>
      </c>
      <c r="O334" t="s">
        <v>22</v>
      </c>
      <c r="P334" t="s">
        <v>23</v>
      </c>
      <c r="Q334" t="str">
        <f>IF(COUNTIF(Table2[type_of_injury],Table2[[#This Row],[type_of_injury]])&lt;40,"other",Table2[[#This Row],[type_of_injury]])</f>
        <v>gunfire</v>
      </c>
      <c r="R334" t="str" cm="1">
        <f t="array" ref="R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5" spans="1:18" x14ac:dyDescent="0.35">
      <c r="A335" t="s">
        <v>549</v>
      </c>
      <c r="B335" s="1">
        <v>44782</v>
      </c>
      <c r="C335">
        <v>18</v>
      </c>
      <c r="D335" t="str" cm="1">
        <f t="array" ref="D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5" t="s">
        <v>16</v>
      </c>
      <c r="F335" t="s">
        <v>75</v>
      </c>
      <c r="G335" t="s">
        <v>75</v>
      </c>
      <c r="H335" t="s">
        <v>19</v>
      </c>
      <c r="I335" s="1">
        <v>44782</v>
      </c>
      <c r="J335" t="s">
        <v>20</v>
      </c>
      <c r="L335" t="s">
        <v>75</v>
      </c>
      <c r="M335" t="s">
        <v>75</v>
      </c>
      <c r="N335" t="s">
        <v>21</v>
      </c>
      <c r="P335" t="s">
        <v>23</v>
      </c>
      <c r="Q335" t="str">
        <f>IF(COUNTIF(Table2[type_of_injury],Table2[[#This Row],[type_of_injury]])&lt;40,"other",Table2[[#This Row],[type_of_injury]])</f>
        <v>gunfire</v>
      </c>
      <c r="R335" t="str" cm="1">
        <f t="array" ref="R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6" spans="1:18" x14ac:dyDescent="0.35">
      <c r="A336" t="s">
        <v>550</v>
      </c>
      <c r="B336" s="1">
        <v>44782</v>
      </c>
      <c r="C336">
        <v>16</v>
      </c>
      <c r="D336" t="str" cm="1">
        <f t="array" ref="D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6" t="s">
        <v>16</v>
      </c>
      <c r="F336" t="s">
        <v>46</v>
      </c>
      <c r="G336" t="s">
        <v>46</v>
      </c>
      <c r="H336" t="s">
        <v>19</v>
      </c>
      <c r="I336" s="1">
        <v>44782</v>
      </c>
      <c r="J336" t="s">
        <v>20</v>
      </c>
      <c r="L336" t="s">
        <v>46</v>
      </c>
      <c r="M336" t="s">
        <v>46</v>
      </c>
      <c r="N336" t="s">
        <v>21</v>
      </c>
      <c r="O336" t="s">
        <v>22</v>
      </c>
      <c r="P336" t="s">
        <v>23</v>
      </c>
      <c r="Q336" t="str">
        <f>IF(COUNTIF(Table2[type_of_injury],Table2[[#This Row],[type_of_injury]])&lt;40,"other",Table2[[#This Row],[type_of_injury]])</f>
        <v>gunfire</v>
      </c>
      <c r="R336" t="str" cm="1">
        <f t="array" ref="R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7" spans="1:18" x14ac:dyDescent="0.35">
      <c r="A337" t="s">
        <v>551</v>
      </c>
      <c r="B337" s="1">
        <v>44782</v>
      </c>
      <c r="C337">
        <v>32</v>
      </c>
      <c r="D337" t="str" cm="1">
        <f t="array" ref="D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7" t="s">
        <v>16</v>
      </c>
      <c r="F337" t="s">
        <v>75</v>
      </c>
      <c r="G337" t="s">
        <v>75</v>
      </c>
      <c r="H337" t="s">
        <v>19</v>
      </c>
      <c r="I337" s="1">
        <v>44782</v>
      </c>
      <c r="J337" t="s">
        <v>20</v>
      </c>
      <c r="L337" t="s">
        <v>75</v>
      </c>
      <c r="M337" t="s">
        <v>75</v>
      </c>
      <c r="N337" t="s">
        <v>21</v>
      </c>
      <c r="P337" t="s">
        <v>23</v>
      </c>
      <c r="Q337" t="str">
        <f>IF(COUNTIF(Table2[type_of_injury],Table2[[#This Row],[type_of_injury]])&lt;40,"other",Table2[[#This Row],[type_of_injury]])</f>
        <v>gunfire</v>
      </c>
      <c r="R337" t="str" cm="1">
        <f t="array" ref="R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8" spans="1:18" x14ac:dyDescent="0.35">
      <c r="A338" t="s">
        <v>552</v>
      </c>
      <c r="B338" s="1">
        <v>44782</v>
      </c>
      <c r="C338">
        <v>16</v>
      </c>
      <c r="D338" t="str" cm="1">
        <f t="array" ref="D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8" t="s">
        <v>16</v>
      </c>
      <c r="F338" t="s">
        <v>75</v>
      </c>
      <c r="G338" t="s">
        <v>75</v>
      </c>
      <c r="H338" t="s">
        <v>19</v>
      </c>
      <c r="I338" s="1">
        <v>44782</v>
      </c>
      <c r="J338" t="s">
        <v>20</v>
      </c>
      <c r="L338" t="s">
        <v>75</v>
      </c>
      <c r="M338" t="s">
        <v>75</v>
      </c>
      <c r="N338" t="s">
        <v>21</v>
      </c>
      <c r="O338" t="s">
        <v>22</v>
      </c>
      <c r="P338" t="s">
        <v>23</v>
      </c>
      <c r="Q338" t="str">
        <f>IF(COUNTIF(Table2[type_of_injury],Table2[[#This Row],[type_of_injury]])&lt;40,"other",Table2[[#This Row],[type_of_injury]])</f>
        <v>gunfire</v>
      </c>
      <c r="R338" t="str" cm="1">
        <f t="array" ref="R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39" spans="1:18" x14ac:dyDescent="0.35">
      <c r="A339" t="s">
        <v>553</v>
      </c>
      <c r="B339" s="1">
        <v>44782</v>
      </c>
      <c r="C339">
        <v>25</v>
      </c>
      <c r="D339" t="str" cm="1">
        <f t="array" ref="D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9" t="s">
        <v>16</v>
      </c>
      <c r="F339" t="s">
        <v>75</v>
      </c>
      <c r="G339" t="s">
        <v>75</v>
      </c>
      <c r="H339" t="s">
        <v>19</v>
      </c>
      <c r="I339" s="1">
        <v>44796</v>
      </c>
      <c r="J339" t="s">
        <v>20</v>
      </c>
      <c r="L339" t="s">
        <v>75</v>
      </c>
      <c r="M339" t="s">
        <v>75</v>
      </c>
      <c r="N339" t="s">
        <v>21</v>
      </c>
      <c r="O339" t="s">
        <v>22</v>
      </c>
      <c r="P339" t="s">
        <v>23</v>
      </c>
      <c r="Q339" t="str">
        <f>IF(COUNTIF(Table2[type_of_injury],Table2[[#This Row],[type_of_injury]])&lt;40,"other",Table2[[#This Row],[type_of_injury]])</f>
        <v>gunfire</v>
      </c>
      <c r="R339" t="str" cm="1">
        <f t="array" ref="R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0" spans="1:18" x14ac:dyDescent="0.35">
      <c r="A340" t="s">
        <v>554</v>
      </c>
      <c r="B340" s="1">
        <v>44780</v>
      </c>
      <c r="C340">
        <v>16</v>
      </c>
      <c r="D340" t="str" cm="1">
        <f t="array" ref="D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0" t="s">
        <v>16</v>
      </c>
      <c r="F340" t="s">
        <v>221</v>
      </c>
      <c r="G340" t="s">
        <v>222</v>
      </c>
      <c r="H340" t="s">
        <v>39</v>
      </c>
      <c r="I340" s="1">
        <v>44780</v>
      </c>
      <c r="J340" t="s">
        <v>20</v>
      </c>
      <c r="K340" t="s">
        <v>40</v>
      </c>
      <c r="L340" t="s">
        <v>221</v>
      </c>
      <c r="M340" t="s">
        <v>222</v>
      </c>
      <c r="N340" t="s">
        <v>21</v>
      </c>
      <c r="O340" t="s">
        <v>35</v>
      </c>
      <c r="P340" t="s">
        <v>23</v>
      </c>
      <c r="Q340" t="str">
        <f>IF(COUNTIF(Table2[type_of_injury],Table2[[#This Row],[type_of_injury]])&lt;40,"other",Table2[[#This Row],[type_of_injury]])</f>
        <v>gunfire</v>
      </c>
      <c r="R340" t="str" cm="1">
        <f t="array" ref="R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1" spans="1:18" x14ac:dyDescent="0.35">
      <c r="A341" t="s">
        <v>555</v>
      </c>
      <c r="B341" s="1">
        <v>44780</v>
      </c>
      <c r="C341">
        <v>13</v>
      </c>
      <c r="D341" t="str" cm="1">
        <f t="array" ref="D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1" t="s">
        <v>16</v>
      </c>
      <c r="F341" t="s">
        <v>221</v>
      </c>
      <c r="G341" t="s">
        <v>222</v>
      </c>
      <c r="H341" t="s">
        <v>39</v>
      </c>
      <c r="I341" s="1">
        <v>44780</v>
      </c>
      <c r="J341" t="s">
        <v>20</v>
      </c>
      <c r="K341" t="s">
        <v>40</v>
      </c>
      <c r="L341" t="s">
        <v>221</v>
      </c>
      <c r="M341" t="s">
        <v>222</v>
      </c>
      <c r="N341" t="s">
        <v>21</v>
      </c>
      <c r="O341" t="s">
        <v>35</v>
      </c>
      <c r="P341" t="s">
        <v>23</v>
      </c>
      <c r="Q341" t="str">
        <f>IF(COUNTIF(Table2[type_of_injury],Table2[[#This Row],[type_of_injury]])&lt;40,"other",Table2[[#This Row],[type_of_injury]])</f>
        <v>gunfire</v>
      </c>
      <c r="R341" t="str" cm="1">
        <f t="array" ref="R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2" spans="1:18" x14ac:dyDescent="0.35">
      <c r="A342" t="s">
        <v>556</v>
      </c>
      <c r="B342" s="1">
        <v>44780</v>
      </c>
      <c r="C342">
        <v>3</v>
      </c>
      <c r="D342" t="str" cm="1">
        <f t="array" ref="D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2" t="s">
        <v>16</v>
      </c>
      <c r="F342" t="s">
        <v>221</v>
      </c>
      <c r="G342" t="s">
        <v>222</v>
      </c>
      <c r="H342" t="s">
        <v>39</v>
      </c>
      <c r="I342" s="1">
        <v>44780</v>
      </c>
      <c r="J342" t="s">
        <v>20</v>
      </c>
      <c r="K342" t="s">
        <v>40</v>
      </c>
      <c r="L342" t="s">
        <v>221</v>
      </c>
      <c r="M342" t="s">
        <v>222</v>
      </c>
      <c r="N342" t="s">
        <v>21</v>
      </c>
      <c r="O342" t="s">
        <v>35</v>
      </c>
      <c r="P342" t="s">
        <v>23</v>
      </c>
      <c r="Q342" t="str">
        <f>IF(COUNTIF(Table2[type_of_injury],Table2[[#This Row],[type_of_injury]])&lt;40,"other",Table2[[#This Row],[type_of_injury]])</f>
        <v>gunfire</v>
      </c>
      <c r="R342" t="str" cm="1">
        <f t="array" ref="R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3" spans="1:18" x14ac:dyDescent="0.35">
      <c r="A343" t="s">
        <v>557</v>
      </c>
      <c r="B343" s="1">
        <v>44780</v>
      </c>
      <c r="C343">
        <v>16</v>
      </c>
      <c r="D343" t="str" cm="1">
        <f t="array" ref="D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3" t="s">
        <v>16</v>
      </c>
      <c r="F343" t="s">
        <v>221</v>
      </c>
      <c r="G343" t="s">
        <v>222</v>
      </c>
      <c r="H343" t="s">
        <v>39</v>
      </c>
      <c r="I343" s="1">
        <v>44780</v>
      </c>
      <c r="J343" t="s">
        <v>20</v>
      </c>
      <c r="K343" t="s">
        <v>40</v>
      </c>
      <c r="L343" t="s">
        <v>221</v>
      </c>
      <c r="M343" t="s">
        <v>222</v>
      </c>
      <c r="N343" t="s">
        <v>21</v>
      </c>
      <c r="O343" t="s">
        <v>35</v>
      </c>
      <c r="P343" t="s">
        <v>23</v>
      </c>
      <c r="Q343" t="str">
        <f>IF(COUNTIF(Table2[type_of_injury],Table2[[#This Row],[type_of_injury]])&lt;40,"other",Table2[[#This Row],[type_of_injury]])</f>
        <v>gunfire</v>
      </c>
      <c r="R343" t="str" cm="1">
        <f t="array" ref="R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4" spans="1:18" x14ac:dyDescent="0.35">
      <c r="A344" t="s">
        <v>558</v>
      </c>
      <c r="B344" s="1">
        <v>44780</v>
      </c>
      <c r="C344">
        <v>15</v>
      </c>
      <c r="D344" t="str" cm="1">
        <f t="array" ref="D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4" t="s">
        <v>16</v>
      </c>
      <c r="F344" t="s">
        <v>221</v>
      </c>
      <c r="G344" t="s">
        <v>222</v>
      </c>
      <c r="H344" t="s">
        <v>39</v>
      </c>
      <c r="I344" s="1">
        <v>44780</v>
      </c>
      <c r="J344" t="s">
        <v>20</v>
      </c>
      <c r="K344" t="s">
        <v>40</v>
      </c>
      <c r="L344" t="s">
        <v>221</v>
      </c>
      <c r="M344" t="s">
        <v>222</v>
      </c>
      <c r="N344" t="s">
        <v>21</v>
      </c>
      <c r="O344" t="s">
        <v>35</v>
      </c>
      <c r="P344" t="s">
        <v>23</v>
      </c>
      <c r="Q344" t="str">
        <f>IF(COUNTIF(Table2[type_of_injury],Table2[[#This Row],[type_of_injury]])&lt;40,"other",Table2[[#This Row],[type_of_injury]])</f>
        <v>gunfire</v>
      </c>
      <c r="R344" t="str" cm="1">
        <f t="array" ref="R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5" spans="1:18" x14ac:dyDescent="0.35">
      <c r="A345" t="s">
        <v>559</v>
      </c>
      <c r="B345" s="1">
        <v>44780</v>
      </c>
      <c r="C345">
        <v>27</v>
      </c>
      <c r="D345" t="str" cm="1">
        <f t="array" ref="D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5" t="s">
        <v>16</v>
      </c>
      <c r="F345" t="s">
        <v>37</v>
      </c>
      <c r="G345" t="s">
        <v>38</v>
      </c>
      <c r="H345" t="s">
        <v>39</v>
      </c>
      <c r="I345" s="1">
        <v>44780</v>
      </c>
      <c r="J345" t="s">
        <v>20</v>
      </c>
      <c r="K345" t="s">
        <v>560</v>
      </c>
      <c r="L345" t="s">
        <v>225</v>
      </c>
      <c r="M345" t="s">
        <v>38</v>
      </c>
      <c r="N345" t="s">
        <v>21</v>
      </c>
      <c r="O345" t="s">
        <v>35</v>
      </c>
      <c r="P345" t="s">
        <v>23</v>
      </c>
      <c r="Q345" t="str">
        <f>IF(COUNTIF(Table2[type_of_injury],Table2[[#This Row],[type_of_injury]])&lt;40,"other",Table2[[#This Row],[type_of_injury]])</f>
        <v>gunfire</v>
      </c>
      <c r="R345" t="str" cm="1">
        <f t="array" ref="R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6" spans="1:18" x14ac:dyDescent="0.35">
      <c r="A346" t="s">
        <v>561</v>
      </c>
      <c r="B346" s="1">
        <v>44780</v>
      </c>
      <c r="C346">
        <v>21</v>
      </c>
      <c r="D346" t="str" cm="1">
        <f t="array" ref="D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6" t="s">
        <v>16</v>
      </c>
      <c r="F346" t="s">
        <v>37</v>
      </c>
      <c r="G346" t="s">
        <v>38</v>
      </c>
      <c r="H346" t="s">
        <v>39</v>
      </c>
      <c r="I346" s="1">
        <v>44781</v>
      </c>
      <c r="J346" t="s">
        <v>20</v>
      </c>
      <c r="K346" t="s">
        <v>40</v>
      </c>
      <c r="L346" t="s">
        <v>225</v>
      </c>
      <c r="M346" t="s">
        <v>38</v>
      </c>
      <c r="N346" t="s">
        <v>21</v>
      </c>
      <c r="O346" t="s">
        <v>35</v>
      </c>
      <c r="P346" t="s">
        <v>23</v>
      </c>
      <c r="Q346" t="str">
        <f>IF(COUNTIF(Table2[type_of_injury],Table2[[#This Row],[type_of_injury]])&lt;40,"other",Table2[[#This Row],[type_of_injury]])</f>
        <v>gunfire</v>
      </c>
      <c r="R346" t="str" cm="1">
        <f t="array" ref="R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7" spans="1:18" x14ac:dyDescent="0.35">
      <c r="A347" t="s">
        <v>562</v>
      </c>
      <c r="B347" s="1">
        <v>44780</v>
      </c>
      <c r="C347">
        <v>19</v>
      </c>
      <c r="D347" t="str" cm="1">
        <f t="array" ref="D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7" t="s">
        <v>16</v>
      </c>
      <c r="F347" t="s">
        <v>37</v>
      </c>
      <c r="G347" t="s">
        <v>38</v>
      </c>
      <c r="H347" t="s">
        <v>39</v>
      </c>
      <c r="I347" s="1">
        <v>44780</v>
      </c>
      <c r="J347" t="s">
        <v>20</v>
      </c>
      <c r="K347" t="s">
        <v>40</v>
      </c>
      <c r="L347" t="s">
        <v>225</v>
      </c>
      <c r="M347" t="s">
        <v>38</v>
      </c>
      <c r="N347" t="s">
        <v>21</v>
      </c>
      <c r="O347" t="s">
        <v>35</v>
      </c>
      <c r="P347" t="s">
        <v>23</v>
      </c>
      <c r="Q347" t="str">
        <f>IF(COUNTIF(Table2[type_of_injury],Table2[[#This Row],[type_of_injury]])&lt;40,"other",Table2[[#This Row],[type_of_injury]])</f>
        <v>gunfire</v>
      </c>
      <c r="R347" t="str" cm="1">
        <f t="array" ref="R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8" spans="1:18" x14ac:dyDescent="0.35">
      <c r="A348" t="s">
        <v>563</v>
      </c>
      <c r="B348" s="1">
        <v>44780</v>
      </c>
      <c r="C348">
        <v>26</v>
      </c>
      <c r="D348" t="str" cm="1">
        <f t="array" ref="D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8" t="s">
        <v>16</v>
      </c>
      <c r="F348" t="s">
        <v>37</v>
      </c>
      <c r="G348" t="s">
        <v>38</v>
      </c>
      <c r="H348" t="s">
        <v>39</v>
      </c>
      <c r="I348" s="1">
        <v>44780</v>
      </c>
      <c r="J348" t="s">
        <v>20</v>
      </c>
      <c r="K348" t="s">
        <v>560</v>
      </c>
      <c r="L348" t="s">
        <v>225</v>
      </c>
      <c r="M348" t="s">
        <v>38</v>
      </c>
      <c r="N348" t="s">
        <v>21</v>
      </c>
      <c r="O348" t="s">
        <v>35</v>
      </c>
      <c r="P348" t="s">
        <v>23</v>
      </c>
      <c r="Q348" t="str">
        <f>IF(COUNTIF(Table2[type_of_injury],Table2[[#This Row],[type_of_injury]])&lt;40,"other",Table2[[#This Row],[type_of_injury]])</f>
        <v>gunfire</v>
      </c>
      <c r="R348" t="str" cm="1">
        <f t="array" ref="R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49" spans="1:18" x14ac:dyDescent="0.35">
      <c r="A349" t="s">
        <v>564</v>
      </c>
      <c r="B349" s="1">
        <v>44779</v>
      </c>
      <c r="C349">
        <v>42</v>
      </c>
      <c r="D349" t="str" cm="1">
        <f t="array" ref="D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49" t="s">
        <v>16</v>
      </c>
      <c r="F349" t="s">
        <v>565</v>
      </c>
      <c r="G349" t="s">
        <v>222</v>
      </c>
      <c r="H349" t="s">
        <v>39</v>
      </c>
      <c r="I349" s="1">
        <v>44782</v>
      </c>
      <c r="J349" t="s">
        <v>20</v>
      </c>
      <c r="K349" t="s">
        <v>40</v>
      </c>
      <c r="L349" t="s">
        <v>566</v>
      </c>
      <c r="M349" t="s">
        <v>222</v>
      </c>
      <c r="N349" t="s">
        <v>21</v>
      </c>
      <c r="O349" t="s">
        <v>35</v>
      </c>
      <c r="P349" t="s">
        <v>23</v>
      </c>
      <c r="Q349" t="str">
        <f>IF(COUNTIF(Table2[type_of_injury],Table2[[#This Row],[type_of_injury]])&lt;40,"other",Table2[[#This Row],[type_of_injury]])</f>
        <v>gunfire</v>
      </c>
      <c r="R349" t="str" cm="1">
        <f t="array" ref="R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0" spans="1:18" x14ac:dyDescent="0.35">
      <c r="A350" t="s">
        <v>567</v>
      </c>
      <c r="B350" s="1">
        <v>44779</v>
      </c>
      <c r="C350">
        <v>35</v>
      </c>
      <c r="D350" t="str" cm="1">
        <f t="array" ref="D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0" t="s">
        <v>16</v>
      </c>
      <c r="F350" t="s">
        <v>568</v>
      </c>
      <c r="G350" t="s">
        <v>210</v>
      </c>
      <c r="H350" t="s">
        <v>39</v>
      </c>
      <c r="I350" s="1">
        <v>44779</v>
      </c>
      <c r="J350" t="s">
        <v>20</v>
      </c>
      <c r="K350" t="s">
        <v>204</v>
      </c>
      <c r="L350" t="s">
        <v>568</v>
      </c>
      <c r="M350" t="s">
        <v>210</v>
      </c>
      <c r="N350" t="s">
        <v>569</v>
      </c>
      <c r="O350" t="s">
        <v>451</v>
      </c>
      <c r="P350" t="s">
        <v>23</v>
      </c>
      <c r="Q350" t="str">
        <f>IF(COUNTIF(Table2[type_of_injury],Table2[[#This Row],[type_of_injury]])&lt;40,"other",Table2[[#This Row],[type_of_injury]])</f>
        <v>shelling</v>
      </c>
      <c r="R350" t="str" cm="1">
        <f t="array" ref="R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1" spans="1:18" x14ac:dyDescent="0.35">
      <c r="A351" t="s">
        <v>570</v>
      </c>
      <c r="B351" s="1">
        <v>44779</v>
      </c>
      <c r="C351">
        <v>46</v>
      </c>
      <c r="D351" t="str" cm="1">
        <f t="array" ref="D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51" t="s">
        <v>16</v>
      </c>
      <c r="F351" t="s">
        <v>568</v>
      </c>
      <c r="G351" t="s">
        <v>210</v>
      </c>
      <c r="H351" t="s">
        <v>39</v>
      </c>
      <c r="I351" s="1">
        <v>44779</v>
      </c>
      <c r="J351" t="s">
        <v>20</v>
      </c>
      <c r="K351" t="s">
        <v>204</v>
      </c>
      <c r="L351" t="s">
        <v>568</v>
      </c>
      <c r="M351" t="s">
        <v>210</v>
      </c>
      <c r="N351" t="s">
        <v>569</v>
      </c>
      <c r="O351" t="s">
        <v>451</v>
      </c>
      <c r="P351" t="s">
        <v>23</v>
      </c>
      <c r="Q351" t="str">
        <f>IF(COUNTIF(Table2[type_of_injury],Table2[[#This Row],[type_of_injury]])&lt;40,"other",Table2[[#This Row],[type_of_injury]])</f>
        <v>shelling</v>
      </c>
      <c r="R351" t="str" cm="1">
        <f t="array" ref="R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2" spans="1:18" x14ac:dyDescent="0.35">
      <c r="A352" t="s">
        <v>571</v>
      </c>
      <c r="B352" s="1">
        <v>44779</v>
      </c>
      <c r="C352">
        <v>41</v>
      </c>
      <c r="D352" t="str" cm="1">
        <f t="array" ref="D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52" t="s">
        <v>16</v>
      </c>
      <c r="F352" t="s">
        <v>568</v>
      </c>
      <c r="G352" t="s">
        <v>210</v>
      </c>
      <c r="H352" t="s">
        <v>39</v>
      </c>
      <c r="I352" s="1">
        <v>44779</v>
      </c>
      <c r="J352" t="s">
        <v>20</v>
      </c>
      <c r="K352" t="s">
        <v>204</v>
      </c>
      <c r="L352" t="s">
        <v>568</v>
      </c>
      <c r="M352" t="s">
        <v>210</v>
      </c>
      <c r="N352" t="s">
        <v>569</v>
      </c>
      <c r="O352" t="s">
        <v>451</v>
      </c>
      <c r="P352" t="s">
        <v>23</v>
      </c>
      <c r="Q352" t="str">
        <f>IF(COUNTIF(Table2[type_of_injury],Table2[[#This Row],[type_of_injury]])&lt;40,"other",Table2[[#This Row],[type_of_injury]])</f>
        <v>shelling</v>
      </c>
      <c r="R352" t="str" cm="1">
        <f t="array" ref="R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3" spans="1:18" x14ac:dyDescent="0.35">
      <c r="A353" t="s">
        <v>572</v>
      </c>
      <c r="B353" s="1">
        <v>44779</v>
      </c>
      <c r="C353">
        <v>13</v>
      </c>
      <c r="D353" t="str" cm="1">
        <f t="array" ref="D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3" t="s">
        <v>16</v>
      </c>
      <c r="F353" t="s">
        <v>568</v>
      </c>
      <c r="G353" t="s">
        <v>210</v>
      </c>
      <c r="H353" t="s">
        <v>39</v>
      </c>
      <c r="I353" s="1">
        <v>44779</v>
      </c>
      <c r="J353" t="s">
        <v>20</v>
      </c>
      <c r="K353" t="s">
        <v>40</v>
      </c>
      <c r="L353" t="s">
        <v>210</v>
      </c>
      <c r="M353" t="s">
        <v>210</v>
      </c>
      <c r="N353" t="s">
        <v>569</v>
      </c>
      <c r="O353" t="s">
        <v>451</v>
      </c>
      <c r="P353" t="s">
        <v>23</v>
      </c>
      <c r="Q353" t="str">
        <f>IF(COUNTIF(Table2[type_of_injury],Table2[[#This Row],[type_of_injury]])&lt;40,"other",Table2[[#This Row],[type_of_injury]])</f>
        <v>shelling</v>
      </c>
      <c r="R353" t="str" cm="1">
        <f t="array" ref="R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4" spans="1:18" x14ac:dyDescent="0.35">
      <c r="A354" t="s">
        <v>573</v>
      </c>
      <c r="B354" s="1">
        <v>44779</v>
      </c>
      <c r="C354">
        <v>30</v>
      </c>
      <c r="D354" t="str" cm="1">
        <f t="array" ref="D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4" t="s">
        <v>16</v>
      </c>
      <c r="F354" t="s">
        <v>568</v>
      </c>
      <c r="G354" t="s">
        <v>210</v>
      </c>
      <c r="H354" t="s">
        <v>39</v>
      </c>
      <c r="I354" s="1">
        <v>44779</v>
      </c>
      <c r="J354" t="s">
        <v>20</v>
      </c>
      <c r="K354" t="s">
        <v>40</v>
      </c>
      <c r="L354" t="s">
        <v>568</v>
      </c>
      <c r="M354" t="s">
        <v>210</v>
      </c>
      <c r="N354" t="s">
        <v>569</v>
      </c>
      <c r="O354" t="s">
        <v>451</v>
      </c>
      <c r="P354" t="s">
        <v>23</v>
      </c>
      <c r="Q354" t="str">
        <f>IF(COUNTIF(Table2[type_of_injury],Table2[[#This Row],[type_of_injury]])&lt;40,"other",Table2[[#This Row],[type_of_injury]])</f>
        <v>shelling</v>
      </c>
      <c r="R354" t="str" cm="1">
        <f t="array" ref="R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5" spans="1:18" x14ac:dyDescent="0.35">
      <c r="A355" t="s">
        <v>574</v>
      </c>
      <c r="B355" s="1">
        <v>44779</v>
      </c>
      <c r="C355">
        <v>50</v>
      </c>
      <c r="D355" t="str" cm="1">
        <f t="array" ref="D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55" t="s">
        <v>16</v>
      </c>
      <c r="F355" t="s">
        <v>568</v>
      </c>
      <c r="G355" t="s">
        <v>210</v>
      </c>
      <c r="H355" t="s">
        <v>39</v>
      </c>
      <c r="I355" s="1">
        <v>44779</v>
      </c>
      <c r="J355" t="s">
        <v>71</v>
      </c>
      <c r="K355" t="s">
        <v>40</v>
      </c>
      <c r="L355" t="s">
        <v>568</v>
      </c>
      <c r="M355" t="s">
        <v>210</v>
      </c>
      <c r="N355" t="s">
        <v>569</v>
      </c>
      <c r="O355" t="s">
        <v>451</v>
      </c>
      <c r="P355" t="s">
        <v>23</v>
      </c>
      <c r="Q355" t="str">
        <f>IF(COUNTIF(Table2[type_of_injury],Table2[[#This Row],[type_of_injury]])&lt;40,"other",Table2[[#This Row],[type_of_injury]])</f>
        <v>shelling</v>
      </c>
      <c r="R355" t="str" cm="1">
        <f t="array" ref="R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6" spans="1:18" x14ac:dyDescent="0.35">
      <c r="A356" t="s">
        <v>575</v>
      </c>
      <c r="B356" s="1">
        <v>44779</v>
      </c>
      <c r="C356">
        <v>30</v>
      </c>
      <c r="D356" t="str" cm="1">
        <f t="array" ref="D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6" t="s">
        <v>16</v>
      </c>
      <c r="F356" t="s">
        <v>568</v>
      </c>
      <c r="G356" t="s">
        <v>210</v>
      </c>
      <c r="H356" t="s">
        <v>39</v>
      </c>
      <c r="I356" s="1">
        <v>44779</v>
      </c>
      <c r="J356" t="s">
        <v>71</v>
      </c>
      <c r="K356" t="s">
        <v>40</v>
      </c>
      <c r="L356" t="s">
        <v>568</v>
      </c>
      <c r="M356" t="s">
        <v>210</v>
      </c>
      <c r="N356" t="s">
        <v>569</v>
      </c>
      <c r="O356" t="s">
        <v>451</v>
      </c>
      <c r="P356" t="s">
        <v>23</v>
      </c>
      <c r="Q356" t="str">
        <f>IF(COUNTIF(Table2[type_of_injury],Table2[[#This Row],[type_of_injury]])&lt;40,"other",Table2[[#This Row],[type_of_injury]])</f>
        <v>shelling</v>
      </c>
      <c r="R356" t="str" cm="1">
        <f t="array" ref="R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7" spans="1:18" x14ac:dyDescent="0.35">
      <c r="A357" t="s">
        <v>576</v>
      </c>
      <c r="B357" s="1">
        <v>44779</v>
      </c>
      <c r="C357">
        <v>23</v>
      </c>
      <c r="D357" t="str" cm="1">
        <f t="array" ref="D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" t="s">
        <v>16</v>
      </c>
      <c r="F357" t="s">
        <v>41</v>
      </c>
      <c r="G357" t="s">
        <v>41</v>
      </c>
      <c r="H357" t="s">
        <v>39</v>
      </c>
      <c r="I357" s="1">
        <v>44779</v>
      </c>
      <c r="J357" t="s">
        <v>20</v>
      </c>
      <c r="K357" t="s">
        <v>204</v>
      </c>
      <c r="L357" t="s">
        <v>41</v>
      </c>
      <c r="M357" t="s">
        <v>41</v>
      </c>
      <c r="N357" t="s">
        <v>21</v>
      </c>
      <c r="O357" t="s">
        <v>35</v>
      </c>
      <c r="P357" t="s">
        <v>23</v>
      </c>
      <c r="Q357" t="str">
        <f>IF(COUNTIF(Table2[type_of_injury],Table2[[#This Row],[type_of_injury]])&lt;40,"other",Table2[[#This Row],[type_of_injury]])</f>
        <v>gunfire</v>
      </c>
      <c r="R357" t="str" cm="1">
        <f t="array" ref="R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8" spans="1:18" x14ac:dyDescent="0.35">
      <c r="A358" t="s">
        <v>577</v>
      </c>
      <c r="B358" s="1">
        <v>44779</v>
      </c>
      <c r="C358">
        <v>27</v>
      </c>
      <c r="D358" t="str" cm="1">
        <f t="array" ref="D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8" t="s">
        <v>16</v>
      </c>
      <c r="F358" t="s">
        <v>41</v>
      </c>
      <c r="G358" t="s">
        <v>41</v>
      </c>
      <c r="H358" t="s">
        <v>39</v>
      </c>
      <c r="I358" s="1">
        <v>44779</v>
      </c>
      <c r="J358" t="s">
        <v>20</v>
      </c>
      <c r="K358" t="s">
        <v>204</v>
      </c>
      <c r="L358" t="s">
        <v>41</v>
      </c>
      <c r="M358" t="s">
        <v>41</v>
      </c>
      <c r="N358" t="s">
        <v>21</v>
      </c>
      <c r="O358" t="s">
        <v>35</v>
      </c>
      <c r="P358" t="s">
        <v>23</v>
      </c>
      <c r="Q358" t="str">
        <f>IF(COUNTIF(Table2[type_of_injury],Table2[[#This Row],[type_of_injury]])&lt;40,"other",Table2[[#This Row],[type_of_injury]])</f>
        <v>gunfire</v>
      </c>
      <c r="R358" t="str" cm="1">
        <f t="array" ref="R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59" spans="1:18" x14ac:dyDescent="0.35">
      <c r="A359" t="s">
        <v>578</v>
      </c>
      <c r="B359" s="1">
        <v>44779</v>
      </c>
      <c r="C359">
        <v>18</v>
      </c>
      <c r="D359" t="str" cm="1">
        <f t="array" ref="D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9" t="s">
        <v>16</v>
      </c>
      <c r="F359" t="s">
        <v>565</v>
      </c>
      <c r="G359" t="s">
        <v>222</v>
      </c>
      <c r="H359" t="s">
        <v>39</v>
      </c>
      <c r="I359" s="1">
        <v>44779</v>
      </c>
      <c r="J359" t="s">
        <v>20</v>
      </c>
      <c r="K359" t="s">
        <v>560</v>
      </c>
      <c r="L359" t="s">
        <v>566</v>
      </c>
      <c r="M359" t="s">
        <v>222</v>
      </c>
      <c r="N359" t="s">
        <v>21</v>
      </c>
      <c r="O359" t="s">
        <v>35</v>
      </c>
      <c r="P359" t="s">
        <v>23</v>
      </c>
      <c r="Q359" t="str">
        <f>IF(COUNTIF(Table2[type_of_injury],Table2[[#This Row],[type_of_injury]])&lt;40,"other",Table2[[#This Row],[type_of_injury]])</f>
        <v>gunfire</v>
      </c>
      <c r="R359" t="str" cm="1">
        <f t="array" ref="R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0" spans="1:18" x14ac:dyDescent="0.35">
      <c r="A360" t="s">
        <v>579</v>
      </c>
      <c r="B360" s="1">
        <v>44779</v>
      </c>
      <c r="C360">
        <v>10</v>
      </c>
      <c r="D360" t="str" cm="1">
        <f t="array" ref="D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0" t="s">
        <v>16</v>
      </c>
      <c r="F360" t="s">
        <v>580</v>
      </c>
      <c r="G360" t="s">
        <v>41</v>
      </c>
      <c r="H360" t="s">
        <v>39</v>
      </c>
      <c r="I360" s="1">
        <v>44952</v>
      </c>
      <c r="J360" t="s">
        <v>20</v>
      </c>
      <c r="K360" t="s">
        <v>40</v>
      </c>
      <c r="L360" t="s">
        <v>219</v>
      </c>
      <c r="M360" t="s">
        <v>218</v>
      </c>
      <c r="N360" t="s">
        <v>21</v>
      </c>
      <c r="P360" t="s">
        <v>23</v>
      </c>
      <c r="Q360" t="str">
        <f>IF(COUNTIF(Table2[type_of_injury],Table2[[#This Row],[type_of_injury]])&lt;40,"other",Table2[[#This Row],[type_of_injury]])</f>
        <v>gunfire</v>
      </c>
      <c r="R360" t="str" cm="1">
        <f t="array" ref="R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1" spans="1:18" x14ac:dyDescent="0.35">
      <c r="A361" t="s">
        <v>581</v>
      </c>
      <c r="B361" s="1">
        <v>44779</v>
      </c>
      <c r="C361">
        <v>28</v>
      </c>
      <c r="D361" t="str" cm="1">
        <f t="array" ref="D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1" t="s">
        <v>16</v>
      </c>
      <c r="F361" t="s">
        <v>582</v>
      </c>
      <c r="G361" t="s">
        <v>222</v>
      </c>
      <c r="H361" t="s">
        <v>39</v>
      </c>
      <c r="I361" s="1">
        <v>44779</v>
      </c>
      <c r="J361" t="s">
        <v>20</v>
      </c>
      <c r="K361" t="s">
        <v>204</v>
      </c>
      <c r="L361" t="s">
        <v>582</v>
      </c>
      <c r="M361" t="s">
        <v>222</v>
      </c>
      <c r="N361" t="s">
        <v>21</v>
      </c>
      <c r="O361" t="s">
        <v>35</v>
      </c>
      <c r="P361" t="s">
        <v>23</v>
      </c>
      <c r="Q361" t="str">
        <f>IF(COUNTIF(Table2[type_of_injury],Table2[[#This Row],[type_of_injury]])&lt;40,"other",Table2[[#This Row],[type_of_injury]])</f>
        <v>gunfire</v>
      </c>
      <c r="R361" t="str" cm="1">
        <f t="array" ref="R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2" spans="1:18" x14ac:dyDescent="0.35">
      <c r="A362" t="s">
        <v>583</v>
      </c>
      <c r="B362" s="1">
        <v>44778</v>
      </c>
      <c r="C362">
        <v>22</v>
      </c>
      <c r="D362" t="str" cm="1">
        <f t="array" ref="D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2" t="s">
        <v>16</v>
      </c>
      <c r="F362" t="s">
        <v>584</v>
      </c>
      <c r="G362" t="s">
        <v>41</v>
      </c>
      <c r="H362" t="s">
        <v>39</v>
      </c>
      <c r="I362" s="1">
        <v>44778</v>
      </c>
      <c r="J362" t="s">
        <v>71</v>
      </c>
      <c r="K362" t="s">
        <v>40</v>
      </c>
      <c r="L362" t="s">
        <v>584</v>
      </c>
      <c r="M362" t="s">
        <v>41</v>
      </c>
      <c r="N362" t="s">
        <v>21</v>
      </c>
      <c r="O362" t="s">
        <v>585</v>
      </c>
      <c r="P362" t="s">
        <v>23</v>
      </c>
      <c r="Q362" t="str">
        <f>IF(COUNTIF(Table2[type_of_injury],Table2[[#This Row],[type_of_injury]])&lt;40,"other",Table2[[#This Row],[type_of_injury]])</f>
        <v>gunfire</v>
      </c>
      <c r="R362" t="str" cm="1">
        <f t="array" ref="R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3" spans="1:18" x14ac:dyDescent="0.35">
      <c r="A363" t="s">
        <v>586</v>
      </c>
      <c r="B363" s="1">
        <v>44778</v>
      </c>
      <c r="C363">
        <v>5</v>
      </c>
      <c r="D363" t="str" cm="1">
        <f t="array" ref="D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3" t="s">
        <v>16</v>
      </c>
      <c r="F363" t="s">
        <v>37</v>
      </c>
      <c r="G363" t="s">
        <v>38</v>
      </c>
      <c r="H363" t="s">
        <v>39</v>
      </c>
      <c r="I363" s="1">
        <v>44778</v>
      </c>
      <c r="J363" t="s">
        <v>71</v>
      </c>
      <c r="K363" t="s">
        <v>40</v>
      </c>
      <c r="L363" t="s">
        <v>225</v>
      </c>
      <c r="M363" t="s">
        <v>38</v>
      </c>
      <c r="N363" t="s">
        <v>21</v>
      </c>
      <c r="O363" t="s">
        <v>35</v>
      </c>
      <c r="P363" t="s">
        <v>23</v>
      </c>
      <c r="Q363" t="str">
        <f>IF(COUNTIF(Table2[type_of_injury],Table2[[#This Row],[type_of_injury]])&lt;40,"other",Table2[[#This Row],[type_of_injury]])</f>
        <v>gunfire</v>
      </c>
      <c r="R363" t="str" cm="1">
        <f t="array" ref="R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4" spans="1:18" x14ac:dyDescent="0.35">
      <c r="A364" t="s">
        <v>587</v>
      </c>
      <c r="B364" s="1">
        <v>44778</v>
      </c>
      <c r="C364">
        <v>23</v>
      </c>
      <c r="D364" t="str" cm="1">
        <f t="array" ref="D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4" t="s">
        <v>16</v>
      </c>
      <c r="F364" t="s">
        <v>37</v>
      </c>
      <c r="G364" t="s">
        <v>38</v>
      </c>
      <c r="H364" t="s">
        <v>39</v>
      </c>
      <c r="I364" s="1">
        <v>44778</v>
      </c>
      <c r="J364" t="s">
        <v>20</v>
      </c>
      <c r="K364" t="s">
        <v>204</v>
      </c>
      <c r="L364" t="s">
        <v>225</v>
      </c>
      <c r="M364" t="s">
        <v>38</v>
      </c>
      <c r="N364" t="s">
        <v>21</v>
      </c>
      <c r="O364" t="s">
        <v>35</v>
      </c>
      <c r="P364" t="s">
        <v>23</v>
      </c>
      <c r="Q364" t="str">
        <f>IF(COUNTIF(Table2[type_of_injury],Table2[[#This Row],[type_of_injury]])&lt;40,"other",Table2[[#This Row],[type_of_injury]])</f>
        <v>gunfire</v>
      </c>
      <c r="R364" t="str" cm="1">
        <f t="array" ref="R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5" spans="1:18" x14ac:dyDescent="0.35">
      <c r="A365" t="s">
        <v>588</v>
      </c>
      <c r="B365" s="1">
        <v>44778</v>
      </c>
      <c r="C365">
        <v>28</v>
      </c>
      <c r="D365" t="str" cm="1">
        <f t="array" ref="D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5" t="s">
        <v>16</v>
      </c>
      <c r="F365" t="s">
        <v>41</v>
      </c>
      <c r="G365" t="s">
        <v>41</v>
      </c>
      <c r="H365" t="s">
        <v>39</v>
      </c>
      <c r="I365" s="1">
        <v>44778</v>
      </c>
      <c r="J365" t="s">
        <v>20</v>
      </c>
      <c r="K365" t="s">
        <v>204</v>
      </c>
      <c r="L365" t="s">
        <v>41</v>
      </c>
      <c r="M365" t="s">
        <v>41</v>
      </c>
      <c r="N365" t="s">
        <v>21</v>
      </c>
      <c r="O365" t="s">
        <v>35</v>
      </c>
      <c r="P365" t="s">
        <v>23</v>
      </c>
      <c r="Q365" t="str">
        <f>IF(COUNTIF(Table2[type_of_injury],Table2[[#This Row],[type_of_injury]])&lt;40,"other",Table2[[#This Row],[type_of_injury]])</f>
        <v>gunfire</v>
      </c>
      <c r="R365" t="str" cm="1">
        <f t="array" ref="R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6" spans="1:18" x14ac:dyDescent="0.35">
      <c r="A366" t="s">
        <v>589</v>
      </c>
      <c r="B366" s="1">
        <v>44778</v>
      </c>
      <c r="C366">
        <v>34</v>
      </c>
      <c r="D366" t="str" cm="1">
        <f t="array" ref="D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6" t="s">
        <v>16</v>
      </c>
      <c r="F366" t="s">
        <v>41</v>
      </c>
      <c r="G366" t="s">
        <v>41</v>
      </c>
      <c r="H366" t="s">
        <v>39</v>
      </c>
      <c r="I366" s="1">
        <v>44778</v>
      </c>
      <c r="J366" t="s">
        <v>20</v>
      </c>
      <c r="K366" t="s">
        <v>204</v>
      </c>
      <c r="L366" t="s">
        <v>41</v>
      </c>
      <c r="M366" t="s">
        <v>41</v>
      </c>
      <c r="N366" t="s">
        <v>21</v>
      </c>
      <c r="O366" t="s">
        <v>35</v>
      </c>
      <c r="P366" t="s">
        <v>23</v>
      </c>
      <c r="Q366" t="str">
        <f>IF(COUNTIF(Table2[type_of_injury],Table2[[#This Row],[type_of_injury]])&lt;40,"other",Table2[[#This Row],[type_of_injury]])</f>
        <v>gunfire</v>
      </c>
      <c r="R366" t="str" cm="1">
        <f t="array" ref="R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7" spans="1:18" x14ac:dyDescent="0.35">
      <c r="A367" t="s">
        <v>590</v>
      </c>
      <c r="B367" s="1">
        <v>44778</v>
      </c>
      <c r="C367">
        <v>10</v>
      </c>
      <c r="D367" t="str" cm="1">
        <f t="array" ref="D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7" t="s">
        <v>16</v>
      </c>
      <c r="F367" t="s">
        <v>41</v>
      </c>
      <c r="G367" t="s">
        <v>41</v>
      </c>
      <c r="H367" t="s">
        <v>39</v>
      </c>
      <c r="I367" s="1">
        <v>44784</v>
      </c>
      <c r="J367" t="s">
        <v>71</v>
      </c>
      <c r="K367" t="s">
        <v>40</v>
      </c>
      <c r="L367" t="s">
        <v>41</v>
      </c>
      <c r="M367" t="s">
        <v>41</v>
      </c>
      <c r="N367" t="s">
        <v>21</v>
      </c>
      <c r="O367" t="s">
        <v>35</v>
      </c>
      <c r="P367" t="s">
        <v>23</v>
      </c>
      <c r="Q367" t="str">
        <f>IF(COUNTIF(Table2[type_of_injury],Table2[[#This Row],[type_of_injury]])&lt;40,"other",Table2[[#This Row],[type_of_injury]])</f>
        <v>gunfire</v>
      </c>
      <c r="R367" t="str" cm="1">
        <f t="array" ref="R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8" spans="1:18" x14ac:dyDescent="0.35">
      <c r="A368" t="s">
        <v>591</v>
      </c>
      <c r="B368" s="1">
        <v>44778</v>
      </c>
      <c r="C368">
        <v>27</v>
      </c>
      <c r="D368" t="str" cm="1">
        <f t="array" ref="D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8" t="s">
        <v>16</v>
      </c>
      <c r="F368" t="s">
        <v>37</v>
      </c>
      <c r="G368" t="s">
        <v>38</v>
      </c>
      <c r="H368" t="s">
        <v>39</v>
      </c>
      <c r="I368" s="1">
        <v>44778</v>
      </c>
      <c r="J368" t="s">
        <v>20</v>
      </c>
      <c r="K368" t="s">
        <v>204</v>
      </c>
      <c r="L368" t="s">
        <v>225</v>
      </c>
      <c r="M368" t="s">
        <v>38</v>
      </c>
      <c r="N368" t="s">
        <v>21</v>
      </c>
      <c r="O368" t="s">
        <v>585</v>
      </c>
      <c r="P368" t="s">
        <v>23</v>
      </c>
      <c r="Q368" t="str">
        <f>IF(COUNTIF(Table2[type_of_injury],Table2[[#This Row],[type_of_injury]])&lt;40,"other",Table2[[#This Row],[type_of_injury]])</f>
        <v>gunfire</v>
      </c>
      <c r="R368" t="str" cm="1">
        <f t="array" ref="R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69" spans="1:18" x14ac:dyDescent="0.35">
      <c r="A369" t="s">
        <v>592</v>
      </c>
      <c r="B369" s="1">
        <v>44778</v>
      </c>
      <c r="C369">
        <v>25</v>
      </c>
      <c r="D369" t="str" cm="1">
        <f t="array" ref="D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9" t="s">
        <v>16</v>
      </c>
      <c r="F369" t="s">
        <v>593</v>
      </c>
      <c r="G369" t="s">
        <v>222</v>
      </c>
      <c r="H369" t="s">
        <v>39</v>
      </c>
      <c r="I369" s="1">
        <v>44778</v>
      </c>
      <c r="J369" t="s">
        <v>20</v>
      </c>
      <c r="K369" t="s">
        <v>204</v>
      </c>
      <c r="L369" t="s">
        <v>593</v>
      </c>
      <c r="M369" t="s">
        <v>222</v>
      </c>
      <c r="N369" t="s">
        <v>21</v>
      </c>
      <c r="O369" t="s">
        <v>585</v>
      </c>
      <c r="P369" t="s">
        <v>23</v>
      </c>
      <c r="Q369" t="str">
        <f>IF(COUNTIF(Table2[type_of_injury],Table2[[#This Row],[type_of_injury]])&lt;40,"other",Table2[[#This Row],[type_of_injury]])</f>
        <v>gunfire</v>
      </c>
      <c r="R369" t="str" cm="1">
        <f t="array" ref="R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0" spans="1:18" x14ac:dyDescent="0.35">
      <c r="A370" t="s">
        <v>594</v>
      </c>
      <c r="B370" s="1">
        <v>44778</v>
      </c>
      <c r="C370">
        <v>50</v>
      </c>
      <c r="D370" t="str" cm="1">
        <f t="array" ref="D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0" t="s">
        <v>16</v>
      </c>
      <c r="F370" t="s">
        <v>37</v>
      </c>
      <c r="G370" t="s">
        <v>38</v>
      </c>
      <c r="H370" t="s">
        <v>39</v>
      </c>
      <c r="I370" s="1">
        <v>44778</v>
      </c>
      <c r="J370" t="s">
        <v>20</v>
      </c>
      <c r="K370" t="s">
        <v>204</v>
      </c>
      <c r="L370" t="s">
        <v>225</v>
      </c>
      <c r="M370" t="s">
        <v>38</v>
      </c>
      <c r="N370" t="s">
        <v>569</v>
      </c>
      <c r="O370" t="s">
        <v>451</v>
      </c>
      <c r="P370" t="s">
        <v>23</v>
      </c>
      <c r="Q370" t="str">
        <f>IF(COUNTIF(Table2[type_of_injury],Table2[[#This Row],[type_of_injury]])&lt;40,"other",Table2[[#This Row],[type_of_injury]])</f>
        <v>shelling</v>
      </c>
      <c r="R370" t="str" cm="1">
        <f t="array" ref="R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1" spans="1:18" x14ac:dyDescent="0.35">
      <c r="A371" t="s">
        <v>595</v>
      </c>
      <c r="B371" s="1">
        <v>44778</v>
      </c>
      <c r="C371">
        <v>38</v>
      </c>
      <c r="D371" t="str" cm="1">
        <f t="array" ref="D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1" t="s">
        <v>16</v>
      </c>
      <c r="F371" t="s">
        <v>37</v>
      </c>
      <c r="G371" t="s">
        <v>38</v>
      </c>
      <c r="H371" t="s">
        <v>39</v>
      </c>
      <c r="I371" s="1">
        <v>44778</v>
      </c>
      <c r="J371" t="s">
        <v>20</v>
      </c>
      <c r="K371" t="s">
        <v>204</v>
      </c>
      <c r="L371" t="s">
        <v>225</v>
      </c>
      <c r="M371" t="s">
        <v>38</v>
      </c>
      <c r="N371" t="s">
        <v>569</v>
      </c>
      <c r="O371" t="s">
        <v>451</v>
      </c>
      <c r="P371" t="s">
        <v>23</v>
      </c>
      <c r="Q371" t="str">
        <f>IF(COUNTIF(Table2[type_of_injury],Table2[[#This Row],[type_of_injury]])&lt;40,"other",Table2[[#This Row],[type_of_injury]])</f>
        <v>shelling</v>
      </c>
      <c r="R371" t="str" cm="1">
        <f t="array" ref="R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2" spans="1:18" x14ac:dyDescent="0.35">
      <c r="A372" t="s">
        <v>596</v>
      </c>
      <c r="B372" s="1">
        <v>44778</v>
      </c>
      <c r="C372">
        <v>50</v>
      </c>
      <c r="D372" t="str" cm="1">
        <f t="array" ref="D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2" t="s">
        <v>16</v>
      </c>
      <c r="F372" t="s">
        <v>37</v>
      </c>
      <c r="G372" t="s">
        <v>38</v>
      </c>
      <c r="H372" t="s">
        <v>39</v>
      </c>
      <c r="I372" s="1">
        <v>44778</v>
      </c>
      <c r="J372" t="s">
        <v>20</v>
      </c>
      <c r="K372" t="s">
        <v>40</v>
      </c>
      <c r="L372" t="s">
        <v>225</v>
      </c>
      <c r="M372" t="s">
        <v>38</v>
      </c>
      <c r="N372" t="s">
        <v>21</v>
      </c>
      <c r="O372" t="s">
        <v>35</v>
      </c>
      <c r="P372" t="s">
        <v>23</v>
      </c>
      <c r="Q372" t="str">
        <f>IF(COUNTIF(Table2[type_of_injury],Table2[[#This Row],[type_of_injury]])&lt;40,"other",Table2[[#This Row],[type_of_injury]])</f>
        <v>gunfire</v>
      </c>
      <c r="R372" t="str" cm="1">
        <f t="array" ref="R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3" spans="1:18" x14ac:dyDescent="0.35">
      <c r="A373" t="s">
        <v>597</v>
      </c>
      <c r="B373" s="1">
        <v>44774</v>
      </c>
      <c r="C373">
        <v>16</v>
      </c>
      <c r="D373" t="str" cm="1">
        <f t="array" ref="D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3" t="s">
        <v>16</v>
      </c>
      <c r="F373" t="s">
        <v>33</v>
      </c>
      <c r="G373" t="s">
        <v>27</v>
      </c>
      <c r="H373" t="s">
        <v>19</v>
      </c>
      <c r="I373" s="1">
        <v>44774</v>
      </c>
      <c r="J373" t="s">
        <v>20</v>
      </c>
      <c r="L373" t="s">
        <v>27</v>
      </c>
      <c r="M373" t="s">
        <v>27</v>
      </c>
      <c r="N373" t="s">
        <v>21</v>
      </c>
      <c r="O373" t="s">
        <v>22</v>
      </c>
      <c r="P373" t="s">
        <v>23</v>
      </c>
      <c r="Q373" t="str">
        <f>IF(COUNTIF(Table2[type_of_injury],Table2[[#This Row],[type_of_injury]])&lt;40,"other",Table2[[#This Row],[type_of_injury]])</f>
        <v>gunfire</v>
      </c>
      <c r="R373" t="str" cm="1">
        <f t="array" ref="R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4" spans="1:18" x14ac:dyDescent="0.35">
      <c r="A374" t="s">
        <v>598</v>
      </c>
      <c r="B374" s="1">
        <v>44768</v>
      </c>
      <c r="C374">
        <v>59</v>
      </c>
      <c r="D374" t="str" cm="1">
        <f t="array" ref="D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74" t="s">
        <v>16</v>
      </c>
      <c r="F374" t="s">
        <v>74</v>
      </c>
      <c r="G374" t="s">
        <v>75</v>
      </c>
      <c r="H374" t="s">
        <v>19</v>
      </c>
      <c r="I374" s="1">
        <v>44771</v>
      </c>
      <c r="J374" t="s">
        <v>20</v>
      </c>
      <c r="L374" t="s">
        <v>599</v>
      </c>
      <c r="M374" t="s">
        <v>75</v>
      </c>
      <c r="N374" t="s">
        <v>21</v>
      </c>
      <c r="O374" t="s">
        <v>22</v>
      </c>
      <c r="P374" t="s">
        <v>23</v>
      </c>
      <c r="Q374" t="str">
        <f>IF(COUNTIF(Table2[type_of_injury],Table2[[#This Row],[type_of_injury]])&lt;40,"other",Table2[[#This Row],[type_of_injury]])</f>
        <v>gunfire</v>
      </c>
      <c r="R374" t="str" cm="1">
        <f t="array" ref="R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5" spans="1:18" x14ac:dyDescent="0.35">
      <c r="A375" t="s">
        <v>600</v>
      </c>
      <c r="B375" s="1">
        <v>44766</v>
      </c>
      <c r="C375">
        <v>30</v>
      </c>
      <c r="D375" t="str" cm="1">
        <f t="array" ref="D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5" t="s">
        <v>16</v>
      </c>
      <c r="F375" t="s">
        <v>75</v>
      </c>
      <c r="G375" t="s">
        <v>75</v>
      </c>
      <c r="H375" t="s">
        <v>19</v>
      </c>
      <c r="I375" s="1">
        <v>44888</v>
      </c>
      <c r="J375" t="s">
        <v>20</v>
      </c>
      <c r="L375" t="s">
        <v>75</v>
      </c>
      <c r="M375" t="s">
        <v>75</v>
      </c>
      <c r="N375" t="s">
        <v>21</v>
      </c>
      <c r="O375" t="s">
        <v>22</v>
      </c>
      <c r="P375" t="s">
        <v>23</v>
      </c>
      <c r="Q375" t="str">
        <f>IF(COUNTIF(Table2[type_of_injury],Table2[[#This Row],[type_of_injury]])&lt;40,"other",Table2[[#This Row],[type_of_injury]])</f>
        <v>gunfire</v>
      </c>
      <c r="R375" t="str" cm="1">
        <f t="array" ref="R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6" spans="1:18" x14ac:dyDescent="0.35">
      <c r="A376" t="s">
        <v>601</v>
      </c>
      <c r="B376" s="1">
        <v>44766</v>
      </c>
      <c r="C376">
        <v>28</v>
      </c>
      <c r="D376" t="str" cm="1">
        <f t="array" ref="D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6" t="s">
        <v>16</v>
      </c>
      <c r="F376" t="s">
        <v>75</v>
      </c>
      <c r="G376" t="s">
        <v>75</v>
      </c>
      <c r="H376" t="s">
        <v>19</v>
      </c>
      <c r="I376" s="1">
        <v>44766</v>
      </c>
      <c r="J376" t="s">
        <v>20</v>
      </c>
      <c r="L376" t="s">
        <v>75</v>
      </c>
      <c r="M376" t="s">
        <v>75</v>
      </c>
      <c r="N376" t="s">
        <v>21</v>
      </c>
      <c r="O376" t="s">
        <v>22</v>
      </c>
      <c r="P376" t="s">
        <v>23</v>
      </c>
      <c r="Q376" t="str">
        <f>IF(COUNTIF(Table2[type_of_injury],Table2[[#This Row],[type_of_injury]])&lt;40,"other",Table2[[#This Row],[type_of_injury]])</f>
        <v>gunfire</v>
      </c>
      <c r="R376" t="str" cm="1">
        <f t="array" ref="R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7" spans="1:18" x14ac:dyDescent="0.35">
      <c r="A377" t="s">
        <v>602</v>
      </c>
      <c r="B377" s="1">
        <v>44766</v>
      </c>
      <c r="C377">
        <v>24</v>
      </c>
      <c r="D377" t="str" cm="1">
        <f t="array" ref="D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7" t="s">
        <v>16</v>
      </c>
      <c r="F377" t="s">
        <v>75</v>
      </c>
      <c r="G377" t="s">
        <v>75</v>
      </c>
      <c r="H377" t="s">
        <v>19</v>
      </c>
      <c r="I377" s="1">
        <v>44766</v>
      </c>
      <c r="J377" t="s">
        <v>20</v>
      </c>
      <c r="L377" t="s">
        <v>75</v>
      </c>
      <c r="M377" t="s">
        <v>75</v>
      </c>
      <c r="N377" t="s">
        <v>21</v>
      </c>
      <c r="O377" t="s">
        <v>22</v>
      </c>
      <c r="P377" t="s">
        <v>23</v>
      </c>
      <c r="Q377" t="str">
        <f>IF(COUNTIF(Table2[type_of_injury],Table2[[#This Row],[type_of_injury]])&lt;40,"other",Table2[[#This Row],[type_of_injury]])</f>
        <v>gunfire</v>
      </c>
      <c r="R377" t="str" cm="1">
        <f t="array" ref="R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8" spans="1:18" x14ac:dyDescent="0.35">
      <c r="A378" t="s">
        <v>603</v>
      </c>
      <c r="B378" s="1">
        <v>44748</v>
      </c>
      <c r="C378">
        <v>20</v>
      </c>
      <c r="D378" t="str" cm="1">
        <f t="array" ref="D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8" t="s">
        <v>16</v>
      </c>
      <c r="F378" t="s">
        <v>149</v>
      </c>
      <c r="G378" t="s">
        <v>27</v>
      </c>
      <c r="H378" t="s">
        <v>19</v>
      </c>
      <c r="I378" s="1">
        <v>44748</v>
      </c>
      <c r="J378" t="s">
        <v>20</v>
      </c>
      <c r="L378" t="s">
        <v>149</v>
      </c>
      <c r="M378" t="s">
        <v>27</v>
      </c>
      <c r="N378" t="s">
        <v>21</v>
      </c>
      <c r="O378" t="s">
        <v>22</v>
      </c>
      <c r="P378" t="s">
        <v>23</v>
      </c>
      <c r="Q378" t="str">
        <f>IF(COUNTIF(Table2[type_of_injury],Table2[[#This Row],[type_of_injury]])&lt;40,"other",Table2[[#This Row],[type_of_injury]])</f>
        <v>gunfire</v>
      </c>
      <c r="R378" t="str" cm="1">
        <f t="array" ref="R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79" spans="1:18" x14ac:dyDescent="0.35">
      <c r="A379" t="s">
        <v>604</v>
      </c>
      <c r="B379" s="1">
        <v>44744</v>
      </c>
      <c r="C379">
        <v>17</v>
      </c>
      <c r="D379" t="str" cm="1">
        <f t="array" ref="D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9" t="s">
        <v>16</v>
      </c>
      <c r="F379" t="s">
        <v>149</v>
      </c>
      <c r="G379" t="s">
        <v>27</v>
      </c>
      <c r="H379" t="s">
        <v>19</v>
      </c>
      <c r="I379" s="1">
        <v>44745</v>
      </c>
      <c r="J379" t="s">
        <v>20</v>
      </c>
      <c r="L379" t="s">
        <v>149</v>
      </c>
      <c r="M379" t="s">
        <v>27</v>
      </c>
      <c r="N379" t="s">
        <v>21</v>
      </c>
      <c r="O379" t="s">
        <v>22</v>
      </c>
      <c r="P379" t="s">
        <v>23</v>
      </c>
      <c r="Q379" t="str">
        <f>IF(COUNTIF(Table2[type_of_injury],Table2[[#This Row],[type_of_injury]])&lt;40,"other",Table2[[#This Row],[type_of_injury]])</f>
        <v>gunfire</v>
      </c>
      <c r="R379" t="str" cm="1">
        <f t="array" ref="R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0" spans="1:18" x14ac:dyDescent="0.35">
      <c r="A380" t="s">
        <v>605</v>
      </c>
      <c r="B380" s="1">
        <v>44740</v>
      </c>
      <c r="C380">
        <v>25</v>
      </c>
      <c r="D380" t="str" cm="1">
        <f t="array" ref="D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0" t="s">
        <v>16</v>
      </c>
      <c r="F380" t="s">
        <v>27</v>
      </c>
      <c r="G380" t="s">
        <v>27</v>
      </c>
      <c r="H380" t="s">
        <v>19</v>
      </c>
      <c r="I380" s="1">
        <v>44741</v>
      </c>
      <c r="J380" t="s">
        <v>20</v>
      </c>
      <c r="L380" t="s">
        <v>33</v>
      </c>
      <c r="M380" t="s">
        <v>27</v>
      </c>
      <c r="N380" t="s">
        <v>21</v>
      </c>
      <c r="O380" t="s">
        <v>22</v>
      </c>
      <c r="P380" t="s">
        <v>23</v>
      </c>
      <c r="Q380" t="str">
        <f>IF(COUNTIF(Table2[type_of_injury],Table2[[#This Row],[type_of_injury]])&lt;40,"other",Table2[[#This Row],[type_of_injury]])</f>
        <v>gunfire</v>
      </c>
      <c r="R380" t="str" cm="1">
        <f t="array" ref="R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1" spans="1:18" x14ac:dyDescent="0.35">
      <c r="A381" t="s">
        <v>606</v>
      </c>
      <c r="B381" s="1">
        <v>44736</v>
      </c>
      <c r="C381">
        <v>16</v>
      </c>
      <c r="D381" t="str" cm="1">
        <f t="array" ref="D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1" t="s">
        <v>16</v>
      </c>
      <c r="F381" t="s">
        <v>105</v>
      </c>
      <c r="G381" t="s">
        <v>58</v>
      </c>
      <c r="H381" t="s">
        <v>19</v>
      </c>
      <c r="I381" s="1">
        <v>44737</v>
      </c>
      <c r="J381" t="s">
        <v>20</v>
      </c>
      <c r="L381" t="s">
        <v>105</v>
      </c>
      <c r="M381" t="s">
        <v>58</v>
      </c>
      <c r="N381" t="s">
        <v>21</v>
      </c>
      <c r="O381" t="s">
        <v>22</v>
      </c>
      <c r="P381" t="s">
        <v>23</v>
      </c>
      <c r="Q381" t="str">
        <f>IF(COUNTIF(Table2[type_of_injury],Table2[[#This Row],[type_of_injury]])&lt;40,"other",Table2[[#This Row],[type_of_injury]])</f>
        <v>gunfire</v>
      </c>
      <c r="R381" t="str" cm="1">
        <f t="array" ref="R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2" spans="1:18" x14ac:dyDescent="0.35">
      <c r="A382" t="s">
        <v>607</v>
      </c>
      <c r="B382" s="1">
        <v>44733</v>
      </c>
      <c r="C382">
        <v>27</v>
      </c>
      <c r="D382" t="str" cm="1">
        <f t="array" ref="D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2" t="s">
        <v>16</v>
      </c>
      <c r="F382" t="s">
        <v>608</v>
      </c>
      <c r="G382" t="s">
        <v>269</v>
      </c>
      <c r="H382" t="s">
        <v>19</v>
      </c>
      <c r="I382" s="1">
        <v>44733</v>
      </c>
      <c r="J382" t="s">
        <v>20</v>
      </c>
      <c r="L382" t="s">
        <v>608</v>
      </c>
      <c r="M382" t="s">
        <v>269</v>
      </c>
      <c r="N382" t="s">
        <v>64</v>
      </c>
      <c r="O382" t="s">
        <v>457</v>
      </c>
      <c r="P382" t="s">
        <v>96</v>
      </c>
      <c r="Q382" t="str">
        <f>IF(COUNTIF(Table2[type_of_injury],Table2[[#This Row],[type_of_injury]])&lt;40,"other",Table2[[#This Row],[type_of_injury]])</f>
        <v>stabbing</v>
      </c>
      <c r="R382" t="str" cm="1">
        <f t="array" ref="R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3" spans="1:18" x14ac:dyDescent="0.35">
      <c r="A383" t="s">
        <v>609</v>
      </c>
      <c r="B383" s="1">
        <v>44731</v>
      </c>
      <c r="C383">
        <v>53</v>
      </c>
      <c r="D383" t="str" cm="1">
        <f t="array" ref="D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3" t="s">
        <v>16</v>
      </c>
      <c r="F383" t="s">
        <v>306</v>
      </c>
      <c r="G383" t="s">
        <v>278</v>
      </c>
      <c r="H383" t="s">
        <v>19</v>
      </c>
      <c r="I383" s="1">
        <v>44731</v>
      </c>
      <c r="J383" t="s">
        <v>20</v>
      </c>
      <c r="L383" t="s">
        <v>299</v>
      </c>
      <c r="M383" t="s">
        <v>75</v>
      </c>
      <c r="N383" t="s">
        <v>21</v>
      </c>
      <c r="O383" t="s">
        <v>22</v>
      </c>
      <c r="P383" t="s">
        <v>23</v>
      </c>
      <c r="Q383" t="str">
        <f>IF(COUNTIF(Table2[type_of_injury],Table2[[#This Row],[type_of_injury]])&lt;40,"other",Table2[[#This Row],[type_of_injury]])</f>
        <v>gunfire</v>
      </c>
      <c r="R383" t="str" cm="1">
        <f t="array" ref="R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4" spans="1:18" x14ac:dyDescent="0.35">
      <c r="A384" t="s">
        <v>610</v>
      </c>
      <c r="B384" s="1">
        <v>44729</v>
      </c>
      <c r="C384">
        <v>26</v>
      </c>
      <c r="D384" t="str" cm="1">
        <f t="array" ref="D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4" t="s">
        <v>16</v>
      </c>
      <c r="F384" t="s">
        <v>27</v>
      </c>
      <c r="G384" t="s">
        <v>27</v>
      </c>
      <c r="H384" t="s">
        <v>19</v>
      </c>
      <c r="I384" s="1">
        <v>44729</v>
      </c>
      <c r="J384" t="s">
        <v>20</v>
      </c>
      <c r="L384" t="s">
        <v>27</v>
      </c>
      <c r="M384" t="s">
        <v>27</v>
      </c>
      <c r="N384" t="s">
        <v>21</v>
      </c>
      <c r="O384" t="s">
        <v>22</v>
      </c>
      <c r="P384" t="s">
        <v>23</v>
      </c>
      <c r="Q384" t="str">
        <f>IF(COUNTIF(Table2[type_of_injury],Table2[[#This Row],[type_of_injury]])&lt;40,"other",Table2[[#This Row],[type_of_injury]])</f>
        <v>gunfire</v>
      </c>
      <c r="R384" t="str" cm="1">
        <f t="array" ref="R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5" spans="1:18" x14ac:dyDescent="0.35">
      <c r="A385" t="s">
        <v>611</v>
      </c>
      <c r="B385" s="1">
        <v>44729</v>
      </c>
      <c r="C385">
        <v>20</v>
      </c>
      <c r="D385" t="str" cm="1">
        <f t="array" ref="D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5" t="s">
        <v>16</v>
      </c>
      <c r="F385" t="s">
        <v>27</v>
      </c>
      <c r="G385" t="s">
        <v>27</v>
      </c>
      <c r="H385" t="s">
        <v>19</v>
      </c>
      <c r="I385" s="1">
        <v>44729</v>
      </c>
      <c r="J385" t="s">
        <v>20</v>
      </c>
      <c r="L385" t="s">
        <v>33</v>
      </c>
      <c r="M385" t="s">
        <v>27</v>
      </c>
      <c r="N385" t="s">
        <v>21</v>
      </c>
      <c r="O385" t="s">
        <v>22</v>
      </c>
      <c r="P385" t="s">
        <v>23</v>
      </c>
      <c r="Q385" t="str">
        <f>IF(COUNTIF(Table2[type_of_injury],Table2[[#This Row],[type_of_injury]])&lt;40,"other",Table2[[#This Row],[type_of_injury]])</f>
        <v>gunfire</v>
      </c>
      <c r="R385" t="str" cm="1">
        <f t="array" ref="R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6" spans="1:18" x14ac:dyDescent="0.35">
      <c r="A386" t="s">
        <v>612</v>
      </c>
      <c r="B386" s="1">
        <v>44729</v>
      </c>
      <c r="C386">
        <v>22</v>
      </c>
      <c r="D386" t="str" cm="1">
        <f t="array" ref="D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6" t="s">
        <v>16</v>
      </c>
      <c r="F386" t="s">
        <v>27</v>
      </c>
      <c r="G386" t="s">
        <v>27</v>
      </c>
      <c r="H386" t="s">
        <v>19</v>
      </c>
      <c r="I386" s="1">
        <v>44729</v>
      </c>
      <c r="J386" t="s">
        <v>20</v>
      </c>
      <c r="L386" t="s">
        <v>27</v>
      </c>
      <c r="M386" t="s">
        <v>27</v>
      </c>
      <c r="N386" t="s">
        <v>21</v>
      </c>
      <c r="O386" t="s">
        <v>22</v>
      </c>
      <c r="P386" t="s">
        <v>23</v>
      </c>
      <c r="Q386" t="str">
        <f>IF(COUNTIF(Table2[type_of_injury],Table2[[#This Row],[type_of_injury]])&lt;40,"other",Table2[[#This Row],[type_of_injury]])</f>
        <v>gunfire</v>
      </c>
      <c r="R386" t="str" cm="1">
        <f t="array" ref="R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7" spans="1:18" x14ac:dyDescent="0.35">
      <c r="A387" t="s">
        <v>613</v>
      </c>
      <c r="B387" s="1">
        <v>44721</v>
      </c>
      <c r="C387">
        <v>28</v>
      </c>
      <c r="D387" t="str" cm="1">
        <f t="array" ref="D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7" t="s">
        <v>16</v>
      </c>
      <c r="F387" t="s">
        <v>408</v>
      </c>
      <c r="G387" t="s">
        <v>46</v>
      </c>
      <c r="H387" t="s">
        <v>19</v>
      </c>
      <c r="I387" s="1">
        <v>44721</v>
      </c>
      <c r="J387" t="s">
        <v>20</v>
      </c>
      <c r="L387" t="s">
        <v>408</v>
      </c>
      <c r="M387" t="s">
        <v>46</v>
      </c>
      <c r="N387" t="s">
        <v>21</v>
      </c>
      <c r="O387" t="s">
        <v>22</v>
      </c>
      <c r="P387" t="s">
        <v>23</v>
      </c>
      <c r="Q387" t="str">
        <f>IF(COUNTIF(Table2[type_of_injury],Table2[[#This Row],[type_of_injury]])&lt;40,"other",Table2[[#This Row],[type_of_injury]])</f>
        <v>gunfire</v>
      </c>
      <c r="R387" t="str" cm="1">
        <f t="array" ref="R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8" spans="1:18" x14ac:dyDescent="0.35">
      <c r="A388" t="s">
        <v>614</v>
      </c>
      <c r="B388" s="1">
        <v>44714</v>
      </c>
      <c r="C388">
        <v>16</v>
      </c>
      <c r="D388" t="str" cm="1">
        <f t="array" ref="D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8" t="s">
        <v>16</v>
      </c>
      <c r="F388" t="s">
        <v>615</v>
      </c>
      <c r="G388" t="s">
        <v>58</v>
      </c>
      <c r="H388" t="s">
        <v>19</v>
      </c>
      <c r="I388" s="1">
        <v>44714</v>
      </c>
      <c r="J388" t="s">
        <v>20</v>
      </c>
      <c r="L388" t="s">
        <v>616</v>
      </c>
      <c r="M388" t="s">
        <v>58</v>
      </c>
      <c r="N388" t="s">
        <v>21</v>
      </c>
      <c r="O388" t="s">
        <v>22</v>
      </c>
      <c r="P388" t="s">
        <v>23</v>
      </c>
      <c r="Q388" t="str">
        <f>IF(COUNTIF(Table2[type_of_injury],Table2[[#This Row],[type_of_injury]])&lt;40,"other",Table2[[#This Row],[type_of_injury]])</f>
        <v>gunfire</v>
      </c>
      <c r="R388" t="str" cm="1">
        <f t="array" ref="R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89" spans="1:18" x14ac:dyDescent="0.35">
      <c r="A389" t="s">
        <v>617</v>
      </c>
      <c r="B389" s="1">
        <v>44714</v>
      </c>
      <c r="C389">
        <v>29</v>
      </c>
      <c r="D389" t="str" cm="1">
        <f t="array" ref="D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9" t="s">
        <v>16</v>
      </c>
      <c r="F389" t="s">
        <v>401</v>
      </c>
      <c r="G389" t="s">
        <v>175</v>
      </c>
      <c r="H389" t="s">
        <v>19</v>
      </c>
      <c r="I389" s="1">
        <v>44714</v>
      </c>
      <c r="J389" t="s">
        <v>20</v>
      </c>
      <c r="L389" t="s">
        <v>401</v>
      </c>
      <c r="M389" t="s">
        <v>175</v>
      </c>
      <c r="N389" t="s">
        <v>21</v>
      </c>
      <c r="O389" t="s">
        <v>22</v>
      </c>
      <c r="P389" t="s">
        <v>23</v>
      </c>
      <c r="Q389" t="str">
        <f>IF(COUNTIF(Table2[type_of_injury],Table2[[#This Row],[type_of_injury]])&lt;40,"other",Table2[[#This Row],[type_of_injury]])</f>
        <v>gunfire</v>
      </c>
      <c r="R389" t="str" cm="1">
        <f t="array" ref="R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0" spans="1:18" x14ac:dyDescent="0.35">
      <c r="A390" t="s">
        <v>618</v>
      </c>
      <c r="B390" s="1">
        <v>44713</v>
      </c>
      <c r="C390">
        <v>26</v>
      </c>
      <c r="D390" t="str" cm="1">
        <f t="array" ref="D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0" t="s">
        <v>16</v>
      </c>
      <c r="F390" t="s">
        <v>441</v>
      </c>
      <c r="G390" t="s">
        <v>27</v>
      </c>
      <c r="H390" t="s">
        <v>19</v>
      </c>
      <c r="I390" s="1">
        <v>44713</v>
      </c>
      <c r="J390" t="s">
        <v>20</v>
      </c>
      <c r="L390" t="s">
        <v>441</v>
      </c>
      <c r="M390" t="s">
        <v>27</v>
      </c>
      <c r="N390" t="s">
        <v>21</v>
      </c>
      <c r="O390" t="s">
        <v>22</v>
      </c>
      <c r="P390" t="s">
        <v>23</v>
      </c>
      <c r="Q390" t="str">
        <f>IF(COUNTIF(Table2[type_of_injury],Table2[[#This Row],[type_of_injury]])&lt;40,"other",Table2[[#This Row],[type_of_injury]])</f>
        <v>gunfire</v>
      </c>
      <c r="R390" t="str" cm="1">
        <f t="array" ref="R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1" spans="1:18" x14ac:dyDescent="0.35">
      <c r="A391" t="s">
        <v>619</v>
      </c>
      <c r="B391" s="1">
        <v>44713</v>
      </c>
      <c r="C391">
        <v>37</v>
      </c>
      <c r="D391" t="str" cm="1">
        <f t="array" ref="D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1" t="s">
        <v>16</v>
      </c>
      <c r="F391" t="s">
        <v>441</v>
      </c>
      <c r="G391" t="s">
        <v>27</v>
      </c>
      <c r="H391" t="s">
        <v>19</v>
      </c>
      <c r="I391" s="1">
        <v>44723</v>
      </c>
      <c r="J391" t="s">
        <v>20</v>
      </c>
      <c r="L391" t="s">
        <v>441</v>
      </c>
      <c r="M391" t="s">
        <v>27</v>
      </c>
      <c r="N391" t="s">
        <v>21</v>
      </c>
      <c r="O391" t="s">
        <v>22</v>
      </c>
      <c r="P391" t="s">
        <v>23</v>
      </c>
      <c r="Q391" t="str">
        <f>IF(COUNTIF(Table2[type_of_injury],Table2[[#This Row],[type_of_injury]])&lt;40,"other",Table2[[#This Row],[type_of_injury]])</f>
        <v>gunfire</v>
      </c>
      <c r="R391" t="str" cm="1">
        <f t="array" ref="R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2" spans="1:18" x14ac:dyDescent="0.35">
      <c r="A392" t="s">
        <v>620</v>
      </c>
      <c r="B392" s="1">
        <v>44713</v>
      </c>
      <c r="C392">
        <v>30</v>
      </c>
      <c r="D392" t="str" cm="1">
        <f t="array" ref="D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2" t="s">
        <v>16</v>
      </c>
      <c r="F392" t="s">
        <v>45</v>
      </c>
      <c r="G392" t="s">
        <v>46</v>
      </c>
      <c r="H392" t="s">
        <v>19</v>
      </c>
      <c r="I392" s="1">
        <v>44713</v>
      </c>
      <c r="J392" t="s">
        <v>71</v>
      </c>
      <c r="L392" t="s">
        <v>621</v>
      </c>
      <c r="M392" t="s">
        <v>46</v>
      </c>
      <c r="N392" t="s">
        <v>21</v>
      </c>
      <c r="O392" t="s">
        <v>22</v>
      </c>
      <c r="P392" t="s">
        <v>23</v>
      </c>
      <c r="Q392" t="str">
        <f>IF(COUNTIF(Table2[type_of_injury],Table2[[#This Row],[type_of_injury]])&lt;40,"other",Table2[[#This Row],[type_of_injury]])</f>
        <v>gunfire</v>
      </c>
      <c r="R392" t="str" cm="1">
        <f t="array" ref="R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3" spans="1:18" x14ac:dyDescent="0.35">
      <c r="A393" t="s">
        <v>622</v>
      </c>
      <c r="B393" s="1">
        <v>44708</v>
      </c>
      <c r="C393">
        <v>14</v>
      </c>
      <c r="D393" t="str" cm="1">
        <f t="array" ref="D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3" t="s">
        <v>16</v>
      </c>
      <c r="F393" t="s">
        <v>623</v>
      </c>
      <c r="G393" t="s">
        <v>175</v>
      </c>
      <c r="H393" t="s">
        <v>19</v>
      </c>
      <c r="I393" s="1">
        <v>44708</v>
      </c>
      <c r="J393" t="s">
        <v>20</v>
      </c>
      <c r="L393" t="s">
        <v>623</v>
      </c>
      <c r="M393" t="s">
        <v>175</v>
      </c>
      <c r="N393" t="s">
        <v>21</v>
      </c>
      <c r="O393" t="s">
        <v>22</v>
      </c>
      <c r="P393" t="s">
        <v>23</v>
      </c>
      <c r="Q393" t="str">
        <f>IF(COUNTIF(Table2[type_of_injury],Table2[[#This Row],[type_of_injury]])&lt;40,"other",Table2[[#This Row],[type_of_injury]])</f>
        <v>gunfire</v>
      </c>
      <c r="R393" t="str" cm="1">
        <f t="array" ref="R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4" spans="1:18" x14ac:dyDescent="0.35">
      <c r="A394" t="s">
        <v>624</v>
      </c>
      <c r="B394" s="1">
        <v>44706</v>
      </c>
      <c r="C394">
        <v>16</v>
      </c>
      <c r="D394" t="str" cm="1">
        <f t="array" ref="D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4" t="s">
        <v>16</v>
      </c>
      <c r="F394" t="s">
        <v>75</v>
      </c>
      <c r="G394" t="s">
        <v>75</v>
      </c>
      <c r="H394" t="s">
        <v>19</v>
      </c>
      <c r="I394" s="1">
        <v>44706</v>
      </c>
      <c r="J394" t="s">
        <v>20</v>
      </c>
      <c r="L394" t="s">
        <v>75</v>
      </c>
      <c r="M394" t="s">
        <v>75</v>
      </c>
      <c r="N394" t="s">
        <v>21</v>
      </c>
      <c r="O394" t="s">
        <v>22</v>
      </c>
      <c r="P394" t="s">
        <v>23</v>
      </c>
      <c r="Q394" t="str">
        <f>IF(COUNTIF(Table2[type_of_injury],Table2[[#This Row],[type_of_injury]])&lt;40,"other",Table2[[#This Row],[type_of_injury]])</f>
        <v>gunfire</v>
      </c>
      <c r="R394" t="str" cm="1">
        <f t="array" ref="R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5" spans="1:18" x14ac:dyDescent="0.35">
      <c r="A395" t="s">
        <v>625</v>
      </c>
      <c r="B395" s="1">
        <v>44702</v>
      </c>
      <c r="C395">
        <v>16</v>
      </c>
      <c r="D395" t="str" cm="1">
        <f t="array" ref="D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5" t="s">
        <v>16</v>
      </c>
      <c r="F395" t="s">
        <v>27</v>
      </c>
      <c r="G395" t="s">
        <v>27</v>
      </c>
      <c r="H395" t="s">
        <v>19</v>
      </c>
      <c r="I395" s="1">
        <v>44702</v>
      </c>
      <c r="J395" t="s">
        <v>20</v>
      </c>
      <c r="L395" t="s">
        <v>27</v>
      </c>
      <c r="M395" t="s">
        <v>27</v>
      </c>
      <c r="N395" t="s">
        <v>21</v>
      </c>
      <c r="O395" t="s">
        <v>22</v>
      </c>
      <c r="P395" t="s">
        <v>23</v>
      </c>
      <c r="Q395" t="str">
        <f>IF(COUNTIF(Table2[type_of_injury],Table2[[#This Row],[type_of_injury]])&lt;40,"other",Table2[[#This Row],[type_of_injury]])</f>
        <v>gunfire</v>
      </c>
      <c r="R395" t="str" cm="1">
        <f t="array" ref="R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6" spans="1:18" x14ac:dyDescent="0.35">
      <c r="A396" t="s">
        <v>626</v>
      </c>
      <c r="B396" s="1">
        <v>44694</v>
      </c>
      <c r="C396">
        <v>41</v>
      </c>
      <c r="D396" t="str" cm="1">
        <f t="array" ref="D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96" t="s">
        <v>16</v>
      </c>
      <c r="F396" t="s">
        <v>27</v>
      </c>
      <c r="G396" t="s">
        <v>27</v>
      </c>
      <c r="H396" t="s">
        <v>19</v>
      </c>
      <c r="I396" s="1">
        <v>44696</v>
      </c>
      <c r="J396" t="s">
        <v>20</v>
      </c>
      <c r="L396" t="s">
        <v>33</v>
      </c>
      <c r="M396" t="s">
        <v>27</v>
      </c>
      <c r="N396" t="s">
        <v>21</v>
      </c>
      <c r="O396" t="s">
        <v>22</v>
      </c>
      <c r="P396" t="s">
        <v>23</v>
      </c>
      <c r="Q396" t="str">
        <f>IF(COUNTIF(Table2[type_of_injury],Table2[[#This Row],[type_of_injury]])&lt;40,"other",Table2[[#This Row],[type_of_injury]])</f>
        <v>gunfire</v>
      </c>
      <c r="R396" t="str" cm="1">
        <f t="array" ref="R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7" spans="1:18" x14ac:dyDescent="0.35">
      <c r="A397" t="s">
        <v>627</v>
      </c>
      <c r="B397" s="1">
        <v>44692</v>
      </c>
      <c r="C397">
        <v>16</v>
      </c>
      <c r="D397" t="str" cm="1">
        <f t="array" ref="D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7" t="s">
        <v>16</v>
      </c>
      <c r="F397" t="s">
        <v>140</v>
      </c>
      <c r="G397" t="s">
        <v>58</v>
      </c>
      <c r="H397" t="s">
        <v>19</v>
      </c>
      <c r="I397" s="1">
        <v>44692</v>
      </c>
      <c r="J397" t="s">
        <v>20</v>
      </c>
      <c r="L397" t="s">
        <v>628</v>
      </c>
      <c r="M397" t="s">
        <v>58</v>
      </c>
      <c r="N397" t="s">
        <v>21</v>
      </c>
      <c r="O397" t="s">
        <v>22</v>
      </c>
      <c r="P397" t="s">
        <v>23</v>
      </c>
      <c r="Q397" t="str">
        <f>IF(COUNTIF(Table2[type_of_injury],Table2[[#This Row],[type_of_injury]])&lt;40,"other",Table2[[#This Row],[type_of_injury]])</f>
        <v>gunfire</v>
      </c>
      <c r="R397" t="str" cm="1">
        <f t="array" ref="R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8" spans="1:18" x14ac:dyDescent="0.35">
      <c r="A398" t="s">
        <v>629</v>
      </c>
      <c r="B398" s="1">
        <v>44692</v>
      </c>
      <c r="C398">
        <v>51</v>
      </c>
      <c r="D398" t="str" cm="1">
        <f t="array" ref="D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98" t="s">
        <v>16</v>
      </c>
      <c r="F398" t="s">
        <v>27</v>
      </c>
      <c r="G398" t="s">
        <v>27</v>
      </c>
      <c r="H398" t="s">
        <v>19</v>
      </c>
      <c r="I398" s="1">
        <v>44692</v>
      </c>
      <c r="J398" t="s">
        <v>71</v>
      </c>
      <c r="L398" t="s">
        <v>63</v>
      </c>
      <c r="M398" t="s">
        <v>62</v>
      </c>
      <c r="N398" t="s">
        <v>21</v>
      </c>
      <c r="O398" t="s">
        <v>22</v>
      </c>
      <c r="P398" t="s">
        <v>23</v>
      </c>
      <c r="Q398" t="str">
        <f>IF(COUNTIF(Table2[type_of_injury],Table2[[#This Row],[type_of_injury]])&lt;40,"other",Table2[[#This Row],[type_of_injury]])</f>
        <v>gunfire</v>
      </c>
      <c r="R398" t="str" cm="1">
        <f t="array" ref="R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399" spans="1:18" x14ac:dyDescent="0.35">
      <c r="A399" t="s">
        <v>630</v>
      </c>
      <c r="B399" s="1">
        <v>44689</v>
      </c>
      <c r="C399">
        <v>27</v>
      </c>
      <c r="D399" t="str" cm="1">
        <f t="array" ref="D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9" t="s">
        <v>16</v>
      </c>
      <c r="F399" t="s">
        <v>631</v>
      </c>
      <c r="G399" t="s">
        <v>18</v>
      </c>
      <c r="H399" t="s">
        <v>19</v>
      </c>
      <c r="I399" s="1">
        <v>44689</v>
      </c>
      <c r="J399" t="s">
        <v>20</v>
      </c>
      <c r="L399" t="s">
        <v>41</v>
      </c>
      <c r="M399" t="s">
        <v>41</v>
      </c>
      <c r="N399" t="s">
        <v>21</v>
      </c>
      <c r="O399" t="s">
        <v>22</v>
      </c>
      <c r="P399" t="s">
        <v>23</v>
      </c>
      <c r="Q399" t="str">
        <f>IF(COUNTIF(Table2[type_of_injury],Table2[[#This Row],[type_of_injury]])&lt;40,"other",Table2[[#This Row],[type_of_injury]])</f>
        <v>gunfire</v>
      </c>
      <c r="R399" t="str" cm="1">
        <f t="array" ref="R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0" spans="1:18" x14ac:dyDescent="0.35">
      <c r="A400" t="s">
        <v>632</v>
      </c>
      <c r="B400" s="1">
        <v>44689</v>
      </c>
      <c r="C400">
        <v>17</v>
      </c>
      <c r="D400" t="str" cm="1">
        <f t="array" ref="D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0" t="s">
        <v>16</v>
      </c>
      <c r="F400" t="s">
        <v>265</v>
      </c>
      <c r="G400" t="s">
        <v>175</v>
      </c>
      <c r="H400" t="s">
        <v>19</v>
      </c>
      <c r="I400" s="1">
        <v>44689</v>
      </c>
      <c r="J400" t="s">
        <v>20</v>
      </c>
      <c r="L400" t="s">
        <v>633</v>
      </c>
      <c r="M400" t="s">
        <v>175</v>
      </c>
      <c r="N400" t="s">
        <v>21</v>
      </c>
      <c r="O400" t="s">
        <v>22</v>
      </c>
      <c r="P400" t="s">
        <v>96</v>
      </c>
      <c r="Q400" t="str">
        <f>IF(COUNTIF(Table2[type_of_injury],Table2[[#This Row],[type_of_injury]])&lt;40,"other",Table2[[#This Row],[type_of_injury]])</f>
        <v>gunfire</v>
      </c>
      <c r="R400" t="str" cm="1">
        <f t="array" ref="R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1" spans="1:18" x14ac:dyDescent="0.35">
      <c r="A401" t="s">
        <v>634</v>
      </c>
      <c r="B401" s="1">
        <v>44686</v>
      </c>
      <c r="C401">
        <v>49</v>
      </c>
      <c r="D401" t="str" cm="1">
        <f t="array" ref="D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1" t="s">
        <v>69</v>
      </c>
      <c r="F401" t="s">
        <v>635</v>
      </c>
      <c r="G401" t="s">
        <v>77</v>
      </c>
      <c r="H401" t="s">
        <v>77</v>
      </c>
      <c r="I401" s="1">
        <v>44686</v>
      </c>
      <c r="J401" t="s">
        <v>20</v>
      </c>
      <c r="L401" t="s">
        <v>635</v>
      </c>
      <c r="M401" t="s">
        <v>77</v>
      </c>
      <c r="N401" t="s">
        <v>636</v>
      </c>
      <c r="P401" t="s">
        <v>72</v>
      </c>
      <c r="Q401" t="str">
        <f>IF(COUNTIF(Table2[type_of_injury],Table2[[#This Row],[type_of_injury]])&lt;40,"other",Table2[[#This Row],[type_of_injury]])</f>
        <v>other</v>
      </c>
      <c r="R401" t="str" cm="1">
        <f t="array" ref="R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2" spans="1:18" x14ac:dyDescent="0.35">
      <c r="A402" t="s">
        <v>637</v>
      </c>
      <c r="B402" s="1">
        <v>44686</v>
      </c>
      <c r="C402">
        <v>36</v>
      </c>
      <c r="D402" t="str" cm="1">
        <f t="array" ref="D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2" t="s">
        <v>69</v>
      </c>
      <c r="F402" t="s">
        <v>635</v>
      </c>
      <c r="G402" t="s">
        <v>77</v>
      </c>
      <c r="H402" t="s">
        <v>77</v>
      </c>
      <c r="I402" s="1">
        <v>44686</v>
      </c>
      <c r="J402" t="s">
        <v>20</v>
      </c>
      <c r="L402" t="s">
        <v>638</v>
      </c>
      <c r="M402" t="s">
        <v>77</v>
      </c>
      <c r="N402" t="s">
        <v>64</v>
      </c>
      <c r="O402" t="s">
        <v>457</v>
      </c>
      <c r="P402" t="s">
        <v>72</v>
      </c>
      <c r="Q402" t="str">
        <f>IF(COUNTIF(Table2[type_of_injury],Table2[[#This Row],[type_of_injury]])&lt;40,"other",Table2[[#This Row],[type_of_injury]])</f>
        <v>stabbing</v>
      </c>
      <c r="R402" t="str" cm="1">
        <f t="array" ref="R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3" spans="1:18" x14ac:dyDescent="0.35">
      <c r="A403" t="s">
        <v>639</v>
      </c>
      <c r="B403" s="1">
        <v>44686</v>
      </c>
      <c r="C403">
        <v>44</v>
      </c>
      <c r="D403" t="str" cm="1">
        <f t="array" ref="D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3" t="s">
        <v>69</v>
      </c>
      <c r="F403" t="s">
        <v>635</v>
      </c>
      <c r="G403" t="s">
        <v>77</v>
      </c>
      <c r="H403" t="s">
        <v>77</v>
      </c>
      <c r="I403" s="1">
        <v>44686</v>
      </c>
      <c r="J403" t="s">
        <v>20</v>
      </c>
      <c r="L403" t="s">
        <v>635</v>
      </c>
      <c r="M403" t="s">
        <v>77</v>
      </c>
      <c r="N403" t="s">
        <v>636</v>
      </c>
      <c r="P403" t="s">
        <v>72</v>
      </c>
      <c r="Q403" t="str">
        <f>IF(COUNTIF(Table2[type_of_injury],Table2[[#This Row],[type_of_injury]])&lt;40,"other",Table2[[#This Row],[type_of_injury]])</f>
        <v>other</v>
      </c>
      <c r="R403" t="str" cm="1">
        <f t="array" ref="R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4" spans="1:18" x14ac:dyDescent="0.35">
      <c r="A404" t="s">
        <v>640</v>
      </c>
      <c r="B404" s="1">
        <v>44681</v>
      </c>
      <c r="C404">
        <v>26</v>
      </c>
      <c r="D404" t="str" cm="1">
        <f t="array" ref="D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4" t="s">
        <v>16</v>
      </c>
      <c r="F404" t="s">
        <v>277</v>
      </c>
      <c r="G404" t="s">
        <v>278</v>
      </c>
      <c r="H404" t="s">
        <v>19</v>
      </c>
      <c r="I404" s="1">
        <v>44681</v>
      </c>
      <c r="J404" t="s">
        <v>20</v>
      </c>
      <c r="L404" t="s">
        <v>279</v>
      </c>
      <c r="M404" t="s">
        <v>278</v>
      </c>
      <c r="N404" t="s">
        <v>21</v>
      </c>
      <c r="O404" t="s">
        <v>22</v>
      </c>
      <c r="P404" t="s">
        <v>23</v>
      </c>
      <c r="Q404" t="str">
        <f>IF(COUNTIF(Table2[type_of_injury],Table2[[#This Row],[type_of_injury]])&lt;40,"other",Table2[[#This Row],[type_of_injury]])</f>
        <v>gunfire</v>
      </c>
      <c r="R404" t="str" cm="1">
        <f t="array" ref="R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5" spans="1:18" x14ac:dyDescent="0.35">
      <c r="A405" t="s">
        <v>641</v>
      </c>
      <c r="B405" s="1">
        <v>44680</v>
      </c>
      <c r="C405">
        <v>23</v>
      </c>
      <c r="D405" t="str" cm="1">
        <f t="array" ref="D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5" t="s">
        <v>69</v>
      </c>
      <c r="F405" t="s">
        <v>267</v>
      </c>
      <c r="G405" t="s">
        <v>75</v>
      </c>
      <c r="H405" t="s">
        <v>19</v>
      </c>
      <c r="I405" s="1">
        <v>44680</v>
      </c>
      <c r="J405" t="s">
        <v>20</v>
      </c>
      <c r="L405" t="s">
        <v>267</v>
      </c>
      <c r="M405" t="s">
        <v>75</v>
      </c>
      <c r="N405" t="s">
        <v>21</v>
      </c>
      <c r="O405" t="s">
        <v>22</v>
      </c>
      <c r="P405" t="s">
        <v>72</v>
      </c>
      <c r="Q405" t="str">
        <f>IF(COUNTIF(Table2[type_of_injury],Table2[[#This Row],[type_of_injury]])&lt;40,"other",Table2[[#This Row],[type_of_injury]])</f>
        <v>gunfire</v>
      </c>
      <c r="R405" t="str" cm="1">
        <f t="array" ref="R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6" spans="1:18" x14ac:dyDescent="0.35">
      <c r="A406" t="s">
        <v>642</v>
      </c>
      <c r="B406" s="1">
        <v>44678</v>
      </c>
      <c r="C406">
        <v>21</v>
      </c>
      <c r="D406" t="str" cm="1">
        <f t="array" ref="D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6" t="s">
        <v>16</v>
      </c>
      <c r="F406" t="s">
        <v>27</v>
      </c>
      <c r="G406" t="s">
        <v>27</v>
      </c>
      <c r="H406" t="s">
        <v>19</v>
      </c>
      <c r="I406" s="1">
        <v>44678</v>
      </c>
      <c r="J406" t="s">
        <v>20</v>
      </c>
      <c r="L406" t="s">
        <v>319</v>
      </c>
      <c r="M406" t="s">
        <v>27</v>
      </c>
      <c r="N406" t="s">
        <v>21</v>
      </c>
      <c r="O406" t="s">
        <v>22</v>
      </c>
      <c r="P406" t="s">
        <v>23</v>
      </c>
      <c r="Q406" t="str">
        <f>IF(COUNTIF(Table2[type_of_injury],Table2[[#This Row],[type_of_injury]])&lt;40,"other",Table2[[#This Row],[type_of_injury]])</f>
        <v>gunfire</v>
      </c>
      <c r="R406" t="str" cm="1">
        <f t="array" ref="R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7" spans="1:18" x14ac:dyDescent="0.35">
      <c r="A407" t="s">
        <v>643</v>
      </c>
      <c r="B407" s="1">
        <v>44677</v>
      </c>
      <c r="C407">
        <v>19</v>
      </c>
      <c r="D407" t="str" cm="1">
        <f t="array" ref="D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7" t="s">
        <v>16</v>
      </c>
      <c r="F407" t="s">
        <v>30</v>
      </c>
      <c r="G407" t="s">
        <v>31</v>
      </c>
      <c r="H407" t="s">
        <v>19</v>
      </c>
      <c r="I407" s="1">
        <v>44677</v>
      </c>
      <c r="J407" t="s">
        <v>20</v>
      </c>
      <c r="L407" t="s">
        <v>644</v>
      </c>
      <c r="M407" t="s">
        <v>31</v>
      </c>
      <c r="N407" t="s">
        <v>21</v>
      </c>
      <c r="O407" t="s">
        <v>22</v>
      </c>
      <c r="P407" t="s">
        <v>23</v>
      </c>
      <c r="Q407" t="str">
        <f>IF(COUNTIF(Table2[type_of_injury],Table2[[#This Row],[type_of_injury]])&lt;40,"other",Table2[[#This Row],[type_of_injury]])</f>
        <v>gunfire</v>
      </c>
      <c r="R407" t="str" cm="1">
        <f t="array" ref="R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8" spans="1:18" x14ac:dyDescent="0.35">
      <c r="A408" t="s">
        <v>645</v>
      </c>
      <c r="B408" s="1">
        <v>44669</v>
      </c>
      <c r="C408">
        <v>18</v>
      </c>
      <c r="D408" t="str" cm="1">
        <f t="array" ref="D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8" t="s">
        <v>16</v>
      </c>
      <c r="F408" t="s">
        <v>28</v>
      </c>
      <c r="G408" t="s">
        <v>27</v>
      </c>
      <c r="H408" t="s">
        <v>19</v>
      </c>
      <c r="I408" s="1">
        <v>44672</v>
      </c>
      <c r="J408" t="s">
        <v>20</v>
      </c>
      <c r="L408" t="s">
        <v>28</v>
      </c>
      <c r="M408" t="s">
        <v>27</v>
      </c>
      <c r="N408" t="s">
        <v>21</v>
      </c>
      <c r="O408" t="s">
        <v>22</v>
      </c>
      <c r="P408" t="s">
        <v>23</v>
      </c>
      <c r="Q408" t="str">
        <f>IF(COUNTIF(Table2[type_of_injury],Table2[[#This Row],[type_of_injury]])&lt;40,"other",Table2[[#This Row],[type_of_injury]])</f>
        <v>gunfire</v>
      </c>
      <c r="R408" t="str" cm="1">
        <f t="array" ref="R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09" spans="1:18" x14ac:dyDescent="0.35">
      <c r="A409" t="s">
        <v>646</v>
      </c>
      <c r="B409" s="1">
        <v>44665</v>
      </c>
      <c r="C409">
        <v>30</v>
      </c>
      <c r="D409" t="str" cm="1">
        <f t="array" ref="D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9" t="s">
        <v>16</v>
      </c>
      <c r="F409" t="s">
        <v>26</v>
      </c>
      <c r="G409" t="s">
        <v>27</v>
      </c>
      <c r="H409" t="s">
        <v>19</v>
      </c>
      <c r="I409" s="1">
        <v>44665</v>
      </c>
      <c r="J409" t="s">
        <v>20</v>
      </c>
      <c r="L409" t="s">
        <v>647</v>
      </c>
      <c r="M409" t="s">
        <v>27</v>
      </c>
      <c r="N409" t="s">
        <v>21</v>
      </c>
      <c r="O409" t="s">
        <v>22</v>
      </c>
      <c r="P409" t="s">
        <v>23</v>
      </c>
      <c r="Q409" t="str">
        <f>IF(COUNTIF(Table2[type_of_injury],Table2[[#This Row],[type_of_injury]])&lt;40,"other",Table2[[#This Row],[type_of_injury]])</f>
        <v>gunfire</v>
      </c>
      <c r="R409" t="str" cm="1">
        <f t="array" ref="R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0" spans="1:18" x14ac:dyDescent="0.35">
      <c r="A410" t="s">
        <v>648</v>
      </c>
      <c r="B410" s="1">
        <v>44665</v>
      </c>
      <c r="C410">
        <v>28</v>
      </c>
      <c r="D410" t="str" cm="1">
        <f t="array" ref="D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0" t="s">
        <v>16</v>
      </c>
      <c r="F410" t="s">
        <v>26</v>
      </c>
      <c r="G410" t="s">
        <v>27</v>
      </c>
      <c r="H410" t="s">
        <v>19</v>
      </c>
      <c r="I410" s="1">
        <v>44665</v>
      </c>
      <c r="J410" t="s">
        <v>20</v>
      </c>
      <c r="L410" t="s">
        <v>26</v>
      </c>
      <c r="M410" t="s">
        <v>27</v>
      </c>
      <c r="N410" t="s">
        <v>21</v>
      </c>
      <c r="O410" t="s">
        <v>22</v>
      </c>
      <c r="P410" t="s">
        <v>23</v>
      </c>
      <c r="Q410" t="str">
        <f>IF(COUNTIF(Table2[type_of_injury],Table2[[#This Row],[type_of_injury]])&lt;40,"other",Table2[[#This Row],[type_of_injury]])</f>
        <v>gunfire</v>
      </c>
      <c r="R410" t="str" cm="1">
        <f t="array" ref="R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1" spans="1:18" x14ac:dyDescent="0.35">
      <c r="A411" t="s">
        <v>649</v>
      </c>
      <c r="B411" s="1">
        <v>44665</v>
      </c>
      <c r="C411">
        <v>17</v>
      </c>
      <c r="D411" t="str" cm="1">
        <f t="array" ref="D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1" t="s">
        <v>16</v>
      </c>
      <c r="F411" t="s">
        <v>26</v>
      </c>
      <c r="G411" t="s">
        <v>27</v>
      </c>
      <c r="H411" t="s">
        <v>19</v>
      </c>
      <c r="I411" s="1">
        <v>44666</v>
      </c>
      <c r="J411" t="s">
        <v>20</v>
      </c>
      <c r="L411" t="s">
        <v>26</v>
      </c>
      <c r="M411" t="s">
        <v>27</v>
      </c>
      <c r="N411" t="s">
        <v>21</v>
      </c>
      <c r="O411" t="s">
        <v>22</v>
      </c>
      <c r="P411" t="s">
        <v>23</v>
      </c>
      <c r="Q411" t="str">
        <f>IF(COUNTIF(Table2[type_of_injury],Table2[[#This Row],[type_of_injury]])&lt;40,"other",Table2[[#This Row],[type_of_injury]])</f>
        <v>gunfire</v>
      </c>
      <c r="R411" t="str" cm="1">
        <f t="array" ref="R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2" spans="1:18" x14ac:dyDescent="0.35">
      <c r="A412" t="s">
        <v>650</v>
      </c>
      <c r="B412" s="1">
        <v>44664</v>
      </c>
      <c r="C412">
        <v>46</v>
      </c>
      <c r="D412" t="str" cm="1">
        <f t="array" ref="D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12" t="s">
        <v>16</v>
      </c>
      <c r="F412" t="s">
        <v>651</v>
      </c>
      <c r="G412" t="s">
        <v>75</v>
      </c>
      <c r="H412" t="s">
        <v>19</v>
      </c>
      <c r="I412" s="1">
        <v>44665</v>
      </c>
      <c r="J412" t="s">
        <v>20</v>
      </c>
      <c r="L412" t="s">
        <v>651</v>
      </c>
      <c r="M412" t="s">
        <v>75</v>
      </c>
      <c r="N412" t="s">
        <v>21</v>
      </c>
      <c r="O412" t="s">
        <v>22</v>
      </c>
      <c r="P412" t="s">
        <v>23</v>
      </c>
      <c r="Q412" t="str">
        <f>IF(COUNTIF(Table2[type_of_injury],Table2[[#This Row],[type_of_injury]])&lt;40,"other",Table2[[#This Row],[type_of_injury]])</f>
        <v>gunfire</v>
      </c>
      <c r="R412" t="str" cm="1">
        <f t="array" ref="R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3" spans="1:18" x14ac:dyDescent="0.35">
      <c r="A413" t="s">
        <v>652</v>
      </c>
      <c r="B413" s="1">
        <v>44664</v>
      </c>
      <c r="C413">
        <v>19</v>
      </c>
      <c r="D413" t="str" cm="1">
        <f t="array" ref="D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3" t="s">
        <v>16</v>
      </c>
      <c r="F413" t="s">
        <v>105</v>
      </c>
      <c r="G413" t="s">
        <v>58</v>
      </c>
      <c r="H413" t="s">
        <v>19</v>
      </c>
      <c r="I413" s="1">
        <v>44664</v>
      </c>
      <c r="J413" t="s">
        <v>20</v>
      </c>
      <c r="L413" t="s">
        <v>105</v>
      </c>
      <c r="M413" t="s">
        <v>58</v>
      </c>
      <c r="N413" t="s">
        <v>21</v>
      </c>
      <c r="O413" t="s">
        <v>22</v>
      </c>
      <c r="P413" t="s">
        <v>23</v>
      </c>
      <c r="Q413" t="str">
        <f>IF(COUNTIF(Table2[type_of_injury],Table2[[#This Row],[type_of_injury]])&lt;40,"other",Table2[[#This Row],[type_of_injury]])</f>
        <v>gunfire</v>
      </c>
      <c r="R413" t="str" cm="1">
        <f t="array" ref="R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4" spans="1:18" x14ac:dyDescent="0.35">
      <c r="A414" t="s">
        <v>653</v>
      </c>
      <c r="B414" s="1">
        <v>44664</v>
      </c>
      <c r="C414">
        <v>16</v>
      </c>
      <c r="D414" t="str" cm="1">
        <f t="array" ref="D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4" t="s">
        <v>16</v>
      </c>
      <c r="F414" t="s">
        <v>174</v>
      </c>
      <c r="G414" t="s">
        <v>175</v>
      </c>
      <c r="H414" t="s">
        <v>19</v>
      </c>
      <c r="I414" s="1">
        <v>44664</v>
      </c>
      <c r="J414" t="s">
        <v>20</v>
      </c>
      <c r="L414" t="s">
        <v>174</v>
      </c>
      <c r="M414" t="s">
        <v>175</v>
      </c>
      <c r="N414" t="s">
        <v>21</v>
      </c>
      <c r="O414" t="s">
        <v>22</v>
      </c>
      <c r="P414" t="s">
        <v>23</v>
      </c>
      <c r="Q414" t="str">
        <f>IF(COUNTIF(Table2[type_of_injury],Table2[[#This Row],[type_of_injury]])&lt;40,"other",Table2[[#This Row],[type_of_injury]])</f>
        <v>gunfire</v>
      </c>
      <c r="R414" t="str" cm="1">
        <f t="array" ref="R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5" spans="1:18" x14ac:dyDescent="0.35">
      <c r="A415" t="s">
        <v>654</v>
      </c>
      <c r="B415" s="1">
        <v>44664</v>
      </c>
      <c r="C415">
        <v>32</v>
      </c>
      <c r="D415" t="str" cm="1">
        <f t="array" ref="D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5" t="s">
        <v>16</v>
      </c>
      <c r="F415" t="s">
        <v>75</v>
      </c>
      <c r="G415" t="s">
        <v>75</v>
      </c>
      <c r="H415" t="s">
        <v>19</v>
      </c>
      <c r="I415" s="1">
        <v>44664</v>
      </c>
      <c r="J415" t="s">
        <v>20</v>
      </c>
      <c r="L415" t="s">
        <v>655</v>
      </c>
      <c r="M415" t="s">
        <v>278</v>
      </c>
      <c r="N415" t="s">
        <v>21</v>
      </c>
      <c r="O415" t="s">
        <v>22</v>
      </c>
      <c r="P415" t="s">
        <v>23</v>
      </c>
      <c r="Q415" t="str">
        <f>IF(COUNTIF(Table2[type_of_injury],Table2[[#This Row],[type_of_injury]])&lt;40,"other",Table2[[#This Row],[type_of_injury]])</f>
        <v>gunfire</v>
      </c>
      <c r="R415" t="str" cm="1">
        <f t="array" ref="R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6" spans="1:18" x14ac:dyDescent="0.35">
      <c r="A416" t="s">
        <v>656</v>
      </c>
      <c r="B416" s="1">
        <v>44663</v>
      </c>
      <c r="C416">
        <v>40</v>
      </c>
      <c r="D416" t="str" cm="1">
        <f t="array" ref="D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6" t="s">
        <v>657</v>
      </c>
      <c r="F416" t="s">
        <v>658</v>
      </c>
      <c r="G416" t="s">
        <v>77</v>
      </c>
      <c r="H416" t="s">
        <v>77</v>
      </c>
      <c r="I416" s="1">
        <v>44662</v>
      </c>
      <c r="J416" t="s">
        <v>20</v>
      </c>
      <c r="L416" t="s">
        <v>46</v>
      </c>
      <c r="M416" t="s">
        <v>46</v>
      </c>
      <c r="N416" t="s">
        <v>21</v>
      </c>
      <c r="O416" t="s">
        <v>22</v>
      </c>
      <c r="P416" t="s">
        <v>23</v>
      </c>
      <c r="Q416" t="str">
        <f>IF(COUNTIF(Table2[type_of_injury],Table2[[#This Row],[type_of_injury]])&lt;40,"other",Table2[[#This Row],[type_of_injury]])</f>
        <v>gunfire</v>
      </c>
      <c r="R416" t="str" cm="1">
        <f t="array" ref="R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7" spans="1:18" x14ac:dyDescent="0.35">
      <c r="A417" t="s">
        <v>659</v>
      </c>
      <c r="B417" s="1">
        <v>44661</v>
      </c>
      <c r="C417">
        <v>19</v>
      </c>
      <c r="D417" t="str" cm="1">
        <f t="array" ref="D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7" t="s">
        <v>16</v>
      </c>
      <c r="F417" t="s">
        <v>623</v>
      </c>
      <c r="G417" t="s">
        <v>175</v>
      </c>
      <c r="H417" t="s">
        <v>19</v>
      </c>
      <c r="I417" s="1">
        <v>44661</v>
      </c>
      <c r="J417" t="s">
        <v>20</v>
      </c>
      <c r="L417" t="s">
        <v>623</v>
      </c>
      <c r="M417" t="s">
        <v>175</v>
      </c>
      <c r="N417" t="s">
        <v>21</v>
      </c>
      <c r="O417" t="s">
        <v>22</v>
      </c>
      <c r="P417" t="s">
        <v>23</v>
      </c>
      <c r="Q417" t="str">
        <f>IF(COUNTIF(Table2[type_of_injury],Table2[[#This Row],[type_of_injury]])&lt;40,"other",Table2[[#This Row],[type_of_injury]])</f>
        <v>gunfire</v>
      </c>
      <c r="R417" t="str" cm="1">
        <f t="array" ref="R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8" spans="1:18" x14ac:dyDescent="0.35">
      <c r="A418" t="s">
        <v>660</v>
      </c>
      <c r="B418" s="1">
        <v>44661</v>
      </c>
      <c r="C418">
        <v>25</v>
      </c>
      <c r="D418" t="str" cm="1">
        <f t="array" ref="D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8" t="s">
        <v>16</v>
      </c>
      <c r="F418" t="s">
        <v>46</v>
      </c>
      <c r="G418" t="s">
        <v>46</v>
      </c>
      <c r="H418" t="s">
        <v>19</v>
      </c>
      <c r="I418" s="1">
        <v>44661</v>
      </c>
      <c r="J418" t="s">
        <v>71</v>
      </c>
      <c r="L418" t="s">
        <v>46</v>
      </c>
      <c r="M418" t="s">
        <v>46</v>
      </c>
      <c r="N418" t="s">
        <v>21</v>
      </c>
      <c r="O418" t="s">
        <v>22</v>
      </c>
      <c r="P418" t="s">
        <v>23</v>
      </c>
      <c r="Q418" t="str">
        <f>IF(COUNTIF(Table2[type_of_injury],Table2[[#This Row],[type_of_injury]])&lt;40,"other",Table2[[#This Row],[type_of_injury]])</f>
        <v>gunfire</v>
      </c>
      <c r="R418" t="str" cm="1">
        <f t="array" ref="R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19" spans="1:18" x14ac:dyDescent="0.35">
      <c r="A419" t="s">
        <v>661</v>
      </c>
      <c r="B419" s="1">
        <v>44661</v>
      </c>
      <c r="C419">
        <v>44</v>
      </c>
      <c r="D419" t="str" cm="1">
        <f t="array" ref="D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19" t="s">
        <v>16</v>
      </c>
      <c r="F419" t="s">
        <v>174</v>
      </c>
      <c r="G419" t="s">
        <v>175</v>
      </c>
      <c r="H419" t="s">
        <v>19</v>
      </c>
      <c r="I419" s="1">
        <v>44661</v>
      </c>
      <c r="J419" t="s">
        <v>71</v>
      </c>
      <c r="L419" t="s">
        <v>174</v>
      </c>
      <c r="M419" t="s">
        <v>175</v>
      </c>
      <c r="N419" t="s">
        <v>21</v>
      </c>
      <c r="O419" t="s">
        <v>22</v>
      </c>
      <c r="P419" t="s">
        <v>23</v>
      </c>
      <c r="Q419" t="str">
        <f>IF(COUNTIF(Table2[type_of_injury],Table2[[#This Row],[type_of_injury]])&lt;40,"other",Table2[[#This Row],[type_of_injury]])</f>
        <v>gunfire</v>
      </c>
      <c r="R419" t="str" cm="1">
        <f t="array" ref="R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0" spans="1:18" x14ac:dyDescent="0.35">
      <c r="A420" t="s">
        <v>662</v>
      </c>
      <c r="B420" s="1">
        <v>44661</v>
      </c>
      <c r="C420">
        <v>16</v>
      </c>
      <c r="D420" t="str" cm="1">
        <f t="array" ref="D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0" t="s">
        <v>16</v>
      </c>
      <c r="F420" t="s">
        <v>27</v>
      </c>
      <c r="G420" t="s">
        <v>27</v>
      </c>
      <c r="H420" t="s">
        <v>19</v>
      </c>
      <c r="I420" s="1">
        <v>44662</v>
      </c>
      <c r="J420" t="s">
        <v>20</v>
      </c>
      <c r="L420" t="s">
        <v>27</v>
      </c>
      <c r="M420" t="s">
        <v>27</v>
      </c>
      <c r="N420" t="s">
        <v>21</v>
      </c>
      <c r="O420" t="s">
        <v>22</v>
      </c>
      <c r="P420" t="s">
        <v>23</v>
      </c>
      <c r="Q420" t="str">
        <f>IF(COUNTIF(Table2[type_of_injury],Table2[[#This Row],[type_of_injury]])&lt;40,"other",Table2[[#This Row],[type_of_injury]])</f>
        <v>gunfire</v>
      </c>
      <c r="R420" t="str" cm="1">
        <f t="array" ref="R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1" spans="1:18" x14ac:dyDescent="0.35">
      <c r="A421" t="s">
        <v>663</v>
      </c>
      <c r="B421" s="1">
        <v>44660</v>
      </c>
      <c r="C421">
        <v>19</v>
      </c>
      <c r="D421" t="str" cm="1">
        <f t="array" ref="D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1" t="s">
        <v>16</v>
      </c>
      <c r="F421" t="s">
        <v>27</v>
      </c>
      <c r="G421" t="s">
        <v>27</v>
      </c>
      <c r="H421" t="s">
        <v>19</v>
      </c>
      <c r="I421" s="1">
        <v>44669</v>
      </c>
      <c r="J421" t="s">
        <v>71</v>
      </c>
      <c r="L421" t="s">
        <v>664</v>
      </c>
      <c r="M421" t="s">
        <v>27</v>
      </c>
      <c r="N421" t="s">
        <v>21</v>
      </c>
      <c r="O421" t="s">
        <v>22</v>
      </c>
      <c r="P421" t="s">
        <v>23</v>
      </c>
      <c r="Q421" t="str">
        <f>IF(COUNTIF(Table2[type_of_injury],Table2[[#This Row],[type_of_injury]])&lt;40,"other",Table2[[#This Row],[type_of_injury]])</f>
        <v>gunfire</v>
      </c>
      <c r="R421" t="str" cm="1">
        <f t="array" ref="R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2" spans="1:18" x14ac:dyDescent="0.35">
      <c r="A422" t="s">
        <v>665</v>
      </c>
      <c r="B422" s="1">
        <v>44660</v>
      </c>
      <c r="C422">
        <v>24</v>
      </c>
      <c r="D422" t="str" cm="1">
        <f t="array" ref="D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2" t="s">
        <v>16</v>
      </c>
      <c r="F422" t="s">
        <v>33</v>
      </c>
      <c r="G422" t="s">
        <v>27</v>
      </c>
      <c r="H422" t="s">
        <v>19</v>
      </c>
      <c r="I422" s="1">
        <v>44660</v>
      </c>
      <c r="J422" t="s">
        <v>20</v>
      </c>
      <c r="L422" t="s">
        <v>33</v>
      </c>
      <c r="M422" t="s">
        <v>27</v>
      </c>
      <c r="N422" t="s">
        <v>21</v>
      </c>
      <c r="O422" t="s">
        <v>22</v>
      </c>
      <c r="P422" t="s">
        <v>23</v>
      </c>
      <c r="Q422" t="str">
        <f>IF(COUNTIF(Table2[type_of_injury],Table2[[#This Row],[type_of_injury]])&lt;40,"other",Table2[[#This Row],[type_of_injury]])</f>
        <v>gunfire</v>
      </c>
      <c r="R422" t="str" cm="1">
        <f t="array" ref="R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3" spans="1:18" x14ac:dyDescent="0.35">
      <c r="A423" t="s">
        <v>666</v>
      </c>
      <c r="B423" s="1">
        <v>44659</v>
      </c>
      <c r="C423">
        <v>28</v>
      </c>
      <c r="D423" t="str" cm="1">
        <f t="array" ref="D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3" t="s">
        <v>16</v>
      </c>
      <c r="F423" t="s">
        <v>94</v>
      </c>
      <c r="G423" t="s">
        <v>77</v>
      </c>
      <c r="H423" t="s">
        <v>77</v>
      </c>
      <c r="I423" s="1">
        <v>44659</v>
      </c>
      <c r="J423" t="s">
        <v>20</v>
      </c>
      <c r="L423" t="s">
        <v>33</v>
      </c>
      <c r="M423" t="s">
        <v>27</v>
      </c>
      <c r="N423" t="s">
        <v>21</v>
      </c>
      <c r="O423" t="s">
        <v>22</v>
      </c>
      <c r="P423" t="s">
        <v>23</v>
      </c>
      <c r="Q423" t="str">
        <f>IF(COUNTIF(Table2[type_of_injury],Table2[[#This Row],[type_of_injury]])&lt;40,"other",Table2[[#This Row],[type_of_injury]])</f>
        <v>gunfire</v>
      </c>
      <c r="R423" t="str" cm="1">
        <f t="array" ref="R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4" spans="1:18" x14ac:dyDescent="0.35">
      <c r="A424" t="s">
        <v>667</v>
      </c>
      <c r="B424" s="1">
        <v>44658</v>
      </c>
      <c r="C424">
        <v>35</v>
      </c>
      <c r="D424" t="str" cm="1">
        <f t="array" ref="D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4" t="s">
        <v>69</v>
      </c>
      <c r="F424" t="s">
        <v>94</v>
      </c>
      <c r="G424" t="s">
        <v>77</v>
      </c>
      <c r="H424" t="s">
        <v>77</v>
      </c>
      <c r="I424" s="1">
        <v>44659</v>
      </c>
      <c r="J424" t="s">
        <v>20</v>
      </c>
      <c r="L424" t="s">
        <v>668</v>
      </c>
      <c r="M424" t="s">
        <v>77</v>
      </c>
      <c r="N424" t="s">
        <v>21</v>
      </c>
      <c r="O424" t="s">
        <v>22</v>
      </c>
      <c r="P424" t="s">
        <v>72</v>
      </c>
      <c r="Q424" t="str">
        <f>IF(COUNTIF(Table2[type_of_injury],Table2[[#This Row],[type_of_injury]])&lt;40,"other",Table2[[#This Row],[type_of_injury]])</f>
        <v>gunfire</v>
      </c>
      <c r="R424" t="str" cm="1">
        <f t="array" ref="R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5" spans="1:18" x14ac:dyDescent="0.35">
      <c r="A425" t="s">
        <v>669</v>
      </c>
      <c r="B425" s="1">
        <v>44658</v>
      </c>
      <c r="C425">
        <v>27</v>
      </c>
      <c r="D425" t="str" cm="1">
        <f t="array" ref="D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5" t="s">
        <v>69</v>
      </c>
      <c r="F425" t="s">
        <v>94</v>
      </c>
      <c r="G425" t="s">
        <v>77</v>
      </c>
      <c r="H425" t="s">
        <v>77</v>
      </c>
      <c r="I425" s="1">
        <v>44658</v>
      </c>
      <c r="J425" t="s">
        <v>20</v>
      </c>
      <c r="L425" t="s">
        <v>94</v>
      </c>
      <c r="M425" t="s">
        <v>77</v>
      </c>
      <c r="N425" t="s">
        <v>21</v>
      </c>
      <c r="O425" t="s">
        <v>22</v>
      </c>
      <c r="P425" t="s">
        <v>72</v>
      </c>
      <c r="Q425" t="str">
        <f>IF(COUNTIF(Table2[type_of_injury],Table2[[#This Row],[type_of_injury]])&lt;40,"other",Table2[[#This Row],[type_of_injury]])</f>
        <v>gunfire</v>
      </c>
      <c r="R425" t="str" cm="1">
        <f t="array" ref="R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6" spans="1:18" x14ac:dyDescent="0.35">
      <c r="A426" t="s">
        <v>670</v>
      </c>
      <c r="B426" s="1">
        <v>44658</v>
      </c>
      <c r="C426">
        <v>27</v>
      </c>
      <c r="D426" t="str" cm="1">
        <f t="array" ref="D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6" t="s">
        <v>69</v>
      </c>
      <c r="F426" t="s">
        <v>94</v>
      </c>
      <c r="G426" t="s">
        <v>77</v>
      </c>
      <c r="H426" t="s">
        <v>77</v>
      </c>
      <c r="I426" s="1">
        <v>44658</v>
      </c>
      <c r="J426" t="s">
        <v>20</v>
      </c>
      <c r="L426" t="s">
        <v>94</v>
      </c>
      <c r="M426" t="s">
        <v>77</v>
      </c>
      <c r="N426" t="s">
        <v>21</v>
      </c>
      <c r="O426" t="s">
        <v>22</v>
      </c>
      <c r="P426" t="s">
        <v>72</v>
      </c>
      <c r="Q426" t="str">
        <f>IF(COUNTIF(Table2[type_of_injury],Table2[[#This Row],[type_of_injury]])&lt;40,"other",Table2[[#This Row],[type_of_injury]])</f>
        <v>gunfire</v>
      </c>
      <c r="R426" t="str" cm="1">
        <f t="array" ref="R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7" spans="1:18" x14ac:dyDescent="0.35">
      <c r="A427" t="s">
        <v>671</v>
      </c>
      <c r="B427" s="1">
        <v>44653</v>
      </c>
      <c r="C427">
        <v>24</v>
      </c>
      <c r="D427" t="str" cm="1">
        <f t="array" ref="D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" t="s">
        <v>16</v>
      </c>
      <c r="F427" t="s">
        <v>672</v>
      </c>
      <c r="G427" t="s">
        <v>27</v>
      </c>
      <c r="H427" t="s">
        <v>19</v>
      </c>
      <c r="I427" s="1">
        <v>44653</v>
      </c>
      <c r="J427" t="s">
        <v>20</v>
      </c>
      <c r="L427" t="s">
        <v>33</v>
      </c>
      <c r="M427" t="s">
        <v>27</v>
      </c>
      <c r="N427" t="s">
        <v>21</v>
      </c>
      <c r="O427" t="s">
        <v>22</v>
      </c>
      <c r="P427" t="s">
        <v>23</v>
      </c>
      <c r="Q427" t="str">
        <f>IF(COUNTIF(Table2[type_of_injury],Table2[[#This Row],[type_of_injury]])&lt;40,"other",Table2[[#This Row],[type_of_injury]])</f>
        <v>gunfire</v>
      </c>
      <c r="R427" t="str" cm="1">
        <f t="array" ref="R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8" spans="1:18" x14ac:dyDescent="0.35">
      <c r="A428" t="s">
        <v>673</v>
      </c>
      <c r="B428" s="1">
        <v>44653</v>
      </c>
      <c r="C428">
        <v>28</v>
      </c>
      <c r="D428" t="str" cm="1">
        <f t="array" ref="D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8" t="s">
        <v>16</v>
      </c>
      <c r="F428" t="s">
        <v>672</v>
      </c>
      <c r="G428" t="s">
        <v>27</v>
      </c>
      <c r="H428" t="s">
        <v>19</v>
      </c>
      <c r="I428" s="1">
        <v>44653</v>
      </c>
      <c r="J428" t="s">
        <v>20</v>
      </c>
      <c r="L428" t="s">
        <v>17</v>
      </c>
      <c r="M428" t="s">
        <v>18</v>
      </c>
      <c r="N428" t="s">
        <v>21</v>
      </c>
      <c r="O428" t="s">
        <v>22</v>
      </c>
      <c r="P428" t="s">
        <v>23</v>
      </c>
      <c r="Q428" t="str">
        <f>IF(COUNTIF(Table2[type_of_injury],Table2[[#This Row],[type_of_injury]])&lt;40,"other",Table2[[#This Row],[type_of_injury]])</f>
        <v>gunfire</v>
      </c>
      <c r="R428" t="str" cm="1">
        <f t="array" ref="R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29" spans="1:18" x14ac:dyDescent="0.35">
      <c r="A429" t="s">
        <v>674</v>
      </c>
      <c r="B429" s="1">
        <v>44653</v>
      </c>
      <c r="C429">
        <v>34</v>
      </c>
      <c r="D429" t="str" cm="1">
        <f t="array" ref="D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9" t="s">
        <v>16</v>
      </c>
      <c r="F429" t="s">
        <v>672</v>
      </c>
      <c r="G429" t="s">
        <v>27</v>
      </c>
      <c r="H429" t="s">
        <v>19</v>
      </c>
      <c r="I429" s="1">
        <v>44653</v>
      </c>
      <c r="J429" t="s">
        <v>20</v>
      </c>
      <c r="L429" t="s">
        <v>33</v>
      </c>
      <c r="M429" t="s">
        <v>27</v>
      </c>
      <c r="N429" t="s">
        <v>21</v>
      </c>
      <c r="O429" t="s">
        <v>22</v>
      </c>
      <c r="P429" t="s">
        <v>23</v>
      </c>
      <c r="Q429" t="str">
        <f>IF(COUNTIF(Table2[type_of_injury],Table2[[#This Row],[type_of_injury]])&lt;40,"other",Table2[[#This Row],[type_of_injury]])</f>
        <v>gunfire</v>
      </c>
      <c r="R429" t="str" cm="1">
        <f t="array" ref="R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0" spans="1:18" x14ac:dyDescent="0.35">
      <c r="A430" t="s">
        <v>675</v>
      </c>
      <c r="B430" s="1">
        <v>44652</v>
      </c>
      <c r="C430">
        <v>28</v>
      </c>
      <c r="D430" t="str" cm="1">
        <f t="array" ref="D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0" t="s">
        <v>16</v>
      </c>
      <c r="F430" t="s">
        <v>46</v>
      </c>
      <c r="G430" t="s">
        <v>46</v>
      </c>
      <c r="H430" t="s">
        <v>19</v>
      </c>
      <c r="I430" s="1">
        <v>44652</v>
      </c>
      <c r="J430" t="s">
        <v>20</v>
      </c>
      <c r="L430" t="s">
        <v>46</v>
      </c>
      <c r="M430" t="s">
        <v>46</v>
      </c>
      <c r="N430" t="s">
        <v>21</v>
      </c>
      <c r="O430" t="s">
        <v>22</v>
      </c>
      <c r="P430" t="s">
        <v>23</v>
      </c>
      <c r="Q430" t="str">
        <f>IF(COUNTIF(Table2[type_of_injury],Table2[[#This Row],[type_of_injury]])&lt;40,"other",Table2[[#This Row],[type_of_injury]])</f>
        <v>gunfire</v>
      </c>
      <c r="R430" t="str" cm="1">
        <f t="array" ref="R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1" spans="1:18" x14ac:dyDescent="0.35">
      <c r="A431" t="s">
        <v>676</v>
      </c>
      <c r="B431" s="1">
        <v>44651</v>
      </c>
      <c r="C431">
        <v>24</v>
      </c>
      <c r="D431" t="str" cm="1">
        <f t="array" ref="D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1" t="s">
        <v>16</v>
      </c>
      <c r="F431" t="s">
        <v>27</v>
      </c>
      <c r="G431" t="s">
        <v>27</v>
      </c>
      <c r="H431" t="s">
        <v>19</v>
      </c>
      <c r="I431" s="1">
        <v>44651</v>
      </c>
      <c r="J431" t="s">
        <v>20</v>
      </c>
      <c r="L431" t="s">
        <v>27</v>
      </c>
      <c r="M431" t="s">
        <v>27</v>
      </c>
      <c r="N431" t="s">
        <v>21</v>
      </c>
      <c r="O431" t="s">
        <v>22</v>
      </c>
      <c r="P431" t="s">
        <v>23</v>
      </c>
      <c r="Q431" t="str">
        <f>IF(COUNTIF(Table2[type_of_injury],Table2[[#This Row],[type_of_injury]])&lt;40,"other",Table2[[#This Row],[type_of_injury]])</f>
        <v>gunfire</v>
      </c>
      <c r="R431" t="str" cm="1">
        <f t="array" ref="R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2" spans="1:18" x14ac:dyDescent="0.35">
      <c r="A432" t="s">
        <v>677</v>
      </c>
      <c r="B432" s="1">
        <v>44651</v>
      </c>
      <c r="C432">
        <v>16</v>
      </c>
      <c r="D432" t="str" cm="1">
        <f t="array" ref="D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2" t="s">
        <v>16</v>
      </c>
      <c r="F432" t="s">
        <v>27</v>
      </c>
      <c r="G432" t="s">
        <v>27</v>
      </c>
      <c r="H432" t="s">
        <v>19</v>
      </c>
      <c r="I432" s="1">
        <v>44651</v>
      </c>
      <c r="J432" t="s">
        <v>20</v>
      </c>
      <c r="L432" t="s">
        <v>33</v>
      </c>
      <c r="M432" t="s">
        <v>27</v>
      </c>
      <c r="N432" t="s">
        <v>21</v>
      </c>
      <c r="O432" t="s">
        <v>22</v>
      </c>
      <c r="P432" t="s">
        <v>23</v>
      </c>
      <c r="Q432" t="str">
        <f>IF(COUNTIF(Table2[type_of_injury],Table2[[#This Row],[type_of_injury]])&lt;40,"other",Table2[[#This Row],[type_of_injury]])</f>
        <v>gunfire</v>
      </c>
      <c r="R432" t="str" cm="1">
        <f t="array" ref="R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3" spans="1:18" x14ac:dyDescent="0.35">
      <c r="A433" t="s">
        <v>678</v>
      </c>
      <c r="B433" s="1">
        <v>44651</v>
      </c>
      <c r="C433">
        <v>30</v>
      </c>
      <c r="D433" t="str" cm="1">
        <f t="array" ref="D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3" t="s">
        <v>16</v>
      </c>
      <c r="F433" t="s">
        <v>679</v>
      </c>
      <c r="G433" t="s">
        <v>175</v>
      </c>
      <c r="H433" t="s">
        <v>19</v>
      </c>
      <c r="I433" s="1">
        <v>44651</v>
      </c>
      <c r="J433" t="s">
        <v>20</v>
      </c>
      <c r="L433" t="s">
        <v>680</v>
      </c>
      <c r="M433" t="s">
        <v>46</v>
      </c>
      <c r="N433" t="s">
        <v>21</v>
      </c>
      <c r="O433" t="s">
        <v>22</v>
      </c>
      <c r="P433" t="s">
        <v>96</v>
      </c>
      <c r="Q433" t="str">
        <f>IF(COUNTIF(Table2[type_of_injury],Table2[[#This Row],[type_of_injury]])&lt;40,"other",Table2[[#This Row],[type_of_injury]])</f>
        <v>gunfire</v>
      </c>
      <c r="R433" t="str" cm="1">
        <f t="array" ref="R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4" spans="1:18" x14ac:dyDescent="0.35">
      <c r="A434" t="s">
        <v>681</v>
      </c>
      <c r="B434" s="1">
        <v>44649</v>
      </c>
      <c r="C434">
        <v>26</v>
      </c>
      <c r="D434" t="str" cm="1">
        <f t="array" ref="D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4" t="s">
        <v>16</v>
      </c>
      <c r="F434" t="s">
        <v>682</v>
      </c>
      <c r="G434" t="s">
        <v>77</v>
      </c>
      <c r="H434" t="s">
        <v>77</v>
      </c>
      <c r="I434" s="1">
        <v>44649</v>
      </c>
      <c r="J434" t="s">
        <v>20</v>
      </c>
      <c r="L434" t="s">
        <v>441</v>
      </c>
      <c r="M434" t="s">
        <v>27</v>
      </c>
      <c r="N434" t="s">
        <v>21</v>
      </c>
      <c r="O434" t="s">
        <v>22</v>
      </c>
      <c r="P434" t="s">
        <v>23</v>
      </c>
      <c r="Q434" t="str">
        <f>IF(COUNTIF(Table2[type_of_injury],Table2[[#This Row],[type_of_injury]])&lt;40,"other",Table2[[#This Row],[type_of_injury]])</f>
        <v>gunfire</v>
      </c>
      <c r="R434" t="str" cm="1">
        <f t="array" ref="R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5" spans="1:18" x14ac:dyDescent="0.35">
      <c r="A435" t="s">
        <v>683</v>
      </c>
      <c r="B435" s="1">
        <v>44649</v>
      </c>
      <c r="C435">
        <v>29</v>
      </c>
      <c r="D435" t="str" cm="1">
        <f t="array" ref="D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5" t="s">
        <v>69</v>
      </c>
      <c r="F435" t="s">
        <v>682</v>
      </c>
      <c r="G435" t="s">
        <v>77</v>
      </c>
      <c r="H435" t="s">
        <v>77</v>
      </c>
      <c r="I435" s="1">
        <v>44649</v>
      </c>
      <c r="J435" t="s">
        <v>20</v>
      </c>
      <c r="L435" t="s">
        <v>684</v>
      </c>
      <c r="M435" t="s">
        <v>77</v>
      </c>
      <c r="N435" t="s">
        <v>21</v>
      </c>
      <c r="O435" t="s">
        <v>22</v>
      </c>
      <c r="P435" t="s">
        <v>72</v>
      </c>
      <c r="Q435" t="str">
        <f>IF(COUNTIF(Table2[type_of_injury],Table2[[#This Row],[type_of_injury]])&lt;40,"other",Table2[[#This Row],[type_of_injury]])</f>
        <v>gunfire</v>
      </c>
      <c r="R435" t="str" cm="1">
        <f t="array" ref="R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6" spans="1:18" x14ac:dyDescent="0.35">
      <c r="A436" t="s">
        <v>685</v>
      </c>
      <c r="B436" s="1">
        <v>44649</v>
      </c>
      <c r="C436">
        <v>36</v>
      </c>
      <c r="D436" t="str" cm="1">
        <f t="array" ref="D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6" t="s">
        <v>69</v>
      </c>
      <c r="F436" t="s">
        <v>682</v>
      </c>
      <c r="G436" t="s">
        <v>77</v>
      </c>
      <c r="H436" t="s">
        <v>77</v>
      </c>
      <c r="I436" s="1">
        <v>44649</v>
      </c>
      <c r="J436" t="s">
        <v>20</v>
      </c>
      <c r="L436" t="s">
        <v>684</v>
      </c>
      <c r="M436" t="s">
        <v>77</v>
      </c>
      <c r="N436" t="s">
        <v>21</v>
      </c>
      <c r="O436" t="s">
        <v>22</v>
      </c>
      <c r="P436" t="s">
        <v>72</v>
      </c>
      <c r="Q436" t="str">
        <f>IF(COUNTIF(Table2[type_of_injury],Table2[[#This Row],[type_of_injury]])&lt;40,"other",Table2[[#This Row],[type_of_injury]])</f>
        <v>gunfire</v>
      </c>
      <c r="R436" t="str" cm="1">
        <f t="array" ref="R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7" spans="1:18" x14ac:dyDescent="0.35">
      <c r="A437" t="s">
        <v>686</v>
      </c>
      <c r="B437" s="1">
        <v>44635</v>
      </c>
      <c r="C437">
        <v>20</v>
      </c>
      <c r="D437" t="str" cm="1">
        <f t="array" ref="D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7" t="s">
        <v>16</v>
      </c>
      <c r="F437" t="s">
        <v>418</v>
      </c>
      <c r="G437" t="s">
        <v>108</v>
      </c>
      <c r="H437" t="s">
        <v>19</v>
      </c>
      <c r="I437" s="1">
        <v>44635</v>
      </c>
      <c r="J437" t="s">
        <v>20</v>
      </c>
      <c r="L437" t="s">
        <v>419</v>
      </c>
      <c r="M437" t="s">
        <v>108</v>
      </c>
      <c r="N437" t="s">
        <v>21</v>
      </c>
      <c r="O437" t="s">
        <v>22</v>
      </c>
      <c r="P437" t="s">
        <v>23</v>
      </c>
      <c r="Q437" t="str">
        <f>IF(COUNTIF(Table2[type_of_injury],Table2[[#This Row],[type_of_injury]])&lt;40,"other",Table2[[#This Row],[type_of_injury]])</f>
        <v>gunfire</v>
      </c>
      <c r="R437" t="str" cm="1">
        <f t="array" ref="R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8" spans="1:18" x14ac:dyDescent="0.35">
      <c r="A438" t="s">
        <v>687</v>
      </c>
      <c r="B438" s="1">
        <v>44635</v>
      </c>
      <c r="C438">
        <v>16</v>
      </c>
      <c r="D438" t="str" cm="1">
        <f t="array" ref="D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8" t="s">
        <v>16</v>
      </c>
      <c r="F438" t="s">
        <v>75</v>
      </c>
      <c r="G438" t="s">
        <v>75</v>
      </c>
      <c r="H438" t="s">
        <v>19</v>
      </c>
      <c r="I438" s="1">
        <v>44635</v>
      </c>
      <c r="J438" t="s">
        <v>20</v>
      </c>
      <c r="L438" t="s">
        <v>75</v>
      </c>
      <c r="M438" t="s">
        <v>75</v>
      </c>
      <c r="N438" t="s">
        <v>21</v>
      </c>
      <c r="O438" t="s">
        <v>22</v>
      </c>
      <c r="P438" t="s">
        <v>23</v>
      </c>
      <c r="Q438" t="str">
        <f>IF(COUNTIF(Table2[type_of_injury],Table2[[#This Row],[type_of_injury]])&lt;40,"other",Table2[[#This Row],[type_of_injury]])</f>
        <v>gunfire</v>
      </c>
      <c r="R438" t="str" cm="1">
        <f t="array" ref="R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39" spans="1:18" x14ac:dyDescent="0.35">
      <c r="A439" t="s">
        <v>688</v>
      </c>
      <c r="B439" s="1">
        <v>44627</v>
      </c>
      <c r="C439">
        <v>22</v>
      </c>
      <c r="D439" t="str" cm="1">
        <f t="array" ref="D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9" t="s">
        <v>16</v>
      </c>
      <c r="F439" t="s">
        <v>475</v>
      </c>
      <c r="G439" t="s">
        <v>62</v>
      </c>
      <c r="H439" t="s">
        <v>19</v>
      </c>
      <c r="I439" s="1">
        <v>44627</v>
      </c>
      <c r="J439" t="s">
        <v>20</v>
      </c>
      <c r="L439" t="s">
        <v>513</v>
      </c>
      <c r="M439" t="s">
        <v>58</v>
      </c>
      <c r="N439" t="s">
        <v>21</v>
      </c>
      <c r="O439" t="s">
        <v>22</v>
      </c>
      <c r="P439" t="s">
        <v>23</v>
      </c>
      <c r="Q439" t="str">
        <f>IF(COUNTIF(Table2[type_of_injury],Table2[[#This Row],[type_of_injury]])&lt;40,"other",Table2[[#This Row],[type_of_injury]])</f>
        <v>gunfire</v>
      </c>
      <c r="R439" t="str" cm="1">
        <f t="array" ref="R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0" spans="1:18" x14ac:dyDescent="0.35">
      <c r="A440" t="s">
        <v>689</v>
      </c>
      <c r="B440" s="1">
        <v>44626</v>
      </c>
      <c r="C440">
        <v>18</v>
      </c>
      <c r="D440" t="str" cm="1">
        <f t="array" ref="D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0" t="s">
        <v>16</v>
      </c>
      <c r="F440" t="s">
        <v>475</v>
      </c>
      <c r="G440" t="s">
        <v>62</v>
      </c>
      <c r="H440" t="s">
        <v>19</v>
      </c>
      <c r="I440" s="1">
        <v>44626</v>
      </c>
      <c r="J440" t="s">
        <v>20</v>
      </c>
      <c r="L440" t="s">
        <v>690</v>
      </c>
      <c r="M440" t="s">
        <v>62</v>
      </c>
      <c r="N440" t="s">
        <v>21</v>
      </c>
      <c r="O440" t="s">
        <v>22</v>
      </c>
      <c r="P440" t="s">
        <v>23</v>
      </c>
      <c r="Q440" t="str">
        <f>IF(COUNTIF(Table2[type_of_injury],Table2[[#This Row],[type_of_injury]])&lt;40,"other",Table2[[#This Row],[type_of_injury]])</f>
        <v>gunfire</v>
      </c>
      <c r="R440" t="str" cm="1">
        <f t="array" ref="R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1" spans="1:18" x14ac:dyDescent="0.35">
      <c r="A441" t="s">
        <v>691</v>
      </c>
      <c r="B441" s="1">
        <v>44626</v>
      </c>
      <c r="C441">
        <v>15</v>
      </c>
      <c r="D441" t="str" cm="1">
        <f t="array" ref="D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1" t="s">
        <v>16</v>
      </c>
      <c r="F441" t="s">
        <v>692</v>
      </c>
      <c r="G441" t="s">
        <v>108</v>
      </c>
      <c r="H441" t="s">
        <v>19</v>
      </c>
      <c r="I441" s="1">
        <v>44626</v>
      </c>
      <c r="J441" t="s">
        <v>20</v>
      </c>
      <c r="L441" t="s">
        <v>692</v>
      </c>
      <c r="M441" t="s">
        <v>108</v>
      </c>
      <c r="N441" t="s">
        <v>21</v>
      </c>
      <c r="O441" t="s">
        <v>22</v>
      </c>
      <c r="P441" t="s">
        <v>23</v>
      </c>
      <c r="Q441" t="str">
        <f>IF(COUNTIF(Table2[type_of_injury],Table2[[#This Row],[type_of_injury]])&lt;40,"other",Table2[[#This Row],[type_of_injury]])</f>
        <v>gunfire</v>
      </c>
      <c r="R441" t="str" cm="1">
        <f t="array" ref="R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2" spans="1:18" x14ac:dyDescent="0.35">
      <c r="A442" t="s">
        <v>693</v>
      </c>
      <c r="B442" s="1">
        <v>44621</v>
      </c>
      <c r="C442">
        <v>18</v>
      </c>
      <c r="D442" t="str" cm="1">
        <f t="array" ref="D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2" t="s">
        <v>16</v>
      </c>
      <c r="F442" t="s">
        <v>694</v>
      </c>
      <c r="G442" t="s">
        <v>175</v>
      </c>
      <c r="H442" t="s">
        <v>19</v>
      </c>
      <c r="I442" s="1">
        <v>44621</v>
      </c>
      <c r="J442" t="s">
        <v>20</v>
      </c>
      <c r="L442" t="s">
        <v>47</v>
      </c>
      <c r="M442" t="s">
        <v>46</v>
      </c>
      <c r="N442" t="s">
        <v>21</v>
      </c>
      <c r="O442" t="s">
        <v>22</v>
      </c>
      <c r="P442" t="s">
        <v>23</v>
      </c>
      <c r="Q442" t="str">
        <f>IF(COUNTIF(Table2[type_of_injury],Table2[[#This Row],[type_of_injury]])&lt;40,"other",Table2[[#This Row],[type_of_injury]])</f>
        <v>gunfire</v>
      </c>
      <c r="R442" t="str" cm="1">
        <f t="array" ref="R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3" spans="1:18" x14ac:dyDescent="0.35">
      <c r="A443" t="s">
        <v>695</v>
      </c>
      <c r="B443" s="1">
        <v>44621</v>
      </c>
      <c r="C443">
        <v>23</v>
      </c>
      <c r="D443" t="str" cm="1">
        <f t="array" ref="D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3" t="s">
        <v>16</v>
      </c>
      <c r="F443" t="s">
        <v>100</v>
      </c>
      <c r="G443" t="s">
        <v>75</v>
      </c>
      <c r="H443" t="s">
        <v>19</v>
      </c>
      <c r="I443" s="1">
        <v>44629</v>
      </c>
      <c r="J443" t="s">
        <v>20</v>
      </c>
      <c r="L443" t="s">
        <v>696</v>
      </c>
      <c r="M443" t="s">
        <v>75</v>
      </c>
      <c r="N443" t="s">
        <v>21</v>
      </c>
      <c r="O443" t="s">
        <v>22</v>
      </c>
      <c r="P443" t="s">
        <v>23</v>
      </c>
      <c r="Q443" t="str">
        <f>IF(COUNTIF(Table2[type_of_injury],Table2[[#This Row],[type_of_injury]])&lt;40,"other",Table2[[#This Row],[type_of_injury]])</f>
        <v>gunfire</v>
      </c>
      <c r="R443" t="str" cm="1">
        <f t="array" ref="R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4" spans="1:18" x14ac:dyDescent="0.35">
      <c r="A444" t="s">
        <v>697</v>
      </c>
      <c r="B444" s="1">
        <v>44621</v>
      </c>
      <c r="C444">
        <v>18</v>
      </c>
      <c r="D444" t="str" cm="1">
        <f t="array" ref="D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4" t="s">
        <v>16</v>
      </c>
      <c r="F444" t="s">
        <v>33</v>
      </c>
      <c r="G444" t="s">
        <v>27</v>
      </c>
      <c r="H444" t="s">
        <v>19</v>
      </c>
      <c r="I444" s="1">
        <v>44621</v>
      </c>
      <c r="J444" t="s">
        <v>20</v>
      </c>
      <c r="L444" t="s">
        <v>33</v>
      </c>
      <c r="M444" t="s">
        <v>27</v>
      </c>
      <c r="N444" t="s">
        <v>21</v>
      </c>
      <c r="O444" t="s">
        <v>22</v>
      </c>
      <c r="P444" t="s">
        <v>23</v>
      </c>
      <c r="Q444" t="str">
        <f>IF(COUNTIF(Table2[type_of_injury],Table2[[#This Row],[type_of_injury]])&lt;40,"other",Table2[[#This Row],[type_of_injury]])</f>
        <v>gunfire</v>
      </c>
      <c r="R444" t="str" cm="1">
        <f t="array" ref="R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5" spans="1:18" x14ac:dyDescent="0.35">
      <c r="A445" t="s">
        <v>698</v>
      </c>
      <c r="B445" s="1">
        <v>44621</v>
      </c>
      <c r="C445">
        <v>22</v>
      </c>
      <c r="D445" t="str" cm="1">
        <f t="array" ref="D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5" t="s">
        <v>16</v>
      </c>
      <c r="F445" t="s">
        <v>33</v>
      </c>
      <c r="G445" t="s">
        <v>27</v>
      </c>
      <c r="H445" t="s">
        <v>19</v>
      </c>
      <c r="I445" s="1">
        <v>44621</v>
      </c>
      <c r="J445" t="s">
        <v>20</v>
      </c>
      <c r="L445" t="s">
        <v>33</v>
      </c>
      <c r="M445" t="s">
        <v>27</v>
      </c>
      <c r="N445" t="s">
        <v>21</v>
      </c>
      <c r="O445" t="s">
        <v>22</v>
      </c>
      <c r="P445" t="s">
        <v>23</v>
      </c>
      <c r="Q445" t="str">
        <f>IF(COUNTIF(Table2[type_of_injury],Table2[[#This Row],[type_of_injury]])&lt;40,"other",Table2[[#This Row],[type_of_injury]])</f>
        <v>gunfire</v>
      </c>
      <c r="R445" t="str" cm="1">
        <f t="array" ref="R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6" spans="1:18" x14ac:dyDescent="0.35">
      <c r="A446" t="s">
        <v>699</v>
      </c>
      <c r="B446" s="1">
        <v>44614</v>
      </c>
      <c r="C446">
        <v>13</v>
      </c>
      <c r="D446" t="str" cm="1">
        <f t="array" ref="D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6" t="s">
        <v>16</v>
      </c>
      <c r="F446" t="s">
        <v>623</v>
      </c>
      <c r="G446" t="s">
        <v>175</v>
      </c>
      <c r="H446" t="s">
        <v>19</v>
      </c>
      <c r="I446" s="1">
        <v>44614</v>
      </c>
      <c r="J446" t="s">
        <v>20</v>
      </c>
      <c r="L446" t="s">
        <v>623</v>
      </c>
      <c r="M446" t="s">
        <v>175</v>
      </c>
      <c r="N446" t="s">
        <v>21</v>
      </c>
      <c r="O446" t="s">
        <v>22</v>
      </c>
      <c r="P446" t="s">
        <v>23</v>
      </c>
      <c r="Q446" t="str">
        <f>IF(COUNTIF(Table2[type_of_injury],Table2[[#This Row],[type_of_injury]])&lt;40,"other",Table2[[#This Row],[type_of_injury]])</f>
        <v>gunfire</v>
      </c>
      <c r="R446" t="str" cm="1">
        <f t="array" ref="R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7" spans="1:18" x14ac:dyDescent="0.35">
      <c r="A447" t="s">
        <v>700</v>
      </c>
      <c r="B447" s="1">
        <v>44607</v>
      </c>
      <c r="C447">
        <v>19</v>
      </c>
      <c r="D447" t="str" cm="1">
        <f t="array" ref="D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7" t="s">
        <v>16</v>
      </c>
      <c r="F447" t="s">
        <v>187</v>
      </c>
      <c r="G447" t="s">
        <v>58</v>
      </c>
      <c r="H447" t="s">
        <v>19</v>
      </c>
      <c r="I447" s="1">
        <v>44607</v>
      </c>
      <c r="J447" t="s">
        <v>20</v>
      </c>
      <c r="L447" t="s">
        <v>444</v>
      </c>
      <c r="M447" t="s">
        <v>58</v>
      </c>
      <c r="N447" t="s">
        <v>21</v>
      </c>
      <c r="O447" t="s">
        <v>22</v>
      </c>
      <c r="P447" t="s">
        <v>23</v>
      </c>
      <c r="Q447" t="str">
        <f>IF(COUNTIF(Table2[type_of_injury],Table2[[#This Row],[type_of_injury]])&lt;40,"other",Table2[[#This Row],[type_of_injury]])</f>
        <v>gunfire</v>
      </c>
      <c r="R447" t="str" cm="1">
        <f t="array" ref="R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8" spans="1:18" x14ac:dyDescent="0.35">
      <c r="A448" t="s">
        <v>701</v>
      </c>
      <c r="B448" s="1">
        <v>44605</v>
      </c>
      <c r="C448">
        <v>16</v>
      </c>
      <c r="D448" t="str" cm="1">
        <f t="array" ref="D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8" t="s">
        <v>16</v>
      </c>
      <c r="F448" t="s">
        <v>28</v>
      </c>
      <c r="G448" t="s">
        <v>27</v>
      </c>
      <c r="H448" t="s">
        <v>19</v>
      </c>
      <c r="I448" s="1">
        <v>44605</v>
      </c>
      <c r="J448" t="s">
        <v>20</v>
      </c>
      <c r="L448" t="s">
        <v>28</v>
      </c>
      <c r="M448" t="s">
        <v>27</v>
      </c>
      <c r="N448" t="s">
        <v>21</v>
      </c>
      <c r="O448" t="s">
        <v>22</v>
      </c>
      <c r="P448" t="s">
        <v>23</v>
      </c>
      <c r="Q448" t="str">
        <f>IF(COUNTIF(Table2[type_of_injury],Table2[[#This Row],[type_of_injury]])&lt;40,"other",Table2[[#This Row],[type_of_injury]])</f>
        <v>gunfire</v>
      </c>
      <c r="R448" t="str" cm="1">
        <f t="array" ref="R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49" spans="1:18" x14ac:dyDescent="0.35">
      <c r="A449" t="s">
        <v>702</v>
      </c>
      <c r="B449" s="1">
        <v>44600</v>
      </c>
      <c r="C449">
        <v>21</v>
      </c>
      <c r="D449" t="str" cm="1">
        <f t="array" ref="D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9" t="s">
        <v>16</v>
      </c>
      <c r="F449" t="s">
        <v>75</v>
      </c>
      <c r="G449" t="s">
        <v>75</v>
      </c>
      <c r="H449" t="s">
        <v>19</v>
      </c>
      <c r="I449" s="1">
        <v>44600</v>
      </c>
      <c r="J449" t="s">
        <v>20</v>
      </c>
      <c r="L449" t="s">
        <v>75</v>
      </c>
      <c r="M449" t="s">
        <v>75</v>
      </c>
      <c r="N449" t="s">
        <v>21</v>
      </c>
      <c r="O449" t="s">
        <v>22</v>
      </c>
      <c r="P449" t="s">
        <v>23</v>
      </c>
      <c r="Q449" t="str">
        <f>IF(COUNTIF(Table2[type_of_injury],Table2[[#This Row],[type_of_injury]])&lt;40,"other",Table2[[#This Row],[type_of_injury]])</f>
        <v>gunfire</v>
      </c>
      <c r="R449" t="str" cm="1">
        <f t="array" ref="R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0" spans="1:18" x14ac:dyDescent="0.35">
      <c r="A450" t="s">
        <v>703</v>
      </c>
      <c r="B450" s="1">
        <v>44600</v>
      </c>
      <c r="C450">
        <v>26</v>
      </c>
      <c r="D450" t="str" cm="1">
        <f t="array" ref="D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0" t="s">
        <v>16</v>
      </c>
      <c r="F450" t="s">
        <v>75</v>
      </c>
      <c r="G450" t="s">
        <v>75</v>
      </c>
      <c r="H450" t="s">
        <v>19</v>
      </c>
      <c r="I450" s="1">
        <v>44600</v>
      </c>
      <c r="J450" t="s">
        <v>20</v>
      </c>
      <c r="L450" t="s">
        <v>75</v>
      </c>
      <c r="M450" t="s">
        <v>75</v>
      </c>
      <c r="N450" t="s">
        <v>21</v>
      </c>
      <c r="O450" t="s">
        <v>22</v>
      </c>
      <c r="P450" t="s">
        <v>23</v>
      </c>
      <c r="Q450" t="str">
        <f>IF(COUNTIF(Table2[type_of_injury],Table2[[#This Row],[type_of_injury]])&lt;40,"other",Table2[[#This Row],[type_of_injury]])</f>
        <v>gunfire</v>
      </c>
      <c r="R450" t="str" cm="1">
        <f t="array" ref="R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1" spans="1:18" x14ac:dyDescent="0.35">
      <c r="A451" t="s">
        <v>704</v>
      </c>
      <c r="B451" s="1">
        <v>44600</v>
      </c>
      <c r="C451">
        <v>21</v>
      </c>
      <c r="D451" t="str" cm="1">
        <f t="array" ref="D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1" t="s">
        <v>16</v>
      </c>
      <c r="F451" t="s">
        <v>75</v>
      </c>
      <c r="G451" t="s">
        <v>75</v>
      </c>
      <c r="H451" t="s">
        <v>19</v>
      </c>
      <c r="I451" s="1">
        <v>44600</v>
      </c>
      <c r="J451" t="s">
        <v>20</v>
      </c>
      <c r="L451" t="s">
        <v>75</v>
      </c>
      <c r="M451" t="s">
        <v>75</v>
      </c>
      <c r="N451" t="s">
        <v>21</v>
      </c>
      <c r="O451" t="s">
        <v>22</v>
      </c>
      <c r="P451" t="s">
        <v>23</v>
      </c>
      <c r="Q451" t="str">
        <f>IF(COUNTIF(Table2[type_of_injury],Table2[[#This Row],[type_of_injury]])&lt;40,"other",Table2[[#This Row],[type_of_injury]])</f>
        <v>gunfire</v>
      </c>
      <c r="R451" t="str" cm="1">
        <f t="array" ref="R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2" spans="1:18" x14ac:dyDescent="0.35">
      <c r="A452" t="s">
        <v>705</v>
      </c>
      <c r="B452" s="1">
        <v>44578</v>
      </c>
      <c r="C452">
        <v>39</v>
      </c>
      <c r="D452" t="str" cm="1">
        <f t="array" ref="D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2" t="s">
        <v>16</v>
      </c>
      <c r="F452" t="s">
        <v>706</v>
      </c>
      <c r="G452" t="s">
        <v>175</v>
      </c>
      <c r="H452" t="s">
        <v>19</v>
      </c>
      <c r="I452" s="1">
        <v>44578</v>
      </c>
      <c r="J452" t="s">
        <v>20</v>
      </c>
      <c r="L452" t="s">
        <v>707</v>
      </c>
      <c r="M452" t="s">
        <v>46</v>
      </c>
      <c r="N452" t="s">
        <v>21</v>
      </c>
      <c r="O452" t="s">
        <v>22</v>
      </c>
      <c r="P452" t="s">
        <v>23</v>
      </c>
      <c r="Q452" t="str">
        <f>IF(COUNTIF(Table2[type_of_injury],Table2[[#This Row],[type_of_injury]])&lt;40,"other",Table2[[#This Row],[type_of_injury]])</f>
        <v>gunfire</v>
      </c>
      <c r="R452" t="str" cm="1">
        <f t="array" ref="R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3" spans="1:18" x14ac:dyDescent="0.35">
      <c r="A453" t="s">
        <v>708</v>
      </c>
      <c r="B453" s="1">
        <v>44573</v>
      </c>
      <c r="C453">
        <v>78</v>
      </c>
      <c r="D453" t="str" cm="1">
        <f t="array" ref="D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53" t="s">
        <v>16</v>
      </c>
      <c r="F453" t="s">
        <v>709</v>
      </c>
      <c r="G453" t="s">
        <v>58</v>
      </c>
      <c r="H453" t="s">
        <v>19</v>
      </c>
      <c r="I453" s="1">
        <v>44573</v>
      </c>
      <c r="J453" t="s">
        <v>20</v>
      </c>
      <c r="L453" t="s">
        <v>709</v>
      </c>
      <c r="M453" t="s">
        <v>58</v>
      </c>
      <c r="N453" t="s">
        <v>710</v>
      </c>
      <c r="P453" t="s">
        <v>23</v>
      </c>
      <c r="Q453" t="str">
        <f>IF(COUNTIF(Table2[type_of_injury],Table2[[#This Row],[type_of_injury]])&lt;40,"other",Table2[[#This Row],[type_of_injury]])</f>
        <v>other</v>
      </c>
      <c r="R453" t="str" cm="1">
        <f t="array" ref="R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4" spans="1:18" x14ac:dyDescent="0.35">
      <c r="A454" t="s">
        <v>711</v>
      </c>
      <c r="B454" s="1">
        <v>44567</v>
      </c>
      <c r="C454">
        <v>20</v>
      </c>
      <c r="D454" t="str" cm="1">
        <f t="array" ref="D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4" t="s">
        <v>16</v>
      </c>
      <c r="F454" t="s">
        <v>712</v>
      </c>
      <c r="G454" t="s">
        <v>75</v>
      </c>
      <c r="H454" t="s">
        <v>19</v>
      </c>
      <c r="I454" s="1">
        <v>44567</v>
      </c>
      <c r="J454" t="s">
        <v>20</v>
      </c>
      <c r="L454" t="s">
        <v>81</v>
      </c>
      <c r="M454" t="s">
        <v>75</v>
      </c>
      <c r="N454" t="s">
        <v>21</v>
      </c>
      <c r="O454" t="s">
        <v>22</v>
      </c>
      <c r="P454" t="s">
        <v>23</v>
      </c>
      <c r="Q454" t="str">
        <f>IF(COUNTIF(Table2[type_of_injury],Table2[[#This Row],[type_of_injury]])&lt;40,"other",Table2[[#This Row],[type_of_injury]])</f>
        <v>gunfire</v>
      </c>
      <c r="R454" t="str" cm="1">
        <f t="array" ref="R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5" spans="1:18" x14ac:dyDescent="0.35">
      <c r="A455" t="s">
        <v>713</v>
      </c>
      <c r="B455" s="1">
        <v>44566</v>
      </c>
      <c r="C455">
        <v>65</v>
      </c>
      <c r="D455" t="str" cm="1">
        <f t="array" ref="D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55" t="s">
        <v>16</v>
      </c>
      <c r="F455" t="s">
        <v>714</v>
      </c>
      <c r="G455" t="s">
        <v>46</v>
      </c>
      <c r="H455" t="s">
        <v>19</v>
      </c>
      <c r="I455" s="1">
        <v>44578</v>
      </c>
      <c r="J455" t="s">
        <v>20</v>
      </c>
      <c r="L455" t="s">
        <v>714</v>
      </c>
      <c r="M455" t="s">
        <v>46</v>
      </c>
      <c r="N455" t="s">
        <v>350</v>
      </c>
      <c r="P455" t="s">
        <v>96</v>
      </c>
      <c r="Q455" t="str">
        <f>IF(COUNTIF(Table2[type_of_injury],Table2[[#This Row],[type_of_injury]])&lt;40,"other",Table2[[#This Row],[type_of_injury]])</f>
        <v>other</v>
      </c>
      <c r="R455" t="str" cm="1">
        <f t="array" ref="R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6" spans="1:18" x14ac:dyDescent="0.35">
      <c r="A456" t="s">
        <v>715</v>
      </c>
      <c r="B456" s="1">
        <v>44561</v>
      </c>
      <c r="C456">
        <v>36</v>
      </c>
      <c r="D456" t="str" cm="1">
        <f t="array" ref="D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6" t="s">
        <v>16</v>
      </c>
      <c r="F456" t="s">
        <v>459</v>
      </c>
      <c r="G456" t="s">
        <v>269</v>
      </c>
      <c r="H456" t="s">
        <v>19</v>
      </c>
      <c r="I456" s="1">
        <v>44561</v>
      </c>
      <c r="J456" t="s">
        <v>20</v>
      </c>
      <c r="L456" t="s">
        <v>347</v>
      </c>
      <c r="M456" t="s">
        <v>269</v>
      </c>
      <c r="N456" t="s">
        <v>21</v>
      </c>
      <c r="O456" t="s">
        <v>22</v>
      </c>
      <c r="P456" t="s">
        <v>23</v>
      </c>
      <c r="Q456" t="str">
        <f>IF(COUNTIF(Table2[type_of_injury],Table2[[#This Row],[type_of_injury]])&lt;40,"other",Table2[[#This Row],[type_of_injury]])</f>
        <v>gunfire</v>
      </c>
      <c r="R456" t="str" cm="1">
        <f t="array" ref="R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7" spans="1:18" x14ac:dyDescent="0.35">
      <c r="A457" t="s">
        <v>716</v>
      </c>
      <c r="B457" s="1">
        <v>44552</v>
      </c>
      <c r="C457">
        <v>25</v>
      </c>
      <c r="D457" t="str" cm="1">
        <f t="array" ref="D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7" t="s">
        <v>16</v>
      </c>
      <c r="F457" t="s">
        <v>140</v>
      </c>
      <c r="G457" t="s">
        <v>58</v>
      </c>
      <c r="H457" t="s">
        <v>19</v>
      </c>
      <c r="I457" s="1">
        <v>44552</v>
      </c>
      <c r="J457" t="s">
        <v>20</v>
      </c>
      <c r="L457" t="s">
        <v>717</v>
      </c>
      <c r="M457" t="s">
        <v>58</v>
      </c>
      <c r="N457" t="s">
        <v>21</v>
      </c>
      <c r="O457" t="s">
        <v>22</v>
      </c>
      <c r="P457" t="s">
        <v>23</v>
      </c>
      <c r="Q457" t="str">
        <f>IF(COUNTIF(Table2[type_of_injury],Table2[[#This Row],[type_of_injury]])&lt;40,"other",Table2[[#This Row],[type_of_injury]])</f>
        <v>gunfire</v>
      </c>
      <c r="R457" t="str" cm="1">
        <f t="array" ref="R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8" spans="1:18" x14ac:dyDescent="0.35">
      <c r="A458" t="s">
        <v>718</v>
      </c>
      <c r="B458" s="1">
        <v>44551</v>
      </c>
      <c r="C458">
        <v>25</v>
      </c>
      <c r="D458" t="str" cm="1">
        <f t="array" ref="D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8" t="s">
        <v>16</v>
      </c>
      <c r="F458" t="s">
        <v>441</v>
      </c>
      <c r="G458" t="s">
        <v>27</v>
      </c>
      <c r="H458" t="s">
        <v>19</v>
      </c>
      <c r="I458" s="1">
        <v>44551</v>
      </c>
      <c r="J458" t="s">
        <v>20</v>
      </c>
      <c r="L458" t="s">
        <v>719</v>
      </c>
      <c r="M458" t="s">
        <v>27</v>
      </c>
      <c r="N458" t="s">
        <v>21</v>
      </c>
      <c r="O458" t="s">
        <v>22</v>
      </c>
      <c r="P458" t="s">
        <v>23</v>
      </c>
      <c r="Q458" t="str">
        <f>IF(COUNTIF(Table2[type_of_injury],Table2[[#This Row],[type_of_injury]])&lt;40,"other",Table2[[#This Row],[type_of_injury]])</f>
        <v>gunfire</v>
      </c>
      <c r="R458" t="str" cm="1">
        <f t="array" ref="R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59" spans="1:18" x14ac:dyDescent="0.35">
      <c r="A459" t="s">
        <v>720</v>
      </c>
      <c r="B459" s="1">
        <v>44546</v>
      </c>
      <c r="C459">
        <v>25</v>
      </c>
      <c r="D459" t="str" cm="1">
        <f t="array" ref="D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9" t="s">
        <v>69</v>
      </c>
      <c r="F459" t="s">
        <v>721</v>
      </c>
      <c r="G459" t="s">
        <v>18</v>
      </c>
      <c r="H459" t="s">
        <v>19</v>
      </c>
      <c r="I459" s="1">
        <v>44546</v>
      </c>
      <c r="J459" t="s">
        <v>20</v>
      </c>
      <c r="L459" t="s">
        <v>722</v>
      </c>
      <c r="M459" t="s">
        <v>75</v>
      </c>
      <c r="N459" t="s">
        <v>21</v>
      </c>
      <c r="O459" t="s">
        <v>22</v>
      </c>
      <c r="P459" t="s">
        <v>72</v>
      </c>
      <c r="Q459" t="str">
        <f>IF(COUNTIF(Table2[type_of_injury],Table2[[#This Row],[type_of_injury]])&lt;40,"other",Table2[[#This Row],[type_of_injury]])</f>
        <v>gunfire</v>
      </c>
      <c r="R459" t="str" cm="1">
        <f t="array" ref="R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0" spans="1:18" x14ac:dyDescent="0.35">
      <c r="A460" t="s">
        <v>723</v>
      </c>
      <c r="B460" s="1">
        <v>44543</v>
      </c>
      <c r="C460">
        <v>31</v>
      </c>
      <c r="D460" t="str" cm="1">
        <f t="array" ref="D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0" t="s">
        <v>16</v>
      </c>
      <c r="F460" t="s">
        <v>75</v>
      </c>
      <c r="G460" t="s">
        <v>75</v>
      </c>
      <c r="H460" t="s">
        <v>19</v>
      </c>
      <c r="I460" s="1">
        <v>44543</v>
      </c>
      <c r="J460" t="s">
        <v>20</v>
      </c>
      <c r="L460" t="s">
        <v>75</v>
      </c>
      <c r="M460" t="s">
        <v>75</v>
      </c>
      <c r="N460" t="s">
        <v>21</v>
      </c>
      <c r="O460" t="s">
        <v>22</v>
      </c>
      <c r="P460" t="s">
        <v>23</v>
      </c>
      <c r="Q460" t="str">
        <f>IF(COUNTIF(Table2[type_of_injury],Table2[[#This Row],[type_of_injury]])&lt;40,"other",Table2[[#This Row],[type_of_injury]])</f>
        <v>gunfire</v>
      </c>
      <c r="R460" t="str" cm="1">
        <f t="array" ref="R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1" spans="1:18" x14ac:dyDescent="0.35">
      <c r="A461" t="s">
        <v>724</v>
      </c>
      <c r="B461" s="1">
        <v>44540</v>
      </c>
      <c r="C461">
        <v>32</v>
      </c>
      <c r="D461" t="str" cm="1">
        <f t="array" ref="D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1" t="s">
        <v>16</v>
      </c>
      <c r="F461" t="s">
        <v>651</v>
      </c>
      <c r="G461" t="s">
        <v>75</v>
      </c>
      <c r="H461" t="s">
        <v>19</v>
      </c>
      <c r="I461" s="1">
        <v>44540</v>
      </c>
      <c r="J461" t="s">
        <v>20</v>
      </c>
      <c r="L461" t="s">
        <v>651</v>
      </c>
      <c r="M461" t="s">
        <v>75</v>
      </c>
      <c r="N461" t="s">
        <v>21</v>
      </c>
      <c r="O461" t="s">
        <v>22</v>
      </c>
      <c r="P461" t="s">
        <v>23</v>
      </c>
      <c r="Q461" t="str">
        <f>IF(COUNTIF(Table2[type_of_injury],Table2[[#This Row],[type_of_injury]])&lt;40,"other",Table2[[#This Row],[type_of_injury]])</f>
        <v>gunfire</v>
      </c>
      <c r="R461" t="str" cm="1">
        <f t="array" ref="R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2" spans="1:18" x14ac:dyDescent="0.35">
      <c r="A462" t="s">
        <v>725</v>
      </c>
      <c r="B462" s="1">
        <v>44536</v>
      </c>
      <c r="C462">
        <v>15</v>
      </c>
      <c r="D462" t="str" cm="1">
        <f t="array" ref="D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2" t="s">
        <v>16</v>
      </c>
      <c r="F462" t="s">
        <v>291</v>
      </c>
      <c r="G462" t="s">
        <v>18</v>
      </c>
      <c r="H462" t="s">
        <v>19</v>
      </c>
      <c r="I462" s="1">
        <v>44536</v>
      </c>
      <c r="J462" t="s">
        <v>20</v>
      </c>
      <c r="L462" t="s">
        <v>75</v>
      </c>
      <c r="M462" t="s">
        <v>75</v>
      </c>
      <c r="N462" t="s">
        <v>21</v>
      </c>
      <c r="O462" t="s">
        <v>22</v>
      </c>
      <c r="P462" t="s">
        <v>23</v>
      </c>
      <c r="Q462" t="str">
        <f>IF(COUNTIF(Table2[type_of_injury],Table2[[#This Row],[type_of_injury]])&lt;40,"other",Table2[[#This Row],[type_of_injury]])</f>
        <v>gunfire</v>
      </c>
      <c r="R462" t="str" cm="1">
        <f t="array" ref="R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3" spans="1:18" x14ac:dyDescent="0.35">
      <c r="A463" t="s">
        <v>726</v>
      </c>
      <c r="B463" s="1">
        <v>44534</v>
      </c>
      <c r="C463">
        <v>25</v>
      </c>
      <c r="D463" t="str" cm="1">
        <f t="array" ref="D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3" t="s">
        <v>16</v>
      </c>
      <c r="F463" t="s">
        <v>475</v>
      </c>
      <c r="G463" t="s">
        <v>62</v>
      </c>
      <c r="H463" t="s">
        <v>19</v>
      </c>
      <c r="I463" s="1">
        <v>44534</v>
      </c>
      <c r="J463" t="s">
        <v>20</v>
      </c>
      <c r="L463" t="s">
        <v>269</v>
      </c>
      <c r="M463" t="s">
        <v>269</v>
      </c>
      <c r="N463" t="s">
        <v>21</v>
      </c>
      <c r="O463" t="s">
        <v>22</v>
      </c>
      <c r="P463" t="s">
        <v>23</v>
      </c>
      <c r="Q463" t="str">
        <f>IF(COUNTIF(Table2[type_of_injury],Table2[[#This Row],[type_of_injury]])&lt;40,"other",Table2[[#This Row],[type_of_injury]])</f>
        <v>gunfire</v>
      </c>
      <c r="R463" t="str" cm="1">
        <f t="array" ref="R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4" spans="1:18" x14ac:dyDescent="0.35">
      <c r="A464" t="s">
        <v>727</v>
      </c>
      <c r="B464" s="1">
        <v>44521</v>
      </c>
      <c r="C464">
        <v>42</v>
      </c>
      <c r="D464" t="str" cm="1">
        <f t="array" ref="D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4" t="s">
        <v>16</v>
      </c>
      <c r="F464" t="s">
        <v>475</v>
      </c>
      <c r="G464" t="s">
        <v>62</v>
      </c>
      <c r="H464" t="s">
        <v>19</v>
      </c>
      <c r="I464" s="1">
        <v>44521</v>
      </c>
      <c r="J464" t="s">
        <v>20</v>
      </c>
      <c r="L464" t="s">
        <v>275</v>
      </c>
      <c r="M464" t="s">
        <v>62</v>
      </c>
      <c r="N464" t="s">
        <v>21</v>
      </c>
      <c r="O464" t="s">
        <v>22</v>
      </c>
      <c r="P464" t="s">
        <v>23</v>
      </c>
      <c r="Q464" t="str">
        <f>IF(COUNTIF(Table2[type_of_injury],Table2[[#This Row],[type_of_injury]])&lt;40,"other",Table2[[#This Row],[type_of_injury]])</f>
        <v>gunfire</v>
      </c>
      <c r="R464" t="str" cm="1">
        <f t="array" ref="R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5" spans="1:18" x14ac:dyDescent="0.35">
      <c r="A465" t="s">
        <v>728</v>
      </c>
      <c r="B465" s="1">
        <v>44521</v>
      </c>
      <c r="C465">
        <v>26</v>
      </c>
      <c r="D465" t="str" cm="1">
        <f t="array" ref="D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5" t="s">
        <v>69</v>
      </c>
      <c r="F465" t="s">
        <v>475</v>
      </c>
      <c r="G465" t="s">
        <v>62</v>
      </c>
      <c r="H465" t="s">
        <v>19</v>
      </c>
      <c r="I465" s="1">
        <v>44521</v>
      </c>
      <c r="J465" t="s">
        <v>20</v>
      </c>
      <c r="L465" t="s">
        <v>529</v>
      </c>
      <c r="M465" t="s">
        <v>77</v>
      </c>
      <c r="N465" t="s">
        <v>21</v>
      </c>
      <c r="O465" t="s">
        <v>22</v>
      </c>
      <c r="P465" t="s">
        <v>72</v>
      </c>
      <c r="Q465" t="str">
        <f>IF(COUNTIF(Table2[type_of_injury],Table2[[#This Row],[type_of_injury]])&lt;40,"other",Table2[[#This Row],[type_of_injury]])</f>
        <v>gunfire</v>
      </c>
      <c r="R465" t="str" cm="1">
        <f t="array" ref="R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6" spans="1:18" x14ac:dyDescent="0.35">
      <c r="A466" t="s">
        <v>729</v>
      </c>
      <c r="B466" s="1">
        <v>44516</v>
      </c>
      <c r="C466">
        <v>26</v>
      </c>
      <c r="D466" t="str" cm="1">
        <f t="array" ref="D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6" t="s">
        <v>16</v>
      </c>
      <c r="F466" t="s">
        <v>54</v>
      </c>
      <c r="G466" t="s">
        <v>54</v>
      </c>
      <c r="H466" t="s">
        <v>19</v>
      </c>
      <c r="I466" s="1">
        <v>44516</v>
      </c>
      <c r="J466" t="s">
        <v>20</v>
      </c>
      <c r="L466" t="s">
        <v>730</v>
      </c>
      <c r="M466" t="s">
        <v>54</v>
      </c>
      <c r="N466" t="s">
        <v>21</v>
      </c>
      <c r="O466" t="s">
        <v>22</v>
      </c>
      <c r="P466" t="s">
        <v>23</v>
      </c>
      <c r="Q466" t="str">
        <f>IF(COUNTIF(Table2[type_of_injury],Table2[[#This Row],[type_of_injury]])&lt;40,"other",Table2[[#This Row],[type_of_injury]])</f>
        <v>gunfire</v>
      </c>
      <c r="R466" t="str" cm="1">
        <f t="array" ref="R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7" spans="1:18" x14ac:dyDescent="0.35">
      <c r="A467" t="s">
        <v>731</v>
      </c>
      <c r="B467" s="1">
        <v>44505</v>
      </c>
      <c r="C467">
        <v>15</v>
      </c>
      <c r="D467" t="str" cm="1">
        <f t="array" ref="D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7" t="s">
        <v>16</v>
      </c>
      <c r="F467" t="s">
        <v>511</v>
      </c>
      <c r="G467" t="s">
        <v>75</v>
      </c>
      <c r="H467" t="s">
        <v>19</v>
      </c>
      <c r="I467" s="1">
        <v>44505</v>
      </c>
      <c r="J467" t="s">
        <v>20</v>
      </c>
      <c r="L467" t="s">
        <v>155</v>
      </c>
      <c r="M467" t="s">
        <v>75</v>
      </c>
      <c r="N467" t="s">
        <v>21</v>
      </c>
      <c r="O467" t="s">
        <v>22</v>
      </c>
      <c r="P467" t="s">
        <v>23</v>
      </c>
      <c r="Q467" t="str">
        <f>IF(COUNTIF(Table2[type_of_injury],Table2[[#This Row],[type_of_injury]])&lt;40,"other",Table2[[#This Row],[type_of_injury]])</f>
        <v>gunfire</v>
      </c>
      <c r="R467" t="str" cm="1">
        <f t="array" ref="R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8" spans="1:18" x14ac:dyDescent="0.35">
      <c r="A468" t="s">
        <v>732</v>
      </c>
      <c r="B468" s="1">
        <v>44483</v>
      </c>
      <c r="C468">
        <v>14</v>
      </c>
      <c r="D468" t="str" cm="1">
        <f t="array" ref="D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8" t="s">
        <v>16</v>
      </c>
      <c r="F468" t="s">
        <v>733</v>
      </c>
      <c r="G468" t="s">
        <v>175</v>
      </c>
      <c r="H468" t="s">
        <v>19</v>
      </c>
      <c r="I468" s="1">
        <v>44483</v>
      </c>
      <c r="J468" t="s">
        <v>20</v>
      </c>
      <c r="L468" t="s">
        <v>733</v>
      </c>
      <c r="M468" t="s">
        <v>175</v>
      </c>
      <c r="N468" t="s">
        <v>21</v>
      </c>
      <c r="O468" t="s">
        <v>22</v>
      </c>
      <c r="P468" t="s">
        <v>23</v>
      </c>
      <c r="Q468" t="str">
        <f>IF(COUNTIF(Table2[type_of_injury],Table2[[#This Row],[type_of_injury]])&lt;40,"other",Table2[[#This Row],[type_of_injury]])</f>
        <v>gunfire</v>
      </c>
      <c r="R468" t="str" cm="1">
        <f t="array" ref="R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69" spans="1:18" x14ac:dyDescent="0.35">
      <c r="A469" t="s">
        <v>734</v>
      </c>
      <c r="B469" s="1">
        <v>44469</v>
      </c>
      <c r="C469">
        <v>20</v>
      </c>
      <c r="D469" t="str" cm="1">
        <f t="array" ref="D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9" t="s">
        <v>16</v>
      </c>
      <c r="F469" t="s">
        <v>319</v>
      </c>
      <c r="G469" t="s">
        <v>27</v>
      </c>
      <c r="H469" t="s">
        <v>19</v>
      </c>
      <c r="I469" s="1">
        <v>44469</v>
      </c>
      <c r="J469" t="s">
        <v>20</v>
      </c>
      <c r="L469" t="s">
        <v>735</v>
      </c>
      <c r="M469" t="s">
        <v>27</v>
      </c>
      <c r="N469" t="s">
        <v>21</v>
      </c>
      <c r="O469" t="s">
        <v>22</v>
      </c>
      <c r="P469" t="s">
        <v>23</v>
      </c>
      <c r="Q469" t="str">
        <f>IF(COUNTIF(Table2[type_of_injury],Table2[[#This Row],[type_of_injury]])&lt;40,"other",Table2[[#This Row],[type_of_injury]])</f>
        <v>gunfire</v>
      </c>
      <c r="R469" t="str" cm="1">
        <f t="array" ref="R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0" spans="1:18" x14ac:dyDescent="0.35">
      <c r="A470" t="s">
        <v>736</v>
      </c>
      <c r="B470" s="1">
        <v>44469</v>
      </c>
      <c r="C470">
        <v>39</v>
      </c>
      <c r="D470" t="str" cm="1">
        <f t="array" ref="D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0" t="s">
        <v>16</v>
      </c>
      <c r="F470" t="s">
        <v>737</v>
      </c>
      <c r="G470" t="s">
        <v>218</v>
      </c>
      <c r="H470" t="s">
        <v>39</v>
      </c>
      <c r="I470" s="1">
        <v>44469</v>
      </c>
      <c r="J470" t="s">
        <v>20</v>
      </c>
      <c r="K470" t="s">
        <v>40</v>
      </c>
      <c r="L470" t="s">
        <v>737</v>
      </c>
      <c r="M470" t="s">
        <v>218</v>
      </c>
      <c r="N470" t="s">
        <v>21</v>
      </c>
      <c r="O470" t="s">
        <v>22</v>
      </c>
      <c r="P470" t="s">
        <v>23</v>
      </c>
      <c r="Q470" t="str">
        <f>IF(COUNTIF(Table2[type_of_injury],Table2[[#This Row],[type_of_injury]])&lt;40,"other",Table2[[#This Row],[type_of_injury]])</f>
        <v>gunfire</v>
      </c>
      <c r="R470" t="str" cm="1">
        <f t="array" ref="R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1" spans="1:18" x14ac:dyDescent="0.35">
      <c r="A471" t="s">
        <v>738</v>
      </c>
      <c r="B471" s="1">
        <v>44469</v>
      </c>
      <c r="C471">
        <v>30</v>
      </c>
      <c r="D471" t="str" cm="1">
        <f t="array" ref="D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1" t="s">
        <v>16</v>
      </c>
      <c r="F471" t="s">
        <v>475</v>
      </c>
      <c r="G471" t="s">
        <v>62</v>
      </c>
      <c r="H471" t="s">
        <v>19</v>
      </c>
      <c r="I471" s="1">
        <v>44469</v>
      </c>
      <c r="J471" t="s">
        <v>71</v>
      </c>
      <c r="L471" t="s">
        <v>229</v>
      </c>
      <c r="M471" t="s">
        <v>27</v>
      </c>
      <c r="N471" t="s">
        <v>21</v>
      </c>
      <c r="O471" t="s">
        <v>22</v>
      </c>
      <c r="P471" t="s">
        <v>23</v>
      </c>
      <c r="Q471" t="str">
        <f>IF(COUNTIF(Table2[type_of_injury],Table2[[#This Row],[type_of_injury]])&lt;40,"other",Table2[[#This Row],[type_of_injury]])</f>
        <v>gunfire</v>
      </c>
      <c r="R471" t="str" cm="1">
        <f t="array" ref="R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2" spans="1:18" x14ac:dyDescent="0.35">
      <c r="A472" t="s">
        <v>739</v>
      </c>
      <c r="B472" s="1">
        <v>44465</v>
      </c>
      <c r="C472">
        <v>27</v>
      </c>
      <c r="D472" t="str" cm="1">
        <f t="array" ref="D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2" t="s">
        <v>16</v>
      </c>
      <c r="F472" t="s">
        <v>740</v>
      </c>
      <c r="G472" t="s">
        <v>108</v>
      </c>
      <c r="H472" t="s">
        <v>19</v>
      </c>
      <c r="I472" s="1">
        <v>44465</v>
      </c>
      <c r="J472" t="s">
        <v>20</v>
      </c>
      <c r="L472" t="s">
        <v>741</v>
      </c>
      <c r="M472" t="s">
        <v>108</v>
      </c>
      <c r="N472" t="s">
        <v>21</v>
      </c>
      <c r="O472" t="s">
        <v>22</v>
      </c>
      <c r="P472" t="s">
        <v>23</v>
      </c>
      <c r="Q472" t="str">
        <f>IF(COUNTIF(Table2[type_of_injury],Table2[[#This Row],[type_of_injury]])&lt;40,"other",Table2[[#This Row],[type_of_injury]])</f>
        <v>gunfire</v>
      </c>
      <c r="R472" t="str" cm="1">
        <f t="array" ref="R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3" spans="1:18" x14ac:dyDescent="0.35">
      <c r="A473" t="s">
        <v>742</v>
      </c>
      <c r="B473" s="1">
        <v>44465</v>
      </c>
      <c r="C473">
        <v>32</v>
      </c>
      <c r="D473" t="str" cm="1">
        <f t="array" ref="D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3" t="s">
        <v>16</v>
      </c>
      <c r="F473" t="s">
        <v>740</v>
      </c>
      <c r="G473" t="s">
        <v>108</v>
      </c>
      <c r="H473" t="s">
        <v>19</v>
      </c>
      <c r="I473" s="1">
        <v>44465</v>
      </c>
      <c r="J473" t="s">
        <v>20</v>
      </c>
      <c r="L473" t="s">
        <v>741</v>
      </c>
      <c r="M473" t="s">
        <v>108</v>
      </c>
      <c r="N473" t="s">
        <v>21</v>
      </c>
      <c r="O473" t="s">
        <v>22</v>
      </c>
      <c r="P473" t="s">
        <v>23</v>
      </c>
      <c r="Q473" t="str">
        <f>IF(COUNTIF(Table2[type_of_injury],Table2[[#This Row],[type_of_injury]])&lt;40,"other",Table2[[#This Row],[type_of_injury]])</f>
        <v>gunfire</v>
      </c>
      <c r="R473" t="str" cm="1">
        <f t="array" ref="R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4" spans="1:18" x14ac:dyDescent="0.35">
      <c r="A474" t="s">
        <v>743</v>
      </c>
      <c r="B474" s="1">
        <v>44465</v>
      </c>
      <c r="C474">
        <v>26</v>
      </c>
      <c r="D474" t="str" cm="1">
        <f t="array" ref="D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4" t="s">
        <v>16</v>
      </c>
      <c r="F474" t="s">
        <v>740</v>
      </c>
      <c r="G474" t="s">
        <v>108</v>
      </c>
      <c r="H474" t="s">
        <v>19</v>
      </c>
      <c r="I474" s="1">
        <v>44465</v>
      </c>
      <c r="J474" t="s">
        <v>20</v>
      </c>
      <c r="L474" t="s">
        <v>741</v>
      </c>
      <c r="M474" t="s">
        <v>108</v>
      </c>
      <c r="N474" t="s">
        <v>21</v>
      </c>
      <c r="O474" t="s">
        <v>22</v>
      </c>
      <c r="P474" t="s">
        <v>23</v>
      </c>
      <c r="Q474" t="str">
        <f>IF(COUNTIF(Table2[type_of_injury],Table2[[#This Row],[type_of_injury]])&lt;40,"other",Table2[[#This Row],[type_of_injury]])</f>
        <v>gunfire</v>
      </c>
      <c r="R474" t="str" cm="1">
        <f t="array" ref="R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5" spans="1:18" x14ac:dyDescent="0.35">
      <c r="A475" t="s">
        <v>744</v>
      </c>
      <c r="B475" s="1">
        <v>44465</v>
      </c>
      <c r="C475">
        <v>22</v>
      </c>
      <c r="D475" t="str" cm="1">
        <f t="array" ref="D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5" t="s">
        <v>16</v>
      </c>
      <c r="F475" t="s">
        <v>319</v>
      </c>
      <c r="G475" t="s">
        <v>27</v>
      </c>
      <c r="H475" t="s">
        <v>19</v>
      </c>
      <c r="I475" s="1">
        <v>44465</v>
      </c>
      <c r="J475" t="s">
        <v>20</v>
      </c>
      <c r="L475" t="s">
        <v>319</v>
      </c>
      <c r="M475" t="s">
        <v>27</v>
      </c>
      <c r="N475" t="s">
        <v>21</v>
      </c>
      <c r="O475" t="s">
        <v>22</v>
      </c>
      <c r="P475" t="s">
        <v>23</v>
      </c>
      <c r="Q475" t="str">
        <f>IF(COUNTIF(Table2[type_of_injury],Table2[[#This Row],[type_of_injury]])&lt;40,"other",Table2[[#This Row],[type_of_injury]])</f>
        <v>gunfire</v>
      </c>
      <c r="R475" t="str" cm="1">
        <f t="array" ref="R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6" spans="1:18" x14ac:dyDescent="0.35">
      <c r="A476" t="s">
        <v>745</v>
      </c>
      <c r="B476" s="1">
        <v>44465</v>
      </c>
      <c r="C476">
        <v>15</v>
      </c>
      <c r="D476" t="str" cm="1">
        <f t="array" ref="D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6" t="s">
        <v>16</v>
      </c>
      <c r="F476" t="s">
        <v>319</v>
      </c>
      <c r="G476" t="s">
        <v>27</v>
      </c>
      <c r="H476" t="s">
        <v>19</v>
      </c>
      <c r="I476" s="1">
        <v>44465</v>
      </c>
      <c r="J476" t="s">
        <v>20</v>
      </c>
      <c r="L476" t="s">
        <v>319</v>
      </c>
      <c r="M476" t="s">
        <v>27</v>
      </c>
      <c r="N476" t="s">
        <v>21</v>
      </c>
      <c r="O476" t="s">
        <v>22</v>
      </c>
      <c r="P476" t="s">
        <v>23</v>
      </c>
      <c r="Q476" t="str">
        <f>IF(COUNTIF(Table2[type_of_injury],Table2[[#This Row],[type_of_injury]])&lt;40,"other",Table2[[#This Row],[type_of_injury]])</f>
        <v>gunfire</v>
      </c>
      <c r="R476" t="str" cm="1">
        <f t="array" ref="R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7" spans="1:18" x14ac:dyDescent="0.35">
      <c r="A477" t="s">
        <v>746</v>
      </c>
      <c r="B477" s="1">
        <v>44463</v>
      </c>
      <c r="C477">
        <v>28</v>
      </c>
      <c r="D477" t="str" cm="1">
        <f t="array" ref="D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7" t="s">
        <v>16</v>
      </c>
      <c r="F477" t="s">
        <v>651</v>
      </c>
      <c r="G477" t="s">
        <v>75</v>
      </c>
      <c r="H477" t="s">
        <v>19</v>
      </c>
      <c r="I477" s="1">
        <v>44463</v>
      </c>
      <c r="J477" t="s">
        <v>20</v>
      </c>
      <c r="L477" t="s">
        <v>651</v>
      </c>
      <c r="M477" t="s">
        <v>75</v>
      </c>
      <c r="N477" t="s">
        <v>21</v>
      </c>
      <c r="O477" t="s">
        <v>22</v>
      </c>
      <c r="P477" t="s">
        <v>23</v>
      </c>
      <c r="Q477" t="str">
        <f>IF(COUNTIF(Table2[type_of_injury],Table2[[#This Row],[type_of_injury]])&lt;40,"other",Table2[[#This Row],[type_of_injury]])</f>
        <v>gunfire</v>
      </c>
      <c r="R477" t="str" cm="1">
        <f t="array" ref="R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8" spans="1:18" x14ac:dyDescent="0.35">
      <c r="A478" t="s">
        <v>747</v>
      </c>
      <c r="B478" s="1">
        <v>44449</v>
      </c>
      <c r="C478">
        <v>50</v>
      </c>
      <c r="D478" t="str" cm="1">
        <f t="array" ref="D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8" t="s">
        <v>16</v>
      </c>
      <c r="F478" t="s">
        <v>475</v>
      </c>
      <c r="G478" t="s">
        <v>62</v>
      </c>
      <c r="H478" t="s">
        <v>19</v>
      </c>
      <c r="I478" s="1">
        <v>44449</v>
      </c>
      <c r="J478" t="s">
        <v>20</v>
      </c>
      <c r="L478" t="s">
        <v>748</v>
      </c>
      <c r="M478" t="s">
        <v>62</v>
      </c>
      <c r="N478" t="s">
        <v>21</v>
      </c>
      <c r="O478" t="s">
        <v>22</v>
      </c>
      <c r="P478" t="s">
        <v>23</v>
      </c>
      <c r="Q478" t="str">
        <f>IF(COUNTIF(Table2[type_of_injury],Table2[[#This Row],[type_of_injury]])&lt;40,"other",Table2[[#This Row],[type_of_injury]])</f>
        <v>gunfire</v>
      </c>
      <c r="R478" t="str" cm="1">
        <f t="array" ref="R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79" spans="1:18" x14ac:dyDescent="0.35">
      <c r="A479" t="s">
        <v>749</v>
      </c>
      <c r="B479" s="1">
        <v>44441</v>
      </c>
      <c r="C479">
        <v>27</v>
      </c>
      <c r="D479" t="str" cm="1">
        <f t="array" ref="D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9" t="s">
        <v>16</v>
      </c>
      <c r="F479" t="s">
        <v>221</v>
      </c>
      <c r="G479" t="s">
        <v>222</v>
      </c>
      <c r="H479" t="s">
        <v>39</v>
      </c>
      <c r="I479" s="1">
        <v>44441</v>
      </c>
      <c r="J479" t="s">
        <v>20</v>
      </c>
      <c r="K479" t="s">
        <v>40</v>
      </c>
      <c r="L479" t="s">
        <v>221</v>
      </c>
      <c r="M479" t="s">
        <v>222</v>
      </c>
      <c r="N479" t="s">
        <v>21</v>
      </c>
      <c r="O479" t="s">
        <v>22</v>
      </c>
      <c r="P479" t="s">
        <v>23</v>
      </c>
      <c r="Q479" t="str">
        <f>IF(COUNTIF(Table2[type_of_injury],Table2[[#This Row],[type_of_injury]])&lt;40,"other",Table2[[#This Row],[type_of_injury]])</f>
        <v>gunfire</v>
      </c>
      <c r="R479" t="str" cm="1">
        <f t="array" ref="R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0" spans="1:18" x14ac:dyDescent="0.35">
      <c r="A480" t="s">
        <v>750</v>
      </c>
      <c r="B480" s="1">
        <v>44439</v>
      </c>
      <c r="C480">
        <v>39</v>
      </c>
      <c r="D480" t="str" cm="1">
        <f t="array" ref="D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0" t="s">
        <v>16</v>
      </c>
      <c r="F480" t="s">
        <v>751</v>
      </c>
      <c r="G480" t="s">
        <v>58</v>
      </c>
      <c r="H480" t="s">
        <v>19</v>
      </c>
      <c r="I480" s="1">
        <v>44439</v>
      </c>
      <c r="J480" t="s">
        <v>20</v>
      </c>
      <c r="L480" t="s">
        <v>752</v>
      </c>
      <c r="M480" t="s">
        <v>58</v>
      </c>
      <c r="N480" t="s">
        <v>21</v>
      </c>
      <c r="O480" t="s">
        <v>22</v>
      </c>
      <c r="P480" t="s">
        <v>23</v>
      </c>
      <c r="Q480" t="str">
        <f>IF(COUNTIF(Table2[type_of_injury],Table2[[#This Row],[type_of_injury]])&lt;40,"other",Table2[[#This Row],[type_of_injury]])</f>
        <v>gunfire</v>
      </c>
      <c r="R480" t="str" cm="1">
        <f t="array" ref="R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1" spans="1:18" x14ac:dyDescent="0.35">
      <c r="A481" t="s">
        <v>753</v>
      </c>
      <c r="B481" s="1">
        <v>44432</v>
      </c>
      <c r="C481">
        <v>15</v>
      </c>
      <c r="D481" t="str" cm="1">
        <f t="array" ref="D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1" t="s">
        <v>16</v>
      </c>
      <c r="F481" t="s">
        <v>81</v>
      </c>
      <c r="G481" t="s">
        <v>75</v>
      </c>
      <c r="H481" t="s">
        <v>19</v>
      </c>
      <c r="I481" s="1">
        <v>44432</v>
      </c>
      <c r="J481" t="s">
        <v>20</v>
      </c>
      <c r="L481" t="s">
        <v>81</v>
      </c>
      <c r="M481" t="s">
        <v>75</v>
      </c>
      <c r="N481" t="s">
        <v>21</v>
      </c>
      <c r="O481" t="s">
        <v>22</v>
      </c>
      <c r="P481" t="s">
        <v>23</v>
      </c>
      <c r="Q481" t="str">
        <f>IF(COUNTIF(Table2[type_of_injury],Table2[[#This Row],[type_of_injury]])&lt;40,"other",Table2[[#This Row],[type_of_injury]])</f>
        <v>gunfire</v>
      </c>
      <c r="R481" t="str" cm="1">
        <f t="array" ref="R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2" spans="1:18" x14ac:dyDescent="0.35">
      <c r="A482" t="s">
        <v>754</v>
      </c>
      <c r="B482" s="1">
        <v>44429</v>
      </c>
      <c r="C482">
        <v>13</v>
      </c>
      <c r="D482" t="str" cm="1">
        <f t="array" ref="D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2" t="s">
        <v>16</v>
      </c>
      <c r="F482" t="s">
        <v>37</v>
      </c>
      <c r="G482" t="s">
        <v>38</v>
      </c>
      <c r="H482" t="s">
        <v>39</v>
      </c>
      <c r="I482" s="1">
        <v>44436</v>
      </c>
      <c r="J482" t="s">
        <v>20</v>
      </c>
      <c r="K482" t="s">
        <v>40</v>
      </c>
      <c r="L482" t="s">
        <v>225</v>
      </c>
      <c r="M482" t="s">
        <v>38</v>
      </c>
      <c r="N482" t="s">
        <v>21</v>
      </c>
      <c r="O482" t="s">
        <v>22</v>
      </c>
      <c r="P482" t="s">
        <v>23</v>
      </c>
      <c r="Q482" t="str">
        <f>IF(COUNTIF(Table2[type_of_injury],Table2[[#This Row],[type_of_injury]])&lt;40,"other",Table2[[#This Row],[type_of_injury]])</f>
        <v>gunfire</v>
      </c>
      <c r="R482" t="str" cm="1">
        <f t="array" ref="R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3" spans="1:18" x14ac:dyDescent="0.35">
      <c r="A483" t="s">
        <v>755</v>
      </c>
      <c r="B483" s="1">
        <v>44429</v>
      </c>
      <c r="C483">
        <v>31</v>
      </c>
      <c r="D483" t="str" cm="1">
        <f t="array" ref="D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3" t="s">
        <v>16</v>
      </c>
      <c r="F483" t="s">
        <v>37</v>
      </c>
      <c r="G483" t="s">
        <v>38</v>
      </c>
      <c r="H483" t="s">
        <v>39</v>
      </c>
      <c r="I483" s="1">
        <v>44433</v>
      </c>
      <c r="J483" t="s">
        <v>20</v>
      </c>
      <c r="K483" t="s">
        <v>204</v>
      </c>
      <c r="L483" t="s">
        <v>221</v>
      </c>
      <c r="M483" t="s">
        <v>222</v>
      </c>
      <c r="N483" t="s">
        <v>21</v>
      </c>
      <c r="O483" t="s">
        <v>22</v>
      </c>
      <c r="P483" t="s">
        <v>23</v>
      </c>
      <c r="Q483" t="str">
        <f>IF(COUNTIF(Table2[type_of_injury],Table2[[#This Row],[type_of_injury]])&lt;40,"other",Table2[[#This Row],[type_of_injury]])</f>
        <v>gunfire</v>
      </c>
      <c r="R483" t="str" cm="1">
        <f t="array" ref="R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4" spans="1:18" x14ac:dyDescent="0.35">
      <c r="A484" t="s">
        <v>756</v>
      </c>
      <c r="B484" s="1">
        <v>44424</v>
      </c>
      <c r="C484">
        <v>20</v>
      </c>
      <c r="D484" t="str" cm="1">
        <f t="array" ref="D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4" t="s">
        <v>16</v>
      </c>
      <c r="F484" t="s">
        <v>27</v>
      </c>
      <c r="G484" t="s">
        <v>27</v>
      </c>
      <c r="H484" t="s">
        <v>19</v>
      </c>
      <c r="I484" s="1">
        <v>44424</v>
      </c>
      <c r="J484" t="s">
        <v>20</v>
      </c>
      <c r="L484" t="s">
        <v>27</v>
      </c>
      <c r="M484" t="s">
        <v>27</v>
      </c>
      <c r="N484" t="s">
        <v>21</v>
      </c>
      <c r="O484" t="s">
        <v>22</v>
      </c>
      <c r="P484" t="s">
        <v>23</v>
      </c>
      <c r="Q484" t="str">
        <f>IF(COUNTIF(Table2[type_of_injury],Table2[[#This Row],[type_of_injury]])&lt;40,"other",Table2[[#This Row],[type_of_injury]])</f>
        <v>gunfire</v>
      </c>
      <c r="R484" t="str" cm="1">
        <f t="array" ref="R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5" spans="1:18" x14ac:dyDescent="0.35">
      <c r="A485" t="s">
        <v>757</v>
      </c>
      <c r="B485" s="1">
        <v>44424</v>
      </c>
      <c r="C485">
        <v>19</v>
      </c>
      <c r="D485" t="str" cm="1">
        <f t="array" ref="D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5" t="s">
        <v>16</v>
      </c>
      <c r="F485" t="s">
        <v>27</v>
      </c>
      <c r="G485" t="s">
        <v>27</v>
      </c>
      <c r="H485" t="s">
        <v>19</v>
      </c>
      <c r="I485" s="1">
        <v>44424</v>
      </c>
      <c r="J485" t="s">
        <v>20</v>
      </c>
      <c r="L485" t="s">
        <v>27</v>
      </c>
      <c r="M485" t="s">
        <v>27</v>
      </c>
      <c r="N485" t="s">
        <v>21</v>
      </c>
      <c r="O485" t="s">
        <v>22</v>
      </c>
      <c r="P485" t="s">
        <v>23</v>
      </c>
      <c r="Q485" t="str">
        <f>IF(COUNTIF(Table2[type_of_injury],Table2[[#This Row],[type_of_injury]])&lt;40,"other",Table2[[#This Row],[type_of_injury]])</f>
        <v>gunfire</v>
      </c>
      <c r="R485" t="str" cm="1">
        <f t="array" ref="R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6" spans="1:18" x14ac:dyDescent="0.35">
      <c r="A486" t="s">
        <v>758</v>
      </c>
      <c r="B486" s="1">
        <v>44424</v>
      </c>
      <c r="C486">
        <v>18</v>
      </c>
      <c r="D486" t="str" cm="1">
        <f t="array" ref="D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6" t="s">
        <v>16</v>
      </c>
      <c r="F486" t="s">
        <v>27</v>
      </c>
      <c r="G486" t="s">
        <v>27</v>
      </c>
      <c r="H486" t="s">
        <v>19</v>
      </c>
      <c r="I486" s="1">
        <v>44424</v>
      </c>
      <c r="J486" t="s">
        <v>20</v>
      </c>
      <c r="L486" t="s">
        <v>33</v>
      </c>
      <c r="M486" t="s">
        <v>27</v>
      </c>
      <c r="N486" t="s">
        <v>21</v>
      </c>
      <c r="O486" t="s">
        <v>22</v>
      </c>
      <c r="P486" t="s">
        <v>23</v>
      </c>
      <c r="Q486" t="str">
        <f>IF(COUNTIF(Table2[type_of_injury],Table2[[#This Row],[type_of_injury]])&lt;40,"other",Table2[[#This Row],[type_of_injury]])</f>
        <v>gunfire</v>
      </c>
      <c r="R486" t="str" cm="1">
        <f t="array" ref="R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7" spans="1:18" x14ac:dyDescent="0.35">
      <c r="A487" t="s">
        <v>759</v>
      </c>
      <c r="B487" s="1">
        <v>44424</v>
      </c>
      <c r="C487">
        <v>19</v>
      </c>
      <c r="D487" t="str" cm="1">
        <f t="array" ref="D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7" t="s">
        <v>16</v>
      </c>
      <c r="F487" t="s">
        <v>27</v>
      </c>
      <c r="G487" t="s">
        <v>27</v>
      </c>
      <c r="H487" t="s">
        <v>19</v>
      </c>
      <c r="I487" s="1">
        <v>44424</v>
      </c>
      <c r="J487" t="s">
        <v>20</v>
      </c>
      <c r="L487" t="s">
        <v>33</v>
      </c>
      <c r="M487" t="s">
        <v>27</v>
      </c>
      <c r="N487" t="s">
        <v>21</v>
      </c>
      <c r="O487" t="s">
        <v>22</v>
      </c>
      <c r="P487" t="s">
        <v>23</v>
      </c>
      <c r="Q487" t="str">
        <f>IF(COUNTIF(Table2[type_of_injury],Table2[[#This Row],[type_of_injury]])&lt;40,"other",Table2[[#This Row],[type_of_injury]])</f>
        <v>gunfire</v>
      </c>
      <c r="R487" t="str" cm="1">
        <f t="array" ref="R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8" spans="1:18" x14ac:dyDescent="0.35">
      <c r="A488" t="s">
        <v>760</v>
      </c>
      <c r="B488" s="1">
        <v>44414</v>
      </c>
      <c r="C488">
        <v>38</v>
      </c>
      <c r="D488" t="str" cm="1">
        <f t="array" ref="D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8" t="s">
        <v>16</v>
      </c>
      <c r="F488" t="s">
        <v>651</v>
      </c>
      <c r="G488" t="s">
        <v>75</v>
      </c>
      <c r="H488" t="s">
        <v>19</v>
      </c>
      <c r="I488" s="1">
        <v>44414</v>
      </c>
      <c r="J488" t="s">
        <v>20</v>
      </c>
      <c r="L488" t="s">
        <v>651</v>
      </c>
      <c r="M488" t="s">
        <v>75</v>
      </c>
      <c r="N488" t="s">
        <v>21</v>
      </c>
      <c r="O488" t="s">
        <v>22</v>
      </c>
      <c r="P488" t="s">
        <v>23</v>
      </c>
      <c r="Q488" t="str">
        <f>IF(COUNTIF(Table2[type_of_injury],Table2[[#This Row],[type_of_injury]])&lt;40,"other",Table2[[#This Row],[type_of_injury]])</f>
        <v>gunfire</v>
      </c>
      <c r="R488" t="str" cm="1">
        <f t="array" ref="R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89" spans="1:18" x14ac:dyDescent="0.35">
      <c r="A489" t="s">
        <v>761</v>
      </c>
      <c r="B489" s="1">
        <v>44411</v>
      </c>
      <c r="C489">
        <v>24</v>
      </c>
      <c r="D489" t="str" cm="1">
        <f t="array" ref="D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9" t="s">
        <v>16</v>
      </c>
      <c r="F489" t="s">
        <v>27</v>
      </c>
      <c r="G489" t="s">
        <v>27</v>
      </c>
      <c r="H489" t="s">
        <v>19</v>
      </c>
      <c r="I489" s="1">
        <v>44419</v>
      </c>
      <c r="J489" t="s">
        <v>20</v>
      </c>
      <c r="L489" t="s">
        <v>33</v>
      </c>
      <c r="M489" t="s">
        <v>27</v>
      </c>
      <c r="N489" t="s">
        <v>21</v>
      </c>
      <c r="O489" t="s">
        <v>22</v>
      </c>
      <c r="P489" t="s">
        <v>23</v>
      </c>
      <c r="Q489" t="str">
        <f>IF(COUNTIF(Table2[type_of_injury],Table2[[#This Row],[type_of_injury]])&lt;40,"other",Table2[[#This Row],[type_of_injury]])</f>
        <v>gunfire</v>
      </c>
      <c r="R489" t="str" cm="1">
        <f t="array" ref="R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0" spans="1:18" x14ac:dyDescent="0.35">
      <c r="A490" t="s">
        <v>762</v>
      </c>
      <c r="B490" s="1">
        <v>44406</v>
      </c>
      <c r="C490">
        <v>19</v>
      </c>
      <c r="D490" t="str" cm="1">
        <f t="array" ref="D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0" t="s">
        <v>16</v>
      </c>
      <c r="F490" t="s">
        <v>288</v>
      </c>
      <c r="G490" t="s">
        <v>46</v>
      </c>
      <c r="H490" t="s">
        <v>19</v>
      </c>
      <c r="I490" s="1">
        <v>44406</v>
      </c>
      <c r="J490" t="s">
        <v>20</v>
      </c>
      <c r="L490" t="s">
        <v>288</v>
      </c>
      <c r="M490" t="s">
        <v>46</v>
      </c>
      <c r="N490" t="s">
        <v>21</v>
      </c>
      <c r="O490" t="s">
        <v>361</v>
      </c>
      <c r="P490" t="s">
        <v>23</v>
      </c>
      <c r="Q490" t="str">
        <f>IF(COUNTIF(Table2[type_of_injury],Table2[[#This Row],[type_of_injury]])&lt;40,"other",Table2[[#This Row],[type_of_injury]])</f>
        <v>gunfire</v>
      </c>
      <c r="R490" t="str" cm="1">
        <f t="array" ref="R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1" spans="1:18" x14ac:dyDescent="0.35">
      <c r="A491" t="s">
        <v>763</v>
      </c>
      <c r="B491" s="1">
        <v>44405</v>
      </c>
      <c r="C491">
        <v>11</v>
      </c>
      <c r="D491" t="str" cm="1">
        <f t="array" ref="D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1" t="s">
        <v>16</v>
      </c>
      <c r="F491" t="s">
        <v>288</v>
      </c>
      <c r="G491" t="s">
        <v>46</v>
      </c>
      <c r="H491" t="s">
        <v>19</v>
      </c>
      <c r="I491" s="1">
        <v>44405</v>
      </c>
      <c r="J491" t="s">
        <v>20</v>
      </c>
      <c r="L491" t="s">
        <v>288</v>
      </c>
      <c r="M491" t="s">
        <v>46</v>
      </c>
      <c r="N491" t="s">
        <v>21</v>
      </c>
      <c r="O491" t="s">
        <v>22</v>
      </c>
      <c r="P491" t="s">
        <v>23</v>
      </c>
      <c r="Q491" t="str">
        <f>IF(COUNTIF(Table2[type_of_injury],Table2[[#This Row],[type_of_injury]])&lt;40,"other",Table2[[#This Row],[type_of_injury]])</f>
        <v>gunfire</v>
      </c>
      <c r="R491" t="str" cm="1">
        <f t="array" ref="R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2" spans="1:18" x14ac:dyDescent="0.35">
      <c r="A492" t="s">
        <v>764</v>
      </c>
      <c r="B492" s="1">
        <v>44404</v>
      </c>
      <c r="C492">
        <v>41</v>
      </c>
      <c r="D492" t="str" cm="1">
        <f t="array" ref="D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92" t="s">
        <v>16</v>
      </c>
      <c r="F492" t="s">
        <v>651</v>
      </c>
      <c r="G492" t="s">
        <v>75</v>
      </c>
      <c r="H492" t="s">
        <v>19</v>
      </c>
      <c r="I492" s="1">
        <v>44404</v>
      </c>
      <c r="J492" t="s">
        <v>20</v>
      </c>
      <c r="L492" t="s">
        <v>651</v>
      </c>
      <c r="M492" t="s">
        <v>75</v>
      </c>
      <c r="N492" t="s">
        <v>21</v>
      </c>
      <c r="O492" t="s">
        <v>22</v>
      </c>
      <c r="P492" t="s">
        <v>23</v>
      </c>
      <c r="Q492" t="str">
        <f>IF(COUNTIF(Table2[type_of_injury],Table2[[#This Row],[type_of_injury]])&lt;40,"other",Table2[[#This Row],[type_of_injury]])</f>
        <v>gunfire</v>
      </c>
      <c r="R492" t="str" cm="1">
        <f t="array" ref="R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3" spans="1:18" x14ac:dyDescent="0.35">
      <c r="A493" t="s">
        <v>765</v>
      </c>
      <c r="B493" s="1">
        <v>44400</v>
      </c>
      <c r="C493">
        <v>17</v>
      </c>
      <c r="D493" t="str" cm="1">
        <f t="array" ref="D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3" t="s">
        <v>16</v>
      </c>
      <c r="F493" t="s">
        <v>187</v>
      </c>
      <c r="G493" t="s">
        <v>58</v>
      </c>
      <c r="H493" t="s">
        <v>19</v>
      </c>
      <c r="I493" s="1">
        <v>44400</v>
      </c>
      <c r="J493" t="s">
        <v>20</v>
      </c>
      <c r="L493" t="s">
        <v>187</v>
      </c>
      <c r="M493" t="s">
        <v>58</v>
      </c>
      <c r="N493" t="s">
        <v>21</v>
      </c>
      <c r="O493" t="s">
        <v>22</v>
      </c>
      <c r="P493" t="s">
        <v>23</v>
      </c>
      <c r="Q493" t="str">
        <f>IF(COUNTIF(Table2[type_of_injury],Table2[[#This Row],[type_of_injury]])&lt;40,"other",Table2[[#This Row],[type_of_injury]])</f>
        <v>gunfire</v>
      </c>
      <c r="R493" t="str" cm="1">
        <f t="array" ref="R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4" spans="1:18" x14ac:dyDescent="0.35">
      <c r="A494" t="s">
        <v>766</v>
      </c>
      <c r="B494" s="1">
        <v>44380</v>
      </c>
      <c r="C494">
        <v>21</v>
      </c>
      <c r="D494" t="str" cm="1">
        <f t="array" ref="D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4" t="s">
        <v>16</v>
      </c>
      <c r="F494" t="s">
        <v>767</v>
      </c>
      <c r="G494" t="s">
        <v>75</v>
      </c>
      <c r="H494" t="s">
        <v>19</v>
      </c>
      <c r="I494" s="1">
        <v>44380</v>
      </c>
      <c r="J494" t="s">
        <v>20</v>
      </c>
      <c r="L494" t="s">
        <v>767</v>
      </c>
      <c r="M494" t="s">
        <v>75</v>
      </c>
      <c r="N494" t="s">
        <v>21</v>
      </c>
      <c r="O494" t="s">
        <v>22</v>
      </c>
      <c r="P494" t="s">
        <v>23</v>
      </c>
      <c r="Q494" t="str">
        <f>IF(COUNTIF(Table2[type_of_injury],Table2[[#This Row],[type_of_injury]])&lt;40,"other",Table2[[#This Row],[type_of_injury]])</f>
        <v>gunfire</v>
      </c>
      <c r="R494" t="str" cm="1">
        <f t="array" ref="R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5" spans="1:18" x14ac:dyDescent="0.35">
      <c r="A495" t="s">
        <v>768</v>
      </c>
      <c r="B495" s="1">
        <v>44363</v>
      </c>
      <c r="C495">
        <v>29</v>
      </c>
      <c r="D495" t="str" cm="1">
        <f t="array" ref="D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5" t="s">
        <v>16</v>
      </c>
      <c r="F495" t="s">
        <v>769</v>
      </c>
      <c r="G495" t="s">
        <v>108</v>
      </c>
      <c r="H495" t="s">
        <v>19</v>
      </c>
      <c r="I495" s="1">
        <v>44363</v>
      </c>
      <c r="J495" t="s">
        <v>71</v>
      </c>
      <c r="L495" t="s">
        <v>692</v>
      </c>
      <c r="M495" t="s">
        <v>108</v>
      </c>
      <c r="N495" t="s">
        <v>21</v>
      </c>
      <c r="O495" t="s">
        <v>22</v>
      </c>
      <c r="P495" t="s">
        <v>23</v>
      </c>
      <c r="Q495" t="str">
        <f>IF(COUNTIF(Table2[type_of_injury],Table2[[#This Row],[type_of_injury]])&lt;40,"other",Table2[[#This Row],[type_of_injury]])</f>
        <v>gunfire</v>
      </c>
      <c r="R495" t="str" cm="1">
        <f t="array" ref="R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6" spans="1:18" x14ac:dyDescent="0.35">
      <c r="A496" t="s">
        <v>770</v>
      </c>
      <c r="B496" s="1">
        <v>44363</v>
      </c>
      <c r="C496">
        <v>15</v>
      </c>
      <c r="D496" t="str" cm="1">
        <f t="array" ref="D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6" t="s">
        <v>16</v>
      </c>
      <c r="F496" t="s">
        <v>651</v>
      </c>
      <c r="G496" t="s">
        <v>75</v>
      </c>
      <c r="H496" t="s">
        <v>19</v>
      </c>
      <c r="I496" s="1">
        <v>44364</v>
      </c>
      <c r="J496" t="s">
        <v>20</v>
      </c>
      <c r="L496" t="s">
        <v>651</v>
      </c>
      <c r="M496" t="s">
        <v>75</v>
      </c>
      <c r="N496" t="s">
        <v>21</v>
      </c>
      <c r="O496" t="s">
        <v>22</v>
      </c>
      <c r="P496" t="s">
        <v>23</v>
      </c>
      <c r="Q496" t="str">
        <f>IF(COUNTIF(Table2[type_of_injury],Table2[[#This Row],[type_of_injury]])&lt;40,"other",Table2[[#This Row],[type_of_injury]])</f>
        <v>gunfire</v>
      </c>
      <c r="R496" t="str" cm="1">
        <f t="array" ref="R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7" spans="1:18" x14ac:dyDescent="0.35">
      <c r="A497" t="s">
        <v>771</v>
      </c>
      <c r="B497" s="1">
        <v>44359</v>
      </c>
      <c r="C497">
        <v>26</v>
      </c>
      <c r="D497" t="str" cm="1">
        <f t="array" ref="D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7" t="s">
        <v>16</v>
      </c>
      <c r="F497" t="s">
        <v>772</v>
      </c>
      <c r="G497" t="s">
        <v>62</v>
      </c>
      <c r="H497" t="s">
        <v>19</v>
      </c>
      <c r="I497" s="1">
        <v>44359</v>
      </c>
      <c r="J497" t="s">
        <v>71</v>
      </c>
      <c r="L497" t="s">
        <v>773</v>
      </c>
      <c r="M497" t="s">
        <v>31</v>
      </c>
      <c r="N497" t="s">
        <v>21</v>
      </c>
      <c r="O497" t="s">
        <v>22</v>
      </c>
      <c r="P497" t="s">
        <v>23</v>
      </c>
      <c r="Q497" t="str">
        <f>IF(COUNTIF(Table2[type_of_injury],Table2[[#This Row],[type_of_injury]])&lt;40,"other",Table2[[#This Row],[type_of_injury]])</f>
        <v>gunfire</v>
      </c>
      <c r="R497" t="str" cm="1">
        <f t="array" ref="R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8" spans="1:18" x14ac:dyDescent="0.35">
      <c r="A498" t="s">
        <v>774</v>
      </c>
      <c r="B498" s="1">
        <v>44358</v>
      </c>
      <c r="C498">
        <v>16</v>
      </c>
      <c r="D498" t="str" cm="1">
        <f t="array" ref="D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8" t="s">
        <v>16</v>
      </c>
      <c r="F498" t="s">
        <v>651</v>
      </c>
      <c r="G498" t="s">
        <v>75</v>
      </c>
      <c r="H498" t="s">
        <v>19</v>
      </c>
      <c r="I498" s="1">
        <v>44358</v>
      </c>
      <c r="J498" t="s">
        <v>20</v>
      </c>
      <c r="L498" t="s">
        <v>651</v>
      </c>
      <c r="M498" t="s">
        <v>75</v>
      </c>
      <c r="N498" t="s">
        <v>21</v>
      </c>
      <c r="O498" t="s">
        <v>22</v>
      </c>
      <c r="P498" t="s">
        <v>23</v>
      </c>
      <c r="Q498" t="str">
        <f>IF(COUNTIF(Table2[type_of_injury],Table2[[#This Row],[type_of_injury]])&lt;40,"other",Table2[[#This Row],[type_of_injury]])</f>
        <v>gunfire</v>
      </c>
      <c r="R498" t="str" cm="1">
        <f t="array" ref="R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499" spans="1:18" x14ac:dyDescent="0.35">
      <c r="A499" t="s">
        <v>775</v>
      </c>
      <c r="B499" s="1">
        <v>44357</v>
      </c>
      <c r="C499">
        <v>23</v>
      </c>
      <c r="D499" t="str" cm="1">
        <f t="array" ref="D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9" t="s">
        <v>16</v>
      </c>
      <c r="F499" t="s">
        <v>27</v>
      </c>
      <c r="G499" t="s">
        <v>27</v>
      </c>
      <c r="H499" t="s">
        <v>19</v>
      </c>
      <c r="I499" s="1">
        <v>44357</v>
      </c>
      <c r="J499" t="s">
        <v>20</v>
      </c>
      <c r="L499" t="s">
        <v>33</v>
      </c>
      <c r="M499" t="s">
        <v>27</v>
      </c>
      <c r="N499" t="s">
        <v>21</v>
      </c>
      <c r="O499" t="s">
        <v>22</v>
      </c>
      <c r="P499" t="s">
        <v>23</v>
      </c>
      <c r="Q499" t="str">
        <f>IF(COUNTIF(Table2[type_of_injury],Table2[[#This Row],[type_of_injury]])&lt;40,"other",Table2[[#This Row],[type_of_injury]])</f>
        <v>gunfire</v>
      </c>
      <c r="R499" t="str" cm="1">
        <f t="array" ref="R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0" spans="1:18" x14ac:dyDescent="0.35">
      <c r="A500" t="s">
        <v>776</v>
      </c>
      <c r="B500" s="1">
        <v>44357</v>
      </c>
      <c r="C500">
        <v>26</v>
      </c>
      <c r="D500" t="str" cm="1">
        <f t="array" ref="D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0" t="s">
        <v>16</v>
      </c>
      <c r="F500" t="s">
        <v>27</v>
      </c>
      <c r="G500" t="s">
        <v>27</v>
      </c>
      <c r="H500" t="s">
        <v>19</v>
      </c>
      <c r="I500" s="1">
        <v>44357</v>
      </c>
      <c r="J500" t="s">
        <v>20</v>
      </c>
      <c r="L500" t="s">
        <v>468</v>
      </c>
      <c r="M500" t="s">
        <v>27</v>
      </c>
      <c r="N500" t="s">
        <v>21</v>
      </c>
      <c r="O500" t="s">
        <v>22</v>
      </c>
      <c r="P500" t="s">
        <v>23</v>
      </c>
      <c r="Q500" t="str">
        <f>IF(COUNTIF(Table2[type_of_injury],Table2[[#This Row],[type_of_injury]])&lt;40,"other",Table2[[#This Row],[type_of_injury]])</f>
        <v>gunfire</v>
      </c>
      <c r="R500" t="str" cm="1">
        <f t="array" ref="R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1" spans="1:18" x14ac:dyDescent="0.35">
      <c r="A501" t="s">
        <v>777</v>
      </c>
      <c r="B501" s="1">
        <v>44357</v>
      </c>
      <c r="C501">
        <v>23</v>
      </c>
      <c r="D501" t="str" cm="1">
        <f t="array" ref="D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1" t="s">
        <v>16</v>
      </c>
      <c r="F501" t="s">
        <v>27</v>
      </c>
      <c r="G501" t="s">
        <v>27</v>
      </c>
      <c r="H501" t="s">
        <v>19</v>
      </c>
      <c r="I501" s="1">
        <v>44357</v>
      </c>
      <c r="J501" t="s">
        <v>20</v>
      </c>
      <c r="L501" t="s">
        <v>75</v>
      </c>
      <c r="M501" t="s">
        <v>75</v>
      </c>
      <c r="N501" t="s">
        <v>21</v>
      </c>
      <c r="O501" t="s">
        <v>22</v>
      </c>
      <c r="P501" t="s">
        <v>23</v>
      </c>
      <c r="Q501" t="str">
        <f>IF(COUNTIF(Table2[type_of_injury],Table2[[#This Row],[type_of_injury]])&lt;40,"other",Table2[[#This Row],[type_of_injury]])</f>
        <v>gunfire</v>
      </c>
      <c r="R501" t="str" cm="1">
        <f t="array" ref="R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2" spans="1:18" x14ac:dyDescent="0.35">
      <c r="A502" t="s">
        <v>778</v>
      </c>
      <c r="B502" s="1">
        <v>44344</v>
      </c>
      <c r="C502">
        <v>25</v>
      </c>
      <c r="D502" t="str" cm="1">
        <f t="array" ref="D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2" t="s">
        <v>16</v>
      </c>
      <c r="F502" t="s">
        <v>651</v>
      </c>
      <c r="G502" t="s">
        <v>75</v>
      </c>
      <c r="H502" t="s">
        <v>19</v>
      </c>
      <c r="I502" s="1">
        <v>44344</v>
      </c>
      <c r="J502" t="s">
        <v>20</v>
      </c>
      <c r="L502" t="s">
        <v>651</v>
      </c>
      <c r="M502" t="s">
        <v>75</v>
      </c>
      <c r="N502" t="s">
        <v>21</v>
      </c>
      <c r="O502" t="s">
        <v>22</v>
      </c>
      <c r="P502" t="s">
        <v>23</v>
      </c>
      <c r="Q502" t="str">
        <f>IF(COUNTIF(Table2[type_of_injury],Table2[[#This Row],[type_of_injury]])&lt;40,"other",Table2[[#This Row],[type_of_injury]])</f>
        <v>gunfire</v>
      </c>
      <c r="R502" t="str" cm="1">
        <f t="array" ref="R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3" spans="1:18" x14ac:dyDescent="0.35">
      <c r="A503" t="s">
        <v>779</v>
      </c>
      <c r="B503" s="1">
        <v>44341</v>
      </c>
      <c r="C503">
        <v>25</v>
      </c>
      <c r="D503" t="str" cm="1">
        <f t="array" ref="D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3" t="s">
        <v>16</v>
      </c>
      <c r="F503" t="s">
        <v>628</v>
      </c>
      <c r="G503" t="s">
        <v>108</v>
      </c>
      <c r="H503" t="s">
        <v>19</v>
      </c>
      <c r="I503" s="1">
        <v>44341</v>
      </c>
      <c r="J503" t="s">
        <v>20</v>
      </c>
      <c r="L503" t="s">
        <v>717</v>
      </c>
      <c r="M503" t="s">
        <v>58</v>
      </c>
      <c r="N503" t="s">
        <v>21</v>
      </c>
      <c r="O503" t="s">
        <v>22</v>
      </c>
      <c r="P503" t="s">
        <v>23</v>
      </c>
      <c r="Q503" t="str">
        <f>IF(COUNTIF(Table2[type_of_injury],Table2[[#This Row],[type_of_injury]])&lt;40,"other",Table2[[#This Row],[type_of_injury]])</f>
        <v>gunfire</v>
      </c>
      <c r="R503" t="str" cm="1">
        <f t="array" ref="R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4" spans="1:18" x14ac:dyDescent="0.35">
      <c r="A504" t="s">
        <v>780</v>
      </c>
      <c r="B504" s="1">
        <v>44340</v>
      </c>
      <c r="C504">
        <v>17</v>
      </c>
      <c r="D504" t="str" cm="1">
        <f t="array" ref="D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4" t="s">
        <v>16</v>
      </c>
      <c r="F504" t="s">
        <v>781</v>
      </c>
      <c r="G504" t="s">
        <v>62</v>
      </c>
      <c r="H504" t="s">
        <v>19</v>
      </c>
      <c r="I504" s="1">
        <v>44340</v>
      </c>
      <c r="J504" t="s">
        <v>20</v>
      </c>
      <c r="L504" t="s">
        <v>152</v>
      </c>
      <c r="M504" t="s">
        <v>62</v>
      </c>
      <c r="N504" t="s">
        <v>21</v>
      </c>
      <c r="O504" t="s">
        <v>22</v>
      </c>
      <c r="P504" t="s">
        <v>23</v>
      </c>
      <c r="Q504" t="str">
        <f>IF(COUNTIF(Table2[type_of_injury],Table2[[#This Row],[type_of_injury]])&lt;40,"other",Table2[[#This Row],[type_of_injury]])</f>
        <v>gunfire</v>
      </c>
      <c r="R504" t="str" cm="1">
        <f t="array" ref="R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5" spans="1:18" x14ac:dyDescent="0.35">
      <c r="A505" t="s">
        <v>782</v>
      </c>
      <c r="B505" s="1">
        <v>44336</v>
      </c>
      <c r="C505">
        <v>23</v>
      </c>
      <c r="D505" t="str" cm="1">
        <f t="array" ref="D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5" t="s">
        <v>16</v>
      </c>
      <c r="F505" t="s">
        <v>582</v>
      </c>
      <c r="G505" t="s">
        <v>222</v>
      </c>
      <c r="H505" t="s">
        <v>39</v>
      </c>
      <c r="I505" s="1">
        <v>44336</v>
      </c>
      <c r="J505" t="s">
        <v>20</v>
      </c>
      <c r="K505" t="s">
        <v>204</v>
      </c>
      <c r="L505" t="s">
        <v>225</v>
      </c>
      <c r="M505" t="s">
        <v>38</v>
      </c>
      <c r="N505" t="s">
        <v>21</v>
      </c>
      <c r="O505" t="s">
        <v>35</v>
      </c>
      <c r="P505" t="s">
        <v>23</v>
      </c>
      <c r="Q505" t="str">
        <f>IF(COUNTIF(Table2[type_of_injury],Table2[[#This Row],[type_of_injury]])&lt;40,"other",Table2[[#This Row],[type_of_injury]])</f>
        <v>gunfire</v>
      </c>
      <c r="R505" t="str" cm="1">
        <f t="array" ref="R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6" spans="1:18" x14ac:dyDescent="0.35">
      <c r="A506" t="s">
        <v>783</v>
      </c>
      <c r="B506" s="1">
        <v>44336</v>
      </c>
      <c r="C506">
        <v>35</v>
      </c>
      <c r="D506" t="str" cm="1">
        <f t="array" ref="D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6" t="s">
        <v>16</v>
      </c>
      <c r="F506" t="s">
        <v>41</v>
      </c>
      <c r="G506" t="s">
        <v>41</v>
      </c>
      <c r="H506" t="s">
        <v>39</v>
      </c>
      <c r="I506" s="1">
        <v>44336</v>
      </c>
      <c r="J506" t="s">
        <v>71</v>
      </c>
      <c r="K506" t="s">
        <v>40</v>
      </c>
      <c r="L506" t="s">
        <v>41</v>
      </c>
      <c r="M506" t="s">
        <v>41</v>
      </c>
      <c r="N506" t="s">
        <v>21</v>
      </c>
      <c r="O506" t="s">
        <v>35</v>
      </c>
      <c r="P506" t="s">
        <v>23</v>
      </c>
      <c r="Q506" t="str">
        <f>IF(COUNTIF(Table2[type_of_injury],Table2[[#This Row],[type_of_injury]])&lt;40,"other",Table2[[#This Row],[type_of_injury]])</f>
        <v>gunfire</v>
      </c>
      <c r="R506" t="str" cm="1">
        <f t="array" ref="R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7" spans="1:18" x14ac:dyDescent="0.35">
      <c r="A507" t="s">
        <v>784</v>
      </c>
      <c r="B507" s="1">
        <v>44336</v>
      </c>
      <c r="C507">
        <v>22</v>
      </c>
      <c r="D507" t="str" cm="1">
        <f t="array" ref="D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7" t="s">
        <v>16</v>
      </c>
      <c r="F507" t="s">
        <v>582</v>
      </c>
      <c r="G507" t="s">
        <v>222</v>
      </c>
      <c r="H507" t="s">
        <v>39</v>
      </c>
      <c r="I507" s="1">
        <v>44336</v>
      </c>
      <c r="J507" t="s">
        <v>20</v>
      </c>
      <c r="K507" t="s">
        <v>204</v>
      </c>
      <c r="L507" t="s">
        <v>225</v>
      </c>
      <c r="M507" t="s">
        <v>38</v>
      </c>
      <c r="N507" t="s">
        <v>21</v>
      </c>
      <c r="O507" t="s">
        <v>35</v>
      </c>
      <c r="P507" t="s">
        <v>23</v>
      </c>
      <c r="Q507" t="str">
        <f>IF(COUNTIF(Table2[type_of_injury],Table2[[#This Row],[type_of_injury]])&lt;40,"other",Table2[[#This Row],[type_of_injury]])</f>
        <v>gunfire</v>
      </c>
      <c r="R507" t="str" cm="1">
        <f t="array" ref="R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8" spans="1:18" x14ac:dyDescent="0.35">
      <c r="A508" t="s">
        <v>785</v>
      </c>
      <c r="B508" s="1">
        <v>44336</v>
      </c>
      <c r="C508">
        <v>26</v>
      </c>
      <c r="D508" t="str" cm="1">
        <f t="array" ref="D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8" t="s">
        <v>16</v>
      </c>
      <c r="F508" t="s">
        <v>593</v>
      </c>
      <c r="G508" t="s">
        <v>222</v>
      </c>
      <c r="H508" t="s">
        <v>39</v>
      </c>
      <c r="I508" s="1">
        <v>44336</v>
      </c>
      <c r="J508" t="s">
        <v>20</v>
      </c>
      <c r="K508" t="s">
        <v>204</v>
      </c>
      <c r="L508" t="s">
        <v>786</v>
      </c>
      <c r="M508" t="s">
        <v>222</v>
      </c>
      <c r="N508" t="s">
        <v>21</v>
      </c>
      <c r="O508" t="s">
        <v>35</v>
      </c>
      <c r="P508" t="s">
        <v>23</v>
      </c>
      <c r="Q508" t="str">
        <f>IF(COUNTIF(Table2[type_of_injury],Table2[[#This Row],[type_of_injury]])&lt;40,"other",Table2[[#This Row],[type_of_injury]])</f>
        <v>gunfire</v>
      </c>
      <c r="R508" t="str" cm="1">
        <f t="array" ref="R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09" spans="1:18" x14ac:dyDescent="0.35">
      <c r="A509" t="s">
        <v>787</v>
      </c>
      <c r="B509" s="1">
        <v>44335</v>
      </c>
      <c r="C509">
        <v>34</v>
      </c>
      <c r="D509" t="str" cm="1">
        <f t="array" ref="D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9" t="s">
        <v>16</v>
      </c>
      <c r="F509" t="s">
        <v>483</v>
      </c>
      <c r="G509" t="s">
        <v>46</v>
      </c>
      <c r="H509" t="s">
        <v>19</v>
      </c>
      <c r="I509" s="1">
        <v>44335</v>
      </c>
      <c r="J509" t="s">
        <v>71</v>
      </c>
      <c r="L509" t="s">
        <v>46</v>
      </c>
      <c r="M509" t="s">
        <v>46</v>
      </c>
      <c r="N509" t="s">
        <v>21</v>
      </c>
      <c r="O509" t="s">
        <v>22</v>
      </c>
      <c r="P509" t="s">
        <v>23</v>
      </c>
      <c r="Q509" t="str">
        <f>IF(COUNTIF(Table2[type_of_injury],Table2[[#This Row],[type_of_injury]])&lt;40,"other",Table2[[#This Row],[type_of_injury]])</f>
        <v>gunfire</v>
      </c>
      <c r="R509" t="str" cm="1">
        <f t="array" ref="R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0" spans="1:18" x14ac:dyDescent="0.35">
      <c r="A510" t="s">
        <v>788</v>
      </c>
      <c r="B510" s="1">
        <v>44335</v>
      </c>
      <c r="C510">
        <v>32</v>
      </c>
      <c r="D510" t="str" cm="1">
        <f t="array" ref="D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0" t="s">
        <v>16</v>
      </c>
      <c r="F510" t="s">
        <v>37</v>
      </c>
      <c r="G510" t="s">
        <v>38</v>
      </c>
      <c r="H510" t="s">
        <v>39</v>
      </c>
      <c r="I510" s="1">
        <v>44335</v>
      </c>
      <c r="J510" t="s">
        <v>20</v>
      </c>
      <c r="K510" t="s">
        <v>560</v>
      </c>
      <c r="L510" t="s">
        <v>225</v>
      </c>
      <c r="M510" t="s">
        <v>38</v>
      </c>
      <c r="N510" t="s">
        <v>21</v>
      </c>
      <c r="O510" t="s">
        <v>35</v>
      </c>
      <c r="P510" t="s">
        <v>23</v>
      </c>
      <c r="Q510" t="str">
        <f>IF(COUNTIF(Table2[type_of_injury],Table2[[#This Row],[type_of_injury]])&lt;40,"other",Table2[[#This Row],[type_of_injury]])</f>
        <v>gunfire</v>
      </c>
      <c r="R510" t="str" cm="1">
        <f t="array" ref="R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1" spans="1:18" x14ac:dyDescent="0.35">
      <c r="A511" t="s">
        <v>789</v>
      </c>
      <c r="B511" s="1">
        <v>44335</v>
      </c>
      <c r="C511">
        <v>40</v>
      </c>
      <c r="D511" t="str" cm="1">
        <f t="array" ref="D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1" t="s">
        <v>16</v>
      </c>
      <c r="F511" t="s">
        <v>218</v>
      </c>
      <c r="G511" t="s">
        <v>218</v>
      </c>
      <c r="H511" t="s">
        <v>39</v>
      </c>
      <c r="I511" s="1">
        <v>44713</v>
      </c>
      <c r="J511" t="s">
        <v>20</v>
      </c>
      <c r="K511" t="s">
        <v>204</v>
      </c>
      <c r="L511" t="s">
        <v>218</v>
      </c>
      <c r="M511" t="s">
        <v>218</v>
      </c>
      <c r="N511" t="s">
        <v>21</v>
      </c>
      <c r="O511" t="s">
        <v>35</v>
      </c>
      <c r="P511" t="s">
        <v>23</v>
      </c>
      <c r="Q511" t="str">
        <f>IF(COUNTIF(Table2[type_of_injury],Table2[[#This Row],[type_of_injury]])&lt;40,"other",Table2[[#This Row],[type_of_injury]])</f>
        <v>gunfire</v>
      </c>
      <c r="R511" t="str" cm="1">
        <f t="array" ref="R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2" spans="1:18" x14ac:dyDescent="0.35">
      <c r="A512" t="s">
        <v>790</v>
      </c>
      <c r="B512" s="1">
        <v>44335</v>
      </c>
      <c r="C512">
        <v>31</v>
      </c>
      <c r="D512" t="str" cm="1">
        <f t="array" ref="D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2" t="s">
        <v>16</v>
      </c>
      <c r="F512" t="s">
        <v>582</v>
      </c>
      <c r="G512" t="s">
        <v>222</v>
      </c>
      <c r="H512" t="s">
        <v>39</v>
      </c>
      <c r="I512" s="1">
        <v>44335</v>
      </c>
      <c r="J512" t="s">
        <v>20</v>
      </c>
      <c r="K512" t="s">
        <v>204</v>
      </c>
      <c r="L512" t="s">
        <v>582</v>
      </c>
      <c r="M512" t="s">
        <v>222</v>
      </c>
      <c r="N512" t="s">
        <v>21</v>
      </c>
      <c r="O512" t="s">
        <v>35</v>
      </c>
      <c r="P512" t="s">
        <v>23</v>
      </c>
      <c r="Q512" t="str">
        <f>IF(COUNTIF(Table2[type_of_injury],Table2[[#This Row],[type_of_injury]])&lt;40,"other",Table2[[#This Row],[type_of_injury]])</f>
        <v>gunfire</v>
      </c>
      <c r="R512" t="str" cm="1">
        <f t="array" ref="R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3" spans="1:18" x14ac:dyDescent="0.35">
      <c r="A513" t="s">
        <v>791</v>
      </c>
      <c r="B513" s="1">
        <v>44335</v>
      </c>
      <c r="C513">
        <v>10</v>
      </c>
      <c r="D513" t="str" cm="1">
        <f t="array" ref="D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3" t="s">
        <v>16</v>
      </c>
      <c r="F513" t="s">
        <v>582</v>
      </c>
      <c r="G513" t="s">
        <v>222</v>
      </c>
      <c r="H513" t="s">
        <v>39</v>
      </c>
      <c r="I513" s="1">
        <v>44335</v>
      </c>
      <c r="J513" t="s">
        <v>71</v>
      </c>
      <c r="K513" t="s">
        <v>40</v>
      </c>
      <c r="L513" t="s">
        <v>221</v>
      </c>
      <c r="M513" t="s">
        <v>222</v>
      </c>
      <c r="N513" t="s">
        <v>21</v>
      </c>
      <c r="O513" t="s">
        <v>35</v>
      </c>
      <c r="P513" t="s">
        <v>23</v>
      </c>
      <c r="Q513" t="str">
        <f>IF(COUNTIF(Table2[type_of_injury],Table2[[#This Row],[type_of_injury]])&lt;40,"other",Table2[[#This Row],[type_of_injury]])</f>
        <v>gunfire</v>
      </c>
      <c r="R513" t="str" cm="1">
        <f t="array" ref="R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4" spans="1:18" x14ac:dyDescent="0.35">
      <c r="A514" t="s">
        <v>792</v>
      </c>
      <c r="B514" s="1">
        <v>44335</v>
      </c>
      <c r="C514">
        <v>20</v>
      </c>
      <c r="D514" t="str" cm="1">
        <f t="array" ref="D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4" t="s">
        <v>16</v>
      </c>
      <c r="F514" t="s">
        <v>37</v>
      </c>
      <c r="G514" t="s">
        <v>38</v>
      </c>
      <c r="H514" t="s">
        <v>39</v>
      </c>
      <c r="I514" s="1">
        <v>44335</v>
      </c>
      <c r="J514" t="s">
        <v>20</v>
      </c>
      <c r="K514" t="s">
        <v>204</v>
      </c>
      <c r="L514" t="s">
        <v>225</v>
      </c>
      <c r="M514" t="s">
        <v>38</v>
      </c>
      <c r="N514" t="s">
        <v>21</v>
      </c>
      <c r="O514" t="s">
        <v>35</v>
      </c>
      <c r="P514" t="s">
        <v>23</v>
      </c>
      <c r="Q514" t="str">
        <f>IF(COUNTIF(Table2[type_of_injury],Table2[[#This Row],[type_of_injury]])&lt;40,"other",Table2[[#This Row],[type_of_injury]])</f>
        <v>gunfire</v>
      </c>
      <c r="R514" t="str" cm="1">
        <f t="array" ref="R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5" spans="1:18" x14ac:dyDescent="0.35">
      <c r="A515" t="s">
        <v>793</v>
      </c>
      <c r="B515" s="1">
        <v>44335</v>
      </c>
      <c r="C515">
        <v>22</v>
      </c>
      <c r="D515" t="str" cm="1">
        <f t="array" ref="D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5" t="s">
        <v>16</v>
      </c>
      <c r="F515" t="s">
        <v>37</v>
      </c>
      <c r="G515" t="s">
        <v>38</v>
      </c>
      <c r="H515" t="s">
        <v>39</v>
      </c>
      <c r="I515" s="1">
        <v>44335</v>
      </c>
      <c r="J515" t="s">
        <v>20</v>
      </c>
      <c r="K515" t="s">
        <v>204</v>
      </c>
      <c r="L515" t="s">
        <v>593</v>
      </c>
      <c r="M515" t="s">
        <v>222</v>
      </c>
      <c r="N515" t="s">
        <v>21</v>
      </c>
      <c r="O515" t="s">
        <v>35</v>
      </c>
      <c r="P515" t="s">
        <v>23</v>
      </c>
      <c r="Q515" t="str">
        <f>IF(COUNTIF(Table2[type_of_injury],Table2[[#This Row],[type_of_injury]])&lt;40,"other",Table2[[#This Row],[type_of_injury]])</f>
        <v>gunfire</v>
      </c>
      <c r="R515" t="str" cm="1">
        <f t="array" ref="R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6" spans="1:18" x14ac:dyDescent="0.35">
      <c r="A516" t="s">
        <v>794</v>
      </c>
      <c r="B516" s="1">
        <v>44335</v>
      </c>
      <c r="C516">
        <v>32</v>
      </c>
      <c r="D516" t="str" cm="1">
        <f t="array" ref="D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6" t="s">
        <v>16</v>
      </c>
      <c r="F516" t="s">
        <v>565</v>
      </c>
      <c r="G516" t="s">
        <v>222</v>
      </c>
      <c r="H516" t="s">
        <v>39</v>
      </c>
      <c r="I516" s="1">
        <v>44335</v>
      </c>
      <c r="J516" t="s">
        <v>20</v>
      </c>
      <c r="K516" t="s">
        <v>560</v>
      </c>
      <c r="L516" t="s">
        <v>566</v>
      </c>
      <c r="M516" t="s">
        <v>222</v>
      </c>
      <c r="N516" t="s">
        <v>21</v>
      </c>
      <c r="O516" t="s">
        <v>585</v>
      </c>
      <c r="P516" t="s">
        <v>23</v>
      </c>
      <c r="Q516" t="str">
        <f>IF(COUNTIF(Table2[type_of_injury],Table2[[#This Row],[type_of_injury]])&lt;40,"other",Table2[[#This Row],[type_of_injury]])</f>
        <v>gunfire</v>
      </c>
      <c r="R516" t="str" cm="1">
        <f t="array" ref="R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7" spans="1:18" x14ac:dyDescent="0.35">
      <c r="A517" t="s">
        <v>795</v>
      </c>
      <c r="B517" s="1">
        <v>44335</v>
      </c>
      <c r="C517">
        <v>63</v>
      </c>
      <c r="D517" t="str" cm="1">
        <f t="array" ref="D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17" t="s">
        <v>16</v>
      </c>
      <c r="F517" t="s">
        <v>796</v>
      </c>
      <c r="G517" t="s">
        <v>38</v>
      </c>
      <c r="H517" t="s">
        <v>39</v>
      </c>
      <c r="I517" s="1">
        <v>44335</v>
      </c>
      <c r="J517" t="s">
        <v>20</v>
      </c>
      <c r="K517" t="s">
        <v>40</v>
      </c>
      <c r="L517" t="s">
        <v>225</v>
      </c>
      <c r="M517" t="s">
        <v>38</v>
      </c>
      <c r="N517" t="s">
        <v>21</v>
      </c>
      <c r="O517" t="s">
        <v>22</v>
      </c>
      <c r="P517" t="s">
        <v>23</v>
      </c>
      <c r="Q517" t="str">
        <f>IF(COUNTIF(Table2[type_of_injury],Table2[[#This Row],[type_of_injury]])&lt;40,"other",Table2[[#This Row],[type_of_injury]])</f>
        <v>gunfire</v>
      </c>
      <c r="R517" t="str" cm="1">
        <f t="array" ref="R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8" spans="1:18" x14ac:dyDescent="0.35">
      <c r="A518" t="s">
        <v>797</v>
      </c>
      <c r="B518" s="1">
        <v>44334</v>
      </c>
      <c r="C518">
        <v>22</v>
      </c>
      <c r="D518" t="str" cm="1">
        <f t="array" ref="D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8" t="s">
        <v>16</v>
      </c>
      <c r="F518" t="s">
        <v>798</v>
      </c>
      <c r="G518" t="s">
        <v>41</v>
      </c>
      <c r="H518" t="s">
        <v>39</v>
      </c>
      <c r="I518" s="1">
        <v>44340</v>
      </c>
      <c r="J518" t="s">
        <v>20</v>
      </c>
      <c r="K518" t="s">
        <v>40</v>
      </c>
      <c r="L518" t="s">
        <v>799</v>
      </c>
      <c r="M518" t="s">
        <v>41</v>
      </c>
      <c r="N518" t="s">
        <v>21</v>
      </c>
      <c r="O518" t="s">
        <v>35</v>
      </c>
      <c r="P518" t="s">
        <v>23</v>
      </c>
      <c r="Q518" t="str">
        <f>IF(COUNTIF(Table2[type_of_injury],Table2[[#This Row],[type_of_injury]])&lt;40,"other",Table2[[#This Row],[type_of_injury]])</f>
        <v>gunfire</v>
      </c>
      <c r="R518" t="str" cm="1">
        <f t="array" ref="R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19" spans="1:18" x14ac:dyDescent="0.35">
      <c r="A519" t="s">
        <v>800</v>
      </c>
      <c r="B519" s="1">
        <v>44334</v>
      </c>
      <c r="C519">
        <v>31</v>
      </c>
      <c r="D519" t="str" cm="1">
        <f t="array" ref="D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9" t="s">
        <v>16</v>
      </c>
      <c r="F519" t="s">
        <v>46</v>
      </c>
      <c r="G519" t="s">
        <v>46</v>
      </c>
      <c r="H519" t="s">
        <v>19</v>
      </c>
      <c r="I519" s="1">
        <v>44334</v>
      </c>
      <c r="J519" t="s">
        <v>20</v>
      </c>
      <c r="L519" t="s">
        <v>46</v>
      </c>
      <c r="M519" t="s">
        <v>46</v>
      </c>
      <c r="N519" t="s">
        <v>21</v>
      </c>
      <c r="O519" t="s">
        <v>22</v>
      </c>
      <c r="P519" t="s">
        <v>23</v>
      </c>
      <c r="Q519" t="str">
        <f>IF(COUNTIF(Table2[type_of_injury],Table2[[#This Row],[type_of_injury]])&lt;40,"other",Table2[[#This Row],[type_of_injury]])</f>
        <v>gunfire</v>
      </c>
      <c r="R519" t="str" cm="1">
        <f t="array" ref="R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0" spans="1:18" x14ac:dyDescent="0.35">
      <c r="A520" t="s">
        <v>801</v>
      </c>
      <c r="B520" s="1">
        <v>44334</v>
      </c>
      <c r="C520">
        <v>25</v>
      </c>
      <c r="D520" t="str" cm="1">
        <f t="array" ref="D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0" t="s">
        <v>16</v>
      </c>
      <c r="F520" t="s">
        <v>140</v>
      </c>
      <c r="G520" t="s">
        <v>58</v>
      </c>
      <c r="H520" t="s">
        <v>19</v>
      </c>
      <c r="I520" s="1">
        <v>44334</v>
      </c>
      <c r="J520" t="s">
        <v>20</v>
      </c>
      <c r="L520" t="s">
        <v>740</v>
      </c>
      <c r="M520" t="s">
        <v>108</v>
      </c>
      <c r="N520" t="s">
        <v>21</v>
      </c>
      <c r="O520" t="s">
        <v>22</v>
      </c>
      <c r="P520" t="s">
        <v>23</v>
      </c>
      <c r="Q520" t="str">
        <f>IF(COUNTIF(Table2[type_of_injury],Table2[[#This Row],[type_of_injury]])&lt;40,"other",Table2[[#This Row],[type_of_injury]])</f>
        <v>gunfire</v>
      </c>
      <c r="R520" t="str" cm="1">
        <f t="array" ref="R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1" spans="1:18" x14ac:dyDescent="0.35">
      <c r="A521" t="s">
        <v>802</v>
      </c>
      <c r="B521" s="1">
        <v>44334</v>
      </c>
      <c r="C521">
        <v>20</v>
      </c>
      <c r="D521" t="str" cm="1">
        <f t="array" ref="D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1" t="s">
        <v>16</v>
      </c>
      <c r="F521" t="s">
        <v>140</v>
      </c>
      <c r="G521" t="s">
        <v>58</v>
      </c>
      <c r="H521" t="s">
        <v>19</v>
      </c>
      <c r="I521" s="1">
        <v>44334</v>
      </c>
      <c r="J521" t="s">
        <v>20</v>
      </c>
      <c r="L521" t="s">
        <v>628</v>
      </c>
      <c r="M521" t="s">
        <v>58</v>
      </c>
      <c r="N521" t="s">
        <v>21</v>
      </c>
      <c r="O521" t="s">
        <v>22</v>
      </c>
      <c r="P521" t="s">
        <v>23</v>
      </c>
      <c r="Q521" t="str">
        <f>IF(COUNTIF(Table2[type_of_injury],Table2[[#This Row],[type_of_injury]])&lt;40,"other",Table2[[#This Row],[type_of_injury]])</f>
        <v>gunfire</v>
      </c>
      <c r="R521" t="str" cm="1">
        <f t="array" ref="R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2" spans="1:18" x14ac:dyDescent="0.35">
      <c r="A522" t="s">
        <v>803</v>
      </c>
      <c r="B522" s="1">
        <v>44334</v>
      </c>
      <c r="C522">
        <v>29</v>
      </c>
      <c r="D522" t="str" cm="1">
        <f t="array" ref="D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2" t="s">
        <v>16</v>
      </c>
      <c r="F522" t="s">
        <v>804</v>
      </c>
      <c r="G522" t="s">
        <v>27</v>
      </c>
      <c r="H522" t="s">
        <v>19</v>
      </c>
      <c r="I522" s="1">
        <v>44336</v>
      </c>
      <c r="J522" t="s">
        <v>20</v>
      </c>
      <c r="L522" t="s">
        <v>805</v>
      </c>
      <c r="M522" t="s">
        <v>27</v>
      </c>
      <c r="N522" t="s">
        <v>21</v>
      </c>
      <c r="O522" t="s">
        <v>22</v>
      </c>
      <c r="P522" t="s">
        <v>23</v>
      </c>
      <c r="Q522" t="str">
        <f>IF(COUNTIF(Table2[type_of_injury],Table2[[#This Row],[type_of_injury]])&lt;40,"other",Table2[[#This Row],[type_of_injury]])</f>
        <v>gunfire</v>
      </c>
      <c r="R522" t="str" cm="1">
        <f t="array" ref="R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3" spans="1:18" x14ac:dyDescent="0.35">
      <c r="A523" t="s">
        <v>806</v>
      </c>
      <c r="B523" s="1">
        <v>44334</v>
      </c>
      <c r="C523">
        <v>19</v>
      </c>
      <c r="D523" t="str" cm="1">
        <f t="array" ref="D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3" t="s">
        <v>16</v>
      </c>
      <c r="F523" t="s">
        <v>37</v>
      </c>
      <c r="G523" t="s">
        <v>38</v>
      </c>
      <c r="H523" t="s">
        <v>39</v>
      </c>
      <c r="I523" s="1">
        <v>44334</v>
      </c>
      <c r="J523" t="s">
        <v>20</v>
      </c>
      <c r="K523" t="s">
        <v>204</v>
      </c>
      <c r="L523" t="s">
        <v>225</v>
      </c>
      <c r="M523" t="s">
        <v>38</v>
      </c>
      <c r="N523" t="s">
        <v>21</v>
      </c>
      <c r="O523" t="s">
        <v>35</v>
      </c>
      <c r="P523" t="s">
        <v>23</v>
      </c>
      <c r="Q523" t="str">
        <f>IF(COUNTIF(Table2[type_of_injury],Table2[[#This Row],[type_of_injury]])&lt;40,"other",Table2[[#This Row],[type_of_injury]])</f>
        <v>gunfire</v>
      </c>
      <c r="R523" t="str" cm="1">
        <f t="array" ref="R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4" spans="1:18" x14ac:dyDescent="0.35">
      <c r="A524" t="s">
        <v>807</v>
      </c>
      <c r="B524" s="1">
        <v>44334</v>
      </c>
      <c r="C524">
        <v>16</v>
      </c>
      <c r="D524" t="str" cm="1">
        <f t="array" ref="D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4" t="s">
        <v>16</v>
      </c>
      <c r="F524" t="s">
        <v>808</v>
      </c>
      <c r="G524" t="s">
        <v>58</v>
      </c>
      <c r="H524" t="s">
        <v>19</v>
      </c>
      <c r="I524" s="1">
        <v>44334</v>
      </c>
      <c r="J524" t="s">
        <v>20</v>
      </c>
      <c r="L524" t="s">
        <v>808</v>
      </c>
      <c r="M524" t="s">
        <v>58</v>
      </c>
      <c r="N524" t="s">
        <v>21</v>
      </c>
      <c r="O524" t="s">
        <v>22</v>
      </c>
      <c r="P524" t="s">
        <v>23</v>
      </c>
      <c r="Q524" t="str">
        <f>IF(COUNTIF(Table2[type_of_injury],Table2[[#This Row],[type_of_injury]])&lt;40,"other",Table2[[#This Row],[type_of_injury]])</f>
        <v>gunfire</v>
      </c>
      <c r="R524" t="str" cm="1">
        <f t="array" ref="R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5" spans="1:18" x14ac:dyDescent="0.35">
      <c r="A525" t="s">
        <v>809</v>
      </c>
      <c r="B525" s="1">
        <v>44333</v>
      </c>
      <c r="C525">
        <v>17</v>
      </c>
      <c r="D525" t="str" cm="1">
        <f t="array" ref="D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5" t="s">
        <v>16</v>
      </c>
      <c r="F525" t="s">
        <v>45</v>
      </c>
      <c r="G525" t="s">
        <v>46</v>
      </c>
      <c r="H525" t="s">
        <v>19</v>
      </c>
      <c r="I525" s="1">
        <v>44333</v>
      </c>
      <c r="J525" t="s">
        <v>20</v>
      </c>
      <c r="L525" t="s">
        <v>47</v>
      </c>
      <c r="M525" t="s">
        <v>46</v>
      </c>
      <c r="N525" t="s">
        <v>21</v>
      </c>
      <c r="O525" t="s">
        <v>22</v>
      </c>
      <c r="P525" t="s">
        <v>23</v>
      </c>
      <c r="Q525" t="str">
        <f>IF(COUNTIF(Table2[type_of_injury],Table2[[#This Row],[type_of_injury]])&lt;40,"other",Table2[[#This Row],[type_of_injury]])</f>
        <v>gunfire</v>
      </c>
      <c r="R525" t="str" cm="1">
        <f t="array" ref="R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6" spans="1:18" x14ac:dyDescent="0.35">
      <c r="A526" t="s">
        <v>810</v>
      </c>
      <c r="B526" s="1">
        <v>44333</v>
      </c>
      <c r="C526">
        <v>42</v>
      </c>
      <c r="D526" t="str" cm="1">
        <f t="array" ref="D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26" t="s">
        <v>16</v>
      </c>
      <c r="F526" t="s">
        <v>37</v>
      </c>
      <c r="G526" t="s">
        <v>38</v>
      </c>
      <c r="H526" t="s">
        <v>39</v>
      </c>
      <c r="I526" s="1">
        <v>44333</v>
      </c>
      <c r="J526" t="s">
        <v>20</v>
      </c>
      <c r="K526" t="s">
        <v>560</v>
      </c>
      <c r="L526" t="s">
        <v>225</v>
      </c>
      <c r="M526" t="s">
        <v>38</v>
      </c>
      <c r="N526" t="s">
        <v>21</v>
      </c>
      <c r="O526" t="s">
        <v>35</v>
      </c>
      <c r="P526" t="s">
        <v>23</v>
      </c>
      <c r="Q526" t="str">
        <f>IF(COUNTIF(Table2[type_of_injury],Table2[[#This Row],[type_of_injury]])&lt;40,"other",Table2[[#This Row],[type_of_injury]])</f>
        <v>gunfire</v>
      </c>
      <c r="R526" t="str" cm="1">
        <f t="array" ref="R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7" spans="1:18" x14ac:dyDescent="0.35">
      <c r="A527" t="s">
        <v>811</v>
      </c>
      <c r="B527" s="1">
        <v>44333</v>
      </c>
      <c r="C527">
        <v>28</v>
      </c>
      <c r="D527" t="str" cm="1">
        <f t="array" ref="D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7" t="s">
        <v>16</v>
      </c>
      <c r="F527" t="s">
        <v>593</v>
      </c>
      <c r="G527" t="s">
        <v>222</v>
      </c>
      <c r="H527" t="s">
        <v>39</v>
      </c>
      <c r="I527" s="1">
        <v>44333</v>
      </c>
      <c r="J527" t="s">
        <v>20</v>
      </c>
      <c r="K527" t="s">
        <v>204</v>
      </c>
      <c r="L527" t="s">
        <v>221</v>
      </c>
      <c r="M527" t="s">
        <v>222</v>
      </c>
      <c r="N527" t="s">
        <v>21</v>
      </c>
      <c r="O527" t="s">
        <v>35</v>
      </c>
      <c r="P527" t="s">
        <v>23</v>
      </c>
      <c r="Q527" t="str">
        <f>IF(COUNTIF(Table2[type_of_injury],Table2[[#This Row],[type_of_injury]])&lt;40,"other",Table2[[#This Row],[type_of_injury]])</f>
        <v>gunfire</v>
      </c>
      <c r="R527" t="str" cm="1">
        <f t="array" ref="R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8" spans="1:18" x14ac:dyDescent="0.35">
      <c r="A528" t="s">
        <v>812</v>
      </c>
      <c r="B528" s="1">
        <v>44333</v>
      </c>
      <c r="C528">
        <v>54</v>
      </c>
      <c r="D528" t="str" cm="1">
        <f t="array" ref="D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28" t="s">
        <v>16</v>
      </c>
      <c r="F528" t="s">
        <v>37</v>
      </c>
      <c r="G528" t="s">
        <v>38</v>
      </c>
      <c r="H528" t="s">
        <v>39</v>
      </c>
      <c r="I528" s="1">
        <v>44333</v>
      </c>
      <c r="J528" t="s">
        <v>20</v>
      </c>
      <c r="K528" t="s">
        <v>40</v>
      </c>
      <c r="L528" t="s">
        <v>225</v>
      </c>
      <c r="M528" t="s">
        <v>38</v>
      </c>
      <c r="N528" t="s">
        <v>21</v>
      </c>
      <c r="O528" t="s">
        <v>35</v>
      </c>
      <c r="P528" t="s">
        <v>23</v>
      </c>
      <c r="Q528" t="str">
        <f>IF(COUNTIF(Table2[type_of_injury],Table2[[#This Row],[type_of_injury]])&lt;40,"other",Table2[[#This Row],[type_of_injury]])</f>
        <v>gunfire</v>
      </c>
      <c r="R528" t="str" cm="1">
        <f t="array" ref="R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29" spans="1:18" x14ac:dyDescent="0.35">
      <c r="A529" t="s">
        <v>813</v>
      </c>
      <c r="B529" s="1">
        <v>44333</v>
      </c>
      <c r="C529">
        <v>10</v>
      </c>
      <c r="D529" t="str" cm="1">
        <f t="array" ref="D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9" t="s">
        <v>16</v>
      </c>
      <c r="F529" t="s">
        <v>37</v>
      </c>
      <c r="G529" t="s">
        <v>38</v>
      </c>
      <c r="H529" t="s">
        <v>39</v>
      </c>
      <c r="I529" s="1">
        <v>44333</v>
      </c>
      <c r="J529" t="s">
        <v>71</v>
      </c>
      <c r="K529" t="s">
        <v>40</v>
      </c>
      <c r="L529" t="s">
        <v>225</v>
      </c>
      <c r="M529" t="s">
        <v>38</v>
      </c>
      <c r="N529" t="s">
        <v>21</v>
      </c>
      <c r="O529" t="s">
        <v>35</v>
      </c>
      <c r="P529" t="s">
        <v>23</v>
      </c>
      <c r="Q529" t="str">
        <f>IF(COUNTIF(Table2[type_of_injury],Table2[[#This Row],[type_of_injury]])&lt;40,"other",Table2[[#This Row],[type_of_injury]])</f>
        <v>gunfire</v>
      </c>
      <c r="R529" t="str" cm="1">
        <f t="array" ref="R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0" spans="1:18" x14ac:dyDescent="0.35">
      <c r="A530" t="s">
        <v>814</v>
      </c>
      <c r="B530" s="1">
        <v>44333</v>
      </c>
      <c r="C530">
        <v>36</v>
      </c>
      <c r="D530" t="str" cm="1">
        <f t="array" ref="D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0" t="s">
        <v>16</v>
      </c>
      <c r="F530" t="s">
        <v>221</v>
      </c>
      <c r="G530" t="s">
        <v>222</v>
      </c>
      <c r="H530" t="s">
        <v>39</v>
      </c>
      <c r="I530" s="1">
        <v>44333</v>
      </c>
      <c r="J530" t="s">
        <v>20</v>
      </c>
      <c r="K530" t="s">
        <v>204</v>
      </c>
      <c r="L530" t="s">
        <v>566</v>
      </c>
      <c r="M530" t="s">
        <v>222</v>
      </c>
      <c r="N530" t="s">
        <v>21</v>
      </c>
      <c r="O530" t="s">
        <v>35</v>
      </c>
      <c r="P530" t="s">
        <v>23</v>
      </c>
      <c r="Q530" t="str">
        <f>IF(COUNTIF(Table2[type_of_injury],Table2[[#This Row],[type_of_injury]])&lt;40,"other",Table2[[#This Row],[type_of_injury]])</f>
        <v>gunfire</v>
      </c>
      <c r="R530" t="str" cm="1">
        <f t="array" ref="R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1" spans="1:18" x14ac:dyDescent="0.35">
      <c r="A531" t="s">
        <v>815</v>
      </c>
      <c r="B531" s="1">
        <v>44333</v>
      </c>
      <c r="C531">
        <v>24</v>
      </c>
      <c r="D531" t="str" cm="1">
        <f t="array" ref="D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1" t="s">
        <v>16</v>
      </c>
      <c r="F531" t="s">
        <v>37</v>
      </c>
      <c r="G531" t="s">
        <v>38</v>
      </c>
      <c r="H531" t="s">
        <v>39</v>
      </c>
      <c r="I531" s="1">
        <v>44333</v>
      </c>
      <c r="J531" t="s">
        <v>20</v>
      </c>
      <c r="K531" t="s">
        <v>204</v>
      </c>
      <c r="L531" t="s">
        <v>205</v>
      </c>
      <c r="M531" t="s">
        <v>38</v>
      </c>
      <c r="N531" t="s">
        <v>21</v>
      </c>
      <c r="O531" t="s">
        <v>35</v>
      </c>
      <c r="P531" t="s">
        <v>23</v>
      </c>
      <c r="Q531" t="str">
        <f>IF(COUNTIF(Table2[type_of_injury],Table2[[#This Row],[type_of_injury]])&lt;40,"other",Table2[[#This Row],[type_of_injury]])</f>
        <v>gunfire</v>
      </c>
      <c r="R531" t="str" cm="1">
        <f t="array" ref="R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2" spans="1:18" x14ac:dyDescent="0.35">
      <c r="A532" t="s">
        <v>816</v>
      </c>
      <c r="B532" s="1">
        <v>44333</v>
      </c>
      <c r="C532">
        <v>23</v>
      </c>
      <c r="D532" t="str" cm="1">
        <f t="array" ref="D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2" t="s">
        <v>16</v>
      </c>
      <c r="F532" t="s">
        <v>37</v>
      </c>
      <c r="G532" t="s">
        <v>38</v>
      </c>
      <c r="H532" t="s">
        <v>39</v>
      </c>
      <c r="I532" s="1">
        <v>44333</v>
      </c>
      <c r="J532" t="s">
        <v>20</v>
      </c>
      <c r="K532" t="s">
        <v>204</v>
      </c>
      <c r="L532" t="s">
        <v>225</v>
      </c>
      <c r="M532" t="s">
        <v>38</v>
      </c>
      <c r="N532" t="s">
        <v>21</v>
      </c>
      <c r="O532" t="s">
        <v>35</v>
      </c>
      <c r="P532" t="s">
        <v>23</v>
      </c>
      <c r="Q532" t="str">
        <f>IF(COUNTIF(Table2[type_of_injury],Table2[[#This Row],[type_of_injury]])&lt;40,"other",Table2[[#This Row],[type_of_injury]])</f>
        <v>gunfire</v>
      </c>
      <c r="R532" t="str" cm="1">
        <f t="array" ref="R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3" spans="1:18" x14ac:dyDescent="0.35">
      <c r="A533" t="s">
        <v>817</v>
      </c>
      <c r="B533" s="1">
        <v>44333</v>
      </c>
      <c r="C533">
        <v>31</v>
      </c>
      <c r="D533" t="str" cm="1">
        <f t="array" ref="D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3" t="s">
        <v>16</v>
      </c>
      <c r="F533" t="s">
        <v>37</v>
      </c>
      <c r="G533" t="s">
        <v>38</v>
      </c>
      <c r="H533" t="s">
        <v>39</v>
      </c>
      <c r="I533" s="1">
        <v>44333</v>
      </c>
      <c r="J533" t="s">
        <v>20</v>
      </c>
      <c r="K533" t="s">
        <v>204</v>
      </c>
      <c r="L533" t="s">
        <v>205</v>
      </c>
      <c r="M533" t="s">
        <v>38</v>
      </c>
      <c r="N533" t="s">
        <v>21</v>
      </c>
      <c r="O533" t="s">
        <v>35</v>
      </c>
      <c r="P533" t="s">
        <v>23</v>
      </c>
      <c r="Q533" t="str">
        <f>IF(COUNTIF(Table2[type_of_injury],Table2[[#This Row],[type_of_injury]])&lt;40,"other",Table2[[#This Row],[type_of_injury]])</f>
        <v>gunfire</v>
      </c>
      <c r="R533" t="str" cm="1">
        <f t="array" ref="R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4" spans="1:18" x14ac:dyDescent="0.35">
      <c r="A534" t="s">
        <v>818</v>
      </c>
      <c r="B534" s="1">
        <v>44333</v>
      </c>
      <c r="C534">
        <v>30</v>
      </c>
      <c r="D534" t="str" cm="1">
        <f t="array" ref="D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4" t="s">
        <v>16</v>
      </c>
      <c r="F534" t="s">
        <v>37</v>
      </c>
      <c r="G534" t="s">
        <v>38</v>
      </c>
      <c r="H534" t="s">
        <v>39</v>
      </c>
      <c r="I534" s="1">
        <v>44333</v>
      </c>
      <c r="J534" t="s">
        <v>20</v>
      </c>
      <c r="K534" t="s">
        <v>204</v>
      </c>
      <c r="L534" t="s">
        <v>205</v>
      </c>
      <c r="M534" t="s">
        <v>38</v>
      </c>
      <c r="N534" t="s">
        <v>21</v>
      </c>
      <c r="O534" t="s">
        <v>35</v>
      </c>
      <c r="P534" t="s">
        <v>23</v>
      </c>
      <c r="Q534" t="str">
        <f>IF(COUNTIF(Table2[type_of_injury],Table2[[#This Row],[type_of_injury]])&lt;40,"other",Table2[[#This Row],[type_of_injury]])</f>
        <v>gunfire</v>
      </c>
      <c r="R534" t="str" cm="1">
        <f t="array" ref="R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5" spans="1:18" x14ac:dyDescent="0.35">
      <c r="A535" t="s">
        <v>819</v>
      </c>
      <c r="B535" s="1">
        <v>44333</v>
      </c>
      <c r="C535">
        <v>13</v>
      </c>
      <c r="D535" t="str" cm="1">
        <f t="array" ref="D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5" t="s">
        <v>16</v>
      </c>
      <c r="F535" t="s">
        <v>218</v>
      </c>
      <c r="G535" t="s">
        <v>218</v>
      </c>
      <c r="H535" t="s">
        <v>39</v>
      </c>
      <c r="I535" s="1">
        <v>44333</v>
      </c>
      <c r="J535" t="s">
        <v>20</v>
      </c>
      <c r="K535" t="s">
        <v>40</v>
      </c>
      <c r="L535" t="s">
        <v>218</v>
      </c>
      <c r="M535" t="s">
        <v>218</v>
      </c>
      <c r="N535" t="s">
        <v>21</v>
      </c>
      <c r="P535" t="s">
        <v>23</v>
      </c>
      <c r="Q535" t="str">
        <f>IF(COUNTIF(Table2[type_of_injury],Table2[[#This Row],[type_of_injury]])&lt;40,"other",Table2[[#This Row],[type_of_injury]])</f>
        <v>gunfire</v>
      </c>
      <c r="R535" t="str" cm="1">
        <f t="array" ref="R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6" spans="1:18" x14ac:dyDescent="0.35">
      <c r="A536" t="s">
        <v>820</v>
      </c>
      <c r="B536" s="1">
        <v>44333</v>
      </c>
      <c r="C536">
        <v>18</v>
      </c>
      <c r="D536" t="str" cm="1">
        <f t="array" ref="D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6" t="s">
        <v>16</v>
      </c>
      <c r="F536" t="s">
        <v>593</v>
      </c>
      <c r="G536" t="s">
        <v>222</v>
      </c>
      <c r="H536" t="s">
        <v>39</v>
      </c>
      <c r="I536" s="1">
        <v>44333</v>
      </c>
      <c r="J536" t="s">
        <v>20</v>
      </c>
      <c r="K536" t="s">
        <v>204</v>
      </c>
      <c r="L536" t="s">
        <v>593</v>
      </c>
      <c r="M536" t="s">
        <v>222</v>
      </c>
      <c r="N536" t="s">
        <v>21</v>
      </c>
      <c r="O536" t="s">
        <v>35</v>
      </c>
      <c r="P536" t="s">
        <v>23</v>
      </c>
      <c r="Q536" t="str">
        <f>IF(COUNTIF(Table2[type_of_injury],Table2[[#This Row],[type_of_injury]])&lt;40,"other",Table2[[#This Row],[type_of_injury]])</f>
        <v>gunfire</v>
      </c>
      <c r="R536" t="str" cm="1">
        <f t="array" ref="R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7" spans="1:18" x14ac:dyDescent="0.35">
      <c r="A537" t="s">
        <v>821</v>
      </c>
      <c r="B537" s="1">
        <v>44332</v>
      </c>
      <c r="C537">
        <v>19</v>
      </c>
      <c r="D537" t="str" cm="1">
        <f t="array" ref="D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7" t="s">
        <v>16</v>
      </c>
      <c r="F537" t="s">
        <v>37</v>
      </c>
      <c r="G537" t="s">
        <v>38</v>
      </c>
      <c r="H537" t="s">
        <v>39</v>
      </c>
      <c r="I537" s="1">
        <v>44332</v>
      </c>
      <c r="J537" t="s">
        <v>71</v>
      </c>
      <c r="K537" t="s">
        <v>40</v>
      </c>
      <c r="L537" t="s">
        <v>225</v>
      </c>
      <c r="M537" t="s">
        <v>38</v>
      </c>
      <c r="N537" t="s">
        <v>21</v>
      </c>
      <c r="O537" t="s">
        <v>35</v>
      </c>
      <c r="P537" t="s">
        <v>23</v>
      </c>
      <c r="Q537" t="str">
        <f>IF(COUNTIF(Table2[type_of_injury],Table2[[#This Row],[type_of_injury]])&lt;40,"other",Table2[[#This Row],[type_of_injury]])</f>
        <v>gunfire</v>
      </c>
      <c r="R537" t="str" cm="1">
        <f t="array" ref="R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8" spans="1:18" x14ac:dyDescent="0.35">
      <c r="A538" t="s">
        <v>822</v>
      </c>
      <c r="B538" s="1">
        <v>44332</v>
      </c>
      <c r="C538">
        <v>13</v>
      </c>
      <c r="D538" t="str" cm="1">
        <f t="array" ref="D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8" t="s">
        <v>16</v>
      </c>
      <c r="F538" t="s">
        <v>37</v>
      </c>
      <c r="G538" t="s">
        <v>38</v>
      </c>
      <c r="H538" t="s">
        <v>39</v>
      </c>
      <c r="I538" s="1">
        <v>44332</v>
      </c>
      <c r="J538" t="s">
        <v>71</v>
      </c>
      <c r="K538" t="s">
        <v>40</v>
      </c>
      <c r="L538" t="s">
        <v>225</v>
      </c>
      <c r="M538" t="s">
        <v>38</v>
      </c>
      <c r="N538" t="s">
        <v>21</v>
      </c>
      <c r="O538" t="s">
        <v>35</v>
      </c>
      <c r="P538" t="s">
        <v>23</v>
      </c>
      <c r="Q538" t="str">
        <f>IF(COUNTIF(Table2[type_of_injury],Table2[[#This Row],[type_of_injury]])&lt;40,"other",Table2[[#This Row],[type_of_injury]])</f>
        <v>gunfire</v>
      </c>
      <c r="R538" t="str" cm="1">
        <f t="array" ref="R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39" spans="1:18" x14ac:dyDescent="0.35">
      <c r="A539" t="s">
        <v>823</v>
      </c>
      <c r="B539" s="1">
        <v>44332</v>
      </c>
      <c r="C539">
        <v>15</v>
      </c>
      <c r="D539" t="str" cm="1">
        <f t="array" ref="D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9" t="s">
        <v>16</v>
      </c>
      <c r="F539" t="s">
        <v>37</v>
      </c>
      <c r="G539" t="s">
        <v>38</v>
      </c>
      <c r="H539" t="s">
        <v>39</v>
      </c>
      <c r="I539" s="1">
        <v>44332</v>
      </c>
      <c r="J539" t="s">
        <v>20</v>
      </c>
      <c r="K539" t="s">
        <v>40</v>
      </c>
      <c r="L539" t="s">
        <v>225</v>
      </c>
      <c r="M539" t="s">
        <v>38</v>
      </c>
      <c r="N539" t="s">
        <v>21</v>
      </c>
      <c r="O539" t="s">
        <v>35</v>
      </c>
      <c r="P539" t="s">
        <v>23</v>
      </c>
      <c r="Q539" t="str">
        <f>IF(COUNTIF(Table2[type_of_injury],Table2[[#This Row],[type_of_injury]])&lt;40,"other",Table2[[#This Row],[type_of_injury]])</f>
        <v>gunfire</v>
      </c>
      <c r="R539" t="str" cm="1">
        <f t="array" ref="R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0" spans="1:18" x14ac:dyDescent="0.35">
      <c r="A540" t="s">
        <v>824</v>
      </c>
      <c r="B540" s="1">
        <v>44332</v>
      </c>
      <c r="C540">
        <v>8</v>
      </c>
      <c r="D540" t="str" cm="1">
        <f t="array" ref="D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0" t="s">
        <v>16</v>
      </c>
      <c r="F540" t="s">
        <v>37</v>
      </c>
      <c r="G540" t="s">
        <v>38</v>
      </c>
      <c r="H540" t="s">
        <v>39</v>
      </c>
      <c r="I540" s="1">
        <v>44332</v>
      </c>
      <c r="J540" t="s">
        <v>20</v>
      </c>
      <c r="K540" t="s">
        <v>40</v>
      </c>
      <c r="L540" t="s">
        <v>225</v>
      </c>
      <c r="M540" t="s">
        <v>38</v>
      </c>
      <c r="N540" t="s">
        <v>21</v>
      </c>
      <c r="O540" t="s">
        <v>35</v>
      </c>
      <c r="P540" t="s">
        <v>23</v>
      </c>
      <c r="Q540" t="str">
        <f>IF(COUNTIF(Table2[type_of_injury],Table2[[#This Row],[type_of_injury]])&lt;40,"other",Table2[[#This Row],[type_of_injury]])</f>
        <v>gunfire</v>
      </c>
      <c r="R540" t="str" cm="1">
        <f t="array" ref="R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1" spans="1:18" x14ac:dyDescent="0.35">
      <c r="A541" t="s">
        <v>825</v>
      </c>
      <c r="B541" s="1">
        <v>44332</v>
      </c>
      <c r="C541">
        <v>3</v>
      </c>
      <c r="D541" t="str" cm="1">
        <f t="array" ref="D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1" t="s">
        <v>16</v>
      </c>
      <c r="F541" t="s">
        <v>37</v>
      </c>
      <c r="G541" t="s">
        <v>38</v>
      </c>
      <c r="H541" t="s">
        <v>39</v>
      </c>
      <c r="I541" s="1">
        <v>44332</v>
      </c>
      <c r="J541" t="s">
        <v>20</v>
      </c>
      <c r="K541" t="s">
        <v>40</v>
      </c>
      <c r="L541" t="s">
        <v>225</v>
      </c>
      <c r="M541" t="s">
        <v>38</v>
      </c>
      <c r="N541" t="s">
        <v>21</v>
      </c>
      <c r="O541" t="s">
        <v>35</v>
      </c>
      <c r="P541" t="s">
        <v>23</v>
      </c>
      <c r="Q541" t="str">
        <f>IF(COUNTIF(Table2[type_of_injury],Table2[[#This Row],[type_of_injury]])&lt;40,"other",Table2[[#This Row],[type_of_injury]])</f>
        <v>gunfire</v>
      </c>
      <c r="R541" t="str" cm="1">
        <f t="array" ref="R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2" spans="1:18" x14ac:dyDescent="0.35">
      <c r="A542" t="s">
        <v>826</v>
      </c>
      <c r="B542" s="1">
        <v>44332</v>
      </c>
      <c r="C542">
        <v>12</v>
      </c>
      <c r="D542" t="str" cm="1">
        <f t="array" ref="D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2" t="s">
        <v>16</v>
      </c>
      <c r="F542" t="s">
        <v>37</v>
      </c>
      <c r="G542" t="s">
        <v>38</v>
      </c>
      <c r="H542" t="s">
        <v>39</v>
      </c>
      <c r="I542" s="1">
        <v>44332</v>
      </c>
      <c r="J542" t="s">
        <v>71</v>
      </c>
      <c r="K542" t="s">
        <v>40</v>
      </c>
      <c r="L542" t="s">
        <v>225</v>
      </c>
      <c r="M542" t="s">
        <v>38</v>
      </c>
      <c r="N542" t="s">
        <v>21</v>
      </c>
      <c r="O542" t="s">
        <v>35</v>
      </c>
      <c r="P542" t="s">
        <v>23</v>
      </c>
      <c r="Q542" t="str">
        <f>IF(COUNTIF(Table2[type_of_injury],Table2[[#This Row],[type_of_injury]])&lt;40,"other",Table2[[#This Row],[type_of_injury]])</f>
        <v>gunfire</v>
      </c>
      <c r="R542" t="str" cm="1">
        <f t="array" ref="R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3" spans="1:18" x14ac:dyDescent="0.35">
      <c r="A543" t="s">
        <v>827</v>
      </c>
      <c r="B543" s="1">
        <v>44332</v>
      </c>
      <c r="C543">
        <v>32</v>
      </c>
      <c r="D543" t="str" cm="1">
        <f t="array" ref="D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43" t="s">
        <v>16</v>
      </c>
      <c r="F543" t="s">
        <v>37</v>
      </c>
      <c r="G543" t="s">
        <v>38</v>
      </c>
      <c r="H543" t="s">
        <v>39</v>
      </c>
      <c r="I543" s="1">
        <v>44332</v>
      </c>
      <c r="J543" t="s">
        <v>71</v>
      </c>
      <c r="K543" t="s">
        <v>40</v>
      </c>
      <c r="L543" t="s">
        <v>225</v>
      </c>
      <c r="M543" t="s">
        <v>38</v>
      </c>
      <c r="N543" t="s">
        <v>21</v>
      </c>
      <c r="O543" t="s">
        <v>35</v>
      </c>
      <c r="P543" t="s">
        <v>23</v>
      </c>
      <c r="Q543" t="str">
        <f>IF(COUNTIF(Table2[type_of_injury],Table2[[#This Row],[type_of_injury]])&lt;40,"other",Table2[[#This Row],[type_of_injury]])</f>
        <v>gunfire</v>
      </c>
      <c r="R543" t="str" cm="1">
        <f t="array" ref="R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4" spans="1:18" x14ac:dyDescent="0.35">
      <c r="A544" t="s">
        <v>828</v>
      </c>
      <c r="B544" s="1">
        <v>44332</v>
      </c>
      <c r="C544">
        <v>41</v>
      </c>
      <c r="D544" t="str" cm="1">
        <f t="array" ref="D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4" t="s">
        <v>16</v>
      </c>
      <c r="F544" t="s">
        <v>37</v>
      </c>
      <c r="G544" t="s">
        <v>38</v>
      </c>
      <c r="H544" t="s">
        <v>39</v>
      </c>
      <c r="I544" s="1">
        <v>44332</v>
      </c>
      <c r="J544" t="s">
        <v>20</v>
      </c>
      <c r="K544" t="s">
        <v>40</v>
      </c>
      <c r="L544" t="s">
        <v>225</v>
      </c>
      <c r="M544" t="s">
        <v>38</v>
      </c>
      <c r="N544" t="s">
        <v>21</v>
      </c>
      <c r="O544" t="s">
        <v>35</v>
      </c>
      <c r="P544" t="s">
        <v>23</v>
      </c>
      <c r="Q544" t="str">
        <f>IF(COUNTIF(Table2[type_of_injury],Table2[[#This Row],[type_of_injury]])&lt;40,"other",Table2[[#This Row],[type_of_injury]])</f>
        <v>gunfire</v>
      </c>
      <c r="R544" t="str" cm="1">
        <f t="array" ref="R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5" spans="1:18" x14ac:dyDescent="0.35">
      <c r="A545" t="s">
        <v>829</v>
      </c>
      <c r="B545" s="1">
        <v>44332</v>
      </c>
      <c r="D545" t="str" cm="1">
        <f t="array" ref="D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545" t="s">
        <v>16</v>
      </c>
      <c r="F545" t="s">
        <v>37</v>
      </c>
      <c r="G545" t="s">
        <v>38</v>
      </c>
      <c r="H545" t="s">
        <v>39</v>
      </c>
      <c r="I545" s="1">
        <v>44332</v>
      </c>
      <c r="J545" t="s">
        <v>20</v>
      </c>
      <c r="K545" t="s">
        <v>40</v>
      </c>
      <c r="L545" t="s">
        <v>225</v>
      </c>
      <c r="M545" t="s">
        <v>38</v>
      </c>
      <c r="N545" t="s">
        <v>21</v>
      </c>
      <c r="O545" t="s">
        <v>35</v>
      </c>
      <c r="P545" t="s">
        <v>23</v>
      </c>
      <c r="Q545" t="str">
        <f>IF(COUNTIF(Table2[type_of_injury],Table2[[#This Row],[type_of_injury]])&lt;40,"other",Table2[[#This Row],[type_of_injury]])</f>
        <v>gunfire</v>
      </c>
      <c r="R545" t="str" cm="1">
        <f t="array" ref="R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6" spans="1:18" x14ac:dyDescent="0.35">
      <c r="A546" t="s">
        <v>830</v>
      </c>
      <c r="B546" s="1">
        <v>44332</v>
      </c>
      <c r="C546">
        <v>19</v>
      </c>
      <c r="D546" t="str" cm="1">
        <f t="array" ref="D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6" t="s">
        <v>16</v>
      </c>
      <c r="F546" t="s">
        <v>37</v>
      </c>
      <c r="G546" t="s">
        <v>38</v>
      </c>
      <c r="H546" t="s">
        <v>39</v>
      </c>
      <c r="I546" s="1">
        <v>44332</v>
      </c>
      <c r="J546" t="s">
        <v>71</v>
      </c>
      <c r="K546" t="s">
        <v>40</v>
      </c>
      <c r="L546" t="s">
        <v>225</v>
      </c>
      <c r="M546" t="s">
        <v>38</v>
      </c>
      <c r="N546" t="s">
        <v>21</v>
      </c>
      <c r="O546" t="s">
        <v>35</v>
      </c>
      <c r="P546" t="s">
        <v>23</v>
      </c>
      <c r="Q546" t="str">
        <f>IF(COUNTIF(Table2[type_of_injury],Table2[[#This Row],[type_of_injury]])&lt;40,"other",Table2[[#This Row],[type_of_injury]])</f>
        <v>gunfire</v>
      </c>
      <c r="R546" t="str" cm="1">
        <f t="array" ref="R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7" spans="1:18" x14ac:dyDescent="0.35">
      <c r="A547" t="s">
        <v>831</v>
      </c>
      <c r="B547" s="1">
        <v>44332</v>
      </c>
      <c r="C547">
        <v>28</v>
      </c>
      <c r="D547" t="str" cm="1">
        <f t="array" ref="D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7" t="s">
        <v>16</v>
      </c>
      <c r="F547" t="s">
        <v>37</v>
      </c>
      <c r="G547" t="s">
        <v>38</v>
      </c>
      <c r="H547" t="s">
        <v>39</v>
      </c>
      <c r="I547" s="1">
        <v>44332</v>
      </c>
      <c r="J547" t="s">
        <v>20</v>
      </c>
      <c r="K547" t="s">
        <v>40</v>
      </c>
      <c r="L547" t="s">
        <v>225</v>
      </c>
      <c r="M547" t="s">
        <v>38</v>
      </c>
      <c r="N547" t="s">
        <v>21</v>
      </c>
      <c r="O547" t="s">
        <v>35</v>
      </c>
      <c r="P547" t="s">
        <v>23</v>
      </c>
      <c r="Q547" t="str">
        <f>IF(COUNTIF(Table2[type_of_injury],Table2[[#This Row],[type_of_injury]])&lt;40,"other",Table2[[#This Row],[type_of_injury]])</f>
        <v>gunfire</v>
      </c>
      <c r="R547" t="str" cm="1">
        <f t="array" ref="R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8" spans="1:18" x14ac:dyDescent="0.35">
      <c r="A548" t="s">
        <v>832</v>
      </c>
      <c r="B548" s="1">
        <v>44332</v>
      </c>
      <c r="C548">
        <v>22</v>
      </c>
      <c r="D548" t="str" cm="1">
        <f t="array" ref="D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8" t="s">
        <v>16</v>
      </c>
      <c r="F548" t="s">
        <v>37</v>
      </c>
      <c r="G548" t="s">
        <v>38</v>
      </c>
      <c r="H548" t="s">
        <v>39</v>
      </c>
      <c r="I548" s="1">
        <v>44332</v>
      </c>
      <c r="J548" t="s">
        <v>20</v>
      </c>
      <c r="K548" t="s">
        <v>40</v>
      </c>
      <c r="L548" t="s">
        <v>225</v>
      </c>
      <c r="M548" t="s">
        <v>38</v>
      </c>
      <c r="N548" t="s">
        <v>21</v>
      </c>
      <c r="O548" t="s">
        <v>35</v>
      </c>
      <c r="P548" t="s">
        <v>23</v>
      </c>
      <c r="Q548" t="str">
        <f>IF(COUNTIF(Table2[type_of_injury],Table2[[#This Row],[type_of_injury]])&lt;40,"other",Table2[[#This Row],[type_of_injury]])</f>
        <v>gunfire</v>
      </c>
      <c r="R548" t="str" cm="1">
        <f t="array" ref="R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49" spans="1:18" x14ac:dyDescent="0.35">
      <c r="A549" t="s">
        <v>833</v>
      </c>
      <c r="B549" s="1">
        <v>44332</v>
      </c>
      <c r="C549">
        <v>44</v>
      </c>
      <c r="D549" t="str" cm="1">
        <f t="array" ref="D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9" t="s">
        <v>16</v>
      </c>
      <c r="F549" t="s">
        <v>37</v>
      </c>
      <c r="G549" t="s">
        <v>38</v>
      </c>
      <c r="H549" t="s">
        <v>39</v>
      </c>
      <c r="I549" s="1">
        <v>44332</v>
      </c>
      <c r="J549" t="s">
        <v>20</v>
      </c>
      <c r="K549" t="s">
        <v>40</v>
      </c>
      <c r="L549" t="s">
        <v>225</v>
      </c>
      <c r="M549" t="s">
        <v>38</v>
      </c>
      <c r="N549" t="s">
        <v>21</v>
      </c>
      <c r="O549" t="s">
        <v>35</v>
      </c>
      <c r="P549" t="s">
        <v>23</v>
      </c>
      <c r="Q549" t="str">
        <f>IF(COUNTIF(Table2[type_of_injury],Table2[[#This Row],[type_of_injury]])&lt;40,"other",Table2[[#This Row],[type_of_injury]])</f>
        <v>gunfire</v>
      </c>
      <c r="R549" t="str" cm="1">
        <f t="array" ref="R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0" spans="1:18" x14ac:dyDescent="0.35">
      <c r="A550" t="s">
        <v>834</v>
      </c>
      <c r="B550" s="1">
        <v>44332</v>
      </c>
      <c r="C550">
        <v>9</v>
      </c>
      <c r="D550" t="str" cm="1">
        <f t="array" ref="D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0" t="s">
        <v>16</v>
      </c>
      <c r="F550" t="s">
        <v>37</v>
      </c>
      <c r="G550" t="s">
        <v>38</v>
      </c>
      <c r="H550" t="s">
        <v>39</v>
      </c>
      <c r="I550" s="1">
        <v>44332</v>
      </c>
      <c r="J550" t="s">
        <v>71</v>
      </c>
      <c r="K550" t="s">
        <v>40</v>
      </c>
      <c r="L550" t="s">
        <v>225</v>
      </c>
      <c r="M550" t="s">
        <v>38</v>
      </c>
      <c r="N550" t="s">
        <v>21</v>
      </c>
      <c r="O550" t="s">
        <v>35</v>
      </c>
      <c r="P550" t="s">
        <v>23</v>
      </c>
      <c r="Q550" t="str">
        <f>IF(COUNTIF(Table2[type_of_injury],Table2[[#This Row],[type_of_injury]])&lt;40,"other",Table2[[#This Row],[type_of_injury]])</f>
        <v>gunfire</v>
      </c>
      <c r="R550" t="str" cm="1">
        <f t="array" ref="R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1" spans="1:18" x14ac:dyDescent="0.35">
      <c r="A551" t="s">
        <v>835</v>
      </c>
      <c r="B551" s="1">
        <v>44332</v>
      </c>
      <c r="C551">
        <v>14</v>
      </c>
      <c r="D551" t="str" cm="1">
        <f t="array" ref="D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1" t="s">
        <v>16</v>
      </c>
      <c r="F551" t="s">
        <v>37</v>
      </c>
      <c r="G551" t="s">
        <v>38</v>
      </c>
      <c r="H551" t="s">
        <v>39</v>
      </c>
      <c r="I551" s="1">
        <v>44332</v>
      </c>
      <c r="J551" t="s">
        <v>71</v>
      </c>
      <c r="K551" t="s">
        <v>40</v>
      </c>
      <c r="L551" t="s">
        <v>225</v>
      </c>
      <c r="M551" t="s">
        <v>38</v>
      </c>
      <c r="N551" t="s">
        <v>21</v>
      </c>
      <c r="O551" t="s">
        <v>35</v>
      </c>
      <c r="P551" t="s">
        <v>23</v>
      </c>
      <c r="Q551" t="str">
        <f>IF(COUNTIF(Table2[type_of_injury],Table2[[#This Row],[type_of_injury]])&lt;40,"other",Table2[[#This Row],[type_of_injury]])</f>
        <v>gunfire</v>
      </c>
      <c r="R551" t="str" cm="1">
        <f t="array" ref="R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2" spans="1:18" x14ac:dyDescent="0.35">
      <c r="A552" t="s">
        <v>836</v>
      </c>
      <c r="B552" s="1">
        <v>44332</v>
      </c>
      <c r="C552">
        <v>23</v>
      </c>
      <c r="D552" t="str" cm="1">
        <f t="array" ref="D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2" t="s">
        <v>16</v>
      </c>
      <c r="F552" t="s">
        <v>37</v>
      </c>
      <c r="G552" t="s">
        <v>38</v>
      </c>
      <c r="H552" t="s">
        <v>39</v>
      </c>
      <c r="I552" s="1">
        <v>44332</v>
      </c>
      <c r="J552" t="s">
        <v>20</v>
      </c>
      <c r="K552" t="s">
        <v>40</v>
      </c>
      <c r="L552" t="s">
        <v>225</v>
      </c>
      <c r="M552" t="s">
        <v>38</v>
      </c>
      <c r="N552" t="s">
        <v>21</v>
      </c>
      <c r="O552" t="s">
        <v>35</v>
      </c>
      <c r="P552" t="s">
        <v>23</v>
      </c>
      <c r="Q552" t="str">
        <f>IF(COUNTIF(Table2[type_of_injury],Table2[[#This Row],[type_of_injury]])&lt;40,"other",Table2[[#This Row],[type_of_injury]])</f>
        <v>gunfire</v>
      </c>
      <c r="R552" t="str" cm="1">
        <f t="array" ref="R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3" spans="1:18" x14ac:dyDescent="0.35">
      <c r="A553" t="s">
        <v>837</v>
      </c>
      <c r="B553" s="1">
        <v>44332</v>
      </c>
      <c r="C553">
        <v>62</v>
      </c>
      <c r="D553" t="str" cm="1">
        <f t="array" ref="D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53" t="s">
        <v>16</v>
      </c>
      <c r="F553" t="s">
        <v>37</v>
      </c>
      <c r="G553" t="s">
        <v>38</v>
      </c>
      <c r="H553" t="s">
        <v>39</v>
      </c>
      <c r="I553" s="1">
        <v>44332</v>
      </c>
      <c r="J553" t="s">
        <v>20</v>
      </c>
      <c r="K553" t="s">
        <v>40</v>
      </c>
      <c r="L553" t="s">
        <v>225</v>
      </c>
      <c r="M553" t="s">
        <v>38</v>
      </c>
      <c r="N553" t="s">
        <v>21</v>
      </c>
      <c r="O553" t="s">
        <v>35</v>
      </c>
      <c r="P553" t="s">
        <v>23</v>
      </c>
      <c r="Q553" t="str">
        <f>IF(COUNTIF(Table2[type_of_injury],Table2[[#This Row],[type_of_injury]])&lt;40,"other",Table2[[#This Row],[type_of_injury]])</f>
        <v>gunfire</v>
      </c>
      <c r="R553" t="str" cm="1">
        <f t="array" ref="R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4" spans="1:18" x14ac:dyDescent="0.35">
      <c r="A554" t="s">
        <v>838</v>
      </c>
      <c r="B554" s="1">
        <v>44332</v>
      </c>
      <c r="C554">
        <v>5</v>
      </c>
      <c r="D554" t="str" cm="1">
        <f t="array" ref="D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4" t="s">
        <v>16</v>
      </c>
      <c r="F554" t="s">
        <v>37</v>
      </c>
      <c r="G554" t="s">
        <v>38</v>
      </c>
      <c r="H554" t="s">
        <v>39</v>
      </c>
      <c r="I554" s="1">
        <v>44332</v>
      </c>
      <c r="J554" t="s">
        <v>71</v>
      </c>
      <c r="K554" t="s">
        <v>40</v>
      </c>
      <c r="L554" t="s">
        <v>225</v>
      </c>
      <c r="M554" t="s">
        <v>38</v>
      </c>
      <c r="N554" t="s">
        <v>21</v>
      </c>
      <c r="O554" t="s">
        <v>35</v>
      </c>
      <c r="P554" t="s">
        <v>23</v>
      </c>
      <c r="Q554" t="str">
        <f>IF(COUNTIF(Table2[type_of_injury],Table2[[#This Row],[type_of_injury]])&lt;40,"other",Table2[[#This Row],[type_of_injury]])</f>
        <v>gunfire</v>
      </c>
      <c r="R554" t="str" cm="1">
        <f t="array" ref="R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5" spans="1:18" x14ac:dyDescent="0.35">
      <c r="A555" t="s">
        <v>839</v>
      </c>
      <c r="B555" s="1">
        <v>44332</v>
      </c>
      <c r="C555">
        <v>42</v>
      </c>
      <c r="D555" t="str" cm="1">
        <f t="array" ref="D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5" t="s">
        <v>16</v>
      </c>
      <c r="F555" t="s">
        <v>37</v>
      </c>
      <c r="G555" t="s">
        <v>38</v>
      </c>
      <c r="H555" t="s">
        <v>39</v>
      </c>
      <c r="I555" s="1">
        <v>44332</v>
      </c>
      <c r="J555" t="s">
        <v>71</v>
      </c>
      <c r="K555" t="s">
        <v>40</v>
      </c>
      <c r="L555" t="s">
        <v>225</v>
      </c>
      <c r="M555" t="s">
        <v>38</v>
      </c>
      <c r="N555" t="s">
        <v>21</v>
      </c>
      <c r="O555" t="s">
        <v>35</v>
      </c>
      <c r="P555" t="s">
        <v>23</v>
      </c>
      <c r="Q555" t="str">
        <f>IF(COUNTIF(Table2[type_of_injury],Table2[[#This Row],[type_of_injury]])&lt;40,"other",Table2[[#This Row],[type_of_injury]])</f>
        <v>gunfire</v>
      </c>
      <c r="R555" t="str" cm="1">
        <f t="array" ref="R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6" spans="1:18" x14ac:dyDescent="0.35">
      <c r="A556" t="s">
        <v>840</v>
      </c>
      <c r="B556" s="1">
        <v>44332</v>
      </c>
      <c r="C556">
        <v>38</v>
      </c>
      <c r="D556" t="str" cm="1">
        <f t="array" ref="D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6" t="s">
        <v>16</v>
      </c>
      <c r="F556" t="s">
        <v>37</v>
      </c>
      <c r="G556" t="s">
        <v>38</v>
      </c>
      <c r="H556" t="s">
        <v>39</v>
      </c>
      <c r="I556" s="1">
        <v>44332</v>
      </c>
      <c r="J556" t="s">
        <v>71</v>
      </c>
      <c r="K556" t="s">
        <v>40</v>
      </c>
      <c r="L556" t="s">
        <v>225</v>
      </c>
      <c r="M556" t="s">
        <v>38</v>
      </c>
      <c r="N556" t="s">
        <v>21</v>
      </c>
      <c r="O556" t="s">
        <v>35</v>
      </c>
      <c r="P556" t="s">
        <v>23</v>
      </c>
      <c r="Q556" t="str">
        <f>IF(COUNTIF(Table2[type_of_injury],Table2[[#This Row],[type_of_injury]])&lt;40,"other",Table2[[#This Row],[type_of_injury]])</f>
        <v>gunfire</v>
      </c>
      <c r="R556" t="str" cm="1">
        <f t="array" ref="R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7" spans="1:18" x14ac:dyDescent="0.35">
      <c r="A557" t="s">
        <v>841</v>
      </c>
      <c r="B557" s="1">
        <v>44332</v>
      </c>
      <c r="C557">
        <v>9</v>
      </c>
      <c r="D557" t="str" cm="1">
        <f t="array" ref="D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7" t="s">
        <v>16</v>
      </c>
      <c r="F557" t="s">
        <v>37</v>
      </c>
      <c r="G557" t="s">
        <v>38</v>
      </c>
      <c r="H557" t="s">
        <v>39</v>
      </c>
      <c r="I557" s="1">
        <v>44332</v>
      </c>
      <c r="J557" t="s">
        <v>71</v>
      </c>
      <c r="K557" t="s">
        <v>40</v>
      </c>
      <c r="L557" t="s">
        <v>225</v>
      </c>
      <c r="M557" t="s">
        <v>38</v>
      </c>
      <c r="N557" t="s">
        <v>21</v>
      </c>
      <c r="O557" t="s">
        <v>35</v>
      </c>
      <c r="P557" t="s">
        <v>23</v>
      </c>
      <c r="Q557" t="str">
        <f>IF(COUNTIF(Table2[type_of_injury],Table2[[#This Row],[type_of_injury]])&lt;40,"other",Table2[[#This Row],[type_of_injury]])</f>
        <v>gunfire</v>
      </c>
      <c r="R557" t="str" cm="1">
        <f t="array" ref="R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8" spans="1:18" x14ac:dyDescent="0.35">
      <c r="A558" t="s">
        <v>842</v>
      </c>
      <c r="B558" s="1">
        <v>44332</v>
      </c>
      <c r="C558">
        <v>49</v>
      </c>
      <c r="D558" t="str" cm="1">
        <f t="array" ref="D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8" t="s">
        <v>16</v>
      </c>
      <c r="F558" t="s">
        <v>37</v>
      </c>
      <c r="G558" t="s">
        <v>38</v>
      </c>
      <c r="H558" t="s">
        <v>39</v>
      </c>
      <c r="I558" s="1">
        <v>44332</v>
      </c>
      <c r="J558" t="s">
        <v>20</v>
      </c>
      <c r="K558" t="s">
        <v>40</v>
      </c>
      <c r="L558" t="s">
        <v>225</v>
      </c>
      <c r="M558" t="s">
        <v>38</v>
      </c>
      <c r="N558" t="s">
        <v>21</v>
      </c>
      <c r="O558" t="s">
        <v>35</v>
      </c>
      <c r="P558" t="s">
        <v>23</v>
      </c>
      <c r="Q558" t="str">
        <f>IF(COUNTIF(Table2[type_of_injury],Table2[[#This Row],[type_of_injury]])&lt;40,"other",Table2[[#This Row],[type_of_injury]])</f>
        <v>gunfire</v>
      </c>
      <c r="R558" t="str" cm="1">
        <f t="array" ref="R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59" spans="1:18" x14ac:dyDescent="0.35">
      <c r="A559" t="s">
        <v>843</v>
      </c>
      <c r="B559" s="1">
        <v>44332</v>
      </c>
      <c r="C559">
        <v>5</v>
      </c>
      <c r="D559" t="str" cm="1">
        <f t="array" ref="D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9" t="s">
        <v>16</v>
      </c>
      <c r="F559" t="s">
        <v>37</v>
      </c>
      <c r="G559" t="s">
        <v>38</v>
      </c>
      <c r="H559" t="s">
        <v>39</v>
      </c>
      <c r="I559" s="1">
        <v>44332</v>
      </c>
      <c r="J559" t="s">
        <v>71</v>
      </c>
      <c r="K559" t="s">
        <v>40</v>
      </c>
      <c r="L559" t="s">
        <v>225</v>
      </c>
      <c r="M559" t="s">
        <v>38</v>
      </c>
      <c r="N559" t="s">
        <v>21</v>
      </c>
      <c r="O559" t="s">
        <v>35</v>
      </c>
      <c r="P559" t="s">
        <v>23</v>
      </c>
      <c r="Q559" t="str">
        <f>IF(COUNTIF(Table2[type_of_injury],Table2[[#This Row],[type_of_injury]])&lt;40,"other",Table2[[#This Row],[type_of_injury]])</f>
        <v>gunfire</v>
      </c>
      <c r="R559" t="str" cm="1">
        <f t="array" ref="R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0" spans="1:18" x14ac:dyDescent="0.35">
      <c r="A560" t="s">
        <v>844</v>
      </c>
      <c r="B560" s="1">
        <v>44332</v>
      </c>
      <c r="C560">
        <v>79</v>
      </c>
      <c r="D560" t="str" cm="1">
        <f t="array" ref="D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60" t="s">
        <v>16</v>
      </c>
      <c r="F560" t="s">
        <v>37</v>
      </c>
      <c r="G560" t="s">
        <v>38</v>
      </c>
      <c r="H560" t="s">
        <v>39</v>
      </c>
      <c r="I560" s="1">
        <v>44332</v>
      </c>
      <c r="J560" t="s">
        <v>20</v>
      </c>
      <c r="K560" t="s">
        <v>40</v>
      </c>
      <c r="L560" t="s">
        <v>225</v>
      </c>
      <c r="M560" t="s">
        <v>38</v>
      </c>
      <c r="N560" t="s">
        <v>21</v>
      </c>
      <c r="O560" t="s">
        <v>35</v>
      </c>
      <c r="P560" t="s">
        <v>23</v>
      </c>
      <c r="Q560" t="str">
        <f>IF(COUNTIF(Table2[type_of_injury],Table2[[#This Row],[type_of_injury]])&lt;40,"other",Table2[[#This Row],[type_of_injury]])</f>
        <v>gunfire</v>
      </c>
      <c r="R560" t="str" cm="1">
        <f t="array" ref="R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1" spans="1:18" x14ac:dyDescent="0.35">
      <c r="A561" t="s">
        <v>845</v>
      </c>
      <c r="B561" s="1">
        <v>44332</v>
      </c>
      <c r="C561">
        <v>17</v>
      </c>
      <c r="D561" t="str" cm="1">
        <f t="array" ref="D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61" t="s">
        <v>16</v>
      </c>
      <c r="F561" t="s">
        <v>37</v>
      </c>
      <c r="G561" t="s">
        <v>38</v>
      </c>
      <c r="H561" t="s">
        <v>39</v>
      </c>
      <c r="I561" s="1">
        <v>44332</v>
      </c>
      <c r="J561" t="s">
        <v>20</v>
      </c>
      <c r="K561" t="s">
        <v>40</v>
      </c>
      <c r="L561" t="s">
        <v>225</v>
      </c>
      <c r="M561" t="s">
        <v>38</v>
      </c>
      <c r="N561" t="s">
        <v>21</v>
      </c>
      <c r="O561" t="s">
        <v>35</v>
      </c>
      <c r="P561" t="s">
        <v>23</v>
      </c>
      <c r="Q561" t="str">
        <f>IF(COUNTIF(Table2[type_of_injury],Table2[[#This Row],[type_of_injury]])&lt;40,"other",Table2[[#This Row],[type_of_injury]])</f>
        <v>gunfire</v>
      </c>
      <c r="R561" t="str" cm="1">
        <f t="array" ref="R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2" spans="1:18" x14ac:dyDescent="0.35">
      <c r="A562" t="s">
        <v>846</v>
      </c>
      <c r="B562" s="1">
        <v>44332</v>
      </c>
      <c r="C562">
        <v>29</v>
      </c>
      <c r="D562" t="str" cm="1">
        <f t="array" ref="D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2" t="s">
        <v>16</v>
      </c>
      <c r="F562" t="s">
        <v>37</v>
      </c>
      <c r="G562" t="s">
        <v>38</v>
      </c>
      <c r="H562" t="s">
        <v>39</v>
      </c>
      <c r="I562" s="1">
        <v>44332</v>
      </c>
      <c r="J562" t="s">
        <v>71</v>
      </c>
      <c r="K562" t="s">
        <v>40</v>
      </c>
      <c r="L562" t="s">
        <v>225</v>
      </c>
      <c r="M562" t="s">
        <v>38</v>
      </c>
      <c r="N562" t="s">
        <v>21</v>
      </c>
      <c r="O562" t="s">
        <v>35</v>
      </c>
      <c r="P562" t="s">
        <v>23</v>
      </c>
      <c r="Q562" t="str">
        <f>IF(COUNTIF(Table2[type_of_injury],Table2[[#This Row],[type_of_injury]])&lt;40,"other",Table2[[#This Row],[type_of_injury]])</f>
        <v>gunfire</v>
      </c>
      <c r="R562" t="str" cm="1">
        <f t="array" ref="R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3" spans="1:18" x14ac:dyDescent="0.35">
      <c r="A563" t="s">
        <v>847</v>
      </c>
      <c r="B563" s="1">
        <v>44332</v>
      </c>
      <c r="C563">
        <v>48</v>
      </c>
      <c r="D563" t="str" cm="1">
        <f t="array" ref="D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3" t="s">
        <v>16</v>
      </c>
      <c r="F563" t="s">
        <v>37</v>
      </c>
      <c r="G563" t="s">
        <v>38</v>
      </c>
      <c r="H563" t="s">
        <v>39</v>
      </c>
      <c r="I563" s="1">
        <v>44332</v>
      </c>
      <c r="J563" t="s">
        <v>71</v>
      </c>
      <c r="K563" t="s">
        <v>40</v>
      </c>
      <c r="L563" t="s">
        <v>225</v>
      </c>
      <c r="M563" t="s">
        <v>38</v>
      </c>
      <c r="N563" t="s">
        <v>21</v>
      </c>
      <c r="O563" t="s">
        <v>35</v>
      </c>
      <c r="P563" t="s">
        <v>23</v>
      </c>
      <c r="Q563" t="str">
        <f>IF(COUNTIF(Table2[type_of_injury],Table2[[#This Row],[type_of_injury]])&lt;40,"other",Table2[[#This Row],[type_of_injury]])</f>
        <v>gunfire</v>
      </c>
      <c r="R563" t="str" cm="1">
        <f t="array" ref="R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4" spans="1:18" x14ac:dyDescent="0.35">
      <c r="A564" t="s">
        <v>848</v>
      </c>
      <c r="B564" s="1">
        <v>44332</v>
      </c>
      <c r="C564">
        <v>84</v>
      </c>
      <c r="D564" t="str" cm="1">
        <f t="array" ref="D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64" t="s">
        <v>16</v>
      </c>
      <c r="F564" t="s">
        <v>37</v>
      </c>
      <c r="G564" t="s">
        <v>38</v>
      </c>
      <c r="H564" t="s">
        <v>39</v>
      </c>
      <c r="I564" s="1">
        <v>44332</v>
      </c>
      <c r="J564" t="s">
        <v>71</v>
      </c>
      <c r="K564" t="s">
        <v>40</v>
      </c>
      <c r="L564" t="s">
        <v>225</v>
      </c>
      <c r="M564" t="s">
        <v>38</v>
      </c>
      <c r="N564" t="s">
        <v>21</v>
      </c>
      <c r="O564" t="s">
        <v>35</v>
      </c>
      <c r="P564" t="s">
        <v>23</v>
      </c>
      <c r="Q564" t="str">
        <f>IF(COUNTIF(Table2[type_of_injury],Table2[[#This Row],[type_of_injury]])&lt;40,"other",Table2[[#This Row],[type_of_injury]])</f>
        <v>gunfire</v>
      </c>
      <c r="R564" t="str" cm="1">
        <f t="array" ref="R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5" spans="1:18" x14ac:dyDescent="0.35">
      <c r="A565" t="s">
        <v>849</v>
      </c>
      <c r="B565" s="1">
        <v>44332</v>
      </c>
      <c r="C565">
        <v>89</v>
      </c>
      <c r="D565" t="str" cm="1">
        <f t="array" ref="D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65" t="s">
        <v>16</v>
      </c>
      <c r="F565" t="s">
        <v>37</v>
      </c>
      <c r="G565" t="s">
        <v>38</v>
      </c>
      <c r="H565" t="s">
        <v>39</v>
      </c>
      <c r="I565" s="1">
        <v>44332</v>
      </c>
      <c r="J565" t="s">
        <v>20</v>
      </c>
      <c r="K565" t="s">
        <v>40</v>
      </c>
      <c r="L565" t="s">
        <v>225</v>
      </c>
      <c r="M565" t="s">
        <v>38</v>
      </c>
      <c r="N565" t="s">
        <v>21</v>
      </c>
      <c r="O565" t="s">
        <v>35</v>
      </c>
      <c r="P565" t="s">
        <v>23</v>
      </c>
      <c r="Q565" t="str">
        <f>IF(COUNTIF(Table2[type_of_injury],Table2[[#This Row],[type_of_injury]])&lt;40,"other",Table2[[#This Row],[type_of_injury]])</f>
        <v>gunfire</v>
      </c>
      <c r="R565" t="str" cm="1">
        <f t="array" ref="R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6" spans="1:18" x14ac:dyDescent="0.35">
      <c r="A566" t="s">
        <v>850</v>
      </c>
      <c r="B566" s="1">
        <v>44332</v>
      </c>
      <c r="C566">
        <v>40</v>
      </c>
      <c r="D566" t="str" cm="1">
        <f t="array" ref="D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6" t="s">
        <v>16</v>
      </c>
      <c r="F566" t="s">
        <v>37</v>
      </c>
      <c r="G566" t="s">
        <v>38</v>
      </c>
      <c r="H566" t="s">
        <v>39</v>
      </c>
      <c r="I566" s="1">
        <v>44332</v>
      </c>
      <c r="J566" t="s">
        <v>71</v>
      </c>
      <c r="K566" t="s">
        <v>40</v>
      </c>
      <c r="L566" t="s">
        <v>225</v>
      </c>
      <c r="M566" t="s">
        <v>38</v>
      </c>
      <c r="N566" t="s">
        <v>21</v>
      </c>
      <c r="O566" t="s">
        <v>35</v>
      </c>
      <c r="P566" t="s">
        <v>23</v>
      </c>
      <c r="Q566" t="str">
        <f>IF(COUNTIF(Table2[type_of_injury],Table2[[#This Row],[type_of_injury]])&lt;40,"other",Table2[[#This Row],[type_of_injury]])</f>
        <v>gunfire</v>
      </c>
      <c r="R566" t="str" cm="1">
        <f t="array" ref="R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7" spans="1:18" x14ac:dyDescent="0.35">
      <c r="A567" t="s">
        <v>851</v>
      </c>
      <c r="B567" s="1">
        <v>44332</v>
      </c>
      <c r="C567">
        <v>47</v>
      </c>
      <c r="D567" t="str" cm="1">
        <f t="array" ref="D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7" t="s">
        <v>16</v>
      </c>
      <c r="F567" t="s">
        <v>37</v>
      </c>
      <c r="G567" t="s">
        <v>38</v>
      </c>
      <c r="H567" t="s">
        <v>39</v>
      </c>
      <c r="I567" s="1">
        <v>44332</v>
      </c>
      <c r="J567" t="s">
        <v>71</v>
      </c>
      <c r="K567" t="s">
        <v>40</v>
      </c>
      <c r="L567" t="s">
        <v>225</v>
      </c>
      <c r="M567" t="s">
        <v>38</v>
      </c>
      <c r="N567" t="s">
        <v>21</v>
      </c>
      <c r="O567" t="s">
        <v>35</v>
      </c>
      <c r="P567" t="s">
        <v>23</v>
      </c>
      <c r="Q567" t="str">
        <f>IF(COUNTIF(Table2[type_of_injury],Table2[[#This Row],[type_of_injury]])&lt;40,"other",Table2[[#This Row],[type_of_injury]])</f>
        <v>gunfire</v>
      </c>
      <c r="R567" t="str" cm="1">
        <f t="array" ref="R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8" spans="1:18" x14ac:dyDescent="0.35">
      <c r="A568" t="s">
        <v>852</v>
      </c>
      <c r="B568" s="1">
        <v>44332</v>
      </c>
      <c r="C568">
        <v>48</v>
      </c>
      <c r="D568" t="str" cm="1">
        <f t="array" ref="D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8" t="s">
        <v>16</v>
      </c>
      <c r="F568" t="s">
        <v>37</v>
      </c>
      <c r="G568" t="s">
        <v>38</v>
      </c>
      <c r="H568" t="s">
        <v>39</v>
      </c>
      <c r="I568" s="1">
        <v>44332</v>
      </c>
      <c r="J568" t="s">
        <v>20</v>
      </c>
      <c r="K568" t="s">
        <v>40</v>
      </c>
      <c r="L568" t="s">
        <v>225</v>
      </c>
      <c r="M568" t="s">
        <v>38</v>
      </c>
      <c r="N568" t="s">
        <v>21</v>
      </c>
      <c r="O568" t="s">
        <v>35</v>
      </c>
      <c r="P568" t="s">
        <v>23</v>
      </c>
      <c r="Q568" t="str">
        <f>IF(COUNTIF(Table2[type_of_injury],Table2[[#This Row],[type_of_injury]])&lt;40,"other",Table2[[#This Row],[type_of_injury]])</f>
        <v>gunfire</v>
      </c>
      <c r="R568" t="str" cm="1">
        <f t="array" ref="R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69" spans="1:18" x14ac:dyDescent="0.35">
      <c r="A569" t="s">
        <v>853</v>
      </c>
      <c r="B569" s="1">
        <v>44332</v>
      </c>
      <c r="C569">
        <v>73</v>
      </c>
      <c r="D569" t="str" cm="1">
        <f t="array" ref="D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69" t="s">
        <v>16</v>
      </c>
      <c r="F569" t="s">
        <v>37</v>
      </c>
      <c r="G569" t="s">
        <v>38</v>
      </c>
      <c r="H569" t="s">
        <v>39</v>
      </c>
      <c r="I569" s="1">
        <v>44332</v>
      </c>
      <c r="J569" t="s">
        <v>71</v>
      </c>
      <c r="K569" t="s">
        <v>40</v>
      </c>
      <c r="L569" t="s">
        <v>225</v>
      </c>
      <c r="M569" t="s">
        <v>38</v>
      </c>
      <c r="N569" t="s">
        <v>21</v>
      </c>
      <c r="O569" t="s">
        <v>35</v>
      </c>
      <c r="P569" t="s">
        <v>23</v>
      </c>
      <c r="Q569" t="str">
        <f>IF(COUNTIF(Table2[type_of_injury],Table2[[#This Row],[type_of_injury]])&lt;40,"other",Table2[[#This Row],[type_of_injury]])</f>
        <v>gunfire</v>
      </c>
      <c r="R569" t="str" cm="1">
        <f t="array" ref="R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0" spans="1:18" x14ac:dyDescent="0.35">
      <c r="A570" t="s">
        <v>854</v>
      </c>
      <c r="B570" s="1">
        <v>44332</v>
      </c>
      <c r="C570">
        <v>19</v>
      </c>
      <c r="D570" t="str" cm="1">
        <f t="array" ref="D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0" t="s">
        <v>16</v>
      </c>
      <c r="F570" t="s">
        <v>582</v>
      </c>
      <c r="G570" t="s">
        <v>222</v>
      </c>
      <c r="H570" t="s">
        <v>39</v>
      </c>
      <c r="I570" s="1">
        <v>44332</v>
      </c>
      <c r="J570" t="s">
        <v>20</v>
      </c>
      <c r="K570" t="s">
        <v>204</v>
      </c>
      <c r="L570" t="s">
        <v>221</v>
      </c>
      <c r="M570" t="s">
        <v>222</v>
      </c>
      <c r="N570" t="s">
        <v>21</v>
      </c>
      <c r="O570" t="s">
        <v>35</v>
      </c>
      <c r="P570" t="s">
        <v>23</v>
      </c>
      <c r="Q570" t="str">
        <f>IF(COUNTIF(Table2[type_of_injury],Table2[[#This Row],[type_of_injury]])&lt;40,"other",Table2[[#This Row],[type_of_injury]])</f>
        <v>gunfire</v>
      </c>
      <c r="R570" t="str" cm="1">
        <f t="array" ref="R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1" spans="1:18" x14ac:dyDescent="0.35">
      <c r="A571" t="s">
        <v>855</v>
      </c>
      <c r="B571" s="1">
        <v>44332</v>
      </c>
      <c r="C571">
        <v>49</v>
      </c>
      <c r="D571" t="str" cm="1">
        <f t="array" ref="D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1" t="s">
        <v>16</v>
      </c>
      <c r="F571" t="s">
        <v>218</v>
      </c>
      <c r="G571" t="s">
        <v>218</v>
      </c>
      <c r="H571" t="s">
        <v>39</v>
      </c>
      <c r="I571" s="1">
        <v>44332</v>
      </c>
      <c r="J571" t="s">
        <v>20</v>
      </c>
      <c r="K571" t="s">
        <v>40</v>
      </c>
      <c r="L571" t="s">
        <v>218</v>
      </c>
      <c r="M571" t="s">
        <v>218</v>
      </c>
      <c r="N571" t="s">
        <v>21</v>
      </c>
      <c r="O571" t="s">
        <v>585</v>
      </c>
      <c r="P571" t="s">
        <v>23</v>
      </c>
      <c r="Q571" t="str">
        <f>IF(COUNTIF(Table2[type_of_injury],Table2[[#This Row],[type_of_injury]])&lt;40,"other",Table2[[#This Row],[type_of_injury]])</f>
        <v>gunfire</v>
      </c>
      <c r="R571" t="str" cm="1">
        <f t="array" ref="R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2" spans="1:18" x14ac:dyDescent="0.35">
      <c r="A572" t="s">
        <v>856</v>
      </c>
      <c r="B572" s="1">
        <v>44332</v>
      </c>
      <c r="C572">
        <v>42</v>
      </c>
      <c r="D572" t="str" cm="1">
        <f t="array" ref="D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2" t="s">
        <v>16</v>
      </c>
      <c r="F572" t="s">
        <v>857</v>
      </c>
      <c r="G572" t="s">
        <v>62</v>
      </c>
      <c r="H572" t="s">
        <v>19</v>
      </c>
      <c r="I572" s="1">
        <v>44332</v>
      </c>
      <c r="J572" t="s">
        <v>20</v>
      </c>
      <c r="L572" t="s">
        <v>152</v>
      </c>
      <c r="M572" t="s">
        <v>62</v>
      </c>
      <c r="N572" t="s">
        <v>21</v>
      </c>
      <c r="O572" t="s">
        <v>22</v>
      </c>
      <c r="P572" t="s">
        <v>23</v>
      </c>
      <c r="Q572" t="str">
        <f>IF(COUNTIF(Table2[type_of_injury],Table2[[#This Row],[type_of_injury]])&lt;40,"other",Table2[[#This Row],[type_of_injury]])</f>
        <v>gunfire</v>
      </c>
      <c r="R572" t="str" cm="1">
        <f t="array" ref="R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3" spans="1:18" x14ac:dyDescent="0.35">
      <c r="A573" t="s">
        <v>858</v>
      </c>
      <c r="B573" s="1">
        <v>44332</v>
      </c>
      <c r="C573">
        <v>39</v>
      </c>
      <c r="D573" t="str" cm="1">
        <f t="array" ref="D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3" t="s">
        <v>16</v>
      </c>
      <c r="F573" t="s">
        <v>210</v>
      </c>
      <c r="G573" t="s">
        <v>210</v>
      </c>
      <c r="H573" t="s">
        <v>39</v>
      </c>
      <c r="I573" s="1">
        <v>44332</v>
      </c>
      <c r="J573" t="s">
        <v>20</v>
      </c>
      <c r="K573" t="s">
        <v>204</v>
      </c>
      <c r="L573" t="s">
        <v>210</v>
      </c>
      <c r="M573" t="s">
        <v>210</v>
      </c>
      <c r="N573" t="s">
        <v>21</v>
      </c>
      <c r="O573" t="s">
        <v>35</v>
      </c>
      <c r="P573" t="s">
        <v>23</v>
      </c>
      <c r="Q573" t="str">
        <f>IF(COUNTIF(Table2[type_of_injury],Table2[[#This Row],[type_of_injury]])&lt;40,"other",Table2[[#This Row],[type_of_injury]])</f>
        <v>gunfire</v>
      </c>
      <c r="R573" t="str" cm="1">
        <f t="array" ref="R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4" spans="1:18" x14ac:dyDescent="0.35">
      <c r="A574" t="s">
        <v>859</v>
      </c>
      <c r="B574" s="1">
        <v>44332</v>
      </c>
      <c r="C574">
        <v>23</v>
      </c>
      <c r="D574" t="str" cm="1">
        <f t="array" ref="D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4" t="s">
        <v>16</v>
      </c>
      <c r="F574" t="s">
        <v>210</v>
      </c>
      <c r="G574" t="s">
        <v>210</v>
      </c>
      <c r="H574" t="s">
        <v>39</v>
      </c>
      <c r="I574" s="1">
        <v>44332</v>
      </c>
      <c r="J574" t="s">
        <v>20</v>
      </c>
      <c r="K574" t="s">
        <v>204</v>
      </c>
      <c r="L574" t="s">
        <v>210</v>
      </c>
      <c r="M574" t="s">
        <v>210</v>
      </c>
      <c r="N574" t="s">
        <v>21</v>
      </c>
      <c r="O574" t="s">
        <v>35</v>
      </c>
      <c r="P574" t="s">
        <v>23</v>
      </c>
      <c r="Q574" t="str">
        <f>IF(COUNTIF(Table2[type_of_injury],Table2[[#This Row],[type_of_injury]])&lt;40,"other",Table2[[#This Row],[type_of_injury]])</f>
        <v>gunfire</v>
      </c>
      <c r="R574" t="str" cm="1">
        <f t="array" ref="R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5" spans="1:18" x14ac:dyDescent="0.35">
      <c r="A575" t="s">
        <v>860</v>
      </c>
      <c r="B575" s="1">
        <v>44332</v>
      </c>
      <c r="C575">
        <v>27</v>
      </c>
      <c r="D575" t="str" cm="1">
        <f t="array" ref="D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5" t="s">
        <v>16</v>
      </c>
      <c r="F575" t="s">
        <v>565</v>
      </c>
      <c r="G575" t="s">
        <v>222</v>
      </c>
      <c r="H575" t="s">
        <v>39</v>
      </c>
      <c r="I575" s="1">
        <v>44332</v>
      </c>
      <c r="J575" t="s">
        <v>20</v>
      </c>
      <c r="K575" t="s">
        <v>204</v>
      </c>
      <c r="L575" t="s">
        <v>566</v>
      </c>
      <c r="M575" t="s">
        <v>222</v>
      </c>
      <c r="N575" t="s">
        <v>21</v>
      </c>
      <c r="O575" t="s">
        <v>35</v>
      </c>
      <c r="P575" t="s">
        <v>23</v>
      </c>
      <c r="Q575" t="str">
        <f>IF(COUNTIF(Table2[type_of_injury],Table2[[#This Row],[type_of_injury]])&lt;40,"other",Table2[[#This Row],[type_of_injury]])</f>
        <v>gunfire</v>
      </c>
      <c r="R575" t="str" cm="1">
        <f t="array" ref="R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6" spans="1:18" x14ac:dyDescent="0.35">
      <c r="A576" t="s">
        <v>861</v>
      </c>
      <c r="B576" s="1">
        <v>44332</v>
      </c>
      <c r="C576">
        <v>30</v>
      </c>
      <c r="D576" t="str" cm="1">
        <f t="array" ref="D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6" t="s">
        <v>16</v>
      </c>
      <c r="F576" t="s">
        <v>565</v>
      </c>
      <c r="G576" t="s">
        <v>222</v>
      </c>
      <c r="H576" t="s">
        <v>39</v>
      </c>
      <c r="I576" s="1">
        <v>44332</v>
      </c>
      <c r="J576" t="s">
        <v>20</v>
      </c>
      <c r="K576" t="s">
        <v>204</v>
      </c>
      <c r="L576" t="s">
        <v>566</v>
      </c>
      <c r="M576" t="s">
        <v>222</v>
      </c>
      <c r="N576" t="s">
        <v>21</v>
      </c>
      <c r="O576" t="s">
        <v>35</v>
      </c>
      <c r="P576" t="s">
        <v>23</v>
      </c>
      <c r="Q576" t="str">
        <f>IF(COUNTIF(Table2[type_of_injury],Table2[[#This Row],[type_of_injury]])&lt;40,"other",Table2[[#This Row],[type_of_injury]])</f>
        <v>gunfire</v>
      </c>
      <c r="R576" t="str" cm="1">
        <f t="array" ref="R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7" spans="1:18" x14ac:dyDescent="0.35">
      <c r="A577" t="s">
        <v>862</v>
      </c>
      <c r="B577" s="1">
        <v>44332</v>
      </c>
      <c r="C577">
        <v>25</v>
      </c>
      <c r="D577" t="str" cm="1">
        <f t="array" ref="D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7" t="s">
        <v>16</v>
      </c>
      <c r="F577" t="s">
        <v>565</v>
      </c>
      <c r="G577" t="s">
        <v>222</v>
      </c>
      <c r="H577" t="s">
        <v>39</v>
      </c>
      <c r="I577" s="1">
        <v>44332</v>
      </c>
      <c r="J577" t="s">
        <v>20</v>
      </c>
      <c r="K577" t="s">
        <v>204</v>
      </c>
      <c r="L577" t="s">
        <v>566</v>
      </c>
      <c r="M577" t="s">
        <v>222</v>
      </c>
      <c r="N577" t="s">
        <v>21</v>
      </c>
      <c r="O577" t="s">
        <v>35</v>
      </c>
      <c r="P577" t="s">
        <v>23</v>
      </c>
      <c r="Q577" t="str">
        <f>IF(COUNTIF(Table2[type_of_injury],Table2[[#This Row],[type_of_injury]])&lt;40,"other",Table2[[#This Row],[type_of_injury]])</f>
        <v>gunfire</v>
      </c>
      <c r="R577" t="str" cm="1">
        <f t="array" ref="R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8" spans="1:18" x14ac:dyDescent="0.35">
      <c r="A578" t="s">
        <v>863</v>
      </c>
      <c r="B578" s="1">
        <v>44332</v>
      </c>
      <c r="C578">
        <v>45</v>
      </c>
      <c r="D578" t="str" cm="1">
        <f t="array" ref="D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8" t="s">
        <v>16</v>
      </c>
      <c r="F578" t="s">
        <v>37</v>
      </c>
      <c r="G578" t="s">
        <v>38</v>
      </c>
      <c r="H578" t="s">
        <v>39</v>
      </c>
      <c r="I578" s="1">
        <v>44350</v>
      </c>
      <c r="J578" t="s">
        <v>71</v>
      </c>
      <c r="K578" t="s">
        <v>40</v>
      </c>
      <c r="L578" t="s">
        <v>225</v>
      </c>
      <c r="M578" t="s">
        <v>38</v>
      </c>
      <c r="N578" t="s">
        <v>21</v>
      </c>
      <c r="O578" t="s">
        <v>35</v>
      </c>
      <c r="P578" t="s">
        <v>23</v>
      </c>
      <c r="Q578" t="str">
        <f>IF(COUNTIF(Table2[type_of_injury],Table2[[#This Row],[type_of_injury]])&lt;40,"other",Table2[[#This Row],[type_of_injury]])</f>
        <v>gunfire</v>
      </c>
      <c r="R578" t="str" cm="1">
        <f t="array" ref="R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79" spans="1:18" x14ac:dyDescent="0.35">
      <c r="A579" t="s">
        <v>864</v>
      </c>
      <c r="B579" s="1">
        <v>44332</v>
      </c>
      <c r="C579">
        <v>21</v>
      </c>
      <c r="D579" t="str" cm="1">
        <f t="array" ref="D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9" t="s">
        <v>16</v>
      </c>
      <c r="F579" t="s">
        <v>37</v>
      </c>
      <c r="G579" t="s">
        <v>38</v>
      </c>
      <c r="H579" t="s">
        <v>39</v>
      </c>
      <c r="I579" s="1">
        <v>44332</v>
      </c>
      <c r="J579" t="s">
        <v>71</v>
      </c>
      <c r="K579" t="s">
        <v>40</v>
      </c>
      <c r="L579" t="s">
        <v>225</v>
      </c>
      <c r="M579" t="s">
        <v>38</v>
      </c>
      <c r="N579" t="s">
        <v>21</v>
      </c>
      <c r="O579" t="s">
        <v>35</v>
      </c>
      <c r="P579" t="s">
        <v>23</v>
      </c>
      <c r="Q579" t="str">
        <f>IF(COUNTIF(Table2[type_of_injury],Table2[[#This Row],[type_of_injury]])&lt;40,"other",Table2[[#This Row],[type_of_injury]])</f>
        <v>gunfire</v>
      </c>
      <c r="R579" t="str" cm="1">
        <f t="array" ref="R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0" spans="1:18" x14ac:dyDescent="0.35">
      <c r="A580" t="s">
        <v>865</v>
      </c>
      <c r="B580" s="1">
        <v>44332</v>
      </c>
      <c r="C580">
        <v>54</v>
      </c>
      <c r="D580" t="str" cm="1">
        <f t="array" ref="D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80" t="s">
        <v>16</v>
      </c>
      <c r="F580" t="s">
        <v>37</v>
      </c>
      <c r="G580" t="s">
        <v>38</v>
      </c>
      <c r="H580" t="s">
        <v>39</v>
      </c>
      <c r="I580" s="1">
        <v>44332</v>
      </c>
      <c r="J580" t="s">
        <v>20</v>
      </c>
      <c r="K580" t="s">
        <v>40</v>
      </c>
      <c r="L580" t="s">
        <v>225</v>
      </c>
      <c r="M580" t="s">
        <v>38</v>
      </c>
      <c r="N580" t="s">
        <v>21</v>
      </c>
      <c r="O580" t="s">
        <v>35</v>
      </c>
      <c r="P580" t="s">
        <v>23</v>
      </c>
      <c r="Q580" t="str">
        <f>IF(COUNTIF(Table2[type_of_injury],Table2[[#This Row],[type_of_injury]])&lt;40,"other",Table2[[#This Row],[type_of_injury]])</f>
        <v>gunfire</v>
      </c>
      <c r="R580" t="str" cm="1">
        <f t="array" ref="R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1" spans="1:18" x14ac:dyDescent="0.35">
      <c r="A581" t="s">
        <v>866</v>
      </c>
      <c r="B581" s="1">
        <v>44332</v>
      </c>
      <c r="C581">
        <v>82</v>
      </c>
      <c r="D581" t="str" cm="1">
        <f t="array" ref="D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81" t="s">
        <v>16</v>
      </c>
      <c r="F581" t="s">
        <v>37</v>
      </c>
      <c r="G581" t="s">
        <v>38</v>
      </c>
      <c r="H581" t="s">
        <v>39</v>
      </c>
      <c r="I581" s="1">
        <v>44332</v>
      </c>
      <c r="J581" t="s">
        <v>71</v>
      </c>
      <c r="K581" t="s">
        <v>40</v>
      </c>
      <c r="L581" t="s">
        <v>225</v>
      </c>
      <c r="M581" t="s">
        <v>38</v>
      </c>
      <c r="N581" t="s">
        <v>21</v>
      </c>
      <c r="O581" t="s">
        <v>35</v>
      </c>
      <c r="P581" t="s">
        <v>23</v>
      </c>
      <c r="Q581" t="str">
        <f>IF(COUNTIF(Table2[type_of_injury],Table2[[#This Row],[type_of_injury]])&lt;40,"other",Table2[[#This Row],[type_of_injury]])</f>
        <v>gunfire</v>
      </c>
      <c r="R581" t="str" cm="1">
        <f t="array" ref="R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2" spans="1:18" x14ac:dyDescent="0.35">
      <c r="A582" t="s">
        <v>867</v>
      </c>
      <c r="B582" s="1">
        <v>44332</v>
      </c>
      <c r="C582">
        <v>41</v>
      </c>
      <c r="D582" t="str" cm="1">
        <f t="array" ref="D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82" t="s">
        <v>16</v>
      </c>
      <c r="F582" t="s">
        <v>37</v>
      </c>
      <c r="G582" t="s">
        <v>38</v>
      </c>
      <c r="H582" t="s">
        <v>39</v>
      </c>
      <c r="I582" s="1">
        <v>44332</v>
      </c>
      <c r="J582" t="s">
        <v>71</v>
      </c>
      <c r="K582" t="s">
        <v>40</v>
      </c>
      <c r="L582" t="s">
        <v>225</v>
      </c>
      <c r="M582" t="s">
        <v>38</v>
      </c>
      <c r="N582" t="s">
        <v>21</v>
      </c>
      <c r="O582" t="s">
        <v>35</v>
      </c>
      <c r="P582" t="s">
        <v>23</v>
      </c>
      <c r="Q582" t="str">
        <f>IF(COUNTIF(Table2[type_of_injury],Table2[[#This Row],[type_of_injury]])&lt;40,"other",Table2[[#This Row],[type_of_injury]])</f>
        <v>gunfire</v>
      </c>
      <c r="R582" t="str" cm="1">
        <f t="array" ref="R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3" spans="1:18" x14ac:dyDescent="0.35">
      <c r="A583" t="s">
        <v>868</v>
      </c>
      <c r="B583" s="1">
        <v>44332</v>
      </c>
      <c r="C583">
        <v>9</v>
      </c>
      <c r="D583" t="str" cm="1">
        <f t="array" ref="D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83" t="s">
        <v>16</v>
      </c>
      <c r="F583" t="s">
        <v>37</v>
      </c>
      <c r="G583" t="s">
        <v>38</v>
      </c>
      <c r="H583" t="s">
        <v>39</v>
      </c>
      <c r="I583" s="1">
        <v>44332</v>
      </c>
      <c r="J583" t="s">
        <v>20</v>
      </c>
      <c r="K583" t="s">
        <v>40</v>
      </c>
      <c r="L583" t="s">
        <v>225</v>
      </c>
      <c r="M583" t="s">
        <v>38</v>
      </c>
      <c r="N583" t="s">
        <v>21</v>
      </c>
      <c r="O583" t="s">
        <v>35</v>
      </c>
      <c r="P583" t="s">
        <v>23</v>
      </c>
      <c r="Q583" t="str">
        <f>IF(COUNTIF(Table2[type_of_injury],Table2[[#This Row],[type_of_injury]])&lt;40,"other",Table2[[#This Row],[type_of_injury]])</f>
        <v>gunfire</v>
      </c>
      <c r="R583" t="str" cm="1">
        <f t="array" ref="R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4" spans="1:18" x14ac:dyDescent="0.35">
      <c r="A584" t="s">
        <v>869</v>
      </c>
      <c r="B584" s="1">
        <v>44332</v>
      </c>
      <c r="C584">
        <v>13</v>
      </c>
      <c r="D584" t="str" cm="1">
        <f t="array" ref="D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4" t="s">
        <v>16</v>
      </c>
      <c r="F584" t="s">
        <v>37</v>
      </c>
      <c r="G584" t="s">
        <v>38</v>
      </c>
      <c r="H584" t="s">
        <v>39</v>
      </c>
      <c r="I584" s="1">
        <v>44332</v>
      </c>
      <c r="J584" t="s">
        <v>20</v>
      </c>
      <c r="K584" t="s">
        <v>40</v>
      </c>
      <c r="L584" t="s">
        <v>225</v>
      </c>
      <c r="M584" t="s">
        <v>38</v>
      </c>
      <c r="N584" t="s">
        <v>21</v>
      </c>
      <c r="O584" t="s">
        <v>35</v>
      </c>
      <c r="P584" t="s">
        <v>23</v>
      </c>
      <c r="Q584" t="str">
        <f>IF(COUNTIF(Table2[type_of_injury],Table2[[#This Row],[type_of_injury]])&lt;40,"other",Table2[[#This Row],[type_of_injury]])</f>
        <v>gunfire</v>
      </c>
      <c r="R584" t="str" cm="1">
        <f t="array" ref="R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5" spans="1:18" x14ac:dyDescent="0.35">
      <c r="A585" t="s">
        <v>870</v>
      </c>
      <c r="B585" s="1">
        <v>44332</v>
      </c>
      <c r="C585">
        <v>11</v>
      </c>
      <c r="D585" t="str" cm="1">
        <f t="array" ref="D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5" t="s">
        <v>16</v>
      </c>
      <c r="F585" t="s">
        <v>37</v>
      </c>
      <c r="G585" t="s">
        <v>38</v>
      </c>
      <c r="H585" t="s">
        <v>39</v>
      </c>
      <c r="I585" s="1">
        <v>44332</v>
      </c>
      <c r="J585" t="s">
        <v>71</v>
      </c>
      <c r="K585" t="s">
        <v>40</v>
      </c>
      <c r="L585" t="s">
        <v>225</v>
      </c>
      <c r="M585" t="s">
        <v>38</v>
      </c>
      <c r="N585" t="s">
        <v>21</v>
      </c>
      <c r="O585" t="s">
        <v>35</v>
      </c>
      <c r="P585" t="s">
        <v>23</v>
      </c>
      <c r="Q585" t="str">
        <f>IF(COUNTIF(Table2[type_of_injury],Table2[[#This Row],[type_of_injury]])&lt;40,"other",Table2[[#This Row],[type_of_injury]])</f>
        <v>gunfire</v>
      </c>
      <c r="R585" t="str" cm="1">
        <f t="array" ref="R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6" spans="1:18" x14ac:dyDescent="0.35">
      <c r="A586" t="s">
        <v>871</v>
      </c>
      <c r="B586" s="1">
        <v>44332</v>
      </c>
      <c r="C586">
        <v>15</v>
      </c>
      <c r="D586" t="str" cm="1">
        <f t="array" ref="D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6" t="s">
        <v>16</v>
      </c>
      <c r="F586" t="s">
        <v>37</v>
      </c>
      <c r="G586" t="s">
        <v>38</v>
      </c>
      <c r="H586" t="s">
        <v>39</v>
      </c>
      <c r="I586" s="1">
        <v>44332</v>
      </c>
      <c r="J586" t="s">
        <v>71</v>
      </c>
      <c r="K586" t="s">
        <v>40</v>
      </c>
      <c r="L586" t="s">
        <v>225</v>
      </c>
      <c r="M586" t="s">
        <v>38</v>
      </c>
      <c r="N586" t="s">
        <v>21</v>
      </c>
      <c r="O586" t="s">
        <v>35</v>
      </c>
      <c r="P586" t="s">
        <v>23</v>
      </c>
      <c r="Q586" t="str">
        <f>IF(COUNTIF(Table2[type_of_injury],Table2[[#This Row],[type_of_injury]])&lt;40,"other",Table2[[#This Row],[type_of_injury]])</f>
        <v>gunfire</v>
      </c>
      <c r="R586" t="str" cm="1">
        <f t="array" ref="R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7" spans="1:18" x14ac:dyDescent="0.35">
      <c r="A587" t="s">
        <v>872</v>
      </c>
      <c r="B587" s="1">
        <v>44332</v>
      </c>
      <c r="C587">
        <v>4</v>
      </c>
      <c r="D587" t="str" cm="1">
        <f t="array" ref="D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87" t="s">
        <v>16</v>
      </c>
      <c r="F587" t="s">
        <v>37</v>
      </c>
      <c r="G587" t="s">
        <v>38</v>
      </c>
      <c r="H587" t="s">
        <v>39</v>
      </c>
      <c r="I587" s="1">
        <v>44332</v>
      </c>
      <c r="J587" t="s">
        <v>20</v>
      </c>
      <c r="K587" t="s">
        <v>40</v>
      </c>
      <c r="L587" t="s">
        <v>225</v>
      </c>
      <c r="M587" t="s">
        <v>38</v>
      </c>
      <c r="N587" t="s">
        <v>21</v>
      </c>
      <c r="O587" t="s">
        <v>35</v>
      </c>
      <c r="P587" t="s">
        <v>23</v>
      </c>
      <c r="Q587" t="str">
        <f>IF(COUNTIF(Table2[type_of_injury],Table2[[#This Row],[type_of_injury]])&lt;40,"other",Table2[[#This Row],[type_of_injury]])</f>
        <v>gunfire</v>
      </c>
      <c r="R587" t="str" cm="1">
        <f t="array" ref="R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8" spans="1:18" x14ac:dyDescent="0.35">
      <c r="A588" t="s">
        <v>873</v>
      </c>
      <c r="B588" s="1">
        <v>44332</v>
      </c>
      <c r="C588">
        <v>39</v>
      </c>
      <c r="D588" t="str" cm="1">
        <f t="array" ref="D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8" t="s">
        <v>16</v>
      </c>
      <c r="F588" t="s">
        <v>37</v>
      </c>
      <c r="G588" t="s">
        <v>38</v>
      </c>
      <c r="H588" t="s">
        <v>39</v>
      </c>
      <c r="I588" s="1">
        <v>44332</v>
      </c>
      <c r="J588" t="s">
        <v>20</v>
      </c>
      <c r="K588" t="s">
        <v>560</v>
      </c>
      <c r="L588" t="s">
        <v>225</v>
      </c>
      <c r="M588" t="s">
        <v>38</v>
      </c>
      <c r="N588" t="s">
        <v>21</v>
      </c>
      <c r="O588" t="s">
        <v>35</v>
      </c>
      <c r="P588" t="s">
        <v>23</v>
      </c>
      <c r="Q588" t="str">
        <f>IF(COUNTIF(Table2[type_of_injury],Table2[[#This Row],[type_of_injury]])&lt;40,"other",Table2[[#This Row],[type_of_injury]])</f>
        <v>gunfire</v>
      </c>
      <c r="R588" t="str" cm="1">
        <f t="array" ref="R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89" spans="1:18" x14ac:dyDescent="0.35">
      <c r="A589" t="s">
        <v>874</v>
      </c>
      <c r="B589" s="1">
        <v>44332</v>
      </c>
      <c r="C589">
        <v>2</v>
      </c>
      <c r="D589" t="str" cm="1">
        <f t="array" ref="D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89" t="s">
        <v>16</v>
      </c>
      <c r="F589" t="s">
        <v>37</v>
      </c>
      <c r="G589" t="s">
        <v>38</v>
      </c>
      <c r="H589" t="s">
        <v>39</v>
      </c>
      <c r="I589" s="1">
        <v>44332</v>
      </c>
      <c r="J589" t="s">
        <v>20</v>
      </c>
      <c r="K589" t="s">
        <v>40</v>
      </c>
      <c r="L589" t="s">
        <v>225</v>
      </c>
      <c r="M589" t="s">
        <v>38</v>
      </c>
      <c r="N589" t="s">
        <v>21</v>
      </c>
      <c r="O589" t="s">
        <v>35</v>
      </c>
      <c r="P589" t="s">
        <v>23</v>
      </c>
      <c r="Q589" t="str">
        <f>IF(COUNTIF(Table2[type_of_injury],Table2[[#This Row],[type_of_injury]])&lt;40,"other",Table2[[#This Row],[type_of_injury]])</f>
        <v>gunfire</v>
      </c>
      <c r="R589" t="str" cm="1">
        <f t="array" ref="R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0" spans="1:18" x14ac:dyDescent="0.35">
      <c r="A590" t="s">
        <v>875</v>
      </c>
      <c r="B590" s="1">
        <v>44332</v>
      </c>
      <c r="C590">
        <v>28</v>
      </c>
      <c r="D590" t="str" cm="1">
        <f t="array" ref="D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0" t="s">
        <v>16</v>
      </c>
      <c r="F590" t="s">
        <v>580</v>
      </c>
      <c r="G590" t="s">
        <v>41</v>
      </c>
      <c r="H590" t="s">
        <v>39</v>
      </c>
      <c r="I590" s="1">
        <v>44332</v>
      </c>
      <c r="J590" t="s">
        <v>20</v>
      </c>
      <c r="K590" t="s">
        <v>204</v>
      </c>
      <c r="L590" t="s">
        <v>232</v>
      </c>
      <c r="M590" t="s">
        <v>41</v>
      </c>
      <c r="N590" t="s">
        <v>21</v>
      </c>
      <c r="O590" t="s">
        <v>35</v>
      </c>
      <c r="P590" t="s">
        <v>23</v>
      </c>
      <c r="Q590" t="str">
        <f>IF(COUNTIF(Table2[type_of_injury],Table2[[#This Row],[type_of_injury]])&lt;40,"other",Table2[[#This Row],[type_of_injury]])</f>
        <v>gunfire</v>
      </c>
      <c r="R590" t="str" cm="1">
        <f t="array" ref="R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1" spans="1:18" x14ac:dyDescent="0.35">
      <c r="A591" t="s">
        <v>876</v>
      </c>
      <c r="B591" s="1">
        <v>44332</v>
      </c>
      <c r="C591">
        <v>66</v>
      </c>
      <c r="D591" t="str" cm="1">
        <f t="array" ref="D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91" t="s">
        <v>16</v>
      </c>
      <c r="F591" t="s">
        <v>37</v>
      </c>
      <c r="G591" t="s">
        <v>38</v>
      </c>
      <c r="H591" t="s">
        <v>39</v>
      </c>
      <c r="I591" s="1">
        <v>44332</v>
      </c>
      <c r="J591" t="s">
        <v>20</v>
      </c>
      <c r="K591" t="s">
        <v>40</v>
      </c>
      <c r="L591" t="s">
        <v>225</v>
      </c>
      <c r="M591" t="s">
        <v>38</v>
      </c>
      <c r="N591" t="s">
        <v>21</v>
      </c>
      <c r="O591" t="s">
        <v>35</v>
      </c>
      <c r="P591" t="s">
        <v>23</v>
      </c>
      <c r="Q591" t="str">
        <f>IF(COUNTIF(Table2[type_of_injury],Table2[[#This Row],[type_of_injury]])&lt;40,"other",Table2[[#This Row],[type_of_injury]])</f>
        <v>gunfire</v>
      </c>
      <c r="R591" t="str" cm="1">
        <f t="array" ref="R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2" spans="1:18" x14ac:dyDescent="0.35">
      <c r="A592" t="s">
        <v>877</v>
      </c>
      <c r="B592" s="1">
        <v>44331</v>
      </c>
      <c r="C592">
        <v>9</v>
      </c>
      <c r="D592" t="str" cm="1">
        <f t="array" ref="D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92" t="s">
        <v>16</v>
      </c>
      <c r="F592" t="s">
        <v>878</v>
      </c>
      <c r="G592" t="s">
        <v>38</v>
      </c>
      <c r="H592" t="s">
        <v>39</v>
      </c>
      <c r="I592" s="1">
        <v>44331</v>
      </c>
      <c r="J592" t="s">
        <v>20</v>
      </c>
      <c r="K592" t="s">
        <v>40</v>
      </c>
      <c r="L592" t="s">
        <v>205</v>
      </c>
      <c r="M592" t="s">
        <v>38</v>
      </c>
      <c r="N592" t="s">
        <v>21</v>
      </c>
      <c r="O592" t="s">
        <v>35</v>
      </c>
      <c r="P592" t="s">
        <v>23</v>
      </c>
      <c r="Q592" t="str">
        <f>IF(COUNTIF(Table2[type_of_injury],Table2[[#This Row],[type_of_injury]])&lt;40,"other",Table2[[#This Row],[type_of_injury]])</f>
        <v>gunfire</v>
      </c>
      <c r="R592" t="str" cm="1">
        <f t="array" ref="R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3" spans="1:18" x14ac:dyDescent="0.35">
      <c r="A593" t="s">
        <v>879</v>
      </c>
      <c r="B593" s="1">
        <v>44331</v>
      </c>
      <c r="C593">
        <v>24</v>
      </c>
      <c r="D593" t="str" cm="1">
        <f t="array" ref="D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3" t="s">
        <v>16</v>
      </c>
      <c r="F593" t="s">
        <v>37</v>
      </c>
      <c r="G593" t="s">
        <v>38</v>
      </c>
      <c r="H593" t="s">
        <v>39</v>
      </c>
      <c r="I593" s="1">
        <v>44350</v>
      </c>
      <c r="J593" t="s">
        <v>20</v>
      </c>
      <c r="K593" t="s">
        <v>40</v>
      </c>
      <c r="L593" t="s">
        <v>225</v>
      </c>
      <c r="M593" t="s">
        <v>38</v>
      </c>
      <c r="N593" t="s">
        <v>21</v>
      </c>
      <c r="O593" t="s">
        <v>35</v>
      </c>
      <c r="P593" t="s">
        <v>23</v>
      </c>
      <c r="Q593" t="str">
        <f>IF(COUNTIF(Table2[type_of_injury],Table2[[#This Row],[type_of_injury]])&lt;40,"other",Table2[[#This Row],[type_of_injury]])</f>
        <v>gunfire</v>
      </c>
      <c r="R593" t="str" cm="1">
        <f t="array" ref="R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4" spans="1:18" x14ac:dyDescent="0.35">
      <c r="A594" t="s">
        <v>880</v>
      </c>
      <c r="B594" s="1">
        <v>44331</v>
      </c>
      <c r="C594">
        <v>55</v>
      </c>
      <c r="D594" t="str" cm="1">
        <f t="array" ref="D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94" t="s">
        <v>69</v>
      </c>
      <c r="F594" t="s">
        <v>881</v>
      </c>
      <c r="G594" t="s">
        <v>77</v>
      </c>
      <c r="H594" t="s">
        <v>77</v>
      </c>
      <c r="I594" s="1">
        <v>44331</v>
      </c>
      <c r="J594" t="s">
        <v>20</v>
      </c>
      <c r="L594" t="s">
        <v>881</v>
      </c>
      <c r="M594" t="s">
        <v>77</v>
      </c>
      <c r="N594" t="s">
        <v>21</v>
      </c>
      <c r="O594" t="s">
        <v>213</v>
      </c>
      <c r="P594" t="s">
        <v>72</v>
      </c>
      <c r="Q594" t="str">
        <f>IF(COUNTIF(Table2[type_of_injury],Table2[[#This Row],[type_of_injury]])&lt;40,"other",Table2[[#This Row],[type_of_injury]])</f>
        <v>gunfire</v>
      </c>
      <c r="R594" t="str" cm="1">
        <f t="array" ref="R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5" spans="1:18" x14ac:dyDescent="0.35">
      <c r="A595" t="s">
        <v>882</v>
      </c>
      <c r="B595" s="1">
        <v>44331</v>
      </c>
      <c r="C595">
        <v>10</v>
      </c>
      <c r="D595" t="str" cm="1">
        <f t="array" ref="D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95" t="s">
        <v>16</v>
      </c>
      <c r="F595" t="s">
        <v>878</v>
      </c>
      <c r="G595" t="s">
        <v>38</v>
      </c>
      <c r="H595" t="s">
        <v>39</v>
      </c>
      <c r="I595" s="1">
        <v>44331</v>
      </c>
      <c r="J595" t="s">
        <v>20</v>
      </c>
      <c r="K595" t="s">
        <v>40</v>
      </c>
      <c r="L595" t="s">
        <v>205</v>
      </c>
      <c r="M595" t="s">
        <v>38</v>
      </c>
      <c r="N595" t="s">
        <v>21</v>
      </c>
      <c r="O595" t="s">
        <v>35</v>
      </c>
      <c r="P595" t="s">
        <v>23</v>
      </c>
      <c r="Q595" t="str">
        <f>IF(COUNTIF(Table2[type_of_injury],Table2[[#This Row],[type_of_injury]])&lt;40,"other",Table2[[#This Row],[type_of_injury]])</f>
        <v>gunfire</v>
      </c>
      <c r="R595" t="str" cm="1">
        <f t="array" ref="R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6" spans="1:18" x14ac:dyDescent="0.35">
      <c r="A596" t="s">
        <v>883</v>
      </c>
      <c r="B596" s="1">
        <v>44331</v>
      </c>
      <c r="C596">
        <v>7</v>
      </c>
      <c r="D596" t="str" cm="1">
        <f t="array" ref="D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96" t="s">
        <v>16</v>
      </c>
      <c r="F596" t="s">
        <v>878</v>
      </c>
      <c r="G596" t="s">
        <v>38</v>
      </c>
      <c r="H596" t="s">
        <v>39</v>
      </c>
      <c r="I596" s="1">
        <v>44331</v>
      </c>
      <c r="J596" t="s">
        <v>20</v>
      </c>
      <c r="K596" t="s">
        <v>40</v>
      </c>
      <c r="L596" t="s">
        <v>205</v>
      </c>
      <c r="M596" t="s">
        <v>38</v>
      </c>
      <c r="N596" t="s">
        <v>21</v>
      </c>
      <c r="O596" t="s">
        <v>35</v>
      </c>
      <c r="P596" t="s">
        <v>23</v>
      </c>
      <c r="Q596" t="str">
        <f>IF(COUNTIF(Table2[type_of_injury],Table2[[#This Row],[type_of_injury]])&lt;40,"other",Table2[[#This Row],[type_of_injury]])</f>
        <v>gunfire</v>
      </c>
      <c r="R596" t="str" cm="1">
        <f t="array" ref="R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7" spans="1:18" x14ac:dyDescent="0.35">
      <c r="A597" t="s">
        <v>884</v>
      </c>
      <c r="B597" s="1">
        <v>44331</v>
      </c>
      <c r="C597">
        <v>12</v>
      </c>
      <c r="D597" t="str" cm="1">
        <f t="array" ref="D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7" t="s">
        <v>16</v>
      </c>
      <c r="F597" t="s">
        <v>878</v>
      </c>
      <c r="G597" t="s">
        <v>38</v>
      </c>
      <c r="H597" t="s">
        <v>39</v>
      </c>
      <c r="I597" s="1">
        <v>44331</v>
      </c>
      <c r="J597" t="s">
        <v>20</v>
      </c>
      <c r="K597" t="s">
        <v>40</v>
      </c>
      <c r="L597" t="s">
        <v>205</v>
      </c>
      <c r="M597" t="s">
        <v>38</v>
      </c>
      <c r="N597" t="s">
        <v>21</v>
      </c>
      <c r="O597" t="s">
        <v>35</v>
      </c>
      <c r="P597" t="s">
        <v>23</v>
      </c>
      <c r="Q597" t="str">
        <f>IF(COUNTIF(Table2[type_of_injury],Table2[[#This Row],[type_of_injury]])&lt;40,"other",Table2[[#This Row],[type_of_injury]])</f>
        <v>gunfire</v>
      </c>
      <c r="R597" t="str" cm="1">
        <f t="array" ref="R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8" spans="1:18" x14ac:dyDescent="0.35">
      <c r="A598" t="s">
        <v>885</v>
      </c>
      <c r="B598" s="1">
        <v>44331</v>
      </c>
      <c r="C598">
        <v>34</v>
      </c>
      <c r="D598" t="str" cm="1">
        <f t="array" ref="D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8" t="s">
        <v>16</v>
      </c>
      <c r="F598" t="s">
        <v>878</v>
      </c>
      <c r="G598" t="s">
        <v>38</v>
      </c>
      <c r="H598" t="s">
        <v>39</v>
      </c>
      <c r="I598" s="1">
        <v>44331</v>
      </c>
      <c r="J598" t="s">
        <v>71</v>
      </c>
      <c r="K598" t="s">
        <v>40</v>
      </c>
      <c r="L598" t="s">
        <v>205</v>
      </c>
      <c r="M598" t="s">
        <v>38</v>
      </c>
      <c r="N598" t="s">
        <v>21</v>
      </c>
      <c r="O598" t="s">
        <v>35</v>
      </c>
      <c r="P598" t="s">
        <v>23</v>
      </c>
      <c r="Q598" t="str">
        <f>IF(COUNTIF(Table2[type_of_injury],Table2[[#This Row],[type_of_injury]])&lt;40,"other",Table2[[#This Row],[type_of_injury]])</f>
        <v>gunfire</v>
      </c>
      <c r="R598" t="str" cm="1">
        <f t="array" ref="R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599" spans="1:18" x14ac:dyDescent="0.35">
      <c r="A599" t="s">
        <v>886</v>
      </c>
      <c r="B599" s="1">
        <v>44331</v>
      </c>
      <c r="C599">
        <v>34</v>
      </c>
      <c r="D599" t="str" cm="1">
        <f t="array" ref="D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9" t="s">
        <v>16</v>
      </c>
      <c r="F599" t="s">
        <v>140</v>
      </c>
      <c r="G599" t="s">
        <v>58</v>
      </c>
      <c r="H599" t="s">
        <v>19</v>
      </c>
      <c r="I599" s="1">
        <v>44349</v>
      </c>
      <c r="J599" t="s">
        <v>20</v>
      </c>
      <c r="L599" t="s">
        <v>514</v>
      </c>
      <c r="M599" t="s">
        <v>58</v>
      </c>
      <c r="N599" t="s">
        <v>21</v>
      </c>
      <c r="O599" t="s">
        <v>22</v>
      </c>
      <c r="P599" t="s">
        <v>23</v>
      </c>
      <c r="Q599" t="str">
        <f>IF(COUNTIF(Table2[type_of_injury],Table2[[#This Row],[type_of_injury]])&lt;40,"other",Table2[[#This Row],[type_of_injury]])</f>
        <v>gunfire</v>
      </c>
      <c r="R599" t="str" cm="1">
        <f t="array" ref="R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0" spans="1:18" x14ac:dyDescent="0.35">
      <c r="A600" t="s">
        <v>887</v>
      </c>
      <c r="B600" s="1">
        <v>44331</v>
      </c>
      <c r="C600">
        <v>25</v>
      </c>
      <c r="D600" t="str" cm="1">
        <f t="array" ref="D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0" t="s">
        <v>16</v>
      </c>
      <c r="F600" t="s">
        <v>888</v>
      </c>
      <c r="G600" t="s">
        <v>18</v>
      </c>
      <c r="H600" t="s">
        <v>19</v>
      </c>
      <c r="I600" s="1">
        <v>44331</v>
      </c>
      <c r="J600" t="s">
        <v>20</v>
      </c>
      <c r="L600" t="s">
        <v>889</v>
      </c>
      <c r="M600" t="s">
        <v>18</v>
      </c>
      <c r="N600" t="s">
        <v>21</v>
      </c>
      <c r="O600" t="s">
        <v>22</v>
      </c>
      <c r="P600" t="s">
        <v>23</v>
      </c>
      <c r="Q600" t="str">
        <f>IF(COUNTIF(Table2[type_of_injury],Table2[[#This Row],[type_of_injury]])&lt;40,"other",Table2[[#This Row],[type_of_injury]])</f>
        <v>gunfire</v>
      </c>
      <c r="R600" t="str" cm="1">
        <f t="array" ref="R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1" spans="1:18" x14ac:dyDescent="0.35">
      <c r="A601" t="s">
        <v>890</v>
      </c>
      <c r="B601" s="1">
        <v>44331</v>
      </c>
      <c r="C601">
        <v>34</v>
      </c>
      <c r="D601" t="str" cm="1">
        <f t="array" ref="D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1" t="s">
        <v>16</v>
      </c>
      <c r="F601" t="s">
        <v>737</v>
      </c>
      <c r="G601" t="s">
        <v>218</v>
      </c>
      <c r="H601" t="s">
        <v>39</v>
      </c>
      <c r="I601" s="1">
        <v>44331</v>
      </c>
      <c r="J601" t="s">
        <v>20</v>
      </c>
      <c r="K601" t="s">
        <v>40</v>
      </c>
      <c r="L601" t="s">
        <v>891</v>
      </c>
      <c r="M601" t="s">
        <v>218</v>
      </c>
      <c r="N601" t="s">
        <v>21</v>
      </c>
      <c r="O601" t="s">
        <v>35</v>
      </c>
      <c r="P601" t="s">
        <v>23</v>
      </c>
      <c r="Q601" t="str">
        <f>IF(COUNTIF(Table2[type_of_injury],Table2[[#This Row],[type_of_injury]])&lt;40,"other",Table2[[#This Row],[type_of_injury]])</f>
        <v>gunfire</v>
      </c>
      <c r="R601" t="str" cm="1">
        <f t="array" ref="R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2" spans="1:18" x14ac:dyDescent="0.35">
      <c r="A602" t="s">
        <v>892</v>
      </c>
      <c r="B602" s="1">
        <v>44331</v>
      </c>
      <c r="C602">
        <v>5</v>
      </c>
      <c r="D602" t="str" cm="1">
        <f t="array" ref="D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02" t="s">
        <v>16</v>
      </c>
      <c r="F602" t="s">
        <v>878</v>
      </c>
      <c r="G602" t="s">
        <v>38</v>
      </c>
      <c r="H602" t="s">
        <v>39</v>
      </c>
      <c r="I602" s="1">
        <v>44331</v>
      </c>
      <c r="J602" t="s">
        <v>20</v>
      </c>
      <c r="K602" t="s">
        <v>40</v>
      </c>
      <c r="L602" t="s">
        <v>205</v>
      </c>
      <c r="M602" t="s">
        <v>38</v>
      </c>
      <c r="N602" t="s">
        <v>21</v>
      </c>
      <c r="O602" t="s">
        <v>35</v>
      </c>
      <c r="P602" t="s">
        <v>23</v>
      </c>
      <c r="Q602" t="str">
        <f>IF(COUNTIF(Table2[type_of_injury],Table2[[#This Row],[type_of_injury]])&lt;40,"other",Table2[[#This Row],[type_of_injury]])</f>
        <v>gunfire</v>
      </c>
      <c r="R602" t="str" cm="1">
        <f t="array" ref="R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3" spans="1:18" x14ac:dyDescent="0.35">
      <c r="A603" t="s">
        <v>893</v>
      </c>
      <c r="B603" s="1">
        <v>44331</v>
      </c>
      <c r="C603">
        <v>18</v>
      </c>
      <c r="D603" t="str" cm="1">
        <f t="array" ref="D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3" t="s">
        <v>16</v>
      </c>
      <c r="F603" t="s">
        <v>37</v>
      </c>
      <c r="G603" t="s">
        <v>38</v>
      </c>
      <c r="H603" t="s">
        <v>39</v>
      </c>
      <c r="I603" s="1">
        <v>44331</v>
      </c>
      <c r="J603" t="s">
        <v>20</v>
      </c>
      <c r="K603" t="s">
        <v>204</v>
      </c>
      <c r="L603" t="s">
        <v>225</v>
      </c>
      <c r="M603" t="s">
        <v>38</v>
      </c>
      <c r="N603" t="s">
        <v>21</v>
      </c>
      <c r="O603" t="s">
        <v>35</v>
      </c>
      <c r="P603" t="s">
        <v>23</v>
      </c>
      <c r="Q603" t="str">
        <f>IF(COUNTIF(Table2[type_of_injury],Table2[[#This Row],[type_of_injury]])&lt;40,"other",Table2[[#This Row],[type_of_injury]])</f>
        <v>gunfire</v>
      </c>
      <c r="R603" t="str" cm="1">
        <f t="array" ref="R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4" spans="1:18" x14ac:dyDescent="0.35">
      <c r="A604" t="s">
        <v>894</v>
      </c>
      <c r="B604" s="1">
        <v>44331</v>
      </c>
      <c r="C604">
        <v>30</v>
      </c>
      <c r="D604" t="str" cm="1">
        <f t="array" ref="D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4" t="s">
        <v>16</v>
      </c>
      <c r="F604" t="s">
        <v>878</v>
      </c>
      <c r="G604" t="s">
        <v>38</v>
      </c>
      <c r="H604" t="s">
        <v>39</v>
      </c>
      <c r="I604" s="1">
        <v>44331</v>
      </c>
      <c r="J604" t="s">
        <v>71</v>
      </c>
      <c r="K604" t="s">
        <v>40</v>
      </c>
      <c r="L604" t="s">
        <v>205</v>
      </c>
      <c r="M604" t="s">
        <v>38</v>
      </c>
      <c r="N604" t="s">
        <v>21</v>
      </c>
      <c r="O604" t="s">
        <v>35</v>
      </c>
      <c r="P604" t="s">
        <v>23</v>
      </c>
      <c r="Q604" t="str">
        <f>IF(COUNTIF(Table2[type_of_injury],Table2[[#This Row],[type_of_injury]])&lt;40,"other",Table2[[#This Row],[type_of_injury]])</f>
        <v>gunfire</v>
      </c>
      <c r="R604" t="str" cm="1">
        <f t="array" ref="R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5" spans="1:18" x14ac:dyDescent="0.35">
      <c r="A605" t="s">
        <v>895</v>
      </c>
      <c r="B605" s="1">
        <v>44331</v>
      </c>
      <c r="C605">
        <v>10</v>
      </c>
      <c r="D605" t="str" cm="1">
        <f t="array" ref="D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05" t="s">
        <v>16</v>
      </c>
      <c r="F605" t="s">
        <v>878</v>
      </c>
      <c r="G605" t="s">
        <v>38</v>
      </c>
      <c r="H605" t="s">
        <v>39</v>
      </c>
      <c r="I605" s="1">
        <v>44331</v>
      </c>
      <c r="J605" t="s">
        <v>20</v>
      </c>
      <c r="K605" t="s">
        <v>40</v>
      </c>
      <c r="L605" t="s">
        <v>205</v>
      </c>
      <c r="M605" t="s">
        <v>38</v>
      </c>
      <c r="N605" t="s">
        <v>21</v>
      </c>
      <c r="O605" t="s">
        <v>35</v>
      </c>
      <c r="P605" t="s">
        <v>23</v>
      </c>
      <c r="Q605" t="str">
        <f>IF(COUNTIF(Table2[type_of_injury],Table2[[#This Row],[type_of_injury]])&lt;40,"other",Table2[[#This Row],[type_of_injury]])</f>
        <v>gunfire</v>
      </c>
      <c r="R605" t="str" cm="1">
        <f t="array" ref="R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6" spans="1:18" x14ac:dyDescent="0.35">
      <c r="A606" t="s">
        <v>896</v>
      </c>
      <c r="B606" s="1">
        <v>44331</v>
      </c>
      <c r="C606">
        <v>17</v>
      </c>
      <c r="D606" t="str" cm="1">
        <f t="array" ref="D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6" t="s">
        <v>16</v>
      </c>
      <c r="F606" t="s">
        <v>37</v>
      </c>
      <c r="G606" t="s">
        <v>38</v>
      </c>
      <c r="H606" t="s">
        <v>39</v>
      </c>
      <c r="I606" s="1">
        <v>44331</v>
      </c>
      <c r="J606" t="s">
        <v>20</v>
      </c>
      <c r="K606" t="s">
        <v>40</v>
      </c>
      <c r="L606" t="s">
        <v>225</v>
      </c>
      <c r="M606" t="s">
        <v>38</v>
      </c>
      <c r="N606" t="s">
        <v>21</v>
      </c>
      <c r="O606" t="s">
        <v>35</v>
      </c>
      <c r="P606" t="s">
        <v>23</v>
      </c>
      <c r="Q606" t="str">
        <f>IF(COUNTIF(Table2[type_of_injury],Table2[[#This Row],[type_of_injury]])&lt;40,"other",Table2[[#This Row],[type_of_injury]])</f>
        <v>gunfire</v>
      </c>
      <c r="R606" t="str" cm="1">
        <f t="array" ref="R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7" spans="1:18" x14ac:dyDescent="0.35">
      <c r="A607" t="s">
        <v>897</v>
      </c>
      <c r="B607" s="1">
        <v>44331</v>
      </c>
      <c r="C607">
        <v>5</v>
      </c>
      <c r="D607" t="str" cm="1">
        <f t="array" ref="D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07" t="s">
        <v>16</v>
      </c>
      <c r="F607" t="s">
        <v>878</v>
      </c>
      <c r="G607" t="s">
        <v>38</v>
      </c>
      <c r="H607" t="s">
        <v>39</v>
      </c>
      <c r="I607" s="1">
        <v>44331</v>
      </c>
      <c r="J607" t="s">
        <v>20</v>
      </c>
      <c r="K607" t="s">
        <v>40</v>
      </c>
      <c r="L607" t="s">
        <v>205</v>
      </c>
      <c r="M607" t="s">
        <v>38</v>
      </c>
      <c r="N607" t="s">
        <v>21</v>
      </c>
      <c r="O607" t="s">
        <v>35</v>
      </c>
      <c r="P607" t="s">
        <v>23</v>
      </c>
      <c r="Q607" t="str">
        <f>IF(COUNTIF(Table2[type_of_injury],Table2[[#This Row],[type_of_injury]])&lt;40,"other",Table2[[#This Row],[type_of_injury]])</f>
        <v>gunfire</v>
      </c>
      <c r="R607" t="str" cm="1">
        <f t="array" ref="R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8" spans="1:18" x14ac:dyDescent="0.35">
      <c r="A608" t="s">
        <v>898</v>
      </c>
      <c r="B608" s="1">
        <v>44331</v>
      </c>
      <c r="C608">
        <v>37</v>
      </c>
      <c r="D608" t="str" cm="1">
        <f t="array" ref="D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8" t="s">
        <v>16</v>
      </c>
      <c r="F608" t="s">
        <v>891</v>
      </c>
      <c r="G608" t="s">
        <v>218</v>
      </c>
      <c r="H608" t="s">
        <v>39</v>
      </c>
      <c r="I608" s="1">
        <v>44331</v>
      </c>
      <c r="J608" t="s">
        <v>20</v>
      </c>
      <c r="K608" t="s">
        <v>40</v>
      </c>
      <c r="L608" t="s">
        <v>219</v>
      </c>
      <c r="M608" t="s">
        <v>218</v>
      </c>
      <c r="N608" t="s">
        <v>21</v>
      </c>
      <c r="O608" t="s">
        <v>35</v>
      </c>
      <c r="P608" t="s">
        <v>23</v>
      </c>
      <c r="Q608" t="str">
        <f>IF(COUNTIF(Table2[type_of_injury],Table2[[#This Row],[type_of_injury]])&lt;40,"other",Table2[[#This Row],[type_of_injury]])</f>
        <v>gunfire</v>
      </c>
      <c r="R608" t="str" cm="1">
        <f t="array" ref="R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09" spans="1:18" x14ac:dyDescent="0.35">
      <c r="A609" t="s">
        <v>899</v>
      </c>
      <c r="B609" s="1">
        <v>44331</v>
      </c>
      <c r="C609">
        <v>30</v>
      </c>
      <c r="D609" t="str" cm="1">
        <f t="array" ref="D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9" t="s">
        <v>16</v>
      </c>
      <c r="F609" t="s">
        <v>193</v>
      </c>
      <c r="G609" t="s">
        <v>46</v>
      </c>
      <c r="H609" t="s">
        <v>19</v>
      </c>
      <c r="I609" s="1">
        <v>44331</v>
      </c>
      <c r="J609" t="s">
        <v>20</v>
      </c>
      <c r="L609" t="s">
        <v>680</v>
      </c>
      <c r="M609" t="s">
        <v>46</v>
      </c>
      <c r="N609" t="s">
        <v>21</v>
      </c>
      <c r="O609" t="s">
        <v>22</v>
      </c>
      <c r="P609" t="s">
        <v>23</v>
      </c>
      <c r="Q609" t="str">
        <f>IF(COUNTIF(Table2[type_of_injury],Table2[[#This Row],[type_of_injury]])&lt;40,"other",Table2[[#This Row],[type_of_injury]])</f>
        <v>gunfire</v>
      </c>
      <c r="R609" t="str" cm="1">
        <f t="array" ref="R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0" spans="1:18" x14ac:dyDescent="0.35">
      <c r="A610" t="s">
        <v>900</v>
      </c>
      <c r="B610" s="1">
        <v>44331</v>
      </c>
      <c r="C610">
        <v>26</v>
      </c>
      <c r="D610" t="str" cm="1">
        <f t="array" ref="D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0" t="s">
        <v>16</v>
      </c>
      <c r="F610" t="s">
        <v>37</v>
      </c>
      <c r="G610" t="s">
        <v>38</v>
      </c>
      <c r="H610" t="s">
        <v>39</v>
      </c>
      <c r="I610" s="1">
        <v>44331</v>
      </c>
      <c r="J610" t="s">
        <v>20</v>
      </c>
      <c r="K610" t="s">
        <v>40</v>
      </c>
      <c r="L610" t="s">
        <v>225</v>
      </c>
      <c r="M610" t="s">
        <v>38</v>
      </c>
      <c r="N610" t="s">
        <v>21</v>
      </c>
      <c r="O610" t="s">
        <v>35</v>
      </c>
      <c r="P610" t="s">
        <v>23</v>
      </c>
      <c r="Q610" t="str">
        <f>IF(COUNTIF(Table2[type_of_injury],Table2[[#This Row],[type_of_injury]])&lt;40,"other",Table2[[#This Row],[type_of_injury]])</f>
        <v>gunfire</v>
      </c>
      <c r="R610" t="str" cm="1">
        <f t="array" ref="R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1" spans="1:18" x14ac:dyDescent="0.35">
      <c r="A611" t="s">
        <v>901</v>
      </c>
      <c r="B611" s="1">
        <v>44331</v>
      </c>
      <c r="C611">
        <v>7</v>
      </c>
      <c r="D611" t="str" cm="1">
        <f t="array" ref="D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11" t="s">
        <v>16</v>
      </c>
      <c r="F611" t="s">
        <v>878</v>
      </c>
      <c r="G611" t="s">
        <v>38</v>
      </c>
      <c r="H611" t="s">
        <v>39</v>
      </c>
      <c r="I611" s="1">
        <v>44331</v>
      </c>
      <c r="J611" t="s">
        <v>71</v>
      </c>
      <c r="K611" t="s">
        <v>40</v>
      </c>
      <c r="L611" t="s">
        <v>205</v>
      </c>
      <c r="M611" t="s">
        <v>38</v>
      </c>
      <c r="N611" t="s">
        <v>21</v>
      </c>
      <c r="O611" t="s">
        <v>35</v>
      </c>
      <c r="P611" t="s">
        <v>23</v>
      </c>
      <c r="Q611" t="str">
        <f>IF(COUNTIF(Table2[type_of_injury],Table2[[#This Row],[type_of_injury]])&lt;40,"other",Table2[[#This Row],[type_of_injury]])</f>
        <v>gunfire</v>
      </c>
      <c r="R611" t="str" cm="1">
        <f t="array" ref="R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2" spans="1:18" x14ac:dyDescent="0.35">
      <c r="A612" t="s">
        <v>902</v>
      </c>
      <c r="B612" s="1">
        <v>44330</v>
      </c>
      <c r="D612" t="str" cm="1">
        <f t="array" ref="D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612" t="s">
        <v>16</v>
      </c>
      <c r="F612" t="s">
        <v>593</v>
      </c>
      <c r="G612" t="s">
        <v>222</v>
      </c>
      <c r="H612" t="s">
        <v>39</v>
      </c>
      <c r="I612" s="1">
        <v>44330</v>
      </c>
      <c r="J612" t="s">
        <v>20</v>
      </c>
      <c r="K612" t="s">
        <v>40</v>
      </c>
      <c r="L612" t="s">
        <v>593</v>
      </c>
      <c r="M612" t="s">
        <v>222</v>
      </c>
      <c r="N612" t="s">
        <v>21</v>
      </c>
      <c r="O612" t="s">
        <v>35</v>
      </c>
      <c r="P612" t="s">
        <v>23</v>
      </c>
      <c r="Q612" t="str">
        <f>IF(COUNTIF(Table2[type_of_injury],Table2[[#This Row],[type_of_injury]])&lt;40,"other",Table2[[#This Row],[type_of_injury]])</f>
        <v>gunfire</v>
      </c>
      <c r="R612" t="str" cm="1">
        <f t="array" ref="R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3" spans="1:18" x14ac:dyDescent="0.35">
      <c r="A613" t="s">
        <v>903</v>
      </c>
      <c r="B613" s="1">
        <v>44330</v>
      </c>
      <c r="C613">
        <v>32</v>
      </c>
      <c r="D613" t="str" cm="1">
        <f t="array" ref="D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3" t="s">
        <v>16</v>
      </c>
      <c r="F613" t="s">
        <v>221</v>
      </c>
      <c r="G613" t="s">
        <v>222</v>
      </c>
      <c r="H613" t="s">
        <v>39</v>
      </c>
      <c r="I613" s="1">
        <v>44330</v>
      </c>
      <c r="J613" t="s">
        <v>20</v>
      </c>
      <c r="K613" t="s">
        <v>204</v>
      </c>
      <c r="L613" t="s">
        <v>582</v>
      </c>
      <c r="M613" t="s">
        <v>222</v>
      </c>
      <c r="N613" t="s">
        <v>21</v>
      </c>
      <c r="O613" t="s">
        <v>35</v>
      </c>
      <c r="P613" t="s">
        <v>23</v>
      </c>
      <c r="Q613" t="str">
        <f>IF(COUNTIF(Table2[type_of_injury],Table2[[#This Row],[type_of_injury]])&lt;40,"other",Table2[[#This Row],[type_of_injury]])</f>
        <v>gunfire</v>
      </c>
      <c r="R613" t="str" cm="1">
        <f t="array" ref="R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4" spans="1:18" x14ac:dyDescent="0.35">
      <c r="A614" t="s">
        <v>904</v>
      </c>
      <c r="B614" s="1">
        <v>44330</v>
      </c>
      <c r="C614">
        <v>36</v>
      </c>
      <c r="D614" t="str" cm="1">
        <f t="array" ref="D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4" t="s">
        <v>16</v>
      </c>
      <c r="F614" t="s">
        <v>221</v>
      </c>
      <c r="G614" t="s">
        <v>222</v>
      </c>
      <c r="H614" t="s">
        <v>39</v>
      </c>
      <c r="I614" s="1">
        <v>44330</v>
      </c>
      <c r="J614" t="s">
        <v>20</v>
      </c>
      <c r="K614" t="s">
        <v>204</v>
      </c>
      <c r="L614" t="s">
        <v>582</v>
      </c>
      <c r="M614" t="s">
        <v>222</v>
      </c>
      <c r="N614" t="s">
        <v>21</v>
      </c>
      <c r="O614" t="s">
        <v>35</v>
      </c>
      <c r="P614" t="s">
        <v>23</v>
      </c>
      <c r="Q614" t="str">
        <f>IF(COUNTIF(Table2[type_of_injury],Table2[[#This Row],[type_of_injury]])&lt;40,"other",Table2[[#This Row],[type_of_injury]])</f>
        <v>gunfire</v>
      </c>
      <c r="R614" t="str" cm="1">
        <f t="array" ref="R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5" spans="1:18" x14ac:dyDescent="0.35">
      <c r="A615" t="s">
        <v>905</v>
      </c>
      <c r="B615" s="1">
        <v>44330</v>
      </c>
      <c r="C615">
        <v>25</v>
      </c>
      <c r="D615" t="str" cm="1">
        <f t="array" ref="D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5" t="s">
        <v>16</v>
      </c>
      <c r="F615" t="s">
        <v>210</v>
      </c>
      <c r="G615" t="s">
        <v>210</v>
      </c>
      <c r="H615" t="s">
        <v>39</v>
      </c>
      <c r="I615" s="1">
        <v>44330</v>
      </c>
      <c r="J615" t="s">
        <v>20</v>
      </c>
      <c r="K615" t="s">
        <v>204</v>
      </c>
      <c r="L615" t="s">
        <v>210</v>
      </c>
      <c r="M615" t="s">
        <v>210</v>
      </c>
      <c r="N615" t="s">
        <v>21</v>
      </c>
      <c r="O615" t="s">
        <v>35</v>
      </c>
      <c r="P615" t="s">
        <v>23</v>
      </c>
      <c r="Q615" t="str">
        <f>IF(COUNTIF(Table2[type_of_injury],Table2[[#This Row],[type_of_injury]])&lt;40,"other",Table2[[#This Row],[type_of_injury]])</f>
        <v>gunfire</v>
      </c>
      <c r="R615" t="str" cm="1">
        <f t="array" ref="R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6" spans="1:18" x14ac:dyDescent="0.35">
      <c r="A616" t="s">
        <v>906</v>
      </c>
      <c r="B616" s="1">
        <v>44330</v>
      </c>
      <c r="C616">
        <v>26</v>
      </c>
      <c r="D616" t="str" cm="1">
        <f t="array" ref="D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6" t="s">
        <v>16</v>
      </c>
      <c r="F616" t="s">
        <v>593</v>
      </c>
      <c r="G616" t="s">
        <v>222</v>
      </c>
      <c r="H616" t="s">
        <v>39</v>
      </c>
      <c r="I616" s="1">
        <v>44330</v>
      </c>
      <c r="J616" t="s">
        <v>71</v>
      </c>
      <c r="K616" t="s">
        <v>40</v>
      </c>
      <c r="L616" t="s">
        <v>593</v>
      </c>
      <c r="M616" t="s">
        <v>222</v>
      </c>
      <c r="N616" t="s">
        <v>21</v>
      </c>
      <c r="O616" t="s">
        <v>35</v>
      </c>
      <c r="P616" t="s">
        <v>23</v>
      </c>
      <c r="Q616" t="str">
        <f>IF(COUNTIF(Table2[type_of_injury],Table2[[#This Row],[type_of_injury]])&lt;40,"other",Table2[[#This Row],[type_of_injury]])</f>
        <v>gunfire</v>
      </c>
      <c r="R616" t="str" cm="1">
        <f t="array" ref="R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7" spans="1:18" x14ac:dyDescent="0.35">
      <c r="A617" t="s">
        <v>907</v>
      </c>
      <c r="B617" s="1">
        <v>44330</v>
      </c>
      <c r="C617">
        <v>6</v>
      </c>
      <c r="D617" t="str" cm="1">
        <f t="array" ref="D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17" t="s">
        <v>16</v>
      </c>
      <c r="F617" t="s">
        <v>593</v>
      </c>
      <c r="G617" t="s">
        <v>222</v>
      </c>
      <c r="H617" t="s">
        <v>39</v>
      </c>
      <c r="I617" s="1">
        <v>44330</v>
      </c>
      <c r="J617" t="s">
        <v>71</v>
      </c>
      <c r="K617" t="s">
        <v>40</v>
      </c>
      <c r="L617" t="s">
        <v>593</v>
      </c>
      <c r="M617" t="s">
        <v>222</v>
      </c>
      <c r="N617" t="s">
        <v>21</v>
      </c>
      <c r="O617" t="s">
        <v>35</v>
      </c>
      <c r="P617" t="s">
        <v>23</v>
      </c>
      <c r="Q617" t="str">
        <f>IF(COUNTIF(Table2[type_of_injury],Table2[[#This Row],[type_of_injury]])&lt;40,"other",Table2[[#This Row],[type_of_injury]])</f>
        <v>gunfire</v>
      </c>
      <c r="R617" t="str" cm="1">
        <f t="array" ref="R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8" spans="1:18" x14ac:dyDescent="0.35">
      <c r="A618" t="s">
        <v>908</v>
      </c>
      <c r="B618" s="1">
        <v>44330</v>
      </c>
      <c r="C618">
        <v>8</v>
      </c>
      <c r="D618" t="str" cm="1">
        <f t="array" ref="D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18" t="s">
        <v>16</v>
      </c>
      <c r="F618" t="s">
        <v>593</v>
      </c>
      <c r="G618" t="s">
        <v>222</v>
      </c>
      <c r="H618" t="s">
        <v>39</v>
      </c>
      <c r="I618" s="1">
        <v>44330</v>
      </c>
      <c r="J618" t="s">
        <v>20</v>
      </c>
      <c r="K618" t="s">
        <v>40</v>
      </c>
      <c r="L618" t="s">
        <v>593</v>
      </c>
      <c r="M618" t="s">
        <v>222</v>
      </c>
      <c r="N618" t="s">
        <v>21</v>
      </c>
      <c r="O618" t="s">
        <v>35</v>
      </c>
      <c r="P618" t="s">
        <v>23</v>
      </c>
      <c r="Q618" t="str">
        <f>IF(COUNTIF(Table2[type_of_injury],Table2[[#This Row],[type_of_injury]])&lt;40,"other",Table2[[#This Row],[type_of_injury]])</f>
        <v>gunfire</v>
      </c>
      <c r="R618" t="str" cm="1">
        <f t="array" ref="R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19" spans="1:18" x14ac:dyDescent="0.35">
      <c r="A619" t="s">
        <v>909</v>
      </c>
      <c r="B619" s="1">
        <v>44330</v>
      </c>
      <c r="C619">
        <v>34</v>
      </c>
      <c r="D619" t="str" cm="1">
        <f t="array" ref="D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9" t="s">
        <v>16</v>
      </c>
      <c r="F619" t="s">
        <v>593</v>
      </c>
      <c r="G619" t="s">
        <v>222</v>
      </c>
      <c r="H619" t="s">
        <v>39</v>
      </c>
      <c r="I619" s="1">
        <v>44330</v>
      </c>
      <c r="J619" t="s">
        <v>20</v>
      </c>
      <c r="K619" t="s">
        <v>204</v>
      </c>
      <c r="L619" t="s">
        <v>593</v>
      </c>
      <c r="M619" t="s">
        <v>222</v>
      </c>
      <c r="N619" t="s">
        <v>21</v>
      </c>
      <c r="O619" t="s">
        <v>35</v>
      </c>
      <c r="P619" t="s">
        <v>23</v>
      </c>
      <c r="Q619" t="str">
        <f>IF(COUNTIF(Table2[type_of_injury],Table2[[#This Row],[type_of_injury]])&lt;40,"other",Table2[[#This Row],[type_of_injury]])</f>
        <v>gunfire</v>
      </c>
      <c r="R619" t="str" cm="1">
        <f t="array" ref="R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0" spans="1:18" x14ac:dyDescent="0.35">
      <c r="A620" t="s">
        <v>910</v>
      </c>
      <c r="B620" s="1">
        <v>44330</v>
      </c>
      <c r="C620">
        <v>23</v>
      </c>
      <c r="D620" t="str" cm="1">
        <f t="array" ref="D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0" t="s">
        <v>16</v>
      </c>
      <c r="F620" t="s">
        <v>911</v>
      </c>
      <c r="G620" t="s">
        <v>18</v>
      </c>
      <c r="H620" t="s">
        <v>19</v>
      </c>
      <c r="I620" s="1">
        <v>44330</v>
      </c>
      <c r="J620" t="s">
        <v>20</v>
      </c>
      <c r="L620" t="s">
        <v>85</v>
      </c>
      <c r="M620" t="s">
        <v>18</v>
      </c>
      <c r="N620" t="s">
        <v>21</v>
      </c>
      <c r="O620" t="s">
        <v>22</v>
      </c>
      <c r="P620" t="s">
        <v>23</v>
      </c>
      <c r="Q620" t="str">
        <f>IF(COUNTIF(Table2[type_of_injury],Table2[[#This Row],[type_of_injury]])&lt;40,"other",Table2[[#This Row],[type_of_injury]])</f>
        <v>gunfire</v>
      </c>
      <c r="R620" t="str" cm="1">
        <f t="array" ref="R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1" spans="1:18" x14ac:dyDescent="0.35">
      <c r="A621" t="s">
        <v>912</v>
      </c>
      <c r="B621" s="1">
        <v>44330</v>
      </c>
      <c r="C621">
        <v>22</v>
      </c>
      <c r="D621" t="str" cm="1">
        <f t="array" ref="D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1" t="s">
        <v>16</v>
      </c>
      <c r="F621" t="s">
        <v>593</v>
      </c>
      <c r="G621" t="s">
        <v>222</v>
      </c>
      <c r="H621" t="s">
        <v>39</v>
      </c>
      <c r="I621" s="1">
        <v>44330</v>
      </c>
      <c r="J621" t="s">
        <v>20</v>
      </c>
      <c r="K621" t="s">
        <v>204</v>
      </c>
      <c r="L621" t="s">
        <v>593</v>
      </c>
      <c r="M621" t="s">
        <v>222</v>
      </c>
      <c r="N621" t="s">
        <v>21</v>
      </c>
      <c r="O621" t="s">
        <v>35</v>
      </c>
      <c r="P621" t="s">
        <v>23</v>
      </c>
      <c r="Q621" t="str">
        <f>IF(COUNTIF(Table2[type_of_injury],Table2[[#This Row],[type_of_injury]])&lt;40,"other",Table2[[#This Row],[type_of_injury]])</f>
        <v>gunfire</v>
      </c>
      <c r="R621" t="str" cm="1">
        <f t="array" ref="R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2" spans="1:18" x14ac:dyDescent="0.35">
      <c r="A622" t="s">
        <v>913</v>
      </c>
      <c r="B622" s="1">
        <v>44330</v>
      </c>
      <c r="C622">
        <v>28</v>
      </c>
      <c r="D622" t="str" cm="1">
        <f t="array" ref="D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2" t="s">
        <v>16</v>
      </c>
      <c r="F622" t="s">
        <v>593</v>
      </c>
      <c r="G622" t="s">
        <v>222</v>
      </c>
      <c r="H622" t="s">
        <v>39</v>
      </c>
      <c r="I622" s="1">
        <v>44330</v>
      </c>
      <c r="J622" t="s">
        <v>20</v>
      </c>
      <c r="K622" t="s">
        <v>204</v>
      </c>
      <c r="L622" t="s">
        <v>593</v>
      </c>
      <c r="M622" t="s">
        <v>222</v>
      </c>
      <c r="N622" t="s">
        <v>21</v>
      </c>
      <c r="O622" t="s">
        <v>35</v>
      </c>
      <c r="P622" t="s">
        <v>23</v>
      </c>
      <c r="Q622" t="str">
        <f>IF(COUNTIF(Table2[type_of_injury],Table2[[#This Row],[type_of_injury]])&lt;40,"other",Table2[[#This Row],[type_of_injury]])</f>
        <v>gunfire</v>
      </c>
      <c r="R622" t="str" cm="1">
        <f t="array" ref="R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3" spans="1:18" x14ac:dyDescent="0.35">
      <c r="A623" t="s">
        <v>914</v>
      </c>
      <c r="B623" s="1">
        <v>44330</v>
      </c>
      <c r="C623">
        <v>32</v>
      </c>
      <c r="D623" t="str" cm="1">
        <f t="array" ref="D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3" t="s">
        <v>16</v>
      </c>
      <c r="F623" t="s">
        <v>37</v>
      </c>
      <c r="G623" t="s">
        <v>38</v>
      </c>
      <c r="H623" t="s">
        <v>39</v>
      </c>
      <c r="I623" s="1">
        <v>44330</v>
      </c>
      <c r="J623" t="s">
        <v>20</v>
      </c>
      <c r="K623" t="s">
        <v>204</v>
      </c>
      <c r="L623" t="s">
        <v>225</v>
      </c>
      <c r="M623" t="s">
        <v>38</v>
      </c>
      <c r="N623" t="s">
        <v>21</v>
      </c>
      <c r="O623" t="s">
        <v>35</v>
      </c>
      <c r="P623" t="s">
        <v>23</v>
      </c>
      <c r="Q623" t="str">
        <f>IF(COUNTIF(Table2[type_of_injury],Table2[[#This Row],[type_of_injury]])&lt;40,"other",Table2[[#This Row],[type_of_injury]])</f>
        <v>gunfire</v>
      </c>
      <c r="R623" t="str" cm="1">
        <f t="array" ref="R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4" spans="1:18" x14ac:dyDescent="0.35">
      <c r="A624" t="s">
        <v>915</v>
      </c>
      <c r="B624" s="1">
        <v>44330</v>
      </c>
      <c r="C624">
        <v>22</v>
      </c>
      <c r="D624" t="str" cm="1">
        <f t="array" ref="D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4" t="s">
        <v>16</v>
      </c>
      <c r="F624" t="s">
        <v>916</v>
      </c>
      <c r="G624" t="s">
        <v>58</v>
      </c>
      <c r="H624" t="s">
        <v>19</v>
      </c>
      <c r="I624" s="1">
        <v>44403</v>
      </c>
      <c r="J624" t="s">
        <v>20</v>
      </c>
      <c r="L624" t="s">
        <v>917</v>
      </c>
      <c r="M624" t="s">
        <v>58</v>
      </c>
      <c r="N624" t="s">
        <v>21</v>
      </c>
      <c r="O624" t="s">
        <v>22</v>
      </c>
      <c r="P624" t="s">
        <v>23</v>
      </c>
      <c r="Q624" t="str">
        <f>IF(COUNTIF(Table2[type_of_injury],Table2[[#This Row],[type_of_injury]])&lt;40,"other",Table2[[#This Row],[type_of_injury]])</f>
        <v>gunfire</v>
      </c>
      <c r="R624" t="str" cm="1">
        <f t="array" ref="R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5" spans="1:18" x14ac:dyDescent="0.35">
      <c r="A625" t="s">
        <v>918</v>
      </c>
      <c r="B625" s="1">
        <v>44330</v>
      </c>
      <c r="C625">
        <v>12</v>
      </c>
      <c r="D625" t="str" cm="1">
        <f t="array" ref="D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5" t="s">
        <v>16</v>
      </c>
      <c r="F625" t="s">
        <v>37</v>
      </c>
      <c r="G625" t="s">
        <v>38</v>
      </c>
      <c r="H625" t="s">
        <v>39</v>
      </c>
      <c r="I625" s="1">
        <v>44330</v>
      </c>
      <c r="J625" t="s">
        <v>20</v>
      </c>
      <c r="K625" t="s">
        <v>40</v>
      </c>
      <c r="L625" t="s">
        <v>225</v>
      </c>
      <c r="M625" t="s">
        <v>38</v>
      </c>
      <c r="N625" t="s">
        <v>21</v>
      </c>
      <c r="O625" t="s">
        <v>35</v>
      </c>
      <c r="P625" t="s">
        <v>23</v>
      </c>
      <c r="Q625" t="str">
        <f>IF(COUNTIF(Table2[type_of_injury],Table2[[#This Row],[type_of_injury]])&lt;40,"other",Table2[[#This Row],[type_of_injury]])</f>
        <v>gunfire</v>
      </c>
      <c r="R625" t="str" cm="1">
        <f t="array" ref="R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6" spans="1:18" x14ac:dyDescent="0.35">
      <c r="A626" t="s">
        <v>919</v>
      </c>
      <c r="B626" s="1">
        <v>44330</v>
      </c>
      <c r="C626">
        <v>18</v>
      </c>
      <c r="D626" t="str" cm="1">
        <f t="array" ref="D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6" t="s">
        <v>16</v>
      </c>
      <c r="F626" t="s">
        <v>37</v>
      </c>
      <c r="G626" t="s">
        <v>38</v>
      </c>
      <c r="H626" t="s">
        <v>39</v>
      </c>
      <c r="I626" s="1">
        <v>44331</v>
      </c>
      <c r="J626" t="s">
        <v>20</v>
      </c>
      <c r="K626" t="s">
        <v>40</v>
      </c>
      <c r="L626" t="s">
        <v>225</v>
      </c>
      <c r="M626" t="s">
        <v>38</v>
      </c>
      <c r="N626" t="s">
        <v>21</v>
      </c>
      <c r="O626" t="s">
        <v>35</v>
      </c>
      <c r="P626" t="s">
        <v>23</v>
      </c>
      <c r="Q626" t="str">
        <f>IF(COUNTIF(Table2[type_of_injury],Table2[[#This Row],[type_of_injury]])&lt;40,"other",Table2[[#This Row],[type_of_injury]])</f>
        <v>gunfire</v>
      </c>
      <c r="R626" t="str" cm="1">
        <f t="array" ref="R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7" spans="1:18" x14ac:dyDescent="0.35">
      <c r="A627" t="s">
        <v>920</v>
      </c>
      <c r="B627" s="1">
        <v>44330</v>
      </c>
      <c r="C627">
        <v>26</v>
      </c>
      <c r="D627" t="str" cm="1">
        <f t="array" ref="D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7" t="s">
        <v>16</v>
      </c>
      <c r="F627" t="s">
        <v>37</v>
      </c>
      <c r="G627" t="s">
        <v>38</v>
      </c>
      <c r="H627" t="s">
        <v>39</v>
      </c>
      <c r="I627" s="1">
        <v>44330</v>
      </c>
      <c r="J627" t="s">
        <v>20</v>
      </c>
      <c r="K627" t="s">
        <v>204</v>
      </c>
      <c r="L627" t="s">
        <v>225</v>
      </c>
      <c r="M627" t="s">
        <v>38</v>
      </c>
      <c r="N627" t="s">
        <v>21</v>
      </c>
      <c r="O627" t="s">
        <v>35</v>
      </c>
      <c r="P627" t="s">
        <v>23</v>
      </c>
      <c r="Q627" t="str">
        <f>IF(COUNTIF(Table2[type_of_injury],Table2[[#This Row],[type_of_injury]])&lt;40,"other",Table2[[#This Row],[type_of_injury]])</f>
        <v>gunfire</v>
      </c>
      <c r="R627" t="str" cm="1">
        <f t="array" ref="R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8" spans="1:18" x14ac:dyDescent="0.35">
      <c r="A628" t="s">
        <v>921</v>
      </c>
      <c r="B628" s="1">
        <v>44330</v>
      </c>
      <c r="C628">
        <v>40</v>
      </c>
      <c r="D628" t="str" cm="1">
        <f t="array" ref="D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8" t="s">
        <v>16</v>
      </c>
      <c r="F628" t="s">
        <v>651</v>
      </c>
      <c r="G628" t="s">
        <v>75</v>
      </c>
      <c r="H628" t="s">
        <v>19</v>
      </c>
      <c r="I628" s="1">
        <v>44330</v>
      </c>
      <c r="J628" t="s">
        <v>20</v>
      </c>
      <c r="L628" t="s">
        <v>651</v>
      </c>
      <c r="M628" t="s">
        <v>75</v>
      </c>
      <c r="N628" t="s">
        <v>21</v>
      </c>
      <c r="O628" t="s">
        <v>22</v>
      </c>
      <c r="P628" t="s">
        <v>23</v>
      </c>
      <c r="Q628" t="str">
        <f>IF(COUNTIF(Table2[type_of_injury],Table2[[#This Row],[type_of_injury]])&lt;40,"other",Table2[[#This Row],[type_of_injury]])</f>
        <v>gunfire</v>
      </c>
      <c r="R628" t="str" cm="1">
        <f t="array" ref="R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29" spans="1:18" x14ac:dyDescent="0.35">
      <c r="A629" t="s">
        <v>922</v>
      </c>
      <c r="B629" s="1">
        <v>44330</v>
      </c>
      <c r="C629">
        <v>38</v>
      </c>
      <c r="D629" t="str" cm="1">
        <f t="array" ref="D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9" t="s">
        <v>16</v>
      </c>
      <c r="F629" t="s">
        <v>923</v>
      </c>
      <c r="G629" t="s">
        <v>269</v>
      </c>
      <c r="H629" t="s">
        <v>19</v>
      </c>
      <c r="I629" s="1">
        <v>44330</v>
      </c>
      <c r="J629" t="s">
        <v>20</v>
      </c>
      <c r="L629" t="s">
        <v>923</v>
      </c>
      <c r="M629" t="s">
        <v>269</v>
      </c>
      <c r="N629" t="s">
        <v>21</v>
      </c>
      <c r="O629" t="s">
        <v>22</v>
      </c>
      <c r="P629" t="s">
        <v>23</v>
      </c>
      <c r="Q629" t="str">
        <f>IF(COUNTIF(Table2[type_of_injury],Table2[[#This Row],[type_of_injury]])&lt;40,"other",Table2[[#This Row],[type_of_injury]])</f>
        <v>gunfire</v>
      </c>
      <c r="R629" t="str" cm="1">
        <f t="array" ref="R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0" spans="1:18" x14ac:dyDescent="0.35">
      <c r="A630" t="s">
        <v>924</v>
      </c>
      <c r="B630" s="1">
        <v>44330</v>
      </c>
      <c r="C630">
        <v>24</v>
      </c>
      <c r="D630" t="str" cm="1">
        <f t="array" ref="D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0" t="s">
        <v>16</v>
      </c>
      <c r="F630" t="s">
        <v>737</v>
      </c>
      <c r="G630" t="s">
        <v>218</v>
      </c>
      <c r="H630" t="s">
        <v>39</v>
      </c>
      <c r="I630" s="1">
        <v>44330</v>
      </c>
      <c r="J630" t="s">
        <v>20</v>
      </c>
      <c r="K630" t="s">
        <v>40</v>
      </c>
      <c r="L630" t="s">
        <v>737</v>
      </c>
      <c r="M630" t="s">
        <v>218</v>
      </c>
      <c r="N630" t="s">
        <v>21</v>
      </c>
      <c r="O630" t="s">
        <v>35</v>
      </c>
      <c r="P630" t="s">
        <v>23</v>
      </c>
      <c r="Q630" t="str">
        <f>IF(COUNTIF(Table2[type_of_injury],Table2[[#This Row],[type_of_injury]])&lt;40,"other",Table2[[#This Row],[type_of_injury]])</f>
        <v>gunfire</v>
      </c>
      <c r="R630" t="str" cm="1">
        <f t="array" ref="R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1" spans="1:18" x14ac:dyDescent="0.35">
      <c r="A631" t="s">
        <v>925</v>
      </c>
      <c r="B631" s="1">
        <v>44330</v>
      </c>
      <c r="C631">
        <v>20</v>
      </c>
      <c r="D631" t="str" cm="1">
        <f t="array" ref="D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1" t="s">
        <v>16</v>
      </c>
      <c r="F631" t="s">
        <v>30</v>
      </c>
      <c r="G631" t="s">
        <v>31</v>
      </c>
      <c r="H631" t="s">
        <v>19</v>
      </c>
      <c r="I631" s="1">
        <v>44330</v>
      </c>
      <c r="J631" t="s">
        <v>20</v>
      </c>
      <c r="L631" t="s">
        <v>926</v>
      </c>
      <c r="M631" t="s">
        <v>31</v>
      </c>
      <c r="N631" t="s">
        <v>21</v>
      </c>
      <c r="O631" t="s">
        <v>22</v>
      </c>
      <c r="P631" t="s">
        <v>23</v>
      </c>
      <c r="Q631" t="str">
        <f>IF(COUNTIF(Table2[type_of_injury],Table2[[#This Row],[type_of_injury]])&lt;40,"other",Table2[[#This Row],[type_of_injury]])</f>
        <v>gunfire</v>
      </c>
      <c r="R631" t="str" cm="1">
        <f t="array" ref="R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2" spans="1:18" x14ac:dyDescent="0.35">
      <c r="A632" t="s">
        <v>927</v>
      </c>
      <c r="B632" s="1">
        <v>44330</v>
      </c>
      <c r="C632">
        <v>30</v>
      </c>
      <c r="D632" t="str" cm="1">
        <f t="array" ref="D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2" t="s">
        <v>16</v>
      </c>
      <c r="F632" t="s">
        <v>104</v>
      </c>
      <c r="G632" t="s">
        <v>58</v>
      </c>
      <c r="H632" t="s">
        <v>19</v>
      </c>
      <c r="I632" s="1">
        <v>44330</v>
      </c>
      <c r="J632" t="s">
        <v>20</v>
      </c>
      <c r="L632" t="s">
        <v>105</v>
      </c>
      <c r="M632" t="s">
        <v>58</v>
      </c>
      <c r="N632" t="s">
        <v>21</v>
      </c>
      <c r="O632" t="s">
        <v>22</v>
      </c>
      <c r="P632" t="s">
        <v>23</v>
      </c>
      <c r="Q632" t="str">
        <f>IF(COUNTIF(Table2[type_of_injury],Table2[[#This Row],[type_of_injury]])&lt;40,"other",Table2[[#This Row],[type_of_injury]])</f>
        <v>gunfire</v>
      </c>
      <c r="R632" t="str" cm="1">
        <f t="array" ref="R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3" spans="1:18" x14ac:dyDescent="0.35">
      <c r="A633" t="s">
        <v>928</v>
      </c>
      <c r="B633" s="1">
        <v>44330</v>
      </c>
      <c r="C633">
        <v>20</v>
      </c>
      <c r="D633" t="str" cm="1">
        <f t="array" ref="D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3" t="s">
        <v>16</v>
      </c>
      <c r="F633" t="s">
        <v>929</v>
      </c>
      <c r="G633" t="s">
        <v>75</v>
      </c>
      <c r="H633" t="s">
        <v>19</v>
      </c>
      <c r="I633" s="1">
        <v>44330</v>
      </c>
      <c r="J633" t="s">
        <v>20</v>
      </c>
      <c r="L633" t="s">
        <v>929</v>
      </c>
      <c r="M633" t="s">
        <v>75</v>
      </c>
      <c r="N633" t="s">
        <v>21</v>
      </c>
      <c r="O633" t="s">
        <v>361</v>
      </c>
      <c r="P633" t="s">
        <v>23</v>
      </c>
      <c r="Q633" t="str">
        <f>IF(COUNTIF(Table2[type_of_injury],Table2[[#This Row],[type_of_injury]])&lt;40,"other",Table2[[#This Row],[type_of_injury]])</f>
        <v>gunfire</v>
      </c>
      <c r="R633" t="str" cm="1">
        <f t="array" ref="R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4" spans="1:18" x14ac:dyDescent="0.35">
      <c r="A634" t="s">
        <v>930</v>
      </c>
      <c r="B634" s="1">
        <v>44330</v>
      </c>
      <c r="C634">
        <v>27</v>
      </c>
      <c r="D634" t="str" cm="1">
        <f t="array" ref="D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4" t="s">
        <v>16</v>
      </c>
      <c r="F634" t="s">
        <v>441</v>
      </c>
      <c r="G634" t="s">
        <v>27</v>
      </c>
      <c r="H634" t="s">
        <v>19</v>
      </c>
      <c r="I634" s="1">
        <v>44330</v>
      </c>
      <c r="J634" t="s">
        <v>20</v>
      </c>
      <c r="L634" t="s">
        <v>135</v>
      </c>
      <c r="M634" t="s">
        <v>27</v>
      </c>
      <c r="N634" t="s">
        <v>21</v>
      </c>
      <c r="O634" t="s">
        <v>22</v>
      </c>
      <c r="P634" t="s">
        <v>23</v>
      </c>
      <c r="Q634" t="str">
        <f>IF(COUNTIF(Table2[type_of_injury],Table2[[#This Row],[type_of_injury]])&lt;40,"other",Table2[[#This Row],[type_of_injury]])</f>
        <v>gunfire</v>
      </c>
      <c r="R634" t="str" cm="1">
        <f t="array" ref="R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5" spans="1:18" x14ac:dyDescent="0.35">
      <c r="A635" t="s">
        <v>931</v>
      </c>
      <c r="B635" s="1">
        <v>44330</v>
      </c>
      <c r="C635">
        <v>19</v>
      </c>
      <c r="D635" t="str" cm="1">
        <f t="array" ref="D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5" t="s">
        <v>16</v>
      </c>
      <c r="F635" t="s">
        <v>932</v>
      </c>
      <c r="G635" t="s">
        <v>75</v>
      </c>
      <c r="H635" t="s">
        <v>19</v>
      </c>
      <c r="I635" s="1">
        <v>44330</v>
      </c>
      <c r="J635" t="s">
        <v>20</v>
      </c>
      <c r="L635" t="s">
        <v>933</v>
      </c>
      <c r="M635" t="s">
        <v>75</v>
      </c>
      <c r="N635" t="s">
        <v>21</v>
      </c>
      <c r="O635" t="s">
        <v>22</v>
      </c>
      <c r="P635" t="s">
        <v>23</v>
      </c>
      <c r="Q635" t="str">
        <f>IF(COUNTIF(Table2[type_of_injury],Table2[[#This Row],[type_of_injury]])&lt;40,"other",Table2[[#This Row],[type_of_injury]])</f>
        <v>gunfire</v>
      </c>
      <c r="R635" t="str" cm="1">
        <f t="array" ref="R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6" spans="1:18" x14ac:dyDescent="0.35">
      <c r="A636" t="s">
        <v>934</v>
      </c>
      <c r="B636" s="1">
        <v>44330</v>
      </c>
      <c r="C636">
        <v>23</v>
      </c>
      <c r="D636" t="str" cm="1">
        <f t="array" ref="D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6" t="s">
        <v>16</v>
      </c>
      <c r="F636" t="s">
        <v>231</v>
      </c>
      <c r="G636" t="s">
        <v>41</v>
      </c>
      <c r="H636" t="s">
        <v>39</v>
      </c>
      <c r="I636" s="1">
        <v>44330</v>
      </c>
      <c r="J636" t="s">
        <v>20</v>
      </c>
      <c r="K636" t="s">
        <v>204</v>
      </c>
      <c r="L636" t="s">
        <v>215</v>
      </c>
      <c r="M636" t="s">
        <v>41</v>
      </c>
      <c r="N636" t="s">
        <v>21</v>
      </c>
      <c r="O636" t="s">
        <v>35</v>
      </c>
      <c r="P636" t="s">
        <v>23</v>
      </c>
      <c r="Q636" t="str">
        <f>IF(COUNTIF(Table2[type_of_injury],Table2[[#This Row],[type_of_injury]])&lt;40,"other",Table2[[#This Row],[type_of_injury]])</f>
        <v>gunfire</v>
      </c>
      <c r="R636" t="str" cm="1">
        <f t="array" ref="R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7" spans="1:18" x14ac:dyDescent="0.35">
      <c r="A637" t="s">
        <v>935</v>
      </c>
      <c r="B637" s="1">
        <v>44330</v>
      </c>
      <c r="C637">
        <v>44</v>
      </c>
      <c r="D637" t="str" cm="1">
        <f t="array" ref="D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37" t="s">
        <v>16</v>
      </c>
      <c r="F637" t="s">
        <v>593</v>
      </c>
      <c r="G637" t="s">
        <v>222</v>
      </c>
      <c r="H637" t="s">
        <v>39</v>
      </c>
      <c r="I637" s="1">
        <v>44330</v>
      </c>
      <c r="J637" t="s">
        <v>71</v>
      </c>
      <c r="K637" t="s">
        <v>40</v>
      </c>
      <c r="L637" t="s">
        <v>593</v>
      </c>
      <c r="M637" t="s">
        <v>222</v>
      </c>
      <c r="N637" t="s">
        <v>21</v>
      </c>
      <c r="O637" t="s">
        <v>35</v>
      </c>
      <c r="P637" t="s">
        <v>23</v>
      </c>
      <c r="Q637" t="str">
        <f>IF(COUNTIF(Table2[type_of_injury],Table2[[#This Row],[type_of_injury]])&lt;40,"other",Table2[[#This Row],[type_of_injury]])</f>
        <v>gunfire</v>
      </c>
      <c r="R637" t="str" cm="1">
        <f t="array" ref="R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8" spans="1:18" x14ac:dyDescent="0.35">
      <c r="A638" t="s">
        <v>936</v>
      </c>
      <c r="B638" s="1">
        <v>44330</v>
      </c>
      <c r="C638">
        <v>27</v>
      </c>
      <c r="D638" t="str" cm="1">
        <f t="array" ref="D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8" t="s">
        <v>16</v>
      </c>
      <c r="F638" t="s">
        <v>937</v>
      </c>
      <c r="G638" t="s">
        <v>75</v>
      </c>
      <c r="H638" t="s">
        <v>19</v>
      </c>
      <c r="I638" s="1">
        <v>44332</v>
      </c>
      <c r="J638" t="s">
        <v>20</v>
      </c>
      <c r="L638" t="s">
        <v>937</v>
      </c>
      <c r="M638" t="s">
        <v>75</v>
      </c>
      <c r="N638" t="s">
        <v>21</v>
      </c>
      <c r="O638" t="s">
        <v>22</v>
      </c>
      <c r="P638" t="s">
        <v>23</v>
      </c>
      <c r="Q638" t="str">
        <f>IF(COUNTIF(Table2[type_of_injury],Table2[[#This Row],[type_of_injury]])&lt;40,"other",Table2[[#This Row],[type_of_injury]])</f>
        <v>gunfire</v>
      </c>
      <c r="R638" t="str" cm="1">
        <f t="array" ref="R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39" spans="1:18" x14ac:dyDescent="0.35">
      <c r="A639" t="s">
        <v>938</v>
      </c>
      <c r="B639" s="1">
        <v>44329</v>
      </c>
      <c r="C639">
        <v>24</v>
      </c>
      <c r="D639" t="str" cm="1">
        <f t="array" ref="D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9" t="s">
        <v>16</v>
      </c>
      <c r="F639" t="s">
        <v>593</v>
      </c>
      <c r="G639" t="s">
        <v>222</v>
      </c>
      <c r="H639" t="s">
        <v>39</v>
      </c>
      <c r="I639" s="1">
        <v>44329</v>
      </c>
      <c r="J639" t="s">
        <v>71</v>
      </c>
      <c r="K639" t="s">
        <v>40</v>
      </c>
      <c r="L639" t="s">
        <v>593</v>
      </c>
      <c r="M639" t="s">
        <v>222</v>
      </c>
      <c r="N639" t="s">
        <v>21</v>
      </c>
      <c r="O639" t="s">
        <v>35</v>
      </c>
      <c r="P639" t="s">
        <v>23</v>
      </c>
      <c r="Q639" t="str">
        <f>IF(COUNTIF(Table2[type_of_injury],Table2[[#This Row],[type_of_injury]])&lt;40,"other",Table2[[#This Row],[type_of_injury]])</f>
        <v>gunfire</v>
      </c>
      <c r="R639" t="str" cm="1">
        <f t="array" ref="R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0" spans="1:18" x14ac:dyDescent="0.35">
      <c r="A640" t="s">
        <v>939</v>
      </c>
      <c r="B640" s="1">
        <v>44329</v>
      </c>
      <c r="C640">
        <v>66</v>
      </c>
      <c r="D640" t="str" cm="1">
        <f t="array" ref="D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40" t="s">
        <v>16</v>
      </c>
      <c r="F640" t="s">
        <v>593</v>
      </c>
      <c r="G640" t="s">
        <v>222</v>
      </c>
      <c r="H640" t="s">
        <v>39</v>
      </c>
      <c r="I640" s="1">
        <v>44329</v>
      </c>
      <c r="J640" t="s">
        <v>71</v>
      </c>
      <c r="K640" t="s">
        <v>40</v>
      </c>
      <c r="L640" t="s">
        <v>593</v>
      </c>
      <c r="M640" t="s">
        <v>222</v>
      </c>
      <c r="N640" t="s">
        <v>21</v>
      </c>
      <c r="O640" t="s">
        <v>35</v>
      </c>
      <c r="P640" t="s">
        <v>23</v>
      </c>
      <c r="Q640" t="str">
        <f>IF(COUNTIF(Table2[type_of_injury],Table2[[#This Row],[type_of_injury]])&lt;40,"other",Table2[[#This Row],[type_of_injury]])</f>
        <v>gunfire</v>
      </c>
      <c r="R640" t="str" cm="1">
        <f t="array" ref="R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1" spans="1:18" x14ac:dyDescent="0.35">
      <c r="A641" t="s">
        <v>940</v>
      </c>
      <c r="B641" s="1">
        <v>44329</v>
      </c>
      <c r="C641">
        <v>2</v>
      </c>
      <c r="D641" t="str" cm="1">
        <f t="array" ref="D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41" t="s">
        <v>16</v>
      </c>
      <c r="F641" t="s">
        <v>593</v>
      </c>
      <c r="G641" t="s">
        <v>222</v>
      </c>
      <c r="H641" t="s">
        <v>39</v>
      </c>
      <c r="I641" s="1">
        <v>44329</v>
      </c>
      <c r="J641" t="s">
        <v>20</v>
      </c>
      <c r="K641" t="s">
        <v>40</v>
      </c>
      <c r="L641" t="s">
        <v>593</v>
      </c>
      <c r="M641" t="s">
        <v>222</v>
      </c>
      <c r="N641" t="s">
        <v>21</v>
      </c>
      <c r="O641" t="s">
        <v>35</v>
      </c>
      <c r="P641" t="s">
        <v>23</v>
      </c>
      <c r="Q641" t="str">
        <f>IF(COUNTIF(Table2[type_of_injury],Table2[[#This Row],[type_of_injury]])&lt;40,"other",Table2[[#This Row],[type_of_injury]])</f>
        <v>gunfire</v>
      </c>
      <c r="R641" t="str" cm="1">
        <f t="array" ref="R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2" spans="1:18" x14ac:dyDescent="0.35">
      <c r="A642" t="s">
        <v>941</v>
      </c>
      <c r="B642" s="1">
        <v>44329</v>
      </c>
      <c r="C642">
        <v>6</v>
      </c>
      <c r="D642" t="str" cm="1">
        <f t="array" ref="D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42" t="s">
        <v>16</v>
      </c>
      <c r="F642" t="s">
        <v>593</v>
      </c>
      <c r="G642" t="s">
        <v>222</v>
      </c>
      <c r="H642" t="s">
        <v>39</v>
      </c>
      <c r="I642" s="1">
        <v>44329</v>
      </c>
      <c r="J642" t="s">
        <v>20</v>
      </c>
      <c r="K642" t="s">
        <v>40</v>
      </c>
      <c r="L642" t="s">
        <v>593</v>
      </c>
      <c r="M642" t="s">
        <v>222</v>
      </c>
      <c r="N642" t="s">
        <v>21</v>
      </c>
      <c r="O642" t="s">
        <v>35</v>
      </c>
      <c r="P642" t="s">
        <v>23</v>
      </c>
      <c r="Q642" t="str">
        <f>IF(COUNTIF(Table2[type_of_injury],Table2[[#This Row],[type_of_injury]])&lt;40,"other",Table2[[#This Row],[type_of_injury]])</f>
        <v>gunfire</v>
      </c>
      <c r="R642" t="str" cm="1">
        <f t="array" ref="R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3" spans="1:18" x14ac:dyDescent="0.35">
      <c r="A643" t="s">
        <v>942</v>
      </c>
      <c r="B643" s="1">
        <v>44329</v>
      </c>
      <c r="C643">
        <v>63</v>
      </c>
      <c r="D643" t="str" cm="1">
        <f t="array" ref="D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43" t="s">
        <v>16</v>
      </c>
      <c r="F643" t="s">
        <v>593</v>
      </c>
      <c r="G643" t="s">
        <v>222</v>
      </c>
      <c r="H643" t="s">
        <v>39</v>
      </c>
      <c r="I643" s="1">
        <v>44329</v>
      </c>
      <c r="J643" t="s">
        <v>20</v>
      </c>
      <c r="K643" t="s">
        <v>40</v>
      </c>
      <c r="L643" t="s">
        <v>593</v>
      </c>
      <c r="M643" t="s">
        <v>222</v>
      </c>
      <c r="N643" t="s">
        <v>21</v>
      </c>
      <c r="O643" t="s">
        <v>35</v>
      </c>
      <c r="P643" t="s">
        <v>23</v>
      </c>
      <c r="Q643" t="str">
        <f>IF(COUNTIF(Table2[type_of_injury],Table2[[#This Row],[type_of_injury]])&lt;40,"other",Table2[[#This Row],[type_of_injury]])</f>
        <v>gunfire</v>
      </c>
      <c r="R643" t="str" cm="1">
        <f t="array" ref="R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4" spans="1:18" x14ac:dyDescent="0.35">
      <c r="A644" t="s">
        <v>943</v>
      </c>
      <c r="B644" s="1">
        <v>44329</v>
      </c>
      <c r="C644">
        <v>39</v>
      </c>
      <c r="D644" t="str" cm="1">
        <f t="array" ref="D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4" t="s">
        <v>16</v>
      </c>
      <c r="F644" t="s">
        <v>593</v>
      </c>
      <c r="G644" t="s">
        <v>222</v>
      </c>
      <c r="H644" t="s">
        <v>39</v>
      </c>
      <c r="I644" s="1">
        <v>44329</v>
      </c>
      <c r="J644" t="s">
        <v>20</v>
      </c>
      <c r="K644" t="s">
        <v>40</v>
      </c>
      <c r="L644" t="s">
        <v>593</v>
      </c>
      <c r="M644" t="s">
        <v>222</v>
      </c>
      <c r="N644" t="s">
        <v>21</v>
      </c>
      <c r="O644" t="s">
        <v>35</v>
      </c>
      <c r="P644" t="s">
        <v>23</v>
      </c>
      <c r="Q644" t="str">
        <f>IF(COUNTIF(Table2[type_of_injury],Table2[[#This Row],[type_of_injury]])&lt;40,"other",Table2[[#This Row],[type_of_injury]])</f>
        <v>gunfire</v>
      </c>
      <c r="R644" t="str" cm="1">
        <f t="array" ref="R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5" spans="1:18" x14ac:dyDescent="0.35">
      <c r="A645" t="s">
        <v>944</v>
      </c>
      <c r="B645" s="1">
        <v>44329</v>
      </c>
      <c r="C645">
        <v>36</v>
      </c>
      <c r="D645" t="str" cm="1">
        <f t="array" ref="D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5" t="s">
        <v>16</v>
      </c>
      <c r="F645" t="s">
        <v>593</v>
      </c>
      <c r="G645" t="s">
        <v>222</v>
      </c>
      <c r="H645" t="s">
        <v>39</v>
      </c>
      <c r="I645" s="1">
        <v>44329</v>
      </c>
      <c r="J645" t="s">
        <v>71</v>
      </c>
      <c r="K645" t="s">
        <v>40</v>
      </c>
      <c r="L645" t="s">
        <v>593</v>
      </c>
      <c r="M645" t="s">
        <v>222</v>
      </c>
      <c r="N645" t="s">
        <v>21</v>
      </c>
      <c r="O645" t="s">
        <v>35</v>
      </c>
      <c r="P645" t="s">
        <v>23</v>
      </c>
      <c r="Q645" t="str">
        <f>IF(COUNTIF(Table2[type_of_injury],Table2[[#This Row],[type_of_injury]])&lt;40,"other",Table2[[#This Row],[type_of_injury]])</f>
        <v>gunfire</v>
      </c>
      <c r="R645" t="str" cm="1">
        <f t="array" ref="R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6" spans="1:18" x14ac:dyDescent="0.35">
      <c r="A646" t="s">
        <v>945</v>
      </c>
      <c r="B646" s="1">
        <v>44329</v>
      </c>
      <c r="C646">
        <v>4</v>
      </c>
      <c r="D646" t="str" cm="1">
        <f t="array" ref="D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46" t="s">
        <v>16</v>
      </c>
      <c r="F646" t="s">
        <v>593</v>
      </c>
      <c r="G646" t="s">
        <v>222</v>
      </c>
      <c r="H646" t="s">
        <v>39</v>
      </c>
      <c r="I646" s="1">
        <v>44329</v>
      </c>
      <c r="J646" t="s">
        <v>20</v>
      </c>
      <c r="K646" t="s">
        <v>40</v>
      </c>
      <c r="L646" t="s">
        <v>593</v>
      </c>
      <c r="M646" t="s">
        <v>222</v>
      </c>
      <c r="N646" t="s">
        <v>21</v>
      </c>
      <c r="O646" t="s">
        <v>35</v>
      </c>
      <c r="P646" t="s">
        <v>23</v>
      </c>
      <c r="Q646" t="str">
        <f>IF(COUNTIF(Table2[type_of_injury],Table2[[#This Row],[type_of_injury]])&lt;40,"other",Table2[[#This Row],[type_of_injury]])</f>
        <v>gunfire</v>
      </c>
      <c r="R646" t="str" cm="1">
        <f t="array" ref="R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7" spans="1:18" x14ac:dyDescent="0.35">
      <c r="A647" t="s">
        <v>946</v>
      </c>
      <c r="B647" s="1">
        <v>44329</v>
      </c>
      <c r="C647">
        <v>7</v>
      </c>
      <c r="D647" t="str" cm="1">
        <f t="array" ref="D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47" t="s">
        <v>16</v>
      </c>
      <c r="F647" t="s">
        <v>593</v>
      </c>
      <c r="G647" t="s">
        <v>222</v>
      </c>
      <c r="H647" t="s">
        <v>39</v>
      </c>
      <c r="I647" s="1">
        <v>44329</v>
      </c>
      <c r="J647" t="s">
        <v>20</v>
      </c>
      <c r="K647" t="s">
        <v>40</v>
      </c>
      <c r="L647" t="s">
        <v>593</v>
      </c>
      <c r="M647" t="s">
        <v>222</v>
      </c>
      <c r="N647" t="s">
        <v>21</v>
      </c>
      <c r="O647" t="s">
        <v>35</v>
      </c>
      <c r="P647" t="s">
        <v>23</v>
      </c>
      <c r="Q647" t="str">
        <f>IF(COUNTIF(Table2[type_of_injury],Table2[[#This Row],[type_of_injury]])&lt;40,"other",Table2[[#This Row],[type_of_injury]])</f>
        <v>gunfire</v>
      </c>
      <c r="R647" t="str" cm="1">
        <f t="array" ref="R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8" spans="1:18" x14ac:dyDescent="0.35">
      <c r="A648" t="s">
        <v>947</v>
      </c>
      <c r="B648" s="1">
        <v>44329</v>
      </c>
      <c r="C648">
        <v>22</v>
      </c>
      <c r="D648" t="str" cm="1">
        <f t="array" ref="D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8" t="s">
        <v>16</v>
      </c>
      <c r="F648" t="s">
        <v>593</v>
      </c>
      <c r="G648" t="s">
        <v>222</v>
      </c>
      <c r="H648" t="s">
        <v>39</v>
      </c>
      <c r="I648" s="1">
        <v>44329</v>
      </c>
      <c r="J648" t="s">
        <v>71</v>
      </c>
      <c r="K648" t="s">
        <v>40</v>
      </c>
      <c r="L648" t="s">
        <v>593</v>
      </c>
      <c r="M648" t="s">
        <v>222</v>
      </c>
      <c r="N648" t="s">
        <v>21</v>
      </c>
      <c r="O648" t="s">
        <v>35</v>
      </c>
      <c r="P648" t="s">
        <v>23</v>
      </c>
      <c r="Q648" t="str">
        <f>IF(COUNTIF(Table2[type_of_injury],Table2[[#This Row],[type_of_injury]])&lt;40,"other",Table2[[#This Row],[type_of_injury]])</f>
        <v>gunfire</v>
      </c>
      <c r="R648" t="str" cm="1">
        <f t="array" ref="R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49" spans="1:18" x14ac:dyDescent="0.35">
      <c r="A649" t="s">
        <v>948</v>
      </c>
      <c r="B649" s="1">
        <v>44329</v>
      </c>
      <c r="C649">
        <v>18</v>
      </c>
      <c r="D649" t="str" cm="1">
        <f t="array" ref="D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9" t="s">
        <v>16</v>
      </c>
      <c r="F649" t="s">
        <v>593</v>
      </c>
      <c r="G649" t="s">
        <v>222</v>
      </c>
      <c r="H649" t="s">
        <v>39</v>
      </c>
      <c r="I649" s="1">
        <v>44329</v>
      </c>
      <c r="J649" t="s">
        <v>71</v>
      </c>
      <c r="K649" t="s">
        <v>40</v>
      </c>
      <c r="L649" t="s">
        <v>593</v>
      </c>
      <c r="M649" t="s">
        <v>222</v>
      </c>
      <c r="N649" t="s">
        <v>21</v>
      </c>
      <c r="O649" t="s">
        <v>35</v>
      </c>
      <c r="P649" t="s">
        <v>23</v>
      </c>
      <c r="Q649" t="str">
        <f>IF(COUNTIF(Table2[type_of_injury],Table2[[#This Row],[type_of_injury]])&lt;40,"other",Table2[[#This Row],[type_of_injury]])</f>
        <v>gunfire</v>
      </c>
      <c r="R649" t="str" cm="1">
        <f t="array" ref="R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0" spans="1:18" x14ac:dyDescent="0.35">
      <c r="A650" t="s">
        <v>949</v>
      </c>
      <c r="B650" s="1">
        <v>44329</v>
      </c>
      <c r="C650">
        <v>51</v>
      </c>
      <c r="D650" t="str" cm="1">
        <f t="array" ref="D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50" t="s">
        <v>16</v>
      </c>
      <c r="F650" t="s">
        <v>593</v>
      </c>
      <c r="G650" t="s">
        <v>222</v>
      </c>
      <c r="H650" t="s">
        <v>39</v>
      </c>
      <c r="I650" s="1">
        <v>44329</v>
      </c>
      <c r="J650" t="s">
        <v>20</v>
      </c>
      <c r="K650" t="s">
        <v>40</v>
      </c>
      <c r="L650" t="s">
        <v>593</v>
      </c>
      <c r="M650" t="s">
        <v>222</v>
      </c>
      <c r="N650" t="s">
        <v>21</v>
      </c>
      <c r="O650" t="s">
        <v>35</v>
      </c>
      <c r="P650" t="s">
        <v>23</v>
      </c>
      <c r="Q650" t="str">
        <f>IF(COUNTIF(Table2[type_of_injury],Table2[[#This Row],[type_of_injury]])&lt;40,"other",Table2[[#This Row],[type_of_injury]])</f>
        <v>gunfire</v>
      </c>
      <c r="R650" t="str" cm="1">
        <f t="array" ref="R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1" spans="1:18" x14ac:dyDescent="0.35">
      <c r="A651" t="s">
        <v>950</v>
      </c>
      <c r="B651" s="1">
        <v>44329</v>
      </c>
      <c r="C651">
        <v>14</v>
      </c>
      <c r="D651" t="str" cm="1">
        <f t="array" ref="D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1" t="s">
        <v>16</v>
      </c>
      <c r="F651" t="s">
        <v>737</v>
      </c>
      <c r="G651" t="s">
        <v>218</v>
      </c>
      <c r="H651" t="s">
        <v>39</v>
      </c>
      <c r="I651" s="1">
        <v>44329</v>
      </c>
      <c r="J651" t="s">
        <v>20</v>
      </c>
      <c r="K651" t="s">
        <v>40</v>
      </c>
      <c r="L651" t="s">
        <v>737</v>
      </c>
      <c r="M651" t="s">
        <v>218</v>
      </c>
      <c r="N651" t="s">
        <v>21</v>
      </c>
      <c r="O651" t="s">
        <v>35</v>
      </c>
      <c r="P651" t="s">
        <v>23</v>
      </c>
      <c r="Q651" t="str">
        <f>IF(COUNTIF(Table2[type_of_injury],Table2[[#This Row],[type_of_injury]])&lt;40,"other",Table2[[#This Row],[type_of_injury]])</f>
        <v>gunfire</v>
      </c>
      <c r="R651" t="str" cm="1">
        <f t="array" ref="R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2" spans="1:18" x14ac:dyDescent="0.35">
      <c r="A652" t="s">
        <v>951</v>
      </c>
      <c r="B652" s="1">
        <v>44329</v>
      </c>
      <c r="C652">
        <v>20</v>
      </c>
      <c r="D652" t="str" cm="1">
        <f t="array" ref="D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2" t="s">
        <v>16</v>
      </c>
      <c r="F652" t="s">
        <v>737</v>
      </c>
      <c r="G652" t="s">
        <v>218</v>
      </c>
      <c r="H652" t="s">
        <v>39</v>
      </c>
      <c r="I652" s="1">
        <v>44329</v>
      </c>
      <c r="J652" t="s">
        <v>20</v>
      </c>
      <c r="K652" t="s">
        <v>40</v>
      </c>
      <c r="L652" t="s">
        <v>737</v>
      </c>
      <c r="M652" t="s">
        <v>218</v>
      </c>
      <c r="N652" t="s">
        <v>21</v>
      </c>
      <c r="O652" t="s">
        <v>35</v>
      </c>
      <c r="P652" t="s">
        <v>23</v>
      </c>
      <c r="Q652" t="str">
        <f>IF(COUNTIF(Table2[type_of_injury],Table2[[#This Row],[type_of_injury]])&lt;40,"other",Table2[[#This Row],[type_of_injury]])</f>
        <v>gunfire</v>
      </c>
      <c r="R652" t="str" cm="1">
        <f t="array" ref="R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3" spans="1:18" x14ac:dyDescent="0.35">
      <c r="A653" t="s">
        <v>952</v>
      </c>
      <c r="B653" s="1">
        <v>44329</v>
      </c>
      <c r="C653">
        <v>24</v>
      </c>
      <c r="D653" t="str" cm="1">
        <f t="array" ref="D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3" t="s">
        <v>16</v>
      </c>
      <c r="F653" t="s">
        <v>584</v>
      </c>
      <c r="G653" t="s">
        <v>41</v>
      </c>
      <c r="H653" t="s">
        <v>39</v>
      </c>
      <c r="I653" s="1">
        <v>44329</v>
      </c>
      <c r="J653" t="s">
        <v>20</v>
      </c>
      <c r="K653" t="s">
        <v>204</v>
      </c>
      <c r="L653" t="s">
        <v>232</v>
      </c>
      <c r="M653" t="s">
        <v>41</v>
      </c>
      <c r="N653" t="s">
        <v>21</v>
      </c>
      <c r="O653" t="s">
        <v>35</v>
      </c>
      <c r="P653" t="s">
        <v>23</v>
      </c>
      <c r="Q653" t="str">
        <f>IF(COUNTIF(Table2[type_of_injury],Table2[[#This Row],[type_of_injury]])&lt;40,"other",Table2[[#This Row],[type_of_injury]])</f>
        <v>gunfire</v>
      </c>
      <c r="R653" t="str" cm="1">
        <f t="array" ref="R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4" spans="1:18" x14ac:dyDescent="0.35">
      <c r="A654" t="s">
        <v>953</v>
      </c>
      <c r="B654" s="1">
        <v>44329</v>
      </c>
      <c r="C654">
        <v>22</v>
      </c>
      <c r="D654" t="str" cm="1">
        <f t="array" ref="D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" t="s">
        <v>16</v>
      </c>
      <c r="F654" t="s">
        <v>954</v>
      </c>
      <c r="G654" t="s">
        <v>222</v>
      </c>
      <c r="H654" t="s">
        <v>39</v>
      </c>
      <c r="I654" s="1">
        <v>44333</v>
      </c>
      <c r="J654" t="s">
        <v>20</v>
      </c>
      <c r="K654" t="s">
        <v>204</v>
      </c>
      <c r="L654" t="s">
        <v>593</v>
      </c>
      <c r="M654" t="s">
        <v>222</v>
      </c>
      <c r="N654" t="s">
        <v>21</v>
      </c>
      <c r="O654" t="s">
        <v>35</v>
      </c>
      <c r="P654" t="s">
        <v>23</v>
      </c>
      <c r="Q654" t="str">
        <f>IF(COUNTIF(Table2[type_of_injury],Table2[[#This Row],[type_of_injury]])&lt;40,"other",Table2[[#This Row],[type_of_injury]])</f>
        <v>gunfire</v>
      </c>
      <c r="R654" t="str" cm="1">
        <f t="array" ref="R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5" spans="1:18" x14ac:dyDescent="0.35">
      <c r="A655" t="s">
        <v>955</v>
      </c>
      <c r="B655" s="1">
        <v>44329</v>
      </c>
      <c r="C655">
        <v>24</v>
      </c>
      <c r="D655" t="str" cm="1">
        <f t="array" ref="D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5" t="s">
        <v>16</v>
      </c>
      <c r="F655" t="s">
        <v>954</v>
      </c>
      <c r="G655" t="s">
        <v>222</v>
      </c>
      <c r="H655" t="s">
        <v>39</v>
      </c>
      <c r="I655" s="1">
        <v>44329</v>
      </c>
      <c r="J655" t="s">
        <v>20</v>
      </c>
      <c r="K655" t="s">
        <v>40</v>
      </c>
      <c r="L655" t="s">
        <v>593</v>
      </c>
      <c r="M655" t="s">
        <v>222</v>
      </c>
      <c r="N655" t="s">
        <v>21</v>
      </c>
      <c r="O655" t="s">
        <v>22</v>
      </c>
      <c r="P655" t="s">
        <v>23</v>
      </c>
      <c r="Q655" t="str">
        <f>IF(COUNTIF(Table2[type_of_injury],Table2[[#This Row],[type_of_injury]])&lt;40,"other",Table2[[#This Row],[type_of_injury]])</f>
        <v>gunfire</v>
      </c>
      <c r="R655" t="str" cm="1">
        <f t="array" ref="R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6" spans="1:18" x14ac:dyDescent="0.35">
      <c r="A656" t="s">
        <v>956</v>
      </c>
      <c r="B656" s="1">
        <v>44329</v>
      </c>
      <c r="C656">
        <v>33</v>
      </c>
      <c r="D656" t="str" cm="1">
        <f t="array" ref="D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56" t="s">
        <v>16</v>
      </c>
      <c r="F656" t="s">
        <v>737</v>
      </c>
      <c r="G656" t="s">
        <v>218</v>
      </c>
      <c r="H656" t="s">
        <v>39</v>
      </c>
      <c r="I656" s="1">
        <v>44343</v>
      </c>
      <c r="J656" t="s">
        <v>20</v>
      </c>
      <c r="K656" t="s">
        <v>204</v>
      </c>
      <c r="L656" t="s">
        <v>737</v>
      </c>
      <c r="M656" t="s">
        <v>218</v>
      </c>
      <c r="N656" t="s">
        <v>21</v>
      </c>
      <c r="O656" t="s">
        <v>35</v>
      </c>
      <c r="P656" t="s">
        <v>23</v>
      </c>
      <c r="Q656" t="str">
        <f>IF(COUNTIF(Table2[type_of_injury],Table2[[#This Row],[type_of_injury]])&lt;40,"other",Table2[[#This Row],[type_of_injury]])</f>
        <v>gunfire</v>
      </c>
      <c r="R656" t="str" cm="1">
        <f t="array" ref="R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7" spans="1:18" x14ac:dyDescent="0.35">
      <c r="A657" t="s">
        <v>957</v>
      </c>
      <c r="B657" s="1">
        <v>44329</v>
      </c>
      <c r="C657">
        <v>20</v>
      </c>
      <c r="D657" t="str" cm="1">
        <f t="array" ref="D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7" t="s">
        <v>16</v>
      </c>
      <c r="F657" t="s">
        <v>958</v>
      </c>
      <c r="G657" t="s">
        <v>222</v>
      </c>
      <c r="H657" t="s">
        <v>39</v>
      </c>
      <c r="I657" s="1">
        <v>44329</v>
      </c>
      <c r="J657" t="s">
        <v>20</v>
      </c>
      <c r="K657" t="s">
        <v>40</v>
      </c>
      <c r="L657" t="s">
        <v>958</v>
      </c>
      <c r="M657" t="s">
        <v>222</v>
      </c>
      <c r="N657" t="s">
        <v>21</v>
      </c>
      <c r="O657" t="s">
        <v>585</v>
      </c>
      <c r="P657" t="s">
        <v>23</v>
      </c>
      <c r="Q657" t="str">
        <f>IF(COUNTIF(Table2[type_of_injury],Table2[[#This Row],[type_of_injury]])&lt;40,"other",Table2[[#This Row],[type_of_injury]])</f>
        <v>gunfire</v>
      </c>
      <c r="R657" t="str" cm="1">
        <f t="array" ref="R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8" spans="1:18" x14ac:dyDescent="0.35">
      <c r="A658" t="s">
        <v>959</v>
      </c>
      <c r="B658" s="1">
        <v>44329</v>
      </c>
      <c r="D658" t="str" cm="1">
        <f t="array" ref="D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658" t="s">
        <v>16</v>
      </c>
      <c r="F658" t="s">
        <v>958</v>
      </c>
      <c r="G658" t="s">
        <v>222</v>
      </c>
      <c r="H658" t="s">
        <v>39</v>
      </c>
      <c r="I658" s="1">
        <v>44329</v>
      </c>
      <c r="J658" t="s">
        <v>20</v>
      </c>
      <c r="K658" t="s">
        <v>40</v>
      </c>
      <c r="L658" t="s">
        <v>958</v>
      </c>
      <c r="M658" t="s">
        <v>222</v>
      </c>
      <c r="N658" t="s">
        <v>21</v>
      </c>
      <c r="O658" t="s">
        <v>585</v>
      </c>
      <c r="P658" t="s">
        <v>23</v>
      </c>
      <c r="Q658" t="str">
        <f>IF(COUNTIF(Table2[type_of_injury],Table2[[#This Row],[type_of_injury]])&lt;40,"other",Table2[[#This Row],[type_of_injury]])</f>
        <v>gunfire</v>
      </c>
      <c r="R658" t="str" cm="1">
        <f t="array" ref="R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59" spans="1:18" x14ac:dyDescent="0.35">
      <c r="A659" t="s">
        <v>960</v>
      </c>
      <c r="B659" s="1">
        <v>44329</v>
      </c>
      <c r="C659">
        <v>25</v>
      </c>
      <c r="D659" t="str" cm="1">
        <f t="array" ref="D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9" t="s">
        <v>16</v>
      </c>
      <c r="F659" t="s">
        <v>958</v>
      </c>
      <c r="G659" t="s">
        <v>222</v>
      </c>
      <c r="H659" t="s">
        <v>39</v>
      </c>
      <c r="I659" s="1">
        <v>44329</v>
      </c>
      <c r="J659" t="s">
        <v>71</v>
      </c>
      <c r="K659" t="s">
        <v>40</v>
      </c>
      <c r="L659" t="s">
        <v>958</v>
      </c>
      <c r="M659" t="s">
        <v>222</v>
      </c>
      <c r="N659" t="s">
        <v>21</v>
      </c>
      <c r="O659" t="s">
        <v>585</v>
      </c>
      <c r="P659" t="s">
        <v>23</v>
      </c>
      <c r="Q659" t="str">
        <f>IF(COUNTIF(Table2[type_of_injury],Table2[[#This Row],[type_of_injury]])&lt;40,"other",Table2[[#This Row],[type_of_injury]])</f>
        <v>gunfire</v>
      </c>
      <c r="R659" t="str" cm="1">
        <f t="array" ref="R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0" spans="1:18" x14ac:dyDescent="0.35">
      <c r="A660" t="s">
        <v>961</v>
      </c>
      <c r="B660" s="1">
        <v>44329</v>
      </c>
      <c r="C660">
        <v>17</v>
      </c>
      <c r="D660" t="str" cm="1">
        <f t="array" ref="D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0" t="s">
        <v>16</v>
      </c>
      <c r="F660" t="s">
        <v>958</v>
      </c>
      <c r="G660" t="s">
        <v>222</v>
      </c>
      <c r="H660" t="s">
        <v>39</v>
      </c>
      <c r="I660" s="1">
        <v>44329</v>
      </c>
      <c r="J660" t="s">
        <v>71</v>
      </c>
      <c r="K660" t="s">
        <v>40</v>
      </c>
      <c r="L660" t="s">
        <v>958</v>
      </c>
      <c r="M660" t="s">
        <v>222</v>
      </c>
      <c r="N660" t="s">
        <v>21</v>
      </c>
      <c r="O660" t="s">
        <v>585</v>
      </c>
      <c r="P660" t="s">
        <v>23</v>
      </c>
      <c r="Q660" t="str">
        <f>IF(COUNTIF(Table2[type_of_injury],Table2[[#This Row],[type_of_injury]])&lt;40,"other",Table2[[#This Row],[type_of_injury]])</f>
        <v>gunfire</v>
      </c>
      <c r="R660" t="str" cm="1">
        <f t="array" ref="R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1" spans="1:18" x14ac:dyDescent="0.35">
      <c r="A661" t="s">
        <v>962</v>
      </c>
      <c r="B661" s="1">
        <v>44329</v>
      </c>
      <c r="C661">
        <v>26</v>
      </c>
      <c r="D661" t="str" cm="1">
        <f t="array" ref="D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1" t="s">
        <v>16</v>
      </c>
      <c r="F661" t="s">
        <v>210</v>
      </c>
      <c r="G661" t="s">
        <v>210</v>
      </c>
      <c r="H661" t="s">
        <v>39</v>
      </c>
      <c r="I661" s="1">
        <v>44329</v>
      </c>
      <c r="J661" t="s">
        <v>71</v>
      </c>
      <c r="K661" t="s">
        <v>40</v>
      </c>
      <c r="L661" t="s">
        <v>210</v>
      </c>
      <c r="M661" t="s">
        <v>210</v>
      </c>
      <c r="N661" t="s">
        <v>21</v>
      </c>
      <c r="O661" t="s">
        <v>35</v>
      </c>
      <c r="P661" t="s">
        <v>23</v>
      </c>
      <c r="Q661" t="str">
        <f>IF(COUNTIF(Table2[type_of_injury],Table2[[#This Row],[type_of_injury]])&lt;40,"other",Table2[[#This Row],[type_of_injury]])</f>
        <v>gunfire</v>
      </c>
      <c r="R661" t="str" cm="1">
        <f t="array" ref="R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2" spans="1:18" x14ac:dyDescent="0.35">
      <c r="A662" t="s">
        <v>963</v>
      </c>
      <c r="B662" s="1">
        <v>44329</v>
      </c>
      <c r="C662">
        <v>2</v>
      </c>
      <c r="D662" t="str" cm="1">
        <f t="array" ref="D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62" t="s">
        <v>16</v>
      </c>
      <c r="F662" t="s">
        <v>210</v>
      </c>
      <c r="G662" t="s">
        <v>210</v>
      </c>
      <c r="H662" t="s">
        <v>39</v>
      </c>
      <c r="I662" s="1">
        <v>44329</v>
      </c>
      <c r="J662" t="s">
        <v>71</v>
      </c>
      <c r="K662" t="s">
        <v>40</v>
      </c>
      <c r="L662" t="s">
        <v>210</v>
      </c>
      <c r="M662" t="s">
        <v>210</v>
      </c>
      <c r="N662" t="s">
        <v>21</v>
      </c>
      <c r="O662" t="s">
        <v>35</v>
      </c>
      <c r="P662" t="s">
        <v>23</v>
      </c>
      <c r="Q662" t="str">
        <f>IF(COUNTIF(Table2[type_of_injury],Table2[[#This Row],[type_of_injury]])&lt;40,"other",Table2[[#This Row],[type_of_injury]])</f>
        <v>gunfire</v>
      </c>
      <c r="R662" t="str" cm="1">
        <f t="array" ref="R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3" spans="1:18" x14ac:dyDescent="0.35">
      <c r="A663" t="s">
        <v>964</v>
      </c>
      <c r="B663" s="1">
        <v>44329</v>
      </c>
      <c r="C663">
        <v>21</v>
      </c>
      <c r="D663" t="str" cm="1">
        <f t="array" ref="D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3" t="s">
        <v>16</v>
      </c>
      <c r="F663" t="s">
        <v>218</v>
      </c>
      <c r="G663" t="s">
        <v>218</v>
      </c>
      <c r="H663" t="s">
        <v>39</v>
      </c>
      <c r="I663" s="1">
        <v>44329</v>
      </c>
      <c r="J663" t="s">
        <v>20</v>
      </c>
      <c r="K663" t="s">
        <v>204</v>
      </c>
      <c r="L663" t="s">
        <v>218</v>
      </c>
      <c r="M663" t="s">
        <v>218</v>
      </c>
      <c r="N663" t="s">
        <v>21</v>
      </c>
      <c r="O663" t="s">
        <v>35</v>
      </c>
      <c r="P663" t="s">
        <v>23</v>
      </c>
      <c r="Q663" t="str">
        <f>IF(COUNTIF(Table2[type_of_injury],Table2[[#This Row],[type_of_injury]])&lt;40,"other",Table2[[#This Row],[type_of_injury]])</f>
        <v>gunfire</v>
      </c>
      <c r="R663" t="str" cm="1">
        <f t="array" ref="R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4" spans="1:18" x14ac:dyDescent="0.35">
      <c r="A664" t="s">
        <v>965</v>
      </c>
      <c r="B664" s="1">
        <v>44329</v>
      </c>
      <c r="C664">
        <v>37</v>
      </c>
      <c r="D664" t="str" cm="1">
        <f t="array" ref="D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4" t="s">
        <v>16</v>
      </c>
      <c r="F664" t="s">
        <v>37</v>
      </c>
      <c r="G664" t="s">
        <v>38</v>
      </c>
      <c r="H664" t="s">
        <v>39</v>
      </c>
      <c r="I664" s="1">
        <v>44329</v>
      </c>
      <c r="J664" t="s">
        <v>20</v>
      </c>
      <c r="K664" t="s">
        <v>204</v>
      </c>
      <c r="L664" t="s">
        <v>225</v>
      </c>
      <c r="M664" t="s">
        <v>38</v>
      </c>
      <c r="N664" t="s">
        <v>21</v>
      </c>
      <c r="O664" t="s">
        <v>35</v>
      </c>
      <c r="P664" t="s">
        <v>23</v>
      </c>
      <c r="Q664" t="str">
        <f>IF(COUNTIF(Table2[type_of_injury],Table2[[#This Row],[type_of_injury]])&lt;40,"other",Table2[[#This Row],[type_of_injury]])</f>
        <v>gunfire</v>
      </c>
      <c r="R664" t="str" cm="1">
        <f t="array" ref="R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5" spans="1:18" x14ac:dyDescent="0.35">
      <c r="A665" t="s">
        <v>966</v>
      </c>
      <c r="B665" s="1">
        <v>44329</v>
      </c>
      <c r="C665">
        <v>35</v>
      </c>
      <c r="D665" t="str" cm="1">
        <f t="array" ref="D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5" t="s">
        <v>16</v>
      </c>
      <c r="F665" t="s">
        <v>37</v>
      </c>
      <c r="G665" t="s">
        <v>38</v>
      </c>
      <c r="H665" t="s">
        <v>39</v>
      </c>
      <c r="I665" s="1">
        <v>44329</v>
      </c>
      <c r="J665" t="s">
        <v>20</v>
      </c>
      <c r="K665" t="s">
        <v>204</v>
      </c>
      <c r="L665" t="s">
        <v>225</v>
      </c>
      <c r="M665" t="s">
        <v>38</v>
      </c>
      <c r="N665" t="s">
        <v>21</v>
      </c>
      <c r="O665" t="s">
        <v>35</v>
      </c>
      <c r="P665" t="s">
        <v>23</v>
      </c>
      <c r="Q665" t="str">
        <f>IF(COUNTIF(Table2[type_of_injury],Table2[[#This Row],[type_of_injury]])&lt;40,"other",Table2[[#This Row],[type_of_injury]])</f>
        <v>gunfire</v>
      </c>
      <c r="R665" t="str" cm="1">
        <f t="array" ref="R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6" spans="1:18" x14ac:dyDescent="0.35">
      <c r="A666" t="s">
        <v>967</v>
      </c>
      <c r="B666" s="1">
        <v>44329</v>
      </c>
      <c r="C666">
        <v>21</v>
      </c>
      <c r="D666" t="str" cm="1">
        <f t="array" ref="D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6" t="s">
        <v>16</v>
      </c>
      <c r="F666" t="s">
        <v>210</v>
      </c>
      <c r="G666" t="s">
        <v>210</v>
      </c>
      <c r="H666" t="s">
        <v>39</v>
      </c>
      <c r="I666" s="1">
        <v>44329</v>
      </c>
      <c r="J666" t="s">
        <v>71</v>
      </c>
      <c r="K666" t="s">
        <v>40</v>
      </c>
      <c r="L666" t="s">
        <v>210</v>
      </c>
      <c r="M666" t="s">
        <v>210</v>
      </c>
      <c r="N666" t="s">
        <v>21</v>
      </c>
      <c r="O666" t="s">
        <v>35</v>
      </c>
      <c r="P666" t="s">
        <v>23</v>
      </c>
      <c r="Q666" t="str">
        <f>IF(COUNTIF(Table2[type_of_injury],Table2[[#This Row],[type_of_injury]])&lt;40,"other",Table2[[#This Row],[type_of_injury]])</f>
        <v>gunfire</v>
      </c>
      <c r="R666" t="str" cm="1">
        <f t="array" ref="R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7" spans="1:18" x14ac:dyDescent="0.35">
      <c r="A667" t="s">
        <v>968</v>
      </c>
      <c r="B667" s="1">
        <v>44329</v>
      </c>
      <c r="C667">
        <v>29</v>
      </c>
      <c r="D667" t="str" cm="1">
        <f t="array" ref="D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7" t="s">
        <v>16</v>
      </c>
      <c r="F667" t="s">
        <v>210</v>
      </c>
      <c r="G667" t="s">
        <v>210</v>
      </c>
      <c r="H667" t="s">
        <v>39</v>
      </c>
      <c r="I667" s="1">
        <v>44329</v>
      </c>
      <c r="J667" t="s">
        <v>20</v>
      </c>
      <c r="K667" t="s">
        <v>204</v>
      </c>
      <c r="L667" t="s">
        <v>210</v>
      </c>
      <c r="M667" t="s">
        <v>210</v>
      </c>
      <c r="N667" t="s">
        <v>21</v>
      </c>
      <c r="O667" t="s">
        <v>35</v>
      </c>
      <c r="P667" t="s">
        <v>23</v>
      </c>
      <c r="Q667" t="str">
        <f>IF(COUNTIF(Table2[type_of_injury],Table2[[#This Row],[type_of_injury]])&lt;40,"other",Table2[[#This Row],[type_of_injury]])</f>
        <v>gunfire</v>
      </c>
      <c r="R667" t="str" cm="1">
        <f t="array" ref="R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8" spans="1:18" x14ac:dyDescent="0.35">
      <c r="A668" t="s">
        <v>969</v>
      </c>
      <c r="B668" s="1">
        <v>44329</v>
      </c>
      <c r="D668" t="str" cm="1">
        <f t="array" ref="D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668" t="s">
        <v>16</v>
      </c>
      <c r="F668" t="s">
        <v>210</v>
      </c>
      <c r="G668" t="s">
        <v>210</v>
      </c>
      <c r="H668" t="s">
        <v>39</v>
      </c>
      <c r="I668" s="1">
        <v>44329</v>
      </c>
      <c r="J668" t="s">
        <v>20</v>
      </c>
      <c r="K668" t="s">
        <v>40</v>
      </c>
      <c r="L668" t="s">
        <v>210</v>
      </c>
      <c r="M668" t="s">
        <v>210</v>
      </c>
      <c r="N668" t="s">
        <v>21</v>
      </c>
      <c r="O668" t="s">
        <v>35</v>
      </c>
      <c r="P668" t="s">
        <v>23</v>
      </c>
      <c r="Q668" t="str">
        <f>IF(COUNTIF(Table2[type_of_injury],Table2[[#This Row],[type_of_injury]])&lt;40,"other",Table2[[#This Row],[type_of_injury]])</f>
        <v>gunfire</v>
      </c>
      <c r="R668" t="str" cm="1">
        <f t="array" ref="R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69" spans="1:18" x14ac:dyDescent="0.35">
      <c r="A669" t="s">
        <v>970</v>
      </c>
      <c r="B669" s="1">
        <v>44329</v>
      </c>
      <c r="C669">
        <v>65</v>
      </c>
      <c r="D669" t="str" cm="1">
        <f t="array" ref="D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69" t="s">
        <v>16</v>
      </c>
      <c r="F669" t="s">
        <v>210</v>
      </c>
      <c r="G669" t="s">
        <v>210</v>
      </c>
      <c r="H669" t="s">
        <v>39</v>
      </c>
      <c r="I669" s="1">
        <v>44329</v>
      </c>
      <c r="J669" t="s">
        <v>71</v>
      </c>
      <c r="K669" t="s">
        <v>40</v>
      </c>
      <c r="L669" t="s">
        <v>210</v>
      </c>
      <c r="M669" t="s">
        <v>210</v>
      </c>
      <c r="N669" t="s">
        <v>21</v>
      </c>
      <c r="O669" t="s">
        <v>35</v>
      </c>
      <c r="P669" t="s">
        <v>23</v>
      </c>
      <c r="Q669" t="str">
        <f>IF(COUNTIF(Table2[type_of_injury],Table2[[#This Row],[type_of_injury]])&lt;40,"other",Table2[[#This Row],[type_of_injury]])</f>
        <v>gunfire</v>
      </c>
      <c r="R669" t="str" cm="1">
        <f t="array" ref="R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0" spans="1:18" x14ac:dyDescent="0.35">
      <c r="A670" t="s">
        <v>971</v>
      </c>
      <c r="B670" s="1">
        <v>44329</v>
      </c>
      <c r="C670">
        <v>22</v>
      </c>
      <c r="D670" t="str" cm="1">
        <f t="array" ref="D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0" t="s">
        <v>16</v>
      </c>
      <c r="F670" t="s">
        <v>972</v>
      </c>
      <c r="G670" t="s">
        <v>218</v>
      </c>
      <c r="H670" t="s">
        <v>39</v>
      </c>
      <c r="I670" s="1">
        <v>44331</v>
      </c>
      <c r="J670" t="s">
        <v>20</v>
      </c>
      <c r="K670" t="s">
        <v>40</v>
      </c>
      <c r="L670" t="s">
        <v>972</v>
      </c>
      <c r="M670" t="s">
        <v>218</v>
      </c>
      <c r="N670" t="s">
        <v>21</v>
      </c>
      <c r="O670" t="s">
        <v>35</v>
      </c>
      <c r="P670" t="s">
        <v>23</v>
      </c>
      <c r="Q670" t="str">
        <f>IF(COUNTIF(Table2[type_of_injury],Table2[[#This Row],[type_of_injury]])&lt;40,"other",Table2[[#This Row],[type_of_injury]])</f>
        <v>gunfire</v>
      </c>
      <c r="R670" t="str" cm="1">
        <f t="array" ref="R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1" spans="1:18" x14ac:dyDescent="0.35">
      <c r="A671" t="s">
        <v>973</v>
      </c>
      <c r="B671" s="1">
        <v>44329</v>
      </c>
      <c r="C671">
        <v>17</v>
      </c>
      <c r="D671" t="str" cm="1">
        <f t="array" ref="D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1" t="s">
        <v>16</v>
      </c>
      <c r="F671" t="s">
        <v>565</v>
      </c>
      <c r="G671" t="s">
        <v>222</v>
      </c>
      <c r="H671" t="s">
        <v>39</v>
      </c>
      <c r="I671" s="1">
        <v>44329</v>
      </c>
      <c r="J671" t="s">
        <v>20</v>
      </c>
      <c r="K671" t="s">
        <v>204</v>
      </c>
      <c r="L671" t="s">
        <v>566</v>
      </c>
      <c r="M671" t="s">
        <v>222</v>
      </c>
      <c r="N671" t="s">
        <v>21</v>
      </c>
      <c r="O671" t="s">
        <v>35</v>
      </c>
      <c r="P671" t="s">
        <v>23</v>
      </c>
      <c r="Q671" t="str">
        <f>IF(COUNTIF(Table2[type_of_injury],Table2[[#This Row],[type_of_injury]])&lt;40,"other",Table2[[#This Row],[type_of_injury]])</f>
        <v>gunfire</v>
      </c>
      <c r="R671" t="str" cm="1">
        <f t="array" ref="R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2" spans="1:18" x14ac:dyDescent="0.35">
      <c r="A672" t="s">
        <v>974</v>
      </c>
      <c r="B672" s="1">
        <v>44329</v>
      </c>
      <c r="C672">
        <v>20</v>
      </c>
      <c r="D672" t="str" cm="1">
        <f t="array" ref="D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2" t="s">
        <v>16</v>
      </c>
      <c r="F672" t="s">
        <v>565</v>
      </c>
      <c r="G672" t="s">
        <v>222</v>
      </c>
      <c r="H672" t="s">
        <v>39</v>
      </c>
      <c r="I672" s="1">
        <v>44335</v>
      </c>
      <c r="J672" t="s">
        <v>20</v>
      </c>
      <c r="K672" t="s">
        <v>560</v>
      </c>
      <c r="L672" t="s">
        <v>593</v>
      </c>
      <c r="M672" t="s">
        <v>222</v>
      </c>
      <c r="N672" t="s">
        <v>21</v>
      </c>
      <c r="O672" t="s">
        <v>35</v>
      </c>
      <c r="P672" t="s">
        <v>23</v>
      </c>
      <c r="Q672" t="str">
        <f>IF(COUNTIF(Table2[type_of_injury],Table2[[#This Row],[type_of_injury]])&lt;40,"other",Table2[[#This Row],[type_of_injury]])</f>
        <v>gunfire</v>
      </c>
      <c r="R672" t="str" cm="1">
        <f t="array" ref="R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3" spans="1:18" x14ac:dyDescent="0.35">
      <c r="A673" t="s">
        <v>975</v>
      </c>
      <c r="B673" s="1">
        <v>44329</v>
      </c>
      <c r="C673">
        <v>13</v>
      </c>
      <c r="D673" t="str" cm="1">
        <f t="array" ref="D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3" t="s">
        <v>16</v>
      </c>
      <c r="F673" t="s">
        <v>737</v>
      </c>
      <c r="G673" t="s">
        <v>218</v>
      </c>
      <c r="H673" t="s">
        <v>39</v>
      </c>
      <c r="I673" s="1">
        <v>44329</v>
      </c>
      <c r="J673" t="s">
        <v>71</v>
      </c>
      <c r="K673" t="s">
        <v>40</v>
      </c>
      <c r="L673" t="s">
        <v>737</v>
      </c>
      <c r="M673" t="s">
        <v>218</v>
      </c>
      <c r="N673" t="s">
        <v>21</v>
      </c>
      <c r="O673" t="s">
        <v>35</v>
      </c>
      <c r="P673" t="s">
        <v>23</v>
      </c>
      <c r="Q673" t="str">
        <f>IF(COUNTIF(Table2[type_of_injury],Table2[[#This Row],[type_of_injury]])&lt;40,"other",Table2[[#This Row],[type_of_injury]])</f>
        <v>gunfire</v>
      </c>
      <c r="R673" t="str" cm="1">
        <f t="array" ref="R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4" spans="1:18" x14ac:dyDescent="0.35">
      <c r="A674" t="s">
        <v>976</v>
      </c>
      <c r="B674" s="1">
        <v>44329</v>
      </c>
      <c r="C674">
        <v>27</v>
      </c>
      <c r="D674" t="str" cm="1">
        <f t="array" ref="D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4" t="s">
        <v>16</v>
      </c>
      <c r="F674" t="s">
        <v>958</v>
      </c>
      <c r="G674" t="s">
        <v>222</v>
      </c>
      <c r="H674" t="s">
        <v>39</v>
      </c>
      <c r="I674" s="1">
        <v>44329</v>
      </c>
      <c r="J674" t="s">
        <v>71</v>
      </c>
      <c r="K674" t="s">
        <v>40</v>
      </c>
      <c r="L674" t="s">
        <v>958</v>
      </c>
      <c r="M674" t="s">
        <v>222</v>
      </c>
      <c r="N674" t="s">
        <v>21</v>
      </c>
      <c r="O674" t="s">
        <v>585</v>
      </c>
      <c r="P674" t="s">
        <v>23</v>
      </c>
      <c r="Q674" t="str">
        <f>IF(COUNTIF(Table2[type_of_injury],Table2[[#This Row],[type_of_injury]])&lt;40,"other",Table2[[#This Row],[type_of_injury]])</f>
        <v>gunfire</v>
      </c>
      <c r="R674" t="str" cm="1">
        <f t="array" ref="R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5" spans="1:18" x14ac:dyDescent="0.35">
      <c r="A675" t="s">
        <v>977</v>
      </c>
      <c r="B675" s="1">
        <v>44329</v>
      </c>
      <c r="C675">
        <v>47</v>
      </c>
      <c r="D675" t="str" cm="1">
        <f t="array" ref="D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75" t="s">
        <v>16</v>
      </c>
      <c r="F675" t="s">
        <v>958</v>
      </c>
      <c r="G675" t="s">
        <v>222</v>
      </c>
      <c r="H675" t="s">
        <v>39</v>
      </c>
      <c r="I675" s="1">
        <v>44329</v>
      </c>
      <c r="J675" t="s">
        <v>71</v>
      </c>
      <c r="K675" t="s">
        <v>40</v>
      </c>
      <c r="L675" t="s">
        <v>958</v>
      </c>
      <c r="M675" t="s">
        <v>222</v>
      </c>
      <c r="N675" t="s">
        <v>21</v>
      </c>
      <c r="O675" t="s">
        <v>585</v>
      </c>
      <c r="P675" t="s">
        <v>23</v>
      </c>
      <c r="Q675" t="str">
        <f>IF(COUNTIF(Table2[type_of_injury],Table2[[#This Row],[type_of_injury]])&lt;40,"other",Table2[[#This Row],[type_of_injury]])</f>
        <v>gunfire</v>
      </c>
      <c r="R675" t="str" cm="1">
        <f t="array" ref="R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6" spans="1:18" x14ac:dyDescent="0.35">
      <c r="A676" t="s">
        <v>978</v>
      </c>
      <c r="B676" s="1">
        <v>44329</v>
      </c>
      <c r="C676">
        <v>39</v>
      </c>
      <c r="D676" t="str" cm="1">
        <f t="array" ref="D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6" t="s">
        <v>16</v>
      </c>
      <c r="F676" t="s">
        <v>737</v>
      </c>
      <c r="G676" t="s">
        <v>218</v>
      </c>
      <c r="H676" t="s">
        <v>39</v>
      </c>
      <c r="I676" s="1">
        <v>44329</v>
      </c>
      <c r="J676" t="s">
        <v>71</v>
      </c>
      <c r="K676" t="s">
        <v>40</v>
      </c>
      <c r="L676" t="s">
        <v>737</v>
      </c>
      <c r="M676" t="s">
        <v>218</v>
      </c>
      <c r="N676" t="s">
        <v>21</v>
      </c>
      <c r="O676" t="s">
        <v>35</v>
      </c>
      <c r="P676" t="s">
        <v>23</v>
      </c>
      <c r="Q676" t="str">
        <f>IF(COUNTIF(Table2[type_of_injury],Table2[[#This Row],[type_of_injury]])&lt;40,"other",Table2[[#This Row],[type_of_injury]])</f>
        <v>gunfire</v>
      </c>
      <c r="R676" t="str" cm="1">
        <f t="array" ref="R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7" spans="1:18" x14ac:dyDescent="0.35">
      <c r="A677" t="s">
        <v>979</v>
      </c>
      <c r="B677" s="1">
        <v>44328</v>
      </c>
      <c r="C677">
        <v>16</v>
      </c>
      <c r="D677" t="str" cm="1">
        <f t="array" ref="D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7" t="s">
        <v>69</v>
      </c>
      <c r="F677" t="s">
        <v>980</v>
      </c>
      <c r="G677" t="s">
        <v>77</v>
      </c>
      <c r="H677" t="s">
        <v>77</v>
      </c>
      <c r="I677" s="1">
        <v>44328</v>
      </c>
      <c r="J677" t="s">
        <v>71</v>
      </c>
      <c r="L677" t="s">
        <v>980</v>
      </c>
      <c r="M677" t="s">
        <v>77</v>
      </c>
      <c r="N677" t="s">
        <v>21</v>
      </c>
      <c r="O677" t="s">
        <v>213</v>
      </c>
      <c r="P677" t="s">
        <v>72</v>
      </c>
      <c r="Q677" t="str">
        <f>IF(COUNTIF(Table2[type_of_injury],Table2[[#This Row],[type_of_injury]])&lt;40,"other",Table2[[#This Row],[type_of_injury]])</f>
        <v>gunfire</v>
      </c>
      <c r="R677" t="str" cm="1">
        <f t="array" ref="R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8" spans="1:18" x14ac:dyDescent="0.35">
      <c r="A678" t="s">
        <v>981</v>
      </c>
      <c r="B678" s="1">
        <v>44328</v>
      </c>
      <c r="C678">
        <v>5</v>
      </c>
      <c r="D678" t="str" cm="1">
        <f t="array" ref="D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78" t="s">
        <v>69</v>
      </c>
      <c r="F678" t="s">
        <v>982</v>
      </c>
      <c r="G678" t="s">
        <v>77</v>
      </c>
      <c r="H678" t="s">
        <v>77</v>
      </c>
      <c r="I678" s="1">
        <v>44328</v>
      </c>
      <c r="J678" t="s">
        <v>20</v>
      </c>
      <c r="L678" t="s">
        <v>982</v>
      </c>
      <c r="M678" t="s">
        <v>77</v>
      </c>
      <c r="N678" t="s">
        <v>21</v>
      </c>
      <c r="O678" t="s">
        <v>213</v>
      </c>
      <c r="P678" t="s">
        <v>72</v>
      </c>
      <c r="Q678" t="str">
        <f>IF(COUNTIF(Table2[type_of_injury],Table2[[#This Row],[type_of_injury]])&lt;40,"other",Table2[[#This Row],[type_of_injury]])</f>
        <v>gunfire</v>
      </c>
      <c r="R678" t="str" cm="1">
        <f t="array" ref="R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79" spans="1:18" x14ac:dyDescent="0.35">
      <c r="A679" t="s">
        <v>983</v>
      </c>
      <c r="B679" s="1">
        <v>44328</v>
      </c>
      <c r="C679">
        <v>52</v>
      </c>
      <c r="D679" t="str" cm="1">
        <f t="array" ref="D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79" t="s">
        <v>69</v>
      </c>
      <c r="F679" t="s">
        <v>980</v>
      </c>
      <c r="G679" t="s">
        <v>77</v>
      </c>
      <c r="H679" t="s">
        <v>77</v>
      </c>
      <c r="I679" s="1">
        <v>44328</v>
      </c>
      <c r="J679" t="s">
        <v>20</v>
      </c>
      <c r="L679" t="s">
        <v>980</v>
      </c>
      <c r="M679" t="s">
        <v>77</v>
      </c>
      <c r="N679" t="s">
        <v>21</v>
      </c>
      <c r="O679" t="s">
        <v>213</v>
      </c>
      <c r="P679" t="s">
        <v>72</v>
      </c>
      <c r="Q679" t="str">
        <f>IF(COUNTIF(Table2[type_of_injury],Table2[[#This Row],[type_of_injury]])&lt;40,"other",Table2[[#This Row],[type_of_injury]])</f>
        <v>gunfire</v>
      </c>
      <c r="R679" t="str" cm="1">
        <f t="array" ref="R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0" spans="1:18" x14ac:dyDescent="0.35">
      <c r="A680" t="s">
        <v>984</v>
      </c>
      <c r="B680" s="1">
        <v>44328</v>
      </c>
      <c r="C680">
        <v>35</v>
      </c>
      <c r="D680" t="str" cm="1">
        <f t="array" ref="D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0" t="s">
        <v>16</v>
      </c>
      <c r="F680" t="s">
        <v>985</v>
      </c>
      <c r="G680" t="s">
        <v>75</v>
      </c>
      <c r="H680" t="s">
        <v>19</v>
      </c>
      <c r="I680" s="1">
        <v>44328</v>
      </c>
      <c r="J680" t="s">
        <v>20</v>
      </c>
      <c r="L680" t="s">
        <v>75</v>
      </c>
      <c r="M680" t="s">
        <v>75</v>
      </c>
      <c r="N680" t="s">
        <v>21</v>
      </c>
      <c r="O680" t="s">
        <v>22</v>
      </c>
      <c r="P680" t="s">
        <v>23</v>
      </c>
      <c r="Q680" t="str">
        <f>IF(COUNTIF(Table2[type_of_injury],Table2[[#This Row],[type_of_injury]])&lt;40,"other",Table2[[#This Row],[type_of_injury]])</f>
        <v>gunfire</v>
      </c>
      <c r="R680" t="str" cm="1">
        <f t="array" ref="R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1" spans="1:18" x14ac:dyDescent="0.35">
      <c r="A681" t="s">
        <v>986</v>
      </c>
      <c r="B681" s="1">
        <v>44328</v>
      </c>
      <c r="C681">
        <v>39</v>
      </c>
      <c r="D681" t="str" cm="1">
        <f t="array" ref="D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1" t="s">
        <v>16</v>
      </c>
      <c r="F681" t="s">
        <v>37</v>
      </c>
      <c r="G681" t="s">
        <v>38</v>
      </c>
      <c r="H681" t="s">
        <v>39</v>
      </c>
      <c r="I681" s="1">
        <v>44328</v>
      </c>
      <c r="J681" t="s">
        <v>20</v>
      </c>
      <c r="K681" t="s">
        <v>204</v>
      </c>
      <c r="L681" t="s">
        <v>225</v>
      </c>
      <c r="M681" t="s">
        <v>38</v>
      </c>
      <c r="N681" t="s">
        <v>21</v>
      </c>
      <c r="O681" t="s">
        <v>35</v>
      </c>
      <c r="P681" t="s">
        <v>23</v>
      </c>
      <c r="Q681" t="str">
        <f>IF(COUNTIF(Table2[type_of_injury],Table2[[#This Row],[type_of_injury]])&lt;40,"other",Table2[[#This Row],[type_of_injury]])</f>
        <v>gunfire</v>
      </c>
      <c r="R681" t="str" cm="1">
        <f t="array" ref="R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2" spans="1:18" x14ac:dyDescent="0.35">
      <c r="A682" t="s">
        <v>987</v>
      </c>
      <c r="B682" s="1">
        <v>44328</v>
      </c>
      <c r="C682">
        <v>29</v>
      </c>
      <c r="D682" t="str" cm="1">
        <f t="array" ref="D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2" t="s">
        <v>16</v>
      </c>
      <c r="F682" t="s">
        <v>37</v>
      </c>
      <c r="G682" t="s">
        <v>38</v>
      </c>
      <c r="H682" t="s">
        <v>39</v>
      </c>
      <c r="I682" s="1">
        <v>44328</v>
      </c>
      <c r="J682" t="s">
        <v>20</v>
      </c>
      <c r="K682" t="s">
        <v>204</v>
      </c>
      <c r="L682" t="s">
        <v>225</v>
      </c>
      <c r="M682" t="s">
        <v>38</v>
      </c>
      <c r="N682" t="s">
        <v>21</v>
      </c>
      <c r="O682" t="s">
        <v>35</v>
      </c>
      <c r="P682" t="s">
        <v>23</v>
      </c>
      <c r="Q682" t="str">
        <f>IF(COUNTIF(Table2[type_of_injury],Table2[[#This Row],[type_of_injury]])&lt;40,"other",Table2[[#This Row],[type_of_injury]])</f>
        <v>gunfire</v>
      </c>
      <c r="R682" t="str" cm="1">
        <f t="array" ref="R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3" spans="1:18" x14ac:dyDescent="0.35">
      <c r="A683" t="s">
        <v>988</v>
      </c>
      <c r="B683" s="1">
        <v>44328</v>
      </c>
      <c r="C683">
        <v>37</v>
      </c>
      <c r="D683" t="str" cm="1">
        <f t="array" ref="D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3" t="s">
        <v>16</v>
      </c>
      <c r="F683" t="s">
        <v>37</v>
      </c>
      <c r="G683" t="s">
        <v>38</v>
      </c>
      <c r="H683" t="s">
        <v>39</v>
      </c>
      <c r="I683" s="1">
        <v>44328</v>
      </c>
      <c r="J683" t="s">
        <v>20</v>
      </c>
      <c r="K683" t="s">
        <v>204</v>
      </c>
      <c r="L683" t="s">
        <v>41</v>
      </c>
      <c r="M683" t="s">
        <v>41</v>
      </c>
      <c r="N683" t="s">
        <v>21</v>
      </c>
      <c r="O683" t="s">
        <v>35</v>
      </c>
      <c r="P683" t="s">
        <v>23</v>
      </c>
      <c r="Q683" t="str">
        <f>IF(COUNTIF(Table2[type_of_injury],Table2[[#This Row],[type_of_injury]])&lt;40,"other",Table2[[#This Row],[type_of_injury]])</f>
        <v>gunfire</v>
      </c>
      <c r="R683" t="str" cm="1">
        <f t="array" ref="R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4" spans="1:18" x14ac:dyDescent="0.35">
      <c r="A684" t="s">
        <v>989</v>
      </c>
      <c r="B684" s="1">
        <v>44328</v>
      </c>
      <c r="C684">
        <v>36</v>
      </c>
      <c r="D684" t="str" cm="1">
        <f t="array" ref="D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4" t="s">
        <v>16</v>
      </c>
      <c r="F684" t="s">
        <v>37</v>
      </c>
      <c r="G684" t="s">
        <v>38</v>
      </c>
      <c r="H684" t="s">
        <v>39</v>
      </c>
      <c r="I684" s="1">
        <v>44328</v>
      </c>
      <c r="J684" t="s">
        <v>20</v>
      </c>
      <c r="K684" t="s">
        <v>204</v>
      </c>
      <c r="L684" t="s">
        <v>225</v>
      </c>
      <c r="M684" t="s">
        <v>38</v>
      </c>
      <c r="N684" t="s">
        <v>21</v>
      </c>
      <c r="O684" t="s">
        <v>35</v>
      </c>
      <c r="P684" t="s">
        <v>23</v>
      </c>
      <c r="Q684" t="str">
        <f>IF(COUNTIF(Table2[type_of_injury],Table2[[#This Row],[type_of_injury]])&lt;40,"other",Table2[[#This Row],[type_of_injury]])</f>
        <v>gunfire</v>
      </c>
      <c r="R684" t="str" cm="1">
        <f t="array" ref="R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5" spans="1:18" x14ac:dyDescent="0.35">
      <c r="A685" t="s">
        <v>990</v>
      </c>
      <c r="B685" s="1">
        <v>44328</v>
      </c>
      <c r="C685">
        <v>40</v>
      </c>
      <c r="D685" t="str" cm="1">
        <f t="array" ref="D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5" t="s">
        <v>16</v>
      </c>
      <c r="F685" t="s">
        <v>37</v>
      </c>
      <c r="G685" t="s">
        <v>38</v>
      </c>
      <c r="H685" t="s">
        <v>39</v>
      </c>
      <c r="I685" s="1">
        <v>44328</v>
      </c>
      <c r="J685" t="s">
        <v>20</v>
      </c>
      <c r="K685" t="s">
        <v>204</v>
      </c>
      <c r="L685" t="s">
        <v>225</v>
      </c>
      <c r="M685" t="s">
        <v>38</v>
      </c>
      <c r="N685" t="s">
        <v>21</v>
      </c>
      <c r="O685" t="s">
        <v>35</v>
      </c>
      <c r="P685" t="s">
        <v>23</v>
      </c>
      <c r="Q685" t="str">
        <f>IF(COUNTIF(Table2[type_of_injury],Table2[[#This Row],[type_of_injury]])&lt;40,"other",Table2[[#This Row],[type_of_injury]])</f>
        <v>gunfire</v>
      </c>
      <c r="R685" t="str" cm="1">
        <f t="array" ref="R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6" spans="1:18" x14ac:dyDescent="0.35">
      <c r="A686" t="s">
        <v>991</v>
      </c>
      <c r="B686" s="1">
        <v>44328</v>
      </c>
      <c r="C686">
        <v>65</v>
      </c>
      <c r="D686" t="str" cm="1">
        <f t="array" ref="D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86" t="s">
        <v>16</v>
      </c>
      <c r="F686" t="s">
        <v>37</v>
      </c>
      <c r="G686" t="s">
        <v>38</v>
      </c>
      <c r="H686" t="s">
        <v>39</v>
      </c>
      <c r="I686" s="1">
        <v>44328</v>
      </c>
      <c r="J686" t="s">
        <v>20</v>
      </c>
      <c r="K686" t="s">
        <v>204</v>
      </c>
      <c r="L686" t="s">
        <v>225</v>
      </c>
      <c r="M686" t="s">
        <v>38</v>
      </c>
      <c r="N686" t="s">
        <v>21</v>
      </c>
      <c r="O686" t="s">
        <v>35</v>
      </c>
      <c r="P686" t="s">
        <v>23</v>
      </c>
      <c r="Q686" t="str">
        <f>IF(COUNTIF(Table2[type_of_injury],Table2[[#This Row],[type_of_injury]])&lt;40,"other",Table2[[#This Row],[type_of_injury]])</f>
        <v>gunfire</v>
      </c>
      <c r="R686" t="str" cm="1">
        <f t="array" ref="R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7" spans="1:18" x14ac:dyDescent="0.35">
      <c r="A687" t="s">
        <v>992</v>
      </c>
      <c r="B687" s="1">
        <v>44328</v>
      </c>
      <c r="C687">
        <v>56</v>
      </c>
      <c r="D687" t="str" cm="1">
        <f t="array" ref="D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87" t="s">
        <v>16</v>
      </c>
      <c r="F687" t="s">
        <v>37</v>
      </c>
      <c r="G687" t="s">
        <v>38</v>
      </c>
      <c r="H687" t="s">
        <v>39</v>
      </c>
      <c r="I687" s="1">
        <v>44328</v>
      </c>
      <c r="J687" t="s">
        <v>20</v>
      </c>
      <c r="K687" t="s">
        <v>204</v>
      </c>
      <c r="L687" t="s">
        <v>225</v>
      </c>
      <c r="M687" t="s">
        <v>38</v>
      </c>
      <c r="N687" t="s">
        <v>21</v>
      </c>
      <c r="O687" t="s">
        <v>35</v>
      </c>
      <c r="P687" t="s">
        <v>23</v>
      </c>
      <c r="Q687" t="str">
        <f>IF(COUNTIF(Table2[type_of_injury],Table2[[#This Row],[type_of_injury]])&lt;40,"other",Table2[[#This Row],[type_of_injury]])</f>
        <v>gunfire</v>
      </c>
      <c r="R687" t="str" cm="1">
        <f t="array" ref="R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8" spans="1:18" x14ac:dyDescent="0.35">
      <c r="A688" t="s">
        <v>993</v>
      </c>
      <c r="B688" s="1">
        <v>44328</v>
      </c>
      <c r="C688">
        <v>40</v>
      </c>
      <c r="D688" t="str" cm="1">
        <f t="array" ref="D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8" t="s">
        <v>16</v>
      </c>
      <c r="F688" t="s">
        <v>37</v>
      </c>
      <c r="G688" t="s">
        <v>38</v>
      </c>
      <c r="H688" t="s">
        <v>39</v>
      </c>
      <c r="I688" s="1">
        <v>44328</v>
      </c>
      <c r="J688" t="s">
        <v>20</v>
      </c>
      <c r="K688" t="s">
        <v>204</v>
      </c>
      <c r="L688" t="s">
        <v>225</v>
      </c>
      <c r="M688" t="s">
        <v>38</v>
      </c>
      <c r="N688" t="s">
        <v>21</v>
      </c>
      <c r="O688" t="s">
        <v>35</v>
      </c>
      <c r="P688" t="s">
        <v>23</v>
      </c>
      <c r="Q688" t="str">
        <f>IF(COUNTIF(Table2[type_of_injury],Table2[[#This Row],[type_of_injury]])&lt;40,"other",Table2[[#This Row],[type_of_injury]])</f>
        <v>gunfire</v>
      </c>
      <c r="R688" t="str" cm="1">
        <f t="array" ref="R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89" spans="1:18" x14ac:dyDescent="0.35">
      <c r="A689" t="s">
        <v>994</v>
      </c>
      <c r="B689" s="1">
        <v>44328</v>
      </c>
      <c r="C689">
        <v>56</v>
      </c>
      <c r="D689" t="str" cm="1">
        <f t="array" ref="D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89" t="s">
        <v>16</v>
      </c>
      <c r="F689" t="s">
        <v>37</v>
      </c>
      <c r="G689" t="s">
        <v>38</v>
      </c>
      <c r="H689" t="s">
        <v>39</v>
      </c>
      <c r="I689" s="1">
        <v>44328</v>
      </c>
      <c r="J689" t="s">
        <v>20</v>
      </c>
      <c r="K689" t="s">
        <v>204</v>
      </c>
      <c r="L689" t="s">
        <v>225</v>
      </c>
      <c r="M689" t="s">
        <v>38</v>
      </c>
      <c r="N689" t="s">
        <v>21</v>
      </c>
      <c r="O689" t="s">
        <v>35</v>
      </c>
      <c r="P689" t="s">
        <v>23</v>
      </c>
      <c r="Q689" t="str">
        <f>IF(COUNTIF(Table2[type_of_injury],Table2[[#This Row],[type_of_injury]])&lt;40,"other",Table2[[#This Row],[type_of_injury]])</f>
        <v>gunfire</v>
      </c>
      <c r="R689" t="str" cm="1">
        <f t="array" ref="R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0" spans="1:18" x14ac:dyDescent="0.35">
      <c r="A690" t="s">
        <v>995</v>
      </c>
      <c r="B690" s="1">
        <v>44328</v>
      </c>
      <c r="C690">
        <v>59</v>
      </c>
      <c r="D690" t="str" cm="1">
        <f t="array" ref="D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90" t="s">
        <v>16</v>
      </c>
      <c r="F690" t="s">
        <v>37</v>
      </c>
      <c r="G690" t="s">
        <v>38</v>
      </c>
      <c r="H690" t="s">
        <v>39</v>
      </c>
      <c r="I690" s="1">
        <v>44328</v>
      </c>
      <c r="J690" t="s">
        <v>20</v>
      </c>
      <c r="K690" t="s">
        <v>204</v>
      </c>
      <c r="L690" t="s">
        <v>225</v>
      </c>
      <c r="M690" t="s">
        <v>38</v>
      </c>
      <c r="N690" t="s">
        <v>21</v>
      </c>
      <c r="O690" t="s">
        <v>35</v>
      </c>
      <c r="P690" t="s">
        <v>23</v>
      </c>
      <c r="Q690" t="str">
        <f>IF(COUNTIF(Table2[type_of_injury],Table2[[#This Row],[type_of_injury]])&lt;40,"other",Table2[[#This Row],[type_of_injury]])</f>
        <v>gunfire</v>
      </c>
      <c r="R690" t="str" cm="1">
        <f t="array" ref="R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1" spans="1:18" x14ac:dyDescent="0.35">
      <c r="A691" t="s">
        <v>996</v>
      </c>
      <c r="B691" s="1">
        <v>44328</v>
      </c>
      <c r="C691">
        <v>4</v>
      </c>
      <c r="D691" t="str" cm="1">
        <f t="array" ref="D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91" t="s">
        <v>16</v>
      </c>
      <c r="F691" t="s">
        <v>37</v>
      </c>
      <c r="G691" t="s">
        <v>38</v>
      </c>
      <c r="H691" t="s">
        <v>39</v>
      </c>
      <c r="I691" s="1">
        <v>44328</v>
      </c>
      <c r="J691" t="s">
        <v>20</v>
      </c>
      <c r="K691" t="s">
        <v>40</v>
      </c>
      <c r="L691" t="s">
        <v>225</v>
      </c>
      <c r="M691" t="s">
        <v>38</v>
      </c>
      <c r="N691" t="s">
        <v>21</v>
      </c>
      <c r="O691" t="s">
        <v>35</v>
      </c>
      <c r="P691" t="s">
        <v>23</v>
      </c>
      <c r="Q691" t="str">
        <f>IF(COUNTIF(Table2[type_of_injury],Table2[[#This Row],[type_of_injury]])&lt;40,"other",Table2[[#This Row],[type_of_injury]])</f>
        <v>gunfire</v>
      </c>
      <c r="R691" t="str" cm="1">
        <f t="array" ref="R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2" spans="1:18" x14ac:dyDescent="0.35">
      <c r="A692" t="s">
        <v>997</v>
      </c>
      <c r="B692" s="1">
        <v>44328</v>
      </c>
      <c r="C692">
        <v>31</v>
      </c>
      <c r="D692" t="str" cm="1">
        <f t="array" ref="D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2" t="s">
        <v>16</v>
      </c>
      <c r="F692" t="s">
        <v>37</v>
      </c>
      <c r="G692" t="s">
        <v>38</v>
      </c>
      <c r="H692" t="s">
        <v>39</v>
      </c>
      <c r="I692" s="1">
        <v>44328</v>
      </c>
      <c r="J692" t="s">
        <v>71</v>
      </c>
      <c r="K692" t="s">
        <v>40</v>
      </c>
      <c r="L692" t="s">
        <v>225</v>
      </c>
      <c r="M692" t="s">
        <v>38</v>
      </c>
      <c r="N692" t="s">
        <v>21</v>
      </c>
      <c r="O692" t="s">
        <v>35</v>
      </c>
      <c r="P692" t="s">
        <v>23</v>
      </c>
      <c r="Q692" t="str">
        <f>IF(COUNTIF(Table2[type_of_injury],Table2[[#This Row],[type_of_injury]])&lt;40,"other",Table2[[#This Row],[type_of_injury]])</f>
        <v>gunfire</v>
      </c>
      <c r="R692" t="str" cm="1">
        <f t="array" ref="R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3" spans="1:18" x14ac:dyDescent="0.35">
      <c r="A693" t="s">
        <v>998</v>
      </c>
      <c r="B693" s="1">
        <v>44328</v>
      </c>
      <c r="C693">
        <v>41</v>
      </c>
      <c r="D693" t="str" cm="1">
        <f t="array" ref="D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3" t="s">
        <v>16</v>
      </c>
      <c r="F693" t="s">
        <v>37</v>
      </c>
      <c r="G693" t="s">
        <v>38</v>
      </c>
      <c r="H693" t="s">
        <v>39</v>
      </c>
      <c r="I693" s="1">
        <v>44328</v>
      </c>
      <c r="J693" t="s">
        <v>20</v>
      </c>
      <c r="K693" t="s">
        <v>204</v>
      </c>
      <c r="L693" t="s">
        <v>737</v>
      </c>
      <c r="M693" t="s">
        <v>218</v>
      </c>
      <c r="N693" t="s">
        <v>21</v>
      </c>
      <c r="O693" t="s">
        <v>35</v>
      </c>
      <c r="P693" t="s">
        <v>23</v>
      </c>
      <c r="Q693" t="str">
        <f>IF(COUNTIF(Table2[type_of_injury],Table2[[#This Row],[type_of_injury]])&lt;40,"other",Table2[[#This Row],[type_of_injury]])</f>
        <v>gunfire</v>
      </c>
      <c r="R693" t="str" cm="1">
        <f t="array" ref="R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4" spans="1:18" x14ac:dyDescent="0.35">
      <c r="A694" t="s">
        <v>999</v>
      </c>
      <c r="B694" s="1">
        <v>44328</v>
      </c>
      <c r="C694">
        <v>43</v>
      </c>
      <c r="D694" t="str" cm="1">
        <f t="array" ref="D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4" t="s">
        <v>16</v>
      </c>
      <c r="F694" t="s">
        <v>37</v>
      </c>
      <c r="G694" t="s">
        <v>38</v>
      </c>
      <c r="H694" t="s">
        <v>39</v>
      </c>
      <c r="I694" s="1">
        <v>44328</v>
      </c>
      <c r="J694" t="s">
        <v>20</v>
      </c>
      <c r="K694" t="s">
        <v>204</v>
      </c>
      <c r="L694" t="s">
        <v>225</v>
      </c>
      <c r="M694" t="s">
        <v>38</v>
      </c>
      <c r="N694" t="s">
        <v>21</v>
      </c>
      <c r="O694" t="s">
        <v>35</v>
      </c>
      <c r="P694" t="s">
        <v>23</v>
      </c>
      <c r="Q694" t="str">
        <f>IF(COUNTIF(Table2[type_of_injury],Table2[[#This Row],[type_of_injury]])&lt;40,"other",Table2[[#This Row],[type_of_injury]])</f>
        <v>gunfire</v>
      </c>
      <c r="R694" t="str" cm="1">
        <f t="array" ref="R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5" spans="1:18" x14ac:dyDescent="0.35">
      <c r="A695" t="s">
        <v>1000</v>
      </c>
      <c r="B695" s="1">
        <v>44328</v>
      </c>
      <c r="C695">
        <v>13</v>
      </c>
      <c r="D695" t="str" cm="1">
        <f t="array" ref="D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5" t="s">
        <v>16</v>
      </c>
      <c r="F695" t="s">
        <v>37</v>
      </c>
      <c r="G695" t="s">
        <v>38</v>
      </c>
      <c r="H695" t="s">
        <v>39</v>
      </c>
      <c r="I695" s="1">
        <v>44328</v>
      </c>
      <c r="J695" t="s">
        <v>71</v>
      </c>
      <c r="K695" t="s">
        <v>40</v>
      </c>
      <c r="L695" t="s">
        <v>225</v>
      </c>
      <c r="M695" t="s">
        <v>38</v>
      </c>
      <c r="N695" t="s">
        <v>21</v>
      </c>
      <c r="O695" t="s">
        <v>35</v>
      </c>
      <c r="P695" t="s">
        <v>23</v>
      </c>
      <c r="Q695" t="str">
        <f>IF(COUNTIF(Table2[type_of_injury],Table2[[#This Row],[type_of_injury]])&lt;40,"other",Table2[[#This Row],[type_of_injury]])</f>
        <v>gunfire</v>
      </c>
      <c r="R695" t="str" cm="1">
        <f t="array" ref="R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6" spans="1:18" x14ac:dyDescent="0.35">
      <c r="A696" t="s">
        <v>1001</v>
      </c>
      <c r="B696" s="1">
        <v>44328</v>
      </c>
      <c r="C696">
        <v>2</v>
      </c>
      <c r="D696" t="str" cm="1">
        <f t="array" ref="D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96" t="s">
        <v>16</v>
      </c>
      <c r="F696" t="s">
        <v>37</v>
      </c>
      <c r="G696" t="s">
        <v>38</v>
      </c>
      <c r="H696" t="s">
        <v>39</v>
      </c>
      <c r="I696" s="1">
        <v>44328</v>
      </c>
      <c r="J696" t="s">
        <v>71</v>
      </c>
      <c r="K696" t="s">
        <v>40</v>
      </c>
      <c r="L696" t="s">
        <v>225</v>
      </c>
      <c r="M696" t="s">
        <v>38</v>
      </c>
      <c r="N696" t="s">
        <v>21</v>
      </c>
      <c r="O696" t="s">
        <v>35</v>
      </c>
      <c r="P696" t="s">
        <v>23</v>
      </c>
      <c r="Q696" t="str">
        <f>IF(COUNTIF(Table2[type_of_injury],Table2[[#This Row],[type_of_injury]])&lt;40,"other",Table2[[#This Row],[type_of_injury]])</f>
        <v>gunfire</v>
      </c>
      <c r="R696" t="str" cm="1">
        <f t="array" ref="R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7" spans="1:18" x14ac:dyDescent="0.35">
      <c r="A697" t="s">
        <v>1002</v>
      </c>
      <c r="B697" s="1">
        <v>44328</v>
      </c>
      <c r="C697">
        <v>13</v>
      </c>
      <c r="D697" t="str" cm="1">
        <f t="array" ref="D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7" t="s">
        <v>16</v>
      </c>
      <c r="F697" t="s">
        <v>584</v>
      </c>
      <c r="G697" t="s">
        <v>41</v>
      </c>
      <c r="H697" t="s">
        <v>39</v>
      </c>
      <c r="I697" s="1">
        <v>44328</v>
      </c>
      <c r="J697" t="s">
        <v>20</v>
      </c>
      <c r="K697" t="s">
        <v>40</v>
      </c>
      <c r="L697" t="s">
        <v>584</v>
      </c>
      <c r="M697" t="s">
        <v>41</v>
      </c>
      <c r="N697" t="s">
        <v>21</v>
      </c>
      <c r="O697" t="s">
        <v>35</v>
      </c>
      <c r="P697" t="s">
        <v>23</v>
      </c>
      <c r="Q697" t="str">
        <f>IF(COUNTIF(Table2[type_of_injury],Table2[[#This Row],[type_of_injury]])&lt;40,"other",Table2[[#This Row],[type_of_injury]])</f>
        <v>gunfire</v>
      </c>
      <c r="R697" t="str" cm="1">
        <f t="array" ref="R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8" spans="1:18" x14ac:dyDescent="0.35">
      <c r="A698" t="s">
        <v>1003</v>
      </c>
      <c r="B698" s="1">
        <v>44328</v>
      </c>
      <c r="C698">
        <v>10</v>
      </c>
      <c r="D698" t="str" cm="1">
        <f t="array" ref="D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98" t="s">
        <v>16</v>
      </c>
      <c r="F698" t="s">
        <v>584</v>
      </c>
      <c r="G698" t="s">
        <v>41</v>
      </c>
      <c r="H698" t="s">
        <v>39</v>
      </c>
      <c r="I698" s="1">
        <v>44328</v>
      </c>
      <c r="J698" t="s">
        <v>20</v>
      </c>
      <c r="K698" t="s">
        <v>40</v>
      </c>
      <c r="L698" t="s">
        <v>584</v>
      </c>
      <c r="M698" t="s">
        <v>41</v>
      </c>
      <c r="N698" t="s">
        <v>21</v>
      </c>
      <c r="O698" t="s">
        <v>35</v>
      </c>
      <c r="P698" t="s">
        <v>23</v>
      </c>
      <c r="Q698" t="str">
        <f>IF(COUNTIF(Table2[type_of_injury],Table2[[#This Row],[type_of_injury]])&lt;40,"other",Table2[[#This Row],[type_of_injury]])</f>
        <v>gunfire</v>
      </c>
      <c r="R698" t="str" cm="1">
        <f t="array" ref="R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699" spans="1:18" x14ac:dyDescent="0.35">
      <c r="A699" t="s">
        <v>1004</v>
      </c>
      <c r="B699" s="1">
        <v>44328</v>
      </c>
      <c r="C699">
        <v>31</v>
      </c>
      <c r="D699" t="str" cm="1">
        <f t="array" ref="D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9" t="s">
        <v>16</v>
      </c>
      <c r="F699" t="s">
        <v>37</v>
      </c>
      <c r="G699" t="s">
        <v>38</v>
      </c>
      <c r="H699" t="s">
        <v>39</v>
      </c>
      <c r="I699" s="1">
        <v>44328</v>
      </c>
      <c r="J699" t="s">
        <v>20</v>
      </c>
      <c r="K699" t="s">
        <v>40</v>
      </c>
      <c r="L699" t="s">
        <v>225</v>
      </c>
      <c r="M699" t="s">
        <v>38</v>
      </c>
      <c r="N699" t="s">
        <v>21</v>
      </c>
      <c r="O699" t="s">
        <v>35</v>
      </c>
      <c r="P699" t="s">
        <v>23</v>
      </c>
      <c r="Q699" t="str">
        <f>IF(COUNTIF(Table2[type_of_injury],Table2[[#This Row],[type_of_injury]])&lt;40,"other",Table2[[#This Row],[type_of_injury]])</f>
        <v>gunfire</v>
      </c>
      <c r="R699" t="str" cm="1">
        <f t="array" ref="R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0" spans="1:18" x14ac:dyDescent="0.35">
      <c r="A700" t="s">
        <v>1005</v>
      </c>
      <c r="B700" s="1">
        <v>44328</v>
      </c>
      <c r="C700">
        <v>66</v>
      </c>
      <c r="D700" t="str" cm="1">
        <f t="array" ref="D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00" t="s">
        <v>16</v>
      </c>
      <c r="F700" t="s">
        <v>37</v>
      </c>
      <c r="G700" t="s">
        <v>38</v>
      </c>
      <c r="H700" t="s">
        <v>39</v>
      </c>
      <c r="I700" s="1">
        <v>44328</v>
      </c>
      <c r="J700" t="s">
        <v>20</v>
      </c>
      <c r="K700" t="s">
        <v>40</v>
      </c>
      <c r="L700" t="s">
        <v>225</v>
      </c>
      <c r="M700" t="s">
        <v>38</v>
      </c>
      <c r="N700" t="s">
        <v>21</v>
      </c>
      <c r="O700" t="s">
        <v>35</v>
      </c>
      <c r="P700" t="s">
        <v>23</v>
      </c>
      <c r="Q700" t="str">
        <f>IF(COUNTIF(Table2[type_of_injury],Table2[[#This Row],[type_of_injury]])&lt;40,"other",Table2[[#This Row],[type_of_injury]])</f>
        <v>gunfire</v>
      </c>
      <c r="R700" t="str" cm="1">
        <f t="array" ref="R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1" spans="1:18" x14ac:dyDescent="0.35">
      <c r="A701" t="s">
        <v>1006</v>
      </c>
      <c r="B701" s="1">
        <v>44328</v>
      </c>
      <c r="C701">
        <v>46</v>
      </c>
      <c r="D701" t="str" cm="1">
        <f t="array" ref="D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01" t="s">
        <v>16</v>
      </c>
      <c r="F701" t="s">
        <v>37</v>
      </c>
      <c r="G701" t="s">
        <v>38</v>
      </c>
      <c r="H701" t="s">
        <v>39</v>
      </c>
      <c r="I701" s="1">
        <v>44328</v>
      </c>
      <c r="J701" t="s">
        <v>20</v>
      </c>
      <c r="K701" t="s">
        <v>40</v>
      </c>
      <c r="L701" t="s">
        <v>225</v>
      </c>
      <c r="M701" t="s">
        <v>38</v>
      </c>
      <c r="N701" t="s">
        <v>21</v>
      </c>
      <c r="O701" t="s">
        <v>35</v>
      </c>
      <c r="P701" t="s">
        <v>23</v>
      </c>
      <c r="Q701" t="str">
        <f>IF(COUNTIF(Table2[type_of_injury],Table2[[#This Row],[type_of_injury]])&lt;40,"other",Table2[[#This Row],[type_of_injury]])</f>
        <v>gunfire</v>
      </c>
      <c r="R701" t="str" cm="1">
        <f t="array" ref="R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2" spans="1:18" x14ac:dyDescent="0.35">
      <c r="A702" t="s">
        <v>1007</v>
      </c>
      <c r="B702" s="1">
        <v>44328</v>
      </c>
      <c r="C702">
        <v>66</v>
      </c>
      <c r="D702" t="str" cm="1">
        <f t="array" ref="D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02" t="s">
        <v>16</v>
      </c>
      <c r="F702" t="s">
        <v>37</v>
      </c>
      <c r="G702" t="s">
        <v>38</v>
      </c>
      <c r="H702" t="s">
        <v>39</v>
      </c>
      <c r="I702" s="1">
        <v>44328</v>
      </c>
      <c r="J702" t="s">
        <v>20</v>
      </c>
      <c r="K702" t="s">
        <v>40</v>
      </c>
      <c r="L702" t="s">
        <v>225</v>
      </c>
      <c r="M702" t="s">
        <v>38</v>
      </c>
      <c r="N702" t="s">
        <v>21</v>
      </c>
      <c r="O702" t="s">
        <v>35</v>
      </c>
      <c r="P702" t="s">
        <v>23</v>
      </c>
      <c r="Q702" t="str">
        <f>IF(COUNTIF(Table2[type_of_injury],Table2[[#This Row],[type_of_injury]])&lt;40,"other",Table2[[#This Row],[type_of_injury]])</f>
        <v>gunfire</v>
      </c>
      <c r="R702" t="str" cm="1">
        <f t="array" ref="R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3" spans="1:18" x14ac:dyDescent="0.35">
      <c r="A703" t="s">
        <v>1008</v>
      </c>
      <c r="B703" s="1">
        <v>44328</v>
      </c>
      <c r="C703">
        <v>28</v>
      </c>
      <c r="D703" t="str" cm="1">
        <f t="array" ref="D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3" t="s">
        <v>16</v>
      </c>
      <c r="F703" t="s">
        <v>37</v>
      </c>
      <c r="G703" t="s">
        <v>38</v>
      </c>
      <c r="H703" t="s">
        <v>39</v>
      </c>
      <c r="I703" s="1">
        <v>44328</v>
      </c>
      <c r="J703" t="s">
        <v>20</v>
      </c>
      <c r="K703" t="s">
        <v>40</v>
      </c>
      <c r="L703" t="s">
        <v>225</v>
      </c>
      <c r="M703" t="s">
        <v>38</v>
      </c>
      <c r="N703" t="s">
        <v>21</v>
      </c>
      <c r="O703" t="s">
        <v>35</v>
      </c>
      <c r="P703" t="s">
        <v>23</v>
      </c>
      <c r="Q703" t="str">
        <f>IF(COUNTIF(Table2[type_of_injury],Table2[[#This Row],[type_of_injury]])&lt;40,"other",Table2[[#This Row],[type_of_injury]])</f>
        <v>gunfire</v>
      </c>
      <c r="R703" t="str" cm="1">
        <f t="array" ref="R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4" spans="1:18" x14ac:dyDescent="0.35">
      <c r="A704" t="s">
        <v>1009</v>
      </c>
      <c r="B704" s="1">
        <v>44328</v>
      </c>
      <c r="C704">
        <v>55</v>
      </c>
      <c r="D704" t="str" cm="1">
        <f t="array" ref="D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04" t="s">
        <v>16</v>
      </c>
      <c r="F704" t="s">
        <v>221</v>
      </c>
      <c r="G704" t="s">
        <v>222</v>
      </c>
      <c r="H704" t="s">
        <v>39</v>
      </c>
      <c r="I704" s="1">
        <v>44328</v>
      </c>
      <c r="J704" t="s">
        <v>20</v>
      </c>
      <c r="K704" t="s">
        <v>40</v>
      </c>
      <c r="L704" t="s">
        <v>225</v>
      </c>
      <c r="M704" t="s">
        <v>38</v>
      </c>
      <c r="N704" t="s">
        <v>21</v>
      </c>
      <c r="O704" t="s">
        <v>35</v>
      </c>
      <c r="P704" t="s">
        <v>23</v>
      </c>
      <c r="Q704" t="str">
        <f>IF(COUNTIF(Table2[type_of_injury],Table2[[#This Row],[type_of_injury]])&lt;40,"other",Table2[[#This Row],[type_of_injury]])</f>
        <v>gunfire</v>
      </c>
      <c r="R704" t="str" cm="1">
        <f t="array" ref="R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5" spans="1:18" x14ac:dyDescent="0.35">
      <c r="A705" t="s">
        <v>1010</v>
      </c>
      <c r="B705" s="1">
        <v>44328</v>
      </c>
      <c r="C705">
        <v>37</v>
      </c>
      <c r="D705" t="str" cm="1">
        <f t="array" ref="D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5" t="s">
        <v>16</v>
      </c>
      <c r="F705" t="s">
        <v>221</v>
      </c>
      <c r="G705" t="s">
        <v>222</v>
      </c>
      <c r="H705" t="s">
        <v>39</v>
      </c>
      <c r="I705" s="1">
        <v>44328</v>
      </c>
      <c r="J705" t="s">
        <v>20</v>
      </c>
      <c r="K705" t="s">
        <v>40</v>
      </c>
      <c r="L705" t="s">
        <v>593</v>
      </c>
      <c r="M705" t="s">
        <v>222</v>
      </c>
      <c r="N705" t="s">
        <v>21</v>
      </c>
      <c r="O705" t="s">
        <v>35</v>
      </c>
      <c r="P705" t="s">
        <v>23</v>
      </c>
      <c r="Q705" t="str">
        <f>IF(COUNTIF(Table2[type_of_injury],Table2[[#This Row],[type_of_injury]])&lt;40,"other",Table2[[#This Row],[type_of_injury]])</f>
        <v>gunfire</v>
      </c>
      <c r="R705" t="str" cm="1">
        <f t="array" ref="R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6" spans="1:18" x14ac:dyDescent="0.35">
      <c r="A706" t="s">
        <v>1011</v>
      </c>
      <c r="B706" s="1">
        <v>44328</v>
      </c>
      <c r="C706">
        <v>48</v>
      </c>
      <c r="D706" t="str" cm="1">
        <f t="array" ref="D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06" t="s">
        <v>16</v>
      </c>
      <c r="F706" t="s">
        <v>221</v>
      </c>
      <c r="G706" t="s">
        <v>222</v>
      </c>
      <c r="H706" t="s">
        <v>39</v>
      </c>
      <c r="I706" s="1">
        <v>44328</v>
      </c>
      <c r="J706" t="s">
        <v>20</v>
      </c>
      <c r="K706" t="s">
        <v>40</v>
      </c>
      <c r="L706" t="s">
        <v>593</v>
      </c>
      <c r="M706" t="s">
        <v>222</v>
      </c>
      <c r="N706" t="s">
        <v>21</v>
      </c>
      <c r="O706" t="s">
        <v>35</v>
      </c>
      <c r="P706" t="s">
        <v>23</v>
      </c>
      <c r="Q706" t="str">
        <f>IF(COUNTIF(Table2[type_of_injury],Table2[[#This Row],[type_of_injury]])&lt;40,"other",Table2[[#This Row],[type_of_injury]])</f>
        <v>gunfire</v>
      </c>
      <c r="R706" t="str" cm="1">
        <f t="array" ref="R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7" spans="1:18" x14ac:dyDescent="0.35">
      <c r="A707" t="s">
        <v>1012</v>
      </c>
      <c r="B707" s="1">
        <v>44328</v>
      </c>
      <c r="C707">
        <v>22</v>
      </c>
      <c r="D707" t="str" cm="1">
        <f t="array" ref="D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7" t="s">
        <v>16</v>
      </c>
      <c r="F707" t="s">
        <v>221</v>
      </c>
      <c r="G707" t="s">
        <v>222</v>
      </c>
      <c r="H707" t="s">
        <v>39</v>
      </c>
      <c r="I707" s="1">
        <v>44328</v>
      </c>
      <c r="J707" t="s">
        <v>20</v>
      </c>
      <c r="K707" t="s">
        <v>40</v>
      </c>
      <c r="L707" t="s">
        <v>593</v>
      </c>
      <c r="M707" t="s">
        <v>222</v>
      </c>
      <c r="N707" t="s">
        <v>21</v>
      </c>
      <c r="O707" t="s">
        <v>35</v>
      </c>
      <c r="P707" t="s">
        <v>23</v>
      </c>
      <c r="Q707" t="str">
        <f>IF(COUNTIF(Table2[type_of_injury],Table2[[#This Row],[type_of_injury]])&lt;40,"other",Table2[[#This Row],[type_of_injury]])</f>
        <v>gunfire</v>
      </c>
      <c r="R707" t="str" cm="1">
        <f t="array" ref="R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8" spans="1:18" x14ac:dyDescent="0.35">
      <c r="A708" t="s">
        <v>1013</v>
      </c>
      <c r="B708" s="1">
        <v>44328</v>
      </c>
      <c r="C708">
        <v>37</v>
      </c>
      <c r="D708" t="str" cm="1">
        <f t="array" ref="D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8" t="s">
        <v>16</v>
      </c>
      <c r="F708" t="s">
        <v>215</v>
      </c>
      <c r="G708" t="s">
        <v>41</v>
      </c>
      <c r="H708" t="s">
        <v>39</v>
      </c>
      <c r="I708" s="1">
        <v>44328</v>
      </c>
      <c r="J708" t="s">
        <v>20</v>
      </c>
      <c r="K708" t="s">
        <v>40</v>
      </c>
      <c r="L708" t="s">
        <v>232</v>
      </c>
      <c r="M708" t="s">
        <v>41</v>
      </c>
      <c r="N708" t="s">
        <v>21</v>
      </c>
      <c r="O708" t="s">
        <v>35</v>
      </c>
      <c r="P708" t="s">
        <v>23</v>
      </c>
      <c r="Q708" t="str">
        <f>IF(COUNTIF(Table2[type_of_injury],Table2[[#This Row],[type_of_injury]])&lt;40,"other",Table2[[#This Row],[type_of_injury]])</f>
        <v>gunfire</v>
      </c>
      <c r="R708" t="str" cm="1">
        <f t="array" ref="R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09" spans="1:18" x14ac:dyDescent="0.35">
      <c r="A709" t="s">
        <v>1014</v>
      </c>
      <c r="B709" s="1">
        <v>44328</v>
      </c>
      <c r="C709">
        <v>57</v>
      </c>
      <c r="D709" t="str" cm="1">
        <f t="array" ref="D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09" t="s">
        <v>16</v>
      </c>
      <c r="F709" t="s">
        <v>215</v>
      </c>
      <c r="G709" t="s">
        <v>41</v>
      </c>
      <c r="H709" t="s">
        <v>39</v>
      </c>
      <c r="I709" s="1">
        <v>44328</v>
      </c>
      <c r="J709" t="s">
        <v>20</v>
      </c>
      <c r="K709" t="s">
        <v>40</v>
      </c>
      <c r="L709" t="s">
        <v>215</v>
      </c>
      <c r="M709" t="s">
        <v>41</v>
      </c>
      <c r="N709" t="s">
        <v>21</v>
      </c>
      <c r="O709" t="s">
        <v>35</v>
      </c>
      <c r="P709" t="s">
        <v>23</v>
      </c>
      <c r="Q709" t="str">
        <f>IF(COUNTIF(Table2[type_of_injury],Table2[[#This Row],[type_of_injury]])&lt;40,"other",Table2[[#This Row],[type_of_injury]])</f>
        <v>gunfire</v>
      </c>
      <c r="R709" t="str" cm="1">
        <f t="array" ref="R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0" spans="1:18" x14ac:dyDescent="0.35">
      <c r="A710" t="s">
        <v>1015</v>
      </c>
      <c r="B710" s="1">
        <v>44328</v>
      </c>
      <c r="C710">
        <v>28</v>
      </c>
      <c r="D710" t="str" cm="1">
        <f t="array" ref="D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0" t="s">
        <v>16</v>
      </c>
      <c r="F710" t="s">
        <v>41</v>
      </c>
      <c r="G710" t="s">
        <v>41</v>
      </c>
      <c r="H710" t="s">
        <v>39</v>
      </c>
      <c r="I710" s="1">
        <v>44328</v>
      </c>
      <c r="J710" t="s">
        <v>71</v>
      </c>
      <c r="K710" t="s">
        <v>40</v>
      </c>
      <c r="L710" t="s">
        <v>41</v>
      </c>
      <c r="M710" t="s">
        <v>41</v>
      </c>
      <c r="N710" t="s">
        <v>21</v>
      </c>
      <c r="O710" t="s">
        <v>35</v>
      </c>
      <c r="P710" t="s">
        <v>23</v>
      </c>
      <c r="Q710" t="str">
        <f>IF(COUNTIF(Table2[type_of_injury],Table2[[#This Row],[type_of_injury]])&lt;40,"other",Table2[[#This Row],[type_of_injury]])</f>
        <v>gunfire</v>
      </c>
      <c r="R710" t="str" cm="1">
        <f t="array" ref="R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1" spans="1:18" x14ac:dyDescent="0.35">
      <c r="A711" t="s">
        <v>1016</v>
      </c>
      <c r="B711" s="1">
        <v>44328</v>
      </c>
      <c r="C711">
        <v>49</v>
      </c>
      <c r="D711" t="str" cm="1">
        <f t="array" ref="D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1" t="s">
        <v>16</v>
      </c>
      <c r="F711" t="s">
        <v>41</v>
      </c>
      <c r="G711" t="s">
        <v>41</v>
      </c>
      <c r="H711" t="s">
        <v>39</v>
      </c>
      <c r="I711" s="1">
        <v>44328</v>
      </c>
      <c r="J711" t="s">
        <v>71</v>
      </c>
      <c r="K711" t="s">
        <v>40</v>
      </c>
      <c r="L711" t="s">
        <v>41</v>
      </c>
      <c r="M711" t="s">
        <v>41</v>
      </c>
      <c r="N711" t="s">
        <v>21</v>
      </c>
      <c r="O711" t="s">
        <v>35</v>
      </c>
      <c r="P711" t="s">
        <v>23</v>
      </c>
      <c r="Q711" t="str">
        <f>IF(COUNTIF(Table2[type_of_injury],Table2[[#This Row],[type_of_injury]])&lt;40,"other",Table2[[#This Row],[type_of_injury]])</f>
        <v>gunfire</v>
      </c>
      <c r="R711" t="str" cm="1">
        <f t="array" ref="R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2" spans="1:18" x14ac:dyDescent="0.35">
      <c r="A712" t="s">
        <v>1017</v>
      </c>
      <c r="B712" s="1">
        <v>44328</v>
      </c>
      <c r="C712">
        <v>40</v>
      </c>
      <c r="D712" t="str" cm="1">
        <f t="array" ref="D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2" t="s">
        <v>16</v>
      </c>
      <c r="F712" t="s">
        <v>37</v>
      </c>
      <c r="G712" t="s">
        <v>38</v>
      </c>
      <c r="H712" t="s">
        <v>39</v>
      </c>
      <c r="I712" s="1">
        <v>44328</v>
      </c>
      <c r="J712" t="s">
        <v>20</v>
      </c>
      <c r="K712" t="s">
        <v>204</v>
      </c>
      <c r="L712" t="s">
        <v>221</v>
      </c>
      <c r="M712" t="s">
        <v>222</v>
      </c>
      <c r="N712" t="s">
        <v>21</v>
      </c>
      <c r="O712" t="s">
        <v>35</v>
      </c>
      <c r="P712" t="s">
        <v>23</v>
      </c>
      <c r="Q712" t="str">
        <f>IF(COUNTIF(Table2[type_of_injury],Table2[[#This Row],[type_of_injury]])&lt;40,"other",Table2[[#This Row],[type_of_injury]])</f>
        <v>gunfire</v>
      </c>
      <c r="R712" t="str" cm="1">
        <f t="array" ref="R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3" spans="1:18" x14ac:dyDescent="0.35">
      <c r="A713" t="s">
        <v>1018</v>
      </c>
      <c r="B713" s="1">
        <v>44328</v>
      </c>
      <c r="C713">
        <v>59</v>
      </c>
      <c r="D713" t="str" cm="1">
        <f t="array" ref="D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13" t="s">
        <v>16</v>
      </c>
      <c r="F713" t="s">
        <v>37</v>
      </c>
      <c r="G713" t="s">
        <v>38</v>
      </c>
      <c r="H713" t="s">
        <v>39</v>
      </c>
      <c r="I713" s="1">
        <v>44328</v>
      </c>
      <c r="J713" t="s">
        <v>71</v>
      </c>
      <c r="K713" t="s">
        <v>40</v>
      </c>
      <c r="L713" t="s">
        <v>225</v>
      </c>
      <c r="M713" t="s">
        <v>38</v>
      </c>
      <c r="N713" t="s">
        <v>21</v>
      </c>
      <c r="O713" t="s">
        <v>35</v>
      </c>
      <c r="P713" t="s">
        <v>23</v>
      </c>
      <c r="Q713" t="str">
        <f>IF(COUNTIF(Table2[type_of_injury],Table2[[#This Row],[type_of_injury]])&lt;40,"other",Table2[[#This Row],[type_of_injury]])</f>
        <v>gunfire</v>
      </c>
      <c r="R713" t="str" cm="1">
        <f t="array" ref="R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4" spans="1:18" x14ac:dyDescent="0.35">
      <c r="A714" t="s">
        <v>1019</v>
      </c>
      <c r="B714" s="1">
        <v>44328</v>
      </c>
      <c r="C714">
        <v>28</v>
      </c>
      <c r="D714" t="str" cm="1">
        <f t="array" ref="D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4" t="s">
        <v>16</v>
      </c>
      <c r="F714" t="s">
        <v>37</v>
      </c>
      <c r="G714" t="s">
        <v>38</v>
      </c>
      <c r="H714" t="s">
        <v>39</v>
      </c>
      <c r="I714" s="1">
        <v>44328</v>
      </c>
      <c r="J714" t="s">
        <v>20</v>
      </c>
      <c r="K714" t="s">
        <v>204</v>
      </c>
      <c r="L714" t="s">
        <v>41</v>
      </c>
      <c r="M714" t="s">
        <v>41</v>
      </c>
      <c r="N714" t="s">
        <v>21</v>
      </c>
      <c r="O714" t="s">
        <v>35</v>
      </c>
      <c r="P714" t="s">
        <v>23</v>
      </c>
      <c r="Q714" t="str">
        <f>IF(COUNTIF(Table2[type_of_injury],Table2[[#This Row],[type_of_injury]])&lt;40,"other",Table2[[#This Row],[type_of_injury]])</f>
        <v>gunfire</v>
      </c>
      <c r="R714" t="str" cm="1">
        <f t="array" ref="R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5" spans="1:18" x14ac:dyDescent="0.35">
      <c r="A715" t="s">
        <v>1020</v>
      </c>
      <c r="B715" s="1">
        <v>44328</v>
      </c>
      <c r="C715">
        <v>27</v>
      </c>
      <c r="D715" t="str" cm="1">
        <f t="array" ref="D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5" t="s">
        <v>16</v>
      </c>
      <c r="F715" t="s">
        <v>357</v>
      </c>
      <c r="G715" t="s">
        <v>46</v>
      </c>
      <c r="H715" t="s">
        <v>19</v>
      </c>
      <c r="I715" s="1">
        <v>44328</v>
      </c>
      <c r="J715" t="s">
        <v>20</v>
      </c>
      <c r="L715" t="s">
        <v>1021</v>
      </c>
      <c r="M715" t="s">
        <v>46</v>
      </c>
      <c r="N715" t="s">
        <v>21</v>
      </c>
      <c r="O715" t="s">
        <v>361</v>
      </c>
      <c r="P715" t="s">
        <v>23</v>
      </c>
      <c r="Q715" t="str">
        <f>IF(COUNTIF(Table2[type_of_injury],Table2[[#This Row],[type_of_injury]])&lt;40,"other",Table2[[#This Row],[type_of_injury]])</f>
        <v>gunfire</v>
      </c>
      <c r="R715" t="str" cm="1">
        <f t="array" ref="R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6" spans="1:18" x14ac:dyDescent="0.35">
      <c r="A716" t="s">
        <v>1022</v>
      </c>
      <c r="B716" s="1">
        <v>44328</v>
      </c>
      <c r="C716">
        <v>36</v>
      </c>
      <c r="D716" t="str" cm="1">
        <f t="array" ref="D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6" t="s">
        <v>16</v>
      </c>
      <c r="F716" t="s">
        <v>37</v>
      </c>
      <c r="G716" t="s">
        <v>38</v>
      </c>
      <c r="H716" t="s">
        <v>39</v>
      </c>
      <c r="I716" s="1">
        <v>44328</v>
      </c>
      <c r="J716" t="s">
        <v>20</v>
      </c>
      <c r="K716" t="s">
        <v>204</v>
      </c>
      <c r="L716" t="s">
        <v>225</v>
      </c>
      <c r="M716" t="s">
        <v>38</v>
      </c>
      <c r="N716" t="s">
        <v>21</v>
      </c>
      <c r="O716" t="s">
        <v>35</v>
      </c>
      <c r="P716" t="s">
        <v>23</v>
      </c>
      <c r="Q716" t="str">
        <f>IF(COUNTIF(Table2[type_of_injury],Table2[[#This Row],[type_of_injury]])&lt;40,"other",Table2[[#This Row],[type_of_injury]])</f>
        <v>gunfire</v>
      </c>
      <c r="R716" t="str" cm="1">
        <f t="array" ref="R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7" spans="1:18" x14ac:dyDescent="0.35">
      <c r="A717" t="s">
        <v>1023</v>
      </c>
      <c r="B717" s="1">
        <v>44328</v>
      </c>
      <c r="C717">
        <v>28</v>
      </c>
      <c r="D717" t="str" cm="1">
        <f t="array" ref="D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7" t="s">
        <v>16</v>
      </c>
      <c r="F717" t="s">
        <v>37</v>
      </c>
      <c r="G717" t="s">
        <v>38</v>
      </c>
      <c r="H717" t="s">
        <v>39</v>
      </c>
      <c r="I717" s="1">
        <v>44328</v>
      </c>
      <c r="J717" t="s">
        <v>20</v>
      </c>
      <c r="K717" t="s">
        <v>204</v>
      </c>
      <c r="L717" t="s">
        <v>225</v>
      </c>
      <c r="M717" t="s">
        <v>38</v>
      </c>
      <c r="N717" t="s">
        <v>21</v>
      </c>
      <c r="O717" t="s">
        <v>35</v>
      </c>
      <c r="P717" t="s">
        <v>23</v>
      </c>
      <c r="Q717" t="str">
        <f>IF(COUNTIF(Table2[type_of_injury],Table2[[#This Row],[type_of_injury]])&lt;40,"other",Table2[[#This Row],[type_of_injury]])</f>
        <v>gunfire</v>
      </c>
      <c r="R717" t="str" cm="1">
        <f t="array" ref="R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8" spans="1:18" x14ac:dyDescent="0.35">
      <c r="A718" t="s">
        <v>1024</v>
      </c>
      <c r="B718" s="1">
        <v>44328</v>
      </c>
      <c r="C718">
        <v>25</v>
      </c>
      <c r="D718" t="str" cm="1">
        <f t="array" ref="D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8" t="s">
        <v>16</v>
      </c>
      <c r="F718" t="s">
        <v>37</v>
      </c>
      <c r="G718" t="s">
        <v>38</v>
      </c>
      <c r="H718" t="s">
        <v>39</v>
      </c>
      <c r="I718" s="1">
        <v>44328</v>
      </c>
      <c r="J718" t="s">
        <v>20</v>
      </c>
      <c r="K718" t="s">
        <v>40</v>
      </c>
      <c r="L718" t="s">
        <v>225</v>
      </c>
      <c r="M718" t="s">
        <v>38</v>
      </c>
      <c r="N718" t="s">
        <v>21</v>
      </c>
      <c r="O718" t="s">
        <v>35</v>
      </c>
      <c r="P718" t="s">
        <v>23</v>
      </c>
      <c r="Q718" t="str">
        <f>IF(COUNTIF(Table2[type_of_injury],Table2[[#This Row],[type_of_injury]])&lt;40,"other",Table2[[#This Row],[type_of_injury]])</f>
        <v>gunfire</v>
      </c>
      <c r="R718" t="str" cm="1">
        <f t="array" ref="R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19" spans="1:18" x14ac:dyDescent="0.35">
      <c r="A719" t="s">
        <v>1025</v>
      </c>
      <c r="B719" s="1">
        <v>44328</v>
      </c>
      <c r="C719">
        <v>64</v>
      </c>
      <c r="D719" t="str" cm="1">
        <f t="array" ref="D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19" t="s">
        <v>16</v>
      </c>
      <c r="F719" t="s">
        <v>37</v>
      </c>
      <c r="G719" t="s">
        <v>38</v>
      </c>
      <c r="H719" t="s">
        <v>39</v>
      </c>
      <c r="I719" s="1">
        <v>44328</v>
      </c>
      <c r="J719" t="s">
        <v>20</v>
      </c>
      <c r="K719" t="s">
        <v>40</v>
      </c>
      <c r="L719" t="s">
        <v>225</v>
      </c>
      <c r="M719" t="s">
        <v>38</v>
      </c>
      <c r="N719" t="s">
        <v>21</v>
      </c>
      <c r="O719" t="s">
        <v>35</v>
      </c>
      <c r="P719" t="s">
        <v>23</v>
      </c>
      <c r="Q719" t="str">
        <f>IF(COUNTIF(Table2[type_of_injury],Table2[[#This Row],[type_of_injury]])&lt;40,"other",Table2[[#This Row],[type_of_injury]])</f>
        <v>gunfire</v>
      </c>
      <c r="R719" t="str" cm="1">
        <f t="array" ref="R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0" spans="1:18" x14ac:dyDescent="0.35">
      <c r="A720" t="s">
        <v>1026</v>
      </c>
      <c r="B720" s="1">
        <v>44328</v>
      </c>
      <c r="C720">
        <v>14</v>
      </c>
      <c r="D720" t="str" cm="1">
        <f t="array" ref="D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0" t="s">
        <v>16</v>
      </c>
      <c r="F720" t="s">
        <v>46</v>
      </c>
      <c r="G720" t="s">
        <v>46</v>
      </c>
      <c r="H720" t="s">
        <v>19</v>
      </c>
      <c r="I720" s="1">
        <v>44332</v>
      </c>
      <c r="J720" t="s">
        <v>20</v>
      </c>
      <c r="L720" t="s">
        <v>46</v>
      </c>
      <c r="M720" t="s">
        <v>46</v>
      </c>
      <c r="N720" t="s">
        <v>21</v>
      </c>
      <c r="O720" t="s">
        <v>22</v>
      </c>
      <c r="P720" t="s">
        <v>23</v>
      </c>
      <c r="Q720" t="str">
        <f>IF(COUNTIF(Table2[type_of_injury],Table2[[#This Row],[type_of_injury]])&lt;40,"other",Table2[[#This Row],[type_of_injury]])</f>
        <v>gunfire</v>
      </c>
      <c r="R720" t="str" cm="1">
        <f t="array" ref="R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1" spans="1:18" x14ac:dyDescent="0.35">
      <c r="A721" t="s">
        <v>1027</v>
      </c>
      <c r="B721" s="1">
        <v>44328</v>
      </c>
      <c r="C721">
        <v>16</v>
      </c>
      <c r="D721" t="str" cm="1">
        <f t="array" ref="D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1" t="s">
        <v>16</v>
      </c>
      <c r="F721" t="s">
        <v>53</v>
      </c>
      <c r="G721" t="s">
        <v>54</v>
      </c>
      <c r="H721" t="s">
        <v>19</v>
      </c>
      <c r="I721" s="1">
        <v>44328</v>
      </c>
      <c r="J721" t="s">
        <v>20</v>
      </c>
      <c r="L721" t="s">
        <v>55</v>
      </c>
      <c r="M721" t="s">
        <v>54</v>
      </c>
      <c r="N721" t="s">
        <v>21</v>
      </c>
      <c r="O721" t="s">
        <v>22</v>
      </c>
      <c r="P721" t="s">
        <v>23</v>
      </c>
      <c r="Q721" t="str">
        <f>IF(COUNTIF(Table2[type_of_injury],Table2[[#This Row],[type_of_injury]])&lt;40,"other",Table2[[#This Row],[type_of_injury]])</f>
        <v>gunfire</v>
      </c>
      <c r="R721" t="str" cm="1">
        <f t="array" ref="R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2" spans="1:18" x14ac:dyDescent="0.35">
      <c r="A722" t="s">
        <v>1028</v>
      </c>
      <c r="B722" s="1">
        <v>44328</v>
      </c>
      <c r="C722">
        <v>17</v>
      </c>
      <c r="D722" t="str" cm="1">
        <f t="array" ref="D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2" t="s">
        <v>16</v>
      </c>
      <c r="F722" t="s">
        <v>580</v>
      </c>
      <c r="G722" t="s">
        <v>41</v>
      </c>
      <c r="H722" t="s">
        <v>39</v>
      </c>
      <c r="I722" s="1">
        <v>44328</v>
      </c>
      <c r="J722" t="s">
        <v>20</v>
      </c>
      <c r="K722" t="s">
        <v>40</v>
      </c>
      <c r="L722" t="s">
        <v>215</v>
      </c>
      <c r="M722" t="s">
        <v>41</v>
      </c>
      <c r="N722" t="s">
        <v>21</v>
      </c>
      <c r="O722" t="s">
        <v>22</v>
      </c>
      <c r="P722" t="s">
        <v>23</v>
      </c>
      <c r="Q722" t="str">
        <f>IF(COUNTIF(Table2[type_of_injury],Table2[[#This Row],[type_of_injury]])&lt;40,"other",Table2[[#This Row],[type_of_injury]])</f>
        <v>gunfire</v>
      </c>
      <c r="R722" t="str" cm="1">
        <f t="array" ref="R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3" spans="1:18" x14ac:dyDescent="0.35">
      <c r="A723" t="s">
        <v>1029</v>
      </c>
      <c r="B723" s="1">
        <v>44328</v>
      </c>
      <c r="C723">
        <v>29</v>
      </c>
      <c r="D723" t="str" cm="1">
        <f t="array" ref="D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3" t="s">
        <v>16</v>
      </c>
      <c r="F723" t="s">
        <v>217</v>
      </c>
      <c r="G723" t="s">
        <v>218</v>
      </c>
      <c r="H723" t="s">
        <v>39</v>
      </c>
      <c r="I723" s="1">
        <v>44328</v>
      </c>
      <c r="J723" t="s">
        <v>20</v>
      </c>
      <c r="K723" t="s">
        <v>204</v>
      </c>
      <c r="L723" t="s">
        <v>219</v>
      </c>
      <c r="M723" t="s">
        <v>218</v>
      </c>
      <c r="N723" t="s">
        <v>21</v>
      </c>
      <c r="O723" t="s">
        <v>35</v>
      </c>
      <c r="P723" t="s">
        <v>23</v>
      </c>
      <c r="Q723" t="str">
        <f>IF(COUNTIF(Table2[type_of_injury],Table2[[#This Row],[type_of_injury]])&lt;40,"other",Table2[[#This Row],[type_of_injury]])</f>
        <v>gunfire</v>
      </c>
      <c r="R723" t="str" cm="1">
        <f t="array" ref="R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4" spans="1:18" x14ac:dyDescent="0.35">
      <c r="A724" t="s">
        <v>1030</v>
      </c>
      <c r="B724" s="1">
        <v>44328</v>
      </c>
      <c r="C724">
        <v>24</v>
      </c>
      <c r="D724" t="str" cm="1">
        <f t="array" ref="D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4" t="s">
        <v>16</v>
      </c>
      <c r="F724" t="s">
        <v>217</v>
      </c>
      <c r="G724" t="s">
        <v>218</v>
      </c>
      <c r="H724" t="s">
        <v>39</v>
      </c>
      <c r="I724" s="1">
        <v>44328</v>
      </c>
      <c r="J724" t="s">
        <v>20</v>
      </c>
      <c r="K724" t="s">
        <v>204</v>
      </c>
      <c r="L724" t="s">
        <v>219</v>
      </c>
      <c r="M724" t="s">
        <v>218</v>
      </c>
      <c r="N724" t="s">
        <v>21</v>
      </c>
      <c r="O724" t="s">
        <v>35</v>
      </c>
      <c r="P724" t="s">
        <v>23</v>
      </c>
      <c r="Q724" t="str">
        <f>IF(COUNTIF(Table2[type_of_injury],Table2[[#This Row],[type_of_injury]])&lt;40,"other",Table2[[#This Row],[type_of_injury]])</f>
        <v>gunfire</v>
      </c>
      <c r="R724" t="str" cm="1">
        <f t="array" ref="R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5" spans="1:18" x14ac:dyDescent="0.35">
      <c r="A725" t="s">
        <v>1031</v>
      </c>
      <c r="B725" s="1">
        <v>44328</v>
      </c>
      <c r="C725">
        <v>26</v>
      </c>
      <c r="D725" t="str" cm="1">
        <f t="array" ref="D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5" t="s">
        <v>16</v>
      </c>
      <c r="F725" t="s">
        <v>217</v>
      </c>
      <c r="G725" t="s">
        <v>218</v>
      </c>
      <c r="H725" t="s">
        <v>39</v>
      </c>
      <c r="I725" s="1">
        <v>44328</v>
      </c>
      <c r="J725" t="s">
        <v>20</v>
      </c>
      <c r="K725" t="s">
        <v>204</v>
      </c>
      <c r="L725" t="s">
        <v>219</v>
      </c>
      <c r="M725" t="s">
        <v>218</v>
      </c>
      <c r="N725" t="s">
        <v>21</v>
      </c>
      <c r="O725" t="s">
        <v>35</v>
      </c>
      <c r="P725" t="s">
        <v>23</v>
      </c>
      <c r="Q725" t="str">
        <f>IF(COUNTIF(Table2[type_of_injury],Table2[[#This Row],[type_of_injury]])&lt;40,"other",Table2[[#This Row],[type_of_injury]])</f>
        <v>gunfire</v>
      </c>
      <c r="R725" t="str" cm="1">
        <f t="array" ref="R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6" spans="1:18" x14ac:dyDescent="0.35">
      <c r="A726" t="s">
        <v>1032</v>
      </c>
      <c r="B726" s="1">
        <v>44328</v>
      </c>
      <c r="C726">
        <v>26</v>
      </c>
      <c r="D726" t="str" cm="1">
        <f t="array" ref="D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6" t="s">
        <v>16</v>
      </c>
      <c r="F726" t="s">
        <v>217</v>
      </c>
      <c r="G726" t="s">
        <v>218</v>
      </c>
      <c r="H726" t="s">
        <v>39</v>
      </c>
      <c r="I726" s="1">
        <v>44328</v>
      </c>
      <c r="J726" t="s">
        <v>20</v>
      </c>
      <c r="K726" t="s">
        <v>204</v>
      </c>
      <c r="L726" t="s">
        <v>219</v>
      </c>
      <c r="M726" t="s">
        <v>218</v>
      </c>
      <c r="N726" t="s">
        <v>21</v>
      </c>
      <c r="O726" t="s">
        <v>35</v>
      </c>
      <c r="P726" t="s">
        <v>23</v>
      </c>
      <c r="Q726" t="str">
        <f>IF(COUNTIF(Table2[type_of_injury],Table2[[#This Row],[type_of_injury]])&lt;40,"other",Table2[[#This Row],[type_of_injury]])</f>
        <v>gunfire</v>
      </c>
      <c r="R726" t="str" cm="1">
        <f t="array" ref="R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7" spans="1:18" x14ac:dyDescent="0.35">
      <c r="A727" t="s">
        <v>1033</v>
      </c>
      <c r="B727" s="1">
        <v>44328</v>
      </c>
      <c r="C727">
        <v>31</v>
      </c>
      <c r="D727" t="str" cm="1">
        <f t="array" ref="D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7" t="s">
        <v>16</v>
      </c>
      <c r="F727" t="s">
        <v>37</v>
      </c>
      <c r="G727" t="s">
        <v>38</v>
      </c>
      <c r="H727" t="s">
        <v>39</v>
      </c>
      <c r="I727" s="1">
        <v>44328</v>
      </c>
      <c r="J727" t="s">
        <v>20</v>
      </c>
      <c r="K727" t="s">
        <v>204</v>
      </c>
      <c r="L727" t="s">
        <v>225</v>
      </c>
      <c r="M727" t="s">
        <v>38</v>
      </c>
      <c r="N727" t="s">
        <v>21</v>
      </c>
      <c r="O727" t="s">
        <v>35</v>
      </c>
      <c r="P727" t="s">
        <v>23</v>
      </c>
      <c r="Q727" t="str">
        <f>IF(COUNTIF(Table2[type_of_injury],Table2[[#This Row],[type_of_injury]])&lt;40,"other",Table2[[#This Row],[type_of_injury]])</f>
        <v>gunfire</v>
      </c>
      <c r="R727" t="str" cm="1">
        <f t="array" ref="R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8" spans="1:18" x14ac:dyDescent="0.35">
      <c r="A728" t="s">
        <v>1034</v>
      </c>
      <c r="B728" s="1">
        <v>44328</v>
      </c>
      <c r="C728">
        <v>26</v>
      </c>
      <c r="D728" t="str" cm="1">
        <f t="array" ref="D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" t="s">
        <v>16</v>
      </c>
      <c r="F728" t="s">
        <v>37</v>
      </c>
      <c r="G728" t="s">
        <v>38</v>
      </c>
      <c r="H728" t="s">
        <v>39</v>
      </c>
      <c r="I728" s="1">
        <v>44328</v>
      </c>
      <c r="J728" t="s">
        <v>20</v>
      </c>
      <c r="K728" t="s">
        <v>204</v>
      </c>
      <c r="L728" t="s">
        <v>225</v>
      </c>
      <c r="M728" t="s">
        <v>38</v>
      </c>
      <c r="N728" t="s">
        <v>21</v>
      </c>
      <c r="O728" t="s">
        <v>35</v>
      </c>
      <c r="P728" t="s">
        <v>23</v>
      </c>
      <c r="Q728" t="str">
        <f>IF(COUNTIF(Table2[type_of_injury],Table2[[#This Row],[type_of_injury]])&lt;40,"other",Table2[[#This Row],[type_of_injury]])</f>
        <v>gunfire</v>
      </c>
      <c r="R728" t="str" cm="1">
        <f t="array" ref="R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29" spans="1:18" x14ac:dyDescent="0.35">
      <c r="A729" t="s">
        <v>1035</v>
      </c>
      <c r="B729" s="1">
        <v>44328</v>
      </c>
      <c r="C729">
        <v>33</v>
      </c>
      <c r="D729" t="str" cm="1">
        <f t="array" ref="D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9" t="s">
        <v>16</v>
      </c>
      <c r="F729" t="s">
        <v>37</v>
      </c>
      <c r="G729" t="s">
        <v>38</v>
      </c>
      <c r="H729" t="s">
        <v>39</v>
      </c>
      <c r="I729" s="1">
        <v>44328</v>
      </c>
      <c r="J729" t="s">
        <v>20</v>
      </c>
      <c r="K729" t="s">
        <v>204</v>
      </c>
      <c r="L729" t="s">
        <v>225</v>
      </c>
      <c r="M729" t="s">
        <v>38</v>
      </c>
      <c r="N729" t="s">
        <v>21</v>
      </c>
      <c r="O729" t="s">
        <v>35</v>
      </c>
      <c r="P729" t="s">
        <v>23</v>
      </c>
      <c r="Q729" t="str">
        <f>IF(COUNTIF(Table2[type_of_injury],Table2[[#This Row],[type_of_injury]])&lt;40,"other",Table2[[#This Row],[type_of_injury]])</f>
        <v>gunfire</v>
      </c>
      <c r="R729" t="str" cm="1">
        <f t="array" ref="R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0" spans="1:18" x14ac:dyDescent="0.35">
      <c r="A730" t="s">
        <v>1036</v>
      </c>
      <c r="B730" s="1">
        <v>44327</v>
      </c>
      <c r="C730">
        <v>40</v>
      </c>
      <c r="D730" t="str" cm="1">
        <f t="array" ref="D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0" t="s">
        <v>16</v>
      </c>
      <c r="F730" t="s">
        <v>37</v>
      </c>
      <c r="G730" t="s">
        <v>38</v>
      </c>
      <c r="H730" t="s">
        <v>39</v>
      </c>
      <c r="I730" s="1">
        <v>44327</v>
      </c>
      <c r="J730" t="s">
        <v>71</v>
      </c>
      <c r="K730" t="s">
        <v>40</v>
      </c>
      <c r="L730" t="s">
        <v>225</v>
      </c>
      <c r="M730" t="s">
        <v>38</v>
      </c>
      <c r="N730" t="s">
        <v>21</v>
      </c>
      <c r="O730" t="s">
        <v>35</v>
      </c>
      <c r="P730" t="s">
        <v>23</v>
      </c>
      <c r="Q730" t="str">
        <f>IF(COUNTIF(Table2[type_of_injury],Table2[[#This Row],[type_of_injury]])&lt;40,"other",Table2[[#This Row],[type_of_injury]])</f>
        <v>gunfire</v>
      </c>
      <c r="R730" t="str" cm="1">
        <f t="array" ref="R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1" spans="1:18" x14ac:dyDescent="0.35">
      <c r="A731" t="s">
        <v>1037</v>
      </c>
      <c r="B731" s="1">
        <v>44327</v>
      </c>
      <c r="C731">
        <v>48</v>
      </c>
      <c r="D731" t="str" cm="1">
        <f t="array" ref="D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1" t="s">
        <v>16</v>
      </c>
      <c r="F731" t="s">
        <v>878</v>
      </c>
      <c r="G731" t="s">
        <v>38</v>
      </c>
      <c r="H731" t="s">
        <v>39</v>
      </c>
      <c r="I731" s="1">
        <v>44327</v>
      </c>
      <c r="J731" t="s">
        <v>20</v>
      </c>
      <c r="K731" t="s">
        <v>204</v>
      </c>
      <c r="L731" t="s">
        <v>205</v>
      </c>
      <c r="M731" t="s">
        <v>38</v>
      </c>
      <c r="N731" t="s">
        <v>21</v>
      </c>
      <c r="O731" t="s">
        <v>35</v>
      </c>
      <c r="P731" t="s">
        <v>23</v>
      </c>
      <c r="Q731" t="str">
        <f>IF(COUNTIF(Table2[type_of_injury],Table2[[#This Row],[type_of_injury]])&lt;40,"other",Table2[[#This Row],[type_of_injury]])</f>
        <v>gunfire</v>
      </c>
      <c r="R731" t="str" cm="1">
        <f t="array" ref="R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2" spans="1:18" x14ac:dyDescent="0.35">
      <c r="A732" t="s">
        <v>1038</v>
      </c>
      <c r="B732" s="1">
        <v>44327</v>
      </c>
      <c r="C732">
        <v>37</v>
      </c>
      <c r="D732" t="str" cm="1">
        <f t="array" ref="D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2" t="s">
        <v>16</v>
      </c>
      <c r="F732" t="s">
        <v>1039</v>
      </c>
      <c r="G732" t="s">
        <v>75</v>
      </c>
      <c r="H732" t="s">
        <v>19</v>
      </c>
      <c r="I732" s="1">
        <v>44327</v>
      </c>
      <c r="J732" t="s">
        <v>20</v>
      </c>
      <c r="L732" t="s">
        <v>1040</v>
      </c>
      <c r="M732" t="s">
        <v>75</v>
      </c>
      <c r="N732" t="s">
        <v>21</v>
      </c>
      <c r="O732" t="s">
        <v>22</v>
      </c>
      <c r="P732" t="s">
        <v>23</v>
      </c>
      <c r="Q732" t="str">
        <f>IF(COUNTIF(Table2[type_of_injury],Table2[[#This Row],[type_of_injury]])&lt;40,"other",Table2[[#This Row],[type_of_injury]])</f>
        <v>gunfire</v>
      </c>
      <c r="R732" t="str" cm="1">
        <f t="array" ref="R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3" spans="1:18" x14ac:dyDescent="0.35">
      <c r="A733" t="s">
        <v>1041</v>
      </c>
      <c r="B733" s="1">
        <v>44327</v>
      </c>
      <c r="C733">
        <v>58</v>
      </c>
      <c r="D733" t="str" cm="1">
        <f t="array" ref="D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33" t="s">
        <v>16</v>
      </c>
      <c r="F733" t="s">
        <v>878</v>
      </c>
      <c r="G733" t="s">
        <v>38</v>
      </c>
      <c r="H733" t="s">
        <v>39</v>
      </c>
      <c r="I733" s="1">
        <v>44327</v>
      </c>
      <c r="J733" t="s">
        <v>71</v>
      </c>
      <c r="K733" t="s">
        <v>40</v>
      </c>
      <c r="L733" t="s">
        <v>225</v>
      </c>
      <c r="M733" t="s">
        <v>38</v>
      </c>
      <c r="N733" t="s">
        <v>21</v>
      </c>
      <c r="O733" t="s">
        <v>35</v>
      </c>
      <c r="P733" t="s">
        <v>23</v>
      </c>
      <c r="Q733" t="str">
        <f>IF(COUNTIF(Table2[type_of_injury],Table2[[#This Row],[type_of_injury]])&lt;40,"other",Table2[[#This Row],[type_of_injury]])</f>
        <v>gunfire</v>
      </c>
      <c r="R733" t="str" cm="1">
        <f t="array" ref="R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4" spans="1:18" x14ac:dyDescent="0.35">
      <c r="A734" t="s">
        <v>1042</v>
      </c>
      <c r="B734" s="1">
        <v>44327</v>
      </c>
      <c r="C734">
        <v>18</v>
      </c>
      <c r="D734" t="str" cm="1">
        <f t="array" ref="D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4" t="s">
        <v>16</v>
      </c>
      <c r="F734" t="s">
        <v>878</v>
      </c>
      <c r="G734" t="s">
        <v>38</v>
      </c>
      <c r="H734" t="s">
        <v>39</v>
      </c>
      <c r="I734" s="1">
        <v>44327</v>
      </c>
      <c r="J734" t="s">
        <v>20</v>
      </c>
      <c r="K734" t="s">
        <v>40</v>
      </c>
      <c r="L734" t="s">
        <v>225</v>
      </c>
      <c r="M734" t="s">
        <v>38</v>
      </c>
      <c r="N734" t="s">
        <v>21</v>
      </c>
      <c r="O734" t="s">
        <v>35</v>
      </c>
      <c r="P734" t="s">
        <v>23</v>
      </c>
      <c r="Q734" t="str">
        <f>IF(COUNTIF(Table2[type_of_injury],Table2[[#This Row],[type_of_injury]])&lt;40,"other",Table2[[#This Row],[type_of_injury]])</f>
        <v>gunfire</v>
      </c>
      <c r="R734" t="str" cm="1">
        <f t="array" ref="R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5" spans="1:18" x14ac:dyDescent="0.35">
      <c r="A735" t="s">
        <v>1043</v>
      </c>
      <c r="B735" s="1">
        <v>44327</v>
      </c>
      <c r="C735">
        <v>18</v>
      </c>
      <c r="D735" t="str" cm="1">
        <f t="array" ref="D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5" t="s">
        <v>16</v>
      </c>
      <c r="F735" t="s">
        <v>218</v>
      </c>
      <c r="G735" t="s">
        <v>218</v>
      </c>
      <c r="H735" t="s">
        <v>39</v>
      </c>
      <c r="I735" s="1">
        <v>44327</v>
      </c>
      <c r="J735" t="s">
        <v>20</v>
      </c>
      <c r="K735" t="s">
        <v>40</v>
      </c>
      <c r="L735" t="s">
        <v>218</v>
      </c>
      <c r="M735" t="s">
        <v>218</v>
      </c>
      <c r="N735" t="s">
        <v>21</v>
      </c>
      <c r="O735" t="s">
        <v>35</v>
      </c>
      <c r="P735" t="s">
        <v>23</v>
      </c>
      <c r="Q735" t="str">
        <f>IF(COUNTIF(Table2[type_of_injury],Table2[[#This Row],[type_of_injury]])&lt;40,"other",Table2[[#This Row],[type_of_injury]])</f>
        <v>gunfire</v>
      </c>
      <c r="R735" t="str" cm="1">
        <f t="array" ref="R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6" spans="1:18" x14ac:dyDescent="0.35">
      <c r="A736" t="s">
        <v>1044</v>
      </c>
      <c r="B736" s="1">
        <v>44327</v>
      </c>
      <c r="C736">
        <v>21</v>
      </c>
      <c r="D736" t="str" cm="1">
        <f t="array" ref="D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6" t="s">
        <v>16</v>
      </c>
      <c r="F736" t="s">
        <v>218</v>
      </c>
      <c r="G736" t="s">
        <v>218</v>
      </c>
      <c r="H736" t="s">
        <v>39</v>
      </c>
      <c r="I736" s="1">
        <v>44327</v>
      </c>
      <c r="J736" t="s">
        <v>20</v>
      </c>
      <c r="K736" t="s">
        <v>40</v>
      </c>
      <c r="L736" t="s">
        <v>218</v>
      </c>
      <c r="M736" t="s">
        <v>218</v>
      </c>
      <c r="N736" t="s">
        <v>21</v>
      </c>
      <c r="O736" t="s">
        <v>35</v>
      </c>
      <c r="P736" t="s">
        <v>23</v>
      </c>
      <c r="Q736" t="str">
        <f>IF(COUNTIF(Table2[type_of_injury],Table2[[#This Row],[type_of_injury]])&lt;40,"other",Table2[[#This Row],[type_of_injury]])</f>
        <v>gunfire</v>
      </c>
      <c r="R736" t="str" cm="1">
        <f t="array" ref="R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7" spans="1:18" x14ac:dyDescent="0.35">
      <c r="A737" t="s">
        <v>1045</v>
      </c>
      <c r="B737" s="1">
        <v>44327</v>
      </c>
      <c r="C737">
        <v>63</v>
      </c>
      <c r="D737" t="str" cm="1">
        <f t="array" ref="D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37" t="s">
        <v>69</v>
      </c>
      <c r="F737" t="s">
        <v>1046</v>
      </c>
      <c r="G737" t="s">
        <v>77</v>
      </c>
      <c r="H737" t="s">
        <v>77</v>
      </c>
      <c r="I737" s="1">
        <v>44327</v>
      </c>
      <c r="J737" t="s">
        <v>71</v>
      </c>
      <c r="L737" t="s">
        <v>1046</v>
      </c>
      <c r="M737" t="s">
        <v>77</v>
      </c>
      <c r="N737" t="s">
        <v>21</v>
      </c>
      <c r="O737" t="s">
        <v>213</v>
      </c>
      <c r="P737" t="s">
        <v>72</v>
      </c>
      <c r="Q737" t="str">
        <f>IF(COUNTIF(Table2[type_of_injury],Table2[[#This Row],[type_of_injury]])&lt;40,"other",Table2[[#This Row],[type_of_injury]])</f>
        <v>gunfire</v>
      </c>
      <c r="R737" t="str" cm="1">
        <f t="array" ref="R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8" spans="1:18" x14ac:dyDescent="0.35">
      <c r="A738" t="s">
        <v>1047</v>
      </c>
      <c r="B738" s="1">
        <v>44327</v>
      </c>
      <c r="C738">
        <v>44</v>
      </c>
      <c r="D738" t="str" cm="1">
        <f t="array" ref="D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8" t="s">
        <v>16</v>
      </c>
      <c r="F738" t="s">
        <v>37</v>
      </c>
      <c r="G738" t="s">
        <v>38</v>
      </c>
      <c r="H738" t="s">
        <v>39</v>
      </c>
      <c r="I738" s="1">
        <v>44327</v>
      </c>
      <c r="J738" t="s">
        <v>20</v>
      </c>
      <c r="K738" t="s">
        <v>204</v>
      </c>
      <c r="L738" t="s">
        <v>225</v>
      </c>
      <c r="M738" t="s">
        <v>38</v>
      </c>
      <c r="N738" t="s">
        <v>21</v>
      </c>
      <c r="O738" t="s">
        <v>35</v>
      </c>
      <c r="P738" t="s">
        <v>23</v>
      </c>
      <c r="Q738" t="str">
        <f>IF(COUNTIF(Table2[type_of_injury],Table2[[#This Row],[type_of_injury]])&lt;40,"other",Table2[[#This Row],[type_of_injury]])</f>
        <v>gunfire</v>
      </c>
      <c r="R738" t="str" cm="1">
        <f t="array" ref="R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39" spans="1:18" x14ac:dyDescent="0.35">
      <c r="A739" t="s">
        <v>1048</v>
      </c>
      <c r="B739" s="1">
        <v>44327</v>
      </c>
      <c r="C739">
        <v>15</v>
      </c>
      <c r="D739" t="str" cm="1">
        <f t="array" ref="D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9" t="s">
        <v>16</v>
      </c>
      <c r="F739" t="s">
        <v>37</v>
      </c>
      <c r="G739" t="s">
        <v>38</v>
      </c>
      <c r="H739" t="s">
        <v>39</v>
      </c>
      <c r="I739" s="1">
        <v>44327</v>
      </c>
      <c r="J739" t="s">
        <v>71</v>
      </c>
      <c r="K739" t="s">
        <v>40</v>
      </c>
      <c r="L739" t="s">
        <v>225</v>
      </c>
      <c r="M739" t="s">
        <v>38</v>
      </c>
      <c r="N739" t="s">
        <v>21</v>
      </c>
      <c r="O739" t="s">
        <v>35</v>
      </c>
      <c r="P739" t="s">
        <v>23</v>
      </c>
      <c r="Q739" t="str">
        <f>IF(COUNTIF(Table2[type_of_injury],Table2[[#This Row],[type_of_injury]])&lt;40,"other",Table2[[#This Row],[type_of_injury]])</f>
        <v>gunfire</v>
      </c>
      <c r="R739" t="str" cm="1">
        <f t="array" ref="R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0" spans="1:18" x14ac:dyDescent="0.35">
      <c r="A740" t="s">
        <v>1049</v>
      </c>
      <c r="B740" s="1">
        <v>44327</v>
      </c>
      <c r="C740">
        <v>2</v>
      </c>
      <c r="D740" t="str" cm="1">
        <f t="array" ref="D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40" t="s">
        <v>16</v>
      </c>
      <c r="F740" t="s">
        <v>37</v>
      </c>
      <c r="G740" t="s">
        <v>38</v>
      </c>
      <c r="H740" t="s">
        <v>39</v>
      </c>
      <c r="I740" s="1">
        <v>44334</v>
      </c>
      <c r="J740" t="s">
        <v>71</v>
      </c>
      <c r="K740" t="s">
        <v>40</v>
      </c>
      <c r="L740" t="s">
        <v>225</v>
      </c>
      <c r="M740" t="s">
        <v>38</v>
      </c>
      <c r="N740" t="s">
        <v>21</v>
      </c>
      <c r="O740" t="s">
        <v>35</v>
      </c>
      <c r="P740" t="s">
        <v>23</v>
      </c>
      <c r="Q740" t="str">
        <f>IF(COUNTIF(Table2[type_of_injury],Table2[[#This Row],[type_of_injury]])&lt;40,"other",Table2[[#This Row],[type_of_injury]])</f>
        <v>gunfire</v>
      </c>
      <c r="R740" t="str" cm="1">
        <f t="array" ref="R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1" spans="1:18" x14ac:dyDescent="0.35">
      <c r="A741" t="s">
        <v>1050</v>
      </c>
      <c r="B741" s="1">
        <v>44327</v>
      </c>
      <c r="C741">
        <v>33</v>
      </c>
      <c r="D741" t="str" cm="1">
        <f t="array" ref="D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1" t="s">
        <v>16</v>
      </c>
      <c r="F741" t="s">
        <v>37</v>
      </c>
      <c r="G741" t="s">
        <v>38</v>
      </c>
      <c r="H741" t="s">
        <v>39</v>
      </c>
      <c r="I741" s="1">
        <v>44327</v>
      </c>
      <c r="J741" t="s">
        <v>20</v>
      </c>
      <c r="K741" t="s">
        <v>204</v>
      </c>
      <c r="L741" t="s">
        <v>225</v>
      </c>
      <c r="M741" t="s">
        <v>38</v>
      </c>
      <c r="N741" t="s">
        <v>21</v>
      </c>
      <c r="O741" t="s">
        <v>35</v>
      </c>
      <c r="P741" t="s">
        <v>23</v>
      </c>
      <c r="Q741" t="str">
        <f>IF(COUNTIF(Table2[type_of_injury],Table2[[#This Row],[type_of_injury]])&lt;40,"other",Table2[[#This Row],[type_of_injury]])</f>
        <v>gunfire</v>
      </c>
      <c r="R741" t="str" cm="1">
        <f t="array" ref="R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2" spans="1:18" x14ac:dyDescent="0.35">
      <c r="A742" t="s">
        <v>1051</v>
      </c>
      <c r="B742" s="1">
        <v>44327</v>
      </c>
      <c r="C742">
        <v>33</v>
      </c>
      <c r="D742" t="str" cm="1">
        <f t="array" ref="D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2" t="s">
        <v>16</v>
      </c>
      <c r="F742" t="s">
        <v>37</v>
      </c>
      <c r="G742" t="s">
        <v>38</v>
      </c>
      <c r="H742" t="s">
        <v>39</v>
      </c>
      <c r="I742" s="1">
        <v>44327</v>
      </c>
      <c r="J742" t="s">
        <v>20</v>
      </c>
      <c r="K742" t="s">
        <v>204</v>
      </c>
      <c r="L742" t="s">
        <v>225</v>
      </c>
      <c r="M742" t="s">
        <v>38</v>
      </c>
      <c r="N742" t="s">
        <v>21</v>
      </c>
      <c r="O742" t="s">
        <v>35</v>
      </c>
      <c r="P742" t="s">
        <v>23</v>
      </c>
      <c r="Q742" t="str">
        <f>IF(COUNTIF(Table2[type_of_injury],Table2[[#This Row],[type_of_injury]])&lt;40,"other",Table2[[#This Row],[type_of_injury]])</f>
        <v>gunfire</v>
      </c>
      <c r="R742" t="str" cm="1">
        <f t="array" ref="R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3" spans="1:18" x14ac:dyDescent="0.35">
      <c r="A743" t="s">
        <v>1052</v>
      </c>
      <c r="B743" s="1">
        <v>44327</v>
      </c>
      <c r="C743">
        <v>29</v>
      </c>
      <c r="D743" t="str" cm="1">
        <f t="array" ref="D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3" t="s">
        <v>16</v>
      </c>
      <c r="F743" t="s">
        <v>37</v>
      </c>
      <c r="G743" t="s">
        <v>38</v>
      </c>
      <c r="H743" t="s">
        <v>39</v>
      </c>
      <c r="I743" s="1">
        <v>44327</v>
      </c>
      <c r="J743" t="s">
        <v>20</v>
      </c>
      <c r="K743" t="s">
        <v>204</v>
      </c>
      <c r="L743" t="s">
        <v>225</v>
      </c>
      <c r="M743" t="s">
        <v>38</v>
      </c>
      <c r="N743" t="s">
        <v>21</v>
      </c>
      <c r="O743" t="s">
        <v>35</v>
      </c>
      <c r="P743" t="s">
        <v>23</v>
      </c>
      <c r="Q743" t="str">
        <f>IF(COUNTIF(Table2[type_of_injury],Table2[[#This Row],[type_of_injury]])&lt;40,"other",Table2[[#This Row],[type_of_injury]])</f>
        <v>gunfire</v>
      </c>
      <c r="R743" t="str" cm="1">
        <f t="array" ref="R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4" spans="1:18" x14ac:dyDescent="0.35">
      <c r="A744" t="s">
        <v>1053</v>
      </c>
      <c r="B744" s="1">
        <v>44327</v>
      </c>
      <c r="C744">
        <v>34</v>
      </c>
      <c r="D744" t="str" cm="1">
        <f t="array" ref="D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4" t="s">
        <v>16</v>
      </c>
      <c r="F744" t="s">
        <v>37</v>
      </c>
      <c r="G744" t="s">
        <v>38</v>
      </c>
      <c r="H744" t="s">
        <v>39</v>
      </c>
      <c r="I744" s="1">
        <v>44327</v>
      </c>
      <c r="J744" t="s">
        <v>20</v>
      </c>
      <c r="K744" t="s">
        <v>40</v>
      </c>
      <c r="L744" t="s">
        <v>225</v>
      </c>
      <c r="M744" t="s">
        <v>38</v>
      </c>
      <c r="N744" t="s">
        <v>21</v>
      </c>
      <c r="O744" t="s">
        <v>35</v>
      </c>
      <c r="P744" t="s">
        <v>23</v>
      </c>
      <c r="Q744" t="str">
        <f>IF(COUNTIF(Table2[type_of_injury],Table2[[#This Row],[type_of_injury]])&lt;40,"other",Table2[[#This Row],[type_of_injury]])</f>
        <v>gunfire</v>
      </c>
      <c r="R744" t="str" cm="1">
        <f t="array" ref="R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5" spans="1:18" x14ac:dyDescent="0.35">
      <c r="A745" t="s">
        <v>1054</v>
      </c>
      <c r="B745" s="1">
        <v>44327</v>
      </c>
      <c r="C745">
        <v>52</v>
      </c>
      <c r="D745" t="str" cm="1">
        <f t="array" ref="D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45" t="s">
        <v>69</v>
      </c>
      <c r="F745" t="s">
        <v>658</v>
      </c>
      <c r="G745" t="s">
        <v>77</v>
      </c>
      <c r="H745" t="s">
        <v>77</v>
      </c>
      <c r="I745" s="1">
        <v>44327</v>
      </c>
      <c r="J745" t="s">
        <v>71</v>
      </c>
      <c r="L745" t="s">
        <v>658</v>
      </c>
      <c r="M745" t="s">
        <v>77</v>
      </c>
      <c r="N745" t="s">
        <v>21</v>
      </c>
      <c r="O745" t="s">
        <v>213</v>
      </c>
      <c r="P745" t="s">
        <v>72</v>
      </c>
      <c r="Q745" t="str">
        <f>IF(COUNTIF(Table2[type_of_injury],Table2[[#This Row],[type_of_injury]])&lt;40,"other",Table2[[#This Row],[type_of_injury]])</f>
        <v>gunfire</v>
      </c>
      <c r="R745" t="str" cm="1">
        <f t="array" ref="R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6" spans="1:18" x14ac:dyDescent="0.35">
      <c r="A746" t="s">
        <v>1055</v>
      </c>
      <c r="B746" s="1">
        <v>44326</v>
      </c>
      <c r="C746">
        <v>27</v>
      </c>
      <c r="D746" t="str" cm="1">
        <f t="array" ref="D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6" t="s">
        <v>16</v>
      </c>
      <c r="F746" t="s">
        <v>584</v>
      </c>
      <c r="G746" t="s">
        <v>41</v>
      </c>
      <c r="H746" t="s">
        <v>39</v>
      </c>
      <c r="I746" s="1">
        <v>44326</v>
      </c>
      <c r="J746" t="s">
        <v>20</v>
      </c>
      <c r="K746" t="s">
        <v>204</v>
      </c>
      <c r="L746" t="s">
        <v>41</v>
      </c>
      <c r="M746" t="s">
        <v>41</v>
      </c>
      <c r="N746" t="s">
        <v>21</v>
      </c>
      <c r="O746" t="s">
        <v>35</v>
      </c>
      <c r="P746" t="s">
        <v>23</v>
      </c>
      <c r="Q746" t="str">
        <f>IF(COUNTIF(Table2[type_of_injury],Table2[[#This Row],[type_of_injury]])&lt;40,"other",Table2[[#This Row],[type_of_injury]])</f>
        <v>gunfire</v>
      </c>
      <c r="R746" t="str" cm="1">
        <f t="array" ref="R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7" spans="1:18" x14ac:dyDescent="0.35">
      <c r="A747" t="s">
        <v>1056</v>
      </c>
      <c r="B747" s="1">
        <v>44326</v>
      </c>
      <c r="C747">
        <v>31</v>
      </c>
      <c r="D747" t="str" cm="1">
        <f t="array" ref="D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7" t="s">
        <v>16</v>
      </c>
      <c r="F747" t="s">
        <v>242</v>
      </c>
      <c r="G747" t="s">
        <v>41</v>
      </c>
      <c r="H747" t="s">
        <v>39</v>
      </c>
      <c r="I747" s="1">
        <v>44326</v>
      </c>
      <c r="J747" t="s">
        <v>20</v>
      </c>
      <c r="K747" t="s">
        <v>204</v>
      </c>
      <c r="L747" t="s">
        <v>41</v>
      </c>
      <c r="M747" t="s">
        <v>41</v>
      </c>
      <c r="N747" t="s">
        <v>21</v>
      </c>
      <c r="O747" t="s">
        <v>35</v>
      </c>
      <c r="P747" t="s">
        <v>23</v>
      </c>
      <c r="Q747" t="str">
        <f>IF(COUNTIF(Table2[type_of_injury],Table2[[#This Row],[type_of_injury]])&lt;40,"other",Table2[[#This Row],[type_of_injury]])</f>
        <v>gunfire</v>
      </c>
      <c r="R747" t="str" cm="1">
        <f t="array" ref="R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8" spans="1:18" x14ac:dyDescent="0.35">
      <c r="A748" t="s">
        <v>1057</v>
      </c>
      <c r="B748" s="1">
        <v>44326</v>
      </c>
      <c r="C748">
        <v>32</v>
      </c>
      <c r="D748" t="str" cm="1">
        <f t="array" ref="D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8" t="s">
        <v>16</v>
      </c>
      <c r="F748" t="s">
        <v>584</v>
      </c>
      <c r="G748" t="s">
        <v>41</v>
      </c>
      <c r="H748" t="s">
        <v>39</v>
      </c>
      <c r="I748" s="1">
        <v>44326</v>
      </c>
      <c r="J748" t="s">
        <v>20</v>
      </c>
      <c r="K748" t="s">
        <v>204</v>
      </c>
      <c r="L748" t="s">
        <v>41</v>
      </c>
      <c r="M748" t="s">
        <v>41</v>
      </c>
      <c r="N748" t="s">
        <v>21</v>
      </c>
      <c r="O748" t="s">
        <v>35</v>
      </c>
      <c r="P748" t="s">
        <v>23</v>
      </c>
      <c r="Q748" t="str">
        <f>IF(COUNTIF(Table2[type_of_injury],Table2[[#This Row],[type_of_injury]])&lt;40,"other",Table2[[#This Row],[type_of_injury]])</f>
        <v>gunfire</v>
      </c>
      <c r="R748" t="str" cm="1">
        <f t="array" ref="R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49" spans="1:18" x14ac:dyDescent="0.35">
      <c r="A749" t="s">
        <v>1058</v>
      </c>
      <c r="B749" s="1">
        <v>44326</v>
      </c>
      <c r="C749">
        <v>27</v>
      </c>
      <c r="D749" t="str" cm="1">
        <f t="array" ref="D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9" t="s">
        <v>16</v>
      </c>
      <c r="F749" t="s">
        <v>242</v>
      </c>
      <c r="G749" t="s">
        <v>41</v>
      </c>
      <c r="H749" t="s">
        <v>39</v>
      </c>
      <c r="I749" s="1">
        <v>44326</v>
      </c>
      <c r="J749" t="s">
        <v>20</v>
      </c>
      <c r="K749" t="s">
        <v>204</v>
      </c>
      <c r="L749" t="s">
        <v>41</v>
      </c>
      <c r="M749" t="s">
        <v>41</v>
      </c>
      <c r="N749" t="s">
        <v>21</v>
      </c>
      <c r="O749" t="s">
        <v>35</v>
      </c>
      <c r="P749" t="s">
        <v>23</v>
      </c>
      <c r="Q749" t="str">
        <f>IF(COUNTIF(Table2[type_of_injury],Table2[[#This Row],[type_of_injury]])&lt;40,"other",Table2[[#This Row],[type_of_injury]])</f>
        <v>gunfire</v>
      </c>
      <c r="R749" t="str" cm="1">
        <f t="array" ref="R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0" spans="1:18" x14ac:dyDescent="0.35">
      <c r="A750" t="s">
        <v>1059</v>
      </c>
      <c r="B750" s="1">
        <v>44326</v>
      </c>
      <c r="C750">
        <v>29</v>
      </c>
      <c r="D750" t="str" cm="1">
        <f t="array" ref="D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0" t="s">
        <v>16</v>
      </c>
      <c r="F750" t="s">
        <v>242</v>
      </c>
      <c r="G750" t="s">
        <v>41</v>
      </c>
      <c r="H750" t="s">
        <v>39</v>
      </c>
      <c r="I750" s="1">
        <v>44326</v>
      </c>
      <c r="J750" t="s">
        <v>20</v>
      </c>
      <c r="K750" t="s">
        <v>204</v>
      </c>
      <c r="L750" t="s">
        <v>41</v>
      </c>
      <c r="M750" t="s">
        <v>41</v>
      </c>
      <c r="N750" t="s">
        <v>21</v>
      </c>
      <c r="O750" t="s">
        <v>35</v>
      </c>
      <c r="P750" t="s">
        <v>23</v>
      </c>
      <c r="Q750" t="str">
        <f>IF(COUNTIF(Table2[type_of_injury],Table2[[#This Row],[type_of_injury]])&lt;40,"other",Table2[[#This Row],[type_of_injury]])</f>
        <v>gunfire</v>
      </c>
      <c r="R750" t="str" cm="1">
        <f t="array" ref="R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1" spans="1:18" x14ac:dyDescent="0.35">
      <c r="A751" t="s">
        <v>1060</v>
      </c>
      <c r="B751" s="1">
        <v>44326</v>
      </c>
      <c r="C751">
        <v>26</v>
      </c>
      <c r="D751" t="str" cm="1">
        <f t="array" ref="D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1" t="s">
        <v>16</v>
      </c>
      <c r="F751" t="s">
        <v>242</v>
      </c>
      <c r="G751" t="s">
        <v>41</v>
      </c>
      <c r="H751" t="s">
        <v>39</v>
      </c>
      <c r="I751" s="1">
        <v>44326</v>
      </c>
      <c r="J751" t="s">
        <v>20</v>
      </c>
      <c r="K751" t="s">
        <v>204</v>
      </c>
      <c r="L751" t="s">
        <v>41</v>
      </c>
      <c r="M751" t="s">
        <v>41</v>
      </c>
      <c r="N751" t="s">
        <v>21</v>
      </c>
      <c r="O751" t="s">
        <v>35</v>
      </c>
      <c r="P751" t="s">
        <v>23</v>
      </c>
      <c r="Q751" t="str">
        <f>IF(COUNTIF(Table2[type_of_injury],Table2[[#This Row],[type_of_injury]])&lt;40,"other",Table2[[#This Row],[type_of_injury]])</f>
        <v>gunfire</v>
      </c>
      <c r="R751" t="str" cm="1">
        <f t="array" ref="R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2" spans="1:18" x14ac:dyDescent="0.35">
      <c r="A752" t="s">
        <v>1061</v>
      </c>
      <c r="B752" s="1">
        <v>44326</v>
      </c>
      <c r="C752">
        <v>30</v>
      </c>
      <c r="D752" t="str" cm="1">
        <f t="array" ref="D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" t="s">
        <v>16</v>
      </c>
      <c r="F752" t="s">
        <v>242</v>
      </c>
      <c r="G752" t="s">
        <v>41</v>
      </c>
      <c r="H752" t="s">
        <v>39</v>
      </c>
      <c r="I752" s="1">
        <v>44326</v>
      </c>
      <c r="J752" t="s">
        <v>20</v>
      </c>
      <c r="K752" t="s">
        <v>204</v>
      </c>
      <c r="L752" t="s">
        <v>41</v>
      </c>
      <c r="M752" t="s">
        <v>41</v>
      </c>
      <c r="N752" t="s">
        <v>21</v>
      </c>
      <c r="O752" t="s">
        <v>35</v>
      </c>
      <c r="P752" t="s">
        <v>23</v>
      </c>
      <c r="Q752" t="str">
        <f>IF(COUNTIF(Table2[type_of_injury],Table2[[#This Row],[type_of_injury]])&lt;40,"other",Table2[[#This Row],[type_of_injury]])</f>
        <v>gunfire</v>
      </c>
      <c r="R752" t="str" cm="1">
        <f t="array" ref="R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3" spans="1:18" x14ac:dyDescent="0.35">
      <c r="A753" t="s">
        <v>1062</v>
      </c>
      <c r="B753" s="1">
        <v>44326</v>
      </c>
      <c r="C753">
        <v>21</v>
      </c>
      <c r="D753" t="str" cm="1">
        <f t="array" ref="D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3" t="s">
        <v>16</v>
      </c>
      <c r="F753" t="s">
        <v>242</v>
      </c>
      <c r="G753" t="s">
        <v>41</v>
      </c>
      <c r="H753" t="s">
        <v>39</v>
      </c>
      <c r="I753" s="1">
        <v>44326</v>
      </c>
      <c r="J753" t="s">
        <v>20</v>
      </c>
      <c r="K753" t="s">
        <v>204</v>
      </c>
      <c r="L753" t="s">
        <v>41</v>
      </c>
      <c r="M753" t="s">
        <v>41</v>
      </c>
      <c r="N753" t="s">
        <v>21</v>
      </c>
      <c r="O753" t="s">
        <v>35</v>
      </c>
      <c r="P753" t="s">
        <v>23</v>
      </c>
      <c r="Q753" t="str">
        <f>IF(COUNTIF(Table2[type_of_injury],Table2[[#This Row],[type_of_injury]])&lt;40,"other",Table2[[#This Row],[type_of_injury]])</f>
        <v>gunfire</v>
      </c>
      <c r="R753" t="str" cm="1">
        <f t="array" ref="R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4" spans="1:18" x14ac:dyDescent="0.35">
      <c r="A754" t="s">
        <v>1063</v>
      </c>
      <c r="B754" s="1">
        <v>44326</v>
      </c>
      <c r="C754">
        <v>23</v>
      </c>
      <c r="D754" t="str" cm="1">
        <f t="array" ref="D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4" t="s">
        <v>16</v>
      </c>
      <c r="F754" t="s">
        <v>242</v>
      </c>
      <c r="G754" t="s">
        <v>41</v>
      </c>
      <c r="H754" t="s">
        <v>39</v>
      </c>
      <c r="I754" s="1">
        <v>44326</v>
      </c>
      <c r="J754" t="s">
        <v>20</v>
      </c>
      <c r="K754" t="s">
        <v>204</v>
      </c>
      <c r="L754" t="s">
        <v>41</v>
      </c>
      <c r="M754" t="s">
        <v>41</v>
      </c>
      <c r="N754" t="s">
        <v>21</v>
      </c>
      <c r="O754" t="s">
        <v>35</v>
      </c>
      <c r="P754" t="s">
        <v>23</v>
      </c>
      <c r="Q754" t="str">
        <f>IF(COUNTIF(Table2[type_of_injury],Table2[[#This Row],[type_of_injury]])&lt;40,"other",Table2[[#This Row],[type_of_injury]])</f>
        <v>gunfire</v>
      </c>
      <c r="R754" t="str" cm="1">
        <f t="array" ref="R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5" spans="1:18" x14ac:dyDescent="0.35">
      <c r="A755" t="s">
        <v>1064</v>
      </c>
      <c r="B755" s="1">
        <v>44326</v>
      </c>
      <c r="C755">
        <v>28</v>
      </c>
      <c r="D755" t="str" cm="1">
        <f t="array" ref="D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5" t="s">
        <v>16</v>
      </c>
      <c r="F755" t="s">
        <v>242</v>
      </c>
      <c r="G755" t="s">
        <v>41</v>
      </c>
      <c r="H755" t="s">
        <v>39</v>
      </c>
      <c r="I755" s="1">
        <v>44326</v>
      </c>
      <c r="J755" t="s">
        <v>20</v>
      </c>
      <c r="K755" t="s">
        <v>204</v>
      </c>
      <c r="L755" t="s">
        <v>41</v>
      </c>
      <c r="M755" t="s">
        <v>41</v>
      </c>
      <c r="N755" t="s">
        <v>21</v>
      </c>
      <c r="O755" t="s">
        <v>35</v>
      </c>
      <c r="P755" t="s">
        <v>23</v>
      </c>
      <c r="Q755" t="str">
        <f>IF(COUNTIF(Table2[type_of_injury],Table2[[#This Row],[type_of_injury]])&lt;40,"other",Table2[[#This Row],[type_of_injury]])</f>
        <v>gunfire</v>
      </c>
      <c r="R755" t="str" cm="1">
        <f t="array" ref="R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6" spans="1:18" x14ac:dyDescent="0.35">
      <c r="A756" t="s">
        <v>1065</v>
      </c>
      <c r="B756" s="1">
        <v>44326</v>
      </c>
      <c r="C756">
        <v>26</v>
      </c>
      <c r="D756" t="str" cm="1">
        <f t="array" ref="D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6" t="s">
        <v>16</v>
      </c>
      <c r="F756" t="s">
        <v>242</v>
      </c>
      <c r="G756" t="s">
        <v>41</v>
      </c>
      <c r="H756" t="s">
        <v>39</v>
      </c>
      <c r="I756" s="1">
        <v>44326</v>
      </c>
      <c r="J756" t="s">
        <v>20</v>
      </c>
      <c r="K756" t="s">
        <v>204</v>
      </c>
      <c r="L756" t="s">
        <v>41</v>
      </c>
      <c r="M756" t="s">
        <v>41</v>
      </c>
      <c r="N756" t="s">
        <v>21</v>
      </c>
      <c r="O756" t="s">
        <v>35</v>
      </c>
      <c r="P756" t="s">
        <v>23</v>
      </c>
      <c r="Q756" t="str">
        <f>IF(COUNTIF(Table2[type_of_injury],Table2[[#This Row],[type_of_injury]])&lt;40,"other",Table2[[#This Row],[type_of_injury]])</f>
        <v>gunfire</v>
      </c>
      <c r="R756" t="str" cm="1">
        <f t="array" ref="R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7" spans="1:18" x14ac:dyDescent="0.35">
      <c r="A757" t="s">
        <v>1066</v>
      </c>
      <c r="B757" s="1">
        <v>44326</v>
      </c>
      <c r="C757">
        <v>35</v>
      </c>
      <c r="D757" t="str" cm="1">
        <f t="array" ref="D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7" t="s">
        <v>16</v>
      </c>
      <c r="F757" t="s">
        <v>565</v>
      </c>
      <c r="G757" t="s">
        <v>222</v>
      </c>
      <c r="H757" t="s">
        <v>39</v>
      </c>
      <c r="I757" s="1">
        <v>44328</v>
      </c>
      <c r="J757" t="s">
        <v>20</v>
      </c>
      <c r="K757" t="s">
        <v>204</v>
      </c>
      <c r="L757" t="s">
        <v>566</v>
      </c>
      <c r="M757" t="s">
        <v>222</v>
      </c>
      <c r="N757" t="s">
        <v>21</v>
      </c>
      <c r="O757" t="s">
        <v>35</v>
      </c>
      <c r="P757" t="s">
        <v>23</v>
      </c>
      <c r="Q757" t="str">
        <f>IF(COUNTIF(Table2[type_of_injury],Table2[[#This Row],[type_of_injury]])&lt;40,"other",Table2[[#This Row],[type_of_injury]])</f>
        <v>gunfire</v>
      </c>
      <c r="R757" t="str" cm="1">
        <f t="array" ref="R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8" spans="1:18" x14ac:dyDescent="0.35">
      <c r="A758" t="s">
        <v>1067</v>
      </c>
      <c r="B758" s="1">
        <v>44326</v>
      </c>
      <c r="C758">
        <v>38</v>
      </c>
      <c r="D758" t="str" cm="1">
        <f t="array" ref="D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8" t="s">
        <v>16</v>
      </c>
      <c r="F758" t="s">
        <v>582</v>
      </c>
      <c r="G758" t="s">
        <v>222</v>
      </c>
      <c r="H758" t="s">
        <v>39</v>
      </c>
      <c r="I758" s="1">
        <v>44326</v>
      </c>
      <c r="J758" t="s">
        <v>20</v>
      </c>
      <c r="K758" t="s">
        <v>204</v>
      </c>
      <c r="L758" t="s">
        <v>582</v>
      </c>
      <c r="M758" t="s">
        <v>222</v>
      </c>
      <c r="N758" t="s">
        <v>21</v>
      </c>
      <c r="O758" t="s">
        <v>35</v>
      </c>
      <c r="P758" t="s">
        <v>23</v>
      </c>
      <c r="Q758" t="str">
        <f>IF(COUNTIF(Table2[type_of_injury],Table2[[#This Row],[type_of_injury]])&lt;40,"other",Table2[[#This Row],[type_of_injury]])</f>
        <v>gunfire</v>
      </c>
      <c r="R758" t="str" cm="1">
        <f t="array" ref="R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59" spans="1:18" x14ac:dyDescent="0.35">
      <c r="A759" t="s">
        <v>1068</v>
      </c>
      <c r="B759" s="1">
        <v>44326</v>
      </c>
      <c r="C759">
        <v>26</v>
      </c>
      <c r="D759" t="str" cm="1">
        <f t="array" ref="D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9" t="s">
        <v>16</v>
      </c>
      <c r="F759" t="s">
        <v>584</v>
      </c>
      <c r="G759" t="s">
        <v>41</v>
      </c>
      <c r="H759" t="s">
        <v>39</v>
      </c>
      <c r="I759" s="1">
        <v>44326</v>
      </c>
      <c r="J759" t="s">
        <v>20</v>
      </c>
      <c r="K759" t="s">
        <v>204</v>
      </c>
      <c r="L759" t="s">
        <v>41</v>
      </c>
      <c r="M759" t="s">
        <v>41</v>
      </c>
      <c r="N759" t="s">
        <v>21</v>
      </c>
      <c r="O759" t="s">
        <v>35</v>
      </c>
      <c r="P759" t="s">
        <v>23</v>
      </c>
      <c r="Q759" t="str">
        <f>IF(COUNTIF(Table2[type_of_injury],Table2[[#This Row],[type_of_injury]])&lt;40,"other",Table2[[#This Row],[type_of_injury]])</f>
        <v>gunfire</v>
      </c>
      <c r="R759" t="str" cm="1">
        <f t="array" ref="R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0" spans="1:18" x14ac:dyDescent="0.35">
      <c r="A760" t="s">
        <v>1069</v>
      </c>
      <c r="B760" s="1">
        <v>44326</v>
      </c>
      <c r="C760">
        <v>15</v>
      </c>
      <c r="D760" t="str" cm="1">
        <f t="array" ref="D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0" t="s">
        <v>16</v>
      </c>
      <c r="F760" t="s">
        <v>582</v>
      </c>
      <c r="G760" t="s">
        <v>222</v>
      </c>
      <c r="H760" t="s">
        <v>39</v>
      </c>
      <c r="I760" s="1">
        <v>44326</v>
      </c>
      <c r="J760" t="s">
        <v>20</v>
      </c>
      <c r="K760" t="s">
        <v>40</v>
      </c>
      <c r="L760" t="s">
        <v>582</v>
      </c>
      <c r="M760" t="s">
        <v>222</v>
      </c>
      <c r="N760" t="s">
        <v>21</v>
      </c>
      <c r="O760" t="s">
        <v>35</v>
      </c>
      <c r="P760" t="s">
        <v>23</v>
      </c>
      <c r="Q760" t="str">
        <f>IF(COUNTIF(Table2[type_of_injury],Table2[[#This Row],[type_of_injury]])&lt;40,"other",Table2[[#This Row],[type_of_injury]])</f>
        <v>gunfire</v>
      </c>
      <c r="R760" t="str" cm="1">
        <f t="array" ref="R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1" spans="1:18" x14ac:dyDescent="0.35">
      <c r="A761" t="s">
        <v>1070</v>
      </c>
      <c r="B761" s="1">
        <v>44326</v>
      </c>
      <c r="C761">
        <v>26</v>
      </c>
      <c r="D761" t="str" cm="1">
        <f t="array" ref="D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1" t="s">
        <v>16</v>
      </c>
      <c r="F761" t="s">
        <v>584</v>
      </c>
      <c r="G761" t="s">
        <v>41</v>
      </c>
      <c r="H761" t="s">
        <v>39</v>
      </c>
      <c r="I761" s="1">
        <v>44326</v>
      </c>
      <c r="J761" t="s">
        <v>20</v>
      </c>
      <c r="K761" t="s">
        <v>204</v>
      </c>
      <c r="L761" t="s">
        <v>41</v>
      </c>
      <c r="M761" t="s">
        <v>41</v>
      </c>
      <c r="N761" t="s">
        <v>21</v>
      </c>
      <c r="O761" t="s">
        <v>35</v>
      </c>
      <c r="P761" t="s">
        <v>23</v>
      </c>
      <c r="Q761" t="str">
        <f>IF(COUNTIF(Table2[type_of_injury],Table2[[#This Row],[type_of_injury]])&lt;40,"other",Table2[[#This Row],[type_of_injury]])</f>
        <v>gunfire</v>
      </c>
      <c r="R761" t="str" cm="1">
        <f t="array" ref="R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2" spans="1:18" x14ac:dyDescent="0.35">
      <c r="A762" t="s">
        <v>1071</v>
      </c>
      <c r="B762" s="1">
        <v>44326</v>
      </c>
      <c r="C762">
        <v>25</v>
      </c>
      <c r="D762" t="str" cm="1">
        <f t="array" ref="D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2" t="s">
        <v>16</v>
      </c>
      <c r="F762" t="s">
        <v>584</v>
      </c>
      <c r="G762" t="s">
        <v>41</v>
      </c>
      <c r="H762" t="s">
        <v>39</v>
      </c>
      <c r="I762" s="1">
        <v>44326</v>
      </c>
      <c r="J762" t="s">
        <v>20</v>
      </c>
      <c r="K762" t="s">
        <v>204</v>
      </c>
      <c r="L762" t="s">
        <v>41</v>
      </c>
      <c r="M762" t="s">
        <v>41</v>
      </c>
      <c r="N762" t="s">
        <v>21</v>
      </c>
      <c r="O762" t="s">
        <v>35</v>
      </c>
      <c r="P762" t="s">
        <v>23</v>
      </c>
      <c r="Q762" t="str">
        <f>IF(COUNTIF(Table2[type_of_injury],Table2[[#This Row],[type_of_injury]])&lt;40,"other",Table2[[#This Row],[type_of_injury]])</f>
        <v>gunfire</v>
      </c>
      <c r="R762" t="str" cm="1">
        <f t="array" ref="R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3" spans="1:18" x14ac:dyDescent="0.35">
      <c r="A763" t="s">
        <v>1072</v>
      </c>
      <c r="B763" s="1">
        <v>44326</v>
      </c>
      <c r="C763">
        <v>37</v>
      </c>
      <c r="D763" t="str" cm="1">
        <f t="array" ref="D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3" t="s">
        <v>16</v>
      </c>
      <c r="F763" t="s">
        <v>41</v>
      </c>
      <c r="G763" t="s">
        <v>41</v>
      </c>
      <c r="H763" t="s">
        <v>39</v>
      </c>
      <c r="I763" s="1">
        <v>44327</v>
      </c>
      <c r="J763" t="s">
        <v>20</v>
      </c>
      <c r="K763" t="s">
        <v>204</v>
      </c>
      <c r="L763" t="s">
        <v>41</v>
      </c>
      <c r="M763" t="s">
        <v>41</v>
      </c>
      <c r="N763" t="s">
        <v>21</v>
      </c>
      <c r="O763" t="s">
        <v>35</v>
      </c>
      <c r="P763" t="s">
        <v>23</v>
      </c>
      <c r="Q763" t="str">
        <f>IF(COUNTIF(Table2[type_of_injury],Table2[[#This Row],[type_of_injury]])&lt;40,"other",Table2[[#This Row],[type_of_injury]])</f>
        <v>gunfire</v>
      </c>
      <c r="R763" t="str" cm="1">
        <f t="array" ref="R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4" spans="1:18" x14ac:dyDescent="0.35">
      <c r="A764" t="s">
        <v>1073</v>
      </c>
      <c r="B764" s="1">
        <v>44326</v>
      </c>
      <c r="C764">
        <v>23</v>
      </c>
      <c r="D764" t="str" cm="1">
        <f t="array" ref="D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4" t="s">
        <v>16</v>
      </c>
      <c r="F764" t="s">
        <v>584</v>
      </c>
      <c r="G764" t="s">
        <v>41</v>
      </c>
      <c r="H764" t="s">
        <v>39</v>
      </c>
      <c r="I764" s="1">
        <v>44326</v>
      </c>
      <c r="J764" t="s">
        <v>20</v>
      </c>
      <c r="K764" t="s">
        <v>204</v>
      </c>
      <c r="L764" t="s">
        <v>41</v>
      </c>
      <c r="M764" t="s">
        <v>41</v>
      </c>
      <c r="N764" t="s">
        <v>21</v>
      </c>
      <c r="O764" t="s">
        <v>35</v>
      </c>
      <c r="P764" t="s">
        <v>23</v>
      </c>
      <c r="Q764" t="str">
        <f>IF(COUNTIF(Table2[type_of_injury],Table2[[#This Row],[type_of_injury]])&lt;40,"other",Table2[[#This Row],[type_of_injury]])</f>
        <v>gunfire</v>
      </c>
      <c r="R764" t="str" cm="1">
        <f t="array" ref="R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5" spans="1:18" x14ac:dyDescent="0.35">
      <c r="A765" t="s">
        <v>1074</v>
      </c>
      <c r="B765" s="1">
        <v>44326</v>
      </c>
      <c r="C765">
        <v>36</v>
      </c>
      <c r="D765" t="str" cm="1">
        <f t="array" ref="D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5" t="s">
        <v>16</v>
      </c>
      <c r="F765" t="s">
        <v>565</v>
      </c>
      <c r="G765" t="s">
        <v>222</v>
      </c>
      <c r="H765" t="s">
        <v>39</v>
      </c>
      <c r="I765" s="1">
        <v>44362</v>
      </c>
      <c r="J765" t="s">
        <v>20</v>
      </c>
      <c r="K765" t="s">
        <v>204</v>
      </c>
      <c r="L765" t="s">
        <v>566</v>
      </c>
      <c r="M765" t="s">
        <v>222</v>
      </c>
      <c r="N765" t="s">
        <v>21</v>
      </c>
      <c r="O765" t="s">
        <v>35</v>
      </c>
      <c r="P765" t="s">
        <v>23</v>
      </c>
      <c r="Q765" t="str">
        <f>IF(COUNTIF(Table2[type_of_injury],Table2[[#This Row],[type_of_injury]])&lt;40,"other",Table2[[#This Row],[type_of_injury]])</f>
        <v>gunfire</v>
      </c>
      <c r="R765" t="str" cm="1">
        <f t="array" ref="R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6" spans="1:18" x14ac:dyDescent="0.35">
      <c r="A766" t="s">
        <v>1075</v>
      </c>
      <c r="B766" s="1">
        <v>44326</v>
      </c>
      <c r="C766">
        <v>26</v>
      </c>
      <c r="D766" t="str" cm="1">
        <f t="array" ref="D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6" t="s">
        <v>16</v>
      </c>
      <c r="F766" t="s">
        <v>565</v>
      </c>
      <c r="G766" t="s">
        <v>222</v>
      </c>
      <c r="H766" t="s">
        <v>39</v>
      </c>
      <c r="I766" s="1">
        <v>44326</v>
      </c>
      <c r="J766" t="s">
        <v>20</v>
      </c>
      <c r="K766" t="s">
        <v>204</v>
      </c>
      <c r="L766" t="s">
        <v>566</v>
      </c>
      <c r="M766" t="s">
        <v>222</v>
      </c>
      <c r="N766" t="s">
        <v>21</v>
      </c>
      <c r="O766" t="s">
        <v>35</v>
      </c>
      <c r="P766" t="s">
        <v>23</v>
      </c>
      <c r="Q766" t="str">
        <f>IF(COUNTIF(Table2[type_of_injury],Table2[[#This Row],[type_of_injury]])&lt;40,"other",Table2[[#This Row],[type_of_injury]])</f>
        <v>gunfire</v>
      </c>
      <c r="R766" t="str" cm="1">
        <f t="array" ref="R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7" spans="1:18" x14ac:dyDescent="0.35">
      <c r="A767" t="s">
        <v>1076</v>
      </c>
      <c r="B767" s="1">
        <v>44326</v>
      </c>
      <c r="C767">
        <v>23</v>
      </c>
      <c r="D767" t="str" cm="1">
        <f t="array" ref="D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7" t="s">
        <v>16</v>
      </c>
      <c r="F767" t="s">
        <v>584</v>
      </c>
      <c r="G767" t="s">
        <v>41</v>
      </c>
      <c r="H767" t="s">
        <v>39</v>
      </c>
      <c r="I767" s="1">
        <v>44326</v>
      </c>
      <c r="J767" t="s">
        <v>20</v>
      </c>
      <c r="K767" t="s">
        <v>204</v>
      </c>
      <c r="L767" t="s">
        <v>41</v>
      </c>
      <c r="M767" t="s">
        <v>41</v>
      </c>
      <c r="N767" t="s">
        <v>21</v>
      </c>
      <c r="O767" t="s">
        <v>35</v>
      </c>
      <c r="P767" t="s">
        <v>23</v>
      </c>
      <c r="Q767" t="str">
        <f>IF(COUNTIF(Table2[type_of_injury],Table2[[#This Row],[type_of_injury]])&lt;40,"other",Table2[[#This Row],[type_of_injury]])</f>
        <v>gunfire</v>
      </c>
      <c r="R767" t="str" cm="1">
        <f t="array" ref="R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8" spans="1:18" x14ac:dyDescent="0.35">
      <c r="A768" t="s">
        <v>1077</v>
      </c>
      <c r="B768" s="1">
        <v>44326</v>
      </c>
      <c r="C768">
        <v>23</v>
      </c>
      <c r="D768" t="str" cm="1">
        <f t="array" ref="D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8" t="s">
        <v>16</v>
      </c>
      <c r="F768" t="s">
        <v>584</v>
      </c>
      <c r="G768" t="s">
        <v>41</v>
      </c>
      <c r="H768" t="s">
        <v>39</v>
      </c>
      <c r="I768" s="1">
        <v>44326</v>
      </c>
      <c r="J768" t="s">
        <v>20</v>
      </c>
      <c r="K768" t="s">
        <v>204</v>
      </c>
      <c r="L768" t="s">
        <v>41</v>
      </c>
      <c r="M768" t="s">
        <v>41</v>
      </c>
      <c r="N768" t="s">
        <v>21</v>
      </c>
      <c r="O768" t="s">
        <v>35</v>
      </c>
      <c r="P768" t="s">
        <v>23</v>
      </c>
      <c r="Q768" t="str">
        <f>IF(COUNTIF(Table2[type_of_injury],Table2[[#This Row],[type_of_injury]])&lt;40,"other",Table2[[#This Row],[type_of_injury]])</f>
        <v>gunfire</v>
      </c>
      <c r="R768" t="str" cm="1">
        <f t="array" ref="R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69" spans="1:18" x14ac:dyDescent="0.35">
      <c r="A769" t="s">
        <v>1078</v>
      </c>
      <c r="B769" s="1">
        <v>44326</v>
      </c>
      <c r="C769">
        <v>27</v>
      </c>
      <c r="D769" t="str" cm="1">
        <f t="array" ref="D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9" t="s">
        <v>16</v>
      </c>
      <c r="F769" t="s">
        <v>584</v>
      </c>
      <c r="G769" t="s">
        <v>41</v>
      </c>
      <c r="H769" t="s">
        <v>39</v>
      </c>
      <c r="I769" s="1">
        <v>44326</v>
      </c>
      <c r="J769" t="s">
        <v>20</v>
      </c>
      <c r="K769" t="s">
        <v>204</v>
      </c>
      <c r="L769" t="s">
        <v>41</v>
      </c>
      <c r="M769" t="s">
        <v>41</v>
      </c>
      <c r="N769" t="s">
        <v>21</v>
      </c>
      <c r="O769" t="s">
        <v>35</v>
      </c>
      <c r="P769" t="s">
        <v>23</v>
      </c>
      <c r="Q769" t="str">
        <f>IF(COUNTIF(Table2[type_of_injury],Table2[[#This Row],[type_of_injury]])&lt;40,"other",Table2[[#This Row],[type_of_injury]])</f>
        <v>gunfire</v>
      </c>
      <c r="R769" t="str" cm="1">
        <f t="array" ref="R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0" spans="1:18" x14ac:dyDescent="0.35">
      <c r="A770" t="s">
        <v>1079</v>
      </c>
      <c r="B770" s="1">
        <v>44323</v>
      </c>
      <c r="C770">
        <v>20</v>
      </c>
      <c r="D770" t="str" cm="1">
        <f t="array" ref="D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0" t="s">
        <v>16</v>
      </c>
      <c r="F770" t="s">
        <v>929</v>
      </c>
      <c r="G770" t="s">
        <v>75</v>
      </c>
      <c r="H770" t="s">
        <v>19</v>
      </c>
      <c r="I770" s="1">
        <v>44323</v>
      </c>
      <c r="J770" t="s">
        <v>20</v>
      </c>
      <c r="L770" t="s">
        <v>911</v>
      </c>
      <c r="M770" t="s">
        <v>18</v>
      </c>
      <c r="N770" t="s">
        <v>21</v>
      </c>
      <c r="O770" t="s">
        <v>22</v>
      </c>
      <c r="P770" t="s">
        <v>23</v>
      </c>
      <c r="Q770" t="str">
        <f>IF(COUNTIF(Table2[type_of_injury],Table2[[#This Row],[type_of_injury]])&lt;40,"other",Table2[[#This Row],[type_of_injury]])</f>
        <v>gunfire</v>
      </c>
      <c r="R770" t="str" cm="1">
        <f t="array" ref="R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1" spans="1:18" x14ac:dyDescent="0.35">
      <c r="A771" t="s">
        <v>1080</v>
      </c>
      <c r="B771" s="1">
        <v>44323</v>
      </c>
      <c r="C771">
        <v>20</v>
      </c>
      <c r="D771" t="str" cm="1">
        <f t="array" ref="D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1" t="s">
        <v>16</v>
      </c>
      <c r="F771" t="s">
        <v>929</v>
      </c>
      <c r="G771" t="s">
        <v>75</v>
      </c>
      <c r="H771" t="s">
        <v>19</v>
      </c>
      <c r="I771" s="1">
        <v>44323</v>
      </c>
      <c r="J771" t="s">
        <v>20</v>
      </c>
      <c r="L771" t="s">
        <v>85</v>
      </c>
      <c r="M771" t="s">
        <v>18</v>
      </c>
      <c r="N771" t="s">
        <v>21</v>
      </c>
      <c r="O771" t="s">
        <v>22</v>
      </c>
      <c r="P771" t="s">
        <v>23</v>
      </c>
      <c r="Q771" t="str">
        <f>IF(COUNTIF(Table2[type_of_injury],Table2[[#This Row],[type_of_injury]])&lt;40,"other",Table2[[#This Row],[type_of_injury]])</f>
        <v>gunfire</v>
      </c>
      <c r="R771" t="str" cm="1">
        <f t="array" ref="R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2" spans="1:18" x14ac:dyDescent="0.35">
      <c r="A772" t="s">
        <v>1081</v>
      </c>
      <c r="B772" s="1">
        <v>44321</v>
      </c>
      <c r="C772">
        <v>16</v>
      </c>
      <c r="D772" t="str" cm="1">
        <f t="array" ref="D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2" t="s">
        <v>16</v>
      </c>
      <c r="F772" t="s">
        <v>1082</v>
      </c>
      <c r="G772" t="s">
        <v>75</v>
      </c>
      <c r="H772" t="s">
        <v>19</v>
      </c>
      <c r="I772" s="1">
        <v>44321</v>
      </c>
      <c r="J772" t="s">
        <v>20</v>
      </c>
      <c r="L772" t="s">
        <v>1082</v>
      </c>
      <c r="M772" t="s">
        <v>75</v>
      </c>
      <c r="N772" t="s">
        <v>21</v>
      </c>
      <c r="O772" t="s">
        <v>22</v>
      </c>
      <c r="P772" t="s">
        <v>23</v>
      </c>
      <c r="Q772" t="str">
        <f>IF(COUNTIF(Table2[type_of_injury],Table2[[#This Row],[type_of_injury]])&lt;40,"other",Table2[[#This Row],[type_of_injury]])</f>
        <v>gunfire</v>
      </c>
      <c r="R772" t="str" cm="1">
        <f t="array" ref="R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3" spans="1:18" x14ac:dyDescent="0.35">
      <c r="A773" t="s">
        <v>1083</v>
      </c>
      <c r="B773" s="1">
        <v>44318</v>
      </c>
      <c r="C773">
        <v>19</v>
      </c>
      <c r="D773" t="str" cm="1">
        <f t="array" ref="D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3" t="s">
        <v>69</v>
      </c>
      <c r="F773" t="s">
        <v>1039</v>
      </c>
      <c r="G773" t="s">
        <v>75</v>
      </c>
      <c r="H773" t="s">
        <v>19</v>
      </c>
      <c r="I773" s="1">
        <v>44321</v>
      </c>
      <c r="J773" t="s">
        <v>20</v>
      </c>
      <c r="L773" t="s">
        <v>353</v>
      </c>
      <c r="M773" t="s">
        <v>77</v>
      </c>
      <c r="N773" t="s">
        <v>21</v>
      </c>
      <c r="O773" t="s">
        <v>22</v>
      </c>
      <c r="P773" t="s">
        <v>72</v>
      </c>
      <c r="Q773" t="str">
        <f>IF(COUNTIF(Table2[type_of_injury],Table2[[#This Row],[type_of_injury]])&lt;40,"other",Table2[[#This Row],[type_of_injury]])</f>
        <v>gunfire</v>
      </c>
      <c r="R773" t="str" cm="1">
        <f t="array" ref="R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4" spans="1:18" x14ac:dyDescent="0.35">
      <c r="A774" t="s">
        <v>1084</v>
      </c>
      <c r="B774" s="1">
        <v>44318</v>
      </c>
      <c r="C774">
        <v>60</v>
      </c>
      <c r="D774" t="str" cm="1">
        <f t="array" ref="D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74" t="s">
        <v>16</v>
      </c>
      <c r="F774" t="s">
        <v>706</v>
      </c>
      <c r="G774" t="s">
        <v>175</v>
      </c>
      <c r="H774" t="s">
        <v>19</v>
      </c>
      <c r="I774" s="1">
        <v>44318</v>
      </c>
      <c r="J774" t="s">
        <v>71</v>
      </c>
      <c r="L774" t="s">
        <v>1085</v>
      </c>
      <c r="M774" t="s">
        <v>175</v>
      </c>
      <c r="N774" t="s">
        <v>21</v>
      </c>
      <c r="O774" t="s">
        <v>22</v>
      </c>
      <c r="P774" t="s">
        <v>23</v>
      </c>
      <c r="Q774" t="str">
        <f>IF(COUNTIF(Table2[type_of_injury],Table2[[#This Row],[type_of_injury]])&lt;40,"other",Table2[[#This Row],[type_of_injury]])</f>
        <v>gunfire</v>
      </c>
      <c r="R774" t="str" cm="1">
        <f t="array" ref="R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5" spans="1:18" x14ac:dyDescent="0.35">
      <c r="A775" t="s">
        <v>1086</v>
      </c>
      <c r="B775" s="1">
        <v>44292</v>
      </c>
      <c r="C775">
        <v>45</v>
      </c>
      <c r="D775" t="str" cm="1">
        <f t="array" ref="D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75" t="s">
        <v>16</v>
      </c>
      <c r="F775" t="s">
        <v>1087</v>
      </c>
      <c r="G775" t="s">
        <v>108</v>
      </c>
      <c r="H775" t="s">
        <v>19</v>
      </c>
      <c r="I775" s="1">
        <v>44292</v>
      </c>
      <c r="J775" t="s">
        <v>20</v>
      </c>
      <c r="L775" t="s">
        <v>741</v>
      </c>
      <c r="M775" t="s">
        <v>108</v>
      </c>
      <c r="N775" t="s">
        <v>21</v>
      </c>
      <c r="O775" t="s">
        <v>22</v>
      </c>
      <c r="P775" t="s">
        <v>23</v>
      </c>
      <c r="Q775" t="str">
        <f>IF(COUNTIF(Table2[type_of_injury],Table2[[#This Row],[type_of_injury]])&lt;40,"other",Table2[[#This Row],[type_of_injury]])</f>
        <v>gunfire</v>
      </c>
      <c r="R775" t="str" cm="1">
        <f t="array" ref="R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6" spans="1:18" x14ac:dyDescent="0.35">
      <c r="A776" t="s">
        <v>1088</v>
      </c>
      <c r="B776" s="1">
        <v>44274</v>
      </c>
      <c r="C776">
        <v>46</v>
      </c>
      <c r="D776" t="str" cm="1">
        <f t="array" ref="D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76" t="s">
        <v>16</v>
      </c>
      <c r="F776" t="s">
        <v>1089</v>
      </c>
      <c r="G776" t="s">
        <v>75</v>
      </c>
      <c r="H776" t="s">
        <v>19</v>
      </c>
      <c r="I776" s="1">
        <v>44274</v>
      </c>
      <c r="J776" t="s">
        <v>20</v>
      </c>
      <c r="L776" t="s">
        <v>1089</v>
      </c>
      <c r="M776" t="s">
        <v>75</v>
      </c>
      <c r="N776" t="s">
        <v>21</v>
      </c>
      <c r="O776" t="s">
        <v>22</v>
      </c>
      <c r="P776" t="s">
        <v>23</v>
      </c>
      <c r="Q776" t="str">
        <f>IF(COUNTIF(Table2[type_of_injury],Table2[[#This Row],[type_of_injury]])&lt;40,"other",Table2[[#This Row],[type_of_injury]])</f>
        <v>gunfire</v>
      </c>
      <c r="R776" t="str" cm="1">
        <f t="array" ref="R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7" spans="1:18" x14ac:dyDescent="0.35">
      <c r="A777" t="s">
        <v>1090</v>
      </c>
      <c r="B777" s="1">
        <v>44232</v>
      </c>
      <c r="C777">
        <v>33</v>
      </c>
      <c r="D777" t="str" cm="1">
        <f t="array" ref="D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7" t="s">
        <v>16</v>
      </c>
      <c r="F777" t="s">
        <v>403</v>
      </c>
      <c r="G777" t="s">
        <v>58</v>
      </c>
      <c r="H777" t="s">
        <v>19</v>
      </c>
      <c r="I777" s="1">
        <v>44232</v>
      </c>
      <c r="J777" t="s">
        <v>20</v>
      </c>
      <c r="L777" t="s">
        <v>1091</v>
      </c>
      <c r="M777" t="s">
        <v>58</v>
      </c>
      <c r="N777" t="s">
        <v>21</v>
      </c>
      <c r="O777" t="s">
        <v>22</v>
      </c>
      <c r="P777" t="s">
        <v>96</v>
      </c>
      <c r="Q777" t="str">
        <f>IF(COUNTIF(Table2[type_of_injury],Table2[[#This Row],[type_of_injury]])&lt;40,"other",Table2[[#This Row],[type_of_injury]])</f>
        <v>gunfire</v>
      </c>
      <c r="R777" t="str" cm="1">
        <f t="array" ref="R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8" spans="1:18" x14ac:dyDescent="0.35">
      <c r="A778" t="s">
        <v>1092</v>
      </c>
      <c r="B778" s="1">
        <v>44227</v>
      </c>
      <c r="C778">
        <v>35</v>
      </c>
      <c r="D778" t="str" cm="1">
        <f t="array" ref="D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8" t="s">
        <v>16</v>
      </c>
      <c r="F778" t="s">
        <v>706</v>
      </c>
      <c r="G778" t="s">
        <v>175</v>
      </c>
      <c r="H778" t="s">
        <v>19</v>
      </c>
      <c r="I778" s="1">
        <v>44227</v>
      </c>
      <c r="J778" t="s">
        <v>20</v>
      </c>
      <c r="L778" t="s">
        <v>408</v>
      </c>
      <c r="M778" t="s">
        <v>46</v>
      </c>
      <c r="N778" t="s">
        <v>21</v>
      </c>
      <c r="O778" t="s">
        <v>22</v>
      </c>
      <c r="P778" t="s">
        <v>23</v>
      </c>
      <c r="Q778" t="str">
        <f>IF(COUNTIF(Table2[type_of_injury],Table2[[#This Row],[type_of_injury]])&lt;40,"other",Table2[[#This Row],[type_of_injury]])</f>
        <v>gunfire</v>
      </c>
      <c r="R778" t="str" cm="1">
        <f t="array" ref="R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79" spans="1:18" x14ac:dyDescent="0.35">
      <c r="A779" t="s">
        <v>1093</v>
      </c>
      <c r="B779" s="1">
        <v>44222</v>
      </c>
      <c r="C779">
        <v>17</v>
      </c>
      <c r="D779" t="str" cm="1">
        <f t="array" ref="D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9" t="s">
        <v>16</v>
      </c>
      <c r="F779" t="s">
        <v>459</v>
      </c>
      <c r="G779" t="s">
        <v>269</v>
      </c>
      <c r="H779" t="s">
        <v>19</v>
      </c>
      <c r="I779" s="1">
        <v>44222</v>
      </c>
      <c r="J779" t="s">
        <v>20</v>
      </c>
      <c r="L779" t="s">
        <v>347</v>
      </c>
      <c r="M779" t="s">
        <v>269</v>
      </c>
      <c r="N779" t="s">
        <v>21</v>
      </c>
      <c r="O779" t="s">
        <v>22</v>
      </c>
      <c r="P779" t="s">
        <v>23</v>
      </c>
      <c r="Q779" t="str">
        <f>IF(COUNTIF(Table2[type_of_injury],Table2[[#This Row],[type_of_injury]])&lt;40,"other",Table2[[#This Row],[type_of_injury]])</f>
        <v>gunfire</v>
      </c>
      <c r="R779" t="str" cm="1">
        <f t="array" ref="R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80" spans="1:18" x14ac:dyDescent="0.35">
      <c r="A780" t="s">
        <v>1094</v>
      </c>
      <c r="B780" s="1">
        <v>44201</v>
      </c>
      <c r="C780">
        <v>25</v>
      </c>
      <c r="D780" t="str" cm="1">
        <f t="array" ref="D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0" t="s">
        <v>16</v>
      </c>
      <c r="F780" t="s">
        <v>706</v>
      </c>
      <c r="G780" t="s">
        <v>175</v>
      </c>
      <c r="H780" t="s">
        <v>19</v>
      </c>
      <c r="I780" s="1">
        <v>44201</v>
      </c>
      <c r="J780" t="s">
        <v>20</v>
      </c>
      <c r="L780" t="s">
        <v>288</v>
      </c>
      <c r="M780" t="s">
        <v>46</v>
      </c>
      <c r="N780" t="s">
        <v>21</v>
      </c>
      <c r="O780" t="s">
        <v>22</v>
      </c>
      <c r="P780" t="s">
        <v>96</v>
      </c>
      <c r="Q780" t="str">
        <f>IF(COUNTIF(Table2[type_of_injury],Table2[[#This Row],[type_of_injury]])&lt;40,"other",Table2[[#This Row],[type_of_injury]])</f>
        <v>gunfire</v>
      </c>
      <c r="R780" t="str" cm="1">
        <f t="array" ref="R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2020+</v>
      </c>
    </row>
    <row r="781" spans="1:18" x14ac:dyDescent="0.35">
      <c r="A781" t="s">
        <v>1095</v>
      </c>
      <c r="B781" s="1">
        <v>44186</v>
      </c>
      <c r="C781">
        <v>17</v>
      </c>
      <c r="D781" t="str" cm="1">
        <f t="array" ref="D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1" t="s">
        <v>16</v>
      </c>
      <c r="F781" t="s">
        <v>475</v>
      </c>
      <c r="G781" t="s">
        <v>62</v>
      </c>
      <c r="H781" t="s">
        <v>19</v>
      </c>
      <c r="I781" s="1">
        <v>44186</v>
      </c>
      <c r="J781" t="s">
        <v>20</v>
      </c>
      <c r="L781" t="s">
        <v>229</v>
      </c>
      <c r="M781" t="s">
        <v>27</v>
      </c>
      <c r="N781" t="s">
        <v>21</v>
      </c>
      <c r="O781" t="s">
        <v>22</v>
      </c>
      <c r="P781" t="s">
        <v>23</v>
      </c>
      <c r="Q781" t="str">
        <f>IF(COUNTIF(Table2[type_of_injury],Table2[[#This Row],[type_of_injury]])&lt;40,"other",Table2[[#This Row],[type_of_injury]])</f>
        <v>gunfire</v>
      </c>
      <c r="R781" t="str" cm="1">
        <f t="array" ref="R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82" spans="1:18" x14ac:dyDescent="0.35">
      <c r="A782" t="s">
        <v>1096</v>
      </c>
      <c r="B782" s="1">
        <v>44185</v>
      </c>
      <c r="C782">
        <v>52</v>
      </c>
      <c r="D782" t="str" cm="1">
        <f t="array" ref="D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82" t="s">
        <v>69</v>
      </c>
      <c r="F782" t="s">
        <v>1097</v>
      </c>
      <c r="G782" t="s">
        <v>27</v>
      </c>
      <c r="H782" t="s">
        <v>19</v>
      </c>
      <c r="I782" s="1">
        <v>44186</v>
      </c>
      <c r="J782" t="s">
        <v>71</v>
      </c>
      <c r="L782" t="s">
        <v>1098</v>
      </c>
      <c r="M782" t="s">
        <v>27</v>
      </c>
      <c r="N782" t="s">
        <v>710</v>
      </c>
      <c r="O782" t="s">
        <v>1099</v>
      </c>
      <c r="P782" t="s">
        <v>72</v>
      </c>
      <c r="Q782" t="str">
        <f>IF(COUNTIF(Table2[type_of_injury],Table2[[#This Row],[type_of_injury]])&lt;40,"other",Table2[[#This Row],[type_of_injury]])</f>
        <v>other</v>
      </c>
      <c r="R782" t="str" cm="1">
        <f t="array" ref="R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83" spans="1:18" x14ac:dyDescent="0.35">
      <c r="A783" t="s">
        <v>1100</v>
      </c>
      <c r="B783" s="1">
        <v>44169</v>
      </c>
      <c r="C783">
        <v>15</v>
      </c>
      <c r="D783" t="str" cm="1">
        <f t="array" ref="D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3" t="s">
        <v>16</v>
      </c>
      <c r="F783" t="s">
        <v>447</v>
      </c>
      <c r="G783" t="s">
        <v>58</v>
      </c>
      <c r="H783" t="s">
        <v>19</v>
      </c>
      <c r="I783" s="1">
        <v>44169</v>
      </c>
      <c r="J783" t="s">
        <v>20</v>
      </c>
      <c r="L783" t="s">
        <v>447</v>
      </c>
      <c r="M783" t="s">
        <v>58</v>
      </c>
      <c r="N783" t="s">
        <v>21</v>
      </c>
      <c r="O783" t="s">
        <v>361</v>
      </c>
      <c r="P783" t="s">
        <v>23</v>
      </c>
      <c r="Q783" t="str">
        <f>IF(COUNTIF(Table2[type_of_injury],Table2[[#This Row],[type_of_injury]])&lt;40,"other",Table2[[#This Row],[type_of_injury]])</f>
        <v>gunfire</v>
      </c>
      <c r="R783" t="str" cm="1">
        <f t="array" ref="R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84" spans="1:18" x14ac:dyDescent="0.35">
      <c r="A784" t="s">
        <v>1101</v>
      </c>
      <c r="B784" s="1">
        <v>44160</v>
      </c>
      <c r="C784">
        <v>36</v>
      </c>
      <c r="D784" t="str" cm="1">
        <f t="array" ref="D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4" t="s">
        <v>16</v>
      </c>
      <c r="F784" t="s">
        <v>1102</v>
      </c>
      <c r="G784" t="s">
        <v>108</v>
      </c>
      <c r="H784" t="s">
        <v>19</v>
      </c>
      <c r="I784" s="1">
        <v>44160</v>
      </c>
      <c r="J784" t="s">
        <v>20</v>
      </c>
      <c r="L784" t="s">
        <v>398</v>
      </c>
      <c r="M784" t="s">
        <v>62</v>
      </c>
      <c r="N784" t="s">
        <v>21</v>
      </c>
      <c r="O784" t="s">
        <v>22</v>
      </c>
      <c r="P784" t="s">
        <v>23</v>
      </c>
      <c r="Q784" t="str">
        <f>IF(COUNTIF(Table2[type_of_injury],Table2[[#This Row],[type_of_injury]])&lt;40,"other",Table2[[#This Row],[type_of_injury]])</f>
        <v>gunfire</v>
      </c>
      <c r="R784" t="str" cm="1">
        <f t="array" ref="R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85" spans="1:18" x14ac:dyDescent="0.35">
      <c r="A785" t="s">
        <v>1103</v>
      </c>
      <c r="B785" s="1">
        <v>44139</v>
      </c>
      <c r="C785">
        <v>28</v>
      </c>
      <c r="D785" t="str" cm="1">
        <f t="array" ref="D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5" t="s">
        <v>16</v>
      </c>
      <c r="F785" t="s">
        <v>74</v>
      </c>
      <c r="G785" t="s">
        <v>75</v>
      </c>
      <c r="H785" t="s">
        <v>19</v>
      </c>
      <c r="I785" s="1">
        <v>44139</v>
      </c>
      <c r="J785" t="s">
        <v>20</v>
      </c>
      <c r="L785" t="s">
        <v>1104</v>
      </c>
      <c r="M785" t="s">
        <v>75</v>
      </c>
      <c r="N785" t="s">
        <v>21</v>
      </c>
      <c r="O785" t="s">
        <v>22</v>
      </c>
      <c r="P785" t="s">
        <v>23</v>
      </c>
      <c r="Q785" t="str">
        <f>IF(COUNTIF(Table2[type_of_injury],Table2[[#This Row],[type_of_injury]])&lt;40,"other",Table2[[#This Row],[type_of_injury]])</f>
        <v>gunfire</v>
      </c>
      <c r="R785" t="str" cm="1">
        <f t="array" ref="R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86" spans="1:18" x14ac:dyDescent="0.35">
      <c r="A786" t="s">
        <v>1105</v>
      </c>
      <c r="B786" s="1">
        <v>44129</v>
      </c>
      <c r="C786">
        <v>16</v>
      </c>
      <c r="D786" t="str" cm="1">
        <f t="array" ref="D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6" t="s">
        <v>16</v>
      </c>
      <c r="F786" t="s">
        <v>159</v>
      </c>
      <c r="G786" t="s">
        <v>58</v>
      </c>
      <c r="H786" t="s">
        <v>19</v>
      </c>
      <c r="I786" s="1">
        <v>44129</v>
      </c>
      <c r="J786" t="s">
        <v>20</v>
      </c>
      <c r="L786" t="s">
        <v>937</v>
      </c>
      <c r="M786" t="s">
        <v>75</v>
      </c>
      <c r="N786" t="s">
        <v>1106</v>
      </c>
      <c r="P786" t="s">
        <v>23</v>
      </c>
      <c r="Q786" t="str">
        <f>IF(COUNTIF(Table2[type_of_injury],Table2[[#This Row],[type_of_injury]])&lt;40,"other",Table2[[#This Row],[type_of_injury]])</f>
        <v>other</v>
      </c>
      <c r="R786" t="str" cm="1">
        <f t="array" ref="R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87" spans="1:18" x14ac:dyDescent="0.35">
      <c r="A787" t="s">
        <v>1107</v>
      </c>
      <c r="B787" s="1">
        <v>44109</v>
      </c>
      <c r="C787">
        <v>28</v>
      </c>
      <c r="D787" t="str" cm="1">
        <f t="array" ref="D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7" t="s">
        <v>16</v>
      </c>
      <c r="F787" t="s">
        <v>1108</v>
      </c>
      <c r="G787" t="s">
        <v>18</v>
      </c>
      <c r="H787" t="s">
        <v>19</v>
      </c>
      <c r="I787" s="1">
        <v>44109</v>
      </c>
      <c r="J787" t="s">
        <v>20</v>
      </c>
      <c r="L787" t="s">
        <v>1109</v>
      </c>
      <c r="M787" t="s">
        <v>18</v>
      </c>
      <c r="N787" t="s">
        <v>21</v>
      </c>
      <c r="O787" t="s">
        <v>22</v>
      </c>
      <c r="P787" t="s">
        <v>23</v>
      </c>
      <c r="Q787" t="str">
        <f>IF(COUNTIF(Table2[type_of_injury],Table2[[#This Row],[type_of_injury]])&lt;40,"other",Table2[[#This Row],[type_of_injury]])</f>
        <v>gunfire</v>
      </c>
      <c r="R787" t="str" cm="1">
        <f t="array" ref="R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88" spans="1:18" x14ac:dyDescent="0.35">
      <c r="A788" t="s">
        <v>1110</v>
      </c>
      <c r="B788" s="1">
        <v>44069</v>
      </c>
      <c r="C788">
        <v>39</v>
      </c>
      <c r="D788" t="str" cm="1">
        <f t="array" ref="D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8" t="s">
        <v>69</v>
      </c>
      <c r="F788" t="s">
        <v>493</v>
      </c>
      <c r="G788" t="s">
        <v>77</v>
      </c>
      <c r="H788" t="s">
        <v>77</v>
      </c>
      <c r="I788" s="1">
        <v>44069</v>
      </c>
      <c r="J788" t="s">
        <v>20</v>
      </c>
      <c r="L788" t="s">
        <v>493</v>
      </c>
      <c r="M788" t="s">
        <v>77</v>
      </c>
      <c r="N788" t="s">
        <v>64</v>
      </c>
      <c r="O788" t="s">
        <v>457</v>
      </c>
      <c r="P788" t="s">
        <v>72</v>
      </c>
      <c r="Q788" t="str">
        <f>IF(COUNTIF(Table2[type_of_injury],Table2[[#This Row],[type_of_injury]])&lt;40,"other",Table2[[#This Row],[type_of_injury]])</f>
        <v>stabbing</v>
      </c>
      <c r="R788" t="str" cm="1">
        <f t="array" ref="R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89" spans="1:18" x14ac:dyDescent="0.35">
      <c r="A789" t="s">
        <v>1111</v>
      </c>
      <c r="B789" s="1">
        <v>44062</v>
      </c>
      <c r="C789">
        <v>16</v>
      </c>
      <c r="D789" t="str" cm="1">
        <f t="array" ref="D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9" t="s">
        <v>16</v>
      </c>
      <c r="F789" t="s">
        <v>1112</v>
      </c>
      <c r="G789" t="s">
        <v>58</v>
      </c>
      <c r="H789" t="s">
        <v>19</v>
      </c>
      <c r="I789" s="1">
        <v>44063</v>
      </c>
      <c r="J789" t="s">
        <v>20</v>
      </c>
      <c r="L789" t="s">
        <v>1112</v>
      </c>
      <c r="M789" t="s">
        <v>58</v>
      </c>
      <c r="N789" t="s">
        <v>21</v>
      </c>
      <c r="O789" t="s">
        <v>22</v>
      </c>
      <c r="P789" t="s">
        <v>23</v>
      </c>
      <c r="Q789" t="str">
        <f>IF(COUNTIF(Table2[type_of_injury],Table2[[#This Row],[type_of_injury]])&lt;40,"other",Table2[[#This Row],[type_of_injury]])</f>
        <v>gunfire</v>
      </c>
      <c r="R789" t="str" cm="1">
        <f t="array" ref="R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0" spans="1:18" x14ac:dyDescent="0.35">
      <c r="A790" t="s">
        <v>1113</v>
      </c>
      <c r="B790" s="1">
        <v>44060</v>
      </c>
      <c r="C790">
        <v>30</v>
      </c>
      <c r="D790" t="str" cm="1">
        <f t="array" ref="D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0" t="s">
        <v>16</v>
      </c>
      <c r="F790" t="s">
        <v>475</v>
      </c>
      <c r="G790" t="s">
        <v>62</v>
      </c>
      <c r="H790" t="s">
        <v>19</v>
      </c>
      <c r="I790" s="1">
        <v>44060</v>
      </c>
      <c r="J790" t="s">
        <v>20</v>
      </c>
      <c r="L790" t="s">
        <v>1114</v>
      </c>
      <c r="M790" t="s">
        <v>108</v>
      </c>
      <c r="N790" t="s">
        <v>21</v>
      </c>
      <c r="O790" t="s">
        <v>22</v>
      </c>
      <c r="P790" t="s">
        <v>23</v>
      </c>
      <c r="Q790" t="str">
        <f>IF(COUNTIF(Table2[type_of_injury],Table2[[#This Row],[type_of_injury]])&lt;40,"other",Table2[[#This Row],[type_of_injury]])</f>
        <v>gunfire</v>
      </c>
      <c r="R790" t="str" cm="1">
        <f t="array" ref="R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1" spans="1:18" x14ac:dyDescent="0.35">
      <c r="A791" t="s">
        <v>1115</v>
      </c>
      <c r="B791" s="1">
        <v>44021</v>
      </c>
      <c r="C791">
        <v>34</v>
      </c>
      <c r="D791" t="str" cm="1">
        <f t="array" ref="D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1" t="s">
        <v>16</v>
      </c>
      <c r="F791" t="s">
        <v>1116</v>
      </c>
      <c r="G791" t="s">
        <v>269</v>
      </c>
      <c r="H791" t="s">
        <v>19</v>
      </c>
      <c r="I791" s="1">
        <v>44021</v>
      </c>
      <c r="J791" t="s">
        <v>20</v>
      </c>
      <c r="L791" t="s">
        <v>1117</v>
      </c>
      <c r="M791" t="s">
        <v>269</v>
      </c>
      <c r="N791" t="s">
        <v>21</v>
      </c>
      <c r="O791" t="s">
        <v>22</v>
      </c>
      <c r="P791" t="s">
        <v>23</v>
      </c>
      <c r="Q791" t="str">
        <f>IF(COUNTIF(Table2[type_of_injury],Table2[[#This Row],[type_of_injury]])&lt;40,"other",Table2[[#This Row],[type_of_injury]])</f>
        <v>gunfire</v>
      </c>
      <c r="R791" t="str" cm="1">
        <f t="array" ref="R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2" spans="1:18" x14ac:dyDescent="0.35">
      <c r="A792" t="s">
        <v>1118</v>
      </c>
      <c r="B792" s="1">
        <v>44005</v>
      </c>
      <c r="C792">
        <v>26</v>
      </c>
      <c r="D792" t="str" cm="1">
        <f t="array" ref="D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2" t="s">
        <v>16</v>
      </c>
      <c r="F792" t="s">
        <v>1114</v>
      </c>
      <c r="G792" t="s">
        <v>108</v>
      </c>
      <c r="H792" t="s">
        <v>19</v>
      </c>
      <c r="I792" s="1">
        <v>44005</v>
      </c>
      <c r="J792" t="s">
        <v>20</v>
      </c>
      <c r="L792" t="s">
        <v>692</v>
      </c>
      <c r="M792" t="s">
        <v>108</v>
      </c>
      <c r="N792" t="s">
        <v>21</v>
      </c>
      <c r="O792" t="s">
        <v>22</v>
      </c>
      <c r="P792" t="s">
        <v>23</v>
      </c>
      <c r="Q792" t="str">
        <f>IF(COUNTIF(Table2[type_of_injury],Table2[[#This Row],[type_of_injury]])&lt;40,"other",Table2[[#This Row],[type_of_injury]])</f>
        <v>gunfire</v>
      </c>
      <c r="R792" t="str" cm="1">
        <f t="array" ref="R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3" spans="1:18" x14ac:dyDescent="0.35">
      <c r="A793" t="s">
        <v>1119</v>
      </c>
      <c r="B793" s="1">
        <v>43981</v>
      </c>
      <c r="C793">
        <v>31</v>
      </c>
      <c r="D793" t="str" cm="1">
        <f t="array" ref="D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3" t="s">
        <v>16</v>
      </c>
      <c r="F793" t="s">
        <v>475</v>
      </c>
      <c r="G793" t="s">
        <v>62</v>
      </c>
      <c r="H793" t="s">
        <v>19</v>
      </c>
      <c r="I793" s="1">
        <v>43981</v>
      </c>
      <c r="J793" t="s">
        <v>20</v>
      </c>
      <c r="L793" t="s">
        <v>1120</v>
      </c>
      <c r="M793" t="s">
        <v>62</v>
      </c>
      <c r="N793" t="s">
        <v>21</v>
      </c>
      <c r="O793" t="s">
        <v>22</v>
      </c>
      <c r="P793" t="s">
        <v>23</v>
      </c>
      <c r="Q793" t="str">
        <f>IF(COUNTIF(Table2[type_of_injury],Table2[[#This Row],[type_of_injury]])&lt;40,"other",Table2[[#This Row],[type_of_injury]])</f>
        <v>gunfire</v>
      </c>
      <c r="R793" t="str" cm="1">
        <f t="array" ref="R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4" spans="1:18" x14ac:dyDescent="0.35">
      <c r="A794" t="s">
        <v>1121</v>
      </c>
      <c r="B794" s="1">
        <v>43980</v>
      </c>
      <c r="C794">
        <v>38</v>
      </c>
      <c r="D794" t="str" cm="1">
        <f t="array" ref="D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4" t="s">
        <v>16</v>
      </c>
      <c r="F794" t="s">
        <v>187</v>
      </c>
      <c r="G794" t="s">
        <v>58</v>
      </c>
      <c r="H794" t="s">
        <v>19</v>
      </c>
      <c r="I794" s="1">
        <v>43980</v>
      </c>
      <c r="J794" t="s">
        <v>20</v>
      </c>
      <c r="L794" t="s">
        <v>1122</v>
      </c>
      <c r="M794" t="s">
        <v>58</v>
      </c>
      <c r="N794" t="s">
        <v>21</v>
      </c>
      <c r="O794" t="s">
        <v>22</v>
      </c>
      <c r="P794" t="s">
        <v>23</v>
      </c>
      <c r="Q794" t="str">
        <f>IF(COUNTIF(Table2[type_of_injury],Table2[[#This Row],[type_of_injury]])&lt;40,"other",Table2[[#This Row],[type_of_injury]])</f>
        <v>gunfire</v>
      </c>
      <c r="R794" t="str" cm="1">
        <f t="array" ref="R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5" spans="1:18" x14ac:dyDescent="0.35">
      <c r="A795" t="s">
        <v>1123</v>
      </c>
      <c r="B795" s="1">
        <v>43965</v>
      </c>
      <c r="C795">
        <v>19</v>
      </c>
      <c r="D795" t="str" cm="1">
        <f t="array" ref="D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5" t="s">
        <v>16</v>
      </c>
      <c r="F795" t="s">
        <v>1124</v>
      </c>
      <c r="G795" t="s">
        <v>46</v>
      </c>
      <c r="H795" t="s">
        <v>19</v>
      </c>
      <c r="I795" s="1">
        <v>43965</v>
      </c>
      <c r="J795" t="s">
        <v>20</v>
      </c>
      <c r="L795" t="s">
        <v>1125</v>
      </c>
      <c r="M795" t="s">
        <v>46</v>
      </c>
      <c r="N795" t="s">
        <v>21</v>
      </c>
      <c r="O795" t="s">
        <v>22</v>
      </c>
      <c r="P795" t="s">
        <v>23</v>
      </c>
      <c r="Q795" t="str">
        <f>IF(COUNTIF(Table2[type_of_injury],Table2[[#This Row],[type_of_injury]])&lt;40,"other",Table2[[#This Row],[type_of_injury]])</f>
        <v>gunfire</v>
      </c>
      <c r="R795" t="str" cm="1">
        <f t="array" ref="R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6" spans="1:18" x14ac:dyDescent="0.35">
      <c r="A796" t="s">
        <v>1126</v>
      </c>
      <c r="B796" s="1">
        <v>43964</v>
      </c>
      <c r="C796">
        <v>17</v>
      </c>
      <c r="D796" t="str" cm="1">
        <f t="array" ref="D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6" t="s">
        <v>16</v>
      </c>
      <c r="F796" t="s">
        <v>357</v>
      </c>
      <c r="G796" t="s">
        <v>46</v>
      </c>
      <c r="H796" t="s">
        <v>19</v>
      </c>
      <c r="I796" s="1">
        <v>43964</v>
      </c>
      <c r="J796" t="s">
        <v>20</v>
      </c>
      <c r="L796" t="s">
        <v>1021</v>
      </c>
      <c r="M796" t="s">
        <v>46</v>
      </c>
      <c r="N796" t="s">
        <v>21</v>
      </c>
      <c r="O796" t="s">
        <v>361</v>
      </c>
      <c r="P796" t="s">
        <v>23</v>
      </c>
      <c r="Q796" t="str">
        <f>IF(COUNTIF(Table2[type_of_injury],Table2[[#This Row],[type_of_injury]])&lt;40,"other",Table2[[#This Row],[type_of_injury]])</f>
        <v>gunfire</v>
      </c>
      <c r="R796" t="str" cm="1">
        <f t="array" ref="R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7" spans="1:18" x14ac:dyDescent="0.35">
      <c r="A797" t="s">
        <v>1127</v>
      </c>
      <c r="B797" s="1">
        <v>43943</v>
      </c>
      <c r="C797">
        <v>24</v>
      </c>
      <c r="D797" t="str" cm="1">
        <f t="array" ref="D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7" t="s">
        <v>16</v>
      </c>
      <c r="F797" t="s">
        <v>1114</v>
      </c>
      <c r="G797" t="s">
        <v>108</v>
      </c>
      <c r="H797" t="s">
        <v>19</v>
      </c>
      <c r="I797" s="1">
        <v>43943</v>
      </c>
      <c r="J797" t="s">
        <v>20</v>
      </c>
      <c r="L797" t="s">
        <v>1114</v>
      </c>
      <c r="M797" t="s">
        <v>108</v>
      </c>
      <c r="N797" t="s">
        <v>21</v>
      </c>
      <c r="O797" t="s">
        <v>22</v>
      </c>
      <c r="P797" t="s">
        <v>23</v>
      </c>
      <c r="Q797" t="str">
        <f>IF(COUNTIF(Table2[type_of_injury],Table2[[#This Row],[type_of_injury]])&lt;40,"other",Table2[[#This Row],[type_of_injury]])</f>
        <v>gunfire</v>
      </c>
      <c r="R797" t="str" cm="1">
        <f t="array" ref="R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8" spans="1:18" x14ac:dyDescent="0.35">
      <c r="A798" t="s">
        <v>1128</v>
      </c>
      <c r="B798" s="1">
        <v>43912</v>
      </c>
      <c r="C798">
        <v>31</v>
      </c>
      <c r="D798" t="str" cm="1">
        <f t="array" ref="D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8" t="s">
        <v>16</v>
      </c>
      <c r="F798" t="s">
        <v>310</v>
      </c>
      <c r="G798" t="s">
        <v>58</v>
      </c>
      <c r="H798" t="s">
        <v>19</v>
      </c>
      <c r="I798" s="1">
        <v>43912</v>
      </c>
      <c r="J798" t="s">
        <v>20</v>
      </c>
      <c r="L798" t="s">
        <v>310</v>
      </c>
      <c r="M798" t="s">
        <v>58</v>
      </c>
      <c r="N798" t="s">
        <v>21</v>
      </c>
      <c r="O798" t="s">
        <v>22</v>
      </c>
      <c r="P798" t="s">
        <v>23</v>
      </c>
      <c r="Q798" t="str">
        <f>IF(COUNTIF(Table2[type_of_injury],Table2[[#This Row],[type_of_injury]])&lt;40,"other",Table2[[#This Row],[type_of_injury]])</f>
        <v>gunfire</v>
      </c>
      <c r="R798" t="str" cm="1">
        <f t="array" ref="R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799" spans="1:18" x14ac:dyDescent="0.35">
      <c r="A799" t="s">
        <v>1129</v>
      </c>
      <c r="B799" s="1">
        <v>43901</v>
      </c>
      <c r="C799">
        <v>22</v>
      </c>
      <c r="D799" t="str" cm="1">
        <f t="array" ref="D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9" t="s">
        <v>16</v>
      </c>
      <c r="F799" t="s">
        <v>651</v>
      </c>
      <c r="G799" t="s">
        <v>75</v>
      </c>
      <c r="H799" t="s">
        <v>19</v>
      </c>
      <c r="I799" s="1">
        <v>43922</v>
      </c>
      <c r="J799" t="s">
        <v>20</v>
      </c>
      <c r="L799" t="s">
        <v>651</v>
      </c>
      <c r="M799" t="s">
        <v>75</v>
      </c>
      <c r="N799" t="s">
        <v>21</v>
      </c>
      <c r="O799" t="s">
        <v>1130</v>
      </c>
      <c r="P799" t="s">
        <v>23</v>
      </c>
      <c r="Q799" t="str">
        <f>IF(COUNTIF(Table2[type_of_injury],Table2[[#This Row],[type_of_injury]])&lt;40,"other",Table2[[#This Row],[type_of_injury]])</f>
        <v>gunfire</v>
      </c>
      <c r="R799" t="str" cm="1">
        <f t="array" ref="R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0" spans="1:18" x14ac:dyDescent="0.35">
      <c r="A800" t="s">
        <v>1131</v>
      </c>
      <c r="B800" s="1">
        <v>43901</v>
      </c>
      <c r="C800">
        <v>15</v>
      </c>
      <c r="D800" t="str" cm="1">
        <f t="array" ref="D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0" t="s">
        <v>16</v>
      </c>
      <c r="F800" t="s">
        <v>651</v>
      </c>
      <c r="G800" t="s">
        <v>75</v>
      </c>
      <c r="H800" t="s">
        <v>19</v>
      </c>
      <c r="I800" s="1">
        <v>43901</v>
      </c>
      <c r="J800" t="s">
        <v>20</v>
      </c>
      <c r="L800" t="s">
        <v>651</v>
      </c>
      <c r="M800" t="s">
        <v>75</v>
      </c>
      <c r="N800" t="s">
        <v>21</v>
      </c>
      <c r="O800" t="s">
        <v>22</v>
      </c>
      <c r="P800" t="s">
        <v>23</v>
      </c>
      <c r="Q800" t="str">
        <f>IF(COUNTIF(Table2[type_of_injury],Table2[[#This Row],[type_of_injury]])&lt;40,"other",Table2[[#This Row],[type_of_injury]])</f>
        <v>gunfire</v>
      </c>
      <c r="R800" t="str" cm="1">
        <f t="array" ref="R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1" spans="1:18" x14ac:dyDescent="0.35">
      <c r="A801" t="s">
        <v>1132</v>
      </c>
      <c r="B801" s="1">
        <v>43884</v>
      </c>
      <c r="C801">
        <v>27</v>
      </c>
      <c r="D801" t="str" cm="1">
        <f t="array" ref="D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" t="s">
        <v>16</v>
      </c>
      <c r="F801" t="s">
        <v>580</v>
      </c>
      <c r="G801" t="s">
        <v>41</v>
      </c>
      <c r="H801" t="s">
        <v>39</v>
      </c>
      <c r="I801" s="1">
        <v>43884</v>
      </c>
      <c r="J801" t="s">
        <v>20</v>
      </c>
      <c r="K801" t="s">
        <v>204</v>
      </c>
      <c r="L801" t="s">
        <v>41</v>
      </c>
      <c r="M801" t="s">
        <v>41</v>
      </c>
      <c r="N801" t="s">
        <v>21</v>
      </c>
      <c r="P801" t="s">
        <v>23</v>
      </c>
      <c r="Q801" t="str">
        <f>IF(COUNTIF(Table2[type_of_injury],Table2[[#This Row],[type_of_injury]])&lt;40,"other",Table2[[#This Row],[type_of_injury]])</f>
        <v>gunfire</v>
      </c>
      <c r="R801" t="str" cm="1">
        <f t="array" ref="R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2" spans="1:18" x14ac:dyDescent="0.35">
      <c r="A802" t="s">
        <v>1133</v>
      </c>
      <c r="B802" s="1">
        <v>43883</v>
      </c>
      <c r="C802">
        <v>33</v>
      </c>
      <c r="D802" t="str" cm="1">
        <f t="array" ref="D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2" t="s">
        <v>16</v>
      </c>
      <c r="F802" t="s">
        <v>475</v>
      </c>
      <c r="G802" t="s">
        <v>62</v>
      </c>
      <c r="H802" t="s">
        <v>19</v>
      </c>
      <c r="I802" s="1">
        <v>43883</v>
      </c>
      <c r="J802" t="s">
        <v>20</v>
      </c>
      <c r="L802" t="s">
        <v>1134</v>
      </c>
      <c r="M802" t="s">
        <v>62</v>
      </c>
      <c r="N802" t="s">
        <v>21</v>
      </c>
      <c r="O802" t="s">
        <v>22</v>
      </c>
      <c r="P802" t="s">
        <v>23</v>
      </c>
      <c r="Q802" t="str">
        <f>IF(COUNTIF(Table2[type_of_injury],Table2[[#This Row],[type_of_injury]])&lt;40,"other",Table2[[#This Row],[type_of_injury]])</f>
        <v>gunfire</v>
      </c>
      <c r="R802" t="str" cm="1">
        <f t="array" ref="R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3" spans="1:18" x14ac:dyDescent="0.35">
      <c r="A803" t="s">
        <v>1135</v>
      </c>
      <c r="B803" s="1">
        <v>43868</v>
      </c>
      <c r="C803">
        <v>19</v>
      </c>
      <c r="D803" t="str" cm="1">
        <f t="array" ref="D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3" t="s">
        <v>16</v>
      </c>
      <c r="F803" t="s">
        <v>293</v>
      </c>
      <c r="G803" t="s">
        <v>18</v>
      </c>
      <c r="H803" t="s">
        <v>19</v>
      </c>
      <c r="I803" s="1">
        <v>43868</v>
      </c>
      <c r="J803" t="s">
        <v>20</v>
      </c>
      <c r="L803" t="s">
        <v>293</v>
      </c>
      <c r="M803" t="s">
        <v>18</v>
      </c>
      <c r="N803" t="s">
        <v>21</v>
      </c>
      <c r="O803" t="s">
        <v>22</v>
      </c>
      <c r="P803" t="s">
        <v>23</v>
      </c>
      <c r="Q803" t="str">
        <f>IF(COUNTIF(Table2[type_of_injury],Table2[[#This Row],[type_of_injury]])&lt;40,"other",Table2[[#This Row],[type_of_injury]])</f>
        <v>gunfire</v>
      </c>
      <c r="R803" t="str" cm="1">
        <f t="array" ref="R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4" spans="1:18" x14ac:dyDescent="0.35">
      <c r="A804" t="s">
        <v>1136</v>
      </c>
      <c r="B804" s="1">
        <v>43867</v>
      </c>
      <c r="C804">
        <v>25</v>
      </c>
      <c r="D804" t="str" cm="1">
        <f t="array" ref="D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4" t="s">
        <v>16</v>
      </c>
      <c r="F804" t="s">
        <v>27</v>
      </c>
      <c r="G804" t="s">
        <v>27</v>
      </c>
      <c r="H804" t="s">
        <v>19</v>
      </c>
      <c r="I804" s="1">
        <v>43867</v>
      </c>
      <c r="J804" t="s">
        <v>20</v>
      </c>
      <c r="L804" t="s">
        <v>27</v>
      </c>
      <c r="M804" t="s">
        <v>27</v>
      </c>
      <c r="N804" t="s">
        <v>21</v>
      </c>
      <c r="O804" t="s">
        <v>22</v>
      </c>
      <c r="P804" t="s">
        <v>23</v>
      </c>
      <c r="Q804" t="str">
        <f>IF(COUNTIF(Table2[type_of_injury],Table2[[#This Row],[type_of_injury]])&lt;40,"other",Table2[[#This Row],[type_of_injury]])</f>
        <v>gunfire</v>
      </c>
      <c r="R804" t="str" cm="1">
        <f t="array" ref="R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5" spans="1:18" x14ac:dyDescent="0.35">
      <c r="A805" t="s">
        <v>1137</v>
      </c>
      <c r="B805" s="1">
        <v>43867</v>
      </c>
      <c r="C805">
        <v>18</v>
      </c>
      <c r="D805" t="str" cm="1">
        <f t="array" ref="D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5" t="s">
        <v>16</v>
      </c>
      <c r="F805" t="s">
        <v>27</v>
      </c>
      <c r="G805" t="s">
        <v>27</v>
      </c>
      <c r="H805" t="s">
        <v>19</v>
      </c>
      <c r="I805" s="1">
        <v>43867</v>
      </c>
      <c r="J805" t="s">
        <v>20</v>
      </c>
      <c r="L805" t="s">
        <v>33</v>
      </c>
      <c r="M805" t="s">
        <v>27</v>
      </c>
      <c r="N805" t="s">
        <v>21</v>
      </c>
      <c r="O805" t="s">
        <v>22</v>
      </c>
      <c r="P805" t="s">
        <v>23</v>
      </c>
      <c r="Q805" t="str">
        <f>IF(COUNTIF(Table2[type_of_injury],Table2[[#This Row],[type_of_injury]])&lt;40,"other",Table2[[#This Row],[type_of_injury]])</f>
        <v>gunfire</v>
      </c>
      <c r="R805" t="str" cm="1">
        <f t="array" ref="R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6" spans="1:18" x14ac:dyDescent="0.35">
      <c r="A806" t="s">
        <v>1138</v>
      </c>
      <c r="B806" s="1">
        <v>43867</v>
      </c>
      <c r="C806">
        <v>52</v>
      </c>
      <c r="D806" t="str" cm="1">
        <f t="array" ref="D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06" t="s">
        <v>16</v>
      </c>
      <c r="F806" t="s">
        <v>1139</v>
      </c>
      <c r="G806" t="s">
        <v>58</v>
      </c>
      <c r="H806" t="s">
        <v>19</v>
      </c>
      <c r="I806" s="1">
        <v>43867</v>
      </c>
      <c r="J806" t="s">
        <v>20</v>
      </c>
      <c r="L806" t="s">
        <v>141</v>
      </c>
      <c r="M806" t="s">
        <v>58</v>
      </c>
      <c r="N806" t="s">
        <v>21</v>
      </c>
      <c r="O806" t="s">
        <v>22</v>
      </c>
      <c r="P806" t="s">
        <v>23</v>
      </c>
      <c r="Q806" t="str">
        <f>IF(COUNTIF(Table2[type_of_injury],Table2[[#This Row],[type_of_injury]])&lt;40,"other",Table2[[#This Row],[type_of_injury]])</f>
        <v>gunfire</v>
      </c>
      <c r="R806" t="str" cm="1">
        <f t="array" ref="R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7" spans="1:18" x14ac:dyDescent="0.35">
      <c r="A807" t="s">
        <v>1140</v>
      </c>
      <c r="B807" s="1">
        <v>43866</v>
      </c>
      <c r="C807">
        <v>16</v>
      </c>
      <c r="D807" t="str" cm="1">
        <f t="array" ref="D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7" t="s">
        <v>16</v>
      </c>
      <c r="F807" t="s">
        <v>46</v>
      </c>
      <c r="G807" t="s">
        <v>46</v>
      </c>
      <c r="H807" t="s">
        <v>19</v>
      </c>
      <c r="I807" s="1">
        <v>43866</v>
      </c>
      <c r="J807" t="s">
        <v>20</v>
      </c>
      <c r="L807" t="s">
        <v>46</v>
      </c>
      <c r="M807" t="s">
        <v>46</v>
      </c>
      <c r="N807" t="s">
        <v>21</v>
      </c>
      <c r="O807" t="s">
        <v>22</v>
      </c>
      <c r="P807" t="s">
        <v>23</v>
      </c>
      <c r="Q807" t="str">
        <f>IF(COUNTIF(Table2[type_of_injury],Table2[[#This Row],[type_of_injury]])&lt;40,"other",Table2[[#This Row],[type_of_injury]])</f>
        <v>gunfire</v>
      </c>
      <c r="R807" t="str" cm="1">
        <f t="array" ref="R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8" spans="1:18" x14ac:dyDescent="0.35">
      <c r="A808" t="s">
        <v>1141</v>
      </c>
      <c r="B808" s="1">
        <v>43851</v>
      </c>
      <c r="C808">
        <v>17</v>
      </c>
      <c r="D808" t="str" cm="1">
        <f t="array" ref="D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8" t="s">
        <v>16</v>
      </c>
      <c r="F808" t="s">
        <v>1142</v>
      </c>
      <c r="G808" t="s">
        <v>77</v>
      </c>
      <c r="H808" t="s">
        <v>77</v>
      </c>
      <c r="I808" s="1">
        <v>43851</v>
      </c>
      <c r="J808" t="s">
        <v>20</v>
      </c>
      <c r="K808" t="s">
        <v>560</v>
      </c>
      <c r="L808" t="s">
        <v>891</v>
      </c>
      <c r="M808" t="s">
        <v>218</v>
      </c>
      <c r="N808" t="s">
        <v>21</v>
      </c>
      <c r="O808" t="s">
        <v>22</v>
      </c>
      <c r="P808" t="s">
        <v>23</v>
      </c>
      <c r="Q808" t="str">
        <f>IF(COUNTIF(Table2[type_of_injury],Table2[[#This Row],[type_of_injury]])&lt;40,"other",Table2[[#This Row],[type_of_injury]])</f>
        <v>gunfire</v>
      </c>
      <c r="R808" t="str" cm="1">
        <f t="array" ref="R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09" spans="1:18" x14ac:dyDescent="0.35">
      <c r="A809" t="s">
        <v>1143</v>
      </c>
      <c r="B809" s="1">
        <v>43851</v>
      </c>
      <c r="C809">
        <v>18</v>
      </c>
      <c r="D809" t="str" cm="1">
        <f t="array" ref="D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9" t="s">
        <v>16</v>
      </c>
      <c r="F809" t="s">
        <v>1142</v>
      </c>
      <c r="G809" t="s">
        <v>77</v>
      </c>
      <c r="H809" t="s">
        <v>77</v>
      </c>
      <c r="I809" s="1">
        <v>43851</v>
      </c>
      <c r="J809" t="s">
        <v>20</v>
      </c>
      <c r="K809" t="s">
        <v>560</v>
      </c>
      <c r="L809" t="s">
        <v>218</v>
      </c>
      <c r="M809" t="s">
        <v>218</v>
      </c>
      <c r="N809" t="s">
        <v>21</v>
      </c>
      <c r="O809" t="s">
        <v>22</v>
      </c>
      <c r="P809" t="s">
        <v>23</v>
      </c>
      <c r="Q809" t="str">
        <f>IF(COUNTIF(Table2[type_of_injury],Table2[[#This Row],[type_of_injury]])&lt;40,"other",Table2[[#This Row],[type_of_injury]])</f>
        <v>gunfire</v>
      </c>
      <c r="R809" t="str" cm="1">
        <f t="array" ref="R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0" spans="1:18" x14ac:dyDescent="0.35">
      <c r="A810" t="s">
        <v>1144</v>
      </c>
      <c r="B810" s="1">
        <v>43851</v>
      </c>
      <c r="C810">
        <v>18</v>
      </c>
      <c r="D810" t="str" cm="1">
        <f t="array" ref="D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0" t="s">
        <v>16</v>
      </c>
      <c r="F810" t="s">
        <v>1142</v>
      </c>
      <c r="G810" t="s">
        <v>77</v>
      </c>
      <c r="H810" t="s">
        <v>77</v>
      </c>
      <c r="I810" s="1">
        <v>43851</v>
      </c>
      <c r="J810" t="s">
        <v>20</v>
      </c>
      <c r="K810" t="s">
        <v>560</v>
      </c>
      <c r="L810" t="s">
        <v>891</v>
      </c>
      <c r="M810" t="s">
        <v>218</v>
      </c>
      <c r="N810" t="s">
        <v>21</v>
      </c>
      <c r="O810" t="s">
        <v>22</v>
      </c>
      <c r="P810" t="s">
        <v>23</v>
      </c>
      <c r="Q810" t="str">
        <f>IF(COUNTIF(Table2[type_of_injury],Table2[[#This Row],[type_of_injury]])&lt;40,"other",Table2[[#This Row],[type_of_injury]])</f>
        <v>gunfire</v>
      </c>
      <c r="R810" t="str" cm="1">
        <f t="array" ref="R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1" spans="1:18" x14ac:dyDescent="0.35">
      <c r="A811" t="s">
        <v>1145</v>
      </c>
      <c r="B811" s="1">
        <v>43816</v>
      </c>
      <c r="C811">
        <v>38</v>
      </c>
      <c r="D811" t="str" cm="1">
        <f t="array" ref="D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1" t="s">
        <v>16</v>
      </c>
      <c r="F811" t="s">
        <v>798</v>
      </c>
      <c r="G811" t="s">
        <v>41</v>
      </c>
      <c r="H811" t="s">
        <v>39</v>
      </c>
      <c r="I811" s="1">
        <v>43816</v>
      </c>
      <c r="J811" t="s">
        <v>20</v>
      </c>
      <c r="K811" t="s">
        <v>204</v>
      </c>
      <c r="L811" t="s">
        <v>232</v>
      </c>
      <c r="M811" t="s">
        <v>41</v>
      </c>
      <c r="N811" t="s">
        <v>21</v>
      </c>
      <c r="O811" t="s">
        <v>35</v>
      </c>
      <c r="P811" t="s">
        <v>23</v>
      </c>
      <c r="Q811" t="str">
        <f>IF(COUNTIF(Table2[type_of_injury],Table2[[#This Row],[type_of_injury]])&lt;40,"other",Table2[[#This Row],[type_of_injury]])</f>
        <v>gunfire</v>
      </c>
      <c r="R811" t="str" cm="1">
        <f t="array" ref="R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2" spans="1:18" x14ac:dyDescent="0.35">
      <c r="A812" t="s">
        <v>1146</v>
      </c>
      <c r="B812" s="1">
        <v>43799</v>
      </c>
      <c r="C812">
        <v>18</v>
      </c>
      <c r="D812" t="str" cm="1">
        <f t="array" ref="D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2" t="s">
        <v>16</v>
      </c>
      <c r="F812" t="s">
        <v>1124</v>
      </c>
      <c r="G812" t="s">
        <v>46</v>
      </c>
      <c r="H812" t="s">
        <v>19</v>
      </c>
      <c r="I812" s="1">
        <v>43799</v>
      </c>
      <c r="J812" t="s">
        <v>20</v>
      </c>
      <c r="L812" t="s">
        <v>1124</v>
      </c>
      <c r="M812" t="s">
        <v>46</v>
      </c>
      <c r="N812" t="s">
        <v>21</v>
      </c>
      <c r="O812" t="s">
        <v>22</v>
      </c>
      <c r="P812" t="s">
        <v>23</v>
      </c>
      <c r="Q812" t="str">
        <f>IF(COUNTIF(Table2[type_of_injury],Table2[[#This Row],[type_of_injury]])&lt;40,"other",Table2[[#This Row],[type_of_injury]])</f>
        <v>gunfire</v>
      </c>
      <c r="R812" t="str" cm="1">
        <f t="array" ref="R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3" spans="1:18" x14ac:dyDescent="0.35">
      <c r="A813" t="s">
        <v>1147</v>
      </c>
      <c r="B813" s="1">
        <v>43798</v>
      </c>
      <c r="C813">
        <v>16</v>
      </c>
      <c r="D813" t="str" cm="1">
        <f t="array" ref="D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3" t="s">
        <v>16</v>
      </c>
      <c r="F813" t="s">
        <v>798</v>
      </c>
      <c r="G813" t="s">
        <v>41</v>
      </c>
      <c r="H813" t="s">
        <v>39</v>
      </c>
      <c r="I813" s="1">
        <v>43798</v>
      </c>
      <c r="J813" t="s">
        <v>20</v>
      </c>
      <c r="K813" t="s">
        <v>40</v>
      </c>
      <c r="L813" t="s">
        <v>41</v>
      </c>
      <c r="M813" t="s">
        <v>41</v>
      </c>
      <c r="N813" t="s">
        <v>21</v>
      </c>
      <c r="O813" t="s">
        <v>22</v>
      </c>
      <c r="P813" t="s">
        <v>23</v>
      </c>
      <c r="Q813" t="str">
        <f>IF(COUNTIF(Table2[type_of_injury],Table2[[#This Row],[type_of_injury]])&lt;40,"other",Table2[[#This Row],[type_of_injury]])</f>
        <v>gunfire</v>
      </c>
      <c r="R813" t="str" cm="1">
        <f t="array" ref="R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4" spans="1:18" x14ac:dyDescent="0.35">
      <c r="A814" t="s">
        <v>1148</v>
      </c>
      <c r="B814" s="1">
        <v>43786</v>
      </c>
      <c r="C814">
        <v>24</v>
      </c>
      <c r="D814" t="str" cm="1">
        <f t="array" ref="D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4" t="s">
        <v>16</v>
      </c>
      <c r="F814" t="s">
        <v>733</v>
      </c>
      <c r="G814" t="s">
        <v>175</v>
      </c>
      <c r="H814" t="s">
        <v>19</v>
      </c>
      <c r="I814" s="1">
        <v>43786</v>
      </c>
      <c r="J814" t="s">
        <v>20</v>
      </c>
      <c r="L814" t="s">
        <v>374</v>
      </c>
      <c r="M814" t="s">
        <v>62</v>
      </c>
      <c r="N814" t="s">
        <v>21</v>
      </c>
      <c r="O814" t="s">
        <v>22</v>
      </c>
      <c r="P814" t="s">
        <v>23</v>
      </c>
      <c r="Q814" t="str">
        <f>IF(COUNTIF(Table2[type_of_injury],Table2[[#This Row],[type_of_injury]])&lt;40,"other",Table2[[#This Row],[type_of_injury]])</f>
        <v>gunfire</v>
      </c>
      <c r="R814" t="str" cm="1">
        <f t="array" ref="R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5" spans="1:18" x14ac:dyDescent="0.35">
      <c r="A815" t="s">
        <v>1149</v>
      </c>
      <c r="B815" s="1">
        <v>43783</v>
      </c>
      <c r="C815">
        <v>33</v>
      </c>
      <c r="D815" t="str" cm="1">
        <f t="array" ref="D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5" t="s">
        <v>16</v>
      </c>
      <c r="F815" t="s">
        <v>218</v>
      </c>
      <c r="G815" t="s">
        <v>218</v>
      </c>
      <c r="H815" t="s">
        <v>39</v>
      </c>
      <c r="I815" s="1">
        <v>43783</v>
      </c>
      <c r="J815" t="s">
        <v>71</v>
      </c>
      <c r="K815" t="s">
        <v>40</v>
      </c>
      <c r="L815" t="s">
        <v>218</v>
      </c>
      <c r="M815" t="s">
        <v>218</v>
      </c>
      <c r="N815" t="s">
        <v>21</v>
      </c>
      <c r="O815" t="s">
        <v>451</v>
      </c>
      <c r="P815" t="s">
        <v>23</v>
      </c>
      <c r="Q815" t="str">
        <f>IF(COUNTIF(Table2[type_of_injury],Table2[[#This Row],[type_of_injury]])&lt;40,"other",Table2[[#This Row],[type_of_injury]])</f>
        <v>gunfire</v>
      </c>
      <c r="R815" t="str" cm="1">
        <f t="array" ref="R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6" spans="1:18" x14ac:dyDescent="0.35">
      <c r="A816" t="s">
        <v>1150</v>
      </c>
      <c r="B816" s="1">
        <v>43783</v>
      </c>
      <c r="C816">
        <v>45</v>
      </c>
      <c r="D816" t="str" cm="1">
        <f t="array" ref="D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6" t="s">
        <v>16</v>
      </c>
      <c r="F816" t="s">
        <v>218</v>
      </c>
      <c r="G816" t="s">
        <v>218</v>
      </c>
      <c r="H816" t="s">
        <v>39</v>
      </c>
      <c r="I816" s="1">
        <v>43783</v>
      </c>
      <c r="J816" t="s">
        <v>20</v>
      </c>
      <c r="K816" t="s">
        <v>40</v>
      </c>
      <c r="L816" t="s">
        <v>218</v>
      </c>
      <c r="M816" t="s">
        <v>218</v>
      </c>
      <c r="N816" t="s">
        <v>21</v>
      </c>
      <c r="O816" t="s">
        <v>451</v>
      </c>
      <c r="P816" t="s">
        <v>23</v>
      </c>
      <c r="Q816" t="str">
        <f>IF(COUNTIF(Table2[type_of_injury],Table2[[#This Row],[type_of_injury]])&lt;40,"other",Table2[[#This Row],[type_of_injury]])</f>
        <v>gunfire</v>
      </c>
      <c r="R816" t="str" cm="1">
        <f t="array" ref="R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7" spans="1:18" x14ac:dyDescent="0.35">
      <c r="A817" t="s">
        <v>1151</v>
      </c>
      <c r="B817" s="1">
        <v>43783</v>
      </c>
      <c r="C817">
        <v>1</v>
      </c>
      <c r="D817" t="str" cm="1">
        <f t="array" ref="D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17" t="s">
        <v>16</v>
      </c>
      <c r="F817" t="s">
        <v>218</v>
      </c>
      <c r="G817" t="s">
        <v>218</v>
      </c>
      <c r="H817" t="s">
        <v>39</v>
      </c>
      <c r="I817" s="1">
        <v>43783</v>
      </c>
      <c r="J817" t="s">
        <v>20</v>
      </c>
      <c r="K817" t="s">
        <v>40</v>
      </c>
      <c r="L817" t="s">
        <v>218</v>
      </c>
      <c r="M817" t="s">
        <v>218</v>
      </c>
      <c r="N817" t="s">
        <v>21</v>
      </c>
      <c r="O817" t="s">
        <v>451</v>
      </c>
      <c r="P817" t="s">
        <v>23</v>
      </c>
      <c r="Q817" t="str">
        <f>IF(COUNTIF(Table2[type_of_injury],Table2[[#This Row],[type_of_injury]])&lt;40,"other",Table2[[#This Row],[type_of_injury]])</f>
        <v>gunfire</v>
      </c>
      <c r="R817" t="str" cm="1">
        <f t="array" ref="R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8" spans="1:18" x14ac:dyDescent="0.35">
      <c r="A818" t="s">
        <v>1152</v>
      </c>
      <c r="B818" s="1">
        <v>43783</v>
      </c>
      <c r="C818">
        <v>2</v>
      </c>
      <c r="D818" t="str" cm="1">
        <f t="array" ref="D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18" t="s">
        <v>16</v>
      </c>
      <c r="F818" t="s">
        <v>218</v>
      </c>
      <c r="G818" t="s">
        <v>218</v>
      </c>
      <c r="H818" t="s">
        <v>39</v>
      </c>
      <c r="I818" s="1">
        <v>43783</v>
      </c>
      <c r="J818" t="s">
        <v>20</v>
      </c>
      <c r="K818" t="s">
        <v>40</v>
      </c>
      <c r="L818" t="s">
        <v>218</v>
      </c>
      <c r="M818" t="s">
        <v>218</v>
      </c>
      <c r="N818" t="s">
        <v>21</v>
      </c>
      <c r="O818" t="s">
        <v>451</v>
      </c>
      <c r="P818" t="s">
        <v>23</v>
      </c>
      <c r="Q818" t="str">
        <f>IF(COUNTIF(Table2[type_of_injury],Table2[[#This Row],[type_of_injury]])&lt;40,"other",Table2[[#This Row],[type_of_injury]])</f>
        <v>gunfire</v>
      </c>
      <c r="R818" t="str" cm="1">
        <f t="array" ref="R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19" spans="1:18" x14ac:dyDescent="0.35">
      <c r="A819" t="s">
        <v>1153</v>
      </c>
      <c r="B819" s="1">
        <v>43783</v>
      </c>
      <c r="C819">
        <v>12</v>
      </c>
      <c r="D819" t="str" cm="1">
        <f t="array" ref="D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9" t="s">
        <v>16</v>
      </c>
      <c r="F819" t="s">
        <v>218</v>
      </c>
      <c r="G819" t="s">
        <v>218</v>
      </c>
      <c r="H819" t="s">
        <v>39</v>
      </c>
      <c r="I819" s="1">
        <v>43783</v>
      </c>
      <c r="J819" t="s">
        <v>20</v>
      </c>
      <c r="K819" t="s">
        <v>40</v>
      </c>
      <c r="L819" t="s">
        <v>218</v>
      </c>
      <c r="M819" t="s">
        <v>218</v>
      </c>
      <c r="N819" t="s">
        <v>21</v>
      </c>
      <c r="O819" t="s">
        <v>451</v>
      </c>
      <c r="P819" t="s">
        <v>23</v>
      </c>
      <c r="Q819" t="str">
        <f>IF(COUNTIF(Table2[type_of_injury],Table2[[#This Row],[type_of_injury]])&lt;40,"other",Table2[[#This Row],[type_of_injury]])</f>
        <v>gunfire</v>
      </c>
      <c r="R819" t="str" cm="1">
        <f t="array" ref="R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0" spans="1:18" x14ac:dyDescent="0.35">
      <c r="A820" t="s">
        <v>1154</v>
      </c>
      <c r="B820" s="1">
        <v>43783</v>
      </c>
      <c r="C820">
        <v>40</v>
      </c>
      <c r="D820" t="str" cm="1">
        <f t="array" ref="D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0" t="s">
        <v>16</v>
      </c>
      <c r="F820" t="s">
        <v>218</v>
      </c>
      <c r="G820" t="s">
        <v>218</v>
      </c>
      <c r="H820" t="s">
        <v>39</v>
      </c>
      <c r="I820" s="1">
        <v>43791</v>
      </c>
      <c r="J820" t="s">
        <v>20</v>
      </c>
      <c r="K820" t="s">
        <v>204</v>
      </c>
      <c r="L820" t="s">
        <v>218</v>
      </c>
      <c r="M820" t="s">
        <v>218</v>
      </c>
      <c r="N820" t="s">
        <v>21</v>
      </c>
      <c r="O820" t="s">
        <v>451</v>
      </c>
      <c r="P820" t="s">
        <v>23</v>
      </c>
      <c r="Q820" t="str">
        <f>IF(COUNTIF(Table2[type_of_injury],Table2[[#This Row],[type_of_injury]])&lt;40,"other",Table2[[#This Row],[type_of_injury]])</f>
        <v>gunfire</v>
      </c>
      <c r="R820" t="str" cm="1">
        <f t="array" ref="R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1" spans="1:18" x14ac:dyDescent="0.35">
      <c r="A821" t="s">
        <v>1155</v>
      </c>
      <c r="B821" s="1">
        <v>43783</v>
      </c>
      <c r="C821">
        <v>7</v>
      </c>
      <c r="D821" t="str" cm="1">
        <f t="array" ref="D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21" t="s">
        <v>16</v>
      </c>
      <c r="F821" t="s">
        <v>218</v>
      </c>
      <c r="G821" t="s">
        <v>218</v>
      </c>
      <c r="H821" t="s">
        <v>39</v>
      </c>
      <c r="I821" s="1">
        <v>43783</v>
      </c>
      <c r="J821" t="s">
        <v>20</v>
      </c>
      <c r="K821" t="s">
        <v>40</v>
      </c>
      <c r="L821" t="s">
        <v>218</v>
      </c>
      <c r="M821" t="s">
        <v>218</v>
      </c>
      <c r="N821" t="s">
        <v>21</v>
      </c>
      <c r="O821" t="s">
        <v>451</v>
      </c>
      <c r="P821" t="s">
        <v>23</v>
      </c>
      <c r="Q821" t="str">
        <f>IF(COUNTIF(Table2[type_of_injury],Table2[[#This Row],[type_of_injury]])&lt;40,"other",Table2[[#This Row],[type_of_injury]])</f>
        <v>gunfire</v>
      </c>
      <c r="R821" t="str" cm="1">
        <f t="array" ref="R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2" spans="1:18" x14ac:dyDescent="0.35">
      <c r="A822" t="s">
        <v>1156</v>
      </c>
      <c r="B822" s="1">
        <v>43783</v>
      </c>
      <c r="C822">
        <v>39</v>
      </c>
      <c r="D822" t="str" cm="1">
        <f t="array" ref="D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2" t="s">
        <v>16</v>
      </c>
      <c r="F822" t="s">
        <v>218</v>
      </c>
      <c r="G822" t="s">
        <v>218</v>
      </c>
      <c r="H822" t="s">
        <v>39</v>
      </c>
      <c r="I822" s="1">
        <v>43783</v>
      </c>
      <c r="J822" t="s">
        <v>71</v>
      </c>
      <c r="K822" t="s">
        <v>40</v>
      </c>
      <c r="L822" t="s">
        <v>218</v>
      </c>
      <c r="M822" t="s">
        <v>218</v>
      </c>
      <c r="N822" t="s">
        <v>21</v>
      </c>
      <c r="O822" t="s">
        <v>451</v>
      </c>
      <c r="P822" t="s">
        <v>23</v>
      </c>
      <c r="Q822" t="str">
        <f>IF(COUNTIF(Table2[type_of_injury],Table2[[#This Row],[type_of_injury]])&lt;40,"other",Table2[[#This Row],[type_of_injury]])</f>
        <v>gunfire</v>
      </c>
      <c r="R822" t="str" cm="1">
        <f t="array" ref="R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3" spans="1:18" x14ac:dyDescent="0.35">
      <c r="A823" t="s">
        <v>1157</v>
      </c>
      <c r="B823" s="1">
        <v>43783</v>
      </c>
      <c r="C823">
        <v>13</v>
      </c>
      <c r="D823" t="str" cm="1">
        <f t="array" ref="D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3" t="s">
        <v>16</v>
      </c>
      <c r="F823" t="s">
        <v>218</v>
      </c>
      <c r="G823" t="s">
        <v>218</v>
      </c>
      <c r="H823" t="s">
        <v>39</v>
      </c>
      <c r="I823" s="1">
        <v>43783</v>
      </c>
      <c r="J823" t="s">
        <v>20</v>
      </c>
      <c r="K823" t="s">
        <v>40</v>
      </c>
      <c r="L823" t="s">
        <v>218</v>
      </c>
      <c r="M823" t="s">
        <v>218</v>
      </c>
      <c r="N823" t="s">
        <v>21</v>
      </c>
      <c r="O823" t="s">
        <v>451</v>
      </c>
      <c r="P823" t="s">
        <v>23</v>
      </c>
      <c r="Q823" t="str">
        <f>IF(COUNTIF(Table2[type_of_injury],Table2[[#This Row],[type_of_injury]])&lt;40,"other",Table2[[#This Row],[type_of_injury]])</f>
        <v>gunfire</v>
      </c>
      <c r="R823" t="str" cm="1">
        <f t="array" ref="R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4" spans="1:18" x14ac:dyDescent="0.35">
      <c r="A824" t="s">
        <v>1158</v>
      </c>
      <c r="B824" s="1">
        <v>43782</v>
      </c>
      <c r="C824">
        <v>29</v>
      </c>
      <c r="D824" t="str" cm="1">
        <f t="array" ref="D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4" t="s">
        <v>16</v>
      </c>
      <c r="F824" t="s">
        <v>37</v>
      </c>
      <c r="G824" t="s">
        <v>38</v>
      </c>
      <c r="H824" t="s">
        <v>39</v>
      </c>
      <c r="I824" s="1">
        <v>43798</v>
      </c>
      <c r="J824" t="s">
        <v>20</v>
      </c>
      <c r="K824" t="s">
        <v>204</v>
      </c>
      <c r="L824" t="s">
        <v>225</v>
      </c>
      <c r="M824" t="s">
        <v>38</v>
      </c>
      <c r="N824" t="s">
        <v>21</v>
      </c>
      <c r="O824" t="s">
        <v>35</v>
      </c>
      <c r="P824" t="s">
        <v>23</v>
      </c>
      <c r="Q824" t="str">
        <f>IF(COUNTIF(Table2[type_of_injury],Table2[[#This Row],[type_of_injury]])&lt;40,"other",Table2[[#This Row],[type_of_injury]])</f>
        <v>gunfire</v>
      </c>
      <c r="R824" t="str" cm="1">
        <f t="array" ref="R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5" spans="1:18" x14ac:dyDescent="0.35">
      <c r="A825" t="s">
        <v>1159</v>
      </c>
      <c r="B825" s="1">
        <v>43782</v>
      </c>
      <c r="C825">
        <v>35</v>
      </c>
      <c r="D825" t="str" cm="1">
        <f t="array" ref="D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5" t="s">
        <v>16</v>
      </c>
      <c r="F825" t="s">
        <v>37</v>
      </c>
      <c r="G825" t="s">
        <v>38</v>
      </c>
      <c r="H825" t="s">
        <v>39</v>
      </c>
      <c r="I825" s="1">
        <v>43782</v>
      </c>
      <c r="J825" t="s">
        <v>20</v>
      </c>
      <c r="K825" t="s">
        <v>204</v>
      </c>
      <c r="L825" t="s">
        <v>225</v>
      </c>
      <c r="M825" t="s">
        <v>38</v>
      </c>
      <c r="N825" t="s">
        <v>21</v>
      </c>
      <c r="O825" t="s">
        <v>35</v>
      </c>
      <c r="P825" t="s">
        <v>23</v>
      </c>
      <c r="Q825" t="str">
        <f>IF(COUNTIF(Table2[type_of_injury],Table2[[#This Row],[type_of_injury]])&lt;40,"other",Table2[[#This Row],[type_of_injury]])</f>
        <v>gunfire</v>
      </c>
      <c r="R825" t="str" cm="1">
        <f t="array" ref="R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6" spans="1:18" x14ac:dyDescent="0.35">
      <c r="A826" t="s">
        <v>1160</v>
      </c>
      <c r="B826" s="1">
        <v>43782</v>
      </c>
      <c r="C826">
        <v>7</v>
      </c>
      <c r="D826" t="str" cm="1">
        <f t="array" ref="D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26" t="s">
        <v>16</v>
      </c>
      <c r="F826" t="s">
        <v>37</v>
      </c>
      <c r="G826" t="s">
        <v>38</v>
      </c>
      <c r="H826" t="s">
        <v>39</v>
      </c>
      <c r="I826" s="1">
        <v>43782</v>
      </c>
      <c r="J826" t="s">
        <v>20</v>
      </c>
      <c r="K826" t="s">
        <v>40</v>
      </c>
      <c r="L826" t="s">
        <v>225</v>
      </c>
      <c r="M826" t="s">
        <v>38</v>
      </c>
      <c r="N826" t="s">
        <v>21</v>
      </c>
      <c r="O826" t="s">
        <v>35</v>
      </c>
      <c r="P826" t="s">
        <v>23</v>
      </c>
      <c r="Q826" t="str">
        <f>IF(COUNTIF(Table2[type_of_injury],Table2[[#This Row],[type_of_injury]])&lt;40,"other",Table2[[#This Row],[type_of_injury]])</f>
        <v>gunfire</v>
      </c>
      <c r="R826" t="str" cm="1">
        <f t="array" ref="R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7" spans="1:18" x14ac:dyDescent="0.35">
      <c r="A827" t="s">
        <v>1161</v>
      </c>
      <c r="B827" s="1">
        <v>43782</v>
      </c>
      <c r="C827">
        <v>28</v>
      </c>
      <c r="D827" t="str" cm="1">
        <f t="array" ref="D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7" t="s">
        <v>16</v>
      </c>
      <c r="F827" t="s">
        <v>41</v>
      </c>
      <c r="G827" t="s">
        <v>41</v>
      </c>
      <c r="H827" t="s">
        <v>39</v>
      </c>
      <c r="I827" s="1">
        <v>43782</v>
      </c>
      <c r="J827" t="s">
        <v>20</v>
      </c>
      <c r="K827" t="s">
        <v>204</v>
      </c>
      <c r="L827" t="s">
        <v>41</v>
      </c>
      <c r="M827" t="s">
        <v>41</v>
      </c>
      <c r="N827" t="s">
        <v>21</v>
      </c>
      <c r="O827" t="s">
        <v>35</v>
      </c>
      <c r="P827" t="s">
        <v>23</v>
      </c>
      <c r="Q827" t="str">
        <f>IF(COUNTIF(Table2[type_of_injury],Table2[[#This Row],[type_of_injury]])&lt;40,"other",Table2[[#This Row],[type_of_injury]])</f>
        <v>gunfire</v>
      </c>
      <c r="R827" t="str" cm="1">
        <f t="array" ref="R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8" spans="1:18" x14ac:dyDescent="0.35">
      <c r="A828" t="s">
        <v>1162</v>
      </c>
      <c r="B828" s="1">
        <v>43782</v>
      </c>
      <c r="C828">
        <v>23</v>
      </c>
      <c r="D828" t="str" cm="1">
        <f t="array" ref="D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8" t="s">
        <v>16</v>
      </c>
      <c r="F828" t="s">
        <v>210</v>
      </c>
      <c r="G828" t="s">
        <v>210</v>
      </c>
      <c r="H828" t="s">
        <v>39</v>
      </c>
      <c r="I828" s="1">
        <v>43782</v>
      </c>
      <c r="J828" t="s">
        <v>20</v>
      </c>
      <c r="K828" t="s">
        <v>204</v>
      </c>
      <c r="L828" t="s">
        <v>210</v>
      </c>
      <c r="M828" t="s">
        <v>210</v>
      </c>
      <c r="N828" t="s">
        <v>21</v>
      </c>
      <c r="O828" t="s">
        <v>35</v>
      </c>
      <c r="P828" t="s">
        <v>23</v>
      </c>
      <c r="Q828" t="str">
        <f>IF(COUNTIF(Table2[type_of_injury],Table2[[#This Row],[type_of_injury]])&lt;40,"other",Table2[[#This Row],[type_of_injury]])</f>
        <v>gunfire</v>
      </c>
      <c r="R828" t="str" cm="1">
        <f t="array" ref="R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29" spans="1:18" x14ac:dyDescent="0.35">
      <c r="A829" t="s">
        <v>1163</v>
      </c>
      <c r="B829" s="1">
        <v>43782</v>
      </c>
      <c r="C829">
        <v>22</v>
      </c>
      <c r="D829" t="str" cm="1">
        <f t="array" ref="D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9" t="s">
        <v>16</v>
      </c>
      <c r="F829" t="s">
        <v>41</v>
      </c>
      <c r="G829" t="s">
        <v>41</v>
      </c>
      <c r="H829" t="s">
        <v>39</v>
      </c>
      <c r="I829" s="1">
        <v>43782</v>
      </c>
      <c r="J829" t="s">
        <v>20</v>
      </c>
      <c r="K829" t="s">
        <v>204</v>
      </c>
      <c r="L829" t="s">
        <v>41</v>
      </c>
      <c r="M829" t="s">
        <v>41</v>
      </c>
      <c r="N829" t="s">
        <v>21</v>
      </c>
      <c r="O829" t="s">
        <v>35</v>
      </c>
      <c r="P829" t="s">
        <v>23</v>
      </c>
      <c r="Q829" t="str">
        <f>IF(COUNTIF(Table2[type_of_injury],Table2[[#This Row],[type_of_injury]])&lt;40,"other",Table2[[#This Row],[type_of_injury]])</f>
        <v>gunfire</v>
      </c>
      <c r="R829" t="str" cm="1">
        <f t="array" ref="R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0" spans="1:18" x14ac:dyDescent="0.35">
      <c r="A830" t="s">
        <v>1164</v>
      </c>
      <c r="B830" s="1">
        <v>43782</v>
      </c>
      <c r="C830">
        <v>19</v>
      </c>
      <c r="D830" t="str" cm="1">
        <f t="array" ref="D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0" t="s">
        <v>16</v>
      </c>
      <c r="F830" t="s">
        <v>37</v>
      </c>
      <c r="G830" t="s">
        <v>38</v>
      </c>
      <c r="H830" t="s">
        <v>39</v>
      </c>
      <c r="I830" s="1">
        <v>43782</v>
      </c>
      <c r="J830" t="s">
        <v>20</v>
      </c>
      <c r="K830" t="s">
        <v>204</v>
      </c>
      <c r="L830" t="s">
        <v>225</v>
      </c>
      <c r="M830" t="s">
        <v>38</v>
      </c>
      <c r="N830" t="s">
        <v>21</v>
      </c>
      <c r="O830" t="s">
        <v>35</v>
      </c>
      <c r="P830" t="s">
        <v>23</v>
      </c>
      <c r="Q830" t="str">
        <f>IF(COUNTIF(Table2[type_of_injury],Table2[[#This Row],[type_of_injury]])&lt;40,"other",Table2[[#This Row],[type_of_injury]])</f>
        <v>gunfire</v>
      </c>
      <c r="R830" t="str" cm="1">
        <f t="array" ref="R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1" spans="1:18" x14ac:dyDescent="0.35">
      <c r="A831" t="s">
        <v>1165</v>
      </c>
      <c r="B831" s="1">
        <v>43782</v>
      </c>
      <c r="C831">
        <v>17</v>
      </c>
      <c r="D831" t="str" cm="1">
        <f t="array" ref="D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1" t="s">
        <v>16</v>
      </c>
      <c r="F831" t="s">
        <v>37</v>
      </c>
      <c r="G831" t="s">
        <v>38</v>
      </c>
      <c r="H831" t="s">
        <v>39</v>
      </c>
      <c r="I831" s="1">
        <v>43782</v>
      </c>
      <c r="J831" t="s">
        <v>20</v>
      </c>
      <c r="K831" t="s">
        <v>40</v>
      </c>
      <c r="L831" t="s">
        <v>225</v>
      </c>
      <c r="M831" t="s">
        <v>38</v>
      </c>
      <c r="N831" t="s">
        <v>21</v>
      </c>
      <c r="O831" t="s">
        <v>35</v>
      </c>
      <c r="P831" t="s">
        <v>23</v>
      </c>
      <c r="Q831" t="str">
        <f>IF(COUNTIF(Table2[type_of_injury],Table2[[#This Row],[type_of_injury]])&lt;40,"other",Table2[[#This Row],[type_of_injury]])</f>
        <v>gunfire</v>
      </c>
      <c r="R831" t="str" cm="1">
        <f t="array" ref="R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2" spans="1:18" x14ac:dyDescent="0.35">
      <c r="A832" t="s">
        <v>1166</v>
      </c>
      <c r="B832" s="1">
        <v>43782</v>
      </c>
      <c r="C832">
        <v>16</v>
      </c>
      <c r="D832" t="str" cm="1">
        <f t="array" ref="D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2" t="s">
        <v>16</v>
      </c>
      <c r="F832" t="s">
        <v>37</v>
      </c>
      <c r="G832" t="s">
        <v>38</v>
      </c>
      <c r="H832" t="s">
        <v>39</v>
      </c>
      <c r="I832" s="1">
        <v>43782</v>
      </c>
      <c r="J832" t="s">
        <v>20</v>
      </c>
      <c r="K832" t="s">
        <v>40</v>
      </c>
      <c r="L832" t="s">
        <v>225</v>
      </c>
      <c r="M832" t="s">
        <v>38</v>
      </c>
      <c r="N832" t="s">
        <v>21</v>
      </c>
      <c r="O832" t="s">
        <v>35</v>
      </c>
      <c r="P832" t="s">
        <v>23</v>
      </c>
      <c r="Q832" t="str">
        <f>IF(COUNTIF(Table2[type_of_injury],Table2[[#This Row],[type_of_injury]])&lt;40,"other",Table2[[#This Row],[type_of_injury]])</f>
        <v>gunfire</v>
      </c>
      <c r="R832" t="str" cm="1">
        <f t="array" ref="R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3" spans="1:18" x14ac:dyDescent="0.35">
      <c r="A833" t="s">
        <v>1167</v>
      </c>
      <c r="B833" s="1">
        <v>43782</v>
      </c>
      <c r="C833">
        <v>23</v>
      </c>
      <c r="D833" t="str" cm="1">
        <f t="array" ref="D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3" t="s">
        <v>16</v>
      </c>
      <c r="F833" t="s">
        <v>37</v>
      </c>
      <c r="G833" t="s">
        <v>38</v>
      </c>
      <c r="H833" t="s">
        <v>39</v>
      </c>
      <c r="I833" s="1">
        <v>43782</v>
      </c>
      <c r="J833" t="s">
        <v>20</v>
      </c>
      <c r="K833" t="s">
        <v>204</v>
      </c>
      <c r="L833" t="s">
        <v>225</v>
      </c>
      <c r="M833" t="s">
        <v>38</v>
      </c>
      <c r="N833" t="s">
        <v>21</v>
      </c>
      <c r="O833" t="s">
        <v>35</v>
      </c>
      <c r="P833" t="s">
        <v>23</v>
      </c>
      <c r="Q833" t="str">
        <f>IF(COUNTIF(Table2[type_of_injury],Table2[[#This Row],[type_of_injury]])&lt;40,"other",Table2[[#This Row],[type_of_injury]])</f>
        <v>gunfire</v>
      </c>
      <c r="R833" t="str" cm="1">
        <f t="array" ref="R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4" spans="1:18" x14ac:dyDescent="0.35">
      <c r="A834" t="s">
        <v>1168</v>
      </c>
      <c r="B834" s="1">
        <v>43782</v>
      </c>
      <c r="C834">
        <v>23</v>
      </c>
      <c r="D834" t="str" cm="1">
        <f t="array" ref="D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4" t="s">
        <v>16</v>
      </c>
      <c r="F834" t="s">
        <v>37</v>
      </c>
      <c r="G834" t="s">
        <v>38</v>
      </c>
      <c r="H834" t="s">
        <v>39</v>
      </c>
      <c r="I834" s="1">
        <v>43782</v>
      </c>
      <c r="J834" t="s">
        <v>20</v>
      </c>
      <c r="K834" t="s">
        <v>204</v>
      </c>
      <c r="L834" t="s">
        <v>225</v>
      </c>
      <c r="M834" t="s">
        <v>38</v>
      </c>
      <c r="N834" t="s">
        <v>21</v>
      </c>
      <c r="O834" t="s">
        <v>35</v>
      </c>
      <c r="P834" t="s">
        <v>23</v>
      </c>
      <c r="Q834" t="str">
        <f>IF(COUNTIF(Table2[type_of_injury],Table2[[#This Row],[type_of_injury]])&lt;40,"other",Table2[[#This Row],[type_of_injury]])</f>
        <v>gunfire</v>
      </c>
      <c r="R834" t="str" cm="1">
        <f t="array" ref="R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5" spans="1:18" x14ac:dyDescent="0.35">
      <c r="A835" t="s">
        <v>1169</v>
      </c>
      <c r="B835" s="1">
        <v>43782</v>
      </c>
      <c r="C835">
        <v>30</v>
      </c>
      <c r="D835" t="str" cm="1">
        <f t="array" ref="D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5" t="s">
        <v>16</v>
      </c>
      <c r="F835" t="s">
        <v>37</v>
      </c>
      <c r="G835" t="s">
        <v>38</v>
      </c>
      <c r="H835" t="s">
        <v>39</v>
      </c>
      <c r="I835" s="1">
        <v>43782</v>
      </c>
      <c r="J835" t="s">
        <v>20</v>
      </c>
      <c r="K835" t="s">
        <v>204</v>
      </c>
      <c r="L835" t="s">
        <v>225</v>
      </c>
      <c r="M835" t="s">
        <v>38</v>
      </c>
      <c r="N835" t="s">
        <v>21</v>
      </c>
      <c r="O835" t="s">
        <v>35</v>
      </c>
      <c r="P835" t="s">
        <v>23</v>
      </c>
      <c r="Q835" t="str">
        <f>IF(COUNTIF(Table2[type_of_injury],Table2[[#This Row],[type_of_injury]])&lt;40,"other",Table2[[#This Row],[type_of_injury]])</f>
        <v>gunfire</v>
      </c>
      <c r="R835" t="str" cm="1">
        <f t="array" ref="R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6" spans="1:18" x14ac:dyDescent="0.35">
      <c r="A836" t="s">
        <v>1170</v>
      </c>
      <c r="B836" s="1">
        <v>43782</v>
      </c>
      <c r="C836">
        <v>27</v>
      </c>
      <c r="D836" t="str" cm="1">
        <f t="array" ref="D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6" t="s">
        <v>16</v>
      </c>
      <c r="F836" t="s">
        <v>210</v>
      </c>
      <c r="G836" t="s">
        <v>210</v>
      </c>
      <c r="H836" t="s">
        <v>39</v>
      </c>
      <c r="I836" s="1">
        <v>43782</v>
      </c>
      <c r="J836" t="s">
        <v>20</v>
      </c>
      <c r="K836" t="s">
        <v>204</v>
      </c>
      <c r="L836" t="s">
        <v>210</v>
      </c>
      <c r="M836" t="s">
        <v>210</v>
      </c>
      <c r="N836" t="s">
        <v>21</v>
      </c>
      <c r="O836" t="s">
        <v>35</v>
      </c>
      <c r="P836" t="s">
        <v>23</v>
      </c>
      <c r="Q836" t="str">
        <f>IF(COUNTIF(Table2[type_of_injury],Table2[[#This Row],[type_of_injury]])&lt;40,"other",Table2[[#This Row],[type_of_injury]])</f>
        <v>gunfire</v>
      </c>
      <c r="R836" t="str" cm="1">
        <f t="array" ref="R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7" spans="1:18" x14ac:dyDescent="0.35">
      <c r="A837" t="s">
        <v>1171</v>
      </c>
      <c r="B837" s="1">
        <v>43782</v>
      </c>
      <c r="C837">
        <v>26</v>
      </c>
      <c r="D837" t="str" cm="1">
        <f t="array" ref="D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7" t="s">
        <v>16</v>
      </c>
      <c r="F837" t="s">
        <v>37</v>
      </c>
      <c r="G837" t="s">
        <v>38</v>
      </c>
      <c r="H837" t="s">
        <v>39</v>
      </c>
      <c r="I837" s="1">
        <v>43782</v>
      </c>
      <c r="J837" t="s">
        <v>20</v>
      </c>
      <c r="K837" t="s">
        <v>204</v>
      </c>
      <c r="L837" t="s">
        <v>225</v>
      </c>
      <c r="M837" t="s">
        <v>38</v>
      </c>
      <c r="N837" t="s">
        <v>21</v>
      </c>
      <c r="O837" t="s">
        <v>35</v>
      </c>
      <c r="P837" t="s">
        <v>23</v>
      </c>
      <c r="Q837" t="str">
        <f>IF(COUNTIF(Table2[type_of_injury],Table2[[#This Row],[type_of_injury]])&lt;40,"other",Table2[[#This Row],[type_of_injury]])</f>
        <v>gunfire</v>
      </c>
      <c r="R837" t="str" cm="1">
        <f t="array" ref="R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8" spans="1:18" x14ac:dyDescent="0.35">
      <c r="A838" t="s">
        <v>1172</v>
      </c>
      <c r="B838" s="1">
        <v>43782</v>
      </c>
      <c r="C838">
        <v>54</v>
      </c>
      <c r="D838" t="str" cm="1">
        <f t="array" ref="D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38" t="s">
        <v>16</v>
      </c>
      <c r="F838" t="s">
        <v>37</v>
      </c>
      <c r="G838" t="s">
        <v>38</v>
      </c>
      <c r="H838" t="s">
        <v>39</v>
      </c>
      <c r="I838" s="1">
        <v>43782</v>
      </c>
      <c r="J838" t="s">
        <v>20</v>
      </c>
      <c r="K838" t="s">
        <v>40</v>
      </c>
      <c r="L838" t="s">
        <v>225</v>
      </c>
      <c r="M838" t="s">
        <v>38</v>
      </c>
      <c r="N838" t="s">
        <v>21</v>
      </c>
      <c r="O838" t="s">
        <v>35</v>
      </c>
      <c r="P838" t="s">
        <v>23</v>
      </c>
      <c r="Q838" t="str">
        <f>IF(COUNTIF(Table2[type_of_injury],Table2[[#This Row],[type_of_injury]])&lt;40,"other",Table2[[#This Row],[type_of_injury]])</f>
        <v>gunfire</v>
      </c>
      <c r="R838" t="str" cm="1">
        <f t="array" ref="R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39" spans="1:18" x14ac:dyDescent="0.35">
      <c r="A839" t="s">
        <v>1173</v>
      </c>
      <c r="B839" s="1">
        <v>43782</v>
      </c>
      <c r="C839">
        <v>38</v>
      </c>
      <c r="D839" t="str" cm="1">
        <f t="array" ref="D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9" t="s">
        <v>16</v>
      </c>
      <c r="F839" t="s">
        <v>1174</v>
      </c>
      <c r="G839" t="s">
        <v>38</v>
      </c>
      <c r="H839" t="s">
        <v>39</v>
      </c>
      <c r="I839" s="1">
        <v>43782</v>
      </c>
      <c r="J839" t="s">
        <v>20</v>
      </c>
      <c r="K839" t="s">
        <v>204</v>
      </c>
      <c r="L839" t="s">
        <v>219</v>
      </c>
      <c r="M839" t="s">
        <v>218</v>
      </c>
      <c r="N839" t="s">
        <v>21</v>
      </c>
      <c r="O839" t="s">
        <v>35</v>
      </c>
      <c r="P839" t="s">
        <v>23</v>
      </c>
      <c r="Q839" t="str">
        <f>IF(COUNTIF(Table2[type_of_injury],Table2[[#This Row],[type_of_injury]])&lt;40,"other",Table2[[#This Row],[type_of_injury]])</f>
        <v>gunfire</v>
      </c>
      <c r="R839" t="str" cm="1">
        <f t="array" ref="R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0" spans="1:18" x14ac:dyDescent="0.35">
      <c r="A840" t="s">
        <v>1175</v>
      </c>
      <c r="B840" s="1">
        <v>43782</v>
      </c>
      <c r="C840">
        <v>23</v>
      </c>
      <c r="D840" t="str" cm="1">
        <f t="array" ref="D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0" t="s">
        <v>16</v>
      </c>
      <c r="F840" t="s">
        <v>37</v>
      </c>
      <c r="G840" t="s">
        <v>38</v>
      </c>
      <c r="H840" t="s">
        <v>39</v>
      </c>
      <c r="I840" s="1">
        <v>43782</v>
      </c>
      <c r="J840" t="s">
        <v>20</v>
      </c>
      <c r="K840" t="s">
        <v>40</v>
      </c>
      <c r="L840" t="s">
        <v>225</v>
      </c>
      <c r="M840" t="s">
        <v>38</v>
      </c>
      <c r="N840" t="s">
        <v>21</v>
      </c>
      <c r="O840" t="s">
        <v>35</v>
      </c>
      <c r="P840" t="s">
        <v>23</v>
      </c>
      <c r="Q840" t="str">
        <f>IF(COUNTIF(Table2[type_of_injury],Table2[[#This Row],[type_of_injury]])&lt;40,"other",Table2[[#This Row],[type_of_injury]])</f>
        <v>gunfire</v>
      </c>
      <c r="R840" t="str" cm="1">
        <f t="array" ref="R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1" spans="1:18" x14ac:dyDescent="0.35">
      <c r="A841" t="s">
        <v>1176</v>
      </c>
      <c r="B841" s="1">
        <v>43781</v>
      </c>
      <c r="C841">
        <v>26</v>
      </c>
      <c r="D841" t="str" cm="1">
        <f t="array" ref="D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1" t="s">
        <v>16</v>
      </c>
      <c r="F841" t="s">
        <v>1177</v>
      </c>
      <c r="G841" t="s">
        <v>222</v>
      </c>
      <c r="H841" t="s">
        <v>39</v>
      </c>
      <c r="I841" s="1">
        <v>43781</v>
      </c>
      <c r="J841" t="s">
        <v>20</v>
      </c>
      <c r="K841" t="s">
        <v>204</v>
      </c>
      <c r="L841" t="s">
        <v>1177</v>
      </c>
      <c r="M841" t="s">
        <v>222</v>
      </c>
      <c r="N841" t="s">
        <v>21</v>
      </c>
      <c r="O841" t="s">
        <v>35</v>
      </c>
      <c r="P841" t="s">
        <v>23</v>
      </c>
      <c r="Q841" t="str">
        <f>IF(COUNTIF(Table2[type_of_injury],Table2[[#This Row],[type_of_injury]])&lt;40,"other",Table2[[#This Row],[type_of_injury]])</f>
        <v>gunfire</v>
      </c>
      <c r="R841" t="str" cm="1">
        <f t="array" ref="R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2" spans="1:18" x14ac:dyDescent="0.35">
      <c r="A842" t="s">
        <v>1178</v>
      </c>
      <c r="B842" s="1">
        <v>43781</v>
      </c>
      <c r="C842">
        <v>43</v>
      </c>
      <c r="D842" t="str" cm="1">
        <f t="array" ref="D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42" t="s">
        <v>16</v>
      </c>
      <c r="F842" t="s">
        <v>593</v>
      </c>
      <c r="G842" t="s">
        <v>222</v>
      </c>
      <c r="H842" t="s">
        <v>39</v>
      </c>
      <c r="I842" s="1">
        <v>43781</v>
      </c>
      <c r="J842" t="s">
        <v>20</v>
      </c>
      <c r="K842" t="s">
        <v>204</v>
      </c>
      <c r="L842" t="s">
        <v>221</v>
      </c>
      <c r="M842" t="s">
        <v>222</v>
      </c>
      <c r="N842" t="s">
        <v>21</v>
      </c>
      <c r="O842" t="s">
        <v>35</v>
      </c>
      <c r="P842" t="s">
        <v>23</v>
      </c>
      <c r="Q842" t="str">
        <f>IF(COUNTIF(Table2[type_of_injury],Table2[[#This Row],[type_of_injury]])&lt;40,"other",Table2[[#This Row],[type_of_injury]])</f>
        <v>gunfire</v>
      </c>
      <c r="R842" t="str" cm="1">
        <f t="array" ref="R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3" spans="1:18" x14ac:dyDescent="0.35">
      <c r="A843" t="s">
        <v>1179</v>
      </c>
      <c r="B843" s="1">
        <v>43781</v>
      </c>
      <c r="C843">
        <v>23</v>
      </c>
      <c r="D843" t="str" cm="1">
        <f t="array" ref="D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3" t="s">
        <v>16</v>
      </c>
      <c r="F843" t="s">
        <v>593</v>
      </c>
      <c r="G843" t="s">
        <v>222</v>
      </c>
      <c r="H843" t="s">
        <v>39</v>
      </c>
      <c r="I843" s="1">
        <v>43781</v>
      </c>
      <c r="J843" t="s">
        <v>20</v>
      </c>
      <c r="K843" t="s">
        <v>204</v>
      </c>
      <c r="L843" t="s">
        <v>221</v>
      </c>
      <c r="M843" t="s">
        <v>222</v>
      </c>
      <c r="N843" t="s">
        <v>21</v>
      </c>
      <c r="O843" t="s">
        <v>35</v>
      </c>
      <c r="P843" t="s">
        <v>23</v>
      </c>
      <c r="Q843" t="str">
        <f>IF(COUNTIF(Table2[type_of_injury],Table2[[#This Row],[type_of_injury]])&lt;40,"other",Table2[[#This Row],[type_of_injury]])</f>
        <v>gunfire</v>
      </c>
      <c r="R843" t="str" cm="1">
        <f t="array" ref="R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4" spans="1:18" x14ac:dyDescent="0.35">
      <c r="A844" t="s">
        <v>1180</v>
      </c>
      <c r="B844" s="1">
        <v>43781</v>
      </c>
      <c r="C844">
        <v>35</v>
      </c>
      <c r="D844" t="str" cm="1">
        <f t="array" ref="D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4" t="s">
        <v>16</v>
      </c>
      <c r="F844" t="s">
        <v>593</v>
      </c>
      <c r="G844" t="s">
        <v>222</v>
      </c>
      <c r="H844" t="s">
        <v>39</v>
      </c>
      <c r="I844" s="1">
        <v>43781</v>
      </c>
      <c r="J844" t="s">
        <v>20</v>
      </c>
      <c r="K844" t="s">
        <v>204</v>
      </c>
      <c r="L844" t="s">
        <v>1177</v>
      </c>
      <c r="M844" t="s">
        <v>222</v>
      </c>
      <c r="N844" t="s">
        <v>21</v>
      </c>
      <c r="O844" t="s">
        <v>35</v>
      </c>
      <c r="P844" t="s">
        <v>23</v>
      </c>
      <c r="Q844" t="str">
        <f>IF(COUNTIF(Table2[type_of_injury],Table2[[#This Row],[type_of_injury]])&lt;40,"other",Table2[[#This Row],[type_of_injury]])</f>
        <v>gunfire</v>
      </c>
      <c r="R844" t="str" cm="1">
        <f t="array" ref="R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5" spans="1:18" x14ac:dyDescent="0.35">
      <c r="A845" t="s">
        <v>1181</v>
      </c>
      <c r="B845" s="1">
        <v>43781</v>
      </c>
      <c r="C845">
        <v>25</v>
      </c>
      <c r="D845" t="str" cm="1">
        <f t="array" ref="D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5" t="s">
        <v>16</v>
      </c>
      <c r="F845" t="s">
        <v>958</v>
      </c>
      <c r="G845" t="s">
        <v>222</v>
      </c>
      <c r="H845" t="s">
        <v>39</v>
      </c>
      <c r="I845" s="1">
        <v>43781</v>
      </c>
      <c r="J845" t="s">
        <v>20</v>
      </c>
      <c r="K845" t="s">
        <v>204</v>
      </c>
      <c r="L845" t="s">
        <v>593</v>
      </c>
      <c r="M845" t="s">
        <v>222</v>
      </c>
      <c r="N845" t="s">
        <v>21</v>
      </c>
      <c r="O845" t="s">
        <v>35</v>
      </c>
      <c r="P845" t="s">
        <v>23</v>
      </c>
      <c r="Q845" t="str">
        <f>IF(COUNTIF(Table2[type_of_injury],Table2[[#This Row],[type_of_injury]])&lt;40,"other",Table2[[#This Row],[type_of_injury]])</f>
        <v>gunfire</v>
      </c>
      <c r="R845" t="str" cm="1">
        <f t="array" ref="R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6" spans="1:18" x14ac:dyDescent="0.35">
      <c r="A846" t="s">
        <v>1182</v>
      </c>
      <c r="B846" s="1">
        <v>43781</v>
      </c>
      <c r="C846">
        <v>41</v>
      </c>
      <c r="D846" t="str" cm="1">
        <f t="array" ref="D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46" t="s">
        <v>16</v>
      </c>
      <c r="F846" t="s">
        <v>37</v>
      </c>
      <c r="G846" t="s">
        <v>38</v>
      </c>
      <c r="H846" t="s">
        <v>39</v>
      </c>
      <c r="I846" s="1">
        <v>43781</v>
      </c>
      <c r="J846" t="s">
        <v>20</v>
      </c>
      <c r="K846" t="s">
        <v>204</v>
      </c>
      <c r="L846" t="s">
        <v>225</v>
      </c>
      <c r="M846" t="s">
        <v>38</v>
      </c>
      <c r="N846" t="s">
        <v>21</v>
      </c>
      <c r="O846" t="s">
        <v>35</v>
      </c>
      <c r="P846" t="s">
        <v>23</v>
      </c>
      <c r="Q846" t="str">
        <f>IF(COUNTIF(Table2[type_of_injury],Table2[[#This Row],[type_of_injury]])&lt;40,"other",Table2[[#This Row],[type_of_injury]])</f>
        <v>gunfire</v>
      </c>
      <c r="R846" t="str" cm="1">
        <f t="array" ref="R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7" spans="1:18" x14ac:dyDescent="0.35">
      <c r="A847" t="s">
        <v>1183</v>
      </c>
      <c r="B847" s="1">
        <v>43781</v>
      </c>
      <c r="C847">
        <v>38</v>
      </c>
      <c r="D847" t="str" cm="1">
        <f t="array" ref="D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7" t="s">
        <v>16</v>
      </c>
      <c r="F847" t="s">
        <v>37</v>
      </c>
      <c r="G847" t="s">
        <v>38</v>
      </c>
      <c r="H847" t="s">
        <v>39</v>
      </c>
      <c r="I847" s="1">
        <v>43781</v>
      </c>
      <c r="J847" t="s">
        <v>71</v>
      </c>
      <c r="K847" t="s">
        <v>40</v>
      </c>
      <c r="L847" t="s">
        <v>225</v>
      </c>
      <c r="M847" t="s">
        <v>38</v>
      </c>
      <c r="N847" t="s">
        <v>21</v>
      </c>
      <c r="O847" t="s">
        <v>35</v>
      </c>
      <c r="P847" t="s">
        <v>23</v>
      </c>
      <c r="Q847" t="str">
        <f>IF(COUNTIF(Table2[type_of_injury],Table2[[#This Row],[type_of_injury]])&lt;40,"other",Table2[[#This Row],[type_of_injury]])</f>
        <v>gunfire</v>
      </c>
      <c r="R847" t="str" cm="1">
        <f t="array" ref="R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8" spans="1:18" x14ac:dyDescent="0.35">
      <c r="A848" t="s">
        <v>1184</v>
      </c>
      <c r="B848" s="1">
        <v>43781</v>
      </c>
      <c r="C848">
        <v>25</v>
      </c>
      <c r="D848" t="str" cm="1">
        <f t="array" ref="D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8" t="s">
        <v>16</v>
      </c>
      <c r="F848" t="s">
        <v>593</v>
      </c>
      <c r="G848" t="s">
        <v>222</v>
      </c>
      <c r="H848" t="s">
        <v>39</v>
      </c>
      <c r="I848" s="1">
        <v>43781</v>
      </c>
      <c r="J848" t="s">
        <v>20</v>
      </c>
      <c r="K848" t="s">
        <v>204</v>
      </c>
      <c r="L848" t="s">
        <v>593</v>
      </c>
      <c r="M848" t="s">
        <v>222</v>
      </c>
      <c r="N848" t="s">
        <v>21</v>
      </c>
      <c r="O848" t="s">
        <v>35</v>
      </c>
      <c r="P848" t="s">
        <v>23</v>
      </c>
      <c r="Q848" t="str">
        <f>IF(COUNTIF(Table2[type_of_injury],Table2[[#This Row],[type_of_injury]])&lt;40,"other",Table2[[#This Row],[type_of_injury]])</f>
        <v>gunfire</v>
      </c>
      <c r="R848" t="str" cm="1">
        <f t="array" ref="R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49" spans="1:18" x14ac:dyDescent="0.35">
      <c r="A849" t="s">
        <v>1185</v>
      </c>
      <c r="B849" s="1">
        <v>43781</v>
      </c>
      <c r="C849">
        <v>28</v>
      </c>
      <c r="D849" t="str" cm="1">
        <f t="array" ref="D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9" t="s">
        <v>16</v>
      </c>
      <c r="F849" t="s">
        <v>1177</v>
      </c>
      <c r="G849" t="s">
        <v>222</v>
      </c>
      <c r="H849" t="s">
        <v>39</v>
      </c>
      <c r="I849" s="1">
        <v>43781</v>
      </c>
      <c r="J849" t="s">
        <v>20</v>
      </c>
      <c r="K849" t="s">
        <v>204</v>
      </c>
      <c r="L849" t="s">
        <v>1177</v>
      </c>
      <c r="M849" t="s">
        <v>222</v>
      </c>
      <c r="N849" t="s">
        <v>21</v>
      </c>
      <c r="O849" t="s">
        <v>35</v>
      </c>
      <c r="P849" t="s">
        <v>23</v>
      </c>
      <c r="Q849" t="str">
        <f>IF(COUNTIF(Table2[type_of_injury],Table2[[#This Row],[type_of_injury]])&lt;40,"other",Table2[[#This Row],[type_of_injury]])</f>
        <v>gunfire</v>
      </c>
      <c r="R849" t="str" cm="1">
        <f t="array" ref="R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0" spans="1:18" x14ac:dyDescent="0.35">
      <c r="A850" t="s">
        <v>1186</v>
      </c>
      <c r="B850" s="1">
        <v>43780</v>
      </c>
      <c r="C850">
        <v>22</v>
      </c>
      <c r="D850" t="str" cm="1">
        <f t="array" ref="D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0" t="s">
        <v>16</v>
      </c>
      <c r="F850" t="s">
        <v>45</v>
      </c>
      <c r="G850" t="s">
        <v>46</v>
      </c>
      <c r="H850" t="s">
        <v>19</v>
      </c>
      <c r="I850" s="1">
        <v>43780</v>
      </c>
      <c r="J850" t="s">
        <v>20</v>
      </c>
      <c r="L850" t="s">
        <v>47</v>
      </c>
      <c r="M850" t="s">
        <v>46</v>
      </c>
      <c r="N850" t="s">
        <v>21</v>
      </c>
      <c r="O850" t="s">
        <v>22</v>
      </c>
      <c r="P850" t="s">
        <v>23</v>
      </c>
      <c r="Q850" t="str">
        <f>IF(COUNTIF(Table2[type_of_injury],Table2[[#This Row],[type_of_injury]])&lt;40,"other",Table2[[#This Row],[type_of_injury]])</f>
        <v>gunfire</v>
      </c>
      <c r="R850" t="str" cm="1">
        <f t="array" ref="R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1" spans="1:18" x14ac:dyDescent="0.35">
      <c r="A851" t="s">
        <v>1187</v>
      </c>
      <c r="B851" s="1">
        <v>43771</v>
      </c>
      <c r="C851">
        <v>27</v>
      </c>
      <c r="D851" t="str" cm="1">
        <f t="array" ref="D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1" t="s">
        <v>16</v>
      </c>
      <c r="F851" t="s">
        <v>1188</v>
      </c>
      <c r="G851" t="s">
        <v>41</v>
      </c>
      <c r="H851" t="s">
        <v>39</v>
      </c>
      <c r="I851" s="1">
        <v>43771</v>
      </c>
      <c r="J851" t="s">
        <v>20</v>
      </c>
      <c r="K851" t="s">
        <v>40</v>
      </c>
      <c r="L851" t="s">
        <v>1188</v>
      </c>
      <c r="M851" t="s">
        <v>41</v>
      </c>
      <c r="N851" t="s">
        <v>21</v>
      </c>
      <c r="O851" t="s">
        <v>35</v>
      </c>
      <c r="P851" t="s">
        <v>23</v>
      </c>
      <c r="Q851" t="str">
        <f>IF(COUNTIF(Table2[type_of_injury],Table2[[#This Row],[type_of_injury]])&lt;40,"other",Table2[[#This Row],[type_of_injury]])</f>
        <v>gunfire</v>
      </c>
      <c r="R851" t="str" cm="1">
        <f t="array" ref="R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2" spans="1:18" x14ac:dyDescent="0.35">
      <c r="A852" t="s">
        <v>1189</v>
      </c>
      <c r="B852" s="1">
        <v>43756</v>
      </c>
      <c r="C852">
        <v>25</v>
      </c>
      <c r="D852" t="str" cm="1">
        <f t="array" ref="D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2" t="s">
        <v>16</v>
      </c>
      <c r="F852" t="s">
        <v>291</v>
      </c>
      <c r="G852" t="s">
        <v>18</v>
      </c>
      <c r="H852" t="s">
        <v>19</v>
      </c>
      <c r="I852" s="1">
        <v>43756</v>
      </c>
      <c r="J852" t="s">
        <v>20</v>
      </c>
      <c r="L852" t="s">
        <v>1190</v>
      </c>
      <c r="M852" t="s">
        <v>18</v>
      </c>
      <c r="N852" t="s">
        <v>21</v>
      </c>
      <c r="O852" t="s">
        <v>22</v>
      </c>
      <c r="P852" t="s">
        <v>23</v>
      </c>
      <c r="Q852" t="str">
        <f>IF(COUNTIF(Table2[type_of_injury],Table2[[#This Row],[type_of_injury]])&lt;40,"other",Table2[[#This Row],[type_of_injury]])</f>
        <v>gunfire</v>
      </c>
      <c r="R852" t="str" cm="1">
        <f t="array" ref="R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3" spans="1:18" x14ac:dyDescent="0.35">
      <c r="A853" t="s">
        <v>1191</v>
      </c>
      <c r="B853" s="1">
        <v>43749</v>
      </c>
      <c r="C853">
        <v>14</v>
      </c>
      <c r="D853" t="str" cm="1">
        <f t="array" ref="D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3" t="s">
        <v>16</v>
      </c>
      <c r="F853" t="s">
        <v>798</v>
      </c>
      <c r="G853" t="s">
        <v>41</v>
      </c>
      <c r="H853" t="s">
        <v>39</v>
      </c>
      <c r="I853" s="1">
        <v>43861</v>
      </c>
      <c r="J853" t="s">
        <v>20</v>
      </c>
      <c r="K853" t="s">
        <v>40</v>
      </c>
      <c r="L853" t="s">
        <v>41</v>
      </c>
      <c r="M853" t="s">
        <v>41</v>
      </c>
      <c r="N853" t="s">
        <v>21</v>
      </c>
      <c r="P853" t="s">
        <v>23</v>
      </c>
      <c r="Q853" t="str">
        <f>IF(COUNTIF(Table2[type_of_injury],Table2[[#This Row],[type_of_injury]])&lt;40,"other",Table2[[#This Row],[type_of_injury]])</f>
        <v>gunfire</v>
      </c>
      <c r="R853" t="str" cm="1">
        <f t="array" ref="R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4" spans="1:18" x14ac:dyDescent="0.35">
      <c r="A854" t="s">
        <v>1192</v>
      </c>
      <c r="B854" s="1">
        <v>43742</v>
      </c>
      <c r="C854">
        <v>28</v>
      </c>
      <c r="D854" t="str" cm="1">
        <f t="array" ref="D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4" t="s">
        <v>16</v>
      </c>
      <c r="F854" t="s">
        <v>221</v>
      </c>
      <c r="G854" t="s">
        <v>222</v>
      </c>
      <c r="H854" t="s">
        <v>39</v>
      </c>
      <c r="I854" s="1">
        <v>43742</v>
      </c>
      <c r="J854" t="s">
        <v>20</v>
      </c>
      <c r="K854" t="s">
        <v>40</v>
      </c>
      <c r="L854" t="s">
        <v>566</v>
      </c>
      <c r="M854" t="s">
        <v>222</v>
      </c>
      <c r="N854" t="s">
        <v>21</v>
      </c>
      <c r="O854" t="s">
        <v>22</v>
      </c>
      <c r="P854" t="s">
        <v>23</v>
      </c>
      <c r="Q854" t="str">
        <f>IF(COUNTIF(Table2[type_of_injury],Table2[[#This Row],[type_of_injury]])&lt;40,"other",Table2[[#This Row],[type_of_injury]])</f>
        <v>gunfire</v>
      </c>
      <c r="R854" t="str" cm="1">
        <f t="array" ref="R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5" spans="1:18" x14ac:dyDescent="0.35">
      <c r="A855" t="s">
        <v>1193</v>
      </c>
      <c r="B855" s="1">
        <v>43735</v>
      </c>
      <c r="C855">
        <v>20</v>
      </c>
      <c r="D855" t="str" cm="1">
        <f t="array" ref="D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5" t="s">
        <v>16</v>
      </c>
      <c r="F855" t="s">
        <v>210</v>
      </c>
      <c r="G855" t="s">
        <v>210</v>
      </c>
      <c r="H855" t="s">
        <v>39</v>
      </c>
      <c r="I855" s="1">
        <v>43735</v>
      </c>
      <c r="J855" t="s">
        <v>20</v>
      </c>
      <c r="K855" t="s">
        <v>40</v>
      </c>
      <c r="L855" t="s">
        <v>210</v>
      </c>
      <c r="M855" t="s">
        <v>210</v>
      </c>
      <c r="N855" t="s">
        <v>21</v>
      </c>
      <c r="O855" t="s">
        <v>22</v>
      </c>
      <c r="P855" t="s">
        <v>23</v>
      </c>
      <c r="Q855" t="str">
        <f>IF(COUNTIF(Table2[type_of_injury],Table2[[#This Row],[type_of_injury]])&lt;40,"other",Table2[[#This Row],[type_of_injury]])</f>
        <v>gunfire</v>
      </c>
      <c r="R855" t="str" cm="1">
        <f t="array" ref="R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6" spans="1:18" x14ac:dyDescent="0.35">
      <c r="A856" t="s">
        <v>1194</v>
      </c>
      <c r="B856" s="1">
        <v>43726</v>
      </c>
      <c r="C856">
        <v>50</v>
      </c>
      <c r="D856" t="str" cm="1">
        <f t="array" ref="D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56" t="s">
        <v>16</v>
      </c>
      <c r="F856" t="s">
        <v>772</v>
      </c>
      <c r="G856" t="s">
        <v>62</v>
      </c>
      <c r="H856" t="s">
        <v>19</v>
      </c>
      <c r="I856" s="1">
        <v>43726</v>
      </c>
      <c r="J856" t="s">
        <v>71</v>
      </c>
      <c r="L856" t="s">
        <v>410</v>
      </c>
      <c r="M856" t="s">
        <v>58</v>
      </c>
      <c r="N856" t="s">
        <v>21</v>
      </c>
      <c r="O856" t="s">
        <v>22</v>
      </c>
      <c r="P856" t="s">
        <v>23</v>
      </c>
      <c r="Q856" t="str">
        <f>IF(COUNTIF(Table2[type_of_injury],Table2[[#This Row],[type_of_injury]])&lt;40,"other",Table2[[#This Row],[type_of_injury]])</f>
        <v>gunfire</v>
      </c>
      <c r="R856" t="str" cm="1">
        <f t="array" ref="R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7" spans="1:18" x14ac:dyDescent="0.35">
      <c r="A857" t="s">
        <v>1195</v>
      </c>
      <c r="B857" s="1">
        <v>43714</v>
      </c>
      <c r="C857">
        <v>14</v>
      </c>
      <c r="D857" t="str" cm="1">
        <f t="array" ref="D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7" t="s">
        <v>16</v>
      </c>
      <c r="F857" t="s">
        <v>37</v>
      </c>
      <c r="G857" t="s">
        <v>38</v>
      </c>
      <c r="H857" t="s">
        <v>39</v>
      </c>
      <c r="I857" s="1">
        <v>43714</v>
      </c>
      <c r="J857" t="s">
        <v>20</v>
      </c>
      <c r="K857" t="s">
        <v>40</v>
      </c>
      <c r="L857" t="s">
        <v>225</v>
      </c>
      <c r="M857" t="s">
        <v>38</v>
      </c>
      <c r="N857" t="s">
        <v>21</v>
      </c>
      <c r="O857" t="s">
        <v>22</v>
      </c>
      <c r="P857" t="s">
        <v>23</v>
      </c>
      <c r="Q857" t="str">
        <f>IF(COUNTIF(Table2[type_of_injury],Table2[[#This Row],[type_of_injury]])&lt;40,"other",Table2[[#This Row],[type_of_injury]])</f>
        <v>gunfire</v>
      </c>
      <c r="R857" t="str" cm="1">
        <f t="array" ref="R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8" spans="1:18" x14ac:dyDescent="0.35">
      <c r="A858" t="s">
        <v>1196</v>
      </c>
      <c r="B858" s="1">
        <v>43714</v>
      </c>
      <c r="C858">
        <v>17</v>
      </c>
      <c r="D858" t="str" cm="1">
        <f t="array" ref="D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8" t="s">
        <v>16</v>
      </c>
      <c r="F858" t="s">
        <v>221</v>
      </c>
      <c r="G858" t="s">
        <v>222</v>
      </c>
      <c r="H858" t="s">
        <v>39</v>
      </c>
      <c r="I858" s="1">
        <v>43714</v>
      </c>
      <c r="J858" t="s">
        <v>20</v>
      </c>
      <c r="K858" t="s">
        <v>40</v>
      </c>
      <c r="L858" t="s">
        <v>221</v>
      </c>
      <c r="M858" t="s">
        <v>222</v>
      </c>
      <c r="N858" t="s">
        <v>21</v>
      </c>
      <c r="O858" t="s">
        <v>22</v>
      </c>
      <c r="P858" t="s">
        <v>23</v>
      </c>
      <c r="Q858" t="str">
        <f>IF(COUNTIF(Table2[type_of_injury],Table2[[#This Row],[type_of_injury]])&lt;40,"other",Table2[[#This Row],[type_of_injury]])</f>
        <v>gunfire</v>
      </c>
      <c r="R858" t="str" cm="1">
        <f t="array" ref="R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59" spans="1:18" x14ac:dyDescent="0.35">
      <c r="A859" t="s">
        <v>1197</v>
      </c>
      <c r="B859" s="1">
        <v>43707</v>
      </c>
      <c r="C859">
        <v>22</v>
      </c>
      <c r="D859" t="str" cm="1">
        <f t="array" ref="D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9" t="s">
        <v>16</v>
      </c>
      <c r="F859" t="s">
        <v>798</v>
      </c>
      <c r="G859" t="s">
        <v>41</v>
      </c>
      <c r="H859" t="s">
        <v>39</v>
      </c>
      <c r="I859" s="1">
        <v>43708</v>
      </c>
      <c r="J859" t="s">
        <v>20</v>
      </c>
      <c r="K859" t="s">
        <v>40</v>
      </c>
      <c r="L859" t="s">
        <v>41</v>
      </c>
      <c r="M859" t="s">
        <v>41</v>
      </c>
      <c r="N859" t="s">
        <v>21</v>
      </c>
      <c r="O859" t="s">
        <v>22</v>
      </c>
      <c r="P859" t="s">
        <v>23</v>
      </c>
      <c r="Q859" t="str">
        <f>IF(COUNTIF(Table2[type_of_injury],Table2[[#This Row],[type_of_injury]])&lt;40,"other",Table2[[#This Row],[type_of_injury]])</f>
        <v>gunfire</v>
      </c>
      <c r="R859" t="str" cm="1">
        <f t="array" ref="R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0" spans="1:18" x14ac:dyDescent="0.35">
      <c r="A860" t="s">
        <v>1198</v>
      </c>
      <c r="B860" s="1">
        <v>43700</v>
      </c>
      <c r="C860">
        <v>17</v>
      </c>
      <c r="D860" t="str" cm="1">
        <f t="array" ref="D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0" t="s">
        <v>69</v>
      </c>
      <c r="F860" t="s">
        <v>1199</v>
      </c>
      <c r="G860" t="s">
        <v>58</v>
      </c>
      <c r="H860" t="s">
        <v>19</v>
      </c>
      <c r="I860" s="1">
        <v>43700</v>
      </c>
      <c r="J860" t="s">
        <v>71</v>
      </c>
      <c r="L860" t="s">
        <v>638</v>
      </c>
      <c r="M860" t="s">
        <v>77</v>
      </c>
      <c r="N860" t="s">
        <v>450</v>
      </c>
      <c r="O860" t="s">
        <v>451</v>
      </c>
      <c r="P860" t="s">
        <v>72</v>
      </c>
      <c r="Q860" t="str">
        <f>IF(COUNTIF(Table2[type_of_injury],Table2[[#This Row],[type_of_injury]])&lt;40,"other",Table2[[#This Row],[type_of_injury]])</f>
        <v>explosion</v>
      </c>
      <c r="R860" t="str" cm="1">
        <f t="array" ref="R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1" spans="1:18" x14ac:dyDescent="0.35">
      <c r="A861" t="s">
        <v>1200</v>
      </c>
      <c r="B861" s="1">
        <v>43694</v>
      </c>
      <c r="C861">
        <v>24</v>
      </c>
      <c r="D861" t="str" cm="1">
        <f t="array" ref="D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" t="s">
        <v>16</v>
      </c>
      <c r="F861" t="s">
        <v>593</v>
      </c>
      <c r="G861" t="s">
        <v>222</v>
      </c>
      <c r="H861" t="s">
        <v>39</v>
      </c>
      <c r="I861" s="1">
        <v>43694</v>
      </c>
      <c r="J861" t="s">
        <v>20</v>
      </c>
      <c r="K861" t="s">
        <v>204</v>
      </c>
      <c r="L861" t="s">
        <v>221</v>
      </c>
      <c r="M861" t="s">
        <v>222</v>
      </c>
      <c r="N861" t="s">
        <v>21</v>
      </c>
      <c r="P861" t="s">
        <v>23</v>
      </c>
      <c r="Q861" t="str">
        <f>IF(COUNTIF(Table2[type_of_injury],Table2[[#This Row],[type_of_injury]])&lt;40,"other",Table2[[#This Row],[type_of_injury]])</f>
        <v>gunfire</v>
      </c>
      <c r="R861" t="str" cm="1">
        <f t="array" ref="R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2" spans="1:18" x14ac:dyDescent="0.35">
      <c r="A862" t="s">
        <v>1201</v>
      </c>
      <c r="B862" s="1">
        <v>43694</v>
      </c>
      <c r="C862">
        <v>21</v>
      </c>
      <c r="D862" t="str" cm="1">
        <f t="array" ref="D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2" t="s">
        <v>16</v>
      </c>
      <c r="F862" t="s">
        <v>593</v>
      </c>
      <c r="G862" t="s">
        <v>222</v>
      </c>
      <c r="H862" t="s">
        <v>39</v>
      </c>
      <c r="I862" s="1">
        <v>43694</v>
      </c>
      <c r="J862" t="s">
        <v>20</v>
      </c>
      <c r="K862" t="s">
        <v>204</v>
      </c>
      <c r="L862" t="s">
        <v>221</v>
      </c>
      <c r="M862" t="s">
        <v>222</v>
      </c>
      <c r="N862" t="s">
        <v>21</v>
      </c>
      <c r="P862" t="s">
        <v>23</v>
      </c>
      <c r="Q862" t="str">
        <f>IF(COUNTIF(Table2[type_of_injury],Table2[[#This Row],[type_of_injury]])&lt;40,"other",Table2[[#This Row],[type_of_injury]])</f>
        <v>gunfire</v>
      </c>
      <c r="R862" t="str" cm="1">
        <f t="array" ref="R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3" spans="1:18" x14ac:dyDescent="0.35">
      <c r="A863" t="s">
        <v>1202</v>
      </c>
      <c r="B863" s="1">
        <v>43694</v>
      </c>
      <c r="C863">
        <v>26</v>
      </c>
      <c r="D863" t="str" cm="1">
        <f t="array" ref="D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3" t="s">
        <v>16</v>
      </c>
      <c r="F863" t="s">
        <v>593</v>
      </c>
      <c r="G863" t="s">
        <v>222</v>
      </c>
      <c r="H863" t="s">
        <v>39</v>
      </c>
      <c r="I863" s="1">
        <v>43694</v>
      </c>
      <c r="J863" t="s">
        <v>20</v>
      </c>
      <c r="K863" t="s">
        <v>204</v>
      </c>
      <c r="L863" t="s">
        <v>221</v>
      </c>
      <c r="M863" t="s">
        <v>222</v>
      </c>
      <c r="N863" t="s">
        <v>21</v>
      </c>
      <c r="P863" t="s">
        <v>23</v>
      </c>
      <c r="Q863" t="str">
        <f>IF(COUNTIF(Table2[type_of_injury],Table2[[#This Row],[type_of_injury]])&lt;40,"other",Table2[[#This Row],[type_of_injury]])</f>
        <v>gunfire</v>
      </c>
      <c r="R863" t="str" cm="1">
        <f t="array" ref="R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4" spans="1:18" x14ac:dyDescent="0.35">
      <c r="A864" t="s">
        <v>1203</v>
      </c>
      <c r="B864" s="1">
        <v>43693</v>
      </c>
      <c r="C864">
        <v>26</v>
      </c>
      <c r="D864" t="str" cm="1">
        <f t="array" ref="D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4" t="s">
        <v>16</v>
      </c>
      <c r="F864" t="s">
        <v>1204</v>
      </c>
      <c r="G864" t="s">
        <v>175</v>
      </c>
      <c r="H864" t="s">
        <v>19</v>
      </c>
      <c r="I864" s="1">
        <v>43693</v>
      </c>
      <c r="J864" t="s">
        <v>20</v>
      </c>
      <c r="L864" t="s">
        <v>1205</v>
      </c>
      <c r="M864" t="s">
        <v>175</v>
      </c>
      <c r="N864" t="s">
        <v>21</v>
      </c>
      <c r="O864" t="s">
        <v>22</v>
      </c>
      <c r="P864" t="s">
        <v>23</v>
      </c>
      <c r="Q864" t="str">
        <f>IF(COUNTIF(Table2[type_of_injury],Table2[[#This Row],[type_of_injury]])&lt;40,"other",Table2[[#This Row],[type_of_injury]])</f>
        <v>gunfire</v>
      </c>
      <c r="R864" t="str" cm="1">
        <f t="array" ref="R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5" spans="1:18" x14ac:dyDescent="0.35">
      <c r="A865" t="s">
        <v>1206</v>
      </c>
      <c r="B865" s="1">
        <v>43692</v>
      </c>
      <c r="C865">
        <v>14</v>
      </c>
      <c r="D865" t="str" cm="1">
        <f t="array" ref="D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5" t="s">
        <v>16</v>
      </c>
      <c r="F865" t="s">
        <v>475</v>
      </c>
      <c r="G865" t="s">
        <v>62</v>
      </c>
      <c r="H865" t="s">
        <v>19</v>
      </c>
      <c r="I865" s="1">
        <v>43692</v>
      </c>
      <c r="J865" t="s">
        <v>20</v>
      </c>
      <c r="L865" t="s">
        <v>109</v>
      </c>
      <c r="M865" t="s">
        <v>108</v>
      </c>
      <c r="N865" t="s">
        <v>21</v>
      </c>
      <c r="O865" t="s">
        <v>22</v>
      </c>
      <c r="P865" t="s">
        <v>23</v>
      </c>
      <c r="Q865" t="str">
        <f>IF(COUNTIF(Table2[type_of_injury],Table2[[#This Row],[type_of_injury]])&lt;40,"other",Table2[[#This Row],[type_of_injury]])</f>
        <v>gunfire</v>
      </c>
      <c r="R865" t="str" cm="1">
        <f t="array" ref="R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6" spans="1:18" x14ac:dyDescent="0.35">
      <c r="A866" t="s">
        <v>1207</v>
      </c>
      <c r="B866" s="1">
        <v>43688</v>
      </c>
      <c r="C866">
        <v>26</v>
      </c>
      <c r="D866" t="str" cm="1">
        <f t="array" ref="D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6" t="s">
        <v>16</v>
      </c>
      <c r="F866" t="s">
        <v>565</v>
      </c>
      <c r="G866" t="s">
        <v>222</v>
      </c>
      <c r="H866" t="s">
        <v>39</v>
      </c>
      <c r="I866" s="1">
        <v>43695</v>
      </c>
      <c r="J866" t="s">
        <v>20</v>
      </c>
      <c r="K866" t="s">
        <v>204</v>
      </c>
      <c r="L866" t="s">
        <v>566</v>
      </c>
      <c r="M866" t="s">
        <v>222</v>
      </c>
      <c r="N866" t="s">
        <v>21</v>
      </c>
      <c r="O866" t="s">
        <v>22</v>
      </c>
      <c r="P866" t="s">
        <v>23</v>
      </c>
      <c r="Q866" t="str">
        <f>IF(COUNTIF(Table2[type_of_injury],Table2[[#This Row],[type_of_injury]])&lt;40,"other",Table2[[#This Row],[type_of_injury]])</f>
        <v>gunfire</v>
      </c>
      <c r="R866" t="str" cm="1">
        <f t="array" ref="R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7" spans="1:18" x14ac:dyDescent="0.35">
      <c r="A867" t="s">
        <v>1208</v>
      </c>
      <c r="B867" s="1">
        <v>43687</v>
      </c>
      <c r="C867">
        <v>21</v>
      </c>
      <c r="D867" t="str" cm="1">
        <f t="array" ref="D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7" t="s">
        <v>16</v>
      </c>
      <c r="F867" t="s">
        <v>218</v>
      </c>
      <c r="G867" t="s">
        <v>218</v>
      </c>
      <c r="H867" t="s">
        <v>39</v>
      </c>
      <c r="I867" s="1">
        <v>43687</v>
      </c>
      <c r="J867" t="s">
        <v>20</v>
      </c>
      <c r="K867" t="s">
        <v>204</v>
      </c>
      <c r="L867" t="s">
        <v>218</v>
      </c>
      <c r="M867" t="s">
        <v>218</v>
      </c>
      <c r="N867" t="s">
        <v>21</v>
      </c>
      <c r="O867" t="s">
        <v>22</v>
      </c>
      <c r="P867" t="s">
        <v>23</v>
      </c>
      <c r="Q867" t="str">
        <f>IF(COUNTIF(Table2[type_of_injury],Table2[[#This Row],[type_of_injury]])&lt;40,"other",Table2[[#This Row],[type_of_injury]])</f>
        <v>gunfire</v>
      </c>
      <c r="R867" t="str" cm="1">
        <f t="array" ref="R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8" spans="1:18" x14ac:dyDescent="0.35">
      <c r="A868" t="s">
        <v>1209</v>
      </c>
      <c r="B868" s="1">
        <v>43687</v>
      </c>
      <c r="C868">
        <v>19</v>
      </c>
      <c r="D868" t="str" cm="1">
        <f t="array" ref="D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8" t="s">
        <v>16</v>
      </c>
      <c r="F868" t="s">
        <v>218</v>
      </c>
      <c r="G868" t="s">
        <v>218</v>
      </c>
      <c r="H868" t="s">
        <v>39</v>
      </c>
      <c r="I868" s="1">
        <v>43687</v>
      </c>
      <c r="J868" t="s">
        <v>20</v>
      </c>
      <c r="K868" t="s">
        <v>204</v>
      </c>
      <c r="L868" t="s">
        <v>218</v>
      </c>
      <c r="M868" t="s">
        <v>218</v>
      </c>
      <c r="N868" t="s">
        <v>21</v>
      </c>
      <c r="O868" t="s">
        <v>22</v>
      </c>
      <c r="P868" t="s">
        <v>23</v>
      </c>
      <c r="Q868" t="str">
        <f>IF(COUNTIF(Table2[type_of_injury],Table2[[#This Row],[type_of_injury]])&lt;40,"other",Table2[[#This Row],[type_of_injury]])</f>
        <v>gunfire</v>
      </c>
      <c r="R868" t="str" cm="1">
        <f t="array" ref="R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69" spans="1:18" x14ac:dyDescent="0.35">
      <c r="A869" t="s">
        <v>1210</v>
      </c>
      <c r="B869" s="1">
        <v>43687</v>
      </c>
      <c r="C869">
        <v>29</v>
      </c>
      <c r="D869" t="str" cm="1">
        <f t="array" ref="D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9" t="s">
        <v>16</v>
      </c>
      <c r="F869" t="s">
        <v>218</v>
      </c>
      <c r="G869" t="s">
        <v>218</v>
      </c>
      <c r="H869" t="s">
        <v>39</v>
      </c>
      <c r="I869" s="1">
        <v>43687</v>
      </c>
      <c r="J869" t="s">
        <v>20</v>
      </c>
      <c r="K869" t="s">
        <v>204</v>
      </c>
      <c r="L869" t="s">
        <v>1211</v>
      </c>
      <c r="M869" t="s">
        <v>218</v>
      </c>
      <c r="N869" t="s">
        <v>21</v>
      </c>
      <c r="O869" t="s">
        <v>22</v>
      </c>
      <c r="P869" t="s">
        <v>23</v>
      </c>
      <c r="Q869" t="str">
        <f>IF(COUNTIF(Table2[type_of_injury],Table2[[#This Row],[type_of_injury]])&lt;40,"other",Table2[[#This Row],[type_of_injury]])</f>
        <v>gunfire</v>
      </c>
      <c r="R869" t="str" cm="1">
        <f t="array" ref="R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0" spans="1:18" x14ac:dyDescent="0.35">
      <c r="A870" t="s">
        <v>1212</v>
      </c>
      <c r="B870" s="1">
        <v>43687</v>
      </c>
      <c r="C870">
        <v>20</v>
      </c>
      <c r="D870" t="str" cm="1">
        <f t="array" ref="D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0" t="s">
        <v>16</v>
      </c>
      <c r="F870" t="s">
        <v>218</v>
      </c>
      <c r="G870" t="s">
        <v>218</v>
      </c>
      <c r="H870" t="s">
        <v>39</v>
      </c>
      <c r="I870" s="1">
        <v>43687</v>
      </c>
      <c r="J870" t="s">
        <v>20</v>
      </c>
      <c r="K870" t="s">
        <v>204</v>
      </c>
      <c r="L870" t="s">
        <v>218</v>
      </c>
      <c r="M870" t="s">
        <v>218</v>
      </c>
      <c r="N870" t="s">
        <v>21</v>
      </c>
      <c r="O870" t="s">
        <v>22</v>
      </c>
      <c r="P870" t="s">
        <v>23</v>
      </c>
      <c r="Q870" t="str">
        <f>IF(COUNTIF(Table2[type_of_injury],Table2[[#This Row],[type_of_injury]])&lt;40,"other",Table2[[#This Row],[type_of_injury]])</f>
        <v>gunfire</v>
      </c>
      <c r="R870" t="str" cm="1">
        <f t="array" ref="R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1" spans="1:18" x14ac:dyDescent="0.35">
      <c r="A871" t="s">
        <v>1213</v>
      </c>
      <c r="B871" s="1">
        <v>43678</v>
      </c>
      <c r="C871">
        <v>24</v>
      </c>
      <c r="D871" t="str" cm="1">
        <f t="array" ref="D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1" t="s">
        <v>16</v>
      </c>
      <c r="F871" t="s">
        <v>1214</v>
      </c>
      <c r="G871" t="s">
        <v>77</v>
      </c>
      <c r="H871" t="s">
        <v>77</v>
      </c>
      <c r="I871" s="1">
        <v>43678</v>
      </c>
      <c r="J871" t="s">
        <v>20</v>
      </c>
      <c r="K871" t="s">
        <v>204</v>
      </c>
      <c r="L871" t="s">
        <v>215</v>
      </c>
      <c r="M871" t="s">
        <v>41</v>
      </c>
      <c r="N871" t="s">
        <v>21</v>
      </c>
      <c r="O871" t="s">
        <v>22</v>
      </c>
      <c r="P871" t="s">
        <v>23</v>
      </c>
      <c r="Q871" t="str">
        <f>IF(COUNTIF(Table2[type_of_injury],Table2[[#This Row],[type_of_injury]])&lt;40,"other",Table2[[#This Row],[type_of_injury]])</f>
        <v>gunfire</v>
      </c>
      <c r="R871" t="str" cm="1">
        <f t="array" ref="R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2" spans="1:18" x14ac:dyDescent="0.35">
      <c r="A872" t="s">
        <v>1215</v>
      </c>
      <c r="B872" s="1">
        <v>43672</v>
      </c>
      <c r="C872">
        <v>22</v>
      </c>
      <c r="D872" t="str" cm="1">
        <f t="array" ref="D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2" t="s">
        <v>16</v>
      </c>
      <c r="F872" t="s">
        <v>798</v>
      </c>
      <c r="G872" t="s">
        <v>41</v>
      </c>
      <c r="H872" t="s">
        <v>39</v>
      </c>
      <c r="I872" s="1">
        <v>43673</v>
      </c>
      <c r="J872" t="s">
        <v>20</v>
      </c>
      <c r="K872" t="s">
        <v>560</v>
      </c>
      <c r="L872" t="s">
        <v>215</v>
      </c>
      <c r="M872" t="s">
        <v>41</v>
      </c>
      <c r="N872" t="s">
        <v>21</v>
      </c>
      <c r="O872" t="s">
        <v>22</v>
      </c>
      <c r="P872" t="s">
        <v>23</v>
      </c>
      <c r="Q872" t="str">
        <f>IF(COUNTIF(Table2[type_of_injury],Table2[[#This Row],[type_of_injury]])&lt;40,"other",Table2[[#This Row],[type_of_injury]])</f>
        <v>gunfire</v>
      </c>
      <c r="R872" t="str" cm="1">
        <f t="array" ref="R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3" spans="1:18" x14ac:dyDescent="0.35">
      <c r="A873" t="s">
        <v>1216</v>
      </c>
      <c r="B873" s="1">
        <v>43657</v>
      </c>
      <c r="C873">
        <v>27</v>
      </c>
      <c r="D873" t="str" cm="1">
        <f t="array" ref="D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3" t="s">
        <v>16</v>
      </c>
      <c r="F873" t="s">
        <v>565</v>
      </c>
      <c r="G873" t="s">
        <v>222</v>
      </c>
      <c r="H873" t="s">
        <v>39</v>
      </c>
      <c r="I873" s="1">
        <v>43657</v>
      </c>
      <c r="J873" t="s">
        <v>20</v>
      </c>
      <c r="K873" t="s">
        <v>204</v>
      </c>
      <c r="L873" t="s">
        <v>221</v>
      </c>
      <c r="M873" t="s">
        <v>222</v>
      </c>
      <c r="N873" t="s">
        <v>21</v>
      </c>
      <c r="O873" t="s">
        <v>22</v>
      </c>
      <c r="P873" t="s">
        <v>23</v>
      </c>
      <c r="Q873" t="str">
        <f>IF(COUNTIF(Table2[type_of_injury],Table2[[#This Row],[type_of_injury]])&lt;40,"other",Table2[[#This Row],[type_of_injury]])</f>
        <v>gunfire</v>
      </c>
      <c r="R873" t="str" cm="1">
        <f t="array" ref="R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4" spans="1:18" x14ac:dyDescent="0.35">
      <c r="A874" t="s">
        <v>1217</v>
      </c>
      <c r="B874" s="1">
        <v>43643</v>
      </c>
      <c r="C874">
        <v>21</v>
      </c>
      <c r="D874" t="str" cm="1">
        <f t="array" ref="D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4" t="s">
        <v>16</v>
      </c>
      <c r="F874" t="s">
        <v>355</v>
      </c>
      <c r="G874" t="s">
        <v>62</v>
      </c>
      <c r="H874" t="s">
        <v>19</v>
      </c>
      <c r="I874" s="1">
        <v>43643</v>
      </c>
      <c r="J874" t="s">
        <v>20</v>
      </c>
      <c r="L874" t="s">
        <v>355</v>
      </c>
      <c r="M874" t="s">
        <v>62</v>
      </c>
      <c r="N874" t="s">
        <v>21</v>
      </c>
      <c r="O874" t="s">
        <v>22</v>
      </c>
      <c r="P874" t="s">
        <v>23</v>
      </c>
      <c r="Q874" t="str">
        <f>IF(COUNTIF(Table2[type_of_injury],Table2[[#This Row],[type_of_injury]])&lt;40,"other",Table2[[#This Row],[type_of_injury]])</f>
        <v>gunfire</v>
      </c>
      <c r="R874" t="str" cm="1">
        <f t="array" ref="R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5" spans="1:18" x14ac:dyDescent="0.35">
      <c r="A875" t="s">
        <v>1218</v>
      </c>
      <c r="B875" s="1">
        <v>43616</v>
      </c>
      <c r="C875">
        <v>19</v>
      </c>
      <c r="D875" t="str" cm="1">
        <f t="array" ref="D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5" t="s">
        <v>16</v>
      </c>
      <c r="F875" t="s">
        <v>475</v>
      </c>
      <c r="G875" t="s">
        <v>62</v>
      </c>
      <c r="H875" t="s">
        <v>19</v>
      </c>
      <c r="I875" s="1">
        <v>43616</v>
      </c>
      <c r="J875" t="s">
        <v>20</v>
      </c>
      <c r="L875" t="s">
        <v>917</v>
      </c>
      <c r="M875" t="s">
        <v>58</v>
      </c>
      <c r="N875" t="s">
        <v>21</v>
      </c>
      <c r="O875" t="s">
        <v>22</v>
      </c>
      <c r="P875" t="s">
        <v>23</v>
      </c>
      <c r="Q875" t="str">
        <f>IF(COUNTIF(Table2[type_of_injury],Table2[[#This Row],[type_of_injury]])&lt;40,"other",Table2[[#This Row],[type_of_injury]])</f>
        <v>gunfire</v>
      </c>
      <c r="R875" t="str" cm="1">
        <f t="array" ref="R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6" spans="1:18" x14ac:dyDescent="0.35">
      <c r="A876" t="s">
        <v>1219</v>
      </c>
      <c r="B876" s="1">
        <v>43616</v>
      </c>
      <c r="C876">
        <v>15</v>
      </c>
      <c r="D876" t="str" cm="1">
        <f t="array" ref="D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6" t="s">
        <v>16</v>
      </c>
      <c r="F876" t="s">
        <v>1220</v>
      </c>
      <c r="G876" t="s">
        <v>175</v>
      </c>
      <c r="H876" t="s">
        <v>19</v>
      </c>
      <c r="I876" s="1">
        <v>43616</v>
      </c>
      <c r="J876" t="s">
        <v>20</v>
      </c>
      <c r="L876" t="s">
        <v>46</v>
      </c>
      <c r="M876" t="s">
        <v>46</v>
      </c>
      <c r="N876" t="s">
        <v>21</v>
      </c>
      <c r="O876" t="s">
        <v>361</v>
      </c>
      <c r="P876" t="s">
        <v>23</v>
      </c>
      <c r="Q876" t="str">
        <f>IF(COUNTIF(Table2[type_of_injury],Table2[[#This Row],[type_of_injury]])&lt;40,"other",Table2[[#This Row],[type_of_injury]])</f>
        <v>gunfire</v>
      </c>
      <c r="R876" t="str" cm="1">
        <f t="array" ref="R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7" spans="1:18" x14ac:dyDescent="0.35">
      <c r="A877" t="s">
        <v>1221</v>
      </c>
      <c r="B877" s="1">
        <v>43595</v>
      </c>
      <c r="C877">
        <v>24</v>
      </c>
      <c r="D877" t="str" cm="1">
        <f t="array" ref="D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7" t="s">
        <v>16</v>
      </c>
      <c r="F877" t="s">
        <v>210</v>
      </c>
      <c r="G877" t="s">
        <v>210</v>
      </c>
      <c r="H877" t="s">
        <v>39</v>
      </c>
      <c r="I877" s="1">
        <v>43595</v>
      </c>
      <c r="J877" t="s">
        <v>20</v>
      </c>
      <c r="K877" t="s">
        <v>204</v>
      </c>
      <c r="L877" t="s">
        <v>210</v>
      </c>
      <c r="M877" t="s">
        <v>210</v>
      </c>
      <c r="N877" t="s">
        <v>21</v>
      </c>
      <c r="O877" t="s">
        <v>22</v>
      </c>
      <c r="P877" t="s">
        <v>23</v>
      </c>
      <c r="Q877" t="str">
        <f>IF(COUNTIF(Table2[type_of_injury],Table2[[#This Row],[type_of_injury]])&lt;40,"other",Table2[[#This Row],[type_of_injury]])</f>
        <v>gunfire</v>
      </c>
      <c r="R877" t="str" cm="1">
        <f t="array" ref="R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8" spans="1:18" x14ac:dyDescent="0.35">
      <c r="A878" t="s">
        <v>1222</v>
      </c>
      <c r="B878" s="1">
        <v>43591</v>
      </c>
      <c r="C878">
        <v>30</v>
      </c>
      <c r="D878" t="str" cm="1">
        <f t="array" ref="D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8" t="s">
        <v>16</v>
      </c>
      <c r="F878" t="s">
        <v>1223</v>
      </c>
      <c r="G878" t="s">
        <v>77</v>
      </c>
      <c r="H878" t="s">
        <v>77</v>
      </c>
      <c r="I878" s="1">
        <v>43591</v>
      </c>
      <c r="J878" t="s">
        <v>20</v>
      </c>
      <c r="L878" t="s">
        <v>1224</v>
      </c>
      <c r="M878" t="s">
        <v>18</v>
      </c>
      <c r="N878" t="s">
        <v>21</v>
      </c>
      <c r="O878" t="s">
        <v>22</v>
      </c>
      <c r="P878" t="s">
        <v>23</v>
      </c>
      <c r="Q878" t="str">
        <f>IF(COUNTIF(Table2[type_of_injury],Table2[[#This Row],[type_of_injury]])&lt;40,"other",Table2[[#This Row],[type_of_injury]])</f>
        <v>gunfire</v>
      </c>
      <c r="R878" t="str" cm="1">
        <f t="array" ref="R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79" spans="1:18" x14ac:dyDescent="0.35">
      <c r="A879" t="s">
        <v>1225</v>
      </c>
      <c r="B879" s="1">
        <v>43590</v>
      </c>
      <c r="C879">
        <v>30</v>
      </c>
      <c r="D879" t="str" cm="1">
        <f t="array" ref="D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9" t="s">
        <v>16</v>
      </c>
      <c r="F879" t="s">
        <v>737</v>
      </c>
      <c r="G879" t="s">
        <v>218</v>
      </c>
      <c r="H879" t="s">
        <v>39</v>
      </c>
      <c r="I879" s="1">
        <v>43590</v>
      </c>
      <c r="J879" t="s">
        <v>20</v>
      </c>
      <c r="K879" t="s">
        <v>204</v>
      </c>
      <c r="L879" t="s">
        <v>737</v>
      </c>
      <c r="M879" t="s">
        <v>218</v>
      </c>
      <c r="N879" t="s">
        <v>21</v>
      </c>
      <c r="O879" t="s">
        <v>35</v>
      </c>
      <c r="P879" t="s">
        <v>23</v>
      </c>
      <c r="Q879" t="str">
        <f>IF(COUNTIF(Table2[type_of_injury],Table2[[#This Row],[type_of_injury]])&lt;40,"other",Table2[[#This Row],[type_of_injury]])</f>
        <v>gunfire</v>
      </c>
      <c r="R879" t="str" cm="1">
        <f t="array" ref="R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0" spans="1:18" x14ac:dyDescent="0.35">
      <c r="A880" t="s">
        <v>1226</v>
      </c>
      <c r="B880" s="1">
        <v>43590</v>
      </c>
      <c r="C880">
        <v>49</v>
      </c>
      <c r="D880" t="str" cm="1">
        <f t="array" ref="D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80" t="s">
        <v>69</v>
      </c>
      <c r="F880" t="s">
        <v>658</v>
      </c>
      <c r="G880" t="s">
        <v>77</v>
      </c>
      <c r="H880" t="s">
        <v>77</v>
      </c>
      <c r="I880" s="1">
        <v>43590</v>
      </c>
      <c r="J880" t="s">
        <v>20</v>
      </c>
      <c r="L880" t="s">
        <v>1227</v>
      </c>
      <c r="M880" t="s">
        <v>77</v>
      </c>
      <c r="N880" t="s">
        <v>21</v>
      </c>
      <c r="O880" t="s">
        <v>213</v>
      </c>
      <c r="P880" t="s">
        <v>72</v>
      </c>
      <c r="Q880" t="str">
        <f>IF(COUNTIF(Table2[type_of_injury],Table2[[#This Row],[type_of_injury]])&lt;40,"other",Table2[[#This Row],[type_of_injury]])</f>
        <v>gunfire</v>
      </c>
      <c r="R880" t="str" cm="1">
        <f t="array" ref="R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1" spans="1:18" x14ac:dyDescent="0.35">
      <c r="A881" t="s">
        <v>1228</v>
      </c>
      <c r="B881" s="1">
        <v>43590</v>
      </c>
      <c r="C881">
        <v>58</v>
      </c>
      <c r="D881" t="str" cm="1">
        <f t="array" ref="D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81" t="s">
        <v>69</v>
      </c>
      <c r="F881" t="s">
        <v>658</v>
      </c>
      <c r="G881" t="s">
        <v>77</v>
      </c>
      <c r="H881" t="s">
        <v>77</v>
      </c>
      <c r="I881" s="1">
        <v>43590</v>
      </c>
      <c r="J881" t="s">
        <v>20</v>
      </c>
      <c r="L881" t="s">
        <v>658</v>
      </c>
      <c r="M881" t="s">
        <v>77</v>
      </c>
      <c r="N881" t="s">
        <v>21</v>
      </c>
      <c r="O881" t="s">
        <v>213</v>
      </c>
      <c r="P881" t="s">
        <v>72</v>
      </c>
      <c r="Q881" t="str">
        <f>IF(COUNTIF(Table2[type_of_injury],Table2[[#This Row],[type_of_injury]])&lt;40,"other",Table2[[#This Row],[type_of_injury]])</f>
        <v>gunfire</v>
      </c>
      <c r="R881" t="str" cm="1">
        <f t="array" ref="R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2" spans="1:18" x14ac:dyDescent="0.35">
      <c r="A882" t="s">
        <v>1229</v>
      </c>
      <c r="B882" s="1">
        <v>43590</v>
      </c>
      <c r="C882">
        <v>67</v>
      </c>
      <c r="D882" t="str" cm="1">
        <f t="array" ref="D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82" t="s">
        <v>69</v>
      </c>
      <c r="F882" t="s">
        <v>1230</v>
      </c>
      <c r="G882" t="s">
        <v>77</v>
      </c>
      <c r="H882" t="s">
        <v>77</v>
      </c>
      <c r="I882" s="1">
        <v>43590</v>
      </c>
      <c r="J882" t="s">
        <v>20</v>
      </c>
      <c r="L882" t="s">
        <v>1231</v>
      </c>
      <c r="M882" t="s">
        <v>77</v>
      </c>
      <c r="N882" t="s">
        <v>21</v>
      </c>
      <c r="O882" t="s">
        <v>35</v>
      </c>
      <c r="P882" t="s">
        <v>72</v>
      </c>
      <c r="Q882" t="str">
        <f>IF(COUNTIF(Table2[type_of_injury],Table2[[#This Row],[type_of_injury]])&lt;40,"other",Table2[[#This Row],[type_of_injury]])</f>
        <v>gunfire</v>
      </c>
      <c r="R882" t="str" cm="1">
        <f t="array" ref="R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3" spans="1:18" x14ac:dyDescent="0.35">
      <c r="A883" t="s">
        <v>1232</v>
      </c>
      <c r="B883" s="1">
        <v>43590</v>
      </c>
      <c r="C883">
        <v>21</v>
      </c>
      <c r="D883" t="str" cm="1">
        <f t="array" ref="D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3" t="s">
        <v>69</v>
      </c>
      <c r="F883" t="s">
        <v>76</v>
      </c>
      <c r="G883" t="s">
        <v>77</v>
      </c>
      <c r="H883" t="s">
        <v>77</v>
      </c>
      <c r="I883" s="1">
        <v>43590</v>
      </c>
      <c r="J883" t="s">
        <v>20</v>
      </c>
      <c r="L883" t="s">
        <v>76</v>
      </c>
      <c r="M883" t="s">
        <v>77</v>
      </c>
      <c r="N883" t="s">
        <v>21</v>
      </c>
      <c r="O883" t="s">
        <v>213</v>
      </c>
      <c r="P883" t="s">
        <v>72</v>
      </c>
      <c r="Q883" t="str">
        <f>IF(COUNTIF(Table2[type_of_injury],Table2[[#This Row],[type_of_injury]])&lt;40,"other",Table2[[#This Row],[type_of_injury]])</f>
        <v>gunfire</v>
      </c>
      <c r="R883" t="str" cm="1">
        <f t="array" ref="R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4" spans="1:18" x14ac:dyDescent="0.35">
      <c r="A884" t="s">
        <v>1233</v>
      </c>
      <c r="B884" s="1">
        <v>43590</v>
      </c>
      <c r="C884">
        <v>46</v>
      </c>
      <c r="D884" t="str" cm="1">
        <f t="array" ref="D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84" t="s">
        <v>16</v>
      </c>
      <c r="F884" t="s">
        <v>593</v>
      </c>
      <c r="G884" t="s">
        <v>222</v>
      </c>
      <c r="H884" t="s">
        <v>39</v>
      </c>
      <c r="I884" s="1">
        <v>43590</v>
      </c>
      <c r="J884" t="s">
        <v>71</v>
      </c>
      <c r="K884" t="s">
        <v>40</v>
      </c>
      <c r="L884" t="s">
        <v>593</v>
      </c>
      <c r="M884" t="s">
        <v>222</v>
      </c>
      <c r="N884" t="s">
        <v>21</v>
      </c>
      <c r="O884" t="s">
        <v>35</v>
      </c>
      <c r="P884" t="s">
        <v>23</v>
      </c>
      <c r="Q884" t="str">
        <f>IF(COUNTIF(Table2[type_of_injury],Table2[[#This Row],[type_of_injury]])&lt;40,"other",Table2[[#This Row],[type_of_injury]])</f>
        <v>gunfire</v>
      </c>
      <c r="R884" t="str" cm="1">
        <f t="array" ref="R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5" spans="1:18" x14ac:dyDescent="0.35">
      <c r="A885" t="s">
        <v>1234</v>
      </c>
      <c r="B885" s="1">
        <v>43590</v>
      </c>
      <c r="C885">
        <v>11</v>
      </c>
      <c r="D885" t="str" cm="1">
        <f t="array" ref="D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5" t="s">
        <v>16</v>
      </c>
      <c r="F885" t="s">
        <v>593</v>
      </c>
      <c r="G885" t="s">
        <v>222</v>
      </c>
      <c r="H885" t="s">
        <v>39</v>
      </c>
      <c r="I885" s="1">
        <v>43590</v>
      </c>
      <c r="J885" t="s">
        <v>20</v>
      </c>
      <c r="K885" t="s">
        <v>40</v>
      </c>
      <c r="L885" t="s">
        <v>593</v>
      </c>
      <c r="M885" t="s">
        <v>222</v>
      </c>
      <c r="N885" t="s">
        <v>21</v>
      </c>
      <c r="O885" t="s">
        <v>35</v>
      </c>
      <c r="P885" t="s">
        <v>23</v>
      </c>
      <c r="Q885" t="str">
        <f>IF(COUNTIF(Table2[type_of_injury],Table2[[#This Row],[type_of_injury]])&lt;40,"other",Table2[[#This Row],[type_of_injury]])</f>
        <v>gunfire</v>
      </c>
      <c r="R885" t="str" cm="1">
        <f t="array" ref="R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6" spans="1:18" x14ac:dyDescent="0.35">
      <c r="A886" t="s">
        <v>1235</v>
      </c>
      <c r="B886" s="1">
        <v>43590</v>
      </c>
      <c r="C886">
        <v>48</v>
      </c>
      <c r="D886" t="str" cm="1">
        <f t="array" ref="D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86" t="s">
        <v>16</v>
      </c>
      <c r="F886" t="s">
        <v>593</v>
      </c>
      <c r="G886" t="s">
        <v>222</v>
      </c>
      <c r="H886" t="s">
        <v>39</v>
      </c>
      <c r="I886" s="1">
        <v>43590</v>
      </c>
      <c r="J886" t="s">
        <v>20</v>
      </c>
      <c r="K886" t="s">
        <v>40</v>
      </c>
      <c r="L886" t="s">
        <v>593</v>
      </c>
      <c r="M886" t="s">
        <v>222</v>
      </c>
      <c r="N886" t="s">
        <v>21</v>
      </c>
      <c r="O886" t="s">
        <v>35</v>
      </c>
      <c r="P886" t="s">
        <v>23</v>
      </c>
      <c r="Q886" t="str">
        <f>IF(COUNTIF(Table2[type_of_injury],Table2[[#This Row],[type_of_injury]])&lt;40,"other",Table2[[#This Row],[type_of_injury]])</f>
        <v>gunfire</v>
      </c>
      <c r="R886" t="str" cm="1">
        <f t="array" ref="R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7" spans="1:18" x14ac:dyDescent="0.35">
      <c r="A887" t="s">
        <v>1236</v>
      </c>
      <c r="B887" s="1">
        <v>43590</v>
      </c>
      <c r="C887">
        <v>29</v>
      </c>
      <c r="D887" t="str" cm="1">
        <f t="array" ref="D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7" t="s">
        <v>16</v>
      </c>
      <c r="F887" t="s">
        <v>593</v>
      </c>
      <c r="G887" t="s">
        <v>222</v>
      </c>
      <c r="H887" t="s">
        <v>39</v>
      </c>
      <c r="I887" s="1">
        <v>43590</v>
      </c>
      <c r="J887" t="s">
        <v>71</v>
      </c>
      <c r="K887" t="s">
        <v>40</v>
      </c>
      <c r="L887" t="s">
        <v>593</v>
      </c>
      <c r="M887" t="s">
        <v>222</v>
      </c>
      <c r="N887" t="s">
        <v>21</v>
      </c>
      <c r="O887" t="s">
        <v>35</v>
      </c>
      <c r="P887" t="s">
        <v>23</v>
      </c>
      <c r="Q887" t="str">
        <f>IF(COUNTIF(Table2[type_of_injury],Table2[[#This Row],[type_of_injury]])&lt;40,"other",Table2[[#This Row],[type_of_injury]])</f>
        <v>gunfire</v>
      </c>
      <c r="R887" t="str" cm="1">
        <f t="array" ref="R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8" spans="1:18" x14ac:dyDescent="0.35">
      <c r="A888" t="s">
        <v>1237</v>
      </c>
      <c r="B888" s="1">
        <v>43590</v>
      </c>
      <c r="C888">
        <v>30</v>
      </c>
      <c r="D888" t="str" cm="1">
        <f t="array" ref="D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8" t="s">
        <v>16</v>
      </c>
      <c r="F888" t="s">
        <v>593</v>
      </c>
      <c r="G888" t="s">
        <v>222</v>
      </c>
      <c r="H888" t="s">
        <v>39</v>
      </c>
      <c r="I888" s="1">
        <v>43590</v>
      </c>
      <c r="J888" t="s">
        <v>20</v>
      </c>
      <c r="K888" t="s">
        <v>40</v>
      </c>
      <c r="L888" t="s">
        <v>593</v>
      </c>
      <c r="M888" t="s">
        <v>222</v>
      </c>
      <c r="N888" t="s">
        <v>21</v>
      </c>
      <c r="O888" t="s">
        <v>35</v>
      </c>
      <c r="P888" t="s">
        <v>23</v>
      </c>
      <c r="Q888" t="str">
        <f>IF(COUNTIF(Table2[type_of_injury],Table2[[#This Row],[type_of_injury]])&lt;40,"other",Table2[[#This Row],[type_of_injury]])</f>
        <v>gunfire</v>
      </c>
      <c r="R888" t="str" cm="1">
        <f t="array" ref="R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89" spans="1:18" x14ac:dyDescent="0.35">
      <c r="A889" t="s">
        <v>1238</v>
      </c>
      <c r="B889" s="1">
        <v>43590</v>
      </c>
      <c r="D889" t="str" cm="1">
        <f t="array" ref="D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889" t="s">
        <v>16</v>
      </c>
      <c r="F889" t="s">
        <v>593</v>
      </c>
      <c r="G889" t="s">
        <v>222</v>
      </c>
      <c r="H889" t="s">
        <v>39</v>
      </c>
      <c r="I889" s="1">
        <v>43590</v>
      </c>
      <c r="J889" t="s">
        <v>71</v>
      </c>
      <c r="K889" t="s">
        <v>40</v>
      </c>
      <c r="L889" t="s">
        <v>593</v>
      </c>
      <c r="M889" t="s">
        <v>222</v>
      </c>
      <c r="N889" t="s">
        <v>21</v>
      </c>
      <c r="O889" t="s">
        <v>35</v>
      </c>
      <c r="P889" t="s">
        <v>23</v>
      </c>
      <c r="Q889" t="str">
        <f>IF(COUNTIF(Table2[type_of_injury],Table2[[#This Row],[type_of_injury]])&lt;40,"other",Table2[[#This Row],[type_of_injury]])</f>
        <v>gunfire</v>
      </c>
      <c r="R889" t="str" cm="1">
        <f t="array" ref="R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0" spans="1:18" x14ac:dyDescent="0.35">
      <c r="A890" t="s">
        <v>1239</v>
      </c>
      <c r="B890" s="1">
        <v>43590</v>
      </c>
      <c r="C890">
        <v>28</v>
      </c>
      <c r="D890" t="str" cm="1">
        <f t="array" ref="D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0" t="s">
        <v>16</v>
      </c>
      <c r="F890" t="s">
        <v>37</v>
      </c>
      <c r="G890" t="s">
        <v>38</v>
      </c>
      <c r="H890" t="s">
        <v>39</v>
      </c>
      <c r="I890" s="1">
        <v>43590</v>
      </c>
      <c r="J890" t="s">
        <v>20</v>
      </c>
      <c r="K890" t="s">
        <v>204</v>
      </c>
      <c r="L890" t="s">
        <v>225</v>
      </c>
      <c r="M890" t="s">
        <v>38</v>
      </c>
      <c r="N890" t="s">
        <v>21</v>
      </c>
      <c r="O890" t="s">
        <v>35</v>
      </c>
      <c r="P890" t="s">
        <v>23</v>
      </c>
      <c r="Q890" t="str">
        <f>IF(COUNTIF(Table2[type_of_injury],Table2[[#This Row],[type_of_injury]])&lt;40,"other",Table2[[#This Row],[type_of_injury]])</f>
        <v>gunfire</v>
      </c>
      <c r="R890" t="str" cm="1">
        <f t="array" ref="R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1" spans="1:18" x14ac:dyDescent="0.35">
      <c r="A891" t="s">
        <v>1240</v>
      </c>
      <c r="B891" s="1">
        <v>43590</v>
      </c>
      <c r="C891">
        <v>20</v>
      </c>
      <c r="D891" t="str" cm="1">
        <f t="array" ref="D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1" t="s">
        <v>16</v>
      </c>
      <c r="F891" t="s">
        <v>37</v>
      </c>
      <c r="G891" t="s">
        <v>38</v>
      </c>
      <c r="H891" t="s">
        <v>39</v>
      </c>
      <c r="I891" s="1">
        <v>43590</v>
      </c>
      <c r="J891" t="s">
        <v>20</v>
      </c>
      <c r="K891" t="s">
        <v>204</v>
      </c>
      <c r="L891" t="s">
        <v>225</v>
      </c>
      <c r="M891" t="s">
        <v>38</v>
      </c>
      <c r="N891" t="s">
        <v>21</v>
      </c>
      <c r="O891" t="s">
        <v>35</v>
      </c>
      <c r="P891" t="s">
        <v>23</v>
      </c>
      <c r="Q891" t="str">
        <f>IF(COUNTIF(Table2[type_of_injury],Table2[[#This Row],[type_of_injury]])&lt;40,"other",Table2[[#This Row],[type_of_injury]])</f>
        <v>gunfire</v>
      </c>
      <c r="R891" t="str" cm="1">
        <f t="array" ref="R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2" spans="1:18" x14ac:dyDescent="0.35">
      <c r="A892" t="s">
        <v>1241</v>
      </c>
      <c r="B892" s="1">
        <v>43590</v>
      </c>
      <c r="C892">
        <v>33</v>
      </c>
      <c r="D892" t="str" cm="1">
        <f t="array" ref="D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2" t="s">
        <v>16</v>
      </c>
      <c r="F892" t="s">
        <v>891</v>
      </c>
      <c r="G892" t="s">
        <v>218</v>
      </c>
      <c r="H892" t="s">
        <v>39</v>
      </c>
      <c r="I892" s="1">
        <v>43590</v>
      </c>
      <c r="J892" t="s">
        <v>20</v>
      </c>
      <c r="K892" t="s">
        <v>204</v>
      </c>
      <c r="L892" t="s">
        <v>891</v>
      </c>
      <c r="M892" t="s">
        <v>218</v>
      </c>
      <c r="N892" t="s">
        <v>21</v>
      </c>
      <c r="O892" t="s">
        <v>35</v>
      </c>
      <c r="P892" t="s">
        <v>23</v>
      </c>
      <c r="Q892" t="str">
        <f>IF(COUNTIF(Table2[type_of_injury],Table2[[#This Row],[type_of_injury]])&lt;40,"other",Table2[[#This Row],[type_of_injury]])</f>
        <v>gunfire</v>
      </c>
      <c r="R892" t="str" cm="1">
        <f t="array" ref="R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3" spans="1:18" x14ac:dyDescent="0.35">
      <c r="A893" t="s">
        <v>1242</v>
      </c>
      <c r="B893" s="1">
        <v>43590</v>
      </c>
      <c r="C893">
        <v>26</v>
      </c>
      <c r="D893" t="str" cm="1">
        <f t="array" ref="D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3" t="s">
        <v>16</v>
      </c>
      <c r="F893" t="s">
        <v>737</v>
      </c>
      <c r="G893" t="s">
        <v>218</v>
      </c>
      <c r="H893" t="s">
        <v>39</v>
      </c>
      <c r="I893" s="1">
        <v>43590</v>
      </c>
      <c r="J893" t="s">
        <v>20</v>
      </c>
      <c r="K893" t="s">
        <v>204</v>
      </c>
      <c r="L893" t="s">
        <v>737</v>
      </c>
      <c r="M893" t="s">
        <v>218</v>
      </c>
      <c r="N893" t="s">
        <v>21</v>
      </c>
      <c r="O893" t="s">
        <v>35</v>
      </c>
      <c r="P893" t="s">
        <v>23</v>
      </c>
      <c r="Q893" t="str">
        <f>IF(COUNTIF(Table2[type_of_injury],Table2[[#This Row],[type_of_injury]])&lt;40,"other",Table2[[#This Row],[type_of_injury]])</f>
        <v>gunfire</v>
      </c>
      <c r="R893" t="str" cm="1">
        <f t="array" ref="R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4" spans="1:18" x14ac:dyDescent="0.35">
      <c r="A894" t="s">
        <v>1243</v>
      </c>
      <c r="B894" s="1">
        <v>43590</v>
      </c>
      <c r="C894">
        <v>36</v>
      </c>
      <c r="D894" t="str" cm="1">
        <f t="array" ref="D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4" t="s">
        <v>16</v>
      </c>
      <c r="F894" t="s">
        <v>593</v>
      </c>
      <c r="G894" t="s">
        <v>222</v>
      </c>
      <c r="H894" t="s">
        <v>39</v>
      </c>
      <c r="I894" s="1">
        <v>43590</v>
      </c>
      <c r="J894" t="s">
        <v>71</v>
      </c>
      <c r="K894" t="s">
        <v>40</v>
      </c>
      <c r="L894" t="s">
        <v>593</v>
      </c>
      <c r="M894" t="s">
        <v>222</v>
      </c>
      <c r="N894" t="s">
        <v>21</v>
      </c>
      <c r="O894" t="s">
        <v>451</v>
      </c>
      <c r="P894" t="s">
        <v>23</v>
      </c>
      <c r="Q894" t="str">
        <f>IF(COUNTIF(Table2[type_of_injury],Table2[[#This Row],[type_of_injury]])&lt;40,"other",Table2[[#This Row],[type_of_injury]])</f>
        <v>gunfire</v>
      </c>
      <c r="R894" t="str" cm="1">
        <f t="array" ref="R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5" spans="1:18" x14ac:dyDescent="0.35">
      <c r="A895" t="s">
        <v>1244</v>
      </c>
      <c r="B895" s="1">
        <v>43590</v>
      </c>
      <c r="C895">
        <v>33</v>
      </c>
      <c r="D895" t="str" cm="1">
        <f t="array" ref="D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5" t="s">
        <v>16</v>
      </c>
      <c r="F895" t="s">
        <v>37</v>
      </c>
      <c r="G895" t="s">
        <v>38</v>
      </c>
      <c r="H895" t="s">
        <v>39</v>
      </c>
      <c r="I895" s="1">
        <v>43590</v>
      </c>
      <c r="J895" t="s">
        <v>20</v>
      </c>
      <c r="K895" t="s">
        <v>204</v>
      </c>
      <c r="L895" t="s">
        <v>225</v>
      </c>
      <c r="M895" t="s">
        <v>38</v>
      </c>
      <c r="N895" t="s">
        <v>21</v>
      </c>
      <c r="O895" t="s">
        <v>35</v>
      </c>
      <c r="P895" t="s">
        <v>23</v>
      </c>
      <c r="Q895" t="str">
        <f>IF(COUNTIF(Table2[type_of_injury],Table2[[#This Row],[type_of_injury]])&lt;40,"other",Table2[[#This Row],[type_of_injury]])</f>
        <v>gunfire</v>
      </c>
      <c r="R895" t="str" cm="1">
        <f t="array" ref="R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6" spans="1:18" x14ac:dyDescent="0.35">
      <c r="A896" t="s">
        <v>1245</v>
      </c>
      <c r="B896" s="1">
        <v>43590</v>
      </c>
      <c r="C896">
        <v>37</v>
      </c>
      <c r="D896" t="str" cm="1">
        <f t="array" ref="D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6" t="s">
        <v>16</v>
      </c>
      <c r="F896" t="s">
        <v>210</v>
      </c>
      <c r="G896" t="s">
        <v>210</v>
      </c>
      <c r="H896" t="s">
        <v>39</v>
      </c>
      <c r="I896" s="1">
        <v>43590</v>
      </c>
      <c r="J896" t="s">
        <v>20</v>
      </c>
      <c r="K896" t="s">
        <v>40</v>
      </c>
      <c r="L896" t="s">
        <v>210</v>
      </c>
      <c r="M896" t="s">
        <v>210</v>
      </c>
      <c r="N896" t="s">
        <v>21</v>
      </c>
      <c r="O896" t="s">
        <v>451</v>
      </c>
      <c r="P896" t="s">
        <v>23</v>
      </c>
      <c r="Q896" t="str">
        <f>IF(COUNTIF(Table2[type_of_injury],Table2[[#This Row],[type_of_injury]])&lt;40,"other",Table2[[#This Row],[type_of_injury]])</f>
        <v>gunfire</v>
      </c>
      <c r="R896" t="str" cm="1">
        <f t="array" ref="R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7" spans="1:18" x14ac:dyDescent="0.35">
      <c r="A897" t="s">
        <v>1246</v>
      </c>
      <c r="B897" s="1">
        <v>43590</v>
      </c>
      <c r="C897">
        <v>24</v>
      </c>
      <c r="D897" t="str" cm="1">
        <f t="array" ref="D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7" t="s">
        <v>16</v>
      </c>
      <c r="F897" t="s">
        <v>737</v>
      </c>
      <c r="G897" t="s">
        <v>218</v>
      </c>
      <c r="H897" t="s">
        <v>39</v>
      </c>
      <c r="I897" s="1">
        <v>43590</v>
      </c>
      <c r="J897" t="s">
        <v>20</v>
      </c>
      <c r="K897" t="s">
        <v>204</v>
      </c>
      <c r="L897" t="s">
        <v>737</v>
      </c>
      <c r="M897" t="s">
        <v>218</v>
      </c>
      <c r="N897" t="s">
        <v>21</v>
      </c>
      <c r="O897" t="s">
        <v>35</v>
      </c>
      <c r="P897" t="s">
        <v>23</v>
      </c>
      <c r="Q897" t="str">
        <f>IF(COUNTIF(Table2[type_of_injury],Table2[[#This Row],[type_of_injury]])&lt;40,"other",Table2[[#This Row],[type_of_injury]])</f>
        <v>gunfire</v>
      </c>
      <c r="R897" t="str" cm="1">
        <f t="array" ref="R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8" spans="1:18" x14ac:dyDescent="0.35">
      <c r="A898" t="s">
        <v>1247</v>
      </c>
      <c r="B898" s="1">
        <v>43590</v>
      </c>
      <c r="C898">
        <v>21</v>
      </c>
      <c r="D898" t="str" cm="1">
        <f t="array" ref="D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8" t="s">
        <v>16</v>
      </c>
      <c r="F898" t="s">
        <v>593</v>
      </c>
      <c r="G898" t="s">
        <v>222</v>
      </c>
      <c r="H898" t="s">
        <v>39</v>
      </c>
      <c r="I898" s="1">
        <v>43590</v>
      </c>
      <c r="J898" t="s">
        <v>20</v>
      </c>
      <c r="K898" t="s">
        <v>204</v>
      </c>
      <c r="L898" t="s">
        <v>593</v>
      </c>
      <c r="M898" t="s">
        <v>222</v>
      </c>
      <c r="N898" t="s">
        <v>21</v>
      </c>
      <c r="O898" t="s">
        <v>451</v>
      </c>
      <c r="P898" t="s">
        <v>23</v>
      </c>
      <c r="Q898" t="str">
        <f>IF(COUNTIF(Table2[type_of_injury],Table2[[#This Row],[type_of_injury]])&lt;40,"other",Table2[[#This Row],[type_of_injury]])</f>
        <v>gunfire</v>
      </c>
      <c r="R898" t="str" cm="1">
        <f t="array" ref="R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899" spans="1:18" x14ac:dyDescent="0.35">
      <c r="A899" t="s">
        <v>1248</v>
      </c>
      <c r="B899" s="1">
        <v>43590</v>
      </c>
      <c r="C899">
        <v>25</v>
      </c>
      <c r="D899" t="str" cm="1">
        <f t="array" ref="D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9" t="s">
        <v>16</v>
      </c>
      <c r="F899" t="s">
        <v>737</v>
      </c>
      <c r="G899" t="s">
        <v>218</v>
      </c>
      <c r="H899" t="s">
        <v>39</v>
      </c>
      <c r="I899" s="1">
        <v>43590</v>
      </c>
      <c r="J899" t="s">
        <v>20</v>
      </c>
      <c r="K899" t="s">
        <v>204</v>
      </c>
      <c r="L899" t="s">
        <v>737</v>
      </c>
      <c r="M899" t="s">
        <v>218</v>
      </c>
      <c r="N899" t="s">
        <v>21</v>
      </c>
      <c r="O899" t="s">
        <v>35</v>
      </c>
      <c r="P899" t="s">
        <v>23</v>
      </c>
      <c r="Q899" t="str">
        <f>IF(COUNTIF(Table2[type_of_injury],Table2[[#This Row],[type_of_injury]])&lt;40,"other",Table2[[#This Row],[type_of_injury]])</f>
        <v>gunfire</v>
      </c>
      <c r="R899" t="str" cm="1">
        <f t="array" ref="R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0" spans="1:18" x14ac:dyDescent="0.35">
      <c r="A900" t="s">
        <v>1249</v>
      </c>
      <c r="B900" s="1">
        <v>43590</v>
      </c>
      <c r="C900">
        <v>60</v>
      </c>
      <c r="D900" t="str" cm="1">
        <f t="array" ref="D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00" t="s">
        <v>16</v>
      </c>
      <c r="F900" t="s">
        <v>593</v>
      </c>
      <c r="G900" t="s">
        <v>222</v>
      </c>
      <c r="H900" t="s">
        <v>39</v>
      </c>
      <c r="I900" s="1">
        <v>43590</v>
      </c>
      <c r="J900" t="s">
        <v>20</v>
      </c>
      <c r="K900" t="s">
        <v>40</v>
      </c>
      <c r="L900" t="s">
        <v>593</v>
      </c>
      <c r="M900" t="s">
        <v>222</v>
      </c>
      <c r="N900" t="s">
        <v>21</v>
      </c>
      <c r="O900" t="s">
        <v>451</v>
      </c>
      <c r="P900" t="s">
        <v>23</v>
      </c>
      <c r="Q900" t="str">
        <f>IF(COUNTIF(Table2[type_of_injury],Table2[[#This Row],[type_of_injury]])&lt;40,"other",Table2[[#This Row],[type_of_injury]])</f>
        <v>gunfire</v>
      </c>
      <c r="R900" t="str" cm="1">
        <f t="array" ref="R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1" spans="1:18" x14ac:dyDescent="0.35">
      <c r="A901" t="s">
        <v>1250</v>
      </c>
      <c r="B901" s="1">
        <v>43590</v>
      </c>
      <c r="C901">
        <v>35</v>
      </c>
      <c r="D901" t="str" cm="1">
        <f t="array" ref="D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1" t="s">
        <v>16</v>
      </c>
      <c r="F901" t="s">
        <v>210</v>
      </c>
      <c r="G901" t="s">
        <v>210</v>
      </c>
      <c r="H901" t="s">
        <v>39</v>
      </c>
      <c r="I901" s="1">
        <v>43590</v>
      </c>
      <c r="J901" t="s">
        <v>20</v>
      </c>
      <c r="K901" t="s">
        <v>40</v>
      </c>
      <c r="L901" t="s">
        <v>210</v>
      </c>
      <c r="M901" t="s">
        <v>210</v>
      </c>
      <c r="N901" t="s">
        <v>21</v>
      </c>
      <c r="O901" t="s">
        <v>451</v>
      </c>
      <c r="P901" t="s">
        <v>23</v>
      </c>
      <c r="Q901" t="str">
        <f>IF(COUNTIF(Table2[type_of_injury],Table2[[#This Row],[type_of_injury]])&lt;40,"other",Table2[[#This Row],[type_of_injury]])</f>
        <v>gunfire</v>
      </c>
      <c r="R901" t="str" cm="1">
        <f t="array" ref="R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2" spans="1:18" x14ac:dyDescent="0.35">
      <c r="A902" t="s">
        <v>1251</v>
      </c>
      <c r="B902" s="1">
        <v>43590</v>
      </c>
      <c r="C902">
        <v>50</v>
      </c>
      <c r="D902" t="str" cm="1">
        <f t="array" ref="D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02" t="s">
        <v>16</v>
      </c>
      <c r="F902" t="s">
        <v>210</v>
      </c>
      <c r="G902" t="s">
        <v>210</v>
      </c>
      <c r="H902" t="s">
        <v>39</v>
      </c>
      <c r="I902" s="1">
        <v>43590</v>
      </c>
      <c r="J902" t="s">
        <v>20</v>
      </c>
      <c r="K902" t="s">
        <v>40</v>
      </c>
      <c r="L902" t="s">
        <v>210</v>
      </c>
      <c r="M902" t="s">
        <v>210</v>
      </c>
      <c r="N902" t="s">
        <v>21</v>
      </c>
      <c r="O902" t="s">
        <v>451</v>
      </c>
      <c r="P902" t="s">
        <v>23</v>
      </c>
      <c r="Q902" t="str">
        <f>IF(COUNTIF(Table2[type_of_injury],Table2[[#This Row],[type_of_injury]])&lt;40,"other",Table2[[#This Row],[type_of_injury]])</f>
        <v>gunfire</v>
      </c>
      <c r="R902" t="str" cm="1">
        <f t="array" ref="R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3" spans="1:18" x14ac:dyDescent="0.35">
      <c r="A903" t="s">
        <v>1252</v>
      </c>
      <c r="B903" s="1">
        <v>43590</v>
      </c>
      <c r="C903">
        <v>33</v>
      </c>
      <c r="D903" t="str" cm="1">
        <f t="array" ref="D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3" t="s">
        <v>16</v>
      </c>
      <c r="F903" t="s">
        <v>593</v>
      </c>
      <c r="G903" t="s">
        <v>222</v>
      </c>
      <c r="H903" t="s">
        <v>39</v>
      </c>
      <c r="I903" s="1">
        <v>43590</v>
      </c>
      <c r="J903" t="s">
        <v>20</v>
      </c>
      <c r="K903" t="s">
        <v>40</v>
      </c>
      <c r="L903" t="s">
        <v>593</v>
      </c>
      <c r="M903" t="s">
        <v>222</v>
      </c>
      <c r="N903" t="s">
        <v>21</v>
      </c>
      <c r="O903" t="s">
        <v>451</v>
      </c>
      <c r="P903" t="s">
        <v>23</v>
      </c>
      <c r="Q903" t="str">
        <f>IF(COUNTIF(Table2[type_of_injury],Table2[[#This Row],[type_of_injury]])&lt;40,"other",Table2[[#This Row],[type_of_injury]])</f>
        <v>gunfire</v>
      </c>
      <c r="R903" t="str" cm="1">
        <f t="array" ref="R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4" spans="1:18" x14ac:dyDescent="0.35">
      <c r="A904" t="s">
        <v>1253</v>
      </c>
      <c r="B904" s="1">
        <v>43589</v>
      </c>
      <c r="C904">
        <v>22</v>
      </c>
      <c r="D904" t="str" cm="1">
        <f t="array" ref="D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4" t="s">
        <v>16</v>
      </c>
      <c r="F904" t="s">
        <v>565</v>
      </c>
      <c r="G904" t="s">
        <v>222</v>
      </c>
      <c r="H904" t="s">
        <v>39</v>
      </c>
      <c r="I904" s="1">
        <v>43589</v>
      </c>
      <c r="J904" t="s">
        <v>20</v>
      </c>
      <c r="K904" t="s">
        <v>204</v>
      </c>
      <c r="L904" t="s">
        <v>566</v>
      </c>
      <c r="M904" t="s">
        <v>222</v>
      </c>
      <c r="N904" t="s">
        <v>21</v>
      </c>
      <c r="O904" t="s">
        <v>35</v>
      </c>
      <c r="P904" t="s">
        <v>23</v>
      </c>
      <c r="Q904" t="str">
        <f>IF(COUNTIF(Table2[type_of_injury],Table2[[#This Row],[type_of_injury]])&lt;40,"other",Table2[[#This Row],[type_of_injury]])</f>
        <v>gunfire</v>
      </c>
      <c r="R904" t="str" cm="1">
        <f t="array" ref="R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5" spans="1:18" x14ac:dyDescent="0.35">
      <c r="A905" t="s">
        <v>1254</v>
      </c>
      <c r="B905" s="1">
        <v>43589</v>
      </c>
      <c r="C905">
        <v>24</v>
      </c>
      <c r="D905" t="str" cm="1">
        <f t="array" ref="D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5" t="s">
        <v>16</v>
      </c>
      <c r="F905" t="s">
        <v>593</v>
      </c>
      <c r="G905" t="s">
        <v>222</v>
      </c>
      <c r="H905" t="s">
        <v>39</v>
      </c>
      <c r="I905" s="1">
        <v>43589</v>
      </c>
      <c r="J905" t="s">
        <v>20</v>
      </c>
      <c r="K905" t="s">
        <v>40</v>
      </c>
      <c r="L905" t="s">
        <v>593</v>
      </c>
      <c r="M905" t="s">
        <v>222</v>
      </c>
      <c r="N905" t="s">
        <v>21</v>
      </c>
      <c r="O905" t="s">
        <v>35</v>
      </c>
      <c r="P905" t="s">
        <v>23</v>
      </c>
      <c r="Q905" t="str">
        <f>IF(COUNTIF(Table2[type_of_injury],Table2[[#This Row],[type_of_injury]])&lt;40,"other",Table2[[#This Row],[type_of_injury]])</f>
        <v>gunfire</v>
      </c>
      <c r="R905" t="str" cm="1">
        <f t="array" ref="R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6" spans="1:18" x14ac:dyDescent="0.35">
      <c r="A906" t="s">
        <v>1255</v>
      </c>
      <c r="B906" s="1">
        <v>43588</v>
      </c>
      <c r="C906">
        <v>18</v>
      </c>
      <c r="D906" t="str" cm="1">
        <f t="array" ref="D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6" t="s">
        <v>16</v>
      </c>
      <c r="F906" t="s">
        <v>798</v>
      </c>
      <c r="G906" t="s">
        <v>41</v>
      </c>
      <c r="H906" t="s">
        <v>39</v>
      </c>
      <c r="I906" s="1">
        <v>43588</v>
      </c>
      <c r="J906" t="s">
        <v>20</v>
      </c>
      <c r="K906" t="s">
        <v>40</v>
      </c>
      <c r="L906" t="s">
        <v>232</v>
      </c>
      <c r="M906" t="s">
        <v>41</v>
      </c>
      <c r="N906" t="s">
        <v>21</v>
      </c>
      <c r="O906" t="s">
        <v>22</v>
      </c>
      <c r="P906" t="s">
        <v>23</v>
      </c>
      <c r="Q906" t="str">
        <f>IF(COUNTIF(Table2[type_of_injury],Table2[[#This Row],[type_of_injury]])&lt;40,"other",Table2[[#This Row],[type_of_injury]])</f>
        <v>gunfire</v>
      </c>
      <c r="R906" t="str" cm="1">
        <f t="array" ref="R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7" spans="1:18" x14ac:dyDescent="0.35">
      <c r="A907" t="s">
        <v>1256</v>
      </c>
      <c r="B907" s="1">
        <v>43588</v>
      </c>
      <c r="C907">
        <v>30</v>
      </c>
      <c r="D907" t="str" cm="1">
        <f t="array" ref="D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7" t="s">
        <v>16</v>
      </c>
      <c r="F907" t="s">
        <v>737</v>
      </c>
      <c r="G907" t="s">
        <v>218</v>
      </c>
      <c r="H907" t="s">
        <v>39</v>
      </c>
      <c r="I907" s="1">
        <v>43589</v>
      </c>
      <c r="J907" t="s">
        <v>20</v>
      </c>
      <c r="K907" t="s">
        <v>40</v>
      </c>
      <c r="L907" t="s">
        <v>219</v>
      </c>
      <c r="M907" t="s">
        <v>218</v>
      </c>
      <c r="N907" t="s">
        <v>21</v>
      </c>
      <c r="O907" t="s">
        <v>22</v>
      </c>
      <c r="P907" t="s">
        <v>23</v>
      </c>
      <c r="Q907" t="str">
        <f>IF(COUNTIF(Table2[type_of_injury],Table2[[#This Row],[type_of_injury]])&lt;40,"other",Table2[[#This Row],[type_of_injury]])</f>
        <v>gunfire</v>
      </c>
      <c r="R907" t="str" cm="1">
        <f t="array" ref="R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8" spans="1:18" x14ac:dyDescent="0.35">
      <c r="A908" t="s">
        <v>1257</v>
      </c>
      <c r="B908" s="1">
        <v>43588</v>
      </c>
      <c r="C908">
        <v>34</v>
      </c>
      <c r="D908" t="str" cm="1">
        <f t="array" ref="D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8" t="s">
        <v>16</v>
      </c>
      <c r="F908" t="s">
        <v>891</v>
      </c>
      <c r="G908" t="s">
        <v>218</v>
      </c>
      <c r="H908" t="s">
        <v>39</v>
      </c>
      <c r="I908" s="1">
        <v>43588</v>
      </c>
      <c r="J908" t="s">
        <v>20</v>
      </c>
      <c r="K908" t="s">
        <v>204</v>
      </c>
      <c r="L908" t="s">
        <v>891</v>
      </c>
      <c r="M908" t="s">
        <v>218</v>
      </c>
      <c r="N908" t="s">
        <v>21</v>
      </c>
      <c r="O908" t="s">
        <v>35</v>
      </c>
      <c r="P908" t="s">
        <v>23</v>
      </c>
      <c r="Q908" t="str">
        <f>IF(COUNTIF(Table2[type_of_injury],Table2[[#This Row],[type_of_injury]])&lt;40,"other",Table2[[#This Row],[type_of_injury]])</f>
        <v>gunfire</v>
      </c>
      <c r="R908" t="str" cm="1">
        <f t="array" ref="R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09" spans="1:18" x14ac:dyDescent="0.35">
      <c r="A909" t="s">
        <v>1258</v>
      </c>
      <c r="B909" s="1">
        <v>43588</v>
      </c>
      <c r="C909">
        <v>33</v>
      </c>
      <c r="D909" t="str" cm="1">
        <f t="array" ref="D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9" t="s">
        <v>16</v>
      </c>
      <c r="F909" t="s">
        <v>891</v>
      </c>
      <c r="G909" t="s">
        <v>218</v>
      </c>
      <c r="H909" t="s">
        <v>39</v>
      </c>
      <c r="I909" s="1">
        <v>43588</v>
      </c>
      <c r="J909" t="s">
        <v>20</v>
      </c>
      <c r="K909" t="s">
        <v>204</v>
      </c>
      <c r="L909" t="s">
        <v>219</v>
      </c>
      <c r="M909" t="s">
        <v>218</v>
      </c>
      <c r="N909" t="s">
        <v>21</v>
      </c>
      <c r="O909" t="s">
        <v>35</v>
      </c>
      <c r="P909" t="s">
        <v>23</v>
      </c>
      <c r="Q909" t="str">
        <f>IF(COUNTIF(Table2[type_of_injury],Table2[[#This Row],[type_of_injury]])&lt;40,"other",Table2[[#This Row],[type_of_injury]])</f>
        <v>gunfire</v>
      </c>
      <c r="R909" t="str" cm="1">
        <f t="array" ref="R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0" spans="1:18" x14ac:dyDescent="0.35">
      <c r="A910" t="s">
        <v>1259</v>
      </c>
      <c r="B910" s="1">
        <v>43575</v>
      </c>
      <c r="C910">
        <v>19</v>
      </c>
      <c r="D910" t="str" cm="1">
        <f t="array" ref="D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0" t="s">
        <v>16</v>
      </c>
      <c r="F910" t="s">
        <v>1039</v>
      </c>
      <c r="G910" t="s">
        <v>75</v>
      </c>
      <c r="H910" t="s">
        <v>19</v>
      </c>
      <c r="I910" s="1">
        <v>43582</v>
      </c>
      <c r="J910" t="s">
        <v>20</v>
      </c>
      <c r="L910" t="s">
        <v>304</v>
      </c>
      <c r="M910" t="s">
        <v>278</v>
      </c>
      <c r="N910" t="s">
        <v>21</v>
      </c>
      <c r="O910" t="s">
        <v>22</v>
      </c>
      <c r="P910" t="s">
        <v>23</v>
      </c>
      <c r="Q910" t="str">
        <f>IF(COUNTIF(Table2[type_of_injury],Table2[[#This Row],[type_of_injury]])&lt;40,"other",Table2[[#This Row],[type_of_injury]])</f>
        <v>gunfire</v>
      </c>
      <c r="R910" t="str" cm="1">
        <f t="array" ref="R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1" spans="1:18" x14ac:dyDescent="0.35">
      <c r="A911" t="s">
        <v>1260</v>
      </c>
      <c r="B911" s="1">
        <v>43567</v>
      </c>
      <c r="C911">
        <v>15</v>
      </c>
      <c r="D911" t="str" cm="1">
        <f t="array" ref="D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1" t="s">
        <v>16</v>
      </c>
      <c r="F911" t="s">
        <v>221</v>
      </c>
      <c r="G911" t="s">
        <v>222</v>
      </c>
      <c r="H911" t="s">
        <v>39</v>
      </c>
      <c r="I911" s="1">
        <v>43567</v>
      </c>
      <c r="J911" t="s">
        <v>20</v>
      </c>
      <c r="K911" t="s">
        <v>40</v>
      </c>
      <c r="L911" t="s">
        <v>566</v>
      </c>
      <c r="M911" t="s">
        <v>222</v>
      </c>
      <c r="N911" t="s">
        <v>21</v>
      </c>
      <c r="O911" t="s">
        <v>22</v>
      </c>
      <c r="P911" t="s">
        <v>23</v>
      </c>
      <c r="Q911" t="str">
        <f>IF(COUNTIF(Table2[type_of_injury],Table2[[#This Row],[type_of_injury]])&lt;40,"other",Table2[[#This Row],[type_of_injury]])</f>
        <v>gunfire</v>
      </c>
      <c r="R911" t="str" cm="1">
        <f t="array" ref="R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2" spans="1:18" x14ac:dyDescent="0.35">
      <c r="A912" t="s">
        <v>1261</v>
      </c>
      <c r="B912" s="1">
        <v>43558</v>
      </c>
      <c r="C912">
        <v>23</v>
      </c>
      <c r="D912" t="str" cm="1">
        <f t="array" ref="D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2" t="s">
        <v>16</v>
      </c>
      <c r="F912" t="s">
        <v>74</v>
      </c>
      <c r="G912" t="s">
        <v>75</v>
      </c>
      <c r="H912" t="s">
        <v>19</v>
      </c>
      <c r="I912" s="1">
        <v>43558</v>
      </c>
      <c r="J912" t="s">
        <v>20</v>
      </c>
      <c r="L912" t="s">
        <v>1262</v>
      </c>
      <c r="M912" t="s">
        <v>269</v>
      </c>
      <c r="N912" t="s">
        <v>21</v>
      </c>
      <c r="O912" t="s">
        <v>22</v>
      </c>
      <c r="P912" t="s">
        <v>96</v>
      </c>
      <c r="Q912" t="str">
        <f>IF(COUNTIF(Table2[type_of_injury],Table2[[#This Row],[type_of_injury]])&lt;40,"other",Table2[[#This Row],[type_of_injury]])</f>
        <v>gunfire</v>
      </c>
      <c r="R912" t="str" cm="1">
        <f t="array" ref="R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3" spans="1:18" x14ac:dyDescent="0.35">
      <c r="A913" t="s">
        <v>1263</v>
      </c>
      <c r="B913" s="1">
        <v>43558</v>
      </c>
      <c r="C913">
        <v>15</v>
      </c>
      <c r="D913" t="str" cm="1">
        <f t="array" ref="D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3" t="s">
        <v>16</v>
      </c>
      <c r="F913" t="s">
        <v>1264</v>
      </c>
      <c r="G913" t="s">
        <v>77</v>
      </c>
      <c r="H913" t="s">
        <v>77</v>
      </c>
      <c r="I913" s="1">
        <v>43569</v>
      </c>
      <c r="J913" t="s">
        <v>20</v>
      </c>
      <c r="K913" t="s">
        <v>40</v>
      </c>
      <c r="L913" t="s">
        <v>210</v>
      </c>
      <c r="M913" t="s">
        <v>210</v>
      </c>
      <c r="N913" t="s">
        <v>21</v>
      </c>
      <c r="O913" t="s">
        <v>22</v>
      </c>
      <c r="P913" t="s">
        <v>23</v>
      </c>
      <c r="Q913" t="str">
        <f>IF(COUNTIF(Table2[type_of_injury],Table2[[#This Row],[type_of_injury]])&lt;40,"other",Table2[[#This Row],[type_of_injury]])</f>
        <v>gunfire</v>
      </c>
      <c r="R913" t="str" cm="1">
        <f t="array" ref="R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4" spans="1:18" x14ac:dyDescent="0.35">
      <c r="A914" t="s">
        <v>1265</v>
      </c>
      <c r="B914" s="1">
        <v>43557</v>
      </c>
      <c r="C914">
        <v>24</v>
      </c>
      <c r="D914" t="str" cm="1">
        <f t="array" ref="D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4" t="s">
        <v>16</v>
      </c>
      <c r="F914" t="s">
        <v>152</v>
      </c>
      <c r="G914" t="s">
        <v>62</v>
      </c>
      <c r="H914" t="s">
        <v>19</v>
      </c>
      <c r="I914" s="1">
        <v>43557</v>
      </c>
      <c r="J914" t="s">
        <v>20</v>
      </c>
      <c r="L914" t="s">
        <v>419</v>
      </c>
      <c r="M914" t="s">
        <v>108</v>
      </c>
      <c r="N914" t="s">
        <v>21</v>
      </c>
      <c r="O914" t="s">
        <v>22</v>
      </c>
      <c r="P914" t="s">
        <v>23</v>
      </c>
      <c r="Q914" t="str">
        <f>IF(COUNTIF(Table2[type_of_injury],Table2[[#This Row],[type_of_injury]])&lt;40,"other",Table2[[#This Row],[type_of_injury]])</f>
        <v>gunfire</v>
      </c>
      <c r="R914" t="str" cm="1">
        <f t="array" ref="R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5" spans="1:18" x14ac:dyDescent="0.35">
      <c r="A915" t="s">
        <v>1266</v>
      </c>
      <c r="B915" s="1">
        <v>43554</v>
      </c>
      <c r="C915">
        <v>20</v>
      </c>
      <c r="D915" t="str" cm="1">
        <f t="array" ref="D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5" t="s">
        <v>16</v>
      </c>
      <c r="F915" t="s">
        <v>37</v>
      </c>
      <c r="G915" t="s">
        <v>38</v>
      </c>
      <c r="H915" t="s">
        <v>39</v>
      </c>
      <c r="I915" s="1">
        <v>43554</v>
      </c>
      <c r="J915" t="s">
        <v>20</v>
      </c>
      <c r="K915" t="s">
        <v>40</v>
      </c>
      <c r="L915" t="s">
        <v>225</v>
      </c>
      <c r="M915" t="s">
        <v>38</v>
      </c>
      <c r="N915" t="s">
        <v>21</v>
      </c>
      <c r="O915" t="s">
        <v>22</v>
      </c>
      <c r="P915" t="s">
        <v>23</v>
      </c>
      <c r="Q915" t="str">
        <f>IF(COUNTIF(Table2[type_of_injury],Table2[[#This Row],[type_of_injury]])&lt;40,"other",Table2[[#This Row],[type_of_injury]])</f>
        <v>gunfire</v>
      </c>
      <c r="R915" t="str" cm="1">
        <f t="array" ref="R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6" spans="1:18" x14ac:dyDescent="0.35">
      <c r="A916" t="s">
        <v>1267</v>
      </c>
      <c r="B916" s="1">
        <v>43554</v>
      </c>
      <c r="C916">
        <v>19</v>
      </c>
      <c r="D916" t="str" cm="1">
        <f t="array" ref="D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6" t="s">
        <v>16</v>
      </c>
      <c r="F916" t="s">
        <v>798</v>
      </c>
      <c r="G916" t="s">
        <v>41</v>
      </c>
      <c r="H916" t="s">
        <v>39</v>
      </c>
      <c r="I916" s="1">
        <v>43554</v>
      </c>
      <c r="J916" t="s">
        <v>20</v>
      </c>
      <c r="K916" t="s">
        <v>40</v>
      </c>
      <c r="L916" t="s">
        <v>41</v>
      </c>
      <c r="M916" t="s">
        <v>41</v>
      </c>
      <c r="N916" t="s">
        <v>21</v>
      </c>
      <c r="O916" t="s">
        <v>22</v>
      </c>
      <c r="P916" t="s">
        <v>23</v>
      </c>
      <c r="Q916" t="str">
        <f>IF(COUNTIF(Table2[type_of_injury],Table2[[#This Row],[type_of_injury]])&lt;40,"other",Table2[[#This Row],[type_of_injury]])</f>
        <v>gunfire</v>
      </c>
      <c r="R916" t="str" cm="1">
        <f t="array" ref="R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7" spans="1:18" x14ac:dyDescent="0.35">
      <c r="A917" t="s">
        <v>1268</v>
      </c>
      <c r="B917" s="1">
        <v>43554</v>
      </c>
      <c r="C917">
        <v>25</v>
      </c>
      <c r="D917" t="str" cm="1">
        <f t="array" ref="D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7" t="s">
        <v>16</v>
      </c>
      <c r="F917" t="s">
        <v>798</v>
      </c>
      <c r="G917" t="s">
        <v>41</v>
      </c>
      <c r="H917" t="s">
        <v>39</v>
      </c>
      <c r="I917" s="1">
        <v>43557</v>
      </c>
      <c r="J917" t="s">
        <v>20</v>
      </c>
      <c r="K917" t="s">
        <v>560</v>
      </c>
      <c r="L917" t="s">
        <v>215</v>
      </c>
      <c r="M917" t="s">
        <v>41</v>
      </c>
      <c r="N917" t="s">
        <v>21</v>
      </c>
      <c r="O917" t="s">
        <v>22</v>
      </c>
      <c r="P917" t="s">
        <v>23</v>
      </c>
      <c r="Q917" t="str">
        <f>IF(COUNTIF(Table2[type_of_injury],Table2[[#This Row],[type_of_injury]])&lt;40,"other",Table2[[#This Row],[type_of_injury]])</f>
        <v>gunfire</v>
      </c>
      <c r="R917" t="str" cm="1">
        <f t="array" ref="R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8" spans="1:18" x14ac:dyDescent="0.35">
      <c r="A918" t="s">
        <v>1269</v>
      </c>
      <c r="B918" s="1">
        <v>43554</v>
      </c>
      <c r="C918">
        <v>16</v>
      </c>
      <c r="D918" t="str" cm="1">
        <f t="array" ref="D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8" t="s">
        <v>16</v>
      </c>
      <c r="F918" t="s">
        <v>798</v>
      </c>
      <c r="G918" t="s">
        <v>41</v>
      </c>
      <c r="H918" t="s">
        <v>39</v>
      </c>
      <c r="I918" s="1">
        <v>43554</v>
      </c>
      <c r="J918" t="s">
        <v>20</v>
      </c>
      <c r="K918" t="s">
        <v>40</v>
      </c>
      <c r="L918" t="s">
        <v>215</v>
      </c>
      <c r="M918" t="s">
        <v>41</v>
      </c>
      <c r="N918" t="s">
        <v>21</v>
      </c>
      <c r="O918" t="s">
        <v>22</v>
      </c>
      <c r="P918" t="s">
        <v>23</v>
      </c>
      <c r="Q918" t="str">
        <f>IF(COUNTIF(Table2[type_of_injury],Table2[[#This Row],[type_of_injury]])&lt;40,"other",Table2[[#This Row],[type_of_injury]])</f>
        <v>gunfire</v>
      </c>
      <c r="R918" t="str" cm="1">
        <f t="array" ref="R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19" spans="1:18" x14ac:dyDescent="0.35">
      <c r="A919" t="s">
        <v>1270</v>
      </c>
      <c r="B919" s="1">
        <v>43554</v>
      </c>
      <c r="C919">
        <v>17</v>
      </c>
      <c r="D919" t="str" cm="1">
        <f t="array" ref="D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9" t="s">
        <v>16</v>
      </c>
      <c r="F919" t="s">
        <v>37</v>
      </c>
      <c r="G919" t="s">
        <v>38</v>
      </c>
      <c r="H919" t="s">
        <v>39</v>
      </c>
      <c r="I919" s="1">
        <v>43554</v>
      </c>
      <c r="J919" t="s">
        <v>20</v>
      </c>
      <c r="K919" t="s">
        <v>40</v>
      </c>
      <c r="L919" t="s">
        <v>225</v>
      </c>
      <c r="M919" t="s">
        <v>38</v>
      </c>
      <c r="N919" t="s">
        <v>21</v>
      </c>
      <c r="O919" t="s">
        <v>1271</v>
      </c>
      <c r="P919" t="s">
        <v>23</v>
      </c>
      <c r="Q919" t="str">
        <f>IF(COUNTIF(Table2[type_of_injury],Table2[[#This Row],[type_of_injury]])&lt;40,"other",Table2[[#This Row],[type_of_injury]])</f>
        <v>gunfire</v>
      </c>
      <c r="R919" t="str" cm="1">
        <f t="array" ref="R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0" spans="1:18" x14ac:dyDescent="0.35">
      <c r="A920" t="s">
        <v>1272</v>
      </c>
      <c r="B920" s="1">
        <v>43551</v>
      </c>
      <c r="C920">
        <v>17</v>
      </c>
      <c r="D920" t="str" cm="1">
        <f t="array" ref="D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0" t="s">
        <v>16</v>
      </c>
      <c r="F920" t="s">
        <v>401</v>
      </c>
      <c r="G920" t="s">
        <v>175</v>
      </c>
      <c r="H920" t="s">
        <v>19</v>
      </c>
      <c r="I920" s="1">
        <v>43551</v>
      </c>
      <c r="J920" t="s">
        <v>20</v>
      </c>
      <c r="L920" t="s">
        <v>401</v>
      </c>
      <c r="M920" t="s">
        <v>175</v>
      </c>
      <c r="N920" t="s">
        <v>21</v>
      </c>
      <c r="O920" t="s">
        <v>22</v>
      </c>
      <c r="P920" t="s">
        <v>23</v>
      </c>
      <c r="Q920" t="str">
        <f>IF(COUNTIF(Table2[type_of_injury],Table2[[#This Row],[type_of_injury]])&lt;40,"other",Table2[[#This Row],[type_of_injury]])</f>
        <v>gunfire</v>
      </c>
      <c r="R920" t="str" cm="1">
        <f t="array" ref="R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1" spans="1:18" x14ac:dyDescent="0.35">
      <c r="A921" t="s">
        <v>1273</v>
      </c>
      <c r="B921" s="1">
        <v>43547</v>
      </c>
      <c r="C921">
        <v>24</v>
      </c>
      <c r="D921" t="str" cm="1">
        <f t="array" ref="D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1" t="s">
        <v>16</v>
      </c>
      <c r="F921" t="s">
        <v>565</v>
      </c>
      <c r="G921" t="s">
        <v>222</v>
      </c>
      <c r="H921" t="s">
        <v>39</v>
      </c>
      <c r="I921" s="1">
        <v>43548</v>
      </c>
      <c r="J921" t="s">
        <v>20</v>
      </c>
      <c r="K921" t="s">
        <v>40</v>
      </c>
      <c r="L921" t="s">
        <v>225</v>
      </c>
      <c r="M921" t="s">
        <v>38</v>
      </c>
      <c r="N921" t="s">
        <v>21</v>
      </c>
      <c r="O921" t="s">
        <v>22</v>
      </c>
      <c r="P921" t="s">
        <v>23</v>
      </c>
      <c r="Q921" t="str">
        <f>IF(COUNTIF(Table2[type_of_injury],Table2[[#This Row],[type_of_injury]])&lt;40,"other",Table2[[#This Row],[type_of_injury]])</f>
        <v>gunfire</v>
      </c>
      <c r="R921" t="str" cm="1">
        <f t="array" ref="R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2" spans="1:18" x14ac:dyDescent="0.35">
      <c r="A922" t="s">
        <v>1274</v>
      </c>
      <c r="B922" s="1">
        <v>43546</v>
      </c>
      <c r="C922">
        <v>29</v>
      </c>
      <c r="D922" t="str" cm="1">
        <f t="array" ref="D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2" t="s">
        <v>16</v>
      </c>
      <c r="F922" t="s">
        <v>737</v>
      </c>
      <c r="G922" t="s">
        <v>218</v>
      </c>
      <c r="H922" t="s">
        <v>39</v>
      </c>
      <c r="I922" s="1">
        <v>43546</v>
      </c>
      <c r="J922" t="s">
        <v>20</v>
      </c>
      <c r="K922" t="s">
        <v>40</v>
      </c>
      <c r="L922" t="s">
        <v>1174</v>
      </c>
      <c r="M922" t="s">
        <v>38</v>
      </c>
      <c r="N922" t="s">
        <v>21</v>
      </c>
      <c r="O922" t="s">
        <v>22</v>
      </c>
      <c r="P922" t="s">
        <v>23</v>
      </c>
      <c r="Q922" t="str">
        <f>IF(COUNTIF(Table2[type_of_injury],Table2[[#This Row],[type_of_injury]])&lt;40,"other",Table2[[#This Row],[type_of_injury]])</f>
        <v>gunfire</v>
      </c>
      <c r="R922" t="str" cm="1">
        <f t="array" ref="R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3" spans="1:18" x14ac:dyDescent="0.35">
      <c r="A923" t="s">
        <v>1275</v>
      </c>
      <c r="B923" s="1">
        <v>43546</v>
      </c>
      <c r="C923">
        <v>23</v>
      </c>
      <c r="D923" t="str" cm="1">
        <f t="array" ref="D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3" t="s">
        <v>16</v>
      </c>
      <c r="F923" t="s">
        <v>37</v>
      </c>
      <c r="G923" t="s">
        <v>38</v>
      </c>
      <c r="H923" t="s">
        <v>39</v>
      </c>
      <c r="I923" s="1">
        <v>43546</v>
      </c>
      <c r="J923" t="s">
        <v>20</v>
      </c>
      <c r="K923" t="s">
        <v>204</v>
      </c>
      <c r="L923" t="s">
        <v>225</v>
      </c>
      <c r="M923" t="s">
        <v>38</v>
      </c>
      <c r="N923" t="s">
        <v>21</v>
      </c>
      <c r="O923" t="s">
        <v>22</v>
      </c>
      <c r="P923" t="s">
        <v>23</v>
      </c>
      <c r="Q923" t="str">
        <f>IF(COUNTIF(Table2[type_of_injury],Table2[[#This Row],[type_of_injury]])&lt;40,"other",Table2[[#This Row],[type_of_injury]])</f>
        <v>gunfire</v>
      </c>
      <c r="R923" t="str" cm="1">
        <f t="array" ref="R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4" spans="1:18" x14ac:dyDescent="0.35">
      <c r="A924" t="s">
        <v>1276</v>
      </c>
      <c r="B924" s="1">
        <v>43544</v>
      </c>
      <c r="C924">
        <v>22</v>
      </c>
      <c r="D924" t="str" cm="1">
        <f t="array" ref="D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4" t="s">
        <v>16</v>
      </c>
      <c r="F924" t="s">
        <v>623</v>
      </c>
      <c r="G924" t="s">
        <v>175</v>
      </c>
      <c r="H924" t="s">
        <v>19</v>
      </c>
      <c r="I924" s="1">
        <v>43544</v>
      </c>
      <c r="J924" t="s">
        <v>20</v>
      </c>
      <c r="L924" t="s">
        <v>1085</v>
      </c>
      <c r="M924" t="s">
        <v>175</v>
      </c>
      <c r="N924" t="s">
        <v>21</v>
      </c>
      <c r="O924" t="s">
        <v>22</v>
      </c>
      <c r="P924" t="s">
        <v>23</v>
      </c>
      <c r="Q924" t="str">
        <f>IF(COUNTIF(Table2[type_of_injury],Table2[[#This Row],[type_of_injury]])&lt;40,"other",Table2[[#This Row],[type_of_injury]])</f>
        <v>gunfire</v>
      </c>
      <c r="R924" t="str" cm="1">
        <f t="array" ref="R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5" spans="1:18" x14ac:dyDescent="0.35">
      <c r="A925" t="s">
        <v>1277</v>
      </c>
      <c r="B925" s="1">
        <v>43543</v>
      </c>
      <c r="C925">
        <v>20</v>
      </c>
      <c r="D925" t="str" cm="1">
        <f t="array" ref="D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5" t="s">
        <v>16</v>
      </c>
      <c r="F925" t="s">
        <v>75</v>
      </c>
      <c r="G925" t="s">
        <v>75</v>
      </c>
      <c r="H925" t="s">
        <v>19</v>
      </c>
      <c r="I925" s="1">
        <v>43543</v>
      </c>
      <c r="J925" t="s">
        <v>20</v>
      </c>
      <c r="L925" t="s">
        <v>75</v>
      </c>
      <c r="M925" t="s">
        <v>75</v>
      </c>
      <c r="N925" t="s">
        <v>21</v>
      </c>
      <c r="O925" t="s">
        <v>22</v>
      </c>
      <c r="P925" t="s">
        <v>23</v>
      </c>
      <c r="Q925" t="str">
        <f>IF(COUNTIF(Table2[type_of_injury],Table2[[#This Row],[type_of_injury]])&lt;40,"other",Table2[[#This Row],[type_of_injury]])</f>
        <v>gunfire</v>
      </c>
      <c r="R925" t="str" cm="1">
        <f t="array" ref="R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6" spans="1:18" x14ac:dyDescent="0.35">
      <c r="A926" t="s">
        <v>1278</v>
      </c>
      <c r="B926" s="1">
        <v>43543</v>
      </c>
      <c r="C926">
        <v>20</v>
      </c>
      <c r="D926" t="str" cm="1">
        <f t="array" ref="D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6" t="s">
        <v>16</v>
      </c>
      <c r="F926" t="s">
        <v>75</v>
      </c>
      <c r="G926" t="s">
        <v>75</v>
      </c>
      <c r="H926" t="s">
        <v>19</v>
      </c>
      <c r="I926" s="1">
        <v>43543</v>
      </c>
      <c r="J926" t="s">
        <v>20</v>
      </c>
      <c r="L926" t="s">
        <v>75</v>
      </c>
      <c r="M926" t="s">
        <v>75</v>
      </c>
      <c r="N926" t="s">
        <v>21</v>
      </c>
      <c r="O926" t="s">
        <v>22</v>
      </c>
      <c r="P926" t="s">
        <v>23</v>
      </c>
      <c r="Q926" t="str">
        <f>IF(COUNTIF(Table2[type_of_injury],Table2[[#This Row],[type_of_injury]])&lt;40,"other",Table2[[#This Row],[type_of_injury]])</f>
        <v>gunfire</v>
      </c>
      <c r="R926" t="str" cm="1">
        <f t="array" ref="R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7" spans="1:18" x14ac:dyDescent="0.35">
      <c r="A927" t="s">
        <v>1279</v>
      </c>
      <c r="B927" s="1">
        <v>43543</v>
      </c>
      <c r="C927">
        <v>18</v>
      </c>
      <c r="D927" t="str" cm="1">
        <f t="array" ref="D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7" t="s">
        <v>16</v>
      </c>
      <c r="F927" t="s">
        <v>917</v>
      </c>
      <c r="G927" t="s">
        <v>58</v>
      </c>
      <c r="H927" t="s">
        <v>19</v>
      </c>
      <c r="I927" s="1">
        <v>43543</v>
      </c>
      <c r="J927" t="s">
        <v>20</v>
      </c>
      <c r="L927" t="s">
        <v>1280</v>
      </c>
      <c r="M927" t="s">
        <v>269</v>
      </c>
      <c r="N927" t="s">
        <v>21</v>
      </c>
      <c r="P927" t="s">
        <v>23</v>
      </c>
      <c r="Q927" t="str">
        <f>IF(COUNTIF(Table2[type_of_injury],Table2[[#This Row],[type_of_injury]])&lt;40,"other",Table2[[#This Row],[type_of_injury]])</f>
        <v>gunfire</v>
      </c>
      <c r="R927" t="str" cm="1">
        <f t="array" ref="R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8" spans="1:18" x14ac:dyDescent="0.35">
      <c r="A928" t="s">
        <v>1281</v>
      </c>
      <c r="B928" s="1">
        <v>43541</v>
      </c>
      <c r="C928">
        <v>46</v>
      </c>
      <c r="D928" t="str" cm="1">
        <f t="array" ref="D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28" t="s">
        <v>69</v>
      </c>
      <c r="F928" t="s">
        <v>267</v>
      </c>
      <c r="G928" t="s">
        <v>75</v>
      </c>
      <c r="H928" t="s">
        <v>19</v>
      </c>
      <c r="I928" s="1">
        <v>43542</v>
      </c>
      <c r="J928" t="s">
        <v>20</v>
      </c>
      <c r="L928" t="s">
        <v>162</v>
      </c>
      <c r="M928" t="s">
        <v>75</v>
      </c>
      <c r="N928" t="s">
        <v>21</v>
      </c>
      <c r="O928" t="s">
        <v>22</v>
      </c>
      <c r="P928" t="s">
        <v>72</v>
      </c>
      <c r="Q928" t="str">
        <f>IF(COUNTIF(Table2[type_of_injury],Table2[[#This Row],[type_of_injury]])&lt;40,"other",Table2[[#This Row],[type_of_injury]])</f>
        <v>gunfire</v>
      </c>
      <c r="R928" t="str" cm="1">
        <f t="array" ref="R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29" spans="1:18" x14ac:dyDescent="0.35">
      <c r="A929" t="s">
        <v>1282</v>
      </c>
      <c r="B929" s="1">
        <v>43536</v>
      </c>
      <c r="C929">
        <v>40</v>
      </c>
      <c r="D929" t="str" cm="1">
        <f t="array" ref="D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29" t="s">
        <v>16</v>
      </c>
      <c r="F929" t="s">
        <v>46</v>
      </c>
      <c r="G929" t="s">
        <v>46</v>
      </c>
      <c r="H929" t="s">
        <v>19</v>
      </c>
      <c r="I929" s="1">
        <v>43536</v>
      </c>
      <c r="J929" t="s">
        <v>20</v>
      </c>
      <c r="L929" t="s">
        <v>46</v>
      </c>
      <c r="M929" t="s">
        <v>46</v>
      </c>
      <c r="N929" t="s">
        <v>21</v>
      </c>
      <c r="O929" t="s">
        <v>22</v>
      </c>
      <c r="P929" t="s">
        <v>23</v>
      </c>
      <c r="Q929" t="str">
        <f>IF(COUNTIF(Table2[type_of_injury],Table2[[#This Row],[type_of_injury]])&lt;40,"other",Table2[[#This Row],[type_of_injury]])</f>
        <v>gunfire</v>
      </c>
      <c r="R929" t="str" cm="1">
        <f t="array" ref="R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0" spans="1:18" x14ac:dyDescent="0.35">
      <c r="A930" t="s">
        <v>1283</v>
      </c>
      <c r="B930" s="1">
        <v>43536</v>
      </c>
      <c r="C930">
        <v>23</v>
      </c>
      <c r="D930" t="str" cm="1">
        <f t="array" ref="D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" t="s">
        <v>16</v>
      </c>
      <c r="F930" t="s">
        <v>269</v>
      </c>
      <c r="G930" t="s">
        <v>269</v>
      </c>
      <c r="H930" t="s">
        <v>19</v>
      </c>
      <c r="I930" s="1">
        <v>43536</v>
      </c>
      <c r="J930" t="s">
        <v>20</v>
      </c>
      <c r="L930" t="s">
        <v>269</v>
      </c>
      <c r="M930" t="s">
        <v>269</v>
      </c>
      <c r="N930" t="s">
        <v>21</v>
      </c>
      <c r="O930" t="s">
        <v>22</v>
      </c>
      <c r="P930" t="s">
        <v>23</v>
      </c>
      <c r="Q930" t="str">
        <f>IF(COUNTIF(Table2[type_of_injury],Table2[[#This Row],[type_of_injury]])&lt;40,"other",Table2[[#This Row],[type_of_injury]])</f>
        <v>gunfire</v>
      </c>
      <c r="R930" t="str" cm="1">
        <f t="array" ref="R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1" spans="1:18" x14ac:dyDescent="0.35">
      <c r="A931" t="s">
        <v>1284</v>
      </c>
      <c r="B931" s="1">
        <v>43534</v>
      </c>
      <c r="C931">
        <v>22</v>
      </c>
      <c r="D931" t="str" cm="1">
        <f t="array" ref="D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1" t="s">
        <v>16</v>
      </c>
      <c r="F931" t="s">
        <v>1285</v>
      </c>
      <c r="G931" t="s">
        <v>31</v>
      </c>
      <c r="H931" t="s">
        <v>19</v>
      </c>
      <c r="I931" s="1">
        <v>43534</v>
      </c>
      <c r="J931" t="s">
        <v>20</v>
      </c>
      <c r="L931" t="s">
        <v>1286</v>
      </c>
      <c r="M931" t="s">
        <v>31</v>
      </c>
      <c r="N931" t="s">
        <v>21</v>
      </c>
      <c r="O931" t="s">
        <v>22</v>
      </c>
      <c r="P931" t="s">
        <v>23</v>
      </c>
      <c r="Q931" t="str">
        <f>IF(COUNTIF(Table2[type_of_injury],Table2[[#This Row],[type_of_injury]])&lt;40,"other",Table2[[#This Row],[type_of_injury]])</f>
        <v>gunfire</v>
      </c>
      <c r="R931" t="str" cm="1">
        <f t="array" ref="R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2" spans="1:18" x14ac:dyDescent="0.35">
      <c r="A932" t="s">
        <v>1287</v>
      </c>
      <c r="B932" s="1">
        <v>43532</v>
      </c>
      <c r="C932">
        <v>22</v>
      </c>
      <c r="D932" t="str" cm="1">
        <f t="array" ref="D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2" t="s">
        <v>16</v>
      </c>
      <c r="F932" t="s">
        <v>210</v>
      </c>
      <c r="G932" t="s">
        <v>210</v>
      </c>
      <c r="H932" t="s">
        <v>39</v>
      </c>
      <c r="I932" s="1">
        <v>43532</v>
      </c>
      <c r="J932" t="s">
        <v>20</v>
      </c>
      <c r="K932" t="s">
        <v>40</v>
      </c>
      <c r="L932" t="s">
        <v>210</v>
      </c>
      <c r="M932" t="s">
        <v>210</v>
      </c>
      <c r="N932" t="s">
        <v>21</v>
      </c>
      <c r="O932" t="s">
        <v>22</v>
      </c>
      <c r="P932" t="s">
        <v>23</v>
      </c>
      <c r="Q932" t="str">
        <f>IF(COUNTIF(Table2[type_of_injury],Table2[[#This Row],[type_of_injury]])&lt;40,"other",Table2[[#This Row],[type_of_injury]])</f>
        <v>gunfire</v>
      </c>
      <c r="R932" t="str" cm="1">
        <f t="array" ref="R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3" spans="1:18" x14ac:dyDescent="0.35">
      <c r="A933" t="s">
        <v>1288</v>
      </c>
      <c r="B933" s="1">
        <v>43530</v>
      </c>
      <c r="C933">
        <v>14</v>
      </c>
      <c r="D933" t="str" cm="1">
        <f t="array" ref="D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3" t="s">
        <v>16</v>
      </c>
      <c r="F933" t="s">
        <v>37</v>
      </c>
      <c r="G933" t="s">
        <v>38</v>
      </c>
      <c r="H933" t="s">
        <v>39</v>
      </c>
      <c r="I933" s="1">
        <v>43530</v>
      </c>
      <c r="J933" t="s">
        <v>20</v>
      </c>
      <c r="K933" t="s">
        <v>40</v>
      </c>
      <c r="L933" t="s">
        <v>225</v>
      </c>
      <c r="M933" t="s">
        <v>38</v>
      </c>
      <c r="N933" t="s">
        <v>21</v>
      </c>
      <c r="O933" t="s">
        <v>22</v>
      </c>
      <c r="P933" t="s">
        <v>23</v>
      </c>
      <c r="Q933" t="str">
        <f>IF(COUNTIF(Table2[type_of_injury],Table2[[#This Row],[type_of_injury]])&lt;40,"other",Table2[[#This Row],[type_of_injury]])</f>
        <v>gunfire</v>
      </c>
      <c r="R933" t="str" cm="1">
        <f t="array" ref="R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4" spans="1:18" x14ac:dyDescent="0.35">
      <c r="A934" t="s">
        <v>1289</v>
      </c>
      <c r="B934" s="1">
        <v>43528</v>
      </c>
      <c r="C934">
        <v>21</v>
      </c>
      <c r="D934" t="str" cm="1">
        <f t="array" ref="D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4" t="s">
        <v>16</v>
      </c>
      <c r="F934" t="s">
        <v>404</v>
      </c>
      <c r="G934" t="s">
        <v>58</v>
      </c>
      <c r="H934" t="s">
        <v>19</v>
      </c>
      <c r="I934" s="1">
        <v>43528</v>
      </c>
      <c r="J934" t="s">
        <v>20</v>
      </c>
      <c r="L934" t="s">
        <v>1290</v>
      </c>
      <c r="M934" t="s">
        <v>58</v>
      </c>
      <c r="N934" t="s">
        <v>21</v>
      </c>
      <c r="O934" t="s">
        <v>22</v>
      </c>
      <c r="P934" t="s">
        <v>23</v>
      </c>
      <c r="Q934" t="str">
        <f>IF(COUNTIF(Table2[type_of_injury],Table2[[#This Row],[type_of_injury]])&lt;40,"other",Table2[[#This Row],[type_of_injury]])</f>
        <v>gunfire</v>
      </c>
      <c r="R934" t="str" cm="1">
        <f t="array" ref="R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5" spans="1:18" x14ac:dyDescent="0.35">
      <c r="A935" t="s">
        <v>1291</v>
      </c>
      <c r="B935" s="1">
        <v>43528</v>
      </c>
      <c r="C935">
        <v>19</v>
      </c>
      <c r="D935" t="str" cm="1">
        <f t="array" ref="D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5" t="s">
        <v>16</v>
      </c>
      <c r="F935" t="s">
        <v>404</v>
      </c>
      <c r="G935" t="s">
        <v>58</v>
      </c>
      <c r="H935" t="s">
        <v>19</v>
      </c>
      <c r="I935" s="1">
        <v>43528</v>
      </c>
      <c r="J935" t="s">
        <v>20</v>
      </c>
      <c r="L935" t="s">
        <v>57</v>
      </c>
      <c r="M935" t="s">
        <v>58</v>
      </c>
      <c r="N935" t="s">
        <v>21</v>
      </c>
      <c r="O935" t="s">
        <v>22</v>
      </c>
      <c r="P935" t="s">
        <v>23</v>
      </c>
      <c r="Q935" t="str">
        <f>IF(COUNTIF(Table2[type_of_injury],Table2[[#This Row],[type_of_injury]])&lt;40,"other",Table2[[#This Row],[type_of_injury]])</f>
        <v>gunfire</v>
      </c>
      <c r="R935" t="str" cm="1">
        <f t="array" ref="R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6" spans="1:18" x14ac:dyDescent="0.35">
      <c r="A936" t="s">
        <v>1292</v>
      </c>
      <c r="B936" s="1">
        <v>43525</v>
      </c>
      <c r="C936">
        <v>23</v>
      </c>
      <c r="D936" t="str" cm="1">
        <f t="array" ref="D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6" t="s">
        <v>16</v>
      </c>
      <c r="F936" t="s">
        <v>737</v>
      </c>
      <c r="G936" t="s">
        <v>218</v>
      </c>
      <c r="H936" t="s">
        <v>39</v>
      </c>
      <c r="I936" s="1">
        <v>43535</v>
      </c>
      <c r="J936" t="s">
        <v>20</v>
      </c>
      <c r="K936" t="s">
        <v>40</v>
      </c>
      <c r="L936" t="s">
        <v>218</v>
      </c>
      <c r="M936" t="s">
        <v>218</v>
      </c>
      <c r="N936" t="s">
        <v>21</v>
      </c>
      <c r="O936" t="s">
        <v>22</v>
      </c>
      <c r="P936" t="s">
        <v>23</v>
      </c>
      <c r="Q936" t="str">
        <f>IF(COUNTIF(Table2[type_of_injury],Table2[[#This Row],[type_of_injury]])&lt;40,"other",Table2[[#This Row],[type_of_injury]])</f>
        <v>gunfire</v>
      </c>
      <c r="R936" t="str" cm="1">
        <f t="array" ref="R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7" spans="1:18" x14ac:dyDescent="0.35">
      <c r="A937" t="s">
        <v>1293</v>
      </c>
      <c r="B937" s="1">
        <v>43518</v>
      </c>
      <c r="C937">
        <v>14</v>
      </c>
      <c r="D937" t="str" cm="1">
        <f t="array" ref="D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7" t="s">
        <v>16</v>
      </c>
      <c r="F937" t="s">
        <v>37</v>
      </c>
      <c r="G937" t="s">
        <v>38</v>
      </c>
      <c r="H937" t="s">
        <v>39</v>
      </c>
      <c r="I937" s="1">
        <v>43518</v>
      </c>
      <c r="J937" t="s">
        <v>20</v>
      </c>
      <c r="K937" t="s">
        <v>40</v>
      </c>
      <c r="L937" t="s">
        <v>225</v>
      </c>
      <c r="M937" t="s">
        <v>38</v>
      </c>
      <c r="N937" t="s">
        <v>21</v>
      </c>
      <c r="O937" t="s">
        <v>22</v>
      </c>
      <c r="P937" t="s">
        <v>23</v>
      </c>
      <c r="Q937" t="str">
        <f>IF(COUNTIF(Table2[type_of_injury],Table2[[#This Row],[type_of_injury]])&lt;40,"other",Table2[[#This Row],[type_of_injury]])</f>
        <v>gunfire</v>
      </c>
      <c r="R937" t="str" cm="1">
        <f t="array" ref="R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8" spans="1:18" x14ac:dyDescent="0.35">
      <c r="A938" t="s">
        <v>1294</v>
      </c>
      <c r="B938" s="1">
        <v>43518</v>
      </c>
      <c r="C938">
        <v>22</v>
      </c>
      <c r="D938" t="str" cm="1">
        <f t="array" ref="D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8" t="s">
        <v>16</v>
      </c>
      <c r="F938" t="s">
        <v>798</v>
      </c>
      <c r="G938" t="s">
        <v>41</v>
      </c>
      <c r="H938" t="s">
        <v>39</v>
      </c>
      <c r="I938" s="1">
        <v>43535</v>
      </c>
      <c r="J938" t="s">
        <v>20</v>
      </c>
      <c r="K938" t="s">
        <v>40</v>
      </c>
      <c r="L938" t="s">
        <v>1295</v>
      </c>
      <c r="M938" t="s">
        <v>41</v>
      </c>
      <c r="N938" t="s">
        <v>21</v>
      </c>
      <c r="O938" t="s">
        <v>1296</v>
      </c>
      <c r="P938" t="s">
        <v>23</v>
      </c>
      <c r="Q938" t="str">
        <f>IF(COUNTIF(Table2[type_of_injury],Table2[[#This Row],[type_of_injury]])&lt;40,"other",Table2[[#This Row],[type_of_injury]])</f>
        <v>gunfire</v>
      </c>
      <c r="R938" t="str" cm="1">
        <f t="array" ref="R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39" spans="1:18" x14ac:dyDescent="0.35">
      <c r="A939" t="s">
        <v>1297</v>
      </c>
      <c r="B939" s="1">
        <v>43504</v>
      </c>
      <c r="C939">
        <v>16</v>
      </c>
      <c r="D939" t="str" cm="1">
        <f t="array" ref="D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9" t="s">
        <v>16</v>
      </c>
      <c r="F939" t="s">
        <v>737</v>
      </c>
      <c r="G939" t="s">
        <v>218</v>
      </c>
      <c r="H939" t="s">
        <v>39</v>
      </c>
      <c r="I939" s="1">
        <v>43508</v>
      </c>
      <c r="J939" t="s">
        <v>20</v>
      </c>
      <c r="K939" t="s">
        <v>40</v>
      </c>
      <c r="L939" t="s">
        <v>219</v>
      </c>
      <c r="M939" t="s">
        <v>218</v>
      </c>
      <c r="N939" t="s">
        <v>21</v>
      </c>
      <c r="O939" t="s">
        <v>1296</v>
      </c>
      <c r="P939" t="s">
        <v>23</v>
      </c>
      <c r="Q939" t="str">
        <f>IF(COUNTIF(Table2[type_of_injury],Table2[[#This Row],[type_of_injury]])&lt;40,"other",Table2[[#This Row],[type_of_injury]])</f>
        <v>gunfire</v>
      </c>
      <c r="R939" t="str" cm="1">
        <f t="array" ref="R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0" spans="1:18" x14ac:dyDescent="0.35">
      <c r="A940" t="s">
        <v>1298</v>
      </c>
      <c r="B940" s="1">
        <v>43504</v>
      </c>
      <c r="C940">
        <v>17</v>
      </c>
      <c r="D940" t="str" cm="1">
        <f t="array" ref="D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0" t="s">
        <v>16</v>
      </c>
      <c r="F940" t="s">
        <v>37</v>
      </c>
      <c r="G940" t="s">
        <v>38</v>
      </c>
      <c r="H940" t="s">
        <v>39</v>
      </c>
      <c r="I940" s="1">
        <v>43504</v>
      </c>
      <c r="J940" t="s">
        <v>20</v>
      </c>
      <c r="K940" t="s">
        <v>40</v>
      </c>
      <c r="L940" t="s">
        <v>225</v>
      </c>
      <c r="M940" t="s">
        <v>38</v>
      </c>
      <c r="N940" t="s">
        <v>21</v>
      </c>
      <c r="O940" t="s">
        <v>22</v>
      </c>
      <c r="P940" t="s">
        <v>23</v>
      </c>
      <c r="Q940" t="str">
        <f>IF(COUNTIF(Table2[type_of_injury],Table2[[#This Row],[type_of_injury]])&lt;40,"other",Table2[[#This Row],[type_of_injury]])</f>
        <v>gunfire</v>
      </c>
      <c r="R940" t="str" cm="1">
        <f t="array" ref="R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1" spans="1:18" x14ac:dyDescent="0.35">
      <c r="A941" t="s">
        <v>1299</v>
      </c>
      <c r="B941" s="1">
        <v>43504</v>
      </c>
      <c r="C941">
        <v>13</v>
      </c>
      <c r="D941" t="str" cm="1">
        <f t="array" ref="D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1" t="s">
        <v>16</v>
      </c>
      <c r="F941" t="s">
        <v>798</v>
      </c>
      <c r="G941" t="s">
        <v>41</v>
      </c>
      <c r="H941" t="s">
        <v>39</v>
      </c>
      <c r="I941" s="1">
        <v>43504</v>
      </c>
      <c r="J941" t="s">
        <v>20</v>
      </c>
      <c r="K941" t="s">
        <v>40</v>
      </c>
      <c r="L941" t="s">
        <v>41</v>
      </c>
      <c r="M941" t="s">
        <v>41</v>
      </c>
      <c r="N941" t="s">
        <v>21</v>
      </c>
      <c r="O941" t="s">
        <v>22</v>
      </c>
      <c r="P941" t="s">
        <v>23</v>
      </c>
      <c r="Q941" t="str">
        <f>IF(COUNTIF(Table2[type_of_injury],Table2[[#This Row],[type_of_injury]])&lt;40,"other",Table2[[#This Row],[type_of_injury]])</f>
        <v>gunfire</v>
      </c>
      <c r="R941" t="str" cm="1">
        <f t="array" ref="R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2" spans="1:18" x14ac:dyDescent="0.35">
      <c r="A942" t="s">
        <v>1300</v>
      </c>
      <c r="B942" s="1">
        <v>43503</v>
      </c>
      <c r="C942">
        <v>19</v>
      </c>
      <c r="D942" t="str" cm="1">
        <f t="array" ref="D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2" t="s">
        <v>69</v>
      </c>
      <c r="F942" t="s">
        <v>1301</v>
      </c>
      <c r="G942" t="s">
        <v>62</v>
      </c>
      <c r="H942" t="s">
        <v>19</v>
      </c>
      <c r="I942" s="1">
        <v>43503</v>
      </c>
      <c r="J942" t="s">
        <v>71</v>
      </c>
      <c r="L942" t="s">
        <v>265</v>
      </c>
      <c r="M942" t="s">
        <v>175</v>
      </c>
      <c r="N942" t="s">
        <v>64</v>
      </c>
      <c r="P942" t="s">
        <v>72</v>
      </c>
      <c r="Q942" t="str">
        <f>IF(COUNTIF(Table2[type_of_injury],Table2[[#This Row],[type_of_injury]])&lt;40,"other",Table2[[#This Row],[type_of_injury]])</f>
        <v>stabbing</v>
      </c>
      <c r="R942" t="str" cm="1">
        <f t="array" ref="R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3" spans="1:18" x14ac:dyDescent="0.35">
      <c r="A943" t="s">
        <v>1302</v>
      </c>
      <c r="B943" s="1">
        <v>43500</v>
      </c>
      <c r="C943">
        <v>20</v>
      </c>
      <c r="D943" t="str" cm="1">
        <f t="array" ref="D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3" t="s">
        <v>16</v>
      </c>
      <c r="F943" t="s">
        <v>536</v>
      </c>
      <c r="G943" t="s">
        <v>27</v>
      </c>
      <c r="H943" t="s">
        <v>19</v>
      </c>
      <c r="I943" s="1">
        <v>43500</v>
      </c>
      <c r="J943" t="s">
        <v>20</v>
      </c>
      <c r="L943" t="s">
        <v>536</v>
      </c>
      <c r="M943" t="s">
        <v>27</v>
      </c>
      <c r="N943" t="s">
        <v>21</v>
      </c>
      <c r="O943" t="s">
        <v>22</v>
      </c>
      <c r="P943" t="s">
        <v>23</v>
      </c>
      <c r="Q943" t="str">
        <f>IF(COUNTIF(Table2[type_of_injury],Table2[[#This Row],[type_of_injury]])&lt;40,"other",Table2[[#This Row],[type_of_injury]])</f>
        <v>gunfire</v>
      </c>
      <c r="R943" t="str" cm="1">
        <f t="array" ref="R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4" spans="1:18" x14ac:dyDescent="0.35">
      <c r="A944" t="s">
        <v>1303</v>
      </c>
      <c r="B944" s="1">
        <v>43495</v>
      </c>
      <c r="C944">
        <v>16</v>
      </c>
      <c r="D944" t="str" cm="1">
        <f t="array" ref="D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4" t="s">
        <v>16</v>
      </c>
      <c r="F944" t="s">
        <v>1102</v>
      </c>
      <c r="G944" t="s">
        <v>108</v>
      </c>
      <c r="H944" t="s">
        <v>19</v>
      </c>
      <c r="I944" s="1">
        <v>43495</v>
      </c>
      <c r="J944" t="s">
        <v>71</v>
      </c>
      <c r="L944" t="s">
        <v>628</v>
      </c>
      <c r="M944" t="s">
        <v>108</v>
      </c>
      <c r="N944" t="s">
        <v>21</v>
      </c>
      <c r="O944" t="s">
        <v>22</v>
      </c>
      <c r="P944" t="s">
        <v>23</v>
      </c>
      <c r="Q944" t="str">
        <f>IF(COUNTIF(Table2[type_of_injury],Table2[[#This Row],[type_of_injury]])&lt;40,"other",Table2[[#This Row],[type_of_injury]])</f>
        <v>gunfire</v>
      </c>
      <c r="R944" t="str" cm="1">
        <f t="array" ref="R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5" spans="1:18" x14ac:dyDescent="0.35">
      <c r="A945" t="s">
        <v>1304</v>
      </c>
      <c r="B945" s="1">
        <v>43494</v>
      </c>
      <c r="C945">
        <v>29</v>
      </c>
      <c r="D945" t="str" cm="1">
        <f t="array" ref="D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" t="s">
        <v>16</v>
      </c>
      <c r="F945" t="s">
        <v>1305</v>
      </c>
      <c r="G945" t="s">
        <v>222</v>
      </c>
      <c r="H945" t="s">
        <v>39</v>
      </c>
      <c r="I945" s="1">
        <v>43499</v>
      </c>
      <c r="J945" t="s">
        <v>20</v>
      </c>
      <c r="K945" t="s">
        <v>40</v>
      </c>
      <c r="L945" t="s">
        <v>225</v>
      </c>
      <c r="M945" t="s">
        <v>38</v>
      </c>
      <c r="N945" t="s">
        <v>21</v>
      </c>
      <c r="O945" t="s">
        <v>22</v>
      </c>
      <c r="P945" t="s">
        <v>23</v>
      </c>
      <c r="Q945" t="str">
        <f>IF(COUNTIF(Table2[type_of_injury],Table2[[#This Row],[type_of_injury]])&lt;40,"other",Table2[[#This Row],[type_of_injury]])</f>
        <v>gunfire</v>
      </c>
      <c r="R945" t="str" cm="1">
        <f t="array" ref="R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6" spans="1:18" x14ac:dyDescent="0.35">
      <c r="A946" t="s">
        <v>1306</v>
      </c>
      <c r="B946" s="1">
        <v>43491</v>
      </c>
      <c r="C946">
        <v>38</v>
      </c>
      <c r="D946" t="str" cm="1">
        <f t="array" ref="D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6" t="s">
        <v>16</v>
      </c>
      <c r="F946" t="s">
        <v>447</v>
      </c>
      <c r="G946" t="s">
        <v>58</v>
      </c>
      <c r="H946" t="s">
        <v>19</v>
      </c>
      <c r="I946" s="1">
        <v>43491</v>
      </c>
      <c r="J946" t="s">
        <v>20</v>
      </c>
      <c r="L946" t="s">
        <v>447</v>
      </c>
      <c r="M946" t="s">
        <v>58</v>
      </c>
      <c r="N946" t="s">
        <v>21</v>
      </c>
      <c r="O946" t="s">
        <v>22</v>
      </c>
      <c r="P946" t="s">
        <v>96</v>
      </c>
      <c r="Q946" t="str">
        <f>IF(COUNTIF(Table2[type_of_injury],Table2[[#This Row],[type_of_injury]])&lt;40,"other",Table2[[#This Row],[type_of_injury]])</f>
        <v>gunfire</v>
      </c>
      <c r="R946" t="str" cm="1">
        <f t="array" ref="R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7" spans="1:18" x14ac:dyDescent="0.35">
      <c r="A947" t="s">
        <v>1307</v>
      </c>
      <c r="B947" s="1">
        <v>43490</v>
      </c>
      <c r="C947">
        <v>17</v>
      </c>
      <c r="D947" t="str" cm="1">
        <f t="array" ref="D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7" t="s">
        <v>16</v>
      </c>
      <c r="F947" t="s">
        <v>105</v>
      </c>
      <c r="G947" t="s">
        <v>58</v>
      </c>
      <c r="H947" t="s">
        <v>19</v>
      </c>
      <c r="I947" s="1">
        <v>43490</v>
      </c>
      <c r="J947" t="s">
        <v>20</v>
      </c>
      <c r="L947" t="s">
        <v>105</v>
      </c>
      <c r="M947" t="s">
        <v>58</v>
      </c>
      <c r="N947" t="s">
        <v>21</v>
      </c>
      <c r="O947" t="s">
        <v>22</v>
      </c>
      <c r="P947" t="s">
        <v>23</v>
      </c>
      <c r="Q947" t="str">
        <f>IF(COUNTIF(Table2[type_of_injury],Table2[[#This Row],[type_of_injury]])&lt;40,"other",Table2[[#This Row],[type_of_injury]])</f>
        <v>gunfire</v>
      </c>
      <c r="R947" t="str" cm="1">
        <f t="array" ref="R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8" spans="1:18" x14ac:dyDescent="0.35">
      <c r="A948" t="s">
        <v>1308</v>
      </c>
      <c r="B948" s="1">
        <v>43490</v>
      </c>
      <c r="C948">
        <v>24</v>
      </c>
      <c r="D948" t="str" cm="1">
        <f t="array" ref="D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8" t="s">
        <v>16</v>
      </c>
      <c r="F948" t="s">
        <v>210</v>
      </c>
      <c r="G948" t="s">
        <v>210</v>
      </c>
      <c r="H948" t="s">
        <v>39</v>
      </c>
      <c r="I948" s="1">
        <v>43490</v>
      </c>
      <c r="J948" t="s">
        <v>20</v>
      </c>
      <c r="K948" t="s">
        <v>40</v>
      </c>
      <c r="L948" t="s">
        <v>1309</v>
      </c>
      <c r="M948" t="s">
        <v>210</v>
      </c>
      <c r="N948" t="s">
        <v>21</v>
      </c>
      <c r="O948" t="s">
        <v>22</v>
      </c>
      <c r="P948" t="s">
        <v>23</v>
      </c>
      <c r="Q948" t="str">
        <f>IF(COUNTIF(Table2[type_of_injury],Table2[[#This Row],[type_of_injury]])&lt;40,"other",Table2[[#This Row],[type_of_injury]])</f>
        <v>gunfire</v>
      </c>
      <c r="R948" t="str" cm="1">
        <f t="array" ref="R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49" spans="1:18" x14ac:dyDescent="0.35">
      <c r="A949" t="s">
        <v>1310</v>
      </c>
      <c r="B949" s="1">
        <v>43487</v>
      </c>
      <c r="C949">
        <v>24</v>
      </c>
      <c r="D949" t="str" cm="1">
        <f t="array" ref="D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9" t="s">
        <v>16</v>
      </c>
      <c r="F949" t="s">
        <v>737</v>
      </c>
      <c r="G949" t="s">
        <v>218</v>
      </c>
      <c r="H949" t="s">
        <v>39</v>
      </c>
      <c r="I949" s="1">
        <v>43487</v>
      </c>
      <c r="J949" t="s">
        <v>20</v>
      </c>
      <c r="K949" t="s">
        <v>204</v>
      </c>
      <c r="L949" t="s">
        <v>737</v>
      </c>
      <c r="M949" t="s">
        <v>218</v>
      </c>
      <c r="N949" t="s">
        <v>21</v>
      </c>
      <c r="O949" t="s">
        <v>585</v>
      </c>
      <c r="P949" t="s">
        <v>23</v>
      </c>
      <c r="Q949" t="str">
        <f>IF(COUNTIF(Table2[type_of_injury],Table2[[#This Row],[type_of_injury]])&lt;40,"other",Table2[[#This Row],[type_of_injury]])</f>
        <v>gunfire</v>
      </c>
      <c r="R949" t="str" cm="1">
        <f t="array" ref="R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0" spans="1:18" x14ac:dyDescent="0.35">
      <c r="A950" t="s">
        <v>1311</v>
      </c>
      <c r="B950" s="1">
        <v>43486</v>
      </c>
      <c r="C950">
        <v>36</v>
      </c>
      <c r="D950" t="str" cm="1">
        <f t="array" ref="D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0" t="s">
        <v>16</v>
      </c>
      <c r="F950" t="s">
        <v>74</v>
      </c>
      <c r="G950" t="s">
        <v>75</v>
      </c>
      <c r="H950" t="s">
        <v>19</v>
      </c>
      <c r="I950" s="1">
        <v>43486</v>
      </c>
      <c r="J950" t="s">
        <v>20</v>
      </c>
      <c r="L950" t="s">
        <v>1312</v>
      </c>
      <c r="M950" t="s">
        <v>75</v>
      </c>
      <c r="N950" t="s">
        <v>21</v>
      </c>
      <c r="O950" t="s">
        <v>22</v>
      </c>
      <c r="P950" t="s">
        <v>23</v>
      </c>
      <c r="Q950" t="str">
        <f>IF(COUNTIF(Table2[type_of_injury],Table2[[#This Row],[type_of_injury]])&lt;40,"other",Table2[[#This Row],[type_of_injury]])</f>
        <v>gunfire</v>
      </c>
      <c r="R950" t="str" cm="1">
        <f t="array" ref="R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1" spans="1:18" x14ac:dyDescent="0.35">
      <c r="A951" t="s">
        <v>1313</v>
      </c>
      <c r="B951" s="1">
        <v>43483</v>
      </c>
      <c r="C951">
        <v>47</v>
      </c>
      <c r="D951" t="str" cm="1">
        <f t="array" ref="D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51" t="s">
        <v>16</v>
      </c>
      <c r="F951" t="s">
        <v>737</v>
      </c>
      <c r="G951" t="s">
        <v>218</v>
      </c>
      <c r="H951" t="s">
        <v>39</v>
      </c>
      <c r="I951" s="1">
        <v>43494</v>
      </c>
      <c r="J951" t="s">
        <v>20</v>
      </c>
      <c r="K951" t="s">
        <v>40</v>
      </c>
      <c r="L951" t="s">
        <v>219</v>
      </c>
      <c r="M951" t="s">
        <v>218</v>
      </c>
      <c r="N951" t="s">
        <v>21</v>
      </c>
      <c r="O951" t="s">
        <v>1296</v>
      </c>
      <c r="P951" t="s">
        <v>23</v>
      </c>
      <c r="Q951" t="str">
        <f>IF(COUNTIF(Table2[type_of_injury],Table2[[#This Row],[type_of_injury]])&lt;40,"other",Table2[[#This Row],[type_of_injury]])</f>
        <v>gunfire</v>
      </c>
      <c r="R951" t="str" cm="1">
        <f t="array" ref="R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2" spans="1:18" x14ac:dyDescent="0.35">
      <c r="A952" t="s">
        <v>1314</v>
      </c>
      <c r="B952" s="1">
        <v>43476</v>
      </c>
      <c r="C952">
        <v>13</v>
      </c>
      <c r="D952" t="str" cm="1">
        <f t="array" ref="D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2" t="s">
        <v>16</v>
      </c>
      <c r="F952" t="s">
        <v>221</v>
      </c>
      <c r="G952" t="s">
        <v>222</v>
      </c>
      <c r="H952" t="s">
        <v>39</v>
      </c>
      <c r="I952" s="1">
        <v>43479</v>
      </c>
      <c r="J952" t="s">
        <v>20</v>
      </c>
      <c r="K952" t="s">
        <v>40</v>
      </c>
      <c r="L952" t="s">
        <v>221</v>
      </c>
      <c r="M952" t="s">
        <v>222</v>
      </c>
      <c r="N952" t="s">
        <v>21</v>
      </c>
      <c r="O952" t="s">
        <v>1296</v>
      </c>
      <c r="P952" t="s">
        <v>23</v>
      </c>
      <c r="Q952" t="str">
        <f>IF(COUNTIF(Table2[type_of_injury],Table2[[#This Row],[type_of_injury]])&lt;40,"other",Table2[[#This Row],[type_of_injury]])</f>
        <v>gunfire</v>
      </c>
      <c r="R952" t="str" cm="1">
        <f t="array" ref="R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3" spans="1:18" x14ac:dyDescent="0.35">
      <c r="A953" t="s">
        <v>1315</v>
      </c>
      <c r="B953" s="1">
        <v>43476</v>
      </c>
      <c r="C953">
        <v>44</v>
      </c>
      <c r="D953" t="str" cm="1">
        <f t="array" ref="D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53" t="s">
        <v>16</v>
      </c>
      <c r="F953" t="s">
        <v>37</v>
      </c>
      <c r="G953" t="s">
        <v>38</v>
      </c>
      <c r="H953" t="s">
        <v>39</v>
      </c>
      <c r="I953" s="1">
        <v>43476</v>
      </c>
      <c r="J953" t="s">
        <v>71</v>
      </c>
      <c r="K953" t="s">
        <v>40</v>
      </c>
      <c r="L953" t="s">
        <v>225</v>
      </c>
      <c r="M953" t="s">
        <v>38</v>
      </c>
      <c r="N953" t="s">
        <v>21</v>
      </c>
      <c r="O953" t="s">
        <v>22</v>
      </c>
      <c r="P953" t="s">
        <v>23</v>
      </c>
      <c r="Q953" t="str">
        <f>IF(COUNTIF(Table2[type_of_injury],Table2[[#This Row],[type_of_injury]])&lt;40,"other",Table2[[#This Row],[type_of_injury]])</f>
        <v>gunfire</v>
      </c>
      <c r="R953" t="str" cm="1">
        <f t="array" ref="R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4" spans="1:18" x14ac:dyDescent="0.35">
      <c r="A954" t="s">
        <v>1316</v>
      </c>
      <c r="B954" s="1">
        <v>43475</v>
      </c>
      <c r="C954">
        <v>64</v>
      </c>
      <c r="D954" t="str" cm="1">
        <f t="array" ref="D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54" t="s">
        <v>69</v>
      </c>
      <c r="F954" t="s">
        <v>1317</v>
      </c>
      <c r="G954" t="s">
        <v>62</v>
      </c>
      <c r="H954" t="s">
        <v>19</v>
      </c>
      <c r="I954" s="1">
        <v>43475</v>
      </c>
      <c r="J954" t="s">
        <v>71</v>
      </c>
      <c r="N954" t="s">
        <v>64</v>
      </c>
      <c r="O954" t="s">
        <v>457</v>
      </c>
      <c r="P954" t="s">
        <v>72</v>
      </c>
      <c r="Q954" t="str">
        <f>IF(COUNTIF(Table2[type_of_injury],Table2[[#This Row],[type_of_injury]])&lt;40,"other",Table2[[#This Row],[type_of_injury]])</f>
        <v>stabbing</v>
      </c>
      <c r="R954" t="str" cm="1">
        <f t="array" ref="R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5" spans="1:18" x14ac:dyDescent="0.35">
      <c r="A955" t="s">
        <v>1318</v>
      </c>
      <c r="B955" s="1">
        <v>43475</v>
      </c>
      <c r="C955">
        <v>68</v>
      </c>
      <c r="D955" t="str" cm="1">
        <f t="array" ref="D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55" t="s">
        <v>69</v>
      </c>
      <c r="F955" t="s">
        <v>1317</v>
      </c>
      <c r="G955" t="s">
        <v>62</v>
      </c>
      <c r="H955" t="s">
        <v>19</v>
      </c>
      <c r="I955" s="1">
        <v>43475</v>
      </c>
      <c r="J955" t="s">
        <v>20</v>
      </c>
      <c r="L955" t="s">
        <v>1317</v>
      </c>
      <c r="M955" t="s">
        <v>62</v>
      </c>
      <c r="N955" t="s">
        <v>64</v>
      </c>
      <c r="O955" t="s">
        <v>457</v>
      </c>
      <c r="P955" t="s">
        <v>72</v>
      </c>
      <c r="Q955" t="str">
        <f>IF(COUNTIF(Table2[type_of_injury],Table2[[#This Row],[type_of_injury]])&lt;40,"other",Table2[[#This Row],[type_of_injury]])</f>
        <v>stabbing</v>
      </c>
      <c r="R955" t="str" cm="1">
        <f t="array" ref="R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6" spans="1:18" x14ac:dyDescent="0.35">
      <c r="A956" t="s">
        <v>1319</v>
      </c>
      <c r="B956" s="1">
        <v>43462</v>
      </c>
      <c r="C956">
        <v>26</v>
      </c>
      <c r="D956" t="str" cm="1">
        <f t="array" ref="D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6" t="s">
        <v>16</v>
      </c>
      <c r="F956" t="s">
        <v>798</v>
      </c>
      <c r="G956" t="s">
        <v>41</v>
      </c>
      <c r="H956" t="s">
        <v>39</v>
      </c>
      <c r="I956" s="1">
        <v>43462</v>
      </c>
      <c r="J956" t="s">
        <v>20</v>
      </c>
      <c r="K956" t="s">
        <v>40</v>
      </c>
      <c r="L956" t="s">
        <v>41</v>
      </c>
      <c r="M956" t="s">
        <v>41</v>
      </c>
      <c r="N956" t="s">
        <v>21</v>
      </c>
      <c r="O956" t="s">
        <v>22</v>
      </c>
      <c r="P956" t="s">
        <v>23</v>
      </c>
      <c r="Q956" t="str">
        <f>IF(COUNTIF(Table2[type_of_injury],Table2[[#This Row],[type_of_injury]])&lt;40,"other",Table2[[#This Row],[type_of_injury]])</f>
        <v>gunfire</v>
      </c>
      <c r="R956" t="str" cm="1">
        <f t="array" ref="R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7" spans="1:18" x14ac:dyDescent="0.35">
      <c r="A957" t="s">
        <v>1320</v>
      </c>
      <c r="B957" s="1">
        <v>43455</v>
      </c>
      <c r="C957">
        <v>18</v>
      </c>
      <c r="D957" t="str" cm="1">
        <f t="array" ref="D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7" t="s">
        <v>16</v>
      </c>
      <c r="F957" t="s">
        <v>737</v>
      </c>
      <c r="G957" t="s">
        <v>218</v>
      </c>
      <c r="H957" t="s">
        <v>39</v>
      </c>
      <c r="I957" s="1">
        <v>43456</v>
      </c>
      <c r="J957" t="s">
        <v>20</v>
      </c>
      <c r="K957" t="s">
        <v>40</v>
      </c>
      <c r="L957" t="s">
        <v>1321</v>
      </c>
      <c r="M957" t="s">
        <v>218</v>
      </c>
      <c r="N957" t="s">
        <v>21</v>
      </c>
      <c r="O957" t="s">
        <v>22</v>
      </c>
      <c r="P957" t="s">
        <v>23</v>
      </c>
      <c r="Q957" t="str">
        <f>IF(COUNTIF(Table2[type_of_injury],Table2[[#This Row],[type_of_injury]])&lt;40,"other",Table2[[#This Row],[type_of_injury]])</f>
        <v>gunfire</v>
      </c>
      <c r="R957" t="str" cm="1">
        <f t="array" ref="R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8" spans="1:18" x14ac:dyDescent="0.35">
      <c r="A958" t="s">
        <v>1322</v>
      </c>
      <c r="B958" s="1">
        <v>43455</v>
      </c>
      <c r="C958">
        <v>40</v>
      </c>
      <c r="D958" t="str" cm="1">
        <f t="array" ref="D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8" t="s">
        <v>16</v>
      </c>
      <c r="F958" t="s">
        <v>737</v>
      </c>
      <c r="G958" t="s">
        <v>218</v>
      </c>
      <c r="H958" t="s">
        <v>39</v>
      </c>
      <c r="I958" s="1">
        <v>43455</v>
      </c>
      <c r="J958" t="s">
        <v>20</v>
      </c>
      <c r="K958" t="s">
        <v>40</v>
      </c>
      <c r="L958" t="s">
        <v>219</v>
      </c>
      <c r="M958" t="s">
        <v>218</v>
      </c>
      <c r="N958" t="s">
        <v>21</v>
      </c>
      <c r="O958" t="s">
        <v>22</v>
      </c>
      <c r="P958" t="s">
        <v>23</v>
      </c>
      <c r="Q958" t="str">
        <f>IF(COUNTIF(Table2[type_of_injury],Table2[[#This Row],[type_of_injury]])&lt;40,"other",Table2[[#This Row],[type_of_injury]])</f>
        <v>gunfire</v>
      </c>
      <c r="R958" t="str" cm="1">
        <f t="array" ref="R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59" spans="1:18" x14ac:dyDescent="0.35">
      <c r="A959" t="s">
        <v>1323</v>
      </c>
      <c r="B959" s="1">
        <v>43455</v>
      </c>
      <c r="C959">
        <v>16</v>
      </c>
      <c r="D959" t="str" cm="1">
        <f t="array" ref="D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9" t="s">
        <v>16</v>
      </c>
      <c r="F959" t="s">
        <v>37</v>
      </c>
      <c r="G959" t="s">
        <v>38</v>
      </c>
      <c r="H959" t="s">
        <v>39</v>
      </c>
      <c r="I959" s="1">
        <v>43455</v>
      </c>
      <c r="J959" t="s">
        <v>20</v>
      </c>
      <c r="K959" t="s">
        <v>40</v>
      </c>
      <c r="L959" t="s">
        <v>225</v>
      </c>
      <c r="M959" t="s">
        <v>38</v>
      </c>
      <c r="N959" t="s">
        <v>21</v>
      </c>
      <c r="O959" t="s">
        <v>22</v>
      </c>
      <c r="P959" t="s">
        <v>23</v>
      </c>
      <c r="Q959" t="str">
        <f>IF(COUNTIF(Table2[type_of_injury],Table2[[#This Row],[type_of_injury]])&lt;40,"other",Table2[[#This Row],[type_of_injury]])</f>
        <v>gunfire</v>
      </c>
      <c r="R959" t="str" cm="1">
        <f t="array" ref="R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0" spans="1:18" x14ac:dyDescent="0.35">
      <c r="A960" t="s">
        <v>1324</v>
      </c>
      <c r="B960" s="1">
        <v>43455</v>
      </c>
      <c r="C960">
        <v>28</v>
      </c>
      <c r="D960" t="str" cm="1">
        <f t="array" ref="D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0" t="s">
        <v>16</v>
      </c>
      <c r="F960" t="s">
        <v>37</v>
      </c>
      <c r="G960" t="s">
        <v>38</v>
      </c>
      <c r="H960" t="s">
        <v>39</v>
      </c>
      <c r="I960" s="1">
        <v>43455</v>
      </c>
      <c r="J960" t="s">
        <v>20</v>
      </c>
      <c r="K960" t="s">
        <v>204</v>
      </c>
      <c r="L960" t="s">
        <v>225</v>
      </c>
      <c r="M960" t="s">
        <v>38</v>
      </c>
      <c r="N960" t="s">
        <v>21</v>
      </c>
      <c r="O960" t="s">
        <v>22</v>
      </c>
      <c r="P960" t="s">
        <v>23</v>
      </c>
      <c r="Q960" t="str">
        <f>IF(COUNTIF(Table2[type_of_injury],Table2[[#This Row],[type_of_injury]])&lt;40,"other",Table2[[#This Row],[type_of_injury]])</f>
        <v>gunfire</v>
      </c>
      <c r="R960" t="str" cm="1">
        <f t="array" ref="R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1" spans="1:18" x14ac:dyDescent="0.35">
      <c r="A961" t="s">
        <v>1325</v>
      </c>
      <c r="B961" s="1">
        <v>43454</v>
      </c>
      <c r="C961">
        <v>17</v>
      </c>
      <c r="D961" t="str" cm="1">
        <f t="array" ref="D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1" t="s">
        <v>16</v>
      </c>
      <c r="F961" t="s">
        <v>141</v>
      </c>
      <c r="G961" t="s">
        <v>58</v>
      </c>
      <c r="H961" t="s">
        <v>19</v>
      </c>
      <c r="I961" s="1">
        <v>43454</v>
      </c>
      <c r="J961" t="s">
        <v>20</v>
      </c>
      <c r="L961" t="s">
        <v>374</v>
      </c>
      <c r="M961" t="s">
        <v>62</v>
      </c>
      <c r="N961" t="s">
        <v>21</v>
      </c>
      <c r="O961" t="s">
        <v>22</v>
      </c>
      <c r="P961" t="s">
        <v>23</v>
      </c>
      <c r="Q961" t="str">
        <f>IF(COUNTIF(Table2[type_of_injury],Table2[[#This Row],[type_of_injury]])&lt;40,"other",Table2[[#This Row],[type_of_injury]])</f>
        <v>gunfire</v>
      </c>
      <c r="R961" t="str" cm="1">
        <f t="array" ref="R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2" spans="1:18" x14ac:dyDescent="0.35">
      <c r="A962" t="s">
        <v>1326</v>
      </c>
      <c r="B962" s="1">
        <v>43448</v>
      </c>
      <c r="C962">
        <v>18</v>
      </c>
      <c r="D962" t="str" cm="1">
        <f t="array" ref="D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2" t="s">
        <v>16</v>
      </c>
      <c r="F962" t="s">
        <v>513</v>
      </c>
      <c r="G962" t="s">
        <v>58</v>
      </c>
      <c r="H962" t="s">
        <v>19</v>
      </c>
      <c r="I962" s="1">
        <v>43448</v>
      </c>
      <c r="J962" t="s">
        <v>20</v>
      </c>
      <c r="L962" t="s">
        <v>513</v>
      </c>
      <c r="M962" t="s">
        <v>58</v>
      </c>
      <c r="N962" t="s">
        <v>21</v>
      </c>
      <c r="O962" t="s">
        <v>22</v>
      </c>
      <c r="P962" t="s">
        <v>23</v>
      </c>
      <c r="Q962" t="str">
        <f>IF(COUNTIF(Table2[type_of_injury],Table2[[#This Row],[type_of_injury]])&lt;40,"other",Table2[[#This Row],[type_of_injury]])</f>
        <v>gunfire</v>
      </c>
      <c r="R962" t="str" cm="1">
        <f t="array" ref="R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3" spans="1:18" x14ac:dyDescent="0.35">
      <c r="A963" t="s">
        <v>1327</v>
      </c>
      <c r="B963" s="1">
        <v>43447</v>
      </c>
      <c r="C963">
        <v>22</v>
      </c>
      <c r="D963" t="str" cm="1">
        <f t="array" ref="D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3" t="s">
        <v>16</v>
      </c>
      <c r="F963" t="s">
        <v>154</v>
      </c>
      <c r="G963" t="s">
        <v>75</v>
      </c>
      <c r="H963" t="s">
        <v>19</v>
      </c>
      <c r="I963" s="1">
        <v>43447</v>
      </c>
      <c r="J963" t="s">
        <v>20</v>
      </c>
      <c r="L963" t="s">
        <v>911</v>
      </c>
      <c r="M963" t="s">
        <v>18</v>
      </c>
      <c r="N963" t="s">
        <v>21</v>
      </c>
      <c r="P963" t="s">
        <v>23</v>
      </c>
      <c r="Q963" t="str">
        <f>IF(COUNTIF(Table2[type_of_injury],Table2[[#This Row],[type_of_injury]])&lt;40,"other",Table2[[#This Row],[type_of_injury]])</f>
        <v>gunfire</v>
      </c>
      <c r="R963" t="str" cm="1">
        <f t="array" ref="R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4" spans="1:18" x14ac:dyDescent="0.35">
      <c r="A964" t="s">
        <v>1328</v>
      </c>
      <c r="B964" s="1">
        <v>43447</v>
      </c>
      <c r="C964">
        <v>58</v>
      </c>
      <c r="D964" t="str" cm="1">
        <f t="array" ref="D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64" t="s">
        <v>16</v>
      </c>
      <c r="F964" t="s">
        <v>140</v>
      </c>
      <c r="G964" t="s">
        <v>58</v>
      </c>
      <c r="H964" t="s">
        <v>19</v>
      </c>
      <c r="I964" s="1">
        <v>43447</v>
      </c>
      <c r="J964" t="s">
        <v>20</v>
      </c>
      <c r="L964" t="s">
        <v>141</v>
      </c>
      <c r="M964" t="s">
        <v>58</v>
      </c>
      <c r="N964" t="s">
        <v>21</v>
      </c>
      <c r="O964" t="s">
        <v>22</v>
      </c>
      <c r="P964" t="s">
        <v>23</v>
      </c>
      <c r="Q964" t="str">
        <f>IF(COUNTIF(Table2[type_of_injury],Table2[[#This Row],[type_of_injury]])&lt;40,"other",Table2[[#This Row],[type_of_injury]])</f>
        <v>gunfire</v>
      </c>
      <c r="R964" t="str" cm="1">
        <f t="array" ref="R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5" spans="1:18" x14ac:dyDescent="0.35">
      <c r="A965" t="s">
        <v>1329</v>
      </c>
      <c r="B965" s="1">
        <v>43447</v>
      </c>
      <c r="C965">
        <v>26</v>
      </c>
      <c r="D965" t="str" cm="1">
        <f t="array" ref="D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5" t="s">
        <v>16</v>
      </c>
      <c r="F965" t="s">
        <v>475</v>
      </c>
      <c r="G965" t="s">
        <v>62</v>
      </c>
      <c r="H965" t="s">
        <v>19</v>
      </c>
      <c r="I965" s="1">
        <v>43447</v>
      </c>
      <c r="J965" t="s">
        <v>20</v>
      </c>
      <c r="L965" t="s">
        <v>419</v>
      </c>
      <c r="M965" t="s">
        <v>108</v>
      </c>
      <c r="N965" t="s">
        <v>21</v>
      </c>
      <c r="O965" t="s">
        <v>22</v>
      </c>
      <c r="P965" t="s">
        <v>23</v>
      </c>
      <c r="Q965" t="str">
        <f>IF(COUNTIF(Table2[type_of_injury],Table2[[#This Row],[type_of_injury]])&lt;40,"other",Table2[[#This Row],[type_of_injury]])</f>
        <v>gunfire</v>
      </c>
      <c r="R965" t="str" cm="1">
        <f t="array" ref="R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6" spans="1:18" x14ac:dyDescent="0.35">
      <c r="A966" t="s">
        <v>1330</v>
      </c>
      <c r="B966" s="1">
        <v>43446</v>
      </c>
      <c r="C966">
        <v>28</v>
      </c>
      <c r="D966" t="str" cm="1">
        <f t="array" ref="D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6" t="s">
        <v>16</v>
      </c>
      <c r="F966" t="s">
        <v>1331</v>
      </c>
      <c r="G966" t="s">
        <v>58</v>
      </c>
      <c r="H966" t="s">
        <v>19</v>
      </c>
      <c r="I966" s="1">
        <v>43446</v>
      </c>
      <c r="J966" t="s">
        <v>20</v>
      </c>
      <c r="L966" t="s">
        <v>1332</v>
      </c>
      <c r="M966" t="s">
        <v>58</v>
      </c>
      <c r="N966" t="s">
        <v>21</v>
      </c>
      <c r="O966" t="s">
        <v>22</v>
      </c>
      <c r="P966" t="s">
        <v>23</v>
      </c>
      <c r="Q966" t="str">
        <f>IF(COUNTIF(Table2[type_of_injury],Table2[[#This Row],[type_of_injury]])&lt;40,"other",Table2[[#This Row],[type_of_injury]])</f>
        <v>gunfire</v>
      </c>
      <c r="R966" t="str" cm="1">
        <f t="array" ref="R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7" spans="1:18" x14ac:dyDescent="0.35">
      <c r="A967" t="s">
        <v>1333</v>
      </c>
      <c r="B967" s="1">
        <v>43445</v>
      </c>
      <c r="C967">
        <v>24</v>
      </c>
      <c r="D967" t="str" cm="1">
        <f t="array" ref="D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7" t="s">
        <v>16</v>
      </c>
      <c r="F967" t="s">
        <v>1334</v>
      </c>
      <c r="G967" t="s">
        <v>46</v>
      </c>
      <c r="H967" t="s">
        <v>19</v>
      </c>
      <c r="I967" s="1">
        <v>43445</v>
      </c>
      <c r="J967" t="s">
        <v>20</v>
      </c>
      <c r="L967" t="s">
        <v>1334</v>
      </c>
      <c r="M967" t="s">
        <v>46</v>
      </c>
      <c r="N967" t="s">
        <v>21</v>
      </c>
      <c r="O967" t="s">
        <v>22</v>
      </c>
      <c r="P967" t="s">
        <v>23</v>
      </c>
      <c r="Q967" t="str">
        <f>IF(COUNTIF(Table2[type_of_injury],Table2[[#This Row],[type_of_injury]])&lt;40,"other",Table2[[#This Row],[type_of_injury]])</f>
        <v>gunfire</v>
      </c>
      <c r="R967" t="str" cm="1">
        <f t="array" ref="R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8" spans="1:18" x14ac:dyDescent="0.35">
      <c r="A968" t="s">
        <v>1335</v>
      </c>
      <c r="B968" s="1">
        <v>43443</v>
      </c>
      <c r="D968" t="str" cm="1">
        <f t="array" ref="D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68" t="s">
        <v>69</v>
      </c>
      <c r="F968" t="s">
        <v>104</v>
      </c>
      <c r="G968" t="s">
        <v>58</v>
      </c>
      <c r="H968" t="s">
        <v>19</v>
      </c>
      <c r="I968" s="1">
        <v>43446</v>
      </c>
      <c r="J968" t="s">
        <v>20</v>
      </c>
      <c r="L968" t="s">
        <v>272</v>
      </c>
      <c r="M968" t="s">
        <v>75</v>
      </c>
      <c r="N968" t="s">
        <v>21</v>
      </c>
      <c r="O968" t="s">
        <v>22</v>
      </c>
      <c r="P968" t="s">
        <v>72</v>
      </c>
      <c r="Q968" t="str">
        <f>IF(COUNTIF(Table2[type_of_injury],Table2[[#This Row],[type_of_injury]])&lt;40,"other",Table2[[#This Row],[type_of_injury]])</f>
        <v>gunfire</v>
      </c>
      <c r="R968" t="str" cm="1">
        <f t="array" ref="R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69" spans="1:18" x14ac:dyDescent="0.35">
      <c r="A969" t="s">
        <v>1336</v>
      </c>
      <c r="B969" s="1">
        <v>43441</v>
      </c>
      <c r="C969">
        <v>4</v>
      </c>
      <c r="D969" t="str" cm="1">
        <f t="array" ref="D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69" t="s">
        <v>16</v>
      </c>
      <c r="F969" t="s">
        <v>798</v>
      </c>
      <c r="G969" t="s">
        <v>41</v>
      </c>
      <c r="H969" t="s">
        <v>39</v>
      </c>
      <c r="I969" s="1">
        <v>43445</v>
      </c>
      <c r="J969" t="s">
        <v>20</v>
      </c>
      <c r="K969" t="s">
        <v>40</v>
      </c>
      <c r="L969" t="s">
        <v>41</v>
      </c>
      <c r="M969" t="s">
        <v>41</v>
      </c>
      <c r="N969" t="s">
        <v>21</v>
      </c>
      <c r="O969" t="s">
        <v>22</v>
      </c>
      <c r="P969" t="s">
        <v>23</v>
      </c>
      <c r="Q969" t="str">
        <f>IF(COUNTIF(Table2[type_of_injury],Table2[[#This Row],[type_of_injury]])&lt;40,"other",Table2[[#This Row],[type_of_injury]])</f>
        <v>gunfire</v>
      </c>
      <c r="R969" t="str" cm="1">
        <f t="array" ref="R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0" spans="1:18" x14ac:dyDescent="0.35">
      <c r="A970" t="s">
        <v>1337</v>
      </c>
      <c r="B970" s="1">
        <v>43438</v>
      </c>
      <c r="C970">
        <v>22</v>
      </c>
      <c r="D970" t="str" cm="1">
        <f t="array" ref="D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0" t="s">
        <v>16</v>
      </c>
      <c r="F970" t="s">
        <v>18</v>
      </c>
      <c r="G970" t="s">
        <v>18</v>
      </c>
      <c r="H970" t="s">
        <v>19</v>
      </c>
      <c r="I970" s="1">
        <v>43438</v>
      </c>
      <c r="J970" t="s">
        <v>20</v>
      </c>
      <c r="L970" t="s">
        <v>85</v>
      </c>
      <c r="M970" t="s">
        <v>18</v>
      </c>
      <c r="N970" t="s">
        <v>21</v>
      </c>
      <c r="O970" t="s">
        <v>22</v>
      </c>
      <c r="P970" t="s">
        <v>23</v>
      </c>
      <c r="Q970" t="str">
        <f>IF(COUNTIF(Table2[type_of_injury],Table2[[#This Row],[type_of_injury]])&lt;40,"other",Table2[[#This Row],[type_of_injury]])</f>
        <v>gunfire</v>
      </c>
      <c r="R970" t="str" cm="1">
        <f t="array" ref="R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1" spans="1:18" x14ac:dyDescent="0.35">
      <c r="A971" t="s">
        <v>1338</v>
      </c>
      <c r="B971" s="1">
        <v>43430</v>
      </c>
      <c r="C971">
        <v>32</v>
      </c>
      <c r="D971" t="str" cm="1">
        <f t="array" ref="D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1" t="s">
        <v>16</v>
      </c>
      <c r="F971" t="s">
        <v>288</v>
      </c>
      <c r="G971" t="s">
        <v>46</v>
      </c>
      <c r="H971" t="s">
        <v>19</v>
      </c>
      <c r="I971" s="1">
        <v>43430</v>
      </c>
      <c r="J971" t="s">
        <v>20</v>
      </c>
      <c r="L971" t="s">
        <v>401</v>
      </c>
      <c r="M971" t="s">
        <v>175</v>
      </c>
      <c r="N971" t="s">
        <v>21</v>
      </c>
      <c r="O971" t="s">
        <v>22</v>
      </c>
      <c r="P971" t="s">
        <v>23</v>
      </c>
      <c r="Q971" t="str">
        <f>IF(COUNTIF(Table2[type_of_injury],Table2[[#This Row],[type_of_injury]])&lt;40,"other",Table2[[#This Row],[type_of_injury]])</f>
        <v>gunfire</v>
      </c>
      <c r="R971" t="str" cm="1">
        <f t="array" ref="R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2" spans="1:18" x14ac:dyDescent="0.35">
      <c r="A972" t="s">
        <v>1339</v>
      </c>
      <c r="B972" s="1">
        <v>43418</v>
      </c>
      <c r="C972">
        <v>17</v>
      </c>
      <c r="D972" t="str" cm="1">
        <f t="array" ref="D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2" t="s">
        <v>16</v>
      </c>
      <c r="F972" t="s">
        <v>1134</v>
      </c>
      <c r="G972" t="s">
        <v>62</v>
      </c>
      <c r="H972" t="s">
        <v>19</v>
      </c>
      <c r="I972" s="1">
        <v>43424</v>
      </c>
      <c r="J972" t="s">
        <v>20</v>
      </c>
      <c r="L972" t="s">
        <v>1134</v>
      </c>
      <c r="M972" t="s">
        <v>62</v>
      </c>
      <c r="N972" t="s">
        <v>1106</v>
      </c>
      <c r="P972" t="s">
        <v>23</v>
      </c>
      <c r="Q972" t="str">
        <f>IF(COUNTIF(Table2[type_of_injury],Table2[[#This Row],[type_of_injury]])&lt;40,"other",Table2[[#This Row],[type_of_injury]])</f>
        <v>other</v>
      </c>
      <c r="R972" t="str" cm="1">
        <f t="array" ref="R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3" spans="1:18" x14ac:dyDescent="0.35">
      <c r="A973" t="s">
        <v>1340</v>
      </c>
      <c r="B973" s="1">
        <v>43418</v>
      </c>
      <c r="C973">
        <v>23</v>
      </c>
      <c r="D973" t="str" cm="1">
        <f t="array" ref="D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3" t="s">
        <v>16</v>
      </c>
      <c r="F973" t="s">
        <v>1305</v>
      </c>
      <c r="G973" t="s">
        <v>222</v>
      </c>
      <c r="H973" t="s">
        <v>39</v>
      </c>
      <c r="I973" s="1">
        <v>43418</v>
      </c>
      <c r="J973" t="s">
        <v>20</v>
      </c>
      <c r="K973" t="s">
        <v>560</v>
      </c>
      <c r="L973" t="s">
        <v>593</v>
      </c>
      <c r="M973" t="s">
        <v>222</v>
      </c>
      <c r="N973" t="s">
        <v>21</v>
      </c>
      <c r="O973" t="s">
        <v>22</v>
      </c>
      <c r="P973" t="s">
        <v>23</v>
      </c>
      <c r="Q973" t="str">
        <f>IF(COUNTIF(Table2[type_of_injury],Table2[[#This Row],[type_of_injury]])&lt;40,"other",Table2[[#This Row],[type_of_injury]])</f>
        <v>gunfire</v>
      </c>
      <c r="R973" t="str" cm="1">
        <f t="array" ref="R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4" spans="1:18" x14ac:dyDescent="0.35">
      <c r="A974" t="s">
        <v>1341</v>
      </c>
      <c r="B974" s="1">
        <v>43417</v>
      </c>
      <c r="C974">
        <v>26</v>
      </c>
      <c r="D974" t="str" cm="1">
        <f t="array" ref="D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4" t="s">
        <v>16</v>
      </c>
      <c r="F974" t="s">
        <v>593</v>
      </c>
      <c r="G974" t="s">
        <v>222</v>
      </c>
      <c r="H974" t="s">
        <v>39</v>
      </c>
      <c r="I974" s="1">
        <v>43417</v>
      </c>
      <c r="J974" t="s">
        <v>20</v>
      </c>
      <c r="K974" t="s">
        <v>40</v>
      </c>
      <c r="L974" t="s">
        <v>593</v>
      </c>
      <c r="M974" t="s">
        <v>222</v>
      </c>
      <c r="N974" t="s">
        <v>21</v>
      </c>
      <c r="O974" t="s">
        <v>35</v>
      </c>
      <c r="P974" t="s">
        <v>23</v>
      </c>
      <c r="Q974" t="str">
        <f>IF(COUNTIF(Table2[type_of_injury],Table2[[#This Row],[type_of_injury]])&lt;40,"other",Table2[[#This Row],[type_of_injury]])</f>
        <v>gunfire</v>
      </c>
      <c r="R974" t="str" cm="1">
        <f t="array" ref="R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5" spans="1:18" x14ac:dyDescent="0.35">
      <c r="A975" t="s">
        <v>1342</v>
      </c>
      <c r="B975" s="1">
        <v>43417</v>
      </c>
      <c r="C975">
        <v>28</v>
      </c>
      <c r="D975" t="str" cm="1">
        <f t="array" ref="D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5" t="s">
        <v>16</v>
      </c>
      <c r="F975" t="s">
        <v>593</v>
      </c>
      <c r="G975" t="s">
        <v>222</v>
      </c>
      <c r="H975" t="s">
        <v>39</v>
      </c>
      <c r="I975" s="1">
        <v>43417</v>
      </c>
      <c r="J975" t="s">
        <v>20</v>
      </c>
      <c r="K975" t="s">
        <v>204</v>
      </c>
      <c r="L975" t="s">
        <v>593</v>
      </c>
      <c r="M975" t="s">
        <v>222</v>
      </c>
      <c r="N975" t="s">
        <v>21</v>
      </c>
      <c r="O975" t="s">
        <v>35</v>
      </c>
      <c r="P975" t="s">
        <v>23</v>
      </c>
      <c r="Q975" t="str">
        <f>IF(COUNTIF(Table2[type_of_injury],Table2[[#This Row],[type_of_injury]])&lt;40,"other",Table2[[#This Row],[type_of_injury]])</f>
        <v>gunfire</v>
      </c>
      <c r="R975" t="str" cm="1">
        <f t="array" ref="R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6" spans="1:18" x14ac:dyDescent="0.35">
      <c r="A976" t="s">
        <v>1343</v>
      </c>
      <c r="B976" s="1">
        <v>43417</v>
      </c>
      <c r="C976">
        <v>21</v>
      </c>
      <c r="D976" t="str" cm="1">
        <f t="array" ref="D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6" t="s">
        <v>16</v>
      </c>
      <c r="F976" t="s">
        <v>1344</v>
      </c>
      <c r="G976" t="s">
        <v>77</v>
      </c>
      <c r="H976" t="s">
        <v>77</v>
      </c>
      <c r="I976" s="1">
        <v>43417</v>
      </c>
      <c r="J976" t="s">
        <v>20</v>
      </c>
      <c r="K976" t="s">
        <v>40</v>
      </c>
      <c r="L976" t="s">
        <v>225</v>
      </c>
      <c r="M976" t="s">
        <v>38</v>
      </c>
      <c r="N976" t="s">
        <v>21</v>
      </c>
      <c r="O976" t="s">
        <v>35</v>
      </c>
      <c r="P976" t="s">
        <v>23</v>
      </c>
      <c r="Q976" t="str">
        <f>IF(COUNTIF(Table2[type_of_injury],Table2[[#This Row],[type_of_injury]])&lt;40,"other",Table2[[#This Row],[type_of_injury]])</f>
        <v>gunfire</v>
      </c>
      <c r="R976" t="str" cm="1">
        <f t="array" ref="R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7" spans="1:18" x14ac:dyDescent="0.35">
      <c r="A977" t="s">
        <v>1345</v>
      </c>
      <c r="B977" s="1">
        <v>43416</v>
      </c>
      <c r="C977">
        <v>23</v>
      </c>
      <c r="D977" t="str" cm="1">
        <f t="array" ref="D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7" t="s">
        <v>16</v>
      </c>
      <c r="F977" t="s">
        <v>210</v>
      </c>
      <c r="G977" t="s">
        <v>210</v>
      </c>
      <c r="H977" t="s">
        <v>39</v>
      </c>
      <c r="I977" s="1">
        <v>43416</v>
      </c>
      <c r="J977" t="s">
        <v>20</v>
      </c>
      <c r="K977" t="s">
        <v>204</v>
      </c>
      <c r="L977" t="s">
        <v>1346</v>
      </c>
      <c r="M977" t="s">
        <v>210</v>
      </c>
      <c r="N977" t="s">
        <v>21</v>
      </c>
      <c r="O977" t="s">
        <v>35</v>
      </c>
      <c r="P977" t="s">
        <v>23</v>
      </c>
      <c r="Q977" t="str">
        <f>IF(COUNTIF(Table2[type_of_injury],Table2[[#This Row],[type_of_injury]])&lt;40,"other",Table2[[#This Row],[type_of_injury]])</f>
        <v>gunfire</v>
      </c>
      <c r="R977" t="str" cm="1">
        <f t="array" ref="R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8" spans="1:18" x14ac:dyDescent="0.35">
      <c r="A978" t="s">
        <v>1347</v>
      </c>
      <c r="B978" s="1">
        <v>43416</v>
      </c>
      <c r="C978">
        <v>22</v>
      </c>
      <c r="D978" t="str" cm="1">
        <f t="array" ref="D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8" t="s">
        <v>16</v>
      </c>
      <c r="F978" t="s">
        <v>210</v>
      </c>
      <c r="G978" t="s">
        <v>210</v>
      </c>
      <c r="H978" t="s">
        <v>39</v>
      </c>
      <c r="I978" s="1">
        <v>43417</v>
      </c>
      <c r="J978" t="s">
        <v>20</v>
      </c>
      <c r="K978" t="s">
        <v>204</v>
      </c>
      <c r="L978" t="s">
        <v>1346</v>
      </c>
      <c r="M978" t="s">
        <v>210</v>
      </c>
      <c r="N978" t="s">
        <v>21</v>
      </c>
      <c r="O978" t="s">
        <v>35</v>
      </c>
      <c r="P978" t="s">
        <v>23</v>
      </c>
      <c r="Q978" t="str">
        <f>IF(COUNTIF(Table2[type_of_injury],Table2[[#This Row],[type_of_injury]])&lt;40,"other",Table2[[#This Row],[type_of_injury]])</f>
        <v>gunfire</v>
      </c>
      <c r="R978" t="str" cm="1">
        <f t="array" ref="R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79" spans="1:18" x14ac:dyDescent="0.35">
      <c r="A979" t="s">
        <v>1348</v>
      </c>
      <c r="B979" s="1">
        <v>43416</v>
      </c>
      <c r="C979">
        <v>27</v>
      </c>
      <c r="D979" t="str" cm="1">
        <f t="array" ref="D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9" t="s">
        <v>16</v>
      </c>
      <c r="F979" t="s">
        <v>593</v>
      </c>
      <c r="G979" t="s">
        <v>222</v>
      </c>
      <c r="H979" t="s">
        <v>39</v>
      </c>
      <c r="I979" s="1">
        <v>43416</v>
      </c>
      <c r="J979" t="s">
        <v>20</v>
      </c>
      <c r="K979" t="s">
        <v>204</v>
      </c>
      <c r="L979" t="s">
        <v>221</v>
      </c>
      <c r="M979" t="s">
        <v>222</v>
      </c>
      <c r="N979" t="s">
        <v>21</v>
      </c>
      <c r="O979" t="s">
        <v>35</v>
      </c>
      <c r="P979" t="s">
        <v>23</v>
      </c>
      <c r="Q979" t="str">
        <f>IF(COUNTIF(Table2[type_of_injury],Table2[[#This Row],[type_of_injury]])&lt;40,"other",Table2[[#This Row],[type_of_injury]])</f>
        <v>gunfire</v>
      </c>
      <c r="R979" t="str" cm="1">
        <f t="array" ref="R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0" spans="1:18" x14ac:dyDescent="0.35">
      <c r="A980" t="s">
        <v>1349</v>
      </c>
      <c r="B980" s="1">
        <v>43416</v>
      </c>
      <c r="C980">
        <v>22</v>
      </c>
      <c r="D980" t="str" cm="1">
        <f t="array" ref="D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0" t="s">
        <v>16</v>
      </c>
      <c r="F980" t="s">
        <v>593</v>
      </c>
      <c r="G980" t="s">
        <v>222</v>
      </c>
      <c r="H980" t="s">
        <v>39</v>
      </c>
      <c r="I980" s="1">
        <v>43416</v>
      </c>
      <c r="J980" t="s">
        <v>20</v>
      </c>
      <c r="K980" t="s">
        <v>204</v>
      </c>
      <c r="L980" t="s">
        <v>566</v>
      </c>
      <c r="M980" t="s">
        <v>222</v>
      </c>
      <c r="N980" t="s">
        <v>21</v>
      </c>
      <c r="O980" t="s">
        <v>35</v>
      </c>
      <c r="P980" t="s">
        <v>23</v>
      </c>
      <c r="Q980" t="str">
        <f>IF(COUNTIF(Table2[type_of_injury],Table2[[#This Row],[type_of_injury]])&lt;40,"other",Table2[[#This Row],[type_of_injury]])</f>
        <v>gunfire</v>
      </c>
      <c r="R980" t="str" cm="1">
        <f t="array" ref="R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1" spans="1:18" x14ac:dyDescent="0.35">
      <c r="A981" t="s">
        <v>1350</v>
      </c>
      <c r="B981" s="1">
        <v>43416</v>
      </c>
      <c r="C981">
        <v>74</v>
      </c>
      <c r="D981" t="str" cm="1">
        <f t="array" ref="D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81" t="s">
        <v>69</v>
      </c>
      <c r="F981" t="s">
        <v>658</v>
      </c>
      <c r="G981" t="s">
        <v>77</v>
      </c>
      <c r="H981" t="s">
        <v>77</v>
      </c>
      <c r="I981" s="1">
        <v>43725</v>
      </c>
      <c r="J981" t="s">
        <v>71</v>
      </c>
      <c r="L981" t="s">
        <v>658</v>
      </c>
      <c r="M981" t="s">
        <v>77</v>
      </c>
      <c r="N981" t="s">
        <v>21</v>
      </c>
      <c r="O981" t="s">
        <v>213</v>
      </c>
      <c r="P981" t="s">
        <v>72</v>
      </c>
      <c r="Q981" t="str">
        <f>IF(COUNTIF(Table2[type_of_injury],Table2[[#This Row],[type_of_injury]])&lt;40,"other",Table2[[#This Row],[type_of_injury]])</f>
        <v>gunfire</v>
      </c>
      <c r="R981" t="str" cm="1">
        <f t="array" ref="R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2" spans="1:18" x14ac:dyDescent="0.35">
      <c r="A982" t="s">
        <v>1351</v>
      </c>
      <c r="B982" s="1">
        <v>43415</v>
      </c>
      <c r="C982">
        <v>21</v>
      </c>
      <c r="D982" t="str" cm="1">
        <f t="array" ref="D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2" t="s">
        <v>16</v>
      </c>
      <c r="F982" t="s">
        <v>215</v>
      </c>
      <c r="G982" t="s">
        <v>41</v>
      </c>
      <c r="H982" t="s">
        <v>39</v>
      </c>
      <c r="I982" s="1">
        <v>43415</v>
      </c>
      <c r="J982" t="s">
        <v>20</v>
      </c>
      <c r="K982" t="s">
        <v>204</v>
      </c>
      <c r="L982" t="s">
        <v>232</v>
      </c>
      <c r="M982" t="s">
        <v>41</v>
      </c>
      <c r="N982" t="s">
        <v>21</v>
      </c>
      <c r="P982" t="s">
        <v>23</v>
      </c>
      <c r="Q982" t="str">
        <f>IF(COUNTIF(Table2[type_of_injury],Table2[[#This Row],[type_of_injury]])&lt;40,"other",Table2[[#This Row],[type_of_injury]])</f>
        <v>gunfire</v>
      </c>
      <c r="R982" t="str" cm="1">
        <f t="array" ref="R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3" spans="1:18" x14ac:dyDescent="0.35">
      <c r="A983" t="s">
        <v>1352</v>
      </c>
      <c r="B983" s="1">
        <v>43415</v>
      </c>
      <c r="C983">
        <v>24</v>
      </c>
      <c r="D983" t="str" cm="1">
        <f t="array" ref="D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3" t="s">
        <v>16</v>
      </c>
      <c r="F983" t="s">
        <v>215</v>
      </c>
      <c r="G983" t="s">
        <v>41</v>
      </c>
      <c r="H983" t="s">
        <v>39</v>
      </c>
      <c r="I983" s="1">
        <v>43415</v>
      </c>
      <c r="J983" t="s">
        <v>20</v>
      </c>
      <c r="K983" t="s">
        <v>204</v>
      </c>
      <c r="L983" t="s">
        <v>1353</v>
      </c>
      <c r="M983" t="s">
        <v>41</v>
      </c>
      <c r="N983" t="s">
        <v>21</v>
      </c>
      <c r="P983" t="s">
        <v>23</v>
      </c>
      <c r="Q983" t="str">
        <f>IF(COUNTIF(Table2[type_of_injury],Table2[[#This Row],[type_of_injury]])&lt;40,"other",Table2[[#This Row],[type_of_injury]])</f>
        <v>gunfire</v>
      </c>
      <c r="R983" t="str" cm="1">
        <f t="array" ref="R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4" spans="1:18" x14ac:dyDescent="0.35">
      <c r="A984" t="s">
        <v>1354</v>
      </c>
      <c r="B984" s="1">
        <v>43415</v>
      </c>
      <c r="C984">
        <v>19</v>
      </c>
      <c r="D984" t="str" cm="1">
        <f t="array" ref="D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4" t="s">
        <v>16</v>
      </c>
      <c r="F984" t="s">
        <v>215</v>
      </c>
      <c r="G984" t="s">
        <v>41</v>
      </c>
      <c r="H984" t="s">
        <v>39</v>
      </c>
      <c r="I984" s="1">
        <v>43415</v>
      </c>
      <c r="J984" t="s">
        <v>20</v>
      </c>
      <c r="K984" t="s">
        <v>204</v>
      </c>
      <c r="L984" t="s">
        <v>1353</v>
      </c>
      <c r="M984" t="s">
        <v>41</v>
      </c>
      <c r="N984" t="s">
        <v>21</v>
      </c>
      <c r="P984" t="s">
        <v>23</v>
      </c>
      <c r="Q984" t="str">
        <f>IF(COUNTIF(Table2[type_of_injury],Table2[[#This Row],[type_of_injury]])&lt;40,"other",Table2[[#This Row],[type_of_injury]])</f>
        <v>gunfire</v>
      </c>
      <c r="R984" t="str" cm="1">
        <f t="array" ref="R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5" spans="1:18" x14ac:dyDescent="0.35">
      <c r="A985" t="s">
        <v>1355</v>
      </c>
      <c r="B985" s="1">
        <v>43415</v>
      </c>
      <c r="C985">
        <v>29</v>
      </c>
      <c r="D985" t="str" cm="1">
        <f t="array" ref="D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5" t="s">
        <v>16</v>
      </c>
      <c r="F985" t="s">
        <v>215</v>
      </c>
      <c r="G985" t="s">
        <v>41</v>
      </c>
      <c r="H985" t="s">
        <v>39</v>
      </c>
      <c r="I985" s="1">
        <v>43415</v>
      </c>
      <c r="J985" t="s">
        <v>20</v>
      </c>
      <c r="K985" t="s">
        <v>204</v>
      </c>
      <c r="L985" t="s">
        <v>232</v>
      </c>
      <c r="M985" t="s">
        <v>41</v>
      </c>
      <c r="N985" t="s">
        <v>21</v>
      </c>
      <c r="P985" t="s">
        <v>23</v>
      </c>
      <c r="Q985" t="str">
        <f>IF(COUNTIF(Table2[type_of_injury],Table2[[#This Row],[type_of_injury]])&lt;40,"other",Table2[[#This Row],[type_of_injury]])</f>
        <v>gunfire</v>
      </c>
      <c r="R985" t="str" cm="1">
        <f t="array" ref="R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6" spans="1:18" x14ac:dyDescent="0.35">
      <c r="A986" t="s">
        <v>1356</v>
      </c>
      <c r="B986" s="1">
        <v>43415</v>
      </c>
      <c r="C986">
        <v>23</v>
      </c>
      <c r="D986" t="str" cm="1">
        <f t="array" ref="D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6" t="s">
        <v>16</v>
      </c>
      <c r="F986" t="s">
        <v>215</v>
      </c>
      <c r="G986" t="s">
        <v>41</v>
      </c>
      <c r="H986" t="s">
        <v>39</v>
      </c>
      <c r="I986" s="1">
        <v>43415</v>
      </c>
      <c r="J986" t="s">
        <v>20</v>
      </c>
      <c r="K986" t="s">
        <v>204</v>
      </c>
      <c r="L986" t="s">
        <v>215</v>
      </c>
      <c r="M986" t="s">
        <v>41</v>
      </c>
      <c r="N986" t="s">
        <v>21</v>
      </c>
      <c r="O986" t="s">
        <v>22</v>
      </c>
      <c r="P986" t="s">
        <v>23</v>
      </c>
      <c r="Q986" t="str">
        <f>IF(COUNTIF(Table2[type_of_injury],Table2[[#This Row],[type_of_injury]])&lt;40,"other",Table2[[#This Row],[type_of_injury]])</f>
        <v>gunfire</v>
      </c>
      <c r="R986" t="str" cm="1">
        <f t="array" ref="R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7" spans="1:18" x14ac:dyDescent="0.35">
      <c r="A987" t="s">
        <v>1357</v>
      </c>
      <c r="B987" s="1">
        <v>43415</v>
      </c>
      <c r="C987">
        <v>20</v>
      </c>
      <c r="D987" t="str" cm="1">
        <f t="array" ref="D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7" t="s">
        <v>16</v>
      </c>
      <c r="F987" t="s">
        <v>215</v>
      </c>
      <c r="G987" t="s">
        <v>41</v>
      </c>
      <c r="H987" t="s">
        <v>39</v>
      </c>
      <c r="I987" s="1">
        <v>43415</v>
      </c>
      <c r="J987" t="s">
        <v>20</v>
      </c>
      <c r="K987" t="s">
        <v>204</v>
      </c>
      <c r="L987" t="s">
        <v>1295</v>
      </c>
      <c r="M987" t="s">
        <v>41</v>
      </c>
      <c r="N987" t="s">
        <v>21</v>
      </c>
      <c r="P987" t="s">
        <v>23</v>
      </c>
      <c r="Q987" t="str">
        <f>IF(COUNTIF(Table2[type_of_injury],Table2[[#This Row],[type_of_injury]])&lt;40,"other",Table2[[#This Row],[type_of_injury]])</f>
        <v>gunfire</v>
      </c>
      <c r="R987" t="str" cm="1">
        <f t="array" ref="R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8" spans="1:18" x14ac:dyDescent="0.35">
      <c r="A988" t="s">
        <v>1358</v>
      </c>
      <c r="B988" s="1">
        <v>43415</v>
      </c>
      <c r="C988">
        <v>37</v>
      </c>
      <c r="D988" t="str" cm="1">
        <f t="array" ref="D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8" t="s">
        <v>16</v>
      </c>
      <c r="F988" t="s">
        <v>215</v>
      </c>
      <c r="G988" t="s">
        <v>41</v>
      </c>
      <c r="H988" t="s">
        <v>39</v>
      </c>
      <c r="I988" s="1">
        <v>43415</v>
      </c>
      <c r="J988" t="s">
        <v>20</v>
      </c>
      <c r="K988" t="s">
        <v>204</v>
      </c>
      <c r="L988" t="s">
        <v>215</v>
      </c>
      <c r="M988" t="s">
        <v>41</v>
      </c>
      <c r="N988" t="s">
        <v>21</v>
      </c>
      <c r="O988" t="s">
        <v>22</v>
      </c>
      <c r="P988" t="s">
        <v>23</v>
      </c>
      <c r="Q988" t="str">
        <f>IF(COUNTIF(Table2[type_of_injury],Table2[[#This Row],[type_of_injury]])&lt;40,"other",Table2[[#This Row],[type_of_injury]])</f>
        <v>gunfire</v>
      </c>
      <c r="R988" t="str" cm="1">
        <f t="array" ref="R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89" spans="1:18" x14ac:dyDescent="0.35">
      <c r="A989" t="s">
        <v>1359</v>
      </c>
      <c r="B989" s="1">
        <v>43413</v>
      </c>
      <c r="C989">
        <v>28</v>
      </c>
      <c r="D989" t="str" cm="1">
        <f t="array" ref="D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9" t="s">
        <v>16</v>
      </c>
      <c r="F989" t="s">
        <v>210</v>
      </c>
      <c r="G989" t="s">
        <v>210</v>
      </c>
      <c r="H989" t="s">
        <v>39</v>
      </c>
      <c r="I989" s="1">
        <v>43413</v>
      </c>
      <c r="J989" t="s">
        <v>20</v>
      </c>
      <c r="K989" t="s">
        <v>40</v>
      </c>
      <c r="L989" t="s">
        <v>1309</v>
      </c>
      <c r="M989" t="s">
        <v>210</v>
      </c>
      <c r="N989" t="s">
        <v>21</v>
      </c>
      <c r="O989" t="s">
        <v>22</v>
      </c>
      <c r="P989" t="s">
        <v>23</v>
      </c>
      <c r="Q989" t="str">
        <f>IF(COUNTIF(Table2[type_of_injury],Table2[[#This Row],[type_of_injury]])&lt;40,"other",Table2[[#This Row],[type_of_injury]])</f>
        <v>gunfire</v>
      </c>
      <c r="R989" t="str" cm="1">
        <f t="array" ref="R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0" spans="1:18" x14ac:dyDescent="0.35">
      <c r="A990" t="s">
        <v>1360</v>
      </c>
      <c r="B990" s="1">
        <v>43412</v>
      </c>
      <c r="C990">
        <v>20</v>
      </c>
      <c r="D990" t="str" cm="1">
        <f t="array" ref="D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0" t="s">
        <v>16</v>
      </c>
      <c r="F990" t="s">
        <v>891</v>
      </c>
      <c r="G990" t="s">
        <v>218</v>
      </c>
      <c r="H990" t="s">
        <v>39</v>
      </c>
      <c r="I990" s="1">
        <v>43412</v>
      </c>
      <c r="J990" t="s">
        <v>20</v>
      </c>
      <c r="K990" t="s">
        <v>40</v>
      </c>
      <c r="L990" t="s">
        <v>210</v>
      </c>
      <c r="M990" t="s">
        <v>210</v>
      </c>
      <c r="N990" t="s">
        <v>21</v>
      </c>
      <c r="O990" t="s">
        <v>22</v>
      </c>
      <c r="P990" t="s">
        <v>23</v>
      </c>
      <c r="Q990" t="str">
        <f>IF(COUNTIF(Table2[type_of_injury],Table2[[#This Row],[type_of_injury]])&lt;40,"other",Table2[[#This Row],[type_of_injury]])</f>
        <v>gunfire</v>
      </c>
      <c r="R990" t="str" cm="1">
        <f t="array" ref="R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1" spans="1:18" x14ac:dyDescent="0.35">
      <c r="A991" t="s">
        <v>1361</v>
      </c>
      <c r="B991" s="1">
        <v>43407</v>
      </c>
      <c r="C991">
        <v>17</v>
      </c>
      <c r="D991" t="str" cm="1">
        <f t="array" ref="D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1" t="s">
        <v>16</v>
      </c>
      <c r="F991" t="s">
        <v>891</v>
      </c>
      <c r="G991" t="s">
        <v>218</v>
      </c>
      <c r="H991" t="s">
        <v>39</v>
      </c>
      <c r="I991" s="1">
        <v>43408</v>
      </c>
      <c r="J991" t="s">
        <v>20</v>
      </c>
      <c r="K991" t="s">
        <v>40</v>
      </c>
      <c r="L991" t="s">
        <v>219</v>
      </c>
      <c r="M991" t="s">
        <v>218</v>
      </c>
      <c r="N991" t="s">
        <v>21</v>
      </c>
      <c r="O991" t="s">
        <v>22</v>
      </c>
      <c r="P991" t="s">
        <v>23</v>
      </c>
      <c r="Q991" t="str">
        <f>IF(COUNTIF(Table2[type_of_injury],Table2[[#This Row],[type_of_injury]])&lt;40,"other",Table2[[#This Row],[type_of_injury]])</f>
        <v>gunfire</v>
      </c>
      <c r="R991" t="str" cm="1">
        <f t="array" ref="R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2" spans="1:18" x14ac:dyDescent="0.35">
      <c r="A992" t="s">
        <v>1362</v>
      </c>
      <c r="B992" s="1">
        <v>43402</v>
      </c>
      <c r="C992">
        <v>25</v>
      </c>
      <c r="D992" t="str" cm="1">
        <f t="array" ref="D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2" t="s">
        <v>16</v>
      </c>
      <c r="F992" t="s">
        <v>1305</v>
      </c>
      <c r="G992" t="s">
        <v>222</v>
      </c>
      <c r="H992" t="s">
        <v>39</v>
      </c>
      <c r="I992" s="1">
        <v>43402</v>
      </c>
      <c r="J992" t="s">
        <v>20</v>
      </c>
      <c r="K992" t="s">
        <v>40</v>
      </c>
      <c r="L992" t="s">
        <v>205</v>
      </c>
      <c r="M992" t="s">
        <v>38</v>
      </c>
      <c r="N992" t="s">
        <v>21</v>
      </c>
      <c r="O992" t="s">
        <v>22</v>
      </c>
      <c r="P992" t="s">
        <v>23</v>
      </c>
      <c r="Q992" t="str">
        <f>IF(COUNTIF(Table2[type_of_injury],Table2[[#This Row],[type_of_injury]])&lt;40,"other",Table2[[#This Row],[type_of_injury]])</f>
        <v>gunfire</v>
      </c>
      <c r="R992" t="str" cm="1">
        <f t="array" ref="R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3" spans="1:18" x14ac:dyDescent="0.35">
      <c r="A993" t="s">
        <v>1363</v>
      </c>
      <c r="B993" s="1">
        <v>43401</v>
      </c>
      <c r="C993">
        <v>13</v>
      </c>
      <c r="D993" t="str" cm="1">
        <f t="array" ref="D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3" t="s">
        <v>16</v>
      </c>
      <c r="F993" t="s">
        <v>1364</v>
      </c>
      <c r="G993" t="s">
        <v>41</v>
      </c>
      <c r="H993" t="s">
        <v>39</v>
      </c>
      <c r="I993" s="1">
        <v>43401</v>
      </c>
      <c r="J993" t="s">
        <v>20</v>
      </c>
      <c r="K993" t="s">
        <v>40</v>
      </c>
      <c r="L993" t="s">
        <v>1365</v>
      </c>
      <c r="M993" t="s">
        <v>218</v>
      </c>
      <c r="N993" t="s">
        <v>21</v>
      </c>
      <c r="O993" t="s">
        <v>35</v>
      </c>
      <c r="P993" t="s">
        <v>23</v>
      </c>
      <c r="Q993" t="str">
        <f>IF(COUNTIF(Table2[type_of_injury],Table2[[#This Row],[type_of_injury]])&lt;40,"other",Table2[[#This Row],[type_of_injury]])</f>
        <v>gunfire</v>
      </c>
      <c r="R993" t="str" cm="1">
        <f t="array" ref="R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4" spans="1:18" x14ac:dyDescent="0.35">
      <c r="A994" t="s">
        <v>1366</v>
      </c>
      <c r="B994" s="1">
        <v>43401</v>
      </c>
      <c r="C994">
        <v>14</v>
      </c>
      <c r="D994" t="str" cm="1">
        <f t="array" ref="D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4" t="s">
        <v>16</v>
      </c>
      <c r="F994" t="s">
        <v>1364</v>
      </c>
      <c r="G994" t="s">
        <v>41</v>
      </c>
      <c r="H994" t="s">
        <v>39</v>
      </c>
      <c r="I994" s="1">
        <v>43401</v>
      </c>
      <c r="J994" t="s">
        <v>20</v>
      </c>
      <c r="K994" t="s">
        <v>40</v>
      </c>
      <c r="L994" t="s">
        <v>1365</v>
      </c>
      <c r="M994" t="s">
        <v>218</v>
      </c>
      <c r="N994" t="s">
        <v>21</v>
      </c>
      <c r="O994" t="s">
        <v>35</v>
      </c>
      <c r="P994" t="s">
        <v>23</v>
      </c>
      <c r="Q994" t="str">
        <f>IF(COUNTIF(Table2[type_of_injury],Table2[[#This Row],[type_of_injury]])&lt;40,"other",Table2[[#This Row],[type_of_injury]])</f>
        <v>gunfire</v>
      </c>
      <c r="R994" t="str" cm="1">
        <f t="array" ref="R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5" spans="1:18" x14ac:dyDescent="0.35">
      <c r="A995" t="s">
        <v>1367</v>
      </c>
      <c r="B995" s="1">
        <v>43401</v>
      </c>
      <c r="C995">
        <v>15</v>
      </c>
      <c r="D995" t="str" cm="1">
        <f t="array" ref="D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5" t="s">
        <v>16</v>
      </c>
      <c r="F995" t="s">
        <v>1364</v>
      </c>
      <c r="G995" t="s">
        <v>41</v>
      </c>
      <c r="H995" t="s">
        <v>39</v>
      </c>
      <c r="I995" s="1">
        <v>43401</v>
      </c>
      <c r="J995" t="s">
        <v>20</v>
      </c>
      <c r="K995" t="s">
        <v>40</v>
      </c>
      <c r="L995" t="s">
        <v>1365</v>
      </c>
      <c r="M995" t="s">
        <v>218</v>
      </c>
      <c r="N995" t="s">
        <v>21</v>
      </c>
      <c r="O995" t="s">
        <v>35</v>
      </c>
      <c r="P995" t="s">
        <v>23</v>
      </c>
      <c r="Q995" t="str">
        <f>IF(COUNTIF(Table2[type_of_injury],Table2[[#This Row],[type_of_injury]])&lt;40,"other",Table2[[#This Row],[type_of_injury]])</f>
        <v>gunfire</v>
      </c>
      <c r="R995" t="str" cm="1">
        <f t="array" ref="R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6" spans="1:18" x14ac:dyDescent="0.35">
      <c r="A996" t="s">
        <v>1368</v>
      </c>
      <c r="B996" s="1">
        <v>43399</v>
      </c>
      <c r="C996">
        <v>33</v>
      </c>
      <c r="D996" t="str" cm="1">
        <f t="array" ref="D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6" t="s">
        <v>16</v>
      </c>
      <c r="F996" t="s">
        <v>509</v>
      </c>
      <c r="G996" t="s">
        <v>58</v>
      </c>
      <c r="H996" t="s">
        <v>19</v>
      </c>
      <c r="I996" s="1">
        <v>43399</v>
      </c>
      <c r="J996" t="s">
        <v>20</v>
      </c>
      <c r="L996" t="s">
        <v>509</v>
      </c>
      <c r="M996" t="s">
        <v>58</v>
      </c>
      <c r="N996" t="s">
        <v>21</v>
      </c>
      <c r="O996" t="s">
        <v>22</v>
      </c>
      <c r="P996" t="s">
        <v>23</v>
      </c>
      <c r="Q996" t="str">
        <f>IF(COUNTIF(Table2[type_of_injury],Table2[[#This Row],[type_of_injury]])&lt;40,"other",Table2[[#This Row],[type_of_injury]])</f>
        <v>gunfire</v>
      </c>
      <c r="R996" t="str" cm="1">
        <f t="array" ref="R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7" spans="1:18" x14ac:dyDescent="0.35">
      <c r="A997" t="s">
        <v>1369</v>
      </c>
      <c r="B997" s="1">
        <v>43399</v>
      </c>
      <c r="C997">
        <v>28</v>
      </c>
      <c r="D997" t="str" cm="1">
        <f t="array" ref="D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7" t="s">
        <v>16</v>
      </c>
      <c r="F997" t="s">
        <v>509</v>
      </c>
      <c r="G997" t="s">
        <v>58</v>
      </c>
      <c r="H997" t="s">
        <v>19</v>
      </c>
      <c r="I997" s="1">
        <v>43414</v>
      </c>
      <c r="J997" t="s">
        <v>20</v>
      </c>
      <c r="L997" t="s">
        <v>509</v>
      </c>
      <c r="M997" t="s">
        <v>58</v>
      </c>
      <c r="N997" t="s">
        <v>21</v>
      </c>
      <c r="O997" t="s">
        <v>22</v>
      </c>
      <c r="P997" t="s">
        <v>23</v>
      </c>
      <c r="Q997" t="str">
        <f>IF(COUNTIF(Table2[type_of_injury],Table2[[#This Row],[type_of_injury]])&lt;40,"other",Table2[[#This Row],[type_of_injury]])</f>
        <v>gunfire</v>
      </c>
      <c r="R997" t="str" cm="1">
        <f t="array" ref="R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8" spans="1:18" x14ac:dyDescent="0.35">
      <c r="A998" t="s">
        <v>1370</v>
      </c>
      <c r="B998" s="1">
        <v>43399</v>
      </c>
      <c r="C998">
        <v>27</v>
      </c>
      <c r="D998" t="str" cm="1">
        <f t="array" ref="D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8" t="s">
        <v>16</v>
      </c>
      <c r="F998" t="s">
        <v>221</v>
      </c>
      <c r="G998" t="s">
        <v>222</v>
      </c>
      <c r="H998" t="s">
        <v>39</v>
      </c>
      <c r="I998" s="1">
        <v>43399</v>
      </c>
      <c r="J998" t="s">
        <v>20</v>
      </c>
      <c r="K998" t="s">
        <v>40</v>
      </c>
      <c r="L998" t="s">
        <v>221</v>
      </c>
      <c r="M998" t="s">
        <v>222</v>
      </c>
      <c r="N998" t="s">
        <v>21</v>
      </c>
      <c r="O998" t="s">
        <v>22</v>
      </c>
      <c r="P998" t="s">
        <v>23</v>
      </c>
      <c r="Q998" t="str">
        <f>IF(COUNTIF(Table2[type_of_injury],Table2[[#This Row],[type_of_injury]])&lt;40,"other",Table2[[#This Row],[type_of_injury]])</f>
        <v>gunfire</v>
      </c>
      <c r="R998" t="str" cm="1">
        <f t="array" ref="R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999" spans="1:18" x14ac:dyDescent="0.35">
      <c r="A999" t="s">
        <v>1371</v>
      </c>
      <c r="B999" s="1">
        <v>43399</v>
      </c>
      <c r="C999">
        <v>19</v>
      </c>
      <c r="D999" t="str" cm="1">
        <f t="array" ref="D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9" t="s">
        <v>16</v>
      </c>
      <c r="F999" t="s">
        <v>798</v>
      </c>
      <c r="G999" t="s">
        <v>41</v>
      </c>
      <c r="H999" t="s">
        <v>39</v>
      </c>
      <c r="I999" s="1">
        <v>43399</v>
      </c>
      <c r="J999" t="s">
        <v>20</v>
      </c>
      <c r="K999" t="s">
        <v>204</v>
      </c>
      <c r="L999" t="s">
        <v>215</v>
      </c>
      <c r="M999" t="s">
        <v>41</v>
      </c>
      <c r="N999" t="s">
        <v>21</v>
      </c>
      <c r="O999" t="s">
        <v>22</v>
      </c>
      <c r="P999" t="s">
        <v>23</v>
      </c>
      <c r="Q999" t="str">
        <f>IF(COUNTIF(Table2[type_of_injury],Table2[[#This Row],[type_of_injury]])&lt;40,"other",Table2[[#This Row],[type_of_injury]])</f>
        <v>gunfire</v>
      </c>
      <c r="R999" t="str" cm="1">
        <f t="array" ref="R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0" spans="1:18" x14ac:dyDescent="0.35">
      <c r="A1000" t="s">
        <v>1372</v>
      </c>
      <c r="B1000" s="1">
        <v>43399</v>
      </c>
      <c r="C1000">
        <v>22</v>
      </c>
      <c r="D1000" t="str" cm="1">
        <f t="array" ref="D1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0" t="s">
        <v>16</v>
      </c>
      <c r="F1000" t="s">
        <v>798</v>
      </c>
      <c r="G1000" t="s">
        <v>41</v>
      </c>
      <c r="H1000" t="s">
        <v>39</v>
      </c>
      <c r="I1000" s="1">
        <v>43399</v>
      </c>
      <c r="J1000" t="s">
        <v>20</v>
      </c>
      <c r="K1000" t="s">
        <v>204</v>
      </c>
      <c r="L1000" t="s">
        <v>215</v>
      </c>
      <c r="M1000" t="s">
        <v>41</v>
      </c>
      <c r="N1000" t="s">
        <v>21</v>
      </c>
      <c r="O1000" t="s">
        <v>22</v>
      </c>
      <c r="P1000" t="s">
        <v>23</v>
      </c>
      <c r="Q1000" t="str">
        <f>IF(COUNTIF(Table2[type_of_injury],Table2[[#This Row],[type_of_injury]])&lt;40,"other",Table2[[#This Row],[type_of_injury]])</f>
        <v>gunfire</v>
      </c>
      <c r="R1000" t="str" cm="1">
        <f t="array" ref="R1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1" spans="1:18" x14ac:dyDescent="0.35">
      <c r="A1001" t="s">
        <v>1373</v>
      </c>
      <c r="B1001" s="1">
        <v>43399</v>
      </c>
      <c r="C1001">
        <v>37</v>
      </c>
      <c r="D1001" t="str" cm="1">
        <f t="array" ref="D1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1" t="s">
        <v>16</v>
      </c>
      <c r="F1001" t="s">
        <v>737</v>
      </c>
      <c r="G1001" t="s">
        <v>218</v>
      </c>
      <c r="H1001" t="s">
        <v>39</v>
      </c>
      <c r="I1001" s="1">
        <v>43401</v>
      </c>
      <c r="J1001" t="s">
        <v>20</v>
      </c>
      <c r="K1001" t="s">
        <v>204</v>
      </c>
      <c r="L1001" t="s">
        <v>1174</v>
      </c>
      <c r="M1001" t="s">
        <v>38</v>
      </c>
      <c r="N1001" t="s">
        <v>21</v>
      </c>
      <c r="O1001" t="s">
        <v>22</v>
      </c>
      <c r="P1001" t="s">
        <v>23</v>
      </c>
      <c r="Q1001" t="str">
        <f>IF(COUNTIF(Table2[type_of_injury],Table2[[#This Row],[type_of_injury]])&lt;40,"other",Table2[[#This Row],[type_of_injury]])</f>
        <v>gunfire</v>
      </c>
      <c r="R1001" t="str" cm="1">
        <f t="array" ref="R1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2" spans="1:18" x14ac:dyDescent="0.35">
      <c r="A1002" t="s">
        <v>1374</v>
      </c>
      <c r="B1002" s="1">
        <v>43399</v>
      </c>
      <c r="C1002">
        <v>24</v>
      </c>
      <c r="D1002" t="str" cm="1">
        <f t="array" ref="D1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2" t="s">
        <v>16</v>
      </c>
      <c r="F1002" t="s">
        <v>737</v>
      </c>
      <c r="G1002" t="s">
        <v>218</v>
      </c>
      <c r="H1002" t="s">
        <v>39</v>
      </c>
      <c r="I1002" s="1">
        <v>43400</v>
      </c>
      <c r="J1002" t="s">
        <v>20</v>
      </c>
      <c r="K1002" t="s">
        <v>40</v>
      </c>
      <c r="L1002" t="s">
        <v>219</v>
      </c>
      <c r="M1002" t="s">
        <v>218</v>
      </c>
      <c r="N1002" t="s">
        <v>21</v>
      </c>
      <c r="O1002" t="s">
        <v>22</v>
      </c>
      <c r="P1002" t="s">
        <v>23</v>
      </c>
      <c r="Q1002" t="str">
        <f>IF(COUNTIF(Table2[type_of_injury],Table2[[#This Row],[type_of_injury]])&lt;40,"other",Table2[[#This Row],[type_of_injury]])</f>
        <v>gunfire</v>
      </c>
      <c r="R1002" t="str" cm="1">
        <f t="array" ref="R1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3" spans="1:18" x14ac:dyDescent="0.35">
      <c r="A1003" t="s">
        <v>1375</v>
      </c>
      <c r="B1003" s="1">
        <v>43399</v>
      </c>
      <c r="C1003">
        <v>21</v>
      </c>
      <c r="D1003" t="str" cm="1">
        <f t="array" ref="D1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3" t="s">
        <v>16</v>
      </c>
      <c r="F1003" t="s">
        <v>798</v>
      </c>
      <c r="G1003" t="s">
        <v>41</v>
      </c>
      <c r="H1003" t="s">
        <v>39</v>
      </c>
      <c r="I1003" s="1">
        <v>43411</v>
      </c>
      <c r="J1003" t="s">
        <v>20</v>
      </c>
      <c r="K1003" t="s">
        <v>40</v>
      </c>
      <c r="L1003" t="s">
        <v>799</v>
      </c>
      <c r="M1003" t="s">
        <v>41</v>
      </c>
      <c r="N1003" t="s">
        <v>21</v>
      </c>
      <c r="O1003" t="s">
        <v>22</v>
      </c>
      <c r="P1003" t="s">
        <v>23</v>
      </c>
      <c r="Q1003" t="str">
        <f>IF(COUNTIF(Table2[type_of_injury],Table2[[#This Row],[type_of_injury]])&lt;40,"other",Table2[[#This Row],[type_of_injury]])</f>
        <v>gunfire</v>
      </c>
      <c r="R1003" t="str" cm="1">
        <f t="array" ref="R1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4" spans="1:18" x14ac:dyDescent="0.35">
      <c r="A1004" t="s">
        <v>1376</v>
      </c>
      <c r="B1004" s="1">
        <v>43399</v>
      </c>
      <c r="C1004">
        <v>21</v>
      </c>
      <c r="D1004" t="str" cm="1">
        <f t="array" ref="D1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4" t="s">
        <v>16</v>
      </c>
      <c r="F1004" t="s">
        <v>798</v>
      </c>
      <c r="G1004" t="s">
        <v>41</v>
      </c>
      <c r="H1004" t="s">
        <v>39</v>
      </c>
      <c r="I1004" s="1">
        <v>43399</v>
      </c>
      <c r="J1004" t="s">
        <v>20</v>
      </c>
      <c r="K1004" t="s">
        <v>40</v>
      </c>
      <c r="L1004" t="s">
        <v>584</v>
      </c>
      <c r="M1004" t="s">
        <v>41</v>
      </c>
      <c r="N1004" t="s">
        <v>21</v>
      </c>
      <c r="O1004" t="s">
        <v>22</v>
      </c>
      <c r="P1004" t="s">
        <v>23</v>
      </c>
      <c r="Q1004" t="str">
        <f>IF(COUNTIF(Table2[type_of_injury],Table2[[#This Row],[type_of_injury]])&lt;40,"other",Table2[[#This Row],[type_of_injury]])</f>
        <v>gunfire</v>
      </c>
      <c r="R1004" t="str" cm="1">
        <f t="array" ref="R1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5" spans="1:18" x14ac:dyDescent="0.35">
      <c r="A1005" t="s">
        <v>1377</v>
      </c>
      <c r="B1005" s="1">
        <v>43397</v>
      </c>
      <c r="C1005">
        <v>22</v>
      </c>
      <c r="D1005" t="str" cm="1">
        <f t="array" ref="D1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5" t="s">
        <v>16</v>
      </c>
      <c r="F1005" t="s">
        <v>730</v>
      </c>
      <c r="G1005" t="s">
        <v>54</v>
      </c>
      <c r="H1005" t="s">
        <v>19</v>
      </c>
      <c r="I1005" s="1">
        <v>43397</v>
      </c>
      <c r="J1005" t="s">
        <v>20</v>
      </c>
      <c r="L1005" t="s">
        <v>730</v>
      </c>
      <c r="M1005" t="s">
        <v>54</v>
      </c>
      <c r="N1005" t="s">
        <v>21</v>
      </c>
      <c r="O1005" t="s">
        <v>22</v>
      </c>
      <c r="P1005" t="s">
        <v>23</v>
      </c>
      <c r="Q1005" t="str">
        <f>IF(COUNTIF(Table2[type_of_injury],Table2[[#This Row],[type_of_injury]])&lt;40,"other",Table2[[#This Row],[type_of_injury]])</f>
        <v>gunfire</v>
      </c>
      <c r="R1005" t="str" cm="1">
        <f t="array" ref="R1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6" spans="1:18" x14ac:dyDescent="0.35">
      <c r="A1006" t="s">
        <v>1378</v>
      </c>
      <c r="B1006" s="1">
        <v>43396</v>
      </c>
      <c r="C1006">
        <v>18</v>
      </c>
      <c r="D1006" t="str" cm="1">
        <f t="array" ref="D1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6" t="s">
        <v>16</v>
      </c>
      <c r="F1006" t="s">
        <v>1364</v>
      </c>
      <c r="G1006" t="s">
        <v>41</v>
      </c>
      <c r="H1006" t="s">
        <v>39</v>
      </c>
      <c r="I1006" s="1">
        <v>43396</v>
      </c>
      <c r="J1006" t="s">
        <v>20</v>
      </c>
      <c r="K1006" t="s">
        <v>40</v>
      </c>
      <c r="L1006" t="s">
        <v>219</v>
      </c>
      <c r="M1006" t="s">
        <v>218</v>
      </c>
      <c r="N1006" t="s">
        <v>21</v>
      </c>
      <c r="O1006" t="s">
        <v>22</v>
      </c>
      <c r="P1006" t="s">
        <v>23</v>
      </c>
      <c r="Q1006" t="str">
        <f>IF(COUNTIF(Table2[type_of_injury],Table2[[#This Row],[type_of_injury]])&lt;40,"other",Table2[[#This Row],[type_of_injury]])</f>
        <v>gunfire</v>
      </c>
      <c r="R1006" t="str" cm="1">
        <f t="array" ref="R1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7" spans="1:18" x14ac:dyDescent="0.35">
      <c r="A1007" t="s">
        <v>1379</v>
      </c>
      <c r="B1007" s="1">
        <v>43395</v>
      </c>
      <c r="C1007">
        <v>42</v>
      </c>
      <c r="D1007" t="str" cm="1">
        <f t="array" ref="D1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7" t="s">
        <v>16</v>
      </c>
      <c r="F1007" t="s">
        <v>46</v>
      </c>
      <c r="G1007" t="s">
        <v>46</v>
      </c>
      <c r="H1007" t="s">
        <v>19</v>
      </c>
      <c r="I1007" s="1">
        <v>43395</v>
      </c>
      <c r="J1007" t="s">
        <v>20</v>
      </c>
      <c r="L1007" t="s">
        <v>46</v>
      </c>
      <c r="M1007" t="s">
        <v>46</v>
      </c>
      <c r="N1007" t="s">
        <v>21</v>
      </c>
      <c r="O1007" t="s">
        <v>22</v>
      </c>
      <c r="P1007" t="s">
        <v>23</v>
      </c>
      <c r="Q1007" t="str">
        <f>IF(COUNTIF(Table2[type_of_injury],Table2[[#This Row],[type_of_injury]])&lt;40,"other",Table2[[#This Row],[type_of_injury]])</f>
        <v>gunfire</v>
      </c>
      <c r="R1007" t="str" cm="1">
        <f t="array" ref="R1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8" spans="1:18" x14ac:dyDescent="0.35">
      <c r="A1008" t="s">
        <v>1380</v>
      </c>
      <c r="B1008" s="1">
        <v>43392</v>
      </c>
      <c r="C1008">
        <v>33</v>
      </c>
      <c r="D1008" t="str" cm="1">
        <f t="array" ref="D1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8" t="s">
        <v>16</v>
      </c>
      <c r="F1008" t="s">
        <v>798</v>
      </c>
      <c r="G1008" t="s">
        <v>41</v>
      </c>
      <c r="H1008" t="s">
        <v>39</v>
      </c>
      <c r="I1008" s="1">
        <v>43478</v>
      </c>
      <c r="J1008" t="s">
        <v>20</v>
      </c>
      <c r="K1008" t="s">
        <v>40</v>
      </c>
      <c r="L1008" t="s">
        <v>799</v>
      </c>
      <c r="M1008" t="s">
        <v>41</v>
      </c>
      <c r="N1008" t="s">
        <v>21</v>
      </c>
      <c r="O1008" t="s">
        <v>22</v>
      </c>
      <c r="P1008" t="s">
        <v>23</v>
      </c>
      <c r="Q1008" t="str">
        <f>IF(COUNTIF(Table2[type_of_injury],Table2[[#This Row],[type_of_injury]])&lt;40,"other",Table2[[#This Row],[type_of_injury]])</f>
        <v>gunfire</v>
      </c>
      <c r="R1008" t="str" cm="1">
        <f t="array" ref="R1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09" spans="1:18" x14ac:dyDescent="0.35">
      <c r="A1009" t="s">
        <v>1381</v>
      </c>
      <c r="B1009" s="1">
        <v>43390</v>
      </c>
      <c r="C1009">
        <v>25</v>
      </c>
      <c r="D1009" t="str" cm="1">
        <f t="array" ref="D1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9" t="s">
        <v>16</v>
      </c>
      <c r="F1009" t="s">
        <v>593</v>
      </c>
      <c r="G1009" t="s">
        <v>222</v>
      </c>
      <c r="H1009" t="s">
        <v>39</v>
      </c>
      <c r="I1009" s="1">
        <v>43390</v>
      </c>
      <c r="J1009" t="s">
        <v>20</v>
      </c>
      <c r="K1009" t="s">
        <v>204</v>
      </c>
      <c r="L1009" t="s">
        <v>566</v>
      </c>
      <c r="M1009" t="s">
        <v>222</v>
      </c>
      <c r="N1009" t="s">
        <v>21</v>
      </c>
      <c r="O1009" t="s">
        <v>35</v>
      </c>
      <c r="P1009" t="s">
        <v>23</v>
      </c>
      <c r="Q1009" t="str">
        <f>IF(COUNTIF(Table2[type_of_injury],Table2[[#This Row],[type_of_injury]])&lt;40,"other",Table2[[#This Row],[type_of_injury]])</f>
        <v>gunfire</v>
      </c>
      <c r="R1009" t="str" cm="1">
        <f t="array" ref="R1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0" spans="1:18" x14ac:dyDescent="0.35">
      <c r="A1010" t="s">
        <v>1382</v>
      </c>
      <c r="B1010" s="1">
        <v>43388</v>
      </c>
      <c r="C1010">
        <v>20</v>
      </c>
      <c r="D1010" t="str" cm="1">
        <f t="array" ref="D1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0" t="s">
        <v>16</v>
      </c>
      <c r="F1010" t="s">
        <v>459</v>
      </c>
      <c r="G1010" t="s">
        <v>269</v>
      </c>
      <c r="H1010" t="s">
        <v>19</v>
      </c>
      <c r="I1010" s="1">
        <v>43388</v>
      </c>
      <c r="J1010" t="s">
        <v>20</v>
      </c>
      <c r="L1010" t="s">
        <v>268</v>
      </c>
      <c r="M1010" t="s">
        <v>269</v>
      </c>
      <c r="N1010" t="s">
        <v>21</v>
      </c>
      <c r="O1010" t="s">
        <v>22</v>
      </c>
      <c r="P1010" t="s">
        <v>23</v>
      </c>
      <c r="Q1010" t="str">
        <f>IF(COUNTIF(Table2[type_of_injury],Table2[[#This Row],[type_of_injury]])&lt;40,"other",Table2[[#This Row],[type_of_injury]])</f>
        <v>gunfire</v>
      </c>
      <c r="R1010" t="str" cm="1">
        <f t="array" ref="R1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1" spans="1:18" x14ac:dyDescent="0.35">
      <c r="A1011" t="s">
        <v>1383</v>
      </c>
      <c r="B1011" s="1">
        <v>43388</v>
      </c>
      <c r="C1011">
        <v>27</v>
      </c>
      <c r="D1011" t="str" cm="1">
        <f t="array" ref="D1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1" t="s">
        <v>16</v>
      </c>
      <c r="F1011" t="s">
        <v>1305</v>
      </c>
      <c r="G1011" t="s">
        <v>222</v>
      </c>
      <c r="H1011" t="s">
        <v>39</v>
      </c>
      <c r="I1011" s="1">
        <v>43389</v>
      </c>
      <c r="J1011" t="s">
        <v>20</v>
      </c>
      <c r="K1011" t="s">
        <v>40</v>
      </c>
      <c r="L1011" t="s">
        <v>221</v>
      </c>
      <c r="M1011" t="s">
        <v>222</v>
      </c>
      <c r="N1011" t="s">
        <v>21</v>
      </c>
      <c r="O1011" t="s">
        <v>22</v>
      </c>
      <c r="P1011" t="s">
        <v>23</v>
      </c>
      <c r="Q1011" t="str">
        <f>IF(COUNTIF(Table2[type_of_injury],Table2[[#This Row],[type_of_injury]])&lt;40,"other",Table2[[#This Row],[type_of_injury]])</f>
        <v>gunfire</v>
      </c>
      <c r="R1011" t="str" cm="1">
        <f t="array" ref="R1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2" spans="1:18" x14ac:dyDescent="0.35">
      <c r="A1012" t="s">
        <v>1384</v>
      </c>
      <c r="B1012" s="1">
        <v>43385</v>
      </c>
      <c r="C1012">
        <v>21</v>
      </c>
      <c r="D1012" t="str" cm="1">
        <f t="array" ref="D1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2" t="s">
        <v>16</v>
      </c>
      <c r="F1012" t="s">
        <v>210</v>
      </c>
      <c r="G1012" t="s">
        <v>210</v>
      </c>
      <c r="H1012" t="s">
        <v>39</v>
      </c>
      <c r="I1012" s="1">
        <v>43385</v>
      </c>
      <c r="J1012" t="s">
        <v>20</v>
      </c>
      <c r="K1012" t="s">
        <v>40</v>
      </c>
      <c r="L1012" t="s">
        <v>210</v>
      </c>
      <c r="M1012" t="s">
        <v>210</v>
      </c>
      <c r="N1012" t="s">
        <v>21</v>
      </c>
      <c r="O1012" t="s">
        <v>22</v>
      </c>
      <c r="P1012" t="s">
        <v>23</v>
      </c>
      <c r="Q1012" t="str">
        <f>IF(COUNTIF(Table2[type_of_injury],Table2[[#This Row],[type_of_injury]])&lt;40,"other",Table2[[#This Row],[type_of_injury]])</f>
        <v>gunfire</v>
      </c>
      <c r="R1012" t="str" cm="1">
        <f t="array" ref="R1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3" spans="1:18" x14ac:dyDescent="0.35">
      <c r="A1013" t="s">
        <v>1385</v>
      </c>
      <c r="B1013" s="1">
        <v>43385</v>
      </c>
      <c r="C1013">
        <v>18</v>
      </c>
      <c r="D1013" t="str" cm="1">
        <f t="array" ref="D1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3" t="s">
        <v>16</v>
      </c>
      <c r="F1013" t="s">
        <v>37</v>
      </c>
      <c r="G1013" t="s">
        <v>38</v>
      </c>
      <c r="H1013" t="s">
        <v>39</v>
      </c>
      <c r="I1013" s="1">
        <v>43385</v>
      </c>
      <c r="J1013" t="s">
        <v>20</v>
      </c>
      <c r="K1013" t="s">
        <v>40</v>
      </c>
      <c r="L1013" t="s">
        <v>205</v>
      </c>
      <c r="M1013" t="s">
        <v>38</v>
      </c>
      <c r="N1013" t="s">
        <v>21</v>
      </c>
      <c r="O1013" t="s">
        <v>22</v>
      </c>
      <c r="P1013" t="s">
        <v>23</v>
      </c>
      <c r="Q1013" t="str">
        <f>IF(COUNTIF(Table2[type_of_injury],Table2[[#This Row],[type_of_injury]])&lt;40,"other",Table2[[#This Row],[type_of_injury]])</f>
        <v>gunfire</v>
      </c>
      <c r="R1013" t="str" cm="1">
        <f t="array" ref="R1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4" spans="1:18" x14ac:dyDescent="0.35">
      <c r="A1014" t="s">
        <v>1386</v>
      </c>
      <c r="B1014" s="1">
        <v>43385</v>
      </c>
      <c r="C1014">
        <v>25</v>
      </c>
      <c r="D1014" t="str" cm="1">
        <f t="array" ref="D1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4" t="s">
        <v>16</v>
      </c>
      <c r="F1014" t="s">
        <v>737</v>
      </c>
      <c r="G1014" t="s">
        <v>218</v>
      </c>
      <c r="H1014" t="s">
        <v>39</v>
      </c>
      <c r="I1014" s="1">
        <v>43385</v>
      </c>
      <c r="J1014" t="s">
        <v>20</v>
      </c>
      <c r="K1014" t="s">
        <v>560</v>
      </c>
      <c r="L1014" t="s">
        <v>1353</v>
      </c>
      <c r="M1014" t="s">
        <v>41</v>
      </c>
      <c r="N1014" t="s">
        <v>21</v>
      </c>
      <c r="O1014" t="s">
        <v>22</v>
      </c>
      <c r="P1014" t="s">
        <v>23</v>
      </c>
      <c r="Q1014" t="str">
        <f>IF(COUNTIF(Table2[type_of_injury],Table2[[#This Row],[type_of_injury]])&lt;40,"other",Table2[[#This Row],[type_of_injury]])</f>
        <v>gunfire</v>
      </c>
      <c r="R1014" t="str" cm="1">
        <f t="array" ref="R1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5" spans="1:18" x14ac:dyDescent="0.35">
      <c r="A1015" t="s">
        <v>1387</v>
      </c>
      <c r="B1015" s="1">
        <v>43385</v>
      </c>
      <c r="C1015">
        <v>29</v>
      </c>
      <c r="D1015" t="str" cm="1">
        <f t="array" ref="D1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5" t="s">
        <v>16</v>
      </c>
      <c r="F1015" t="s">
        <v>737</v>
      </c>
      <c r="G1015" t="s">
        <v>218</v>
      </c>
      <c r="H1015" t="s">
        <v>39</v>
      </c>
      <c r="I1015" s="1">
        <v>43385</v>
      </c>
      <c r="J1015" t="s">
        <v>20</v>
      </c>
      <c r="K1015" t="s">
        <v>204</v>
      </c>
      <c r="L1015" t="s">
        <v>737</v>
      </c>
      <c r="M1015" t="s">
        <v>218</v>
      </c>
      <c r="N1015" t="s">
        <v>21</v>
      </c>
      <c r="O1015" t="s">
        <v>22</v>
      </c>
      <c r="P1015" t="s">
        <v>23</v>
      </c>
      <c r="Q1015" t="str">
        <f>IF(COUNTIF(Table2[type_of_injury],Table2[[#This Row],[type_of_injury]])&lt;40,"other",Table2[[#This Row],[type_of_injury]])</f>
        <v>gunfire</v>
      </c>
      <c r="R1015" t="str" cm="1">
        <f t="array" ref="R1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6" spans="1:18" x14ac:dyDescent="0.35">
      <c r="A1016" t="s">
        <v>1388</v>
      </c>
      <c r="B1016" s="1">
        <v>43385</v>
      </c>
      <c r="C1016">
        <v>17</v>
      </c>
      <c r="D1016" t="str" cm="1">
        <f t="array" ref="D1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6" t="s">
        <v>16</v>
      </c>
      <c r="F1016" t="s">
        <v>737</v>
      </c>
      <c r="G1016" t="s">
        <v>218</v>
      </c>
      <c r="H1016" t="s">
        <v>39</v>
      </c>
      <c r="I1016" s="1">
        <v>43385</v>
      </c>
      <c r="J1016" t="s">
        <v>20</v>
      </c>
      <c r="K1016" t="s">
        <v>560</v>
      </c>
      <c r="L1016" t="s">
        <v>219</v>
      </c>
      <c r="M1016" t="s">
        <v>218</v>
      </c>
      <c r="N1016" t="s">
        <v>21</v>
      </c>
      <c r="O1016" t="s">
        <v>22</v>
      </c>
      <c r="P1016" t="s">
        <v>23</v>
      </c>
      <c r="Q1016" t="str">
        <f>IF(COUNTIF(Table2[type_of_injury],Table2[[#This Row],[type_of_injury]])&lt;40,"other",Table2[[#This Row],[type_of_injury]])</f>
        <v>gunfire</v>
      </c>
      <c r="R1016" t="str" cm="1">
        <f t="array" ref="R1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7" spans="1:18" x14ac:dyDescent="0.35">
      <c r="A1017" t="s">
        <v>1389</v>
      </c>
      <c r="B1017" s="1">
        <v>43385</v>
      </c>
      <c r="C1017">
        <v>22</v>
      </c>
      <c r="D1017" t="str" cm="1">
        <f t="array" ref="D1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7" t="s">
        <v>16</v>
      </c>
      <c r="F1017" t="s">
        <v>737</v>
      </c>
      <c r="G1017" t="s">
        <v>218</v>
      </c>
      <c r="H1017" t="s">
        <v>39</v>
      </c>
      <c r="I1017" s="1">
        <v>43385</v>
      </c>
      <c r="J1017" t="s">
        <v>20</v>
      </c>
      <c r="K1017" t="s">
        <v>560</v>
      </c>
      <c r="L1017" t="s">
        <v>219</v>
      </c>
      <c r="M1017" t="s">
        <v>218</v>
      </c>
      <c r="N1017" t="s">
        <v>21</v>
      </c>
      <c r="O1017" t="s">
        <v>22</v>
      </c>
      <c r="P1017" t="s">
        <v>23</v>
      </c>
      <c r="Q1017" t="str">
        <f>IF(COUNTIF(Table2[type_of_injury],Table2[[#This Row],[type_of_injury]])&lt;40,"other",Table2[[#This Row],[type_of_injury]])</f>
        <v>gunfire</v>
      </c>
      <c r="R1017" t="str" cm="1">
        <f t="array" ref="R1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8" spans="1:18" x14ac:dyDescent="0.35">
      <c r="A1018" t="s">
        <v>1390</v>
      </c>
      <c r="B1018" s="1">
        <v>43385</v>
      </c>
      <c r="C1018">
        <v>45</v>
      </c>
      <c r="D1018" t="str" cm="1">
        <f t="array" ref="D1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18" t="s">
        <v>16</v>
      </c>
      <c r="F1018" t="s">
        <v>1391</v>
      </c>
      <c r="G1018" t="s">
        <v>75</v>
      </c>
      <c r="H1018" t="s">
        <v>19</v>
      </c>
      <c r="I1018" s="1">
        <v>43385</v>
      </c>
      <c r="J1018" t="s">
        <v>71</v>
      </c>
      <c r="L1018" t="s">
        <v>268</v>
      </c>
      <c r="M1018" t="s">
        <v>269</v>
      </c>
      <c r="N1018" t="s">
        <v>1392</v>
      </c>
      <c r="P1018" t="s">
        <v>96</v>
      </c>
      <c r="Q1018" t="str">
        <f>IF(COUNTIF(Table2[type_of_injury],Table2[[#This Row],[type_of_injury]])&lt;40,"other",Table2[[#This Row],[type_of_injury]])</f>
        <v>other</v>
      </c>
      <c r="R1018" t="str" cm="1">
        <f t="array" ref="R1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19" spans="1:18" x14ac:dyDescent="0.35">
      <c r="A1019" t="s">
        <v>1393</v>
      </c>
      <c r="B1019" s="1">
        <v>43385</v>
      </c>
      <c r="C1019">
        <v>21</v>
      </c>
      <c r="D1019" t="str" cm="1">
        <f t="array" ref="D1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9" t="s">
        <v>16</v>
      </c>
      <c r="F1019" t="s">
        <v>37</v>
      </c>
      <c r="G1019" t="s">
        <v>38</v>
      </c>
      <c r="H1019" t="s">
        <v>39</v>
      </c>
      <c r="I1019" s="1">
        <v>43385</v>
      </c>
      <c r="J1019" t="s">
        <v>20</v>
      </c>
      <c r="K1019" t="s">
        <v>40</v>
      </c>
      <c r="L1019" t="s">
        <v>225</v>
      </c>
      <c r="M1019" t="s">
        <v>38</v>
      </c>
      <c r="N1019" t="s">
        <v>21</v>
      </c>
      <c r="O1019" t="s">
        <v>22</v>
      </c>
      <c r="P1019" t="s">
        <v>23</v>
      </c>
      <c r="Q1019" t="str">
        <f>IF(COUNTIF(Table2[type_of_injury],Table2[[#This Row],[type_of_injury]])&lt;40,"other",Table2[[#This Row],[type_of_injury]])</f>
        <v>gunfire</v>
      </c>
      <c r="R1019" t="str" cm="1">
        <f t="array" ref="R1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0" spans="1:18" x14ac:dyDescent="0.35">
      <c r="A1020" t="s">
        <v>1394</v>
      </c>
      <c r="B1020" s="1">
        <v>43380</v>
      </c>
      <c r="C1020">
        <v>29</v>
      </c>
      <c r="D1020" t="str" cm="1">
        <f t="array" ref="D1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0" t="s">
        <v>69</v>
      </c>
      <c r="F1020" t="s">
        <v>1395</v>
      </c>
      <c r="G1020" t="s">
        <v>75</v>
      </c>
      <c r="H1020" t="s">
        <v>19</v>
      </c>
      <c r="I1020" s="1">
        <v>43380</v>
      </c>
      <c r="J1020" t="s">
        <v>71</v>
      </c>
      <c r="L1020" t="s">
        <v>1396</v>
      </c>
      <c r="M1020" t="s">
        <v>77</v>
      </c>
      <c r="N1020" t="s">
        <v>21</v>
      </c>
      <c r="O1020" t="s">
        <v>22</v>
      </c>
      <c r="P1020" t="s">
        <v>72</v>
      </c>
      <c r="Q1020" t="str">
        <f>IF(COUNTIF(Table2[type_of_injury],Table2[[#This Row],[type_of_injury]])&lt;40,"other",Table2[[#This Row],[type_of_injury]])</f>
        <v>gunfire</v>
      </c>
      <c r="R1020" t="str" cm="1">
        <f t="array" ref="R1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1" spans="1:18" x14ac:dyDescent="0.35">
      <c r="A1021" t="s">
        <v>1397</v>
      </c>
      <c r="B1021" s="1">
        <v>43380</v>
      </c>
      <c r="C1021">
        <v>34</v>
      </c>
      <c r="D1021" t="str" cm="1">
        <f t="array" ref="D1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1" t="s">
        <v>69</v>
      </c>
      <c r="F1021" t="s">
        <v>1395</v>
      </c>
      <c r="G1021" t="s">
        <v>75</v>
      </c>
      <c r="H1021" t="s">
        <v>19</v>
      </c>
      <c r="I1021" s="1">
        <v>43380</v>
      </c>
      <c r="J1021" t="s">
        <v>20</v>
      </c>
      <c r="L1021" t="s">
        <v>1046</v>
      </c>
      <c r="M1021" t="s">
        <v>77</v>
      </c>
      <c r="N1021" t="s">
        <v>21</v>
      </c>
      <c r="O1021" t="s">
        <v>22</v>
      </c>
      <c r="P1021" t="s">
        <v>72</v>
      </c>
      <c r="Q1021" t="str">
        <f>IF(COUNTIF(Table2[type_of_injury],Table2[[#This Row],[type_of_injury]])&lt;40,"other",Table2[[#This Row],[type_of_injury]])</f>
        <v>gunfire</v>
      </c>
      <c r="R1021" t="str" cm="1">
        <f t="array" ref="R1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2" spans="1:18" x14ac:dyDescent="0.35">
      <c r="A1022" t="s">
        <v>1398</v>
      </c>
      <c r="B1022" s="1">
        <v>43378</v>
      </c>
      <c r="C1022">
        <v>23</v>
      </c>
      <c r="D1022" t="str" cm="1">
        <f t="array" ref="D1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2" t="s">
        <v>16</v>
      </c>
      <c r="F1022" t="s">
        <v>37</v>
      </c>
      <c r="G1022" t="s">
        <v>38</v>
      </c>
      <c r="H1022" t="s">
        <v>39</v>
      </c>
      <c r="I1022" s="1">
        <v>43378</v>
      </c>
      <c r="J1022" t="s">
        <v>20</v>
      </c>
      <c r="K1022" t="s">
        <v>40</v>
      </c>
      <c r="L1022" t="s">
        <v>219</v>
      </c>
      <c r="M1022" t="s">
        <v>218</v>
      </c>
      <c r="N1022" t="s">
        <v>21</v>
      </c>
      <c r="O1022" t="s">
        <v>22</v>
      </c>
      <c r="P1022" t="s">
        <v>23</v>
      </c>
      <c r="Q1022" t="str">
        <f>IF(COUNTIF(Table2[type_of_injury],Table2[[#This Row],[type_of_injury]])&lt;40,"other",Table2[[#This Row],[type_of_injury]])</f>
        <v>gunfire</v>
      </c>
      <c r="R1022" t="str" cm="1">
        <f t="array" ref="R1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3" spans="1:18" x14ac:dyDescent="0.35">
      <c r="A1023" t="s">
        <v>1399</v>
      </c>
      <c r="B1023" s="1">
        <v>43378</v>
      </c>
      <c r="C1023">
        <v>13</v>
      </c>
      <c r="D1023" t="str" cm="1">
        <f t="array" ref="D1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3" t="s">
        <v>16</v>
      </c>
      <c r="F1023" t="s">
        <v>37</v>
      </c>
      <c r="G1023" t="s">
        <v>38</v>
      </c>
      <c r="H1023" t="s">
        <v>39</v>
      </c>
      <c r="I1023" s="1">
        <v>43378</v>
      </c>
      <c r="J1023" t="s">
        <v>20</v>
      </c>
      <c r="K1023" t="s">
        <v>40</v>
      </c>
      <c r="L1023" t="s">
        <v>225</v>
      </c>
      <c r="M1023" t="s">
        <v>38</v>
      </c>
      <c r="N1023" t="s">
        <v>21</v>
      </c>
      <c r="O1023" t="s">
        <v>22</v>
      </c>
      <c r="P1023" t="s">
        <v>23</v>
      </c>
      <c r="Q1023" t="str">
        <f>IF(COUNTIF(Table2[type_of_injury],Table2[[#This Row],[type_of_injury]])&lt;40,"other",Table2[[#This Row],[type_of_injury]])</f>
        <v>gunfire</v>
      </c>
      <c r="R1023" t="str" cm="1">
        <f t="array" ref="R1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4" spans="1:18" x14ac:dyDescent="0.35">
      <c r="A1024" t="s">
        <v>1400</v>
      </c>
      <c r="B1024" s="1">
        <v>43378</v>
      </c>
      <c r="C1024">
        <v>18</v>
      </c>
      <c r="D1024" t="str" cm="1">
        <f t="array" ref="D1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4" t="s">
        <v>16</v>
      </c>
      <c r="F1024" t="s">
        <v>798</v>
      </c>
      <c r="G1024" t="s">
        <v>41</v>
      </c>
      <c r="H1024" t="s">
        <v>39</v>
      </c>
      <c r="I1024" s="1">
        <v>43378</v>
      </c>
      <c r="J1024" t="s">
        <v>20</v>
      </c>
      <c r="K1024" t="s">
        <v>40</v>
      </c>
      <c r="L1024" t="s">
        <v>215</v>
      </c>
      <c r="M1024" t="s">
        <v>41</v>
      </c>
      <c r="N1024" t="s">
        <v>21</v>
      </c>
      <c r="O1024" t="s">
        <v>22</v>
      </c>
      <c r="P1024" t="s">
        <v>23</v>
      </c>
      <c r="Q1024" t="str">
        <f>IF(COUNTIF(Table2[type_of_injury],Table2[[#This Row],[type_of_injury]])&lt;40,"other",Table2[[#This Row],[type_of_injury]])</f>
        <v>gunfire</v>
      </c>
      <c r="R1024" t="str" cm="1">
        <f t="array" ref="R1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5" spans="1:18" x14ac:dyDescent="0.35">
      <c r="A1025" t="s">
        <v>1401</v>
      </c>
      <c r="B1025" s="1">
        <v>43376</v>
      </c>
      <c r="C1025">
        <v>15</v>
      </c>
      <c r="D1025" t="str" cm="1">
        <f t="array" ref="D1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5" t="s">
        <v>16</v>
      </c>
      <c r="F1025" t="s">
        <v>954</v>
      </c>
      <c r="G1025" t="s">
        <v>222</v>
      </c>
      <c r="H1025" t="s">
        <v>39</v>
      </c>
      <c r="I1025" s="1">
        <v>43376</v>
      </c>
      <c r="J1025" t="s">
        <v>20</v>
      </c>
      <c r="K1025" t="s">
        <v>40</v>
      </c>
      <c r="L1025" t="s">
        <v>593</v>
      </c>
      <c r="M1025" t="s">
        <v>222</v>
      </c>
      <c r="N1025" t="s">
        <v>21</v>
      </c>
      <c r="O1025" t="s">
        <v>1296</v>
      </c>
      <c r="P1025" t="s">
        <v>23</v>
      </c>
      <c r="Q1025" t="str">
        <f>IF(COUNTIF(Table2[type_of_injury],Table2[[#This Row],[type_of_injury]])&lt;40,"other",Table2[[#This Row],[type_of_injury]])</f>
        <v>gunfire</v>
      </c>
      <c r="R1025" t="str" cm="1">
        <f t="array" ref="R1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6" spans="1:18" x14ac:dyDescent="0.35">
      <c r="A1026" t="s">
        <v>1402</v>
      </c>
      <c r="B1026" s="1">
        <v>43371</v>
      </c>
      <c r="C1026">
        <v>11</v>
      </c>
      <c r="D1026" t="str" cm="1">
        <f t="array" ref="D1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6" t="s">
        <v>16</v>
      </c>
      <c r="F1026" t="s">
        <v>798</v>
      </c>
      <c r="G1026" t="s">
        <v>41</v>
      </c>
      <c r="H1026" t="s">
        <v>39</v>
      </c>
      <c r="I1026" s="1">
        <v>43371</v>
      </c>
      <c r="J1026" t="s">
        <v>20</v>
      </c>
      <c r="K1026" t="s">
        <v>40</v>
      </c>
      <c r="L1026" t="s">
        <v>232</v>
      </c>
      <c r="M1026" t="s">
        <v>41</v>
      </c>
      <c r="N1026" t="s">
        <v>21</v>
      </c>
      <c r="O1026" t="s">
        <v>22</v>
      </c>
      <c r="P1026" t="s">
        <v>23</v>
      </c>
      <c r="Q1026" t="str">
        <f>IF(COUNTIF(Table2[type_of_injury],Table2[[#This Row],[type_of_injury]])&lt;40,"other",Table2[[#This Row],[type_of_injury]])</f>
        <v>gunfire</v>
      </c>
      <c r="R1026" t="str" cm="1">
        <f t="array" ref="R1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7" spans="1:18" x14ac:dyDescent="0.35">
      <c r="A1027" t="s">
        <v>1403</v>
      </c>
      <c r="B1027" s="1">
        <v>43371</v>
      </c>
      <c r="C1027">
        <v>18</v>
      </c>
      <c r="D1027" t="str" cm="1">
        <f t="array" ref="D1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7" t="s">
        <v>16</v>
      </c>
      <c r="F1027" t="s">
        <v>798</v>
      </c>
      <c r="G1027" t="s">
        <v>41</v>
      </c>
      <c r="H1027" t="s">
        <v>39</v>
      </c>
      <c r="I1027" s="1">
        <v>43371</v>
      </c>
      <c r="J1027" t="s">
        <v>20</v>
      </c>
      <c r="K1027" t="s">
        <v>560</v>
      </c>
      <c r="L1027" t="s">
        <v>41</v>
      </c>
      <c r="M1027" t="s">
        <v>41</v>
      </c>
      <c r="N1027" t="s">
        <v>21</v>
      </c>
      <c r="O1027" t="s">
        <v>22</v>
      </c>
      <c r="P1027" t="s">
        <v>23</v>
      </c>
      <c r="Q1027" t="str">
        <f>IF(COUNTIF(Table2[type_of_injury],Table2[[#This Row],[type_of_injury]])&lt;40,"other",Table2[[#This Row],[type_of_injury]])</f>
        <v>gunfire</v>
      </c>
      <c r="R1027" t="str" cm="1">
        <f t="array" ref="R1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8" spans="1:18" x14ac:dyDescent="0.35">
      <c r="A1028" t="s">
        <v>1404</v>
      </c>
      <c r="B1028" s="1">
        <v>43371</v>
      </c>
      <c r="C1028">
        <v>18</v>
      </c>
      <c r="D1028" t="str" cm="1">
        <f t="array" ref="D1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8" t="s">
        <v>16</v>
      </c>
      <c r="F1028" t="s">
        <v>37</v>
      </c>
      <c r="G1028" t="s">
        <v>38</v>
      </c>
      <c r="H1028" t="s">
        <v>39</v>
      </c>
      <c r="I1028" s="1">
        <v>43371</v>
      </c>
      <c r="J1028" t="s">
        <v>20</v>
      </c>
      <c r="K1028" t="s">
        <v>40</v>
      </c>
      <c r="L1028" t="s">
        <v>225</v>
      </c>
      <c r="M1028" t="s">
        <v>38</v>
      </c>
      <c r="N1028" t="s">
        <v>21</v>
      </c>
      <c r="O1028" t="s">
        <v>22</v>
      </c>
      <c r="P1028" t="s">
        <v>23</v>
      </c>
      <c r="Q1028" t="str">
        <f>IF(COUNTIF(Table2[type_of_injury],Table2[[#This Row],[type_of_injury]])&lt;40,"other",Table2[[#This Row],[type_of_injury]])</f>
        <v>gunfire</v>
      </c>
      <c r="R1028" t="str" cm="1">
        <f t="array" ref="R1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29" spans="1:18" x14ac:dyDescent="0.35">
      <c r="A1029" t="s">
        <v>1405</v>
      </c>
      <c r="B1029" s="1">
        <v>43371</v>
      </c>
      <c r="C1029">
        <v>24</v>
      </c>
      <c r="D1029" t="str" cm="1">
        <f t="array" ref="D1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9" t="s">
        <v>16</v>
      </c>
      <c r="F1029" t="s">
        <v>37</v>
      </c>
      <c r="G1029" t="s">
        <v>38</v>
      </c>
      <c r="H1029" t="s">
        <v>39</v>
      </c>
      <c r="I1029" s="1">
        <v>43371</v>
      </c>
      <c r="J1029" t="s">
        <v>20</v>
      </c>
      <c r="K1029" t="s">
        <v>204</v>
      </c>
      <c r="L1029" t="s">
        <v>225</v>
      </c>
      <c r="M1029" t="s">
        <v>38</v>
      </c>
      <c r="N1029" t="s">
        <v>21</v>
      </c>
      <c r="O1029" t="s">
        <v>22</v>
      </c>
      <c r="P1029" t="s">
        <v>23</v>
      </c>
      <c r="Q1029" t="str">
        <f>IF(COUNTIF(Table2[type_of_injury],Table2[[#This Row],[type_of_injury]])&lt;40,"other",Table2[[#This Row],[type_of_injury]])</f>
        <v>gunfire</v>
      </c>
      <c r="R1029" t="str" cm="1">
        <f t="array" ref="R1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0" spans="1:18" x14ac:dyDescent="0.35">
      <c r="A1030" t="s">
        <v>1406</v>
      </c>
      <c r="B1030" s="1">
        <v>43371</v>
      </c>
      <c r="C1030">
        <v>32</v>
      </c>
      <c r="D1030" t="str" cm="1">
        <f t="array" ref="D1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30" t="s">
        <v>16</v>
      </c>
      <c r="F1030" t="s">
        <v>37</v>
      </c>
      <c r="G1030" t="s">
        <v>38</v>
      </c>
      <c r="H1030" t="s">
        <v>39</v>
      </c>
      <c r="I1030" s="1">
        <v>43371</v>
      </c>
      <c r="J1030" t="s">
        <v>20</v>
      </c>
      <c r="K1030" t="s">
        <v>204</v>
      </c>
      <c r="L1030" t="s">
        <v>205</v>
      </c>
      <c r="M1030" t="s">
        <v>38</v>
      </c>
      <c r="N1030" t="s">
        <v>21</v>
      </c>
      <c r="O1030" t="s">
        <v>22</v>
      </c>
      <c r="P1030" t="s">
        <v>23</v>
      </c>
      <c r="Q1030" t="str">
        <f>IF(COUNTIF(Table2[type_of_injury],Table2[[#This Row],[type_of_injury]])&lt;40,"other",Table2[[#This Row],[type_of_injury]])</f>
        <v>gunfire</v>
      </c>
      <c r="R1030" t="str" cm="1">
        <f t="array" ref="R1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1" spans="1:18" x14ac:dyDescent="0.35">
      <c r="A1031" t="s">
        <v>1407</v>
      </c>
      <c r="B1031" s="1">
        <v>43371</v>
      </c>
      <c r="C1031">
        <v>25</v>
      </c>
      <c r="D1031" t="str" cm="1">
        <f t="array" ref="D1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1" t="s">
        <v>16</v>
      </c>
      <c r="F1031" t="s">
        <v>737</v>
      </c>
      <c r="G1031" t="s">
        <v>218</v>
      </c>
      <c r="H1031" t="s">
        <v>39</v>
      </c>
      <c r="I1031" s="1">
        <v>43371</v>
      </c>
      <c r="J1031" t="s">
        <v>20</v>
      </c>
      <c r="K1031" t="s">
        <v>40</v>
      </c>
      <c r="L1031" t="s">
        <v>737</v>
      </c>
      <c r="M1031" t="s">
        <v>218</v>
      </c>
      <c r="N1031" t="s">
        <v>21</v>
      </c>
      <c r="O1031" t="s">
        <v>22</v>
      </c>
      <c r="P1031" t="s">
        <v>23</v>
      </c>
      <c r="Q1031" t="str">
        <f>IF(COUNTIF(Table2[type_of_injury],Table2[[#This Row],[type_of_injury]])&lt;40,"other",Table2[[#This Row],[type_of_injury]])</f>
        <v>gunfire</v>
      </c>
      <c r="R1031" t="str" cm="1">
        <f t="array" ref="R1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2" spans="1:18" x14ac:dyDescent="0.35">
      <c r="A1032" t="s">
        <v>1408</v>
      </c>
      <c r="B1032" s="1">
        <v>43371</v>
      </c>
      <c r="C1032">
        <v>14</v>
      </c>
      <c r="D1032" t="str" cm="1">
        <f t="array" ref="D1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2" t="s">
        <v>16</v>
      </c>
      <c r="F1032" t="s">
        <v>737</v>
      </c>
      <c r="G1032" t="s">
        <v>218</v>
      </c>
      <c r="H1032" t="s">
        <v>39</v>
      </c>
      <c r="I1032" s="1">
        <v>43371</v>
      </c>
      <c r="J1032" t="s">
        <v>20</v>
      </c>
      <c r="K1032" t="s">
        <v>40</v>
      </c>
      <c r="L1032" t="s">
        <v>737</v>
      </c>
      <c r="M1032" t="s">
        <v>218</v>
      </c>
      <c r="N1032" t="s">
        <v>21</v>
      </c>
      <c r="O1032" t="s">
        <v>22</v>
      </c>
      <c r="P1032" t="s">
        <v>23</v>
      </c>
      <c r="Q1032" t="str">
        <f>IF(COUNTIF(Table2[type_of_injury],Table2[[#This Row],[type_of_injury]])&lt;40,"other",Table2[[#This Row],[type_of_injury]])</f>
        <v>gunfire</v>
      </c>
      <c r="R1032" t="str" cm="1">
        <f t="array" ref="R1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3" spans="1:18" x14ac:dyDescent="0.35">
      <c r="A1033" t="s">
        <v>1409</v>
      </c>
      <c r="B1033" s="1">
        <v>43367</v>
      </c>
      <c r="C1033">
        <v>21</v>
      </c>
      <c r="D1033" t="str" cm="1">
        <f t="array" ref="D1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3" t="s">
        <v>16</v>
      </c>
      <c r="F1033" t="s">
        <v>1305</v>
      </c>
      <c r="G1033" t="s">
        <v>222</v>
      </c>
      <c r="H1033" t="s">
        <v>39</v>
      </c>
      <c r="I1033" s="1">
        <v>43367</v>
      </c>
      <c r="J1033" t="s">
        <v>20</v>
      </c>
      <c r="K1033" t="s">
        <v>204</v>
      </c>
      <c r="L1033" t="s">
        <v>205</v>
      </c>
      <c r="M1033" t="s">
        <v>38</v>
      </c>
      <c r="N1033" t="s">
        <v>21</v>
      </c>
      <c r="O1033" t="s">
        <v>22</v>
      </c>
      <c r="P1033" t="s">
        <v>23</v>
      </c>
      <c r="Q1033" t="str">
        <f>IF(COUNTIF(Table2[type_of_injury],Table2[[#This Row],[type_of_injury]])&lt;40,"other",Table2[[#This Row],[type_of_injury]])</f>
        <v>gunfire</v>
      </c>
      <c r="R1033" t="str" cm="1">
        <f t="array" ref="R1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4" spans="1:18" x14ac:dyDescent="0.35">
      <c r="A1034" t="s">
        <v>1410</v>
      </c>
      <c r="B1034" s="1">
        <v>43366</v>
      </c>
      <c r="C1034">
        <v>20</v>
      </c>
      <c r="D1034" t="str" cm="1">
        <f t="array" ref="D1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4" t="s">
        <v>16</v>
      </c>
      <c r="F1034" t="s">
        <v>37</v>
      </c>
      <c r="G1034" t="s">
        <v>38</v>
      </c>
      <c r="H1034" t="s">
        <v>39</v>
      </c>
      <c r="I1034" s="1">
        <v>43366</v>
      </c>
      <c r="J1034" t="s">
        <v>20</v>
      </c>
      <c r="K1034" t="s">
        <v>204</v>
      </c>
      <c r="L1034" t="s">
        <v>225</v>
      </c>
      <c r="M1034" t="s">
        <v>38</v>
      </c>
      <c r="N1034" t="s">
        <v>21</v>
      </c>
      <c r="O1034" t="s">
        <v>22</v>
      </c>
      <c r="P1034" t="s">
        <v>23</v>
      </c>
      <c r="Q1034" t="str">
        <f>IF(COUNTIF(Table2[type_of_injury],Table2[[#This Row],[type_of_injury]])&lt;40,"other",Table2[[#This Row],[type_of_injury]])</f>
        <v>gunfire</v>
      </c>
      <c r="R1034" t="str" cm="1">
        <f t="array" ref="R1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5" spans="1:18" x14ac:dyDescent="0.35">
      <c r="A1035" t="s">
        <v>1411</v>
      </c>
      <c r="B1035" s="1">
        <v>43364</v>
      </c>
      <c r="C1035">
        <v>19</v>
      </c>
      <c r="D1035" t="str" cm="1">
        <f t="array" ref="D1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5" t="s">
        <v>16</v>
      </c>
      <c r="F1035" t="s">
        <v>37</v>
      </c>
      <c r="G1035" t="s">
        <v>38</v>
      </c>
      <c r="H1035" t="s">
        <v>39</v>
      </c>
      <c r="I1035" s="1">
        <v>43364</v>
      </c>
      <c r="J1035" t="s">
        <v>20</v>
      </c>
      <c r="K1035" t="s">
        <v>40</v>
      </c>
      <c r="L1035" t="s">
        <v>205</v>
      </c>
      <c r="M1035" t="s">
        <v>38</v>
      </c>
      <c r="N1035" t="s">
        <v>21</v>
      </c>
      <c r="O1035" t="s">
        <v>22</v>
      </c>
      <c r="P1035" t="s">
        <v>23</v>
      </c>
      <c r="Q1035" t="str">
        <f>IF(COUNTIF(Table2[type_of_injury],Table2[[#This Row],[type_of_injury]])&lt;40,"other",Table2[[#This Row],[type_of_injury]])</f>
        <v>gunfire</v>
      </c>
      <c r="R1035" t="str" cm="1">
        <f t="array" ref="R1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6" spans="1:18" x14ac:dyDescent="0.35">
      <c r="A1036" t="s">
        <v>1412</v>
      </c>
      <c r="B1036" s="1">
        <v>43362</v>
      </c>
      <c r="C1036">
        <v>15</v>
      </c>
      <c r="D1036" t="str" cm="1">
        <f t="array" ref="D1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6" t="s">
        <v>16</v>
      </c>
      <c r="F1036" t="s">
        <v>210</v>
      </c>
      <c r="G1036" t="s">
        <v>210</v>
      </c>
      <c r="H1036" t="s">
        <v>39</v>
      </c>
      <c r="I1036" s="1">
        <v>43362</v>
      </c>
      <c r="J1036" t="s">
        <v>20</v>
      </c>
      <c r="K1036" t="s">
        <v>40</v>
      </c>
      <c r="L1036" t="s">
        <v>210</v>
      </c>
      <c r="M1036" t="s">
        <v>210</v>
      </c>
      <c r="N1036" t="s">
        <v>21</v>
      </c>
      <c r="O1036" t="s">
        <v>22</v>
      </c>
      <c r="P1036" t="s">
        <v>23</v>
      </c>
      <c r="Q1036" t="str">
        <f>IF(COUNTIF(Table2[type_of_injury],Table2[[#This Row],[type_of_injury]])&lt;40,"other",Table2[[#This Row],[type_of_injury]])</f>
        <v>gunfire</v>
      </c>
      <c r="R1036" t="str" cm="1">
        <f t="array" ref="R1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7" spans="1:18" x14ac:dyDescent="0.35">
      <c r="A1037" t="s">
        <v>1413</v>
      </c>
      <c r="B1037" s="1">
        <v>43361</v>
      </c>
      <c r="C1037">
        <v>33</v>
      </c>
      <c r="D1037" t="str" cm="1">
        <f t="array" ref="D1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37" t="s">
        <v>16</v>
      </c>
      <c r="F1037" t="s">
        <v>954</v>
      </c>
      <c r="G1037" t="s">
        <v>222</v>
      </c>
      <c r="H1037" t="s">
        <v>39</v>
      </c>
      <c r="I1037" s="1">
        <v>43361</v>
      </c>
      <c r="J1037" t="s">
        <v>20</v>
      </c>
      <c r="K1037" t="s">
        <v>40</v>
      </c>
      <c r="L1037" t="s">
        <v>593</v>
      </c>
      <c r="M1037" t="s">
        <v>222</v>
      </c>
      <c r="N1037" t="s">
        <v>21</v>
      </c>
      <c r="O1037" t="s">
        <v>22</v>
      </c>
      <c r="P1037" t="s">
        <v>23</v>
      </c>
      <c r="Q1037" t="str">
        <f>IF(COUNTIF(Table2[type_of_injury],Table2[[#This Row],[type_of_injury]])&lt;40,"other",Table2[[#This Row],[type_of_injury]])</f>
        <v>gunfire</v>
      </c>
      <c r="R1037" t="str" cm="1">
        <f t="array" ref="R1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8" spans="1:18" x14ac:dyDescent="0.35">
      <c r="A1038" t="s">
        <v>1414</v>
      </c>
      <c r="B1038" s="1">
        <v>43361</v>
      </c>
      <c r="C1038">
        <v>26</v>
      </c>
      <c r="D1038" t="str" cm="1">
        <f t="array" ref="D1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" t="s">
        <v>16</v>
      </c>
      <c r="F1038" t="s">
        <v>62</v>
      </c>
      <c r="G1038" t="s">
        <v>62</v>
      </c>
      <c r="H1038" t="s">
        <v>19</v>
      </c>
      <c r="I1038" s="1">
        <v>43361</v>
      </c>
      <c r="J1038" t="s">
        <v>20</v>
      </c>
      <c r="L1038" t="s">
        <v>419</v>
      </c>
      <c r="M1038" t="s">
        <v>108</v>
      </c>
      <c r="N1038" t="s">
        <v>21</v>
      </c>
      <c r="O1038" t="s">
        <v>22</v>
      </c>
      <c r="P1038" t="s">
        <v>23</v>
      </c>
      <c r="Q1038" t="str">
        <f>IF(COUNTIF(Table2[type_of_injury],Table2[[#This Row],[type_of_injury]])&lt;40,"other",Table2[[#This Row],[type_of_injury]])</f>
        <v>gunfire</v>
      </c>
      <c r="R1038" t="str" cm="1">
        <f t="array" ref="R1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39" spans="1:18" x14ac:dyDescent="0.35">
      <c r="A1039" t="s">
        <v>1415</v>
      </c>
      <c r="B1039" s="1">
        <v>43361</v>
      </c>
      <c r="C1039">
        <v>23</v>
      </c>
      <c r="D1039" t="str" cm="1">
        <f t="array" ref="D1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9" t="s">
        <v>16</v>
      </c>
      <c r="F1039" t="s">
        <v>954</v>
      </c>
      <c r="G1039" t="s">
        <v>222</v>
      </c>
      <c r="H1039" t="s">
        <v>39</v>
      </c>
      <c r="I1039" s="1">
        <v>43361</v>
      </c>
      <c r="J1039" t="s">
        <v>20</v>
      </c>
      <c r="K1039" t="s">
        <v>40</v>
      </c>
      <c r="L1039" t="s">
        <v>205</v>
      </c>
      <c r="M1039" t="s">
        <v>38</v>
      </c>
      <c r="N1039" t="s">
        <v>21</v>
      </c>
      <c r="O1039" t="s">
        <v>22</v>
      </c>
      <c r="P1039" t="s">
        <v>23</v>
      </c>
      <c r="Q1039" t="str">
        <f>IF(COUNTIF(Table2[type_of_injury],Table2[[#This Row],[type_of_injury]])&lt;40,"other",Table2[[#This Row],[type_of_injury]])</f>
        <v>gunfire</v>
      </c>
      <c r="R1039" t="str" cm="1">
        <f t="array" ref="R1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0" spans="1:18" x14ac:dyDescent="0.35">
      <c r="A1040" t="s">
        <v>1416</v>
      </c>
      <c r="B1040" s="1">
        <v>43360</v>
      </c>
      <c r="C1040">
        <v>16</v>
      </c>
      <c r="D1040" t="str" cm="1">
        <f t="array" ref="D1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0" t="s">
        <v>16</v>
      </c>
      <c r="F1040" t="s">
        <v>242</v>
      </c>
      <c r="G1040" t="s">
        <v>41</v>
      </c>
      <c r="H1040" t="s">
        <v>39</v>
      </c>
      <c r="I1040" s="1">
        <v>43360</v>
      </c>
      <c r="J1040" t="s">
        <v>20</v>
      </c>
      <c r="K1040" t="s">
        <v>560</v>
      </c>
      <c r="L1040" t="s">
        <v>41</v>
      </c>
      <c r="M1040" t="s">
        <v>41</v>
      </c>
      <c r="N1040" t="s">
        <v>21</v>
      </c>
      <c r="O1040" t="s">
        <v>35</v>
      </c>
      <c r="P1040" t="s">
        <v>23</v>
      </c>
      <c r="Q1040" t="str">
        <f>IF(COUNTIF(Table2[type_of_injury],Table2[[#This Row],[type_of_injury]])&lt;40,"other",Table2[[#This Row],[type_of_injury]])</f>
        <v>gunfire</v>
      </c>
      <c r="R1040" t="str" cm="1">
        <f t="array" ref="R1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1" spans="1:18" x14ac:dyDescent="0.35">
      <c r="A1041" t="s">
        <v>1417</v>
      </c>
      <c r="B1041" s="1">
        <v>43360</v>
      </c>
      <c r="C1041">
        <v>19</v>
      </c>
      <c r="D1041" t="str" cm="1">
        <f t="array" ref="D1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1" t="s">
        <v>16</v>
      </c>
      <c r="F1041" t="s">
        <v>242</v>
      </c>
      <c r="G1041" t="s">
        <v>41</v>
      </c>
      <c r="H1041" t="s">
        <v>39</v>
      </c>
      <c r="I1041" s="1">
        <v>43360</v>
      </c>
      <c r="J1041" t="s">
        <v>20</v>
      </c>
      <c r="K1041" t="s">
        <v>560</v>
      </c>
      <c r="L1041" t="s">
        <v>41</v>
      </c>
      <c r="M1041" t="s">
        <v>41</v>
      </c>
      <c r="N1041" t="s">
        <v>21</v>
      </c>
      <c r="O1041" t="s">
        <v>35</v>
      </c>
      <c r="P1041" t="s">
        <v>23</v>
      </c>
      <c r="Q1041" t="str">
        <f>IF(COUNTIF(Table2[type_of_injury],Table2[[#This Row],[type_of_injury]])&lt;40,"other",Table2[[#This Row],[type_of_injury]])</f>
        <v>gunfire</v>
      </c>
      <c r="R1041" t="str" cm="1">
        <f t="array" ref="R1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2" spans="1:18" x14ac:dyDescent="0.35">
      <c r="A1042" t="s">
        <v>1418</v>
      </c>
      <c r="B1042" s="1">
        <v>43359</v>
      </c>
      <c r="C1042">
        <v>45</v>
      </c>
      <c r="D1042" t="str" cm="1">
        <f t="array" ref="D1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42" t="s">
        <v>69</v>
      </c>
      <c r="F1042" t="s">
        <v>706</v>
      </c>
      <c r="G1042" t="s">
        <v>175</v>
      </c>
      <c r="H1042" t="s">
        <v>19</v>
      </c>
      <c r="I1042" s="1">
        <v>43359</v>
      </c>
      <c r="J1042" t="s">
        <v>20</v>
      </c>
      <c r="L1042" t="s">
        <v>282</v>
      </c>
      <c r="M1042" t="s">
        <v>175</v>
      </c>
      <c r="N1042" t="s">
        <v>64</v>
      </c>
      <c r="O1042" t="s">
        <v>457</v>
      </c>
      <c r="P1042" t="s">
        <v>72</v>
      </c>
      <c r="Q1042" t="str">
        <f>IF(COUNTIF(Table2[type_of_injury],Table2[[#This Row],[type_of_injury]])&lt;40,"other",Table2[[#This Row],[type_of_injury]])</f>
        <v>stabbing</v>
      </c>
      <c r="R1042" t="str" cm="1">
        <f t="array" ref="R1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3" spans="1:18" x14ac:dyDescent="0.35">
      <c r="A1043" t="s">
        <v>1419</v>
      </c>
      <c r="B1043" s="1">
        <v>43357</v>
      </c>
      <c r="C1043">
        <v>21</v>
      </c>
      <c r="D1043" t="str" cm="1">
        <f t="array" ref="D1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3" t="s">
        <v>16</v>
      </c>
      <c r="F1043" t="s">
        <v>210</v>
      </c>
      <c r="G1043" t="s">
        <v>210</v>
      </c>
      <c r="H1043" t="s">
        <v>39</v>
      </c>
      <c r="I1043" s="1">
        <v>43357</v>
      </c>
      <c r="J1043" t="s">
        <v>20</v>
      </c>
      <c r="K1043" t="s">
        <v>40</v>
      </c>
      <c r="L1043" t="s">
        <v>1309</v>
      </c>
      <c r="M1043" t="s">
        <v>210</v>
      </c>
      <c r="N1043" t="s">
        <v>21</v>
      </c>
      <c r="O1043" t="s">
        <v>22</v>
      </c>
      <c r="P1043" t="s">
        <v>23</v>
      </c>
      <c r="Q1043" t="str">
        <f>IF(COUNTIF(Table2[type_of_injury],Table2[[#This Row],[type_of_injury]])&lt;40,"other",Table2[[#This Row],[type_of_injury]])</f>
        <v>gunfire</v>
      </c>
      <c r="R1043" t="str" cm="1">
        <f t="array" ref="R1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4" spans="1:18" x14ac:dyDescent="0.35">
      <c r="A1044" t="s">
        <v>1420</v>
      </c>
      <c r="B1044" s="1">
        <v>43357</v>
      </c>
      <c r="C1044">
        <v>20</v>
      </c>
      <c r="D1044" t="str" cm="1">
        <f t="array" ref="D1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4" t="s">
        <v>16</v>
      </c>
      <c r="F1044" t="s">
        <v>737</v>
      </c>
      <c r="G1044" t="s">
        <v>218</v>
      </c>
      <c r="H1044" t="s">
        <v>39</v>
      </c>
      <c r="I1044" s="1">
        <v>43357</v>
      </c>
      <c r="J1044" t="s">
        <v>20</v>
      </c>
      <c r="K1044" t="s">
        <v>40</v>
      </c>
      <c r="L1044" t="s">
        <v>225</v>
      </c>
      <c r="M1044" t="s">
        <v>38</v>
      </c>
      <c r="N1044" t="s">
        <v>21</v>
      </c>
      <c r="O1044" t="s">
        <v>22</v>
      </c>
      <c r="P1044" t="s">
        <v>23</v>
      </c>
      <c r="Q1044" t="str">
        <f>IF(COUNTIF(Table2[type_of_injury],Table2[[#This Row],[type_of_injury]])&lt;40,"other",Table2[[#This Row],[type_of_injury]])</f>
        <v>gunfire</v>
      </c>
      <c r="R1044" t="str" cm="1">
        <f t="array" ref="R1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5" spans="1:18" x14ac:dyDescent="0.35">
      <c r="A1045" t="s">
        <v>1421</v>
      </c>
      <c r="B1045" s="1">
        <v>43352</v>
      </c>
      <c r="C1045">
        <v>29</v>
      </c>
      <c r="D1045" t="str" cm="1">
        <f t="array" ref="D1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5" t="s">
        <v>16</v>
      </c>
      <c r="F1045" t="s">
        <v>221</v>
      </c>
      <c r="G1045" t="s">
        <v>222</v>
      </c>
      <c r="H1045" t="s">
        <v>39</v>
      </c>
      <c r="I1045" s="1">
        <v>43352</v>
      </c>
      <c r="J1045" t="s">
        <v>20</v>
      </c>
      <c r="K1045" t="s">
        <v>40</v>
      </c>
      <c r="L1045" t="s">
        <v>221</v>
      </c>
      <c r="M1045" t="s">
        <v>222</v>
      </c>
      <c r="N1045" t="s">
        <v>21</v>
      </c>
      <c r="O1045" t="s">
        <v>22</v>
      </c>
      <c r="P1045" t="s">
        <v>23</v>
      </c>
      <c r="Q1045" t="str">
        <f>IF(COUNTIF(Table2[type_of_injury],Table2[[#This Row],[type_of_injury]])&lt;40,"other",Table2[[#This Row],[type_of_injury]])</f>
        <v>gunfire</v>
      </c>
      <c r="R1045" t="str" cm="1">
        <f t="array" ref="R1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6" spans="1:18" x14ac:dyDescent="0.35">
      <c r="A1046" t="s">
        <v>1422</v>
      </c>
      <c r="B1046" s="1">
        <v>43350</v>
      </c>
      <c r="C1046">
        <v>16</v>
      </c>
      <c r="D1046" t="str" cm="1">
        <f t="array" ref="D1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6" t="s">
        <v>16</v>
      </c>
      <c r="F1046" t="s">
        <v>210</v>
      </c>
      <c r="G1046" t="s">
        <v>210</v>
      </c>
      <c r="H1046" t="s">
        <v>39</v>
      </c>
      <c r="I1046" s="1">
        <v>43350</v>
      </c>
      <c r="J1046" t="s">
        <v>20</v>
      </c>
      <c r="K1046" t="s">
        <v>40</v>
      </c>
      <c r="L1046" t="s">
        <v>210</v>
      </c>
      <c r="M1046" t="s">
        <v>210</v>
      </c>
      <c r="N1046" t="s">
        <v>21</v>
      </c>
      <c r="O1046" t="s">
        <v>22</v>
      </c>
      <c r="P1046" t="s">
        <v>23</v>
      </c>
      <c r="Q1046" t="str">
        <f>IF(COUNTIF(Table2[type_of_injury],Table2[[#This Row],[type_of_injury]])&lt;40,"other",Table2[[#This Row],[type_of_injury]])</f>
        <v>gunfire</v>
      </c>
      <c r="R1046" t="str" cm="1">
        <f t="array" ref="R1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7" spans="1:18" x14ac:dyDescent="0.35">
      <c r="A1047" t="s">
        <v>1423</v>
      </c>
      <c r="B1047" s="1">
        <v>43350</v>
      </c>
      <c r="C1047">
        <v>16</v>
      </c>
      <c r="D1047" t="str" cm="1">
        <f t="array" ref="D1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7" t="s">
        <v>16</v>
      </c>
      <c r="F1047" t="s">
        <v>210</v>
      </c>
      <c r="G1047" t="s">
        <v>210</v>
      </c>
      <c r="H1047" t="s">
        <v>39</v>
      </c>
      <c r="I1047" s="1">
        <v>43351</v>
      </c>
      <c r="J1047" t="s">
        <v>20</v>
      </c>
      <c r="K1047" t="s">
        <v>40</v>
      </c>
      <c r="L1047" t="s">
        <v>210</v>
      </c>
      <c r="M1047" t="s">
        <v>210</v>
      </c>
      <c r="N1047" t="s">
        <v>21</v>
      </c>
      <c r="O1047" t="s">
        <v>22</v>
      </c>
      <c r="P1047" t="s">
        <v>23</v>
      </c>
      <c r="Q1047" t="str">
        <f>IF(COUNTIF(Table2[type_of_injury],Table2[[#This Row],[type_of_injury]])&lt;40,"other",Table2[[#This Row],[type_of_injury]])</f>
        <v>gunfire</v>
      </c>
      <c r="R1047" t="str" cm="1">
        <f t="array" ref="R1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8" spans="1:18" x14ac:dyDescent="0.35">
      <c r="A1048" t="s">
        <v>1424</v>
      </c>
      <c r="B1048" s="1">
        <v>43346</v>
      </c>
      <c r="C1048">
        <v>36</v>
      </c>
      <c r="D1048" t="str" cm="1">
        <f t="array" ref="D1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8" t="s">
        <v>16</v>
      </c>
      <c r="F1048" t="s">
        <v>482</v>
      </c>
      <c r="G1048" t="s">
        <v>46</v>
      </c>
      <c r="H1048" t="s">
        <v>19</v>
      </c>
      <c r="I1048" s="1">
        <v>43346</v>
      </c>
      <c r="J1048" t="s">
        <v>20</v>
      </c>
      <c r="L1048" t="s">
        <v>46</v>
      </c>
      <c r="M1048" t="s">
        <v>46</v>
      </c>
      <c r="N1048" t="s">
        <v>21</v>
      </c>
      <c r="O1048" t="s">
        <v>22</v>
      </c>
      <c r="P1048" t="s">
        <v>23</v>
      </c>
      <c r="Q1048" t="str">
        <f>IF(COUNTIF(Table2[type_of_injury],Table2[[#This Row],[type_of_injury]])&lt;40,"other",Table2[[#This Row],[type_of_injury]])</f>
        <v>gunfire</v>
      </c>
      <c r="R1048" t="str" cm="1">
        <f t="array" ref="R1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49" spans="1:18" x14ac:dyDescent="0.35">
      <c r="A1049" t="s">
        <v>1425</v>
      </c>
      <c r="B1049" s="1">
        <v>43332</v>
      </c>
      <c r="C1049">
        <v>28</v>
      </c>
      <c r="D1049" t="str" cm="1">
        <f t="array" ref="D1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9" t="s">
        <v>16</v>
      </c>
      <c r="F1049" t="s">
        <v>1305</v>
      </c>
      <c r="G1049" t="s">
        <v>222</v>
      </c>
      <c r="H1049" t="s">
        <v>39</v>
      </c>
      <c r="I1049" s="1">
        <v>43332</v>
      </c>
      <c r="J1049" t="s">
        <v>20</v>
      </c>
      <c r="K1049" t="s">
        <v>204</v>
      </c>
      <c r="L1049" t="s">
        <v>221</v>
      </c>
      <c r="M1049" t="s">
        <v>222</v>
      </c>
      <c r="N1049" t="s">
        <v>21</v>
      </c>
      <c r="P1049" t="s">
        <v>23</v>
      </c>
      <c r="Q1049" t="str">
        <f>IF(COUNTIF(Table2[type_of_injury],Table2[[#This Row],[type_of_injury]])&lt;40,"other",Table2[[#This Row],[type_of_injury]])</f>
        <v>gunfire</v>
      </c>
      <c r="R1049" t="str" cm="1">
        <f t="array" ref="R1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0" spans="1:18" x14ac:dyDescent="0.35">
      <c r="A1050" t="s">
        <v>1426</v>
      </c>
      <c r="B1050" s="1">
        <v>43329</v>
      </c>
      <c r="C1050">
        <v>28</v>
      </c>
      <c r="D1050" t="str" cm="1">
        <f t="array" ref="D1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0" t="s">
        <v>16</v>
      </c>
      <c r="F1050" t="s">
        <v>737</v>
      </c>
      <c r="G1050" t="s">
        <v>218</v>
      </c>
      <c r="H1050" t="s">
        <v>39</v>
      </c>
      <c r="I1050" s="1">
        <v>43329</v>
      </c>
      <c r="J1050" t="s">
        <v>20</v>
      </c>
      <c r="K1050" t="s">
        <v>204</v>
      </c>
      <c r="L1050" t="s">
        <v>218</v>
      </c>
      <c r="M1050" t="s">
        <v>218</v>
      </c>
      <c r="N1050" t="s">
        <v>21</v>
      </c>
      <c r="O1050" t="s">
        <v>22</v>
      </c>
      <c r="P1050" t="s">
        <v>23</v>
      </c>
      <c r="Q1050" t="str">
        <f>IF(COUNTIF(Table2[type_of_injury],Table2[[#This Row],[type_of_injury]])&lt;40,"other",Table2[[#This Row],[type_of_injury]])</f>
        <v>gunfire</v>
      </c>
      <c r="R1050" t="str" cm="1">
        <f t="array" ref="R1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1" spans="1:18" x14ac:dyDescent="0.35">
      <c r="A1051" t="s">
        <v>1427</v>
      </c>
      <c r="B1051" s="1">
        <v>43329</v>
      </c>
      <c r="C1051">
        <v>27</v>
      </c>
      <c r="D1051" t="str" cm="1">
        <f t="array" ref="D1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1" t="s">
        <v>16</v>
      </c>
      <c r="F1051" t="s">
        <v>210</v>
      </c>
      <c r="G1051" t="s">
        <v>210</v>
      </c>
      <c r="H1051" t="s">
        <v>39</v>
      </c>
      <c r="I1051" s="1">
        <v>43329</v>
      </c>
      <c r="J1051" t="s">
        <v>20</v>
      </c>
      <c r="K1051" t="s">
        <v>40</v>
      </c>
      <c r="L1051" t="s">
        <v>210</v>
      </c>
      <c r="M1051" t="s">
        <v>210</v>
      </c>
      <c r="N1051" t="s">
        <v>21</v>
      </c>
      <c r="O1051" t="s">
        <v>22</v>
      </c>
      <c r="P1051" t="s">
        <v>23</v>
      </c>
      <c r="Q1051" t="str">
        <f>IF(COUNTIF(Table2[type_of_injury],Table2[[#This Row],[type_of_injury]])&lt;40,"other",Table2[[#This Row],[type_of_injury]])</f>
        <v>gunfire</v>
      </c>
      <c r="R1051" t="str" cm="1">
        <f t="array" ref="R1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2" spans="1:18" x14ac:dyDescent="0.35">
      <c r="A1052" t="s">
        <v>1428</v>
      </c>
      <c r="B1052" s="1">
        <v>43322</v>
      </c>
      <c r="C1052">
        <v>30</v>
      </c>
      <c r="D1052" t="str" cm="1">
        <f t="array" ref="D1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2" t="s">
        <v>16</v>
      </c>
      <c r="F1052" t="s">
        <v>210</v>
      </c>
      <c r="G1052" t="s">
        <v>210</v>
      </c>
      <c r="H1052" t="s">
        <v>39</v>
      </c>
      <c r="I1052" s="1">
        <v>43323</v>
      </c>
      <c r="J1052" t="s">
        <v>20</v>
      </c>
      <c r="K1052" t="s">
        <v>40</v>
      </c>
      <c r="L1052" t="s">
        <v>210</v>
      </c>
      <c r="M1052" t="s">
        <v>210</v>
      </c>
      <c r="N1052" t="s">
        <v>21</v>
      </c>
      <c r="O1052" t="s">
        <v>22</v>
      </c>
      <c r="P1052" t="s">
        <v>23</v>
      </c>
      <c r="Q1052" t="str">
        <f>IF(COUNTIF(Table2[type_of_injury],Table2[[#This Row],[type_of_injury]])&lt;40,"other",Table2[[#This Row],[type_of_injury]])</f>
        <v>gunfire</v>
      </c>
      <c r="R1052" t="str" cm="1">
        <f t="array" ref="R1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3" spans="1:18" x14ac:dyDescent="0.35">
      <c r="A1053" t="s">
        <v>1429</v>
      </c>
      <c r="B1053" s="1">
        <v>43322</v>
      </c>
      <c r="C1053">
        <v>22</v>
      </c>
      <c r="D1053" t="str" cm="1">
        <f t="array" ref="D1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3" t="s">
        <v>16</v>
      </c>
      <c r="F1053" t="s">
        <v>210</v>
      </c>
      <c r="G1053" t="s">
        <v>210</v>
      </c>
      <c r="H1053" t="s">
        <v>39</v>
      </c>
      <c r="I1053" s="1">
        <v>43322</v>
      </c>
      <c r="J1053" t="s">
        <v>20</v>
      </c>
      <c r="K1053" t="s">
        <v>40</v>
      </c>
      <c r="L1053" t="s">
        <v>210</v>
      </c>
      <c r="M1053" t="s">
        <v>210</v>
      </c>
      <c r="N1053" t="s">
        <v>21</v>
      </c>
      <c r="O1053" t="s">
        <v>22</v>
      </c>
      <c r="P1053" t="s">
        <v>23</v>
      </c>
      <c r="Q1053" t="str">
        <f>IF(COUNTIF(Table2[type_of_injury],Table2[[#This Row],[type_of_injury]])&lt;40,"other",Table2[[#This Row],[type_of_injury]])</f>
        <v>gunfire</v>
      </c>
      <c r="R1053" t="str" cm="1">
        <f t="array" ref="R1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4" spans="1:18" x14ac:dyDescent="0.35">
      <c r="A1054" t="s">
        <v>1430</v>
      </c>
      <c r="B1054" s="1">
        <v>43322</v>
      </c>
      <c r="C1054">
        <v>54</v>
      </c>
      <c r="D1054" t="str" cm="1">
        <f t="array" ref="D1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54" t="s">
        <v>16</v>
      </c>
      <c r="F1054" t="s">
        <v>210</v>
      </c>
      <c r="G1054" t="s">
        <v>210</v>
      </c>
      <c r="H1054" t="s">
        <v>39</v>
      </c>
      <c r="I1054" s="1">
        <v>43322</v>
      </c>
      <c r="J1054" t="s">
        <v>20</v>
      </c>
      <c r="K1054" t="s">
        <v>40</v>
      </c>
      <c r="L1054" t="s">
        <v>210</v>
      </c>
      <c r="M1054" t="s">
        <v>210</v>
      </c>
      <c r="N1054" t="s">
        <v>21</v>
      </c>
      <c r="O1054" t="s">
        <v>22</v>
      </c>
      <c r="P1054" t="s">
        <v>23</v>
      </c>
      <c r="Q1054" t="str">
        <f>IF(COUNTIF(Table2[type_of_injury],Table2[[#This Row],[type_of_injury]])&lt;40,"other",Table2[[#This Row],[type_of_injury]])</f>
        <v>gunfire</v>
      </c>
      <c r="R1054" t="str" cm="1">
        <f t="array" ref="R1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5" spans="1:18" x14ac:dyDescent="0.35">
      <c r="A1055" t="s">
        <v>1431</v>
      </c>
      <c r="B1055" s="1">
        <v>43321</v>
      </c>
      <c r="C1055">
        <v>1</v>
      </c>
      <c r="D1055" t="str" cm="1">
        <f t="array" ref="D1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55" t="s">
        <v>16</v>
      </c>
      <c r="F1055" t="s">
        <v>218</v>
      </c>
      <c r="G1055" t="s">
        <v>218</v>
      </c>
      <c r="H1055" t="s">
        <v>39</v>
      </c>
      <c r="I1055" s="1">
        <v>43321</v>
      </c>
      <c r="J1055" t="s">
        <v>71</v>
      </c>
      <c r="K1055" t="s">
        <v>40</v>
      </c>
      <c r="L1055" t="s">
        <v>218</v>
      </c>
      <c r="M1055" t="s">
        <v>218</v>
      </c>
      <c r="N1055" t="s">
        <v>569</v>
      </c>
      <c r="O1055" t="s">
        <v>451</v>
      </c>
      <c r="P1055" t="s">
        <v>23</v>
      </c>
      <c r="Q1055" t="str">
        <f>IF(COUNTIF(Table2[type_of_injury],Table2[[#This Row],[type_of_injury]])&lt;40,"other",Table2[[#This Row],[type_of_injury]])</f>
        <v>shelling</v>
      </c>
      <c r="R1055" t="str" cm="1">
        <f t="array" ref="R1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6" spans="1:18" x14ac:dyDescent="0.35">
      <c r="A1056" t="s">
        <v>1432</v>
      </c>
      <c r="B1056" s="1">
        <v>43321</v>
      </c>
      <c r="C1056">
        <v>22</v>
      </c>
      <c r="D1056" t="str" cm="1">
        <f t="array" ref="D1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6" t="s">
        <v>16</v>
      </c>
      <c r="F1056" t="s">
        <v>218</v>
      </c>
      <c r="G1056" t="s">
        <v>218</v>
      </c>
      <c r="H1056" t="s">
        <v>39</v>
      </c>
      <c r="I1056" s="1">
        <v>43321</v>
      </c>
      <c r="J1056" t="s">
        <v>71</v>
      </c>
      <c r="K1056" t="s">
        <v>40</v>
      </c>
      <c r="L1056" t="s">
        <v>218</v>
      </c>
      <c r="M1056" t="s">
        <v>218</v>
      </c>
      <c r="N1056" t="s">
        <v>569</v>
      </c>
      <c r="O1056" t="s">
        <v>451</v>
      </c>
      <c r="P1056" t="s">
        <v>23</v>
      </c>
      <c r="Q1056" t="str">
        <f>IF(COUNTIF(Table2[type_of_injury],Table2[[#This Row],[type_of_injury]])&lt;40,"other",Table2[[#This Row],[type_of_injury]])</f>
        <v>shelling</v>
      </c>
      <c r="R1056" t="str" cm="1">
        <f t="array" ref="R1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7" spans="1:18" x14ac:dyDescent="0.35">
      <c r="A1057" t="s">
        <v>1433</v>
      </c>
      <c r="B1057" s="1">
        <v>43321</v>
      </c>
      <c r="C1057">
        <v>34</v>
      </c>
      <c r="D1057" t="str" cm="1">
        <f t="array" ref="D1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7" t="s">
        <v>16</v>
      </c>
      <c r="F1057" t="s">
        <v>593</v>
      </c>
      <c r="G1057" t="s">
        <v>222</v>
      </c>
      <c r="H1057" t="s">
        <v>39</v>
      </c>
      <c r="I1057" s="1">
        <v>43321</v>
      </c>
      <c r="J1057" t="s">
        <v>20</v>
      </c>
      <c r="K1057" t="s">
        <v>204</v>
      </c>
      <c r="L1057" t="s">
        <v>221</v>
      </c>
      <c r="M1057" t="s">
        <v>222</v>
      </c>
      <c r="N1057" t="s">
        <v>21</v>
      </c>
      <c r="O1057" t="s">
        <v>35</v>
      </c>
      <c r="P1057" t="s">
        <v>23</v>
      </c>
      <c r="Q1057" t="str">
        <f>IF(COUNTIF(Table2[type_of_injury],Table2[[#This Row],[type_of_injury]])&lt;40,"other",Table2[[#This Row],[type_of_injury]])</f>
        <v>gunfire</v>
      </c>
      <c r="R1057" t="str" cm="1">
        <f t="array" ref="R1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8" spans="1:18" x14ac:dyDescent="0.35">
      <c r="A1058" t="s">
        <v>1434</v>
      </c>
      <c r="B1058" s="1">
        <v>43319</v>
      </c>
      <c r="C1058">
        <v>23</v>
      </c>
      <c r="D1058" t="str" cm="1">
        <f t="array" ref="D1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8" t="s">
        <v>16</v>
      </c>
      <c r="F1058" t="s">
        <v>1305</v>
      </c>
      <c r="G1058" t="s">
        <v>222</v>
      </c>
      <c r="H1058" t="s">
        <v>39</v>
      </c>
      <c r="I1058" s="1">
        <v>43319</v>
      </c>
      <c r="J1058" t="s">
        <v>20</v>
      </c>
      <c r="K1058" t="s">
        <v>204</v>
      </c>
      <c r="L1058" t="s">
        <v>221</v>
      </c>
      <c r="M1058" t="s">
        <v>222</v>
      </c>
      <c r="N1058" t="s">
        <v>21</v>
      </c>
      <c r="O1058" t="s">
        <v>585</v>
      </c>
      <c r="P1058" t="s">
        <v>23</v>
      </c>
      <c r="Q1058" t="str">
        <f>IF(COUNTIF(Table2[type_of_injury],Table2[[#This Row],[type_of_injury]])&lt;40,"other",Table2[[#This Row],[type_of_injury]])</f>
        <v>gunfire</v>
      </c>
      <c r="R1058" t="str" cm="1">
        <f t="array" ref="R1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59" spans="1:18" x14ac:dyDescent="0.35">
      <c r="A1059" t="s">
        <v>1435</v>
      </c>
      <c r="B1059" s="1">
        <v>43319</v>
      </c>
      <c r="C1059">
        <v>23</v>
      </c>
      <c r="D1059" t="str" cm="1">
        <f t="array" ref="D1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9" t="s">
        <v>16</v>
      </c>
      <c r="F1059" t="s">
        <v>1305</v>
      </c>
      <c r="G1059" t="s">
        <v>222</v>
      </c>
      <c r="H1059" t="s">
        <v>39</v>
      </c>
      <c r="I1059" s="1">
        <v>43319</v>
      </c>
      <c r="J1059" t="s">
        <v>20</v>
      </c>
      <c r="K1059" t="s">
        <v>204</v>
      </c>
      <c r="L1059" t="s">
        <v>221</v>
      </c>
      <c r="M1059" t="s">
        <v>222</v>
      </c>
      <c r="N1059" t="s">
        <v>21</v>
      </c>
      <c r="O1059" t="s">
        <v>585</v>
      </c>
      <c r="P1059" t="s">
        <v>23</v>
      </c>
      <c r="Q1059" t="str">
        <f>IF(COUNTIF(Table2[type_of_injury],Table2[[#This Row],[type_of_injury]])&lt;40,"other",Table2[[#This Row],[type_of_injury]])</f>
        <v>gunfire</v>
      </c>
      <c r="R1059" t="str" cm="1">
        <f t="array" ref="R1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0" spans="1:18" x14ac:dyDescent="0.35">
      <c r="A1060" t="s">
        <v>1436</v>
      </c>
      <c r="B1060" s="1">
        <v>43315</v>
      </c>
      <c r="C1060">
        <v>16</v>
      </c>
      <c r="D1060" t="str" cm="1">
        <f t="array" ref="D1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0" t="s">
        <v>16</v>
      </c>
      <c r="F1060" t="s">
        <v>798</v>
      </c>
      <c r="G1060" t="s">
        <v>41</v>
      </c>
      <c r="H1060" t="s">
        <v>39</v>
      </c>
      <c r="I1060" s="1">
        <v>43358</v>
      </c>
      <c r="J1060" t="s">
        <v>20</v>
      </c>
      <c r="K1060" t="s">
        <v>40</v>
      </c>
      <c r="L1060" t="s">
        <v>41</v>
      </c>
      <c r="M1060" t="s">
        <v>41</v>
      </c>
      <c r="N1060" t="s">
        <v>21</v>
      </c>
      <c r="O1060" t="s">
        <v>22</v>
      </c>
      <c r="P1060" t="s">
        <v>23</v>
      </c>
      <c r="Q1060" t="str">
        <f>IF(COUNTIF(Table2[type_of_injury],Table2[[#This Row],[type_of_injury]])&lt;40,"other",Table2[[#This Row],[type_of_injury]])</f>
        <v>gunfire</v>
      </c>
      <c r="R1060" t="str" cm="1">
        <f t="array" ref="R1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1" spans="1:18" x14ac:dyDescent="0.35">
      <c r="A1061" t="s">
        <v>1437</v>
      </c>
      <c r="B1061" s="1">
        <v>43315</v>
      </c>
      <c r="C1061">
        <v>15</v>
      </c>
      <c r="D1061" t="str" cm="1">
        <f t="array" ref="D1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1" t="s">
        <v>16</v>
      </c>
      <c r="F1061" t="s">
        <v>737</v>
      </c>
      <c r="G1061" t="s">
        <v>218</v>
      </c>
      <c r="H1061" t="s">
        <v>39</v>
      </c>
      <c r="I1061" s="1">
        <v>43316</v>
      </c>
      <c r="J1061" t="s">
        <v>20</v>
      </c>
      <c r="K1061" t="s">
        <v>40</v>
      </c>
      <c r="L1061" t="s">
        <v>219</v>
      </c>
      <c r="M1061" t="s">
        <v>218</v>
      </c>
      <c r="N1061" t="s">
        <v>21</v>
      </c>
      <c r="O1061" t="s">
        <v>22</v>
      </c>
      <c r="P1061" t="s">
        <v>23</v>
      </c>
      <c r="Q1061" t="str">
        <f>IF(COUNTIF(Table2[type_of_injury],Table2[[#This Row],[type_of_injury]])&lt;40,"other",Table2[[#This Row],[type_of_injury]])</f>
        <v>gunfire</v>
      </c>
      <c r="R1061" t="str" cm="1">
        <f t="array" ref="R1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2" spans="1:18" x14ac:dyDescent="0.35">
      <c r="A1062" t="s">
        <v>1438</v>
      </c>
      <c r="B1062" s="1">
        <v>43315</v>
      </c>
      <c r="C1062">
        <v>25</v>
      </c>
      <c r="D1062" t="str" cm="1">
        <f t="array" ref="D1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2" t="s">
        <v>16</v>
      </c>
      <c r="F1062" t="s">
        <v>37</v>
      </c>
      <c r="G1062" t="s">
        <v>38</v>
      </c>
      <c r="H1062" t="s">
        <v>39</v>
      </c>
      <c r="I1062" s="1">
        <v>43315</v>
      </c>
      <c r="J1062" t="s">
        <v>20</v>
      </c>
      <c r="K1062" t="s">
        <v>204</v>
      </c>
      <c r="L1062" t="s">
        <v>225</v>
      </c>
      <c r="M1062" t="s">
        <v>38</v>
      </c>
      <c r="N1062" t="s">
        <v>21</v>
      </c>
      <c r="O1062" t="s">
        <v>22</v>
      </c>
      <c r="P1062" t="s">
        <v>23</v>
      </c>
      <c r="Q1062" t="str">
        <f>IF(COUNTIF(Table2[type_of_injury],Table2[[#This Row],[type_of_injury]])&lt;40,"other",Table2[[#This Row],[type_of_injury]])</f>
        <v>gunfire</v>
      </c>
      <c r="R1062" t="str" cm="1">
        <f t="array" ref="R1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3" spans="1:18" x14ac:dyDescent="0.35">
      <c r="A1063" t="s">
        <v>1439</v>
      </c>
      <c r="B1063" s="1">
        <v>43308</v>
      </c>
      <c r="C1063">
        <v>11</v>
      </c>
      <c r="D1063" t="str" cm="1">
        <f t="array" ref="D1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3" t="s">
        <v>16</v>
      </c>
      <c r="F1063" t="s">
        <v>210</v>
      </c>
      <c r="G1063" t="s">
        <v>210</v>
      </c>
      <c r="H1063" t="s">
        <v>39</v>
      </c>
      <c r="I1063" s="1">
        <v>43308</v>
      </c>
      <c r="J1063" t="s">
        <v>20</v>
      </c>
      <c r="K1063" t="s">
        <v>40</v>
      </c>
      <c r="L1063" t="s">
        <v>210</v>
      </c>
      <c r="M1063" t="s">
        <v>210</v>
      </c>
      <c r="N1063" t="s">
        <v>21</v>
      </c>
      <c r="O1063" t="s">
        <v>22</v>
      </c>
      <c r="P1063" t="s">
        <v>23</v>
      </c>
      <c r="Q1063" t="str">
        <f>IF(COUNTIF(Table2[type_of_injury],Table2[[#This Row],[type_of_injury]])&lt;40,"other",Table2[[#This Row],[type_of_injury]])</f>
        <v>gunfire</v>
      </c>
      <c r="R1063" t="str" cm="1">
        <f t="array" ref="R1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4" spans="1:18" x14ac:dyDescent="0.35">
      <c r="A1064" t="s">
        <v>1440</v>
      </c>
      <c r="B1064" s="1">
        <v>43308</v>
      </c>
      <c r="C1064">
        <v>16</v>
      </c>
      <c r="D1064" t="str" cm="1">
        <f t="array" ref="D1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4" t="s">
        <v>16</v>
      </c>
      <c r="F1064" t="s">
        <v>210</v>
      </c>
      <c r="G1064" t="s">
        <v>210</v>
      </c>
      <c r="H1064" t="s">
        <v>39</v>
      </c>
      <c r="I1064" s="1">
        <v>43309</v>
      </c>
      <c r="J1064" t="s">
        <v>20</v>
      </c>
      <c r="K1064" t="s">
        <v>40</v>
      </c>
      <c r="L1064" t="s">
        <v>210</v>
      </c>
      <c r="M1064" t="s">
        <v>210</v>
      </c>
      <c r="N1064" t="s">
        <v>21</v>
      </c>
      <c r="O1064" t="s">
        <v>22</v>
      </c>
      <c r="P1064" t="s">
        <v>23</v>
      </c>
      <c r="Q1064" t="str">
        <f>IF(COUNTIF(Table2[type_of_injury],Table2[[#This Row],[type_of_injury]])&lt;40,"other",Table2[[#This Row],[type_of_injury]])</f>
        <v>gunfire</v>
      </c>
      <c r="R1064" t="str" cm="1">
        <f t="array" ref="R1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5" spans="1:18" x14ac:dyDescent="0.35">
      <c r="A1065" t="s">
        <v>1441</v>
      </c>
      <c r="B1065" s="1">
        <v>43308</v>
      </c>
      <c r="C1065">
        <v>43</v>
      </c>
      <c r="D1065" t="str" cm="1">
        <f t="array" ref="D1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65" t="s">
        <v>16</v>
      </c>
      <c r="F1065" t="s">
        <v>798</v>
      </c>
      <c r="G1065" t="s">
        <v>41</v>
      </c>
      <c r="H1065" t="s">
        <v>39</v>
      </c>
      <c r="I1065" s="1">
        <v>43308</v>
      </c>
      <c r="J1065" t="s">
        <v>20</v>
      </c>
      <c r="K1065" t="s">
        <v>40</v>
      </c>
      <c r="L1065" t="s">
        <v>41</v>
      </c>
      <c r="M1065" t="s">
        <v>41</v>
      </c>
      <c r="N1065" t="s">
        <v>21</v>
      </c>
      <c r="O1065" t="s">
        <v>22</v>
      </c>
      <c r="P1065" t="s">
        <v>23</v>
      </c>
      <c r="Q1065" t="str">
        <f>IF(COUNTIF(Table2[type_of_injury],Table2[[#This Row],[type_of_injury]])&lt;40,"other",Table2[[#This Row],[type_of_injury]])</f>
        <v>gunfire</v>
      </c>
      <c r="R1065" t="str" cm="1">
        <f t="array" ref="R1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6" spans="1:18" x14ac:dyDescent="0.35">
      <c r="A1066" t="s">
        <v>1442</v>
      </c>
      <c r="B1066" s="1">
        <v>43307</v>
      </c>
      <c r="C1066">
        <v>30</v>
      </c>
      <c r="D1066" t="str" cm="1">
        <f t="array" ref="D1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6" t="s">
        <v>69</v>
      </c>
      <c r="F1066" t="s">
        <v>1443</v>
      </c>
      <c r="G1066" t="s">
        <v>58</v>
      </c>
      <c r="H1066" t="s">
        <v>19</v>
      </c>
      <c r="I1066" s="1">
        <v>43307</v>
      </c>
      <c r="J1066" t="s">
        <v>20</v>
      </c>
      <c r="L1066" t="s">
        <v>1443</v>
      </c>
      <c r="M1066" t="s">
        <v>58</v>
      </c>
      <c r="N1066" t="s">
        <v>64</v>
      </c>
      <c r="O1066" t="s">
        <v>457</v>
      </c>
      <c r="P1066" t="s">
        <v>72</v>
      </c>
      <c r="Q1066" t="str">
        <f>IF(COUNTIF(Table2[type_of_injury],Table2[[#This Row],[type_of_injury]])&lt;40,"other",Table2[[#This Row],[type_of_injury]])</f>
        <v>stabbing</v>
      </c>
      <c r="R1066" t="str" cm="1">
        <f t="array" ref="R1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7" spans="1:18" x14ac:dyDescent="0.35">
      <c r="A1067" t="s">
        <v>1444</v>
      </c>
      <c r="B1067" s="1">
        <v>43307</v>
      </c>
      <c r="C1067">
        <v>17</v>
      </c>
      <c r="D1067" t="str" cm="1">
        <f t="array" ref="D1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7" t="s">
        <v>16</v>
      </c>
      <c r="F1067" t="s">
        <v>1443</v>
      </c>
      <c r="G1067" t="s">
        <v>58</v>
      </c>
      <c r="H1067" t="s">
        <v>19</v>
      </c>
      <c r="I1067" s="1">
        <v>43307</v>
      </c>
      <c r="J1067" t="s">
        <v>20</v>
      </c>
      <c r="L1067" t="s">
        <v>1332</v>
      </c>
      <c r="M1067" t="s">
        <v>58</v>
      </c>
      <c r="N1067" t="s">
        <v>21</v>
      </c>
      <c r="O1067" t="s">
        <v>22</v>
      </c>
      <c r="P1067" t="s">
        <v>96</v>
      </c>
      <c r="Q1067" t="str">
        <f>IF(COUNTIF(Table2[type_of_injury],Table2[[#This Row],[type_of_injury]])&lt;40,"other",Table2[[#This Row],[type_of_injury]])</f>
        <v>gunfire</v>
      </c>
      <c r="R1067" t="str" cm="1">
        <f t="array" ref="R1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8" spans="1:18" x14ac:dyDescent="0.35">
      <c r="A1068" t="s">
        <v>1445</v>
      </c>
      <c r="B1068" s="1">
        <v>43306</v>
      </c>
      <c r="C1068">
        <v>28</v>
      </c>
      <c r="D1068" t="str" cm="1">
        <f t="array" ref="D1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8" t="s">
        <v>16</v>
      </c>
      <c r="F1068" t="s">
        <v>37</v>
      </c>
      <c r="G1068" t="s">
        <v>38</v>
      </c>
      <c r="H1068" t="s">
        <v>39</v>
      </c>
      <c r="I1068" s="1">
        <v>43306</v>
      </c>
      <c r="J1068" t="s">
        <v>20</v>
      </c>
      <c r="K1068" t="s">
        <v>204</v>
      </c>
      <c r="L1068" t="s">
        <v>225</v>
      </c>
      <c r="M1068" t="s">
        <v>38</v>
      </c>
      <c r="N1068" t="s">
        <v>21</v>
      </c>
      <c r="O1068" t="s">
        <v>585</v>
      </c>
      <c r="P1068" t="s">
        <v>23</v>
      </c>
      <c r="Q1068" t="str">
        <f>IF(COUNTIF(Table2[type_of_injury],Table2[[#This Row],[type_of_injury]])&lt;40,"other",Table2[[#This Row],[type_of_injury]])</f>
        <v>gunfire</v>
      </c>
      <c r="R1068" t="str" cm="1">
        <f t="array" ref="R1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69" spans="1:18" x14ac:dyDescent="0.35">
      <c r="A1069" t="s">
        <v>1446</v>
      </c>
      <c r="B1069" s="1">
        <v>43306</v>
      </c>
      <c r="C1069">
        <v>28</v>
      </c>
      <c r="D1069" t="str" cm="1">
        <f t="array" ref="D1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9" t="s">
        <v>16</v>
      </c>
      <c r="F1069" t="s">
        <v>37</v>
      </c>
      <c r="G1069" t="s">
        <v>38</v>
      </c>
      <c r="H1069" t="s">
        <v>39</v>
      </c>
      <c r="I1069" s="1">
        <v>43306</v>
      </c>
      <c r="J1069" t="s">
        <v>20</v>
      </c>
      <c r="K1069" t="s">
        <v>204</v>
      </c>
      <c r="L1069" t="s">
        <v>225</v>
      </c>
      <c r="M1069" t="s">
        <v>38</v>
      </c>
      <c r="N1069" t="s">
        <v>21</v>
      </c>
      <c r="O1069" t="s">
        <v>585</v>
      </c>
      <c r="P1069" t="s">
        <v>23</v>
      </c>
      <c r="Q1069" t="str">
        <f>IF(COUNTIF(Table2[type_of_injury],Table2[[#This Row],[type_of_injury]])&lt;40,"other",Table2[[#This Row],[type_of_injury]])</f>
        <v>gunfire</v>
      </c>
      <c r="R1069" t="str" cm="1">
        <f t="array" ref="R1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0" spans="1:18" x14ac:dyDescent="0.35">
      <c r="A1070" t="s">
        <v>1447</v>
      </c>
      <c r="B1070" s="1">
        <v>43306</v>
      </c>
      <c r="C1070">
        <v>30</v>
      </c>
      <c r="D1070" t="str" cm="1">
        <f t="array" ref="D1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0" t="s">
        <v>16</v>
      </c>
      <c r="F1070" t="s">
        <v>37</v>
      </c>
      <c r="G1070" t="s">
        <v>38</v>
      </c>
      <c r="H1070" t="s">
        <v>39</v>
      </c>
      <c r="I1070" s="1">
        <v>43306</v>
      </c>
      <c r="J1070" t="s">
        <v>20</v>
      </c>
      <c r="K1070" t="s">
        <v>204</v>
      </c>
      <c r="L1070" t="s">
        <v>225</v>
      </c>
      <c r="M1070" t="s">
        <v>38</v>
      </c>
      <c r="N1070" t="s">
        <v>21</v>
      </c>
      <c r="O1070" t="s">
        <v>585</v>
      </c>
      <c r="P1070" t="s">
        <v>23</v>
      </c>
      <c r="Q1070" t="str">
        <f>IF(COUNTIF(Table2[type_of_injury],Table2[[#This Row],[type_of_injury]])&lt;40,"other",Table2[[#This Row],[type_of_injury]])</f>
        <v>gunfire</v>
      </c>
      <c r="R1070" t="str" cm="1">
        <f t="array" ref="R1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1" spans="1:18" x14ac:dyDescent="0.35">
      <c r="A1071" t="s">
        <v>1448</v>
      </c>
      <c r="B1071" s="1">
        <v>43304</v>
      </c>
      <c r="C1071">
        <v>14</v>
      </c>
      <c r="D1071" t="str" cm="1">
        <f t="array" ref="D1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1" t="s">
        <v>16</v>
      </c>
      <c r="F1071" t="s">
        <v>401</v>
      </c>
      <c r="G1071" t="s">
        <v>175</v>
      </c>
      <c r="H1071" t="s">
        <v>19</v>
      </c>
      <c r="I1071" s="1">
        <v>43304</v>
      </c>
      <c r="J1071" t="s">
        <v>20</v>
      </c>
      <c r="L1071" t="s">
        <v>401</v>
      </c>
      <c r="M1071" t="s">
        <v>175</v>
      </c>
      <c r="N1071" t="s">
        <v>21</v>
      </c>
      <c r="O1071" t="s">
        <v>22</v>
      </c>
      <c r="P1071" t="s">
        <v>23</v>
      </c>
      <c r="Q1071" t="str">
        <f>IF(COUNTIF(Table2[type_of_injury],Table2[[#This Row],[type_of_injury]])&lt;40,"other",Table2[[#This Row],[type_of_injury]])</f>
        <v>gunfire</v>
      </c>
      <c r="R1071" t="str" cm="1">
        <f t="array" ref="R1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2" spans="1:18" x14ac:dyDescent="0.35">
      <c r="A1072" t="s">
        <v>1449</v>
      </c>
      <c r="B1072" s="1">
        <v>43301</v>
      </c>
      <c r="C1072">
        <v>31</v>
      </c>
      <c r="D1072" t="str" cm="1">
        <f t="array" ref="D1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2" t="s">
        <v>16</v>
      </c>
      <c r="F1072" t="s">
        <v>798</v>
      </c>
      <c r="G1072" t="s">
        <v>41</v>
      </c>
      <c r="H1072" t="s">
        <v>39</v>
      </c>
      <c r="I1072" s="1">
        <v>43301</v>
      </c>
      <c r="J1072" t="s">
        <v>20</v>
      </c>
      <c r="K1072" t="s">
        <v>204</v>
      </c>
      <c r="L1072" t="s">
        <v>232</v>
      </c>
      <c r="M1072" t="s">
        <v>41</v>
      </c>
      <c r="N1072" t="s">
        <v>21</v>
      </c>
      <c r="O1072" t="s">
        <v>585</v>
      </c>
      <c r="P1072" t="s">
        <v>23</v>
      </c>
      <c r="Q1072" t="str">
        <f>IF(COUNTIF(Table2[type_of_injury],Table2[[#This Row],[type_of_injury]])&lt;40,"other",Table2[[#This Row],[type_of_injury]])</f>
        <v>gunfire</v>
      </c>
      <c r="R1072" t="str" cm="1">
        <f t="array" ref="R1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3" spans="1:18" x14ac:dyDescent="0.35">
      <c r="A1073" t="s">
        <v>1450</v>
      </c>
      <c r="B1073" s="1">
        <v>43301</v>
      </c>
      <c r="C1073">
        <v>26</v>
      </c>
      <c r="D1073" t="str" cm="1">
        <f t="array" ref="D1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3" t="s">
        <v>16</v>
      </c>
      <c r="F1073" t="s">
        <v>798</v>
      </c>
      <c r="G1073" t="s">
        <v>41</v>
      </c>
      <c r="H1073" t="s">
        <v>39</v>
      </c>
      <c r="I1073" s="1">
        <v>43301</v>
      </c>
      <c r="J1073" t="s">
        <v>20</v>
      </c>
      <c r="K1073" t="s">
        <v>204</v>
      </c>
      <c r="L1073" t="s">
        <v>215</v>
      </c>
      <c r="M1073" t="s">
        <v>41</v>
      </c>
      <c r="N1073" t="s">
        <v>21</v>
      </c>
      <c r="O1073" t="s">
        <v>585</v>
      </c>
      <c r="P1073" t="s">
        <v>23</v>
      </c>
      <c r="Q1073" t="str">
        <f>IF(COUNTIF(Table2[type_of_injury],Table2[[#This Row],[type_of_injury]])&lt;40,"other",Table2[[#This Row],[type_of_injury]])</f>
        <v>gunfire</v>
      </c>
      <c r="R1073" t="str" cm="1">
        <f t="array" ref="R1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4" spans="1:18" x14ac:dyDescent="0.35">
      <c r="A1074" t="s">
        <v>1451</v>
      </c>
      <c r="B1074" s="1">
        <v>43301</v>
      </c>
      <c r="C1074">
        <v>26</v>
      </c>
      <c r="D1074" t="str" cm="1">
        <f t="array" ref="D1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4" t="s">
        <v>16</v>
      </c>
      <c r="F1074" t="s">
        <v>235</v>
      </c>
      <c r="G1074" t="s">
        <v>210</v>
      </c>
      <c r="H1074" t="s">
        <v>39</v>
      </c>
      <c r="I1074" s="1">
        <v>43301</v>
      </c>
      <c r="J1074" t="s">
        <v>20</v>
      </c>
      <c r="K1074" t="s">
        <v>204</v>
      </c>
      <c r="L1074" t="s">
        <v>210</v>
      </c>
      <c r="M1074" t="s">
        <v>210</v>
      </c>
      <c r="N1074" t="s">
        <v>21</v>
      </c>
      <c r="O1074" t="s">
        <v>585</v>
      </c>
      <c r="P1074" t="s">
        <v>23</v>
      </c>
      <c r="Q1074" t="str">
        <f>IF(COUNTIF(Table2[type_of_injury],Table2[[#This Row],[type_of_injury]])&lt;40,"other",Table2[[#This Row],[type_of_injury]])</f>
        <v>gunfire</v>
      </c>
      <c r="R1074" t="str" cm="1">
        <f t="array" ref="R1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5" spans="1:18" x14ac:dyDescent="0.35">
      <c r="A1075" t="s">
        <v>1452</v>
      </c>
      <c r="B1075" s="1">
        <v>43301</v>
      </c>
      <c r="C1075">
        <v>24</v>
      </c>
      <c r="D1075" t="str" cm="1">
        <f t="array" ref="D1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5" t="s">
        <v>16</v>
      </c>
      <c r="F1075" t="s">
        <v>37</v>
      </c>
      <c r="G1075" t="s">
        <v>38</v>
      </c>
      <c r="H1075" t="s">
        <v>39</v>
      </c>
      <c r="I1075" s="1">
        <v>43301</v>
      </c>
      <c r="J1075" t="s">
        <v>20</v>
      </c>
      <c r="K1075" t="s">
        <v>204</v>
      </c>
      <c r="L1075" t="s">
        <v>225</v>
      </c>
      <c r="M1075" t="s">
        <v>38</v>
      </c>
      <c r="N1075" t="s">
        <v>21</v>
      </c>
      <c r="O1075" t="s">
        <v>22</v>
      </c>
      <c r="P1075" t="s">
        <v>23</v>
      </c>
      <c r="Q1075" t="str">
        <f>IF(COUNTIF(Table2[type_of_injury],Table2[[#This Row],[type_of_injury]])&lt;40,"other",Table2[[#This Row],[type_of_injury]])</f>
        <v>gunfire</v>
      </c>
      <c r="R1075" t="str" cm="1">
        <f t="array" ref="R1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6" spans="1:18" x14ac:dyDescent="0.35">
      <c r="A1076" t="s">
        <v>1453</v>
      </c>
      <c r="B1076" s="1">
        <v>43300</v>
      </c>
      <c r="C1076">
        <v>38</v>
      </c>
      <c r="D1076" t="str" cm="1">
        <f t="array" ref="D1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6" t="s">
        <v>16</v>
      </c>
      <c r="F1076" t="s">
        <v>235</v>
      </c>
      <c r="G1076" t="s">
        <v>210</v>
      </c>
      <c r="H1076" t="s">
        <v>39</v>
      </c>
      <c r="I1076" s="1">
        <v>43300</v>
      </c>
      <c r="J1076" t="s">
        <v>20</v>
      </c>
      <c r="K1076" t="s">
        <v>204</v>
      </c>
      <c r="L1076" t="s">
        <v>210</v>
      </c>
      <c r="M1076" t="s">
        <v>210</v>
      </c>
      <c r="N1076" t="s">
        <v>21</v>
      </c>
      <c r="O1076" t="s">
        <v>35</v>
      </c>
      <c r="P1076" t="s">
        <v>23</v>
      </c>
      <c r="Q1076" t="str">
        <f>IF(COUNTIF(Table2[type_of_injury],Table2[[#This Row],[type_of_injury]])&lt;40,"other",Table2[[#This Row],[type_of_injury]])</f>
        <v>gunfire</v>
      </c>
      <c r="R1076" t="str" cm="1">
        <f t="array" ref="R1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7" spans="1:18" x14ac:dyDescent="0.35">
      <c r="A1077" t="s">
        <v>1454</v>
      </c>
      <c r="B1077" s="1">
        <v>43295</v>
      </c>
      <c r="C1077">
        <v>14</v>
      </c>
      <c r="D1077" t="str" cm="1">
        <f t="array" ref="D1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7" t="s">
        <v>16</v>
      </c>
      <c r="F1077" t="s">
        <v>37</v>
      </c>
      <c r="G1077" t="s">
        <v>38</v>
      </c>
      <c r="H1077" t="s">
        <v>39</v>
      </c>
      <c r="I1077" s="1">
        <v>43295</v>
      </c>
      <c r="J1077" t="s">
        <v>20</v>
      </c>
      <c r="K1077" t="s">
        <v>40</v>
      </c>
      <c r="L1077" t="s">
        <v>225</v>
      </c>
      <c r="M1077" t="s">
        <v>38</v>
      </c>
      <c r="N1077" t="s">
        <v>21</v>
      </c>
      <c r="O1077" t="s">
        <v>35</v>
      </c>
      <c r="P1077" t="s">
        <v>23</v>
      </c>
      <c r="Q1077" t="str">
        <f>IF(COUNTIF(Table2[type_of_injury],Table2[[#This Row],[type_of_injury]])&lt;40,"other",Table2[[#This Row],[type_of_injury]])</f>
        <v>gunfire</v>
      </c>
      <c r="R1077" t="str" cm="1">
        <f t="array" ref="R1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8" spans="1:18" x14ac:dyDescent="0.35">
      <c r="A1078" t="s">
        <v>1455</v>
      </c>
      <c r="B1078" s="1">
        <v>43295</v>
      </c>
      <c r="C1078">
        <v>14</v>
      </c>
      <c r="D1078" t="str" cm="1">
        <f t="array" ref="D1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8" t="s">
        <v>16</v>
      </c>
      <c r="F1078" t="s">
        <v>37</v>
      </c>
      <c r="G1078" t="s">
        <v>38</v>
      </c>
      <c r="H1078" t="s">
        <v>39</v>
      </c>
      <c r="I1078" s="1">
        <v>43295</v>
      </c>
      <c r="J1078" t="s">
        <v>20</v>
      </c>
      <c r="K1078" t="s">
        <v>40</v>
      </c>
      <c r="L1078" t="s">
        <v>225</v>
      </c>
      <c r="M1078" t="s">
        <v>38</v>
      </c>
      <c r="N1078" t="s">
        <v>21</v>
      </c>
      <c r="O1078" t="s">
        <v>35</v>
      </c>
      <c r="P1078" t="s">
        <v>23</v>
      </c>
      <c r="Q1078" t="str">
        <f>IF(COUNTIF(Table2[type_of_injury],Table2[[#This Row],[type_of_injury]])&lt;40,"other",Table2[[#This Row],[type_of_injury]])</f>
        <v>gunfire</v>
      </c>
      <c r="R1078" t="str" cm="1">
        <f t="array" ref="R1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79" spans="1:18" x14ac:dyDescent="0.35">
      <c r="A1079" t="s">
        <v>1456</v>
      </c>
      <c r="B1079" s="1">
        <v>43294</v>
      </c>
      <c r="C1079">
        <v>18</v>
      </c>
      <c r="D1079" t="str" cm="1">
        <f t="array" ref="D1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9" t="s">
        <v>16</v>
      </c>
      <c r="F1079" t="s">
        <v>798</v>
      </c>
      <c r="G1079" t="s">
        <v>41</v>
      </c>
      <c r="H1079" t="s">
        <v>39</v>
      </c>
      <c r="I1079" s="1">
        <v>43295</v>
      </c>
      <c r="J1079" t="s">
        <v>20</v>
      </c>
      <c r="K1079" t="s">
        <v>204</v>
      </c>
      <c r="L1079" t="s">
        <v>41</v>
      </c>
      <c r="M1079" t="s">
        <v>41</v>
      </c>
      <c r="N1079" t="s">
        <v>21</v>
      </c>
      <c r="O1079" t="s">
        <v>22</v>
      </c>
      <c r="P1079" t="s">
        <v>23</v>
      </c>
      <c r="Q1079" t="str">
        <f>IF(COUNTIF(Table2[type_of_injury],Table2[[#This Row],[type_of_injury]])&lt;40,"other",Table2[[#This Row],[type_of_injury]])</f>
        <v>gunfire</v>
      </c>
      <c r="R1079" t="str" cm="1">
        <f t="array" ref="R1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0" spans="1:18" x14ac:dyDescent="0.35">
      <c r="A1080" t="s">
        <v>1457</v>
      </c>
      <c r="B1080" s="1">
        <v>43294</v>
      </c>
      <c r="C1080">
        <v>19</v>
      </c>
      <c r="D1080" t="str" cm="1">
        <f t="array" ref="D1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0" t="s">
        <v>16</v>
      </c>
      <c r="F1080" t="s">
        <v>221</v>
      </c>
      <c r="G1080" t="s">
        <v>222</v>
      </c>
      <c r="H1080" t="s">
        <v>39</v>
      </c>
      <c r="I1080" s="1">
        <v>43350</v>
      </c>
      <c r="J1080" t="s">
        <v>20</v>
      </c>
      <c r="K1080" t="s">
        <v>40</v>
      </c>
      <c r="L1080" t="s">
        <v>221</v>
      </c>
      <c r="M1080" t="s">
        <v>222</v>
      </c>
      <c r="N1080" t="s">
        <v>21</v>
      </c>
      <c r="O1080" t="s">
        <v>22</v>
      </c>
      <c r="P1080" t="s">
        <v>23</v>
      </c>
      <c r="Q1080" t="str">
        <f>IF(COUNTIF(Table2[type_of_injury],Table2[[#This Row],[type_of_injury]])&lt;40,"other",Table2[[#This Row],[type_of_injury]])</f>
        <v>gunfire</v>
      </c>
      <c r="R1080" t="str" cm="1">
        <f t="array" ref="R1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1" spans="1:18" x14ac:dyDescent="0.35">
      <c r="A1081" t="s">
        <v>1458</v>
      </c>
      <c r="B1081" s="1">
        <v>43294</v>
      </c>
      <c r="C1081">
        <v>14</v>
      </c>
      <c r="D1081" t="str" cm="1">
        <f t="array" ref="D1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1" t="s">
        <v>16</v>
      </c>
      <c r="F1081" t="s">
        <v>37</v>
      </c>
      <c r="G1081" t="s">
        <v>38</v>
      </c>
      <c r="H1081" t="s">
        <v>39</v>
      </c>
      <c r="I1081" s="1">
        <v>43294</v>
      </c>
      <c r="J1081" t="s">
        <v>20</v>
      </c>
      <c r="K1081" t="s">
        <v>40</v>
      </c>
      <c r="L1081" t="s">
        <v>225</v>
      </c>
      <c r="M1081" t="s">
        <v>38</v>
      </c>
      <c r="N1081" t="s">
        <v>21</v>
      </c>
      <c r="O1081" t="s">
        <v>22</v>
      </c>
      <c r="P1081" t="s">
        <v>23</v>
      </c>
      <c r="Q1081" t="str">
        <f>IF(COUNTIF(Table2[type_of_injury],Table2[[#This Row],[type_of_injury]])&lt;40,"other",Table2[[#This Row],[type_of_injury]])</f>
        <v>gunfire</v>
      </c>
      <c r="R1081" t="str" cm="1">
        <f t="array" ref="R1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2" spans="1:18" x14ac:dyDescent="0.35">
      <c r="A1082" t="s">
        <v>1459</v>
      </c>
      <c r="B1082" s="1">
        <v>43287</v>
      </c>
      <c r="C1082">
        <v>21</v>
      </c>
      <c r="D1082" t="str" cm="1">
        <f t="array" ref="D1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2" t="s">
        <v>16</v>
      </c>
      <c r="F1082" t="s">
        <v>37</v>
      </c>
      <c r="G1082" t="s">
        <v>38</v>
      </c>
      <c r="H1082" t="s">
        <v>39</v>
      </c>
      <c r="I1082" s="1">
        <v>43287</v>
      </c>
      <c r="J1082" t="s">
        <v>20</v>
      </c>
      <c r="K1082" t="s">
        <v>560</v>
      </c>
      <c r="L1082" t="s">
        <v>225</v>
      </c>
      <c r="M1082" t="s">
        <v>38</v>
      </c>
      <c r="N1082" t="s">
        <v>21</v>
      </c>
      <c r="O1082" t="s">
        <v>22</v>
      </c>
      <c r="P1082" t="s">
        <v>23</v>
      </c>
      <c r="Q1082" t="str">
        <f>IF(COUNTIF(Table2[type_of_injury],Table2[[#This Row],[type_of_injury]])&lt;40,"other",Table2[[#This Row],[type_of_injury]])</f>
        <v>gunfire</v>
      </c>
      <c r="R1082" t="str" cm="1">
        <f t="array" ref="R1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3" spans="1:18" x14ac:dyDescent="0.35">
      <c r="A1083" t="s">
        <v>1460</v>
      </c>
      <c r="B1083" s="1">
        <v>43283</v>
      </c>
      <c r="C1083">
        <v>17</v>
      </c>
      <c r="D1083" t="str" cm="1">
        <f t="array" ref="D1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3" t="s">
        <v>16</v>
      </c>
      <c r="F1083" t="s">
        <v>1264</v>
      </c>
      <c r="G1083" t="s">
        <v>77</v>
      </c>
      <c r="H1083" t="s">
        <v>77</v>
      </c>
      <c r="I1083" s="1">
        <v>43283</v>
      </c>
      <c r="J1083" t="s">
        <v>20</v>
      </c>
      <c r="K1083" t="s">
        <v>40</v>
      </c>
      <c r="L1083" t="s">
        <v>210</v>
      </c>
      <c r="M1083" t="s">
        <v>210</v>
      </c>
      <c r="N1083" t="s">
        <v>21</v>
      </c>
      <c r="O1083" t="s">
        <v>22</v>
      </c>
      <c r="P1083" t="s">
        <v>23</v>
      </c>
      <c r="Q1083" t="str">
        <f>IF(COUNTIF(Table2[type_of_injury],Table2[[#This Row],[type_of_injury]])&lt;40,"other",Table2[[#This Row],[type_of_injury]])</f>
        <v>gunfire</v>
      </c>
      <c r="R1083" t="str" cm="1">
        <f t="array" ref="R1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4" spans="1:18" x14ac:dyDescent="0.35">
      <c r="A1084" t="s">
        <v>1461</v>
      </c>
      <c r="B1084" s="1">
        <v>43280</v>
      </c>
      <c r="C1084">
        <v>11</v>
      </c>
      <c r="D1084" t="str" cm="1">
        <f t="array" ref="D1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4" t="s">
        <v>16</v>
      </c>
      <c r="F1084" t="s">
        <v>798</v>
      </c>
      <c r="G1084" t="s">
        <v>41</v>
      </c>
      <c r="H1084" t="s">
        <v>39</v>
      </c>
      <c r="I1084" s="1">
        <v>43280</v>
      </c>
      <c r="J1084" t="s">
        <v>20</v>
      </c>
      <c r="K1084" t="s">
        <v>40</v>
      </c>
      <c r="L1084" t="s">
        <v>41</v>
      </c>
      <c r="M1084" t="s">
        <v>41</v>
      </c>
      <c r="N1084" t="s">
        <v>21</v>
      </c>
      <c r="O1084" t="s">
        <v>22</v>
      </c>
      <c r="P1084" t="s">
        <v>23</v>
      </c>
      <c r="Q1084" t="str">
        <f>IF(COUNTIF(Table2[type_of_injury],Table2[[#This Row],[type_of_injury]])&lt;40,"other",Table2[[#This Row],[type_of_injury]])</f>
        <v>gunfire</v>
      </c>
      <c r="R1084" t="str" cm="1">
        <f t="array" ref="R1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5" spans="1:18" x14ac:dyDescent="0.35">
      <c r="A1085" t="s">
        <v>1462</v>
      </c>
      <c r="B1085" s="1">
        <v>43280</v>
      </c>
      <c r="C1085">
        <v>24</v>
      </c>
      <c r="D1085" t="str" cm="1">
        <f t="array" ref="D1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5" t="s">
        <v>16</v>
      </c>
      <c r="F1085" t="s">
        <v>210</v>
      </c>
      <c r="G1085" t="s">
        <v>210</v>
      </c>
      <c r="H1085" t="s">
        <v>39</v>
      </c>
      <c r="I1085" s="1">
        <v>43280</v>
      </c>
      <c r="J1085" t="s">
        <v>20</v>
      </c>
      <c r="K1085" t="s">
        <v>40</v>
      </c>
      <c r="L1085" t="s">
        <v>1309</v>
      </c>
      <c r="M1085" t="s">
        <v>210</v>
      </c>
      <c r="N1085" t="s">
        <v>21</v>
      </c>
      <c r="O1085" t="s">
        <v>22</v>
      </c>
      <c r="P1085" t="s">
        <v>23</v>
      </c>
      <c r="Q1085" t="str">
        <f>IF(COUNTIF(Table2[type_of_injury],Table2[[#This Row],[type_of_injury]])&lt;40,"other",Table2[[#This Row],[type_of_injury]])</f>
        <v>gunfire</v>
      </c>
      <c r="R1085" t="str" cm="1">
        <f t="array" ref="R1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6" spans="1:18" x14ac:dyDescent="0.35">
      <c r="A1086" t="s">
        <v>1463</v>
      </c>
      <c r="B1086" s="1">
        <v>43279</v>
      </c>
      <c r="C1086">
        <v>17</v>
      </c>
      <c r="D1086" t="str" cm="1">
        <f t="array" ref="D1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6" t="s">
        <v>16</v>
      </c>
      <c r="F1086" t="s">
        <v>235</v>
      </c>
      <c r="G1086" t="s">
        <v>210</v>
      </c>
      <c r="H1086" t="s">
        <v>39</v>
      </c>
      <c r="I1086" s="1">
        <v>43279</v>
      </c>
      <c r="J1086" t="s">
        <v>20</v>
      </c>
      <c r="K1086" t="s">
        <v>40</v>
      </c>
      <c r="L1086" t="s">
        <v>210</v>
      </c>
      <c r="M1086" t="s">
        <v>210</v>
      </c>
      <c r="N1086" t="s">
        <v>21</v>
      </c>
      <c r="O1086" t="s">
        <v>585</v>
      </c>
      <c r="P1086" t="s">
        <v>23</v>
      </c>
      <c r="Q1086" t="str">
        <f>IF(COUNTIF(Table2[type_of_injury],Table2[[#This Row],[type_of_injury]])&lt;40,"other",Table2[[#This Row],[type_of_injury]])</f>
        <v>gunfire</v>
      </c>
      <c r="R1086" t="str" cm="1">
        <f t="array" ref="R1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7" spans="1:18" x14ac:dyDescent="0.35">
      <c r="A1087" t="s">
        <v>1464</v>
      </c>
      <c r="B1087" s="1">
        <v>43273</v>
      </c>
      <c r="C1087">
        <v>27</v>
      </c>
      <c r="D1087" t="str" cm="1">
        <f t="array" ref="D1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7" t="s">
        <v>16</v>
      </c>
      <c r="F1087" t="s">
        <v>798</v>
      </c>
      <c r="G1087" t="s">
        <v>41</v>
      </c>
      <c r="H1087" t="s">
        <v>39</v>
      </c>
      <c r="I1087" s="1">
        <v>43275</v>
      </c>
      <c r="J1087" t="s">
        <v>20</v>
      </c>
      <c r="K1087" t="s">
        <v>40</v>
      </c>
      <c r="L1087" t="s">
        <v>215</v>
      </c>
      <c r="M1087" t="s">
        <v>41</v>
      </c>
      <c r="N1087" t="s">
        <v>21</v>
      </c>
      <c r="O1087" t="s">
        <v>22</v>
      </c>
      <c r="P1087" t="s">
        <v>23</v>
      </c>
      <c r="Q1087" t="str">
        <f>IF(COUNTIF(Table2[type_of_injury],Table2[[#This Row],[type_of_injury]])&lt;40,"other",Table2[[#This Row],[type_of_injury]])</f>
        <v>gunfire</v>
      </c>
      <c r="R1087" t="str" cm="1">
        <f t="array" ref="R1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8" spans="1:18" x14ac:dyDescent="0.35">
      <c r="A1088" t="s">
        <v>1465</v>
      </c>
      <c r="B1088" s="1">
        <v>43269</v>
      </c>
      <c r="C1088">
        <v>22</v>
      </c>
      <c r="D1088" t="str" cm="1">
        <f t="array" ref="D1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8" t="s">
        <v>16</v>
      </c>
      <c r="F1088" t="s">
        <v>37</v>
      </c>
      <c r="G1088" t="s">
        <v>38</v>
      </c>
      <c r="H1088" t="s">
        <v>39</v>
      </c>
      <c r="I1088" s="1">
        <v>43269</v>
      </c>
      <c r="J1088" t="s">
        <v>20</v>
      </c>
      <c r="K1088" t="s">
        <v>40</v>
      </c>
      <c r="L1088" t="s">
        <v>225</v>
      </c>
      <c r="M1088" t="s">
        <v>38</v>
      </c>
      <c r="N1088" t="s">
        <v>21</v>
      </c>
      <c r="O1088" t="s">
        <v>35</v>
      </c>
      <c r="P1088" t="s">
        <v>23</v>
      </c>
      <c r="Q1088" t="str">
        <f>IF(COUNTIF(Table2[type_of_injury],Table2[[#This Row],[type_of_injury]])&lt;40,"other",Table2[[#This Row],[type_of_injury]])</f>
        <v>gunfire</v>
      </c>
      <c r="R1088" t="str" cm="1">
        <f t="array" ref="R1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89" spans="1:18" x14ac:dyDescent="0.35">
      <c r="A1089" t="s">
        <v>1466</v>
      </c>
      <c r="B1089" s="1">
        <v>43259</v>
      </c>
      <c r="C1089">
        <v>14</v>
      </c>
      <c r="D1089" t="str" cm="1">
        <f t="array" ref="D1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9" t="s">
        <v>16</v>
      </c>
      <c r="F1089" t="s">
        <v>210</v>
      </c>
      <c r="G1089" t="s">
        <v>210</v>
      </c>
      <c r="H1089" t="s">
        <v>39</v>
      </c>
      <c r="I1089" s="1">
        <v>43259</v>
      </c>
      <c r="J1089" t="s">
        <v>20</v>
      </c>
      <c r="K1089" t="s">
        <v>40</v>
      </c>
      <c r="L1089" t="s">
        <v>210</v>
      </c>
      <c r="M1089" t="s">
        <v>210</v>
      </c>
      <c r="N1089" t="s">
        <v>21</v>
      </c>
      <c r="O1089" t="s">
        <v>22</v>
      </c>
      <c r="P1089" t="s">
        <v>23</v>
      </c>
      <c r="Q1089" t="str">
        <f>IF(COUNTIF(Table2[type_of_injury],Table2[[#This Row],[type_of_injury]])&lt;40,"other",Table2[[#This Row],[type_of_injury]])</f>
        <v>gunfire</v>
      </c>
      <c r="R1089" t="str" cm="1">
        <f t="array" ref="R1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0" spans="1:18" x14ac:dyDescent="0.35">
      <c r="A1090" t="s">
        <v>1467</v>
      </c>
      <c r="B1090" s="1">
        <v>43259</v>
      </c>
      <c r="C1090">
        <v>28</v>
      </c>
      <c r="D1090" t="str" cm="1">
        <f t="array" ref="D1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0" t="s">
        <v>16</v>
      </c>
      <c r="F1090" t="s">
        <v>37</v>
      </c>
      <c r="G1090" t="s">
        <v>38</v>
      </c>
      <c r="H1090" t="s">
        <v>39</v>
      </c>
      <c r="I1090" s="1">
        <v>43259</v>
      </c>
      <c r="J1090" t="s">
        <v>20</v>
      </c>
      <c r="K1090" t="s">
        <v>40</v>
      </c>
      <c r="L1090" t="s">
        <v>205</v>
      </c>
      <c r="M1090" t="s">
        <v>38</v>
      </c>
      <c r="N1090" t="s">
        <v>21</v>
      </c>
      <c r="O1090" t="s">
        <v>22</v>
      </c>
      <c r="P1090" t="s">
        <v>23</v>
      </c>
      <c r="Q1090" t="str">
        <f>IF(COUNTIF(Table2[type_of_injury],Table2[[#This Row],[type_of_injury]])&lt;40,"other",Table2[[#This Row],[type_of_injury]])</f>
        <v>gunfire</v>
      </c>
      <c r="R1090" t="str" cm="1">
        <f t="array" ref="R1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1" spans="1:18" x14ac:dyDescent="0.35">
      <c r="A1091" t="s">
        <v>1468</v>
      </c>
      <c r="B1091" s="1">
        <v>43259</v>
      </c>
      <c r="C1091">
        <v>27</v>
      </c>
      <c r="D1091" t="str" cm="1">
        <f t="array" ref="D1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1" t="s">
        <v>16</v>
      </c>
      <c r="F1091" t="s">
        <v>798</v>
      </c>
      <c r="G1091" t="s">
        <v>41</v>
      </c>
      <c r="H1091" t="s">
        <v>39</v>
      </c>
      <c r="I1091" s="1">
        <v>43259</v>
      </c>
      <c r="J1091" t="s">
        <v>20</v>
      </c>
      <c r="K1091" t="s">
        <v>40</v>
      </c>
      <c r="L1091" t="s">
        <v>215</v>
      </c>
      <c r="M1091" t="s">
        <v>41</v>
      </c>
      <c r="N1091" t="s">
        <v>21</v>
      </c>
      <c r="O1091" t="s">
        <v>22</v>
      </c>
      <c r="P1091" t="s">
        <v>23</v>
      </c>
      <c r="Q1091" t="str">
        <f>IF(COUNTIF(Table2[type_of_injury],Table2[[#This Row],[type_of_injury]])&lt;40,"other",Table2[[#This Row],[type_of_injury]])</f>
        <v>gunfire</v>
      </c>
      <c r="R1091" t="str" cm="1">
        <f t="array" ref="R1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2" spans="1:18" x14ac:dyDescent="0.35">
      <c r="A1092" t="s">
        <v>1469</v>
      </c>
      <c r="B1092" s="1">
        <v>43259</v>
      </c>
      <c r="C1092">
        <v>21</v>
      </c>
      <c r="D1092" t="str" cm="1">
        <f t="array" ref="D1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2" t="s">
        <v>16</v>
      </c>
      <c r="F1092" t="s">
        <v>798</v>
      </c>
      <c r="G1092" t="s">
        <v>41</v>
      </c>
      <c r="H1092" t="s">
        <v>39</v>
      </c>
      <c r="I1092" s="1">
        <v>43265</v>
      </c>
      <c r="J1092" t="s">
        <v>20</v>
      </c>
      <c r="K1092" t="s">
        <v>204</v>
      </c>
      <c r="L1092" t="s">
        <v>1295</v>
      </c>
      <c r="M1092" t="s">
        <v>41</v>
      </c>
      <c r="N1092" t="s">
        <v>21</v>
      </c>
      <c r="P1092" t="s">
        <v>23</v>
      </c>
      <c r="Q1092" t="str">
        <f>IF(COUNTIF(Table2[type_of_injury],Table2[[#This Row],[type_of_injury]])&lt;40,"other",Table2[[#This Row],[type_of_injury]])</f>
        <v>gunfire</v>
      </c>
      <c r="R1092" t="str" cm="1">
        <f t="array" ref="R1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3" spans="1:18" x14ac:dyDescent="0.35">
      <c r="A1093" t="s">
        <v>1470</v>
      </c>
      <c r="B1093" s="1">
        <v>43259</v>
      </c>
      <c r="C1093">
        <v>26</v>
      </c>
      <c r="D1093" t="str" cm="1">
        <f t="array" ref="D1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3" t="s">
        <v>16</v>
      </c>
      <c r="F1093" t="s">
        <v>798</v>
      </c>
      <c r="G1093" t="s">
        <v>41</v>
      </c>
      <c r="H1093" t="s">
        <v>39</v>
      </c>
      <c r="I1093" s="1">
        <v>43304</v>
      </c>
      <c r="J1093" t="s">
        <v>20</v>
      </c>
      <c r="K1093" t="s">
        <v>40</v>
      </c>
      <c r="L1093" t="s">
        <v>1353</v>
      </c>
      <c r="M1093" t="s">
        <v>41</v>
      </c>
      <c r="N1093" t="s">
        <v>21</v>
      </c>
      <c r="O1093" t="s">
        <v>1296</v>
      </c>
      <c r="P1093" t="s">
        <v>23</v>
      </c>
      <c r="Q1093" t="str">
        <f>IF(COUNTIF(Table2[type_of_injury],Table2[[#This Row],[type_of_injury]])&lt;40,"other",Table2[[#This Row],[type_of_injury]])</f>
        <v>gunfire</v>
      </c>
      <c r="R1093" t="str" cm="1">
        <f t="array" ref="R1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4" spans="1:18" x14ac:dyDescent="0.35">
      <c r="A1094" t="s">
        <v>1471</v>
      </c>
      <c r="B1094" s="1">
        <v>43259</v>
      </c>
      <c r="C1094">
        <v>20</v>
      </c>
      <c r="D1094" t="str" cm="1">
        <f t="array" ref="D1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4" t="s">
        <v>16</v>
      </c>
      <c r="F1094" t="s">
        <v>221</v>
      </c>
      <c r="G1094" t="s">
        <v>222</v>
      </c>
      <c r="H1094" t="s">
        <v>39</v>
      </c>
      <c r="I1094" s="1">
        <v>43259</v>
      </c>
      <c r="J1094" t="s">
        <v>20</v>
      </c>
      <c r="K1094" t="s">
        <v>40</v>
      </c>
      <c r="L1094" t="s">
        <v>593</v>
      </c>
      <c r="M1094" t="s">
        <v>222</v>
      </c>
      <c r="N1094" t="s">
        <v>21</v>
      </c>
      <c r="O1094" t="s">
        <v>22</v>
      </c>
      <c r="P1094" t="s">
        <v>23</v>
      </c>
      <c r="Q1094" t="str">
        <f>IF(COUNTIF(Table2[type_of_injury],Table2[[#This Row],[type_of_injury]])&lt;40,"other",Table2[[#This Row],[type_of_injury]])</f>
        <v>gunfire</v>
      </c>
      <c r="R1094" t="str" cm="1">
        <f t="array" ref="R1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5" spans="1:18" x14ac:dyDescent="0.35">
      <c r="A1095" t="s">
        <v>1472</v>
      </c>
      <c r="B1095" s="1">
        <v>43257</v>
      </c>
      <c r="C1095">
        <v>20</v>
      </c>
      <c r="D1095" t="str" cm="1">
        <f t="array" ref="D1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5" t="s">
        <v>16</v>
      </c>
      <c r="F1095" t="s">
        <v>187</v>
      </c>
      <c r="G1095" t="s">
        <v>58</v>
      </c>
      <c r="H1095" t="s">
        <v>19</v>
      </c>
      <c r="I1095" s="1">
        <v>43257</v>
      </c>
      <c r="J1095" t="s">
        <v>20</v>
      </c>
      <c r="L1095" t="s">
        <v>187</v>
      </c>
      <c r="M1095" t="s">
        <v>58</v>
      </c>
      <c r="N1095" t="s">
        <v>21</v>
      </c>
      <c r="O1095" t="s">
        <v>22</v>
      </c>
      <c r="P1095" t="s">
        <v>23</v>
      </c>
      <c r="Q1095" t="str">
        <f>IF(COUNTIF(Table2[type_of_injury],Table2[[#This Row],[type_of_injury]])&lt;40,"other",Table2[[#This Row],[type_of_injury]])</f>
        <v>gunfire</v>
      </c>
      <c r="R1095" t="str" cm="1">
        <f t="array" ref="R1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6" spans="1:18" x14ac:dyDescent="0.35">
      <c r="A1096" t="s">
        <v>1473</v>
      </c>
      <c r="B1096" s="1">
        <v>43255</v>
      </c>
      <c r="C1096">
        <v>29</v>
      </c>
      <c r="D1096" t="str" cm="1">
        <f t="array" ref="D1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6" t="s">
        <v>16</v>
      </c>
      <c r="F1096" t="s">
        <v>798</v>
      </c>
      <c r="G1096" t="s">
        <v>41</v>
      </c>
      <c r="H1096" t="s">
        <v>39</v>
      </c>
      <c r="I1096" s="1">
        <v>43255</v>
      </c>
      <c r="J1096" t="s">
        <v>20</v>
      </c>
      <c r="K1096" t="s">
        <v>40</v>
      </c>
      <c r="L1096" t="s">
        <v>799</v>
      </c>
      <c r="M1096" t="s">
        <v>41</v>
      </c>
      <c r="N1096" t="s">
        <v>21</v>
      </c>
      <c r="O1096" t="s">
        <v>22</v>
      </c>
      <c r="P1096" t="s">
        <v>23</v>
      </c>
      <c r="Q1096" t="str">
        <f>IF(COUNTIF(Table2[type_of_injury],Table2[[#This Row],[type_of_injury]])&lt;40,"other",Table2[[#This Row],[type_of_injury]])</f>
        <v>gunfire</v>
      </c>
      <c r="R1096" t="str" cm="1">
        <f t="array" ref="R1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7" spans="1:18" x14ac:dyDescent="0.35">
      <c r="A1097" t="s">
        <v>1474</v>
      </c>
      <c r="B1097" s="1">
        <v>43253</v>
      </c>
      <c r="C1097">
        <v>36</v>
      </c>
      <c r="D1097" t="str" cm="1">
        <f t="array" ref="D1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7" t="s">
        <v>16</v>
      </c>
      <c r="F1097" t="s">
        <v>46</v>
      </c>
      <c r="G1097" t="s">
        <v>46</v>
      </c>
      <c r="H1097" t="s">
        <v>19</v>
      </c>
      <c r="I1097" s="1">
        <v>43253</v>
      </c>
      <c r="J1097" t="s">
        <v>20</v>
      </c>
      <c r="L1097" t="s">
        <v>288</v>
      </c>
      <c r="M1097" t="s">
        <v>46</v>
      </c>
      <c r="N1097" t="s">
        <v>21</v>
      </c>
      <c r="O1097" t="s">
        <v>22</v>
      </c>
      <c r="P1097" t="s">
        <v>23</v>
      </c>
      <c r="Q1097" t="str">
        <f>IF(COUNTIF(Table2[type_of_injury],Table2[[#This Row],[type_of_injury]])&lt;40,"other",Table2[[#This Row],[type_of_injury]])</f>
        <v>gunfire</v>
      </c>
      <c r="R1097" t="str" cm="1">
        <f t="array" ref="R1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8" spans="1:18" x14ac:dyDescent="0.35">
      <c r="A1098" t="s">
        <v>1475</v>
      </c>
      <c r="B1098" s="1">
        <v>43252</v>
      </c>
      <c r="C1098">
        <v>20</v>
      </c>
      <c r="D1098" t="str" cm="1">
        <f t="array" ref="D1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8" t="s">
        <v>16</v>
      </c>
      <c r="F1098" t="s">
        <v>798</v>
      </c>
      <c r="G1098" t="s">
        <v>41</v>
      </c>
      <c r="H1098" t="s">
        <v>39</v>
      </c>
      <c r="I1098" s="1">
        <v>43252</v>
      </c>
      <c r="J1098" t="s">
        <v>71</v>
      </c>
      <c r="K1098" t="s">
        <v>40</v>
      </c>
      <c r="L1098" t="s">
        <v>799</v>
      </c>
      <c r="M1098" t="s">
        <v>41</v>
      </c>
      <c r="N1098" t="s">
        <v>21</v>
      </c>
      <c r="O1098" t="s">
        <v>22</v>
      </c>
      <c r="P1098" t="s">
        <v>23</v>
      </c>
      <c r="Q1098" t="str">
        <f>IF(COUNTIF(Table2[type_of_injury],Table2[[#This Row],[type_of_injury]])&lt;40,"other",Table2[[#This Row],[type_of_injury]])</f>
        <v>gunfire</v>
      </c>
      <c r="R1098" t="str" cm="1">
        <f t="array" ref="R1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099" spans="1:18" x14ac:dyDescent="0.35">
      <c r="A1099" t="s">
        <v>1476</v>
      </c>
      <c r="B1099" s="1">
        <v>43250</v>
      </c>
      <c r="C1099">
        <v>14</v>
      </c>
      <c r="D1099" t="str" cm="1">
        <f t="array" ref="D1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9" t="s">
        <v>16</v>
      </c>
      <c r="F1099" t="s">
        <v>737</v>
      </c>
      <c r="G1099" t="s">
        <v>218</v>
      </c>
      <c r="H1099" t="s">
        <v>39</v>
      </c>
      <c r="I1099" s="1">
        <v>43269</v>
      </c>
      <c r="J1099" t="s">
        <v>20</v>
      </c>
      <c r="K1099" t="s">
        <v>40</v>
      </c>
      <c r="L1099" t="s">
        <v>891</v>
      </c>
      <c r="M1099" t="s">
        <v>218</v>
      </c>
      <c r="N1099" t="s">
        <v>21</v>
      </c>
      <c r="O1099" t="s">
        <v>22</v>
      </c>
      <c r="P1099" t="s">
        <v>23</v>
      </c>
      <c r="Q1099" t="str">
        <f>IF(COUNTIF(Table2[type_of_injury],Table2[[#This Row],[type_of_injury]])&lt;40,"other",Table2[[#This Row],[type_of_injury]])</f>
        <v>gunfire</v>
      </c>
      <c r="R1099" t="str" cm="1">
        <f t="array" ref="R1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0" spans="1:18" x14ac:dyDescent="0.35">
      <c r="A1100" t="s">
        <v>1477</v>
      </c>
      <c r="B1100" s="1">
        <v>43248</v>
      </c>
      <c r="C1100">
        <v>30</v>
      </c>
      <c r="D1100" t="str" cm="1">
        <f t="array" ref="D1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0" t="s">
        <v>16</v>
      </c>
      <c r="F1100" t="s">
        <v>593</v>
      </c>
      <c r="G1100" t="s">
        <v>222</v>
      </c>
      <c r="H1100" t="s">
        <v>39</v>
      </c>
      <c r="I1100" s="1">
        <v>43248</v>
      </c>
      <c r="J1100" t="s">
        <v>20</v>
      </c>
      <c r="K1100" t="s">
        <v>204</v>
      </c>
      <c r="L1100" t="s">
        <v>593</v>
      </c>
      <c r="M1100" t="s">
        <v>222</v>
      </c>
      <c r="N1100" t="s">
        <v>21</v>
      </c>
      <c r="O1100" t="s">
        <v>585</v>
      </c>
      <c r="P1100" t="s">
        <v>23</v>
      </c>
      <c r="Q1100" t="str">
        <f>IF(COUNTIF(Table2[type_of_injury],Table2[[#This Row],[type_of_injury]])&lt;40,"other",Table2[[#This Row],[type_of_injury]])</f>
        <v>gunfire</v>
      </c>
      <c r="R1100" t="str" cm="1">
        <f t="array" ref="R1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1" spans="1:18" x14ac:dyDescent="0.35">
      <c r="A1101" t="s">
        <v>1478</v>
      </c>
      <c r="B1101" s="1">
        <v>43247</v>
      </c>
      <c r="C1101">
        <v>22</v>
      </c>
      <c r="D1101" t="str" cm="1">
        <f t="array" ref="D1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1" t="s">
        <v>16</v>
      </c>
      <c r="F1101" t="s">
        <v>584</v>
      </c>
      <c r="G1101" t="s">
        <v>41</v>
      </c>
      <c r="H1101" t="s">
        <v>39</v>
      </c>
      <c r="I1101" s="1">
        <v>43247</v>
      </c>
      <c r="J1101" t="s">
        <v>20</v>
      </c>
      <c r="K1101" t="s">
        <v>204</v>
      </c>
      <c r="L1101" t="s">
        <v>41</v>
      </c>
      <c r="M1101" t="s">
        <v>41</v>
      </c>
      <c r="N1101" t="s">
        <v>21</v>
      </c>
      <c r="O1101" t="s">
        <v>585</v>
      </c>
      <c r="P1101" t="s">
        <v>23</v>
      </c>
      <c r="Q1101" t="str">
        <f>IF(COUNTIF(Table2[type_of_injury],Table2[[#This Row],[type_of_injury]])&lt;40,"other",Table2[[#This Row],[type_of_injury]])</f>
        <v>gunfire</v>
      </c>
      <c r="R1101" t="str" cm="1">
        <f t="array" ref="R1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2" spans="1:18" x14ac:dyDescent="0.35">
      <c r="A1102" t="s">
        <v>1479</v>
      </c>
      <c r="B1102" s="1">
        <v>43247</v>
      </c>
      <c r="C1102">
        <v>25</v>
      </c>
      <c r="D1102" t="str" cm="1">
        <f t="array" ref="D1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2" t="s">
        <v>16</v>
      </c>
      <c r="F1102" t="s">
        <v>584</v>
      </c>
      <c r="G1102" t="s">
        <v>41</v>
      </c>
      <c r="H1102" t="s">
        <v>39</v>
      </c>
      <c r="I1102" s="1">
        <v>43247</v>
      </c>
      <c r="J1102" t="s">
        <v>20</v>
      </c>
      <c r="K1102" t="s">
        <v>204</v>
      </c>
      <c r="L1102" t="s">
        <v>584</v>
      </c>
      <c r="M1102" t="s">
        <v>41</v>
      </c>
      <c r="N1102" t="s">
        <v>21</v>
      </c>
      <c r="O1102" t="s">
        <v>585</v>
      </c>
      <c r="P1102" t="s">
        <v>23</v>
      </c>
      <c r="Q1102" t="str">
        <f>IF(COUNTIF(Table2[type_of_injury],Table2[[#This Row],[type_of_injury]])&lt;40,"other",Table2[[#This Row],[type_of_injury]])</f>
        <v>gunfire</v>
      </c>
      <c r="R1102" t="str" cm="1">
        <f t="array" ref="R1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3" spans="1:18" x14ac:dyDescent="0.35">
      <c r="A1103" t="s">
        <v>1480</v>
      </c>
      <c r="B1103" s="1">
        <v>43247</v>
      </c>
      <c r="C1103">
        <v>27</v>
      </c>
      <c r="D1103" t="str" cm="1">
        <f t="array" ref="D1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3" t="s">
        <v>16</v>
      </c>
      <c r="F1103" t="s">
        <v>584</v>
      </c>
      <c r="G1103" t="s">
        <v>41</v>
      </c>
      <c r="H1103" t="s">
        <v>39</v>
      </c>
      <c r="I1103" s="1">
        <v>43247</v>
      </c>
      <c r="J1103" t="s">
        <v>20</v>
      </c>
      <c r="K1103" t="s">
        <v>204</v>
      </c>
      <c r="L1103" t="s">
        <v>584</v>
      </c>
      <c r="M1103" t="s">
        <v>41</v>
      </c>
      <c r="N1103" t="s">
        <v>21</v>
      </c>
      <c r="O1103" t="s">
        <v>585</v>
      </c>
      <c r="P1103" t="s">
        <v>23</v>
      </c>
      <c r="Q1103" t="str">
        <f>IF(COUNTIF(Table2[type_of_injury],Table2[[#This Row],[type_of_injury]])&lt;40,"other",Table2[[#This Row],[type_of_injury]])</f>
        <v>gunfire</v>
      </c>
      <c r="R1103" t="str" cm="1">
        <f t="array" ref="R1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4" spans="1:18" x14ac:dyDescent="0.35">
      <c r="A1104" t="s">
        <v>1481</v>
      </c>
      <c r="B1104" s="1">
        <v>43238</v>
      </c>
      <c r="C1104">
        <v>22</v>
      </c>
      <c r="D1104" t="str" cm="1">
        <f t="array" ref="D1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4" t="s">
        <v>16</v>
      </c>
      <c r="F1104" t="s">
        <v>210</v>
      </c>
      <c r="G1104" t="s">
        <v>210</v>
      </c>
      <c r="H1104" t="s">
        <v>39</v>
      </c>
      <c r="I1104" s="1">
        <v>43250</v>
      </c>
      <c r="J1104" t="s">
        <v>20</v>
      </c>
      <c r="K1104" t="s">
        <v>40</v>
      </c>
      <c r="L1104" t="s">
        <v>210</v>
      </c>
      <c r="M1104" t="s">
        <v>210</v>
      </c>
      <c r="N1104" t="s">
        <v>21</v>
      </c>
      <c r="O1104" t="s">
        <v>22</v>
      </c>
      <c r="P1104" t="s">
        <v>23</v>
      </c>
      <c r="Q1104" t="str">
        <f>IF(COUNTIF(Table2[type_of_injury],Table2[[#This Row],[type_of_injury]])&lt;40,"other",Table2[[#This Row],[type_of_injury]])</f>
        <v>gunfire</v>
      </c>
      <c r="R1104" t="str" cm="1">
        <f t="array" ref="R1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5" spans="1:18" x14ac:dyDescent="0.35">
      <c r="A1105" t="s">
        <v>1482</v>
      </c>
      <c r="B1105" s="1">
        <v>43235</v>
      </c>
      <c r="C1105">
        <v>15</v>
      </c>
      <c r="D1105" t="str" cm="1">
        <f t="array" ref="D1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5" t="s">
        <v>16</v>
      </c>
      <c r="F1105" t="s">
        <v>140</v>
      </c>
      <c r="G1105" t="s">
        <v>58</v>
      </c>
      <c r="H1105" t="s">
        <v>19</v>
      </c>
      <c r="I1105" s="1">
        <v>43243</v>
      </c>
      <c r="J1105" t="s">
        <v>20</v>
      </c>
      <c r="L1105" t="s">
        <v>1483</v>
      </c>
      <c r="M1105" t="s">
        <v>58</v>
      </c>
      <c r="N1105" t="s">
        <v>21</v>
      </c>
      <c r="O1105" t="s">
        <v>22</v>
      </c>
      <c r="P1105" t="s">
        <v>23</v>
      </c>
      <c r="Q1105" t="str">
        <f>IF(COUNTIF(Table2[type_of_injury],Table2[[#This Row],[type_of_injury]])&lt;40,"other",Table2[[#This Row],[type_of_injury]])</f>
        <v>gunfire</v>
      </c>
      <c r="R1105" t="str" cm="1">
        <f t="array" ref="R1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6" spans="1:18" x14ac:dyDescent="0.35">
      <c r="A1106" t="s">
        <v>1484</v>
      </c>
      <c r="B1106" s="1">
        <v>43235</v>
      </c>
      <c r="C1106">
        <v>17</v>
      </c>
      <c r="D1106" t="str" cm="1">
        <f t="array" ref="D1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6" t="s">
        <v>16</v>
      </c>
      <c r="F1106" t="s">
        <v>737</v>
      </c>
      <c r="G1106" t="s">
        <v>218</v>
      </c>
      <c r="H1106" t="s">
        <v>39</v>
      </c>
      <c r="I1106" s="1">
        <v>43235</v>
      </c>
      <c r="J1106" t="s">
        <v>20</v>
      </c>
      <c r="K1106" t="s">
        <v>40</v>
      </c>
      <c r="L1106" t="s">
        <v>219</v>
      </c>
      <c r="M1106" t="s">
        <v>218</v>
      </c>
      <c r="N1106" t="s">
        <v>21</v>
      </c>
      <c r="O1106" t="s">
        <v>22</v>
      </c>
      <c r="P1106" t="s">
        <v>23</v>
      </c>
      <c r="Q1106" t="str">
        <f>IF(COUNTIF(Table2[type_of_injury],Table2[[#This Row],[type_of_injury]])&lt;40,"other",Table2[[#This Row],[type_of_injury]])</f>
        <v>gunfire</v>
      </c>
      <c r="R1106" t="str" cm="1">
        <f t="array" ref="R1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7" spans="1:18" x14ac:dyDescent="0.35">
      <c r="A1107" t="s">
        <v>1485</v>
      </c>
      <c r="B1107" s="1">
        <v>43235</v>
      </c>
      <c r="C1107">
        <v>51</v>
      </c>
      <c r="D1107" t="str" cm="1">
        <f t="array" ref="D1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7" t="s">
        <v>16</v>
      </c>
      <c r="F1107" t="s">
        <v>737</v>
      </c>
      <c r="G1107" t="s">
        <v>218</v>
      </c>
      <c r="H1107" t="s">
        <v>39</v>
      </c>
      <c r="I1107" s="1">
        <v>43235</v>
      </c>
      <c r="J1107" t="s">
        <v>20</v>
      </c>
      <c r="K1107" t="s">
        <v>40</v>
      </c>
      <c r="L1107" t="s">
        <v>219</v>
      </c>
      <c r="M1107" t="s">
        <v>218</v>
      </c>
      <c r="N1107" t="s">
        <v>21</v>
      </c>
      <c r="O1107" t="s">
        <v>22</v>
      </c>
      <c r="P1107" t="s">
        <v>23</v>
      </c>
      <c r="Q1107" t="str">
        <f>IF(COUNTIF(Table2[type_of_injury],Table2[[#This Row],[type_of_injury]])&lt;40,"other",Table2[[#This Row],[type_of_injury]])</f>
        <v>gunfire</v>
      </c>
      <c r="R1107" t="str" cm="1">
        <f t="array" ref="R1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8" spans="1:18" x14ac:dyDescent="0.35">
      <c r="A1108" t="s">
        <v>1486</v>
      </c>
      <c r="B1108" s="1">
        <v>43234</v>
      </c>
      <c r="C1108">
        <v>20</v>
      </c>
      <c r="D1108" t="str" cm="1">
        <f t="array" ref="D1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8" t="s">
        <v>16</v>
      </c>
      <c r="F1108" t="s">
        <v>737</v>
      </c>
      <c r="G1108" t="s">
        <v>218</v>
      </c>
      <c r="H1108" t="s">
        <v>39</v>
      </c>
      <c r="I1108" s="1">
        <v>43244</v>
      </c>
      <c r="J1108" t="s">
        <v>20</v>
      </c>
      <c r="K1108" t="s">
        <v>40</v>
      </c>
      <c r="L1108" t="s">
        <v>219</v>
      </c>
      <c r="M1108" t="s">
        <v>218</v>
      </c>
      <c r="N1108" t="s">
        <v>21</v>
      </c>
      <c r="O1108" t="s">
        <v>22</v>
      </c>
      <c r="P1108" t="s">
        <v>23</v>
      </c>
      <c r="Q1108" t="str">
        <f>IF(COUNTIF(Table2[type_of_injury],Table2[[#This Row],[type_of_injury]])&lt;40,"other",Table2[[#This Row],[type_of_injury]])</f>
        <v>gunfire</v>
      </c>
      <c r="R1108" t="str" cm="1">
        <f t="array" ref="R1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09" spans="1:18" x14ac:dyDescent="0.35">
      <c r="A1109" t="s">
        <v>1487</v>
      </c>
      <c r="B1109" s="1">
        <v>43234</v>
      </c>
      <c r="C1109">
        <v>16</v>
      </c>
      <c r="D1109" t="str" cm="1">
        <f t="array" ref="D1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9" t="s">
        <v>16</v>
      </c>
      <c r="F1109" t="s">
        <v>737</v>
      </c>
      <c r="G1109" t="s">
        <v>218</v>
      </c>
      <c r="H1109" t="s">
        <v>39</v>
      </c>
      <c r="I1109" s="1">
        <v>43234</v>
      </c>
      <c r="J1109" t="s">
        <v>20</v>
      </c>
      <c r="K1109" t="s">
        <v>40</v>
      </c>
      <c r="L1109" t="s">
        <v>219</v>
      </c>
      <c r="M1109" t="s">
        <v>218</v>
      </c>
      <c r="N1109" t="s">
        <v>21</v>
      </c>
      <c r="O1109" t="s">
        <v>22</v>
      </c>
      <c r="P1109" t="s">
        <v>23</v>
      </c>
      <c r="Q1109" t="str">
        <f>IF(COUNTIF(Table2[type_of_injury],Table2[[#This Row],[type_of_injury]])&lt;40,"other",Table2[[#This Row],[type_of_injury]])</f>
        <v>gunfire</v>
      </c>
      <c r="R1109" t="str" cm="1">
        <f t="array" ref="R1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0" spans="1:18" x14ac:dyDescent="0.35">
      <c r="A1110" t="s">
        <v>1488</v>
      </c>
      <c r="B1110" s="1">
        <v>43234</v>
      </c>
      <c r="C1110">
        <v>14</v>
      </c>
      <c r="D1110" t="str" cm="1">
        <f t="array" ref="D1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10" t="s">
        <v>16</v>
      </c>
      <c r="F1110" t="s">
        <v>737</v>
      </c>
      <c r="G1110" t="s">
        <v>218</v>
      </c>
      <c r="H1110" t="s">
        <v>39</v>
      </c>
      <c r="I1110" s="1">
        <v>43234</v>
      </c>
      <c r="J1110" t="s">
        <v>71</v>
      </c>
      <c r="K1110" t="s">
        <v>40</v>
      </c>
      <c r="L1110" t="s">
        <v>891</v>
      </c>
      <c r="M1110" t="s">
        <v>218</v>
      </c>
      <c r="N1110" t="s">
        <v>21</v>
      </c>
      <c r="O1110" t="s">
        <v>22</v>
      </c>
      <c r="P1110" t="s">
        <v>23</v>
      </c>
      <c r="Q1110" t="str">
        <f>IF(COUNTIF(Table2[type_of_injury],Table2[[#This Row],[type_of_injury]])&lt;40,"other",Table2[[#This Row],[type_of_injury]])</f>
        <v>gunfire</v>
      </c>
      <c r="R1110" t="str" cm="1">
        <f t="array" ref="R1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1" spans="1:18" x14ac:dyDescent="0.35">
      <c r="A1111" t="s">
        <v>1489</v>
      </c>
      <c r="B1111" s="1">
        <v>43234</v>
      </c>
      <c r="C1111">
        <v>36</v>
      </c>
      <c r="D1111" t="str" cm="1">
        <f t="array" ref="D1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11" t="s">
        <v>16</v>
      </c>
      <c r="F1111" t="s">
        <v>737</v>
      </c>
      <c r="G1111" t="s">
        <v>218</v>
      </c>
      <c r="H1111" t="s">
        <v>39</v>
      </c>
      <c r="I1111" s="1">
        <v>43234</v>
      </c>
      <c r="J1111" t="s">
        <v>20</v>
      </c>
      <c r="K1111" t="s">
        <v>40</v>
      </c>
      <c r="L1111" t="s">
        <v>218</v>
      </c>
      <c r="M1111" t="s">
        <v>218</v>
      </c>
      <c r="N1111" t="s">
        <v>21</v>
      </c>
      <c r="O1111" t="s">
        <v>22</v>
      </c>
      <c r="P1111" t="s">
        <v>23</v>
      </c>
      <c r="Q1111" t="str">
        <f>IF(COUNTIF(Table2[type_of_injury],Table2[[#This Row],[type_of_injury]])&lt;40,"other",Table2[[#This Row],[type_of_injury]])</f>
        <v>gunfire</v>
      </c>
      <c r="R1111" t="str" cm="1">
        <f t="array" ref="R1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2" spans="1:18" x14ac:dyDescent="0.35">
      <c r="A1112" t="s">
        <v>1490</v>
      </c>
      <c r="B1112" s="1">
        <v>43234</v>
      </c>
      <c r="C1112">
        <v>23</v>
      </c>
      <c r="D1112" t="str" cm="1">
        <f t="array" ref="D1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2" t="s">
        <v>16</v>
      </c>
      <c r="F1112" t="s">
        <v>737</v>
      </c>
      <c r="G1112" t="s">
        <v>218</v>
      </c>
      <c r="H1112" t="s">
        <v>39</v>
      </c>
      <c r="I1112" s="1">
        <v>43234</v>
      </c>
      <c r="J1112" t="s">
        <v>20</v>
      </c>
      <c r="K1112" t="s">
        <v>204</v>
      </c>
      <c r="L1112" t="s">
        <v>737</v>
      </c>
      <c r="M1112" t="s">
        <v>218</v>
      </c>
      <c r="N1112" t="s">
        <v>21</v>
      </c>
      <c r="O1112" t="s">
        <v>22</v>
      </c>
      <c r="P1112" t="s">
        <v>23</v>
      </c>
      <c r="Q1112" t="str">
        <f>IF(COUNTIF(Table2[type_of_injury],Table2[[#This Row],[type_of_injury]])&lt;40,"other",Table2[[#This Row],[type_of_injury]])</f>
        <v>gunfire</v>
      </c>
      <c r="R1112" t="str" cm="1">
        <f t="array" ref="R1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3" spans="1:18" x14ac:dyDescent="0.35">
      <c r="A1113" t="s">
        <v>1491</v>
      </c>
      <c r="B1113" s="1">
        <v>43234</v>
      </c>
      <c r="C1113">
        <v>13</v>
      </c>
      <c r="D1113" t="str" cm="1">
        <f t="array" ref="D1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13" t="s">
        <v>16</v>
      </c>
      <c r="F1113" t="s">
        <v>737</v>
      </c>
      <c r="G1113" t="s">
        <v>218</v>
      </c>
      <c r="H1113" t="s">
        <v>39</v>
      </c>
      <c r="I1113" s="1">
        <v>43234</v>
      </c>
      <c r="J1113" t="s">
        <v>20</v>
      </c>
      <c r="K1113" t="s">
        <v>40</v>
      </c>
      <c r="L1113" t="s">
        <v>737</v>
      </c>
      <c r="M1113" t="s">
        <v>218</v>
      </c>
      <c r="N1113" t="s">
        <v>21</v>
      </c>
      <c r="O1113" t="s">
        <v>22</v>
      </c>
      <c r="P1113" t="s">
        <v>23</v>
      </c>
      <c r="Q1113" t="str">
        <f>IF(COUNTIF(Table2[type_of_injury],Table2[[#This Row],[type_of_injury]])&lt;40,"other",Table2[[#This Row],[type_of_injury]])</f>
        <v>gunfire</v>
      </c>
      <c r="R1113" t="str" cm="1">
        <f t="array" ref="R1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4" spans="1:18" x14ac:dyDescent="0.35">
      <c r="A1114" t="s">
        <v>1492</v>
      </c>
      <c r="B1114" s="1">
        <v>43234</v>
      </c>
      <c r="C1114">
        <v>21</v>
      </c>
      <c r="D1114" t="str" cm="1">
        <f t="array" ref="D1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4" t="s">
        <v>16</v>
      </c>
      <c r="F1114" t="s">
        <v>210</v>
      </c>
      <c r="G1114" t="s">
        <v>210</v>
      </c>
      <c r="H1114" t="s">
        <v>39</v>
      </c>
      <c r="I1114" s="1">
        <v>43234</v>
      </c>
      <c r="J1114" t="s">
        <v>20</v>
      </c>
      <c r="K1114" t="s">
        <v>40</v>
      </c>
      <c r="L1114" t="s">
        <v>1493</v>
      </c>
      <c r="M1114" t="s">
        <v>210</v>
      </c>
      <c r="N1114" t="s">
        <v>21</v>
      </c>
      <c r="O1114" t="s">
        <v>22</v>
      </c>
      <c r="P1114" t="s">
        <v>23</v>
      </c>
      <c r="Q1114" t="str">
        <f>IF(COUNTIF(Table2[type_of_injury],Table2[[#This Row],[type_of_injury]])&lt;40,"other",Table2[[#This Row],[type_of_injury]])</f>
        <v>gunfire</v>
      </c>
      <c r="R1114" t="str" cm="1">
        <f t="array" ref="R1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5" spans="1:18" x14ac:dyDescent="0.35">
      <c r="A1115" t="s">
        <v>1494</v>
      </c>
      <c r="B1115" s="1">
        <v>43234</v>
      </c>
      <c r="C1115">
        <v>18</v>
      </c>
      <c r="D1115" t="str" cm="1">
        <f t="array" ref="D1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15" t="s">
        <v>16</v>
      </c>
      <c r="F1115" t="s">
        <v>737</v>
      </c>
      <c r="G1115" t="s">
        <v>218</v>
      </c>
      <c r="H1115" t="s">
        <v>39</v>
      </c>
      <c r="I1115" s="1">
        <v>43239</v>
      </c>
      <c r="J1115" t="s">
        <v>20</v>
      </c>
      <c r="K1115" t="s">
        <v>40</v>
      </c>
      <c r="L1115" t="s">
        <v>219</v>
      </c>
      <c r="M1115" t="s">
        <v>218</v>
      </c>
      <c r="N1115" t="s">
        <v>21</v>
      </c>
      <c r="O1115" t="s">
        <v>22</v>
      </c>
      <c r="P1115" t="s">
        <v>23</v>
      </c>
      <c r="Q1115" t="str">
        <f>IF(COUNTIF(Table2[type_of_injury],Table2[[#This Row],[type_of_injury]])&lt;40,"other",Table2[[#This Row],[type_of_injury]])</f>
        <v>gunfire</v>
      </c>
      <c r="R1115" t="str" cm="1">
        <f t="array" ref="R1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6" spans="1:18" x14ac:dyDescent="0.35">
      <c r="A1116" t="s">
        <v>1495</v>
      </c>
      <c r="B1116" s="1">
        <v>43234</v>
      </c>
      <c r="C1116">
        <v>28</v>
      </c>
      <c r="D1116" t="str" cm="1">
        <f t="array" ref="D1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6" t="s">
        <v>16</v>
      </c>
      <c r="F1116" t="s">
        <v>737</v>
      </c>
      <c r="G1116" t="s">
        <v>218</v>
      </c>
      <c r="H1116" t="s">
        <v>39</v>
      </c>
      <c r="I1116" s="1">
        <v>43244</v>
      </c>
      <c r="J1116" t="s">
        <v>20</v>
      </c>
      <c r="K1116" t="s">
        <v>40</v>
      </c>
      <c r="L1116" t="s">
        <v>972</v>
      </c>
      <c r="M1116" t="s">
        <v>218</v>
      </c>
      <c r="N1116" t="s">
        <v>21</v>
      </c>
      <c r="O1116" t="s">
        <v>22</v>
      </c>
      <c r="P1116" t="s">
        <v>23</v>
      </c>
      <c r="Q1116" t="str">
        <f>IF(COUNTIF(Table2[type_of_injury],Table2[[#This Row],[type_of_injury]])&lt;40,"other",Table2[[#This Row],[type_of_injury]])</f>
        <v>gunfire</v>
      </c>
      <c r="R1116" t="str" cm="1">
        <f t="array" ref="R1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7" spans="1:18" x14ac:dyDescent="0.35">
      <c r="A1117" t="s">
        <v>1496</v>
      </c>
      <c r="B1117" s="1">
        <v>43234</v>
      </c>
      <c r="C1117">
        <v>18</v>
      </c>
      <c r="D1117" t="str" cm="1">
        <f t="array" ref="D1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17" t="s">
        <v>16</v>
      </c>
      <c r="F1117" t="s">
        <v>737</v>
      </c>
      <c r="G1117" t="s">
        <v>218</v>
      </c>
      <c r="H1117" t="s">
        <v>39</v>
      </c>
      <c r="I1117" s="1">
        <v>43234</v>
      </c>
      <c r="J1117" t="s">
        <v>20</v>
      </c>
      <c r="K1117" t="s">
        <v>40</v>
      </c>
      <c r="L1117" t="s">
        <v>219</v>
      </c>
      <c r="M1117" t="s">
        <v>218</v>
      </c>
      <c r="N1117" t="s">
        <v>21</v>
      </c>
      <c r="O1117" t="s">
        <v>22</v>
      </c>
      <c r="P1117" t="s">
        <v>23</v>
      </c>
      <c r="Q1117" t="str">
        <f>IF(COUNTIF(Table2[type_of_injury],Table2[[#This Row],[type_of_injury]])&lt;40,"other",Table2[[#This Row],[type_of_injury]])</f>
        <v>gunfire</v>
      </c>
      <c r="R1117" t="str" cm="1">
        <f t="array" ref="R1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8" spans="1:18" x14ac:dyDescent="0.35">
      <c r="A1118" t="s">
        <v>1497</v>
      </c>
      <c r="B1118" s="1">
        <v>43234</v>
      </c>
      <c r="C1118">
        <v>20</v>
      </c>
      <c r="D1118" t="str" cm="1">
        <f t="array" ref="D1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18" t="s">
        <v>16</v>
      </c>
      <c r="F1118" t="s">
        <v>210</v>
      </c>
      <c r="G1118" t="s">
        <v>210</v>
      </c>
      <c r="H1118" t="s">
        <v>39</v>
      </c>
      <c r="I1118" s="1">
        <v>43234</v>
      </c>
      <c r="J1118" t="s">
        <v>20</v>
      </c>
      <c r="K1118" t="s">
        <v>204</v>
      </c>
      <c r="L1118" t="s">
        <v>210</v>
      </c>
      <c r="M1118" t="s">
        <v>210</v>
      </c>
      <c r="N1118" t="s">
        <v>21</v>
      </c>
      <c r="O1118" t="s">
        <v>22</v>
      </c>
      <c r="P1118" t="s">
        <v>23</v>
      </c>
      <c r="Q1118" t="str">
        <f>IF(COUNTIF(Table2[type_of_injury],Table2[[#This Row],[type_of_injury]])&lt;40,"other",Table2[[#This Row],[type_of_injury]])</f>
        <v>gunfire</v>
      </c>
      <c r="R1118" t="str" cm="1">
        <f t="array" ref="R1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19" spans="1:18" x14ac:dyDescent="0.35">
      <c r="A1119" t="s">
        <v>1498</v>
      </c>
      <c r="B1119" s="1">
        <v>43234</v>
      </c>
      <c r="C1119">
        <v>27</v>
      </c>
      <c r="D1119" t="str" cm="1">
        <f t="array" ref="D1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9" t="s">
        <v>16</v>
      </c>
      <c r="F1119" t="s">
        <v>210</v>
      </c>
      <c r="G1119" t="s">
        <v>210</v>
      </c>
      <c r="H1119" t="s">
        <v>39</v>
      </c>
      <c r="I1119" s="1">
        <v>43234</v>
      </c>
      <c r="J1119" t="s">
        <v>20</v>
      </c>
      <c r="K1119" t="s">
        <v>40</v>
      </c>
      <c r="L1119" t="s">
        <v>1493</v>
      </c>
      <c r="M1119" t="s">
        <v>210</v>
      </c>
      <c r="N1119" t="s">
        <v>21</v>
      </c>
      <c r="O1119" t="s">
        <v>22</v>
      </c>
      <c r="P1119" t="s">
        <v>23</v>
      </c>
      <c r="Q1119" t="str">
        <f>IF(COUNTIF(Table2[type_of_injury],Table2[[#This Row],[type_of_injury]])&lt;40,"other",Table2[[#This Row],[type_of_injury]])</f>
        <v>gunfire</v>
      </c>
      <c r="R1119" t="str" cm="1">
        <f t="array" ref="R1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0" spans="1:18" x14ac:dyDescent="0.35">
      <c r="A1120" t="s">
        <v>1499</v>
      </c>
      <c r="B1120" s="1">
        <v>43234</v>
      </c>
      <c r="C1120">
        <v>38</v>
      </c>
      <c r="D1120" t="str" cm="1">
        <f t="array" ref="D1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20" t="s">
        <v>16</v>
      </c>
      <c r="F1120" t="s">
        <v>210</v>
      </c>
      <c r="G1120" t="s">
        <v>210</v>
      </c>
      <c r="H1120" t="s">
        <v>39</v>
      </c>
      <c r="I1120" s="1">
        <v>43234</v>
      </c>
      <c r="J1120" t="s">
        <v>20</v>
      </c>
      <c r="K1120" t="s">
        <v>40</v>
      </c>
      <c r="L1120" t="s">
        <v>210</v>
      </c>
      <c r="M1120" t="s">
        <v>210</v>
      </c>
      <c r="N1120" t="s">
        <v>21</v>
      </c>
      <c r="O1120" t="s">
        <v>22</v>
      </c>
      <c r="P1120" t="s">
        <v>23</v>
      </c>
      <c r="Q1120" t="str">
        <f>IF(COUNTIF(Table2[type_of_injury],Table2[[#This Row],[type_of_injury]])&lt;40,"other",Table2[[#This Row],[type_of_injury]])</f>
        <v>gunfire</v>
      </c>
      <c r="R1120" t="str" cm="1">
        <f t="array" ref="R1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1" spans="1:18" x14ac:dyDescent="0.35">
      <c r="A1121" t="s">
        <v>1500</v>
      </c>
      <c r="B1121" s="1">
        <v>43234</v>
      </c>
      <c r="C1121">
        <v>22</v>
      </c>
      <c r="D1121" t="str" cm="1">
        <f t="array" ref="D1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21" t="s">
        <v>16</v>
      </c>
      <c r="F1121" t="s">
        <v>737</v>
      </c>
      <c r="G1121" t="s">
        <v>218</v>
      </c>
      <c r="H1121" t="s">
        <v>39</v>
      </c>
      <c r="I1121" s="1">
        <v>43234</v>
      </c>
      <c r="J1121" t="s">
        <v>20</v>
      </c>
      <c r="K1121" t="s">
        <v>40</v>
      </c>
      <c r="L1121" t="s">
        <v>218</v>
      </c>
      <c r="M1121" t="s">
        <v>218</v>
      </c>
      <c r="N1121" t="s">
        <v>21</v>
      </c>
      <c r="O1121" t="s">
        <v>22</v>
      </c>
      <c r="P1121" t="s">
        <v>23</v>
      </c>
      <c r="Q1121" t="str">
        <f>IF(COUNTIF(Table2[type_of_injury],Table2[[#This Row],[type_of_injury]])&lt;40,"other",Table2[[#This Row],[type_of_injury]])</f>
        <v>gunfire</v>
      </c>
      <c r="R1121" t="str" cm="1">
        <f t="array" ref="R1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2" spans="1:18" x14ac:dyDescent="0.35">
      <c r="A1122" t="s">
        <v>1501</v>
      </c>
      <c r="B1122" s="1">
        <v>43234</v>
      </c>
      <c r="C1122">
        <v>24</v>
      </c>
      <c r="D1122" t="str" cm="1">
        <f t="array" ref="D1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22" t="s">
        <v>16</v>
      </c>
      <c r="F1122" t="s">
        <v>221</v>
      </c>
      <c r="G1122" t="s">
        <v>222</v>
      </c>
      <c r="H1122" t="s">
        <v>39</v>
      </c>
      <c r="I1122" s="1">
        <v>43234</v>
      </c>
      <c r="J1122" t="s">
        <v>20</v>
      </c>
      <c r="K1122" t="s">
        <v>204</v>
      </c>
      <c r="L1122" t="s">
        <v>225</v>
      </c>
      <c r="M1122" t="s">
        <v>38</v>
      </c>
      <c r="N1122" t="s">
        <v>21</v>
      </c>
      <c r="O1122" t="s">
        <v>22</v>
      </c>
      <c r="P1122" t="s">
        <v>23</v>
      </c>
      <c r="Q1122" t="str">
        <f>IF(COUNTIF(Table2[type_of_injury],Table2[[#This Row],[type_of_injury]])&lt;40,"other",Table2[[#This Row],[type_of_injury]])</f>
        <v>gunfire</v>
      </c>
      <c r="R1122" t="str" cm="1">
        <f t="array" ref="R1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3" spans="1:18" x14ac:dyDescent="0.35">
      <c r="A1123" t="s">
        <v>1502</v>
      </c>
      <c r="B1123" s="1">
        <v>43234</v>
      </c>
      <c r="C1123">
        <v>20</v>
      </c>
      <c r="D1123" t="str" cm="1">
        <f t="array" ref="D1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23" t="s">
        <v>16</v>
      </c>
      <c r="F1123" t="s">
        <v>221</v>
      </c>
      <c r="G1123" t="s">
        <v>222</v>
      </c>
      <c r="H1123" t="s">
        <v>39</v>
      </c>
      <c r="I1123" s="1">
        <v>43234</v>
      </c>
      <c r="J1123" t="s">
        <v>20</v>
      </c>
      <c r="K1123" t="s">
        <v>204</v>
      </c>
      <c r="L1123" t="s">
        <v>225</v>
      </c>
      <c r="M1123" t="s">
        <v>38</v>
      </c>
      <c r="N1123" t="s">
        <v>21</v>
      </c>
      <c r="O1123" t="s">
        <v>22</v>
      </c>
      <c r="P1123" t="s">
        <v>23</v>
      </c>
      <c r="Q1123" t="str">
        <f>IF(COUNTIF(Table2[type_of_injury],Table2[[#This Row],[type_of_injury]])&lt;40,"other",Table2[[#This Row],[type_of_injury]])</f>
        <v>gunfire</v>
      </c>
      <c r="R1123" t="str" cm="1">
        <f t="array" ref="R1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4" spans="1:18" x14ac:dyDescent="0.35">
      <c r="A1124" t="s">
        <v>1503</v>
      </c>
      <c r="B1124" s="1">
        <v>43234</v>
      </c>
      <c r="C1124">
        <v>58</v>
      </c>
      <c r="D1124" t="str" cm="1">
        <f t="array" ref="D1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24" t="s">
        <v>16</v>
      </c>
      <c r="F1124" t="s">
        <v>37</v>
      </c>
      <c r="G1124" t="s">
        <v>38</v>
      </c>
      <c r="H1124" t="s">
        <v>39</v>
      </c>
      <c r="I1124" s="1">
        <v>43238</v>
      </c>
      <c r="J1124" t="s">
        <v>20</v>
      </c>
      <c r="K1124" t="s">
        <v>40</v>
      </c>
      <c r="L1124" t="s">
        <v>205</v>
      </c>
      <c r="M1124" t="s">
        <v>38</v>
      </c>
      <c r="N1124" t="s">
        <v>21</v>
      </c>
      <c r="O1124" t="s">
        <v>22</v>
      </c>
      <c r="P1124" t="s">
        <v>23</v>
      </c>
      <c r="Q1124" t="str">
        <f>IF(COUNTIF(Table2[type_of_injury],Table2[[#This Row],[type_of_injury]])&lt;40,"other",Table2[[#This Row],[type_of_injury]])</f>
        <v>gunfire</v>
      </c>
      <c r="R1124" t="str" cm="1">
        <f t="array" ref="R1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5" spans="1:18" x14ac:dyDescent="0.35">
      <c r="A1125" t="s">
        <v>1504</v>
      </c>
      <c r="B1125" s="1">
        <v>43234</v>
      </c>
      <c r="C1125">
        <v>29</v>
      </c>
      <c r="D1125" t="str" cm="1">
        <f t="array" ref="D1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25" t="s">
        <v>16</v>
      </c>
      <c r="F1125" t="s">
        <v>580</v>
      </c>
      <c r="G1125" t="s">
        <v>41</v>
      </c>
      <c r="H1125" t="s">
        <v>39</v>
      </c>
      <c r="I1125" s="1">
        <v>43234</v>
      </c>
      <c r="J1125" t="s">
        <v>20</v>
      </c>
      <c r="K1125" t="s">
        <v>204</v>
      </c>
      <c r="L1125" t="s">
        <v>242</v>
      </c>
      <c r="M1125" t="s">
        <v>41</v>
      </c>
      <c r="N1125" t="s">
        <v>21</v>
      </c>
      <c r="O1125" t="s">
        <v>22</v>
      </c>
      <c r="P1125" t="s">
        <v>23</v>
      </c>
      <c r="Q1125" t="str">
        <f>IF(COUNTIF(Table2[type_of_injury],Table2[[#This Row],[type_of_injury]])&lt;40,"other",Table2[[#This Row],[type_of_injury]])</f>
        <v>gunfire</v>
      </c>
      <c r="R1125" t="str" cm="1">
        <f t="array" ref="R1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6" spans="1:18" x14ac:dyDescent="0.35">
      <c r="A1126" t="s">
        <v>1505</v>
      </c>
      <c r="B1126" s="1">
        <v>43234</v>
      </c>
      <c r="C1126">
        <v>23</v>
      </c>
      <c r="D1126" t="str" cm="1">
        <f t="array" ref="D1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26" t="s">
        <v>16</v>
      </c>
      <c r="F1126" t="s">
        <v>580</v>
      </c>
      <c r="G1126" t="s">
        <v>41</v>
      </c>
      <c r="H1126" t="s">
        <v>39</v>
      </c>
      <c r="I1126" s="1">
        <v>43234</v>
      </c>
      <c r="J1126" t="s">
        <v>20</v>
      </c>
      <c r="K1126" t="s">
        <v>204</v>
      </c>
      <c r="L1126" t="s">
        <v>41</v>
      </c>
      <c r="M1126" t="s">
        <v>41</v>
      </c>
      <c r="N1126" t="s">
        <v>21</v>
      </c>
      <c r="O1126" t="s">
        <v>22</v>
      </c>
      <c r="P1126" t="s">
        <v>23</v>
      </c>
      <c r="Q1126" t="str">
        <f>IF(COUNTIF(Table2[type_of_injury],Table2[[#This Row],[type_of_injury]])&lt;40,"other",Table2[[#This Row],[type_of_injury]])</f>
        <v>gunfire</v>
      </c>
      <c r="R1126" t="str" cm="1">
        <f t="array" ref="R1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7" spans="1:18" x14ac:dyDescent="0.35">
      <c r="A1127" t="s">
        <v>1506</v>
      </c>
      <c r="B1127" s="1">
        <v>43234</v>
      </c>
      <c r="C1127">
        <v>21</v>
      </c>
      <c r="D1127" t="str" cm="1">
        <f t="array" ref="D1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27" t="s">
        <v>16</v>
      </c>
      <c r="F1127" t="s">
        <v>221</v>
      </c>
      <c r="G1127" t="s">
        <v>222</v>
      </c>
      <c r="H1127" t="s">
        <v>39</v>
      </c>
      <c r="I1127" s="1">
        <v>43234</v>
      </c>
      <c r="J1127" t="s">
        <v>20</v>
      </c>
      <c r="K1127" t="s">
        <v>204</v>
      </c>
      <c r="L1127" t="s">
        <v>225</v>
      </c>
      <c r="M1127" t="s">
        <v>38</v>
      </c>
      <c r="N1127" t="s">
        <v>21</v>
      </c>
      <c r="O1127" t="s">
        <v>22</v>
      </c>
      <c r="P1127" t="s">
        <v>23</v>
      </c>
      <c r="Q1127" t="str">
        <f>IF(COUNTIF(Table2[type_of_injury],Table2[[#This Row],[type_of_injury]])&lt;40,"other",Table2[[#This Row],[type_of_injury]])</f>
        <v>gunfire</v>
      </c>
      <c r="R1127" t="str" cm="1">
        <f t="array" ref="R1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8" spans="1:18" x14ac:dyDescent="0.35">
      <c r="A1128" t="s">
        <v>1507</v>
      </c>
      <c r="B1128" s="1">
        <v>43234</v>
      </c>
      <c r="C1128">
        <v>21</v>
      </c>
      <c r="D1128" t="str" cm="1">
        <f t="array" ref="D1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28" t="s">
        <v>16</v>
      </c>
      <c r="F1128" t="s">
        <v>221</v>
      </c>
      <c r="G1128" t="s">
        <v>222</v>
      </c>
      <c r="H1128" t="s">
        <v>39</v>
      </c>
      <c r="I1128" s="1">
        <v>43234</v>
      </c>
      <c r="J1128" t="s">
        <v>20</v>
      </c>
      <c r="K1128" t="s">
        <v>204</v>
      </c>
      <c r="L1128" t="s">
        <v>225</v>
      </c>
      <c r="M1128" t="s">
        <v>38</v>
      </c>
      <c r="N1128" t="s">
        <v>21</v>
      </c>
      <c r="O1128" t="s">
        <v>22</v>
      </c>
      <c r="P1128" t="s">
        <v>23</v>
      </c>
      <c r="Q1128" t="str">
        <f>IF(COUNTIF(Table2[type_of_injury],Table2[[#This Row],[type_of_injury]])&lt;40,"other",Table2[[#This Row],[type_of_injury]])</f>
        <v>gunfire</v>
      </c>
      <c r="R1128" t="str" cm="1">
        <f t="array" ref="R1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29" spans="1:18" x14ac:dyDescent="0.35">
      <c r="A1129" t="s">
        <v>1508</v>
      </c>
      <c r="B1129" s="1">
        <v>43234</v>
      </c>
      <c r="C1129">
        <v>23</v>
      </c>
      <c r="D1129" t="str" cm="1">
        <f t="array" ref="D1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29" t="s">
        <v>16</v>
      </c>
      <c r="F1129" t="s">
        <v>221</v>
      </c>
      <c r="G1129" t="s">
        <v>222</v>
      </c>
      <c r="H1129" t="s">
        <v>39</v>
      </c>
      <c r="I1129" s="1">
        <v>43234</v>
      </c>
      <c r="J1129" t="s">
        <v>20</v>
      </c>
      <c r="K1129" t="s">
        <v>40</v>
      </c>
      <c r="L1129" t="s">
        <v>582</v>
      </c>
      <c r="M1129" t="s">
        <v>222</v>
      </c>
      <c r="N1129" t="s">
        <v>21</v>
      </c>
      <c r="O1129" t="s">
        <v>22</v>
      </c>
      <c r="P1129" t="s">
        <v>23</v>
      </c>
      <c r="Q1129" t="str">
        <f>IF(COUNTIF(Table2[type_of_injury],Table2[[#This Row],[type_of_injury]])&lt;40,"other",Table2[[#This Row],[type_of_injury]])</f>
        <v>gunfire</v>
      </c>
      <c r="R1129" t="str" cm="1">
        <f t="array" ref="R1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0" spans="1:18" x14ac:dyDescent="0.35">
      <c r="A1130" t="s">
        <v>1509</v>
      </c>
      <c r="B1130" s="1">
        <v>43234</v>
      </c>
      <c r="C1130">
        <v>21</v>
      </c>
      <c r="D1130" t="str" cm="1">
        <f t="array" ref="D1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30" t="s">
        <v>16</v>
      </c>
      <c r="F1130" t="s">
        <v>221</v>
      </c>
      <c r="G1130" t="s">
        <v>222</v>
      </c>
      <c r="H1130" t="s">
        <v>39</v>
      </c>
      <c r="I1130" s="1">
        <v>43234</v>
      </c>
      <c r="J1130" t="s">
        <v>20</v>
      </c>
      <c r="K1130" t="s">
        <v>204</v>
      </c>
      <c r="L1130" t="s">
        <v>225</v>
      </c>
      <c r="M1130" t="s">
        <v>38</v>
      </c>
      <c r="N1130" t="s">
        <v>21</v>
      </c>
      <c r="O1130" t="s">
        <v>22</v>
      </c>
      <c r="P1130" t="s">
        <v>23</v>
      </c>
      <c r="Q1130" t="str">
        <f>IF(COUNTIF(Table2[type_of_injury],Table2[[#This Row],[type_of_injury]])&lt;40,"other",Table2[[#This Row],[type_of_injury]])</f>
        <v>gunfire</v>
      </c>
      <c r="R1130" t="str" cm="1">
        <f t="array" ref="R1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1" spans="1:18" x14ac:dyDescent="0.35">
      <c r="A1131" t="s">
        <v>1510</v>
      </c>
      <c r="B1131" s="1">
        <v>43234</v>
      </c>
      <c r="C1131">
        <v>24</v>
      </c>
      <c r="D1131" t="str" cm="1">
        <f t="array" ref="D1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31" t="s">
        <v>16</v>
      </c>
      <c r="F1131" t="s">
        <v>221</v>
      </c>
      <c r="G1131" t="s">
        <v>222</v>
      </c>
      <c r="H1131" t="s">
        <v>39</v>
      </c>
      <c r="I1131" s="1">
        <v>43234</v>
      </c>
      <c r="J1131" t="s">
        <v>20</v>
      </c>
      <c r="K1131" t="s">
        <v>204</v>
      </c>
      <c r="L1131" t="s">
        <v>221</v>
      </c>
      <c r="M1131" t="s">
        <v>222</v>
      </c>
      <c r="N1131" t="s">
        <v>21</v>
      </c>
      <c r="O1131" t="s">
        <v>22</v>
      </c>
      <c r="P1131" t="s">
        <v>23</v>
      </c>
      <c r="Q1131" t="str">
        <f>IF(COUNTIF(Table2[type_of_injury],Table2[[#This Row],[type_of_injury]])&lt;40,"other",Table2[[#This Row],[type_of_injury]])</f>
        <v>gunfire</v>
      </c>
      <c r="R1131" t="str" cm="1">
        <f t="array" ref="R1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2" spans="1:18" x14ac:dyDescent="0.35">
      <c r="A1132" t="s">
        <v>1511</v>
      </c>
      <c r="B1132" s="1">
        <v>43234</v>
      </c>
      <c r="C1132">
        <v>31</v>
      </c>
      <c r="D1132" t="str" cm="1">
        <f t="array" ref="D1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32" t="s">
        <v>16</v>
      </c>
      <c r="F1132" t="s">
        <v>221</v>
      </c>
      <c r="G1132" t="s">
        <v>222</v>
      </c>
      <c r="H1132" t="s">
        <v>39</v>
      </c>
      <c r="I1132" s="1">
        <v>43234</v>
      </c>
      <c r="J1132" t="s">
        <v>20</v>
      </c>
      <c r="K1132" t="s">
        <v>204</v>
      </c>
      <c r="L1132" t="s">
        <v>225</v>
      </c>
      <c r="M1132" t="s">
        <v>38</v>
      </c>
      <c r="N1132" t="s">
        <v>21</v>
      </c>
      <c r="O1132" t="s">
        <v>22</v>
      </c>
      <c r="P1132" t="s">
        <v>23</v>
      </c>
      <c r="Q1132" t="str">
        <f>IF(COUNTIF(Table2[type_of_injury],Table2[[#This Row],[type_of_injury]])&lt;40,"other",Table2[[#This Row],[type_of_injury]])</f>
        <v>gunfire</v>
      </c>
      <c r="R1132" t="str" cm="1">
        <f t="array" ref="R1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3" spans="1:18" x14ac:dyDescent="0.35">
      <c r="A1133" t="s">
        <v>1512</v>
      </c>
      <c r="B1133" s="1">
        <v>43234</v>
      </c>
      <c r="C1133">
        <v>31</v>
      </c>
      <c r="D1133" t="str" cm="1">
        <f t="array" ref="D1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33" t="s">
        <v>16</v>
      </c>
      <c r="F1133" t="s">
        <v>221</v>
      </c>
      <c r="G1133" t="s">
        <v>222</v>
      </c>
      <c r="H1133" t="s">
        <v>39</v>
      </c>
      <c r="I1133" s="1">
        <v>43234</v>
      </c>
      <c r="J1133" t="s">
        <v>20</v>
      </c>
      <c r="K1133" t="s">
        <v>204</v>
      </c>
      <c r="L1133" t="s">
        <v>225</v>
      </c>
      <c r="M1133" t="s">
        <v>38</v>
      </c>
      <c r="N1133" t="s">
        <v>21</v>
      </c>
      <c r="O1133" t="s">
        <v>22</v>
      </c>
      <c r="P1133" t="s">
        <v>23</v>
      </c>
      <c r="Q1133" t="str">
        <f>IF(COUNTIF(Table2[type_of_injury],Table2[[#This Row],[type_of_injury]])&lt;40,"other",Table2[[#This Row],[type_of_injury]])</f>
        <v>gunfire</v>
      </c>
      <c r="R1133" t="str" cm="1">
        <f t="array" ref="R1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4" spans="1:18" x14ac:dyDescent="0.35">
      <c r="A1134" t="s">
        <v>1513</v>
      </c>
      <c r="B1134" s="1">
        <v>43234</v>
      </c>
      <c r="C1134">
        <v>28</v>
      </c>
      <c r="D1134" t="str" cm="1">
        <f t="array" ref="D1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34" t="s">
        <v>16</v>
      </c>
      <c r="F1134" t="s">
        <v>221</v>
      </c>
      <c r="G1134" t="s">
        <v>222</v>
      </c>
      <c r="H1134" t="s">
        <v>39</v>
      </c>
      <c r="I1134" s="1">
        <v>43234</v>
      </c>
      <c r="J1134" t="s">
        <v>20</v>
      </c>
      <c r="K1134" t="s">
        <v>204</v>
      </c>
      <c r="L1134" t="s">
        <v>225</v>
      </c>
      <c r="M1134" t="s">
        <v>38</v>
      </c>
      <c r="N1134" t="s">
        <v>21</v>
      </c>
      <c r="O1134" t="s">
        <v>22</v>
      </c>
      <c r="P1134" t="s">
        <v>23</v>
      </c>
      <c r="Q1134" t="str">
        <f>IF(COUNTIF(Table2[type_of_injury],Table2[[#This Row],[type_of_injury]])&lt;40,"other",Table2[[#This Row],[type_of_injury]])</f>
        <v>gunfire</v>
      </c>
      <c r="R1134" t="str" cm="1">
        <f t="array" ref="R1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5" spans="1:18" x14ac:dyDescent="0.35">
      <c r="A1135" t="s">
        <v>1514</v>
      </c>
      <c r="B1135" s="1">
        <v>43234</v>
      </c>
      <c r="C1135">
        <v>29</v>
      </c>
      <c r="D1135" t="str" cm="1">
        <f t="array" ref="D1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35" t="s">
        <v>16</v>
      </c>
      <c r="F1135" t="s">
        <v>221</v>
      </c>
      <c r="G1135" t="s">
        <v>222</v>
      </c>
      <c r="H1135" t="s">
        <v>39</v>
      </c>
      <c r="I1135" s="1">
        <v>43234</v>
      </c>
      <c r="J1135" t="s">
        <v>20</v>
      </c>
      <c r="K1135" t="s">
        <v>204</v>
      </c>
      <c r="L1135" t="s">
        <v>225</v>
      </c>
      <c r="M1135" t="s">
        <v>38</v>
      </c>
      <c r="N1135" t="s">
        <v>21</v>
      </c>
      <c r="O1135" t="s">
        <v>22</v>
      </c>
      <c r="P1135" t="s">
        <v>23</v>
      </c>
      <c r="Q1135" t="str">
        <f>IF(COUNTIF(Table2[type_of_injury],Table2[[#This Row],[type_of_injury]])&lt;40,"other",Table2[[#This Row],[type_of_injury]])</f>
        <v>gunfire</v>
      </c>
      <c r="R1135" t="str" cm="1">
        <f t="array" ref="R1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6" spans="1:18" x14ac:dyDescent="0.35">
      <c r="A1136" t="s">
        <v>1515</v>
      </c>
      <c r="B1136" s="1">
        <v>43234</v>
      </c>
      <c r="C1136">
        <v>34</v>
      </c>
      <c r="D1136" t="str" cm="1">
        <f t="array" ref="D1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36" t="s">
        <v>16</v>
      </c>
      <c r="F1136" t="s">
        <v>221</v>
      </c>
      <c r="G1136" t="s">
        <v>222</v>
      </c>
      <c r="H1136" t="s">
        <v>39</v>
      </c>
      <c r="I1136" s="1">
        <v>43234</v>
      </c>
      <c r="J1136" t="s">
        <v>20</v>
      </c>
      <c r="K1136" t="s">
        <v>40</v>
      </c>
      <c r="L1136" t="s">
        <v>205</v>
      </c>
      <c r="M1136" t="s">
        <v>38</v>
      </c>
      <c r="N1136" t="s">
        <v>21</v>
      </c>
      <c r="O1136" t="s">
        <v>22</v>
      </c>
      <c r="P1136" t="s">
        <v>23</v>
      </c>
      <c r="Q1136" t="str">
        <f>IF(COUNTIF(Table2[type_of_injury],Table2[[#This Row],[type_of_injury]])&lt;40,"other",Table2[[#This Row],[type_of_injury]])</f>
        <v>gunfire</v>
      </c>
      <c r="R1136" t="str" cm="1">
        <f t="array" ref="R1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7" spans="1:18" x14ac:dyDescent="0.35">
      <c r="A1137" t="s">
        <v>1516</v>
      </c>
      <c r="B1137" s="1">
        <v>43234</v>
      </c>
      <c r="C1137">
        <v>30</v>
      </c>
      <c r="D1137" t="str" cm="1">
        <f t="array" ref="D1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37" t="s">
        <v>16</v>
      </c>
      <c r="F1137" t="s">
        <v>221</v>
      </c>
      <c r="G1137" t="s">
        <v>222</v>
      </c>
      <c r="H1137" t="s">
        <v>39</v>
      </c>
      <c r="I1137" s="1">
        <v>43234</v>
      </c>
      <c r="J1137" t="s">
        <v>20</v>
      </c>
      <c r="K1137" t="s">
        <v>204</v>
      </c>
      <c r="L1137" t="s">
        <v>225</v>
      </c>
      <c r="M1137" t="s">
        <v>38</v>
      </c>
      <c r="N1137" t="s">
        <v>21</v>
      </c>
      <c r="O1137" t="s">
        <v>22</v>
      </c>
      <c r="P1137" t="s">
        <v>23</v>
      </c>
      <c r="Q1137" t="str">
        <f>IF(COUNTIF(Table2[type_of_injury],Table2[[#This Row],[type_of_injury]])&lt;40,"other",Table2[[#This Row],[type_of_injury]])</f>
        <v>gunfire</v>
      </c>
      <c r="R1137" t="str" cm="1">
        <f t="array" ref="R1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8" spans="1:18" x14ac:dyDescent="0.35">
      <c r="A1138" t="s">
        <v>1517</v>
      </c>
      <c r="B1138" s="1">
        <v>43234</v>
      </c>
      <c r="C1138">
        <v>19</v>
      </c>
      <c r="D1138" t="str" cm="1">
        <f t="array" ref="D1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38" t="s">
        <v>16</v>
      </c>
      <c r="F1138" t="s">
        <v>221</v>
      </c>
      <c r="G1138" t="s">
        <v>222</v>
      </c>
      <c r="H1138" t="s">
        <v>39</v>
      </c>
      <c r="I1138" s="1">
        <v>43234</v>
      </c>
      <c r="J1138" t="s">
        <v>20</v>
      </c>
      <c r="K1138" t="s">
        <v>560</v>
      </c>
      <c r="L1138" t="s">
        <v>225</v>
      </c>
      <c r="M1138" t="s">
        <v>38</v>
      </c>
      <c r="N1138" t="s">
        <v>21</v>
      </c>
      <c r="O1138" t="s">
        <v>22</v>
      </c>
      <c r="P1138" t="s">
        <v>23</v>
      </c>
      <c r="Q1138" t="str">
        <f>IF(COUNTIF(Table2[type_of_injury],Table2[[#This Row],[type_of_injury]])&lt;40,"other",Table2[[#This Row],[type_of_injury]])</f>
        <v>gunfire</v>
      </c>
      <c r="R1138" t="str" cm="1">
        <f t="array" ref="R1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39" spans="1:18" x14ac:dyDescent="0.35">
      <c r="A1139" t="s">
        <v>1518</v>
      </c>
      <c r="B1139" s="1">
        <v>43234</v>
      </c>
      <c r="C1139">
        <v>27</v>
      </c>
      <c r="D1139" t="str" cm="1">
        <f t="array" ref="D1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39" t="s">
        <v>16</v>
      </c>
      <c r="F1139" t="s">
        <v>221</v>
      </c>
      <c r="G1139" t="s">
        <v>222</v>
      </c>
      <c r="H1139" t="s">
        <v>39</v>
      </c>
      <c r="I1139" s="1">
        <v>43234</v>
      </c>
      <c r="J1139" t="s">
        <v>20</v>
      </c>
      <c r="K1139" t="s">
        <v>204</v>
      </c>
      <c r="L1139" t="s">
        <v>225</v>
      </c>
      <c r="M1139" t="s">
        <v>38</v>
      </c>
      <c r="N1139" t="s">
        <v>21</v>
      </c>
      <c r="O1139" t="s">
        <v>22</v>
      </c>
      <c r="P1139" t="s">
        <v>23</v>
      </c>
      <c r="Q1139" t="str">
        <f>IF(COUNTIF(Table2[type_of_injury],Table2[[#This Row],[type_of_injury]])&lt;40,"other",Table2[[#This Row],[type_of_injury]])</f>
        <v>gunfire</v>
      </c>
      <c r="R1139" t="str" cm="1">
        <f t="array" ref="R1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0" spans="1:18" x14ac:dyDescent="0.35">
      <c r="A1140" t="s">
        <v>1519</v>
      </c>
      <c r="B1140" s="1">
        <v>43234</v>
      </c>
      <c r="C1140">
        <v>30</v>
      </c>
      <c r="D1140" t="str" cm="1">
        <f t="array" ref="D1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40" t="s">
        <v>16</v>
      </c>
      <c r="F1140" t="s">
        <v>221</v>
      </c>
      <c r="G1140" t="s">
        <v>222</v>
      </c>
      <c r="H1140" t="s">
        <v>39</v>
      </c>
      <c r="I1140" s="1">
        <v>43234</v>
      </c>
      <c r="J1140" t="s">
        <v>20</v>
      </c>
      <c r="K1140" t="s">
        <v>204</v>
      </c>
      <c r="L1140" t="s">
        <v>221</v>
      </c>
      <c r="M1140" t="s">
        <v>222</v>
      </c>
      <c r="N1140" t="s">
        <v>21</v>
      </c>
      <c r="O1140" t="s">
        <v>22</v>
      </c>
      <c r="P1140" t="s">
        <v>23</v>
      </c>
      <c r="Q1140" t="str">
        <f>IF(COUNTIF(Table2[type_of_injury],Table2[[#This Row],[type_of_injury]])&lt;40,"other",Table2[[#This Row],[type_of_injury]])</f>
        <v>gunfire</v>
      </c>
      <c r="R1140" t="str" cm="1">
        <f t="array" ref="R1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1" spans="1:18" x14ac:dyDescent="0.35">
      <c r="A1141" t="s">
        <v>1520</v>
      </c>
      <c r="B1141" s="1">
        <v>43234</v>
      </c>
      <c r="C1141">
        <v>15</v>
      </c>
      <c r="D1141" t="str" cm="1">
        <f t="array" ref="D1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41" t="s">
        <v>16</v>
      </c>
      <c r="F1141" t="s">
        <v>221</v>
      </c>
      <c r="G1141" t="s">
        <v>222</v>
      </c>
      <c r="H1141" t="s">
        <v>39</v>
      </c>
      <c r="I1141" s="1">
        <v>43234</v>
      </c>
      <c r="J1141" t="s">
        <v>20</v>
      </c>
      <c r="K1141" t="s">
        <v>40</v>
      </c>
      <c r="L1141" t="s">
        <v>225</v>
      </c>
      <c r="M1141" t="s">
        <v>38</v>
      </c>
      <c r="N1141" t="s">
        <v>21</v>
      </c>
      <c r="O1141" t="s">
        <v>22</v>
      </c>
      <c r="P1141" t="s">
        <v>23</v>
      </c>
      <c r="Q1141" t="str">
        <f>IF(COUNTIF(Table2[type_of_injury],Table2[[#This Row],[type_of_injury]])&lt;40,"other",Table2[[#This Row],[type_of_injury]])</f>
        <v>gunfire</v>
      </c>
      <c r="R1141" t="str" cm="1">
        <f t="array" ref="R1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2" spans="1:18" x14ac:dyDescent="0.35">
      <c r="A1142" t="s">
        <v>1521</v>
      </c>
      <c r="B1142" s="1">
        <v>43234</v>
      </c>
      <c r="C1142">
        <v>17</v>
      </c>
      <c r="D1142" t="str" cm="1">
        <f t="array" ref="D1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42" t="s">
        <v>16</v>
      </c>
      <c r="F1142" t="s">
        <v>221</v>
      </c>
      <c r="G1142" t="s">
        <v>222</v>
      </c>
      <c r="H1142" t="s">
        <v>39</v>
      </c>
      <c r="I1142" s="1">
        <v>43234</v>
      </c>
      <c r="J1142" t="s">
        <v>20</v>
      </c>
      <c r="K1142" t="s">
        <v>40</v>
      </c>
      <c r="L1142" t="s">
        <v>225</v>
      </c>
      <c r="M1142" t="s">
        <v>38</v>
      </c>
      <c r="N1142" t="s">
        <v>21</v>
      </c>
      <c r="O1142" t="s">
        <v>22</v>
      </c>
      <c r="P1142" t="s">
        <v>23</v>
      </c>
      <c r="Q1142" t="str">
        <f>IF(COUNTIF(Table2[type_of_injury],Table2[[#This Row],[type_of_injury]])&lt;40,"other",Table2[[#This Row],[type_of_injury]])</f>
        <v>gunfire</v>
      </c>
      <c r="R1142" t="str" cm="1">
        <f t="array" ref="R1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3" spans="1:18" x14ac:dyDescent="0.35">
      <c r="A1143" t="s">
        <v>1522</v>
      </c>
      <c r="B1143" s="1">
        <v>43234</v>
      </c>
      <c r="C1143">
        <v>20</v>
      </c>
      <c r="D1143" t="str" cm="1">
        <f t="array" ref="D1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43" t="s">
        <v>16</v>
      </c>
      <c r="F1143" t="s">
        <v>221</v>
      </c>
      <c r="G1143" t="s">
        <v>222</v>
      </c>
      <c r="H1143" t="s">
        <v>39</v>
      </c>
      <c r="I1143" s="1">
        <v>43234</v>
      </c>
      <c r="J1143" t="s">
        <v>20</v>
      </c>
      <c r="K1143" t="s">
        <v>204</v>
      </c>
      <c r="L1143" t="s">
        <v>225</v>
      </c>
      <c r="M1143" t="s">
        <v>38</v>
      </c>
      <c r="N1143" t="s">
        <v>21</v>
      </c>
      <c r="O1143" t="s">
        <v>22</v>
      </c>
      <c r="P1143" t="s">
        <v>23</v>
      </c>
      <c r="Q1143" t="str">
        <f>IF(COUNTIF(Table2[type_of_injury],Table2[[#This Row],[type_of_injury]])&lt;40,"other",Table2[[#This Row],[type_of_injury]])</f>
        <v>gunfire</v>
      </c>
      <c r="R1143" t="str" cm="1">
        <f t="array" ref="R1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4" spans="1:18" x14ac:dyDescent="0.35">
      <c r="A1144" t="s">
        <v>1523</v>
      </c>
      <c r="B1144" s="1">
        <v>43234</v>
      </c>
      <c r="C1144">
        <v>25</v>
      </c>
      <c r="D1144" t="str" cm="1">
        <f t="array" ref="D1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44" t="s">
        <v>16</v>
      </c>
      <c r="F1144" t="s">
        <v>580</v>
      </c>
      <c r="G1144" t="s">
        <v>41</v>
      </c>
      <c r="H1144" t="s">
        <v>39</v>
      </c>
      <c r="I1144" s="1">
        <v>43234</v>
      </c>
      <c r="J1144" t="s">
        <v>20</v>
      </c>
      <c r="K1144" t="s">
        <v>40</v>
      </c>
      <c r="L1144" t="s">
        <v>1353</v>
      </c>
      <c r="M1144" t="s">
        <v>41</v>
      </c>
      <c r="N1144" t="s">
        <v>21</v>
      </c>
      <c r="O1144" t="s">
        <v>22</v>
      </c>
      <c r="P1144" t="s">
        <v>23</v>
      </c>
      <c r="Q1144" t="str">
        <f>IF(COUNTIF(Table2[type_of_injury],Table2[[#This Row],[type_of_injury]])&lt;40,"other",Table2[[#This Row],[type_of_injury]])</f>
        <v>gunfire</v>
      </c>
      <c r="R1144" t="str" cm="1">
        <f t="array" ref="R1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5" spans="1:18" x14ac:dyDescent="0.35">
      <c r="A1145" t="s">
        <v>1524</v>
      </c>
      <c r="B1145" s="1">
        <v>43234</v>
      </c>
      <c r="C1145">
        <v>23</v>
      </c>
      <c r="D1145" t="str" cm="1">
        <f t="array" ref="D1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45" t="s">
        <v>16</v>
      </c>
      <c r="F1145" t="s">
        <v>580</v>
      </c>
      <c r="G1145" t="s">
        <v>41</v>
      </c>
      <c r="H1145" t="s">
        <v>39</v>
      </c>
      <c r="I1145" s="1">
        <v>43271</v>
      </c>
      <c r="J1145" t="s">
        <v>20</v>
      </c>
      <c r="K1145" t="s">
        <v>204</v>
      </c>
      <c r="L1145" t="s">
        <v>232</v>
      </c>
      <c r="M1145" t="s">
        <v>41</v>
      </c>
      <c r="N1145" t="s">
        <v>21</v>
      </c>
      <c r="O1145" t="s">
        <v>22</v>
      </c>
      <c r="P1145" t="s">
        <v>23</v>
      </c>
      <c r="Q1145" t="str">
        <f>IF(COUNTIF(Table2[type_of_injury],Table2[[#This Row],[type_of_injury]])&lt;40,"other",Table2[[#This Row],[type_of_injury]])</f>
        <v>gunfire</v>
      </c>
      <c r="R1145" t="str" cm="1">
        <f t="array" ref="R1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6" spans="1:18" x14ac:dyDescent="0.35">
      <c r="A1146" t="s">
        <v>1525</v>
      </c>
      <c r="B1146" s="1">
        <v>43234</v>
      </c>
      <c r="C1146">
        <v>23</v>
      </c>
      <c r="D1146" t="str" cm="1">
        <f t="array" ref="D1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46" t="s">
        <v>16</v>
      </c>
      <c r="F1146" t="s">
        <v>580</v>
      </c>
      <c r="G1146" t="s">
        <v>41</v>
      </c>
      <c r="H1146" t="s">
        <v>39</v>
      </c>
      <c r="I1146" s="1">
        <v>43234</v>
      </c>
      <c r="J1146" t="s">
        <v>20</v>
      </c>
      <c r="K1146" t="s">
        <v>560</v>
      </c>
      <c r="L1146" t="s">
        <v>1353</v>
      </c>
      <c r="M1146" t="s">
        <v>41</v>
      </c>
      <c r="N1146" t="s">
        <v>21</v>
      </c>
      <c r="O1146" t="s">
        <v>22</v>
      </c>
      <c r="P1146" t="s">
        <v>23</v>
      </c>
      <c r="Q1146" t="str">
        <f>IF(COUNTIF(Table2[type_of_injury],Table2[[#This Row],[type_of_injury]])&lt;40,"other",Table2[[#This Row],[type_of_injury]])</f>
        <v>gunfire</v>
      </c>
      <c r="R1146" t="str" cm="1">
        <f t="array" ref="R1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7" spans="1:18" x14ac:dyDescent="0.35">
      <c r="A1147" t="s">
        <v>1526</v>
      </c>
      <c r="B1147" s="1">
        <v>43234</v>
      </c>
      <c r="C1147">
        <v>30</v>
      </c>
      <c r="D1147" t="str" cm="1">
        <f t="array" ref="D1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47" t="s">
        <v>16</v>
      </c>
      <c r="F1147" t="s">
        <v>580</v>
      </c>
      <c r="G1147" t="s">
        <v>41</v>
      </c>
      <c r="H1147" t="s">
        <v>39</v>
      </c>
      <c r="I1147" s="1">
        <v>43324</v>
      </c>
      <c r="J1147" t="s">
        <v>20</v>
      </c>
      <c r="K1147" t="s">
        <v>204</v>
      </c>
      <c r="L1147" t="s">
        <v>215</v>
      </c>
      <c r="M1147" t="s">
        <v>41</v>
      </c>
      <c r="N1147" t="s">
        <v>21</v>
      </c>
      <c r="O1147" t="s">
        <v>22</v>
      </c>
      <c r="P1147" t="s">
        <v>23</v>
      </c>
      <c r="Q1147" t="str">
        <f>IF(COUNTIF(Table2[type_of_injury],Table2[[#This Row],[type_of_injury]])&lt;40,"other",Table2[[#This Row],[type_of_injury]])</f>
        <v>gunfire</v>
      </c>
      <c r="R1147" t="str" cm="1">
        <f t="array" ref="R1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8" spans="1:18" x14ac:dyDescent="0.35">
      <c r="A1148" t="s">
        <v>1527</v>
      </c>
      <c r="B1148" s="1">
        <v>43234</v>
      </c>
      <c r="C1148">
        <v>20</v>
      </c>
      <c r="D1148" t="str" cm="1">
        <f t="array" ref="D1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48" t="s">
        <v>16</v>
      </c>
      <c r="F1148" t="s">
        <v>37</v>
      </c>
      <c r="G1148" t="s">
        <v>38</v>
      </c>
      <c r="H1148" t="s">
        <v>39</v>
      </c>
      <c r="I1148" s="1">
        <v>43234</v>
      </c>
      <c r="J1148" t="s">
        <v>20</v>
      </c>
      <c r="K1148" t="s">
        <v>40</v>
      </c>
      <c r="L1148" t="s">
        <v>225</v>
      </c>
      <c r="M1148" t="s">
        <v>38</v>
      </c>
      <c r="N1148" t="s">
        <v>21</v>
      </c>
      <c r="O1148" t="s">
        <v>22</v>
      </c>
      <c r="P1148" t="s">
        <v>23</v>
      </c>
      <c r="Q1148" t="str">
        <f>IF(COUNTIF(Table2[type_of_injury],Table2[[#This Row],[type_of_injury]])&lt;40,"other",Table2[[#This Row],[type_of_injury]])</f>
        <v>gunfire</v>
      </c>
      <c r="R1148" t="str" cm="1">
        <f t="array" ref="R1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49" spans="1:18" x14ac:dyDescent="0.35">
      <c r="A1149" t="s">
        <v>1528</v>
      </c>
      <c r="B1149" s="1">
        <v>43234</v>
      </c>
      <c r="C1149">
        <v>18</v>
      </c>
      <c r="D1149" t="str" cm="1">
        <f t="array" ref="D1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49" t="s">
        <v>16</v>
      </c>
      <c r="F1149" t="s">
        <v>37</v>
      </c>
      <c r="G1149" t="s">
        <v>38</v>
      </c>
      <c r="H1149" t="s">
        <v>39</v>
      </c>
      <c r="I1149" s="1">
        <v>43234</v>
      </c>
      <c r="J1149" t="s">
        <v>20</v>
      </c>
      <c r="K1149" t="s">
        <v>40</v>
      </c>
      <c r="L1149" t="s">
        <v>225</v>
      </c>
      <c r="M1149" t="s">
        <v>38</v>
      </c>
      <c r="N1149" t="s">
        <v>21</v>
      </c>
      <c r="O1149" t="s">
        <v>22</v>
      </c>
      <c r="P1149" t="s">
        <v>23</v>
      </c>
      <c r="Q1149" t="str">
        <f>IF(COUNTIF(Table2[type_of_injury],Table2[[#This Row],[type_of_injury]])&lt;40,"other",Table2[[#This Row],[type_of_injury]])</f>
        <v>gunfire</v>
      </c>
      <c r="R1149" t="str" cm="1">
        <f t="array" ref="R1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0" spans="1:18" x14ac:dyDescent="0.35">
      <c r="A1150" t="s">
        <v>1529</v>
      </c>
      <c r="B1150" s="1">
        <v>43234</v>
      </c>
      <c r="C1150">
        <v>23</v>
      </c>
      <c r="D1150" t="str" cm="1">
        <f t="array" ref="D1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50" t="s">
        <v>16</v>
      </c>
      <c r="F1150" t="s">
        <v>37</v>
      </c>
      <c r="G1150" t="s">
        <v>38</v>
      </c>
      <c r="H1150" t="s">
        <v>39</v>
      </c>
      <c r="I1150" s="1">
        <v>43234</v>
      </c>
      <c r="J1150" t="s">
        <v>20</v>
      </c>
      <c r="K1150" t="s">
        <v>40</v>
      </c>
      <c r="L1150" t="s">
        <v>225</v>
      </c>
      <c r="M1150" t="s">
        <v>38</v>
      </c>
      <c r="N1150" t="s">
        <v>21</v>
      </c>
      <c r="O1150" t="s">
        <v>22</v>
      </c>
      <c r="P1150" t="s">
        <v>23</v>
      </c>
      <c r="Q1150" t="str">
        <f>IF(COUNTIF(Table2[type_of_injury],Table2[[#This Row],[type_of_injury]])&lt;40,"other",Table2[[#This Row],[type_of_injury]])</f>
        <v>gunfire</v>
      </c>
      <c r="R1150" t="str" cm="1">
        <f t="array" ref="R1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1" spans="1:18" x14ac:dyDescent="0.35">
      <c r="A1151" t="s">
        <v>1530</v>
      </c>
      <c r="B1151" s="1">
        <v>43234</v>
      </c>
      <c r="C1151">
        <v>24</v>
      </c>
      <c r="D1151" t="str" cm="1">
        <f t="array" ref="D1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51" t="s">
        <v>16</v>
      </c>
      <c r="F1151" t="s">
        <v>37</v>
      </c>
      <c r="G1151" t="s">
        <v>38</v>
      </c>
      <c r="H1151" t="s">
        <v>39</v>
      </c>
      <c r="I1151" s="1">
        <v>43245</v>
      </c>
      <c r="J1151" t="s">
        <v>20</v>
      </c>
      <c r="K1151" t="s">
        <v>40</v>
      </c>
      <c r="L1151" t="s">
        <v>225</v>
      </c>
      <c r="M1151" t="s">
        <v>38</v>
      </c>
      <c r="N1151" t="s">
        <v>21</v>
      </c>
      <c r="O1151" t="s">
        <v>22</v>
      </c>
      <c r="P1151" t="s">
        <v>23</v>
      </c>
      <c r="Q1151" t="str">
        <f>IF(COUNTIF(Table2[type_of_injury],Table2[[#This Row],[type_of_injury]])&lt;40,"other",Table2[[#This Row],[type_of_injury]])</f>
        <v>gunfire</v>
      </c>
      <c r="R1151" t="str" cm="1">
        <f t="array" ref="R1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2" spans="1:18" x14ac:dyDescent="0.35">
      <c r="A1152" t="s">
        <v>1531</v>
      </c>
      <c r="B1152" s="1">
        <v>43234</v>
      </c>
      <c r="C1152">
        <v>41</v>
      </c>
      <c r="D1152" t="str" cm="1">
        <f t="array" ref="D1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52" t="s">
        <v>16</v>
      </c>
      <c r="F1152" t="s">
        <v>37</v>
      </c>
      <c r="G1152" t="s">
        <v>38</v>
      </c>
      <c r="H1152" t="s">
        <v>39</v>
      </c>
      <c r="I1152" s="1">
        <v>43246</v>
      </c>
      <c r="J1152" t="s">
        <v>20</v>
      </c>
      <c r="K1152" t="s">
        <v>40</v>
      </c>
      <c r="L1152" t="s">
        <v>225</v>
      </c>
      <c r="M1152" t="s">
        <v>38</v>
      </c>
      <c r="N1152" t="s">
        <v>21</v>
      </c>
      <c r="O1152" t="s">
        <v>22</v>
      </c>
      <c r="P1152" t="s">
        <v>23</v>
      </c>
      <c r="Q1152" t="str">
        <f>IF(COUNTIF(Table2[type_of_injury],Table2[[#This Row],[type_of_injury]])&lt;40,"other",Table2[[#This Row],[type_of_injury]])</f>
        <v>gunfire</v>
      </c>
      <c r="R1152" t="str" cm="1">
        <f t="array" ref="R1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3" spans="1:18" x14ac:dyDescent="0.35">
      <c r="A1153" t="s">
        <v>1532</v>
      </c>
      <c r="B1153" s="1">
        <v>43234</v>
      </c>
      <c r="C1153">
        <v>24</v>
      </c>
      <c r="D1153" t="str" cm="1">
        <f t="array" ref="D1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53" t="s">
        <v>16</v>
      </c>
      <c r="F1153" t="s">
        <v>37</v>
      </c>
      <c r="G1153" t="s">
        <v>38</v>
      </c>
      <c r="H1153" t="s">
        <v>39</v>
      </c>
      <c r="I1153" s="1">
        <v>43234</v>
      </c>
      <c r="J1153" t="s">
        <v>20</v>
      </c>
      <c r="K1153" t="s">
        <v>204</v>
      </c>
      <c r="L1153" t="s">
        <v>205</v>
      </c>
      <c r="M1153" t="s">
        <v>38</v>
      </c>
      <c r="N1153" t="s">
        <v>21</v>
      </c>
      <c r="O1153" t="s">
        <v>22</v>
      </c>
      <c r="P1153" t="s">
        <v>23</v>
      </c>
      <c r="Q1153" t="str">
        <f>IF(COUNTIF(Table2[type_of_injury],Table2[[#This Row],[type_of_injury]])&lt;40,"other",Table2[[#This Row],[type_of_injury]])</f>
        <v>gunfire</v>
      </c>
      <c r="R1153" t="str" cm="1">
        <f t="array" ref="R1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4" spans="1:18" x14ac:dyDescent="0.35">
      <c r="A1154" t="s">
        <v>1533</v>
      </c>
      <c r="B1154" s="1">
        <v>43234</v>
      </c>
      <c r="C1154">
        <v>34</v>
      </c>
      <c r="D1154" t="str" cm="1">
        <f t="array" ref="D1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54" t="s">
        <v>16</v>
      </c>
      <c r="F1154" t="s">
        <v>37</v>
      </c>
      <c r="G1154" t="s">
        <v>38</v>
      </c>
      <c r="H1154" t="s">
        <v>39</v>
      </c>
      <c r="I1154" s="1">
        <v>43234</v>
      </c>
      <c r="J1154" t="s">
        <v>20</v>
      </c>
      <c r="K1154" t="s">
        <v>204</v>
      </c>
      <c r="L1154" t="s">
        <v>225</v>
      </c>
      <c r="M1154" t="s">
        <v>38</v>
      </c>
      <c r="N1154" t="s">
        <v>21</v>
      </c>
      <c r="O1154" t="s">
        <v>22</v>
      </c>
      <c r="P1154" t="s">
        <v>23</v>
      </c>
      <c r="Q1154" t="str">
        <f>IF(COUNTIF(Table2[type_of_injury],Table2[[#This Row],[type_of_injury]])&lt;40,"other",Table2[[#This Row],[type_of_injury]])</f>
        <v>gunfire</v>
      </c>
      <c r="R1154" t="str" cm="1">
        <f t="array" ref="R1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5" spans="1:18" x14ac:dyDescent="0.35">
      <c r="A1155" t="s">
        <v>1534</v>
      </c>
      <c r="B1155" s="1">
        <v>43234</v>
      </c>
      <c r="C1155">
        <v>27</v>
      </c>
      <c r="D1155" t="str" cm="1">
        <f t="array" ref="D1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55" t="s">
        <v>16</v>
      </c>
      <c r="F1155" t="s">
        <v>37</v>
      </c>
      <c r="G1155" t="s">
        <v>38</v>
      </c>
      <c r="H1155" t="s">
        <v>39</v>
      </c>
      <c r="I1155" s="1">
        <v>43234</v>
      </c>
      <c r="J1155" t="s">
        <v>20</v>
      </c>
      <c r="K1155" t="s">
        <v>40</v>
      </c>
      <c r="L1155" t="s">
        <v>225</v>
      </c>
      <c r="M1155" t="s">
        <v>38</v>
      </c>
      <c r="N1155" t="s">
        <v>21</v>
      </c>
      <c r="O1155" t="s">
        <v>22</v>
      </c>
      <c r="P1155" t="s">
        <v>23</v>
      </c>
      <c r="Q1155" t="str">
        <f>IF(COUNTIF(Table2[type_of_injury],Table2[[#This Row],[type_of_injury]])&lt;40,"other",Table2[[#This Row],[type_of_injury]])</f>
        <v>gunfire</v>
      </c>
      <c r="R1155" t="str" cm="1">
        <f t="array" ref="R1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6" spans="1:18" x14ac:dyDescent="0.35">
      <c r="A1156" t="s">
        <v>1535</v>
      </c>
      <c r="B1156" s="1">
        <v>43234</v>
      </c>
      <c r="C1156">
        <v>38</v>
      </c>
      <c r="D1156" t="str" cm="1">
        <f t="array" ref="D1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56" t="s">
        <v>16</v>
      </c>
      <c r="F1156" t="s">
        <v>580</v>
      </c>
      <c r="G1156" t="s">
        <v>41</v>
      </c>
      <c r="H1156" t="s">
        <v>39</v>
      </c>
      <c r="I1156" s="1">
        <v>43234</v>
      </c>
      <c r="J1156" t="s">
        <v>20</v>
      </c>
      <c r="K1156" t="s">
        <v>40</v>
      </c>
      <c r="L1156" t="s">
        <v>41</v>
      </c>
      <c r="M1156" t="s">
        <v>41</v>
      </c>
      <c r="N1156" t="s">
        <v>21</v>
      </c>
      <c r="O1156" t="s">
        <v>22</v>
      </c>
      <c r="P1156" t="s">
        <v>23</v>
      </c>
      <c r="Q1156" t="str">
        <f>IF(COUNTIF(Table2[type_of_injury],Table2[[#This Row],[type_of_injury]])&lt;40,"other",Table2[[#This Row],[type_of_injury]])</f>
        <v>gunfire</v>
      </c>
      <c r="R1156" t="str" cm="1">
        <f t="array" ref="R1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7" spans="1:18" x14ac:dyDescent="0.35">
      <c r="A1157" t="s">
        <v>1536</v>
      </c>
      <c r="B1157" s="1">
        <v>43234</v>
      </c>
      <c r="C1157">
        <v>24</v>
      </c>
      <c r="D1157" t="str" cm="1">
        <f t="array" ref="D1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57" t="s">
        <v>16</v>
      </c>
      <c r="F1157" t="s">
        <v>580</v>
      </c>
      <c r="G1157" t="s">
        <v>41</v>
      </c>
      <c r="H1157" t="s">
        <v>39</v>
      </c>
      <c r="I1157" s="1">
        <v>43234</v>
      </c>
      <c r="J1157" t="s">
        <v>20</v>
      </c>
      <c r="K1157" t="s">
        <v>204</v>
      </c>
      <c r="L1157" t="s">
        <v>242</v>
      </c>
      <c r="M1157" t="s">
        <v>41</v>
      </c>
      <c r="N1157" t="s">
        <v>21</v>
      </c>
      <c r="O1157" t="s">
        <v>22</v>
      </c>
      <c r="P1157" t="s">
        <v>23</v>
      </c>
      <c r="Q1157" t="str">
        <f>IF(COUNTIF(Table2[type_of_injury],Table2[[#This Row],[type_of_injury]])&lt;40,"other",Table2[[#This Row],[type_of_injury]])</f>
        <v>gunfire</v>
      </c>
      <c r="R1157" t="str" cm="1">
        <f t="array" ref="R1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8" spans="1:18" x14ac:dyDescent="0.35">
      <c r="A1158" t="s">
        <v>1537</v>
      </c>
      <c r="B1158" s="1">
        <v>43234</v>
      </c>
      <c r="C1158">
        <v>28</v>
      </c>
      <c r="D1158" t="str" cm="1">
        <f t="array" ref="D1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58" t="s">
        <v>16</v>
      </c>
      <c r="F1158" t="s">
        <v>580</v>
      </c>
      <c r="G1158" t="s">
        <v>41</v>
      </c>
      <c r="H1158" t="s">
        <v>39</v>
      </c>
      <c r="I1158" s="1">
        <v>43234</v>
      </c>
      <c r="J1158" t="s">
        <v>20</v>
      </c>
      <c r="K1158" t="s">
        <v>40</v>
      </c>
      <c r="L1158" t="s">
        <v>242</v>
      </c>
      <c r="M1158" t="s">
        <v>41</v>
      </c>
      <c r="N1158" t="s">
        <v>21</v>
      </c>
      <c r="O1158" t="s">
        <v>22</v>
      </c>
      <c r="P1158" t="s">
        <v>23</v>
      </c>
      <c r="Q1158" t="str">
        <f>IF(COUNTIF(Table2[type_of_injury],Table2[[#This Row],[type_of_injury]])&lt;40,"other",Table2[[#This Row],[type_of_injury]])</f>
        <v>gunfire</v>
      </c>
      <c r="R1158" t="str" cm="1">
        <f t="array" ref="R1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59" spans="1:18" x14ac:dyDescent="0.35">
      <c r="A1159" t="s">
        <v>1538</v>
      </c>
      <c r="B1159" s="1">
        <v>43234</v>
      </c>
      <c r="C1159">
        <v>27</v>
      </c>
      <c r="D1159" t="str" cm="1">
        <f t="array" ref="D1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59" t="s">
        <v>16</v>
      </c>
      <c r="F1159" t="s">
        <v>580</v>
      </c>
      <c r="G1159" t="s">
        <v>41</v>
      </c>
      <c r="H1159" t="s">
        <v>39</v>
      </c>
      <c r="I1159" s="1">
        <v>43234</v>
      </c>
      <c r="J1159" t="s">
        <v>20</v>
      </c>
      <c r="K1159" t="s">
        <v>204</v>
      </c>
      <c r="L1159" t="s">
        <v>41</v>
      </c>
      <c r="M1159" t="s">
        <v>41</v>
      </c>
      <c r="N1159" t="s">
        <v>21</v>
      </c>
      <c r="O1159" t="s">
        <v>22</v>
      </c>
      <c r="P1159" t="s">
        <v>23</v>
      </c>
      <c r="Q1159" t="str">
        <f>IF(COUNTIF(Table2[type_of_injury],Table2[[#This Row],[type_of_injury]])&lt;40,"other",Table2[[#This Row],[type_of_injury]])</f>
        <v>gunfire</v>
      </c>
      <c r="R1159" t="str" cm="1">
        <f t="array" ref="R1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0" spans="1:18" x14ac:dyDescent="0.35">
      <c r="A1160" t="s">
        <v>1539</v>
      </c>
      <c r="B1160" s="1">
        <v>43234</v>
      </c>
      <c r="C1160">
        <v>26</v>
      </c>
      <c r="D1160" t="str" cm="1">
        <f t="array" ref="D1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60" t="s">
        <v>16</v>
      </c>
      <c r="F1160" t="s">
        <v>580</v>
      </c>
      <c r="G1160" t="s">
        <v>41</v>
      </c>
      <c r="H1160" t="s">
        <v>39</v>
      </c>
      <c r="I1160" s="1">
        <v>43234</v>
      </c>
      <c r="J1160" t="s">
        <v>20</v>
      </c>
      <c r="K1160" t="s">
        <v>560</v>
      </c>
      <c r="L1160" t="s">
        <v>1353</v>
      </c>
      <c r="M1160" t="s">
        <v>41</v>
      </c>
      <c r="N1160" t="s">
        <v>21</v>
      </c>
      <c r="O1160" t="s">
        <v>22</v>
      </c>
      <c r="P1160" t="s">
        <v>23</v>
      </c>
      <c r="Q1160" t="str">
        <f>IF(COUNTIF(Table2[type_of_injury],Table2[[#This Row],[type_of_injury]])&lt;40,"other",Table2[[#This Row],[type_of_injury]])</f>
        <v>gunfire</v>
      </c>
      <c r="R1160" t="str" cm="1">
        <f t="array" ref="R1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1" spans="1:18" x14ac:dyDescent="0.35">
      <c r="A1161" t="s">
        <v>1540</v>
      </c>
      <c r="B1161" s="1">
        <v>43234</v>
      </c>
      <c r="C1161">
        <v>32</v>
      </c>
      <c r="D1161" t="str" cm="1">
        <f t="array" ref="D1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61" t="s">
        <v>16</v>
      </c>
      <c r="F1161" t="s">
        <v>580</v>
      </c>
      <c r="G1161" t="s">
        <v>41</v>
      </c>
      <c r="H1161" t="s">
        <v>39</v>
      </c>
      <c r="I1161" s="1">
        <v>43234</v>
      </c>
      <c r="J1161" t="s">
        <v>20</v>
      </c>
      <c r="K1161" t="s">
        <v>40</v>
      </c>
      <c r="L1161" t="s">
        <v>232</v>
      </c>
      <c r="M1161" t="s">
        <v>41</v>
      </c>
      <c r="N1161" t="s">
        <v>21</v>
      </c>
      <c r="O1161" t="s">
        <v>22</v>
      </c>
      <c r="P1161" t="s">
        <v>23</v>
      </c>
      <c r="Q1161" t="str">
        <f>IF(COUNTIF(Table2[type_of_injury],Table2[[#This Row],[type_of_injury]])&lt;40,"other",Table2[[#This Row],[type_of_injury]])</f>
        <v>gunfire</v>
      </c>
      <c r="R1161" t="str" cm="1">
        <f t="array" ref="R1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2" spans="1:18" x14ac:dyDescent="0.35">
      <c r="A1162" t="s">
        <v>1541</v>
      </c>
      <c r="B1162" s="1">
        <v>43234</v>
      </c>
      <c r="C1162">
        <v>20</v>
      </c>
      <c r="D1162" t="str" cm="1">
        <f t="array" ref="D1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62" t="s">
        <v>16</v>
      </c>
      <c r="F1162" t="s">
        <v>580</v>
      </c>
      <c r="G1162" t="s">
        <v>41</v>
      </c>
      <c r="H1162" t="s">
        <v>39</v>
      </c>
      <c r="I1162" s="1">
        <v>43234</v>
      </c>
      <c r="J1162" t="s">
        <v>20</v>
      </c>
      <c r="K1162" t="s">
        <v>204</v>
      </c>
      <c r="L1162" t="s">
        <v>1353</v>
      </c>
      <c r="M1162" t="s">
        <v>41</v>
      </c>
      <c r="N1162" t="s">
        <v>21</v>
      </c>
      <c r="O1162" t="s">
        <v>22</v>
      </c>
      <c r="P1162" t="s">
        <v>23</v>
      </c>
      <c r="Q1162" t="str">
        <f>IF(COUNTIF(Table2[type_of_injury],Table2[[#This Row],[type_of_injury]])&lt;40,"other",Table2[[#This Row],[type_of_injury]])</f>
        <v>gunfire</v>
      </c>
      <c r="R1162" t="str" cm="1">
        <f t="array" ref="R1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3" spans="1:18" x14ac:dyDescent="0.35">
      <c r="A1163" t="s">
        <v>1542</v>
      </c>
      <c r="B1163" s="1">
        <v>43234</v>
      </c>
      <c r="C1163">
        <v>30</v>
      </c>
      <c r="D1163" t="str" cm="1">
        <f t="array" ref="D1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63" t="s">
        <v>16</v>
      </c>
      <c r="F1163" t="s">
        <v>580</v>
      </c>
      <c r="G1163" t="s">
        <v>41</v>
      </c>
      <c r="H1163" t="s">
        <v>39</v>
      </c>
      <c r="I1163" s="1">
        <v>43234</v>
      </c>
      <c r="J1163" t="s">
        <v>20</v>
      </c>
      <c r="K1163" t="s">
        <v>204</v>
      </c>
      <c r="L1163" t="s">
        <v>215</v>
      </c>
      <c r="M1163" t="s">
        <v>41</v>
      </c>
      <c r="N1163" t="s">
        <v>21</v>
      </c>
      <c r="O1163" t="s">
        <v>22</v>
      </c>
      <c r="P1163" t="s">
        <v>23</v>
      </c>
      <c r="Q1163" t="str">
        <f>IF(COUNTIF(Table2[type_of_injury],Table2[[#This Row],[type_of_injury]])&lt;40,"other",Table2[[#This Row],[type_of_injury]])</f>
        <v>gunfire</v>
      </c>
      <c r="R1163" t="str" cm="1">
        <f t="array" ref="R1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4" spans="1:18" x14ac:dyDescent="0.35">
      <c r="A1164" t="s">
        <v>1543</v>
      </c>
      <c r="B1164" s="1">
        <v>43234</v>
      </c>
      <c r="C1164">
        <v>29</v>
      </c>
      <c r="D1164" t="str" cm="1">
        <f t="array" ref="D1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64" t="s">
        <v>16</v>
      </c>
      <c r="F1164" t="s">
        <v>580</v>
      </c>
      <c r="G1164" t="s">
        <v>41</v>
      </c>
      <c r="H1164" t="s">
        <v>39</v>
      </c>
      <c r="I1164" s="1">
        <v>43234</v>
      </c>
      <c r="J1164" t="s">
        <v>20</v>
      </c>
      <c r="K1164" t="s">
        <v>204</v>
      </c>
      <c r="L1164" t="s">
        <v>215</v>
      </c>
      <c r="M1164" t="s">
        <v>41</v>
      </c>
      <c r="N1164" t="s">
        <v>21</v>
      </c>
      <c r="O1164" t="s">
        <v>22</v>
      </c>
      <c r="P1164" t="s">
        <v>23</v>
      </c>
      <c r="Q1164" t="str">
        <f>IF(COUNTIF(Table2[type_of_injury],Table2[[#This Row],[type_of_injury]])&lt;40,"other",Table2[[#This Row],[type_of_injury]])</f>
        <v>gunfire</v>
      </c>
      <c r="R1164" t="str" cm="1">
        <f t="array" ref="R1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5" spans="1:18" x14ac:dyDescent="0.35">
      <c r="A1165" t="s">
        <v>1544</v>
      </c>
      <c r="B1165" s="1">
        <v>43234</v>
      </c>
      <c r="C1165">
        <v>19</v>
      </c>
      <c r="D1165" t="str" cm="1">
        <f t="array" ref="D1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65" t="s">
        <v>16</v>
      </c>
      <c r="F1165" t="s">
        <v>580</v>
      </c>
      <c r="G1165" t="s">
        <v>41</v>
      </c>
      <c r="H1165" t="s">
        <v>39</v>
      </c>
      <c r="I1165" s="1">
        <v>43234</v>
      </c>
      <c r="J1165" t="s">
        <v>20</v>
      </c>
      <c r="K1165" t="s">
        <v>40</v>
      </c>
      <c r="L1165" t="s">
        <v>242</v>
      </c>
      <c r="M1165" t="s">
        <v>41</v>
      </c>
      <c r="N1165" t="s">
        <v>21</v>
      </c>
      <c r="O1165" t="s">
        <v>22</v>
      </c>
      <c r="P1165" t="s">
        <v>23</v>
      </c>
      <c r="Q1165" t="str">
        <f>IF(COUNTIF(Table2[type_of_injury],Table2[[#This Row],[type_of_injury]])&lt;40,"other",Table2[[#This Row],[type_of_injury]])</f>
        <v>gunfire</v>
      </c>
      <c r="R1165" t="str" cm="1">
        <f t="array" ref="R1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6" spans="1:18" x14ac:dyDescent="0.35">
      <c r="A1166" t="s">
        <v>1545</v>
      </c>
      <c r="B1166" s="1">
        <v>43234</v>
      </c>
      <c r="C1166">
        <v>15</v>
      </c>
      <c r="D1166" t="str" cm="1">
        <f t="array" ref="D1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66" t="s">
        <v>16</v>
      </c>
      <c r="F1166" t="s">
        <v>37</v>
      </c>
      <c r="G1166" t="s">
        <v>38</v>
      </c>
      <c r="H1166" t="s">
        <v>39</v>
      </c>
      <c r="I1166" s="1">
        <v>43285</v>
      </c>
      <c r="J1166" t="s">
        <v>20</v>
      </c>
      <c r="K1166" t="s">
        <v>40</v>
      </c>
      <c r="L1166" t="s">
        <v>225</v>
      </c>
      <c r="M1166" t="s">
        <v>38</v>
      </c>
      <c r="N1166" t="s">
        <v>21</v>
      </c>
      <c r="O1166" t="s">
        <v>22</v>
      </c>
      <c r="P1166" t="s">
        <v>23</v>
      </c>
      <c r="Q1166" t="str">
        <f>IF(COUNTIF(Table2[type_of_injury],Table2[[#This Row],[type_of_injury]])&lt;40,"other",Table2[[#This Row],[type_of_injury]])</f>
        <v>gunfire</v>
      </c>
      <c r="R1166" t="str" cm="1">
        <f t="array" ref="R1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7" spans="1:18" x14ac:dyDescent="0.35">
      <c r="A1167" t="s">
        <v>1546</v>
      </c>
      <c r="B1167" s="1">
        <v>43234</v>
      </c>
      <c r="C1167">
        <v>26</v>
      </c>
      <c r="D1167" t="str" cm="1">
        <f t="array" ref="D1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67" t="s">
        <v>16</v>
      </c>
      <c r="F1167" t="s">
        <v>221</v>
      </c>
      <c r="G1167" t="s">
        <v>222</v>
      </c>
      <c r="H1167" t="s">
        <v>39</v>
      </c>
      <c r="I1167" s="1">
        <v>43234</v>
      </c>
      <c r="J1167" t="s">
        <v>20</v>
      </c>
      <c r="K1167" t="s">
        <v>204</v>
      </c>
      <c r="L1167" t="s">
        <v>225</v>
      </c>
      <c r="M1167" t="s">
        <v>38</v>
      </c>
      <c r="N1167" t="s">
        <v>21</v>
      </c>
      <c r="O1167" t="s">
        <v>22</v>
      </c>
      <c r="P1167" t="s">
        <v>23</v>
      </c>
      <c r="Q1167" t="str">
        <f>IF(COUNTIF(Table2[type_of_injury],Table2[[#This Row],[type_of_injury]])&lt;40,"other",Table2[[#This Row],[type_of_injury]])</f>
        <v>gunfire</v>
      </c>
      <c r="R1167" t="str" cm="1">
        <f t="array" ref="R1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8" spans="1:18" x14ac:dyDescent="0.35">
      <c r="A1168" t="s">
        <v>1547</v>
      </c>
      <c r="B1168" s="1">
        <v>43234</v>
      </c>
      <c r="C1168">
        <v>28</v>
      </c>
      <c r="D1168" t="str" cm="1">
        <f t="array" ref="D1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68" t="s">
        <v>16</v>
      </c>
      <c r="F1168" t="s">
        <v>737</v>
      </c>
      <c r="G1168" t="s">
        <v>218</v>
      </c>
      <c r="H1168" t="s">
        <v>39</v>
      </c>
      <c r="I1168" s="1">
        <v>43234</v>
      </c>
      <c r="J1168" t="s">
        <v>20</v>
      </c>
      <c r="K1168" t="s">
        <v>40</v>
      </c>
      <c r="L1168" t="s">
        <v>219</v>
      </c>
      <c r="M1168" t="s">
        <v>218</v>
      </c>
      <c r="N1168" t="s">
        <v>21</v>
      </c>
      <c r="O1168" t="s">
        <v>22</v>
      </c>
      <c r="P1168" t="s">
        <v>23</v>
      </c>
      <c r="Q1168" t="str">
        <f>IF(COUNTIF(Table2[type_of_injury],Table2[[#This Row],[type_of_injury]])&lt;40,"other",Table2[[#This Row],[type_of_injury]])</f>
        <v>gunfire</v>
      </c>
      <c r="R1168" t="str" cm="1">
        <f t="array" ref="R1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69" spans="1:18" x14ac:dyDescent="0.35">
      <c r="A1169" t="s">
        <v>1548</v>
      </c>
      <c r="B1169" s="1">
        <v>43234</v>
      </c>
      <c r="C1169">
        <v>33</v>
      </c>
      <c r="D1169" t="str" cm="1">
        <f t="array" ref="D1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69" t="s">
        <v>16</v>
      </c>
      <c r="F1169" t="s">
        <v>221</v>
      </c>
      <c r="G1169" t="s">
        <v>222</v>
      </c>
      <c r="H1169" t="s">
        <v>39</v>
      </c>
      <c r="I1169" s="1">
        <v>43234</v>
      </c>
      <c r="J1169" t="s">
        <v>20</v>
      </c>
      <c r="K1169" t="s">
        <v>40</v>
      </c>
      <c r="L1169" t="s">
        <v>221</v>
      </c>
      <c r="M1169" t="s">
        <v>222</v>
      </c>
      <c r="N1169" t="s">
        <v>21</v>
      </c>
      <c r="O1169" t="s">
        <v>22</v>
      </c>
      <c r="P1169" t="s">
        <v>23</v>
      </c>
      <c r="Q1169" t="str">
        <f>IF(COUNTIF(Table2[type_of_injury],Table2[[#This Row],[type_of_injury]])&lt;40,"other",Table2[[#This Row],[type_of_injury]])</f>
        <v>gunfire</v>
      </c>
      <c r="R1169" t="str" cm="1">
        <f t="array" ref="R1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0" spans="1:18" x14ac:dyDescent="0.35">
      <c r="A1170" t="s">
        <v>1549</v>
      </c>
      <c r="B1170" s="1">
        <v>43234</v>
      </c>
      <c r="C1170">
        <v>23</v>
      </c>
      <c r="D1170" t="str" cm="1">
        <f t="array" ref="D1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70" t="s">
        <v>16</v>
      </c>
      <c r="F1170" t="s">
        <v>221</v>
      </c>
      <c r="G1170" t="s">
        <v>222</v>
      </c>
      <c r="H1170" t="s">
        <v>39</v>
      </c>
      <c r="I1170" s="1">
        <v>43234</v>
      </c>
      <c r="J1170" t="s">
        <v>20</v>
      </c>
      <c r="K1170" t="s">
        <v>560</v>
      </c>
      <c r="L1170" t="s">
        <v>225</v>
      </c>
      <c r="M1170" t="s">
        <v>38</v>
      </c>
      <c r="N1170" t="s">
        <v>21</v>
      </c>
      <c r="O1170" t="s">
        <v>22</v>
      </c>
      <c r="P1170" t="s">
        <v>23</v>
      </c>
      <c r="Q1170" t="str">
        <f>IF(COUNTIF(Table2[type_of_injury],Table2[[#This Row],[type_of_injury]])&lt;40,"other",Table2[[#This Row],[type_of_injury]])</f>
        <v>gunfire</v>
      </c>
      <c r="R1170" t="str" cm="1">
        <f t="array" ref="R1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1" spans="1:18" x14ac:dyDescent="0.35">
      <c r="A1171" t="s">
        <v>1550</v>
      </c>
      <c r="B1171" s="1">
        <v>43234</v>
      </c>
      <c r="C1171">
        <v>27</v>
      </c>
      <c r="D1171" t="str" cm="1">
        <f t="array" ref="D1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71" t="s">
        <v>16</v>
      </c>
      <c r="F1171" t="s">
        <v>798</v>
      </c>
      <c r="G1171" t="s">
        <v>41</v>
      </c>
      <c r="H1171" t="s">
        <v>39</v>
      </c>
      <c r="I1171" s="1">
        <v>43234</v>
      </c>
      <c r="J1171" t="s">
        <v>20</v>
      </c>
      <c r="K1171" t="s">
        <v>40</v>
      </c>
      <c r="L1171" t="s">
        <v>41</v>
      </c>
      <c r="M1171" t="s">
        <v>41</v>
      </c>
      <c r="N1171" t="s">
        <v>21</v>
      </c>
      <c r="O1171" t="s">
        <v>22</v>
      </c>
      <c r="P1171" t="s">
        <v>23</v>
      </c>
      <c r="Q1171" t="str">
        <f>IF(COUNTIF(Table2[type_of_injury],Table2[[#This Row],[type_of_injury]])&lt;40,"other",Table2[[#This Row],[type_of_injury]])</f>
        <v>gunfire</v>
      </c>
      <c r="R1171" t="str" cm="1">
        <f t="array" ref="R1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2" spans="1:18" x14ac:dyDescent="0.35">
      <c r="A1172" t="s">
        <v>1551</v>
      </c>
      <c r="B1172" s="1">
        <v>43234</v>
      </c>
      <c r="C1172">
        <v>15</v>
      </c>
      <c r="D1172" t="str" cm="1">
        <f t="array" ref="D1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72" t="s">
        <v>16</v>
      </c>
      <c r="F1172" t="s">
        <v>798</v>
      </c>
      <c r="G1172" t="s">
        <v>41</v>
      </c>
      <c r="H1172" t="s">
        <v>39</v>
      </c>
      <c r="I1172" s="1">
        <v>43234</v>
      </c>
      <c r="J1172" t="s">
        <v>20</v>
      </c>
      <c r="K1172" t="s">
        <v>40</v>
      </c>
      <c r="L1172" t="s">
        <v>41</v>
      </c>
      <c r="M1172" t="s">
        <v>41</v>
      </c>
      <c r="N1172" t="s">
        <v>21</v>
      </c>
      <c r="O1172" t="s">
        <v>22</v>
      </c>
      <c r="P1172" t="s">
        <v>23</v>
      </c>
      <c r="Q1172" t="str">
        <f>IF(COUNTIF(Table2[type_of_injury],Table2[[#This Row],[type_of_injury]])&lt;40,"other",Table2[[#This Row],[type_of_injury]])</f>
        <v>gunfire</v>
      </c>
      <c r="R1172" t="str" cm="1">
        <f t="array" ref="R1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3" spans="1:18" x14ac:dyDescent="0.35">
      <c r="A1173" t="s">
        <v>1552</v>
      </c>
      <c r="B1173" s="1">
        <v>43234</v>
      </c>
      <c r="C1173">
        <v>25</v>
      </c>
      <c r="D1173" t="str" cm="1">
        <f t="array" ref="D1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73" t="s">
        <v>16</v>
      </c>
      <c r="F1173" t="s">
        <v>565</v>
      </c>
      <c r="G1173" t="s">
        <v>222</v>
      </c>
      <c r="H1173" t="s">
        <v>39</v>
      </c>
      <c r="I1173" s="1">
        <v>43234</v>
      </c>
      <c r="J1173" t="s">
        <v>20</v>
      </c>
      <c r="K1173" t="s">
        <v>40</v>
      </c>
      <c r="L1173" t="s">
        <v>566</v>
      </c>
      <c r="M1173" t="s">
        <v>222</v>
      </c>
      <c r="N1173" t="s">
        <v>21</v>
      </c>
      <c r="O1173" t="s">
        <v>22</v>
      </c>
      <c r="P1173" t="s">
        <v>23</v>
      </c>
      <c r="Q1173" t="str">
        <f>IF(COUNTIF(Table2[type_of_injury],Table2[[#This Row],[type_of_injury]])&lt;40,"other",Table2[[#This Row],[type_of_injury]])</f>
        <v>gunfire</v>
      </c>
      <c r="R1173" t="str" cm="1">
        <f t="array" ref="R1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4" spans="1:18" x14ac:dyDescent="0.35">
      <c r="A1174" t="s">
        <v>1553</v>
      </c>
      <c r="B1174" s="1">
        <v>43234</v>
      </c>
      <c r="C1174">
        <v>16</v>
      </c>
      <c r="D1174" t="str" cm="1">
        <f t="array" ref="D1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74" t="s">
        <v>16</v>
      </c>
      <c r="F1174" t="s">
        <v>565</v>
      </c>
      <c r="G1174" t="s">
        <v>222</v>
      </c>
      <c r="H1174" t="s">
        <v>39</v>
      </c>
      <c r="I1174" s="1">
        <v>43234</v>
      </c>
      <c r="J1174" t="s">
        <v>20</v>
      </c>
      <c r="K1174" t="s">
        <v>40</v>
      </c>
      <c r="L1174" t="s">
        <v>566</v>
      </c>
      <c r="M1174" t="s">
        <v>222</v>
      </c>
      <c r="N1174" t="s">
        <v>21</v>
      </c>
      <c r="O1174" t="s">
        <v>22</v>
      </c>
      <c r="P1174" t="s">
        <v>23</v>
      </c>
      <c r="Q1174" t="str">
        <f>IF(COUNTIF(Table2[type_of_injury],Table2[[#This Row],[type_of_injury]])&lt;40,"other",Table2[[#This Row],[type_of_injury]])</f>
        <v>gunfire</v>
      </c>
      <c r="R1174" t="str" cm="1">
        <f t="array" ref="R1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5" spans="1:18" x14ac:dyDescent="0.35">
      <c r="A1175" t="s">
        <v>1554</v>
      </c>
      <c r="B1175" s="1">
        <v>43234</v>
      </c>
      <c r="C1175">
        <v>22</v>
      </c>
      <c r="D1175" t="str" cm="1">
        <f t="array" ref="D1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75" t="s">
        <v>16</v>
      </c>
      <c r="F1175" t="s">
        <v>37</v>
      </c>
      <c r="G1175" t="s">
        <v>38</v>
      </c>
      <c r="H1175" t="s">
        <v>39</v>
      </c>
      <c r="I1175" s="1">
        <v>43298</v>
      </c>
      <c r="J1175" t="s">
        <v>20</v>
      </c>
      <c r="K1175" t="s">
        <v>40</v>
      </c>
      <c r="L1175" t="s">
        <v>225</v>
      </c>
      <c r="M1175" t="s">
        <v>38</v>
      </c>
      <c r="N1175" t="s">
        <v>21</v>
      </c>
      <c r="O1175" t="s">
        <v>22</v>
      </c>
      <c r="P1175" t="s">
        <v>23</v>
      </c>
      <c r="Q1175" t="str">
        <f>IF(COUNTIF(Table2[type_of_injury],Table2[[#This Row],[type_of_injury]])&lt;40,"other",Table2[[#This Row],[type_of_injury]])</f>
        <v>gunfire</v>
      </c>
      <c r="R1175" t="str" cm="1">
        <f t="array" ref="R1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6" spans="1:18" x14ac:dyDescent="0.35">
      <c r="A1176" t="s">
        <v>1555</v>
      </c>
      <c r="B1176" s="1">
        <v>43234</v>
      </c>
      <c r="C1176">
        <v>20</v>
      </c>
      <c r="D1176" t="str" cm="1">
        <f t="array" ref="D1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76" t="s">
        <v>16</v>
      </c>
      <c r="F1176" t="s">
        <v>221</v>
      </c>
      <c r="G1176" t="s">
        <v>222</v>
      </c>
      <c r="H1176" t="s">
        <v>39</v>
      </c>
      <c r="I1176" s="1">
        <v>43239</v>
      </c>
      <c r="J1176" t="s">
        <v>20</v>
      </c>
      <c r="K1176" t="s">
        <v>204</v>
      </c>
      <c r="L1176" t="s">
        <v>582</v>
      </c>
      <c r="M1176" t="s">
        <v>222</v>
      </c>
      <c r="N1176" t="s">
        <v>21</v>
      </c>
      <c r="O1176" t="s">
        <v>22</v>
      </c>
      <c r="P1176" t="s">
        <v>23</v>
      </c>
      <c r="Q1176" t="str">
        <f>IF(COUNTIF(Table2[type_of_injury],Table2[[#This Row],[type_of_injury]])&lt;40,"other",Table2[[#This Row],[type_of_injury]])</f>
        <v>gunfire</v>
      </c>
      <c r="R1176" t="str" cm="1">
        <f t="array" ref="R1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7" spans="1:18" x14ac:dyDescent="0.35">
      <c r="A1177" t="s">
        <v>1556</v>
      </c>
      <c r="B1177" s="1">
        <v>43234</v>
      </c>
      <c r="C1177">
        <v>31</v>
      </c>
      <c r="D1177" t="str" cm="1">
        <f t="array" ref="D1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77" t="s">
        <v>16</v>
      </c>
      <c r="F1177" t="s">
        <v>221</v>
      </c>
      <c r="G1177" t="s">
        <v>222</v>
      </c>
      <c r="H1177" t="s">
        <v>39</v>
      </c>
      <c r="I1177" s="1">
        <v>43235</v>
      </c>
      <c r="J1177" t="s">
        <v>20</v>
      </c>
      <c r="K1177" t="s">
        <v>204</v>
      </c>
      <c r="L1177" t="s">
        <v>225</v>
      </c>
      <c r="M1177" t="s">
        <v>38</v>
      </c>
      <c r="N1177" t="s">
        <v>21</v>
      </c>
      <c r="O1177" t="s">
        <v>22</v>
      </c>
      <c r="P1177" t="s">
        <v>23</v>
      </c>
      <c r="Q1177" t="str">
        <f>IF(COUNTIF(Table2[type_of_injury],Table2[[#This Row],[type_of_injury]])&lt;40,"other",Table2[[#This Row],[type_of_injury]])</f>
        <v>gunfire</v>
      </c>
      <c r="R1177" t="str" cm="1">
        <f t="array" ref="R1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8" spans="1:18" x14ac:dyDescent="0.35">
      <c r="A1178" t="s">
        <v>1557</v>
      </c>
      <c r="B1178" s="1">
        <v>43234</v>
      </c>
      <c r="C1178">
        <v>26</v>
      </c>
      <c r="D1178" t="str" cm="1">
        <f t="array" ref="D1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78" t="s">
        <v>16</v>
      </c>
      <c r="F1178" t="s">
        <v>221</v>
      </c>
      <c r="G1178" t="s">
        <v>222</v>
      </c>
      <c r="H1178" t="s">
        <v>39</v>
      </c>
      <c r="I1178" s="1">
        <v>43305</v>
      </c>
      <c r="J1178" t="s">
        <v>20</v>
      </c>
      <c r="K1178" t="s">
        <v>40</v>
      </c>
      <c r="L1178" t="s">
        <v>221</v>
      </c>
      <c r="M1178" t="s">
        <v>222</v>
      </c>
      <c r="N1178" t="s">
        <v>21</v>
      </c>
      <c r="O1178" t="s">
        <v>22</v>
      </c>
      <c r="P1178" t="s">
        <v>23</v>
      </c>
      <c r="Q1178" t="str">
        <f>IF(COUNTIF(Table2[type_of_injury],Table2[[#This Row],[type_of_injury]])&lt;40,"other",Table2[[#This Row],[type_of_injury]])</f>
        <v>gunfire</v>
      </c>
      <c r="R1178" t="str" cm="1">
        <f t="array" ref="R1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79" spans="1:18" x14ac:dyDescent="0.35">
      <c r="A1179" t="s">
        <v>1558</v>
      </c>
      <c r="B1179" s="1">
        <v>43234</v>
      </c>
      <c r="C1179">
        <v>29</v>
      </c>
      <c r="D1179" t="str" cm="1">
        <f t="array" ref="D1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79" t="s">
        <v>16</v>
      </c>
      <c r="F1179" t="s">
        <v>221</v>
      </c>
      <c r="G1179" t="s">
        <v>222</v>
      </c>
      <c r="H1179" t="s">
        <v>39</v>
      </c>
      <c r="I1179" s="1">
        <v>43253</v>
      </c>
      <c r="J1179" t="s">
        <v>20</v>
      </c>
      <c r="K1179" t="s">
        <v>40</v>
      </c>
      <c r="L1179" t="s">
        <v>221</v>
      </c>
      <c r="M1179" t="s">
        <v>222</v>
      </c>
      <c r="N1179" t="s">
        <v>21</v>
      </c>
      <c r="O1179" t="s">
        <v>22</v>
      </c>
      <c r="P1179" t="s">
        <v>23</v>
      </c>
      <c r="Q1179" t="str">
        <f>IF(COUNTIF(Table2[type_of_injury],Table2[[#This Row],[type_of_injury]])&lt;40,"other",Table2[[#This Row],[type_of_injury]])</f>
        <v>gunfire</v>
      </c>
      <c r="R1179" t="str" cm="1">
        <f t="array" ref="R1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0" spans="1:18" x14ac:dyDescent="0.35">
      <c r="A1180" t="s">
        <v>1559</v>
      </c>
      <c r="B1180" s="1">
        <v>43234</v>
      </c>
      <c r="C1180">
        <v>27</v>
      </c>
      <c r="D1180" t="str" cm="1">
        <f t="array" ref="D1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80" t="s">
        <v>16</v>
      </c>
      <c r="F1180" t="s">
        <v>221</v>
      </c>
      <c r="G1180" t="s">
        <v>222</v>
      </c>
      <c r="H1180" t="s">
        <v>39</v>
      </c>
      <c r="I1180" s="1">
        <v>43248</v>
      </c>
      <c r="J1180" t="s">
        <v>20</v>
      </c>
      <c r="K1180" t="s">
        <v>40</v>
      </c>
      <c r="L1180" t="s">
        <v>221</v>
      </c>
      <c r="M1180" t="s">
        <v>222</v>
      </c>
      <c r="N1180" t="s">
        <v>21</v>
      </c>
      <c r="O1180" t="s">
        <v>22</v>
      </c>
      <c r="P1180" t="s">
        <v>23</v>
      </c>
      <c r="Q1180" t="str">
        <f>IF(COUNTIF(Table2[type_of_injury],Table2[[#This Row],[type_of_injury]])&lt;40,"other",Table2[[#This Row],[type_of_injury]])</f>
        <v>gunfire</v>
      </c>
      <c r="R1180" t="str" cm="1">
        <f t="array" ref="R1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1" spans="1:18" x14ac:dyDescent="0.35">
      <c r="A1181" t="s">
        <v>1560</v>
      </c>
      <c r="B1181" s="1">
        <v>43231</v>
      </c>
      <c r="C1181">
        <v>15</v>
      </c>
      <c r="D1181" t="str" cm="1">
        <f t="array" ref="D1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81" t="s">
        <v>16</v>
      </c>
      <c r="F1181" t="s">
        <v>210</v>
      </c>
      <c r="G1181" t="s">
        <v>210</v>
      </c>
      <c r="H1181" t="s">
        <v>39</v>
      </c>
      <c r="I1181" s="1">
        <v>43232</v>
      </c>
      <c r="J1181" t="s">
        <v>20</v>
      </c>
      <c r="K1181" t="s">
        <v>40</v>
      </c>
      <c r="L1181" t="s">
        <v>1309</v>
      </c>
      <c r="M1181" t="s">
        <v>210</v>
      </c>
      <c r="N1181" t="s">
        <v>21</v>
      </c>
      <c r="O1181" t="s">
        <v>1296</v>
      </c>
      <c r="P1181" t="s">
        <v>23</v>
      </c>
      <c r="Q1181" t="str">
        <f>IF(COUNTIF(Table2[type_of_injury],Table2[[#This Row],[type_of_injury]])&lt;40,"other",Table2[[#This Row],[type_of_injury]])</f>
        <v>gunfire</v>
      </c>
      <c r="R1181" t="str" cm="1">
        <f t="array" ref="R1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2" spans="1:18" x14ac:dyDescent="0.35">
      <c r="A1182" t="s">
        <v>1561</v>
      </c>
      <c r="B1182" s="1">
        <v>43231</v>
      </c>
      <c r="C1182">
        <v>39</v>
      </c>
      <c r="D1182" t="str" cm="1">
        <f t="array" ref="D1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82" t="s">
        <v>16</v>
      </c>
      <c r="F1182" t="s">
        <v>798</v>
      </c>
      <c r="G1182" t="s">
        <v>41</v>
      </c>
      <c r="H1182" t="s">
        <v>39</v>
      </c>
      <c r="I1182" s="1">
        <v>43231</v>
      </c>
      <c r="J1182" t="s">
        <v>20</v>
      </c>
      <c r="K1182" t="s">
        <v>40</v>
      </c>
      <c r="L1182" t="s">
        <v>41</v>
      </c>
      <c r="M1182" t="s">
        <v>41</v>
      </c>
      <c r="N1182" t="s">
        <v>21</v>
      </c>
      <c r="O1182" t="s">
        <v>22</v>
      </c>
      <c r="P1182" t="s">
        <v>23</v>
      </c>
      <c r="Q1182" t="str">
        <f>IF(COUNTIF(Table2[type_of_injury],Table2[[#This Row],[type_of_injury]])&lt;40,"other",Table2[[#This Row],[type_of_injury]])</f>
        <v>gunfire</v>
      </c>
      <c r="R1182" t="str" cm="1">
        <f t="array" ref="R1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3" spans="1:18" x14ac:dyDescent="0.35">
      <c r="A1183" t="s">
        <v>1562</v>
      </c>
      <c r="B1183" s="1">
        <v>43226</v>
      </c>
      <c r="C1183">
        <v>22</v>
      </c>
      <c r="D1183" t="str" cm="1">
        <f t="array" ref="D1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83" t="s">
        <v>16</v>
      </c>
      <c r="F1183" t="s">
        <v>798</v>
      </c>
      <c r="G1183" t="s">
        <v>41</v>
      </c>
      <c r="H1183" t="s">
        <v>39</v>
      </c>
      <c r="I1183" s="1">
        <v>43226</v>
      </c>
      <c r="J1183" t="s">
        <v>20</v>
      </c>
      <c r="K1183" t="s">
        <v>204</v>
      </c>
      <c r="L1183" t="s">
        <v>232</v>
      </c>
      <c r="M1183" t="s">
        <v>41</v>
      </c>
      <c r="N1183" t="s">
        <v>21</v>
      </c>
      <c r="O1183" t="s">
        <v>22</v>
      </c>
      <c r="P1183" t="s">
        <v>23</v>
      </c>
      <c r="Q1183" t="str">
        <f>IF(COUNTIF(Table2[type_of_injury],Table2[[#This Row],[type_of_injury]])&lt;40,"other",Table2[[#This Row],[type_of_injury]])</f>
        <v>gunfire</v>
      </c>
      <c r="R1183" t="str" cm="1">
        <f t="array" ref="R1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4" spans="1:18" x14ac:dyDescent="0.35">
      <c r="A1184" t="s">
        <v>1563</v>
      </c>
      <c r="B1184" s="1">
        <v>43226</v>
      </c>
      <c r="C1184">
        <v>23</v>
      </c>
      <c r="D1184" t="str" cm="1">
        <f t="array" ref="D1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84" t="s">
        <v>16</v>
      </c>
      <c r="F1184" t="s">
        <v>798</v>
      </c>
      <c r="G1184" t="s">
        <v>41</v>
      </c>
      <c r="H1184" t="s">
        <v>39</v>
      </c>
      <c r="I1184" s="1">
        <v>43226</v>
      </c>
      <c r="J1184" t="s">
        <v>20</v>
      </c>
      <c r="K1184" t="s">
        <v>204</v>
      </c>
      <c r="L1184" t="s">
        <v>232</v>
      </c>
      <c r="M1184" t="s">
        <v>41</v>
      </c>
      <c r="N1184" t="s">
        <v>21</v>
      </c>
      <c r="O1184" t="s">
        <v>22</v>
      </c>
      <c r="P1184" t="s">
        <v>23</v>
      </c>
      <c r="Q1184" t="str">
        <f>IF(COUNTIF(Table2[type_of_injury],Table2[[#This Row],[type_of_injury]])&lt;40,"other",Table2[[#This Row],[type_of_injury]])</f>
        <v>gunfire</v>
      </c>
      <c r="R1184" t="str" cm="1">
        <f t="array" ref="R1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5" spans="1:18" x14ac:dyDescent="0.35">
      <c r="A1185" t="s">
        <v>1564</v>
      </c>
      <c r="B1185" s="1">
        <v>43226</v>
      </c>
      <c r="C1185">
        <v>20</v>
      </c>
      <c r="D1185" t="str" cm="1">
        <f t="array" ref="D1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85" t="s">
        <v>16</v>
      </c>
      <c r="F1185" t="s">
        <v>798</v>
      </c>
      <c r="G1185" t="s">
        <v>41</v>
      </c>
      <c r="H1185" t="s">
        <v>39</v>
      </c>
      <c r="I1185" s="1">
        <v>43226</v>
      </c>
      <c r="J1185" t="s">
        <v>20</v>
      </c>
      <c r="K1185" t="s">
        <v>204</v>
      </c>
      <c r="L1185" t="s">
        <v>799</v>
      </c>
      <c r="M1185" t="s">
        <v>41</v>
      </c>
      <c r="N1185" t="s">
        <v>21</v>
      </c>
      <c r="O1185" t="s">
        <v>22</v>
      </c>
      <c r="P1185" t="s">
        <v>23</v>
      </c>
      <c r="Q1185" t="str">
        <f>IF(COUNTIF(Table2[type_of_injury],Table2[[#This Row],[type_of_injury]])&lt;40,"other",Table2[[#This Row],[type_of_injury]])</f>
        <v>gunfire</v>
      </c>
      <c r="R1185" t="str" cm="1">
        <f t="array" ref="R1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6" spans="1:18" x14ac:dyDescent="0.35">
      <c r="A1186" t="s">
        <v>1565</v>
      </c>
      <c r="B1186" s="1">
        <v>43219</v>
      </c>
      <c r="C1186">
        <v>22</v>
      </c>
      <c r="D1186" t="str" cm="1">
        <f t="array" ref="D1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86" t="s">
        <v>16</v>
      </c>
      <c r="F1186" t="s">
        <v>242</v>
      </c>
      <c r="G1186" t="s">
        <v>41</v>
      </c>
      <c r="H1186" t="s">
        <v>39</v>
      </c>
      <c r="I1186" s="1">
        <v>43219</v>
      </c>
      <c r="J1186" t="s">
        <v>20</v>
      </c>
      <c r="K1186" t="s">
        <v>560</v>
      </c>
      <c r="L1186" t="s">
        <v>242</v>
      </c>
      <c r="M1186" t="s">
        <v>41</v>
      </c>
      <c r="N1186" t="s">
        <v>21</v>
      </c>
      <c r="O1186" t="s">
        <v>22</v>
      </c>
      <c r="P1186" t="s">
        <v>23</v>
      </c>
      <c r="Q1186" t="str">
        <f>IF(COUNTIF(Table2[type_of_injury],Table2[[#This Row],[type_of_injury]])&lt;40,"other",Table2[[#This Row],[type_of_injury]])</f>
        <v>gunfire</v>
      </c>
      <c r="R1186" t="str" cm="1">
        <f t="array" ref="R1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7" spans="1:18" x14ac:dyDescent="0.35">
      <c r="A1187" t="s">
        <v>1566</v>
      </c>
      <c r="B1187" s="1">
        <v>43219</v>
      </c>
      <c r="C1187">
        <v>23</v>
      </c>
      <c r="D1187" t="str" cm="1">
        <f t="array" ref="D1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87" t="s">
        <v>16</v>
      </c>
      <c r="F1187" t="s">
        <v>242</v>
      </c>
      <c r="G1187" t="s">
        <v>41</v>
      </c>
      <c r="H1187" t="s">
        <v>39</v>
      </c>
      <c r="I1187" s="1">
        <v>43219</v>
      </c>
      <c r="J1187" t="s">
        <v>20</v>
      </c>
      <c r="K1187" t="s">
        <v>560</v>
      </c>
      <c r="L1187" t="s">
        <v>242</v>
      </c>
      <c r="M1187" t="s">
        <v>41</v>
      </c>
      <c r="N1187" t="s">
        <v>21</v>
      </c>
      <c r="O1187" t="s">
        <v>22</v>
      </c>
      <c r="P1187" t="s">
        <v>23</v>
      </c>
      <c r="Q1187" t="str">
        <f>IF(COUNTIF(Table2[type_of_injury],Table2[[#This Row],[type_of_injury]])&lt;40,"other",Table2[[#This Row],[type_of_injury]])</f>
        <v>gunfire</v>
      </c>
      <c r="R1187" t="str" cm="1">
        <f t="array" ref="R1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8" spans="1:18" x14ac:dyDescent="0.35">
      <c r="A1188" t="s">
        <v>1567</v>
      </c>
      <c r="B1188" s="1">
        <v>43219</v>
      </c>
      <c r="C1188">
        <v>17</v>
      </c>
      <c r="D1188" t="str" cm="1">
        <f t="array" ref="D1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88" t="s">
        <v>16</v>
      </c>
      <c r="F1188" t="s">
        <v>235</v>
      </c>
      <c r="G1188" t="s">
        <v>210</v>
      </c>
      <c r="H1188" t="s">
        <v>39</v>
      </c>
      <c r="I1188" s="1">
        <v>43219</v>
      </c>
      <c r="J1188" t="s">
        <v>20</v>
      </c>
      <c r="K1188" t="s">
        <v>40</v>
      </c>
      <c r="L1188" t="s">
        <v>1493</v>
      </c>
      <c r="M1188" t="s">
        <v>210</v>
      </c>
      <c r="N1188" t="s">
        <v>21</v>
      </c>
      <c r="O1188" t="s">
        <v>22</v>
      </c>
      <c r="P1188" t="s">
        <v>23</v>
      </c>
      <c r="Q1188" t="str">
        <f>IF(COUNTIF(Table2[type_of_injury],Table2[[#This Row],[type_of_injury]])&lt;40,"other",Table2[[#This Row],[type_of_injury]])</f>
        <v>gunfire</v>
      </c>
      <c r="R1188" t="str" cm="1">
        <f t="array" ref="R1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89" spans="1:18" x14ac:dyDescent="0.35">
      <c r="A1189" t="s">
        <v>1568</v>
      </c>
      <c r="B1189" s="1">
        <v>43217</v>
      </c>
      <c r="C1189">
        <v>20</v>
      </c>
      <c r="D1189" t="str" cm="1">
        <f t="array" ref="D1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89" t="s">
        <v>16</v>
      </c>
      <c r="F1189" t="s">
        <v>37</v>
      </c>
      <c r="G1189" t="s">
        <v>38</v>
      </c>
      <c r="H1189" t="s">
        <v>39</v>
      </c>
      <c r="I1189" s="1">
        <v>43217</v>
      </c>
      <c r="J1189" t="s">
        <v>20</v>
      </c>
      <c r="K1189" t="s">
        <v>40</v>
      </c>
      <c r="L1189" t="s">
        <v>225</v>
      </c>
      <c r="M1189" t="s">
        <v>38</v>
      </c>
      <c r="N1189" t="s">
        <v>21</v>
      </c>
      <c r="O1189" t="s">
        <v>22</v>
      </c>
      <c r="P1189" t="s">
        <v>23</v>
      </c>
      <c r="Q1189" t="str">
        <f>IF(COUNTIF(Table2[type_of_injury],Table2[[#This Row],[type_of_injury]])&lt;40,"other",Table2[[#This Row],[type_of_injury]])</f>
        <v>gunfire</v>
      </c>
      <c r="R1189" t="str" cm="1">
        <f t="array" ref="R1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0" spans="1:18" x14ac:dyDescent="0.35">
      <c r="A1190" t="s">
        <v>1569</v>
      </c>
      <c r="B1190" s="1">
        <v>43217</v>
      </c>
      <c r="C1190">
        <v>18</v>
      </c>
      <c r="D1190" t="str" cm="1">
        <f t="array" ref="D1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90" t="s">
        <v>16</v>
      </c>
      <c r="F1190" t="s">
        <v>37</v>
      </c>
      <c r="G1190" t="s">
        <v>38</v>
      </c>
      <c r="H1190" t="s">
        <v>39</v>
      </c>
      <c r="I1190" s="1">
        <v>43223</v>
      </c>
      <c r="J1190" t="s">
        <v>20</v>
      </c>
      <c r="K1190" t="s">
        <v>40</v>
      </c>
      <c r="L1190" t="s">
        <v>225</v>
      </c>
      <c r="M1190" t="s">
        <v>38</v>
      </c>
      <c r="N1190" t="s">
        <v>21</v>
      </c>
      <c r="O1190" t="s">
        <v>22</v>
      </c>
      <c r="P1190" t="s">
        <v>23</v>
      </c>
      <c r="Q1190" t="str">
        <f>IF(COUNTIF(Table2[type_of_injury],Table2[[#This Row],[type_of_injury]])&lt;40,"other",Table2[[#This Row],[type_of_injury]])</f>
        <v>gunfire</v>
      </c>
      <c r="R1190" t="str" cm="1">
        <f t="array" ref="R1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1" spans="1:18" x14ac:dyDescent="0.35">
      <c r="A1191" t="s">
        <v>1570</v>
      </c>
      <c r="B1191" s="1">
        <v>43217</v>
      </c>
      <c r="C1191">
        <v>32</v>
      </c>
      <c r="D1191" t="str" cm="1">
        <f t="array" ref="D1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91" t="s">
        <v>16</v>
      </c>
      <c r="F1191" t="s">
        <v>798</v>
      </c>
      <c r="G1191" t="s">
        <v>41</v>
      </c>
      <c r="H1191" t="s">
        <v>39</v>
      </c>
      <c r="I1191" s="1">
        <v>43217</v>
      </c>
      <c r="J1191" t="s">
        <v>20</v>
      </c>
      <c r="K1191" t="s">
        <v>40</v>
      </c>
      <c r="L1191" t="s">
        <v>41</v>
      </c>
      <c r="M1191" t="s">
        <v>41</v>
      </c>
      <c r="N1191" t="s">
        <v>21</v>
      </c>
      <c r="O1191" t="s">
        <v>22</v>
      </c>
      <c r="P1191" t="s">
        <v>23</v>
      </c>
      <c r="Q1191" t="str">
        <f>IF(COUNTIF(Table2[type_of_injury],Table2[[#This Row],[type_of_injury]])&lt;40,"other",Table2[[#This Row],[type_of_injury]])</f>
        <v>gunfire</v>
      </c>
      <c r="R1191" t="str" cm="1">
        <f t="array" ref="R1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2" spans="1:18" x14ac:dyDescent="0.35">
      <c r="A1192" t="s">
        <v>1571</v>
      </c>
      <c r="B1192" s="1">
        <v>43217</v>
      </c>
      <c r="C1192">
        <v>15</v>
      </c>
      <c r="D1192" t="str" cm="1">
        <f t="array" ref="D1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92" t="s">
        <v>16</v>
      </c>
      <c r="F1192" t="s">
        <v>798</v>
      </c>
      <c r="G1192" t="s">
        <v>41</v>
      </c>
      <c r="H1192" t="s">
        <v>39</v>
      </c>
      <c r="I1192" s="1">
        <v>43218</v>
      </c>
      <c r="J1192" t="s">
        <v>20</v>
      </c>
      <c r="K1192" t="s">
        <v>40</v>
      </c>
      <c r="L1192" t="s">
        <v>41</v>
      </c>
      <c r="M1192" t="s">
        <v>41</v>
      </c>
      <c r="N1192" t="s">
        <v>21</v>
      </c>
      <c r="P1192" t="s">
        <v>23</v>
      </c>
      <c r="Q1192" t="str">
        <f>IF(COUNTIF(Table2[type_of_injury],Table2[[#This Row],[type_of_injury]])&lt;40,"other",Table2[[#This Row],[type_of_injury]])</f>
        <v>gunfire</v>
      </c>
      <c r="R1192" t="str" cm="1">
        <f t="array" ref="R1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3" spans="1:18" x14ac:dyDescent="0.35">
      <c r="A1193" t="s">
        <v>1572</v>
      </c>
      <c r="B1193" s="1">
        <v>43210</v>
      </c>
      <c r="C1193">
        <v>19</v>
      </c>
      <c r="D1193" t="str" cm="1">
        <f t="array" ref="D1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93" t="s">
        <v>16</v>
      </c>
      <c r="F1193" t="s">
        <v>210</v>
      </c>
      <c r="G1193" t="s">
        <v>210</v>
      </c>
      <c r="H1193" t="s">
        <v>39</v>
      </c>
      <c r="I1193" s="1">
        <v>43212</v>
      </c>
      <c r="J1193" t="s">
        <v>20</v>
      </c>
      <c r="K1193" t="s">
        <v>560</v>
      </c>
      <c r="L1193" t="s">
        <v>210</v>
      </c>
      <c r="M1193" t="s">
        <v>210</v>
      </c>
      <c r="N1193" t="s">
        <v>21</v>
      </c>
      <c r="O1193" t="s">
        <v>22</v>
      </c>
      <c r="P1193" t="s">
        <v>23</v>
      </c>
      <c r="Q1193" t="str">
        <f>IF(COUNTIF(Table2[type_of_injury],Table2[[#This Row],[type_of_injury]])&lt;40,"other",Table2[[#This Row],[type_of_injury]])</f>
        <v>gunfire</v>
      </c>
      <c r="R1193" t="str" cm="1">
        <f t="array" ref="R1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4" spans="1:18" x14ac:dyDescent="0.35">
      <c r="A1194" t="s">
        <v>1573</v>
      </c>
      <c r="B1194" s="1">
        <v>43210</v>
      </c>
      <c r="C1194">
        <v>24</v>
      </c>
      <c r="D1194" t="str" cm="1">
        <f t="array" ref="D1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94" t="s">
        <v>16</v>
      </c>
      <c r="F1194" t="s">
        <v>221</v>
      </c>
      <c r="G1194" t="s">
        <v>222</v>
      </c>
      <c r="H1194" t="s">
        <v>39</v>
      </c>
      <c r="I1194" s="1">
        <v>43210</v>
      </c>
      <c r="J1194" t="s">
        <v>20</v>
      </c>
      <c r="K1194" t="s">
        <v>40</v>
      </c>
      <c r="L1194" t="s">
        <v>582</v>
      </c>
      <c r="M1194" t="s">
        <v>222</v>
      </c>
      <c r="N1194" t="s">
        <v>21</v>
      </c>
      <c r="O1194" t="s">
        <v>22</v>
      </c>
      <c r="P1194" t="s">
        <v>23</v>
      </c>
      <c r="Q1194" t="str">
        <f>IF(COUNTIF(Table2[type_of_injury],Table2[[#This Row],[type_of_injury]])&lt;40,"other",Table2[[#This Row],[type_of_injury]])</f>
        <v>gunfire</v>
      </c>
      <c r="R1194" t="str" cm="1">
        <f t="array" ref="R1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5" spans="1:18" x14ac:dyDescent="0.35">
      <c r="A1195" t="s">
        <v>1574</v>
      </c>
      <c r="B1195" s="1">
        <v>43210</v>
      </c>
      <c r="C1195">
        <v>24</v>
      </c>
      <c r="D1195" t="str" cm="1">
        <f t="array" ref="D1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95" t="s">
        <v>16</v>
      </c>
      <c r="F1195" t="s">
        <v>221</v>
      </c>
      <c r="G1195" t="s">
        <v>222</v>
      </c>
      <c r="H1195" t="s">
        <v>39</v>
      </c>
      <c r="I1195" s="1">
        <v>43210</v>
      </c>
      <c r="J1195" t="s">
        <v>20</v>
      </c>
      <c r="K1195" t="s">
        <v>40</v>
      </c>
      <c r="L1195" t="s">
        <v>221</v>
      </c>
      <c r="M1195" t="s">
        <v>222</v>
      </c>
      <c r="N1195" t="s">
        <v>21</v>
      </c>
      <c r="O1195" t="s">
        <v>22</v>
      </c>
      <c r="P1195" t="s">
        <v>23</v>
      </c>
      <c r="Q1195" t="str">
        <f>IF(COUNTIF(Table2[type_of_injury],Table2[[#This Row],[type_of_injury]])&lt;40,"other",Table2[[#This Row],[type_of_injury]])</f>
        <v>gunfire</v>
      </c>
      <c r="R1195" t="str" cm="1">
        <f t="array" ref="R1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6" spans="1:18" x14ac:dyDescent="0.35">
      <c r="A1196" t="s">
        <v>1575</v>
      </c>
      <c r="B1196" s="1">
        <v>43210</v>
      </c>
      <c r="C1196">
        <v>14</v>
      </c>
      <c r="D1196" t="str" cm="1">
        <f t="array" ref="D1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96" t="s">
        <v>16</v>
      </c>
      <c r="F1196" t="s">
        <v>221</v>
      </c>
      <c r="G1196" t="s">
        <v>222</v>
      </c>
      <c r="H1196" t="s">
        <v>39</v>
      </c>
      <c r="I1196" s="1">
        <v>43210</v>
      </c>
      <c r="J1196" t="s">
        <v>20</v>
      </c>
      <c r="K1196" t="s">
        <v>40</v>
      </c>
      <c r="L1196" t="s">
        <v>221</v>
      </c>
      <c r="M1196" t="s">
        <v>222</v>
      </c>
      <c r="N1196" t="s">
        <v>21</v>
      </c>
      <c r="O1196" t="s">
        <v>22</v>
      </c>
      <c r="P1196" t="s">
        <v>23</v>
      </c>
      <c r="Q1196" t="str">
        <f>IF(COUNTIF(Table2[type_of_injury],Table2[[#This Row],[type_of_injury]])&lt;40,"other",Table2[[#This Row],[type_of_injury]])</f>
        <v>gunfire</v>
      </c>
      <c r="R1196" t="str" cm="1">
        <f t="array" ref="R1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7" spans="1:18" x14ac:dyDescent="0.35">
      <c r="A1197" t="s">
        <v>1576</v>
      </c>
      <c r="B1197" s="1">
        <v>43210</v>
      </c>
      <c r="C1197">
        <v>31</v>
      </c>
      <c r="D1197" t="str" cm="1">
        <f t="array" ref="D1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97" t="s">
        <v>16</v>
      </c>
      <c r="F1197" t="s">
        <v>798</v>
      </c>
      <c r="G1197" t="s">
        <v>41</v>
      </c>
      <c r="H1197" t="s">
        <v>39</v>
      </c>
      <c r="I1197" s="1">
        <v>43210</v>
      </c>
      <c r="J1197" t="s">
        <v>20</v>
      </c>
      <c r="K1197" t="s">
        <v>40</v>
      </c>
      <c r="L1197" t="s">
        <v>41</v>
      </c>
      <c r="M1197" t="s">
        <v>41</v>
      </c>
      <c r="N1197" t="s">
        <v>21</v>
      </c>
      <c r="O1197" t="s">
        <v>22</v>
      </c>
      <c r="P1197" t="s">
        <v>23</v>
      </c>
      <c r="Q1197" t="str">
        <f>IF(COUNTIF(Table2[type_of_injury],Table2[[#This Row],[type_of_injury]])&lt;40,"other",Table2[[#This Row],[type_of_injury]])</f>
        <v>gunfire</v>
      </c>
      <c r="R1197" t="str" cm="1">
        <f t="array" ref="R1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8" spans="1:18" x14ac:dyDescent="0.35">
      <c r="A1198" t="s">
        <v>1577</v>
      </c>
      <c r="B1198" s="1">
        <v>43203</v>
      </c>
      <c r="C1198">
        <v>24</v>
      </c>
      <c r="D1198" t="str" cm="1">
        <f t="array" ref="D1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98" t="s">
        <v>16</v>
      </c>
      <c r="F1198" t="s">
        <v>221</v>
      </c>
      <c r="G1198" t="s">
        <v>222</v>
      </c>
      <c r="H1198" t="s">
        <v>39</v>
      </c>
      <c r="I1198" s="1">
        <v>43215</v>
      </c>
      <c r="J1198" t="s">
        <v>20</v>
      </c>
      <c r="K1198" t="s">
        <v>40</v>
      </c>
      <c r="L1198" t="s">
        <v>582</v>
      </c>
      <c r="M1198" t="s">
        <v>222</v>
      </c>
      <c r="N1198" t="s">
        <v>21</v>
      </c>
      <c r="O1198" t="s">
        <v>22</v>
      </c>
      <c r="P1198" t="s">
        <v>23</v>
      </c>
      <c r="Q1198" t="str">
        <f>IF(COUNTIF(Table2[type_of_injury],Table2[[#This Row],[type_of_injury]])&lt;40,"other",Table2[[#This Row],[type_of_injury]])</f>
        <v>gunfire</v>
      </c>
      <c r="R1198" t="str" cm="1">
        <f t="array" ref="R1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199" spans="1:18" x14ac:dyDescent="0.35">
      <c r="A1199" t="s">
        <v>1578</v>
      </c>
      <c r="B1199" s="1">
        <v>43203</v>
      </c>
      <c r="C1199">
        <v>28</v>
      </c>
      <c r="D1199" t="str" cm="1">
        <f t="array" ref="D1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99" t="s">
        <v>16</v>
      </c>
      <c r="F1199" t="s">
        <v>37</v>
      </c>
      <c r="G1199" t="s">
        <v>38</v>
      </c>
      <c r="H1199" t="s">
        <v>39</v>
      </c>
      <c r="I1199" s="1">
        <v>43203</v>
      </c>
      <c r="J1199" t="s">
        <v>20</v>
      </c>
      <c r="K1199" t="s">
        <v>204</v>
      </c>
      <c r="L1199" t="s">
        <v>225</v>
      </c>
      <c r="M1199" t="s">
        <v>38</v>
      </c>
      <c r="N1199" t="s">
        <v>21</v>
      </c>
      <c r="O1199" t="s">
        <v>22</v>
      </c>
      <c r="P1199" t="s">
        <v>23</v>
      </c>
      <c r="Q1199" t="str">
        <f>IF(COUNTIF(Table2[type_of_injury],Table2[[#This Row],[type_of_injury]])&lt;40,"other",Table2[[#This Row],[type_of_injury]])</f>
        <v>gunfire</v>
      </c>
      <c r="R1199" t="str" cm="1">
        <f t="array" ref="R1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0" spans="1:18" x14ac:dyDescent="0.35">
      <c r="A1200" t="s">
        <v>1579</v>
      </c>
      <c r="B1200" s="1">
        <v>43202</v>
      </c>
      <c r="C1200">
        <v>30</v>
      </c>
      <c r="D1200" t="str" cm="1">
        <f t="array" ref="D1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00" t="s">
        <v>16</v>
      </c>
      <c r="F1200" t="s">
        <v>37</v>
      </c>
      <c r="G1200" t="s">
        <v>38</v>
      </c>
      <c r="H1200" t="s">
        <v>39</v>
      </c>
      <c r="I1200" s="1">
        <v>43202</v>
      </c>
      <c r="J1200" t="s">
        <v>20</v>
      </c>
      <c r="K1200" t="s">
        <v>204</v>
      </c>
      <c r="L1200" t="s">
        <v>225</v>
      </c>
      <c r="M1200" t="s">
        <v>38</v>
      </c>
      <c r="N1200" t="s">
        <v>21</v>
      </c>
      <c r="O1200" t="s">
        <v>35</v>
      </c>
      <c r="P1200" t="s">
        <v>23</v>
      </c>
      <c r="Q1200" t="str">
        <f>IF(COUNTIF(Table2[type_of_injury],Table2[[#This Row],[type_of_injury]])&lt;40,"other",Table2[[#This Row],[type_of_injury]])</f>
        <v>gunfire</v>
      </c>
      <c r="R1200" t="str" cm="1">
        <f t="array" ref="R1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1" spans="1:18" x14ac:dyDescent="0.35">
      <c r="A1201" t="s">
        <v>1580</v>
      </c>
      <c r="B1201" s="1">
        <v>43202</v>
      </c>
      <c r="C1201">
        <v>28</v>
      </c>
      <c r="D1201" t="str" cm="1">
        <f t="array" ref="D1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01" t="s">
        <v>16</v>
      </c>
      <c r="F1201" t="s">
        <v>798</v>
      </c>
      <c r="G1201" t="s">
        <v>41</v>
      </c>
      <c r="H1201" t="s">
        <v>39</v>
      </c>
      <c r="I1201" s="1">
        <v>43202</v>
      </c>
      <c r="J1201" t="s">
        <v>20</v>
      </c>
      <c r="K1201" t="s">
        <v>40</v>
      </c>
      <c r="L1201" t="s">
        <v>41</v>
      </c>
      <c r="M1201" t="s">
        <v>41</v>
      </c>
      <c r="N1201" t="s">
        <v>21</v>
      </c>
      <c r="O1201" t="s">
        <v>22</v>
      </c>
      <c r="P1201" t="s">
        <v>23</v>
      </c>
      <c r="Q1201" t="str">
        <f>IF(COUNTIF(Table2[type_of_injury],Table2[[#This Row],[type_of_injury]])&lt;40,"other",Table2[[#This Row],[type_of_injury]])</f>
        <v>gunfire</v>
      </c>
      <c r="R1201" t="str" cm="1">
        <f t="array" ref="R1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2" spans="1:18" x14ac:dyDescent="0.35">
      <c r="A1202" t="s">
        <v>1581</v>
      </c>
      <c r="B1202" s="1">
        <v>43198</v>
      </c>
      <c r="C1202">
        <v>30</v>
      </c>
      <c r="D1202" t="str" cm="1">
        <f t="array" ref="D1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02" t="s">
        <v>16</v>
      </c>
      <c r="F1202" t="s">
        <v>107</v>
      </c>
      <c r="G1202" t="s">
        <v>58</v>
      </c>
      <c r="H1202" t="s">
        <v>19</v>
      </c>
      <c r="I1202" s="1">
        <v>43199</v>
      </c>
      <c r="J1202" t="s">
        <v>20</v>
      </c>
      <c r="L1202" t="s">
        <v>692</v>
      </c>
      <c r="M1202" t="s">
        <v>108</v>
      </c>
      <c r="N1202" t="s">
        <v>21</v>
      </c>
      <c r="O1202" t="s">
        <v>22</v>
      </c>
      <c r="P1202" t="s">
        <v>96</v>
      </c>
      <c r="Q1202" t="str">
        <f>IF(COUNTIF(Table2[type_of_injury],Table2[[#This Row],[type_of_injury]])&lt;40,"other",Table2[[#This Row],[type_of_injury]])</f>
        <v>gunfire</v>
      </c>
      <c r="R1202" t="str" cm="1">
        <f t="array" ref="R1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3" spans="1:18" x14ac:dyDescent="0.35">
      <c r="A1203" t="s">
        <v>1582</v>
      </c>
      <c r="B1203" s="1">
        <v>43196</v>
      </c>
      <c r="C1203">
        <v>20</v>
      </c>
      <c r="D1203" t="str" cm="1">
        <f t="array" ref="D1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03" t="s">
        <v>16</v>
      </c>
      <c r="F1203" t="s">
        <v>737</v>
      </c>
      <c r="G1203" t="s">
        <v>218</v>
      </c>
      <c r="H1203" t="s">
        <v>39</v>
      </c>
      <c r="I1203" s="1">
        <v>43196</v>
      </c>
      <c r="J1203" t="s">
        <v>20</v>
      </c>
      <c r="K1203" t="s">
        <v>40</v>
      </c>
      <c r="L1203" t="s">
        <v>219</v>
      </c>
      <c r="M1203" t="s">
        <v>218</v>
      </c>
      <c r="N1203" t="s">
        <v>21</v>
      </c>
      <c r="O1203" t="s">
        <v>22</v>
      </c>
      <c r="P1203" t="s">
        <v>23</v>
      </c>
      <c r="Q1203" t="str">
        <f>IF(COUNTIF(Table2[type_of_injury],Table2[[#This Row],[type_of_injury]])&lt;40,"other",Table2[[#This Row],[type_of_injury]])</f>
        <v>gunfire</v>
      </c>
      <c r="R1203" t="str" cm="1">
        <f t="array" ref="R1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4" spans="1:18" x14ac:dyDescent="0.35">
      <c r="A1204" t="s">
        <v>1583</v>
      </c>
      <c r="B1204" s="1">
        <v>43196</v>
      </c>
      <c r="C1204">
        <v>37</v>
      </c>
      <c r="D1204" t="str" cm="1">
        <f t="array" ref="D1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04" t="s">
        <v>16</v>
      </c>
      <c r="F1204" t="s">
        <v>221</v>
      </c>
      <c r="G1204" t="s">
        <v>222</v>
      </c>
      <c r="H1204" t="s">
        <v>39</v>
      </c>
      <c r="I1204" s="1">
        <v>43196</v>
      </c>
      <c r="J1204" t="s">
        <v>20</v>
      </c>
      <c r="K1204" t="s">
        <v>204</v>
      </c>
      <c r="L1204" t="s">
        <v>566</v>
      </c>
      <c r="M1204" t="s">
        <v>222</v>
      </c>
      <c r="N1204" t="s">
        <v>21</v>
      </c>
      <c r="O1204" t="s">
        <v>22</v>
      </c>
      <c r="P1204" t="s">
        <v>23</v>
      </c>
      <c r="Q1204" t="str">
        <f>IF(COUNTIF(Table2[type_of_injury],Table2[[#This Row],[type_of_injury]])&lt;40,"other",Table2[[#This Row],[type_of_injury]])</f>
        <v>gunfire</v>
      </c>
      <c r="R1204" t="str" cm="1">
        <f t="array" ref="R1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5" spans="1:18" x14ac:dyDescent="0.35">
      <c r="A1205" t="s">
        <v>1584</v>
      </c>
      <c r="B1205" s="1">
        <v>43196</v>
      </c>
      <c r="C1205">
        <v>22</v>
      </c>
      <c r="D1205" t="str" cm="1">
        <f t="array" ref="D1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05" t="s">
        <v>16</v>
      </c>
      <c r="F1205" t="s">
        <v>737</v>
      </c>
      <c r="G1205" t="s">
        <v>218</v>
      </c>
      <c r="H1205" t="s">
        <v>39</v>
      </c>
      <c r="I1205" s="1">
        <v>43197</v>
      </c>
      <c r="J1205" t="s">
        <v>20</v>
      </c>
      <c r="K1205" t="s">
        <v>40</v>
      </c>
      <c r="L1205" t="s">
        <v>972</v>
      </c>
      <c r="M1205" t="s">
        <v>218</v>
      </c>
      <c r="N1205" t="s">
        <v>21</v>
      </c>
      <c r="O1205" t="s">
        <v>22</v>
      </c>
      <c r="P1205" t="s">
        <v>23</v>
      </c>
      <c r="Q1205" t="str">
        <f>IF(COUNTIF(Table2[type_of_injury],Table2[[#This Row],[type_of_injury]])&lt;40,"other",Table2[[#This Row],[type_of_injury]])</f>
        <v>gunfire</v>
      </c>
      <c r="R1205" t="str" cm="1">
        <f t="array" ref="R1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6" spans="1:18" x14ac:dyDescent="0.35">
      <c r="A1206" t="s">
        <v>1585</v>
      </c>
      <c r="B1206" s="1">
        <v>43196</v>
      </c>
      <c r="C1206">
        <v>44</v>
      </c>
      <c r="D1206" t="str" cm="1">
        <f t="array" ref="D1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06" t="s">
        <v>16</v>
      </c>
      <c r="F1206" t="s">
        <v>737</v>
      </c>
      <c r="G1206" t="s">
        <v>218</v>
      </c>
      <c r="H1206" t="s">
        <v>39</v>
      </c>
      <c r="I1206" s="1">
        <v>43196</v>
      </c>
      <c r="J1206" t="s">
        <v>20</v>
      </c>
      <c r="K1206" t="s">
        <v>40</v>
      </c>
      <c r="L1206" t="s">
        <v>219</v>
      </c>
      <c r="M1206" t="s">
        <v>218</v>
      </c>
      <c r="N1206" t="s">
        <v>21</v>
      </c>
      <c r="O1206" t="s">
        <v>22</v>
      </c>
      <c r="P1206" t="s">
        <v>23</v>
      </c>
      <c r="Q1206" t="str">
        <f>IF(COUNTIF(Table2[type_of_injury],Table2[[#This Row],[type_of_injury]])&lt;40,"other",Table2[[#This Row],[type_of_injury]])</f>
        <v>gunfire</v>
      </c>
      <c r="R1206" t="str" cm="1">
        <f t="array" ref="R1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7" spans="1:18" x14ac:dyDescent="0.35">
      <c r="A1207" t="s">
        <v>1586</v>
      </c>
      <c r="B1207" s="1">
        <v>43196</v>
      </c>
      <c r="C1207">
        <v>32</v>
      </c>
      <c r="D1207" t="str" cm="1">
        <f t="array" ref="D1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07" t="s">
        <v>16</v>
      </c>
      <c r="F1207" t="s">
        <v>210</v>
      </c>
      <c r="G1207" t="s">
        <v>210</v>
      </c>
      <c r="H1207" t="s">
        <v>39</v>
      </c>
      <c r="I1207" s="1">
        <v>43196</v>
      </c>
      <c r="J1207" t="s">
        <v>20</v>
      </c>
      <c r="K1207" t="s">
        <v>40</v>
      </c>
      <c r="L1207" t="s">
        <v>210</v>
      </c>
      <c r="M1207" t="s">
        <v>210</v>
      </c>
      <c r="N1207" t="s">
        <v>21</v>
      </c>
      <c r="O1207" t="s">
        <v>22</v>
      </c>
      <c r="P1207" t="s">
        <v>23</v>
      </c>
      <c r="Q1207" t="str">
        <f>IF(COUNTIF(Table2[type_of_injury],Table2[[#This Row],[type_of_injury]])&lt;40,"other",Table2[[#This Row],[type_of_injury]])</f>
        <v>gunfire</v>
      </c>
      <c r="R1207" t="str" cm="1">
        <f t="array" ref="R1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8" spans="1:18" x14ac:dyDescent="0.35">
      <c r="A1208" t="s">
        <v>1587</v>
      </c>
      <c r="B1208" s="1">
        <v>43196</v>
      </c>
      <c r="C1208">
        <v>38</v>
      </c>
      <c r="D1208" t="str" cm="1">
        <f t="array" ref="D1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08" t="s">
        <v>16</v>
      </c>
      <c r="F1208" t="s">
        <v>798</v>
      </c>
      <c r="G1208" t="s">
        <v>41</v>
      </c>
      <c r="H1208" t="s">
        <v>39</v>
      </c>
      <c r="I1208" s="1">
        <v>43196</v>
      </c>
      <c r="J1208" t="s">
        <v>20</v>
      </c>
      <c r="K1208" t="s">
        <v>40</v>
      </c>
      <c r="L1208" t="s">
        <v>232</v>
      </c>
      <c r="M1208" t="s">
        <v>41</v>
      </c>
      <c r="N1208" t="s">
        <v>21</v>
      </c>
      <c r="O1208" t="s">
        <v>22</v>
      </c>
      <c r="P1208" t="s">
        <v>23</v>
      </c>
      <c r="Q1208" t="str">
        <f>IF(COUNTIF(Table2[type_of_injury],Table2[[#This Row],[type_of_injury]])&lt;40,"other",Table2[[#This Row],[type_of_injury]])</f>
        <v>gunfire</v>
      </c>
      <c r="R1208" t="str" cm="1">
        <f t="array" ref="R1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09" spans="1:18" x14ac:dyDescent="0.35">
      <c r="A1209" t="s">
        <v>1588</v>
      </c>
      <c r="B1209" s="1">
        <v>43196</v>
      </c>
      <c r="C1209">
        <v>30</v>
      </c>
      <c r="D1209" t="str" cm="1">
        <f t="array" ref="D1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09" t="s">
        <v>16</v>
      </c>
      <c r="F1209" t="s">
        <v>798</v>
      </c>
      <c r="G1209" t="s">
        <v>41</v>
      </c>
      <c r="H1209" t="s">
        <v>39</v>
      </c>
      <c r="I1209" s="1">
        <v>43197</v>
      </c>
      <c r="J1209" t="s">
        <v>20</v>
      </c>
      <c r="K1209" t="s">
        <v>40</v>
      </c>
      <c r="L1209" t="s">
        <v>225</v>
      </c>
      <c r="M1209" t="s">
        <v>38</v>
      </c>
      <c r="N1209" t="s">
        <v>21</v>
      </c>
      <c r="O1209" t="s">
        <v>22</v>
      </c>
      <c r="P1209" t="s">
        <v>23</v>
      </c>
      <c r="Q1209" t="str">
        <f>IF(COUNTIF(Table2[type_of_injury],Table2[[#This Row],[type_of_injury]])&lt;40,"other",Table2[[#This Row],[type_of_injury]])</f>
        <v>gunfire</v>
      </c>
      <c r="R1209" t="str" cm="1">
        <f t="array" ref="R1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0" spans="1:18" x14ac:dyDescent="0.35">
      <c r="A1210" t="s">
        <v>1589</v>
      </c>
      <c r="B1210" s="1">
        <v>43196</v>
      </c>
      <c r="C1210">
        <v>15</v>
      </c>
      <c r="D1210" t="str" cm="1">
        <f t="array" ref="D1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10" t="s">
        <v>16</v>
      </c>
      <c r="F1210" t="s">
        <v>210</v>
      </c>
      <c r="G1210" t="s">
        <v>210</v>
      </c>
      <c r="H1210" t="s">
        <v>39</v>
      </c>
      <c r="I1210" s="1">
        <v>43196</v>
      </c>
      <c r="J1210" t="s">
        <v>20</v>
      </c>
      <c r="K1210" t="s">
        <v>40</v>
      </c>
      <c r="L1210" t="s">
        <v>210</v>
      </c>
      <c r="M1210" t="s">
        <v>210</v>
      </c>
      <c r="N1210" t="s">
        <v>21</v>
      </c>
      <c r="O1210" t="s">
        <v>22</v>
      </c>
      <c r="P1210" t="s">
        <v>23</v>
      </c>
      <c r="Q1210" t="str">
        <f>IF(COUNTIF(Table2[type_of_injury],Table2[[#This Row],[type_of_injury]])&lt;40,"other",Table2[[#This Row],[type_of_injury]])</f>
        <v>gunfire</v>
      </c>
      <c r="R1210" t="str" cm="1">
        <f t="array" ref="R1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1" spans="1:18" x14ac:dyDescent="0.35">
      <c r="A1211" t="s">
        <v>1590</v>
      </c>
      <c r="B1211" s="1">
        <v>43196</v>
      </c>
      <c r="C1211">
        <v>13</v>
      </c>
      <c r="D1211" t="str" cm="1">
        <f t="array" ref="D1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11" t="s">
        <v>16</v>
      </c>
      <c r="F1211" t="s">
        <v>37</v>
      </c>
      <c r="G1211" t="s">
        <v>38</v>
      </c>
      <c r="H1211" t="s">
        <v>39</v>
      </c>
      <c r="I1211" s="1">
        <v>43196</v>
      </c>
      <c r="J1211" t="s">
        <v>20</v>
      </c>
      <c r="K1211" t="s">
        <v>40</v>
      </c>
      <c r="L1211" t="s">
        <v>225</v>
      </c>
      <c r="M1211" t="s">
        <v>38</v>
      </c>
      <c r="N1211" t="s">
        <v>21</v>
      </c>
      <c r="O1211" t="s">
        <v>22</v>
      </c>
      <c r="P1211" t="s">
        <v>23</v>
      </c>
      <c r="Q1211" t="str">
        <f>IF(COUNTIF(Table2[type_of_injury],Table2[[#This Row],[type_of_injury]])&lt;40,"other",Table2[[#This Row],[type_of_injury]])</f>
        <v>gunfire</v>
      </c>
      <c r="R1211" t="str" cm="1">
        <f t="array" ref="R1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2" spans="1:18" x14ac:dyDescent="0.35">
      <c r="A1212" t="s">
        <v>1591</v>
      </c>
      <c r="B1212" s="1">
        <v>43195</v>
      </c>
      <c r="C1212">
        <v>22</v>
      </c>
      <c r="D1212" t="str" cm="1">
        <f t="array" ref="D1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12" t="s">
        <v>16</v>
      </c>
      <c r="F1212" t="s">
        <v>37</v>
      </c>
      <c r="G1212" t="s">
        <v>38</v>
      </c>
      <c r="H1212" t="s">
        <v>39</v>
      </c>
      <c r="I1212" s="1">
        <v>43195</v>
      </c>
      <c r="J1212" t="s">
        <v>20</v>
      </c>
      <c r="K1212" t="s">
        <v>204</v>
      </c>
      <c r="L1212" t="s">
        <v>225</v>
      </c>
      <c r="M1212" t="s">
        <v>38</v>
      </c>
      <c r="N1212" t="s">
        <v>21</v>
      </c>
      <c r="O1212" t="s">
        <v>35</v>
      </c>
      <c r="P1212" t="s">
        <v>23</v>
      </c>
      <c r="Q1212" t="str">
        <f>IF(COUNTIF(Table2[type_of_injury],Table2[[#This Row],[type_of_injury]])&lt;40,"other",Table2[[#This Row],[type_of_injury]])</f>
        <v>gunfire</v>
      </c>
      <c r="R1212" t="str" cm="1">
        <f t="array" ref="R1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3" spans="1:18" x14ac:dyDescent="0.35">
      <c r="A1213" t="s">
        <v>1592</v>
      </c>
      <c r="B1213" s="1">
        <v>43193</v>
      </c>
      <c r="C1213">
        <v>25</v>
      </c>
      <c r="D1213" t="str" cm="1">
        <f t="array" ref="D1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13" t="s">
        <v>16</v>
      </c>
      <c r="F1213" t="s">
        <v>737</v>
      </c>
      <c r="G1213" t="s">
        <v>218</v>
      </c>
      <c r="H1213" t="s">
        <v>39</v>
      </c>
      <c r="I1213" s="1">
        <v>43193</v>
      </c>
      <c r="J1213" t="s">
        <v>20</v>
      </c>
      <c r="K1213" t="s">
        <v>204</v>
      </c>
      <c r="L1213" t="s">
        <v>218</v>
      </c>
      <c r="M1213" t="s">
        <v>218</v>
      </c>
      <c r="N1213" t="s">
        <v>21</v>
      </c>
      <c r="O1213" t="s">
        <v>22</v>
      </c>
      <c r="P1213" t="s">
        <v>23</v>
      </c>
      <c r="Q1213" t="str">
        <f>IF(COUNTIF(Table2[type_of_injury],Table2[[#This Row],[type_of_injury]])&lt;40,"other",Table2[[#This Row],[type_of_injury]])</f>
        <v>gunfire</v>
      </c>
      <c r="R1213" t="str" cm="1">
        <f t="array" ref="R1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4" spans="1:18" x14ac:dyDescent="0.35">
      <c r="A1214" t="s">
        <v>1593</v>
      </c>
      <c r="B1214" s="1">
        <v>43192</v>
      </c>
      <c r="C1214">
        <v>45</v>
      </c>
      <c r="D1214" t="str" cm="1">
        <f t="array" ref="D1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14" t="s">
        <v>16</v>
      </c>
      <c r="F1214" t="s">
        <v>291</v>
      </c>
      <c r="G1214" t="s">
        <v>18</v>
      </c>
      <c r="H1214" t="s">
        <v>19</v>
      </c>
      <c r="I1214" s="1">
        <v>43198</v>
      </c>
      <c r="J1214" t="s">
        <v>20</v>
      </c>
      <c r="L1214" t="s">
        <v>85</v>
      </c>
      <c r="M1214" t="s">
        <v>18</v>
      </c>
      <c r="N1214" t="s">
        <v>21</v>
      </c>
      <c r="O1214" t="s">
        <v>22</v>
      </c>
      <c r="P1214" t="s">
        <v>23</v>
      </c>
      <c r="Q1214" t="str">
        <f>IF(COUNTIF(Table2[type_of_injury],Table2[[#This Row],[type_of_injury]])&lt;40,"other",Table2[[#This Row],[type_of_injury]])</f>
        <v>gunfire</v>
      </c>
      <c r="R1214" t="str" cm="1">
        <f t="array" ref="R1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5" spans="1:18" x14ac:dyDescent="0.35">
      <c r="A1215" t="s">
        <v>1594</v>
      </c>
      <c r="B1215" s="1">
        <v>43191</v>
      </c>
      <c r="C1215">
        <v>18</v>
      </c>
      <c r="D1215" t="str" cm="1">
        <f t="array" ref="D1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15" t="s">
        <v>16</v>
      </c>
      <c r="F1215" t="s">
        <v>798</v>
      </c>
      <c r="G1215" t="s">
        <v>41</v>
      </c>
      <c r="H1215" t="s">
        <v>39</v>
      </c>
      <c r="I1215" s="1">
        <v>43213</v>
      </c>
      <c r="J1215" t="s">
        <v>20</v>
      </c>
      <c r="K1215" t="s">
        <v>40</v>
      </c>
      <c r="L1215" t="s">
        <v>41</v>
      </c>
      <c r="M1215" t="s">
        <v>41</v>
      </c>
      <c r="N1215" t="s">
        <v>21</v>
      </c>
      <c r="O1215" t="s">
        <v>22</v>
      </c>
      <c r="P1215" t="s">
        <v>23</v>
      </c>
      <c r="Q1215" t="str">
        <f>IF(COUNTIF(Table2[type_of_injury],Table2[[#This Row],[type_of_injury]])&lt;40,"other",Table2[[#This Row],[type_of_injury]])</f>
        <v>gunfire</v>
      </c>
      <c r="R1215" t="str" cm="1">
        <f t="array" ref="R1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6" spans="1:18" x14ac:dyDescent="0.35">
      <c r="A1216" t="s">
        <v>1595</v>
      </c>
      <c r="B1216" s="1">
        <v>43189</v>
      </c>
      <c r="C1216">
        <v>44</v>
      </c>
      <c r="D1216" t="str" cm="1">
        <f t="array" ref="D1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16" t="s">
        <v>16</v>
      </c>
      <c r="F1216" t="s">
        <v>798</v>
      </c>
      <c r="G1216" t="s">
        <v>41</v>
      </c>
      <c r="H1216" t="s">
        <v>39</v>
      </c>
      <c r="I1216" s="1">
        <v>43199</v>
      </c>
      <c r="J1216" t="s">
        <v>20</v>
      </c>
      <c r="K1216" t="s">
        <v>40</v>
      </c>
      <c r="L1216" t="s">
        <v>799</v>
      </c>
      <c r="M1216" t="s">
        <v>41</v>
      </c>
      <c r="N1216" t="s">
        <v>21</v>
      </c>
      <c r="O1216" t="s">
        <v>22</v>
      </c>
      <c r="P1216" t="s">
        <v>23</v>
      </c>
      <c r="Q1216" t="str">
        <f>IF(COUNTIF(Table2[type_of_injury],Table2[[#This Row],[type_of_injury]])&lt;40,"other",Table2[[#This Row],[type_of_injury]])</f>
        <v>gunfire</v>
      </c>
      <c r="R1216" t="str" cm="1">
        <f t="array" ref="R1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7" spans="1:18" x14ac:dyDescent="0.35">
      <c r="A1217" t="s">
        <v>1596</v>
      </c>
      <c r="B1217" s="1">
        <v>43189</v>
      </c>
      <c r="C1217">
        <v>41</v>
      </c>
      <c r="D1217" t="str" cm="1">
        <f t="array" ref="D1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17" t="s">
        <v>16</v>
      </c>
      <c r="F1217" t="s">
        <v>737</v>
      </c>
      <c r="G1217" t="s">
        <v>218</v>
      </c>
      <c r="H1217" t="s">
        <v>39</v>
      </c>
      <c r="I1217" s="1">
        <v>43189</v>
      </c>
      <c r="J1217" t="s">
        <v>20</v>
      </c>
      <c r="K1217" t="s">
        <v>40</v>
      </c>
      <c r="L1217" t="s">
        <v>219</v>
      </c>
      <c r="M1217" t="s">
        <v>218</v>
      </c>
      <c r="N1217" t="s">
        <v>21</v>
      </c>
      <c r="O1217" t="s">
        <v>22</v>
      </c>
      <c r="P1217" t="s">
        <v>23</v>
      </c>
      <c r="Q1217" t="str">
        <f>IF(COUNTIF(Table2[type_of_injury],Table2[[#This Row],[type_of_injury]])&lt;40,"other",Table2[[#This Row],[type_of_injury]])</f>
        <v>gunfire</v>
      </c>
      <c r="R1217" t="str" cm="1">
        <f t="array" ref="R1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8" spans="1:18" x14ac:dyDescent="0.35">
      <c r="A1218" t="s">
        <v>1597</v>
      </c>
      <c r="B1218" s="1">
        <v>43189</v>
      </c>
      <c r="C1218">
        <v>25</v>
      </c>
      <c r="D1218" t="str" cm="1">
        <f t="array" ref="D1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18" t="s">
        <v>16</v>
      </c>
      <c r="F1218" t="s">
        <v>798</v>
      </c>
      <c r="G1218" t="s">
        <v>41</v>
      </c>
      <c r="H1218" t="s">
        <v>39</v>
      </c>
      <c r="I1218" s="1">
        <v>43192</v>
      </c>
      <c r="J1218" t="s">
        <v>20</v>
      </c>
      <c r="K1218" t="s">
        <v>204</v>
      </c>
      <c r="L1218" t="s">
        <v>41</v>
      </c>
      <c r="M1218" t="s">
        <v>41</v>
      </c>
      <c r="N1218" t="s">
        <v>21</v>
      </c>
      <c r="O1218" t="s">
        <v>22</v>
      </c>
      <c r="P1218" t="s">
        <v>23</v>
      </c>
      <c r="Q1218" t="str">
        <f>IF(COUNTIF(Table2[type_of_injury],Table2[[#This Row],[type_of_injury]])&lt;40,"other",Table2[[#This Row],[type_of_injury]])</f>
        <v>gunfire</v>
      </c>
      <c r="R1218" t="str" cm="1">
        <f t="array" ref="R1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19" spans="1:18" x14ac:dyDescent="0.35">
      <c r="A1219" t="s">
        <v>1598</v>
      </c>
      <c r="B1219" s="1">
        <v>43189</v>
      </c>
      <c r="C1219">
        <v>24</v>
      </c>
      <c r="D1219" t="str" cm="1">
        <f t="array" ref="D1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19" t="s">
        <v>16</v>
      </c>
      <c r="F1219" t="s">
        <v>737</v>
      </c>
      <c r="G1219" t="s">
        <v>218</v>
      </c>
      <c r="H1219" t="s">
        <v>39</v>
      </c>
      <c r="I1219" s="1">
        <v>43189</v>
      </c>
      <c r="J1219" t="s">
        <v>20</v>
      </c>
      <c r="K1219" t="s">
        <v>560</v>
      </c>
      <c r="L1219" t="s">
        <v>737</v>
      </c>
      <c r="M1219" t="s">
        <v>218</v>
      </c>
      <c r="N1219" t="s">
        <v>21</v>
      </c>
      <c r="O1219" t="s">
        <v>22</v>
      </c>
      <c r="P1219" t="s">
        <v>23</v>
      </c>
      <c r="Q1219" t="str">
        <f>IF(COUNTIF(Table2[type_of_injury],Table2[[#This Row],[type_of_injury]])&lt;40,"other",Table2[[#This Row],[type_of_injury]])</f>
        <v>gunfire</v>
      </c>
      <c r="R1219" t="str" cm="1">
        <f t="array" ref="R1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0" spans="1:18" x14ac:dyDescent="0.35">
      <c r="A1220" t="s">
        <v>1599</v>
      </c>
      <c r="B1220" s="1">
        <v>43189</v>
      </c>
      <c r="C1220">
        <v>18</v>
      </c>
      <c r="D1220" t="str" cm="1">
        <f t="array" ref="D1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20" t="s">
        <v>16</v>
      </c>
      <c r="F1220" t="s">
        <v>221</v>
      </c>
      <c r="G1220" t="s">
        <v>222</v>
      </c>
      <c r="H1220" t="s">
        <v>39</v>
      </c>
      <c r="I1220" s="1">
        <v>43189</v>
      </c>
      <c r="J1220" t="s">
        <v>20</v>
      </c>
      <c r="K1220" t="s">
        <v>40</v>
      </c>
      <c r="L1220" t="s">
        <v>593</v>
      </c>
      <c r="M1220" t="s">
        <v>222</v>
      </c>
      <c r="N1220" t="s">
        <v>21</v>
      </c>
      <c r="O1220" t="s">
        <v>22</v>
      </c>
      <c r="P1220" t="s">
        <v>23</v>
      </c>
      <c r="Q1220" t="str">
        <f>IF(COUNTIF(Table2[type_of_injury],Table2[[#This Row],[type_of_injury]])&lt;40,"other",Table2[[#This Row],[type_of_injury]])</f>
        <v>gunfire</v>
      </c>
      <c r="R1220" t="str" cm="1">
        <f t="array" ref="R1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1" spans="1:18" x14ac:dyDescent="0.35">
      <c r="A1221" t="s">
        <v>1600</v>
      </c>
      <c r="B1221" s="1">
        <v>43189</v>
      </c>
      <c r="C1221">
        <v>26</v>
      </c>
      <c r="D1221" t="str" cm="1">
        <f t="array" ref="D1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21" t="s">
        <v>16</v>
      </c>
      <c r="F1221" t="s">
        <v>37</v>
      </c>
      <c r="G1221" t="s">
        <v>38</v>
      </c>
      <c r="H1221" t="s">
        <v>39</v>
      </c>
      <c r="I1221" s="1">
        <v>43189</v>
      </c>
      <c r="J1221" t="s">
        <v>20</v>
      </c>
      <c r="K1221" t="s">
        <v>204</v>
      </c>
      <c r="L1221" t="s">
        <v>225</v>
      </c>
      <c r="M1221" t="s">
        <v>38</v>
      </c>
      <c r="N1221" t="s">
        <v>21</v>
      </c>
      <c r="O1221" t="s">
        <v>22</v>
      </c>
      <c r="P1221" t="s">
        <v>23</v>
      </c>
      <c r="Q1221" t="str">
        <f>IF(COUNTIF(Table2[type_of_injury],Table2[[#This Row],[type_of_injury]])&lt;40,"other",Table2[[#This Row],[type_of_injury]])</f>
        <v>gunfire</v>
      </c>
      <c r="R1221" t="str" cm="1">
        <f t="array" ref="R1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2" spans="1:18" x14ac:dyDescent="0.35">
      <c r="A1222" t="s">
        <v>1601</v>
      </c>
      <c r="B1222" s="1">
        <v>43189</v>
      </c>
      <c r="C1222">
        <v>34</v>
      </c>
      <c r="D1222" t="str" cm="1">
        <f t="array" ref="D1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22" t="s">
        <v>16</v>
      </c>
      <c r="F1222" t="s">
        <v>37</v>
      </c>
      <c r="G1222" t="s">
        <v>38</v>
      </c>
      <c r="H1222" t="s">
        <v>39</v>
      </c>
      <c r="I1222" s="1">
        <v>43189</v>
      </c>
      <c r="J1222" t="s">
        <v>20</v>
      </c>
      <c r="K1222" t="s">
        <v>204</v>
      </c>
      <c r="L1222" t="s">
        <v>225</v>
      </c>
      <c r="M1222" t="s">
        <v>38</v>
      </c>
      <c r="N1222" t="s">
        <v>21</v>
      </c>
      <c r="O1222" t="s">
        <v>22</v>
      </c>
      <c r="P1222" t="s">
        <v>23</v>
      </c>
      <c r="Q1222" t="str">
        <f>IF(COUNTIF(Table2[type_of_injury],Table2[[#This Row],[type_of_injury]])&lt;40,"other",Table2[[#This Row],[type_of_injury]])</f>
        <v>gunfire</v>
      </c>
      <c r="R1222" t="str" cm="1">
        <f t="array" ref="R1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3" spans="1:18" x14ac:dyDescent="0.35">
      <c r="A1223" t="s">
        <v>1602</v>
      </c>
      <c r="B1223" s="1">
        <v>43189</v>
      </c>
      <c r="C1223">
        <v>34</v>
      </c>
      <c r="D1223" t="str" cm="1">
        <f t="array" ref="D1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23" t="s">
        <v>16</v>
      </c>
      <c r="F1223" t="s">
        <v>37</v>
      </c>
      <c r="G1223" t="s">
        <v>38</v>
      </c>
      <c r="H1223" t="s">
        <v>39</v>
      </c>
      <c r="I1223" s="1">
        <v>43189</v>
      </c>
      <c r="J1223" t="s">
        <v>20</v>
      </c>
      <c r="K1223" t="s">
        <v>204</v>
      </c>
      <c r="L1223" t="s">
        <v>225</v>
      </c>
      <c r="M1223" t="s">
        <v>38</v>
      </c>
      <c r="N1223" t="s">
        <v>21</v>
      </c>
      <c r="O1223" t="s">
        <v>22</v>
      </c>
      <c r="P1223" t="s">
        <v>23</v>
      </c>
      <c r="Q1223" t="str">
        <f>IF(COUNTIF(Table2[type_of_injury],Table2[[#This Row],[type_of_injury]])&lt;40,"other",Table2[[#This Row],[type_of_injury]])</f>
        <v>gunfire</v>
      </c>
      <c r="R1223" t="str" cm="1">
        <f t="array" ref="R1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4" spans="1:18" x14ac:dyDescent="0.35">
      <c r="A1224" t="s">
        <v>1603</v>
      </c>
      <c r="B1224" s="1">
        <v>43189</v>
      </c>
      <c r="C1224">
        <v>18</v>
      </c>
      <c r="D1224" t="str" cm="1">
        <f t="array" ref="D1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24" t="s">
        <v>16</v>
      </c>
      <c r="F1224" t="s">
        <v>37</v>
      </c>
      <c r="G1224" t="s">
        <v>38</v>
      </c>
      <c r="H1224" t="s">
        <v>39</v>
      </c>
      <c r="I1224" s="1">
        <v>43189</v>
      </c>
      <c r="J1224" t="s">
        <v>20</v>
      </c>
      <c r="K1224" t="s">
        <v>204</v>
      </c>
      <c r="L1224" t="s">
        <v>225</v>
      </c>
      <c r="M1224" t="s">
        <v>38</v>
      </c>
      <c r="N1224" t="s">
        <v>21</v>
      </c>
      <c r="O1224" t="s">
        <v>22</v>
      </c>
      <c r="P1224" t="s">
        <v>23</v>
      </c>
      <c r="Q1224" t="str">
        <f>IF(COUNTIF(Table2[type_of_injury],Table2[[#This Row],[type_of_injury]])&lt;40,"other",Table2[[#This Row],[type_of_injury]])</f>
        <v>gunfire</v>
      </c>
      <c r="R1224" t="str" cm="1">
        <f t="array" ref="R1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5" spans="1:18" x14ac:dyDescent="0.35">
      <c r="A1225" t="s">
        <v>1604</v>
      </c>
      <c r="B1225" s="1">
        <v>43189</v>
      </c>
      <c r="C1225">
        <v>26</v>
      </c>
      <c r="D1225" t="str" cm="1">
        <f t="array" ref="D1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25" t="s">
        <v>16</v>
      </c>
      <c r="F1225" t="s">
        <v>242</v>
      </c>
      <c r="G1225" t="s">
        <v>41</v>
      </c>
      <c r="H1225" t="s">
        <v>39</v>
      </c>
      <c r="I1225" s="1">
        <v>43189</v>
      </c>
      <c r="J1225" t="s">
        <v>20</v>
      </c>
      <c r="K1225" t="s">
        <v>40</v>
      </c>
      <c r="L1225" t="s">
        <v>215</v>
      </c>
      <c r="M1225" t="s">
        <v>41</v>
      </c>
      <c r="N1225" t="s">
        <v>21</v>
      </c>
      <c r="O1225" t="s">
        <v>585</v>
      </c>
      <c r="P1225" t="s">
        <v>23</v>
      </c>
      <c r="Q1225" t="str">
        <f>IF(COUNTIF(Table2[type_of_injury],Table2[[#This Row],[type_of_injury]])&lt;40,"other",Table2[[#This Row],[type_of_injury]])</f>
        <v>gunfire</v>
      </c>
      <c r="R1225" t="str" cm="1">
        <f t="array" ref="R1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6" spans="1:18" x14ac:dyDescent="0.35">
      <c r="A1226" t="s">
        <v>1605</v>
      </c>
      <c r="B1226" s="1">
        <v>43189</v>
      </c>
      <c r="C1226">
        <v>22</v>
      </c>
      <c r="D1226" t="str" cm="1">
        <f t="array" ref="D1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26" t="s">
        <v>16</v>
      </c>
      <c r="F1226" t="s">
        <v>796</v>
      </c>
      <c r="G1226" t="s">
        <v>38</v>
      </c>
      <c r="H1226" t="s">
        <v>39</v>
      </c>
      <c r="I1226" s="1">
        <v>43189</v>
      </c>
      <c r="J1226" t="s">
        <v>20</v>
      </c>
      <c r="K1226" t="s">
        <v>204</v>
      </c>
      <c r="L1226" t="s">
        <v>219</v>
      </c>
      <c r="M1226" t="s">
        <v>218</v>
      </c>
      <c r="N1226" t="s">
        <v>21</v>
      </c>
      <c r="P1226" t="s">
        <v>23</v>
      </c>
      <c r="Q1226" t="str">
        <f>IF(COUNTIF(Table2[type_of_injury],Table2[[#This Row],[type_of_injury]])&lt;40,"other",Table2[[#This Row],[type_of_injury]])</f>
        <v>gunfire</v>
      </c>
      <c r="R1226" t="str" cm="1">
        <f t="array" ref="R1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7" spans="1:18" x14ac:dyDescent="0.35">
      <c r="A1227" t="s">
        <v>1606</v>
      </c>
      <c r="B1227" s="1">
        <v>43189</v>
      </c>
      <c r="C1227">
        <v>21</v>
      </c>
      <c r="D1227" t="str" cm="1">
        <f t="array" ref="D1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27" t="s">
        <v>16</v>
      </c>
      <c r="F1227" t="s">
        <v>796</v>
      </c>
      <c r="G1227" t="s">
        <v>38</v>
      </c>
      <c r="H1227" t="s">
        <v>39</v>
      </c>
      <c r="I1227" s="1">
        <v>43189</v>
      </c>
      <c r="J1227" t="s">
        <v>20</v>
      </c>
      <c r="K1227" t="s">
        <v>204</v>
      </c>
      <c r="L1227" t="s">
        <v>219</v>
      </c>
      <c r="M1227" t="s">
        <v>218</v>
      </c>
      <c r="N1227" t="s">
        <v>21</v>
      </c>
      <c r="P1227" t="s">
        <v>23</v>
      </c>
      <c r="Q1227" t="str">
        <f>IF(COUNTIF(Table2[type_of_injury],Table2[[#This Row],[type_of_injury]])&lt;40,"other",Table2[[#This Row],[type_of_injury]])</f>
        <v>gunfire</v>
      </c>
      <c r="R1227" t="str" cm="1">
        <f t="array" ref="R1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8" spans="1:18" x14ac:dyDescent="0.35">
      <c r="A1228" t="s">
        <v>1607</v>
      </c>
      <c r="B1228" s="1">
        <v>43189</v>
      </c>
      <c r="C1228">
        <v>29</v>
      </c>
      <c r="D1228" t="str" cm="1">
        <f t="array" ref="D1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28" t="s">
        <v>16</v>
      </c>
      <c r="F1228" t="s">
        <v>798</v>
      </c>
      <c r="G1228" t="s">
        <v>41</v>
      </c>
      <c r="H1228" t="s">
        <v>39</v>
      </c>
      <c r="I1228" s="1">
        <v>43189</v>
      </c>
      <c r="J1228" t="s">
        <v>20</v>
      </c>
      <c r="K1228" t="s">
        <v>204</v>
      </c>
      <c r="L1228" t="s">
        <v>215</v>
      </c>
      <c r="M1228" t="s">
        <v>41</v>
      </c>
      <c r="N1228" t="s">
        <v>21</v>
      </c>
      <c r="O1228" t="s">
        <v>22</v>
      </c>
      <c r="P1228" t="s">
        <v>23</v>
      </c>
      <c r="Q1228" t="str">
        <f>IF(COUNTIF(Table2[type_of_injury],Table2[[#This Row],[type_of_injury]])&lt;40,"other",Table2[[#This Row],[type_of_injury]])</f>
        <v>gunfire</v>
      </c>
      <c r="R1228" t="str" cm="1">
        <f t="array" ref="R1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29" spans="1:18" x14ac:dyDescent="0.35">
      <c r="A1229" t="s">
        <v>1608</v>
      </c>
      <c r="B1229" s="1">
        <v>43189</v>
      </c>
      <c r="C1229">
        <v>25</v>
      </c>
      <c r="D1229" t="str" cm="1">
        <f t="array" ref="D1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29" t="s">
        <v>16</v>
      </c>
      <c r="F1229" t="s">
        <v>210</v>
      </c>
      <c r="G1229" t="s">
        <v>210</v>
      </c>
      <c r="H1229" t="s">
        <v>39</v>
      </c>
      <c r="I1229" s="1">
        <v>43189</v>
      </c>
      <c r="J1229" t="s">
        <v>20</v>
      </c>
      <c r="K1229" t="s">
        <v>40</v>
      </c>
      <c r="L1229" t="s">
        <v>210</v>
      </c>
      <c r="M1229" t="s">
        <v>210</v>
      </c>
      <c r="N1229" t="s">
        <v>21</v>
      </c>
      <c r="O1229" t="s">
        <v>22</v>
      </c>
      <c r="P1229" t="s">
        <v>23</v>
      </c>
      <c r="Q1229" t="str">
        <f>IF(COUNTIF(Table2[type_of_injury],Table2[[#This Row],[type_of_injury]])&lt;40,"other",Table2[[#This Row],[type_of_injury]])</f>
        <v>gunfire</v>
      </c>
      <c r="R1229" t="str" cm="1">
        <f t="array" ref="R1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0" spans="1:18" x14ac:dyDescent="0.35">
      <c r="A1230" t="s">
        <v>1609</v>
      </c>
      <c r="B1230" s="1">
        <v>43189</v>
      </c>
      <c r="C1230">
        <v>30</v>
      </c>
      <c r="D1230" t="str" cm="1">
        <f t="array" ref="D1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30" t="s">
        <v>16</v>
      </c>
      <c r="F1230" t="s">
        <v>221</v>
      </c>
      <c r="G1230" t="s">
        <v>222</v>
      </c>
      <c r="H1230" t="s">
        <v>39</v>
      </c>
      <c r="I1230" s="1">
        <v>43196</v>
      </c>
      <c r="J1230" t="s">
        <v>20</v>
      </c>
      <c r="K1230" t="s">
        <v>40</v>
      </c>
      <c r="L1230" t="s">
        <v>221</v>
      </c>
      <c r="M1230" t="s">
        <v>222</v>
      </c>
      <c r="N1230" t="s">
        <v>21</v>
      </c>
      <c r="O1230" t="s">
        <v>22</v>
      </c>
      <c r="P1230" t="s">
        <v>23</v>
      </c>
      <c r="Q1230" t="str">
        <f>IF(COUNTIF(Table2[type_of_injury],Table2[[#This Row],[type_of_injury]])&lt;40,"other",Table2[[#This Row],[type_of_injury]])</f>
        <v>gunfire</v>
      </c>
      <c r="R1230" t="str" cm="1">
        <f t="array" ref="R1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1" spans="1:18" x14ac:dyDescent="0.35">
      <c r="A1231" t="s">
        <v>1610</v>
      </c>
      <c r="B1231" s="1">
        <v>43189</v>
      </c>
      <c r="C1231">
        <v>17</v>
      </c>
      <c r="D1231" t="str" cm="1">
        <f t="array" ref="D1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31" t="s">
        <v>16</v>
      </c>
      <c r="F1231" t="s">
        <v>210</v>
      </c>
      <c r="G1231" t="s">
        <v>210</v>
      </c>
      <c r="H1231" t="s">
        <v>39</v>
      </c>
      <c r="I1231" s="1">
        <v>43189</v>
      </c>
      <c r="J1231" t="s">
        <v>20</v>
      </c>
      <c r="K1231" t="s">
        <v>40</v>
      </c>
      <c r="L1231" t="s">
        <v>1309</v>
      </c>
      <c r="M1231" t="s">
        <v>210</v>
      </c>
      <c r="N1231" t="s">
        <v>21</v>
      </c>
      <c r="O1231" t="s">
        <v>22</v>
      </c>
      <c r="P1231" t="s">
        <v>23</v>
      </c>
      <c r="Q1231" t="str">
        <f>IF(COUNTIF(Table2[type_of_injury],Table2[[#This Row],[type_of_injury]])&lt;40,"other",Table2[[#This Row],[type_of_injury]])</f>
        <v>gunfire</v>
      </c>
      <c r="R1231" t="str" cm="1">
        <f t="array" ref="R1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2" spans="1:18" x14ac:dyDescent="0.35">
      <c r="A1232" t="s">
        <v>1611</v>
      </c>
      <c r="B1232" s="1">
        <v>43189</v>
      </c>
      <c r="C1232">
        <v>33</v>
      </c>
      <c r="D1232" t="str" cm="1">
        <f t="array" ref="D1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32" t="s">
        <v>16</v>
      </c>
      <c r="F1232" t="s">
        <v>210</v>
      </c>
      <c r="G1232" t="s">
        <v>210</v>
      </c>
      <c r="H1232" t="s">
        <v>39</v>
      </c>
      <c r="I1232" s="1">
        <v>43195</v>
      </c>
      <c r="J1232" t="s">
        <v>20</v>
      </c>
      <c r="K1232" t="s">
        <v>40</v>
      </c>
      <c r="L1232" t="s">
        <v>210</v>
      </c>
      <c r="M1232" t="s">
        <v>210</v>
      </c>
      <c r="N1232" t="s">
        <v>21</v>
      </c>
      <c r="O1232" t="s">
        <v>22</v>
      </c>
      <c r="P1232" t="s">
        <v>23</v>
      </c>
      <c r="Q1232" t="str">
        <f>IF(COUNTIF(Table2[type_of_injury],Table2[[#This Row],[type_of_injury]])&lt;40,"other",Table2[[#This Row],[type_of_injury]])</f>
        <v>gunfire</v>
      </c>
      <c r="R1232" t="str" cm="1">
        <f t="array" ref="R1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3" spans="1:18" x14ac:dyDescent="0.35">
      <c r="A1233" t="s">
        <v>1612</v>
      </c>
      <c r="B1233" s="1">
        <v>43189</v>
      </c>
      <c r="C1233">
        <v>24</v>
      </c>
      <c r="D1233" t="str" cm="1">
        <f t="array" ref="D1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33" t="s">
        <v>16</v>
      </c>
      <c r="F1233" t="s">
        <v>565</v>
      </c>
      <c r="G1233" t="s">
        <v>222</v>
      </c>
      <c r="H1233" t="s">
        <v>39</v>
      </c>
      <c r="I1233" s="1">
        <v>43189</v>
      </c>
      <c r="J1233" t="s">
        <v>20</v>
      </c>
      <c r="K1233" t="s">
        <v>204</v>
      </c>
      <c r="L1233" t="s">
        <v>566</v>
      </c>
      <c r="M1233" t="s">
        <v>222</v>
      </c>
      <c r="N1233" t="s">
        <v>21</v>
      </c>
      <c r="P1233" t="s">
        <v>23</v>
      </c>
      <c r="Q1233" t="str">
        <f>IF(COUNTIF(Table2[type_of_injury],Table2[[#This Row],[type_of_injury]])&lt;40,"other",Table2[[#This Row],[type_of_injury]])</f>
        <v>gunfire</v>
      </c>
      <c r="R1233" t="str" cm="1">
        <f t="array" ref="R1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4" spans="1:18" x14ac:dyDescent="0.35">
      <c r="A1234" t="s">
        <v>1613</v>
      </c>
      <c r="B1234" s="1">
        <v>43189</v>
      </c>
      <c r="C1234">
        <v>27</v>
      </c>
      <c r="D1234" t="str" cm="1">
        <f t="array" ref="D1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34" t="s">
        <v>16</v>
      </c>
      <c r="F1234" t="s">
        <v>565</v>
      </c>
      <c r="G1234" t="s">
        <v>222</v>
      </c>
      <c r="H1234" t="s">
        <v>39</v>
      </c>
      <c r="I1234" s="1">
        <v>43189</v>
      </c>
      <c r="J1234" t="s">
        <v>20</v>
      </c>
      <c r="K1234" t="s">
        <v>204</v>
      </c>
      <c r="L1234" t="s">
        <v>566</v>
      </c>
      <c r="M1234" t="s">
        <v>222</v>
      </c>
      <c r="N1234" t="s">
        <v>21</v>
      </c>
      <c r="P1234" t="s">
        <v>23</v>
      </c>
      <c r="Q1234" t="str">
        <f>IF(COUNTIF(Table2[type_of_injury],Table2[[#This Row],[type_of_injury]])&lt;40,"other",Table2[[#This Row],[type_of_injury]])</f>
        <v>gunfire</v>
      </c>
      <c r="R1234" t="str" cm="1">
        <f t="array" ref="R1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5" spans="1:18" x14ac:dyDescent="0.35">
      <c r="A1235" t="s">
        <v>1614</v>
      </c>
      <c r="B1235" s="1">
        <v>43189</v>
      </c>
      <c r="C1235">
        <v>25</v>
      </c>
      <c r="D1235" t="str" cm="1">
        <f t="array" ref="D1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35" t="s">
        <v>16</v>
      </c>
      <c r="F1235" t="s">
        <v>221</v>
      </c>
      <c r="G1235" t="s">
        <v>222</v>
      </c>
      <c r="H1235" t="s">
        <v>39</v>
      </c>
      <c r="I1235" s="1">
        <v>43189</v>
      </c>
      <c r="J1235" t="s">
        <v>20</v>
      </c>
      <c r="K1235" t="s">
        <v>40</v>
      </c>
      <c r="L1235" t="s">
        <v>221</v>
      </c>
      <c r="M1235" t="s">
        <v>222</v>
      </c>
      <c r="N1235" t="s">
        <v>21</v>
      </c>
      <c r="O1235" t="s">
        <v>22</v>
      </c>
      <c r="P1235" t="s">
        <v>23</v>
      </c>
      <c r="Q1235" t="str">
        <f>IF(COUNTIF(Table2[type_of_injury],Table2[[#This Row],[type_of_injury]])&lt;40,"other",Table2[[#This Row],[type_of_injury]])</f>
        <v>gunfire</v>
      </c>
      <c r="R1235" t="str" cm="1">
        <f t="array" ref="R1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6" spans="1:18" x14ac:dyDescent="0.35">
      <c r="A1236" t="s">
        <v>1615</v>
      </c>
      <c r="B1236" s="1">
        <v>43189</v>
      </c>
      <c r="C1236">
        <v>17</v>
      </c>
      <c r="D1236" t="str" cm="1">
        <f t="array" ref="D1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36" t="s">
        <v>16</v>
      </c>
      <c r="F1236" t="s">
        <v>737</v>
      </c>
      <c r="G1236" t="s">
        <v>218</v>
      </c>
      <c r="H1236" t="s">
        <v>39</v>
      </c>
      <c r="I1236" s="1">
        <v>43317</v>
      </c>
      <c r="J1236" t="s">
        <v>20</v>
      </c>
      <c r="K1236" t="s">
        <v>204</v>
      </c>
      <c r="L1236" t="s">
        <v>972</v>
      </c>
      <c r="M1236" t="s">
        <v>218</v>
      </c>
      <c r="N1236" t="s">
        <v>21</v>
      </c>
      <c r="O1236" t="s">
        <v>22</v>
      </c>
      <c r="P1236" t="s">
        <v>23</v>
      </c>
      <c r="Q1236" t="str">
        <f>IF(COUNTIF(Table2[type_of_injury],Table2[[#This Row],[type_of_injury]])&lt;40,"other",Table2[[#This Row],[type_of_injury]])</f>
        <v>gunfire</v>
      </c>
      <c r="R1236" t="str" cm="1">
        <f t="array" ref="R1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7" spans="1:18" x14ac:dyDescent="0.35">
      <c r="A1237" t="s">
        <v>1616</v>
      </c>
      <c r="B1237" s="1">
        <v>43189</v>
      </c>
      <c r="C1237">
        <v>20</v>
      </c>
      <c r="D1237" t="str" cm="1">
        <f t="array" ref="D1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37" t="s">
        <v>16</v>
      </c>
      <c r="F1237" t="s">
        <v>221</v>
      </c>
      <c r="G1237" t="s">
        <v>222</v>
      </c>
      <c r="H1237" t="s">
        <v>39</v>
      </c>
      <c r="I1237" s="1">
        <v>43189</v>
      </c>
      <c r="J1237" t="s">
        <v>20</v>
      </c>
      <c r="K1237" t="s">
        <v>40</v>
      </c>
      <c r="L1237" t="s">
        <v>221</v>
      </c>
      <c r="M1237" t="s">
        <v>222</v>
      </c>
      <c r="N1237" t="s">
        <v>21</v>
      </c>
      <c r="O1237" t="s">
        <v>22</v>
      </c>
      <c r="P1237" t="s">
        <v>23</v>
      </c>
      <c r="Q1237" t="str">
        <f>IF(COUNTIF(Table2[type_of_injury],Table2[[#This Row],[type_of_injury]])&lt;40,"other",Table2[[#This Row],[type_of_injury]])</f>
        <v>gunfire</v>
      </c>
      <c r="R1237" t="str" cm="1">
        <f t="array" ref="R1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8" spans="1:18" x14ac:dyDescent="0.35">
      <c r="A1238" t="s">
        <v>1617</v>
      </c>
      <c r="B1238" s="1">
        <v>43177</v>
      </c>
      <c r="C1238">
        <v>28</v>
      </c>
      <c r="D1238" t="str" cm="1">
        <f t="array" ref="D1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38" t="s">
        <v>16</v>
      </c>
      <c r="F1238" t="s">
        <v>475</v>
      </c>
      <c r="G1238" t="s">
        <v>62</v>
      </c>
      <c r="H1238" t="s">
        <v>19</v>
      </c>
      <c r="I1238" s="1">
        <v>43177</v>
      </c>
      <c r="J1238" t="s">
        <v>20</v>
      </c>
      <c r="L1238" t="s">
        <v>1618</v>
      </c>
      <c r="M1238" t="s">
        <v>75</v>
      </c>
      <c r="N1238" t="s">
        <v>21</v>
      </c>
      <c r="O1238" t="s">
        <v>22</v>
      </c>
      <c r="P1238" t="s">
        <v>23</v>
      </c>
      <c r="Q1238" t="str">
        <f>IF(COUNTIF(Table2[type_of_injury],Table2[[#This Row],[type_of_injury]])&lt;40,"other",Table2[[#This Row],[type_of_injury]])</f>
        <v>gunfire</v>
      </c>
      <c r="R1238" t="str" cm="1">
        <f t="array" ref="R1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39" spans="1:18" x14ac:dyDescent="0.35">
      <c r="A1239" t="s">
        <v>1619</v>
      </c>
      <c r="B1239" s="1">
        <v>43169</v>
      </c>
      <c r="C1239">
        <v>19</v>
      </c>
      <c r="D1239" t="str" cm="1">
        <f t="array" ref="D1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39" t="s">
        <v>16</v>
      </c>
      <c r="F1239" t="s">
        <v>1620</v>
      </c>
      <c r="G1239" t="s">
        <v>75</v>
      </c>
      <c r="H1239" t="s">
        <v>19</v>
      </c>
      <c r="I1239" s="1">
        <v>43169</v>
      </c>
      <c r="J1239" t="s">
        <v>20</v>
      </c>
      <c r="L1239" t="s">
        <v>165</v>
      </c>
      <c r="M1239" t="s">
        <v>75</v>
      </c>
      <c r="N1239" t="s">
        <v>21</v>
      </c>
      <c r="O1239" t="s">
        <v>22</v>
      </c>
      <c r="P1239" t="s">
        <v>23</v>
      </c>
      <c r="Q1239" t="str">
        <f>IF(COUNTIF(Table2[type_of_injury],Table2[[#This Row],[type_of_injury]])&lt;40,"other",Table2[[#This Row],[type_of_injury]])</f>
        <v>gunfire</v>
      </c>
      <c r="R1239" t="str" cm="1">
        <f t="array" ref="R1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0" spans="1:18" x14ac:dyDescent="0.35">
      <c r="A1240" t="s">
        <v>1621</v>
      </c>
      <c r="B1240" s="1">
        <v>43168</v>
      </c>
      <c r="C1240">
        <v>24</v>
      </c>
      <c r="D1240" t="str" cm="1">
        <f t="array" ref="D1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40" t="s">
        <v>16</v>
      </c>
      <c r="F1240" t="s">
        <v>46</v>
      </c>
      <c r="G1240" t="s">
        <v>46</v>
      </c>
      <c r="H1240" t="s">
        <v>19</v>
      </c>
      <c r="I1240" s="1">
        <v>43168</v>
      </c>
      <c r="J1240" t="s">
        <v>20</v>
      </c>
      <c r="L1240" t="s">
        <v>46</v>
      </c>
      <c r="M1240" t="s">
        <v>46</v>
      </c>
      <c r="N1240" t="s">
        <v>21</v>
      </c>
      <c r="O1240" t="s">
        <v>22</v>
      </c>
      <c r="P1240" t="s">
        <v>23</v>
      </c>
      <c r="Q1240" t="str">
        <f>IF(COUNTIF(Table2[type_of_injury],Table2[[#This Row],[type_of_injury]])&lt;40,"other",Table2[[#This Row],[type_of_injury]])</f>
        <v>gunfire</v>
      </c>
      <c r="R1240" t="str" cm="1">
        <f t="array" ref="R1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1" spans="1:18" x14ac:dyDescent="0.35">
      <c r="A1241" t="s">
        <v>1622</v>
      </c>
      <c r="B1241" s="1">
        <v>43162</v>
      </c>
      <c r="C1241">
        <v>58</v>
      </c>
      <c r="D1241" t="str" cm="1">
        <f t="array" ref="D1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241" t="s">
        <v>16</v>
      </c>
      <c r="F1241" t="s">
        <v>798</v>
      </c>
      <c r="G1241" t="s">
        <v>41</v>
      </c>
      <c r="H1241" t="s">
        <v>39</v>
      </c>
      <c r="I1241" s="1">
        <v>43162</v>
      </c>
      <c r="J1241" t="s">
        <v>20</v>
      </c>
      <c r="K1241" t="s">
        <v>40</v>
      </c>
      <c r="L1241" t="s">
        <v>215</v>
      </c>
      <c r="M1241" t="s">
        <v>41</v>
      </c>
      <c r="N1241" t="s">
        <v>21</v>
      </c>
      <c r="O1241" t="s">
        <v>22</v>
      </c>
      <c r="P1241" t="s">
        <v>23</v>
      </c>
      <c r="Q1241" t="str">
        <f>IF(COUNTIF(Table2[type_of_injury],Table2[[#This Row],[type_of_injury]])&lt;40,"other",Table2[[#This Row],[type_of_injury]])</f>
        <v>gunfire</v>
      </c>
      <c r="R1241" t="str" cm="1">
        <f t="array" ref="R1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2" spans="1:18" x14ac:dyDescent="0.35">
      <c r="A1242" t="s">
        <v>1623</v>
      </c>
      <c r="B1242" s="1">
        <v>43156</v>
      </c>
      <c r="C1242">
        <v>18</v>
      </c>
      <c r="D1242" t="str" cm="1">
        <f t="array" ref="D1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42" t="s">
        <v>16</v>
      </c>
      <c r="F1242" t="s">
        <v>593</v>
      </c>
      <c r="G1242" t="s">
        <v>222</v>
      </c>
      <c r="H1242" t="s">
        <v>39</v>
      </c>
      <c r="I1242" s="1">
        <v>43156</v>
      </c>
      <c r="J1242" t="s">
        <v>20</v>
      </c>
      <c r="K1242" t="s">
        <v>40</v>
      </c>
      <c r="L1242" t="s">
        <v>205</v>
      </c>
      <c r="M1242" t="s">
        <v>38</v>
      </c>
      <c r="N1242" t="s">
        <v>21</v>
      </c>
      <c r="P1242" t="s">
        <v>23</v>
      </c>
      <c r="Q1242" t="str">
        <f>IF(COUNTIF(Table2[type_of_injury],Table2[[#This Row],[type_of_injury]])&lt;40,"other",Table2[[#This Row],[type_of_injury]])</f>
        <v>gunfire</v>
      </c>
      <c r="R1242" t="str" cm="1">
        <f t="array" ref="R1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3" spans="1:18" x14ac:dyDescent="0.35">
      <c r="A1243" t="s">
        <v>1624</v>
      </c>
      <c r="B1243" s="1">
        <v>43153</v>
      </c>
      <c r="C1243">
        <v>35</v>
      </c>
      <c r="D1243" t="str" cm="1">
        <f t="array" ref="D1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43" t="s">
        <v>16</v>
      </c>
      <c r="F1243" t="s">
        <v>31</v>
      </c>
      <c r="G1243" t="s">
        <v>31</v>
      </c>
      <c r="H1243" t="s">
        <v>19</v>
      </c>
      <c r="I1243" s="1">
        <v>43153</v>
      </c>
      <c r="J1243" t="s">
        <v>20</v>
      </c>
      <c r="L1243" t="s">
        <v>31</v>
      </c>
      <c r="M1243" t="s">
        <v>31</v>
      </c>
      <c r="N1243" t="s">
        <v>21</v>
      </c>
      <c r="O1243" t="s">
        <v>22</v>
      </c>
      <c r="P1243" t="s">
        <v>23</v>
      </c>
      <c r="Q1243" t="str">
        <f>IF(COUNTIF(Table2[type_of_injury],Table2[[#This Row],[type_of_injury]])&lt;40,"other",Table2[[#This Row],[type_of_injury]])</f>
        <v>gunfire</v>
      </c>
      <c r="R1243" t="str" cm="1">
        <f t="array" ref="R1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4" spans="1:18" x14ac:dyDescent="0.35">
      <c r="A1244" t="s">
        <v>1625</v>
      </c>
      <c r="B1244" s="1">
        <v>43148</v>
      </c>
      <c r="C1244">
        <v>16</v>
      </c>
      <c r="D1244" t="str" cm="1">
        <f t="array" ref="D1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44" t="s">
        <v>16</v>
      </c>
      <c r="F1244" t="s">
        <v>235</v>
      </c>
      <c r="G1244" t="s">
        <v>210</v>
      </c>
      <c r="H1244" t="s">
        <v>39</v>
      </c>
      <c r="I1244" s="1">
        <v>43148</v>
      </c>
      <c r="J1244" t="s">
        <v>20</v>
      </c>
      <c r="K1244" t="s">
        <v>40</v>
      </c>
      <c r="L1244" t="s">
        <v>210</v>
      </c>
      <c r="M1244" t="s">
        <v>210</v>
      </c>
      <c r="N1244" t="s">
        <v>21</v>
      </c>
      <c r="P1244" t="s">
        <v>23</v>
      </c>
      <c r="Q1244" t="str">
        <f>IF(COUNTIF(Table2[type_of_injury],Table2[[#This Row],[type_of_injury]])&lt;40,"other",Table2[[#This Row],[type_of_injury]])</f>
        <v>gunfire</v>
      </c>
      <c r="R1244" t="str" cm="1">
        <f t="array" ref="R1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5" spans="1:18" x14ac:dyDescent="0.35">
      <c r="A1245" t="s">
        <v>1626</v>
      </c>
      <c r="B1245" s="1">
        <v>43148</v>
      </c>
      <c r="C1245">
        <v>14</v>
      </c>
      <c r="D1245" t="str" cm="1">
        <f t="array" ref="D1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45" t="s">
        <v>16</v>
      </c>
      <c r="F1245" t="s">
        <v>235</v>
      </c>
      <c r="G1245" t="s">
        <v>210</v>
      </c>
      <c r="H1245" t="s">
        <v>39</v>
      </c>
      <c r="I1245" s="1">
        <v>43148</v>
      </c>
      <c r="J1245" t="s">
        <v>20</v>
      </c>
      <c r="K1245" t="s">
        <v>40</v>
      </c>
      <c r="L1245" t="s">
        <v>210</v>
      </c>
      <c r="M1245" t="s">
        <v>210</v>
      </c>
      <c r="N1245" t="s">
        <v>21</v>
      </c>
      <c r="P1245" t="s">
        <v>23</v>
      </c>
      <c r="Q1245" t="str">
        <f>IF(COUNTIF(Table2[type_of_injury],Table2[[#This Row],[type_of_injury]])&lt;40,"other",Table2[[#This Row],[type_of_injury]])</f>
        <v>gunfire</v>
      </c>
      <c r="R1245" t="str" cm="1">
        <f t="array" ref="R1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6" spans="1:18" x14ac:dyDescent="0.35">
      <c r="A1246" t="s">
        <v>1627</v>
      </c>
      <c r="B1246" s="1">
        <v>43147</v>
      </c>
      <c r="C1246">
        <v>18</v>
      </c>
      <c r="D1246" t="str" cm="1">
        <f t="array" ref="D1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46" t="s">
        <v>16</v>
      </c>
      <c r="F1246" t="s">
        <v>737</v>
      </c>
      <c r="G1246" t="s">
        <v>218</v>
      </c>
      <c r="H1246" t="s">
        <v>39</v>
      </c>
      <c r="I1246" s="1">
        <v>43152</v>
      </c>
      <c r="J1246" t="s">
        <v>20</v>
      </c>
      <c r="K1246" t="s">
        <v>40</v>
      </c>
      <c r="L1246" t="s">
        <v>737</v>
      </c>
      <c r="M1246" t="s">
        <v>218</v>
      </c>
      <c r="N1246" t="s">
        <v>21</v>
      </c>
      <c r="O1246" t="s">
        <v>22</v>
      </c>
      <c r="P1246" t="s">
        <v>23</v>
      </c>
      <c r="Q1246" t="str">
        <f>IF(COUNTIF(Table2[type_of_injury],Table2[[#This Row],[type_of_injury]])&lt;40,"other",Table2[[#This Row],[type_of_injury]])</f>
        <v>gunfire</v>
      </c>
      <c r="R1246" t="str" cm="1">
        <f t="array" ref="R1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7" spans="1:18" x14ac:dyDescent="0.35">
      <c r="A1247" t="s">
        <v>1628</v>
      </c>
      <c r="B1247" s="1">
        <v>43138</v>
      </c>
      <c r="C1247">
        <v>19</v>
      </c>
      <c r="D1247" t="str" cm="1">
        <f t="array" ref="D1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47" t="s">
        <v>16</v>
      </c>
      <c r="F1247" t="s">
        <v>1629</v>
      </c>
      <c r="G1247" t="s">
        <v>46</v>
      </c>
      <c r="H1247" t="s">
        <v>19</v>
      </c>
      <c r="I1247" s="1">
        <v>43138</v>
      </c>
      <c r="J1247" t="s">
        <v>20</v>
      </c>
      <c r="L1247" t="s">
        <v>408</v>
      </c>
      <c r="M1247" t="s">
        <v>46</v>
      </c>
      <c r="N1247" t="s">
        <v>21</v>
      </c>
      <c r="O1247" t="s">
        <v>22</v>
      </c>
      <c r="P1247" t="s">
        <v>96</v>
      </c>
      <c r="Q1247" t="str">
        <f>IF(COUNTIF(Table2[type_of_injury],Table2[[#This Row],[type_of_injury]])&lt;40,"other",Table2[[#This Row],[type_of_injury]])</f>
        <v>gunfire</v>
      </c>
      <c r="R1247" t="str" cm="1">
        <f t="array" ref="R1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8" spans="1:18" x14ac:dyDescent="0.35">
      <c r="A1248" t="s">
        <v>1630</v>
      </c>
      <c r="B1248" s="1">
        <v>43137</v>
      </c>
      <c r="C1248">
        <v>22</v>
      </c>
      <c r="D1248" t="str" cm="1">
        <f t="array" ref="D1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48" t="s">
        <v>16</v>
      </c>
      <c r="F1248" t="s">
        <v>75</v>
      </c>
      <c r="G1248" t="s">
        <v>75</v>
      </c>
      <c r="H1248" t="s">
        <v>19</v>
      </c>
      <c r="I1248" s="1">
        <v>43137</v>
      </c>
      <c r="J1248" t="s">
        <v>20</v>
      </c>
      <c r="L1248" t="s">
        <v>75</v>
      </c>
      <c r="M1248" t="s">
        <v>75</v>
      </c>
      <c r="N1248" t="s">
        <v>21</v>
      </c>
      <c r="O1248" t="s">
        <v>22</v>
      </c>
      <c r="P1248" t="s">
        <v>23</v>
      </c>
      <c r="Q1248" t="str">
        <f>IF(COUNTIF(Table2[type_of_injury],Table2[[#This Row],[type_of_injury]])&lt;40,"other",Table2[[#This Row],[type_of_injury]])</f>
        <v>gunfire</v>
      </c>
      <c r="R1248" t="str" cm="1">
        <f t="array" ref="R1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49" spans="1:18" x14ac:dyDescent="0.35">
      <c r="A1249" t="s">
        <v>1631</v>
      </c>
      <c r="B1249" s="1">
        <v>43137</v>
      </c>
      <c r="C1249">
        <v>26</v>
      </c>
      <c r="D1249" t="str" cm="1">
        <f t="array" ref="D1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49" t="s">
        <v>16</v>
      </c>
      <c r="F1249" t="s">
        <v>28</v>
      </c>
      <c r="G1249" t="s">
        <v>27</v>
      </c>
      <c r="H1249" t="s">
        <v>19</v>
      </c>
      <c r="I1249" s="1">
        <v>43137</v>
      </c>
      <c r="J1249" t="s">
        <v>20</v>
      </c>
      <c r="L1249" t="s">
        <v>27</v>
      </c>
      <c r="M1249" t="s">
        <v>27</v>
      </c>
      <c r="N1249" t="s">
        <v>21</v>
      </c>
      <c r="O1249" t="s">
        <v>22</v>
      </c>
      <c r="P1249" t="s">
        <v>23</v>
      </c>
      <c r="Q1249" t="str">
        <f>IF(COUNTIF(Table2[type_of_injury],Table2[[#This Row],[type_of_injury]])&lt;40,"other",Table2[[#This Row],[type_of_injury]])</f>
        <v>gunfire</v>
      </c>
      <c r="R1249" t="str" cm="1">
        <f t="array" ref="R1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0" spans="1:18" x14ac:dyDescent="0.35">
      <c r="A1250" t="s">
        <v>1632</v>
      </c>
      <c r="B1250" s="1">
        <v>43134</v>
      </c>
      <c r="C1250">
        <v>18</v>
      </c>
      <c r="D1250" t="str" cm="1">
        <f t="array" ref="D1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50" t="s">
        <v>16</v>
      </c>
      <c r="F1250" t="s">
        <v>319</v>
      </c>
      <c r="G1250" t="s">
        <v>27</v>
      </c>
      <c r="H1250" t="s">
        <v>19</v>
      </c>
      <c r="I1250" s="1">
        <v>43134</v>
      </c>
      <c r="J1250" t="s">
        <v>20</v>
      </c>
      <c r="L1250" t="s">
        <v>27</v>
      </c>
      <c r="M1250" t="s">
        <v>27</v>
      </c>
      <c r="N1250" t="s">
        <v>21</v>
      </c>
      <c r="O1250" t="s">
        <v>22</v>
      </c>
      <c r="P1250" t="s">
        <v>23</v>
      </c>
      <c r="Q1250" t="str">
        <f>IF(COUNTIF(Table2[type_of_injury],Table2[[#This Row],[type_of_injury]])&lt;40,"other",Table2[[#This Row],[type_of_injury]])</f>
        <v>gunfire</v>
      </c>
      <c r="R1250" t="str" cm="1">
        <f t="array" ref="R1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1" spans="1:18" x14ac:dyDescent="0.35">
      <c r="A1251" t="s">
        <v>1633</v>
      </c>
      <c r="B1251" s="1">
        <v>43130</v>
      </c>
      <c r="C1251">
        <v>16</v>
      </c>
      <c r="D1251" t="str" cm="1">
        <f t="array" ref="D1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51" t="s">
        <v>16</v>
      </c>
      <c r="F1251" t="s">
        <v>447</v>
      </c>
      <c r="G1251" t="s">
        <v>58</v>
      </c>
      <c r="H1251" t="s">
        <v>19</v>
      </c>
      <c r="I1251" s="1">
        <v>43130</v>
      </c>
      <c r="J1251" t="s">
        <v>20</v>
      </c>
      <c r="L1251" t="s">
        <v>447</v>
      </c>
      <c r="M1251" t="s">
        <v>58</v>
      </c>
      <c r="N1251" t="s">
        <v>21</v>
      </c>
      <c r="O1251" t="s">
        <v>1130</v>
      </c>
      <c r="P1251" t="s">
        <v>23</v>
      </c>
      <c r="Q1251" t="str">
        <f>IF(COUNTIF(Table2[type_of_injury],Table2[[#This Row],[type_of_injury]])&lt;40,"other",Table2[[#This Row],[type_of_injury]])</f>
        <v>gunfire</v>
      </c>
      <c r="R1251" t="str" cm="1">
        <f t="array" ref="R1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2" spans="1:18" x14ac:dyDescent="0.35">
      <c r="A1252" t="s">
        <v>1634</v>
      </c>
      <c r="B1252" s="1">
        <v>43117</v>
      </c>
      <c r="C1252">
        <v>30</v>
      </c>
      <c r="D1252" t="str" cm="1">
        <f t="array" ref="D1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52" t="s">
        <v>16</v>
      </c>
      <c r="F1252" t="s">
        <v>27</v>
      </c>
      <c r="G1252" t="s">
        <v>27</v>
      </c>
      <c r="H1252" t="s">
        <v>19</v>
      </c>
      <c r="I1252" s="1">
        <v>43117</v>
      </c>
      <c r="J1252" t="s">
        <v>20</v>
      </c>
      <c r="L1252" t="s">
        <v>27</v>
      </c>
      <c r="M1252" t="s">
        <v>27</v>
      </c>
      <c r="N1252" t="s">
        <v>21</v>
      </c>
      <c r="O1252" t="s">
        <v>22</v>
      </c>
      <c r="P1252" t="s">
        <v>23</v>
      </c>
      <c r="Q1252" t="str">
        <f>IF(COUNTIF(Table2[type_of_injury],Table2[[#This Row],[type_of_injury]])&lt;40,"other",Table2[[#This Row],[type_of_injury]])</f>
        <v>gunfire</v>
      </c>
      <c r="R1252" t="str" cm="1">
        <f t="array" ref="R1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3" spans="1:18" x14ac:dyDescent="0.35">
      <c r="A1253" t="s">
        <v>1635</v>
      </c>
      <c r="B1253" s="1">
        <v>43115</v>
      </c>
      <c r="C1253">
        <v>28</v>
      </c>
      <c r="D1253" t="str" cm="1">
        <f t="array" ref="D1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53" t="s">
        <v>16</v>
      </c>
      <c r="F1253" t="s">
        <v>1636</v>
      </c>
      <c r="G1253" t="s">
        <v>278</v>
      </c>
      <c r="H1253" t="s">
        <v>19</v>
      </c>
      <c r="I1253" s="1">
        <v>43115</v>
      </c>
      <c r="J1253" t="s">
        <v>20</v>
      </c>
      <c r="L1253" t="s">
        <v>1636</v>
      </c>
      <c r="M1253" t="s">
        <v>278</v>
      </c>
      <c r="N1253" t="s">
        <v>21</v>
      </c>
      <c r="O1253" t="s">
        <v>22</v>
      </c>
      <c r="P1253" t="s">
        <v>23</v>
      </c>
      <c r="Q1253" t="str">
        <f>IF(COUNTIF(Table2[type_of_injury],Table2[[#This Row],[type_of_injury]])&lt;40,"other",Table2[[#This Row],[type_of_injury]])</f>
        <v>gunfire</v>
      </c>
      <c r="R1253" t="str" cm="1">
        <f t="array" ref="R1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4" spans="1:18" x14ac:dyDescent="0.35">
      <c r="A1254" t="s">
        <v>1637</v>
      </c>
      <c r="B1254" s="1">
        <v>43111</v>
      </c>
      <c r="C1254">
        <v>15</v>
      </c>
      <c r="D1254" t="str" cm="1">
        <f t="array" ref="D1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54" t="s">
        <v>16</v>
      </c>
      <c r="F1254" t="s">
        <v>737</v>
      </c>
      <c r="G1254" t="s">
        <v>218</v>
      </c>
      <c r="H1254" t="s">
        <v>39</v>
      </c>
      <c r="I1254" s="1">
        <v>43111</v>
      </c>
      <c r="J1254" t="s">
        <v>20</v>
      </c>
      <c r="K1254" t="s">
        <v>40</v>
      </c>
      <c r="L1254" t="s">
        <v>218</v>
      </c>
      <c r="M1254" t="s">
        <v>218</v>
      </c>
      <c r="N1254" t="s">
        <v>21</v>
      </c>
      <c r="O1254" t="s">
        <v>22</v>
      </c>
      <c r="P1254" t="s">
        <v>23</v>
      </c>
      <c r="Q1254" t="str">
        <f>IF(COUNTIF(Table2[type_of_injury],Table2[[#This Row],[type_of_injury]])&lt;40,"other",Table2[[#This Row],[type_of_injury]])</f>
        <v>gunfire</v>
      </c>
      <c r="R1254" t="str" cm="1">
        <f t="array" ref="R1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5" spans="1:18" x14ac:dyDescent="0.35">
      <c r="A1255" t="s">
        <v>1638</v>
      </c>
      <c r="B1255" s="1">
        <v>43111</v>
      </c>
      <c r="C1255">
        <v>17</v>
      </c>
      <c r="D1255" t="str" cm="1">
        <f t="array" ref="D1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55" t="s">
        <v>16</v>
      </c>
      <c r="F1255" t="s">
        <v>1639</v>
      </c>
      <c r="G1255" t="s">
        <v>75</v>
      </c>
      <c r="H1255" t="s">
        <v>19</v>
      </c>
      <c r="I1255" s="1">
        <v>43111</v>
      </c>
      <c r="J1255" t="s">
        <v>20</v>
      </c>
      <c r="L1255" t="s">
        <v>1640</v>
      </c>
      <c r="M1255" t="s">
        <v>75</v>
      </c>
      <c r="N1255" t="s">
        <v>21</v>
      </c>
      <c r="O1255" t="s">
        <v>22</v>
      </c>
      <c r="P1255" t="s">
        <v>23</v>
      </c>
      <c r="Q1255" t="str">
        <f>IF(COUNTIF(Table2[type_of_injury],Table2[[#This Row],[type_of_injury]])&lt;40,"other",Table2[[#This Row],[type_of_injury]])</f>
        <v>gunfire</v>
      </c>
      <c r="R1255" t="str" cm="1">
        <f t="array" ref="R1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6" spans="1:18" x14ac:dyDescent="0.35">
      <c r="A1256" t="s">
        <v>1641</v>
      </c>
      <c r="B1256" s="1">
        <v>43109</v>
      </c>
      <c r="C1256">
        <v>35</v>
      </c>
      <c r="D1256" t="str" cm="1">
        <f t="array" ref="D1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56" t="s">
        <v>69</v>
      </c>
      <c r="F1256" t="s">
        <v>526</v>
      </c>
      <c r="G1256" t="s">
        <v>278</v>
      </c>
      <c r="H1256" t="s">
        <v>19</v>
      </c>
      <c r="I1256" s="1">
        <v>43109</v>
      </c>
      <c r="J1256" t="s">
        <v>20</v>
      </c>
      <c r="L1256" t="s">
        <v>526</v>
      </c>
      <c r="M1256" t="s">
        <v>278</v>
      </c>
      <c r="N1256" t="s">
        <v>21</v>
      </c>
      <c r="O1256" t="s">
        <v>22</v>
      </c>
      <c r="P1256" t="s">
        <v>72</v>
      </c>
      <c r="Q1256" t="str">
        <f>IF(COUNTIF(Table2[type_of_injury],Table2[[#This Row],[type_of_injury]])&lt;40,"other",Table2[[#This Row],[type_of_injury]])</f>
        <v>gunfire</v>
      </c>
      <c r="R1256" t="str" cm="1">
        <f t="array" ref="R1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7" spans="1:18" x14ac:dyDescent="0.35">
      <c r="A1257" t="s">
        <v>1642</v>
      </c>
      <c r="B1257" s="1">
        <v>43103</v>
      </c>
      <c r="C1257">
        <v>16</v>
      </c>
      <c r="D1257" t="str" cm="1">
        <f t="array" ref="D1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57" t="s">
        <v>16</v>
      </c>
      <c r="F1257" t="s">
        <v>125</v>
      </c>
      <c r="G1257" t="s">
        <v>58</v>
      </c>
      <c r="H1257" t="s">
        <v>19</v>
      </c>
      <c r="I1257" s="1">
        <v>43103</v>
      </c>
      <c r="J1257" t="s">
        <v>20</v>
      </c>
      <c r="L1257" t="s">
        <v>125</v>
      </c>
      <c r="M1257" t="s">
        <v>58</v>
      </c>
      <c r="N1257" t="s">
        <v>21</v>
      </c>
      <c r="O1257" t="s">
        <v>22</v>
      </c>
      <c r="P1257" t="s">
        <v>23</v>
      </c>
      <c r="Q1257" t="str">
        <f>IF(COUNTIF(Table2[type_of_injury],Table2[[#This Row],[type_of_injury]])&lt;40,"other",Table2[[#This Row],[type_of_injury]])</f>
        <v>gunfire</v>
      </c>
      <c r="R1257" t="str" cm="1">
        <f t="array" ref="R1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8" spans="1:18" x14ac:dyDescent="0.35">
      <c r="A1258" t="s">
        <v>1643</v>
      </c>
      <c r="B1258" s="1">
        <v>43098</v>
      </c>
      <c r="C1258">
        <v>20</v>
      </c>
      <c r="D1258" t="str" cm="1">
        <f t="array" ref="D1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58" t="s">
        <v>16</v>
      </c>
      <c r="F1258" t="s">
        <v>737</v>
      </c>
      <c r="G1258" t="s">
        <v>218</v>
      </c>
      <c r="H1258" t="s">
        <v>39</v>
      </c>
      <c r="I1258" s="1">
        <v>43099</v>
      </c>
      <c r="J1258" t="s">
        <v>20</v>
      </c>
      <c r="K1258" t="s">
        <v>40</v>
      </c>
      <c r="L1258" t="s">
        <v>891</v>
      </c>
      <c r="M1258" t="s">
        <v>218</v>
      </c>
      <c r="N1258" t="s">
        <v>21</v>
      </c>
      <c r="O1258" t="s">
        <v>22</v>
      </c>
      <c r="P1258" t="s">
        <v>23</v>
      </c>
      <c r="Q1258" t="str">
        <f>IF(COUNTIF(Table2[type_of_injury],Table2[[#This Row],[type_of_injury]])&lt;40,"other",Table2[[#This Row],[type_of_injury]])</f>
        <v>gunfire</v>
      </c>
      <c r="R1258" t="str" cm="1">
        <f t="array" ref="R1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59" spans="1:18" x14ac:dyDescent="0.35">
      <c r="A1259" t="s">
        <v>1644</v>
      </c>
      <c r="B1259" s="1">
        <v>43091</v>
      </c>
      <c r="C1259">
        <v>29</v>
      </c>
      <c r="D1259" t="str" cm="1">
        <f t="array" ref="D1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59" t="s">
        <v>16</v>
      </c>
      <c r="F1259" t="s">
        <v>1344</v>
      </c>
      <c r="G1259" t="s">
        <v>222</v>
      </c>
      <c r="H1259" t="s">
        <v>39</v>
      </c>
      <c r="I1259" s="1">
        <v>43091</v>
      </c>
      <c r="J1259" t="s">
        <v>20</v>
      </c>
      <c r="K1259" t="s">
        <v>40</v>
      </c>
      <c r="L1259" t="s">
        <v>225</v>
      </c>
      <c r="M1259" t="s">
        <v>38</v>
      </c>
      <c r="N1259" t="s">
        <v>21</v>
      </c>
      <c r="O1259" t="s">
        <v>22</v>
      </c>
      <c r="P1259" t="s">
        <v>23</v>
      </c>
      <c r="Q1259" t="str">
        <f>IF(COUNTIF(Table2[type_of_injury],Table2[[#This Row],[type_of_injury]])&lt;40,"other",Table2[[#This Row],[type_of_injury]])</f>
        <v>gunfire</v>
      </c>
      <c r="R1259" t="str" cm="1">
        <f t="array" ref="R1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0" spans="1:18" x14ac:dyDescent="0.35">
      <c r="A1260" t="s">
        <v>1645</v>
      </c>
      <c r="B1260" s="1">
        <v>43091</v>
      </c>
      <c r="C1260">
        <v>20</v>
      </c>
      <c r="D1260" t="str" cm="1">
        <f t="array" ref="D1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60" t="s">
        <v>16</v>
      </c>
      <c r="F1260" t="s">
        <v>565</v>
      </c>
      <c r="G1260" t="s">
        <v>222</v>
      </c>
      <c r="H1260" t="s">
        <v>39</v>
      </c>
      <c r="I1260" s="1">
        <v>43091</v>
      </c>
      <c r="J1260" t="s">
        <v>20</v>
      </c>
      <c r="K1260" t="s">
        <v>40</v>
      </c>
      <c r="L1260" t="s">
        <v>566</v>
      </c>
      <c r="M1260" t="s">
        <v>222</v>
      </c>
      <c r="N1260" t="s">
        <v>21</v>
      </c>
      <c r="O1260" t="s">
        <v>22</v>
      </c>
      <c r="P1260" t="s">
        <v>23</v>
      </c>
      <c r="Q1260" t="str">
        <f>IF(COUNTIF(Table2[type_of_injury],Table2[[#This Row],[type_of_injury]])&lt;40,"other",Table2[[#This Row],[type_of_injury]])</f>
        <v>gunfire</v>
      </c>
      <c r="R1260" t="str" cm="1">
        <f t="array" ref="R1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1" spans="1:18" x14ac:dyDescent="0.35">
      <c r="A1261" t="s">
        <v>1646</v>
      </c>
      <c r="B1261" s="1">
        <v>43086</v>
      </c>
      <c r="C1261">
        <v>28</v>
      </c>
      <c r="D1261" t="str" cm="1">
        <f t="array" ref="D1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61" t="s">
        <v>16</v>
      </c>
      <c r="F1261" t="s">
        <v>221</v>
      </c>
      <c r="G1261" t="s">
        <v>222</v>
      </c>
      <c r="H1261" t="s">
        <v>39</v>
      </c>
      <c r="I1261" s="1">
        <v>43092</v>
      </c>
      <c r="J1261" t="s">
        <v>20</v>
      </c>
      <c r="K1261" t="s">
        <v>40</v>
      </c>
      <c r="L1261" t="s">
        <v>221</v>
      </c>
      <c r="M1261" t="s">
        <v>222</v>
      </c>
      <c r="N1261" t="s">
        <v>21</v>
      </c>
      <c r="O1261" t="s">
        <v>22</v>
      </c>
      <c r="P1261" t="s">
        <v>23</v>
      </c>
      <c r="Q1261" t="str">
        <f>IF(COUNTIF(Table2[type_of_injury],Table2[[#This Row],[type_of_injury]])&lt;40,"other",Table2[[#This Row],[type_of_injury]])</f>
        <v>gunfire</v>
      </c>
      <c r="R1261" t="str" cm="1">
        <f t="array" ref="R1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2" spans="1:18" x14ac:dyDescent="0.35">
      <c r="A1262" t="s">
        <v>1647</v>
      </c>
      <c r="B1262" s="1">
        <v>43084</v>
      </c>
      <c r="C1262">
        <v>19</v>
      </c>
      <c r="D1262" t="str" cm="1">
        <f t="array" ref="D1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62" t="s">
        <v>16</v>
      </c>
      <c r="F1262" t="s">
        <v>140</v>
      </c>
      <c r="G1262" t="s">
        <v>58</v>
      </c>
      <c r="H1262" t="s">
        <v>19</v>
      </c>
      <c r="I1262" s="1">
        <v>43084</v>
      </c>
      <c r="J1262" t="s">
        <v>20</v>
      </c>
      <c r="L1262" t="s">
        <v>140</v>
      </c>
      <c r="M1262" t="s">
        <v>58</v>
      </c>
      <c r="N1262" t="s">
        <v>21</v>
      </c>
      <c r="O1262" t="s">
        <v>22</v>
      </c>
      <c r="P1262" t="s">
        <v>23</v>
      </c>
      <c r="Q1262" t="str">
        <f>IF(COUNTIF(Table2[type_of_injury],Table2[[#This Row],[type_of_injury]])&lt;40,"other",Table2[[#This Row],[type_of_injury]])</f>
        <v>gunfire</v>
      </c>
      <c r="R1262" t="str" cm="1">
        <f t="array" ref="R1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3" spans="1:18" x14ac:dyDescent="0.35">
      <c r="A1263" t="s">
        <v>1648</v>
      </c>
      <c r="B1263" s="1">
        <v>43084</v>
      </c>
      <c r="C1263">
        <v>29</v>
      </c>
      <c r="D1263" t="str" cm="1">
        <f t="array" ref="D1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63" t="s">
        <v>16</v>
      </c>
      <c r="F1263" t="s">
        <v>1649</v>
      </c>
      <c r="G1263" t="s">
        <v>108</v>
      </c>
      <c r="H1263" t="s">
        <v>19</v>
      </c>
      <c r="I1263" s="1">
        <v>43084</v>
      </c>
      <c r="J1263" t="s">
        <v>20</v>
      </c>
      <c r="L1263" t="s">
        <v>1650</v>
      </c>
      <c r="M1263" t="s">
        <v>108</v>
      </c>
      <c r="N1263" t="s">
        <v>21</v>
      </c>
      <c r="O1263" t="s">
        <v>22</v>
      </c>
      <c r="P1263" t="s">
        <v>23</v>
      </c>
      <c r="Q1263" t="str">
        <f>IF(COUNTIF(Table2[type_of_injury],Table2[[#This Row],[type_of_injury]])&lt;40,"other",Table2[[#This Row],[type_of_injury]])</f>
        <v>gunfire</v>
      </c>
      <c r="R1263" t="str" cm="1">
        <f t="array" ref="R1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4" spans="1:18" x14ac:dyDescent="0.35">
      <c r="A1264" t="s">
        <v>1651</v>
      </c>
      <c r="B1264" s="1">
        <v>43084</v>
      </c>
      <c r="C1264">
        <v>23</v>
      </c>
      <c r="D1264" t="str" cm="1">
        <f t="array" ref="D1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64" t="s">
        <v>16</v>
      </c>
      <c r="F1264" t="s">
        <v>1344</v>
      </c>
      <c r="G1264" t="s">
        <v>222</v>
      </c>
      <c r="H1264" t="s">
        <v>39</v>
      </c>
      <c r="I1264" s="1">
        <v>43084</v>
      </c>
      <c r="J1264" t="s">
        <v>20</v>
      </c>
      <c r="K1264" t="s">
        <v>40</v>
      </c>
      <c r="L1264" t="s">
        <v>225</v>
      </c>
      <c r="M1264" t="s">
        <v>38</v>
      </c>
      <c r="N1264" t="s">
        <v>21</v>
      </c>
      <c r="O1264" t="s">
        <v>22</v>
      </c>
      <c r="P1264" t="s">
        <v>23</v>
      </c>
      <c r="Q1264" t="str">
        <f>IF(COUNTIF(Table2[type_of_injury],Table2[[#This Row],[type_of_injury]])&lt;40,"other",Table2[[#This Row],[type_of_injury]])</f>
        <v>gunfire</v>
      </c>
      <c r="R1264" t="str" cm="1">
        <f t="array" ref="R1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5" spans="1:18" x14ac:dyDescent="0.35">
      <c r="A1265" t="s">
        <v>1652</v>
      </c>
      <c r="B1265" s="1">
        <v>43084</v>
      </c>
      <c r="C1265">
        <v>29</v>
      </c>
      <c r="D1265" t="str" cm="1">
        <f t="array" ref="D1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65" t="s">
        <v>16</v>
      </c>
      <c r="F1265" t="s">
        <v>1344</v>
      </c>
      <c r="G1265" t="s">
        <v>222</v>
      </c>
      <c r="H1265" t="s">
        <v>39</v>
      </c>
      <c r="I1265" s="1">
        <v>43084</v>
      </c>
      <c r="J1265" t="s">
        <v>20</v>
      </c>
      <c r="K1265" t="s">
        <v>40</v>
      </c>
      <c r="L1265" t="s">
        <v>225</v>
      </c>
      <c r="M1265" t="s">
        <v>38</v>
      </c>
      <c r="N1265" t="s">
        <v>21</v>
      </c>
      <c r="O1265" t="s">
        <v>22</v>
      </c>
      <c r="P1265" t="s">
        <v>23</v>
      </c>
      <c r="Q1265" t="str">
        <f>IF(COUNTIF(Table2[type_of_injury],Table2[[#This Row],[type_of_injury]])&lt;40,"other",Table2[[#This Row],[type_of_injury]])</f>
        <v>gunfire</v>
      </c>
      <c r="R1265" t="str" cm="1">
        <f t="array" ref="R1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6" spans="1:18" x14ac:dyDescent="0.35">
      <c r="A1266" t="s">
        <v>1653</v>
      </c>
      <c r="B1266" s="1">
        <v>43077</v>
      </c>
      <c r="C1266">
        <v>19</v>
      </c>
      <c r="D1266" t="str" cm="1">
        <f t="array" ref="D1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66" t="s">
        <v>16</v>
      </c>
      <c r="F1266" t="s">
        <v>1344</v>
      </c>
      <c r="G1266" t="s">
        <v>222</v>
      </c>
      <c r="H1266" t="s">
        <v>39</v>
      </c>
      <c r="I1266" s="1">
        <v>43093</v>
      </c>
      <c r="J1266" t="s">
        <v>20</v>
      </c>
      <c r="K1266" t="s">
        <v>40</v>
      </c>
      <c r="L1266" t="s">
        <v>225</v>
      </c>
      <c r="M1266" t="s">
        <v>38</v>
      </c>
      <c r="N1266" t="s">
        <v>21</v>
      </c>
      <c r="O1266" t="s">
        <v>22</v>
      </c>
      <c r="P1266" t="s">
        <v>23</v>
      </c>
      <c r="Q1266" t="str">
        <f>IF(COUNTIF(Table2[type_of_injury],Table2[[#This Row],[type_of_injury]])&lt;40,"other",Table2[[#This Row],[type_of_injury]])</f>
        <v>gunfire</v>
      </c>
      <c r="R1266" t="str" cm="1">
        <f t="array" ref="R1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7" spans="1:18" x14ac:dyDescent="0.35">
      <c r="A1267" t="s">
        <v>1654</v>
      </c>
      <c r="B1267" s="1">
        <v>43077</v>
      </c>
      <c r="C1267">
        <v>25</v>
      </c>
      <c r="D1267" t="str" cm="1">
        <f t="array" ref="D1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67" t="s">
        <v>16</v>
      </c>
      <c r="F1267" t="s">
        <v>37</v>
      </c>
      <c r="G1267" t="s">
        <v>38</v>
      </c>
      <c r="H1267" t="s">
        <v>39</v>
      </c>
      <c r="I1267" s="1">
        <v>43077</v>
      </c>
      <c r="J1267" t="s">
        <v>20</v>
      </c>
      <c r="K1267" t="s">
        <v>204</v>
      </c>
      <c r="L1267" t="s">
        <v>225</v>
      </c>
      <c r="M1267" t="s">
        <v>38</v>
      </c>
      <c r="N1267" t="s">
        <v>569</v>
      </c>
      <c r="P1267" t="s">
        <v>23</v>
      </c>
      <c r="Q1267" t="str">
        <f>IF(COUNTIF(Table2[type_of_injury],Table2[[#This Row],[type_of_injury]])&lt;40,"other",Table2[[#This Row],[type_of_injury]])</f>
        <v>shelling</v>
      </c>
      <c r="R1267" t="str" cm="1">
        <f t="array" ref="R1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8" spans="1:18" x14ac:dyDescent="0.35">
      <c r="A1268" t="s">
        <v>1655</v>
      </c>
      <c r="B1268" s="1">
        <v>43077</v>
      </c>
      <c r="C1268">
        <v>29</v>
      </c>
      <c r="D1268" t="str" cm="1">
        <f t="array" ref="D1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68" t="s">
        <v>16</v>
      </c>
      <c r="F1268" t="s">
        <v>231</v>
      </c>
      <c r="G1268" t="s">
        <v>41</v>
      </c>
      <c r="H1268" t="s">
        <v>39</v>
      </c>
      <c r="I1268" s="1">
        <v>43077</v>
      </c>
      <c r="J1268" t="s">
        <v>20</v>
      </c>
      <c r="K1268" t="s">
        <v>40</v>
      </c>
      <c r="L1268" t="s">
        <v>41</v>
      </c>
      <c r="M1268" t="s">
        <v>41</v>
      </c>
      <c r="N1268" t="s">
        <v>21</v>
      </c>
      <c r="O1268" t="s">
        <v>22</v>
      </c>
      <c r="P1268" t="s">
        <v>23</v>
      </c>
      <c r="Q1268" t="str">
        <f>IF(COUNTIF(Table2[type_of_injury],Table2[[#This Row],[type_of_injury]])&lt;40,"other",Table2[[#This Row],[type_of_injury]])</f>
        <v>gunfire</v>
      </c>
      <c r="R1268" t="str" cm="1">
        <f t="array" ref="R1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69" spans="1:18" x14ac:dyDescent="0.35">
      <c r="A1269" t="s">
        <v>1656</v>
      </c>
      <c r="B1269" s="1">
        <v>43077</v>
      </c>
      <c r="C1269">
        <v>26</v>
      </c>
      <c r="D1269" t="str" cm="1">
        <f t="array" ref="D1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69" t="s">
        <v>16</v>
      </c>
      <c r="F1269" t="s">
        <v>37</v>
      </c>
      <c r="G1269" t="s">
        <v>38</v>
      </c>
      <c r="H1269" t="s">
        <v>39</v>
      </c>
      <c r="I1269" s="1">
        <v>43077</v>
      </c>
      <c r="J1269" t="s">
        <v>20</v>
      </c>
      <c r="K1269" t="s">
        <v>204</v>
      </c>
      <c r="L1269" t="s">
        <v>225</v>
      </c>
      <c r="M1269" t="s">
        <v>38</v>
      </c>
      <c r="N1269" t="s">
        <v>569</v>
      </c>
      <c r="P1269" t="s">
        <v>23</v>
      </c>
      <c r="Q1269" t="str">
        <f>IF(COUNTIF(Table2[type_of_injury],Table2[[#This Row],[type_of_injury]])&lt;40,"other",Table2[[#This Row],[type_of_injury]])</f>
        <v>shelling</v>
      </c>
      <c r="R1269" t="str" cm="1">
        <f t="array" ref="R1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0" spans="1:18" x14ac:dyDescent="0.35">
      <c r="A1270" t="s">
        <v>1657</v>
      </c>
      <c r="B1270" s="1">
        <v>43069</v>
      </c>
      <c r="C1270">
        <v>46</v>
      </c>
      <c r="D1270" t="str" cm="1">
        <f t="array" ref="D1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70" t="s">
        <v>16</v>
      </c>
      <c r="F1270" t="s">
        <v>767</v>
      </c>
      <c r="G1270" t="s">
        <v>75</v>
      </c>
      <c r="H1270" t="s">
        <v>19</v>
      </c>
      <c r="I1270" s="1">
        <v>43069</v>
      </c>
      <c r="J1270" t="s">
        <v>20</v>
      </c>
      <c r="L1270" t="s">
        <v>767</v>
      </c>
      <c r="M1270" t="s">
        <v>75</v>
      </c>
      <c r="N1270" t="s">
        <v>21</v>
      </c>
      <c r="O1270" t="s">
        <v>22</v>
      </c>
      <c r="P1270" t="s">
        <v>96</v>
      </c>
      <c r="Q1270" t="str">
        <f>IF(COUNTIF(Table2[type_of_injury],Table2[[#This Row],[type_of_injury]])&lt;40,"other",Table2[[#This Row],[type_of_injury]])</f>
        <v>gunfire</v>
      </c>
      <c r="R1270" t="str" cm="1">
        <f t="array" ref="R1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1" spans="1:18" x14ac:dyDescent="0.35">
      <c r="A1271" t="s">
        <v>1658</v>
      </c>
      <c r="B1271" s="1">
        <v>43039</v>
      </c>
      <c r="C1271">
        <v>26</v>
      </c>
      <c r="D1271" t="str" cm="1">
        <f t="array" ref="D1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71" t="s">
        <v>16</v>
      </c>
      <c r="F1271" t="s">
        <v>187</v>
      </c>
      <c r="G1271" t="s">
        <v>58</v>
      </c>
      <c r="H1271" t="s">
        <v>19</v>
      </c>
      <c r="I1271" s="1">
        <v>43039</v>
      </c>
      <c r="J1271" t="s">
        <v>20</v>
      </c>
      <c r="L1271" t="s">
        <v>1659</v>
      </c>
      <c r="M1271" t="s">
        <v>269</v>
      </c>
      <c r="N1271" t="s">
        <v>21</v>
      </c>
      <c r="O1271" t="s">
        <v>22</v>
      </c>
      <c r="P1271" t="s">
        <v>23</v>
      </c>
      <c r="Q1271" t="str">
        <f>IF(COUNTIF(Table2[type_of_injury],Table2[[#This Row],[type_of_injury]])&lt;40,"other",Table2[[#This Row],[type_of_injury]])</f>
        <v>gunfire</v>
      </c>
      <c r="R1271" t="str" cm="1">
        <f t="array" ref="R1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2" spans="1:18" x14ac:dyDescent="0.35">
      <c r="A1272" t="s">
        <v>1660</v>
      </c>
      <c r="B1272" s="1">
        <v>43038</v>
      </c>
      <c r="C1272">
        <v>27</v>
      </c>
      <c r="D1272" t="str" cm="1">
        <f t="array" ref="D1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72" t="s">
        <v>16</v>
      </c>
      <c r="F1272" t="s">
        <v>1661</v>
      </c>
      <c r="G1272" t="s">
        <v>41</v>
      </c>
      <c r="H1272" t="s">
        <v>39</v>
      </c>
      <c r="I1272" s="1">
        <v>43038</v>
      </c>
      <c r="J1272" t="s">
        <v>20</v>
      </c>
      <c r="K1272" t="s">
        <v>204</v>
      </c>
      <c r="L1272" t="s">
        <v>41</v>
      </c>
      <c r="M1272" t="s">
        <v>41</v>
      </c>
      <c r="N1272" t="s">
        <v>450</v>
      </c>
      <c r="P1272" t="s">
        <v>23</v>
      </c>
      <c r="Q1272" t="str">
        <f>IF(COUNTIF(Table2[type_of_injury],Table2[[#This Row],[type_of_injury]])&lt;40,"other",Table2[[#This Row],[type_of_injury]])</f>
        <v>explosion</v>
      </c>
      <c r="R1272" t="str" cm="1">
        <f t="array" ref="R1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3" spans="1:18" x14ac:dyDescent="0.35">
      <c r="A1273" t="s">
        <v>1662</v>
      </c>
      <c r="B1273" s="1">
        <v>43038</v>
      </c>
      <c r="C1273">
        <v>21</v>
      </c>
      <c r="D1273" t="str" cm="1">
        <f t="array" ref="D1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73" t="s">
        <v>16</v>
      </c>
      <c r="F1273" t="s">
        <v>1661</v>
      </c>
      <c r="G1273" t="s">
        <v>41</v>
      </c>
      <c r="H1273" t="s">
        <v>39</v>
      </c>
      <c r="I1273" s="1">
        <v>43038</v>
      </c>
      <c r="J1273" t="s">
        <v>20</v>
      </c>
      <c r="K1273" t="s">
        <v>204</v>
      </c>
      <c r="L1273" t="s">
        <v>41</v>
      </c>
      <c r="M1273" t="s">
        <v>41</v>
      </c>
      <c r="N1273" t="s">
        <v>450</v>
      </c>
      <c r="P1273" t="s">
        <v>23</v>
      </c>
      <c r="Q1273" t="str">
        <f>IF(COUNTIF(Table2[type_of_injury],Table2[[#This Row],[type_of_injury]])&lt;40,"other",Table2[[#This Row],[type_of_injury]])</f>
        <v>explosion</v>
      </c>
      <c r="R1273" t="str" cm="1">
        <f t="array" ref="R1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4" spans="1:18" x14ac:dyDescent="0.35">
      <c r="A1274" t="s">
        <v>1663</v>
      </c>
      <c r="B1274" s="1">
        <v>43038</v>
      </c>
      <c r="C1274">
        <v>30</v>
      </c>
      <c r="D1274" t="str" cm="1">
        <f t="array" ref="D1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74" t="s">
        <v>16</v>
      </c>
      <c r="F1274" t="s">
        <v>1661</v>
      </c>
      <c r="G1274" t="s">
        <v>41</v>
      </c>
      <c r="H1274" t="s">
        <v>39</v>
      </c>
      <c r="I1274" s="1">
        <v>43038</v>
      </c>
      <c r="J1274" t="s">
        <v>20</v>
      </c>
      <c r="K1274" t="s">
        <v>204</v>
      </c>
      <c r="L1274" t="s">
        <v>737</v>
      </c>
      <c r="M1274" t="s">
        <v>218</v>
      </c>
      <c r="N1274" t="s">
        <v>450</v>
      </c>
      <c r="P1274" t="s">
        <v>23</v>
      </c>
      <c r="Q1274" t="str">
        <f>IF(COUNTIF(Table2[type_of_injury],Table2[[#This Row],[type_of_injury]])&lt;40,"other",Table2[[#This Row],[type_of_injury]])</f>
        <v>explosion</v>
      </c>
      <c r="R1274" t="str" cm="1">
        <f t="array" ref="R1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5" spans="1:18" x14ac:dyDescent="0.35">
      <c r="A1275" t="s">
        <v>1664</v>
      </c>
      <c r="B1275" s="1">
        <v>43038</v>
      </c>
      <c r="C1275">
        <v>31</v>
      </c>
      <c r="D1275" t="str" cm="1">
        <f t="array" ref="D1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75" t="s">
        <v>16</v>
      </c>
      <c r="F1275" t="s">
        <v>1661</v>
      </c>
      <c r="G1275" t="s">
        <v>41</v>
      </c>
      <c r="H1275" t="s">
        <v>39</v>
      </c>
      <c r="I1275" s="1">
        <v>43038</v>
      </c>
      <c r="J1275" t="s">
        <v>20</v>
      </c>
      <c r="K1275" t="s">
        <v>204</v>
      </c>
      <c r="L1275" t="s">
        <v>737</v>
      </c>
      <c r="M1275" t="s">
        <v>218</v>
      </c>
      <c r="N1275" t="s">
        <v>450</v>
      </c>
      <c r="P1275" t="s">
        <v>23</v>
      </c>
      <c r="Q1275" t="str">
        <f>IF(COUNTIF(Table2[type_of_injury],Table2[[#This Row],[type_of_injury]])&lt;40,"other",Table2[[#This Row],[type_of_injury]])</f>
        <v>explosion</v>
      </c>
      <c r="R1275" t="str" cm="1">
        <f t="array" ref="R1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6" spans="1:18" x14ac:dyDescent="0.35">
      <c r="A1276" t="s">
        <v>1665</v>
      </c>
      <c r="B1276" s="1">
        <v>43038</v>
      </c>
      <c r="C1276">
        <v>30</v>
      </c>
      <c r="D1276" t="str" cm="1">
        <f t="array" ref="D1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76" t="s">
        <v>16</v>
      </c>
      <c r="F1276" t="s">
        <v>1661</v>
      </c>
      <c r="G1276" t="s">
        <v>41</v>
      </c>
      <c r="H1276" t="s">
        <v>39</v>
      </c>
      <c r="I1276" s="1">
        <v>43038</v>
      </c>
      <c r="J1276" t="s">
        <v>20</v>
      </c>
      <c r="K1276" t="s">
        <v>204</v>
      </c>
      <c r="L1276" t="s">
        <v>218</v>
      </c>
      <c r="M1276" t="s">
        <v>218</v>
      </c>
      <c r="N1276" t="s">
        <v>450</v>
      </c>
      <c r="P1276" t="s">
        <v>23</v>
      </c>
      <c r="Q1276" t="str">
        <f>IF(COUNTIF(Table2[type_of_injury],Table2[[#This Row],[type_of_injury]])&lt;40,"other",Table2[[#This Row],[type_of_injury]])</f>
        <v>explosion</v>
      </c>
      <c r="R1276" t="str" cm="1">
        <f t="array" ref="R1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7" spans="1:18" x14ac:dyDescent="0.35">
      <c r="A1277" t="s">
        <v>1666</v>
      </c>
      <c r="B1277" s="1">
        <v>43038</v>
      </c>
      <c r="C1277">
        <v>48</v>
      </c>
      <c r="D1277" t="str" cm="1">
        <f t="array" ref="D1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77" t="s">
        <v>16</v>
      </c>
      <c r="F1277" t="s">
        <v>1661</v>
      </c>
      <c r="G1277" t="s">
        <v>41</v>
      </c>
      <c r="H1277" t="s">
        <v>39</v>
      </c>
      <c r="I1277" s="1">
        <v>43038</v>
      </c>
      <c r="J1277" t="s">
        <v>20</v>
      </c>
      <c r="K1277" t="s">
        <v>204</v>
      </c>
      <c r="L1277" t="s">
        <v>737</v>
      </c>
      <c r="M1277" t="s">
        <v>218</v>
      </c>
      <c r="N1277" t="s">
        <v>450</v>
      </c>
      <c r="P1277" t="s">
        <v>23</v>
      </c>
      <c r="Q1277" t="str">
        <f>IF(COUNTIF(Table2[type_of_injury],Table2[[#This Row],[type_of_injury]])&lt;40,"other",Table2[[#This Row],[type_of_injury]])</f>
        <v>explosion</v>
      </c>
      <c r="R1277" t="str" cm="1">
        <f t="array" ref="R1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8" spans="1:18" x14ac:dyDescent="0.35">
      <c r="A1278" t="s">
        <v>1667</v>
      </c>
      <c r="B1278" s="1">
        <v>43038</v>
      </c>
      <c r="C1278">
        <v>25</v>
      </c>
      <c r="D1278" t="str" cm="1">
        <f t="array" ref="D1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78" t="s">
        <v>16</v>
      </c>
      <c r="F1278" t="s">
        <v>1668</v>
      </c>
      <c r="G1278" t="s">
        <v>77</v>
      </c>
      <c r="H1278" t="s">
        <v>77</v>
      </c>
      <c r="I1278" s="1">
        <v>43038</v>
      </c>
      <c r="J1278" t="s">
        <v>20</v>
      </c>
      <c r="K1278" t="s">
        <v>204</v>
      </c>
      <c r="L1278" t="s">
        <v>218</v>
      </c>
      <c r="M1278" t="s">
        <v>218</v>
      </c>
      <c r="N1278" t="s">
        <v>450</v>
      </c>
      <c r="P1278" t="s">
        <v>23</v>
      </c>
      <c r="Q1278" t="str">
        <f>IF(COUNTIF(Table2[type_of_injury],Table2[[#This Row],[type_of_injury]])&lt;40,"other",Table2[[#This Row],[type_of_injury]])</f>
        <v>explosion</v>
      </c>
      <c r="R1278" t="str" cm="1">
        <f t="array" ref="R1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79" spans="1:18" x14ac:dyDescent="0.35">
      <c r="A1279" t="s">
        <v>1669</v>
      </c>
      <c r="B1279" s="1">
        <v>43038</v>
      </c>
      <c r="C1279">
        <v>25</v>
      </c>
      <c r="D1279" t="str" cm="1">
        <f t="array" ref="D1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79" t="s">
        <v>16</v>
      </c>
      <c r="F1279" t="s">
        <v>1668</v>
      </c>
      <c r="G1279" t="s">
        <v>77</v>
      </c>
      <c r="H1279" t="s">
        <v>77</v>
      </c>
      <c r="I1279" s="1">
        <v>43038</v>
      </c>
      <c r="J1279" t="s">
        <v>20</v>
      </c>
      <c r="K1279" t="s">
        <v>204</v>
      </c>
      <c r="L1279" t="s">
        <v>218</v>
      </c>
      <c r="M1279" t="s">
        <v>218</v>
      </c>
      <c r="N1279" t="s">
        <v>450</v>
      </c>
      <c r="P1279" t="s">
        <v>23</v>
      </c>
      <c r="Q1279" t="str">
        <f>IF(COUNTIF(Table2[type_of_injury],Table2[[#This Row],[type_of_injury]])&lt;40,"other",Table2[[#This Row],[type_of_injury]])</f>
        <v>explosion</v>
      </c>
      <c r="R1279" t="str" cm="1">
        <f t="array" ref="R1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0" spans="1:18" x14ac:dyDescent="0.35">
      <c r="A1280" t="s">
        <v>1670</v>
      </c>
      <c r="B1280" s="1">
        <v>43038</v>
      </c>
      <c r="C1280">
        <v>22</v>
      </c>
      <c r="D1280" t="str" cm="1">
        <f t="array" ref="D1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80" t="s">
        <v>16</v>
      </c>
      <c r="F1280" t="s">
        <v>1668</v>
      </c>
      <c r="G1280" t="s">
        <v>77</v>
      </c>
      <c r="H1280" t="s">
        <v>77</v>
      </c>
      <c r="I1280" s="1">
        <v>43038</v>
      </c>
      <c r="J1280" t="s">
        <v>20</v>
      </c>
      <c r="K1280" t="s">
        <v>204</v>
      </c>
      <c r="L1280" t="s">
        <v>219</v>
      </c>
      <c r="M1280" t="s">
        <v>218</v>
      </c>
      <c r="N1280" t="s">
        <v>450</v>
      </c>
      <c r="P1280" t="s">
        <v>23</v>
      </c>
      <c r="Q1280" t="str">
        <f>IF(COUNTIF(Table2[type_of_injury],Table2[[#This Row],[type_of_injury]])&lt;40,"other",Table2[[#This Row],[type_of_injury]])</f>
        <v>explosion</v>
      </c>
      <c r="R1280" t="str" cm="1">
        <f t="array" ref="R1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1" spans="1:18" x14ac:dyDescent="0.35">
      <c r="A1281" t="s">
        <v>1671</v>
      </c>
      <c r="B1281" s="1">
        <v>43038</v>
      </c>
      <c r="C1281">
        <v>35</v>
      </c>
      <c r="D1281" t="str" cm="1">
        <f t="array" ref="D1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81" t="s">
        <v>16</v>
      </c>
      <c r="F1281" t="s">
        <v>1661</v>
      </c>
      <c r="G1281" t="s">
        <v>41</v>
      </c>
      <c r="H1281" t="s">
        <v>39</v>
      </c>
      <c r="I1281" s="1">
        <v>43038</v>
      </c>
      <c r="J1281" t="s">
        <v>20</v>
      </c>
      <c r="K1281" t="s">
        <v>204</v>
      </c>
      <c r="L1281" t="s">
        <v>737</v>
      </c>
      <c r="M1281" t="s">
        <v>218</v>
      </c>
      <c r="N1281" t="s">
        <v>450</v>
      </c>
      <c r="P1281" t="s">
        <v>23</v>
      </c>
      <c r="Q1281" t="str">
        <f>IF(COUNTIF(Table2[type_of_injury],Table2[[#This Row],[type_of_injury]])&lt;40,"other",Table2[[#This Row],[type_of_injury]])</f>
        <v>explosion</v>
      </c>
      <c r="R1281" t="str" cm="1">
        <f t="array" ref="R1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2" spans="1:18" x14ac:dyDescent="0.35">
      <c r="A1282" t="s">
        <v>1672</v>
      </c>
      <c r="B1282" s="1">
        <v>43038</v>
      </c>
      <c r="C1282">
        <v>21</v>
      </c>
      <c r="D1282" t="str" cm="1">
        <f t="array" ref="D1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82" t="s">
        <v>16</v>
      </c>
      <c r="F1282" t="s">
        <v>1668</v>
      </c>
      <c r="G1282" t="s">
        <v>77</v>
      </c>
      <c r="H1282" t="s">
        <v>77</v>
      </c>
      <c r="I1282" s="1">
        <v>43038</v>
      </c>
      <c r="J1282" t="s">
        <v>20</v>
      </c>
      <c r="K1282" t="s">
        <v>204</v>
      </c>
      <c r="L1282" t="s">
        <v>218</v>
      </c>
      <c r="M1282" t="s">
        <v>218</v>
      </c>
      <c r="N1282" t="s">
        <v>450</v>
      </c>
      <c r="P1282" t="s">
        <v>23</v>
      </c>
      <c r="Q1282" t="str">
        <f>IF(COUNTIF(Table2[type_of_injury],Table2[[#This Row],[type_of_injury]])&lt;40,"other",Table2[[#This Row],[type_of_injury]])</f>
        <v>explosion</v>
      </c>
      <c r="R1282" t="str" cm="1">
        <f t="array" ref="R1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3" spans="1:18" x14ac:dyDescent="0.35">
      <c r="A1283" t="s">
        <v>1673</v>
      </c>
      <c r="B1283" s="1">
        <v>43038</v>
      </c>
      <c r="C1283">
        <v>23</v>
      </c>
      <c r="D1283" t="str" cm="1">
        <f t="array" ref="D1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83" t="s">
        <v>16</v>
      </c>
      <c r="F1283" t="s">
        <v>1668</v>
      </c>
      <c r="G1283" t="s">
        <v>77</v>
      </c>
      <c r="H1283" t="s">
        <v>77</v>
      </c>
      <c r="I1283" s="1">
        <v>43038</v>
      </c>
      <c r="J1283" t="s">
        <v>20</v>
      </c>
      <c r="K1283" t="s">
        <v>204</v>
      </c>
      <c r="L1283" t="s">
        <v>218</v>
      </c>
      <c r="M1283" t="s">
        <v>218</v>
      </c>
      <c r="N1283" t="s">
        <v>450</v>
      </c>
      <c r="P1283" t="s">
        <v>23</v>
      </c>
      <c r="Q1283" t="str">
        <f>IF(COUNTIF(Table2[type_of_injury],Table2[[#This Row],[type_of_injury]])&lt;40,"other",Table2[[#This Row],[type_of_injury]])</f>
        <v>explosion</v>
      </c>
      <c r="R1283" t="str" cm="1">
        <f t="array" ref="R1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4" spans="1:18" x14ac:dyDescent="0.35">
      <c r="A1284" t="s">
        <v>1674</v>
      </c>
      <c r="B1284" s="1">
        <v>43012</v>
      </c>
      <c r="C1284">
        <v>70</v>
      </c>
      <c r="D1284" t="str" cm="1">
        <f t="array" ref="D1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284" t="s">
        <v>69</v>
      </c>
      <c r="F1284" t="s">
        <v>1675</v>
      </c>
      <c r="G1284" t="s">
        <v>77</v>
      </c>
      <c r="H1284" t="s">
        <v>77</v>
      </c>
      <c r="I1284" s="1">
        <v>43012</v>
      </c>
      <c r="J1284" t="s">
        <v>20</v>
      </c>
      <c r="L1284" t="s">
        <v>1676</v>
      </c>
      <c r="M1284" t="s">
        <v>18</v>
      </c>
      <c r="N1284" t="s">
        <v>64</v>
      </c>
      <c r="P1284" t="s">
        <v>72</v>
      </c>
      <c r="Q1284" t="str">
        <f>IF(COUNTIF(Table2[type_of_injury],Table2[[#This Row],[type_of_injury]])&lt;40,"other",Table2[[#This Row],[type_of_injury]])</f>
        <v>stabbing</v>
      </c>
      <c r="R1284" t="str" cm="1">
        <f t="array" ref="R1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5" spans="1:18" x14ac:dyDescent="0.35">
      <c r="A1285" t="s">
        <v>1677</v>
      </c>
      <c r="B1285" s="1">
        <v>43004</v>
      </c>
      <c r="C1285">
        <v>25</v>
      </c>
      <c r="D1285" t="str" cm="1">
        <f t="array" ref="D1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85" t="s">
        <v>69</v>
      </c>
      <c r="F1285" t="s">
        <v>1678</v>
      </c>
      <c r="G1285" t="s">
        <v>58</v>
      </c>
      <c r="H1285" t="s">
        <v>19</v>
      </c>
      <c r="I1285" s="1">
        <v>43004</v>
      </c>
      <c r="J1285" t="s">
        <v>20</v>
      </c>
      <c r="L1285" t="s">
        <v>1678</v>
      </c>
      <c r="M1285" t="s">
        <v>58</v>
      </c>
      <c r="N1285" t="s">
        <v>21</v>
      </c>
      <c r="O1285" t="s">
        <v>22</v>
      </c>
      <c r="P1285" t="s">
        <v>72</v>
      </c>
      <c r="Q1285" t="str">
        <f>IF(COUNTIF(Table2[type_of_injury],Table2[[#This Row],[type_of_injury]])&lt;40,"other",Table2[[#This Row],[type_of_injury]])</f>
        <v>gunfire</v>
      </c>
      <c r="R1285" t="str" cm="1">
        <f t="array" ref="R1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6" spans="1:18" x14ac:dyDescent="0.35">
      <c r="A1286" t="s">
        <v>1679</v>
      </c>
      <c r="B1286" s="1">
        <v>43004</v>
      </c>
      <c r="C1286">
        <v>25</v>
      </c>
      <c r="D1286" t="str" cm="1">
        <f t="array" ref="D1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86" t="s">
        <v>69</v>
      </c>
      <c r="F1286" t="s">
        <v>1678</v>
      </c>
      <c r="G1286" t="s">
        <v>58</v>
      </c>
      <c r="H1286" t="s">
        <v>19</v>
      </c>
      <c r="I1286" s="1">
        <v>43004</v>
      </c>
      <c r="J1286" t="s">
        <v>20</v>
      </c>
      <c r="L1286" t="s">
        <v>1680</v>
      </c>
      <c r="M1286" t="s">
        <v>77</v>
      </c>
      <c r="N1286" t="s">
        <v>21</v>
      </c>
      <c r="O1286" t="s">
        <v>22</v>
      </c>
      <c r="P1286" t="s">
        <v>72</v>
      </c>
      <c r="Q1286" t="str">
        <f>IF(COUNTIF(Table2[type_of_injury],Table2[[#This Row],[type_of_injury]])&lt;40,"other",Table2[[#This Row],[type_of_injury]])</f>
        <v>gunfire</v>
      </c>
      <c r="R1286" t="str" cm="1">
        <f t="array" ref="R1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7" spans="1:18" x14ac:dyDescent="0.35">
      <c r="A1287" t="s">
        <v>1681</v>
      </c>
      <c r="B1287" s="1">
        <v>42966</v>
      </c>
      <c r="C1287">
        <v>16</v>
      </c>
      <c r="D1287" t="str" cm="1">
        <f t="array" ref="D1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87" t="s">
        <v>16</v>
      </c>
      <c r="F1287" t="s">
        <v>1039</v>
      </c>
      <c r="G1287" t="s">
        <v>75</v>
      </c>
      <c r="H1287" t="s">
        <v>19</v>
      </c>
      <c r="I1287" s="1">
        <v>42966</v>
      </c>
      <c r="J1287" t="s">
        <v>20</v>
      </c>
      <c r="L1287" t="s">
        <v>1682</v>
      </c>
      <c r="M1287" t="s">
        <v>18</v>
      </c>
      <c r="N1287" t="s">
        <v>21</v>
      </c>
      <c r="O1287" t="s">
        <v>22</v>
      </c>
      <c r="P1287" t="s">
        <v>23</v>
      </c>
      <c r="Q1287" t="str">
        <f>IF(COUNTIF(Table2[type_of_injury],Table2[[#This Row],[type_of_injury]])&lt;40,"other",Table2[[#This Row],[type_of_injury]])</f>
        <v>gunfire</v>
      </c>
      <c r="R1287" t="str" cm="1">
        <f t="array" ref="R1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8" spans="1:18" x14ac:dyDescent="0.35">
      <c r="A1288" t="s">
        <v>1683</v>
      </c>
      <c r="B1288" s="1">
        <v>42956</v>
      </c>
      <c r="C1288">
        <v>21</v>
      </c>
      <c r="D1288" t="str" cm="1">
        <f t="array" ref="D1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88" t="s">
        <v>16</v>
      </c>
      <c r="F1288" t="s">
        <v>401</v>
      </c>
      <c r="G1288" t="s">
        <v>175</v>
      </c>
      <c r="H1288" t="s">
        <v>19</v>
      </c>
      <c r="I1288" s="1">
        <v>42981</v>
      </c>
      <c r="J1288" t="s">
        <v>20</v>
      </c>
      <c r="L1288" t="s">
        <v>401</v>
      </c>
      <c r="M1288" t="s">
        <v>175</v>
      </c>
      <c r="N1288" t="s">
        <v>21</v>
      </c>
      <c r="O1288" t="s">
        <v>22</v>
      </c>
      <c r="P1288" t="s">
        <v>23</v>
      </c>
      <c r="Q1288" t="str">
        <f>IF(COUNTIF(Table2[type_of_injury],Table2[[#This Row],[type_of_injury]])&lt;40,"other",Table2[[#This Row],[type_of_injury]])</f>
        <v>gunfire</v>
      </c>
      <c r="R1288" t="str" cm="1">
        <f t="array" ref="R1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89" spans="1:18" x14ac:dyDescent="0.35">
      <c r="A1289" t="s">
        <v>1684</v>
      </c>
      <c r="B1289" s="1">
        <v>42944</v>
      </c>
      <c r="C1289">
        <v>24</v>
      </c>
      <c r="D1289" t="str" cm="1">
        <f t="array" ref="D1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89" t="s">
        <v>16</v>
      </c>
      <c r="F1289" t="s">
        <v>706</v>
      </c>
      <c r="G1289" t="s">
        <v>175</v>
      </c>
      <c r="H1289" t="s">
        <v>19</v>
      </c>
      <c r="I1289" s="1">
        <v>42944</v>
      </c>
      <c r="J1289" t="s">
        <v>20</v>
      </c>
      <c r="L1289" t="s">
        <v>1685</v>
      </c>
      <c r="M1289" t="s">
        <v>175</v>
      </c>
      <c r="N1289" t="s">
        <v>21</v>
      </c>
      <c r="O1289" t="s">
        <v>22</v>
      </c>
      <c r="P1289" t="s">
        <v>23</v>
      </c>
      <c r="Q1289" t="str">
        <f>IF(COUNTIF(Table2[type_of_injury],Table2[[#This Row],[type_of_injury]])&lt;40,"other",Table2[[#This Row],[type_of_injury]])</f>
        <v>gunfire</v>
      </c>
      <c r="R1289" t="str" cm="1">
        <f t="array" ref="R1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0" spans="1:18" x14ac:dyDescent="0.35">
      <c r="A1290" t="s">
        <v>1686</v>
      </c>
      <c r="B1290" s="1">
        <v>42944</v>
      </c>
      <c r="C1290">
        <v>16</v>
      </c>
      <c r="D1290" t="str" cm="1">
        <f t="array" ref="D1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90" t="s">
        <v>16</v>
      </c>
      <c r="F1290" t="s">
        <v>737</v>
      </c>
      <c r="G1290" t="s">
        <v>218</v>
      </c>
      <c r="H1290" t="s">
        <v>39</v>
      </c>
      <c r="I1290" s="1">
        <v>42944</v>
      </c>
      <c r="J1290" t="s">
        <v>20</v>
      </c>
      <c r="K1290" t="s">
        <v>40</v>
      </c>
      <c r="L1290" t="s">
        <v>737</v>
      </c>
      <c r="M1290" t="s">
        <v>218</v>
      </c>
      <c r="N1290" t="s">
        <v>21</v>
      </c>
      <c r="O1290" t="s">
        <v>22</v>
      </c>
      <c r="P1290" t="s">
        <v>23</v>
      </c>
      <c r="Q1290" t="str">
        <f>IF(COUNTIF(Table2[type_of_injury],Table2[[#This Row],[type_of_injury]])&lt;40,"other",Table2[[#This Row],[type_of_injury]])</f>
        <v>gunfire</v>
      </c>
      <c r="R1290" t="str" cm="1">
        <f t="array" ref="R1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1" spans="1:18" x14ac:dyDescent="0.35">
      <c r="A1291" t="s">
        <v>1687</v>
      </c>
      <c r="B1291" s="1">
        <v>42940</v>
      </c>
      <c r="C1291">
        <v>28</v>
      </c>
      <c r="D1291" t="str" cm="1">
        <f t="array" ref="D1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91" t="s">
        <v>16</v>
      </c>
      <c r="F1291" t="s">
        <v>769</v>
      </c>
      <c r="G1291" t="s">
        <v>108</v>
      </c>
      <c r="H1291" t="s">
        <v>19</v>
      </c>
      <c r="I1291" s="1">
        <v>42943</v>
      </c>
      <c r="J1291" t="s">
        <v>20</v>
      </c>
      <c r="L1291" t="s">
        <v>769</v>
      </c>
      <c r="M1291" t="s">
        <v>108</v>
      </c>
      <c r="N1291" t="s">
        <v>21</v>
      </c>
      <c r="O1291" t="s">
        <v>22</v>
      </c>
      <c r="P1291" t="s">
        <v>23</v>
      </c>
      <c r="Q1291" t="str">
        <f>IF(COUNTIF(Table2[type_of_injury],Table2[[#This Row],[type_of_injury]])&lt;40,"other",Table2[[#This Row],[type_of_injury]])</f>
        <v>gunfire</v>
      </c>
      <c r="R1291" t="str" cm="1">
        <f t="array" ref="R1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2" spans="1:18" x14ac:dyDescent="0.35">
      <c r="A1292" t="s">
        <v>1688</v>
      </c>
      <c r="B1292" s="1">
        <v>42937</v>
      </c>
      <c r="C1292">
        <v>35</v>
      </c>
      <c r="D1292" t="str" cm="1">
        <f t="array" ref="D1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92" t="s">
        <v>69</v>
      </c>
      <c r="F1292" t="s">
        <v>1689</v>
      </c>
      <c r="G1292" t="s">
        <v>58</v>
      </c>
      <c r="H1292" t="s">
        <v>19</v>
      </c>
      <c r="I1292" s="1">
        <v>42937</v>
      </c>
      <c r="J1292" t="s">
        <v>20</v>
      </c>
      <c r="L1292" t="s">
        <v>635</v>
      </c>
      <c r="M1292" t="s">
        <v>77</v>
      </c>
      <c r="N1292" t="s">
        <v>64</v>
      </c>
      <c r="P1292" t="s">
        <v>72</v>
      </c>
      <c r="Q1292" t="str">
        <f>IF(COUNTIF(Table2[type_of_injury],Table2[[#This Row],[type_of_injury]])&lt;40,"other",Table2[[#This Row],[type_of_injury]])</f>
        <v>stabbing</v>
      </c>
      <c r="R1292" t="str" cm="1">
        <f t="array" ref="R1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3" spans="1:18" x14ac:dyDescent="0.35">
      <c r="A1293" t="s">
        <v>1690</v>
      </c>
      <c r="B1293" s="1">
        <v>42937</v>
      </c>
      <c r="C1293">
        <v>71</v>
      </c>
      <c r="D1293" t="str" cm="1">
        <f t="array" ref="D1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293" t="s">
        <v>69</v>
      </c>
      <c r="F1293" t="s">
        <v>1689</v>
      </c>
      <c r="G1293" t="s">
        <v>58</v>
      </c>
      <c r="H1293" t="s">
        <v>19</v>
      </c>
      <c r="I1293" s="1">
        <v>42937</v>
      </c>
      <c r="J1293" t="s">
        <v>20</v>
      </c>
      <c r="L1293" t="s">
        <v>1689</v>
      </c>
      <c r="M1293" t="s">
        <v>58</v>
      </c>
      <c r="N1293" t="s">
        <v>64</v>
      </c>
      <c r="P1293" t="s">
        <v>72</v>
      </c>
      <c r="Q1293" t="str">
        <f>IF(COUNTIF(Table2[type_of_injury],Table2[[#This Row],[type_of_injury]])&lt;40,"other",Table2[[#This Row],[type_of_injury]])</f>
        <v>stabbing</v>
      </c>
      <c r="R1293" t="str" cm="1">
        <f t="array" ref="R1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4" spans="1:18" x14ac:dyDescent="0.35">
      <c r="A1294" t="s">
        <v>1691</v>
      </c>
      <c r="B1294" s="1">
        <v>42937</v>
      </c>
      <c r="C1294">
        <v>46</v>
      </c>
      <c r="D1294" t="str" cm="1">
        <f t="array" ref="D1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294" t="s">
        <v>69</v>
      </c>
      <c r="F1294" t="s">
        <v>1689</v>
      </c>
      <c r="G1294" t="s">
        <v>58</v>
      </c>
      <c r="H1294" t="s">
        <v>19</v>
      </c>
      <c r="I1294" s="1">
        <v>42937</v>
      </c>
      <c r="J1294" t="s">
        <v>71</v>
      </c>
      <c r="L1294" t="s">
        <v>1689</v>
      </c>
      <c r="M1294" t="s">
        <v>58</v>
      </c>
      <c r="N1294" t="s">
        <v>64</v>
      </c>
      <c r="P1294" t="s">
        <v>72</v>
      </c>
      <c r="Q1294" t="str">
        <f>IF(COUNTIF(Table2[type_of_injury],Table2[[#This Row],[type_of_injury]])&lt;40,"other",Table2[[#This Row],[type_of_injury]])</f>
        <v>stabbing</v>
      </c>
      <c r="R1294" t="str" cm="1">
        <f t="array" ref="R1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5" spans="1:18" x14ac:dyDescent="0.35">
      <c r="A1295" t="s">
        <v>1692</v>
      </c>
      <c r="B1295" s="1">
        <v>42937</v>
      </c>
      <c r="C1295">
        <v>17</v>
      </c>
      <c r="D1295" t="str" cm="1">
        <f t="array" ref="D1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95" t="s">
        <v>16</v>
      </c>
      <c r="F1295" t="s">
        <v>692</v>
      </c>
      <c r="G1295" t="s">
        <v>108</v>
      </c>
      <c r="H1295" t="s">
        <v>19</v>
      </c>
      <c r="I1295" s="1">
        <v>42937</v>
      </c>
      <c r="J1295" t="s">
        <v>20</v>
      </c>
      <c r="L1295" t="s">
        <v>692</v>
      </c>
      <c r="M1295" t="s">
        <v>108</v>
      </c>
      <c r="N1295" t="s">
        <v>21</v>
      </c>
      <c r="P1295" t="s">
        <v>23</v>
      </c>
      <c r="Q1295" t="str">
        <f>IF(COUNTIF(Table2[type_of_injury],Table2[[#This Row],[type_of_injury]])&lt;40,"other",Table2[[#This Row],[type_of_injury]])</f>
        <v>gunfire</v>
      </c>
      <c r="R1295" t="str" cm="1">
        <f t="array" ref="R1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6" spans="1:18" x14ac:dyDescent="0.35">
      <c r="A1296" t="s">
        <v>1693</v>
      </c>
      <c r="B1296" s="1">
        <v>42937</v>
      </c>
      <c r="C1296">
        <v>20</v>
      </c>
      <c r="D1296" t="str" cm="1">
        <f t="array" ref="D1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296" t="s">
        <v>16</v>
      </c>
      <c r="F1296" t="s">
        <v>530</v>
      </c>
      <c r="G1296" t="s">
        <v>62</v>
      </c>
      <c r="H1296" t="s">
        <v>19</v>
      </c>
      <c r="I1296" s="1">
        <v>42937</v>
      </c>
      <c r="J1296" t="s">
        <v>20</v>
      </c>
      <c r="L1296" t="s">
        <v>530</v>
      </c>
      <c r="M1296" t="s">
        <v>62</v>
      </c>
      <c r="N1296" t="s">
        <v>21</v>
      </c>
      <c r="O1296" t="s">
        <v>22</v>
      </c>
      <c r="P1296" t="s">
        <v>23</v>
      </c>
      <c r="Q1296" t="str">
        <f>IF(COUNTIF(Table2[type_of_injury],Table2[[#This Row],[type_of_injury]])&lt;40,"other",Table2[[#This Row],[type_of_injury]])</f>
        <v>gunfire</v>
      </c>
      <c r="R1296" t="str" cm="1">
        <f t="array" ref="R1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7" spans="1:18" x14ac:dyDescent="0.35">
      <c r="A1297" t="s">
        <v>1694</v>
      </c>
      <c r="B1297" s="1">
        <v>42936</v>
      </c>
      <c r="C1297">
        <v>26</v>
      </c>
      <c r="D1297" t="str" cm="1">
        <f t="array" ref="D1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97" t="s">
        <v>16</v>
      </c>
      <c r="F1297" t="s">
        <v>1695</v>
      </c>
      <c r="G1297" t="s">
        <v>175</v>
      </c>
      <c r="H1297" t="s">
        <v>19</v>
      </c>
      <c r="I1297" s="1">
        <v>42936</v>
      </c>
      <c r="J1297" t="s">
        <v>20</v>
      </c>
      <c r="L1297" t="s">
        <v>1695</v>
      </c>
      <c r="M1297" t="s">
        <v>175</v>
      </c>
      <c r="N1297" t="s">
        <v>21</v>
      </c>
      <c r="O1297" t="s">
        <v>22</v>
      </c>
      <c r="P1297" t="s">
        <v>23</v>
      </c>
      <c r="Q1297" t="str">
        <f>IF(COUNTIF(Table2[type_of_injury],Table2[[#This Row],[type_of_injury]])&lt;40,"other",Table2[[#This Row],[type_of_injury]])</f>
        <v>gunfire</v>
      </c>
      <c r="R1297" t="str" cm="1">
        <f t="array" ref="R1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8" spans="1:18" x14ac:dyDescent="0.35">
      <c r="A1298" t="s">
        <v>1696</v>
      </c>
      <c r="B1298" s="1">
        <v>42934</v>
      </c>
      <c r="C1298">
        <v>29</v>
      </c>
      <c r="D1298" t="str" cm="1">
        <f t="array" ref="D1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298" t="s">
        <v>16</v>
      </c>
      <c r="F1298" t="s">
        <v>544</v>
      </c>
      <c r="G1298" t="s">
        <v>46</v>
      </c>
      <c r="H1298" t="s">
        <v>19</v>
      </c>
      <c r="I1298" s="1">
        <v>42934</v>
      </c>
      <c r="J1298" t="s">
        <v>20</v>
      </c>
      <c r="L1298" t="s">
        <v>1087</v>
      </c>
      <c r="M1298" t="s">
        <v>108</v>
      </c>
      <c r="N1298" t="s">
        <v>21</v>
      </c>
      <c r="O1298" t="s">
        <v>22</v>
      </c>
      <c r="P1298" t="s">
        <v>23</v>
      </c>
      <c r="Q1298" t="str">
        <f>IF(COUNTIF(Table2[type_of_injury],Table2[[#This Row],[type_of_injury]])&lt;40,"other",Table2[[#This Row],[type_of_injury]])</f>
        <v>gunfire</v>
      </c>
      <c r="R1298" t="str" cm="1">
        <f t="array" ref="R1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299" spans="1:18" x14ac:dyDescent="0.35">
      <c r="A1299" t="s">
        <v>1697</v>
      </c>
      <c r="B1299" s="1">
        <v>42932</v>
      </c>
      <c r="C1299">
        <v>33</v>
      </c>
      <c r="D1299" t="str" cm="1">
        <f t="array" ref="D1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299" t="s">
        <v>16</v>
      </c>
      <c r="F1299" t="s">
        <v>187</v>
      </c>
      <c r="G1299" t="s">
        <v>58</v>
      </c>
      <c r="H1299" t="s">
        <v>19</v>
      </c>
      <c r="I1299" s="1">
        <v>42932</v>
      </c>
      <c r="J1299" t="s">
        <v>20</v>
      </c>
      <c r="L1299" t="s">
        <v>444</v>
      </c>
      <c r="M1299" t="s">
        <v>58</v>
      </c>
      <c r="N1299" t="s">
        <v>21</v>
      </c>
      <c r="O1299" t="s">
        <v>22</v>
      </c>
      <c r="P1299" t="s">
        <v>23</v>
      </c>
      <c r="Q1299" t="str">
        <f>IF(COUNTIF(Table2[type_of_injury],Table2[[#This Row],[type_of_injury]])&lt;40,"other",Table2[[#This Row],[type_of_injury]])</f>
        <v>gunfire</v>
      </c>
      <c r="R1299" t="str" cm="1">
        <f t="array" ref="R1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0" spans="1:18" x14ac:dyDescent="0.35">
      <c r="A1300" t="s">
        <v>1698</v>
      </c>
      <c r="B1300" s="1">
        <v>42930</v>
      </c>
      <c r="C1300">
        <v>18</v>
      </c>
      <c r="D1300" t="str" cm="1">
        <f t="array" ref="D1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00" t="s">
        <v>16</v>
      </c>
      <c r="F1300" t="s">
        <v>401</v>
      </c>
      <c r="G1300" t="s">
        <v>175</v>
      </c>
      <c r="H1300" t="s">
        <v>19</v>
      </c>
      <c r="I1300" s="1">
        <v>42930</v>
      </c>
      <c r="J1300" t="s">
        <v>20</v>
      </c>
      <c r="L1300" t="s">
        <v>401</v>
      </c>
      <c r="M1300" t="s">
        <v>175</v>
      </c>
      <c r="N1300" t="s">
        <v>21</v>
      </c>
      <c r="O1300" t="s">
        <v>22</v>
      </c>
      <c r="P1300" t="s">
        <v>23</v>
      </c>
      <c r="Q1300" t="str">
        <f>IF(COUNTIF(Table2[type_of_injury],Table2[[#This Row],[type_of_injury]])&lt;40,"other",Table2[[#This Row],[type_of_injury]])</f>
        <v>gunfire</v>
      </c>
      <c r="R1300" t="str" cm="1">
        <f t="array" ref="R1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1" spans="1:18" x14ac:dyDescent="0.35">
      <c r="A1301" t="s">
        <v>1699</v>
      </c>
      <c r="B1301" s="1">
        <v>42928</v>
      </c>
      <c r="C1301">
        <v>16</v>
      </c>
      <c r="D1301" t="str" cm="1">
        <f t="array" ref="D1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01" t="s">
        <v>16</v>
      </c>
      <c r="F1301" t="s">
        <v>33</v>
      </c>
      <c r="G1301" t="s">
        <v>27</v>
      </c>
      <c r="H1301" t="s">
        <v>19</v>
      </c>
      <c r="I1301" s="1">
        <v>42928</v>
      </c>
      <c r="J1301" t="s">
        <v>20</v>
      </c>
      <c r="L1301" t="s">
        <v>33</v>
      </c>
      <c r="M1301" t="s">
        <v>27</v>
      </c>
      <c r="N1301" t="s">
        <v>21</v>
      </c>
      <c r="O1301" t="s">
        <v>22</v>
      </c>
      <c r="P1301" t="s">
        <v>23</v>
      </c>
      <c r="Q1301" t="str">
        <f>IF(COUNTIF(Table2[type_of_injury],Table2[[#This Row],[type_of_injury]])&lt;40,"other",Table2[[#This Row],[type_of_injury]])</f>
        <v>gunfire</v>
      </c>
      <c r="R1301" t="str" cm="1">
        <f t="array" ref="R1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2" spans="1:18" x14ac:dyDescent="0.35">
      <c r="A1302" t="s">
        <v>1700</v>
      </c>
      <c r="B1302" s="1">
        <v>42928</v>
      </c>
      <c r="C1302">
        <v>21</v>
      </c>
      <c r="D1302" t="str" cm="1">
        <f t="array" ref="D1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02" t="s">
        <v>16</v>
      </c>
      <c r="F1302" t="s">
        <v>33</v>
      </c>
      <c r="G1302" t="s">
        <v>27</v>
      </c>
      <c r="H1302" t="s">
        <v>19</v>
      </c>
      <c r="I1302" s="1">
        <v>42928</v>
      </c>
      <c r="J1302" t="s">
        <v>20</v>
      </c>
      <c r="L1302" t="s">
        <v>33</v>
      </c>
      <c r="M1302" t="s">
        <v>27</v>
      </c>
      <c r="N1302" t="s">
        <v>21</v>
      </c>
      <c r="O1302" t="s">
        <v>22</v>
      </c>
      <c r="P1302" t="s">
        <v>23</v>
      </c>
      <c r="Q1302" t="str">
        <f>IF(COUNTIF(Table2[type_of_injury],Table2[[#This Row],[type_of_injury]])&lt;40,"other",Table2[[#This Row],[type_of_injury]])</f>
        <v>gunfire</v>
      </c>
      <c r="R1302" t="str" cm="1">
        <f t="array" ref="R1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3" spans="1:18" x14ac:dyDescent="0.35">
      <c r="A1303" t="s">
        <v>1701</v>
      </c>
      <c r="B1303" s="1">
        <v>42926</v>
      </c>
      <c r="C1303">
        <v>23</v>
      </c>
      <c r="D1303" t="str" cm="1">
        <f t="array" ref="D1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03" t="s">
        <v>16</v>
      </c>
      <c r="F1303" t="s">
        <v>1695</v>
      </c>
      <c r="G1303" t="s">
        <v>175</v>
      </c>
      <c r="H1303" t="s">
        <v>19</v>
      </c>
      <c r="I1303" s="1">
        <v>42926</v>
      </c>
      <c r="J1303" t="s">
        <v>20</v>
      </c>
      <c r="L1303" t="s">
        <v>1695</v>
      </c>
      <c r="M1303" t="s">
        <v>175</v>
      </c>
      <c r="N1303" t="s">
        <v>21</v>
      </c>
      <c r="O1303" t="s">
        <v>22</v>
      </c>
      <c r="P1303" t="s">
        <v>23</v>
      </c>
      <c r="Q1303" t="str">
        <f>IF(COUNTIF(Table2[type_of_injury],Table2[[#This Row],[type_of_injury]])&lt;40,"other",Table2[[#This Row],[type_of_injury]])</f>
        <v>gunfire</v>
      </c>
      <c r="R1303" t="str" cm="1">
        <f t="array" ref="R1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4" spans="1:18" x14ac:dyDescent="0.35">
      <c r="A1304" t="s">
        <v>1702</v>
      </c>
      <c r="B1304" s="1">
        <v>42914</v>
      </c>
      <c r="C1304">
        <v>23</v>
      </c>
      <c r="D1304" t="str" cm="1">
        <f t="array" ref="D1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04" t="s">
        <v>16</v>
      </c>
      <c r="F1304" t="s">
        <v>46</v>
      </c>
      <c r="G1304" t="s">
        <v>46</v>
      </c>
      <c r="H1304" t="s">
        <v>19</v>
      </c>
      <c r="I1304" s="1">
        <v>42914</v>
      </c>
      <c r="J1304" t="s">
        <v>20</v>
      </c>
      <c r="L1304" t="s">
        <v>46</v>
      </c>
      <c r="M1304" t="s">
        <v>46</v>
      </c>
      <c r="N1304" t="s">
        <v>21</v>
      </c>
      <c r="O1304" t="s">
        <v>22</v>
      </c>
      <c r="P1304" t="s">
        <v>23</v>
      </c>
      <c r="Q1304" t="str">
        <f>IF(COUNTIF(Table2[type_of_injury],Table2[[#This Row],[type_of_injury]])&lt;40,"other",Table2[[#This Row],[type_of_injury]])</f>
        <v>gunfire</v>
      </c>
      <c r="R1304" t="str" cm="1">
        <f t="array" ref="R1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5" spans="1:18" x14ac:dyDescent="0.35">
      <c r="A1305" t="s">
        <v>1703</v>
      </c>
      <c r="B1305" s="1">
        <v>42906</v>
      </c>
      <c r="C1305">
        <v>23</v>
      </c>
      <c r="D1305" t="str" cm="1">
        <f t="array" ref="D1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05" t="s">
        <v>16</v>
      </c>
      <c r="F1305" t="s">
        <v>149</v>
      </c>
      <c r="G1305" t="s">
        <v>108</v>
      </c>
      <c r="H1305" t="s">
        <v>19</v>
      </c>
      <c r="I1305" s="1">
        <v>42906</v>
      </c>
      <c r="J1305" t="s">
        <v>20</v>
      </c>
      <c r="L1305" t="s">
        <v>109</v>
      </c>
      <c r="M1305" t="s">
        <v>108</v>
      </c>
      <c r="N1305" t="s">
        <v>21</v>
      </c>
      <c r="O1305" t="s">
        <v>22</v>
      </c>
      <c r="P1305" t="s">
        <v>23</v>
      </c>
      <c r="Q1305" t="str">
        <f>IF(COUNTIF(Table2[type_of_injury],Table2[[#This Row],[type_of_injury]])&lt;40,"other",Table2[[#This Row],[type_of_injury]])</f>
        <v>gunfire</v>
      </c>
      <c r="R1305" t="str" cm="1">
        <f t="array" ref="R1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6" spans="1:18" x14ac:dyDescent="0.35">
      <c r="A1306" t="s">
        <v>1704</v>
      </c>
      <c r="B1306" s="1">
        <v>42902</v>
      </c>
      <c r="C1306">
        <v>18</v>
      </c>
      <c r="D1306" t="str" cm="1">
        <f t="array" ref="D1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06" t="s">
        <v>16</v>
      </c>
      <c r="F1306" t="s">
        <v>475</v>
      </c>
      <c r="G1306" t="s">
        <v>62</v>
      </c>
      <c r="H1306" t="s">
        <v>19</v>
      </c>
      <c r="I1306" s="1">
        <v>42902</v>
      </c>
      <c r="J1306" t="s">
        <v>20</v>
      </c>
      <c r="L1306" t="s">
        <v>1112</v>
      </c>
      <c r="M1306" t="s">
        <v>58</v>
      </c>
      <c r="N1306" t="s">
        <v>21</v>
      </c>
      <c r="O1306" t="s">
        <v>22</v>
      </c>
      <c r="P1306" t="s">
        <v>23</v>
      </c>
      <c r="Q1306" t="str">
        <f>IF(COUNTIF(Table2[type_of_injury],Table2[[#This Row],[type_of_injury]])&lt;40,"other",Table2[[#This Row],[type_of_injury]])</f>
        <v>gunfire</v>
      </c>
      <c r="R1306" t="str" cm="1">
        <f t="array" ref="R1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7" spans="1:18" x14ac:dyDescent="0.35">
      <c r="A1307" t="s">
        <v>1705</v>
      </c>
      <c r="B1307" s="1">
        <v>42902</v>
      </c>
      <c r="C1307">
        <v>18</v>
      </c>
      <c r="D1307" t="str" cm="1">
        <f t="array" ref="D1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07" t="s">
        <v>16</v>
      </c>
      <c r="F1307" t="s">
        <v>475</v>
      </c>
      <c r="G1307" t="s">
        <v>62</v>
      </c>
      <c r="H1307" t="s">
        <v>19</v>
      </c>
      <c r="I1307" s="1">
        <v>42902</v>
      </c>
      <c r="J1307" t="s">
        <v>20</v>
      </c>
      <c r="L1307" t="s">
        <v>1112</v>
      </c>
      <c r="M1307" t="s">
        <v>58</v>
      </c>
      <c r="N1307" t="s">
        <v>21</v>
      </c>
      <c r="O1307" t="s">
        <v>22</v>
      </c>
      <c r="P1307" t="s">
        <v>23</v>
      </c>
      <c r="Q1307" t="str">
        <f>IF(COUNTIF(Table2[type_of_injury],Table2[[#This Row],[type_of_injury]])&lt;40,"other",Table2[[#This Row],[type_of_injury]])</f>
        <v>gunfire</v>
      </c>
      <c r="R1307" t="str" cm="1">
        <f t="array" ref="R1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8" spans="1:18" x14ac:dyDescent="0.35">
      <c r="A1308" t="s">
        <v>1706</v>
      </c>
      <c r="B1308" s="1">
        <v>42902</v>
      </c>
      <c r="C1308">
        <v>18</v>
      </c>
      <c r="D1308" t="str" cm="1">
        <f t="array" ref="D1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08" t="s">
        <v>16</v>
      </c>
      <c r="F1308" t="s">
        <v>475</v>
      </c>
      <c r="G1308" t="s">
        <v>62</v>
      </c>
      <c r="H1308" t="s">
        <v>19</v>
      </c>
      <c r="I1308" s="1">
        <v>42902</v>
      </c>
      <c r="J1308" t="s">
        <v>20</v>
      </c>
      <c r="L1308" t="s">
        <v>1112</v>
      </c>
      <c r="M1308" t="s">
        <v>58</v>
      </c>
      <c r="N1308" t="s">
        <v>21</v>
      </c>
      <c r="O1308" t="s">
        <v>22</v>
      </c>
      <c r="P1308" t="s">
        <v>23</v>
      </c>
      <c r="Q1308" t="str">
        <f>IF(COUNTIF(Table2[type_of_injury],Table2[[#This Row],[type_of_injury]])&lt;40,"other",Table2[[#This Row],[type_of_injury]])</f>
        <v>gunfire</v>
      </c>
      <c r="R1308" t="str" cm="1">
        <f t="array" ref="R1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09" spans="1:18" x14ac:dyDescent="0.35">
      <c r="A1309" t="s">
        <v>1707</v>
      </c>
      <c r="B1309" s="1">
        <v>42895</v>
      </c>
      <c r="C1309">
        <v>19</v>
      </c>
      <c r="D1309" t="str" cm="1">
        <f t="array" ref="D1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09" t="s">
        <v>16</v>
      </c>
      <c r="F1309" t="s">
        <v>221</v>
      </c>
      <c r="G1309" t="s">
        <v>222</v>
      </c>
      <c r="H1309" t="s">
        <v>39</v>
      </c>
      <c r="I1309" s="1">
        <v>42895</v>
      </c>
      <c r="J1309" t="s">
        <v>20</v>
      </c>
      <c r="K1309" t="s">
        <v>204</v>
      </c>
      <c r="L1309" t="s">
        <v>221</v>
      </c>
      <c r="M1309" t="s">
        <v>222</v>
      </c>
      <c r="N1309" t="s">
        <v>21</v>
      </c>
      <c r="O1309" t="s">
        <v>22</v>
      </c>
      <c r="P1309" t="s">
        <v>23</v>
      </c>
      <c r="Q1309" t="str">
        <f>IF(COUNTIF(Table2[type_of_injury],Table2[[#This Row],[type_of_injury]])&lt;40,"other",Table2[[#This Row],[type_of_injury]])</f>
        <v>gunfire</v>
      </c>
      <c r="R1309" t="str" cm="1">
        <f t="array" ref="R1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0" spans="1:18" x14ac:dyDescent="0.35">
      <c r="A1310" t="s">
        <v>1708</v>
      </c>
      <c r="B1310" s="1">
        <v>42892</v>
      </c>
      <c r="C1310">
        <v>34</v>
      </c>
      <c r="D1310" t="str" cm="1">
        <f t="array" ref="D1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10" t="s">
        <v>16</v>
      </c>
      <c r="F1310" t="s">
        <v>798</v>
      </c>
      <c r="G1310" t="s">
        <v>41</v>
      </c>
      <c r="H1310" t="s">
        <v>39</v>
      </c>
      <c r="I1310" s="1">
        <v>42892</v>
      </c>
      <c r="J1310" t="s">
        <v>20</v>
      </c>
      <c r="K1310" t="s">
        <v>40</v>
      </c>
      <c r="L1310" t="s">
        <v>215</v>
      </c>
      <c r="M1310" t="s">
        <v>41</v>
      </c>
      <c r="N1310" t="s">
        <v>21</v>
      </c>
      <c r="O1310" t="s">
        <v>22</v>
      </c>
      <c r="P1310" t="s">
        <v>23</v>
      </c>
      <c r="Q1310" t="str">
        <f>IF(COUNTIF(Table2[type_of_injury],Table2[[#This Row],[type_of_injury]])&lt;40,"other",Table2[[#This Row],[type_of_injury]])</f>
        <v>gunfire</v>
      </c>
      <c r="R1310" t="str" cm="1">
        <f t="array" ref="R1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1" spans="1:18" x14ac:dyDescent="0.35">
      <c r="A1311" t="s">
        <v>1709</v>
      </c>
      <c r="B1311" s="1">
        <v>42887</v>
      </c>
      <c r="C1311">
        <v>14</v>
      </c>
      <c r="D1311" t="str" cm="1">
        <f t="array" ref="D1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11" t="s">
        <v>16</v>
      </c>
      <c r="F1311" t="s">
        <v>1710</v>
      </c>
      <c r="G1311" t="s">
        <v>27</v>
      </c>
      <c r="H1311" t="s">
        <v>19</v>
      </c>
      <c r="I1311" s="1">
        <v>42888</v>
      </c>
      <c r="J1311" t="s">
        <v>71</v>
      </c>
      <c r="L1311" t="s">
        <v>441</v>
      </c>
      <c r="M1311" t="s">
        <v>27</v>
      </c>
      <c r="N1311" t="s">
        <v>21</v>
      </c>
      <c r="O1311" t="s">
        <v>22</v>
      </c>
      <c r="P1311" t="s">
        <v>23</v>
      </c>
      <c r="Q1311" t="str">
        <f>IF(COUNTIF(Table2[type_of_injury],Table2[[#This Row],[type_of_injury]])&lt;40,"other",Table2[[#This Row],[type_of_injury]])</f>
        <v>gunfire</v>
      </c>
      <c r="R1311" t="str" cm="1">
        <f t="array" ref="R1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2" spans="1:18" x14ac:dyDescent="0.35">
      <c r="A1312" t="s">
        <v>1711</v>
      </c>
      <c r="B1312" s="1">
        <v>42883</v>
      </c>
      <c r="C1312">
        <v>29</v>
      </c>
      <c r="D1312" t="str" cm="1">
        <f t="array" ref="D1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12" t="s">
        <v>69</v>
      </c>
      <c r="F1312" t="s">
        <v>532</v>
      </c>
      <c r="G1312" t="s">
        <v>77</v>
      </c>
      <c r="H1312" t="s">
        <v>77</v>
      </c>
      <c r="I1312" s="1">
        <v>42883</v>
      </c>
      <c r="J1312" t="s">
        <v>71</v>
      </c>
      <c r="L1312" t="s">
        <v>1443</v>
      </c>
      <c r="M1312" t="s">
        <v>58</v>
      </c>
      <c r="N1312" t="s">
        <v>11934</v>
      </c>
      <c r="P1312" t="s">
        <v>72</v>
      </c>
      <c r="Q1312" t="str">
        <f>IF(COUNTIF(Table2[type_of_injury],Table2[[#This Row],[type_of_injury]])&lt;40,"other",Table2[[#This Row],[type_of_injury]])</f>
        <v>other</v>
      </c>
      <c r="R1312" t="str" cm="1">
        <f t="array" ref="R1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3" spans="1:18" x14ac:dyDescent="0.35">
      <c r="A1313" t="s">
        <v>1712</v>
      </c>
      <c r="B1313" s="1">
        <v>42878</v>
      </c>
      <c r="C1313">
        <v>44</v>
      </c>
      <c r="D1313" t="str" cm="1">
        <f t="array" ref="D1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13" t="s">
        <v>16</v>
      </c>
      <c r="F1313" t="s">
        <v>1713</v>
      </c>
      <c r="G1313" t="s">
        <v>77</v>
      </c>
      <c r="H1313" t="s">
        <v>77</v>
      </c>
      <c r="I1313" s="1">
        <v>42880</v>
      </c>
      <c r="J1313" t="s">
        <v>20</v>
      </c>
      <c r="L1313" t="s">
        <v>18</v>
      </c>
      <c r="M1313" t="s">
        <v>18</v>
      </c>
      <c r="N1313" t="s">
        <v>21</v>
      </c>
      <c r="O1313" t="s">
        <v>22</v>
      </c>
      <c r="P1313" t="s">
        <v>23</v>
      </c>
      <c r="Q1313" t="str">
        <f>IF(COUNTIF(Table2[type_of_injury],Table2[[#This Row],[type_of_injury]])&lt;40,"other",Table2[[#This Row],[type_of_injury]])</f>
        <v>gunfire</v>
      </c>
      <c r="R1313" t="str" cm="1">
        <f t="array" ref="R1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4" spans="1:18" x14ac:dyDescent="0.35">
      <c r="A1314" t="s">
        <v>1714</v>
      </c>
      <c r="B1314" s="1">
        <v>42877</v>
      </c>
      <c r="C1314">
        <v>15</v>
      </c>
      <c r="D1314" t="str" cm="1">
        <f t="array" ref="D1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14" t="s">
        <v>16</v>
      </c>
      <c r="F1314" t="s">
        <v>1114</v>
      </c>
      <c r="G1314" t="s">
        <v>108</v>
      </c>
      <c r="H1314" t="s">
        <v>19</v>
      </c>
      <c r="I1314" s="1">
        <v>42877</v>
      </c>
      <c r="J1314" t="s">
        <v>20</v>
      </c>
      <c r="L1314" t="s">
        <v>1715</v>
      </c>
      <c r="M1314" t="s">
        <v>175</v>
      </c>
      <c r="N1314" t="s">
        <v>21</v>
      </c>
      <c r="O1314" t="s">
        <v>22</v>
      </c>
      <c r="P1314" t="s">
        <v>23</v>
      </c>
      <c r="Q1314" t="str">
        <f>IF(COUNTIF(Table2[type_of_injury],Table2[[#This Row],[type_of_injury]])&lt;40,"other",Table2[[#This Row],[type_of_injury]])</f>
        <v>gunfire</v>
      </c>
      <c r="R1314" t="str" cm="1">
        <f t="array" ref="R1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5" spans="1:18" x14ac:dyDescent="0.35">
      <c r="A1315" t="s">
        <v>1716</v>
      </c>
      <c r="B1315" s="1">
        <v>42873</v>
      </c>
      <c r="C1315">
        <v>21</v>
      </c>
      <c r="D1315" t="str" cm="1">
        <f t="array" ref="D1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15" t="s">
        <v>16</v>
      </c>
      <c r="F1315" t="s">
        <v>74</v>
      </c>
      <c r="G1315" t="s">
        <v>75</v>
      </c>
      <c r="H1315" t="s">
        <v>19</v>
      </c>
      <c r="I1315" s="1">
        <v>42873</v>
      </c>
      <c r="J1315" t="s">
        <v>20</v>
      </c>
      <c r="L1315" t="s">
        <v>651</v>
      </c>
      <c r="M1315" t="s">
        <v>75</v>
      </c>
      <c r="N1315" t="s">
        <v>21</v>
      </c>
      <c r="O1315" t="s">
        <v>22</v>
      </c>
      <c r="P1315" t="s">
        <v>96</v>
      </c>
      <c r="Q1315" t="str">
        <f>IF(COUNTIF(Table2[type_of_injury],Table2[[#This Row],[type_of_injury]])&lt;40,"other",Table2[[#This Row],[type_of_injury]])</f>
        <v>gunfire</v>
      </c>
      <c r="R1315" t="str" cm="1">
        <f t="array" ref="R1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6" spans="1:18" x14ac:dyDescent="0.35">
      <c r="A1316" t="s">
        <v>1717</v>
      </c>
      <c r="B1316" s="1">
        <v>42870</v>
      </c>
      <c r="C1316">
        <v>25</v>
      </c>
      <c r="D1316" t="str" cm="1">
        <f t="array" ref="D1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16" t="s">
        <v>16</v>
      </c>
      <c r="F1316" t="s">
        <v>582</v>
      </c>
      <c r="G1316" t="s">
        <v>222</v>
      </c>
      <c r="H1316" t="s">
        <v>39</v>
      </c>
      <c r="I1316" s="1">
        <v>42870</v>
      </c>
      <c r="J1316" t="s">
        <v>20</v>
      </c>
      <c r="K1316" t="s">
        <v>40</v>
      </c>
      <c r="L1316" t="s">
        <v>205</v>
      </c>
      <c r="M1316" t="s">
        <v>38</v>
      </c>
      <c r="N1316" t="s">
        <v>21</v>
      </c>
      <c r="O1316" t="s">
        <v>22</v>
      </c>
      <c r="P1316" t="s">
        <v>23</v>
      </c>
      <c r="Q1316" t="str">
        <f>IF(COUNTIF(Table2[type_of_injury],Table2[[#This Row],[type_of_injury]])&lt;40,"other",Table2[[#This Row],[type_of_injury]])</f>
        <v>gunfire</v>
      </c>
      <c r="R1316" t="str" cm="1">
        <f t="array" ref="R1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7" spans="1:18" x14ac:dyDescent="0.35">
      <c r="A1317" t="s">
        <v>1718</v>
      </c>
      <c r="B1317" s="1">
        <v>42867</v>
      </c>
      <c r="C1317">
        <v>22</v>
      </c>
      <c r="D1317" t="str" cm="1">
        <f t="array" ref="D1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17" t="s">
        <v>16</v>
      </c>
      <c r="F1317" t="s">
        <v>187</v>
      </c>
      <c r="G1317" t="s">
        <v>58</v>
      </c>
      <c r="H1317" t="s">
        <v>19</v>
      </c>
      <c r="I1317" s="1">
        <v>42867</v>
      </c>
      <c r="J1317" t="s">
        <v>20</v>
      </c>
      <c r="L1317" t="s">
        <v>269</v>
      </c>
      <c r="M1317" t="s">
        <v>269</v>
      </c>
      <c r="N1317" t="s">
        <v>21</v>
      </c>
      <c r="O1317" t="s">
        <v>361</v>
      </c>
      <c r="P1317" t="s">
        <v>23</v>
      </c>
      <c r="Q1317" t="str">
        <f>IF(COUNTIF(Table2[type_of_injury],Table2[[#This Row],[type_of_injury]])&lt;40,"other",Table2[[#This Row],[type_of_injury]])</f>
        <v>gunfire</v>
      </c>
      <c r="R1317" t="str" cm="1">
        <f t="array" ref="R1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8" spans="1:18" x14ac:dyDescent="0.35">
      <c r="A1318" t="s">
        <v>1719</v>
      </c>
      <c r="B1318" s="1">
        <v>42862</v>
      </c>
      <c r="C1318">
        <v>16</v>
      </c>
      <c r="D1318" t="str" cm="1">
        <f t="array" ref="D1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18" t="s">
        <v>16</v>
      </c>
      <c r="F1318" t="s">
        <v>475</v>
      </c>
      <c r="G1318" t="s">
        <v>62</v>
      </c>
      <c r="H1318" t="s">
        <v>19</v>
      </c>
      <c r="I1318" s="1">
        <v>42862</v>
      </c>
      <c r="J1318" t="s">
        <v>71</v>
      </c>
      <c r="L1318" t="s">
        <v>1720</v>
      </c>
      <c r="M1318" t="s">
        <v>58</v>
      </c>
      <c r="N1318" t="s">
        <v>21</v>
      </c>
      <c r="O1318" t="s">
        <v>22</v>
      </c>
      <c r="P1318" t="s">
        <v>23</v>
      </c>
      <c r="Q1318" t="str">
        <f>IF(COUNTIF(Table2[type_of_injury],Table2[[#This Row],[type_of_injury]])&lt;40,"other",Table2[[#This Row],[type_of_injury]])</f>
        <v>gunfire</v>
      </c>
      <c r="R1318" t="str" cm="1">
        <f t="array" ref="R1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19" spans="1:18" x14ac:dyDescent="0.35">
      <c r="A1319" t="s">
        <v>1721</v>
      </c>
      <c r="B1319" s="1">
        <v>42844</v>
      </c>
      <c r="C1319">
        <v>20</v>
      </c>
      <c r="D1319" t="str" cm="1">
        <f t="array" ref="D1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19" t="s">
        <v>16</v>
      </c>
      <c r="F1319" t="s">
        <v>706</v>
      </c>
      <c r="G1319" t="s">
        <v>175</v>
      </c>
      <c r="H1319" t="s">
        <v>19</v>
      </c>
      <c r="I1319" s="1">
        <v>42844</v>
      </c>
      <c r="J1319" t="s">
        <v>20</v>
      </c>
      <c r="L1319" t="s">
        <v>1114</v>
      </c>
      <c r="M1319" t="s">
        <v>108</v>
      </c>
      <c r="N1319" t="s">
        <v>21</v>
      </c>
      <c r="O1319" t="s">
        <v>22</v>
      </c>
      <c r="P1319" t="s">
        <v>23</v>
      </c>
      <c r="Q1319" t="str">
        <f>IF(COUNTIF(Table2[type_of_injury],Table2[[#This Row],[type_of_injury]])&lt;40,"other",Table2[[#This Row],[type_of_injury]])</f>
        <v>gunfire</v>
      </c>
      <c r="R1319" t="str" cm="1">
        <f t="array" ref="R1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0" spans="1:18" x14ac:dyDescent="0.35">
      <c r="A1320" t="s">
        <v>1722</v>
      </c>
      <c r="B1320" s="1">
        <v>42826</v>
      </c>
      <c r="C1320">
        <v>17</v>
      </c>
      <c r="D1320" t="str" cm="1">
        <f t="array" ref="D1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20" t="s">
        <v>16</v>
      </c>
      <c r="F1320" t="s">
        <v>475</v>
      </c>
      <c r="G1320" t="s">
        <v>62</v>
      </c>
      <c r="H1320" t="s">
        <v>19</v>
      </c>
      <c r="I1320" s="1">
        <v>42826</v>
      </c>
      <c r="J1320" t="s">
        <v>20</v>
      </c>
      <c r="L1320" t="s">
        <v>75</v>
      </c>
      <c r="M1320" t="s">
        <v>75</v>
      </c>
      <c r="N1320" t="s">
        <v>21</v>
      </c>
      <c r="O1320" t="s">
        <v>22</v>
      </c>
      <c r="P1320" t="s">
        <v>23</v>
      </c>
      <c r="Q1320" t="str">
        <f>IF(COUNTIF(Table2[type_of_injury],Table2[[#This Row],[type_of_injury]])&lt;40,"other",Table2[[#This Row],[type_of_injury]])</f>
        <v>gunfire</v>
      </c>
      <c r="R1320" t="str" cm="1">
        <f t="array" ref="R1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1" spans="1:18" x14ac:dyDescent="0.35">
      <c r="A1321" t="s">
        <v>1723</v>
      </c>
      <c r="B1321" s="1">
        <v>42823</v>
      </c>
      <c r="C1321">
        <v>49</v>
      </c>
      <c r="D1321" t="str" cm="1">
        <f t="array" ref="D1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21" t="s">
        <v>16</v>
      </c>
      <c r="F1321" t="s">
        <v>475</v>
      </c>
      <c r="G1321" t="s">
        <v>62</v>
      </c>
      <c r="H1321" t="s">
        <v>19</v>
      </c>
      <c r="I1321" s="1">
        <v>42823</v>
      </c>
      <c r="J1321" t="s">
        <v>71</v>
      </c>
      <c r="L1321" t="s">
        <v>1724</v>
      </c>
      <c r="M1321" t="s">
        <v>62</v>
      </c>
      <c r="N1321" t="s">
        <v>21</v>
      </c>
      <c r="O1321" t="s">
        <v>22</v>
      </c>
      <c r="P1321" t="s">
        <v>23</v>
      </c>
      <c r="Q1321" t="str">
        <f>IF(COUNTIF(Table2[type_of_injury],Table2[[#This Row],[type_of_injury]])&lt;40,"other",Table2[[#This Row],[type_of_injury]])</f>
        <v>gunfire</v>
      </c>
      <c r="R1321" t="str" cm="1">
        <f t="array" ref="R1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2" spans="1:18" x14ac:dyDescent="0.35">
      <c r="A1322" t="s">
        <v>1725</v>
      </c>
      <c r="B1322" s="1">
        <v>42817</v>
      </c>
      <c r="C1322">
        <v>17</v>
      </c>
      <c r="D1322" t="str" cm="1">
        <f t="array" ref="D1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22" t="s">
        <v>16</v>
      </c>
      <c r="F1322" t="s">
        <v>499</v>
      </c>
      <c r="G1322" t="s">
        <v>58</v>
      </c>
      <c r="H1322" t="s">
        <v>19</v>
      </c>
      <c r="I1322" s="1">
        <v>42817</v>
      </c>
      <c r="J1322" t="s">
        <v>20</v>
      </c>
      <c r="L1322" t="s">
        <v>513</v>
      </c>
      <c r="M1322" t="s">
        <v>58</v>
      </c>
      <c r="N1322" t="s">
        <v>21</v>
      </c>
      <c r="O1322" t="s">
        <v>22</v>
      </c>
      <c r="P1322" t="s">
        <v>23</v>
      </c>
      <c r="Q1322" t="str">
        <f>IF(COUNTIF(Table2[type_of_injury],Table2[[#This Row],[type_of_injury]])&lt;40,"other",Table2[[#This Row],[type_of_injury]])</f>
        <v>gunfire</v>
      </c>
      <c r="R1322" t="str" cm="1">
        <f t="array" ref="R1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3" spans="1:18" x14ac:dyDescent="0.35">
      <c r="A1323" t="s">
        <v>1726</v>
      </c>
      <c r="B1323" s="1">
        <v>42817</v>
      </c>
      <c r="C1323">
        <v>16</v>
      </c>
      <c r="D1323" t="str" cm="1">
        <f t="array" ref="D1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23" t="s">
        <v>16</v>
      </c>
      <c r="F1323" t="s">
        <v>499</v>
      </c>
      <c r="G1323" t="s">
        <v>58</v>
      </c>
      <c r="H1323" t="s">
        <v>19</v>
      </c>
      <c r="I1323" s="1">
        <v>42835</v>
      </c>
      <c r="J1323" t="s">
        <v>20</v>
      </c>
      <c r="L1323" t="s">
        <v>513</v>
      </c>
      <c r="M1323" t="s">
        <v>58</v>
      </c>
      <c r="N1323" t="s">
        <v>21</v>
      </c>
      <c r="O1323" t="s">
        <v>22</v>
      </c>
      <c r="P1323" t="s">
        <v>23</v>
      </c>
      <c r="Q1323" t="str">
        <f>IF(COUNTIF(Table2[type_of_injury],Table2[[#This Row],[type_of_injury]])&lt;40,"other",Table2[[#This Row],[type_of_injury]])</f>
        <v>gunfire</v>
      </c>
      <c r="R1323" t="str" cm="1">
        <f t="array" ref="R1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4" spans="1:18" x14ac:dyDescent="0.35">
      <c r="A1324" t="s">
        <v>1727</v>
      </c>
      <c r="B1324" s="1">
        <v>42816</v>
      </c>
      <c r="C1324">
        <v>15</v>
      </c>
      <c r="D1324" t="str" cm="1">
        <f t="array" ref="D1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24" t="s">
        <v>16</v>
      </c>
      <c r="F1324" t="s">
        <v>235</v>
      </c>
      <c r="G1324" t="s">
        <v>210</v>
      </c>
      <c r="H1324" t="s">
        <v>39</v>
      </c>
      <c r="I1324" s="1">
        <v>42816</v>
      </c>
      <c r="J1324" t="s">
        <v>20</v>
      </c>
      <c r="K1324" t="s">
        <v>40</v>
      </c>
      <c r="L1324" t="s">
        <v>210</v>
      </c>
      <c r="M1324" t="s">
        <v>210</v>
      </c>
      <c r="N1324" t="s">
        <v>21</v>
      </c>
      <c r="O1324" t="s">
        <v>585</v>
      </c>
      <c r="P1324" t="s">
        <v>23</v>
      </c>
      <c r="Q1324" t="str">
        <f>IF(COUNTIF(Table2[type_of_injury],Table2[[#This Row],[type_of_injury]])&lt;40,"other",Table2[[#This Row],[type_of_injury]])</f>
        <v>gunfire</v>
      </c>
      <c r="R1324" t="str" cm="1">
        <f t="array" ref="R1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5" spans="1:18" x14ac:dyDescent="0.35">
      <c r="A1325" t="s">
        <v>1728</v>
      </c>
      <c r="B1325" s="1">
        <v>42811</v>
      </c>
      <c r="C1325">
        <v>17</v>
      </c>
      <c r="D1325" t="str" cm="1">
        <f t="array" ref="D1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25" t="s">
        <v>16</v>
      </c>
      <c r="F1325" t="s">
        <v>45</v>
      </c>
      <c r="G1325" t="s">
        <v>46</v>
      </c>
      <c r="H1325" t="s">
        <v>19</v>
      </c>
      <c r="I1325" s="1">
        <v>42811</v>
      </c>
      <c r="J1325" t="s">
        <v>20</v>
      </c>
      <c r="L1325" t="s">
        <v>47</v>
      </c>
      <c r="M1325" t="s">
        <v>46</v>
      </c>
      <c r="N1325" t="s">
        <v>21</v>
      </c>
      <c r="O1325" t="s">
        <v>22</v>
      </c>
      <c r="P1325" t="s">
        <v>23</v>
      </c>
      <c r="Q1325" t="str">
        <f>IF(COUNTIF(Table2[type_of_injury],Table2[[#This Row],[type_of_injury]])&lt;40,"other",Table2[[#This Row],[type_of_injury]])</f>
        <v>gunfire</v>
      </c>
      <c r="R1325" t="str" cm="1">
        <f t="array" ref="R1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6" spans="1:18" x14ac:dyDescent="0.35">
      <c r="A1326" t="s">
        <v>1729</v>
      </c>
      <c r="B1326" s="1">
        <v>42807</v>
      </c>
      <c r="C1326">
        <v>24</v>
      </c>
      <c r="D1326" t="str" cm="1">
        <f t="array" ref="D1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26" t="s">
        <v>16</v>
      </c>
      <c r="F1326" t="s">
        <v>475</v>
      </c>
      <c r="G1326" t="s">
        <v>62</v>
      </c>
      <c r="H1326" t="s">
        <v>19</v>
      </c>
      <c r="I1326" s="1">
        <v>42807</v>
      </c>
      <c r="J1326" t="s">
        <v>20</v>
      </c>
      <c r="L1326" t="s">
        <v>1134</v>
      </c>
      <c r="M1326" t="s">
        <v>62</v>
      </c>
      <c r="N1326" t="s">
        <v>21</v>
      </c>
      <c r="O1326" t="s">
        <v>22</v>
      </c>
      <c r="P1326" t="s">
        <v>23</v>
      </c>
      <c r="Q1326" t="str">
        <f>IF(COUNTIF(Table2[type_of_injury],Table2[[#This Row],[type_of_injury]])&lt;40,"other",Table2[[#This Row],[type_of_injury]])</f>
        <v>gunfire</v>
      </c>
      <c r="R1326" t="str" cm="1">
        <f t="array" ref="R1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7" spans="1:18" x14ac:dyDescent="0.35">
      <c r="A1327" t="s">
        <v>1730</v>
      </c>
      <c r="B1327" s="1">
        <v>42800</v>
      </c>
      <c r="C1327">
        <v>33</v>
      </c>
      <c r="D1327" t="str" cm="1">
        <f t="array" ref="D1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27" t="s">
        <v>16</v>
      </c>
      <c r="F1327" t="s">
        <v>140</v>
      </c>
      <c r="G1327" t="s">
        <v>58</v>
      </c>
      <c r="H1327" t="s">
        <v>19</v>
      </c>
      <c r="I1327" s="1">
        <v>42800</v>
      </c>
      <c r="J1327" t="s">
        <v>20</v>
      </c>
      <c r="L1327" t="s">
        <v>1731</v>
      </c>
      <c r="M1327" t="s">
        <v>175</v>
      </c>
      <c r="N1327" t="s">
        <v>21</v>
      </c>
      <c r="O1327" t="s">
        <v>22</v>
      </c>
      <c r="P1327" t="s">
        <v>23</v>
      </c>
      <c r="Q1327" t="str">
        <f>IF(COUNTIF(Table2[type_of_injury],Table2[[#This Row],[type_of_injury]])&lt;40,"other",Table2[[#This Row],[type_of_injury]])</f>
        <v>gunfire</v>
      </c>
      <c r="R1327" t="str" cm="1">
        <f t="array" ref="R1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8" spans="1:18" x14ac:dyDescent="0.35">
      <c r="A1328" t="s">
        <v>1732</v>
      </c>
      <c r="B1328" s="1">
        <v>42795</v>
      </c>
      <c r="C1328">
        <v>24</v>
      </c>
      <c r="D1328" t="str" cm="1">
        <f t="array" ref="D1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28" t="s">
        <v>16</v>
      </c>
      <c r="F1328" t="s">
        <v>1733</v>
      </c>
      <c r="G1328" t="s">
        <v>46</v>
      </c>
      <c r="H1328" t="s">
        <v>19</v>
      </c>
      <c r="I1328" s="1">
        <v>42795</v>
      </c>
      <c r="J1328" t="s">
        <v>20</v>
      </c>
      <c r="L1328" t="s">
        <v>193</v>
      </c>
      <c r="M1328" t="s">
        <v>46</v>
      </c>
      <c r="N1328" t="s">
        <v>21</v>
      </c>
      <c r="O1328" t="s">
        <v>22</v>
      </c>
      <c r="P1328" t="s">
        <v>96</v>
      </c>
      <c r="Q1328" t="str">
        <f>IF(COUNTIF(Table2[type_of_injury],Table2[[#This Row],[type_of_injury]])&lt;40,"other",Table2[[#This Row],[type_of_injury]])</f>
        <v>gunfire</v>
      </c>
      <c r="R1328" t="str" cm="1">
        <f t="array" ref="R1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29" spans="1:18" x14ac:dyDescent="0.35">
      <c r="A1329" t="s">
        <v>1734</v>
      </c>
      <c r="B1329" s="1">
        <v>42764</v>
      </c>
      <c r="C1329">
        <v>19</v>
      </c>
      <c r="D1329" t="str" cm="1">
        <f t="array" ref="D1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29" t="s">
        <v>16</v>
      </c>
      <c r="F1329" t="s">
        <v>33</v>
      </c>
      <c r="G1329" t="s">
        <v>27</v>
      </c>
      <c r="H1329" t="s">
        <v>19</v>
      </c>
      <c r="I1329" s="1">
        <v>42764</v>
      </c>
      <c r="J1329" t="s">
        <v>20</v>
      </c>
      <c r="L1329" t="s">
        <v>33</v>
      </c>
      <c r="M1329" t="s">
        <v>27</v>
      </c>
      <c r="N1329" t="s">
        <v>21</v>
      </c>
      <c r="O1329" t="s">
        <v>22</v>
      </c>
      <c r="P1329" t="s">
        <v>23</v>
      </c>
      <c r="Q1329" t="str">
        <f>IF(COUNTIF(Table2[type_of_injury],Table2[[#This Row],[type_of_injury]])&lt;40,"other",Table2[[#This Row],[type_of_injury]])</f>
        <v>gunfire</v>
      </c>
      <c r="R1329" t="str" cm="1">
        <f t="array" ref="R1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0" spans="1:18" x14ac:dyDescent="0.35">
      <c r="A1330" t="s">
        <v>1735</v>
      </c>
      <c r="B1330" s="1">
        <v>42760</v>
      </c>
      <c r="C1330">
        <v>18</v>
      </c>
      <c r="D1330" t="str" cm="1">
        <f t="array" ref="D1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30" t="s">
        <v>16</v>
      </c>
      <c r="F1330" t="s">
        <v>1736</v>
      </c>
      <c r="G1330" t="s">
        <v>58</v>
      </c>
      <c r="H1330" t="s">
        <v>19</v>
      </c>
      <c r="I1330" s="1">
        <v>42760</v>
      </c>
      <c r="J1330" t="s">
        <v>20</v>
      </c>
      <c r="L1330" t="s">
        <v>419</v>
      </c>
      <c r="M1330" t="s">
        <v>108</v>
      </c>
      <c r="N1330" t="s">
        <v>21</v>
      </c>
      <c r="O1330" t="s">
        <v>22</v>
      </c>
      <c r="P1330" t="s">
        <v>23</v>
      </c>
      <c r="Q1330" t="str">
        <f>IF(COUNTIF(Table2[type_of_injury],Table2[[#This Row],[type_of_injury]])&lt;40,"other",Table2[[#This Row],[type_of_injury]])</f>
        <v>gunfire</v>
      </c>
      <c r="R1330" t="str" cm="1">
        <f t="array" ref="R1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1" spans="1:18" x14ac:dyDescent="0.35">
      <c r="A1331" t="s">
        <v>1737</v>
      </c>
      <c r="B1331" s="1">
        <v>42752</v>
      </c>
      <c r="C1331">
        <v>44</v>
      </c>
      <c r="D1331" t="str" cm="1">
        <f t="array" ref="D1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31" t="s">
        <v>16</v>
      </c>
      <c r="F1331" t="s">
        <v>18</v>
      </c>
      <c r="G1331" t="s">
        <v>18</v>
      </c>
      <c r="H1331" t="s">
        <v>19</v>
      </c>
      <c r="I1331" s="1">
        <v>42752</v>
      </c>
      <c r="J1331" t="s">
        <v>20</v>
      </c>
      <c r="L1331" t="s">
        <v>18</v>
      </c>
      <c r="M1331" t="s">
        <v>18</v>
      </c>
      <c r="N1331" t="s">
        <v>21</v>
      </c>
      <c r="O1331" t="s">
        <v>22</v>
      </c>
      <c r="P1331" t="s">
        <v>23</v>
      </c>
      <c r="Q1331" t="str">
        <f>IF(COUNTIF(Table2[type_of_injury],Table2[[#This Row],[type_of_injury]])&lt;40,"other",Table2[[#This Row],[type_of_injury]])</f>
        <v>gunfire</v>
      </c>
      <c r="R1331" t="str" cm="1">
        <f t="array" ref="R1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2" spans="1:18" x14ac:dyDescent="0.35">
      <c r="A1332" t="s">
        <v>1738</v>
      </c>
      <c r="B1332" s="1">
        <v>42751</v>
      </c>
      <c r="C1332">
        <v>17</v>
      </c>
      <c r="D1332" t="str" cm="1">
        <f t="array" ref="D1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32" t="s">
        <v>16</v>
      </c>
      <c r="F1332" t="s">
        <v>1695</v>
      </c>
      <c r="G1332" t="s">
        <v>175</v>
      </c>
      <c r="H1332" t="s">
        <v>19</v>
      </c>
      <c r="I1332" s="1">
        <v>42751</v>
      </c>
      <c r="J1332" t="s">
        <v>20</v>
      </c>
      <c r="L1332" t="s">
        <v>1695</v>
      </c>
      <c r="M1332" t="s">
        <v>175</v>
      </c>
      <c r="N1332" t="s">
        <v>21</v>
      </c>
      <c r="O1332" t="s">
        <v>361</v>
      </c>
      <c r="P1332" t="s">
        <v>23</v>
      </c>
      <c r="Q1332" t="str">
        <f>IF(COUNTIF(Table2[type_of_injury],Table2[[#This Row],[type_of_injury]])&lt;40,"other",Table2[[#This Row],[type_of_injury]])</f>
        <v>gunfire</v>
      </c>
      <c r="R1332" t="str" cm="1">
        <f t="array" ref="R1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3" spans="1:18" x14ac:dyDescent="0.35">
      <c r="A1333" t="s">
        <v>1739</v>
      </c>
      <c r="B1333" s="1">
        <v>42745</v>
      </c>
      <c r="C1333">
        <v>33</v>
      </c>
      <c r="D1333" t="str" cm="1">
        <f t="array" ref="D1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33" t="s">
        <v>16</v>
      </c>
      <c r="F1333" t="s">
        <v>340</v>
      </c>
      <c r="G1333" t="s">
        <v>54</v>
      </c>
      <c r="H1333" t="s">
        <v>19</v>
      </c>
      <c r="I1333" s="1">
        <v>42745</v>
      </c>
      <c r="J1333" t="s">
        <v>20</v>
      </c>
      <c r="L1333" t="s">
        <v>341</v>
      </c>
      <c r="M1333" t="s">
        <v>54</v>
      </c>
      <c r="N1333" t="s">
        <v>21</v>
      </c>
      <c r="O1333" t="s">
        <v>22</v>
      </c>
      <c r="P1333" t="s">
        <v>23</v>
      </c>
      <c r="Q1333" t="str">
        <f>IF(COUNTIF(Table2[type_of_injury],Table2[[#This Row],[type_of_injury]])&lt;40,"other",Table2[[#This Row],[type_of_injury]])</f>
        <v>gunfire</v>
      </c>
      <c r="R1333" t="str" cm="1">
        <f t="array" ref="R1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4" spans="1:18" x14ac:dyDescent="0.35">
      <c r="A1334" t="s">
        <v>1740</v>
      </c>
      <c r="B1334" s="1">
        <v>42726</v>
      </c>
      <c r="C1334">
        <v>19</v>
      </c>
      <c r="D1334" t="str" cm="1">
        <f t="array" ref="D1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34" t="s">
        <v>16</v>
      </c>
      <c r="F1334" t="s">
        <v>152</v>
      </c>
      <c r="G1334" t="s">
        <v>62</v>
      </c>
      <c r="H1334" t="s">
        <v>19</v>
      </c>
      <c r="I1334" s="1">
        <v>42726</v>
      </c>
      <c r="J1334" t="s">
        <v>20</v>
      </c>
      <c r="L1334" t="s">
        <v>140</v>
      </c>
      <c r="M1334" t="s">
        <v>58</v>
      </c>
      <c r="N1334" t="s">
        <v>21</v>
      </c>
      <c r="O1334" t="s">
        <v>22</v>
      </c>
      <c r="P1334" t="s">
        <v>23</v>
      </c>
      <c r="Q1334" t="str">
        <f>IF(COUNTIF(Table2[type_of_injury],Table2[[#This Row],[type_of_injury]])&lt;40,"other",Table2[[#This Row],[type_of_injury]])</f>
        <v>gunfire</v>
      </c>
      <c r="R1334" t="str" cm="1">
        <f t="array" ref="R1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5" spans="1:18" x14ac:dyDescent="0.35">
      <c r="A1335" t="s">
        <v>1741</v>
      </c>
      <c r="B1335" s="1">
        <v>42722</v>
      </c>
      <c r="C1335">
        <v>17</v>
      </c>
      <c r="D1335" t="str" cm="1">
        <f t="array" ref="D1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35" t="s">
        <v>16</v>
      </c>
      <c r="F1335" t="s">
        <v>432</v>
      </c>
      <c r="G1335" t="s">
        <v>58</v>
      </c>
      <c r="H1335" t="s">
        <v>19</v>
      </c>
      <c r="I1335" s="1">
        <v>42722</v>
      </c>
      <c r="J1335" t="s">
        <v>20</v>
      </c>
      <c r="L1335" t="s">
        <v>432</v>
      </c>
      <c r="M1335" t="s">
        <v>58</v>
      </c>
      <c r="N1335" t="s">
        <v>21</v>
      </c>
      <c r="O1335" t="s">
        <v>22</v>
      </c>
      <c r="P1335" t="s">
        <v>23</v>
      </c>
      <c r="Q1335" t="str">
        <f>IF(COUNTIF(Table2[type_of_injury],Table2[[#This Row],[type_of_injury]])&lt;40,"other",Table2[[#This Row],[type_of_injury]])</f>
        <v>gunfire</v>
      </c>
      <c r="R1335" t="str" cm="1">
        <f t="array" ref="R1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6" spans="1:18" x14ac:dyDescent="0.35">
      <c r="A1336" t="s">
        <v>1742</v>
      </c>
      <c r="B1336" s="1">
        <v>42718</v>
      </c>
      <c r="C1336">
        <v>21</v>
      </c>
      <c r="D1336" t="str" cm="1">
        <f t="array" ref="D1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36" t="s">
        <v>16</v>
      </c>
      <c r="F1336" t="s">
        <v>475</v>
      </c>
      <c r="G1336" t="s">
        <v>62</v>
      </c>
      <c r="H1336" t="s">
        <v>19</v>
      </c>
      <c r="I1336" s="1">
        <v>42718</v>
      </c>
      <c r="J1336" t="s">
        <v>20</v>
      </c>
      <c r="L1336" t="s">
        <v>1743</v>
      </c>
      <c r="M1336" t="s">
        <v>108</v>
      </c>
      <c r="N1336" t="s">
        <v>21</v>
      </c>
      <c r="O1336" t="s">
        <v>22</v>
      </c>
      <c r="P1336" t="s">
        <v>23</v>
      </c>
      <c r="Q1336" t="str">
        <f>IF(COUNTIF(Table2[type_of_injury],Table2[[#This Row],[type_of_injury]])&lt;40,"other",Table2[[#This Row],[type_of_injury]])</f>
        <v>gunfire</v>
      </c>
      <c r="R1336" t="str" cm="1">
        <f t="array" ref="R1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7" spans="1:18" x14ac:dyDescent="0.35">
      <c r="A1337" t="s">
        <v>1744</v>
      </c>
      <c r="B1337" s="1">
        <v>42712</v>
      </c>
      <c r="C1337">
        <v>18</v>
      </c>
      <c r="D1337" t="str" cm="1">
        <f t="array" ref="D1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37" t="s">
        <v>16</v>
      </c>
      <c r="F1337" t="s">
        <v>1039</v>
      </c>
      <c r="G1337" t="s">
        <v>75</v>
      </c>
      <c r="H1337" t="s">
        <v>19</v>
      </c>
      <c r="I1337" s="1">
        <v>42712</v>
      </c>
      <c r="J1337" t="s">
        <v>20</v>
      </c>
      <c r="L1337" t="s">
        <v>278</v>
      </c>
      <c r="M1337" t="s">
        <v>278</v>
      </c>
      <c r="N1337" t="s">
        <v>21</v>
      </c>
      <c r="O1337" t="s">
        <v>22</v>
      </c>
      <c r="P1337" t="s">
        <v>23</v>
      </c>
      <c r="Q1337" t="str">
        <f>IF(COUNTIF(Table2[type_of_injury],Table2[[#This Row],[type_of_injury]])&lt;40,"other",Table2[[#This Row],[type_of_injury]])</f>
        <v>gunfire</v>
      </c>
      <c r="R1337" t="str" cm="1">
        <f t="array" ref="R1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8" spans="1:18" x14ac:dyDescent="0.35">
      <c r="A1338" t="s">
        <v>1745</v>
      </c>
      <c r="B1338" s="1">
        <v>42699</v>
      </c>
      <c r="C1338">
        <v>14</v>
      </c>
      <c r="D1338" t="str" cm="1">
        <f t="array" ref="D1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38" t="s">
        <v>16</v>
      </c>
      <c r="F1338" t="s">
        <v>275</v>
      </c>
      <c r="G1338" t="s">
        <v>62</v>
      </c>
      <c r="H1338" t="s">
        <v>19</v>
      </c>
      <c r="I1338" s="1">
        <v>42699</v>
      </c>
      <c r="J1338" t="s">
        <v>20</v>
      </c>
      <c r="L1338" t="s">
        <v>275</v>
      </c>
      <c r="M1338" t="s">
        <v>62</v>
      </c>
      <c r="N1338" t="s">
        <v>21</v>
      </c>
      <c r="O1338" t="s">
        <v>22</v>
      </c>
      <c r="P1338" t="s">
        <v>23</v>
      </c>
      <c r="Q1338" t="str">
        <f>IF(COUNTIF(Table2[type_of_injury],Table2[[#This Row],[type_of_injury]])&lt;40,"other",Table2[[#This Row],[type_of_injury]])</f>
        <v>gunfire</v>
      </c>
      <c r="R1338" t="str" cm="1">
        <f t="array" ref="R1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39" spans="1:18" x14ac:dyDescent="0.35">
      <c r="A1339" t="s">
        <v>1746</v>
      </c>
      <c r="B1339" s="1">
        <v>42696</v>
      </c>
      <c r="C1339">
        <v>48</v>
      </c>
      <c r="D1339" t="str" cm="1">
        <f t="array" ref="D1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39" t="s">
        <v>16</v>
      </c>
      <c r="F1339" t="s">
        <v>418</v>
      </c>
      <c r="G1339" t="s">
        <v>108</v>
      </c>
      <c r="H1339" t="s">
        <v>19</v>
      </c>
      <c r="I1339" s="1">
        <v>42696</v>
      </c>
      <c r="J1339" t="s">
        <v>20</v>
      </c>
      <c r="L1339" t="s">
        <v>1747</v>
      </c>
      <c r="M1339" t="s">
        <v>75</v>
      </c>
      <c r="N1339" t="s">
        <v>21</v>
      </c>
      <c r="O1339" t="s">
        <v>22</v>
      </c>
      <c r="P1339" t="s">
        <v>23</v>
      </c>
      <c r="Q1339" t="str">
        <f>IF(COUNTIF(Table2[type_of_injury],Table2[[#This Row],[type_of_injury]])&lt;40,"other",Table2[[#This Row],[type_of_injury]])</f>
        <v>gunfire</v>
      </c>
      <c r="R1339" t="str" cm="1">
        <f t="array" ref="R1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0" spans="1:18" x14ac:dyDescent="0.35">
      <c r="A1340" t="s">
        <v>1748</v>
      </c>
      <c r="B1340" s="1">
        <v>42692</v>
      </c>
      <c r="C1340">
        <v>25</v>
      </c>
      <c r="D1340" t="str" cm="1">
        <f t="array" ref="D1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40" t="s">
        <v>16</v>
      </c>
      <c r="F1340" t="s">
        <v>737</v>
      </c>
      <c r="G1340" t="s">
        <v>218</v>
      </c>
      <c r="H1340" t="s">
        <v>39</v>
      </c>
      <c r="I1340" s="1">
        <v>42692</v>
      </c>
      <c r="J1340" t="s">
        <v>20</v>
      </c>
      <c r="K1340" t="s">
        <v>40</v>
      </c>
      <c r="L1340" t="s">
        <v>219</v>
      </c>
      <c r="M1340" t="s">
        <v>218</v>
      </c>
      <c r="N1340" t="s">
        <v>21</v>
      </c>
      <c r="O1340" t="s">
        <v>22</v>
      </c>
      <c r="P1340" t="s">
        <v>23</v>
      </c>
      <c r="Q1340" t="str">
        <f>IF(COUNTIF(Table2[type_of_injury],Table2[[#This Row],[type_of_injury]])&lt;40,"other",Table2[[#This Row],[type_of_injury]])</f>
        <v>gunfire</v>
      </c>
      <c r="R1340" t="str" cm="1">
        <f t="array" ref="R1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1" spans="1:18" x14ac:dyDescent="0.35">
      <c r="A1341" t="s">
        <v>1749</v>
      </c>
      <c r="B1341" s="1">
        <v>42683</v>
      </c>
      <c r="C1341">
        <v>24</v>
      </c>
      <c r="D1341" t="str" cm="1">
        <f t="array" ref="D1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41" t="s">
        <v>16</v>
      </c>
      <c r="F1341" t="s">
        <v>74</v>
      </c>
      <c r="G1341" t="s">
        <v>75</v>
      </c>
      <c r="H1341" t="s">
        <v>19</v>
      </c>
      <c r="I1341" s="1">
        <v>42776</v>
      </c>
      <c r="J1341" t="s">
        <v>20</v>
      </c>
      <c r="L1341" t="s">
        <v>18</v>
      </c>
      <c r="M1341" t="s">
        <v>18</v>
      </c>
      <c r="N1341" t="s">
        <v>21</v>
      </c>
      <c r="O1341" t="s">
        <v>22</v>
      </c>
      <c r="P1341" t="s">
        <v>23</v>
      </c>
      <c r="Q1341" t="str">
        <f>IF(COUNTIF(Table2[type_of_injury],Table2[[#This Row],[type_of_injury]])&lt;40,"other",Table2[[#This Row],[type_of_injury]])</f>
        <v>gunfire</v>
      </c>
      <c r="R1341" t="str" cm="1">
        <f t="array" ref="R1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2" spans="1:18" x14ac:dyDescent="0.35">
      <c r="A1342" t="s">
        <v>1750</v>
      </c>
      <c r="B1342" s="1">
        <v>42677</v>
      </c>
      <c r="C1342">
        <v>23</v>
      </c>
      <c r="D1342" t="str" cm="1">
        <f t="array" ref="D1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42" t="s">
        <v>16</v>
      </c>
      <c r="F1342" t="s">
        <v>1751</v>
      </c>
      <c r="G1342" t="s">
        <v>58</v>
      </c>
      <c r="H1342" t="s">
        <v>19</v>
      </c>
      <c r="I1342" s="1">
        <v>42677</v>
      </c>
      <c r="J1342" t="s">
        <v>20</v>
      </c>
      <c r="L1342" t="s">
        <v>509</v>
      </c>
      <c r="M1342" t="s">
        <v>58</v>
      </c>
      <c r="N1342" t="s">
        <v>21</v>
      </c>
      <c r="O1342" t="s">
        <v>22</v>
      </c>
      <c r="P1342" t="s">
        <v>23</v>
      </c>
      <c r="Q1342" t="str">
        <f>IF(COUNTIF(Table2[type_of_injury],Table2[[#This Row],[type_of_injury]])&lt;40,"other",Table2[[#This Row],[type_of_injury]])</f>
        <v>gunfire</v>
      </c>
      <c r="R1342" t="str" cm="1">
        <f t="array" ref="R1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3" spans="1:18" x14ac:dyDescent="0.35">
      <c r="A1343" t="s">
        <v>1752</v>
      </c>
      <c r="B1343" s="1">
        <v>42674</v>
      </c>
      <c r="C1343">
        <v>25</v>
      </c>
      <c r="D1343" t="str" cm="1">
        <f t="array" ref="D1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43" t="s">
        <v>16</v>
      </c>
      <c r="F1343" t="s">
        <v>140</v>
      </c>
      <c r="G1343" t="s">
        <v>58</v>
      </c>
      <c r="H1343" t="s">
        <v>19</v>
      </c>
      <c r="I1343" s="1">
        <v>42674</v>
      </c>
      <c r="J1343" t="s">
        <v>20</v>
      </c>
      <c r="L1343" t="s">
        <v>229</v>
      </c>
      <c r="M1343" t="s">
        <v>27</v>
      </c>
      <c r="N1343" t="s">
        <v>21</v>
      </c>
      <c r="O1343" t="s">
        <v>22</v>
      </c>
      <c r="P1343" t="s">
        <v>23</v>
      </c>
      <c r="Q1343" t="str">
        <f>IF(COUNTIF(Table2[type_of_injury],Table2[[#This Row],[type_of_injury]])&lt;40,"other",Table2[[#This Row],[type_of_injury]])</f>
        <v>gunfire</v>
      </c>
      <c r="R1343" t="str" cm="1">
        <f t="array" ref="R1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4" spans="1:18" x14ac:dyDescent="0.35">
      <c r="A1344" t="s">
        <v>1753</v>
      </c>
      <c r="B1344" s="1">
        <v>42673</v>
      </c>
      <c r="C1344">
        <v>25</v>
      </c>
      <c r="D1344" t="str" cm="1">
        <f t="array" ref="D1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44" t="s">
        <v>16</v>
      </c>
      <c r="F1344" t="s">
        <v>288</v>
      </c>
      <c r="G1344" t="s">
        <v>46</v>
      </c>
      <c r="H1344" t="s">
        <v>19</v>
      </c>
      <c r="I1344" s="1">
        <v>42673</v>
      </c>
      <c r="J1344" t="s">
        <v>20</v>
      </c>
      <c r="L1344" t="s">
        <v>288</v>
      </c>
      <c r="M1344" t="s">
        <v>46</v>
      </c>
      <c r="N1344" t="s">
        <v>21</v>
      </c>
      <c r="O1344" t="s">
        <v>22</v>
      </c>
      <c r="P1344" t="s">
        <v>23</v>
      </c>
      <c r="Q1344" t="str">
        <f>IF(COUNTIF(Table2[type_of_injury],Table2[[#This Row],[type_of_injury]])&lt;40,"other",Table2[[#This Row],[type_of_injury]])</f>
        <v>gunfire</v>
      </c>
      <c r="R1344" t="str" cm="1">
        <f t="array" ref="R1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5" spans="1:18" x14ac:dyDescent="0.35">
      <c r="A1345" t="s">
        <v>1754</v>
      </c>
      <c r="B1345" s="1">
        <v>42663</v>
      </c>
      <c r="C1345">
        <v>15</v>
      </c>
      <c r="D1345" t="str" cm="1">
        <f t="array" ref="D1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45" t="s">
        <v>16</v>
      </c>
      <c r="F1345" t="s">
        <v>288</v>
      </c>
      <c r="G1345" t="s">
        <v>46</v>
      </c>
      <c r="H1345" t="s">
        <v>19</v>
      </c>
      <c r="I1345" s="1">
        <v>42663</v>
      </c>
      <c r="J1345" t="s">
        <v>20</v>
      </c>
      <c r="L1345" t="s">
        <v>288</v>
      </c>
      <c r="M1345" t="s">
        <v>46</v>
      </c>
      <c r="N1345" t="s">
        <v>21</v>
      </c>
      <c r="O1345" t="s">
        <v>22</v>
      </c>
      <c r="P1345" t="s">
        <v>23</v>
      </c>
      <c r="Q1345" t="str">
        <f>IF(COUNTIF(Table2[type_of_injury],Table2[[#This Row],[type_of_injury]])&lt;40,"other",Table2[[#This Row],[type_of_injury]])</f>
        <v>gunfire</v>
      </c>
      <c r="R1345" t="str" cm="1">
        <f t="array" ref="R1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6" spans="1:18" x14ac:dyDescent="0.35">
      <c r="A1346" t="s">
        <v>1755</v>
      </c>
      <c r="B1346" s="1">
        <v>42662</v>
      </c>
      <c r="C1346">
        <v>19</v>
      </c>
      <c r="D1346" t="str" cm="1">
        <f t="array" ref="D1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46" t="s">
        <v>16</v>
      </c>
      <c r="F1346" t="s">
        <v>1039</v>
      </c>
      <c r="G1346" t="s">
        <v>75</v>
      </c>
      <c r="H1346" t="s">
        <v>19</v>
      </c>
      <c r="I1346" s="1">
        <v>42662</v>
      </c>
      <c r="J1346" t="s">
        <v>71</v>
      </c>
      <c r="L1346" t="s">
        <v>1756</v>
      </c>
      <c r="M1346" t="s">
        <v>75</v>
      </c>
      <c r="N1346" t="s">
        <v>21</v>
      </c>
      <c r="O1346" t="s">
        <v>22</v>
      </c>
      <c r="P1346" t="s">
        <v>23</v>
      </c>
      <c r="Q1346" t="str">
        <f>IF(COUNTIF(Table2[type_of_injury],Table2[[#This Row],[type_of_injury]])&lt;40,"other",Table2[[#This Row],[type_of_injury]])</f>
        <v>gunfire</v>
      </c>
      <c r="R1346" t="str" cm="1">
        <f t="array" ref="R1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7" spans="1:18" x14ac:dyDescent="0.35">
      <c r="A1347" t="s">
        <v>1757</v>
      </c>
      <c r="B1347" s="1">
        <v>42658</v>
      </c>
      <c r="C1347">
        <v>15</v>
      </c>
      <c r="D1347" t="str" cm="1">
        <f t="array" ref="D1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47" t="s">
        <v>16</v>
      </c>
      <c r="F1347" t="s">
        <v>513</v>
      </c>
      <c r="G1347" t="s">
        <v>58</v>
      </c>
      <c r="H1347" t="s">
        <v>19</v>
      </c>
      <c r="I1347" s="1">
        <v>42727</v>
      </c>
      <c r="J1347" t="s">
        <v>20</v>
      </c>
      <c r="L1347" t="s">
        <v>513</v>
      </c>
      <c r="M1347" t="s">
        <v>58</v>
      </c>
      <c r="N1347" t="s">
        <v>21</v>
      </c>
      <c r="O1347" t="s">
        <v>1130</v>
      </c>
      <c r="P1347" t="s">
        <v>23</v>
      </c>
      <c r="Q1347" t="str">
        <f>IF(COUNTIF(Table2[type_of_injury],Table2[[#This Row],[type_of_injury]])&lt;40,"other",Table2[[#This Row],[type_of_injury]])</f>
        <v>gunfire</v>
      </c>
      <c r="R1347" t="str" cm="1">
        <f t="array" ref="R1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8" spans="1:18" x14ac:dyDescent="0.35">
      <c r="A1348" t="s">
        <v>1758</v>
      </c>
      <c r="B1348" s="1">
        <v>42654</v>
      </c>
      <c r="C1348">
        <v>19</v>
      </c>
      <c r="D1348" t="str" cm="1">
        <f t="array" ref="D1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48" t="s">
        <v>16</v>
      </c>
      <c r="F1348" t="s">
        <v>398</v>
      </c>
      <c r="G1348" t="s">
        <v>62</v>
      </c>
      <c r="H1348" t="s">
        <v>19</v>
      </c>
      <c r="I1348" s="1">
        <v>42654</v>
      </c>
      <c r="J1348" t="s">
        <v>20</v>
      </c>
      <c r="L1348" t="s">
        <v>398</v>
      </c>
      <c r="M1348" t="s">
        <v>62</v>
      </c>
      <c r="N1348" t="s">
        <v>21</v>
      </c>
      <c r="O1348" t="s">
        <v>22</v>
      </c>
      <c r="P1348" t="s">
        <v>23</v>
      </c>
      <c r="Q1348" t="str">
        <f>IF(COUNTIF(Table2[type_of_injury],Table2[[#This Row],[type_of_injury]])&lt;40,"other",Table2[[#This Row],[type_of_injury]])</f>
        <v>gunfire</v>
      </c>
      <c r="R1348" t="str" cm="1">
        <f t="array" ref="R1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49" spans="1:18" x14ac:dyDescent="0.35">
      <c r="A1349" t="s">
        <v>1759</v>
      </c>
      <c r="B1349" s="1">
        <v>42652</v>
      </c>
      <c r="C1349">
        <v>60</v>
      </c>
      <c r="D1349" t="str" cm="1">
        <f t="array" ref="D1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349" t="s">
        <v>69</v>
      </c>
      <c r="F1349" t="s">
        <v>62</v>
      </c>
      <c r="G1349" t="s">
        <v>62</v>
      </c>
      <c r="H1349" t="s">
        <v>19</v>
      </c>
      <c r="I1349" s="1">
        <v>42652</v>
      </c>
      <c r="J1349" t="s">
        <v>71</v>
      </c>
      <c r="L1349" t="s">
        <v>353</v>
      </c>
      <c r="M1349" t="s">
        <v>77</v>
      </c>
      <c r="N1349" t="s">
        <v>21</v>
      </c>
      <c r="P1349" t="s">
        <v>72</v>
      </c>
      <c r="Q1349" t="str">
        <f>IF(COUNTIF(Table2[type_of_injury],Table2[[#This Row],[type_of_injury]])&lt;40,"other",Table2[[#This Row],[type_of_injury]])</f>
        <v>gunfire</v>
      </c>
      <c r="R1349" t="str" cm="1">
        <f t="array" ref="R1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0" spans="1:18" x14ac:dyDescent="0.35">
      <c r="A1350" t="s">
        <v>1760</v>
      </c>
      <c r="B1350" s="1">
        <v>42652</v>
      </c>
      <c r="C1350">
        <v>39</v>
      </c>
      <c r="D1350" t="str" cm="1">
        <f t="array" ref="D1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50" t="s">
        <v>16</v>
      </c>
      <c r="F1350" t="s">
        <v>62</v>
      </c>
      <c r="G1350" t="s">
        <v>62</v>
      </c>
      <c r="H1350" t="s">
        <v>19</v>
      </c>
      <c r="I1350" s="1">
        <v>42652</v>
      </c>
      <c r="J1350" t="s">
        <v>20</v>
      </c>
      <c r="L1350" t="s">
        <v>398</v>
      </c>
      <c r="M1350" t="s">
        <v>62</v>
      </c>
      <c r="N1350" t="s">
        <v>21</v>
      </c>
      <c r="O1350" t="s">
        <v>22</v>
      </c>
      <c r="P1350" t="s">
        <v>23</v>
      </c>
      <c r="Q1350" t="str">
        <f>IF(COUNTIF(Table2[type_of_injury],Table2[[#This Row],[type_of_injury]])&lt;40,"other",Table2[[#This Row],[type_of_injury]])</f>
        <v>gunfire</v>
      </c>
      <c r="R1350" t="str" cm="1">
        <f t="array" ref="R1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1" spans="1:18" x14ac:dyDescent="0.35">
      <c r="A1351" t="s">
        <v>1761</v>
      </c>
      <c r="B1351" s="1">
        <v>42643</v>
      </c>
      <c r="C1351">
        <v>28</v>
      </c>
      <c r="D1351" t="str" cm="1">
        <f t="array" ref="D1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51" t="s">
        <v>16</v>
      </c>
      <c r="F1351" t="s">
        <v>418</v>
      </c>
      <c r="G1351" t="s">
        <v>108</v>
      </c>
      <c r="H1351" t="s">
        <v>19</v>
      </c>
      <c r="I1351" s="1">
        <v>42643</v>
      </c>
      <c r="J1351" t="s">
        <v>20</v>
      </c>
      <c r="L1351" t="s">
        <v>152</v>
      </c>
      <c r="M1351" t="s">
        <v>62</v>
      </c>
      <c r="N1351" t="s">
        <v>21</v>
      </c>
      <c r="O1351" t="s">
        <v>22</v>
      </c>
      <c r="P1351" t="s">
        <v>23</v>
      </c>
      <c r="Q1351" t="str">
        <f>IF(COUNTIF(Table2[type_of_injury],Table2[[#This Row],[type_of_injury]])&lt;40,"other",Table2[[#This Row],[type_of_injury]])</f>
        <v>gunfire</v>
      </c>
      <c r="R1351" t="str" cm="1">
        <f t="array" ref="R1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2" spans="1:18" x14ac:dyDescent="0.35">
      <c r="A1352" t="s">
        <v>1762</v>
      </c>
      <c r="B1352" s="1">
        <v>42633</v>
      </c>
      <c r="C1352">
        <v>15</v>
      </c>
      <c r="D1352" t="str" cm="1">
        <f t="array" ref="D1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52" t="s">
        <v>16</v>
      </c>
      <c r="F1352" t="s">
        <v>1763</v>
      </c>
      <c r="G1352" t="s">
        <v>46</v>
      </c>
      <c r="H1352" t="s">
        <v>19</v>
      </c>
      <c r="I1352" s="1">
        <v>42633</v>
      </c>
      <c r="J1352" t="s">
        <v>20</v>
      </c>
      <c r="L1352" t="s">
        <v>1763</v>
      </c>
      <c r="M1352" t="s">
        <v>46</v>
      </c>
      <c r="N1352" t="s">
        <v>21</v>
      </c>
      <c r="O1352" t="s">
        <v>22</v>
      </c>
      <c r="P1352" t="s">
        <v>23</v>
      </c>
      <c r="Q1352" t="str">
        <f>IF(COUNTIF(Table2[type_of_injury],Table2[[#This Row],[type_of_injury]])&lt;40,"other",Table2[[#This Row],[type_of_injury]])</f>
        <v>gunfire</v>
      </c>
      <c r="R1352" t="str" cm="1">
        <f t="array" ref="R1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3" spans="1:18" x14ac:dyDescent="0.35">
      <c r="A1353" t="s">
        <v>1764</v>
      </c>
      <c r="B1353" s="1">
        <v>42632</v>
      </c>
      <c r="C1353">
        <v>20</v>
      </c>
      <c r="D1353" t="str" cm="1">
        <f t="array" ref="D1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53" t="s">
        <v>16</v>
      </c>
      <c r="F1353" t="s">
        <v>46</v>
      </c>
      <c r="G1353" t="s">
        <v>46</v>
      </c>
      <c r="H1353" t="s">
        <v>19</v>
      </c>
      <c r="I1353" s="1">
        <v>42632</v>
      </c>
      <c r="J1353" t="s">
        <v>20</v>
      </c>
      <c r="L1353" t="s">
        <v>46</v>
      </c>
      <c r="M1353" t="s">
        <v>46</v>
      </c>
      <c r="N1353" t="s">
        <v>21</v>
      </c>
      <c r="O1353" t="s">
        <v>22</v>
      </c>
      <c r="P1353" t="s">
        <v>23</v>
      </c>
      <c r="Q1353" t="str">
        <f>IF(COUNTIF(Table2[type_of_injury],Table2[[#This Row],[type_of_injury]])&lt;40,"other",Table2[[#This Row],[type_of_injury]])</f>
        <v>gunfire</v>
      </c>
      <c r="R1353" t="str" cm="1">
        <f t="array" ref="R1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4" spans="1:18" x14ac:dyDescent="0.35">
      <c r="A1354" t="s">
        <v>1765</v>
      </c>
      <c r="B1354" s="1">
        <v>42632</v>
      </c>
      <c r="C1354">
        <v>16</v>
      </c>
      <c r="D1354" t="str" cm="1">
        <f t="array" ref="D1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54" t="s">
        <v>16</v>
      </c>
      <c r="F1354" t="s">
        <v>46</v>
      </c>
      <c r="G1354" t="s">
        <v>46</v>
      </c>
      <c r="H1354" t="s">
        <v>19</v>
      </c>
      <c r="I1354" s="1">
        <v>42632</v>
      </c>
      <c r="J1354" t="s">
        <v>20</v>
      </c>
      <c r="L1354" t="s">
        <v>46</v>
      </c>
      <c r="M1354" t="s">
        <v>46</v>
      </c>
      <c r="N1354" t="s">
        <v>21</v>
      </c>
      <c r="O1354" t="s">
        <v>22</v>
      </c>
      <c r="P1354" t="s">
        <v>23</v>
      </c>
      <c r="Q1354" t="str">
        <f>IF(COUNTIF(Table2[type_of_injury],Table2[[#This Row],[type_of_injury]])&lt;40,"other",Table2[[#This Row],[type_of_injury]])</f>
        <v>gunfire</v>
      </c>
      <c r="R1354" t="str" cm="1">
        <f t="array" ref="R1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5" spans="1:18" x14ac:dyDescent="0.35">
      <c r="A1355" t="s">
        <v>1766</v>
      </c>
      <c r="B1355" s="1">
        <v>42630</v>
      </c>
      <c r="C1355">
        <v>25</v>
      </c>
      <c r="D1355" t="str" cm="1">
        <f t="array" ref="D1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55" t="s">
        <v>16</v>
      </c>
      <c r="F1355" t="s">
        <v>46</v>
      </c>
      <c r="G1355" t="s">
        <v>46</v>
      </c>
      <c r="H1355" t="s">
        <v>19</v>
      </c>
      <c r="I1355" s="1">
        <v>42630</v>
      </c>
      <c r="J1355" t="s">
        <v>20</v>
      </c>
      <c r="L1355" t="s">
        <v>1767</v>
      </c>
      <c r="M1355" t="s">
        <v>46</v>
      </c>
      <c r="N1355" t="s">
        <v>21</v>
      </c>
      <c r="O1355" t="s">
        <v>22</v>
      </c>
      <c r="P1355" t="s">
        <v>23</v>
      </c>
      <c r="Q1355" t="str">
        <f>IF(COUNTIF(Table2[type_of_injury],Table2[[#This Row],[type_of_injury]])&lt;40,"other",Table2[[#This Row],[type_of_injury]])</f>
        <v>gunfire</v>
      </c>
      <c r="R1355" t="str" cm="1">
        <f t="array" ref="R1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6" spans="1:18" x14ac:dyDescent="0.35">
      <c r="A1356" t="s">
        <v>1768</v>
      </c>
      <c r="B1356" s="1">
        <v>42629</v>
      </c>
      <c r="C1356">
        <v>17</v>
      </c>
      <c r="D1356" t="str" cm="1">
        <f t="array" ref="D1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56" t="s">
        <v>16</v>
      </c>
      <c r="F1356" t="s">
        <v>483</v>
      </c>
      <c r="G1356" t="s">
        <v>46</v>
      </c>
      <c r="H1356" t="s">
        <v>19</v>
      </c>
      <c r="I1356" s="1">
        <v>42629</v>
      </c>
      <c r="J1356" t="s">
        <v>20</v>
      </c>
      <c r="L1356" t="s">
        <v>1763</v>
      </c>
      <c r="M1356" t="s">
        <v>46</v>
      </c>
      <c r="N1356" t="s">
        <v>21</v>
      </c>
      <c r="O1356" t="s">
        <v>22</v>
      </c>
      <c r="P1356" t="s">
        <v>23</v>
      </c>
      <c r="Q1356" t="str">
        <f>IF(COUNTIF(Table2[type_of_injury],Table2[[#This Row],[type_of_injury]])&lt;40,"other",Table2[[#This Row],[type_of_injury]])</f>
        <v>gunfire</v>
      </c>
      <c r="R1356" t="str" cm="1">
        <f t="array" ref="R1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7" spans="1:18" x14ac:dyDescent="0.35">
      <c r="A1357" t="s">
        <v>1769</v>
      </c>
      <c r="B1357" s="1">
        <v>42629</v>
      </c>
      <c r="C1357">
        <v>15</v>
      </c>
      <c r="D1357" t="str" cm="1">
        <f t="array" ref="D1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57" t="s">
        <v>16</v>
      </c>
      <c r="F1357" t="s">
        <v>46</v>
      </c>
      <c r="G1357" t="s">
        <v>46</v>
      </c>
      <c r="H1357" t="s">
        <v>19</v>
      </c>
      <c r="I1357" s="1">
        <v>42629</v>
      </c>
      <c r="J1357" t="s">
        <v>20</v>
      </c>
      <c r="L1357" t="s">
        <v>46</v>
      </c>
      <c r="M1357" t="s">
        <v>46</v>
      </c>
      <c r="N1357" t="s">
        <v>21</v>
      </c>
      <c r="O1357" t="s">
        <v>22</v>
      </c>
      <c r="P1357" t="s">
        <v>23</v>
      </c>
      <c r="Q1357" t="str">
        <f>IF(COUNTIF(Table2[type_of_injury],Table2[[#This Row],[type_of_injury]])&lt;40,"other",Table2[[#This Row],[type_of_injury]])</f>
        <v>gunfire</v>
      </c>
      <c r="R1357" t="str" cm="1">
        <f t="array" ref="R1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8" spans="1:18" x14ac:dyDescent="0.35">
      <c r="A1358" t="s">
        <v>1770</v>
      </c>
      <c r="B1358" s="1">
        <v>42628</v>
      </c>
      <c r="C1358">
        <v>30</v>
      </c>
      <c r="D1358" t="str" cm="1">
        <f t="array" ref="D1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58" t="s">
        <v>16</v>
      </c>
      <c r="F1358" t="s">
        <v>1771</v>
      </c>
      <c r="G1358" t="s">
        <v>46</v>
      </c>
      <c r="H1358" t="s">
        <v>19</v>
      </c>
      <c r="I1358" s="1">
        <v>42628</v>
      </c>
      <c r="J1358" t="s">
        <v>20</v>
      </c>
      <c r="L1358" t="s">
        <v>1771</v>
      </c>
      <c r="M1358" t="s">
        <v>46</v>
      </c>
      <c r="N1358" t="s">
        <v>21</v>
      </c>
      <c r="O1358" t="s">
        <v>22</v>
      </c>
      <c r="P1358" t="s">
        <v>23</v>
      </c>
      <c r="Q1358" t="str">
        <f>IF(COUNTIF(Table2[type_of_injury],Table2[[#This Row],[type_of_injury]])&lt;40,"other",Table2[[#This Row],[type_of_injury]])</f>
        <v>gunfire</v>
      </c>
      <c r="R1358" t="str" cm="1">
        <f t="array" ref="R1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59" spans="1:18" x14ac:dyDescent="0.35">
      <c r="A1359" t="s">
        <v>1772</v>
      </c>
      <c r="B1359" s="1">
        <v>42622</v>
      </c>
      <c r="C1359">
        <v>15</v>
      </c>
      <c r="D1359" t="str" cm="1">
        <f t="array" ref="D1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59" t="s">
        <v>16</v>
      </c>
      <c r="F1359" t="s">
        <v>737</v>
      </c>
      <c r="G1359" t="s">
        <v>218</v>
      </c>
      <c r="H1359" t="s">
        <v>39</v>
      </c>
      <c r="I1359" s="1">
        <v>42622</v>
      </c>
      <c r="J1359" t="s">
        <v>20</v>
      </c>
      <c r="K1359" t="s">
        <v>40</v>
      </c>
      <c r="L1359" t="s">
        <v>737</v>
      </c>
      <c r="M1359" t="s">
        <v>218</v>
      </c>
      <c r="N1359" t="s">
        <v>21</v>
      </c>
      <c r="O1359" t="s">
        <v>1773</v>
      </c>
      <c r="P1359" t="s">
        <v>23</v>
      </c>
      <c r="Q1359" t="str">
        <f>IF(COUNTIF(Table2[type_of_injury],Table2[[#This Row],[type_of_injury]])&lt;40,"other",Table2[[#This Row],[type_of_injury]])</f>
        <v>gunfire</v>
      </c>
      <c r="R1359" t="str" cm="1">
        <f t="array" ref="R1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0" spans="1:18" x14ac:dyDescent="0.35">
      <c r="A1360" t="s">
        <v>1774</v>
      </c>
      <c r="B1360" s="1">
        <v>42618</v>
      </c>
      <c r="C1360">
        <v>26</v>
      </c>
      <c r="D1360" t="str" cm="1">
        <f t="array" ref="D1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60" t="s">
        <v>16</v>
      </c>
      <c r="F1360" t="s">
        <v>275</v>
      </c>
      <c r="G1360" t="s">
        <v>62</v>
      </c>
      <c r="H1360" t="s">
        <v>19</v>
      </c>
      <c r="I1360" s="1">
        <v>42618</v>
      </c>
      <c r="J1360" t="s">
        <v>20</v>
      </c>
      <c r="L1360" t="s">
        <v>275</v>
      </c>
      <c r="M1360" t="s">
        <v>62</v>
      </c>
      <c r="N1360" t="s">
        <v>21</v>
      </c>
      <c r="O1360" t="s">
        <v>22</v>
      </c>
      <c r="P1360" t="s">
        <v>23</v>
      </c>
      <c r="Q1360" t="str">
        <f>IF(COUNTIF(Table2[type_of_injury],Table2[[#This Row],[type_of_injury]])&lt;40,"other",Table2[[#This Row],[type_of_injury]])</f>
        <v>gunfire</v>
      </c>
      <c r="R1360" t="str" cm="1">
        <f t="array" ref="R1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1" spans="1:18" x14ac:dyDescent="0.35">
      <c r="A1361" t="s">
        <v>1775</v>
      </c>
      <c r="B1361" s="1">
        <v>42608</v>
      </c>
      <c r="C1361">
        <v>36</v>
      </c>
      <c r="D1361" t="str" cm="1">
        <f t="array" ref="D1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61" t="s">
        <v>16</v>
      </c>
      <c r="F1361" t="s">
        <v>105</v>
      </c>
      <c r="G1361" t="s">
        <v>58</v>
      </c>
      <c r="H1361" t="s">
        <v>19</v>
      </c>
      <c r="I1361" s="1">
        <v>42608</v>
      </c>
      <c r="J1361" t="s">
        <v>20</v>
      </c>
      <c r="L1361" t="s">
        <v>105</v>
      </c>
      <c r="M1361" t="s">
        <v>58</v>
      </c>
      <c r="N1361" t="s">
        <v>21</v>
      </c>
      <c r="O1361" t="s">
        <v>22</v>
      </c>
      <c r="P1361" t="s">
        <v>23</v>
      </c>
      <c r="Q1361" t="str">
        <f>IF(COUNTIF(Table2[type_of_injury],Table2[[#This Row],[type_of_injury]])&lt;40,"other",Table2[[#This Row],[type_of_injury]])</f>
        <v>gunfire</v>
      </c>
      <c r="R1361" t="str" cm="1">
        <f t="array" ref="R1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2" spans="1:18" x14ac:dyDescent="0.35">
      <c r="A1362" t="s">
        <v>1776</v>
      </c>
      <c r="B1362" s="1">
        <v>42606</v>
      </c>
      <c r="C1362">
        <v>26</v>
      </c>
      <c r="D1362" t="str" cm="1">
        <f t="array" ref="D1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62" t="s">
        <v>16</v>
      </c>
      <c r="F1362" t="s">
        <v>1777</v>
      </c>
      <c r="G1362" t="s">
        <v>75</v>
      </c>
      <c r="H1362" t="s">
        <v>19</v>
      </c>
      <c r="I1362" s="1">
        <v>42606</v>
      </c>
      <c r="J1362" t="s">
        <v>20</v>
      </c>
      <c r="L1362" t="s">
        <v>229</v>
      </c>
      <c r="M1362" t="s">
        <v>27</v>
      </c>
      <c r="N1362" t="s">
        <v>21</v>
      </c>
      <c r="O1362" t="s">
        <v>22</v>
      </c>
      <c r="P1362" t="s">
        <v>23</v>
      </c>
      <c r="Q1362" t="str">
        <f>IF(COUNTIF(Table2[type_of_injury],Table2[[#This Row],[type_of_injury]])&lt;40,"other",Table2[[#This Row],[type_of_injury]])</f>
        <v>gunfire</v>
      </c>
      <c r="R1362" t="str" cm="1">
        <f t="array" ref="R1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3" spans="1:18" x14ac:dyDescent="0.35">
      <c r="A1363" t="s">
        <v>1778</v>
      </c>
      <c r="B1363" s="1">
        <v>42598</v>
      </c>
      <c r="C1363">
        <v>19</v>
      </c>
      <c r="D1363" t="str" cm="1">
        <f t="array" ref="D1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63" t="s">
        <v>16</v>
      </c>
      <c r="F1363" t="s">
        <v>357</v>
      </c>
      <c r="G1363" t="s">
        <v>46</v>
      </c>
      <c r="H1363" t="s">
        <v>19</v>
      </c>
      <c r="I1363" s="1">
        <v>42598</v>
      </c>
      <c r="J1363" t="s">
        <v>20</v>
      </c>
      <c r="L1363" t="s">
        <v>1021</v>
      </c>
      <c r="M1363" t="s">
        <v>46</v>
      </c>
      <c r="N1363" t="s">
        <v>21</v>
      </c>
      <c r="O1363" t="s">
        <v>361</v>
      </c>
      <c r="P1363" t="s">
        <v>23</v>
      </c>
      <c r="Q1363" t="str">
        <f>IF(COUNTIF(Table2[type_of_injury],Table2[[#This Row],[type_of_injury]])&lt;40,"other",Table2[[#This Row],[type_of_injury]])</f>
        <v>gunfire</v>
      </c>
      <c r="R1363" t="str" cm="1">
        <f t="array" ref="R1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4" spans="1:18" x14ac:dyDescent="0.35">
      <c r="A1364" t="s">
        <v>1779</v>
      </c>
      <c r="B1364" s="1">
        <v>42582</v>
      </c>
      <c r="C1364">
        <v>31</v>
      </c>
      <c r="D1364" t="str" cm="1">
        <f t="array" ref="D1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64" t="s">
        <v>16</v>
      </c>
      <c r="F1364" t="s">
        <v>74</v>
      </c>
      <c r="G1364" t="s">
        <v>75</v>
      </c>
      <c r="H1364" t="s">
        <v>19</v>
      </c>
      <c r="I1364" s="1">
        <v>42582</v>
      </c>
      <c r="J1364" t="s">
        <v>20</v>
      </c>
      <c r="L1364" t="s">
        <v>75</v>
      </c>
      <c r="M1364" t="s">
        <v>75</v>
      </c>
      <c r="N1364" t="s">
        <v>21</v>
      </c>
      <c r="O1364" t="s">
        <v>22</v>
      </c>
      <c r="P1364" t="s">
        <v>23</v>
      </c>
      <c r="Q1364" t="str">
        <f>IF(COUNTIF(Table2[type_of_injury],Table2[[#This Row],[type_of_injury]])&lt;40,"other",Table2[[#This Row],[type_of_injury]])</f>
        <v>gunfire</v>
      </c>
      <c r="R1364" t="str" cm="1">
        <f t="array" ref="R1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5" spans="1:18" x14ac:dyDescent="0.35">
      <c r="A1365" t="s">
        <v>1780</v>
      </c>
      <c r="B1365" s="1">
        <v>42578</v>
      </c>
      <c r="C1365">
        <v>29</v>
      </c>
      <c r="D1365" t="str" cm="1">
        <f t="array" ref="D1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65" t="s">
        <v>16</v>
      </c>
      <c r="F1365" t="s">
        <v>289</v>
      </c>
      <c r="G1365" t="s">
        <v>46</v>
      </c>
      <c r="H1365" t="s">
        <v>19</v>
      </c>
      <c r="I1365" s="1">
        <v>42578</v>
      </c>
      <c r="J1365" t="s">
        <v>20</v>
      </c>
      <c r="L1365" t="s">
        <v>46</v>
      </c>
      <c r="M1365" t="s">
        <v>46</v>
      </c>
      <c r="N1365" t="s">
        <v>21</v>
      </c>
      <c r="O1365" t="s">
        <v>35</v>
      </c>
      <c r="P1365" t="s">
        <v>23</v>
      </c>
      <c r="Q1365" t="str">
        <f>IF(COUNTIF(Table2[type_of_injury],Table2[[#This Row],[type_of_injury]])&lt;40,"other",Table2[[#This Row],[type_of_injury]])</f>
        <v>gunfire</v>
      </c>
      <c r="R1365" t="str" cm="1">
        <f t="array" ref="R1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6" spans="1:18" x14ac:dyDescent="0.35">
      <c r="A1366" t="s">
        <v>1781</v>
      </c>
      <c r="B1366" s="1">
        <v>42570</v>
      </c>
      <c r="C1366">
        <v>10</v>
      </c>
      <c r="D1366" t="str" cm="1">
        <f t="array" ref="D1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366" t="s">
        <v>16</v>
      </c>
      <c r="F1366" t="s">
        <v>391</v>
      </c>
      <c r="G1366" t="s">
        <v>108</v>
      </c>
      <c r="H1366" t="s">
        <v>19</v>
      </c>
      <c r="I1366" s="1">
        <v>42570</v>
      </c>
      <c r="J1366" t="s">
        <v>20</v>
      </c>
      <c r="L1366" t="s">
        <v>391</v>
      </c>
      <c r="M1366" t="s">
        <v>108</v>
      </c>
      <c r="N1366" t="s">
        <v>21</v>
      </c>
      <c r="O1366" t="s">
        <v>1782</v>
      </c>
      <c r="P1366" t="s">
        <v>23</v>
      </c>
      <c r="Q1366" t="str">
        <f>IF(COUNTIF(Table2[type_of_injury],Table2[[#This Row],[type_of_injury]])&lt;40,"other",Table2[[#This Row],[type_of_injury]])</f>
        <v>gunfire</v>
      </c>
      <c r="R1366" t="str" cm="1">
        <f t="array" ref="R1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7" spans="1:18" x14ac:dyDescent="0.35">
      <c r="A1367" t="s">
        <v>1783</v>
      </c>
      <c r="B1367" s="1">
        <v>42569</v>
      </c>
      <c r="C1367">
        <v>50</v>
      </c>
      <c r="D1367" t="str" cm="1">
        <f t="array" ref="D1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67" t="s">
        <v>16</v>
      </c>
      <c r="F1367" t="s">
        <v>45</v>
      </c>
      <c r="G1367" t="s">
        <v>46</v>
      </c>
      <c r="H1367" t="s">
        <v>19</v>
      </c>
      <c r="I1367" s="1">
        <v>42570</v>
      </c>
      <c r="J1367" t="s">
        <v>20</v>
      </c>
      <c r="L1367" t="s">
        <v>47</v>
      </c>
      <c r="M1367" t="s">
        <v>46</v>
      </c>
      <c r="N1367" t="s">
        <v>21</v>
      </c>
      <c r="O1367" t="s">
        <v>22</v>
      </c>
      <c r="P1367" t="s">
        <v>23</v>
      </c>
      <c r="Q1367" t="str">
        <f>IF(COUNTIF(Table2[type_of_injury],Table2[[#This Row],[type_of_injury]])&lt;40,"other",Table2[[#This Row],[type_of_injury]])</f>
        <v>gunfire</v>
      </c>
      <c r="R1367" t="str" cm="1">
        <f t="array" ref="R1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8" spans="1:18" x14ac:dyDescent="0.35">
      <c r="A1368" t="s">
        <v>1784</v>
      </c>
      <c r="B1368" s="1">
        <v>42564</v>
      </c>
      <c r="C1368">
        <v>22</v>
      </c>
      <c r="D1368" t="str" cm="1">
        <f t="array" ref="D1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68" t="s">
        <v>16</v>
      </c>
      <c r="F1368" t="s">
        <v>391</v>
      </c>
      <c r="G1368" t="s">
        <v>108</v>
      </c>
      <c r="H1368" t="s">
        <v>19</v>
      </c>
      <c r="I1368" s="1">
        <v>42564</v>
      </c>
      <c r="J1368" t="s">
        <v>20</v>
      </c>
      <c r="L1368" t="s">
        <v>1785</v>
      </c>
      <c r="M1368" t="s">
        <v>58</v>
      </c>
      <c r="N1368" t="s">
        <v>21</v>
      </c>
      <c r="O1368" t="s">
        <v>22</v>
      </c>
      <c r="P1368" t="s">
        <v>23</v>
      </c>
      <c r="Q1368" t="str">
        <f>IF(COUNTIF(Table2[type_of_injury],Table2[[#This Row],[type_of_injury]])&lt;40,"other",Table2[[#This Row],[type_of_injury]])</f>
        <v>gunfire</v>
      </c>
      <c r="R1368" t="str" cm="1">
        <f t="array" ref="R1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69" spans="1:18" x14ac:dyDescent="0.35">
      <c r="A1369" t="s">
        <v>1786</v>
      </c>
      <c r="B1369" s="1">
        <v>42552</v>
      </c>
      <c r="C1369">
        <v>27</v>
      </c>
      <c r="D1369" t="str" cm="1">
        <f t="array" ref="D1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69" t="s">
        <v>16</v>
      </c>
      <c r="F1369" t="s">
        <v>46</v>
      </c>
      <c r="G1369" t="s">
        <v>46</v>
      </c>
      <c r="H1369" t="s">
        <v>19</v>
      </c>
      <c r="I1369" s="1">
        <v>42552</v>
      </c>
      <c r="J1369" t="s">
        <v>71</v>
      </c>
      <c r="L1369" t="s">
        <v>1763</v>
      </c>
      <c r="M1369" t="s">
        <v>46</v>
      </c>
      <c r="N1369" t="s">
        <v>21</v>
      </c>
      <c r="O1369" t="s">
        <v>22</v>
      </c>
      <c r="P1369" t="s">
        <v>23</v>
      </c>
      <c r="Q1369" t="str">
        <f>IF(COUNTIF(Table2[type_of_injury],Table2[[#This Row],[type_of_injury]])&lt;40,"other",Table2[[#This Row],[type_of_injury]])</f>
        <v>gunfire</v>
      </c>
      <c r="R1369" t="str" cm="1">
        <f t="array" ref="R1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0" spans="1:18" x14ac:dyDescent="0.35">
      <c r="A1370" t="s">
        <v>1787</v>
      </c>
      <c r="B1370" s="1">
        <v>42552</v>
      </c>
      <c r="C1370">
        <v>48</v>
      </c>
      <c r="D1370" t="str" cm="1">
        <f t="array" ref="D1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70" t="s">
        <v>69</v>
      </c>
      <c r="F1370" t="s">
        <v>1788</v>
      </c>
      <c r="G1370" t="s">
        <v>46</v>
      </c>
      <c r="H1370" t="s">
        <v>19</v>
      </c>
      <c r="I1370" s="1">
        <v>42552</v>
      </c>
      <c r="J1370" t="s">
        <v>20</v>
      </c>
      <c r="L1370" t="s">
        <v>1789</v>
      </c>
      <c r="M1370" t="s">
        <v>46</v>
      </c>
      <c r="N1370" t="s">
        <v>21</v>
      </c>
      <c r="O1370" t="s">
        <v>22</v>
      </c>
      <c r="P1370" t="s">
        <v>72</v>
      </c>
      <c r="Q1370" t="str">
        <f>IF(COUNTIF(Table2[type_of_injury],Table2[[#This Row],[type_of_injury]])&lt;40,"other",Table2[[#This Row],[type_of_injury]])</f>
        <v>gunfire</v>
      </c>
      <c r="R1370" t="str" cm="1">
        <f t="array" ref="R1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1" spans="1:18" x14ac:dyDescent="0.35">
      <c r="A1371" t="s">
        <v>1790</v>
      </c>
      <c r="B1371" s="1">
        <v>42551</v>
      </c>
      <c r="C1371">
        <v>16</v>
      </c>
      <c r="D1371" t="str" cm="1">
        <f t="array" ref="D1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71" t="s">
        <v>16</v>
      </c>
      <c r="F1371" t="s">
        <v>483</v>
      </c>
      <c r="G1371" t="s">
        <v>46</v>
      </c>
      <c r="H1371" t="s">
        <v>19</v>
      </c>
      <c r="I1371" s="1">
        <v>42551</v>
      </c>
      <c r="J1371" t="s">
        <v>20</v>
      </c>
      <c r="L1371" t="s">
        <v>1763</v>
      </c>
      <c r="M1371" t="s">
        <v>46</v>
      </c>
      <c r="N1371" t="s">
        <v>21</v>
      </c>
      <c r="O1371" t="s">
        <v>22</v>
      </c>
      <c r="P1371" t="s">
        <v>96</v>
      </c>
      <c r="Q1371" t="str">
        <f>IF(COUNTIF(Table2[type_of_injury],Table2[[#This Row],[type_of_injury]])&lt;40,"other",Table2[[#This Row],[type_of_injury]])</f>
        <v>gunfire</v>
      </c>
      <c r="R1371" t="str" cm="1">
        <f t="array" ref="R1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2" spans="1:18" x14ac:dyDescent="0.35">
      <c r="A1372" t="s">
        <v>1791</v>
      </c>
      <c r="B1372" s="1">
        <v>42551</v>
      </c>
      <c r="C1372">
        <v>39</v>
      </c>
      <c r="D1372" t="str" cm="1">
        <f t="array" ref="D1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72" t="s">
        <v>16</v>
      </c>
      <c r="F1372" t="s">
        <v>1713</v>
      </c>
      <c r="G1372" t="s">
        <v>77</v>
      </c>
      <c r="H1372" t="s">
        <v>77</v>
      </c>
      <c r="I1372" s="1">
        <v>42551</v>
      </c>
      <c r="J1372" t="s">
        <v>20</v>
      </c>
      <c r="L1372" t="s">
        <v>911</v>
      </c>
      <c r="M1372" t="s">
        <v>18</v>
      </c>
      <c r="N1372" t="s">
        <v>21</v>
      </c>
      <c r="O1372" t="s">
        <v>22</v>
      </c>
      <c r="P1372" t="s">
        <v>96</v>
      </c>
      <c r="Q1372" t="str">
        <f>IF(COUNTIF(Table2[type_of_injury],Table2[[#This Row],[type_of_injury]])&lt;40,"other",Table2[[#This Row],[type_of_injury]])</f>
        <v>gunfire</v>
      </c>
      <c r="R1372" t="str" cm="1">
        <f t="array" ref="R1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3" spans="1:18" x14ac:dyDescent="0.35">
      <c r="A1373" t="s">
        <v>1792</v>
      </c>
      <c r="B1373" s="1">
        <v>42551</v>
      </c>
      <c r="C1373">
        <v>13</v>
      </c>
      <c r="D1373" t="str" cm="1">
        <f t="array" ref="D1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73" t="s">
        <v>69</v>
      </c>
      <c r="F1373" t="s">
        <v>483</v>
      </c>
      <c r="G1373" t="s">
        <v>46</v>
      </c>
      <c r="H1373" t="s">
        <v>19</v>
      </c>
      <c r="I1373" s="1">
        <v>42551</v>
      </c>
      <c r="J1373" t="s">
        <v>71</v>
      </c>
      <c r="L1373" t="s">
        <v>483</v>
      </c>
      <c r="M1373" t="s">
        <v>46</v>
      </c>
      <c r="N1373" t="s">
        <v>64</v>
      </c>
      <c r="O1373" t="s">
        <v>457</v>
      </c>
      <c r="P1373" t="s">
        <v>72</v>
      </c>
      <c r="Q1373" t="str">
        <f>IF(COUNTIF(Table2[type_of_injury],Table2[[#This Row],[type_of_injury]])&lt;40,"other",Table2[[#This Row],[type_of_injury]])</f>
        <v>stabbing</v>
      </c>
      <c r="R1373" t="str" cm="1">
        <f t="array" ref="R1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4" spans="1:18" x14ac:dyDescent="0.35">
      <c r="A1374" t="s">
        <v>1793</v>
      </c>
      <c r="B1374" s="1">
        <v>42545</v>
      </c>
      <c r="C1374">
        <v>18</v>
      </c>
      <c r="D1374" t="str" cm="1">
        <f t="array" ref="D1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74" t="s">
        <v>16</v>
      </c>
      <c r="F1374" t="s">
        <v>483</v>
      </c>
      <c r="G1374" t="s">
        <v>46</v>
      </c>
      <c r="H1374" t="s">
        <v>19</v>
      </c>
      <c r="I1374" s="1">
        <v>42545</v>
      </c>
      <c r="J1374" t="s">
        <v>71</v>
      </c>
      <c r="L1374" t="s">
        <v>1763</v>
      </c>
      <c r="M1374" t="s">
        <v>46</v>
      </c>
      <c r="N1374" t="s">
        <v>21</v>
      </c>
      <c r="O1374" t="s">
        <v>22</v>
      </c>
      <c r="P1374" t="s">
        <v>23</v>
      </c>
      <c r="Q1374" t="str">
        <f>IF(COUNTIF(Table2[type_of_injury],Table2[[#This Row],[type_of_injury]])&lt;40,"other",Table2[[#This Row],[type_of_injury]])</f>
        <v>gunfire</v>
      </c>
      <c r="R1374" t="str" cm="1">
        <f t="array" ref="R1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5" spans="1:18" x14ac:dyDescent="0.35">
      <c r="A1375" t="s">
        <v>1794</v>
      </c>
      <c r="B1375" s="1">
        <v>42542</v>
      </c>
      <c r="C1375">
        <v>15</v>
      </c>
      <c r="D1375" t="str" cm="1">
        <f t="array" ref="D1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75" t="s">
        <v>16</v>
      </c>
      <c r="F1375" t="s">
        <v>752</v>
      </c>
      <c r="G1375" t="s">
        <v>58</v>
      </c>
      <c r="H1375" t="s">
        <v>19</v>
      </c>
      <c r="I1375" s="1">
        <v>42542</v>
      </c>
      <c r="J1375" t="s">
        <v>20</v>
      </c>
      <c r="L1375" t="s">
        <v>752</v>
      </c>
      <c r="M1375" t="s">
        <v>58</v>
      </c>
      <c r="N1375" t="s">
        <v>21</v>
      </c>
      <c r="O1375" t="s">
        <v>22</v>
      </c>
      <c r="P1375" t="s">
        <v>23</v>
      </c>
      <c r="Q1375" t="str">
        <f>IF(COUNTIF(Table2[type_of_injury],Table2[[#This Row],[type_of_injury]])&lt;40,"other",Table2[[#This Row],[type_of_injury]])</f>
        <v>gunfire</v>
      </c>
      <c r="R1375" t="str" cm="1">
        <f t="array" ref="R1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6" spans="1:18" x14ac:dyDescent="0.35">
      <c r="A1376" t="s">
        <v>1795</v>
      </c>
      <c r="B1376" s="1">
        <v>42529</v>
      </c>
      <c r="C1376">
        <v>58</v>
      </c>
      <c r="D1376" t="str" cm="1">
        <f t="array" ref="D1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376" t="s">
        <v>69</v>
      </c>
      <c r="F1376" t="s">
        <v>94</v>
      </c>
      <c r="G1376" t="s">
        <v>77</v>
      </c>
      <c r="H1376" t="s">
        <v>77</v>
      </c>
      <c r="I1376" s="1">
        <v>42529</v>
      </c>
      <c r="J1376" t="s">
        <v>20</v>
      </c>
      <c r="L1376" t="s">
        <v>881</v>
      </c>
      <c r="M1376" t="s">
        <v>77</v>
      </c>
      <c r="N1376" t="s">
        <v>21</v>
      </c>
      <c r="O1376" t="s">
        <v>22</v>
      </c>
      <c r="P1376" t="s">
        <v>72</v>
      </c>
      <c r="Q1376" t="str">
        <f>IF(COUNTIF(Table2[type_of_injury],Table2[[#This Row],[type_of_injury]])&lt;40,"other",Table2[[#This Row],[type_of_injury]])</f>
        <v>gunfire</v>
      </c>
      <c r="R1376" t="str" cm="1">
        <f t="array" ref="R1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7" spans="1:18" x14ac:dyDescent="0.35">
      <c r="A1377" t="s">
        <v>1796</v>
      </c>
      <c r="B1377" s="1">
        <v>42529</v>
      </c>
      <c r="C1377">
        <v>42</v>
      </c>
      <c r="D1377" t="str" cm="1">
        <f t="array" ref="D1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377" t="s">
        <v>69</v>
      </c>
      <c r="F1377" t="s">
        <v>94</v>
      </c>
      <c r="G1377" t="s">
        <v>77</v>
      </c>
      <c r="H1377" t="s">
        <v>77</v>
      </c>
      <c r="I1377" s="1">
        <v>42529</v>
      </c>
      <c r="J1377" t="s">
        <v>20</v>
      </c>
      <c r="L1377" t="s">
        <v>881</v>
      </c>
      <c r="M1377" t="s">
        <v>77</v>
      </c>
      <c r="N1377" t="s">
        <v>21</v>
      </c>
      <c r="O1377" t="s">
        <v>22</v>
      </c>
      <c r="P1377" t="s">
        <v>72</v>
      </c>
      <c r="Q1377" t="str">
        <f>IF(COUNTIF(Table2[type_of_injury],Table2[[#This Row],[type_of_injury]])&lt;40,"other",Table2[[#This Row],[type_of_injury]])</f>
        <v>gunfire</v>
      </c>
      <c r="R1377" t="str" cm="1">
        <f t="array" ref="R1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8" spans="1:18" x14ac:dyDescent="0.35">
      <c r="A1378" t="s">
        <v>1797</v>
      </c>
      <c r="B1378" s="1">
        <v>42529</v>
      </c>
      <c r="C1378">
        <v>33</v>
      </c>
      <c r="D1378" t="str" cm="1">
        <f t="array" ref="D1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78" t="s">
        <v>69</v>
      </c>
      <c r="F1378" t="s">
        <v>94</v>
      </c>
      <c r="G1378" t="s">
        <v>77</v>
      </c>
      <c r="H1378" t="s">
        <v>77</v>
      </c>
      <c r="I1378" s="1">
        <v>42529</v>
      </c>
      <c r="J1378" t="s">
        <v>71</v>
      </c>
      <c r="L1378" t="s">
        <v>1046</v>
      </c>
      <c r="M1378" t="s">
        <v>77</v>
      </c>
      <c r="N1378" t="s">
        <v>21</v>
      </c>
      <c r="O1378" t="s">
        <v>22</v>
      </c>
      <c r="P1378" t="s">
        <v>72</v>
      </c>
      <c r="Q1378" t="str">
        <f>IF(COUNTIF(Table2[type_of_injury],Table2[[#This Row],[type_of_injury]])&lt;40,"other",Table2[[#This Row],[type_of_injury]])</f>
        <v>gunfire</v>
      </c>
      <c r="R1378" t="str" cm="1">
        <f t="array" ref="R1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79" spans="1:18" x14ac:dyDescent="0.35">
      <c r="A1379" t="s">
        <v>1798</v>
      </c>
      <c r="B1379" s="1">
        <v>42523</v>
      </c>
      <c r="C1379">
        <v>19</v>
      </c>
      <c r="D1379" t="str" cm="1">
        <f t="array" ref="D1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79" t="s">
        <v>16</v>
      </c>
      <c r="F1379" t="s">
        <v>75</v>
      </c>
      <c r="G1379" t="s">
        <v>75</v>
      </c>
      <c r="H1379" t="s">
        <v>19</v>
      </c>
      <c r="I1379" s="1">
        <v>42527</v>
      </c>
      <c r="J1379" t="s">
        <v>20</v>
      </c>
      <c r="L1379" t="s">
        <v>712</v>
      </c>
      <c r="M1379" t="s">
        <v>75</v>
      </c>
      <c r="N1379" t="s">
        <v>21</v>
      </c>
      <c r="O1379" t="s">
        <v>22</v>
      </c>
      <c r="P1379" t="s">
        <v>23</v>
      </c>
      <c r="Q1379" t="str">
        <f>IF(COUNTIF(Table2[type_of_injury],Table2[[#This Row],[type_of_injury]])&lt;40,"other",Table2[[#This Row],[type_of_injury]])</f>
        <v>gunfire</v>
      </c>
      <c r="R1379" t="str" cm="1">
        <f t="array" ref="R1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0" spans="1:18" x14ac:dyDescent="0.35">
      <c r="A1380" t="s">
        <v>1799</v>
      </c>
      <c r="B1380" s="1">
        <v>42523</v>
      </c>
      <c r="C1380">
        <v>24</v>
      </c>
      <c r="D1380" t="str" cm="1">
        <f t="array" ref="D1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80" t="s">
        <v>16</v>
      </c>
      <c r="F1380" t="s">
        <v>1800</v>
      </c>
      <c r="G1380" t="s">
        <v>18</v>
      </c>
      <c r="H1380" t="s">
        <v>19</v>
      </c>
      <c r="I1380" s="1">
        <v>42523</v>
      </c>
      <c r="J1380" t="s">
        <v>71</v>
      </c>
      <c r="L1380" t="s">
        <v>293</v>
      </c>
      <c r="M1380" t="s">
        <v>18</v>
      </c>
      <c r="N1380" t="s">
        <v>21</v>
      </c>
      <c r="O1380" t="s">
        <v>22</v>
      </c>
      <c r="P1380" t="s">
        <v>23</v>
      </c>
      <c r="Q1380" t="str">
        <f>IF(COUNTIF(Table2[type_of_injury],Table2[[#This Row],[type_of_injury]])&lt;40,"other",Table2[[#This Row],[type_of_injury]])</f>
        <v>gunfire</v>
      </c>
      <c r="R1380" t="str" cm="1">
        <f t="array" ref="R1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1" spans="1:18" x14ac:dyDescent="0.35">
      <c r="A1381" t="s">
        <v>1801</v>
      </c>
      <c r="B1381" s="1">
        <v>42513</v>
      </c>
      <c r="C1381">
        <v>18</v>
      </c>
      <c r="D1381" t="str" cm="1">
        <f t="array" ref="D1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81" t="s">
        <v>16</v>
      </c>
      <c r="F1381" t="s">
        <v>741</v>
      </c>
      <c r="G1381" t="s">
        <v>108</v>
      </c>
      <c r="H1381" t="s">
        <v>19</v>
      </c>
      <c r="I1381" s="1">
        <v>42513</v>
      </c>
      <c r="J1381" t="s">
        <v>71</v>
      </c>
      <c r="L1381" t="s">
        <v>741</v>
      </c>
      <c r="M1381" t="s">
        <v>108</v>
      </c>
      <c r="N1381" t="s">
        <v>21</v>
      </c>
      <c r="O1381" t="s">
        <v>22</v>
      </c>
      <c r="P1381" t="s">
        <v>23</v>
      </c>
      <c r="Q1381" t="str">
        <f>IF(COUNTIF(Table2[type_of_injury],Table2[[#This Row],[type_of_injury]])&lt;40,"other",Table2[[#This Row],[type_of_injury]])</f>
        <v>gunfire</v>
      </c>
      <c r="R1381" t="str" cm="1">
        <f t="array" ref="R1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2" spans="1:18" x14ac:dyDescent="0.35">
      <c r="A1382" t="s">
        <v>1802</v>
      </c>
      <c r="B1382" s="1">
        <v>42495</v>
      </c>
      <c r="C1382">
        <v>59</v>
      </c>
      <c r="D1382" t="str" cm="1">
        <f t="array" ref="D1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382" t="s">
        <v>16</v>
      </c>
      <c r="F1382" t="s">
        <v>584</v>
      </c>
      <c r="G1382" t="s">
        <v>41</v>
      </c>
      <c r="H1382" t="s">
        <v>39</v>
      </c>
      <c r="I1382" s="1">
        <v>42495</v>
      </c>
      <c r="J1382" t="s">
        <v>71</v>
      </c>
      <c r="K1382" t="s">
        <v>40</v>
      </c>
      <c r="L1382" t="s">
        <v>584</v>
      </c>
      <c r="M1382" t="s">
        <v>41</v>
      </c>
      <c r="N1382" t="s">
        <v>21</v>
      </c>
      <c r="O1382" t="s">
        <v>585</v>
      </c>
      <c r="P1382" t="s">
        <v>23</v>
      </c>
      <c r="Q1382" t="str">
        <f>IF(COUNTIF(Table2[type_of_injury],Table2[[#This Row],[type_of_injury]])&lt;40,"other",Table2[[#This Row],[type_of_injury]])</f>
        <v>gunfire</v>
      </c>
      <c r="R1382" t="str" cm="1">
        <f t="array" ref="R1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3" spans="1:18" x14ac:dyDescent="0.35">
      <c r="A1383" t="s">
        <v>1803</v>
      </c>
      <c r="B1383" s="1">
        <v>42494</v>
      </c>
      <c r="C1383">
        <v>23</v>
      </c>
      <c r="D1383" t="str" cm="1">
        <f t="array" ref="D1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83" t="s">
        <v>16</v>
      </c>
      <c r="F1383" t="s">
        <v>707</v>
      </c>
      <c r="G1383" t="s">
        <v>46</v>
      </c>
      <c r="H1383" t="s">
        <v>19</v>
      </c>
      <c r="I1383" s="1">
        <v>42540</v>
      </c>
      <c r="J1383" t="s">
        <v>20</v>
      </c>
      <c r="L1383" t="s">
        <v>707</v>
      </c>
      <c r="M1383" t="s">
        <v>46</v>
      </c>
      <c r="N1383" t="s">
        <v>21</v>
      </c>
      <c r="O1383" t="s">
        <v>22</v>
      </c>
      <c r="P1383" t="s">
        <v>23</v>
      </c>
      <c r="Q1383" t="str">
        <f>IF(COUNTIF(Table2[type_of_injury],Table2[[#This Row],[type_of_injury]])&lt;40,"other",Table2[[#This Row],[type_of_injury]])</f>
        <v>gunfire</v>
      </c>
      <c r="R1383" t="str" cm="1">
        <f t="array" ref="R1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4" spans="1:18" x14ac:dyDescent="0.35">
      <c r="A1384" t="s">
        <v>1804</v>
      </c>
      <c r="B1384" s="1">
        <v>42493</v>
      </c>
      <c r="C1384">
        <v>36</v>
      </c>
      <c r="D1384" t="str" cm="1">
        <f t="array" ref="D1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84" t="s">
        <v>16</v>
      </c>
      <c r="F1384" t="s">
        <v>1805</v>
      </c>
      <c r="G1384" t="s">
        <v>58</v>
      </c>
      <c r="H1384" t="s">
        <v>19</v>
      </c>
      <c r="I1384" s="1">
        <v>42493</v>
      </c>
      <c r="J1384" t="s">
        <v>20</v>
      </c>
      <c r="L1384" t="s">
        <v>465</v>
      </c>
      <c r="M1384" t="s">
        <v>58</v>
      </c>
      <c r="N1384" t="s">
        <v>21</v>
      </c>
      <c r="O1384" t="s">
        <v>22</v>
      </c>
      <c r="P1384" t="s">
        <v>23</v>
      </c>
      <c r="Q1384" t="str">
        <f>IF(COUNTIF(Table2[type_of_injury],Table2[[#This Row],[type_of_injury]])&lt;40,"other",Table2[[#This Row],[type_of_injury]])</f>
        <v>gunfire</v>
      </c>
      <c r="R1384" t="str" cm="1">
        <f t="array" ref="R1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5" spans="1:18" x14ac:dyDescent="0.35">
      <c r="A1385" t="s">
        <v>1806</v>
      </c>
      <c r="B1385" s="1">
        <v>42487</v>
      </c>
      <c r="C1385">
        <v>16</v>
      </c>
      <c r="D1385" t="str" cm="1">
        <f t="array" ref="D1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85" t="s">
        <v>16</v>
      </c>
      <c r="F1385" t="s">
        <v>418</v>
      </c>
      <c r="G1385" t="s">
        <v>108</v>
      </c>
      <c r="H1385" t="s">
        <v>19</v>
      </c>
      <c r="I1385" s="1">
        <v>42487</v>
      </c>
      <c r="J1385" t="s">
        <v>20</v>
      </c>
      <c r="L1385" t="s">
        <v>1807</v>
      </c>
      <c r="M1385" t="s">
        <v>108</v>
      </c>
      <c r="N1385" t="s">
        <v>21</v>
      </c>
      <c r="O1385" t="s">
        <v>22</v>
      </c>
      <c r="P1385" t="s">
        <v>23</v>
      </c>
      <c r="Q1385" t="str">
        <f>IF(COUNTIF(Table2[type_of_injury],Table2[[#This Row],[type_of_injury]])&lt;40,"other",Table2[[#This Row],[type_of_injury]])</f>
        <v>gunfire</v>
      </c>
      <c r="R1385" t="str" cm="1">
        <f t="array" ref="R1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6" spans="1:18" x14ac:dyDescent="0.35">
      <c r="A1386" t="s">
        <v>1808</v>
      </c>
      <c r="B1386" s="1">
        <v>42487</v>
      </c>
      <c r="C1386">
        <v>23</v>
      </c>
      <c r="D1386" t="str" cm="1">
        <f t="array" ref="D1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86" t="s">
        <v>16</v>
      </c>
      <c r="F1386" t="s">
        <v>418</v>
      </c>
      <c r="G1386" t="s">
        <v>108</v>
      </c>
      <c r="H1386" t="s">
        <v>19</v>
      </c>
      <c r="I1386" s="1">
        <v>42487</v>
      </c>
      <c r="J1386" t="s">
        <v>71</v>
      </c>
      <c r="L1386" t="s">
        <v>1807</v>
      </c>
      <c r="M1386" t="s">
        <v>108</v>
      </c>
      <c r="N1386" t="s">
        <v>21</v>
      </c>
      <c r="O1386" t="s">
        <v>22</v>
      </c>
      <c r="P1386" t="s">
        <v>23</v>
      </c>
      <c r="Q1386" t="str">
        <f>IF(COUNTIF(Table2[type_of_injury],Table2[[#This Row],[type_of_injury]])&lt;40,"other",Table2[[#This Row],[type_of_injury]])</f>
        <v>gunfire</v>
      </c>
      <c r="R1386" t="str" cm="1">
        <f t="array" ref="R1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7" spans="1:18" x14ac:dyDescent="0.35">
      <c r="A1387" t="s">
        <v>1809</v>
      </c>
      <c r="B1387" s="1">
        <v>42474</v>
      </c>
      <c r="C1387">
        <v>53</v>
      </c>
      <c r="D1387" t="str" cm="1">
        <f t="array" ref="D1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387" t="s">
        <v>16</v>
      </c>
      <c r="F1387" t="s">
        <v>45</v>
      </c>
      <c r="G1387" t="s">
        <v>46</v>
      </c>
      <c r="H1387" t="s">
        <v>19</v>
      </c>
      <c r="I1387" s="1">
        <v>42474</v>
      </c>
      <c r="J1387" t="s">
        <v>20</v>
      </c>
      <c r="L1387" t="s">
        <v>47</v>
      </c>
      <c r="M1387" t="s">
        <v>46</v>
      </c>
      <c r="N1387" t="s">
        <v>21</v>
      </c>
      <c r="O1387" t="s">
        <v>22</v>
      </c>
      <c r="P1387" t="s">
        <v>23</v>
      </c>
      <c r="Q1387" t="str">
        <f>IF(COUNTIF(Table2[type_of_injury],Table2[[#This Row],[type_of_injury]])&lt;40,"other",Table2[[#This Row],[type_of_injury]])</f>
        <v>gunfire</v>
      </c>
      <c r="R1387" t="str" cm="1">
        <f t="array" ref="R1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8" spans="1:18" x14ac:dyDescent="0.35">
      <c r="A1388" t="s">
        <v>1810</v>
      </c>
      <c r="B1388" s="1">
        <v>42453</v>
      </c>
      <c r="C1388">
        <v>20</v>
      </c>
      <c r="D1388" t="str" cm="1">
        <f t="array" ref="D1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88" t="s">
        <v>16</v>
      </c>
      <c r="F1388" t="s">
        <v>46</v>
      </c>
      <c r="G1388" t="s">
        <v>46</v>
      </c>
      <c r="H1388" t="s">
        <v>19</v>
      </c>
      <c r="I1388" s="1">
        <v>42453</v>
      </c>
      <c r="J1388" t="s">
        <v>20</v>
      </c>
      <c r="L1388" t="s">
        <v>46</v>
      </c>
      <c r="M1388" t="s">
        <v>46</v>
      </c>
      <c r="N1388" t="s">
        <v>21</v>
      </c>
      <c r="O1388" t="s">
        <v>22</v>
      </c>
      <c r="P1388" t="s">
        <v>23</v>
      </c>
      <c r="Q1388" t="str">
        <f>IF(COUNTIF(Table2[type_of_injury],Table2[[#This Row],[type_of_injury]])&lt;40,"other",Table2[[#This Row],[type_of_injury]])</f>
        <v>gunfire</v>
      </c>
      <c r="R1388" t="str" cm="1">
        <f t="array" ref="R1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89" spans="1:18" x14ac:dyDescent="0.35">
      <c r="A1389" t="s">
        <v>1811</v>
      </c>
      <c r="B1389" s="1">
        <v>42453</v>
      </c>
      <c r="C1389">
        <v>20</v>
      </c>
      <c r="D1389" t="str" cm="1">
        <f t="array" ref="D1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89" t="s">
        <v>16</v>
      </c>
      <c r="F1389" t="s">
        <v>46</v>
      </c>
      <c r="G1389" t="s">
        <v>46</v>
      </c>
      <c r="H1389" t="s">
        <v>19</v>
      </c>
      <c r="I1389" s="1">
        <v>42453</v>
      </c>
      <c r="J1389" t="s">
        <v>20</v>
      </c>
      <c r="L1389" t="s">
        <v>46</v>
      </c>
      <c r="M1389" t="s">
        <v>46</v>
      </c>
      <c r="N1389" t="s">
        <v>21</v>
      </c>
      <c r="O1389" t="s">
        <v>22</v>
      </c>
      <c r="P1389" t="s">
        <v>23</v>
      </c>
      <c r="Q1389" t="str">
        <f>IF(COUNTIF(Table2[type_of_injury],Table2[[#This Row],[type_of_injury]])&lt;40,"other",Table2[[#This Row],[type_of_injury]])</f>
        <v>gunfire</v>
      </c>
      <c r="R1389" t="str" cm="1">
        <f t="array" ref="R1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0" spans="1:18" x14ac:dyDescent="0.35">
      <c r="A1390" t="s">
        <v>1812</v>
      </c>
      <c r="B1390" s="1">
        <v>42448</v>
      </c>
      <c r="C1390">
        <v>16</v>
      </c>
      <c r="D1390" t="str" cm="1">
        <f t="array" ref="D1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90" t="s">
        <v>16</v>
      </c>
      <c r="F1390" t="s">
        <v>46</v>
      </c>
      <c r="G1390" t="s">
        <v>46</v>
      </c>
      <c r="H1390" t="s">
        <v>19</v>
      </c>
      <c r="I1390" s="1">
        <v>42448</v>
      </c>
      <c r="J1390" t="s">
        <v>20</v>
      </c>
      <c r="L1390" t="s">
        <v>46</v>
      </c>
      <c r="M1390" t="s">
        <v>46</v>
      </c>
      <c r="N1390" t="s">
        <v>21</v>
      </c>
      <c r="O1390" t="s">
        <v>22</v>
      </c>
      <c r="P1390" t="s">
        <v>23</v>
      </c>
      <c r="Q1390" t="str">
        <f>IF(COUNTIF(Table2[type_of_injury],Table2[[#This Row],[type_of_injury]])&lt;40,"other",Table2[[#This Row],[type_of_injury]])</f>
        <v>gunfire</v>
      </c>
      <c r="R1390" t="str" cm="1">
        <f t="array" ref="R1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1" spans="1:18" x14ac:dyDescent="0.35">
      <c r="A1391" t="s">
        <v>1813</v>
      </c>
      <c r="B1391" s="1">
        <v>42447</v>
      </c>
      <c r="C1391">
        <v>20</v>
      </c>
      <c r="D1391" t="str" cm="1">
        <f t="array" ref="D1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91" t="s">
        <v>16</v>
      </c>
      <c r="F1391" t="s">
        <v>706</v>
      </c>
      <c r="G1391" t="s">
        <v>175</v>
      </c>
      <c r="H1391" t="s">
        <v>19</v>
      </c>
      <c r="I1391" s="1">
        <v>42447</v>
      </c>
      <c r="J1391" t="s">
        <v>20</v>
      </c>
      <c r="L1391" t="s">
        <v>46</v>
      </c>
      <c r="M1391" t="s">
        <v>46</v>
      </c>
      <c r="N1391" t="s">
        <v>21</v>
      </c>
      <c r="O1391" t="s">
        <v>22</v>
      </c>
      <c r="P1391" t="s">
        <v>23</v>
      </c>
      <c r="Q1391" t="str">
        <f>IF(COUNTIF(Table2[type_of_injury],Table2[[#This Row],[type_of_injury]])&lt;40,"other",Table2[[#This Row],[type_of_injury]])</f>
        <v>gunfire</v>
      </c>
      <c r="R1391" t="str" cm="1">
        <f t="array" ref="R1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2" spans="1:18" x14ac:dyDescent="0.35">
      <c r="A1392" t="s">
        <v>1814</v>
      </c>
      <c r="B1392" s="1">
        <v>42446</v>
      </c>
      <c r="C1392">
        <v>19</v>
      </c>
      <c r="D1392" t="str" cm="1">
        <f t="array" ref="D1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92" t="s">
        <v>16</v>
      </c>
      <c r="F1392" t="s">
        <v>267</v>
      </c>
      <c r="G1392" t="s">
        <v>75</v>
      </c>
      <c r="H1392" t="s">
        <v>19</v>
      </c>
      <c r="I1392" s="1">
        <v>42446</v>
      </c>
      <c r="J1392" t="s">
        <v>20</v>
      </c>
      <c r="L1392" t="s">
        <v>694</v>
      </c>
      <c r="M1392" t="s">
        <v>175</v>
      </c>
      <c r="N1392" t="s">
        <v>21</v>
      </c>
      <c r="O1392" t="s">
        <v>22</v>
      </c>
      <c r="P1392" t="s">
        <v>23</v>
      </c>
      <c r="Q1392" t="str">
        <f>IF(COUNTIF(Table2[type_of_injury],Table2[[#This Row],[type_of_injury]])&lt;40,"other",Table2[[#This Row],[type_of_injury]])</f>
        <v>gunfire</v>
      </c>
      <c r="R1392" t="str" cm="1">
        <f t="array" ref="R1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3" spans="1:18" x14ac:dyDescent="0.35">
      <c r="A1393" t="s">
        <v>1815</v>
      </c>
      <c r="B1393" s="1">
        <v>42446</v>
      </c>
      <c r="C1393">
        <v>19</v>
      </c>
      <c r="D1393" t="str" cm="1">
        <f t="array" ref="D1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93" t="s">
        <v>16</v>
      </c>
      <c r="F1393" t="s">
        <v>267</v>
      </c>
      <c r="G1393" t="s">
        <v>75</v>
      </c>
      <c r="H1393" t="s">
        <v>19</v>
      </c>
      <c r="I1393" s="1">
        <v>42446</v>
      </c>
      <c r="J1393" t="s">
        <v>20</v>
      </c>
      <c r="L1393" t="s">
        <v>694</v>
      </c>
      <c r="M1393" t="s">
        <v>175</v>
      </c>
      <c r="N1393" t="s">
        <v>21</v>
      </c>
      <c r="O1393" t="s">
        <v>22</v>
      </c>
      <c r="P1393" t="s">
        <v>23</v>
      </c>
      <c r="Q1393" t="str">
        <f>IF(COUNTIF(Table2[type_of_injury],Table2[[#This Row],[type_of_injury]])&lt;40,"other",Table2[[#This Row],[type_of_injury]])</f>
        <v>gunfire</v>
      </c>
      <c r="R1393" t="str" cm="1">
        <f t="array" ref="R1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4" spans="1:18" x14ac:dyDescent="0.35">
      <c r="A1394" t="s">
        <v>1816</v>
      </c>
      <c r="B1394" s="1">
        <v>42443</v>
      </c>
      <c r="C1394">
        <v>31</v>
      </c>
      <c r="D1394" t="str" cm="1">
        <f t="array" ref="D1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394" t="s">
        <v>16</v>
      </c>
      <c r="F1394" t="s">
        <v>483</v>
      </c>
      <c r="G1394" t="s">
        <v>46</v>
      </c>
      <c r="H1394" t="s">
        <v>19</v>
      </c>
      <c r="I1394" s="1">
        <v>42443</v>
      </c>
      <c r="J1394" t="s">
        <v>20</v>
      </c>
      <c r="L1394" t="s">
        <v>1817</v>
      </c>
      <c r="M1394" t="s">
        <v>46</v>
      </c>
      <c r="N1394" t="s">
        <v>21</v>
      </c>
      <c r="O1394" t="s">
        <v>22</v>
      </c>
      <c r="P1394" t="s">
        <v>23</v>
      </c>
      <c r="Q1394" t="str">
        <f>IF(COUNTIF(Table2[type_of_injury],Table2[[#This Row],[type_of_injury]])&lt;40,"other",Table2[[#This Row],[type_of_injury]])</f>
        <v>gunfire</v>
      </c>
      <c r="R1394" t="str" cm="1">
        <f t="array" ref="R1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5" spans="1:18" x14ac:dyDescent="0.35">
      <c r="A1395" t="s">
        <v>1818</v>
      </c>
      <c r="B1395" s="1">
        <v>42443</v>
      </c>
      <c r="C1395">
        <v>21</v>
      </c>
      <c r="D1395" t="str" cm="1">
        <f t="array" ref="D1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395" t="s">
        <v>16</v>
      </c>
      <c r="F1395" t="s">
        <v>483</v>
      </c>
      <c r="G1395" t="s">
        <v>46</v>
      </c>
      <c r="H1395" t="s">
        <v>19</v>
      </c>
      <c r="I1395" s="1">
        <v>42443</v>
      </c>
      <c r="J1395" t="s">
        <v>20</v>
      </c>
      <c r="L1395" t="s">
        <v>46</v>
      </c>
      <c r="M1395" t="s">
        <v>46</v>
      </c>
      <c r="N1395" t="s">
        <v>21</v>
      </c>
      <c r="O1395" t="s">
        <v>22</v>
      </c>
      <c r="P1395" t="s">
        <v>23</v>
      </c>
      <c r="Q1395" t="str">
        <f>IF(COUNTIF(Table2[type_of_injury],Table2[[#This Row],[type_of_injury]])&lt;40,"other",Table2[[#This Row],[type_of_injury]])</f>
        <v>gunfire</v>
      </c>
      <c r="R1395" t="str" cm="1">
        <f t="array" ref="R1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6" spans="1:18" x14ac:dyDescent="0.35">
      <c r="A1396" t="s">
        <v>1819</v>
      </c>
      <c r="B1396" s="1">
        <v>42443</v>
      </c>
      <c r="C1396">
        <v>17</v>
      </c>
      <c r="D1396" t="str" cm="1">
        <f t="array" ref="D1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96" t="s">
        <v>16</v>
      </c>
      <c r="F1396" t="s">
        <v>483</v>
      </c>
      <c r="G1396" t="s">
        <v>46</v>
      </c>
      <c r="H1396" t="s">
        <v>19</v>
      </c>
      <c r="I1396" s="1">
        <v>42443</v>
      </c>
      <c r="J1396" t="s">
        <v>20</v>
      </c>
      <c r="L1396" t="s">
        <v>1763</v>
      </c>
      <c r="M1396" t="s">
        <v>46</v>
      </c>
      <c r="N1396" t="s">
        <v>21</v>
      </c>
      <c r="O1396" t="s">
        <v>22</v>
      </c>
      <c r="P1396" t="s">
        <v>23</v>
      </c>
      <c r="Q1396" t="str">
        <f>IF(COUNTIF(Table2[type_of_injury],Table2[[#This Row],[type_of_injury]])&lt;40,"other",Table2[[#This Row],[type_of_injury]])</f>
        <v>gunfire</v>
      </c>
      <c r="R1396" t="str" cm="1">
        <f t="array" ref="R1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7" spans="1:18" x14ac:dyDescent="0.35">
      <c r="A1397" t="s">
        <v>1820</v>
      </c>
      <c r="B1397" s="1">
        <v>42441</v>
      </c>
      <c r="C1397">
        <v>6</v>
      </c>
      <c r="D1397" t="str" cm="1">
        <f t="array" ref="D1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397" t="s">
        <v>16</v>
      </c>
      <c r="F1397" t="s">
        <v>593</v>
      </c>
      <c r="G1397" t="s">
        <v>222</v>
      </c>
      <c r="H1397" t="s">
        <v>39</v>
      </c>
      <c r="I1397" s="1">
        <v>42441</v>
      </c>
      <c r="J1397" t="s">
        <v>71</v>
      </c>
      <c r="K1397" t="s">
        <v>40</v>
      </c>
      <c r="L1397" t="s">
        <v>593</v>
      </c>
      <c r="M1397" t="s">
        <v>222</v>
      </c>
      <c r="N1397" t="s">
        <v>21</v>
      </c>
      <c r="O1397" t="s">
        <v>35</v>
      </c>
      <c r="P1397" t="s">
        <v>23</v>
      </c>
      <c r="Q1397" t="str">
        <f>IF(COUNTIF(Table2[type_of_injury],Table2[[#This Row],[type_of_injury]])&lt;40,"other",Table2[[#This Row],[type_of_injury]])</f>
        <v>gunfire</v>
      </c>
      <c r="R1397" t="str" cm="1">
        <f t="array" ref="R1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8" spans="1:18" x14ac:dyDescent="0.35">
      <c r="A1398" t="s">
        <v>1821</v>
      </c>
      <c r="B1398" s="1">
        <v>42441</v>
      </c>
      <c r="C1398">
        <v>9</v>
      </c>
      <c r="D1398" t="str" cm="1">
        <f t="array" ref="D1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398" t="s">
        <v>16</v>
      </c>
      <c r="F1398" t="s">
        <v>593</v>
      </c>
      <c r="G1398" t="s">
        <v>222</v>
      </c>
      <c r="H1398" t="s">
        <v>39</v>
      </c>
      <c r="I1398" s="1">
        <v>42441</v>
      </c>
      <c r="J1398" t="s">
        <v>20</v>
      </c>
      <c r="K1398" t="s">
        <v>40</v>
      </c>
      <c r="L1398" t="s">
        <v>593</v>
      </c>
      <c r="M1398" t="s">
        <v>222</v>
      </c>
      <c r="N1398" t="s">
        <v>21</v>
      </c>
      <c r="O1398" t="s">
        <v>35</v>
      </c>
      <c r="P1398" t="s">
        <v>23</v>
      </c>
      <c r="Q1398" t="str">
        <f>IF(COUNTIF(Table2[type_of_injury],Table2[[#This Row],[type_of_injury]])&lt;40,"other",Table2[[#This Row],[type_of_injury]])</f>
        <v>gunfire</v>
      </c>
      <c r="R1398" t="str" cm="1">
        <f t="array" ref="R1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399" spans="1:18" x14ac:dyDescent="0.35">
      <c r="A1399" t="s">
        <v>1822</v>
      </c>
      <c r="B1399" s="1">
        <v>42438</v>
      </c>
      <c r="C1399">
        <v>19</v>
      </c>
      <c r="D1399" t="str" cm="1">
        <f t="array" ref="D1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399" t="s">
        <v>16</v>
      </c>
      <c r="F1399" t="s">
        <v>353</v>
      </c>
      <c r="G1399" t="s">
        <v>77</v>
      </c>
      <c r="H1399" t="s">
        <v>77</v>
      </c>
      <c r="I1399" s="1">
        <v>42438</v>
      </c>
      <c r="J1399" t="s">
        <v>20</v>
      </c>
      <c r="L1399" t="s">
        <v>152</v>
      </c>
      <c r="M1399" t="s">
        <v>62</v>
      </c>
      <c r="N1399" t="s">
        <v>21</v>
      </c>
      <c r="O1399" t="s">
        <v>22</v>
      </c>
      <c r="P1399" t="s">
        <v>23</v>
      </c>
      <c r="Q1399" t="str">
        <f>IF(COUNTIF(Table2[type_of_injury],Table2[[#This Row],[type_of_injury]])&lt;40,"other",Table2[[#This Row],[type_of_injury]])</f>
        <v>gunfire</v>
      </c>
      <c r="R1399" t="str" cm="1">
        <f t="array" ref="R1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0" spans="1:18" x14ac:dyDescent="0.35">
      <c r="A1400" t="s">
        <v>1823</v>
      </c>
      <c r="B1400" s="1">
        <v>42438</v>
      </c>
      <c r="C1400">
        <v>20</v>
      </c>
      <c r="D1400" t="str" cm="1">
        <f t="array" ref="D1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00" t="s">
        <v>16</v>
      </c>
      <c r="F1400" t="s">
        <v>353</v>
      </c>
      <c r="G1400" t="s">
        <v>77</v>
      </c>
      <c r="H1400" t="s">
        <v>77</v>
      </c>
      <c r="I1400" s="1">
        <v>42438</v>
      </c>
      <c r="J1400" t="s">
        <v>20</v>
      </c>
      <c r="L1400" t="s">
        <v>152</v>
      </c>
      <c r="M1400" t="s">
        <v>62</v>
      </c>
      <c r="N1400" t="s">
        <v>21</v>
      </c>
      <c r="O1400" t="s">
        <v>22</v>
      </c>
      <c r="P1400" t="s">
        <v>23</v>
      </c>
      <c r="Q1400" t="str">
        <f>IF(COUNTIF(Table2[type_of_injury],Table2[[#This Row],[type_of_injury]])&lt;40,"other",Table2[[#This Row],[type_of_injury]])</f>
        <v>gunfire</v>
      </c>
      <c r="R1400" t="str" cm="1">
        <f t="array" ref="R1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1" spans="1:18" x14ac:dyDescent="0.35">
      <c r="A1401" t="s">
        <v>1824</v>
      </c>
      <c r="B1401" s="1">
        <v>42438</v>
      </c>
      <c r="C1401">
        <v>16</v>
      </c>
      <c r="D1401" t="str" cm="1">
        <f t="array" ref="D1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01" t="s">
        <v>16</v>
      </c>
      <c r="F1401" t="s">
        <v>1280</v>
      </c>
      <c r="G1401" t="s">
        <v>269</v>
      </c>
      <c r="H1401" t="s">
        <v>19</v>
      </c>
      <c r="I1401" s="1">
        <v>42438</v>
      </c>
      <c r="J1401" t="s">
        <v>20</v>
      </c>
      <c r="L1401" t="s">
        <v>1825</v>
      </c>
      <c r="M1401" t="s">
        <v>269</v>
      </c>
      <c r="N1401" t="s">
        <v>21</v>
      </c>
      <c r="O1401" t="s">
        <v>22</v>
      </c>
      <c r="P1401" t="s">
        <v>23</v>
      </c>
      <c r="Q1401" t="str">
        <f>IF(COUNTIF(Table2[type_of_injury],Table2[[#This Row],[type_of_injury]])&lt;40,"other",Table2[[#This Row],[type_of_injury]])</f>
        <v>gunfire</v>
      </c>
      <c r="R1401" t="str" cm="1">
        <f t="array" ref="R1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2" spans="1:18" x14ac:dyDescent="0.35">
      <c r="A1402" t="s">
        <v>1826</v>
      </c>
      <c r="B1402" s="1">
        <v>42437</v>
      </c>
      <c r="C1402">
        <v>21</v>
      </c>
      <c r="D1402" t="str" cm="1">
        <f t="array" ref="D1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02" t="s">
        <v>16</v>
      </c>
      <c r="F1402" t="s">
        <v>475</v>
      </c>
      <c r="G1402" t="s">
        <v>62</v>
      </c>
      <c r="H1402" t="s">
        <v>19</v>
      </c>
      <c r="I1402" s="1">
        <v>42437</v>
      </c>
      <c r="J1402" t="s">
        <v>20</v>
      </c>
      <c r="L1402" t="s">
        <v>355</v>
      </c>
      <c r="M1402" t="s">
        <v>62</v>
      </c>
      <c r="N1402" t="s">
        <v>21</v>
      </c>
      <c r="O1402" t="s">
        <v>22</v>
      </c>
      <c r="P1402" t="s">
        <v>23</v>
      </c>
      <c r="Q1402" t="str">
        <f>IF(COUNTIF(Table2[type_of_injury],Table2[[#This Row],[type_of_injury]])&lt;40,"other",Table2[[#This Row],[type_of_injury]])</f>
        <v>gunfire</v>
      </c>
      <c r="R1402" t="str" cm="1">
        <f t="array" ref="R1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3" spans="1:18" x14ac:dyDescent="0.35">
      <c r="A1403" t="s">
        <v>1827</v>
      </c>
      <c r="B1403" s="1">
        <v>42437</v>
      </c>
      <c r="C1403">
        <v>50</v>
      </c>
      <c r="D1403" t="str" cm="1">
        <f t="array" ref="D1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403" t="s">
        <v>16</v>
      </c>
      <c r="F1403" t="s">
        <v>475</v>
      </c>
      <c r="G1403" t="s">
        <v>62</v>
      </c>
      <c r="H1403" t="s">
        <v>19</v>
      </c>
      <c r="I1403" s="1">
        <v>42437</v>
      </c>
      <c r="J1403" t="s">
        <v>71</v>
      </c>
      <c r="L1403" t="s">
        <v>1828</v>
      </c>
      <c r="M1403" t="s">
        <v>62</v>
      </c>
      <c r="N1403" t="s">
        <v>21</v>
      </c>
      <c r="O1403" t="s">
        <v>22</v>
      </c>
      <c r="P1403" t="s">
        <v>23</v>
      </c>
      <c r="Q1403" t="str">
        <f>IF(COUNTIF(Table2[type_of_injury],Table2[[#This Row],[type_of_injury]])&lt;40,"other",Table2[[#This Row],[type_of_injury]])</f>
        <v>gunfire</v>
      </c>
      <c r="R1403" t="str" cm="1">
        <f t="array" ref="R1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4" spans="1:18" x14ac:dyDescent="0.35">
      <c r="A1404" t="s">
        <v>1829</v>
      </c>
      <c r="B1404" s="1">
        <v>42437</v>
      </c>
      <c r="C1404">
        <v>21</v>
      </c>
      <c r="D1404" t="str" cm="1">
        <f t="array" ref="D1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04" t="s">
        <v>16</v>
      </c>
      <c r="F1404" t="s">
        <v>94</v>
      </c>
      <c r="G1404" t="s">
        <v>77</v>
      </c>
      <c r="H1404" t="s">
        <v>77</v>
      </c>
      <c r="I1404" s="1">
        <v>42437</v>
      </c>
      <c r="J1404" t="s">
        <v>20</v>
      </c>
      <c r="L1404" t="s">
        <v>1830</v>
      </c>
      <c r="M1404" t="s">
        <v>278</v>
      </c>
      <c r="N1404" t="s">
        <v>21</v>
      </c>
      <c r="O1404" t="s">
        <v>22</v>
      </c>
      <c r="P1404" t="s">
        <v>23</v>
      </c>
      <c r="Q1404" t="str">
        <f>IF(COUNTIF(Table2[type_of_injury],Table2[[#This Row],[type_of_injury]])&lt;40,"other",Table2[[#This Row],[type_of_injury]])</f>
        <v>gunfire</v>
      </c>
      <c r="R1404" t="str" cm="1">
        <f t="array" ref="R1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5" spans="1:18" x14ac:dyDescent="0.35">
      <c r="A1405" t="s">
        <v>1831</v>
      </c>
      <c r="B1405" s="1">
        <v>42437</v>
      </c>
      <c r="C1405">
        <v>17</v>
      </c>
      <c r="D1405" t="str" cm="1">
        <f t="array" ref="D1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05" t="s">
        <v>16</v>
      </c>
      <c r="F1405" t="s">
        <v>493</v>
      </c>
      <c r="G1405" t="s">
        <v>77</v>
      </c>
      <c r="H1405" t="s">
        <v>77</v>
      </c>
      <c r="I1405" s="1">
        <v>42437</v>
      </c>
      <c r="J1405" t="s">
        <v>20</v>
      </c>
      <c r="L1405" t="s">
        <v>1280</v>
      </c>
      <c r="M1405" t="s">
        <v>27</v>
      </c>
      <c r="N1405" t="s">
        <v>64</v>
      </c>
      <c r="O1405" t="s">
        <v>457</v>
      </c>
      <c r="P1405" t="s">
        <v>96</v>
      </c>
      <c r="Q1405" t="str">
        <f>IF(COUNTIF(Table2[type_of_injury],Table2[[#This Row],[type_of_injury]])&lt;40,"other",Table2[[#This Row],[type_of_injury]])</f>
        <v>stabbing</v>
      </c>
      <c r="R1405" t="str" cm="1">
        <f t="array" ref="R1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6" spans="1:18" x14ac:dyDescent="0.35">
      <c r="A1406" t="s">
        <v>1832</v>
      </c>
      <c r="B1406" s="1">
        <v>42433</v>
      </c>
      <c r="C1406">
        <v>33</v>
      </c>
      <c r="D1406" t="str" cm="1">
        <f t="array" ref="D1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06" t="s">
        <v>16</v>
      </c>
      <c r="F1406" t="s">
        <v>706</v>
      </c>
      <c r="G1406" t="s">
        <v>175</v>
      </c>
      <c r="H1406" t="s">
        <v>19</v>
      </c>
      <c r="I1406" s="1">
        <v>42433</v>
      </c>
      <c r="J1406" t="s">
        <v>71</v>
      </c>
      <c r="L1406" t="s">
        <v>174</v>
      </c>
      <c r="M1406" t="s">
        <v>175</v>
      </c>
      <c r="N1406" t="s">
        <v>21</v>
      </c>
      <c r="O1406" t="s">
        <v>22</v>
      </c>
      <c r="P1406" t="s">
        <v>23</v>
      </c>
      <c r="Q1406" t="str">
        <f>IF(COUNTIF(Table2[type_of_injury],Table2[[#This Row],[type_of_injury]])&lt;40,"other",Table2[[#This Row],[type_of_injury]])</f>
        <v>gunfire</v>
      </c>
      <c r="R1406" t="str" cm="1">
        <f t="array" ref="R1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7" spans="1:18" x14ac:dyDescent="0.35">
      <c r="A1407" t="s">
        <v>1833</v>
      </c>
      <c r="B1407" s="1">
        <v>42431</v>
      </c>
      <c r="C1407">
        <v>17</v>
      </c>
      <c r="D1407" t="str" cm="1">
        <f t="array" ref="D1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07" t="s">
        <v>16</v>
      </c>
      <c r="F1407" t="s">
        <v>162</v>
      </c>
      <c r="G1407" t="s">
        <v>75</v>
      </c>
      <c r="H1407" t="s">
        <v>19</v>
      </c>
      <c r="I1407" s="1">
        <v>42431</v>
      </c>
      <c r="J1407" t="s">
        <v>20</v>
      </c>
      <c r="L1407" t="s">
        <v>1834</v>
      </c>
      <c r="M1407" t="s">
        <v>75</v>
      </c>
      <c r="N1407" t="s">
        <v>21</v>
      </c>
      <c r="O1407" t="s">
        <v>22</v>
      </c>
      <c r="P1407" t="s">
        <v>23</v>
      </c>
      <c r="Q1407" t="str">
        <f>IF(COUNTIF(Table2[type_of_injury],Table2[[#This Row],[type_of_injury]])&lt;40,"other",Table2[[#This Row],[type_of_injury]])</f>
        <v>gunfire</v>
      </c>
      <c r="R1407" t="str" cm="1">
        <f t="array" ref="R1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8" spans="1:18" x14ac:dyDescent="0.35">
      <c r="A1408" t="s">
        <v>1835</v>
      </c>
      <c r="B1408" s="1">
        <v>42431</v>
      </c>
      <c r="C1408">
        <v>17</v>
      </c>
      <c r="D1408" t="str" cm="1">
        <f t="array" ref="D1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08" t="s">
        <v>16</v>
      </c>
      <c r="F1408" t="s">
        <v>162</v>
      </c>
      <c r="G1408" t="s">
        <v>75</v>
      </c>
      <c r="H1408" t="s">
        <v>19</v>
      </c>
      <c r="I1408" s="1">
        <v>42431</v>
      </c>
      <c r="J1408" t="s">
        <v>20</v>
      </c>
      <c r="L1408" t="s">
        <v>1834</v>
      </c>
      <c r="M1408" t="s">
        <v>75</v>
      </c>
      <c r="N1408" t="s">
        <v>21</v>
      </c>
      <c r="O1408" t="s">
        <v>22</v>
      </c>
      <c r="P1408" t="s">
        <v>23</v>
      </c>
      <c r="Q1408" t="str">
        <f>IF(COUNTIF(Table2[type_of_injury],Table2[[#This Row],[type_of_injury]])&lt;40,"other",Table2[[#This Row],[type_of_injury]])</f>
        <v>gunfire</v>
      </c>
      <c r="R1408" t="str" cm="1">
        <f t="array" ref="R1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09" spans="1:18" x14ac:dyDescent="0.35">
      <c r="A1409" t="s">
        <v>1836</v>
      </c>
      <c r="B1409" s="1">
        <v>42430</v>
      </c>
      <c r="C1409">
        <v>21</v>
      </c>
      <c r="D1409" t="str" cm="1">
        <f t="array" ref="D1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09" t="s">
        <v>16</v>
      </c>
      <c r="F1409" t="s">
        <v>418</v>
      </c>
      <c r="G1409" t="s">
        <v>108</v>
      </c>
      <c r="H1409" t="s">
        <v>19</v>
      </c>
      <c r="I1409" s="1">
        <v>42430</v>
      </c>
      <c r="J1409" t="s">
        <v>20</v>
      </c>
      <c r="L1409" t="s">
        <v>1837</v>
      </c>
      <c r="M1409" t="s">
        <v>108</v>
      </c>
      <c r="N1409" t="s">
        <v>21</v>
      </c>
      <c r="O1409" t="s">
        <v>22</v>
      </c>
      <c r="P1409" t="s">
        <v>23</v>
      </c>
      <c r="Q1409" t="str">
        <f>IF(COUNTIF(Table2[type_of_injury],Table2[[#This Row],[type_of_injury]])&lt;40,"other",Table2[[#This Row],[type_of_injury]])</f>
        <v>gunfire</v>
      </c>
      <c r="R1409" t="str" cm="1">
        <f t="array" ref="R1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0" spans="1:18" x14ac:dyDescent="0.35">
      <c r="A1410" t="s">
        <v>1838</v>
      </c>
      <c r="B1410" s="1">
        <v>42430</v>
      </c>
      <c r="C1410">
        <v>21</v>
      </c>
      <c r="D1410" t="str" cm="1">
        <f t="array" ref="D1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10" t="s">
        <v>16</v>
      </c>
      <c r="F1410" t="s">
        <v>418</v>
      </c>
      <c r="G1410" t="s">
        <v>108</v>
      </c>
      <c r="H1410" t="s">
        <v>19</v>
      </c>
      <c r="I1410" s="1">
        <v>42444</v>
      </c>
      <c r="J1410" t="s">
        <v>20</v>
      </c>
      <c r="L1410" t="s">
        <v>1837</v>
      </c>
      <c r="M1410" t="s">
        <v>108</v>
      </c>
      <c r="N1410" t="s">
        <v>21</v>
      </c>
      <c r="O1410" t="s">
        <v>22</v>
      </c>
      <c r="P1410" t="s">
        <v>23</v>
      </c>
      <c r="Q1410" t="str">
        <f>IF(COUNTIF(Table2[type_of_injury],Table2[[#This Row],[type_of_injury]])&lt;40,"other",Table2[[#This Row],[type_of_injury]])</f>
        <v>gunfire</v>
      </c>
      <c r="R1410" t="str" cm="1">
        <f t="array" ref="R1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1" spans="1:18" x14ac:dyDescent="0.35">
      <c r="A1411" t="s">
        <v>1839</v>
      </c>
      <c r="B1411" s="1">
        <v>42426</v>
      </c>
      <c r="C1411">
        <v>16</v>
      </c>
      <c r="D1411" t="str" cm="1">
        <f t="array" ref="D1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11" t="s">
        <v>1840</v>
      </c>
      <c r="F1411" t="s">
        <v>140</v>
      </c>
      <c r="G1411" t="s">
        <v>58</v>
      </c>
      <c r="H1411" t="s">
        <v>19</v>
      </c>
      <c r="I1411" s="1">
        <v>42426</v>
      </c>
      <c r="J1411" t="s">
        <v>20</v>
      </c>
      <c r="L1411" t="s">
        <v>122</v>
      </c>
      <c r="M1411" t="s">
        <v>58</v>
      </c>
      <c r="N1411" t="s">
        <v>21</v>
      </c>
      <c r="O1411" t="s">
        <v>22</v>
      </c>
      <c r="P1411" t="s">
        <v>23</v>
      </c>
      <c r="Q1411" t="str">
        <f>IF(COUNTIF(Table2[type_of_injury],Table2[[#This Row],[type_of_injury]])&lt;40,"other",Table2[[#This Row],[type_of_injury]])</f>
        <v>gunfire</v>
      </c>
      <c r="R1411" t="str" cm="1">
        <f t="array" ref="R1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2" spans="1:18" x14ac:dyDescent="0.35">
      <c r="A1412" t="s">
        <v>1841</v>
      </c>
      <c r="B1412" s="1">
        <v>42421</v>
      </c>
      <c r="C1412">
        <v>16</v>
      </c>
      <c r="D1412" t="str" cm="1">
        <f t="array" ref="D1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12" t="s">
        <v>16</v>
      </c>
      <c r="F1412" t="s">
        <v>651</v>
      </c>
      <c r="G1412" t="s">
        <v>75</v>
      </c>
      <c r="H1412" t="s">
        <v>19</v>
      </c>
      <c r="I1412" s="1">
        <v>42421</v>
      </c>
      <c r="J1412" t="s">
        <v>20</v>
      </c>
      <c r="L1412" t="s">
        <v>229</v>
      </c>
      <c r="M1412" t="s">
        <v>27</v>
      </c>
      <c r="N1412" t="s">
        <v>21</v>
      </c>
      <c r="O1412" t="s">
        <v>22</v>
      </c>
      <c r="P1412" t="s">
        <v>23</v>
      </c>
      <c r="Q1412" t="str">
        <f>IF(COUNTIF(Table2[type_of_injury],Table2[[#This Row],[type_of_injury]])&lt;40,"other",Table2[[#This Row],[type_of_injury]])</f>
        <v>gunfire</v>
      </c>
      <c r="R1412" t="str" cm="1">
        <f t="array" ref="R1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3" spans="1:18" x14ac:dyDescent="0.35">
      <c r="A1413" t="s">
        <v>1842</v>
      </c>
      <c r="B1413" s="1">
        <v>42419</v>
      </c>
      <c r="C1413">
        <v>21</v>
      </c>
      <c r="D1413" t="str" cm="1">
        <f t="array" ref="D1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13" t="s">
        <v>16</v>
      </c>
      <c r="F1413" t="s">
        <v>694</v>
      </c>
      <c r="G1413" t="s">
        <v>175</v>
      </c>
      <c r="H1413" t="s">
        <v>19</v>
      </c>
      <c r="I1413" s="1">
        <v>42419</v>
      </c>
      <c r="J1413" t="s">
        <v>20</v>
      </c>
      <c r="L1413" t="s">
        <v>694</v>
      </c>
      <c r="M1413" t="s">
        <v>175</v>
      </c>
      <c r="N1413" t="s">
        <v>21</v>
      </c>
      <c r="O1413" t="s">
        <v>22</v>
      </c>
      <c r="P1413" t="s">
        <v>23</v>
      </c>
      <c r="Q1413" t="str">
        <f>IF(COUNTIF(Table2[type_of_injury],Table2[[#This Row],[type_of_injury]])&lt;40,"other",Table2[[#This Row],[type_of_injury]])</f>
        <v>gunfire</v>
      </c>
      <c r="R1413" t="str" cm="1">
        <f t="array" ref="R1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4" spans="1:18" x14ac:dyDescent="0.35">
      <c r="A1414" t="s">
        <v>1843</v>
      </c>
      <c r="B1414" s="1">
        <v>42419</v>
      </c>
      <c r="C1414">
        <v>20</v>
      </c>
      <c r="D1414" t="str" cm="1">
        <f t="array" ref="D1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14" t="s">
        <v>16</v>
      </c>
      <c r="F1414" t="s">
        <v>475</v>
      </c>
      <c r="G1414" t="s">
        <v>62</v>
      </c>
      <c r="H1414" t="s">
        <v>19</v>
      </c>
      <c r="I1414" s="1">
        <v>42419</v>
      </c>
      <c r="J1414" t="s">
        <v>20</v>
      </c>
      <c r="L1414" t="s">
        <v>152</v>
      </c>
      <c r="M1414" t="s">
        <v>62</v>
      </c>
      <c r="N1414" t="s">
        <v>21</v>
      </c>
      <c r="O1414" t="s">
        <v>22</v>
      </c>
      <c r="P1414" t="s">
        <v>23</v>
      </c>
      <c r="Q1414" t="str">
        <f>IF(COUNTIF(Table2[type_of_injury],Table2[[#This Row],[type_of_injury]])&lt;40,"other",Table2[[#This Row],[type_of_injury]])</f>
        <v>gunfire</v>
      </c>
      <c r="R1414" t="str" cm="1">
        <f t="array" ref="R1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5" spans="1:18" x14ac:dyDescent="0.35">
      <c r="A1415" t="s">
        <v>1844</v>
      </c>
      <c r="B1415" s="1">
        <v>42419</v>
      </c>
      <c r="C1415">
        <v>19</v>
      </c>
      <c r="D1415" t="str" cm="1">
        <f t="array" ref="D1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15" t="s">
        <v>16</v>
      </c>
      <c r="F1415" t="s">
        <v>105</v>
      </c>
      <c r="G1415" t="s">
        <v>58</v>
      </c>
      <c r="H1415" t="s">
        <v>19</v>
      </c>
      <c r="I1415" s="1">
        <v>42419</v>
      </c>
      <c r="J1415" t="s">
        <v>20</v>
      </c>
      <c r="L1415" t="s">
        <v>105</v>
      </c>
      <c r="M1415" t="s">
        <v>58</v>
      </c>
      <c r="N1415" t="s">
        <v>21</v>
      </c>
      <c r="O1415" t="s">
        <v>22</v>
      </c>
      <c r="P1415" t="s">
        <v>23</v>
      </c>
      <c r="Q1415" t="str">
        <f>IF(COUNTIF(Table2[type_of_injury],Table2[[#This Row],[type_of_injury]])&lt;40,"other",Table2[[#This Row],[type_of_injury]])</f>
        <v>gunfire</v>
      </c>
      <c r="R1415" t="str" cm="1">
        <f t="array" ref="R1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6" spans="1:18" x14ac:dyDescent="0.35">
      <c r="A1416" t="s">
        <v>1845</v>
      </c>
      <c r="B1416" s="1">
        <v>42414</v>
      </c>
      <c r="C1416">
        <v>20</v>
      </c>
      <c r="D1416" t="str" cm="1">
        <f t="array" ref="D1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16" t="s">
        <v>16</v>
      </c>
      <c r="F1416" t="s">
        <v>475</v>
      </c>
      <c r="G1416" t="s">
        <v>62</v>
      </c>
      <c r="H1416" t="s">
        <v>19</v>
      </c>
      <c r="I1416" s="1">
        <v>42414</v>
      </c>
      <c r="J1416" t="s">
        <v>20</v>
      </c>
      <c r="L1416" t="s">
        <v>1846</v>
      </c>
      <c r="M1416" t="s">
        <v>58</v>
      </c>
      <c r="N1416" t="s">
        <v>21</v>
      </c>
      <c r="O1416" t="s">
        <v>22</v>
      </c>
      <c r="P1416" t="s">
        <v>23</v>
      </c>
      <c r="Q1416" t="str">
        <f>IF(COUNTIF(Table2[type_of_injury],Table2[[#This Row],[type_of_injury]])&lt;40,"other",Table2[[#This Row],[type_of_injury]])</f>
        <v>gunfire</v>
      </c>
      <c r="R1416" t="str" cm="1">
        <f t="array" ref="R1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7" spans="1:18" x14ac:dyDescent="0.35">
      <c r="A1417" t="s">
        <v>1847</v>
      </c>
      <c r="B1417" s="1">
        <v>42414</v>
      </c>
      <c r="C1417">
        <v>19</v>
      </c>
      <c r="D1417" t="str" cm="1">
        <f t="array" ref="D1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17" t="s">
        <v>16</v>
      </c>
      <c r="F1417" t="s">
        <v>475</v>
      </c>
      <c r="G1417" t="s">
        <v>62</v>
      </c>
      <c r="H1417" t="s">
        <v>19</v>
      </c>
      <c r="I1417" s="1">
        <v>42414</v>
      </c>
      <c r="J1417" t="s">
        <v>20</v>
      </c>
      <c r="L1417" t="s">
        <v>1846</v>
      </c>
      <c r="M1417" t="s">
        <v>58</v>
      </c>
      <c r="N1417" t="s">
        <v>21</v>
      </c>
      <c r="O1417" t="s">
        <v>22</v>
      </c>
      <c r="P1417" t="s">
        <v>23</v>
      </c>
      <c r="Q1417" t="str">
        <f>IF(COUNTIF(Table2[type_of_injury],Table2[[#This Row],[type_of_injury]])&lt;40,"other",Table2[[#This Row],[type_of_injury]])</f>
        <v>gunfire</v>
      </c>
      <c r="R1417" t="str" cm="1">
        <f t="array" ref="R1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8" spans="1:18" x14ac:dyDescent="0.35">
      <c r="A1418" t="s">
        <v>1848</v>
      </c>
      <c r="B1418" s="1">
        <v>42414</v>
      </c>
      <c r="C1418">
        <v>15</v>
      </c>
      <c r="D1418" t="str" cm="1">
        <f t="array" ref="D1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18" t="s">
        <v>16</v>
      </c>
      <c r="F1418" t="s">
        <v>345</v>
      </c>
      <c r="G1418" t="s">
        <v>27</v>
      </c>
      <c r="H1418" t="s">
        <v>19</v>
      </c>
      <c r="I1418" s="1">
        <v>42414</v>
      </c>
      <c r="J1418" t="s">
        <v>20</v>
      </c>
      <c r="L1418" t="s">
        <v>345</v>
      </c>
      <c r="M1418" t="s">
        <v>27</v>
      </c>
      <c r="N1418" t="s">
        <v>21</v>
      </c>
      <c r="O1418" t="s">
        <v>22</v>
      </c>
      <c r="P1418" t="s">
        <v>23</v>
      </c>
      <c r="Q1418" t="str">
        <f>IF(COUNTIF(Table2[type_of_injury],Table2[[#This Row],[type_of_injury]])&lt;40,"other",Table2[[#This Row],[type_of_injury]])</f>
        <v>gunfire</v>
      </c>
      <c r="R1418" t="str" cm="1">
        <f t="array" ref="R1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19" spans="1:18" x14ac:dyDescent="0.35">
      <c r="A1419" t="s">
        <v>1849</v>
      </c>
      <c r="B1419" s="1">
        <v>42414</v>
      </c>
      <c r="C1419">
        <v>15</v>
      </c>
      <c r="D1419" t="str" cm="1">
        <f t="array" ref="D1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19" t="s">
        <v>16</v>
      </c>
      <c r="F1419" t="s">
        <v>345</v>
      </c>
      <c r="G1419" t="s">
        <v>27</v>
      </c>
      <c r="H1419" t="s">
        <v>19</v>
      </c>
      <c r="I1419" s="1">
        <v>42414</v>
      </c>
      <c r="J1419" t="s">
        <v>20</v>
      </c>
      <c r="L1419" t="s">
        <v>345</v>
      </c>
      <c r="M1419" t="s">
        <v>27</v>
      </c>
      <c r="N1419" t="s">
        <v>21</v>
      </c>
      <c r="O1419" t="s">
        <v>22</v>
      </c>
      <c r="P1419" t="s">
        <v>23</v>
      </c>
      <c r="Q1419" t="str">
        <f>IF(COUNTIF(Table2[type_of_injury],Table2[[#This Row],[type_of_injury]])&lt;40,"other",Table2[[#This Row],[type_of_injury]])</f>
        <v>gunfire</v>
      </c>
      <c r="R1419" t="str" cm="1">
        <f t="array" ref="R1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0" spans="1:18" x14ac:dyDescent="0.35">
      <c r="A1420" t="s">
        <v>1850</v>
      </c>
      <c r="B1420" s="1">
        <v>42414</v>
      </c>
      <c r="C1420">
        <v>16</v>
      </c>
      <c r="D1420" t="str" cm="1">
        <f t="array" ref="D1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20" t="s">
        <v>16</v>
      </c>
      <c r="F1420" t="s">
        <v>1851</v>
      </c>
      <c r="G1420" t="s">
        <v>62</v>
      </c>
      <c r="H1420" t="s">
        <v>19</v>
      </c>
      <c r="I1420" s="1">
        <v>42414</v>
      </c>
      <c r="J1420" t="s">
        <v>20</v>
      </c>
      <c r="L1420" t="s">
        <v>1715</v>
      </c>
      <c r="M1420" t="s">
        <v>175</v>
      </c>
      <c r="N1420" t="s">
        <v>21</v>
      </c>
      <c r="O1420" t="s">
        <v>22</v>
      </c>
      <c r="P1420" t="s">
        <v>23</v>
      </c>
      <c r="Q1420" t="str">
        <f>IF(COUNTIF(Table2[type_of_injury],Table2[[#This Row],[type_of_injury]])&lt;40,"other",Table2[[#This Row],[type_of_injury]])</f>
        <v>gunfire</v>
      </c>
      <c r="R1420" t="str" cm="1">
        <f t="array" ref="R1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1" spans="1:18" x14ac:dyDescent="0.35">
      <c r="A1421" t="s">
        <v>1852</v>
      </c>
      <c r="B1421" s="1">
        <v>42413</v>
      </c>
      <c r="C1421">
        <v>18</v>
      </c>
      <c r="D1421" t="str" cm="1">
        <f t="array" ref="D1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21" t="s">
        <v>16</v>
      </c>
      <c r="F1421" t="s">
        <v>46</v>
      </c>
      <c r="G1421" t="s">
        <v>46</v>
      </c>
      <c r="H1421" t="s">
        <v>19</v>
      </c>
      <c r="I1421" s="1">
        <v>42413</v>
      </c>
      <c r="J1421" t="s">
        <v>71</v>
      </c>
      <c r="L1421" t="s">
        <v>46</v>
      </c>
      <c r="M1421" t="s">
        <v>46</v>
      </c>
      <c r="N1421" t="s">
        <v>21</v>
      </c>
      <c r="O1421" t="s">
        <v>22</v>
      </c>
      <c r="P1421" t="s">
        <v>23</v>
      </c>
      <c r="Q1421" t="str">
        <f>IF(COUNTIF(Table2[type_of_injury],Table2[[#This Row],[type_of_injury]])&lt;40,"other",Table2[[#This Row],[type_of_injury]])</f>
        <v>gunfire</v>
      </c>
      <c r="R1421" t="str" cm="1">
        <f t="array" ref="R1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2" spans="1:18" x14ac:dyDescent="0.35">
      <c r="A1422" t="s">
        <v>1853</v>
      </c>
      <c r="B1422" s="1">
        <v>42410</v>
      </c>
      <c r="C1422">
        <v>15</v>
      </c>
      <c r="D1422" t="str" cm="1">
        <f t="array" ref="D1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22" t="s">
        <v>16</v>
      </c>
      <c r="F1422" t="s">
        <v>45</v>
      </c>
      <c r="G1422" t="s">
        <v>46</v>
      </c>
      <c r="H1422" t="s">
        <v>19</v>
      </c>
      <c r="I1422" s="1">
        <v>42410</v>
      </c>
      <c r="J1422" t="s">
        <v>20</v>
      </c>
      <c r="L1422" t="s">
        <v>47</v>
      </c>
      <c r="M1422" t="s">
        <v>46</v>
      </c>
      <c r="N1422" t="s">
        <v>21</v>
      </c>
      <c r="O1422" t="s">
        <v>22</v>
      </c>
      <c r="P1422" t="s">
        <v>23</v>
      </c>
      <c r="Q1422" t="str">
        <f>IF(COUNTIF(Table2[type_of_injury],Table2[[#This Row],[type_of_injury]])&lt;40,"other",Table2[[#This Row],[type_of_injury]])</f>
        <v>gunfire</v>
      </c>
      <c r="R1422" t="str" cm="1">
        <f t="array" ref="R1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3" spans="1:18" x14ac:dyDescent="0.35">
      <c r="A1423" t="s">
        <v>1854</v>
      </c>
      <c r="B1423" s="1">
        <v>42405</v>
      </c>
      <c r="C1423">
        <v>13</v>
      </c>
      <c r="D1423" t="str" cm="1">
        <f t="array" ref="D1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23" t="s">
        <v>16</v>
      </c>
      <c r="F1423" t="s">
        <v>408</v>
      </c>
      <c r="G1423" t="s">
        <v>46</v>
      </c>
      <c r="H1423" t="s">
        <v>19</v>
      </c>
      <c r="I1423" s="1">
        <v>42405</v>
      </c>
      <c r="J1423" t="s">
        <v>20</v>
      </c>
      <c r="L1423" t="s">
        <v>408</v>
      </c>
      <c r="M1423" t="s">
        <v>46</v>
      </c>
      <c r="N1423" t="s">
        <v>21</v>
      </c>
      <c r="O1423" t="s">
        <v>22</v>
      </c>
      <c r="P1423" t="s">
        <v>23</v>
      </c>
      <c r="Q1423" t="str">
        <f>IF(COUNTIF(Table2[type_of_injury],Table2[[#This Row],[type_of_injury]])&lt;40,"other",Table2[[#This Row],[type_of_injury]])</f>
        <v>gunfire</v>
      </c>
      <c r="R1423" t="str" cm="1">
        <f t="array" ref="R1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4" spans="1:18" x14ac:dyDescent="0.35">
      <c r="A1424" t="s">
        <v>1855</v>
      </c>
      <c r="B1424" s="1">
        <v>42403</v>
      </c>
      <c r="C1424">
        <v>19</v>
      </c>
      <c r="D1424" t="str" cm="1">
        <f t="array" ref="D1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24" t="s">
        <v>16</v>
      </c>
      <c r="F1424" t="s">
        <v>475</v>
      </c>
      <c r="G1424" t="s">
        <v>62</v>
      </c>
      <c r="H1424" t="s">
        <v>19</v>
      </c>
      <c r="I1424" s="1">
        <v>42403</v>
      </c>
      <c r="J1424" t="s">
        <v>20</v>
      </c>
      <c r="L1424" t="s">
        <v>229</v>
      </c>
      <c r="M1424" t="s">
        <v>27</v>
      </c>
      <c r="N1424" t="s">
        <v>21</v>
      </c>
      <c r="O1424" t="s">
        <v>22</v>
      </c>
      <c r="P1424" t="s">
        <v>23</v>
      </c>
      <c r="Q1424" t="str">
        <f>IF(COUNTIF(Table2[type_of_injury],Table2[[#This Row],[type_of_injury]])&lt;40,"other",Table2[[#This Row],[type_of_injury]])</f>
        <v>gunfire</v>
      </c>
      <c r="R1424" t="str" cm="1">
        <f t="array" ref="R1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5" spans="1:18" x14ac:dyDescent="0.35">
      <c r="A1425" t="s">
        <v>1856</v>
      </c>
      <c r="B1425" s="1">
        <v>42403</v>
      </c>
      <c r="C1425">
        <v>19</v>
      </c>
      <c r="D1425" t="str" cm="1">
        <f t="array" ref="D1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25" t="s">
        <v>16</v>
      </c>
      <c r="F1425" t="s">
        <v>475</v>
      </c>
      <c r="G1425" t="s">
        <v>62</v>
      </c>
      <c r="H1425" t="s">
        <v>19</v>
      </c>
      <c r="I1425" s="1">
        <v>42403</v>
      </c>
      <c r="J1425" t="s">
        <v>20</v>
      </c>
      <c r="L1425" t="s">
        <v>229</v>
      </c>
      <c r="M1425" t="s">
        <v>27</v>
      </c>
      <c r="N1425" t="s">
        <v>21</v>
      </c>
      <c r="O1425" t="s">
        <v>22</v>
      </c>
      <c r="P1425" t="s">
        <v>23</v>
      </c>
      <c r="Q1425" t="str">
        <f>IF(COUNTIF(Table2[type_of_injury],Table2[[#This Row],[type_of_injury]])&lt;40,"other",Table2[[#This Row],[type_of_injury]])</f>
        <v>gunfire</v>
      </c>
      <c r="R1425" t="str" cm="1">
        <f t="array" ref="R1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6" spans="1:18" x14ac:dyDescent="0.35">
      <c r="A1426" t="s">
        <v>1857</v>
      </c>
      <c r="B1426" s="1">
        <v>42403</v>
      </c>
      <c r="C1426">
        <v>20</v>
      </c>
      <c r="D1426" t="str" cm="1">
        <f t="array" ref="D1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26" t="s">
        <v>16</v>
      </c>
      <c r="F1426" t="s">
        <v>475</v>
      </c>
      <c r="G1426" t="s">
        <v>62</v>
      </c>
      <c r="H1426" t="s">
        <v>19</v>
      </c>
      <c r="I1426" s="1">
        <v>42403</v>
      </c>
      <c r="J1426" t="s">
        <v>20</v>
      </c>
      <c r="L1426" t="s">
        <v>229</v>
      </c>
      <c r="M1426" t="s">
        <v>27</v>
      </c>
      <c r="N1426" t="s">
        <v>21</v>
      </c>
      <c r="O1426" t="s">
        <v>22</v>
      </c>
      <c r="P1426" t="s">
        <v>23</v>
      </c>
      <c r="Q1426" t="str">
        <f>IF(COUNTIF(Table2[type_of_injury],Table2[[#This Row],[type_of_injury]])&lt;40,"other",Table2[[#This Row],[type_of_injury]])</f>
        <v>gunfire</v>
      </c>
      <c r="R1426" t="str" cm="1">
        <f t="array" ref="R1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7" spans="1:18" x14ac:dyDescent="0.35">
      <c r="A1427" t="s">
        <v>1858</v>
      </c>
      <c r="B1427" s="1">
        <v>42401</v>
      </c>
      <c r="C1427">
        <v>17</v>
      </c>
      <c r="D1427" t="str" cm="1">
        <f t="array" ref="D1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27" t="s">
        <v>16</v>
      </c>
      <c r="F1427" t="s">
        <v>1859</v>
      </c>
      <c r="G1427" t="s">
        <v>18</v>
      </c>
      <c r="H1427" t="s">
        <v>19</v>
      </c>
      <c r="I1427" s="1">
        <v>42401</v>
      </c>
      <c r="J1427" t="s">
        <v>20</v>
      </c>
      <c r="L1427" t="s">
        <v>1859</v>
      </c>
      <c r="M1427" t="s">
        <v>18</v>
      </c>
      <c r="N1427" t="s">
        <v>21</v>
      </c>
      <c r="O1427" t="s">
        <v>22</v>
      </c>
      <c r="P1427" t="s">
        <v>23</v>
      </c>
      <c r="Q1427" t="str">
        <f>IF(COUNTIF(Table2[type_of_injury],Table2[[#This Row],[type_of_injury]])&lt;40,"other",Table2[[#This Row],[type_of_injury]])</f>
        <v>gunfire</v>
      </c>
      <c r="R1427" t="str" cm="1">
        <f t="array" ref="R1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8" spans="1:18" x14ac:dyDescent="0.35">
      <c r="A1428" t="s">
        <v>1860</v>
      </c>
      <c r="B1428" s="1">
        <v>42400</v>
      </c>
      <c r="C1428">
        <v>34</v>
      </c>
      <c r="D1428" t="str" cm="1">
        <f t="array" ref="D1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28" t="s">
        <v>16</v>
      </c>
      <c r="F1428" t="s">
        <v>140</v>
      </c>
      <c r="G1428" t="s">
        <v>58</v>
      </c>
      <c r="H1428" t="s">
        <v>19</v>
      </c>
      <c r="I1428" s="1">
        <v>42400</v>
      </c>
      <c r="J1428" t="s">
        <v>20</v>
      </c>
      <c r="L1428" t="s">
        <v>1861</v>
      </c>
      <c r="M1428" t="s">
        <v>75</v>
      </c>
      <c r="N1428" t="s">
        <v>21</v>
      </c>
      <c r="O1428" t="s">
        <v>22</v>
      </c>
      <c r="P1428" t="s">
        <v>23</v>
      </c>
      <c r="Q1428" t="str">
        <f>IF(COUNTIF(Table2[type_of_injury],Table2[[#This Row],[type_of_injury]])&lt;40,"other",Table2[[#This Row],[type_of_injury]])</f>
        <v>gunfire</v>
      </c>
      <c r="R1428" t="str" cm="1">
        <f t="array" ref="R1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29" spans="1:18" x14ac:dyDescent="0.35">
      <c r="A1429" t="s">
        <v>1862</v>
      </c>
      <c r="B1429" s="1">
        <v>42394</v>
      </c>
      <c r="C1429">
        <v>22</v>
      </c>
      <c r="D1429" t="str" cm="1">
        <f t="array" ref="D1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29" t="s">
        <v>16</v>
      </c>
      <c r="F1429" t="s">
        <v>1863</v>
      </c>
      <c r="G1429" t="s">
        <v>58</v>
      </c>
      <c r="H1429" t="s">
        <v>19</v>
      </c>
      <c r="I1429" s="1">
        <v>42394</v>
      </c>
      <c r="J1429" t="s">
        <v>20</v>
      </c>
      <c r="L1429" t="s">
        <v>752</v>
      </c>
      <c r="M1429" t="s">
        <v>58</v>
      </c>
      <c r="N1429" t="s">
        <v>21</v>
      </c>
      <c r="O1429" t="s">
        <v>22</v>
      </c>
      <c r="P1429" t="s">
        <v>96</v>
      </c>
      <c r="Q1429" t="str">
        <f>IF(COUNTIF(Table2[type_of_injury],Table2[[#This Row],[type_of_injury]])&lt;40,"other",Table2[[#This Row],[type_of_injury]])</f>
        <v>gunfire</v>
      </c>
      <c r="R1429" t="str" cm="1">
        <f t="array" ref="R1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0" spans="1:18" x14ac:dyDescent="0.35">
      <c r="A1430" t="s">
        <v>1864</v>
      </c>
      <c r="B1430" s="1">
        <v>42394</v>
      </c>
      <c r="C1430">
        <v>17</v>
      </c>
      <c r="D1430" t="str" cm="1">
        <f t="array" ref="D1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30" t="s">
        <v>16</v>
      </c>
      <c r="F1430" t="s">
        <v>1863</v>
      </c>
      <c r="G1430" t="s">
        <v>58</v>
      </c>
      <c r="H1430" t="s">
        <v>19</v>
      </c>
      <c r="I1430" s="1">
        <v>42394</v>
      </c>
      <c r="J1430" t="s">
        <v>20</v>
      </c>
      <c r="L1430" t="s">
        <v>419</v>
      </c>
      <c r="M1430" t="s">
        <v>108</v>
      </c>
      <c r="N1430" t="s">
        <v>21</v>
      </c>
      <c r="O1430" t="s">
        <v>22</v>
      </c>
      <c r="P1430" t="s">
        <v>96</v>
      </c>
      <c r="Q1430" t="str">
        <f>IF(COUNTIF(Table2[type_of_injury],Table2[[#This Row],[type_of_injury]])&lt;40,"other",Table2[[#This Row],[type_of_injury]])</f>
        <v>gunfire</v>
      </c>
      <c r="R1430" t="str" cm="1">
        <f t="array" ref="R1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1" spans="1:18" x14ac:dyDescent="0.35">
      <c r="A1431" t="s">
        <v>1865</v>
      </c>
      <c r="B1431" s="1">
        <v>42394</v>
      </c>
      <c r="C1431">
        <v>23</v>
      </c>
      <c r="D1431" t="str" cm="1">
        <f t="array" ref="D1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31" t="s">
        <v>69</v>
      </c>
      <c r="F1431" t="s">
        <v>1863</v>
      </c>
      <c r="G1431" t="s">
        <v>58</v>
      </c>
      <c r="H1431" t="s">
        <v>19</v>
      </c>
      <c r="I1431" s="1">
        <v>42395</v>
      </c>
      <c r="J1431" t="s">
        <v>71</v>
      </c>
      <c r="L1431" t="s">
        <v>1866</v>
      </c>
      <c r="M1431" t="s">
        <v>31</v>
      </c>
      <c r="N1431" t="s">
        <v>64</v>
      </c>
      <c r="O1431" t="s">
        <v>457</v>
      </c>
      <c r="P1431" t="s">
        <v>72</v>
      </c>
      <c r="Q1431" t="str">
        <f>IF(COUNTIF(Table2[type_of_injury],Table2[[#This Row],[type_of_injury]])&lt;40,"other",Table2[[#This Row],[type_of_injury]])</f>
        <v>stabbing</v>
      </c>
      <c r="R1431" t="str" cm="1">
        <f t="array" ref="R1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2" spans="1:18" x14ac:dyDescent="0.35">
      <c r="A1432" t="s">
        <v>1867</v>
      </c>
      <c r="B1432" s="1">
        <v>42392</v>
      </c>
      <c r="C1432">
        <v>15</v>
      </c>
      <c r="D1432" t="str" cm="1">
        <f t="array" ref="D1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32" t="s">
        <v>16</v>
      </c>
      <c r="F1432" t="s">
        <v>1868</v>
      </c>
      <c r="G1432" t="s">
        <v>58</v>
      </c>
      <c r="H1432" t="s">
        <v>19</v>
      </c>
      <c r="I1432" s="1">
        <v>42392</v>
      </c>
      <c r="J1432" t="s">
        <v>71</v>
      </c>
      <c r="L1432" t="s">
        <v>1650</v>
      </c>
      <c r="M1432" t="s">
        <v>108</v>
      </c>
      <c r="N1432" t="s">
        <v>21</v>
      </c>
      <c r="O1432" t="s">
        <v>22</v>
      </c>
      <c r="P1432" t="s">
        <v>96</v>
      </c>
      <c r="Q1432" t="str">
        <f>IF(COUNTIF(Table2[type_of_injury],Table2[[#This Row],[type_of_injury]])&lt;40,"other",Table2[[#This Row],[type_of_injury]])</f>
        <v>gunfire</v>
      </c>
      <c r="R1432" t="str" cm="1">
        <f t="array" ref="R1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3" spans="1:18" x14ac:dyDescent="0.35">
      <c r="A1433" t="s">
        <v>1869</v>
      </c>
      <c r="B1433" s="1">
        <v>42386</v>
      </c>
      <c r="C1433">
        <v>38</v>
      </c>
      <c r="D1433" t="str" cm="1">
        <f t="array" ref="D1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33" t="s">
        <v>69</v>
      </c>
      <c r="F1433" t="s">
        <v>1870</v>
      </c>
      <c r="G1433" t="s">
        <v>46</v>
      </c>
      <c r="H1433" t="s">
        <v>19</v>
      </c>
      <c r="I1433" s="1">
        <v>42386</v>
      </c>
      <c r="J1433" t="s">
        <v>71</v>
      </c>
      <c r="L1433" t="s">
        <v>1789</v>
      </c>
      <c r="M1433" t="s">
        <v>46</v>
      </c>
      <c r="N1433" t="s">
        <v>64</v>
      </c>
      <c r="O1433" t="s">
        <v>457</v>
      </c>
      <c r="P1433" t="s">
        <v>72</v>
      </c>
      <c r="Q1433" t="str">
        <f>IF(COUNTIF(Table2[type_of_injury],Table2[[#This Row],[type_of_injury]])&lt;40,"other",Table2[[#This Row],[type_of_injury]])</f>
        <v>stabbing</v>
      </c>
      <c r="R1433" t="str" cm="1">
        <f t="array" ref="R1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4" spans="1:18" x14ac:dyDescent="0.35">
      <c r="A1434" t="s">
        <v>1871</v>
      </c>
      <c r="B1434" s="1">
        <v>42386</v>
      </c>
      <c r="C1434">
        <v>21</v>
      </c>
      <c r="D1434" t="str" cm="1">
        <f t="array" ref="D1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34" t="s">
        <v>16</v>
      </c>
      <c r="F1434" t="s">
        <v>74</v>
      </c>
      <c r="G1434" t="s">
        <v>75</v>
      </c>
      <c r="H1434" t="s">
        <v>19</v>
      </c>
      <c r="I1434" s="1">
        <v>42386</v>
      </c>
      <c r="J1434" t="s">
        <v>20</v>
      </c>
      <c r="L1434" t="s">
        <v>647</v>
      </c>
      <c r="M1434" t="s">
        <v>27</v>
      </c>
      <c r="N1434" t="s">
        <v>21</v>
      </c>
      <c r="O1434" t="s">
        <v>22</v>
      </c>
      <c r="P1434" t="s">
        <v>23</v>
      </c>
      <c r="Q1434" t="str">
        <f>IF(COUNTIF(Table2[type_of_injury],Table2[[#This Row],[type_of_injury]])&lt;40,"other",Table2[[#This Row],[type_of_injury]])</f>
        <v>gunfire</v>
      </c>
      <c r="R1434" t="str" cm="1">
        <f t="array" ref="R1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5" spans="1:18" x14ac:dyDescent="0.35">
      <c r="A1435" t="s">
        <v>1872</v>
      </c>
      <c r="B1435" s="1">
        <v>42384</v>
      </c>
      <c r="C1435">
        <v>25</v>
      </c>
      <c r="D1435" t="str" cm="1">
        <f t="array" ref="D1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35" t="s">
        <v>16</v>
      </c>
      <c r="F1435" t="s">
        <v>737</v>
      </c>
      <c r="G1435" t="s">
        <v>218</v>
      </c>
      <c r="H1435" t="s">
        <v>39</v>
      </c>
      <c r="I1435" s="1">
        <v>42384</v>
      </c>
      <c r="J1435" t="s">
        <v>20</v>
      </c>
      <c r="K1435" t="s">
        <v>204</v>
      </c>
      <c r="L1435" t="s">
        <v>41</v>
      </c>
      <c r="M1435" t="s">
        <v>41</v>
      </c>
      <c r="N1435" t="s">
        <v>21</v>
      </c>
      <c r="O1435" t="s">
        <v>22</v>
      </c>
      <c r="P1435" t="s">
        <v>23</v>
      </c>
      <c r="Q1435" t="str">
        <f>IF(COUNTIF(Table2[type_of_injury],Table2[[#This Row],[type_of_injury]])&lt;40,"other",Table2[[#This Row],[type_of_injury]])</f>
        <v>gunfire</v>
      </c>
      <c r="R1435" t="str" cm="1">
        <f t="array" ref="R1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6" spans="1:18" x14ac:dyDescent="0.35">
      <c r="A1436" t="s">
        <v>1873</v>
      </c>
      <c r="B1436" s="1">
        <v>42384</v>
      </c>
      <c r="C1436">
        <v>18</v>
      </c>
      <c r="D1436" t="str" cm="1">
        <f t="array" ref="D1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36" t="s">
        <v>16</v>
      </c>
      <c r="F1436" t="s">
        <v>737</v>
      </c>
      <c r="G1436" t="s">
        <v>218</v>
      </c>
      <c r="H1436" t="s">
        <v>39</v>
      </c>
      <c r="I1436" s="1">
        <v>42384</v>
      </c>
      <c r="J1436" t="s">
        <v>20</v>
      </c>
      <c r="K1436" t="s">
        <v>40</v>
      </c>
      <c r="L1436" t="s">
        <v>737</v>
      </c>
      <c r="M1436" t="s">
        <v>218</v>
      </c>
      <c r="N1436" t="s">
        <v>21</v>
      </c>
      <c r="O1436" t="s">
        <v>22</v>
      </c>
      <c r="P1436" t="s">
        <v>23</v>
      </c>
      <c r="Q1436" t="str">
        <f>IF(COUNTIF(Table2[type_of_injury],Table2[[#This Row],[type_of_injury]])&lt;40,"other",Table2[[#This Row],[type_of_injury]])</f>
        <v>gunfire</v>
      </c>
      <c r="R1436" t="str" cm="1">
        <f t="array" ref="R1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7" spans="1:18" x14ac:dyDescent="0.35">
      <c r="A1437" t="s">
        <v>1874</v>
      </c>
      <c r="B1437" s="1">
        <v>42383</v>
      </c>
      <c r="C1437">
        <v>19</v>
      </c>
      <c r="D1437" t="str" cm="1">
        <f t="array" ref="D1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37" t="s">
        <v>16</v>
      </c>
      <c r="F1437" t="s">
        <v>544</v>
      </c>
      <c r="G1437" t="s">
        <v>46</v>
      </c>
      <c r="H1437" t="s">
        <v>19</v>
      </c>
      <c r="I1437" s="1">
        <v>42383</v>
      </c>
      <c r="J1437" t="s">
        <v>20</v>
      </c>
      <c r="L1437" t="s">
        <v>707</v>
      </c>
      <c r="M1437" t="s">
        <v>46</v>
      </c>
      <c r="N1437" t="s">
        <v>21</v>
      </c>
      <c r="O1437" t="s">
        <v>22</v>
      </c>
      <c r="P1437" t="s">
        <v>23</v>
      </c>
      <c r="Q1437" t="str">
        <f>IF(COUNTIF(Table2[type_of_injury],Table2[[#This Row],[type_of_injury]])&lt;40,"other",Table2[[#This Row],[type_of_injury]])</f>
        <v>gunfire</v>
      </c>
      <c r="R1437" t="str" cm="1">
        <f t="array" ref="R1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8" spans="1:18" x14ac:dyDescent="0.35">
      <c r="A1438" t="s">
        <v>1875</v>
      </c>
      <c r="B1438" s="1">
        <v>42383</v>
      </c>
      <c r="C1438">
        <v>34</v>
      </c>
      <c r="D1438" t="str" cm="1">
        <f t="array" ref="D1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38" t="s">
        <v>16</v>
      </c>
      <c r="F1438" t="s">
        <v>1876</v>
      </c>
      <c r="G1438" t="s">
        <v>75</v>
      </c>
      <c r="H1438" t="s">
        <v>19</v>
      </c>
      <c r="I1438" s="1">
        <v>42383</v>
      </c>
      <c r="J1438" t="s">
        <v>20</v>
      </c>
      <c r="L1438" t="s">
        <v>1756</v>
      </c>
      <c r="M1438" t="s">
        <v>75</v>
      </c>
      <c r="N1438" t="s">
        <v>21</v>
      </c>
      <c r="O1438" t="s">
        <v>22</v>
      </c>
      <c r="P1438" t="s">
        <v>23</v>
      </c>
      <c r="Q1438" t="str">
        <f>IF(COUNTIF(Table2[type_of_injury],Table2[[#This Row],[type_of_injury]])&lt;40,"other",Table2[[#This Row],[type_of_injury]])</f>
        <v>gunfire</v>
      </c>
      <c r="R1438" t="str" cm="1">
        <f t="array" ref="R1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39" spans="1:18" x14ac:dyDescent="0.35">
      <c r="A1439" t="s">
        <v>1877</v>
      </c>
      <c r="B1439" s="1">
        <v>42382</v>
      </c>
      <c r="C1439">
        <v>21</v>
      </c>
      <c r="D1439" t="str" cm="1">
        <f t="array" ref="D1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39" t="s">
        <v>16</v>
      </c>
      <c r="F1439" t="s">
        <v>593</v>
      </c>
      <c r="G1439" t="s">
        <v>222</v>
      </c>
      <c r="H1439" t="s">
        <v>39</v>
      </c>
      <c r="I1439" s="1">
        <v>42382</v>
      </c>
      <c r="J1439" t="s">
        <v>20</v>
      </c>
      <c r="K1439" t="s">
        <v>204</v>
      </c>
      <c r="L1439" t="s">
        <v>221</v>
      </c>
      <c r="M1439" t="s">
        <v>222</v>
      </c>
      <c r="N1439" t="s">
        <v>21</v>
      </c>
      <c r="O1439" t="s">
        <v>35</v>
      </c>
      <c r="P1439" t="s">
        <v>23</v>
      </c>
      <c r="Q1439" t="str">
        <f>IF(COUNTIF(Table2[type_of_injury],Table2[[#This Row],[type_of_injury]])&lt;40,"other",Table2[[#This Row],[type_of_injury]])</f>
        <v>gunfire</v>
      </c>
      <c r="R1439" t="str" cm="1">
        <f t="array" ref="R1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0" spans="1:18" x14ac:dyDescent="0.35">
      <c r="A1440" t="s">
        <v>1878</v>
      </c>
      <c r="B1440" s="1">
        <v>42381</v>
      </c>
      <c r="C1440">
        <v>22</v>
      </c>
      <c r="D1440" t="str" cm="1">
        <f t="array" ref="D1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40" t="s">
        <v>16</v>
      </c>
      <c r="F1440" t="s">
        <v>544</v>
      </c>
      <c r="G1440" t="s">
        <v>46</v>
      </c>
      <c r="H1440" t="s">
        <v>19</v>
      </c>
      <c r="I1440" s="1">
        <v>42381</v>
      </c>
      <c r="J1440" t="s">
        <v>20</v>
      </c>
      <c r="L1440" t="s">
        <v>707</v>
      </c>
      <c r="M1440" t="s">
        <v>46</v>
      </c>
      <c r="N1440" t="s">
        <v>21</v>
      </c>
      <c r="O1440" t="s">
        <v>22</v>
      </c>
      <c r="P1440" t="s">
        <v>23</v>
      </c>
      <c r="Q1440" t="str">
        <f>IF(COUNTIF(Table2[type_of_injury],Table2[[#This Row],[type_of_injury]])&lt;40,"other",Table2[[#This Row],[type_of_injury]])</f>
        <v>gunfire</v>
      </c>
      <c r="R1440" t="str" cm="1">
        <f t="array" ref="R1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1" spans="1:18" x14ac:dyDescent="0.35">
      <c r="A1441" t="s">
        <v>1879</v>
      </c>
      <c r="B1441" s="1">
        <v>42381</v>
      </c>
      <c r="C1441">
        <v>19</v>
      </c>
      <c r="D1441" t="str" cm="1">
        <f t="array" ref="D1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41" t="s">
        <v>16</v>
      </c>
      <c r="F1441" t="s">
        <v>733</v>
      </c>
      <c r="G1441" t="s">
        <v>175</v>
      </c>
      <c r="H1441" t="s">
        <v>19</v>
      </c>
      <c r="I1441" s="1">
        <v>42381</v>
      </c>
      <c r="J1441" t="s">
        <v>20</v>
      </c>
      <c r="L1441" t="s">
        <v>733</v>
      </c>
      <c r="M1441" t="s">
        <v>175</v>
      </c>
      <c r="N1441" t="s">
        <v>21</v>
      </c>
      <c r="O1441" t="s">
        <v>22</v>
      </c>
      <c r="P1441" t="s">
        <v>23</v>
      </c>
      <c r="Q1441" t="str">
        <f>IF(COUNTIF(Table2[type_of_injury],Table2[[#This Row],[type_of_injury]])&lt;40,"other",Table2[[#This Row],[type_of_injury]])</f>
        <v>gunfire</v>
      </c>
      <c r="R1441" t="str" cm="1">
        <f t="array" ref="R1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2" spans="1:18" x14ac:dyDescent="0.35">
      <c r="A1442" t="s">
        <v>1880</v>
      </c>
      <c r="B1442" s="1">
        <v>42381</v>
      </c>
      <c r="C1442">
        <v>17</v>
      </c>
      <c r="D1442" t="str" cm="1">
        <f t="array" ref="D1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42" t="s">
        <v>16</v>
      </c>
      <c r="F1442" t="s">
        <v>544</v>
      </c>
      <c r="G1442" t="s">
        <v>46</v>
      </c>
      <c r="H1442" t="s">
        <v>19</v>
      </c>
      <c r="I1442" s="1">
        <v>42381</v>
      </c>
      <c r="J1442" t="s">
        <v>20</v>
      </c>
      <c r="L1442" t="s">
        <v>408</v>
      </c>
      <c r="M1442" t="s">
        <v>46</v>
      </c>
      <c r="N1442" t="s">
        <v>21</v>
      </c>
      <c r="P1442" t="s">
        <v>23</v>
      </c>
      <c r="Q1442" t="str">
        <f>IF(COUNTIF(Table2[type_of_injury],Table2[[#This Row],[type_of_injury]])&lt;40,"other",Table2[[#This Row],[type_of_injury]])</f>
        <v>gunfire</v>
      </c>
      <c r="R1442" t="str" cm="1">
        <f t="array" ref="R1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3" spans="1:18" x14ac:dyDescent="0.35">
      <c r="A1443" t="s">
        <v>1881</v>
      </c>
      <c r="B1443" s="1">
        <v>42378</v>
      </c>
      <c r="C1443">
        <v>34</v>
      </c>
      <c r="D1443" t="str" cm="1">
        <f t="array" ref="D1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43" t="s">
        <v>16</v>
      </c>
      <c r="F1443" t="s">
        <v>281</v>
      </c>
      <c r="G1443" t="s">
        <v>31</v>
      </c>
      <c r="H1443" t="s">
        <v>19</v>
      </c>
      <c r="I1443" s="1">
        <v>42378</v>
      </c>
      <c r="J1443" t="s">
        <v>20</v>
      </c>
      <c r="L1443" t="s">
        <v>1280</v>
      </c>
      <c r="M1443" t="s">
        <v>27</v>
      </c>
      <c r="N1443" t="s">
        <v>21</v>
      </c>
      <c r="O1443" t="s">
        <v>22</v>
      </c>
      <c r="P1443" t="s">
        <v>23</v>
      </c>
      <c r="Q1443" t="str">
        <f>IF(COUNTIF(Table2[type_of_injury],Table2[[#This Row],[type_of_injury]])&lt;40,"other",Table2[[#This Row],[type_of_injury]])</f>
        <v>gunfire</v>
      </c>
      <c r="R1443" t="str" cm="1">
        <f t="array" ref="R1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4" spans="1:18" x14ac:dyDescent="0.35">
      <c r="A1444" t="s">
        <v>1882</v>
      </c>
      <c r="B1444" s="1">
        <v>42378</v>
      </c>
      <c r="C1444">
        <v>20</v>
      </c>
      <c r="D1444" t="str" cm="1">
        <f t="array" ref="D1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44" t="s">
        <v>16</v>
      </c>
      <c r="F1444" t="s">
        <v>281</v>
      </c>
      <c r="G1444" t="s">
        <v>31</v>
      </c>
      <c r="H1444" t="s">
        <v>19</v>
      </c>
      <c r="I1444" s="1">
        <v>42378</v>
      </c>
      <c r="J1444" t="s">
        <v>20</v>
      </c>
      <c r="L1444" t="s">
        <v>367</v>
      </c>
      <c r="M1444" t="s">
        <v>27</v>
      </c>
      <c r="N1444" t="s">
        <v>21</v>
      </c>
      <c r="O1444" t="s">
        <v>22</v>
      </c>
      <c r="P1444" t="s">
        <v>23</v>
      </c>
      <c r="Q1444" t="str">
        <f>IF(COUNTIF(Table2[type_of_injury],Table2[[#This Row],[type_of_injury]])&lt;40,"other",Table2[[#This Row],[type_of_injury]])</f>
        <v>gunfire</v>
      </c>
      <c r="R1444" t="str" cm="1">
        <f t="array" ref="R1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5" spans="1:18" x14ac:dyDescent="0.35">
      <c r="A1445" t="s">
        <v>1883</v>
      </c>
      <c r="B1445" s="1">
        <v>42376</v>
      </c>
      <c r="C1445">
        <v>20</v>
      </c>
      <c r="D1445" t="str" cm="1">
        <f t="array" ref="D1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45" t="s">
        <v>16</v>
      </c>
      <c r="F1445" t="s">
        <v>706</v>
      </c>
      <c r="G1445" t="s">
        <v>175</v>
      </c>
      <c r="H1445" t="s">
        <v>19</v>
      </c>
      <c r="I1445" s="1">
        <v>42376</v>
      </c>
      <c r="J1445" t="s">
        <v>20</v>
      </c>
      <c r="L1445" t="s">
        <v>707</v>
      </c>
      <c r="M1445" t="s">
        <v>46</v>
      </c>
      <c r="N1445" t="s">
        <v>21</v>
      </c>
      <c r="O1445" t="s">
        <v>22</v>
      </c>
      <c r="P1445" t="s">
        <v>23</v>
      </c>
      <c r="Q1445" t="str">
        <f>IF(COUNTIF(Table2[type_of_injury],Table2[[#This Row],[type_of_injury]])&lt;40,"other",Table2[[#This Row],[type_of_injury]])</f>
        <v>gunfire</v>
      </c>
      <c r="R1445" t="str" cm="1">
        <f t="array" ref="R1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6" spans="1:18" x14ac:dyDescent="0.35">
      <c r="A1446" t="s">
        <v>1884</v>
      </c>
      <c r="B1446" s="1">
        <v>42376</v>
      </c>
      <c r="C1446">
        <v>15</v>
      </c>
      <c r="D1446" t="str" cm="1">
        <f t="array" ref="D1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46" t="s">
        <v>16</v>
      </c>
      <c r="F1446" t="s">
        <v>544</v>
      </c>
      <c r="G1446" t="s">
        <v>46</v>
      </c>
      <c r="H1446" t="s">
        <v>19</v>
      </c>
      <c r="I1446" s="1">
        <v>42376</v>
      </c>
      <c r="J1446" t="s">
        <v>20</v>
      </c>
      <c r="L1446" t="s">
        <v>707</v>
      </c>
      <c r="M1446" t="s">
        <v>46</v>
      </c>
      <c r="N1446" t="s">
        <v>21</v>
      </c>
      <c r="O1446" t="s">
        <v>22</v>
      </c>
      <c r="P1446" t="s">
        <v>23</v>
      </c>
      <c r="Q1446" t="str">
        <f>IF(COUNTIF(Table2[type_of_injury],Table2[[#This Row],[type_of_injury]])&lt;40,"other",Table2[[#This Row],[type_of_injury]])</f>
        <v>gunfire</v>
      </c>
      <c r="R1446" t="str" cm="1">
        <f t="array" ref="R1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7" spans="1:18" x14ac:dyDescent="0.35">
      <c r="A1447" t="s">
        <v>1885</v>
      </c>
      <c r="B1447" s="1">
        <v>42376</v>
      </c>
      <c r="C1447">
        <v>17</v>
      </c>
      <c r="D1447" t="str" cm="1">
        <f t="array" ref="D1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47" t="s">
        <v>16</v>
      </c>
      <c r="F1447" t="s">
        <v>706</v>
      </c>
      <c r="G1447" t="s">
        <v>175</v>
      </c>
      <c r="H1447" t="s">
        <v>19</v>
      </c>
      <c r="I1447" s="1">
        <v>42376</v>
      </c>
      <c r="J1447" t="s">
        <v>20</v>
      </c>
      <c r="L1447" t="s">
        <v>707</v>
      </c>
      <c r="M1447" t="s">
        <v>46</v>
      </c>
      <c r="N1447" t="s">
        <v>21</v>
      </c>
      <c r="O1447" t="s">
        <v>22</v>
      </c>
      <c r="P1447" t="s">
        <v>23</v>
      </c>
      <c r="Q1447" t="str">
        <f>IF(COUNTIF(Table2[type_of_injury],Table2[[#This Row],[type_of_injury]])&lt;40,"other",Table2[[#This Row],[type_of_injury]])</f>
        <v>gunfire</v>
      </c>
      <c r="R1447" t="str" cm="1">
        <f t="array" ref="R1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8" spans="1:18" x14ac:dyDescent="0.35">
      <c r="A1448" t="s">
        <v>1886</v>
      </c>
      <c r="B1448" s="1">
        <v>42376</v>
      </c>
      <c r="C1448">
        <v>21</v>
      </c>
      <c r="D1448" t="str" cm="1">
        <f t="array" ref="D1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48" t="s">
        <v>16</v>
      </c>
      <c r="F1448" t="s">
        <v>706</v>
      </c>
      <c r="G1448" t="s">
        <v>175</v>
      </c>
      <c r="H1448" t="s">
        <v>19</v>
      </c>
      <c r="I1448" s="1">
        <v>42376</v>
      </c>
      <c r="J1448" t="s">
        <v>20</v>
      </c>
      <c r="L1448" t="s">
        <v>707</v>
      </c>
      <c r="M1448" t="s">
        <v>46</v>
      </c>
      <c r="N1448" t="s">
        <v>21</v>
      </c>
      <c r="O1448" t="s">
        <v>22</v>
      </c>
      <c r="P1448" t="s">
        <v>23</v>
      </c>
      <c r="Q1448" t="str">
        <f>IF(COUNTIF(Table2[type_of_injury],Table2[[#This Row],[type_of_injury]])&lt;40,"other",Table2[[#This Row],[type_of_injury]])</f>
        <v>gunfire</v>
      </c>
      <c r="R1448" t="str" cm="1">
        <f t="array" ref="R1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49" spans="1:18" x14ac:dyDescent="0.35">
      <c r="A1449" t="s">
        <v>1887</v>
      </c>
      <c r="B1449" s="1">
        <v>42374</v>
      </c>
      <c r="C1449">
        <v>17</v>
      </c>
      <c r="D1449" t="str" cm="1">
        <f t="array" ref="D1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49" t="s">
        <v>16</v>
      </c>
      <c r="F1449" t="s">
        <v>706</v>
      </c>
      <c r="G1449" t="s">
        <v>175</v>
      </c>
      <c r="H1449" t="s">
        <v>19</v>
      </c>
      <c r="I1449" s="1">
        <v>42374</v>
      </c>
      <c r="J1449" t="s">
        <v>20</v>
      </c>
      <c r="L1449" t="s">
        <v>707</v>
      </c>
      <c r="M1449" t="s">
        <v>46</v>
      </c>
      <c r="N1449" t="s">
        <v>21</v>
      </c>
      <c r="O1449" t="s">
        <v>22</v>
      </c>
      <c r="P1449" t="s">
        <v>23</v>
      </c>
      <c r="Q1449" t="str">
        <f>IF(COUNTIF(Table2[type_of_injury],Table2[[#This Row],[type_of_injury]])&lt;40,"other",Table2[[#This Row],[type_of_injury]])</f>
        <v>gunfire</v>
      </c>
      <c r="R1449" t="str" cm="1">
        <f t="array" ref="R1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2016-2020</v>
      </c>
    </row>
    <row r="1450" spans="1:18" x14ac:dyDescent="0.35">
      <c r="A1450" t="s">
        <v>1888</v>
      </c>
      <c r="B1450" s="1">
        <v>42369</v>
      </c>
      <c r="C1450">
        <v>21</v>
      </c>
      <c r="D1450" t="str" cm="1">
        <f t="array" ref="D1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50" t="s">
        <v>16</v>
      </c>
      <c r="F1450" t="s">
        <v>651</v>
      </c>
      <c r="G1450" t="s">
        <v>75</v>
      </c>
      <c r="H1450" t="s">
        <v>19</v>
      </c>
      <c r="I1450" s="1">
        <v>42369</v>
      </c>
      <c r="J1450" t="s">
        <v>20</v>
      </c>
      <c r="L1450" t="s">
        <v>1889</v>
      </c>
      <c r="M1450" t="s">
        <v>27</v>
      </c>
      <c r="N1450" t="s">
        <v>21</v>
      </c>
      <c r="O1450" t="s">
        <v>22</v>
      </c>
      <c r="P1450" t="s">
        <v>23</v>
      </c>
      <c r="Q1450" t="str">
        <f>IF(COUNTIF(Table2[type_of_injury],Table2[[#This Row],[type_of_injury]])&lt;40,"other",Table2[[#This Row],[type_of_injury]])</f>
        <v>gunfire</v>
      </c>
      <c r="R1450" t="str" cm="1">
        <f t="array" ref="R1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1" spans="1:18" x14ac:dyDescent="0.35">
      <c r="A1451" t="s">
        <v>1890</v>
      </c>
      <c r="B1451" s="1">
        <v>42365</v>
      </c>
      <c r="C1451">
        <v>17</v>
      </c>
      <c r="D1451" t="str" cm="1">
        <f t="array" ref="D1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51" t="s">
        <v>16</v>
      </c>
      <c r="F1451" t="s">
        <v>74</v>
      </c>
      <c r="G1451" t="s">
        <v>75</v>
      </c>
      <c r="H1451" t="s">
        <v>19</v>
      </c>
      <c r="I1451" s="1">
        <v>42365</v>
      </c>
      <c r="J1451" t="s">
        <v>20</v>
      </c>
      <c r="L1451" t="s">
        <v>229</v>
      </c>
      <c r="M1451" t="s">
        <v>27</v>
      </c>
      <c r="N1451" t="s">
        <v>21</v>
      </c>
      <c r="O1451" t="s">
        <v>22</v>
      </c>
      <c r="P1451" t="s">
        <v>23</v>
      </c>
      <c r="Q1451" t="str">
        <f>IF(COUNTIF(Table2[type_of_injury],Table2[[#This Row],[type_of_injury]])&lt;40,"other",Table2[[#This Row],[type_of_injury]])</f>
        <v>gunfire</v>
      </c>
      <c r="R1451" t="str" cm="1">
        <f t="array" ref="R1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2" spans="1:18" x14ac:dyDescent="0.35">
      <c r="A1452" t="s">
        <v>1891</v>
      </c>
      <c r="B1452" s="1">
        <v>42365</v>
      </c>
      <c r="C1452">
        <v>23</v>
      </c>
      <c r="D1452" t="str" cm="1">
        <f t="array" ref="D1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52" t="s">
        <v>16</v>
      </c>
      <c r="F1452" t="s">
        <v>74</v>
      </c>
      <c r="G1452" t="s">
        <v>75</v>
      </c>
      <c r="H1452" t="s">
        <v>19</v>
      </c>
      <c r="I1452" s="1">
        <v>42365</v>
      </c>
      <c r="J1452" t="s">
        <v>20</v>
      </c>
      <c r="L1452" t="s">
        <v>229</v>
      </c>
      <c r="M1452" t="s">
        <v>27</v>
      </c>
      <c r="N1452" t="s">
        <v>21</v>
      </c>
      <c r="O1452" t="s">
        <v>22</v>
      </c>
      <c r="P1452" t="s">
        <v>23</v>
      </c>
      <c r="Q1452" t="str">
        <f>IF(COUNTIF(Table2[type_of_injury],Table2[[#This Row],[type_of_injury]])&lt;40,"other",Table2[[#This Row],[type_of_injury]])</f>
        <v>gunfire</v>
      </c>
      <c r="R1452" t="str" cm="1">
        <f t="array" ref="R1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3" spans="1:18" x14ac:dyDescent="0.35">
      <c r="A1453" t="s">
        <v>1892</v>
      </c>
      <c r="B1453" s="1">
        <v>42364</v>
      </c>
      <c r="C1453">
        <v>56</v>
      </c>
      <c r="D1453" t="str" cm="1">
        <f t="array" ref="D1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453" t="s">
        <v>16</v>
      </c>
      <c r="F1453" t="s">
        <v>74</v>
      </c>
      <c r="G1453" t="s">
        <v>75</v>
      </c>
      <c r="H1453" t="s">
        <v>19</v>
      </c>
      <c r="I1453" s="1">
        <v>42364</v>
      </c>
      <c r="J1453" t="s">
        <v>20</v>
      </c>
      <c r="L1453" t="s">
        <v>75</v>
      </c>
      <c r="M1453" t="s">
        <v>75</v>
      </c>
      <c r="N1453" t="s">
        <v>21</v>
      </c>
      <c r="O1453" t="s">
        <v>22</v>
      </c>
      <c r="P1453" t="s">
        <v>23</v>
      </c>
      <c r="Q1453" t="str">
        <f>IF(COUNTIF(Table2[type_of_injury],Table2[[#This Row],[type_of_injury]])&lt;40,"other",Table2[[#This Row],[type_of_injury]])</f>
        <v>gunfire</v>
      </c>
      <c r="R1453" t="str" cm="1">
        <f t="array" ref="R1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4" spans="1:18" x14ac:dyDescent="0.35">
      <c r="A1454" t="s">
        <v>1893</v>
      </c>
      <c r="B1454" s="1">
        <v>42364</v>
      </c>
      <c r="C1454">
        <v>26</v>
      </c>
      <c r="D1454" t="str" cm="1">
        <f t="array" ref="D1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54" t="s">
        <v>16</v>
      </c>
      <c r="F1454" t="s">
        <v>475</v>
      </c>
      <c r="G1454" t="s">
        <v>62</v>
      </c>
      <c r="H1454" t="s">
        <v>19</v>
      </c>
      <c r="I1454" s="1">
        <v>42364</v>
      </c>
      <c r="J1454" t="s">
        <v>20</v>
      </c>
      <c r="L1454" t="s">
        <v>374</v>
      </c>
      <c r="M1454" t="s">
        <v>62</v>
      </c>
      <c r="N1454" t="s">
        <v>21</v>
      </c>
      <c r="O1454" t="s">
        <v>22</v>
      </c>
      <c r="P1454" t="s">
        <v>23</v>
      </c>
      <c r="Q1454" t="str">
        <f>IF(COUNTIF(Table2[type_of_injury],Table2[[#This Row],[type_of_injury]])&lt;40,"other",Table2[[#This Row],[type_of_injury]])</f>
        <v>gunfire</v>
      </c>
      <c r="R1454" t="str" cm="1">
        <f t="array" ref="R1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5" spans="1:18" x14ac:dyDescent="0.35">
      <c r="A1455" t="s">
        <v>1894</v>
      </c>
      <c r="B1455" s="1">
        <v>42363</v>
      </c>
      <c r="C1455">
        <v>23</v>
      </c>
      <c r="D1455" t="str" cm="1">
        <f t="array" ref="D1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55" t="s">
        <v>16</v>
      </c>
      <c r="F1455" t="s">
        <v>37</v>
      </c>
      <c r="G1455" t="s">
        <v>38</v>
      </c>
      <c r="H1455" t="s">
        <v>39</v>
      </c>
      <c r="I1455" s="1">
        <v>42363</v>
      </c>
      <c r="J1455" t="s">
        <v>20</v>
      </c>
      <c r="K1455" t="s">
        <v>40</v>
      </c>
      <c r="L1455" t="s">
        <v>225</v>
      </c>
      <c r="M1455" t="s">
        <v>38</v>
      </c>
      <c r="N1455" t="s">
        <v>21</v>
      </c>
      <c r="O1455" t="s">
        <v>22</v>
      </c>
      <c r="P1455" t="s">
        <v>23</v>
      </c>
      <c r="Q1455" t="str">
        <f>IF(COUNTIF(Table2[type_of_injury],Table2[[#This Row],[type_of_injury]])&lt;40,"other",Table2[[#This Row],[type_of_injury]])</f>
        <v>gunfire</v>
      </c>
      <c r="R1455" t="str" cm="1">
        <f t="array" ref="R1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6" spans="1:18" x14ac:dyDescent="0.35">
      <c r="A1456" t="s">
        <v>1895</v>
      </c>
      <c r="B1456" s="1">
        <v>42363</v>
      </c>
      <c r="C1456">
        <v>39</v>
      </c>
      <c r="D1456" t="str" cm="1">
        <f t="array" ref="D1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56" t="s">
        <v>16</v>
      </c>
      <c r="F1456" t="s">
        <v>105</v>
      </c>
      <c r="G1456" t="s">
        <v>58</v>
      </c>
      <c r="H1456" t="s">
        <v>19</v>
      </c>
      <c r="I1456" s="1">
        <v>42363</v>
      </c>
      <c r="J1456" t="s">
        <v>71</v>
      </c>
      <c r="L1456" t="s">
        <v>105</v>
      </c>
      <c r="M1456" t="s">
        <v>58</v>
      </c>
      <c r="N1456" t="s">
        <v>21</v>
      </c>
      <c r="O1456" t="s">
        <v>22</v>
      </c>
      <c r="P1456" t="s">
        <v>23</v>
      </c>
      <c r="Q1456" t="str">
        <f>IF(COUNTIF(Table2[type_of_injury],Table2[[#This Row],[type_of_injury]])&lt;40,"other",Table2[[#This Row],[type_of_injury]])</f>
        <v>gunfire</v>
      </c>
      <c r="R1456" t="str" cm="1">
        <f t="array" ref="R1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7" spans="1:18" x14ac:dyDescent="0.35">
      <c r="A1457" t="s">
        <v>1896</v>
      </c>
      <c r="B1457" s="1">
        <v>42363</v>
      </c>
      <c r="C1457">
        <v>49</v>
      </c>
      <c r="D1457" t="str" cm="1">
        <f t="array" ref="D1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457" t="s">
        <v>16</v>
      </c>
      <c r="F1457" t="s">
        <v>891</v>
      </c>
      <c r="G1457" t="s">
        <v>218</v>
      </c>
      <c r="H1457" t="s">
        <v>39</v>
      </c>
      <c r="I1457" s="1">
        <v>42366</v>
      </c>
      <c r="J1457" t="s">
        <v>20</v>
      </c>
      <c r="K1457" t="s">
        <v>40</v>
      </c>
      <c r="L1457" t="s">
        <v>891</v>
      </c>
      <c r="M1457" t="s">
        <v>218</v>
      </c>
      <c r="N1457" t="s">
        <v>21</v>
      </c>
      <c r="O1457" t="s">
        <v>22</v>
      </c>
      <c r="P1457" t="s">
        <v>23</v>
      </c>
      <c r="Q1457" t="str">
        <f>IF(COUNTIF(Table2[type_of_injury],Table2[[#This Row],[type_of_injury]])&lt;40,"other",Table2[[#This Row],[type_of_injury]])</f>
        <v>gunfire</v>
      </c>
      <c r="R1457" t="str" cm="1">
        <f t="array" ref="R1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8" spans="1:18" x14ac:dyDescent="0.35">
      <c r="A1458" t="s">
        <v>1897</v>
      </c>
      <c r="B1458" s="1">
        <v>42362</v>
      </c>
      <c r="C1458">
        <v>20</v>
      </c>
      <c r="D1458" t="str" cm="1">
        <f t="array" ref="D1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58" t="s">
        <v>16</v>
      </c>
      <c r="F1458" t="s">
        <v>391</v>
      </c>
      <c r="G1458" t="s">
        <v>108</v>
      </c>
      <c r="H1458" t="s">
        <v>19</v>
      </c>
      <c r="I1458" s="1">
        <v>42362</v>
      </c>
      <c r="J1458" t="s">
        <v>20</v>
      </c>
      <c r="L1458" t="s">
        <v>419</v>
      </c>
      <c r="M1458" t="s">
        <v>108</v>
      </c>
      <c r="N1458" t="s">
        <v>21</v>
      </c>
      <c r="O1458" t="s">
        <v>22</v>
      </c>
      <c r="P1458" t="s">
        <v>23</v>
      </c>
      <c r="Q1458" t="str">
        <f>IF(COUNTIF(Table2[type_of_injury],Table2[[#This Row],[type_of_injury]])&lt;40,"other",Table2[[#This Row],[type_of_injury]])</f>
        <v>gunfire</v>
      </c>
      <c r="R1458" t="str" cm="1">
        <f t="array" ref="R1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59" spans="1:18" x14ac:dyDescent="0.35">
      <c r="A1459" t="s">
        <v>1898</v>
      </c>
      <c r="B1459" s="1">
        <v>42362</v>
      </c>
      <c r="C1459">
        <v>25</v>
      </c>
      <c r="D1459" t="str" cm="1">
        <f t="array" ref="D1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59" t="s">
        <v>16</v>
      </c>
      <c r="F1459" t="s">
        <v>418</v>
      </c>
      <c r="G1459" t="s">
        <v>108</v>
      </c>
      <c r="H1459" t="s">
        <v>19</v>
      </c>
      <c r="I1459" s="1">
        <v>42362</v>
      </c>
      <c r="J1459" t="s">
        <v>20</v>
      </c>
      <c r="L1459" t="s">
        <v>419</v>
      </c>
      <c r="M1459" t="s">
        <v>108</v>
      </c>
      <c r="N1459" t="s">
        <v>21</v>
      </c>
      <c r="O1459" t="s">
        <v>22</v>
      </c>
      <c r="P1459" t="s">
        <v>23</v>
      </c>
      <c r="Q1459" t="str">
        <f>IF(COUNTIF(Table2[type_of_injury],Table2[[#This Row],[type_of_injury]])&lt;40,"other",Table2[[#This Row],[type_of_injury]])</f>
        <v>gunfire</v>
      </c>
      <c r="R1459" t="str" cm="1">
        <f t="array" ref="R1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0" spans="1:18" x14ac:dyDescent="0.35">
      <c r="A1460" t="s">
        <v>1899</v>
      </c>
      <c r="B1460" s="1">
        <v>42362</v>
      </c>
      <c r="C1460">
        <v>25</v>
      </c>
      <c r="D1460" t="str" cm="1">
        <f t="array" ref="D1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60" t="s">
        <v>16</v>
      </c>
      <c r="F1460" t="s">
        <v>46</v>
      </c>
      <c r="G1460" t="s">
        <v>46</v>
      </c>
      <c r="H1460" t="s">
        <v>19</v>
      </c>
      <c r="I1460" s="1">
        <v>42362</v>
      </c>
      <c r="J1460" t="s">
        <v>20</v>
      </c>
      <c r="L1460" t="s">
        <v>1900</v>
      </c>
      <c r="M1460" t="s">
        <v>46</v>
      </c>
      <c r="N1460" t="s">
        <v>21</v>
      </c>
      <c r="O1460" t="s">
        <v>22</v>
      </c>
      <c r="P1460" t="s">
        <v>23</v>
      </c>
      <c r="Q1460" t="str">
        <f>IF(COUNTIF(Table2[type_of_injury],Table2[[#This Row],[type_of_injury]])&lt;40,"other",Table2[[#This Row],[type_of_injury]])</f>
        <v>gunfire</v>
      </c>
      <c r="R1460" t="str" cm="1">
        <f t="array" ref="R1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1" spans="1:18" x14ac:dyDescent="0.35">
      <c r="A1461" t="s">
        <v>1901</v>
      </c>
      <c r="B1461" s="1">
        <v>42362</v>
      </c>
      <c r="C1461">
        <v>22</v>
      </c>
      <c r="D1461" t="str" cm="1">
        <f t="array" ref="D1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61" t="s">
        <v>16</v>
      </c>
      <c r="F1461" t="s">
        <v>267</v>
      </c>
      <c r="G1461" t="s">
        <v>75</v>
      </c>
      <c r="H1461" t="s">
        <v>19</v>
      </c>
      <c r="I1461" s="1">
        <v>42362</v>
      </c>
      <c r="J1461" t="s">
        <v>20</v>
      </c>
      <c r="L1461" t="s">
        <v>1902</v>
      </c>
      <c r="M1461" t="s">
        <v>269</v>
      </c>
      <c r="N1461" t="s">
        <v>21</v>
      </c>
      <c r="O1461" t="s">
        <v>22</v>
      </c>
      <c r="P1461" t="s">
        <v>96</v>
      </c>
      <c r="Q1461" t="str">
        <f>IF(COUNTIF(Table2[type_of_injury],Table2[[#This Row],[type_of_injury]])&lt;40,"other",Table2[[#This Row],[type_of_injury]])</f>
        <v>gunfire</v>
      </c>
      <c r="R1461" t="str" cm="1">
        <f t="array" ref="R1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2" spans="1:18" x14ac:dyDescent="0.35">
      <c r="A1462" t="s">
        <v>1903</v>
      </c>
      <c r="B1462" s="1">
        <v>42361</v>
      </c>
      <c r="C1462">
        <v>21</v>
      </c>
      <c r="D1462" t="str" cm="1">
        <f t="array" ref="D1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62" t="s">
        <v>16</v>
      </c>
      <c r="F1462" t="s">
        <v>475</v>
      </c>
      <c r="G1462" t="s">
        <v>62</v>
      </c>
      <c r="H1462" t="s">
        <v>19</v>
      </c>
      <c r="I1462" s="1">
        <v>42361</v>
      </c>
      <c r="J1462" t="s">
        <v>20</v>
      </c>
      <c r="L1462" t="s">
        <v>419</v>
      </c>
      <c r="M1462" t="s">
        <v>108</v>
      </c>
      <c r="N1462" t="s">
        <v>21</v>
      </c>
      <c r="O1462" t="s">
        <v>22</v>
      </c>
      <c r="P1462" t="s">
        <v>23</v>
      </c>
      <c r="Q1462" t="str">
        <f>IF(COUNTIF(Table2[type_of_injury],Table2[[#This Row],[type_of_injury]])&lt;40,"other",Table2[[#This Row],[type_of_injury]])</f>
        <v>gunfire</v>
      </c>
      <c r="R1462" t="str" cm="1">
        <f t="array" ref="R1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3" spans="1:18" x14ac:dyDescent="0.35">
      <c r="A1463" t="s">
        <v>1904</v>
      </c>
      <c r="B1463" s="1">
        <v>42361</v>
      </c>
      <c r="C1463">
        <v>45</v>
      </c>
      <c r="D1463" t="str" cm="1">
        <f t="array" ref="D1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463" t="s">
        <v>69</v>
      </c>
      <c r="F1463" t="s">
        <v>475</v>
      </c>
      <c r="G1463" t="s">
        <v>62</v>
      </c>
      <c r="H1463" t="s">
        <v>19</v>
      </c>
      <c r="I1463" s="1">
        <v>42361</v>
      </c>
      <c r="J1463" t="s">
        <v>20</v>
      </c>
      <c r="L1463" t="s">
        <v>1905</v>
      </c>
      <c r="M1463" t="s">
        <v>77</v>
      </c>
      <c r="N1463" t="s">
        <v>64</v>
      </c>
      <c r="O1463" t="s">
        <v>457</v>
      </c>
      <c r="P1463" t="s">
        <v>72</v>
      </c>
      <c r="Q1463" t="str">
        <f>IF(COUNTIF(Table2[type_of_injury],Table2[[#This Row],[type_of_injury]])&lt;40,"other",Table2[[#This Row],[type_of_injury]])</f>
        <v>stabbing</v>
      </c>
      <c r="R1463" t="str" cm="1">
        <f t="array" ref="R1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4" spans="1:18" x14ac:dyDescent="0.35">
      <c r="A1464" t="s">
        <v>1906</v>
      </c>
      <c r="B1464" s="1">
        <v>42361</v>
      </c>
      <c r="C1464">
        <v>20</v>
      </c>
      <c r="D1464" t="str" cm="1">
        <f t="array" ref="D1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64" t="s">
        <v>16</v>
      </c>
      <c r="F1464" t="s">
        <v>475</v>
      </c>
      <c r="G1464" t="s">
        <v>62</v>
      </c>
      <c r="H1464" t="s">
        <v>19</v>
      </c>
      <c r="I1464" s="1">
        <v>42361</v>
      </c>
      <c r="J1464" t="s">
        <v>20</v>
      </c>
      <c r="L1464" t="s">
        <v>419</v>
      </c>
      <c r="M1464" t="s">
        <v>108</v>
      </c>
      <c r="N1464" t="s">
        <v>21</v>
      </c>
      <c r="O1464" t="s">
        <v>22</v>
      </c>
      <c r="P1464" t="s">
        <v>23</v>
      </c>
      <c r="Q1464" t="str">
        <f>IF(COUNTIF(Table2[type_of_injury],Table2[[#This Row],[type_of_injury]])&lt;40,"other",Table2[[#This Row],[type_of_injury]])</f>
        <v>gunfire</v>
      </c>
      <c r="R1464" t="str" cm="1">
        <f t="array" ref="R1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5" spans="1:18" x14ac:dyDescent="0.35">
      <c r="A1465" t="s">
        <v>1907</v>
      </c>
      <c r="B1465" s="1">
        <v>42356</v>
      </c>
      <c r="C1465">
        <v>34</v>
      </c>
      <c r="D1465" t="str" cm="1">
        <f t="array" ref="D1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65" t="s">
        <v>16</v>
      </c>
      <c r="F1465" t="s">
        <v>916</v>
      </c>
      <c r="G1465" t="s">
        <v>58</v>
      </c>
      <c r="H1465" t="s">
        <v>19</v>
      </c>
      <c r="I1465" s="1">
        <v>42356</v>
      </c>
      <c r="J1465" t="s">
        <v>20</v>
      </c>
      <c r="L1465" t="s">
        <v>916</v>
      </c>
      <c r="M1465" t="s">
        <v>58</v>
      </c>
      <c r="N1465" t="s">
        <v>21</v>
      </c>
      <c r="O1465" t="s">
        <v>22</v>
      </c>
      <c r="P1465" t="s">
        <v>23</v>
      </c>
      <c r="Q1465" t="str">
        <f>IF(COUNTIF(Table2[type_of_injury],Table2[[#This Row],[type_of_injury]])&lt;40,"other",Table2[[#This Row],[type_of_injury]])</f>
        <v>gunfire</v>
      </c>
      <c r="R1465" t="str" cm="1">
        <f t="array" ref="R1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6" spans="1:18" x14ac:dyDescent="0.35">
      <c r="A1466" t="s">
        <v>1908</v>
      </c>
      <c r="B1466" s="1">
        <v>42356</v>
      </c>
      <c r="C1466">
        <v>23</v>
      </c>
      <c r="D1466" t="str" cm="1">
        <f t="array" ref="D1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66" t="s">
        <v>16</v>
      </c>
      <c r="F1466" t="s">
        <v>41</v>
      </c>
      <c r="G1466" t="s">
        <v>41</v>
      </c>
      <c r="H1466" t="s">
        <v>39</v>
      </c>
      <c r="I1466" s="1">
        <v>42356</v>
      </c>
      <c r="J1466" t="s">
        <v>20</v>
      </c>
      <c r="K1466" t="s">
        <v>204</v>
      </c>
      <c r="L1466" t="s">
        <v>41</v>
      </c>
      <c r="M1466" t="s">
        <v>41</v>
      </c>
      <c r="N1466" t="s">
        <v>21</v>
      </c>
      <c r="O1466" t="s">
        <v>22</v>
      </c>
      <c r="P1466" t="s">
        <v>23</v>
      </c>
      <c r="Q1466" t="str">
        <f>IF(COUNTIF(Table2[type_of_injury],Table2[[#This Row],[type_of_injury]])&lt;40,"other",Table2[[#This Row],[type_of_injury]])</f>
        <v>gunfire</v>
      </c>
      <c r="R1466" t="str" cm="1">
        <f t="array" ref="R1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7" spans="1:18" x14ac:dyDescent="0.35">
      <c r="A1467" t="s">
        <v>1909</v>
      </c>
      <c r="B1467" s="1">
        <v>42356</v>
      </c>
      <c r="C1467">
        <v>21</v>
      </c>
      <c r="D1467" t="str" cm="1">
        <f t="array" ref="D1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67" t="s">
        <v>16</v>
      </c>
      <c r="F1467" t="s">
        <v>105</v>
      </c>
      <c r="G1467" t="s">
        <v>58</v>
      </c>
      <c r="H1467" t="s">
        <v>19</v>
      </c>
      <c r="I1467" s="1">
        <v>42356</v>
      </c>
      <c r="J1467" t="s">
        <v>20</v>
      </c>
      <c r="L1467" t="s">
        <v>105</v>
      </c>
      <c r="M1467" t="s">
        <v>58</v>
      </c>
      <c r="N1467" t="s">
        <v>21</v>
      </c>
      <c r="O1467" t="s">
        <v>22</v>
      </c>
      <c r="P1467" t="s">
        <v>23</v>
      </c>
      <c r="Q1467" t="str">
        <f>IF(COUNTIF(Table2[type_of_injury],Table2[[#This Row],[type_of_injury]])&lt;40,"other",Table2[[#This Row],[type_of_injury]])</f>
        <v>gunfire</v>
      </c>
      <c r="R1467" t="str" cm="1">
        <f t="array" ref="R1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8" spans="1:18" x14ac:dyDescent="0.35">
      <c r="A1468" t="s">
        <v>1910</v>
      </c>
      <c r="B1468" s="1">
        <v>42355</v>
      </c>
      <c r="C1468">
        <v>15</v>
      </c>
      <c r="D1468" t="str" cm="1">
        <f t="array" ref="D1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68" t="s">
        <v>16</v>
      </c>
      <c r="F1468" t="s">
        <v>74</v>
      </c>
      <c r="G1468" t="s">
        <v>75</v>
      </c>
      <c r="H1468" t="s">
        <v>19</v>
      </c>
      <c r="I1468" s="1">
        <v>42355</v>
      </c>
      <c r="J1468" t="s">
        <v>20</v>
      </c>
      <c r="L1468" t="s">
        <v>1911</v>
      </c>
      <c r="M1468" t="s">
        <v>75</v>
      </c>
      <c r="N1468" t="s">
        <v>21</v>
      </c>
      <c r="O1468" t="s">
        <v>22</v>
      </c>
      <c r="P1468" t="s">
        <v>23</v>
      </c>
      <c r="Q1468" t="str">
        <f>IF(COUNTIF(Table2[type_of_injury],Table2[[#This Row],[type_of_injury]])&lt;40,"other",Table2[[#This Row],[type_of_injury]])</f>
        <v>gunfire</v>
      </c>
      <c r="R1468" t="str" cm="1">
        <f t="array" ref="R1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69" spans="1:18" x14ac:dyDescent="0.35">
      <c r="A1469" t="s">
        <v>1912</v>
      </c>
      <c r="B1469" s="1">
        <v>42354</v>
      </c>
      <c r="C1469">
        <v>33</v>
      </c>
      <c r="D1469" t="str" cm="1">
        <f t="array" ref="D1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69" t="s">
        <v>16</v>
      </c>
      <c r="F1469" t="s">
        <v>418</v>
      </c>
      <c r="G1469" t="s">
        <v>108</v>
      </c>
      <c r="H1469" t="s">
        <v>19</v>
      </c>
      <c r="I1469" s="1">
        <v>42354</v>
      </c>
      <c r="J1469" t="s">
        <v>20</v>
      </c>
      <c r="L1469" t="s">
        <v>140</v>
      </c>
      <c r="M1469" t="s">
        <v>58</v>
      </c>
      <c r="N1469" t="s">
        <v>21</v>
      </c>
      <c r="O1469" t="s">
        <v>22</v>
      </c>
      <c r="P1469" t="s">
        <v>23</v>
      </c>
      <c r="Q1469" t="str">
        <f>IF(COUNTIF(Table2[type_of_injury],Table2[[#This Row],[type_of_injury]])&lt;40,"other",Table2[[#This Row],[type_of_injury]])</f>
        <v>gunfire</v>
      </c>
      <c r="R1469" t="str" cm="1">
        <f t="array" ref="R1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0" spans="1:18" x14ac:dyDescent="0.35">
      <c r="A1470" t="s">
        <v>1913</v>
      </c>
      <c r="B1470" s="1">
        <v>42354</v>
      </c>
      <c r="C1470">
        <v>23</v>
      </c>
      <c r="D1470" t="str" cm="1">
        <f t="array" ref="D1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70" t="s">
        <v>16</v>
      </c>
      <c r="F1470" t="s">
        <v>418</v>
      </c>
      <c r="G1470" t="s">
        <v>108</v>
      </c>
      <c r="H1470" t="s">
        <v>19</v>
      </c>
      <c r="I1470" s="1">
        <v>42354</v>
      </c>
      <c r="J1470" t="s">
        <v>20</v>
      </c>
      <c r="L1470" t="s">
        <v>419</v>
      </c>
      <c r="M1470" t="s">
        <v>108</v>
      </c>
      <c r="N1470" t="s">
        <v>21</v>
      </c>
      <c r="O1470" t="s">
        <v>22</v>
      </c>
      <c r="P1470" t="s">
        <v>23</v>
      </c>
      <c r="Q1470" t="str">
        <f>IF(COUNTIF(Table2[type_of_injury],Table2[[#This Row],[type_of_injury]])&lt;40,"other",Table2[[#This Row],[type_of_injury]])</f>
        <v>gunfire</v>
      </c>
      <c r="R1470" t="str" cm="1">
        <f t="array" ref="R1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1" spans="1:18" x14ac:dyDescent="0.35">
      <c r="A1471" t="s">
        <v>1914</v>
      </c>
      <c r="B1471" s="1">
        <v>42349</v>
      </c>
      <c r="C1471">
        <v>56</v>
      </c>
      <c r="D1471" t="str" cm="1">
        <f t="array" ref="D1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471" t="s">
        <v>16</v>
      </c>
      <c r="F1471" t="s">
        <v>707</v>
      </c>
      <c r="G1471" t="s">
        <v>46</v>
      </c>
      <c r="H1471" t="s">
        <v>19</v>
      </c>
      <c r="I1471" s="1">
        <v>42349</v>
      </c>
      <c r="J1471" t="s">
        <v>20</v>
      </c>
      <c r="L1471" t="s">
        <v>1125</v>
      </c>
      <c r="M1471" t="s">
        <v>46</v>
      </c>
      <c r="N1471" t="s">
        <v>21</v>
      </c>
      <c r="O1471" t="s">
        <v>22</v>
      </c>
      <c r="P1471" t="s">
        <v>23</v>
      </c>
      <c r="Q1471" t="str">
        <f>IF(COUNTIF(Table2[type_of_injury],Table2[[#This Row],[type_of_injury]])&lt;40,"other",Table2[[#This Row],[type_of_injury]])</f>
        <v>gunfire</v>
      </c>
      <c r="R1471" t="str" cm="1">
        <f t="array" ref="R1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2" spans="1:18" x14ac:dyDescent="0.35">
      <c r="A1472" t="s">
        <v>1915</v>
      </c>
      <c r="B1472" s="1">
        <v>42349</v>
      </c>
      <c r="C1472">
        <v>40</v>
      </c>
      <c r="D1472" t="str" cm="1">
        <f t="array" ref="D1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72" t="s">
        <v>16</v>
      </c>
      <c r="F1472" t="s">
        <v>737</v>
      </c>
      <c r="G1472" t="s">
        <v>218</v>
      </c>
      <c r="H1472" t="s">
        <v>39</v>
      </c>
      <c r="I1472" s="1">
        <v>42349</v>
      </c>
      <c r="J1472" t="s">
        <v>20</v>
      </c>
      <c r="K1472" t="s">
        <v>40</v>
      </c>
      <c r="L1472" t="s">
        <v>737</v>
      </c>
      <c r="M1472" t="s">
        <v>218</v>
      </c>
      <c r="N1472" t="s">
        <v>21</v>
      </c>
      <c r="O1472" t="s">
        <v>22</v>
      </c>
      <c r="P1472" t="s">
        <v>23</v>
      </c>
      <c r="Q1472" t="str">
        <f>IF(COUNTIF(Table2[type_of_injury],Table2[[#This Row],[type_of_injury]])&lt;40,"other",Table2[[#This Row],[type_of_injury]])</f>
        <v>gunfire</v>
      </c>
      <c r="R1472" t="str" cm="1">
        <f t="array" ref="R1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3" spans="1:18" x14ac:dyDescent="0.35">
      <c r="A1473" t="s">
        <v>1916</v>
      </c>
      <c r="B1473" s="1">
        <v>42349</v>
      </c>
      <c r="C1473">
        <v>24</v>
      </c>
      <c r="D1473" t="str" cm="1">
        <f t="array" ref="D1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73" t="s">
        <v>16</v>
      </c>
      <c r="F1473" t="s">
        <v>46</v>
      </c>
      <c r="G1473" t="s">
        <v>46</v>
      </c>
      <c r="H1473" t="s">
        <v>19</v>
      </c>
      <c r="I1473" s="1">
        <v>42349</v>
      </c>
      <c r="J1473" t="s">
        <v>20</v>
      </c>
      <c r="L1473" t="s">
        <v>46</v>
      </c>
      <c r="M1473" t="s">
        <v>46</v>
      </c>
      <c r="N1473" t="s">
        <v>21</v>
      </c>
      <c r="O1473" t="s">
        <v>22</v>
      </c>
      <c r="P1473" t="s">
        <v>23</v>
      </c>
      <c r="Q1473" t="str">
        <f>IF(COUNTIF(Table2[type_of_injury],Table2[[#This Row],[type_of_injury]])&lt;40,"other",Table2[[#This Row],[type_of_injury]])</f>
        <v>gunfire</v>
      </c>
      <c r="R1473" t="str" cm="1">
        <f t="array" ref="R1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4" spans="1:18" x14ac:dyDescent="0.35">
      <c r="A1474" t="s">
        <v>1917</v>
      </c>
      <c r="B1474" s="1">
        <v>42347</v>
      </c>
      <c r="C1474">
        <v>21</v>
      </c>
      <c r="D1474" t="str" cm="1">
        <f t="array" ref="D1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74" t="s">
        <v>16</v>
      </c>
      <c r="F1474" t="s">
        <v>46</v>
      </c>
      <c r="G1474" t="s">
        <v>46</v>
      </c>
      <c r="H1474" t="s">
        <v>19</v>
      </c>
      <c r="I1474" s="1">
        <v>42347</v>
      </c>
      <c r="J1474" t="s">
        <v>20</v>
      </c>
      <c r="L1474" t="s">
        <v>46</v>
      </c>
      <c r="M1474" t="s">
        <v>46</v>
      </c>
      <c r="N1474" t="s">
        <v>21</v>
      </c>
      <c r="O1474" t="s">
        <v>22</v>
      </c>
      <c r="P1474" t="s">
        <v>96</v>
      </c>
      <c r="Q1474" t="str">
        <f>IF(COUNTIF(Table2[type_of_injury],Table2[[#This Row],[type_of_injury]])&lt;40,"other",Table2[[#This Row],[type_of_injury]])</f>
        <v>gunfire</v>
      </c>
      <c r="R1474" t="str" cm="1">
        <f t="array" ref="R1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5" spans="1:18" x14ac:dyDescent="0.35">
      <c r="A1475" t="s">
        <v>1918</v>
      </c>
      <c r="B1475" s="1">
        <v>42346</v>
      </c>
      <c r="C1475">
        <v>19</v>
      </c>
      <c r="D1475" t="str" cm="1">
        <f t="array" ref="D1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75" t="s">
        <v>16</v>
      </c>
      <c r="F1475" t="s">
        <v>401</v>
      </c>
      <c r="G1475" t="s">
        <v>175</v>
      </c>
      <c r="H1475" t="s">
        <v>19</v>
      </c>
      <c r="I1475" s="1">
        <v>42346</v>
      </c>
      <c r="J1475" t="s">
        <v>20</v>
      </c>
      <c r="L1475" t="s">
        <v>401</v>
      </c>
      <c r="M1475" t="s">
        <v>175</v>
      </c>
      <c r="N1475" t="s">
        <v>21</v>
      </c>
      <c r="O1475" t="s">
        <v>22</v>
      </c>
      <c r="P1475" t="s">
        <v>23</v>
      </c>
      <c r="Q1475" t="str">
        <f>IF(COUNTIF(Table2[type_of_injury],Table2[[#This Row],[type_of_injury]])&lt;40,"other",Table2[[#This Row],[type_of_injury]])</f>
        <v>gunfire</v>
      </c>
      <c r="R1475" t="str" cm="1">
        <f t="array" ref="R1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6" spans="1:18" x14ac:dyDescent="0.35">
      <c r="A1476" t="s">
        <v>1919</v>
      </c>
      <c r="B1476" s="1">
        <v>42345</v>
      </c>
      <c r="C1476">
        <v>41</v>
      </c>
      <c r="D1476" t="str" cm="1">
        <f t="array" ref="D1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476" t="s">
        <v>69</v>
      </c>
      <c r="F1476" t="s">
        <v>46</v>
      </c>
      <c r="G1476" t="s">
        <v>46</v>
      </c>
      <c r="H1476" t="s">
        <v>19</v>
      </c>
      <c r="I1476" s="1">
        <v>42368</v>
      </c>
      <c r="J1476" t="s">
        <v>20</v>
      </c>
      <c r="L1476" t="s">
        <v>483</v>
      </c>
      <c r="M1476" t="s">
        <v>46</v>
      </c>
      <c r="N1476" t="s">
        <v>64</v>
      </c>
      <c r="O1476" t="s">
        <v>457</v>
      </c>
      <c r="P1476" t="s">
        <v>72</v>
      </c>
      <c r="Q1476" t="str">
        <f>IF(COUNTIF(Table2[type_of_injury],Table2[[#This Row],[type_of_injury]])&lt;40,"other",Table2[[#This Row],[type_of_injury]])</f>
        <v>stabbing</v>
      </c>
      <c r="R1476" t="str" cm="1">
        <f t="array" ref="R1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7" spans="1:18" x14ac:dyDescent="0.35">
      <c r="A1477" t="s">
        <v>1920</v>
      </c>
      <c r="B1477" s="1">
        <v>42345</v>
      </c>
      <c r="C1477">
        <v>21</v>
      </c>
      <c r="D1477" t="str" cm="1">
        <f t="array" ref="D1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77" t="s">
        <v>16</v>
      </c>
      <c r="F1477" t="s">
        <v>46</v>
      </c>
      <c r="G1477" t="s">
        <v>46</v>
      </c>
      <c r="H1477" t="s">
        <v>19</v>
      </c>
      <c r="I1477" s="1">
        <v>42345</v>
      </c>
      <c r="J1477" t="s">
        <v>20</v>
      </c>
      <c r="L1477" t="s">
        <v>46</v>
      </c>
      <c r="M1477" t="s">
        <v>46</v>
      </c>
      <c r="N1477" t="s">
        <v>21</v>
      </c>
      <c r="O1477" t="s">
        <v>22</v>
      </c>
      <c r="P1477" t="s">
        <v>23</v>
      </c>
      <c r="Q1477" t="str">
        <f>IF(COUNTIF(Table2[type_of_injury],Table2[[#This Row],[type_of_injury]])&lt;40,"other",Table2[[#This Row],[type_of_injury]])</f>
        <v>gunfire</v>
      </c>
      <c r="R1477" t="str" cm="1">
        <f t="array" ref="R1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8" spans="1:18" x14ac:dyDescent="0.35">
      <c r="A1478" t="s">
        <v>1921</v>
      </c>
      <c r="B1478" s="1">
        <v>42344</v>
      </c>
      <c r="C1478">
        <v>21</v>
      </c>
      <c r="D1478" t="str" cm="1">
        <f t="array" ref="D1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78" t="s">
        <v>16</v>
      </c>
      <c r="F1478" t="s">
        <v>353</v>
      </c>
      <c r="G1478" t="s">
        <v>77</v>
      </c>
      <c r="H1478" t="s">
        <v>77</v>
      </c>
      <c r="I1478" s="1">
        <v>42344</v>
      </c>
      <c r="J1478" t="s">
        <v>20</v>
      </c>
      <c r="L1478" t="s">
        <v>63</v>
      </c>
      <c r="M1478" t="s">
        <v>62</v>
      </c>
      <c r="N1478" t="s">
        <v>21</v>
      </c>
      <c r="O1478" t="s">
        <v>22</v>
      </c>
      <c r="P1478" t="s">
        <v>23</v>
      </c>
      <c r="Q1478" t="str">
        <f>IF(COUNTIF(Table2[type_of_injury],Table2[[#This Row],[type_of_injury]])&lt;40,"other",Table2[[#This Row],[type_of_injury]])</f>
        <v>gunfire</v>
      </c>
      <c r="R1478" t="str" cm="1">
        <f t="array" ref="R1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79" spans="1:18" x14ac:dyDescent="0.35">
      <c r="A1479" t="s">
        <v>1922</v>
      </c>
      <c r="B1479" s="1">
        <v>42342</v>
      </c>
      <c r="C1479">
        <v>19</v>
      </c>
      <c r="D1479" t="str" cm="1">
        <f t="array" ref="D1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79" t="s">
        <v>16</v>
      </c>
      <c r="F1479" t="s">
        <v>46</v>
      </c>
      <c r="G1479" t="s">
        <v>46</v>
      </c>
      <c r="H1479" t="s">
        <v>19</v>
      </c>
      <c r="I1479" s="1">
        <v>42342</v>
      </c>
      <c r="J1479" t="s">
        <v>20</v>
      </c>
      <c r="L1479" t="s">
        <v>46</v>
      </c>
      <c r="M1479" t="s">
        <v>46</v>
      </c>
      <c r="N1479" t="s">
        <v>21</v>
      </c>
      <c r="O1479" t="s">
        <v>22</v>
      </c>
      <c r="P1479" t="s">
        <v>23</v>
      </c>
      <c r="Q1479" t="str">
        <f>IF(COUNTIF(Table2[type_of_injury],Table2[[#This Row],[type_of_injury]])&lt;40,"other",Table2[[#This Row],[type_of_injury]])</f>
        <v>gunfire</v>
      </c>
      <c r="R1479" t="str" cm="1">
        <f t="array" ref="R1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0" spans="1:18" x14ac:dyDescent="0.35">
      <c r="A1480" t="s">
        <v>1923</v>
      </c>
      <c r="B1480" s="1">
        <v>42342</v>
      </c>
      <c r="C1480">
        <v>15</v>
      </c>
      <c r="D1480" t="str" cm="1">
        <f t="array" ref="D1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80" t="s">
        <v>16</v>
      </c>
      <c r="F1480" t="s">
        <v>46</v>
      </c>
      <c r="G1480" t="s">
        <v>46</v>
      </c>
      <c r="H1480" t="s">
        <v>19</v>
      </c>
      <c r="I1480" s="1">
        <v>42342</v>
      </c>
      <c r="J1480" t="s">
        <v>20</v>
      </c>
      <c r="L1480" t="s">
        <v>1767</v>
      </c>
      <c r="M1480" t="s">
        <v>46</v>
      </c>
      <c r="N1480" t="s">
        <v>21</v>
      </c>
      <c r="O1480" t="s">
        <v>22</v>
      </c>
      <c r="P1480" t="s">
        <v>23</v>
      </c>
      <c r="Q1480" t="str">
        <f>IF(COUNTIF(Table2[type_of_injury],Table2[[#This Row],[type_of_injury]])&lt;40,"other",Table2[[#This Row],[type_of_injury]])</f>
        <v>gunfire</v>
      </c>
      <c r="R1480" t="str" cm="1">
        <f t="array" ref="R1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1" spans="1:18" x14ac:dyDescent="0.35">
      <c r="A1481" t="s">
        <v>1924</v>
      </c>
      <c r="B1481" s="1">
        <v>42342</v>
      </c>
      <c r="C1481">
        <v>27</v>
      </c>
      <c r="D1481" t="str" cm="1">
        <f t="array" ref="D1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81" t="s">
        <v>16</v>
      </c>
      <c r="F1481" t="s">
        <v>431</v>
      </c>
      <c r="G1481" t="s">
        <v>58</v>
      </c>
      <c r="H1481" t="s">
        <v>19</v>
      </c>
      <c r="I1481" s="1">
        <v>42342</v>
      </c>
      <c r="J1481" t="s">
        <v>20</v>
      </c>
      <c r="L1481" t="s">
        <v>1925</v>
      </c>
      <c r="M1481" t="s">
        <v>58</v>
      </c>
      <c r="N1481" t="s">
        <v>21</v>
      </c>
      <c r="O1481" t="s">
        <v>22</v>
      </c>
      <c r="P1481" t="s">
        <v>23</v>
      </c>
      <c r="Q1481" t="str">
        <f>IF(COUNTIF(Table2[type_of_injury],Table2[[#This Row],[type_of_injury]])&lt;40,"other",Table2[[#This Row],[type_of_injury]])</f>
        <v>gunfire</v>
      </c>
      <c r="R1481" t="str" cm="1">
        <f t="array" ref="R1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2" spans="1:18" x14ac:dyDescent="0.35">
      <c r="A1482" t="s">
        <v>1926</v>
      </c>
      <c r="B1482" s="1">
        <v>42342</v>
      </c>
      <c r="C1482">
        <v>21</v>
      </c>
      <c r="D1482" t="str" cm="1">
        <f t="array" ref="D1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82" t="s">
        <v>16</v>
      </c>
      <c r="F1482" t="s">
        <v>105</v>
      </c>
      <c r="G1482" t="s">
        <v>58</v>
      </c>
      <c r="H1482" t="s">
        <v>19</v>
      </c>
      <c r="I1482" s="1">
        <v>42342</v>
      </c>
      <c r="J1482" t="s">
        <v>20</v>
      </c>
      <c r="L1482" t="s">
        <v>105</v>
      </c>
      <c r="M1482" t="s">
        <v>58</v>
      </c>
      <c r="N1482" t="s">
        <v>21</v>
      </c>
      <c r="O1482" t="s">
        <v>22</v>
      </c>
      <c r="P1482" t="s">
        <v>23</v>
      </c>
      <c r="Q1482" t="str">
        <f>IF(COUNTIF(Table2[type_of_injury],Table2[[#This Row],[type_of_injury]])&lt;40,"other",Table2[[#This Row],[type_of_injury]])</f>
        <v>gunfire</v>
      </c>
      <c r="R1482" t="str" cm="1">
        <f t="array" ref="R1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3" spans="1:18" x14ac:dyDescent="0.35">
      <c r="A1483" t="s">
        <v>1927</v>
      </c>
      <c r="B1483" s="1">
        <v>42341</v>
      </c>
      <c r="C1483">
        <v>21</v>
      </c>
      <c r="D1483" t="str" cm="1">
        <f t="array" ref="D1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83" t="s">
        <v>16</v>
      </c>
      <c r="F1483" t="s">
        <v>475</v>
      </c>
      <c r="G1483" t="s">
        <v>62</v>
      </c>
      <c r="H1483" t="s">
        <v>19</v>
      </c>
      <c r="I1483" s="1">
        <v>42341</v>
      </c>
      <c r="J1483" t="s">
        <v>20</v>
      </c>
      <c r="L1483" t="s">
        <v>889</v>
      </c>
      <c r="M1483" t="s">
        <v>18</v>
      </c>
      <c r="N1483" t="s">
        <v>21</v>
      </c>
      <c r="O1483" t="s">
        <v>22</v>
      </c>
      <c r="P1483" t="s">
        <v>23</v>
      </c>
      <c r="Q1483" t="str">
        <f>IF(COUNTIF(Table2[type_of_injury],Table2[[#This Row],[type_of_injury]])&lt;40,"other",Table2[[#This Row],[type_of_injury]])</f>
        <v>gunfire</v>
      </c>
      <c r="R1483" t="str" cm="1">
        <f t="array" ref="R1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4" spans="1:18" x14ac:dyDescent="0.35">
      <c r="A1484" t="s">
        <v>1928</v>
      </c>
      <c r="B1484" s="1">
        <v>42341</v>
      </c>
      <c r="C1484">
        <v>35</v>
      </c>
      <c r="D1484" t="str" cm="1">
        <f t="array" ref="D1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84" t="s">
        <v>16</v>
      </c>
      <c r="F1484" t="s">
        <v>769</v>
      </c>
      <c r="G1484" t="s">
        <v>108</v>
      </c>
      <c r="H1484" t="s">
        <v>19</v>
      </c>
      <c r="I1484" s="1">
        <v>42341</v>
      </c>
      <c r="J1484" t="s">
        <v>20</v>
      </c>
      <c r="L1484" t="s">
        <v>692</v>
      </c>
      <c r="M1484" t="s">
        <v>108</v>
      </c>
      <c r="N1484" t="s">
        <v>21</v>
      </c>
      <c r="O1484" t="s">
        <v>22</v>
      </c>
      <c r="P1484" t="s">
        <v>23</v>
      </c>
      <c r="Q1484" t="str">
        <f>IF(COUNTIF(Table2[type_of_injury],Table2[[#This Row],[type_of_injury]])&lt;40,"other",Table2[[#This Row],[type_of_injury]])</f>
        <v>gunfire</v>
      </c>
      <c r="R1484" t="str" cm="1">
        <f t="array" ref="R1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5" spans="1:18" x14ac:dyDescent="0.35">
      <c r="A1485" t="s">
        <v>1929</v>
      </c>
      <c r="B1485" s="1">
        <v>42339</v>
      </c>
      <c r="C1485">
        <v>20</v>
      </c>
      <c r="D1485" t="str" cm="1">
        <f t="array" ref="D1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85" t="s">
        <v>16</v>
      </c>
      <c r="F1485" t="s">
        <v>1108</v>
      </c>
      <c r="G1485" t="s">
        <v>18</v>
      </c>
      <c r="H1485" t="s">
        <v>19</v>
      </c>
      <c r="I1485" s="1">
        <v>42339</v>
      </c>
      <c r="J1485" t="s">
        <v>71</v>
      </c>
      <c r="L1485" t="s">
        <v>75</v>
      </c>
      <c r="M1485" t="s">
        <v>75</v>
      </c>
      <c r="N1485" t="s">
        <v>21</v>
      </c>
      <c r="O1485" t="s">
        <v>22</v>
      </c>
      <c r="P1485" t="s">
        <v>23</v>
      </c>
      <c r="Q1485" t="str">
        <f>IF(COUNTIF(Table2[type_of_injury],Table2[[#This Row],[type_of_injury]])&lt;40,"other",Table2[[#This Row],[type_of_injury]])</f>
        <v>gunfire</v>
      </c>
      <c r="R1485" t="str" cm="1">
        <f t="array" ref="R1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6" spans="1:18" x14ac:dyDescent="0.35">
      <c r="A1486" t="s">
        <v>1930</v>
      </c>
      <c r="B1486" s="1">
        <v>42339</v>
      </c>
      <c r="C1486">
        <v>16</v>
      </c>
      <c r="D1486" t="str" cm="1">
        <f t="array" ref="D1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86" t="s">
        <v>16</v>
      </c>
      <c r="F1486" t="s">
        <v>706</v>
      </c>
      <c r="G1486" t="s">
        <v>175</v>
      </c>
      <c r="H1486" t="s">
        <v>19</v>
      </c>
      <c r="I1486" s="1">
        <v>42339</v>
      </c>
      <c r="J1486" t="s">
        <v>20</v>
      </c>
      <c r="L1486" t="s">
        <v>1931</v>
      </c>
      <c r="M1486" t="s">
        <v>175</v>
      </c>
      <c r="N1486" t="s">
        <v>21</v>
      </c>
      <c r="O1486" t="s">
        <v>22</v>
      </c>
      <c r="P1486" t="s">
        <v>23</v>
      </c>
      <c r="Q1486" t="str">
        <f>IF(COUNTIF(Table2[type_of_injury],Table2[[#This Row],[type_of_injury]])&lt;40,"other",Table2[[#This Row],[type_of_injury]])</f>
        <v>gunfire</v>
      </c>
      <c r="R1486" t="str" cm="1">
        <f t="array" ref="R1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7" spans="1:18" x14ac:dyDescent="0.35">
      <c r="A1487" t="s">
        <v>1932</v>
      </c>
      <c r="B1487" s="1">
        <v>42337</v>
      </c>
      <c r="C1487">
        <v>17</v>
      </c>
      <c r="D1487" t="str" cm="1">
        <f t="array" ref="D1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87" t="s">
        <v>16</v>
      </c>
      <c r="F1487" t="s">
        <v>374</v>
      </c>
      <c r="G1487" t="s">
        <v>62</v>
      </c>
      <c r="H1487" t="s">
        <v>19</v>
      </c>
      <c r="I1487" s="1">
        <v>42337</v>
      </c>
      <c r="J1487" t="s">
        <v>20</v>
      </c>
      <c r="L1487" t="s">
        <v>374</v>
      </c>
      <c r="M1487" t="s">
        <v>62</v>
      </c>
      <c r="N1487" t="s">
        <v>21</v>
      </c>
      <c r="O1487" t="s">
        <v>22</v>
      </c>
      <c r="P1487" t="s">
        <v>23</v>
      </c>
      <c r="Q1487" t="str">
        <f>IF(COUNTIF(Table2[type_of_injury],Table2[[#This Row],[type_of_injury]])&lt;40,"other",Table2[[#This Row],[type_of_injury]])</f>
        <v>gunfire</v>
      </c>
      <c r="R1487" t="str" cm="1">
        <f t="array" ref="R1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8" spans="1:18" x14ac:dyDescent="0.35">
      <c r="A1488" t="s">
        <v>1933</v>
      </c>
      <c r="B1488" s="1">
        <v>42337</v>
      </c>
      <c r="C1488">
        <v>38</v>
      </c>
      <c r="D1488" t="str" cm="1">
        <f t="array" ref="D1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88" t="s">
        <v>16</v>
      </c>
      <c r="F1488" t="s">
        <v>475</v>
      </c>
      <c r="G1488" t="s">
        <v>62</v>
      </c>
      <c r="H1488" t="s">
        <v>19</v>
      </c>
      <c r="I1488" s="1">
        <v>42337</v>
      </c>
      <c r="J1488" t="s">
        <v>20</v>
      </c>
      <c r="L1488" t="s">
        <v>75</v>
      </c>
      <c r="M1488" t="s">
        <v>75</v>
      </c>
      <c r="N1488" t="s">
        <v>21</v>
      </c>
      <c r="O1488" t="s">
        <v>22</v>
      </c>
      <c r="P1488" t="s">
        <v>23</v>
      </c>
      <c r="Q1488" t="str">
        <f>IF(COUNTIF(Table2[type_of_injury],Table2[[#This Row],[type_of_injury]])&lt;40,"other",Table2[[#This Row],[type_of_injury]])</f>
        <v>gunfire</v>
      </c>
      <c r="R1488" t="str" cm="1">
        <f t="array" ref="R1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89" spans="1:18" x14ac:dyDescent="0.35">
      <c r="A1489" t="s">
        <v>1934</v>
      </c>
      <c r="B1489" s="1">
        <v>42335</v>
      </c>
      <c r="C1489">
        <v>20</v>
      </c>
      <c r="D1489" t="str" cm="1">
        <f t="array" ref="D1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89" t="s">
        <v>16</v>
      </c>
      <c r="F1489" t="s">
        <v>288</v>
      </c>
      <c r="G1489" t="s">
        <v>46</v>
      </c>
      <c r="H1489" t="s">
        <v>19</v>
      </c>
      <c r="I1489" s="1">
        <v>42335</v>
      </c>
      <c r="J1489" t="s">
        <v>20</v>
      </c>
      <c r="L1489" t="s">
        <v>288</v>
      </c>
      <c r="M1489" t="s">
        <v>46</v>
      </c>
      <c r="N1489" t="s">
        <v>21</v>
      </c>
      <c r="O1489" t="s">
        <v>22</v>
      </c>
      <c r="P1489" t="s">
        <v>23</v>
      </c>
      <c r="Q1489" t="str">
        <f>IF(COUNTIF(Table2[type_of_injury],Table2[[#This Row],[type_of_injury]])&lt;40,"other",Table2[[#This Row],[type_of_injury]])</f>
        <v>gunfire</v>
      </c>
      <c r="R1489" t="str" cm="1">
        <f t="array" ref="R1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0" spans="1:18" x14ac:dyDescent="0.35">
      <c r="A1490" t="s">
        <v>1935</v>
      </c>
      <c r="B1490" s="1">
        <v>42335</v>
      </c>
      <c r="C1490">
        <v>30</v>
      </c>
      <c r="D1490" t="str" cm="1">
        <f t="array" ref="D1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490" t="s">
        <v>16</v>
      </c>
      <c r="F1490" t="s">
        <v>1936</v>
      </c>
      <c r="G1490" t="s">
        <v>58</v>
      </c>
      <c r="H1490" t="s">
        <v>19</v>
      </c>
      <c r="I1490" s="1">
        <v>42335</v>
      </c>
      <c r="J1490" t="s">
        <v>20</v>
      </c>
      <c r="L1490" t="s">
        <v>141</v>
      </c>
      <c r="M1490" t="s">
        <v>58</v>
      </c>
      <c r="N1490" t="s">
        <v>21</v>
      </c>
      <c r="O1490" t="s">
        <v>22</v>
      </c>
      <c r="P1490" t="s">
        <v>96</v>
      </c>
      <c r="Q1490" t="str">
        <f>IF(COUNTIF(Table2[type_of_injury],Table2[[#This Row],[type_of_injury]])&lt;40,"other",Table2[[#This Row],[type_of_injury]])</f>
        <v>gunfire</v>
      </c>
      <c r="R1490" t="str" cm="1">
        <f t="array" ref="R1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1" spans="1:18" x14ac:dyDescent="0.35">
      <c r="A1491" t="s">
        <v>1937</v>
      </c>
      <c r="B1491" s="1">
        <v>42334</v>
      </c>
      <c r="C1491">
        <v>19</v>
      </c>
      <c r="D1491" t="str" cm="1">
        <f t="array" ref="D1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91" t="s">
        <v>16</v>
      </c>
      <c r="F1491" t="s">
        <v>1938</v>
      </c>
      <c r="G1491" t="s">
        <v>108</v>
      </c>
      <c r="H1491" t="s">
        <v>19</v>
      </c>
      <c r="I1491" s="1">
        <v>42334</v>
      </c>
      <c r="J1491" t="s">
        <v>20</v>
      </c>
      <c r="L1491" t="s">
        <v>1807</v>
      </c>
      <c r="M1491" t="s">
        <v>108</v>
      </c>
      <c r="N1491" t="s">
        <v>21</v>
      </c>
      <c r="O1491" t="s">
        <v>22</v>
      </c>
      <c r="P1491" t="s">
        <v>23</v>
      </c>
      <c r="Q1491" t="str">
        <f>IF(COUNTIF(Table2[type_of_injury],Table2[[#This Row],[type_of_injury]])&lt;40,"other",Table2[[#This Row],[type_of_injury]])</f>
        <v>gunfire</v>
      </c>
      <c r="R1491" t="str" cm="1">
        <f t="array" ref="R1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2" spans="1:18" x14ac:dyDescent="0.35">
      <c r="A1492" t="s">
        <v>1939</v>
      </c>
      <c r="B1492" s="1">
        <v>42334</v>
      </c>
      <c r="C1492">
        <v>18</v>
      </c>
      <c r="D1492" t="str" cm="1">
        <f t="array" ref="D1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92" t="s">
        <v>16</v>
      </c>
      <c r="F1492" t="s">
        <v>45</v>
      </c>
      <c r="G1492" t="s">
        <v>46</v>
      </c>
      <c r="H1492" t="s">
        <v>19</v>
      </c>
      <c r="I1492" s="1">
        <v>42334</v>
      </c>
      <c r="J1492" t="s">
        <v>20</v>
      </c>
      <c r="L1492" t="s">
        <v>47</v>
      </c>
      <c r="M1492" t="s">
        <v>46</v>
      </c>
      <c r="N1492" t="s">
        <v>21</v>
      </c>
      <c r="O1492" t="s">
        <v>22</v>
      </c>
      <c r="P1492" t="s">
        <v>23</v>
      </c>
      <c r="Q1492" t="str">
        <f>IF(COUNTIF(Table2[type_of_injury],Table2[[#This Row],[type_of_injury]])&lt;40,"other",Table2[[#This Row],[type_of_injury]])</f>
        <v>gunfire</v>
      </c>
      <c r="R1492" t="str" cm="1">
        <f t="array" ref="R1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3" spans="1:18" x14ac:dyDescent="0.35">
      <c r="A1493" t="s">
        <v>1940</v>
      </c>
      <c r="B1493" s="1">
        <v>42334</v>
      </c>
      <c r="C1493">
        <v>51</v>
      </c>
      <c r="D1493" t="str" cm="1">
        <f t="array" ref="D1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493" t="s">
        <v>16</v>
      </c>
      <c r="F1493" t="s">
        <v>1039</v>
      </c>
      <c r="G1493" t="s">
        <v>75</v>
      </c>
      <c r="H1493" t="s">
        <v>19</v>
      </c>
      <c r="I1493" s="1">
        <v>42334</v>
      </c>
      <c r="J1493" t="s">
        <v>20</v>
      </c>
      <c r="L1493" t="s">
        <v>27</v>
      </c>
      <c r="M1493" t="s">
        <v>27</v>
      </c>
      <c r="N1493" t="s">
        <v>21</v>
      </c>
      <c r="O1493" t="s">
        <v>22</v>
      </c>
      <c r="P1493" t="s">
        <v>23</v>
      </c>
      <c r="Q1493" t="str">
        <f>IF(COUNTIF(Table2[type_of_injury],Table2[[#This Row],[type_of_injury]])&lt;40,"other",Table2[[#This Row],[type_of_injury]])</f>
        <v>gunfire</v>
      </c>
      <c r="R1493" t="str" cm="1">
        <f t="array" ref="R1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4" spans="1:18" x14ac:dyDescent="0.35">
      <c r="A1494" t="s">
        <v>1941</v>
      </c>
      <c r="B1494" s="1">
        <v>42333</v>
      </c>
      <c r="C1494">
        <v>20</v>
      </c>
      <c r="D1494" t="str" cm="1">
        <f t="array" ref="D1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94" t="s">
        <v>16</v>
      </c>
      <c r="F1494" t="s">
        <v>357</v>
      </c>
      <c r="G1494" t="s">
        <v>46</v>
      </c>
      <c r="H1494" t="s">
        <v>19</v>
      </c>
      <c r="I1494" s="1">
        <v>42333</v>
      </c>
      <c r="J1494" t="s">
        <v>20</v>
      </c>
      <c r="L1494" t="s">
        <v>1021</v>
      </c>
      <c r="M1494" t="s">
        <v>46</v>
      </c>
      <c r="N1494" t="s">
        <v>21</v>
      </c>
      <c r="O1494" t="s">
        <v>22</v>
      </c>
      <c r="P1494" t="s">
        <v>23</v>
      </c>
      <c r="Q1494" t="str">
        <f>IF(COUNTIF(Table2[type_of_injury],Table2[[#This Row],[type_of_injury]])&lt;40,"other",Table2[[#This Row],[type_of_injury]])</f>
        <v>gunfire</v>
      </c>
      <c r="R1494" t="str" cm="1">
        <f t="array" ref="R1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5" spans="1:18" x14ac:dyDescent="0.35">
      <c r="A1495" t="s">
        <v>1942</v>
      </c>
      <c r="B1495" s="1">
        <v>42331</v>
      </c>
      <c r="C1495">
        <v>18</v>
      </c>
      <c r="D1495" t="str" cm="1">
        <f t="array" ref="D1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95" t="s">
        <v>16</v>
      </c>
      <c r="F1495" t="s">
        <v>74</v>
      </c>
      <c r="G1495" t="s">
        <v>75</v>
      </c>
      <c r="H1495" t="s">
        <v>19</v>
      </c>
      <c r="I1495" s="1">
        <v>42354</v>
      </c>
      <c r="J1495" t="s">
        <v>71</v>
      </c>
      <c r="L1495" t="s">
        <v>1943</v>
      </c>
      <c r="M1495" t="s">
        <v>75</v>
      </c>
      <c r="N1495" t="s">
        <v>21</v>
      </c>
      <c r="O1495" t="s">
        <v>22</v>
      </c>
      <c r="P1495" t="s">
        <v>23</v>
      </c>
      <c r="Q1495" t="str">
        <f>IF(COUNTIF(Table2[type_of_injury],Table2[[#This Row],[type_of_injury]])&lt;40,"other",Table2[[#This Row],[type_of_injury]])</f>
        <v>gunfire</v>
      </c>
      <c r="R1495" t="str" cm="1">
        <f t="array" ref="R1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6" spans="1:18" x14ac:dyDescent="0.35">
      <c r="A1496" t="s">
        <v>1944</v>
      </c>
      <c r="B1496" s="1">
        <v>42331</v>
      </c>
      <c r="C1496">
        <v>19</v>
      </c>
      <c r="D1496" t="str" cm="1">
        <f t="array" ref="D1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96" t="s">
        <v>16</v>
      </c>
      <c r="F1496" t="s">
        <v>752</v>
      </c>
      <c r="G1496" t="s">
        <v>58</v>
      </c>
      <c r="H1496" t="s">
        <v>19</v>
      </c>
      <c r="I1496" s="1">
        <v>42331</v>
      </c>
      <c r="J1496" t="s">
        <v>20</v>
      </c>
      <c r="L1496" t="s">
        <v>1807</v>
      </c>
      <c r="M1496" t="s">
        <v>108</v>
      </c>
      <c r="N1496" t="s">
        <v>21</v>
      </c>
      <c r="O1496" t="s">
        <v>22</v>
      </c>
      <c r="P1496" t="s">
        <v>23</v>
      </c>
      <c r="Q1496" t="str">
        <f>IF(COUNTIF(Table2[type_of_injury],Table2[[#This Row],[type_of_injury]])&lt;40,"other",Table2[[#This Row],[type_of_injury]])</f>
        <v>gunfire</v>
      </c>
      <c r="R1496" t="str" cm="1">
        <f t="array" ref="R1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7" spans="1:18" x14ac:dyDescent="0.35">
      <c r="A1497" t="s">
        <v>1945</v>
      </c>
      <c r="B1497" s="1">
        <v>42331</v>
      </c>
      <c r="C1497">
        <v>14</v>
      </c>
      <c r="D1497" t="str" cm="1">
        <f t="array" ref="D1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97" t="s">
        <v>16</v>
      </c>
      <c r="F1497" t="s">
        <v>353</v>
      </c>
      <c r="G1497" t="s">
        <v>77</v>
      </c>
      <c r="H1497" t="s">
        <v>77</v>
      </c>
      <c r="I1497" s="1">
        <v>42331</v>
      </c>
      <c r="J1497" t="s">
        <v>71</v>
      </c>
      <c r="L1497" t="s">
        <v>419</v>
      </c>
      <c r="M1497" t="s">
        <v>108</v>
      </c>
      <c r="N1497" t="s">
        <v>21</v>
      </c>
      <c r="O1497" t="s">
        <v>22</v>
      </c>
      <c r="P1497" t="s">
        <v>23</v>
      </c>
      <c r="Q1497" t="str">
        <f>IF(COUNTIF(Table2[type_of_injury],Table2[[#This Row],[type_of_injury]])&lt;40,"other",Table2[[#This Row],[type_of_injury]])</f>
        <v>gunfire</v>
      </c>
      <c r="R1497" t="str" cm="1">
        <f t="array" ref="R1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8" spans="1:18" x14ac:dyDescent="0.35">
      <c r="A1498" t="s">
        <v>1946</v>
      </c>
      <c r="B1498" s="1">
        <v>42331</v>
      </c>
      <c r="C1498">
        <v>16</v>
      </c>
      <c r="D1498" t="str" cm="1">
        <f t="array" ref="D1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498" t="s">
        <v>16</v>
      </c>
      <c r="F1498" t="s">
        <v>74</v>
      </c>
      <c r="G1498" t="s">
        <v>75</v>
      </c>
      <c r="H1498" t="s">
        <v>19</v>
      </c>
      <c r="I1498" s="1">
        <v>42331</v>
      </c>
      <c r="J1498" t="s">
        <v>20</v>
      </c>
      <c r="L1498" t="s">
        <v>155</v>
      </c>
      <c r="M1498" t="s">
        <v>75</v>
      </c>
      <c r="N1498" t="s">
        <v>21</v>
      </c>
      <c r="O1498" t="s">
        <v>22</v>
      </c>
      <c r="P1498" t="s">
        <v>23</v>
      </c>
      <c r="Q1498" t="str">
        <f>IF(COUNTIF(Table2[type_of_injury],Table2[[#This Row],[type_of_injury]])&lt;40,"other",Table2[[#This Row],[type_of_injury]])</f>
        <v>gunfire</v>
      </c>
      <c r="R1498" t="str" cm="1">
        <f t="array" ref="R1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499" spans="1:18" x14ac:dyDescent="0.35">
      <c r="A1499" t="s">
        <v>1947</v>
      </c>
      <c r="B1499" s="1">
        <v>42330</v>
      </c>
      <c r="C1499">
        <v>31</v>
      </c>
      <c r="D1499" t="str" cm="1">
        <f t="array" ref="D1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499" t="s">
        <v>16</v>
      </c>
      <c r="F1499" t="s">
        <v>1936</v>
      </c>
      <c r="G1499" t="s">
        <v>58</v>
      </c>
      <c r="H1499" t="s">
        <v>19</v>
      </c>
      <c r="I1499" s="1">
        <v>42330</v>
      </c>
      <c r="J1499" t="s">
        <v>20</v>
      </c>
      <c r="L1499" t="s">
        <v>141</v>
      </c>
      <c r="M1499" t="s">
        <v>58</v>
      </c>
      <c r="N1499" t="s">
        <v>21</v>
      </c>
      <c r="O1499" t="s">
        <v>22</v>
      </c>
      <c r="P1499" t="s">
        <v>96</v>
      </c>
      <c r="Q1499" t="str">
        <f>IF(COUNTIF(Table2[type_of_injury],Table2[[#This Row],[type_of_injury]])&lt;40,"other",Table2[[#This Row],[type_of_injury]])</f>
        <v>gunfire</v>
      </c>
      <c r="R1499" t="str" cm="1">
        <f t="array" ref="R1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0" spans="1:18" x14ac:dyDescent="0.35">
      <c r="A1500" t="s">
        <v>1948</v>
      </c>
      <c r="B1500" s="1">
        <v>42330</v>
      </c>
      <c r="C1500">
        <v>16</v>
      </c>
      <c r="D1500" t="str" cm="1">
        <f t="array" ref="D1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00" t="s">
        <v>16</v>
      </c>
      <c r="F1500" t="s">
        <v>74</v>
      </c>
      <c r="G1500" t="s">
        <v>75</v>
      </c>
      <c r="H1500" t="s">
        <v>19</v>
      </c>
      <c r="I1500" s="1">
        <v>42330</v>
      </c>
      <c r="J1500" t="s">
        <v>71</v>
      </c>
      <c r="L1500" t="s">
        <v>155</v>
      </c>
      <c r="M1500" t="s">
        <v>75</v>
      </c>
      <c r="N1500" t="s">
        <v>21</v>
      </c>
      <c r="O1500" t="s">
        <v>22</v>
      </c>
      <c r="P1500" t="s">
        <v>23</v>
      </c>
      <c r="Q1500" t="str">
        <f>IF(COUNTIF(Table2[type_of_injury],Table2[[#This Row],[type_of_injury]])&lt;40,"other",Table2[[#This Row],[type_of_injury]])</f>
        <v>gunfire</v>
      </c>
      <c r="R1500" t="str" cm="1">
        <f t="array" ref="R1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1" spans="1:18" x14ac:dyDescent="0.35">
      <c r="A1501" t="s">
        <v>1949</v>
      </c>
      <c r="B1501" s="1">
        <v>42330</v>
      </c>
      <c r="C1501">
        <v>34</v>
      </c>
      <c r="D1501" t="str" cm="1">
        <f t="array" ref="D1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501" t="s">
        <v>16</v>
      </c>
      <c r="F1501" t="s">
        <v>706</v>
      </c>
      <c r="G1501" t="s">
        <v>175</v>
      </c>
      <c r="H1501" t="s">
        <v>19</v>
      </c>
      <c r="I1501" s="1">
        <v>42330</v>
      </c>
      <c r="J1501" t="s">
        <v>20</v>
      </c>
      <c r="L1501" t="s">
        <v>694</v>
      </c>
      <c r="M1501" t="s">
        <v>175</v>
      </c>
      <c r="N1501" t="s">
        <v>21</v>
      </c>
      <c r="O1501" t="s">
        <v>22</v>
      </c>
      <c r="P1501" t="s">
        <v>23</v>
      </c>
      <c r="Q1501" t="str">
        <f>IF(COUNTIF(Table2[type_of_injury],Table2[[#This Row],[type_of_injury]])&lt;40,"other",Table2[[#This Row],[type_of_injury]])</f>
        <v>gunfire</v>
      </c>
      <c r="R1501" t="str" cm="1">
        <f t="array" ref="R1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2" spans="1:18" x14ac:dyDescent="0.35">
      <c r="A1502" t="s">
        <v>1950</v>
      </c>
      <c r="B1502" s="1">
        <v>42330</v>
      </c>
      <c r="C1502">
        <v>21</v>
      </c>
      <c r="D1502" t="str" cm="1">
        <f t="array" ref="D1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02" t="s">
        <v>69</v>
      </c>
      <c r="F1502" t="s">
        <v>706</v>
      </c>
      <c r="G1502" t="s">
        <v>175</v>
      </c>
      <c r="H1502" t="s">
        <v>19</v>
      </c>
      <c r="I1502" s="1">
        <v>42330</v>
      </c>
      <c r="J1502" t="s">
        <v>71</v>
      </c>
      <c r="L1502" t="s">
        <v>1951</v>
      </c>
      <c r="M1502" t="s">
        <v>77</v>
      </c>
      <c r="N1502" t="s">
        <v>64</v>
      </c>
      <c r="O1502" t="s">
        <v>457</v>
      </c>
      <c r="P1502" t="s">
        <v>72</v>
      </c>
      <c r="Q1502" t="str">
        <f>IF(COUNTIF(Table2[type_of_injury],Table2[[#This Row],[type_of_injury]])&lt;40,"other",Table2[[#This Row],[type_of_injury]])</f>
        <v>stabbing</v>
      </c>
      <c r="R1502" t="str" cm="1">
        <f t="array" ref="R1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3" spans="1:18" x14ac:dyDescent="0.35">
      <c r="A1503" t="s">
        <v>1952</v>
      </c>
      <c r="B1503" s="1">
        <v>42327</v>
      </c>
      <c r="C1503">
        <v>51</v>
      </c>
      <c r="D1503" t="str" cm="1">
        <f t="array" ref="D1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503" t="s">
        <v>69</v>
      </c>
      <c r="F1503" t="s">
        <v>94</v>
      </c>
      <c r="G1503" t="s">
        <v>77</v>
      </c>
      <c r="H1503" t="s">
        <v>77</v>
      </c>
      <c r="I1503" s="1">
        <v>42327</v>
      </c>
      <c r="J1503" t="s">
        <v>20</v>
      </c>
      <c r="L1503" t="s">
        <v>1953</v>
      </c>
      <c r="M1503" t="s">
        <v>77</v>
      </c>
      <c r="N1503" t="s">
        <v>64</v>
      </c>
      <c r="O1503" t="s">
        <v>457</v>
      </c>
      <c r="P1503" t="s">
        <v>72</v>
      </c>
      <c r="Q1503" t="str">
        <f>IF(COUNTIF(Table2[type_of_injury],Table2[[#This Row],[type_of_injury]])&lt;40,"other",Table2[[#This Row],[type_of_injury]])</f>
        <v>stabbing</v>
      </c>
      <c r="R1503" t="str" cm="1">
        <f t="array" ref="R1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4" spans="1:18" x14ac:dyDescent="0.35">
      <c r="A1504" t="s">
        <v>1954</v>
      </c>
      <c r="B1504" s="1">
        <v>42327</v>
      </c>
      <c r="C1504">
        <v>32</v>
      </c>
      <c r="D1504" t="str" cm="1">
        <f t="array" ref="D1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504" t="s">
        <v>69</v>
      </c>
      <c r="F1504" t="s">
        <v>94</v>
      </c>
      <c r="G1504" t="s">
        <v>77</v>
      </c>
      <c r="H1504" t="s">
        <v>77</v>
      </c>
      <c r="I1504" s="1">
        <v>42327</v>
      </c>
      <c r="J1504" t="s">
        <v>20</v>
      </c>
      <c r="L1504" t="s">
        <v>532</v>
      </c>
      <c r="M1504" t="s">
        <v>77</v>
      </c>
      <c r="N1504" t="s">
        <v>64</v>
      </c>
      <c r="O1504" t="s">
        <v>457</v>
      </c>
      <c r="P1504" t="s">
        <v>72</v>
      </c>
      <c r="Q1504" t="str">
        <f>IF(COUNTIF(Table2[type_of_injury],Table2[[#This Row],[type_of_injury]])&lt;40,"other",Table2[[#This Row],[type_of_injury]])</f>
        <v>stabbing</v>
      </c>
      <c r="R1504" t="str" cm="1">
        <f t="array" ref="R1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5" spans="1:18" x14ac:dyDescent="0.35">
      <c r="A1505" t="s">
        <v>1955</v>
      </c>
      <c r="B1505" s="1">
        <v>42327</v>
      </c>
      <c r="C1505">
        <v>49</v>
      </c>
      <c r="D1505" t="str" cm="1">
        <f t="array" ref="D1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505" t="s">
        <v>69</v>
      </c>
      <c r="F1505" t="s">
        <v>706</v>
      </c>
      <c r="G1505" t="s">
        <v>175</v>
      </c>
      <c r="H1505" t="s">
        <v>19</v>
      </c>
      <c r="I1505" s="1">
        <v>42327</v>
      </c>
      <c r="J1505" t="s">
        <v>20</v>
      </c>
      <c r="L1505" t="s">
        <v>1956</v>
      </c>
      <c r="M1505" t="s">
        <v>175</v>
      </c>
      <c r="N1505" t="s">
        <v>21</v>
      </c>
      <c r="O1505" t="s">
        <v>22</v>
      </c>
      <c r="P1505" t="s">
        <v>72</v>
      </c>
      <c r="Q1505" t="str">
        <f>IF(COUNTIF(Table2[type_of_injury],Table2[[#This Row],[type_of_injury]])&lt;40,"other",Table2[[#This Row],[type_of_injury]])</f>
        <v>gunfire</v>
      </c>
      <c r="R1505" t="str" cm="1">
        <f t="array" ref="R1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6" spans="1:18" x14ac:dyDescent="0.35">
      <c r="A1506" t="s">
        <v>1957</v>
      </c>
      <c r="B1506" s="1">
        <v>42325</v>
      </c>
      <c r="C1506">
        <v>24</v>
      </c>
      <c r="D1506" t="str" cm="1">
        <f t="array" ref="D1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06" t="s">
        <v>16</v>
      </c>
      <c r="F1506" t="s">
        <v>159</v>
      </c>
      <c r="G1506" t="s">
        <v>58</v>
      </c>
      <c r="H1506" t="s">
        <v>19</v>
      </c>
      <c r="I1506" s="1">
        <v>42325</v>
      </c>
      <c r="J1506" t="s">
        <v>20</v>
      </c>
      <c r="L1506" t="s">
        <v>130</v>
      </c>
      <c r="M1506" t="s">
        <v>58</v>
      </c>
      <c r="N1506" t="s">
        <v>21</v>
      </c>
      <c r="O1506" t="s">
        <v>22</v>
      </c>
      <c r="P1506" t="s">
        <v>23</v>
      </c>
      <c r="Q1506" t="str">
        <f>IF(COUNTIF(Table2[type_of_injury],Table2[[#This Row],[type_of_injury]])&lt;40,"other",Table2[[#This Row],[type_of_injury]])</f>
        <v>gunfire</v>
      </c>
      <c r="R1506" t="str" cm="1">
        <f t="array" ref="R1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7" spans="1:18" x14ac:dyDescent="0.35">
      <c r="A1507" t="s">
        <v>1958</v>
      </c>
      <c r="B1507" s="1">
        <v>42324</v>
      </c>
      <c r="C1507">
        <v>20</v>
      </c>
      <c r="D1507" t="str" cm="1">
        <f t="array" ref="D1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07" t="s">
        <v>16</v>
      </c>
      <c r="F1507" t="s">
        <v>418</v>
      </c>
      <c r="G1507" t="s">
        <v>108</v>
      </c>
      <c r="H1507" t="s">
        <v>19</v>
      </c>
      <c r="I1507" s="1">
        <v>42324</v>
      </c>
      <c r="J1507" t="s">
        <v>20</v>
      </c>
      <c r="L1507" t="s">
        <v>419</v>
      </c>
      <c r="M1507" t="s">
        <v>108</v>
      </c>
      <c r="N1507" t="s">
        <v>21</v>
      </c>
      <c r="O1507" t="s">
        <v>22</v>
      </c>
      <c r="P1507" t="s">
        <v>23</v>
      </c>
      <c r="Q1507" t="str">
        <f>IF(COUNTIF(Table2[type_of_injury],Table2[[#This Row],[type_of_injury]])&lt;40,"other",Table2[[#This Row],[type_of_injury]])</f>
        <v>gunfire</v>
      </c>
      <c r="R1507" t="str" cm="1">
        <f t="array" ref="R1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8" spans="1:18" x14ac:dyDescent="0.35">
      <c r="A1508" t="s">
        <v>1959</v>
      </c>
      <c r="B1508" s="1">
        <v>42324</v>
      </c>
      <c r="C1508">
        <v>30</v>
      </c>
      <c r="D1508" t="str" cm="1">
        <f t="array" ref="D1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08" t="s">
        <v>16</v>
      </c>
      <c r="F1508" t="s">
        <v>418</v>
      </c>
      <c r="G1508" t="s">
        <v>108</v>
      </c>
      <c r="H1508" t="s">
        <v>19</v>
      </c>
      <c r="I1508" s="1">
        <v>42324</v>
      </c>
      <c r="J1508" t="s">
        <v>20</v>
      </c>
      <c r="L1508" t="s">
        <v>419</v>
      </c>
      <c r="M1508" t="s">
        <v>108</v>
      </c>
      <c r="N1508" t="s">
        <v>21</v>
      </c>
      <c r="O1508" t="s">
        <v>22</v>
      </c>
      <c r="P1508" t="s">
        <v>23</v>
      </c>
      <c r="Q1508" t="str">
        <f>IF(COUNTIF(Table2[type_of_injury],Table2[[#This Row],[type_of_injury]])&lt;40,"other",Table2[[#This Row],[type_of_injury]])</f>
        <v>gunfire</v>
      </c>
      <c r="R1508" t="str" cm="1">
        <f t="array" ref="R1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09" spans="1:18" x14ac:dyDescent="0.35">
      <c r="A1509" t="s">
        <v>1960</v>
      </c>
      <c r="B1509" s="1">
        <v>42321</v>
      </c>
      <c r="C1509">
        <v>18</v>
      </c>
      <c r="D1509" t="str" cm="1">
        <f t="array" ref="D1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09" t="s">
        <v>69</v>
      </c>
      <c r="F1509" t="s">
        <v>1870</v>
      </c>
      <c r="G1509" t="s">
        <v>46</v>
      </c>
      <c r="H1509" t="s">
        <v>19</v>
      </c>
      <c r="I1509" s="1">
        <v>42321</v>
      </c>
      <c r="J1509" t="s">
        <v>20</v>
      </c>
      <c r="L1509" t="s">
        <v>483</v>
      </c>
      <c r="M1509" t="s">
        <v>46</v>
      </c>
      <c r="N1509" t="s">
        <v>21</v>
      </c>
      <c r="O1509" t="s">
        <v>22</v>
      </c>
      <c r="P1509" t="s">
        <v>72</v>
      </c>
      <c r="Q1509" t="str">
        <f>IF(COUNTIF(Table2[type_of_injury],Table2[[#This Row],[type_of_injury]])&lt;40,"other",Table2[[#This Row],[type_of_injury]])</f>
        <v>gunfire</v>
      </c>
      <c r="R1509" t="str" cm="1">
        <f t="array" ref="R1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0" spans="1:18" x14ac:dyDescent="0.35">
      <c r="A1510" t="s">
        <v>1961</v>
      </c>
      <c r="B1510" s="1">
        <v>42321</v>
      </c>
      <c r="C1510">
        <v>40</v>
      </c>
      <c r="D1510" t="str" cm="1">
        <f t="array" ref="D1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510" t="s">
        <v>69</v>
      </c>
      <c r="F1510" t="s">
        <v>1870</v>
      </c>
      <c r="G1510" t="s">
        <v>46</v>
      </c>
      <c r="H1510" t="s">
        <v>19</v>
      </c>
      <c r="I1510" s="1">
        <v>42321</v>
      </c>
      <c r="J1510" t="s">
        <v>20</v>
      </c>
      <c r="L1510" t="s">
        <v>483</v>
      </c>
      <c r="M1510" t="s">
        <v>46</v>
      </c>
      <c r="N1510" t="s">
        <v>21</v>
      </c>
      <c r="O1510" t="s">
        <v>22</v>
      </c>
      <c r="P1510" t="s">
        <v>72</v>
      </c>
      <c r="Q1510" t="str">
        <f>IF(COUNTIF(Table2[type_of_injury],Table2[[#This Row],[type_of_injury]])&lt;40,"other",Table2[[#This Row],[type_of_injury]])</f>
        <v>gunfire</v>
      </c>
      <c r="R1510" t="str" cm="1">
        <f t="array" ref="R1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1" spans="1:18" x14ac:dyDescent="0.35">
      <c r="A1511" t="s">
        <v>1962</v>
      </c>
      <c r="B1511" s="1">
        <v>42321</v>
      </c>
      <c r="C1511">
        <v>21</v>
      </c>
      <c r="D1511" t="str" cm="1">
        <f t="array" ref="D1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11" t="s">
        <v>16</v>
      </c>
      <c r="F1511" t="s">
        <v>408</v>
      </c>
      <c r="G1511" t="s">
        <v>46</v>
      </c>
      <c r="H1511" t="s">
        <v>19</v>
      </c>
      <c r="I1511" s="1">
        <v>42321</v>
      </c>
      <c r="J1511" t="s">
        <v>20</v>
      </c>
      <c r="L1511" t="s">
        <v>408</v>
      </c>
      <c r="M1511" t="s">
        <v>46</v>
      </c>
      <c r="N1511" t="s">
        <v>21</v>
      </c>
      <c r="O1511" t="s">
        <v>22</v>
      </c>
      <c r="P1511" t="s">
        <v>23</v>
      </c>
      <c r="Q1511" t="str">
        <f>IF(COUNTIF(Table2[type_of_injury],Table2[[#This Row],[type_of_injury]])&lt;40,"other",Table2[[#This Row],[type_of_injury]])</f>
        <v>gunfire</v>
      </c>
      <c r="R1511" t="str" cm="1">
        <f t="array" ref="R1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2" spans="1:18" x14ac:dyDescent="0.35">
      <c r="A1512" t="s">
        <v>1963</v>
      </c>
      <c r="B1512" s="1">
        <v>42321</v>
      </c>
      <c r="C1512">
        <v>20</v>
      </c>
      <c r="D1512" t="str" cm="1">
        <f t="array" ref="D1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12" t="s">
        <v>16</v>
      </c>
      <c r="F1512" t="s">
        <v>1964</v>
      </c>
      <c r="G1512" t="s">
        <v>58</v>
      </c>
      <c r="H1512" t="s">
        <v>19</v>
      </c>
      <c r="I1512" s="1">
        <v>42321</v>
      </c>
      <c r="J1512" t="s">
        <v>20</v>
      </c>
      <c r="L1512" t="s">
        <v>1964</v>
      </c>
      <c r="M1512" t="s">
        <v>58</v>
      </c>
      <c r="N1512" t="s">
        <v>21</v>
      </c>
      <c r="O1512" t="s">
        <v>22</v>
      </c>
      <c r="P1512" t="s">
        <v>23</v>
      </c>
      <c r="Q1512" t="str">
        <f>IF(COUNTIF(Table2[type_of_injury],Table2[[#This Row],[type_of_injury]])&lt;40,"other",Table2[[#This Row],[type_of_injury]])</f>
        <v>gunfire</v>
      </c>
      <c r="R1512" t="str" cm="1">
        <f t="array" ref="R1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3" spans="1:18" x14ac:dyDescent="0.35">
      <c r="A1513" t="s">
        <v>1965</v>
      </c>
      <c r="B1513" s="1">
        <v>42320</v>
      </c>
      <c r="C1513">
        <v>27</v>
      </c>
      <c r="D1513" t="str" cm="1">
        <f t="array" ref="D1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13" t="s">
        <v>16</v>
      </c>
      <c r="F1513" t="s">
        <v>46</v>
      </c>
      <c r="G1513" t="s">
        <v>46</v>
      </c>
      <c r="H1513" t="s">
        <v>19</v>
      </c>
      <c r="I1513" s="1">
        <v>42320</v>
      </c>
      <c r="J1513" t="s">
        <v>20</v>
      </c>
      <c r="L1513" t="s">
        <v>707</v>
      </c>
      <c r="M1513" t="s">
        <v>46</v>
      </c>
      <c r="N1513" t="s">
        <v>21</v>
      </c>
      <c r="O1513" t="s">
        <v>22</v>
      </c>
      <c r="P1513" t="s">
        <v>23</v>
      </c>
      <c r="Q1513" t="str">
        <f>IF(COUNTIF(Table2[type_of_injury],Table2[[#This Row],[type_of_injury]])&lt;40,"other",Table2[[#This Row],[type_of_injury]])</f>
        <v>gunfire</v>
      </c>
      <c r="R1513" t="str" cm="1">
        <f t="array" ref="R1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4" spans="1:18" x14ac:dyDescent="0.35">
      <c r="A1514" t="s">
        <v>1966</v>
      </c>
      <c r="B1514" s="1">
        <v>42320</v>
      </c>
      <c r="C1514">
        <v>17</v>
      </c>
      <c r="D1514" t="str" cm="1">
        <f t="array" ref="D1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14" t="s">
        <v>16</v>
      </c>
      <c r="F1514" t="s">
        <v>707</v>
      </c>
      <c r="G1514" t="s">
        <v>46</v>
      </c>
      <c r="H1514" t="s">
        <v>19</v>
      </c>
      <c r="I1514" s="1">
        <v>42321</v>
      </c>
      <c r="J1514" t="s">
        <v>20</v>
      </c>
      <c r="L1514" t="s">
        <v>707</v>
      </c>
      <c r="M1514" t="s">
        <v>46</v>
      </c>
      <c r="N1514" t="s">
        <v>21</v>
      </c>
      <c r="O1514" t="s">
        <v>22</v>
      </c>
      <c r="P1514" t="s">
        <v>23</v>
      </c>
      <c r="Q1514" t="str">
        <f>IF(COUNTIF(Table2[type_of_injury],Table2[[#This Row],[type_of_injury]])&lt;40,"other",Table2[[#This Row],[type_of_injury]])</f>
        <v>gunfire</v>
      </c>
      <c r="R1514" t="str" cm="1">
        <f t="array" ref="R1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5" spans="1:18" x14ac:dyDescent="0.35">
      <c r="A1515" t="s">
        <v>1967</v>
      </c>
      <c r="B1515" s="1">
        <v>42319</v>
      </c>
      <c r="C1515">
        <v>16</v>
      </c>
      <c r="D1515" t="str" cm="1">
        <f t="array" ref="D1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15" t="s">
        <v>16</v>
      </c>
      <c r="F1515" t="s">
        <v>140</v>
      </c>
      <c r="G1515" t="s">
        <v>58</v>
      </c>
      <c r="H1515" t="s">
        <v>19</v>
      </c>
      <c r="I1515" s="1">
        <v>42333</v>
      </c>
      <c r="J1515" t="s">
        <v>20</v>
      </c>
      <c r="L1515" t="s">
        <v>1968</v>
      </c>
      <c r="M1515" t="s">
        <v>58</v>
      </c>
      <c r="N1515" t="s">
        <v>21</v>
      </c>
      <c r="O1515" t="s">
        <v>22</v>
      </c>
      <c r="P1515" t="s">
        <v>23</v>
      </c>
      <c r="Q1515" t="str">
        <f>IF(COUNTIF(Table2[type_of_injury],Table2[[#This Row],[type_of_injury]])&lt;40,"other",Table2[[#This Row],[type_of_injury]])</f>
        <v>gunfire</v>
      </c>
      <c r="R1515" t="str" cm="1">
        <f t="array" ref="R1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6" spans="1:18" x14ac:dyDescent="0.35">
      <c r="A1516" t="s">
        <v>1969</v>
      </c>
      <c r="B1516" s="1">
        <v>42318</v>
      </c>
      <c r="C1516">
        <v>16</v>
      </c>
      <c r="D1516" t="str" cm="1">
        <f t="array" ref="D1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16" t="s">
        <v>16</v>
      </c>
      <c r="F1516" t="s">
        <v>1114</v>
      </c>
      <c r="G1516" t="s">
        <v>108</v>
      </c>
      <c r="H1516" t="s">
        <v>19</v>
      </c>
      <c r="I1516" s="1">
        <v>42318</v>
      </c>
      <c r="J1516" t="s">
        <v>20</v>
      </c>
      <c r="L1516" t="s">
        <v>468</v>
      </c>
      <c r="M1516" t="s">
        <v>27</v>
      </c>
      <c r="N1516" t="s">
        <v>21</v>
      </c>
      <c r="O1516" t="s">
        <v>22</v>
      </c>
      <c r="P1516" t="s">
        <v>23</v>
      </c>
      <c r="Q1516" t="str">
        <f>IF(COUNTIF(Table2[type_of_injury],Table2[[#This Row],[type_of_injury]])&lt;40,"other",Table2[[#This Row],[type_of_injury]])</f>
        <v>gunfire</v>
      </c>
      <c r="R1516" t="str" cm="1">
        <f t="array" ref="R1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7" spans="1:18" x14ac:dyDescent="0.35">
      <c r="A1517" t="s">
        <v>1970</v>
      </c>
      <c r="B1517" s="1">
        <v>42318</v>
      </c>
      <c r="C1517">
        <v>37</v>
      </c>
      <c r="D1517" t="str" cm="1">
        <f t="array" ref="D1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517" t="s">
        <v>16</v>
      </c>
      <c r="F1517" t="s">
        <v>62</v>
      </c>
      <c r="G1517" t="s">
        <v>62</v>
      </c>
      <c r="H1517" t="s">
        <v>19</v>
      </c>
      <c r="I1517" s="1">
        <v>42318</v>
      </c>
      <c r="J1517" t="s">
        <v>20</v>
      </c>
      <c r="L1517" t="s">
        <v>355</v>
      </c>
      <c r="M1517" t="s">
        <v>62</v>
      </c>
      <c r="N1517" t="s">
        <v>21</v>
      </c>
      <c r="O1517" t="s">
        <v>22</v>
      </c>
      <c r="P1517" t="s">
        <v>96</v>
      </c>
      <c r="Q1517" t="str">
        <f>IF(COUNTIF(Table2[type_of_injury],Table2[[#This Row],[type_of_injury]])&lt;40,"other",Table2[[#This Row],[type_of_injury]])</f>
        <v>gunfire</v>
      </c>
      <c r="R1517" t="str" cm="1">
        <f t="array" ref="R1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8" spans="1:18" x14ac:dyDescent="0.35">
      <c r="A1518" t="s">
        <v>1971</v>
      </c>
      <c r="B1518" s="1">
        <v>42317</v>
      </c>
      <c r="C1518">
        <v>24</v>
      </c>
      <c r="D1518" t="str" cm="1">
        <f t="array" ref="D1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18" t="s">
        <v>16</v>
      </c>
      <c r="F1518" t="s">
        <v>306</v>
      </c>
      <c r="G1518" t="s">
        <v>278</v>
      </c>
      <c r="H1518" t="s">
        <v>19</v>
      </c>
      <c r="I1518" s="1">
        <v>42317</v>
      </c>
      <c r="J1518" t="s">
        <v>71</v>
      </c>
      <c r="L1518" t="s">
        <v>278</v>
      </c>
      <c r="M1518" t="s">
        <v>278</v>
      </c>
      <c r="N1518" t="s">
        <v>21</v>
      </c>
      <c r="O1518" t="s">
        <v>22</v>
      </c>
      <c r="P1518" t="s">
        <v>23</v>
      </c>
      <c r="Q1518" t="str">
        <f>IF(COUNTIF(Table2[type_of_injury],Table2[[#This Row],[type_of_injury]])&lt;40,"other",Table2[[#This Row],[type_of_injury]])</f>
        <v>gunfire</v>
      </c>
      <c r="R1518" t="str" cm="1">
        <f t="array" ref="R1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19" spans="1:18" x14ac:dyDescent="0.35">
      <c r="A1519" t="s">
        <v>1972</v>
      </c>
      <c r="B1519" s="1">
        <v>42316</v>
      </c>
      <c r="C1519">
        <v>22</v>
      </c>
      <c r="D1519" t="str" cm="1">
        <f t="array" ref="D1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19" t="s">
        <v>16</v>
      </c>
      <c r="F1519" t="s">
        <v>1039</v>
      </c>
      <c r="G1519" t="s">
        <v>75</v>
      </c>
      <c r="H1519" t="s">
        <v>19</v>
      </c>
      <c r="I1519" s="1">
        <v>42316</v>
      </c>
      <c r="J1519" t="s">
        <v>20</v>
      </c>
      <c r="L1519" t="s">
        <v>1087</v>
      </c>
      <c r="M1519" t="s">
        <v>108</v>
      </c>
      <c r="N1519" t="s">
        <v>21</v>
      </c>
      <c r="O1519" t="s">
        <v>22</v>
      </c>
      <c r="P1519" t="s">
        <v>23</v>
      </c>
      <c r="Q1519" t="str">
        <f>IF(COUNTIF(Table2[type_of_injury],Table2[[#This Row],[type_of_injury]])&lt;40,"other",Table2[[#This Row],[type_of_injury]])</f>
        <v>gunfire</v>
      </c>
      <c r="R1519" t="str" cm="1">
        <f t="array" ref="R1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0" spans="1:18" x14ac:dyDescent="0.35">
      <c r="A1520" t="s">
        <v>1973</v>
      </c>
      <c r="B1520" s="1">
        <v>42314</v>
      </c>
      <c r="C1520">
        <v>23</v>
      </c>
      <c r="D1520" t="str" cm="1">
        <f t="array" ref="D1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20" t="s">
        <v>16</v>
      </c>
      <c r="F1520" t="s">
        <v>231</v>
      </c>
      <c r="G1520" t="s">
        <v>41</v>
      </c>
      <c r="H1520" t="s">
        <v>39</v>
      </c>
      <c r="I1520" s="1">
        <v>42314</v>
      </c>
      <c r="J1520" t="s">
        <v>20</v>
      </c>
      <c r="K1520" t="s">
        <v>40</v>
      </c>
      <c r="L1520" t="s">
        <v>215</v>
      </c>
      <c r="M1520" t="s">
        <v>41</v>
      </c>
      <c r="N1520" t="s">
        <v>21</v>
      </c>
      <c r="O1520" t="s">
        <v>22</v>
      </c>
      <c r="P1520" t="s">
        <v>23</v>
      </c>
      <c r="Q1520" t="str">
        <f>IF(COUNTIF(Table2[type_of_injury],Table2[[#This Row],[type_of_injury]])&lt;40,"other",Table2[[#This Row],[type_of_injury]])</f>
        <v>gunfire</v>
      </c>
      <c r="R1520" t="str" cm="1">
        <f t="array" ref="R1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1" spans="1:18" x14ac:dyDescent="0.35">
      <c r="A1521" t="s">
        <v>1974</v>
      </c>
      <c r="B1521" s="1">
        <v>42314</v>
      </c>
      <c r="C1521">
        <v>72</v>
      </c>
      <c r="D1521" t="str" cm="1">
        <f t="array" ref="D1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521" t="s">
        <v>16</v>
      </c>
      <c r="F1521" t="s">
        <v>46</v>
      </c>
      <c r="G1521" t="s">
        <v>46</v>
      </c>
      <c r="H1521" t="s">
        <v>19</v>
      </c>
      <c r="I1521" s="1">
        <v>42314</v>
      </c>
      <c r="J1521" t="s">
        <v>71</v>
      </c>
      <c r="L1521" t="s">
        <v>46</v>
      </c>
      <c r="M1521" t="s">
        <v>46</v>
      </c>
      <c r="N1521" t="s">
        <v>21</v>
      </c>
      <c r="O1521" t="s">
        <v>22</v>
      </c>
      <c r="P1521" t="s">
        <v>23</v>
      </c>
      <c r="Q1521" t="str">
        <f>IF(COUNTIF(Table2[type_of_injury],Table2[[#This Row],[type_of_injury]])&lt;40,"other",Table2[[#This Row],[type_of_injury]])</f>
        <v>gunfire</v>
      </c>
      <c r="R1521" t="str" cm="1">
        <f t="array" ref="R1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2" spans="1:18" x14ac:dyDescent="0.35">
      <c r="A1522" t="s">
        <v>1975</v>
      </c>
      <c r="B1522" s="1">
        <v>42313</v>
      </c>
      <c r="C1522">
        <v>25</v>
      </c>
      <c r="D1522" t="str" cm="1">
        <f t="array" ref="D1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22" t="s">
        <v>16</v>
      </c>
      <c r="F1522" t="s">
        <v>706</v>
      </c>
      <c r="G1522" t="s">
        <v>175</v>
      </c>
      <c r="H1522" t="s">
        <v>19</v>
      </c>
      <c r="I1522" s="1">
        <v>42313</v>
      </c>
      <c r="J1522" t="s">
        <v>20</v>
      </c>
      <c r="L1522" t="s">
        <v>46</v>
      </c>
      <c r="M1522" t="s">
        <v>46</v>
      </c>
      <c r="N1522" t="s">
        <v>21</v>
      </c>
      <c r="O1522" t="s">
        <v>22</v>
      </c>
      <c r="P1522" t="s">
        <v>23</v>
      </c>
      <c r="Q1522" t="str">
        <f>IF(COUNTIF(Table2[type_of_injury],Table2[[#This Row],[type_of_injury]])&lt;40,"other",Table2[[#This Row],[type_of_injury]])</f>
        <v>gunfire</v>
      </c>
      <c r="R1522" t="str" cm="1">
        <f t="array" ref="R1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3" spans="1:18" x14ac:dyDescent="0.35">
      <c r="A1523" t="s">
        <v>1976</v>
      </c>
      <c r="B1523" s="1">
        <v>42312</v>
      </c>
      <c r="C1523">
        <v>22</v>
      </c>
      <c r="D1523" t="str" cm="1">
        <f t="array" ref="D1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23" t="s">
        <v>16</v>
      </c>
      <c r="F1523" t="s">
        <v>408</v>
      </c>
      <c r="G1523" t="s">
        <v>46</v>
      </c>
      <c r="H1523" t="s">
        <v>19</v>
      </c>
      <c r="I1523" s="1">
        <v>42312</v>
      </c>
      <c r="J1523" t="s">
        <v>20</v>
      </c>
      <c r="L1523" t="s">
        <v>46</v>
      </c>
      <c r="M1523" t="s">
        <v>46</v>
      </c>
      <c r="N1523" t="s">
        <v>21</v>
      </c>
      <c r="O1523" t="s">
        <v>22</v>
      </c>
      <c r="P1523" t="s">
        <v>23</v>
      </c>
      <c r="Q1523" t="str">
        <f>IF(COUNTIF(Table2[type_of_injury],Table2[[#This Row],[type_of_injury]])&lt;40,"other",Table2[[#This Row],[type_of_injury]])</f>
        <v>gunfire</v>
      </c>
      <c r="R1523" t="str" cm="1">
        <f t="array" ref="R1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4" spans="1:18" x14ac:dyDescent="0.35">
      <c r="A1524" t="s">
        <v>1977</v>
      </c>
      <c r="B1524" s="1">
        <v>42310</v>
      </c>
      <c r="C1524">
        <v>16</v>
      </c>
      <c r="D1524" t="str" cm="1">
        <f t="array" ref="D1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24" t="s">
        <v>16</v>
      </c>
      <c r="F1524" t="s">
        <v>536</v>
      </c>
      <c r="G1524" t="s">
        <v>27</v>
      </c>
      <c r="H1524" t="s">
        <v>19</v>
      </c>
      <c r="I1524" s="1">
        <v>42310</v>
      </c>
      <c r="J1524" t="s">
        <v>20</v>
      </c>
      <c r="L1524" t="s">
        <v>229</v>
      </c>
      <c r="M1524" t="s">
        <v>27</v>
      </c>
      <c r="N1524" t="s">
        <v>21</v>
      </c>
      <c r="O1524" t="s">
        <v>22</v>
      </c>
      <c r="P1524" t="s">
        <v>23</v>
      </c>
      <c r="Q1524" t="str">
        <f>IF(COUNTIF(Table2[type_of_injury],Table2[[#This Row],[type_of_injury]])&lt;40,"other",Table2[[#This Row],[type_of_injury]])</f>
        <v>gunfire</v>
      </c>
      <c r="R1524" t="str" cm="1">
        <f t="array" ref="R1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5" spans="1:18" x14ac:dyDescent="0.35">
      <c r="A1525" t="s">
        <v>1978</v>
      </c>
      <c r="B1525" s="1">
        <v>42309</v>
      </c>
      <c r="C1525">
        <v>29</v>
      </c>
      <c r="D1525" t="str" cm="1">
        <f t="array" ref="D1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25" t="s">
        <v>16</v>
      </c>
      <c r="F1525" t="s">
        <v>544</v>
      </c>
      <c r="G1525" t="s">
        <v>46</v>
      </c>
      <c r="H1525" t="s">
        <v>19</v>
      </c>
      <c r="I1525" s="1">
        <v>42309</v>
      </c>
      <c r="J1525" t="s">
        <v>20</v>
      </c>
      <c r="L1525" t="s">
        <v>707</v>
      </c>
      <c r="M1525" t="s">
        <v>46</v>
      </c>
      <c r="N1525" t="s">
        <v>21</v>
      </c>
      <c r="O1525" t="s">
        <v>22</v>
      </c>
      <c r="P1525" t="s">
        <v>23</v>
      </c>
      <c r="Q1525" t="str">
        <f>IF(COUNTIF(Table2[type_of_injury],Table2[[#This Row],[type_of_injury]])&lt;40,"other",Table2[[#This Row],[type_of_injury]])</f>
        <v>gunfire</v>
      </c>
      <c r="R1525" t="str" cm="1">
        <f t="array" ref="R1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6" spans="1:18" x14ac:dyDescent="0.35">
      <c r="A1526" t="s">
        <v>1979</v>
      </c>
      <c r="B1526" s="1">
        <v>42308</v>
      </c>
      <c r="C1526">
        <v>17</v>
      </c>
      <c r="D1526" t="str" cm="1">
        <f t="array" ref="D1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26" t="s">
        <v>16</v>
      </c>
      <c r="F1526" t="s">
        <v>536</v>
      </c>
      <c r="G1526" t="s">
        <v>27</v>
      </c>
      <c r="H1526" t="s">
        <v>19</v>
      </c>
      <c r="I1526" s="1">
        <v>42308</v>
      </c>
      <c r="J1526" t="s">
        <v>20</v>
      </c>
      <c r="L1526" t="s">
        <v>229</v>
      </c>
      <c r="M1526" t="s">
        <v>27</v>
      </c>
      <c r="N1526" t="s">
        <v>21</v>
      </c>
      <c r="O1526" t="s">
        <v>22</v>
      </c>
      <c r="P1526" t="s">
        <v>23</v>
      </c>
      <c r="Q1526" t="str">
        <f>IF(COUNTIF(Table2[type_of_injury],Table2[[#This Row],[type_of_injury]])&lt;40,"other",Table2[[#This Row],[type_of_injury]])</f>
        <v>gunfire</v>
      </c>
      <c r="R1526" t="str" cm="1">
        <f t="array" ref="R1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7" spans="1:18" x14ac:dyDescent="0.35">
      <c r="A1527" t="s">
        <v>1980</v>
      </c>
      <c r="B1527" s="1">
        <v>42307</v>
      </c>
      <c r="C1527">
        <v>19</v>
      </c>
      <c r="D1527" t="str" cm="1">
        <f t="array" ref="D1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27" t="s">
        <v>16</v>
      </c>
      <c r="F1527" t="s">
        <v>1039</v>
      </c>
      <c r="G1527" t="s">
        <v>75</v>
      </c>
      <c r="H1527" t="s">
        <v>19</v>
      </c>
      <c r="I1527" s="1">
        <v>42307</v>
      </c>
      <c r="J1527" t="s">
        <v>20</v>
      </c>
      <c r="L1527" t="s">
        <v>229</v>
      </c>
      <c r="M1527" t="s">
        <v>27</v>
      </c>
      <c r="N1527" t="s">
        <v>21</v>
      </c>
      <c r="O1527" t="s">
        <v>22</v>
      </c>
      <c r="P1527" t="s">
        <v>23</v>
      </c>
      <c r="Q1527" t="str">
        <f>IF(COUNTIF(Table2[type_of_injury],Table2[[#This Row],[type_of_injury]])&lt;40,"other",Table2[[#This Row],[type_of_injury]])</f>
        <v>gunfire</v>
      </c>
      <c r="R1527" t="str" cm="1">
        <f t="array" ref="R1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8" spans="1:18" x14ac:dyDescent="0.35">
      <c r="A1528" t="s">
        <v>1981</v>
      </c>
      <c r="B1528" s="1">
        <v>42306</v>
      </c>
      <c r="C1528">
        <v>23</v>
      </c>
      <c r="D1528" t="str" cm="1">
        <f t="array" ref="D1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28" t="s">
        <v>16</v>
      </c>
      <c r="F1528" t="s">
        <v>46</v>
      </c>
      <c r="G1528" t="s">
        <v>46</v>
      </c>
      <c r="H1528" t="s">
        <v>19</v>
      </c>
      <c r="I1528" s="1">
        <v>42306</v>
      </c>
      <c r="J1528" t="s">
        <v>20</v>
      </c>
      <c r="L1528" t="s">
        <v>46</v>
      </c>
      <c r="M1528" t="s">
        <v>46</v>
      </c>
      <c r="N1528" t="s">
        <v>21</v>
      </c>
      <c r="O1528" t="s">
        <v>22</v>
      </c>
      <c r="P1528" t="s">
        <v>23</v>
      </c>
      <c r="Q1528" t="str">
        <f>IF(COUNTIF(Table2[type_of_injury],Table2[[#This Row],[type_of_injury]])&lt;40,"other",Table2[[#This Row],[type_of_injury]])</f>
        <v>gunfire</v>
      </c>
      <c r="R1528" t="str" cm="1">
        <f t="array" ref="R1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29" spans="1:18" x14ac:dyDescent="0.35">
      <c r="A1529" t="s">
        <v>1982</v>
      </c>
      <c r="B1529" s="1">
        <v>42306</v>
      </c>
      <c r="C1529">
        <v>19</v>
      </c>
      <c r="D1529" t="str" cm="1">
        <f t="array" ref="D1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29" t="s">
        <v>16</v>
      </c>
      <c r="F1529" t="s">
        <v>46</v>
      </c>
      <c r="G1529" t="s">
        <v>46</v>
      </c>
      <c r="H1529" t="s">
        <v>19</v>
      </c>
      <c r="I1529" s="1">
        <v>42306</v>
      </c>
      <c r="J1529" t="s">
        <v>20</v>
      </c>
      <c r="L1529" t="s">
        <v>46</v>
      </c>
      <c r="M1529" t="s">
        <v>46</v>
      </c>
      <c r="N1529" t="s">
        <v>21</v>
      </c>
      <c r="O1529" t="s">
        <v>22</v>
      </c>
      <c r="P1529" t="s">
        <v>23</v>
      </c>
      <c r="Q1529" t="str">
        <f>IF(COUNTIF(Table2[type_of_injury],Table2[[#This Row],[type_of_injury]])&lt;40,"other",Table2[[#This Row],[type_of_injury]])</f>
        <v>gunfire</v>
      </c>
      <c r="R1529" t="str" cm="1">
        <f t="array" ref="R1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0" spans="1:18" x14ac:dyDescent="0.35">
      <c r="A1530" t="s">
        <v>1983</v>
      </c>
      <c r="B1530" s="1">
        <v>42305</v>
      </c>
      <c r="C1530">
        <v>22</v>
      </c>
      <c r="D1530" t="str" cm="1">
        <f t="array" ref="D1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30" t="s">
        <v>16</v>
      </c>
      <c r="F1530" t="s">
        <v>46</v>
      </c>
      <c r="G1530" t="s">
        <v>46</v>
      </c>
      <c r="H1530" t="s">
        <v>19</v>
      </c>
      <c r="I1530" s="1">
        <v>42305</v>
      </c>
      <c r="J1530" t="s">
        <v>20</v>
      </c>
      <c r="L1530" t="s">
        <v>46</v>
      </c>
      <c r="M1530" t="s">
        <v>46</v>
      </c>
      <c r="N1530" t="s">
        <v>21</v>
      </c>
      <c r="O1530" t="s">
        <v>22</v>
      </c>
      <c r="P1530" t="s">
        <v>23</v>
      </c>
      <c r="Q1530" t="str">
        <f>IF(COUNTIF(Table2[type_of_injury],Table2[[#This Row],[type_of_injury]])&lt;40,"other",Table2[[#This Row],[type_of_injury]])</f>
        <v>gunfire</v>
      </c>
      <c r="R1530" t="str" cm="1">
        <f t="array" ref="R1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1" spans="1:18" x14ac:dyDescent="0.35">
      <c r="A1531" t="s">
        <v>1984</v>
      </c>
      <c r="B1531" s="1">
        <v>42304</v>
      </c>
      <c r="C1531">
        <v>21</v>
      </c>
      <c r="D1531" t="str" cm="1">
        <f t="array" ref="D1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31" t="s">
        <v>16</v>
      </c>
      <c r="F1531" t="s">
        <v>706</v>
      </c>
      <c r="G1531" t="s">
        <v>175</v>
      </c>
      <c r="H1531" t="s">
        <v>19</v>
      </c>
      <c r="I1531" s="1">
        <v>42304</v>
      </c>
      <c r="J1531" t="s">
        <v>20</v>
      </c>
      <c r="L1531" t="s">
        <v>46</v>
      </c>
      <c r="M1531" t="s">
        <v>46</v>
      </c>
      <c r="N1531" t="s">
        <v>21</v>
      </c>
      <c r="O1531" t="s">
        <v>22</v>
      </c>
      <c r="P1531" t="s">
        <v>23</v>
      </c>
      <c r="Q1531" t="str">
        <f>IF(COUNTIF(Table2[type_of_injury],Table2[[#This Row],[type_of_injury]])&lt;40,"other",Table2[[#This Row],[type_of_injury]])</f>
        <v>gunfire</v>
      </c>
      <c r="R1531" t="str" cm="1">
        <f t="array" ref="R1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2" spans="1:18" x14ac:dyDescent="0.35">
      <c r="A1532" t="s">
        <v>1985</v>
      </c>
      <c r="B1532" s="1">
        <v>42304</v>
      </c>
      <c r="C1532">
        <v>18</v>
      </c>
      <c r="D1532" t="str" cm="1">
        <f t="array" ref="D1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32" t="s">
        <v>16</v>
      </c>
      <c r="F1532" t="s">
        <v>706</v>
      </c>
      <c r="G1532" t="s">
        <v>175</v>
      </c>
      <c r="H1532" t="s">
        <v>19</v>
      </c>
      <c r="I1532" s="1">
        <v>42304</v>
      </c>
      <c r="J1532" t="s">
        <v>20</v>
      </c>
      <c r="L1532" t="s">
        <v>46</v>
      </c>
      <c r="M1532" t="s">
        <v>46</v>
      </c>
      <c r="N1532" t="s">
        <v>21</v>
      </c>
      <c r="O1532" t="s">
        <v>22</v>
      </c>
      <c r="P1532" t="s">
        <v>23</v>
      </c>
      <c r="Q1532" t="str">
        <f>IF(COUNTIF(Table2[type_of_injury],Table2[[#This Row],[type_of_injury]])&lt;40,"other",Table2[[#This Row],[type_of_injury]])</f>
        <v>gunfire</v>
      </c>
      <c r="R1532" t="str" cm="1">
        <f t="array" ref="R1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3" spans="1:18" x14ac:dyDescent="0.35">
      <c r="A1533" t="s">
        <v>1986</v>
      </c>
      <c r="B1533" s="1">
        <v>42304</v>
      </c>
      <c r="C1533">
        <v>22</v>
      </c>
      <c r="D1533" t="str" cm="1">
        <f t="array" ref="D1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33" t="s">
        <v>16</v>
      </c>
      <c r="F1533" t="s">
        <v>46</v>
      </c>
      <c r="G1533" t="s">
        <v>46</v>
      </c>
      <c r="H1533" t="s">
        <v>19</v>
      </c>
      <c r="I1533" s="1">
        <v>42304</v>
      </c>
      <c r="J1533" t="s">
        <v>20</v>
      </c>
      <c r="L1533" t="s">
        <v>46</v>
      </c>
      <c r="M1533" t="s">
        <v>46</v>
      </c>
      <c r="N1533" t="s">
        <v>21</v>
      </c>
      <c r="O1533" t="s">
        <v>22</v>
      </c>
      <c r="P1533" t="s">
        <v>23</v>
      </c>
      <c r="Q1533" t="str">
        <f>IF(COUNTIF(Table2[type_of_injury],Table2[[#This Row],[type_of_injury]])&lt;40,"other",Table2[[#This Row],[type_of_injury]])</f>
        <v>gunfire</v>
      </c>
      <c r="R1533" t="str" cm="1">
        <f t="array" ref="R1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4" spans="1:18" x14ac:dyDescent="0.35">
      <c r="A1534" t="s">
        <v>1987</v>
      </c>
      <c r="B1534" s="1">
        <v>42303</v>
      </c>
      <c r="C1534">
        <v>22</v>
      </c>
      <c r="D1534" t="str" cm="1">
        <f t="array" ref="D1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34" t="s">
        <v>16</v>
      </c>
      <c r="F1534" t="s">
        <v>544</v>
      </c>
      <c r="G1534" t="s">
        <v>46</v>
      </c>
      <c r="H1534" t="s">
        <v>19</v>
      </c>
      <c r="I1534" s="1">
        <v>42303</v>
      </c>
      <c r="J1534" t="s">
        <v>20</v>
      </c>
      <c r="L1534" t="s">
        <v>707</v>
      </c>
      <c r="M1534" t="s">
        <v>46</v>
      </c>
      <c r="N1534" t="s">
        <v>21</v>
      </c>
      <c r="O1534" t="s">
        <v>22</v>
      </c>
      <c r="P1534" t="s">
        <v>23</v>
      </c>
      <c r="Q1534" t="str">
        <f>IF(COUNTIF(Table2[type_of_injury],Table2[[#This Row],[type_of_injury]])&lt;40,"other",Table2[[#This Row],[type_of_injury]])</f>
        <v>gunfire</v>
      </c>
      <c r="R1534" t="str" cm="1">
        <f t="array" ref="R1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5" spans="1:18" x14ac:dyDescent="0.35">
      <c r="A1535" t="s">
        <v>1988</v>
      </c>
      <c r="B1535" s="1">
        <v>42303</v>
      </c>
      <c r="C1535">
        <v>19</v>
      </c>
      <c r="D1535" t="str" cm="1">
        <f t="array" ref="D1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35" t="s">
        <v>16</v>
      </c>
      <c r="F1535" t="s">
        <v>46</v>
      </c>
      <c r="G1535" t="s">
        <v>46</v>
      </c>
      <c r="H1535" t="s">
        <v>19</v>
      </c>
      <c r="I1535" s="1">
        <v>42303</v>
      </c>
      <c r="J1535" t="s">
        <v>20</v>
      </c>
      <c r="L1535" t="s">
        <v>46</v>
      </c>
      <c r="M1535" t="s">
        <v>46</v>
      </c>
      <c r="N1535" t="s">
        <v>21</v>
      </c>
      <c r="O1535" t="s">
        <v>22</v>
      </c>
      <c r="P1535" t="s">
        <v>23</v>
      </c>
      <c r="Q1535" t="str">
        <f>IF(COUNTIF(Table2[type_of_injury],Table2[[#This Row],[type_of_injury]])&lt;40,"other",Table2[[#This Row],[type_of_injury]])</f>
        <v>gunfire</v>
      </c>
      <c r="R1535" t="str" cm="1">
        <f t="array" ref="R1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6" spans="1:18" x14ac:dyDescent="0.35">
      <c r="A1536" t="s">
        <v>1989</v>
      </c>
      <c r="B1536" s="1">
        <v>42303</v>
      </c>
      <c r="C1536">
        <v>19</v>
      </c>
      <c r="D1536" t="str" cm="1">
        <f t="array" ref="D1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36" t="s">
        <v>16</v>
      </c>
      <c r="F1536" t="s">
        <v>707</v>
      </c>
      <c r="G1536" t="s">
        <v>46</v>
      </c>
      <c r="H1536" t="s">
        <v>19</v>
      </c>
      <c r="I1536" s="1">
        <v>42303</v>
      </c>
      <c r="J1536" t="s">
        <v>20</v>
      </c>
      <c r="L1536" t="s">
        <v>707</v>
      </c>
      <c r="M1536" t="s">
        <v>46</v>
      </c>
      <c r="N1536" t="s">
        <v>21</v>
      </c>
      <c r="O1536" t="s">
        <v>22</v>
      </c>
      <c r="P1536" t="s">
        <v>23</v>
      </c>
      <c r="Q1536" t="str">
        <f>IF(COUNTIF(Table2[type_of_injury],Table2[[#This Row],[type_of_injury]])&lt;40,"other",Table2[[#This Row],[type_of_injury]])</f>
        <v>gunfire</v>
      </c>
      <c r="R1536" t="str" cm="1">
        <f t="array" ref="R1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7" spans="1:18" x14ac:dyDescent="0.35">
      <c r="A1537" t="s">
        <v>1990</v>
      </c>
      <c r="B1537" s="1">
        <v>42302</v>
      </c>
      <c r="C1537">
        <v>17</v>
      </c>
      <c r="D1537" t="str" cm="1">
        <f t="array" ref="D1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37" t="s">
        <v>16</v>
      </c>
      <c r="F1537" t="s">
        <v>46</v>
      </c>
      <c r="G1537" t="s">
        <v>46</v>
      </c>
      <c r="H1537" t="s">
        <v>19</v>
      </c>
      <c r="I1537" s="1">
        <v>42302</v>
      </c>
      <c r="J1537" t="s">
        <v>71</v>
      </c>
      <c r="L1537" t="s">
        <v>46</v>
      </c>
      <c r="M1537" t="s">
        <v>46</v>
      </c>
      <c r="N1537" t="s">
        <v>21</v>
      </c>
      <c r="O1537" t="s">
        <v>22</v>
      </c>
      <c r="P1537" t="s">
        <v>23</v>
      </c>
      <c r="Q1537" t="str">
        <f>IF(COUNTIF(Table2[type_of_injury],Table2[[#This Row],[type_of_injury]])&lt;40,"other",Table2[[#This Row],[type_of_injury]])</f>
        <v>gunfire</v>
      </c>
      <c r="R1537" t="str" cm="1">
        <f t="array" ref="R1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8" spans="1:18" x14ac:dyDescent="0.35">
      <c r="A1538" t="s">
        <v>1991</v>
      </c>
      <c r="B1538" s="1">
        <v>42301</v>
      </c>
      <c r="C1538">
        <v>17</v>
      </c>
      <c r="D1538" t="str" cm="1">
        <f t="array" ref="D1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38" t="s">
        <v>16</v>
      </c>
      <c r="F1538" t="s">
        <v>536</v>
      </c>
      <c r="G1538" t="s">
        <v>27</v>
      </c>
      <c r="H1538" t="s">
        <v>19</v>
      </c>
      <c r="I1538" s="1">
        <v>42301</v>
      </c>
      <c r="J1538" t="s">
        <v>20</v>
      </c>
      <c r="L1538" t="s">
        <v>229</v>
      </c>
      <c r="M1538" t="s">
        <v>27</v>
      </c>
      <c r="N1538" t="s">
        <v>21</v>
      </c>
      <c r="O1538" t="s">
        <v>22</v>
      </c>
      <c r="P1538" t="s">
        <v>23</v>
      </c>
      <c r="Q1538" t="str">
        <f>IF(COUNTIF(Table2[type_of_injury],Table2[[#This Row],[type_of_injury]])&lt;40,"other",Table2[[#This Row],[type_of_injury]])</f>
        <v>gunfire</v>
      </c>
      <c r="R1538" t="str" cm="1">
        <f t="array" ref="R1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39" spans="1:18" x14ac:dyDescent="0.35">
      <c r="A1539" t="s">
        <v>1992</v>
      </c>
      <c r="B1539" s="1">
        <v>42299</v>
      </c>
      <c r="C1539">
        <v>20</v>
      </c>
      <c r="D1539" t="str" cm="1">
        <f t="array" ref="D1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39" t="s">
        <v>16</v>
      </c>
      <c r="F1539" t="s">
        <v>378</v>
      </c>
      <c r="G1539" t="s">
        <v>77</v>
      </c>
      <c r="H1539" t="s">
        <v>77</v>
      </c>
      <c r="I1539" s="1">
        <v>42299</v>
      </c>
      <c r="J1539" t="s">
        <v>20</v>
      </c>
      <c r="L1539" t="s">
        <v>289</v>
      </c>
      <c r="M1539" t="s">
        <v>46</v>
      </c>
      <c r="N1539" t="s">
        <v>21</v>
      </c>
      <c r="O1539" t="s">
        <v>22</v>
      </c>
      <c r="P1539" t="s">
        <v>23</v>
      </c>
      <c r="Q1539" t="str">
        <f>IF(COUNTIF(Table2[type_of_injury],Table2[[#This Row],[type_of_injury]])&lt;40,"other",Table2[[#This Row],[type_of_injury]])</f>
        <v>gunfire</v>
      </c>
      <c r="R1539" t="str" cm="1">
        <f t="array" ref="R1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0" spans="1:18" x14ac:dyDescent="0.35">
      <c r="A1540" t="s">
        <v>1993</v>
      </c>
      <c r="B1540" s="1">
        <v>42298</v>
      </c>
      <c r="C1540">
        <v>22</v>
      </c>
      <c r="D1540" t="str" cm="1">
        <f t="array" ref="D1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40" t="s">
        <v>16</v>
      </c>
      <c r="F1540" t="s">
        <v>1443</v>
      </c>
      <c r="G1540" t="s">
        <v>58</v>
      </c>
      <c r="H1540" t="s">
        <v>19</v>
      </c>
      <c r="I1540" s="1">
        <v>42298</v>
      </c>
      <c r="J1540" t="s">
        <v>20</v>
      </c>
      <c r="L1540" t="s">
        <v>109</v>
      </c>
      <c r="M1540" t="s">
        <v>108</v>
      </c>
      <c r="N1540" t="s">
        <v>21</v>
      </c>
      <c r="O1540" t="s">
        <v>22</v>
      </c>
      <c r="P1540" t="s">
        <v>23</v>
      </c>
      <c r="Q1540" t="str">
        <f>IF(COUNTIF(Table2[type_of_injury],Table2[[#This Row],[type_of_injury]])&lt;40,"other",Table2[[#This Row],[type_of_injury]])</f>
        <v>gunfire</v>
      </c>
      <c r="R1540" t="str" cm="1">
        <f t="array" ref="R1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1" spans="1:18" x14ac:dyDescent="0.35">
      <c r="A1541" t="s">
        <v>1994</v>
      </c>
      <c r="B1541" s="1">
        <v>42297</v>
      </c>
      <c r="C1541">
        <v>24</v>
      </c>
      <c r="D1541" t="str" cm="1">
        <f t="array" ref="D1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41" t="s">
        <v>16</v>
      </c>
      <c r="F1541" t="s">
        <v>706</v>
      </c>
      <c r="G1541" t="s">
        <v>175</v>
      </c>
      <c r="H1541" t="s">
        <v>19</v>
      </c>
      <c r="I1541" s="1">
        <v>42297</v>
      </c>
      <c r="J1541" t="s">
        <v>20</v>
      </c>
      <c r="L1541" t="s">
        <v>1771</v>
      </c>
      <c r="M1541" t="s">
        <v>46</v>
      </c>
      <c r="N1541" t="s">
        <v>21</v>
      </c>
      <c r="O1541" t="s">
        <v>22</v>
      </c>
      <c r="P1541" t="s">
        <v>23</v>
      </c>
      <c r="Q1541" t="str">
        <f>IF(COUNTIF(Table2[type_of_injury],Table2[[#This Row],[type_of_injury]])&lt;40,"other",Table2[[#This Row],[type_of_injury]])</f>
        <v>gunfire</v>
      </c>
      <c r="R1541" t="str" cm="1">
        <f t="array" ref="R1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2" spans="1:18" x14ac:dyDescent="0.35">
      <c r="A1542" t="s">
        <v>1995</v>
      </c>
      <c r="B1542" s="1">
        <v>42297</v>
      </c>
      <c r="C1542">
        <v>24</v>
      </c>
      <c r="D1542" t="str" cm="1">
        <f t="array" ref="D1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42" t="s">
        <v>16</v>
      </c>
      <c r="F1542" t="s">
        <v>1124</v>
      </c>
      <c r="G1542" t="s">
        <v>46</v>
      </c>
      <c r="H1542" t="s">
        <v>19</v>
      </c>
      <c r="I1542" s="1">
        <v>42297</v>
      </c>
      <c r="J1542" t="s">
        <v>20</v>
      </c>
      <c r="L1542" t="s">
        <v>1124</v>
      </c>
      <c r="M1542" t="s">
        <v>46</v>
      </c>
      <c r="N1542" t="s">
        <v>21</v>
      </c>
      <c r="O1542" t="s">
        <v>22</v>
      </c>
      <c r="P1542" t="s">
        <v>23</v>
      </c>
      <c r="Q1542" t="str">
        <f>IF(COUNTIF(Table2[type_of_injury],Table2[[#This Row],[type_of_injury]])&lt;40,"other",Table2[[#This Row],[type_of_injury]])</f>
        <v>gunfire</v>
      </c>
      <c r="R1542" t="str" cm="1">
        <f t="array" ref="R1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3" spans="1:18" x14ac:dyDescent="0.35">
      <c r="A1543" t="s">
        <v>1996</v>
      </c>
      <c r="B1543" s="1">
        <v>42297</v>
      </c>
      <c r="C1543">
        <v>29</v>
      </c>
      <c r="D1543" t="str" cm="1">
        <f t="array" ref="D1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43" t="s">
        <v>16</v>
      </c>
      <c r="F1543" t="s">
        <v>737</v>
      </c>
      <c r="G1543" t="s">
        <v>218</v>
      </c>
      <c r="H1543" t="s">
        <v>39</v>
      </c>
      <c r="I1543" s="1">
        <v>42297</v>
      </c>
      <c r="J1543" t="s">
        <v>20</v>
      </c>
      <c r="K1543" t="s">
        <v>204</v>
      </c>
      <c r="L1543" t="s">
        <v>218</v>
      </c>
      <c r="M1543" t="s">
        <v>218</v>
      </c>
      <c r="N1543" t="s">
        <v>21</v>
      </c>
      <c r="O1543" t="s">
        <v>22</v>
      </c>
      <c r="P1543" t="s">
        <v>23</v>
      </c>
      <c r="Q1543" t="str">
        <f>IF(COUNTIF(Table2[type_of_injury],Table2[[#This Row],[type_of_injury]])&lt;40,"other",Table2[[#This Row],[type_of_injury]])</f>
        <v>gunfire</v>
      </c>
      <c r="R1543" t="str" cm="1">
        <f t="array" ref="R1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4" spans="1:18" x14ac:dyDescent="0.35">
      <c r="A1544" t="s">
        <v>1997</v>
      </c>
      <c r="B1544" s="1">
        <v>42297</v>
      </c>
      <c r="C1544">
        <v>15</v>
      </c>
      <c r="D1544" t="str" cm="1">
        <f t="array" ref="D1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44" t="s">
        <v>16</v>
      </c>
      <c r="F1544" t="s">
        <v>46</v>
      </c>
      <c r="G1544" t="s">
        <v>46</v>
      </c>
      <c r="H1544" t="s">
        <v>19</v>
      </c>
      <c r="I1544" s="1">
        <v>42297</v>
      </c>
      <c r="J1544" t="s">
        <v>20</v>
      </c>
      <c r="L1544" t="s">
        <v>46</v>
      </c>
      <c r="M1544" t="s">
        <v>46</v>
      </c>
      <c r="N1544" t="s">
        <v>21</v>
      </c>
      <c r="O1544" t="s">
        <v>22</v>
      </c>
      <c r="P1544" t="s">
        <v>23</v>
      </c>
      <c r="Q1544" t="str">
        <f>IF(COUNTIF(Table2[type_of_injury],Table2[[#This Row],[type_of_injury]])&lt;40,"other",Table2[[#This Row],[type_of_injury]])</f>
        <v>gunfire</v>
      </c>
      <c r="R1544" t="str" cm="1">
        <f t="array" ref="R1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5" spans="1:18" x14ac:dyDescent="0.35">
      <c r="A1545" t="s">
        <v>1998</v>
      </c>
      <c r="B1545" s="1">
        <v>42297</v>
      </c>
      <c r="C1545">
        <v>18</v>
      </c>
      <c r="D1545" t="str" cm="1">
        <f t="array" ref="D1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45" t="s">
        <v>16</v>
      </c>
      <c r="F1545" t="s">
        <v>46</v>
      </c>
      <c r="G1545" t="s">
        <v>46</v>
      </c>
      <c r="H1545" t="s">
        <v>19</v>
      </c>
      <c r="I1545" s="1">
        <v>42297</v>
      </c>
      <c r="J1545" t="s">
        <v>20</v>
      </c>
      <c r="L1545" t="s">
        <v>46</v>
      </c>
      <c r="M1545" t="s">
        <v>46</v>
      </c>
      <c r="N1545" t="s">
        <v>21</v>
      </c>
      <c r="O1545" t="s">
        <v>22</v>
      </c>
      <c r="P1545" t="s">
        <v>23</v>
      </c>
      <c r="Q1545" t="str">
        <f>IF(COUNTIF(Table2[type_of_injury],Table2[[#This Row],[type_of_injury]])&lt;40,"other",Table2[[#This Row],[type_of_injury]])</f>
        <v>gunfire</v>
      </c>
      <c r="R1545" t="str" cm="1">
        <f t="array" ref="R1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6" spans="1:18" x14ac:dyDescent="0.35">
      <c r="A1546" t="s">
        <v>1999</v>
      </c>
      <c r="B1546" s="1">
        <v>42297</v>
      </c>
      <c r="C1546">
        <v>54</v>
      </c>
      <c r="D1546" t="str" cm="1">
        <f t="array" ref="D1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546" t="s">
        <v>69</v>
      </c>
      <c r="F1546" t="s">
        <v>357</v>
      </c>
      <c r="G1546" t="s">
        <v>46</v>
      </c>
      <c r="H1546" t="s">
        <v>19</v>
      </c>
      <c r="I1546" s="1">
        <v>42297</v>
      </c>
      <c r="J1546" t="s">
        <v>20</v>
      </c>
      <c r="L1546" t="s">
        <v>483</v>
      </c>
      <c r="M1546" t="s">
        <v>46</v>
      </c>
      <c r="N1546" t="s">
        <v>350</v>
      </c>
      <c r="P1546" t="s">
        <v>72</v>
      </c>
      <c r="Q1546" t="str">
        <f>IF(COUNTIF(Table2[type_of_injury],Table2[[#This Row],[type_of_injury]])&lt;40,"other",Table2[[#This Row],[type_of_injury]])</f>
        <v>other</v>
      </c>
      <c r="R1546" t="str" cm="1">
        <f t="array" ref="R1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7" spans="1:18" x14ac:dyDescent="0.35">
      <c r="A1547" t="s">
        <v>2000</v>
      </c>
      <c r="B1547" s="1">
        <v>42294</v>
      </c>
      <c r="C1547">
        <v>18</v>
      </c>
      <c r="D1547" t="str" cm="1">
        <f t="array" ref="D1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47" t="s">
        <v>16</v>
      </c>
      <c r="F1547" t="s">
        <v>46</v>
      </c>
      <c r="G1547" t="s">
        <v>46</v>
      </c>
      <c r="H1547" t="s">
        <v>19</v>
      </c>
      <c r="I1547" s="1">
        <v>42294</v>
      </c>
      <c r="J1547" t="s">
        <v>20</v>
      </c>
      <c r="L1547" t="s">
        <v>46</v>
      </c>
      <c r="M1547" t="s">
        <v>46</v>
      </c>
      <c r="N1547" t="s">
        <v>21</v>
      </c>
      <c r="O1547" t="s">
        <v>22</v>
      </c>
      <c r="P1547" t="s">
        <v>96</v>
      </c>
      <c r="Q1547" t="str">
        <f>IF(COUNTIF(Table2[type_of_injury],Table2[[#This Row],[type_of_injury]])&lt;40,"other",Table2[[#This Row],[type_of_injury]])</f>
        <v>gunfire</v>
      </c>
      <c r="R1547" t="str" cm="1">
        <f t="array" ref="R1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8" spans="1:18" x14ac:dyDescent="0.35">
      <c r="A1548" t="s">
        <v>2001</v>
      </c>
      <c r="B1548" s="1">
        <v>42294</v>
      </c>
      <c r="C1548">
        <v>24</v>
      </c>
      <c r="D1548" t="str" cm="1">
        <f t="array" ref="D1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48" t="s">
        <v>16</v>
      </c>
      <c r="F1548" t="s">
        <v>418</v>
      </c>
      <c r="G1548" t="s">
        <v>108</v>
      </c>
      <c r="H1548" t="s">
        <v>19</v>
      </c>
      <c r="I1548" s="1">
        <v>42294</v>
      </c>
      <c r="J1548" t="s">
        <v>20</v>
      </c>
      <c r="L1548" t="s">
        <v>1807</v>
      </c>
      <c r="M1548" t="s">
        <v>108</v>
      </c>
      <c r="N1548" t="s">
        <v>21</v>
      </c>
      <c r="O1548" t="s">
        <v>22</v>
      </c>
      <c r="P1548" t="s">
        <v>23</v>
      </c>
      <c r="Q1548" t="str">
        <f>IF(COUNTIF(Table2[type_of_injury],Table2[[#This Row],[type_of_injury]])&lt;40,"other",Table2[[#This Row],[type_of_injury]])</f>
        <v>gunfire</v>
      </c>
      <c r="R1548" t="str" cm="1">
        <f t="array" ref="R1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49" spans="1:18" x14ac:dyDescent="0.35">
      <c r="A1549" t="s">
        <v>2002</v>
      </c>
      <c r="B1549" s="1">
        <v>42294</v>
      </c>
      <c r="C1549">
        <v>16</v>
      </c>
      <c r="D1549" t="str" cm="1">
        <f t="array" ref="D1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49" t="s">
        <v>16</v>
      </c>
      <c r="F1549" t="s">
        <v>62</v>
      </c>
      <c r="G1549" t="s">
        <v>62</v>
      </c>
      <c r="H1549" t="s">
        <v>19</v>
      </c>
      <c r="I1549" s="1">
        <v>42294</v>
      </c>
      <c r="J1549" t="s">
        <v>20</v>
      </c>
      <c r="L1549" t="s">
        <v>1134</v>
      </c>
      <c r="M1549" t="s">
        <v>62</v>
      </c>
      <c r="N1549" t="s">
        <v>21</v>
      </c>
      <c r="O1549" t="s">
        <v>22</v>
      </c>
      <c r="P1549" t="s">
        <v>23</v>
      </c>
      <c r="Q1549" t="str">
        <f>IF(COUNTIF(Table2[type_of_injury],Table2[[#This Row],[type_of_injury]])&lt;40,"other",Table2[[#This Row],[type_of_injury]])</f>
        <v>gunfire</v>
      </c>
      <c r="R1549" t="str" cm="1">
        <f t="array" ref="R1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0" spans="1:18" x14ac:dyDescent="0.35">
      <c r="A1550" t="s">
        <v>2003</v>
      </c>
      <c r="B1550" s="1">
        <v>42294</v>
      </c>
      <c r="C1550">
        <v>16</v>
      </c>
      <c r="D1550" t="str" cm="1">
        <f t="array" ref="D1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50" t="s">
        <v>16</v>
      </c>
      <c r="F1550" t="s">
        <v>46</v>
      </c>
      <c r="G1550" t="s">
        <v>46</v>
      </c>
      <c r="H1550" t="s">
        <v>19</v>
      </c>
      <c r="I1550" s="1">
        <v>42294</v>
      </c>
      <c r="J1550" t="s">
        <v>20</v>
      </c>
      <c r="L1550" t="s">
        <v>46</v>
      </c>
      <c r="M1550" t="s">
        <v>46</v>
      </c>
      <c r="N1550" t="s">
        <v>21</v>
      </c>
      <c r="O1550" t="s">
        <v>22</v>
      </c>
      <c r="P1550" t="s">
        <v>23</v>
      </c>
      <c r="Q1550" t="str">
        <f>IF(COUNTIF(Table2[type_of_injury],Table2[[#This Row],[type_of_injury]])&lt;40,"other",Table2[[#This Row],[type_of_injury]])</f>
        <v>gunfire</v>
      </c>
      <c r="R1550" t="str" cm="1">
        <f t="array" ref="R1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1" spans="1:18" x14ac:dyDescent="0.35">
      <c r="A1551" t="s">
        <v>2004</v>
      </c>
      <c r="B1551" s="1">
        <v>42294</v>
      </c>
      <c r="C1551">
        <v>16</v>
      </c>
      <c r="D1551" t="str" cm="1">
        <f t="array" ref="D1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51" t="s">
        <v>16</v>
      </c>
      <c r="F1551" t="s">
        <v>46</v>
      </c>
      <c r="G1551" t="s">
        <v>46</v>
      </c>
      <c r="H1551" t="s">
        <v>19</v>
      </c>
      <c r="I1551" s="1">
        <v>42294</v>
      </c>
      <c r="J1551" t="s">
        <v>71</v>
      </c>
      <c r="L1551" t="s">
        <v>46</v>
      </c>
      <c r="M1551" t="s">
        <v>46</v>
      </c>
      <c r="N1551" t="s">
        <v>21</v>
      </c>
      <c r="O1551" t="s">
        <v>22</v>
      </c>
      <c r="P1551" t="s">
        <v>23</v>
      </c>
      <c r="Q1551" t="str">
        <f>IF(COUNTIF(Table2[type_of_injury],Table2[[#This Row],[type_of_injury]])&lt;40,"other",Table2[[#This Row],[type_of_injury]])</f>
        <v>gunfire</v>
      </c>
      <c r="R1551" t="str" cm="1">
        <f t="array" ref="R1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2" spans="1:18" x14ac:dyDescent="0.35">
      <c r="A1552" t="s">
        <v>2005</v>
      </c>
      <c r="B1552" s="1">
        <v>42293</v>
      </c>
      <c r="C1552">
        <v>20</v>
      </c>
      <c r="D1552" t="str" cm="1">
        <f t="array" ref="D1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52" t="s">
        <v>16</v>
      </c>
      <c r="F1552" t="s">
        <v>37</v>
      </c>
      <c r="G1552" t="s">
        <v>38</v>
      </c>
      <c r="H1552" t="s">
        <v>39</v>
      </c>
      <c r="I1552" s="1">
        <v>42300</v>
      </c>
      <c r="J1552" t="s">
        <v>20</v>
      </c>
      <c r="K1552" t="s">
        <v>204</v>
      </c>
      <c r="L1552" t="s">
        <v>225</v>
      </c>
      <c r="M1552" t="s">
        <v>38</v>
      </c>
      <c r="N1552" t="s">
        <v>21</v>
      </c>
      <c r="O1552" t="s">
        <v>22</v>
      </c>
      <c r="P1552" t="s">
        <v>23</v>
      </c>
      <c r="Q1552" t="str">
        <f>IF(COUNTIF(Table2[type_of_injury],Table2[[#This Row],[type_of_injury]])&lt;40,"other",Table2[[#This Row],[type_of_injury]])</f>
        <v>gunfire</v>
      </c>
      <c r="R1552" t="str" cm="1">
        <f t="array" ref="R1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3" spans="1:18" x14ac:dyDescent="0.35">
      <c r="A1553" t="s">
        <v>2006</v>
      </c>
      <c r="B1553" s="1">
        <v>42293</v>
      </c>
      <c r="C1553">
        <v>23</v>
      </c>
      <c r="D1553" t="str" cm="1">
        <f t="array" ref="D1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53" t="s">
        <v>16</v>
      </c>
      <c r="F1553" t="s">
        <v>37</v>
      </c>
      <c r="G1553" t="s">
        <v>38</v>
      </c>
      <c r="H1553" t="s">
        <v>39</v>
      </c>
      <c r="I1553" s="1">
        <v>42293</v>
      </c>
      <c r="J1553" t="s">
        <v>20</v>
      </c>
      <c r="K1553" t="s">
        <v>40</v>
      </c>
      <c r="L1553" t="s">
        <v>225</v>
      </c>
      <c r="M1553" t="s">
        <v>38</v>
      </c>
      <c r="N1553" t="s">
        <v>21</v>
      </c>
      <c r="O1553" t="s">
        <v>22</v>
      </c>
      <c r="P1553" t="s">
        <v>23</v>
      </c>
      <c r="Q1553" t="str">
        <f>IF(COUNTIF(Table2[type_of_injury],Table2[[#This Row],[type_of_injury]])&lt;40,"other",Table2[[#This Row],[type_of_injury]])</f>
        <v>gunfire</v>
      </c>
      <c r="R1553" t="str" cm="1">
        <f t="array" ref="R1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4" spans="1:18" x14ac:dyDescent="0.35">
      <c r="A1554" t="s">
        <v>2007</v>
      </c>
      <c r="B1554" s="1">
        <v>42293</v>
      </c>
      <c r="C1554">
        <v>24</v>
      </c>
      <c r="D1554" t="str" cm="1">
        <f t="array" ref="D1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54" t="s">
        <v>16</v>
      </c>
      <c r="F1554" t="s">
        <v>954</v>
      </c>
      <c r="G1554" t="s">
        <v>222</v>
      </c>
      <c r="H1554" t="s">
        <v>39</v>
      </c>
      <c r="I1554" s="1">
        <v>42293</v>
      </c>
      <c r="J1554" t="s">
        <v>20</v>
      </c>
      <c r="K1554" t="s">
        <v>204</v>
      </c>
      <c r="L1554" t="s">
        <v>205</v>
      </c>
      <c r="M1554" t="s">
        <v>38</v>
      </c>
      <c r="N1554" t="s">
        <v>21</v>
      </c>
      <c r="O1554" t="s">
        <v>22</v>
      </c>
      <c r="P1554" t="s">
        <v>23</v>
      </c>
      <c r="Q1554" t="str">
        <f>IF(COUNTIF(Table2[type_of_injury],Table2[[#This Row],[type_of_injury]])&lt;40,"other",Table2[[#This Row],[type_of_injury]])</f>
        <v>gunfire</v>
      </c>
      <c r="R1554" t="str" cm="1">
        <f t="array" ref="R1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5" spans="1:18" x14ac:dyDescent="0.35">
      <c r="A1555" t="s">
        <v>2008</v>
      </c>
      <c r="B1555" s="1">
        <v>42293</v>
      </c>
      <c r="C1555">
        <v>19</v>
      </c>
      <c r="D1555" t="str" cm="1">
        <f t="array" ref="D1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55" t="s">
        <v>16</v>
      </c>
      <c r="F1555" t="s">
        <v>1911</v>
      </c>
      <c r="G1555" t="s">
        <v>75</v>
      </c>
      <c r="H1555" t="s">
        <v>19</v>
      </c>
      <c r="I1555" s="1">
        <v>42293</v>
      </c>
      <c r="J1555" t="s">
        <v>20</v>
      </c>
      <c r="L1555" t="s">
        <v>1911</v>
      </c>
      <c r="M1555" t="s">
        <v>75</v>
      </c>
      <c r="N1555" t="s">
        <v>21</v>
      </c>
      <c r="O1555" t="s">
        <v>22</v>
      </c>
      <c r="P1555" t="s">
        <v>23</v>
      </c>
      <c r="Q1555" t="str">
        <f>IF(COUNTIF(Table2[type_of_injury],Table2[[#This Row],[type_of_injury]])&lt;40,"other",Table2[[#This Row],[type_of_injury]])</f>
        <v>gunfire</v>
      </c>
      <c r="R1555" t="str" cm="1">
        <f t="array" ref="R1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6" spans="1:18" x14ac:dyDescent="0.35">
      <c r="A1556" t="s">
        <v>2009</v>
      </c>
      <c r="B1556" s="1">
        <v>42293</v>
      </c>
      <c r="C1556">
        <v>26</v>
      </c>
      <c r="D1556" t="str" cm="1">
        <f t="array" ref="D1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56" t="s">
        <v>16</v>
      </c>
      <c r="F1556" t="s">
        <v>408</v>
      </c>
      <c r="G1556" t="s">
        <v>46</v>
      </c>
      <c r="H1556" t="s">
        <v>19</v>
      </c>
      <c r="I1556" s="1">
        <v>42293</v>
      </c>
      <c r="J1556" t="s">
        <v>20</v>
      </c>
      <c r="L1556" t="s">
        <v>2010</v>
      </c>
      <c r="M1556" t="s">
        <v>46</v>
      </c>
      <c r="N1556" t="s">
        <v>21</v>
      </c>
      <c r="O1556" t="s">
        <v>22</v>
      </c>
      <c r="P1556" t="s">
        <v>23</v>
      </c>
      <c r="Q1556" t="str">
        <f>IF(COUNTIF(Table2[type_of_injury],Table2[[#This Row],[type_of_injury]])&lt;40,"other",Table2[[#This Row],[type_of_injury]])</f>
        <v>gunfire</v>
      </c>
      <c r="R1556" t="str" cm="1">
        <f t="array" ref="R1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7" spans="1:18" x14ac:dyDescent="0.35">
      <c r="A1557" t="s">
        <v>2011</v>
      </c>
      <c r="B1557" s="1">
        <v>42291</v>
      </c>
      <c r="C1557">
        <v>19</v>
      </c>
      <c r="D1557" t="str" cm="1">
        <f t="array" ref="D1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57" t="s">
        <v>16</v>
      </c>
      <c r="F1557" t="s">
        <v>475</v>
      </c>
      <c r="G1557" t="s">
        <v>62</v>
      </c>
      <c r="H1557" t="s">
        <v>19</v>
      </c>
      <c r="I1557" s="1">
        <v>42291</v>
      </c>
      <c r="J1557" t="s">
        <v>20</v>
      </c>
      <c r="L1557" t="s">
        <v>46</v>
      </c>
      <c r="M1557" t="s">
        <v>46</v>
      </c>
      <c r="N1557" t="s">
        <v>21</v>
      </c>
      <c r="O1557" t="s">
        <v>22</v>
      </c>
      <c r="P1557" t="s">
        <v>23</v>
      </c>
      <c r="Q1557" t="str">
        <f>IF(COUNTIF(Table2[type_of_injury],Table2[[#This Row],[type_of_injury]])&lt;40,"other",Table2[[#This Row],[type_of_injury]])</f>
        <v>gunfire</v>
      </c>
      <c r="R1557" t="str" cm="1">
        <f t="array" ref="R1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8" spans="1:18" x14ac:dyDescent="0.35">
      <c r="A1558" t="s">
        <v>2012</v>
      </c>
      <c r="B1558" s="1">
        <v>42291</v>
      </c>
      <c r="C1558">
        <v>23</v>
      </c>
      <c r="D1558" t="str" cm="1">
        <f t="array" ref="D1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58" t="s">
        <v>16</v>
      </c>
      <c r="F1558" t="s">
        <v>353</v>
      </c>
      <c r="G1558" t="s">
        <v>77</v>
      </c>
      <c r="H1558" t="s">
        <v>77</v>
      </c>
      <c r="I1558" s="1">
        <v>42291</v>
      </c>
      <c r="J1558" t="s">
        <v>20</v>
      </c>
      <c r="L1558" t="s">
        <v>374</v>
      </c>
      <c r="M1558" t="s">
        <v>62</v>
      </c>
      <c r="N1558" t="s">
        <v>21</v>
      </c>
      <c r="O1558" t="s">
        <v>22</v>
      </c>
      <c r="P1558" t="s">
        <v>23</v>
      </c>
      <c r="Q1558" t="str">
        <f>IF(COUNTIF(Table2[type_of_injury],Table2[[#This Row],[type_of_injury]])&lt;40,"other",Table2[[#This Row],[type_of_injury]])</f>
        <v>gunfire</v>
      </c>
      <c r="R1558" t="str" cm="1">
        <f t="array" ref="R1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59" spans="1:18" x14ac:dyDescent="0.35">
      <c r="A1559" t="s">
        <v>2013</v>
      </c>
      <c r="B1559" s="1">
        <v>42290</v>
      </c>
      <c r="C1559">
        <v>51</v>
      </c>
      <c r="D1559" t="str" cm="1">
        <f t="array" ref="D1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559" t="s">
        <v>69</v>
      </c>
      <c r="F1559" t="s">
        <v>62</v>
      </c>
      <c r="G1559" t="s">
        <v>62</v>
      </c>
      <c r="H1559" t="s">
        <v>19</v>
      </c>
      <c r="I1559" s="1">
        <v>42290</v>
      </c>
      <c r="J1559" t="s">
        <v>20</v>
      </c>
      <c r="L1559" t="s">
        <v>353</v>
      </c>
      <c r="M1559" t="s">
        <v>77</v>
      </c>
      <c r="N1559" t="s">
        <v>11933</v>
      </c>
      <c r="P1559" t="s">
        <v>72</v>
      </c>
      <c r="Q1559" t="str">
        <f>IF(COUNTIF(Table2[type_of_injury],Table2[[#This Row],[type_of_injury]])&lt;40,"other",Table2[[#This Row],[type_of_injury]])</f>
        <v>unknown</v>
      </c>
      <c r="R1559" t="str" cm="1">
        <f t="array" ref="R1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0" spans="1:18" x14ac:dyDescent="0.35">
      <c r="A1560" t="s">
        <v>2014</v>
      </c>
      <c r="B1560" s="1">
        <v>42290</v>
      </c>
      <c r="C1560">
        <v>59</v>
      </c>
      <c r="D1560" t="str" cm="1">
        <f t="array" ref="D1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560" t="s">
        <v>69</v>
      </c>
      <c r="F1560" t="s">
        <v>353</v>
      </c>
      <c r="G1560" t="s">
        <v>77</v>
      </c>
      <c r="H1560" t="s">
        <v>77</v>
      </c>
      <c r="I1560" s="1">
        <v>42290</v>
      </c>
      <c r="J1560" t="s">
        <v>20</v>
      </c>
      <c r="L1560" t="s">
        <v>353</v>
      </c>
      <c r="M1560" t="s">
        <v>77</v>
      </c>
      <c r="N1560" t="s">
        <v>64</v>
      </c>
      <c r="O1560" t="s">
        <v>457</v>
      </c>
      <c r="P1560" t="s">
        <v>72</v>
      </c>
      <c r="Q1560" t="str">
        <f>IF(COUNTIF(Table2[type_of_injury],Table2[[#This Row],[type_of_injury]])&lt;40,"other",Table2[[#This Row],[type_of_injury]])</f>
        <v>stabbing</v>
      </c>
      <c r="R1560" t="str" cm="1">
        <f t="array" ref="R1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1" spans="1:18" x14ac:dyDescent="0.35">
      <c r="A1561" t="s">
        <v>2015</v>
      </c>
      <c r="B1561" s="1">
        <v>42290</v>
      </c>
      <c r="C1561">
        <v>76</v>
      </c>
      <c r="D1561" t="str" cm="1">
        <f t="array" ref="D1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561" t="s">
        <v>69</v>
      </c>
      <c r="F1561" t="s">
        <v>62</v>
      </c>
      <c r="G1561" t="s">
        <v>62</v>
      </c>
      <c r="H1561" t="s">
        <v>19</v>
      </c>
      <c r="I1561" s="1">
        <v>42304</v>
      </c>
      <c r="J1561" t="s">
        <v>20</v>
      </c>
      <c r="L1561" t="s">
        <v>353</v>
      </c>
      <c r="M1561" t="s">
        <v>77</v>
      </c>
      <c r="N1561" t="s">
        <v>11933</v>
      </c>
      <c r="P1561" t="s">
        <v>72</v>
      </c>
      <c r="Q1561" t="str">
        <f>IF(COUNTIF(Table2[type_of_injury],Table2[[#This Row],[type_of_injury]])&lt;40,"other",Table2[[#This Row],[type_of_injury]])</f>
        <v>unknown</v>
      </c>
      <c r="R1561" t="str" cm="1">
        <f t="array" ref="R1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2" spans="1:18" x14ac:dyDescent="0.35">
      <c r="A1562" t="s">
        <v>2016</v>
      </c>
      <c r="B1562" s="1">
        <v>42290</v>
      </c>
      <c r="C1562">
        <v>23</v>
      </c>
      <c r="D1562" t="str" cm="1">
        <f t="array" ref="D1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62" t="s">
        <v>16</v>
      </c>
      <c r="F1562" t="s">
        <v>62</v>
      </c>
      <c r="G1562" t="s">
        <v>62</v>
      </c>
      <c r="H1562" t="s">
        <v>19</v>
      </c>
      <c r="I1562" s="1">
        <v>42290</v>
      </c>
      <c r="J1562" t="s">
        <v>20</v>
      </c>
      <c r="L1562" t="s">
        <v>1134</v>
      </c>
      <c r="M1562" t="s">
        <v>62</v>
      </c>
      <c r="N1562" t="s">
        <v>21</v>
      </c>
      <c r="O1562" t="s">
        <v>22</v>
      </c>
      <c r="P1562" t="s">
        <v>23</v>
      </c>
      <c r="Q1562" t="str">
        <f>IF(COUNTIF(Table2[type_of_injury],Table2[[#This Row],[type_of_injury]])&lt;40,"other",Table2[[#This Row],[type_of_injury]])</f>
        <v>gunfire</v>
      </c>
      <c r="R1562" t="str" cm="1">
        <f t="array" ref="R1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3" spans="1:18" x14ac:dyDescent="0.35">
      <c r="A1563" t="s">
        <v>2017</v>
      </c>
      <c r="B1563" s="1">
        <v>42290</v>
      </c>
      <c r="C1563">
        <v>28</v>
      </c>
      <c r="D1563" t="str" cm="1">
        <f t="array" ref="D1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63" t="s">
        <v>16</v>
      </c>
      <c r="F1563" t="s">
        <v>175</v>
      </c>
      <c r="G1563" t="s">
        <v>175</v>
      </c>
      <c r="H1563" t="s">
        <v>19</v>
      </c>
      <c r="I1563" s="1">
        <v>42290</v>
      </c>
      <c r="J1563" t="s">
        <v>20</v>
      </c>
      <c r="L1563" t="s">
        <v>401</v>
      </c>
      <c r="M1563" t="s">
        <v>175</v>
      </c>
      <c r="N1563" t="s">
        <v>21</v>
      </c>
      <c r="O1563" t="s">
        <v>22</v>
      </c>
      <c r="P1563" t="s">
        <v>23</v>
      </c>
      <c r="Q1563" t="str">
        <f>IF(COUNTIF(Table2[type_of_injury],Table2[[#This Row],[type_of_injury]])&lt;40,"other",Table2[[#This Row],[type_of_injury]])</f>
        <v>gunfire</v>
      </c>
      <c r="R1563" t="str" cm="1">
        <f t="array" ref="R1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4" spans="1:18" x14ac:dyDescent="0.35">
      <c r="A1564" t="s">
        <v>2018</v>
      </c>
      <c r="B1564" s="1">
        <v>42290</v>
      </c>
      <c r="C1564">
        <v>33</v>
      </c>
      <c r="D1564" t="str" cm="1">
        <f t="array" ref="D1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564" t="s">
        <v>16</v>
      </c>
      <c r="F1564" t="s">
        <v>353</v>
      </c>
      <c r="G1564" t="s">
        <v>77</v>
      </c>
      <c r="H1564" t="s">
        <v>77</v>
      </c>
      <c r="I1564" s="1">
        <v>42290</v>
      </c>
      <c r="J1564" t="s">
        <v>20</v>
      </c>
      <c r="L1564" t="s">
        <v>1134</v>
      </c>
      <c r="M1564" t="s">
        <v>62</v>
      </c>
      <c r="N1564" t="s">
        <v>21</v>
      </c>
      <c r="O1564" t="s">
        <v>22</v>
      </c>
      <c r="P1564" t="s">
        <v>96</v>
      </c>
      <c r="Q1564" t="str">
        <f>IF(COUNTIF(Table2[type_of_injury],Table2[[#This Row],[type_of_injury]])&lt;40,"other",Table2[[#This Row],[type_of_injury]])</f>
        <v>gunfire</v>
      </c>
      <c r="R1564" t="str" cm="1">
        <f t="array" ref="R1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5" spans="1:18" x14ac:dyDescent="0.35">
      <c r="A1565" t="s">
        <v>2019</v>
      </c>
      <c r="B1565" s="1">
        <v>42290</v>
      </c>
      <c r="C1565">
        <v>78</v>
      </c>
      <c r="D1565" t="str" cm="1">
        <f t="array" ref="D1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565" t="s">
        <v>69</v>
      </c>
      <c r="F1565" t="s">
        <v>62</v>
      </c>
      <c r="G1565" t="s">
        <v>62</v>
      </c>
      <c r="H1565" t="s">
        <v>19</v>
      </c>
      <c r="I1565" s="1">
        <v>42290</v>
      </c>
      <c r="J1565" t="s">
        <v>20</v>
      </c>
      <c r="L1565" t="s">
        <v>353</v>
      </c>
      <c r="M1565" t="s">
        <v>77</v>
      </c>
      <c r="N1565" t="s">
        <v>11933</v>
      </c>
      <c r="P1565" t="s">
        <v>72</v>
      </c>
      <c r="Q1565" t="str">
        <f>IF(COUNTIF(Table2[type_of_injury],Table2[[#This Row],[type_of_injury]])&lt;40,"other",Table2[[#This Row],[type_of_injury]])</f>
        <v>unknown</v>
      </c>
      <c r="R1565" t="str" cm="1">
        <f t="array" ref="R1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6" spans="1:18" x14ac:dyDescent="0.35">
      <c r="A1566" t="s">
        <v>2020</v>
      </c>
      <c r="B1566" s="1">
        <v>42289</v>
      </c>
      <c r="C1566">
        <v>22</v>
      </c>
      <c r="D1566" t="str" cm="1">
        <f t="array" ref="D1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66" t="s">
        <v>16</v>
      </c>
      <c r="F1566" t="s">
        <v>353</v>
      </c>
      <c r="G1566" t="s">
        <v>77</v>
      </c>
      <c r="H1566" t="s">
        <v>77</v>
      </c>
      <c r="I1566" s="1">
        <v>42289</v>
      </c>
      <c r="J1566" t="s">
        <v>20</v>
      </c>
      <c r="L1566" t="s">
        <v>1807</v>
      </c>
      <c r="M1566" t="s">
        <v>108</v>
      </c>
      <c r="N1566" t="s">
        <v>21</v>
      </c>
      <c r="O1566" t="s">
        <v>22</v>
      </c>
      <c r="P1566" t="s">
        <v>23</v>
      </c>
      <c r="Q1566" t="str">
        <f>IF(COUNTIF(Table2[type_of_injury],Table2[[#This Row],[type_of_injury]])&lt;40,"other",Table2[[#This Row],[type_of_injury]])</f>
        <v>gunfire</v>
      </c>
      <c r="R1566" t="str" cm="1">
        <f t="array" ref="R1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7" spans="1:18" x14ac:dyDescent="0.35">
      <c r="A1567" t="s">
        <v>2021</v>
      </c>
      <c r="B1567" s="1">
        <v>42289</v>
      </c>
      <c r="C1567">
        <v>17</v>
      </c>
      <c r="D1567" t="str" cm="1">
        <f t="array" ref="D1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67" t="s">
        <v>16</v>
      </c>
      <c r="F1567" t="s">
        <v>475</v>
      </c>
      <c r="G1567" t="s">
        <v>62</v>
      </c>
      <c r="H1567" t="s">
        <v>19</v>
      </c>
      <c r="I1567" s="1">
        <v>42289</v>
      </c>
      <c r="J1567" t="s">
        <v>20</v>
      </c>
      <c r="L1567" t="s">
        <v>1134</v>
      </c>
      <c r="M1567" t="s">
        <v>62</v>
      </c>
      <c r="N1567" t="s">
        <v>21</v>
      </c>
      <c r="O1567" t="s">
        <v>22</v>
      </c>
      <c r="P1567" t="s">
        <v>23</v>
      </c>
      <c r="Q1567" t="str">
        <f>IF(COUNTIF(Table2[type_of_injury],Table2[[#This Row],[type_of_injury]])&lt;40,"other",Table2[[#This Row],[type_of_injury]])</f>
        <v>gunfire</v>
      </c>
      <c r="R1567" t="str" cm="1">
        <f t="array" ref="R1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8" spans="1:18" x14ac:dyDescent="0.35">
      <c r="A1568" t="s">
        <v>2022</v>
      </c>
      <c r="B1568" s="1">
        <v>42289</v>
      </c>
      <c r="C1568">
        <v>14</v>
      </c>
      <c r="D1568" t="str" cm="1">
        <f t="array" ref="D1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68" t="s">
        <v>16</v>
      </c>
      <c r="F1568" t="s">
        <v>376</v>
      </c>
      <c r="G1568" t="s">
        <v>62</v>
      </c>
      <c r="H1568" t="s">
        <v>19</v>
      </c>
      <c r="I1568" s="1">
        <v>42289</v>
      </c>
      <c r="J1568" t="s">
        <v>20</v>
      </c>
      <c r="L1568" t="s">
        <v>63</v>
      </c>
      <c r="M1568" t="s">
        <v>62</v>
      </c>
      <c r="N1568" t="s">
        <v>21</v>
      </c>
      <c r="O1568" t="s">
        <v>22</v>
      </c>
      <c r="P1568" t="s">
        <v>23</v>
      </c>
      <c r="Q1568" t="str">
        <f>IF(COUNTIF(Table2[type_of_injury],Table2[[#This Row],[type_of_injury]])&lt;40,"other",Table2[[#This Row],[type_of_injury]])</f>
        <v>gunfire</v>
      </c>
      <c r="R1568" t="str" cm="1">
        <f t="array" ref="R1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69" spans="1:18" x14ac:dyDescent="0.35">
      <c r="A1569" t="s">
        <v>2023</v>
      </c>
      <c r="B1569" s="1">
        <v>42288</v>
      </c>
      <c r="C1569">
        <v>25</v>
      </c>
      <c r="D1569" t="str" cm="1">
        <f t="array" ref="D1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69" t="s">
        <v>16</v>
      </c>
      <c r="F1569" t="s">
        <v>737</v>
      </c>
      <c r="G1569" t="s">
        <v>218</v>
      </c>
      <c r="H1569" t="s">
        <v>39</v>
      </c>
      <c r="I1569" s="1">
        <v>42301</v>
      </c>
      <c r="J1569" t="s">
        <v>20</v>
      </c>
      <c r="K1569" t="s">
        <v>40</v>
      </c>
      <c r="L1569" t="s">
        <v>41</v>
      </c>
      <c r="M1569" t="s">
        <v>41</v>
      </c>
      <c r="N1569" t="s">
        <v>21</v>
      </c>
      <c r="O1569" t="s">
        <v>1296</v>
      </c>
      <c r="P1569" t="s">
        <v>23</v>
      </c>
      <c r="Q1569" t="str">
        <f>IF(COUNTIF(Table2[type_of_injury],Table2[[#This Row],[type_of_injury]])&lt;40,"other",Table2[[#This Row],[type_of_injury]])</f>
        <v>gunfire</v>
      </c>
      <c r="R1569" t="str" cm="1">
        <f t="array" ref="R1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0" spans="1:18" x14ac:dyDescent="0.35">
      <c r="A1570" t="s">
        <v>2024</v>
      </c>
      <c r="B1570" s="1">
        <v>42288</v>
      </c>
      <c r="C1570">
        <v>3</v>
      </c>
      <c r="D1570" t="str" cm="1">
        <f t="array" ref="D1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570" t="s">
        <v>16</v>
      </c>
      <c r="F1570" t="s">
        <v>37</v>
      </c>
      <c r="G1570" t="s">
        <v>38</v>
      </c>
      <c r="H1570" t="s">
        <v>39</v>
      </c>
      <c r="I1570" s="1">
        <v>42288</v>
      </c>
      <c r="J1570" t="s">
        <v>71</v>
      </c>
      <c r="K1570" t="s">
        <v>40</v>
      </c>
      <c r="L1570" t="s">
        <v>225</v>
      </c>
      <c r="M1570" t="s">
        <v>38</v>
      </c>
      <c r="N1570" t="s">
        <v>21</v>
      </c>
      <c r="O1570" t="s">
        <v>35</v>
      </c>
      <c r="P1570" t="s">
        <v>23</v>
      </c>
      <c r="Q1570" t="str">
        <f>IF(COUNTIF(Table2[type_of_injury],Table2[[#This Row],[type_of_injury]])&lt;40,"other",Table2[[#This Row],[type_of_injury]])</f>
        <v>gunfire</v>
      </c>
      <c r="R1570" t="str" cm="1">
        <f t="array" ref="R1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1" spans="1:18" x14ac:dyDescent="0.35">
      <c r="A1571" t="s">
        <v>2025</v>
      </c>
      <c r="B1571" s="1">
        <v>42288</v>
      </c>
      <c r="C1571">
        <v>25</v>
      </c>
      <c r="D1571" t="str" cm="1">
        <f t="array" ref="D1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71" t="s">
        <v>16</v>
      </c>
      <c r="F1571" t="s">
        <v>37</v>
      </c>
      <c r="G1571" t="s">
        <v>38</v>
      </c>
      <c r="H1571" t="s">
        <v>39</v>
      </c>
      <c r="I1571" s="1">
        <v>42288</v>
      </c>
      <c r="J1571" t="s">
        <v>71</v>
      </c>
      <c r="K1571" t="s">
        <v>40</v>
      </c>
      <c r="L1571" t="s">
        <v>225</v>
      </c>
      <c r="M1571" t="s">
        <v>38</v>
      </c>
      <c r="N1571" t="s">
        <v>21</v>
      </c>
      <c r="O1571" t="s">
        <v>35</v>
      </c>
      <c r="P1571" t="s">
        <v>23</v>
      </c>
      <c r="Q1571" t="str">
        <f>IF(COUNTIF(Table2[type_of_injury],Table2[[#This Row],[type_of_injury]])&lt;40,"other",Table2[[#This Row],[type_of_injury]])</f>
        <v>gunfire</v>
      </c>
      <c r="R1571" t="str" cm="1">
        <f t="array" ref="R1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2" spans="1:18" x14ac:dyDescent="0.35">
      <c r="A1572" t="s">
        <v>2026</v>
      </c>
      <c r="B1572" s="1">
        <v>42287</v>
      </c>
      <c r="C1572">
        <v>19</v>
      </c>
      <c r="D1572" t="str" cm="1">
        <f t="array" ref="D1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72" t="s">
        <v>16</v>
      </c>
      <c r="F1572" t="s">
        <v>62</v>
      </c>
      <c r="G1572" t="s">
        <v>62</v>
      </c>
      <c r="H1572" t="s">
        <v>19</v>
      </c>
      <c r="I1572" s="1">
        <v>42287</v>
      </c>
      <c r="J1572" t="s">
        <v>20</v>
      </c>
      <c r="L1572" t="s">
        <v>275</v>
      </c>
      <c r="M1572" t="s">
        <v>62</v>
      </c>
      <c r="N1572" t="s">
        <v>21</v>
      </c>
      <c r="O1572" t="s">
        <v>22</v>
      </c>
      <c r="P1572" t="s">
        <v>23</v>
      </c>
      <c r="Q1572" t="str">
        <f>IF(COUNTIF(Table2[type_of_injury],Table2[[#This Row],[type_of_injury]])&lt;40,"other",Table2[[#This Row],[type_of_injury]])</f>
        <v>gunfire</v>
      </c>
      <c r="R1572" t="str" cm="1">
        <f t="array" ref="R1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3" spans="1:18" x14ac:dyDescent="0.35">
      <c r="A1573" t="s">
        <v>2027</v>
      </c>
      <c r="B1573" s="1">
        <v>42287</v>
      </c>
      <c r="C1573">
        <v>18</v>
      </c>
      <c r="D1573" t="str" cm="1">
        <f t="array" ref="D1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73" t="s">
        <v>16</v>
      </c>
      <c r="F1573" t="s">
        <v>231</v>
      </c>
      <c r="G1573" t="s">
        <v>41</v>
      </c>
      <c r="H1573" t="s">
        <v>39</v>
      </c>
      <c r="I1573" s="1">
        <v>42287</v>
      </c>
      <c r="J1573" t="s">
        <v>20</v>
      </c>
      <c r="K1573" t="s">
        <v>40</v>
      </c>
      <c r="L1573" t="s">
        <v>1295</v>
      </c>
      <c r="M1573" t="s">
        <v>41</v>
      </c>
      <c r="N1573" t="s">
        <v>21</v>
      </c>
      <c r="O1573" t="s">
        <v>22</v>
      </c>
      <c r="P1573" t="s">
        <v>23</v>
      </c>
      <c r="Q1573" t="str">
        <f>IF(COUNTIF(Table2[type_of_injury],Table2[[#This Row],[type_of_injury]])&lt;40,"other",Table2[[#This Row],[type_of_injury]])</f>
        <v>gunfire</v>
      </c>
      <c r="R1573" t="str" cm="1">
        <f t="array" ref="R1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4" spans="1:18" x14ac:dyDescent="0.35">
      <c r="A1574" t="s">
        <v>2028</v>
      </c>
      <c r="B1574" s="1">
        <v>42287</v>
      </c>
      <c r="C1574">
        <v>10</v>
      </c>
      <c r="D1574" t="str" cm="1">
        <f t="array" ref="D1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574" t="s">
        <v>16</v>
      </c>
      <c r="F1574" t="s">
        <v>231</v>
      </c>
      <c r="G1574" t="s">
        <v>41</v>
      </c>
      <c r="H1574" t="s">
        <v>39</v>
      </c>
      <c r="I1574" s="1">
        <v>42287</v>
      </c>
      <c r="J1574" t="s">
        <v>20</v>
      </c>
      <c r="K1574" t="s">
        <v>40</v>
      </c>
      <c r="L1574" t="s">
        <v>41</v>
      </c>
      <c r="M1574" t="s">
        <v>41</v>
      </c>
      <c r="N1574" t="s">
        <v>21</v>
      </c>
      <c r="O1574" t="s">
        <v>22</v>
      </c>
      <c r="P1574" t="s">
        <v>23</v>
      </c>
      <c r="Q1574" t="str">
        <f>IF(COUNTIF(Table2[type_of_injury],Table2[[#This Row],[type_of_injury]])&lt;40,"other",Table2[[#This Row],[type_of_injury]])</f>
        <v>gunfire</v>
      </c>
      <c r="R1574" t="str" cm="1">
        <f t="array" ref="R1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5" spans="1:18" x14ac:dyDescent="0.35">
      <c r="A1575" t="s">
        <v>2029</v>
      </c>
      <c r="B1575" s="1">
        <v>42287</v>
      </c>
      <c r="C1575">
        <v>16</v>
      </c>
      <c r="D1575" t="str" cm="1">
        <f t="array" ref="D1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75" t="s">
        <v>16</v>
      </c>
      <c r="F1575" t="s">
        <v>62</v>
      </c>
      <c r="G1575" t="s">
        <v>62</v>
      </c>
      <c r="H1575" t="s">
        <v>19</v>
      </c>
      <c r="I1575" s="1">
        <v>42287</v>
      </c>
      <c r="J1575" t="s">
        <v>20</v>
      </c>
      <c r="L1575" t="s">
        <v>152</v>
      </c>
      <c r="M1575" t="s">
        <v>62</v>
      </c>
      <c r="N1575" t="s">
        <v>21</v>
      </c>
      <c r="O1575" t="s">
        <v>22</v>
      </c>
      <c r="P1575" t="s">
        <v>23</v>
      </c>
      <c r="Q1575" t="str">
        <f>IF(COUNTIF(Table2[type_of_injury],Table2[[#This Row],[type_of_injury]])&lt;40,"other",Table2[[#This Row],[type_of_injury]])</f>
        <v>gunfire</v>
      </c>
      <c r="R1575" t="str" cm="1">
        <f t="array" ref="R1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6" spans="1:18" x14ac:dyDescent="0.35">
      <c r="A1576" t="s">
        <v>2030</v>
      </c>
      <c r="B1576" s="1">
        <v>42287</v>
      </c>
      <c r="C1576">
        <v>25</v>
      </c>
      <c r="D1576" t="str" cm="1">
        <f t="array" ref="D1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76" t="s">
        <v>16</v>
      </c>
      <c r="F1576" t="s">
        <v>275</v>
      </c>
      <c r="G1576" t="s">
        <v>62</v>
      </c>
      <c r="H1576" t="s">
        <v>19</v>
      </c>
      <c r="I1576" s="1">
        <v>42287</v>
      </c>
      <c r="J1576" t="s">
        <v>20</v>
      </c>
      <c r="L1576" t="s">
        <v>275</v>
      </c>
      <c r="M1576" t="s">
        <v>62</v>
      </c>
      <c r="N1576" t="s">
        <v>21</v>
      </c>
      <c r="O1576" t="s">
        <v>22</v>
      </c>
      <c r="P1576" t="s">
        <v>23</v>
      </c>
      <c r="Q1576" t="str">
        <f>IF(COUNTIF(Table2[type_of_injury],Table2[[#This Row],[type_of_injury]])&lt;40,"other",Table2[[#This Row],[type_of_injury]])</f>
        <v>gunfire</v>
      </c>
      <c r="R1576" t="str" cm="1">
        <f t="array" ref="R1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7" spans="1:18" x14ac:dyDescent="0.35">
      <c r="A1577" t="s">
        <v>2031</v>
      </c>
      <c r="B1577" s="1">
        <v>42286</v>
      </c>
      <c r="C1577">
        <v>18</v>
      </c>
      <c r="D1577" t="str" cm="1">
        <f t="array" ref="D1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77" t="s">
        <v>16</v>
      </c>
      <c r="F1577" t="s">
        <v>231</v>
      </c>
      <c r="G1577" t="s">
        <v>41</v>
      </c>
      <c r="H1577" t="s">
        <v>39</v>
      </c>
      <c r="I1577" s="1">
        <v>42286</v>
      </c>
      <c r="J1577" t="s">
        <v>20</v>
      </c>
      <c r="K1577" t="s">
        <v>40</v>
      </c>
      <c r="L1577" t="s">
        <v>215</v>
      </c>
      <c r="M1577" t="s">
        <v>41</v>
      </c>
      <c r="N1577" t="s">
        <v>21</v>
      </c>
      <c r="O1577" t="s">
        <v>22</v>
      </c>
      <c r="P1577" t="s">
        <v>23</v>
      </c>
      <c r="Q1577" t="str">
        <f>IF(COUNTIF(Table2[type_of_injury],Table2[[#This Row],[type_of_injury]])&lt;40,"other",Table2[[#This Row],[type_of_injury]])</f>
        <v>gunfire</v>
      </c>
      <c r="R1577" t="str" cm="1">
        <f t="array" ref="R1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8" spans="1:18" x14ac:dyDescent="0.35">
      <c r="A1578" t="s">
        <v>2032</v>
      </c>
      <c r="B1578" s="1">
        <v>42286</v>
      </c>
      <c r="C1578">
        <v>18</v>
      </c>
      <c r="D1578" t="str" cm="1">
        <f t="array" ref="D1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78" t="s">
        <v>16</v>
      </c>
      <c r="F1578" t="s">
        <v>37</v>
      </c>
      <c r="G1578" t="s">
        <v>38</v>
      </c>
      <c r="H1578" t="s">
        <v>39</v>
      </c>
      <c r="I1578" s="1">
        <v>42286</v>
      </c>
      <c r="J1578" t="s">
        <v>20</v>
      </c>
      <c r="K1578" t="s">
        <v>204</v>
      </c>
      <c r="N1578" t="s">
        <v>21</v>
      </c>
      <c r="O1578" t="s">
        <v>22</v>
      </c>
      <c r="P1578" t="s">
        <v>23</v>
      </c>
      <c r="Q1578" t="str">
        <f>IF(COUNTIF(Table2[type_of_injury],Table2[[#This Row],[type_of_injury]])&lt;40,"other",Table2[[#This Row],[type_of_injury]])</f>
        <v>gunfire</v>
      </c>
      <c r="R1578" t="str" cm="1">
        <f t="array" ref="R1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79" spans="1:18" x14ac:dyDescent="0.35">
      <c r="A1579" t="s">
        <v>2033</v>
      </c>
      <c r="B1579" s="1">
        <v>42286</v>
      </c>
      <c r="C1579">
        <v>20</v>
      </c>
      <c r="D1579" t="str" cm="1">
        <f t="array" ref="D1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79" t="s">
        <v>16</v>
      </c>
      <c r="F1579" t="s">
        <v>37</v>
      </c>
      <c r="G1579" t="s">
        <v>38</v>
      </c>
      <c r="H1579" t="s">
        <v>39</v>
      </c>
      <c r="I1579" s="1">
        <v>42286</v>
      </c>
      <c r="J1579" t="s">
        <v>20</v>
      </c>
      <c r="K1579" t="s">
        <v>40</v>
      </c>
      <c r="L1579" t="s">
        <v>219</v>
      </c>
      <c r="M1579" t="s">
        <v>218</v>
      </c>
      <c r="N1579" t="s">
        <v>21</v>
      </c>
      <c r="O1579" t="s">
        <v>22</v>
      </c>
      <c r="P1579" t="s">
        <v>23</v>
      </c>
      <c r="Q1579" t="str">
        <f>IF(COUNTIF(Table2[type_of_injury],Table2[[#This Row],[type_of_injury]])&lt;40,"other",Table2[[#This Row],[type_of_injury]])</f>
        <v>gunfire</v>
      </c>
      <c r="R1579" t="str" cm="1">
        <f t="array" ref="R1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0" spans="1:18" x14ac:dyDescent="0.35">
      <c r="A1580" t="s">
        <v>2034</v>
      </c>
      <c r="B1580" s="1">
        <v>42286</v>
      </c>
      <c r="C1580">
        <v>24</v>
      </c>
      <c r="D1580" t="str" cm="1">
        <f t="array" ref="D1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80" t="s">
        <v>16</v>
      </c>
      <c r="F1580" t="s">
        <v>37</v>
      </c>
      <c r="G1580" t="s">
        <v>38</v>
      </c>
      <c r="H1580" t="s">
        <v>39</v>
      </c>
      <c r="I1580" s="1">
        <v>42286</v>
      </c>
      <c r="J1580" t="s">
        <v>20</v>
      </c>
      <c r="K1580" t="s">
        <v>204</v>
      </c>
      <c r="L1580" t="s">
        <v>225</v>
      </c>
      <c r="M1580" t="s">
        <v>38</v>
      </c>
      <c r="N1580" t="s">
        <v>21</v>
      </c>
      <c r="O1580" t="s">
        <v>22</v>
      </c>
      <c r="P1580" t="s">
        <v>23</v>
      </c>
      <c r="Q1580" t="str">
        <f>IF(COUNTIF(Table2[type_of_injury],Table2[[#This Row],[type_of_injury]])&lt;40,"other",Table2[[#This Row],[type_of_injury]])</f>
        <v>gunfire</v>
      </c>
      <c r="R1580" t="str" cm="1">
        <f t="array" ref="R1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1" spans="1:18" x14ac:dyDescent="0.35">
      <c r="A1581" t="s">
        <v>2035</v>
      </c>
      <c r="B1581" s="1">
        <v>42286</v>
      </c>
      <c r="C1581">
        <v>23</v>
      </c>
      <c r="D1581" t="str" cm="1">
        <f t="array" ref="D1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81" t="s">
        <v>16</v>
      </c>
      <c r="F1581" t="s">
        <v>231</v>
      </c>
      <c r="G1581" t="s">
        <v>41</v>
      </c>
      <c r="H1581" t="s">
        <v>39</v>
      </c>
      <c r="I1581" s="1">
        <v>42286</v>
      </c>
      <c r="J1581" t="s">
        <v>20</v>
      </c>
      <c r="K1581" t="s">
        <v>40</v>
      </c>
      <c r="L1581" t="s">
        <v>215</v>
      </c>
      <c r="M1581" t="s">
        <v>41</v>
      </c>
      <c r="N1581" t="s">
        <v>21</v>
      </c>
      <c r="O1581" t="s">
        <v>22</v>
      </c>
      <c r="P1581" t="s">
        <v>23</v>
      </c>
      <c r="Q1581" t="str">
        <f>IF(COUNTIF(Table2[type_of_injury],Table2[[#This Row],[type_of_injury]])&lt;40,"other",Table2[[#This Row],[type_of_injury]])</f>
        <v>gunfire</v>
      </c>
      <c r="R1581" t="str" cm="1">
        <f t="array" ref="R1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2" spans="1:18" x14ac:dyDescent="0.35">
      <c r="A1582" t="s">
        <v>2036</v>
      </c>
      <c r="B1582" s="1">
        <v>42286</v>
      </c>
      <c r="C1582">
        <v>20</v>
      </c>
      <c r="D1582" t="str" cm="1">
        <f t="array" ref="D1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82" t="s">
        <v>16</v>
      </c>
      <c r="F1582" t="s">
        <v>231</v>
      </c>
      <c r="G1582" t="s">
        <v>41</v>
      </c>
      <c r="H1582" t="s">
        <v>39</v>
      </c>
      <c r="I1582" s="1">
        <v>42287</v>
      </c>
      <c r="J1582" t="s">
        <v>20</v>
      </c>
      <c r="K1582" t="s">
        <v>204</v>
      </c>
      <c r="L1582" t="s">
        <v>1365</v>
      </c>
      <c r="M1582" t="s">
        <v>218</v>
      </c>
      <c r="N1582" t="s">
        <v>21</v>
      </c>
      <c r="O1582" t="s">
        <v>22</v>
      </c>
      <c r="P1582" t="s">
        <v>23</v>
      </c>
      <c r="Q1582" t="str">
        <f>IF(COUNTIF(Table2[type_of_injury],Table2[[#This Row],[type_of_injury]])&lt;40,"other",Table2[[#This Row],[type_of_injury]])</f>
        <v>gunfire</v>
      </c>
      <c r="R1582" t="str" cm="1">
        <f t="array" ref="R1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3" spans="1:18" x14ac:dyDescent="0.35">
      <c r="A1583" t="s">
        <v>2037</v>
      </c>
      <c r="B1583" s="1">
        <v>42286</v>
      </c>
      <c r="C1583">
        <v>18</v>
      </c>
      <c r="D1583" t="str" cm="1">
        <f t="array" ref="D1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83" t="s">
        <v>16</v>
      </c>
      <c r="F1583" t="s">
        <v>37</v>
      </c>
      <c r="G1583" t="s">
        <v>38</v>
      </c>
      <c r="H1583" t="s">
        <v>39</v>
      </c>
      <c r="I1583" s="1">
        <v>42286</v>
      </c>
      <c r="J1583" t="s">
        <v>20</v>
      </c>
      <c r="K1583" t="s">
        <v>40</v>
      </c>
      <c r="L1583" t="s">
        <v>225</v>
      </c>
      <c r="M1583" t="s">
        <v>38</v>
      </c>
      <c r="N1583" t="s">
        <v>21</v>
      </c>
      <c r="O1583" t="s">
        <v>22</v>
      </c>
      <c r="P1583" t="s">
        <v>23</v>
      </c>
      <c r="Q1583" t="str">
        <f>IF(COUNTIF(Table2[type_of_injury],Table2[[#This Row],[type_of_injury]])&lt;40,"other",Table2[[#This Row],[type_of_injury]])</f>
        <v>gunfire</v>
      </c>
      <c r="R1583" t="str" cm="1">
        <f t="array" ref="R1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4" spans="1:18" x14ac:dyDescent="0.35">
      <c r="A1584" t="s">
        <v>2038</v>
      </c>
      <c r="B1584" s="1">
        <v>42286</v>
      </c>
      <c r="C1584">
        <v>18</v>
      </c>
      <c r="D1584" t="str" cm="1">
        <f t="array" ref="D1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84" t="s">
        <v>16</v>
      </c>
      <c r="F1584" t="s">
        <v>483</v>
      </c>
      <c r="G1584" t="s">
        <v>46</v>
      </c>
      <c r="H1584" t="s">
        <v>19</v>
      </c>
      <c r="I1584" s="1">
        <v>42286</v>
      </c>
      <c r="J1584" t="s">
        <v>20</v>
      </c>
      <c r="L1584" t="s">
        <v>46</v>
      </c>
      <c r="M1584" t="s">
        <v>46</v>
      </c>
      <c r="N1584" t="s">
        <v>21</v>
      </c>
      <c r="O1584" t="s">
        <v>22</v>
      </c>
      <c r="P1584" t="s">
        <v>23</v>
      </c>
      <c r="Q1584" t="str">
        <f>IF(COUNTIF(Table2[type_of_injury],Table2[[#This Row],[type_of_injury]])&lt;40,"other",Table2[[#This Row],[type_of_injury]])</f>
        <v>gunfire</v>
      </c>
      <c r="R1584" t="str" cm="1">
        <f t="array" ref="R1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5" spans="1:18" x14ac:dyDescent="0.35">
      <c r="A1585" t="s">
        <v>2039</v>
      </c>
      <c r="B1585" s="1">
        <v>42285</v>
      </c>
      <c r="C1585">
        <v>27</v>
      </c>
      <c r="D1585" t="str" cm="1">
        <f t="array" ref="D1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85" t="s">
        <v>16</v>
      </c>
      <c r="F1585" t="s">
        <v>288</v>
      </c>
      <c r="G1585" t="s">
        <v>46</v>
      </c>
      <c r="H1585" t="s">
        <v>19</v>
      </c>
      <c r="I1585" s="1">
        <v>42287</v>
      </c>
      <c r="J1585" t="s">
        <v>20</v>
      </c>
      <c r="L1585" t="s">
        <v>288</v>
      </c>
      <c r="M1585" t="s">
        <v>46</v>
      </c>
      <c r="N1585" t="s">
        <v>21</v>
      </c>
      <c r="O1585" t="s">
        <v>1130</v>
      </c>
      <c r="P1585" t="s">
        <v>23</v>
      </c>
      <c r="Q1585" t="str">
        <f>IF(COUNTIF(Table2[type_of_injury],Table2[[#This Row],[type_of_injury]])&lt;40,"other",Table2[[#This Row],[type_of_injury]])</f>
        <v>gunfire</v>
      </c>
      <c r="R1585" t="str" cm="1">
        <f t="array" ref="R1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6" spans="1:18" x14ac:dyDescent="0.35">
      <c r="A1586" t="s">
        <v>2040</v>
      </c>
      <c r="B1586" s="1">
        <v>42285</v>
      </c>
      <c r="C1586">
        <v>20</v>
      </c>
      <c r="D1586" t="str" cm="1">
        <f t="array" ref="D1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86" t="s">
        <v>16</v>
      </c>
      <c r="F1586" t="s">
        <v>275</v>
      </c>
      <c r="G1586" t="s">
        <v>62</v>
      </c>
      <c r="H1586" t="s">
        <v>19</v>
      </c>
      <c r="I1586" s="1">
        <v>42285</v>
      </c>
      <c r="J1586" t="s">
        <v>20</v>
      </c>
      <c r="L1586" t="s">
        <v>275</v>
      </c>
      <c r="M1586" t="s">
        <v>62</v>
      </c>
      <c r="N1586" t="s">
        <v>21</v>
      </c>
      <c r="O1586" t="s">
        <v>22</v>
      </c>
      <c r="P1586" t="s">
        <v>23</v>
      </c>
      <c r="Q1586" t="str">
        <f>IF(COUNTIF(Table2[type_of_injury],Table2[[#This Row],[type_of_injury]])&lt;40,"other",Table2[[#This Row],[type_of_injury]])</f>
        <v>gunfire</v>
      </c>
      <c r="R1586" t="str" cm="1">
        <f t="array" ref="R1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7" spans="1:18" x14ac:dyDescent="0.35">
      <c r="A1587" t="s">
        <v>2041</v>
      </c>
      <c r="B1587" s="1">
        <v>42285</v>
      </c>
      <c r="C1587">
        <v>19</v>
      </c>
      <c r="D1587" t="str" cm="1">
        <f t="array" ref="D1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87" t="s">
        <v>16</v>
      </c>
      <c r="F1587" t="s">
        <v>94</v>
      </c>
      <c r="G1587" t="s">
        <v>77</v>
      </c>
      <c r="H1587" t="s">
        <v>77</v>
      </c>
      <c r="I1587" s="1">
        <v>42285</v>
      </c>
      <c r="J1587" t="s">
        <v>20</v>
      </c>
      <c r="L1587" t="s">
        <v>475</v>
      </c>
      <c r="M1587" t="s">
        <v>62</v>
      </c>
      <c r="N1587" t="s">
        <v>21</v>
      </c>
      <c r="O1587" t="s">
        <v>22</v>
      </c>
      <c r="P1587" t="s">
        <v>23</v>
      </c>
      <c r="Q1587" t="str">
        <f>IF(COUNTIF(Table2[type_of_injury],Table2[[#This Row],[type_of_injury]])&lt;40,"other",Table2[[#This Row],[type_of_injury]])</f>
        <v>gunfire</v>
      </c>
      <c r="R1587" t="str" cm="1">
        <f t="array" ref="R1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8" spans="1:18" x14ac:dyDescent="0.35">
      <c r="A1588" t="s">
        <v>2042</v>
      </c>
      <c r="B1588" s="1">
        <v>42284</v>
      </c>
      <c r="C1588">
        <v>19</v>
      </c>
      <c r="D1588" t="str" cm="1">
        <f t="array" ref="D1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88" t="s">
        <v>16</v>
      </c>
      <c r="F1588" t="s">
        <v>2043</v>
      </c>
      <c r="G1588" t="s">
        <v>77</v>
      </c>
      <c r="H1588" t="s">
        <v>77</v>
      </c>
      <c r="I1588" s="1">
        <v>42284</v>
      </c>
      <c r="J1588" t="s">
        <v>20</v>
      </c>
      <c r="L1588" t="s">
        <v>1900</v>
      </c>
      <c r="M1588" t="s">
        <v>46</v>
      </c>
      <c r="N1588" t="s">
        <v>21</v>
      </c>
      <c r="O1588" t="s">
        <v>22</v>
      </c>
      <c r="P1588" t="s">
        <v>23</v>
      </c>
      <c r="Q1588" t="str">
        <f>IF(COUNTIF(Table2[type_of_injury],Table2[[#This Row],[type_of_injury]])&lt;40,"other",Table2[[#This Row],[type_of_injury]])</f>
        <v>gunfire</v>
      </c>
      <c r="R1588" t="str" cm="1">
        <f t="array" ref="R1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89" spans="1:18" x14ac:dyDescent="0.35">
      <c r="A1589" t="s">
        <v>2044</v>
      </c>
      <c r="B1589" s="1">
        <v>42282</v>
      </c>
      <c r="C1589">
        <v>13</v>
      </c>
      <c r="D1589" t="str" cm="1">
        <f t="array" ref="D1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89" t="s">
        <v>16</v>
      </c>
      <c r="F1589" t="s">
        <v>2045</v>
      </c>
      <c r="G1589" t="s">
        <v>175</v>
      </c>
      <c r="H1589" t="s">
        <v>19</v>
      </c>
      <c r="I1589" s="1">
        <v>42282</v>
      </c>
      <c r="J1589" t="s">
        <v>20</v>
      </c>
      <c r="L1589" t="s">
        <v>2045</v>
      </c>
      <c r="M1589" t="s">
        <v>175</v>
      </c>
      <c r="N1589" t="s">
        <v>21</v>
      </c>
      <c r="O1589" t="s">
        <v>361</v>
      </c>
      <c r="P1589" t="s">
        <v>23</v>
      </c>
      <c r="Q1589" t="str">
        <f>IF(COUNTIF(Table2[type_of_injury],Table2[[#This Row],[type_of_injury]])&lt;40,"other",Table2[[#This Row],[type_of_injury]])</f>
        <v>gunfire</v>
      </c>
      <c r="R1589" t="str" cm="1">
        <f t="array" ref="R1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0" spans="1:18" x14ac:dyDescent="0.35">
      <c r="A1590" t="s">
        <v>2046</v>
      </c>
      <c r="B1590" s="1">
        <v>42281</v>
      </c>
      <c r="C1590">
        <v>18</v>
      </c>
      <c r="D1590" t="str" cm="1">
        <f t="array" ref="D1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90" t="s">
        <v>16</v>
      </c>
      <c r="F1590" t="s">
        <v>18</v>
      </c>
      <c r="G1590" t="s">
        <v>18</v>
      </c>
      <c r="H1590" t="s">
        <v>19</v>
      </c>
      <c r="I1590" s="1">
        <v>42282</v>
      </c>
      <c r="J1590" t="s">
        <v>20</v>
      </c>
      <c r="L1590" t="s">
        <v>2047</v>
      </c>
      <c r="M1590" t="s">
        <v>18</v>
      </c>
      <c r="N1590" t="s">
        <v>21</v>
      </c>
      <c r="O1590" t="s">
        <v>22</v>
      </c>
      <c r="P1590" t="s">
        <v>23</v>
      </c>
      <c r="Q1590" t="str">
        <f>IF(COUNTIF(Table2[type_of_injury],Table2[[#This Row],[type_of_injury]])&lt;40,"other",Table2[[#This Row],[type_of_injury]])</f>
        <v>gunfire</v>
      </c>
      <c r="R1590" t="str" cm="1">
        <f t="array" ref="R1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1" spans="1:18" x14ac:dyDescent="0.35">
      <c r="A1591" t="s">
        <v>2048</v>
      </c>
      <c r="B1591" s="1">
        <v>42281</v>
      </c>
      <c r="C1591">
        <v>19</v>
      </c>
      <c r="D1591" t="str" cm="1">
        <f t="array" ref="D1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91" t="s">
        <v>16</v>
      </c>
      <c r="F1591" t="s">
        <v>353</v>
      </c>
      <c r="G1591" t="s">
        <v>77</v>
      </c>
      <c r="H1591" t="s">
        <v>77</v>
      </c>
      <c r="I1591" s="1">
        <v>42281</v>
      </c>
      <c r="J1591" t="s">
        <v>20</v>
      </c>
      <c r="L1591" t="s">
        <v>355</v>
      </c>
      <c r="M1591" t="s">
        <v>62</v>
      </c>
      <c r="N1591" t="s">
        <v>21</v>
      </c>
      <c r="O1591" t="s">
        <v>22</v>
      </c>
      <c r="P1591" t="s">
        <v>23</v>
      </c>
      <c r="Q1591" t="str">
        <f>IF(COUNTIF(Table2[type_of_injury],Table2[[#This Row],[type_of_injury]])&lt;40,"other",Table2[[#This Row],[type_of_injury]])</f>
        <v>gunfire</v>
      </c>
      <c r="R1591" t="str" cm="1">
        <f t="array" ref="R1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2" spans="1:18" x14ac:dyDescent="0.35">
      <c r="A1592" t="s">
        <v>2049</v>
      </c>
      <c r="B1592" s="1">
        <v>42280</v>
      </c>
      <c r="C1592">
        <v>19</v>
      </c>
      <c r="D1592" t="str" cm="1">
        <f t="array" ref="D1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92" t="s">
        <v>16</v>
      </c>
      <c r="F1592" t="s">
        <v>475</v>
      </c>
      <c r="G1592" t="s">
        <v>62</v>
      </c>
      <c r="H1592" t="s">
        <v>19</v>
      </c>
      <c r="I1592" s="1">
        <v>42280</v>
      </c>
      <c r="J1592" t="s">
        <v>20</v>
      </c>
      <c r="L1592" t="s">
        <v>1331</v>
      </c>
      <c r="M1592" t="s">
        <v>58</v>
      </c>
      <c r="N1592" t="s">
        <v>21</v>
      </c>
      <c r="O1592" t="s">
        <v>22</v>
      </c>
      <c r="P1592" t="s">
        <v>23</v>
      </c>
      <c r="Q1592" t="str">
        <f>IF(COUNTIF(Table2[type_of_injury],Table2[[#This Row],[type_of_injury]])&lt;40,"other",Table2[[#This Row],[type_of_injury]])</f>
        <v>gunfire</v>
      </c>
      <c r="R1592" t="str" cm="1">
        <f t="array" ref="R1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3" spans="1:18" x14ac:dyDescent="0.35">
      <c r="A1593" t="s">
        <v>2050</v>
      </c>
      <c r="B1593" s="1">
        <v>42280</v>
      </c>
      <c r="C1593">
        <v>41</v>
      </c>
      <c r="D1593" t="str" cm="1">
        <f t="array" ref="D1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593" t="s">
        <v>69</v>
      </c>
      <c r="F1593" t="s">
        <v>475</v>
      </c>
      <c r="G1593" t="s">
        <v>62</v>
      </c>
      <c r="H1593" t="s">
        <v>19</v>
      </c>
      <c r="I1593" s="1">
        <v>42280</v>
      </c>
      <c r="J1593" t="s">
        <v>20</v>
      </c>
      <c r="L1593" t="s">
        <v>475</v>
      </c>
      <c r="M1593" t="s">
        <v>62</v>
      </c>
      <c r="N1593" t="s">
        <v>64</v>
      </c>
      <c r="O1593" t="s">
        <v>457</v>
      </c>
      <c r="P1593" t="s">
        <v>72</v>
      </c>
      <c r="Q1593" t="str">
        <f>IF(COUNTIF(Table2[type_of_injury],Table2[[#This Row],[type_of_injury]])&lt;40,"other",Table2[[#This Row],[type_of_injury]])</f>
        <v>stabbing</v>
      </c>
      <c r="R1593" t="str" cm="1">
        <f t="array" ref="R1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4" spans="1:18" x14ac:dyDescent="0.35">
      <c r="A1594" t="s">
        <v>2051</v>
      </c>
      <c r="B1594" s="1">
        <v>42278</v>
      </c>
      <c r="C1594">
        <v>30</v>
      </c>
      <c r="D1594" t="str" cm="1">
        <f t="array" ref="D1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94" t="s">
        <v>69</v>
      </c>
      <c r="F1594" t="s">
        <v>1911</v>
      </c>
      <c r="G1594" t="s">
        <v>75</v>
      </c>
      <c r="H1594" t="s">
        <v>19</v>
      </c>
      <c r="I1594" s="1">
        <v>42278</v>
      </c>
      <c r="J1594" t="s">
        <v>71</v>
      </c>
      <c r="L1594" t="s">
        <v>2052</v>
      </c>
      <c r="M1594" t="s">
        <v>58</v>
      </c>
      <c r="N1594" t="s">
        <v>21</v>
      </c>
      <c r="O1594" t="s">
        <v>22</v>
      </c>
      <c r="P1594" t="s">
        <v>72</v>
      </c>
      <c r="Q1594" t="str">
        <f>IF(COUNTIF(Table2[type_of_injury],Table2[[#This Row],[type_of_injury]])&lt;40,"other",Table2[[#This Row],[type_of_injury]])</f>
        <v>gunfire</v>
      </c>
      <c r="R1594" t="str" cm="1">
        <f t="array" ref="R1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5" spans="1:18" x14ac:dyDescent="0.35">
      <c r="A1595" t="s">
        <v>2053</v>
      </c>
      <c r="B1595" s="1">
        <v>42278</v>
      </c>
      <c r="C1595">
        <v>31</v>
      </c>
      <c r="D1595" t="str" cm="1">
        <f t="array" ref="D1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595" t="s">
        <v>69</v>
      </c>
      <c r="F1595" t="s">
        <v>1911</v>
      </c>
      <c r="G1595" t="s">
        <v>75</v>
      </c>
      <c r="H1595" t="s">
        <v>19</v>
      </c>
      <c r="I1595" s="1">
        <v>42278</v>
      </c>
      <c r="J1595" t="s">
        <v>20</v>
      </c>
      <c r="L1595" t="s">
        <v>2052</v>
      </c>
      <c r="M1595" t="s">
        <v>58</v>
      </c>
      <c r="N1595" t="s">
        <v>21</v>
      </c>
      <c r="O1595" t="s">
        <v>22</v>
      </c>
      <c r="P1595" t="s">
        <v>72</v>
      </c>
      <c r="Q1595" t="str">
        <f>IF(COUNTIF(Table2[type_of_injury],Table2[[#This Row],[type_of_injury]])&lt;40,"other",Table2[[#This Row],[type_of_injury]])</f>
        <v>gunfire</v>
      </c>
      <c r="R1595" t="str" cm="1">
        <f t="array" ref="R1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6" spans="1:18" x14ac:dyDescent="0.35">
      <c r="A1596" t="s">
        <v>2054</v>
      </c>
      <c r="B1596" s="1">
        <v>42269</v>
      </c>
      <c r="C1596">
        <v>18</v>
      </c>
      <c r="D1596" t="str" cm="1">
        <f t="array" ref="D1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596" t="s">
        <v>16</v>
      </c>
      <c r="F1596" t="s">
        <v>46</v>
      </c>
      <c r="G1596" t="s">
        <v>46</v>
      </c>
      <c r="H1596" t="s">
        <v>19</v>
      </c>
      <c r="I1596" s="1">
        <v>42269</v>
      </c>
      <c r="J1596" t="s">
        <v>71</v>
      </c>
      <c r="L1596" t="s">
        <v>46</v>
      </c>
      <c r="M1596" t="s">
        <v>46</v>
      </c>
      <c r="N1596" t="s">
        <v>21</v>
      </c>
      <c r="O1596" t="s">
        <v>22</v>
      </c>
      <c r="P1596" t="s">
        <v>23</v>
      </c>
      <c r="Q1596" t="str">
        <f>IF(COUNTIF(Table2[type_of_injury],Table2[[#This Row],[type_of_injury]])&lt;40,"other",Table2[[#This Row],[type_of_injury]])</f>
        <v>gunfire</v>
      </c>
      <c r="R1596" t="str" cm="1">
        <f t="array" ref="R1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7" spans="1:18" x14ac:dyDescent="0.35">
      <c r="A1597" t="s">
        <v>2055</v>
      </c>
      <c r="B1597" s="1">
        <v>42265</v>
      </c>
      <c r="C1597">
        <v>24</v>
      </c>
      <c r="D1597" t="str" cm="1">
        <f t="array" ref="D1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97" t="s">
        <v>16</v>
      </c>
      <c r="F1597" t="s">
        <v>1911</v>
      </c>
      <c r="G1597" t="s">
        <v>75</v>
      </c>
      <c r="H1597" t="s">
        <v>19</v>
      </c>
      <c r="I1597" s="1">
        <v>42271</v>
      </c>
      <c r="J1597" t="s">
        <v>20</v>
      </c>
      <c r="L1597" t="s">
        <v>1911</v>
      </c>
      <c r="M1597" t="s">
        <v>75</v>
      </c>
      <c r="N1597" t="s">
        <v>21</v>
      </c>
      <c r="O1597" t="s">
        <v>22</v>
      </c>
      <c r="P1597" t="s">
        <v>23</v>
      </c>
      <c r="Q1597" t="str">
        <f>IF(COUNTIF(Table2[type_of_injury],Table2[[#This Row],[type_of_injury]])&lt;40,"other",Table2[[#This Row],[type_of_injury]])</f>
        <v>gunfire</v>
      </c>
      <c r="R1597" t="str" cm="1">
        <f t="array" ref="R1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8" spans="1:18" x14ac:dyDescent="0.35">
      <c r="A1598" t="s">
        <v>2056</v>
      </c>
      <c r="B1598" s="1">
        <v>42260</v>
      </c>
      <c r="C1598">
        <v>64</v>
      </c>
      <c r="D1598" t="str" cm="1">
        <f t="array" ref="D1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598" t="s">
        <v>69</v>
      </c>
      <c r="F1598" t="s">
        <v>2057</v>
      </c>
      <c r="G1598" t="s">
        <v>62</v>
      </c>
      <c r="H1598" t="s">
        <v>19</v>
      </c>
      <c r="I1598" s="1">
        <v>42260</v>
      </c>
      <c r="J1598" t="s">
        <v>20</v>
      </c>
      <c r="L1598" t="s">
        <v>353</v>
      </c>
      <c r="M1598" t="s">
        <v>77</v>
      </c>
      <c r="N1598" t="s">
        <v>1392</v>
      </c>
      <c r="P1598" t="s">
        <v>72</v>
      </c>
      <c r="Q1598" t="str">
        <f>IF(COUNTIF(Table2[type_of_injury],Table2[[#This Row],[type_of_injury]])&lt;40,"other",Table2[[#This Row],[type_of_injury]])</f>
        <v>other</v>
      </c>
      <c r="R1598" t="str" cm="1">
        <f t="array" ref="R1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599" spans="1:18" x14ac:dyDescent="0.35">
      <c r="A1599" t="s">
        <v>2058</v>
      </c>
      <c r="B1599" s="1">
        <v>42233</v>
      </c>
      <c r="C1599">
        <v>25</v>
      </c>
      <c r="D1599" t="str" cm="1">
        <f t="array" ref="D1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599" t="s">
        <v>16</v>
      </c>
      <c r="F1599" t="s">
        <v>1039</v>
      </c>
      <c r="G1599" t="s">
        <v>75</v>
      </c>
      <c r="H1599" t="s">
        <v>19</v>
      </c>
      <c r="I1599" s="1">
        <v>42233</v>
      </c>
      <c r="J1599" t="s">
        <v>20</v>
      </c>
      <c r="L1599" t="s">
        <v>2059</v>
      </c>
      <c r="M1599" t="s">
        <v>27</v>
      </c>
      <c r="N1599" t="s">
        <v>21</v>
      </c>
      <c r="O1599" t="s">
        <v>22</v>
      </c>
      <c r="P1599" t="s">
        <v>23</v>
      </c>
      <c r="Q1599" t="str">
        <f>IF(COUNTIF(Table2[type_of_injury],Table2[[#This Row],[type_of_injury]])&lt;40,"other",Table2[[#This Row],[type_of_injury]])</f>
        <v>gunfire</v>
      </c>
      <c r="R1599" t="str" cm="1">
        <f t="array" ref="R1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0" spans="1:18" x14ac:dyDescent="0.35">
      <c r="A1600" t="s">
        <v>2060</v>
      </c>
      <c r="B1600" s="1">
        <v>42231</v>
      </c>
      <c r="C1600">
        <v>21</v>
      </c>
      <c r="D1600" t="str" cm="1">
        <f t="array" ref="D1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00" t="s">
        <v>16</v>
      </c>
      <c r="F1600" t="s">
        <v>651</v>
      </c>
      <c r="G1600" t="s">
        <v>75</v>
      </c>
      <c r="H1600" t="s">
        <v>19</v>
      </c>
      <c r="I1600" s="1">
        <v>42231</v>
      </c>
      <c r="J1600" t="s">
        <v>20</v>
      </c>
      <c r="L1600" t="s">
        <v>54</v>
      </c>
      <c r="M1600" t="s">
        <v>54</v>
      </c>
      <c r="N1600" t="s">
        <v>21</v>
      </c>
      <c r="O1600" t="s">
        <v>22</v>
      </c>
      <c r="P1600" t="s">
        <v>23</v>
      </c>
      <c r="Q1600" t="str">
        <f>IF(COUNTIF(Table2[type_of_injury],Table2[[#This Row],[type_of_injury]])&lt;40,"other",Table2[[#This Row],[type_of_injury]])</f>
        <v>gunfire</v>
      </c>
      <c r="R1600" t="str" cm="1">
        <f t="array" ref="R1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1" spans="1:18" x14ac:dyDescent="0.35">
      <c r="A1601" t="s">
        <v>2061</v>
      </c>
      <c r="B1601" s="1">
        <v>42225</v>
      </c>
      <c r="C1601">
        <v>20</v>
      </c>
      <c r="D1601" t="str" cm="1">
        <f t="array" ref="D1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01" t="s">
        <v>16</v>
      </c>
      <c r="F1601" t="s">
        <v>1290</v>
      </c>
      <c r="G1601" t="s">
        <v>58</v>
      </c>
      <c r="H1601" t="s">
        <v>19</v>
      </c>
      <c r="I1601" s="1">
        <v>42225</v>
      </c>
      <c r="J1601" t="s">
        <v>20</v>
      </c>
      <c r="L1601" t="s">
        <v>1807</v>
      </c>
      <c r="M1601" t="s">
        <v>108</v>
      </c>
      <c r="N1601" t="s">
        <v>21</v>
      </c>
      <c r="O1601" t="s">
        <v>22</v>
      </c>
      <c r="P1601" t="s">
        <v>23</v>
      </c>
      <c r="Q1601" t="str">
        <f>IF(COUNTIF(Table2[type_of_injury],Table2[[#This Row],[type_of_injury]])&lt;40,"other",Table2[[#This Row],[type_of_injury]])</f>
        <v>gunfire</v>
      </c>
      <c r="R1601" t="str" cm="1">
        <f t="array" ref="R1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2" spans="1:18" x14ac:dyDescent="0.35">
      <c r="A1602" t="s">
        <v>2062</v>
      </c>
      <c r="B1602" s="1">
        <v>42216</v>
      </c>
      <c r="C1602">
        <v>1</v>
      </c>
      <c r="D1602" t="str" cm="1">
        <f t="array" ref="D1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602" t="s">
        <v>16</v>
      </c>
      <c r="F1602" t="s">
        <v>2063</v>
      </c>
      <c r="G1602" t="s">
        <v>75</v>
      </c>
      <c r="H1602" t="s">
        <v>19</v>
      </c>
      <c r="I1602" s="1">
        <v>42216</v>
      </c>
      <c r="J1602" t="s">
        <v>20</v>
      </c>
      <c r="L1602" t="s">
        <v>2063</v>
      </c>
      <c r="M1602" t="s">
        <v>75</v>
      </c>
      <c r="N1602" t="s">
        <v>2064</v>
      </c>
      <c r="P1602" t="s">
        <v>96</v>
      </c>
      <c r="Q1602" t="str">
        <f>IF(COUNTIF(Table2[type_of_injury],Table2[[#This Row],[type_of_injury]])&lt;40,"other",Table2[[#This Row],[type_of_injury]])</f>
        <v>other</v>
      </c>
      <c r="R1602" t="str" cm="1">
        <f t="array" ref="R1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3" spans="1:18" x14ac:dyDescent="0.35">
      <c r="A1603" t="s">
        <v>2065</v>
      </c>
      <c r="B1603" s="1">
        <v>42216</v>
      </c>
      <c r="C1603">
        <v>32</v>
      </c>
      <c r="D1603" t="str" cm="1">
        <f t="array" ref="D1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03" t="s">
        <v>16</v>
      </c>
      <c r="F1603" t="s">
        <v>2063</v>
      </c>
      <c r="G1603" t="s">
        <v>75</v>
      </c>
      <c r="H1603" t="s">
        <v>19</v>
      </c>
      <c r="I1603" s="1">
        <v>42224</v>
      </c>
      <c r="J1603" t="s">
        <v>20</v>
      </c>
      <c r="L1603" t="s">
        <v>2063</v>
      </c>
      <c r="M1603" t="s">
        <v>75</v>
      </c>
      <c r="N1603" t="s">
        <v>2064</v>
      </c>
      <c r="P1603" t="s">
        <v>96</v>
      </c>
      <c r="Q1603" t="str">
        <f>IF(COUNTIF(Table2[type_of_injury],Table2[[#This Row],[type_of_injury]])&lt;40,"other",Table2[[#This Row],[type_of_injury]])</f>
        <v>other</v>
      </c>
      <c r="R1603" t="str" cm="1">
        <f t="array" ref="R1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4" spans="1:18" x14ac:dyDescent="0.35">
      <c r="A1604" t="s">
        <v>2066</v>
      </c>
      <c r="B1604" s="1">
        <v>42216</v>
      </c>
      <c r="C1604">
        <v>27</v>
      </c>
      <c r="D1604" t="str" cm="1">
        <f t="array" ref="D1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04" t="s">
        <v>16</v>
      </c>
      <c r="F1604" t="s">
        <v>2063</v>
      </c>
      <c r="G1604" t="s">
        <v>75</v>
      </c>
      <c r="H1604" t="s">
        <v>19</v>
      </c>
      <c r="I1604" s="1">
        <v>42254</v>
      </c>
      <c r="J1604" t="s">
        <v>71</v>
      </c>
      <c r="L1604" t="s">
        <v>2063</v>
      </c>
      <c r="M1604" t="s">
        <v>75</v>
      </c>
      <c r="N1604" t="s">
        <v>2064</v>
      </c>
      <c r="P1604" t="s">
        <v>96</v>
      </c>
      <c r="Q1604" t="str">
        <f>IF(COUNTIF(Table2[type_of_injury],Table2[[#This Row],[type_of_injury]])&lt;40,"other",Table2[[#This Row],[type_of_injury]])</f>
        <v>other</v>
      </c>
      <c r="R1604" t="str" cm="1">
        <f t="array" ref="R1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5" spans="1:18" x14ac:dyDescent="0.35">
      <c r="A1605" t="s">
        <v>2067</v>
      </c>
      <c r="B1605" s="1">
        <v>42216</v>
      </c>
      <c r="C1605">
        <v>15</v>
      </c>
      <c r="D1605" t="str" cm="1">
        <f t="array" ref="D1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05" t="s">
        <v>16</v>
      </c>
      <c r="F1605" t="s">
        <v>514</v>
      </c>
      <c r="G1605" t="s">
        <v>58</v>
      </c>
      <c r="H1605" t="s">
        <v>19</v>
      </c>
      <c r="I1605" s="1">
        <v>42217</v>
      </c>
      <c r="J1605" t="s">
        <v>20</v>
      </c>
      <c r="L1605" t="s">
        <v>513</v>
      </c>
      <c r="M1605" t="s">
        <v>58</v>
      </c>
      <c r="N1605" t="s">
        <v>21</v>
      </c>
      <c r="O1605" t="s">
        <v>22</v>
      </c>
      <c r="P1605" t="s">
        <v>23</v>
      </c>
      <c r="Q1605" t="str">
        <f>IF(COUNTIF(Table2[type_of_injury],Table2[[#This Row],[type_of_injury]])&lt;40,"other",Table2[[#This Row],[type_of_injury]])</f>
        <v>gunfire</v>
      </c>
      <c r="R1605" t="str" cm="1">
        <f t="array" ref="R1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6" spans="1:18" x14ac:dyDescent="0.35">
      <c r="A1606" t="s">
        <v>2068</v>
      </c>
      <c r="B1606" s="1">
        <v>42216</v>
      </c>
      <c r="C1606">
        <v>16</v>
      </c>
      <c r="D1606" t="str" cm="1">
        <f t="array" ref="D1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06" t="s">
        <v>16</v>
      </c>
      <c r="F1606" t="s">
        <v>593</v>
      </c>
      <c r="G1606" t="s">
        <v>222</v>
      </c>
      <c r="H1606" t="s">
        <v>39</v>
      </c>
      <c r="I1606" s="1">
        <v>42216</v>
      </c>
      <c r="J1606" t="s">
        <v>20</v>
      </c>
      <c r="K1606" t="s">
        <v>40</v>
      </c>
      <c r="L1606" t="s">
        <v>593</v>
      </c>
      <c r="M1606" t="s">
        <v>222</v>
      </c>
      <c r="N1606" t="s">
        <v>21</v>
      </c>
      <c r="O1606" t="s">
        <v>22</v>
      </c>
      <c r="P1606" t="s">
        <v>23</v>
      </c>
      <c r="Q1606" t="str">
        <f>IF(COUNTIF(Table2[type_of_injury],Table2[[#This Row],[type_of_injury]])&lt;40,"other",Table2[[#This Row],[type_of_injury]])</f>
        <v>gunfire</v>
      </c>
      <c r="R1606" t="str" cm="1">
        <f t="array" ref="R1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7" spans="1:18" x14ac:dyDescent="0.35">
      <c r="A1607" t="s">
        <v>2069</v>
      </c>
      <c r="B1607" s="1">
        <v>42212</v>
      </c>
      <c r="C1607">
        <v>20</v>
      </c>
      <c r="D1607" t="str" cm="1">
        <f t="array" ref="D1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07" t="s">
        <v>16</v>
      </c>
      <c r="F1607" t="s">
        <v>418</v>
      </c>
      <c r="G1607" t="s">
        <v>108</v>
      </c>
      <c r="H1607" t="s">
        <v>19</v>
      </c>
      <c r="I1607" s="1">
        <v>42212</v>
      </c>
      <c r="J1607" t="s">
        <v>20</v>
      </c>
      <c r="L1607" t="s">
        <v>419</v>
      </c>
      <c r="M1607" t="s">
        <v>108</v>
      </c>
      <c r="N1607" t="s">
        <v>21</v>
      </c>
      <c r="O1607" t="s">
        <v>22</v>
      </c>
      <c r="P1607" t="s">
        <v>23</v>
      </c>
      <c r="Q1607" t="str">
        <f>IF(COUNTIF(Table2[type_of_injury],Table2[[#This Row],[type_of_injury]])&lt;40,"other",Table2[[#This Row],[type_of_injury]])</f>
        <v>gunfire</v>
      </c>
      <c r="R1607" t="str" cm="1">
        <f t="array" ref="R1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8" spans="1:18" x14ac:dyDescent="0.35">
      <c r="A1608" t="s">
        <v>2070</v>
      </c>
      <c r="B1608" s="1">
        <v>42208</v>
      </c>
      <c r="C1608">
        <v>53</v>
      </c>
      <c r="D1608" t="str" cm="1">
        <f t="array" ref="D1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608" t="s">
        <v>16</v>
      </c>
      <c r="F1608" t="s">
        <v>288</v>
      </c>
      <c r="G1608" t="s">
        <v>46</v>
      </c>
      <c r="H1608" t="s">
        <v>19</v>
      </c>
      <c r="I1608" s="1">
        <v>42208</v>
      </c>
      <c r="J1608" t="s">
        <v>20</v>
      </c>
      <c r="L1608" t="s">
        <v>288</v>
      </c>
      <c r="M1608" t="s">
        <v>46</v>
      </c>
      <c r="N1608" t="s">
        <v>21</v>
      </c>
      <c r="O1608" t="s">
        <v>22</v>
      </c>
      <c r="P1608" t="s">
        <v>23</v>
      </c>
      <c r="Q1608" t="str">
        <f>IF(COUNTIF(Table2[type_of_injury],Table2[[#This Row],[type_of_injury]])&lt;40,"other",Table2[[#This Row],[type_of_injury]])</f>
        <v>gunfire</v>
      </c>
      <c r="R1608" t="str" cm="1">
        <f t="array" ref="R1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09" spans="1:18" x14ac:dyDescent="0.35">
      <c r="A1609" t="s">
        <v>2071</v>
      </c>
      <c r="B1609" s="1">
        <v>42207</v>
      </c>
      <c r="C1609">
        <v>19</v>
      </c>
      <c r="D1609" t="str" cm="1">
        <f t="array" ref="D1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09" t="s">
        <v>16</v>
      </c>
      <c r="F1609" t="s">
        <v>319</v>
      </c>
      <c r="G1609" t="s">
        <v>27</v>
      </c>
      <c r="H1609" t="s">
        <v>19</v>
      </c>
      <c r="I1609" s="1">
        <v>42207</v>
      </c>
      <c r="J1609" t="s">
        <v>20</v>
      </c>
      <c r="L1609" t="s">
        <v>2072</v>
      </c>
      <c r="M1609" t="s">
        <v>269</v>
      </c>
      <c r="N1609" t="s">
        <v>21</v>
      </c>
      <c r="O1609" t="s">
        <v>361</v>
      </c>
      <c r="P1609" t="s">
        <v>23</v>
      </c>
      <c r="Q1609" t="str">
        <f>IF(COUNTIF(Table2[type_of_injury],Table2[[#This Row],[type_of_injury]])&lt;40,"other",Table2[[#This Row],[type_of_injury]])</f>
        <v>gunfire</v>
      </c>
      <c r="R1609" t="str" cm="1">
        <f t="array" ref="R1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0" spans="1:18" x14ac:dyDescent="0.35">
      <c r="A1610" t="s">
        <v>2073</v>
      </c>
      <c r="B1610" s="1">
        <v>42188</v>
      </c>
      <c r="C1610">
        <v>17</v>
      </c>
      <c r="D1610" t="str" cm="1">
        <f t="array" ref="D1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10" t="s">
        <v>16</v>
      </c>
      <c r="F1610" t="s">
        <v>391</v>
      </c>
      <c r="G1610" t="s">
        <v>108</v>
      </c>
      <c r="H1610" t="s">
        <v>19</v>
      </c>
      <c r="I1610" s="1">
        <v>42188</v>
      </c>
      <c r="J1610" t="s">
        <v>20</v>
      </c>
      <c r="L1610" t="s">
        <v>419</v>
      </c>
      <c r="M1610" t="s">
        <v>108</v>
      </c>
      <c r="N1610" t="s">
        <v>21</v>
      </c>
      <c r="O1610" t="s">
        <v>22</v>
      </c>
      <c r="P1610" t="s">
        <v>23</v>
      </c>
      <c r="Q1610" t="str">
        <f>IF(COUNTIF(Table2[type_of_injury],Table2[[#This Row],[type_of_injury]])&lt;40,"other",Table2[[#This Row],[type_of_injury]])</f>
        <v>gunfire</v>
      </c>
      <c r="R1610" t="str" cm="1">
        <f t="array" ref="R1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1" spans="1:18" x14ac:dyDescent="0.35">
      <c r="A1611" t="s">
        <v>2074</v>
      </c>
      <c r="B1611" s="1">
        <v>42184</v>
      </c>
      <c r="C1611">
        <v>25</v>
      </c>
      <c r="D1611" t="str" cm="1">
        <f t="array" ref="D1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11" t="s">
        <v>69</v>
      </c>
      <c r="F1611" t="s">
        <v>2075</v>
      </c>
      <c r="G1611" t="s">
        <v>58</v>
      </c>
      <c r="H1611" t="s">
        <v>19</v>
      </c>
      <c r="I1611" s="1">
        <v>42185</v>
      </c>
      <c r="J1611" t="s">
        <v>20</v>
      </c>
      <c r="L1611" t="s">
        <v>2076</v>
      </c>
      <c r="M1611" t="s">
        <v>58</v>
      </c>
      <c r="N1611" t="s">
        <v>21</v>
      </c>
      <c r="O1611" t="s">
        <v>22</v>
      </c>
      <c r="P1611" t="s">
        <v>72</v>
      </c>
      <c r="Q1611" t="str">
        <f>IF(COUNTIF(Table2[type_of_injury],Table2[[#This Row],[type_of_injury]])&lt;40,"other",Table2[[#This Row],[type_of_injury]])</f>
        <v>gunfire</v>
      </c>
      <c r="R1611" t="str" cm="1">
        <f t="array" ref="R1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2" spans="1:18" x14ac:dyDescent="0.35">
      <c r="A1612" t="s">
        <v>2077</v>
      </c>
      <c r="B1612" s="1">
        <v>42181</v>
      </c>
      <c r="C1612">
        <v>22</v>
      </c>
      <c r="D1612" t="str" cm="1">
        <f t="array" ref="D1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12" t="s">
        <v>16</v>
      </c>
      <c r="F1612" t="s">
        <v>281</v>
      </c>
      <c r="G1612" t="s">
        <v>31</v>
      </c>
      <c r="H1612" t="s">
        <v>19</v>
      </c>
      <c r="I1612" s="1">
        <v>42181</v>
      </c>
      <c r="J1612" t="s">
        <v>20</v>
      </c>
      <c r="L1612" t="s">
        <v>2078</v>
      </c>
      <c r="M1612" t="s">
        <v>31</v>
      </c>
      <c r="N1612" t="s">
        <v>21</v>
      </c>
      <c r="O1612" t="s">
        <v>22</v>
      </c>
      <c r="P1612" t="s">
        <v>23</v>
      </c>
      <c r="Q1612" t="str">
        <f>IF(COUNTIF(Table2[type_of_injury],Table2[[#This Row],[type_of_injury]])&lt;40,"other",Table2[[#This Row],[type_of_injury]])</f>
        <v>gunfire</v>
      </c>
      <c r="R1612" t="str" cm="1">
        <f t="array" ref="R1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3" spans="1:18" x14ac:dyDescent="0.35">
      <c r="A1613" t="s">
        <v>2079</v>
      </c>
      <c r="B1613" s="1">
        <v>42174</v>
      </c>
      <c r="C1613">
        <v>25</v>
      </c>
      <c r="D1613" t="str" cm="1">
        <f t="array" ref="D1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13" t="s">
        <v>69</v>
      </c>
      <c r="F1613" t="s">
        <v>1199</v>
      </c>
      <c r="G1613" t="s">
        <v>58</v>
      </c>
      <c r="H1613" t="s">
        <v>19</v>
      </c>
      <c r="I1613" s="1">
        <v>42174</v>
      </c>
      <c r="J1613" t="s">
        <v>20</v>
      </c>
      <c r="L1613" t="s">
        <v>638</v>
      </c>
      <c r="M1613" t="s">
        <v>77</v>
      </c>
      <c r="N1613" t="s">
        <v>21</v>
      </c>
      <c r="O1613" t="s">
        <v>22</v>
      </c>
      <c r="P1613" t="s">
        <v>72</v>
      </c>
      <c r="Q1613" t="str">
        <f>IF(COUNTIF(Table2[type_of_injury],Table2[[#This Row],[type_of_injury]])&lt;40,"other",Table2[[#This Row],[type_of_injury]])</f>
        <v>gunfire</v>
      </c>
      <c r="R1613" t="str" cm="1">
        <f t="array" ref="R1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4" spans="1:18" x14ac:dyDescent="0.35">
      <c r="A1614" t="s">
        <v>2080</v>
      </c>
      <c r="B1614" s="1">
        <v>42165</v>
      </c>
      <c r="C1614">
        <v>22</v>
      </c>
      <c r="D1614" t="str" cm="1">
        <f t="array" ref="D1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14" t="s">
        <v>16</v>
      </c>
      <c r="F1614" t="s">
        <v>33</v>
      </c>
      <c r="G1614" t="s">
        <v>27</v>
      </c>
      <c r="H1614" t="s">
        <v>19</v>
      </c>
      <c r="I1614" s="1">
        <v>42165</v>
      </c>
      <c r="J1614" t="s">
        <v>20</v>
      </c>
      <c r="L1614" t="s">
        <v>33</v>
      </c>
      <c r="M1614" t="s">
        <v>27</v>
      </c>
      <c r="N1614" t="s">
        <v>21</v>
      </c>
      <c r="O1614" t="s">
        <v>22</v>
      </c>
      <c r="P1614" t="s">
        <v>23</v>
      </c>
      <c r="Q1614" t="str">
        <f>IF(COUNTIF(Table2[type_of_injury],Table2[[#This Row],[type_of_injury]])&lt;40,"other",Table2[[#This Row],[type_of_injury]])</f>
        <v>gunfire</v>
      </c>
      <c r="R1614" t="str" cm="1">
        <f t="array" ref="R1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5" spans="1:18" x14ac:dyDescent="0.35">
      <c r="A1615" t="s">
        <v>2081</v>
      </c>
      <c r="B1615" s="1">
        <v>42144</v>
      </c>
      <c r="C1615">
        <v>41</v>
      </c>
      <c r="D1615" t="str" cm="1">
        <f t="array" ref="D1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615" t="s">
        <v>16</v>
      </c>
      <c r="F1615" t="s">
        <v>530</v>
      </c>
      <c r="G1615" t="s">
        <v>62</v>
      </c>
      <c r="H1615" t="s">
        <v>19</v>
      </c>
      <c r="I1615" s="1">
        <v>41779</v>
      </c>
      <c r="J1615" t="s">
        <v>20</v>
      </c>
      <c r="L1615" t="s">
        <v>1134</v>
      </c>
      <c r="M1615" t="s">
        <v>62</v>
      </c>
      <c r="N1615" t="s">
        <v>21</v>
      </c>
      <c r="O1615" t="s">
        <v>22</v>
      </c>
      <c r="P1615" t="s">
        <v>23</v>
      </c>
      <c r="Q1615" t="str">
        <f>IF(COUNTIF(Table2[type_of_injury],Table2[[#This Row],[type_of_injury]])&lt;40,"other",Table2[[#This Row],[type_of_injury]])</f>
        <v>gunfire</v>
      </c>
      <c r="R1615" t="str" cm="1">
        <f t="array" ref="R1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6" spans="1:18" x14ac:dyDescent="0.35">
      <c r="A1616" t="s">
        <v>2082</v>
      </c>
      <c r="B1616" s="1">
        <v>42121</v>
      </c>
      <c r="C1616">
        <v>19</v>
      </c>
      <c r="D1616" t="str" cm="1">
        <f t="array" ref="D1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16" t="s">
        <v>16</v>
      </c>
      <c r="F1616" t="s">
        <v>345</v>
      </c>
      <c r="G1616" t="s">
        <v>27</v>
      </c>
      <c r="H1616" t="s">
        <v>19</v>
      </c>
      <c r="I1616" s="1">
        <v>42122</v>
      </c>
      <c r="J1616" t="s">
        <v>20</v>
      </c>
      <c r="L1616" t="s">
        <v>345</v>
      </c>
      <c r="M1616" t="s">
        <v>27</v>
      </c>
      <c r="N1616" t="s">
        <v>21</v>
      </c>
      <c r="O1616" t="s">
        <v>22</v>
      </c>
      <c r="P1616" t="s">
        <v>23</v>
      </c>
      <c r="Q1616" t="str">
        <f>IF(COUNTIF(Table2[type_of_injury],Table2[[#This Row],[type_of_injury]])&lt;40,"other",Table2[[#This Row],[type_of_injury]])</f>
        <v>gunfire</v>
      </c>
      <c r="R1616" t="str" cm="1">
        <f t="array" ref="R1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7" spans="1:18" x14ac:dyDescent="0.35">
      <c r="A1617" t="s">
        <v>2083</v>
      </c>
      <c r="B1617" s="1">
        <v>42119</v>
      </c>
      <c r="C1617">
        <v>17</v>
      </c>
      <c r="D1617" t="str" cm="1">
        <f t="array" ref="D1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17" t="s">
        <v>16</v>
      </c>
      <c r="F1617" t="s">
        <v>1102</v>
      </c>
      <c r="G1617" t="s">
        <v>108</v>
      </c>
      <c r="H1617" t="s">
        <v>19</v>
      </c>
      <c r="I1617" s="1">
        <v>42119</v>
      </c>
      <c r="J1617" t="s">
        <v>20</v>
      </c>
      <c r="L1617" t="s">
        <v>530</v>
      </c>
      <c r="M1617" t="s">
        <v>62</v>
      </c>
      <c r="N1617" t="s">
        <v>21</v>
      </c>
      <c r="O1617" t="s">
        <v>22</v>
      </c>
      <c r="P1617" t="s">
        <v>23</v>
      </c>
      <c r="Q1617" t="str">
        <f>IF(COUNTIF(Table2[type_of_injury],Table2[[#This Row],[type_of_injury]])&lt;40,"other",Table2[[#This Row],[type_of_injury]])</f>
        <v>gunfire</v>
      </c>
      <c r="R1617" t="str" cm="1">
        <f t="array" ref="R1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8" spans="1:18" x14ac:dyDescent="0.35">
      <c r="A1618" t="s">
        <v>2084</v>
      </c>
      <c r="B1618" s="1">
        <v>42119</v>
      </c>
      <c r="C1618">
        <v>19</v>
      </c>
      <c r="D1618" t="str" cm="1">
        <f t="array" ref="D1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18" t="s">
        <v>16</v>
      </c>
      <c r="F1618" t="s">
        <v>46</v>
      </c>
      <c r="G1618" t="s">
        <v>46</v>
      </c>
      <c r="H1618" t="s">
        <v>19</v>
      </c>
      <c r="I1618" s="1">
        <v>42119</v>
      </c>
      <c r="J1618" t="s">
        <v>20</v>
      </c>
      <c r="L1618" t="s">
        <v>1334</v>
      </c>
      <c r="M1618" t="s">
        <v>46</v>
      </c>
      <c r="N1618" t="s">
        <v>21</v>
      </c>
      <c r="O1618" t="s">
        <v>22</v>
      </c>
      <c r="P1618" t="s">
        <v>23</v>
      </c>
      <c r="Q1618" t="str">
        <f>IF(COUNTIF(Table2[type_of_injury],Table2[[#This Row],[type_of_injury]])&lt;40,"other",Table2[[#This Row],[type_of_injury]])</f>
        <v>gunfire</v>
      </c>
      <c r="R1618" t="str" cm="1">
        <f t="array" ref="R1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19" spans="1:18" x14ac:dyDescent="0.35">
      <c r="A1619" t="s">
        <v>2085</v>
      </c>
      <c r="B1619" s="1">
        <v>42109</v>
      </c>
      <c r="C1619">
        <v>25</v>
      </c>
      <c r="D1619" t="str" cm="1">
        <f t="array" ref="D1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19" t="s">
        <v>69</v>
      </c>
      <c r="F1619" t="s">
        <v>2086</v>
      </c>
      <c r="G1619" t="s">
        <v>62</v>
      </c>
      <c r="H1619" t="s">
        <v>19</v>
      </c>
      <c r="I1619" s="1">
        <v>42110</v>
      </c>
      <c r="J1619" t="s">
        <v>20</v>
      </c>
      <c r="L1619" t="s">
        <v>353</v>
      </c>
      <c r="M1619" t="s">
        <v>77</v>
      </c>
      <c r="N1619" t="s">
        <v>350</v>
      </c>
      <c r="P1619" t="s">
        <v>72</v>
      </c>
      <c r="Q1619" t="str">
        <f>IF(COUNTIF(Table2[type_of_injury],Table2[[#This Row],[type_of_injury]])&lt;40,"other",Table2[[#This Row],[type_of_injury]])</f>
        <v>other</v>
      </c>
      <c r="R1619" t="str" cm="1">
        <f t="array" ref="R1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0" spans="1:18" x14ac:dyDescent="0.35">
      <c r="A1620" t="s">
        <v>2087</v>
      </c>
      <c r="B1620" s="1">
        <v>42104</v>
      </c>
      <c r="C1620">
        <v>28</v>
      </c>
      <c r="D1620" t="str" cm="1">
        <f t="array" ref="D1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20" t="s">
        <v>16</v>
      </c>
      <c r="F1620" t="s">
        <v>288</v>
      </c>
      <c r="G1620" t="s">
        <v>46</v>
      </c>
      <c r="H1620" t="s">
        <v>19</v>
      </c>
      <c r="I1620" s="1">
        <v>42104</v>
      </c>
      <c r="J1620" t="s">
        <v>20</v>
      </c>
      <c r="L1620" t="s">
        <v>288</v>
      </c>
      <c r="M1620" t="s">
        <v>46</v>
      </c>
      <c r="N1620" t="s">
        <v>21</v>
      </c>
      <c r="O1620" t="s">
        <v>361</v>
      </c>
      <c r="P1620" t="s">
        <v>23</v>
      </c>
      <c r="Q1620" t="str">
        <f>IF(COUNTIF(Table2[type_of_injury],Table2[[#This Row],[type_of_injury]])&lt;40,"other",Table2[[#This Row],[type_of_injury]])</f>
        <v>gunfire</v>
      </c>
      <c r="R1620" t="str" cm="1">
        <f t="array" ref="R1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1" spans="1:18" x14ac:dyDescent="0.35">
      <c r="A1621" t="s">
        <v>2088</v>
      </c>
      <c r="B1621" s="1">
        <v>42102</v>
      </c>
      <c r="C1621">
        <v>28</v>
      </c>
      <c r="D1621" t="str" cm="1">
        <f t="array" ref="D1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21" t="s">
        <v>16</v>
      </c>
      <c r="F1621" t="s">
        <v>916</v>
      </c>
      <c r="G1621" t="s">
        <v>58</v>
      </c>
      <c r="H1621" t="s">
        <v>19</v>
      </c>
      <c r="I1621" s="1">
        <v>42102</v>
      </c>
      <c r="J1621" t="s">
        <v>20</v>
      </c>
      <c r="L1621" t="s">
        <v>916</v>
      </c>
      <c r="M1621" t="s">
        <v>58</v>
      </c>
      <c r="N1621" t="s">
        <v>21</v>
      </c>
      <c r="O1621" t="s">
        <v>22</v>
      </c>
      <c r="P1621" t="s">
        <v>23</v>
      </c>
      <c r="Q1621" t="str">
        <f>IF(COUNTIF(Table2[type_of_injury],Table2[[#This Row],[type_of_injury]])&lt;40,"other",Table2[[#This Row],[type_of_injury]])</f>
        <v>gunfire</v>
      </c>
      <c r="R1621" t="str" cm="1">
        <f t="array" ref="R1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2" spans="1:18" x14ac:dyDescent="0.35">
      <c r="A1622" t="s">
        <v>2089</v>
      </c>
      <c r="B1622" s="1">
        <v>42081</v>
      </c>
      <c r="C1622">
        <v>20</v>
      </c>
      <c r="D1622" t="str" cm="1">
        <f t="array" ref="D1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22" t="s">
        <v>16</v>
      </c>
      <c r="F1622" t="s">
        <v>513</v>
      </c>
      <c r="G1622" t="s">
        <v>58</v>
      </c>
      <c r="H1622" t="s">
        <v>19</v>
      </c>
      <c r="I1622" s="1">
        <v>42088</v>
      </c>
      <c r="J1622" t="s">
        <v>20</v>
      </c>
      <c r="L1622" t="s">
        <v>513</v>
      </c>
      <c r="M1622" t="s">
        <v>58</v>
      </c>
      <c r="N1622" t="s">
        <v>21</v>
      </c>
      <c r="O1622" t="s">
        <v>361</v>
      </c>
      <c r="P1622" t="s">
        <v>23</v>
      </c>
      <c r="Q1622" t="str">
        <f>IF(COUNTIF(Table2[type_of_injury],Table2[[#This Row],[type_of_injury]])&lt;40,"other",Table2[[#This Row],[type_of_injury]])</f>
        <v>gunfire</v>
      </c>
      <c r="R1622" t="str" cm="1">
        <f t="array" ref="R1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3" spans="1:18" x14ac:dyDescent="0.35">
      <c r="A1623" t="s">
        <v>2090</v>
      </c>
      <c r="B1623" s="1">
        <v>42070</v>
      </c>
      <c r="C1623">
        <v>31</v>
      </c>
      <c r="D1623" t="str" cm="1">
        <f t="array" ref="D1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23" t="s">
        <v>16</v>
      </c>
      <c r="F1623" t="s">
        <v>37</v>
      </c>
      <c r="G1623" t="s">
        <v>38</v>
      </c>
      <c r="H1623" t="s">
        <v>39</v>
      </c>
      <c r="I1623" s="1">
        <v>42070</v>
      </c>
      <c r="J1623" t="s">
        <v>20</v>
      </c>
      <c r="K1623" t="s">
        <v>40</v>
      </c>
      <c r="L1623" t="s">
        <v>205</v>
      </c>
      <c r="M1623" t="s">
        <v>38</v>
      </c>
      <c r="N1623" t="s">
        <v>21</v>
      </c>
      <c r="O1623" t="s">
        <v>22</v>
      </c>
      <c r="P1623" t="s">
        <v>23</v>
      </c>
      <c r="Q1623" t="str">
        <f>IF(COUNTIF(Table2[type_of_injury],Table2[[#This Row],[type_of_injury]])&lt;40,"other",Table2[[#This Row],[type_of_injury]])</f>
        <v>gunfire</v>
      </c>
      <c r="R1623" t="str" cm="1">
        <f t="array" ref="R1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4" spans="1:18" x14ac:dyDescent="0.35">
      <c r="A1624" t="s">
        <v>2091</v>
      </c>
      <c r="B1624" s="1">
        <v>42059</v>
      </c>
      <c r="C1624">
        <v>19</v>
      </c>
      <c r="D1624" t="str" cm="1">
        <f t="array" ref="D1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24" t="s">
        <v>16</v>
      </c>
      <c r="F1624" t="s">
        <v>401</v>
      </c>
      <c r="G1624" t="s">
        <v>175</v>
      </c>
      <c r="H1624" t="s">
        <v>19</v>
      </c>
      <c r="I1624" s="1">
        <v>42059</v>
      </c>
      <c r="J1624" t="s">
        <v>20</v>
      </c>
      <c r="L1624" t="s">
        <v>401</v>
      </c>
      <c r="M1624" t="s">
        <v>175</v>
      </c>
      <c r="N1624" t="s">
        <v>21</v>
      </c>
      <c r="O1624" t="s">
        <v>22</v>
      </c>
      <c r="P1624" t="s">
        <v>23</v>
      </c>
      <c r="Q1624" t="str">
        <f>IF(COUNTIF(Table2[type_of_injury],Table2[[#This Row],[type_of_injury]])&lt;40,"other",Table2[[#This Row],[type_of_injury]])</f>
        <v>gunfire</v>
      </c>
      <c r="R1624" t="str" cm="1">
        <f t="array" ref="R1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5" spans="1:18" x14ac:dyDescent="0.35">
      <c r="A1625" t="s">
        <v>2092</v>
      </c>
      <c r="B1625" s="1">
        <v>42035</v>
      </c>
      <c r="C1625">
        <v>18</v>
      </c>
      <c r="D1625" t="str" cm="1">
        <f t="array" ref="D1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25" t="s">
        <v>16</v>
      </c>
      <c r="F1625" t="s">
        <v>2093</v>
      </c>
      <c r="G1625" t="s">
        <v>75</v>
      </c>
      <c r="H1625" t="s">
        <v>19</v>
      </c>
      <c r="I1625" s="1">
        <v>42035</v>
      </c>
      <c r="J1625" t="s">
        <v>20</v>
      </c>
      <c r="L1625" t="s">
        <v>2093</v>
      </c>
      <c r="M1625" t="s">
        <v>75</v>
      </c>
      <c r="N1625" t="s">
        <v>21</v>
      </c>
      <c r="O1625" t="s">
        <v>22</v>
      </c>
      <c r="P1625" t="s">
        <v>23</v>
      </c>
      <c r="Q1625" t="str">
        <f>IF(COUNTIF(Table2[type_of_injury],Table2[[#This Row],[type_of_injury]])&lt;40,"other",Table2[[#This Row],[type_of_injury]])</f>
        <v>gunfire</v>
      </c>
      <c r="R1625" t="str" cm="1">
        <f t="array" ref="R1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6" spans="1:18" x14ac:dyDescent="0.35">
      <c r="A1626" t="s">
        <v>2094</v>
      </c>
      <c r="B1626" s="1">
        <v>42018</v>
      </c>
      <c r="C1626">
        <v>18</v>
      </c>
      <c r="D1626" t="str" cm="1">
        <f t="array" ref="D1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26" t="s">
        <v>16</v>
      </c>
      <c r="F1626" t="s">
        <v>706</v>
      </c>
      <c r="G1626" t="s">
        <v>175</v>
      </c>
      <c r="H1626" t="s">
        <v>19</v>
      </c>
      <c r="I1626" s="1">
        <v>42018</v>
      </c>
      <c r="J1626" t="s">
        <v>20</v>
      </c>
      <c r="L1626" t="s">
        <v>1900</v>
      </c>
      <c r="M1626" t="s">
        <v>46</v>
      </c>
      <c r="N1626" t="s">
        <v>21</v>
      </c>
      <c r="O1626" t="s">
        <v>22</v>
      </c>
      <c r="P1626" t="s">
        <v>23</v>
      </c>
      <c r="Q1626" t="str">
        <f>IF(COUNTIF(Table2[type_of_injury],Table2[[#This Row],[type_of_injury]])&lt;40,"other",Table2[[#This Row],[type_of_injury]])</f>
        <v>gunfire</v>
      </c>
      <c r="R1626" t="str" cm="1">
        <f t="array" ref="R1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7" spans="1:18" x14ac:dyDescent="0.35">
      <c r="A1627" t="s">
        <v>2095</v>
      </c>
      <c r="B1627" s="1">
        <v>42002</v>
      </c>
      <c r="C1627">
        <v>16</v>
      </c>
      <c r="D1627" t="str" cm="1">
        <f t="array" ref="D1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27" t="s">
        <v>16</v>
      </c>
      <c r="F1627" t="s">
        <v>651</v>
      </c>
      <c r="G1627" t="s">
        <v>75</v>
      </c>
      <c r="H1627" t="s">
        <v>19</v>
      </c>
      <c r="I1627" s="1">
        <v>42002</v>
      </c>
      <c r="J1627" t="s">
        <v>20</v>
      </c>
      <c r="L1627" t="s">
        <v>651</v>
      </c>
      <c r="M1627" t="s">
        <v>75</v>
      </c>
      <c r="N1627" t="s">
        <v>21</v>
      </c>
      <c r="O1627" t="s">
        <v>22</v>
      </c>
      <c r="P1627" t="s">
        <v>23</v>
      </c>
      <c r="Q1627" t="str">
        <f>IF(COUNTIF(Table2[type_of_injury],Table2[[#This Row],[type_of_injury]])&lt;40,"other",Table2[[#This Row],[type_of_injury]])</f>
        <v>gunfire</v>
      </c>
      <c r="R1627" t="str" cm="1">
        <f t="array" ref="R1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8" spans="1:18" x14ac:dyDescent="0.35">
      <c r="A1628" t="s">
        <v>2096</v>
      </c>
      <c r="B1628" s="1">
        <v>41997</v>
      </c>
      <c r="C1628">
        <v>34</v>
      </c>
      <c r="D1628" t="str" cm="1">
        <f t="array" ref="D1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28" t="s">
        <v>16</v>
      </c>
      <c r="F1628" t="s">
        <v>242</v>
      </c>
      <c r="G1628" t="s">
        <v>41</v>
      </c>
      <c r="H1628" t="s">
        <v>39</v>
      </c>
      <c r="I1628" s="1">
        <v>41997</v>
      </c>
      <c r="J1628" t="s">
        <v>20</v>
      </c>
      <c r="K1628" t="s">
        <v>204</v>
      </c>
      <c r="L1628" t="s">
        <v>242</v>
      </c>
      <c r="M1628" t="s">
        <v>41</v>
      </c>
      <c r="N1628" t="s">
        <v>21</v>
      </c>
      <c r="O1628" t="s">
        <v>35</v>
      </c>
      <c r="P1628" t="s">
        <v>23</v>
      </c>
      <c r="Q1628" t="str">
        <f>IF(COUNTIF(Table2[type_of_injury],Table2[[#This Row],[type_of_injury]])&lt;40,"other",Table2[[#This Row],[type_of_injury]])</f>
        <v>gunfire</v>
      </c>
      <c r="R1628" t="str" cm="1">
        <f t="array" ref="R1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29" spans="1:18" x14ac:dyDescent="0.35">
      <c r="A1629" t="s">
        <v>2097</v>
      </c>
      <c r="B1629" s="1">
        <v>41989</v>
      </c>
      <c r="C1629">
        <v>21</v>
      </c>
      <c r="D1629" t="str" cm="1">
        <f t="array" ref="D1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29" t="s">
        <v>16</v>
      </c>
      <c r="F1629" t="s">
        <v>418</v>
      </c>
      <c r="G1629" t="s">
        <v>108</v>
      </c>
      <c r="H1629" t="s">
        <v>19</v>
      </c>
      <c r="I1629" s="1">
        <v>41989</v>
      </c>
      <c r="J1629" t="s">
        <v>20</v>
      </c>
      <c r="L1629" t="s">
        <v>419</v>
      </c>
      <c r="M1629" t="s">
        <v>108</v>
      </c>
      <c r="N1629" t="s">
        <v>21</v>
      </c>
      <c r="O1629" t="s">
        <v>22</v>
      </c>
      <c r="P1629" t="s">
        <v>23</v>
      </c>
      <c r="Q1629" t="str">
        <f>IF(COUNTIF(Table2[type_of_injury],Table2[[#This Row],[type_of_injury]])&lt;40,"other",Table2[[#This Row],[type_of_injury]])</f>
        <v>gunfire</v>
      </c>
      <c r="R1629" t="str" cm="1">
        <f t="array" ref="R1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0" spans="1:18" x14ac:dyDescent="0.35">
      <c r="A1630" t="s">
        <v>2098</v>
      </c>
      <c r="B1630" s="1">
        <v>41966</v>
      </c>
      <c r="C1630">
        <v>32</v>
      </c>
      <c r="D1630" t="str" cm="1">
        <f t="array" ref="D1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30" t="s">
        <v>16</v>
      </c>
      <c r="F1630" t="s">
        <v>221</v>
      </c>
      <c r="G1630" t="s">
        <v>222</v>
      </c>
      <c r="H1630" t="s">
        <v>39</v>
      </c>
      <c r="I1630" s="1">
        <v>41966</v>
      </c>
      <c r="J1630" t="s">
        <v>20</v>
      </c>
      <c r="K1630" t="s">
        <v>40</v>
      </c>
      <c r="L1630" t="s">
        <v>225</v>
      </c>
      <c r="M1630" t="s">
        <v>38</v>
      </c>
      <c r="N1630" t="s">
        <v>21</v>
      </c>
      <c r="O1630" t="s">
        <v>22</v>
      </c>
      <c r="P1630" t="s">
        <v>23</v>
      </c>
      <c r="Q1630" t="str">
        <f>IF(COUNTIF(Table2[type_of_injury],Table2[[#This Row],[type_of_injury]])&lt;40,"other",Table2[[#This Row],[type_of_injury]])</f>
        <v>gunfire</v>
      </c>
      <c r="R1630" t="str" cm="1">
        <f t="array" ref="R1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1" spans="1:18" x14ac:dyDescent="0.35">
      <c r="A1631" t="s">
        <v>2099</v>
      </c>
      <c r="B1631" s="1">
        <v>41961</v>
      </c>
      <c r="C1631">
        <v>55</v>
      </c>
      <c r="D1631" t="str" cm="1">
        <f t="array" ref="D1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631" t="s">
        <v>69</v>
      </c>
      <c r="F1631" t="s">
        <v>353</v>
      </c>
      <c r="G1631" t="s">
        <v>77</v>
      </c>
      <c r="H1631" t="s">
        <v>77</v>
      </c>
      <c r="I1631" s="1">
        <v>42301</v>
      </c>
      <c r="J1631" t="s">
        <v>20</v>
      </c>
      <c r="L1631" t="s">
        <v>353</v>
      </c>
      <c r="M1631" t="s">
        <v>77</v>
      </c>
      <c r="N1631" t="s">
        <v>11933</v>
      </c>
      <c r="P1631" t="s">
        <v>72</v>
      </c>
      <c r="Q1631" t="str">
        <f>IF(COUNTIF(Table2[type_of_injury],Table2[[#This Row],[type_of_injury]])&lt;40,"other",Table2[[#This Row],[type_of_injury]])</f>
        <v>unknown</v>
      </c>
      <c r="R1631" t="str" cm="1">
        <f t="array" ref="R1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2" spans="1:18" x14ac:dyDescent="0.35">
      <c r="A1632" t="s">
        <v>2100</v>
      </c>
      <c r="B1632" s="1">
        <v>41961</v>
      </c>
      <c r="C1632">
        <v>68</v>
      </c>
      <c r="D1632" t="str" cm="1">
        <f t="array" ref="D1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632" t="s">
        <v>69</v>
      </c>
      <c r="F1632" t="s">
        <v>353</v>
      </c>
      <c r="G1632" t="s">
        <v>77</v>
      </c>
      <c r="H1632" t="s">
        <v>77</v>
      </c>
      <c r="I1632" s="1">
        <v>41961</v>
      </c>
      <c r="J1632" t="s">
        <v>20</v>
      </c>
      <c r="L1632" t="s">
        <v>353</v>
      </c>
      <c r="M1632" t="s">
        <v>77</v>
      </c>
      <c r="N1632" t="s">
        <v>11933</v>
      </c>
      <c r="P1632" t="s">
        <v>72</v>
      </c>
      <c r="Q1632" t="str">
        <f>IF(COUNTIF(Table2[type_of_injury],Table2[[#This Row],[type_of_injury]])&lt;40,"other",Table2[[#This Row],[type_of_injury]])</f>
        <v>unknown</v>
      </c>
      <c r="R1632" t="str" cm="1">
        <f t="array" ref="R1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3" spans="1:18" x14ac:dyDescent="0.35">
      <c r="A1633" t="s">
        <v>2101</v>
      </c>
      <c r="B1633" s="1">
        <v>41961</v>
      </c>
      <c r="C1633">
        <v>43</v>
      </c>
      <c r="D1633" t="str" cm="1">
        <f t="array" ref="D1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633" t="s">
        <v>69</v>
      </c>
      <c r="F1633" t="s">
        <v>353</v>
      </c>
      <c r="G1633" t="s">
        <v>77</v>
      </c>
      <c r="H1633" t="s">
        <v>77</v>
      </c>
      <c r="I1633" s="1">
        <v>41961</v>
      </c>
      <c r="J1633" t="s">
        <v>20</v>
      </c>
      <c r="L1633" t="s">
        <v>353</v>
      </c>
      <c r="M1633" t="s">
        <v>77</v>
      </c>
      <c r="N1633" t="s">
        <v>11933</v>
      </c>
      <c r="P1633" t="s">
        <v>72</v>
      </c>
      <c r="Q1633" t="str">
        <f>IF(COUNTIF(Table2[type_of_injury],Table2[[#This Row],[type_of_injury]])&lt;40,"other",Table2[[#This Row],[type_of_injury]])</f>
        <v>unknown</v>
      </c>
      <c r="R1633" t="str" cm="1">
        <f t="array" ref="R1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4" spans="1:18" x14ac:dyDescent="0.35">
      <c r="A1634" t="s">
        <v>2102</v>
      </c>
      <c r="B1634" s="1">
        <v>41961</v>
      </c>
      <c r="C1634">
        <v>60</v>
      </c>
      <c r="D1634" t="str" cm="1">
        <f t="array" ref="D1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634" t="s">
        <v>69</v>
      </c>
      <c r="F1634" t="s">
        <v>353</v>
      </c>
      <c r="G1634" t="s">
        <v>77</v>
      </c>
      <c r="H1634" t="s">
        <v>77</v>
      </c>
      <c r="I1634" s="1">
        <v>41961</v>
      </c>
      <c r="J1634" t="s">
        <v>20</v>
      </c>
      <c r="L1634" t="s">
        <v>353</v>
      </c>
      <c r="M1634" t="s">
        <v>77</v>
      </c>
      <c r="N1634" t="s">
        <v>11933</v>
      </c>
      <c r="P1634" t="s">
        <v>72</v>
      </c>
      <c r="Q1634" t="str">
        <f>IF(COUNTIF(Table2[type_of_injury],Table2[[#This Row],[type_of_injury]])&lt;40,"other",Table2[[#This Row],[type_of_injury]])</f>
        <v>unknown</v>
      </c>
      <c r="R1634" t="str" cm="1">
        <f t="array" ref="R1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5" spans="1:18" x14ac:dyDescent="0.35">
      <c r="A1635" t="s">
        <v>2103</v>
      </c>
      <c r="B1635" s="1">
        <v>41961</v>
      </c>
      <c r="C1635">
        <v>55</v>
      </c>
      <c r="D1635" t="str" cm="1">
        <f t="array" ref="D1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635" t="s">
        <v>69</v>
      </c>
      <c r="F1635" t="s">
        <v>353</v>
      </c>
      <c r="G1635" t="s">
        <v>77</v>
      </c>
      <c r="H1635" t="s">
        <v>77</v>
      </c>
      <c r="I1635" s="1">
        <v>41961</v>
      </c>
      <c r="J1635" t="s">
        <v>20</v>
      </c>
      <c r="L1635" t="s">
        <v>353</v>
      </c>
      <c r="M1635" t="s">
        <v>77</v>
      </c>
      <c r="N1635" t="s">
        <v>11933</v>
      </c>
      <c r="P1635" t="s">
        <v>72</v>
      </c>
      <c r="Q1635" t="str">
        <f>IF(COUNTIF(Table2[type_of_injury],Table2[[#This Row],[type_of_injury]])&lt;40,"other",Table2[[#This Row],[type_of_injury]])</f>
        <v>unknown</v>
      </c>
      <c r="R1635" t="str" cm="1">
        <f t="array" ref="R1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6" spans="1:18" x14ac:dyDescent="0.35">
      <c r="A1636" t="s">
        <v>2104</v>
      </c>
      <c r="B1636" s="1">
        <v>41961</v>
      </c>
      <c r="C1636">
        <v>28</v>
      </c>
      <c r="D1636" t="str" cm="1">
        <f t="array" ref="D1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36" t="s">
        <v>16</v>
      </c>
      <c r="F1636" t="s">
        <v>353</v>
      </c>
      <c r="G1636" t="s">
        <v>77</v>
      </c>
      <c r="H1636" t="s">
        <v>77</v>
      </c>
      <c r="I1636" s="1">
        <v>41961</v>
      </c>
      <c r="J1636" t="s">
        <v>20</v>
      </c>
      <c r="L1636" t="s">
        <v>1134</v>
      </c>
      <c r="M1636" t="s">
        <v>62</v>
      </c>
      <c r="N1636" t="s">
        <v>21</v>
      </c>
      <c r="O1636" t="s">
        <v>22</v>
      </c>
      <c r="P1636" t="s">
        <v>23</v>
      </c>
      <c r="Q1636" t="str">
        <f>IF(COUNTIF(Table2[type_of_injury],Table2[[#This Row],[type_of_injury]])&lt;40,"other",Table2[[#This Row],[type_of_injury]])</f>
        <v>gunfire</v>
      </c>
      <c r="R1636" t="str" cm="1">
        <f t="array" ref="R1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7" spans="1:18" x14ac:dyDescent="0.35">
      <c r="A1637" t="s">
        <v>2105</v>
      </c>
      <c r="B1637" s="1">
        <v>41961</v>
      </c>
      <c r="C1637">
        <v>21</v>
      </c>
      <c r="D1637" t="str" cm="1">
        <f t="array" ref="D1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37" t="s">
        <v>16</v>
      </c>
      <c r="F1637" t="s">
        <v>353</v>
      </c>
      <c r="G1637" t="s">
        <v>77</v>
      </c>
      <c r="H1637" t="s">
        <v>77</v>
      </c>
      <c r="I1637" s="1">
        <v>41961</v>
      </c>
      <c r="J1637" t="s">
        <v>20</v>
      </c>
      <c r="L1637" t="s">
        <v>1134</v>
      </c>
      <c r="M1637" t="s">
        <v>62</v>
      </c>
      <c r="N1637" t="s">
        <v>21</v>
      </c>
      <c r="O1637" t="s">
        <v>22</v>
      </c>
      <c r="P1637" t="s">
        <v>23</v>
      </c>
      <c r="Q1637" t="str">
        <f>IF(COUNTIF(Table2[type_of_injury],Table2[[#This Row],[type_of_injury]])&lt;40,"other",Table2[[#This Row],[type_of_injury]])</f>
        <v>gunfire</v>
      </c>
      <c r="R1637" t="str" cm="1">
        <f t="array" ref="R1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8" spans="1:18" x14ac:dyDescent="0.35">
      <c r="A1638" t="s">
        <v>2106</v>
      </c>
      <c r="B1638" s="1">
        <v>41954</v>
      </c>
      <c r="C1638">
        <v>19</v>
      </c>
      <c r="D1638" t="str" cm="1">
        <f t="array" ref="D1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38" t="s">
        <v>16</v>
      </c>
      <c r="F1638" t="s">
        <v>45</v>
      </c>
      <c r="G1638" t="s">
        <v>46</v>
      </c>
      <c r="H1638" t="s">
        <v>19</v>
      </c>
      <c r="I1638" s="1">
        <v>41954</v>
      </c>
      <c r="J1638" t="s">
        <v>20</v>
      </c>
      <c r="L1638" t="s">
        <v>47</v>
      </c>
      <c r="M1638" t="s">
        <v>46</v>
      </c>
      <c r="N1638" t="s">
        <v>21</v>
      </c>
      <c r="O1638" t="s">
        <v>22</v>
      </c>
      <c r="P1638" t="s">
        <v>23</v>
      </c>
      <c r="Q1638" t="str">
        <f>IF(COUNTIF(Table2[type_of_injury],Table2[[#This Row],[type_of_injury]])&lt;40,"other",Table2[[#This Row],[type_of_injury]])</f>
        <v>gunfire</v>
      </c>
      <c r="R1638" t="str" cm="1">
        <f t="array" ref="R1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39" spans="1:18" x14ac:dyDescent="0.35">
      <c r="A1639" t="s">
        <v>2107</v>
      </c>
      <c r="B1639" s="1">
        <v>41953</v>
      </c>
      <c r="C1639">
        <v>26</v>
      </c>
      <c r="D1639" t="str" cm="1">
        <f t="array" ref="D1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39" t="s">
        <v>69</v>
      </c>
      <c r="F1639" t="s">
        <v>1956</v>
      </c>
      <c r="G1639" t="s">
        <v>175</v>
      </c>
      <c r="H1639" t="s">
        <v>19</v>
      </c>
      <c r="I1639" s="1">
        <v>41953</v>
      </c>
      <c r="J1639" t="s">
        <v>71</v>
      </c>
      <c r="L1639" t="s">
        <v>265</v>
      </c>
      <c r="M1639" t="s">
        <v>175</v>
      </c>
      <c r="N1639" t="s">
        <v>64</v>
      </c>
      <c r="P1639" t="s">
        <v>72</v>
      </c>
      <c r="Q1639" t="str">
        <f>IF(COUNTIF(Table2[type_of_injury],Table2[[#This Row],[type_of_injury]])&lt;40,"other",Table2[[#This Row],[type_of_injury]])</f>
        <v>stabbing</v>
      </c>
      <c r="R1639" t="str" cm="1">
        <f t="array" ref="R1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0" spans="1:18" x14ac:dyDescent="0.35">
      <c r="A1640" t="s">
        <v>2108</v>
      </c>
      <c r="B1640" s="1">
        <v>41948</v>
      </c>
      <c r="C1640">
        <v>17</v>
      </c>
      <c r="D1640" t="str" cm="1">
        <f t="array" ref="D1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40" t="s">
        <v>69</v>
      </c>
      <c r="F1640" t="s">
        <v>353</v>
      </c>
      <c r="G1640" t="s">
        <v>77</v>
      </c>
      <c r="H1640" t="s">
        <v>77</v>
      </c>
      <c r="I1640" s="1">
        <v>41950</v>
      </c>
      <c r="J1640" t="s">
        <v>20</v>
      </c>
      <c r="L1640" t="s">
        <v>353</v>
      </c>
      <c r="M1640" t="s">
        <v>77</v>
      </c>
      <c r="N1640" t="s">
        <v>350</v>
      </c>
      <c r="P1640" t="s">
        <v>72</v>
      </c>
      <c r="Q1640" t="str">
        <f>IF(COUNTIF(Table2[type_of_injury],Table2[[#This Row],[type_of_injury]])&lt;40,"other",Table2[[#This Row],[type_of_injury]])</f>
        <v>other</v>
      </c>
      <c r="R1640" t="str" cm="1">
        <f t="array" ref="R1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1" spans="1:18" x14ac:dyDescent="0.35">
      <c r="A1641" t="s">
        <v>2109</v>
      </c>
      <c r="B1641" s="1">
        <v>41948</v>
      </c>
      <c r="C1641">
        <v>38</v>
      </c>
      <c r="D1641" t="str" cm="1">
        <f t="array" ref="D1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41" t="s">
        <v>16</v>
      </c>
      <c r="F1641" t="s">
        <v>353</v>
      </c>
      <c r="G1641" t="s">
        <v>77</v>
      </c>
      <c r="H1641" t="s">
        <v>77</v>
      </c>
      <c r="I1641" s="1">
        <v>41948</v>
      </c>
      <c r="J1641" t="s">
        <v>20</v>
      </c>
      <c r="L1641" t="s">
        <v>275</v>
      </c>
      <c r="M1641" t="s">
        <v>62</v>
      </c>
      <c r="N1641" t="s">
        <v>21</v>
      </c>
      <c r="O1641" t="s">
        <v>22</v>
      </c>
      <c r="P1641" t="s">
        <v>23</v>
      </c>
      <c r="Q1641" t="str">
        <f>IF(COUNTIF(Table2[type_of_injury],Table2[[#This Row],[type_of_injury]])&lt;40,"other",Table2[[#This Row],[type_of_injury]])</f>
        <v>gunfire</v>
      </c>
      <c r="R1641" t="str" cm="1">
        <f t="array" ref="R1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2" spans="1:18" x14ac:dyDescent="0.35">
      <c r="A1642" t="s">
        <v>2110</v>
      </c>
      <c r="B1642" s="1">
        <v>41942</v>
      </c>
      <c r="C1642">
        <v>32</v>
      </c>
      <c r="D1642" t="str" cm="1">
        <f t="array" ref="D1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42" t="s">
        <v>16</v>
      </c>
      <c r="F1642" t="s">
        <v>690</v>
      </c>
      <c r="G1642" t="s">
        <v>62</v>
      </c>
      <c r="H1642" t="s">
        <v>19</v>
      </c>
      <c r="I1642" s="1">
        <v>41942</v>
      </c>
      <c r="J1642" t="s">
        <v>20</v>
      </c>
      <c r="L1642" t="s">
        <v>690</v>
      </c>
      <c r="M1642" t="s">
        <v>62</v>
      </c>
      <c r="N1642" t="s">
        <v>21</v>
      </c>
      <c r="O1642" t="s">
        <v>22</v>
      </c>
      <c r="P1642" t="s">
        <v>23</v>
      </c>
      <c r="Q1642" t="str">
        <f>IF(COUNTIF(Table2[type_of_injury],Table2[[#This Row],[type_of_injury]])&lt;40,"other",Table2[[#This Row],[type_of_injury]])</f>
        <v>gunfire</v>
      </c>
      <c r="R1642" t="str" cm="1">
        <f t="array" ref="R1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3" spans="1:18" x14ac:dyDescent="0.35">
      <c r="A1643" t="s">
        <v>2111</v>
      </c>
      <c r="B1643" s="1">
        <v>41936</v>
      </c>
      <c r="C1643">
        <v>14</v>
      </c>
      <c r="D1643" t="str" cm="1">
        <f t="array" ref="D1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43" t="s">
        <v>16</v>
      </c>
      <c r="F1643" t="s">
        <v>105</v>
      </c>
      <c r="G1643" t="s">
        <v>58</v>
      </c>
      <c r="H1643" t="s">
        <v>19</v>
      </c>
      <c r="I1643" s="1">
        <v>41936</v>
      </c>
      <c r="J1643" t="s">
        <v>20</v>
      </c>
      <c r="L1643" t="s">
        <v>105</v>
      </c>
      <c r="M1643" t="s">
        <v>58</v>
      </c>
      <c r="N1643" t="s">
        <v>21</v>
      </c>
      <c r="O1643" t="s">
        <v>22</v>
      </c>
      <c r="P1643" t="s">
        <v>23</v>
      </c>
      <c r="Q1643" t="str">
        <f>IF(COUNTIF(Table2[type_of_injury],Table2[[#This Row],[type_of_injury]])&lt;40,"other",Table2[[#This Row],[type_of_injury]])</f>
        <v>gunfire</v>
      </c>
      <c r="R1643" t="str" cm="1">
        <f t="array" ref="R1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4" spans="1:18" x14ac:dyDescent="0.35">
      <c r="A1644" t="s">
        <v>2112</v>
      </c>
      <c r="B1644" s="1">
        <v>41934</v>
      </c>
      <c r="D1644" t="str" cm="1">
        <f t="array" ref="D1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644" t="s">
        <v>69</v>
      </c>
      <c r="F1644" t="s">
        <v>62</v>
      </c>
      <c r="G1644" t="s">
        <v>62</v>
      </c>
      <c r="H1644" t="s">
        <v>19</v>
      </c>
      <c r="I1644" s="1">
        <v>41934</v>
      </c>
      <c r="J1644" t="s">
        <v>71</v>
      </c>
      <c r="L1644" t="s">
        <v>353</v>
      </c>
      <c r="M1644" t="s">
        <v>77</v>
      </c>
      <c r="N1644" t="s">
        <v>350</v>
      </c>
      <c r="P1644" t="s">
        <v>72</v>
      </c>
      <c r="Q1644" t="str">
        <f>IF(COUNTIF(Table2[type_of_injury],Table2[[#This Row],[type_of_injury]])&lt;40,"other",Table2[[#This Row],[type_of_injury]])</f>
        <v>other</v>
      </c>
      <c r="R1644" t="str" cm="1">
        <f t="array" ref="R1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5" spans="1:18" x14ac:dyDescent="0.35">
      <c r="A1645" t="s">
        <v>2113</v>
      </c>
      <c r="B1645" s="1">
        <v>41934</v>
      </c>
      <c r="C1645">
        <v>21</v>
      </c>
      <c r="D1645" t="str" cm="1">
        <f t="array" ref="D1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45" t="s">
        <v>16</v>
      </c>
      <c r="F1645" t="s">
        <v>62</v>
      </c>
      <c r="G1645" t="s">
        <v>62</v>
      </c>
      <c r="H1645" t="s">
        <v>19</v>
      </c>
      <c r="I1645" s="1">
        <v>41934</v>
      </c>
      <c r="J1645" t="s">
        <v>20</v>
      </c>
      <c r="L1645" t="s">
        <v>398</v>
      </c>
      <c r="M1645" t="s">
        <v>62</v>
      </c>
      <c r="N1645" t="s">
        <v>21</v>
      </c>
      <c r="O1645" t="s">
        <v>22</v>
      </c>
      <c r="P1645" t="s">
        <v>23</v>
      </c>
      <c r="Q1645" t="str">
        <f>IF(COUNTIF(Table2[type_of_injury],Table2[[#This Row],[type_of_injury]])&lt;40,"other",Table2[[#This Row],[type_of_injury]])</f>
        <v>gunfire</v>
      </c>
      <c r="R1645" t="str" cm="1">
        <f t="array" ref="R1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6" spans="1:18" x14ac:dyDescent="0.35">
      <c r="A1646" t="s">
        <v>2114</v>
      </c>
      <c r="B1646" s="1">
        <v>41934</v>
      </c>
      <c r="C1646">
        <v>22</v>
      </c>
      <c r="D1646" t="str" cm="1">
        <f t="array" ref="D1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46" t="s">
        <v>69</v>
      </c>
      <c r="F1646" t="s">
        <v>62</v>
      </c>
      <c r="G1646" t="s">
        <v>62</v>
      </c>
      <c r="H1646" t="s">
        <v>19</v>
      </c>
      <c r="I1646" s="1">
        <v>41938</v>
      </c>
      <c r="J1646" t="s">
        <v>71</v>
      </c>
      <c r="N1646" t="s">
        <v>350</v>
      </c>
      <c r="P1646" t="s">
        <v>72</v>
      </c>
      <c r="Q1646" t="str">
        <f>IF(COUNTIF(Table2[type_of_injury],Table2[[#This Row],[type_of_injury]])&lt;40,"other",Table2[[#This Row],[type_of_injury]])</f>
        <v>other</v>
      </c>
      <c r="R1646" t="str" cm="1">
        <f t="array" ref="R1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7" spans="1:18" x14ac:dyDescent="0.35">
      <c r="A1647" t="s">
        <v>2115</v>
      </c>
      <c r="B1647" s="1">
        <v>41928</v>
      </c>
      <c r="C1647">
        <v>12</v>
      </c>
      <c r="D1647" t="str" cm="1">
        <f t="array" ref="D1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47" t="s">
        <v>16</v>
      </c>
      <c r="F1647" t="s">
        <v>2116</v>
      </c>
      <c r="G1647" t="s">
        <v>58</v>
      </c>
      <c r="H1647" t="s">
        <v>19</v>
      </c>
      <c r="I1647" s="1">
        <v>41928</v>
      </c>
      <c r="J1647" t="s">
        <v>20</v>
      </c>
      <c r="L1647" t="s">
        <v>2116</v>
      </c>
      <c r="M1647" t="s">
        <v>58</v>
      </c>
      <c r="N1647" t="s">
        <v>21</v>
      </c>
      <c r="O1647" t="s">
        <v>22</v>
      </c>
      <c r="P1647" t="s">
        <v>23</v>
      </c>
      <c r="Q1647" t="str">
        <f>IF(COUNTIF(Table2[type_of_injury],Table2[[#This Row],[type_of_injury]])&lt;40,"other",Table2[[#This Row],[type_of_injury]])</f>
        <v>gunfire</v>
      </c>
      <c r="R1647" t="str" cm="1">
        <f t="array" ref="R1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8" spans="1:18" x14ac:dyDescent="0.35">
      <c r="A1648" t="s">
        <v>2117</v>
      </c>
      <c r="B1648" s="1">
        <v>41905</v>
      </c>
      <c r="C1648">
        <v>32</v>
      </c>
      <c r="D1648" t="str" cm="1">
        <f t="array" ref="D1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48" t="s">
        <v>16</v>
      </c>
      <c r="F1648" t="s">
        <v>46</v>
      </c>
      <c r="G1648" t="s">
        <v>46</v>
      </c>
      <c r="H1648" t="s">
        <v>19</v>
      </c>
      <c r="I1648" s="1">
        <v>41905</v>
      </c>
      <c r="J1648" t="s">
        <v>20</v>
      </c>
      <c r="L1648" t="s">
        <v>46</v>
      </c>
      <c r="M1648" t="s">
        <v>46</v>
      </c>
      <c r="N1648" t="s">
        <v>21</v>
      </c>
      <c r="O1648" t="s">
        <v>22</v>
      </c>
      <c r="P1648" t="s">
        <v>23</v>
      </c>
      <c r="Q1648" t="str">
        <f>IF(COUNTIF(Table2[type_of_injury],Table2[[#This Row],[type_of_injury]])&lt;40,"other",Table2[[#This Row],[type_of_injury]])</f>
        <v>gunfire</v>
      </c>
      <c r="R1648" t="str" cm="1">
        <f t="array" ref="R1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49" spans="1:18" x14ac:dyDescent="0.35">
      <c r="A1649" t="s">
        <v>2118</v>
      </c>
      <c r="B1649" s="1">
        <v>41905</v>
      </c>
      <c r="C1649">
        <v>29</v>
      </c>
      <c r="D1649" t="str" cm="1">
        <f t="array" ref="D1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49" t="s">
        <v>16</v>
      </c>
      <c r="F1649" t="s">
        <v>46</v>
      </c>
      <c r="G1649" t="s">
        <v>46</v>
      </c>
      <c r="H1649" t="s">
        <v>19</v>
      </c>
      <c r="I1649" s="1">
        <v>41905</v>
      </c>
      <c r="J1649" t="s">
        <v>20</v>
      </c>
      <c r="L1649" t="s">
        <v>46</v>
      </c>
      <c r="M1649" t="s">
        <v>46</v>
      </c>
      <c r="N1649" t="s">
        <v>21</v>
      </c>
      <c r="O1649" t="s">
        <v>22</v>
      </c>
      <c r="P1649" t="s">
        <v>23</v>
      </c>
      <c r="Q1649" t="str">
        <f>IF(COUNTIF(Table2[type_of_injury],Table2[[#This Row],[type_of_injury]])&lt;40,"other",Table2[[#This Row],[type_of_injury]])</f>
        <v>gunfire</v>
      </c>
      <c r="R1649" t="str" cm="1">
        <f t="array" ref="R1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0" spans="1:18" x14ac:dyDescent="0.35">
      <c r="A1650" t="s">
        <v>2119</v>
      </c>
      <c r="B1650" s="1">
        <v>41892</v>
      </c>
      <c r="C1650">
        <v>22</v>
      </c>
      <c r="D1650" t="str" cm="1">
        <f t="array" ref="D1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50" t="s">
        <v>16</v>
      </c>
      <c r="F1650" t="s">
        <v>717</v>
      </c>
      <c r="G1650" t="s">
        <v>58</v>
      </c>
      <c r="H1650" t="s">
        <v>19</v>
      </c>
      <c r="I1650" s="1">
        <v>41892</v>
      </c>
      <c r="J1650" t="s">
        <v>20</v>
      </c>
      <c r="L1650" t="s">
        <v>717</v>
      </c>
      <c r="M1650" t="s">
        <v>58</v>
      </c>
      <c r="N1650" t="s">
        <v>21</v>
      </c>
      <c r="O1650" t="s">
        <v>22</v>
      </c>
      <c r="P1650" t="s">
        <v>23</v>
      </c>
      <c r="Q1650" t="str">
        <f>IF(COUNTIF(Table2[type_of_injury],Table2[[#This Row],[type_of_injury]])&lt;40,"other",Table2[[#This Row],[type_of_injury]])</f>
        <v>gunfire</v>
      </c>
      <c r="R1650" t="str" cm="1">
        <f t="array" ref="R1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1" spans="1:18" x14ac:dyDescent="0.35">
      <c r="A1651" t="s">
        <v>2120</v>
      </c>
      <c r="B1651" s="1">
        <v>41882</v>
      </c>
      <c r="C1651">
        <v>15</v>
      </c>
      <c r="D1651" t="str" cm="1">
        <f t="array" ref="D1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51" t="s">
        <v>16</v>
      </c>
      <c r="F1651" t="s">
        <v>1120</v>
      </c>
      <c r="G1651" t="s">
        <v>62</v>
      </c>
      <c r="H1651" t="s">
        <v>19</v>
      </c>
      <c r="I1651" s="1">
        <v>41886</v>
      </c>
      <c r="J1651" t="s">
        <v>20</v>
      </c>
      <c r="L1651" t="s">
        <v>1120</v>
      </c>
      <c r="M1651" t="s">
        <v>62</v>
      </c>
      <c r="N1651" t="s">
        <v>21</v>
      </c>
      <c r="O1651" t="s">
        <v>1782</v>
      </c>
      <c r="P1651" t="s">
        <v>23</v>
      </c>
      <c r="Q1651" t="str">
        <f>IF(COUNTIF(Table2[type_of_injury],Table2[[#This Row],[type_of_injury]])&lt;40,"other",Table2[[#This Row],[type_of_injury]])</f>
        <v>gunfire</v>
      </c>
      <c r="R1651" t="str" cm="1">
        <f t="array" ref="R1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2" spans="1:18" x14ac:dyDescent="0.35">
      <c r="A1652" t="s">
        <v>2121</v>
      </c>
      <c r="B1652" s="1">
        <v>41877</v>
      </c>
      <c r="C1652">
        <v>44</v>
      </c>
      <c r="D1652" t="str" cm="1">
        <f t="array" ref="D1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652" t="s">
        <v>16</v>
      </c>
      <c r="F1652" t="s">
        <v>242</v>
      </c>
      <c r="G1652" t="s">
        <v>41</v>
      </c>
      <c r="H1652" t="s">
        <v>39</v>
      </c>
      <c r="I1652" s="1">
        <v>41878</v>
      </c>
      <c r="J1652" t="s">
        <v>20</v>
      </c>
      <c r="K1652" t="s">
        <v>40</v>
      </c>
      <c r="L1652" t="s">
        <v>218</v>
      </c>
      <c r="M1652" t="s">
        <v>218</v>
      </c>
      <c r="N1652" t="s">
        <v>21</v>
      </c>
      <c r="O1652" t="s">
        <v>35</v>
      </c>
      <c r="P1652" t="s">
        <v>23</v>
      </c>
      <c r="Q1652" t="str">
        <f>IF(COUNTIF(Table2[type_of_injury],Table2[[#This Row],[type_of_injury]])&lt;40,"other",Table2[[#This Row],[type_of_injury]])</f>
        <v>gunfire</v>
      </c>
      <c r="R1652" t="str" cm="1">
        <f t="array" ref="R1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3" spans="1:18" x14ac:dyDescent="0.35">
      <c r="A1653" t="s">
        <v>2122</v>
      </c>
      <c r="B1653" s="1">
        <v>41877</v>
      </c>
      <c r="C1653">
        <v>24</v>
      </c>
      <c r="D1653" t="str" cm="1">
        <f t="array" ref="D1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53" t="s">
        <v>16</v>
      </c>
      <c r="F1653" t="s">
        <v>593</v>
      </c>
      <c r="G1653" t="s">
        <v>222</v>
      </c>
      <c r="H1653" t="s">
        <v>39</v>
      </c>
      <c r="I1653" s="1">
        <v>41877</v>
      </c>
      <c r="J1653" t="s">
        <v>20</v>
      </c>
      <c r="K1653" t="s">
        <v>40</v>
      </c>
      <c r="L1653" t="s">
        <v>566</v>
      </c>
      <c r="M1653" t="s">
        <v>222</v>
      </c>
      <c r="N1653" t="s">
        <v>21</v>
      </c>
      <c r="O1653" t="s">
        <v>35</v>
      </c>
      <c r="P1653" t="s">
        <v>23</v>
      </c>
      <c r="Q1653" t="str">
        <f>IF(COUNTIF(Table2[type_of_injury],Table2[[#This Row],[type_of_injury]])&lt;40,"other",Table2[[#This Row],[type_of_injury]])</f>
        <v>gunfire</v>
      </c>
      <c r="R1653" t="str" cm="1">
        <f t="array" ref="R1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4" spans="1:18" x14ac:dyDescent="0.35">
      <c r="A1654" t="s">
        <v>2123</v>
      </c>
      <c r="B1654" s="1">
        <v>41877</v>
      </c>
      <c r="C1654">
        <v>49</v>
      </c>
      <c r="D1654" t="str" cm="1">
        <f t="array" ref="D1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654" t="s">
        <v>16</v>
      </c>
      <c r="F1654" t="s">
        <v>593</v>
      </c>
      <c r="G1654" t="s">
        <v>222</v>
      </c>
      <c r="H1654" t="s">
        <v>39</v>
      </c>
      <c r="I1654" s="1">
        <v>41877</v>
      </c>
      <c r="J1654" t="s">
        <v>20</v>
      </c>
      <c r="K1654" t="s">
        <v>40</v>
      </c>
      <c r="L1654" t="s">
        <v>221</v>
      </c>
      <c r="M1654" t="s">
        <v>222</v>
      </c>
      <c r="N1654" t="s">
        <v>21</v>
      </c>
      <c r="O1654" t="s">
        <v>35</v>
      </c>
      <c r="P1654" t="s">
        <v>23</v>
      </c>
      <c r="Q1654" t="str">
        <f>IF(COUNTIF(Table2[type_of_injury],Table2[[#This Row],[type_of_injury]])&lt;40,"other",Table2[[#This Row],[type_of_injury]])</f>
        <v>gunfire</v>
      </c>
      <c r="R1654" t="str" cm="1">
        <f t="array" ref="R1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5" spans="1:18" x14ac:dyDescent="0.35">
      <c r="A1655" t="s">
        <v>2124</v>
      </c>
      <c r="B1655" s="1">
        <v>41877</v>
      </c>
      <c r="C1655">
        <v>13</v>
      </c>
      <c r="D1655" t="str" cm="1">
        <f t="array" ref="D1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55" t="s">
        <v>16</v>
      </c>
      <c r="F1655" t="s">
        <v>242</v>
      </c>
      <c r="G1655" t="s">
        <v>41</v>
      </c>
      <c r="H1655" t="s">
        <v>39</v>
      </c>
      <c r="I1655" s="1">
        <v>41877</v>
      </c>
      <c r="J1655" t="s">
        <v>20</v>
      </c>
      <c r="K1655" t="s">
        <v>40</v>
      </c>
      <c r="L1655" t="s">
        <v>215</v>
      </c>
      <c r="M1655" t="s">
        <v>41</v>
      </c>
      <c r="N1655" t="s">
        <v>21</v>
      </c>
      <c r="O1655" t="s">
        <v>35</v>
      </c>
      <c r="P1655" t="s">
        <v>23</v>
      </c>
      <c r="Q1655" t="str">
        <f>IF(COUNTIF(Table2[type_of_injury],Table2[[#This Row],[type_of_injury]])&lt;40,"other",Table2[[#This Row],[type_of_injury]])</f>
        <v>gunfire</v>
      </c>
      <c r="R1655" t="str" cm="1">
        <f t="array" ref="R1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6" spans="1:18" x14ac:dyDescent="0.35">
      <c r="A1656" t="s">
        <v>2125</v>
      </c>
      <c r="B1656" s="1">
        <v>41877</v>
      </c>
      <c r="C1656">
        <v>16</v>
      </c>
      <c r="D1656" t="str" cm="1">
        <f t="array" ref="D1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56" t="s">
        <v>16</v>
      </c>
      <c r="F1656" t="s">
        <v>242</v>
      </c>
      <c r="G1656" t="s">
        <v>41</v>
      </c>
      <c r="H1656" t="s">
        <v>39</v>
      </c>
      <c r="I1656" s="1">
        <v>41877</v>
      </c>
      <c r="J1656" t="s">
        <v>20</v>
      </c>
      <c r="K1656" t="s">
        <v>40</v>
      </c>
      <c r="L1656" t="s">
        <v>215</v>
      </c>
      <c r="M1656" t="s">
        <v>41</v>
      </c>
      <c r="N1656" t="s">
        <v>21</v>
      </c>
      <c r="O1656" t="s">
        <v>35</v>
      </c>
      <c r="P1656" t="s">
        <v>23</v>
      </c>
      <c r="Q1656" t="str">
        <f>IF(COUNTIF(Table2[type_of_injury],Table2[[#This Row],[type_of_injury]])&lt;40,"other",Table2[[#This Row],[type_of_injury]])</f>
        <v>gunfire</v>
      </c>
      <c r="R1656" t="str" cm="1">
        <f t="array" ref="R1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7" spans="1:18" x14ac:dyDescent="0.35">
      <c r="A1657" t="s">
        <v>2126</v>
      </c>
      <c r="B1657" s="1">
        <v>41877</v>
      </c>
      <c r="C1657">
        <v>25</v>
      </c>
      <c r="D1657" t="str" cm="1">
        <f t="array" ref="D1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57" t="s">
        <v>16</v>
      </c>
      <c r="F1657" t="s">
        <v>37</v>
      </c>
      <c r="G1657" t="s">
        <v>38</v>
      </c>
      <c r="H1657" t="s">
        <v>39</v>
      </c>
      <c r="I1657" s="1">
        <v>41877</v>
      </c>
      <c r="J1657" t="s">
        <v>20</v>
      </c>
      <c r="K1657" t="s">
        <v>204</v>
      </c>
      <c r="L1657" t="s">
        <v>225</v>
      </c>
      <c r="M1657" t="s">
        <v>38</v>
      </c>
      <c r="N1657" t="s">
        <v>21</v>
      </c>
      <c r="O1657" t="s">
        <v>35</v>
      </c>
      <c r="P1657" t="s">
        <v>23</v>
      </c>
      <c r="Q1657" t="str">
        <f>IF(COUNTIF(Table2[type_of_injury],Table2[[#This Row],[type_of_injury]])&lt;40,"other",Table2[[#This Row],[type_of_injury]])</f>
        <v>gunfire</v>
      </c>
      <c r="R1657" t="str" cm="1">
        <f t="array" ref="R1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8" spans="1:18" x14ac:dyDescent="0.35">
      <c r="A1658" t="s">
        <v>2127</v>
      </c>
      <c r="B1658" s="1">
        <v>41877</v>
      </c>
      <c r="C1658">
        <v>23</v>
      </c>
      <c r="D1658" t="str" cm="1">
        <f t="array" ref="D1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58" t="s">
        <v>16</v>
      </c>
      <c r="F1658" t="s">
        <v>37</v>
      </c>
      <c r="G1658" t="s">
        <v>38</v>
      </c>
      <c r="H1658" t="s">
        <v>39</v>
      </c>
      <c r="I1658" s="1">
        <v>41877</v>
      </c>
      <c r="J1658" t="s">
        <v>20</v>
      </c>
      <c r="K1658" t="s">
        <v>204</v>
      </c>
      <c r="L1658" t="s">
        <v>225</v>
      </c>
      <c r="M1658" t="s">
        <v>38</v>
      </c>
      <c r="N1658" t="s">
        <v>21</v>
      </c>
      <c r="O1658" t="s">
        <v>35</v>
      </c>
      <c r="P1658" t="s">
        <v>23</v>
      </c>
      <c r="Q1658" t="str">
        <f>IF(COUNTIF(Table2[type_of_injury],Table2[[#This Row],[type_of_injury]])&lt;40,"other",Table2[[#This Row],[type_of_injury]])</f>
        <v>gunfire</v>
      </c>
      <c r="R1658" t="str" cm="1">
        <f t="array" ref="R1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59" spans="1:18" x14ac:dyDescent="0.35">
      <c r="A1659" t="s">
        <v>2128</v>
      </c>
      <c r="B1659" s="1">
        <v>41877</v>
      </c>
      <c r="C1659">
        <v>18</v>
      </c>
      <c r="D1659" t="str" cm="1">
        <f t="array" ref="D1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59" t="s">
        <v>16</v>
      </c>
      <c r="F1659" t="s">
        <v>210</v>
      </c>
      <c r="G1659" t="s">
        <v>210</v>
      </c>
      <c r="H1659" t="s">
        <v>39</v>
      </c>
      <c r="I1659" s="1">
        <v>41877</v>
      </c>
      <c r="J1659" t="s">
        <v>20</v>
      </c>
      <c r="K1659" t="s">
        <v>204</v>
      </c>
      <c r="L1659" t="s">
        <v>210</v>
      </c>
      <c r="M1659" t="s">
        <v>210</v>
      </c>
      <c r="N1659" t="s">
        <v>21</v>
      </c>
      <c r="O1659" t="s">
        <v>35</v>
      </c>
      <c r="P1659" t="s">
        <v>23</v>
      </c>
      <c r="Q1659" t="str">
        <f>IF(COUNTIF(Table2[type_of_injury],Table2[[#This Row],[type_of_injury]])&lt;40,"other",Table2[[#This Row],[type_of_injury]])</f>
        <v>gunfire</v>
      </c>
      <c r="R1659" t="str" cm="1">
        <f t="array" ref="R1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0" spans="1:18" x14ac:dyDescent="0.35">
      <c r="A1660" t="s">
        <v>2129</v>
      </c>
      <c r="B1660" s="1">
        <v>41877</v>
      </c>
      <c r="C1660">
        <v>21</v>
      </c>
      <c r="D1660" t="str" cm="1">
        <f t="array" ref="D1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60" t="s">
        <v>16</v>
      </c>
      <c r="F1660" t="s">
        <v>210</v>
      </c>
      <c r="G1660" t="s">
        <v>210</v>
      </c>
      <c r="H1660" t="s">
        <v>39</v>
      </c>
      <c r="I1660" s="1">
        <v>41877</v>
      </c>
      <c r="J1660" t="s">
        <v>20</v>
      </c>
      <c r="K1660" t="s">
        <v>204</v>
      </c>
      <c r="L1660" t="s">
        <v>210</v>
      </c>
      <c r="M1660" t="s">
        <v>210</v>
      </c>
      <c r="N1660" t="s">
        <v>21</v>
      </c>
      <c r="O1660" t="s">
        <v>35</v>
      </c>
      <c r="P1660" t="s">
        <v>23</v>
      </c>
      <c r="Q1660" t="str">
        <f>IF(COUNTIF(Table2[type_of_injury],Table2[[#This Row],[type_of_injury]])&lt;40,"other",Table2[[#This Row],[type_of_injury]])</f>
        <v>gunfire</v>
      </c>
      <c r="R1660" t="str" cm="1">
        <f t="array" ref="R1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1" spans="1:18" x14ac:dyDescent="0.35">
      <c r="A1661" t="s">
        <v>2130</v>
      </c>
      <c r="B1661" s="1">
        <v>41877</v>
      </c>
      <c r="C1661">
        <v>23</v>
      </c>
      <c r="D1661" t="str" cm="1">
        <f t="array" ref="D1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61" t="s">
        <v>16</v>
      </c>
      <c r="F1661" t="s">
        <v>37</v>
      </c>
      <c r="G1661" t="s">
        <v>38</v>
      </c>
      <c r="H1661" t="s">
        <v>39</v>
      </c>
      <c r="I1661" s="1">
        <v>41877</v>
      </c>
      <c r="J1661" t="s">
        <v>20</v>
      </c>
      <c r="K1661" t="s">
        <v>204</v>
      </c>
      <c r="L1661" t="s">
        <v>225</v>
      </c>
      <c r="M1661" t="s">
        <v>38</v>
      </c>
      <c r="N1661" t="s">
        <v>21</v>
      </c>
      <c r="P1661" t="s">
        <v>23</v>
      </c>
      <c r="Q1661" t="str">
        <f>IF(COUNTIF(Table2[type_of_injury],Table2[[#This Row],[type_of_injury]])&lt;40,"other",Table2[[#This Row],[type_of_injury]])</f>
        <v>gunfire</v>
      </c>
      <c r="R1661" t="str" cm="1">
        <f t="array" ref="R1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2" spans="1:18" x14ac:dyDescent="0.35">
      <c r="A1662" t="s">
        <v>2131</v>
      </c>
      <c r="B1662" s="1">
        <v>41877</v>
      </c>
      <c r="C1662">
        <v>28</v>
      </c>
      <c r="D1662" t="str" cm="1">
        <f t="array" ref="D1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62" t="s">
        <v>16</v>
      </c>
      <c r="F1662" t="s">
        <v>37</v>
      </c>
      <c r="G1662" t="s">
        <v>38</v>
      </c>
      <c r="H1662" t="s">
        <v>39</v>
      </c>
      <c r="I1662" s="1">
        <v>41877</v>
      </c>
      <c r="J1662" t="s">
        <v>20</v>
      </c>
      <c r="K1662" t="s">
        <v>204</v>
      </c>
      <c r="L1662" t="s">
        <v>225</v>
      </c>
      <c r="M1662" t="s">
        <v>38</v>
      </c>
      <c r="N1662" t="s">
        <v>21</v>
      </c>
      <c r="P1662" t="s">
        <v>23</v>
      </c>
      <c r="Q1662" t="str">
        <f>IF(COUNTIF(Table2[type_of_injury],Table2[[#This Row],[type_of_injury]])&lt;40,"other",Table2[[#This Row],[type_of_injury]])</f>
        <v>gunfire</v>
      </c>
      <c r="R1662" t="str" cm="1">
        <f t="array" ref="R1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3" spans="1:18" x14ac:dyDescent="0.35">
      <c r="A1663" t="s">
        <v>2132</v>
      </c>
      <c r="B1663" s="1">
        <v>41877</v>
      </c>
      <c r="C1663">
        <v>24</v>
      </c>
      <c r="D1663" t="str" cm="1">
        <f t="array" ref="D1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63" t="s">
        <v>16</v>
      </c>
      <c r="F1663" t="s">
        <v>565</v>
      </c>
      <c r="G1663" t="s">
        <v>222</v>
      </c>
      <c r="H1663" t="s">
        <v>39</v>
      </c>
      <c r="I1663" s="1">
        <v>41877</v>
      </c>
      <c r="J1663" t="s">
        <v>20</v>
      </c>
      <c r="K1663" t="s">
        <v>204</v>
      </c>
      <c r="L1663" t="s">
        <v>566</v>
      </c>
      <c r="M1663" t="s">
        <v>222</v>
      </c>
      <c r="N1663" t="s">
        <v>21</v>
      </c>
      <c r="O1663" t="s">
        <v>35</v>
      </c>
      <c r="P1663" t="s">
        <v>23</v>
      </c>
      <c r="Q1663" t="str">
        <f>IF(COUNTIF(Table2[type_of_injury],Table2[[#This Row],[type_of_injury]])&lt;40,"other",Table2[[#This Row],[type_of_injury]])</f>
        <v>gunfire</v>
      </c>
      <c r="R1663" t="str" cm="1">
        <f t="array" ref="R1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4" spans="1:18" x14ac:dyDescent="0.35">
      <c r="A1664" t="s">
        <v>2133</v>
      </c>
      <c r="B1664" s="1">
        <v>41877</v>
      </c>
      <c r="C1664">
        <v>43</v>
      </c>
      <c r="D1664" t="str" cm="1">
        <f t="array" ref="D1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664" t="s">
        <v>69</v>
      </c>
      <c r="F1664" t="s">
        <v>2134</v>
      </c>
      <c r="G1664" t="s">
        <v>77</v>
      </c>
      <c r="H1664" t="s">
        <v>77</v>
      </c>
      <c r="I1664" s="1">
        <v>41877</v>
      </c>
      <c r="J1664" t="s">
        <v>20</v>
      </c>
      <c r="L1664" t="s">
        <v>2134</v>
      </c>
      <c r="M1664" t="s">
        <v>77</v>
      </c>
      <c r="N1664" t="s">
        <v>21</v>
      </c>
      <c r="O1664" t="s">
        <v>2135</v>
      </c>
      <c r="P1664" t="s">
        <v>72</v>
      </c>
      <c r="Q1664" t="str">
        <f>IF(COUNTIF(Table2[type_of_injury],Table2[[#This Row],[type_of_injury]])&lt;40,"other",Table2[[#This Row],[type_of_injury]])</f>
        <v>gunfire</v>
      </c>
      <c r="R1664" t="str" cm="1">
        <f t="array" ref="R1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5" spans="1:18" x14ac:dyDescent="0.35">
      <c r="A1665" t="s">
        <v>2136</v>
      </c>
      <c r="B1665" s="1">
        <v>41877</v>
      </c>
      <c r="C1665">
        <v>55</v>
      </c>
      <c r="D1665" t="str" cm="1">
        <f t="array" ref="D1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665" t="s">
        <v>69</v>
      </c>
      <c r="F1665" t="s">
        <v>2134</v>
      </c>
      <c r="G1665" t="s">
        <v>77</v>
      </c>
      <c r="H1665" t="s">
        <v>77</v>
      </c>
      <c r="I1665" s="1">
        <v>41877</v>
      </c>
      <c r="J1665" t="s">
        <v>20</v>
      </c>
      <c r="L1665" t="s">
        <v>2134</v>
      </c>
      <c r="M1665" t="s">
        <v>77</v>
      </c>
      <c r="N1665" t="s">
        <v>21</v>
      </c>
      <c r="O1665" t="s">
        <v>2135</v>
      </c>
      <c r="P1665" t="s">
        <v>72</v>
      </c>
      <c r="Q1665" t="str">
        <f>IF(COUNTIF(Table2[type_of_injury],Table2[[#This Row],[type_of_injury]])&lt;40,"other",Table2[[#This Row],[type_of_injury]])</f>
        <v>gunfire</v>
      </c>
      <c r="R1665" t="str" cm="1">
        <f t="array" ref="R1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6" spans="1:18" x14ac:dyDescent="0.35">
      <c r="A1666" t="s">
        <v>2137</v>
      </c>
      <c r="B1666" s="1">
        <v>41877</v>
      </c>
      <c r="C1666">
        <v>26</v>
      </c>
      <c r="D1666" t="str" cm="1">
        <f t="array" ref="D1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66" t="s">
        <v>16</v>
      </c>
      <c r="F1666" t="s">
        <v>210</v>
      </c>
      <c r="G1666" t="s">
        <v>210</v>
      </c>
      <c r="H1666" t="s">
        <v>39</v>
      </c>
      <c r="I1666" s="1">
        <v>41877</v>
      </c>
      <c r="J1666" t="s">
        <v>20</v>
      </c>
      <c r="K1666" t="s">
        <v>204</v>
      </c>
      <c r="L1666" t="s">
        <v>1493</v>
      </c>
      <c r="M1666" t="s">
        <v>210</v>
      </c>
      <c r="N1666" t="s">
        <v>21</v>
      </c>
      <c r="O1666" t="s">
        <v>35</v>
      </c>
      <c r="P1666" t="s">
        <v>23</v>
      </c>
      <c r="Q1666" t="str">
        <f>IF(COUNTIF(Table2[type_of_injury],Table2[[#This Row],[type_of_injury]])&lt;40,"other",Table2[[#This Row],[type_of_injury]])</f>
        <v>gunfire</v>
      </c>
      <c r="R1666" t="str" cm="1">
        <f t="array" ref="R1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7" spans="1:18" x14ac:dyDescent="0.35">
      <c r="A1667" t="s">
        <v>2138</v>
      </c>
      <c r="B1667" s="1">
        <v>41876</v>
      </c>
      <c r="C1667">
        <v>59</v>
      </c>
      <c r="D1667" t="str" cm="1">
        <f t="array" ref="D1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667" t="s">
        <v>16</v>
      </c>
      <c r="F1667" t="s">
        <v>37</v>
      </c>
      <c r="G1667" t="s">
        <v>38</v>
      </c>
      <c r="H1667" t="s">
        <v>39</v>
      </c>
      <c r="I1667" s="1">
        <v>41883</v>
      </c>
      <c r="J1667" t="s">
        <v>20</v>
      </c>
      <c r="K1667" t="s">
        <v>40</v>
      </c>
      <c r="L1667" t="s">
        <v>225</v>
      </c>
      <c r="M1667" t="s">
        <v>38</v>
      </c>
      <c r="N1667" t="s">
        <v>21</v>
      </c>
      <c r="O1667" t="s">
        <v>35</v>
      </c>
      <c r="P1667" t="s">
        <v>23</v>
      </c>
      <c r="Q1667" t="str">
        <f>IF(COUNTIF(Table2[type_of_injury],Table2[[#This Row],[type_of_injury]])&lt;40,"other",Table2[[#This Row],[type_of_injury]])</f>
        <v>gunfire</v>
      </c>
      <c r="R1667" t="str" cm="1">
        <f t="array" ref="R1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8" spans="1:18" x14ac:dyDescent="0.35">
      <c r="A1668" t="s">
        <v>2139</v>
      </c>
      <c r="B1668" s="1">
        <v>41876</v>
      </c>
      <c r="C1668">
        <v>13</v>
      </c>
      <c r="D1668" t="str" cm="1">
        <f t="array" ref="D1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68" t="s">
        <v>16</v>
      </c>
      <c r="F1668" t="s">
        <v>593</v>
      </c>
      <c r="G1668" t="s">
        <v>222</v>
      </c>
      <c r="H1668" t="s">
        <v>39</v>
      </c>
      <c r="I1668" s="1">
        <v>41876</v>
      </c>
      <c r="J1668" t="s">
        <v>71</v>
      </c>
      <c r="K1668" t="s">
        <v>40</v>
      </c>
      <c r="L1668" t="s">
        <v>593</v>
      </c>
      <c r="M1668" t="s">
        <v>222</v>
      </c>
      <c r="N1668" t="s">
        <v>21</v>
      </c>
      <c r="P1668" t="s">
        <v>23</v>
      </c>
      <c r="Q1668" t="str">
        <f>IF(COUNTIF(Table2[type_of_injury],Table2[[#This Row],[type_of_injury]])&lt;40,"other",Table2[[#This Row],[type_of_injury]])</f>
        <v>gunfire</v>
      </c>
      <c r="R1668" t="str" cm="1">
        <f t="array" ref="R1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69" spans="1:18" x14ac:dyDescent="0.35">
      <c r="A1669" t="s">
        <v>2140</v>
      </c>
      <c r="B1669" s="1">
        <v>41876</v>
      </c>
      <c r="C1669">
        <v>36</v>
      </c>
      <c r="D1669" t="str" cm="1">
        <f t="array" ref="D1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69" t="s">
        <v>16</v>
      </c>
      <c r="F1669" t="s">
        <v>593</v>
      </c>
      <c r="G1669" t="s">
        <v>222</v>
      </c>
      <c r="H1669" t="s">
        <v>39</v>
      </c>
      <c r="I1669" s="1">
        <v>41876</v>
      </c>
      <c r="J1669" t="s">
        <v>20</v>
      </c>
      <c r="K1669" t="s">
        <v>40</v>
      </c>
      <c r="L1669" t="s">
        <v>582</v>
      </c>
      <c r="M1669" t="s">
        <v>222</v>
      </c>
      <c r="N1669" t="s">
        <v>21</v>
      </c>
      <c r="P1669" t="s">
        <v>23</v>
      </c>
      <c r="Q1669" t="str">
        <f>IF(COUNTIF(Table2[type_of_injury],Table2[[#This Row],[type_of_injury]])&lt;40,"other",Table2[[#This Row],[type_of_injury]])</f>
        <v>gunfire</v>
      </c>
      <c r="R1669" t="str" cm="1">
        <f t="array" ref="R1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0" spans="1:18" x14ac:dyDescent="0.35">
      <c r="A1670" t="s">
        <v>2141</v>
      </c>
      <c r="B1670" s="1">
        <v>41876</v>
      </c>
      <c r="C1670">
        <v>48</v>
      </c>
      <c r="D1670" t="str" cm="1">
        <f t="array" ref="D1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670" t="s">
        <v>16</v>
      </c>
      <c r="F1670" t="s">
        <v>593</v>
      </c>
      <c r="G1670" t="s">
        <v>222</v>
      </c>
      <c r="H1670" t="s">
        <v>39</v>
      </c>
      <c r="I1670" s="1">
        <v>41876</v>
      </c>
      <c r="J1670" t="s">
        <v>71</v>
      </c>
      <c r="K1670" t="s">
        <v>40</v>
      </c>
      <c r="L1670" t="s">
        <v>593</v>
      </c>
      <c r="M1670" t="s">
        <v>222</v>
      </c>
      <c r="N1670" t="s">
        <v>21</v>
      </c>
      <c r="P1670" t="s">
        <v>23</v>
      </c>
      <c r="Q1670" t="str">
        <f>IF(COUNTIF(Table2[type_of_injury],Table2[[#This Row],[type_of_injury]])&lt;40,"other",Table2[[#This Row],[type_of_injury]])</f>
        <v>gunfire</v>
      </c>
      <c r="R1670" t="str" cm="1">
        <f t="array" ref="R1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1" spans="1:18" x14ac:dyDescent="0.35">
      <c r="A1671" t="s">
        <v>2142</v>
      </c>
      <c r="B1671" s="1">
        <v>41876</v>
      </c>
      <c r="C1671">
        <v>15</v>
      </c>
      <c r="D1671" t="str" cm="1">
        <f t="array" ref="D1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71" t="s">
        <v>16</v>
      </c>
      <c r="F1671" t="s">
        <v>593</v>
      </c>
      <c r="G1671" t="s">
        <v>222</v>
      </c>
      <c r="H1671" t="s">
        <v>39</v>
      </c>
      <c r="I1671" s="1">
        <v>41876</v>
      </c>
      <c r="J1671" t="s">
        <v>20</v>
      </c>
      <c r="K1671" t="s">
        <v>40</v>
      </c>
      <c r="L1671" t="s">
        <v>593</v>
      </c>
      <c r="M1671" t="s">
        <v>222</v>
      </c>
      <c r="N1671" t="s">
        <v>21</v>
      </c>
      <c r="P1671" t="s">
        <v>23</v>
      </c>
      <c r="Q1671" t="str">
        <f>IF(COUNTIF(Table2[type_of_injury],Table2[[#This Row],[type_of_injury]])&lt;40,"other",Table2[[#This Row],[type_of_injury]])</f>
        <v>gunfire</v>
      </c>
      <c r="R1671" t="str" cm="1">
        <f t="array" ref="R1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2" spans="1:18" x14ac:dyDescent="0.35">
      <c r="A1672" t="s">
        <v>2143</v>
      </c>
      <c r="B1672" s="1">
        <v>41876</v>
      </c>
      <c r="C1672">
        <v>21</v>
      </c>
      <c r="D1672" t="str" cm="1">
        <f t="array" ref="D1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72" t="s">
        <v>16</v>
      </c>
      <c r="F1672" t="s">
        <v>37</v>
      </c>
      <c r="G1672" t="s">
        <v>38</v>
      </c>
      <c r="H1672" t="s">
        <v>39</v>
      </c>
      <c r="I1672" s="1">
        <v>41876</v>
      </c>
      <c r="J1672" t="s">
        <v>20</v>
      </c>
      <c r="K1672" t="s">
        <v>204</v>
      </c>
      <c r="L1672" t="s">
        <v>225</v>
      </c>
      <c r="M1672" t="s">
        <v>38</v>
      </c>
      <c r="N1672" t="s">
        <v>21</v>
      </c>
      <c r="O1672" t="s">
        <v>35</v>
      </c>
      <c r="P1672" t="s">
        <v>23</v>
      </c>
      <c r="Q1672" t="str">
        <f>IF(COUNTIF(Table2[type_of_injury],Table2[[#This Row],[type_of_injury]])&lt;40,"other",Table2[[#This Row],[type_of_injury]])</f>
        <v>gunfire</v>
      </c>
      <c r="R1672" t="str" cm="1">
        <f t="array" ref="R1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3" spans="1:18" x14ac:dyDescent="0.35">
      <c r="A1673" t="s">
        <v>2144</v>
      </c>
      <c r="B1673" s="1">
        <v>41876</v>
      </c>
      <c r="C1673">
        <v>22</v>
      </c>
      <c r="D1673" t="str" cm="1">
        <f t="array" ref="D1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73" t="s">
        <v>16</v>
      </c>
      <c r="F1673" t="s">
        <v>221</v>
      </c>
      <c r="G1673" t="s">
        <v>222</v>
      </c>
      <c r="H1673" t="s">
        <v>39</v>
      </c>
      <c r="I1673" s="1">
        <v>41876</v>
      </c>
      <c r="J1673" t="s">
        <v>20</v>
      </c>
      <c r="K1673" t="s">
        <v>204</v>
      </c>
      <c r="L1673" t="s">
        <v>221</v>
      </c>
      <c r="M1673" t="s">
        <v>222</v>
      </c>
      <c r="N1673" t="s">
        <v>21</v>
      </c>
      <c r="P1673" t="s">
        <v>23</v>
      </c>
      <c r="Q1673" t="str">
        <f>IF(COUNTIF(Table2[type_of_injury],Table2[[#This Row],[type_of_injury]])&lt;40,"other",Table2[[#This Row],[type_of_injury]])</f>
        <v>gunfire</v>
      </c>
      <c r="R1673" t="str" cm="1">
        <f t="array" ref="R1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4" spans="1:18" x14ac:dyDescent="0.35">
      <c r="A1674" t="s">
        <v>2145</v>
      </c>
      <c r="B1674" s="1">
        <v>41876</v>
      </c>
      <c r="C1674">
        <v>22</v>
      </c>
      <c r="D1674" t="str" cm="1">
        <f t="array" ref="D1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74" t="s">
        <v>16</v>
      </c>
      <c r="F1674" t="s">
        <v>37</v>
      </c>
      <c r="G1674" t="s">
        <v>38</v>
      </c>
      <c r="H1674" t="s">
        <v>39</v>
      </c>
      <c r="I1674" s="1">
        <v>41876</v>
      </c>
      <c r="J1674" t="s">
        <v>20</v>
      </c>
      <c r="K1674" t="s">
        <v>560</v>
      </c>
      <c r="L1674" t="s">
        <v>225</v>
      </c>
      <c r="M1674" t="s">
        <v>38</v>
      </c>
      <c r="N1674" t="s">
        <v>21</v>
      </c>
      <c r="O1674" t="s">
        <v>35</v>
      </c>
      <c r="P1674" t="s">
        <v>23</v>
      </c>
      <c r="Q1674" t="str">
        <f>IF(COUNTIF(Table2[type_of_injury],Table2[[#This Row],[type_of_injury]])&lt;40,"other",Table2[[#This Row],[type_of_injury]])</f>
        <v>gunfire</v>
      </c>
      <c r="R1674" t="str" cm="1">
        <f t="array" ref="R1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5" spans="1:18" x14ac:dyDescent="0.35">
      <c r="A1675" t="s">
        <v>2146</v>
      </c>
      <c r="B1675" s="1">
        <v>41876</v>
      </c>
      <c r="C1675">
        <v>28</v>
      </c>
      <c r="D1675" t="str" cm="1">
        <f t="array" ref="D1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75" t="s">
        <v>16</v>
      </c>
      <c r="F1675" t="s">
        <v>37</v>
      </c>
      <c r="G1675" t="s">
        <v>38</v>
      </c>
      <c r="H1675" t="s">
        <v>39</v>
      </c>
      <c r="I1675" s="1">
        <v>41876</v>
      </c>
      <c r="J1675" t="s">
        <v>20</v>
      </c>
      <c r="K1675" t="s">
        <v>560</v>
      </c>
      <c r="L1675" t="s">
        <v>225</v>
      </c>
      <c r="M1675" t="s">
        <v>38</v>
      </c>
      <c r="N1675" t="s">
        <v>21</v>
      </c>
      <c r="O1675" t="s">
        <v>35</v>
      </c>
      <c r="P1675" t="s">
        <v>23</v>
      </c>
      <c r="Q1675" t="str">
        <f>IF(COUNTIF(Table2[type_of_injury],Table2[[#This Row],[type_of_injury]])&lt;40,"other",Table2[[#This Row],[type_of_injury]])</f>
        <v>gunfire</v>
      </c>
      <c r="R1675" t="str" cm="1">
        <f t="array" ref="R1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6" spans="1:18" x14ac:dyDescent="0.35">
      <c r="A1676" t="s">
        <v>2147</v>
      </c>
      <c r="B1676" s="1">
        <v>41876</v>
      </c>
      <c r="C1676">
        <v>35</v>
      </c>
      <c r="D1676" t="str" cm="1">
        <f t="array" ref="D1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76" t="s">
        <v>16</v>
      </c>
      <c r="F1676" t="s">
        <v>37</v>
      </c>
      <c r="G1676" t="s">
        <v>38</v>
      </c>
      <c r="H1676" t="s">
        <v>39</v>
      </c>
      <c r="I1676" s="1">
        <v>41876</v>
      </c>
      <c r="J1676" t="s">
        <v>20</v>
      </c>
      <c r="K1676" t="s">
        <v>560</v>
      </c>
      <c r="L1676" t="s">
        <v>225</v>
      </c>
      <c r="M1676" t="s">
        <v>38</v>
      </c>
      <c r="N1676" t="s">
        <v>21</v>
      </c>
      <c r="O1676" t="s">
        <v>35</v>
      </c>
      <c r="P1676" t="s">
        <v>23</v>
      </c>
      <c r="Q1676" t="str">
        <f>IF(COUNTIF(Table2[type_of_injury],Table2[[#This Row],[type_of_injury]])&lt;40,"other",Table2[[#This Row],[type_of_injury]])</f>
        <v>gunfire</v>
      </c>
      <c r="R1676" t="str" cm="1">
        <f t="array" ref="R1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7" spans="1:18" x14ac:dyDescent="0.35">
      <c r="A1677" t="s">
        <v>2148</v>
      </c>
      <c r="B1677" s="1">
        <v>41876</v>
      </c>
      <c r="C1677">
        <v>25</v>
      </c>
      <c r="D1677" t="str" cm="1">
        <f t="array" ref="D1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77" t="s">
        <v>16</v>
      </c>
      <c r="F1677" t="s">
        <v>221</v>
      </c>
      <c r="G1677" t="s">
        <v>222</v>
      </c>
      <c r="H1677" t="s">
        <v>39</v>
      </c>
      <c r="I1677" s="1">
        <v>41876</v>
      </c>
      <c r="J1677" t="s">
        <v>20</v>
      </c>
      <c r="K1677" t="s">
        <v>204</v>
      </c>
      <c r="L1677" t="s">
        <v>221</v>
      </c>
      <c r="M1677" t="s">
        <v>222</v>
      </c>
      <c r="N1677" t="s">
        <v>21</v>
      </c>
      <c r="P1677" t="s">
        <v>23</v>
      </c>
      <c r="Q1677" t="str">
        <f>IF(COUNTIF(Table2[type_of_injury],Table2[[#This Row],[type_of_injury]])&lt;40,"other",Table2[[#This Row],[type_of_injury]])</f>
        <v>gunfire</v>
      </c>
      <c r="R1677" t="str" cm="1">
        <f t="array" ref="R1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8" spans="1:18" x14ac:dyDescent="0.35">
      <c r="A1678" t="s">
        <v>2149</v>
      </c>
      <c r="B1678" s="1">
        <v>41875</v>
      </c>
      <c r="C1678">
        <v>30</v>
      </c>
      <c r="D1678" t="str" cm="1">
        <f t="array" ref="D1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78" t="s">
        <v>16</v>
      </c>
      <c r="F1678" t="s">
        <v>37</v>
      </c>
      <c r="G1678" t="s">
        <v>38</v>
      </c>
      <c r="H1678" t="s">
        <v>39</v>
      </c>
      <c r="I1678" s="1">
        <v>41875</v>
      </c>
      <c r="J1678" t="s">
        <v>20</v>
      </c>
      <c r="K1678" t="s">
        <v>204</v>
      </c>
      <c r="L1678" t="s">
        <v>225</v>
      </c>
      <c r="M1678" t="s">
        <v>38</v>
      </c>
      <c r="N1678" t="s">
        <v>21</v>
      </c>
      <c r="O1678" t="s">
        <v>35</v>
      </c>
      <c r="P1678" t="s">
        <v>23</v>
      </c>
      <c r="Q1678" t="str">
        <f>IF(COUNTIF(Table2[type_of_injury],Table2[[#This Row],[type_of_injury]])&lt;40,"other",Table2[[#This Row],[type_of_injury]])</f>
        <v>gunfire</v>
      </c>
      <c r="R1678" t="str" cm="1">
        <f t="array" ref="R1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79" spans="1:18" x14ac:dyDescent="0.35">
      <c r="A1679" t="s">
        <v>2150</v>
      </c>
      <c r="B1679" s="1">
        <v>41875</v>
      </c>
      <c r="C1679">
        <v>12</v>
      </c>
      <c r="D1679" t="str" cm="1">
        <f t="array" ref="D1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79" t="s">
        <v>16</v>
      </c>
      <c r="F1679" t="s">
        <v>582</v>
      </c>
      <c r="G1679" t="s">
        <v>222</v>
      </c>
      <c r="H1679" t="s">
        <v>39</v>
      </c>
      <c r="I1679" s="1">
        <v>41875</v>
      </c>
      <c r="J1679" t="s">
        <v>71</v>
      </c>
      <c r="K1679" t="s">
        <v>40</v>
      </c>
      <c r="L1679" t="s">
        <v>582</v>
      </c>
      <c r="M1679" t="s">
        <v>222</v>
      </c>
      <c r="N1679" t="s">
        <v>21</v>
      </c>
      <c r="P1679" t="s">
        <v>23</v>
      </c>
      <c r="Q1679" t="str">
        <f>IF(COUNTIF(Table2[type_of_injury],Table2[[#This Row],[type_of_injury]])&lt;40,"other",Table2[[#This Row],[type_of_injury]])</f>
        <v>gunfire</v>
      </c>
      <c r="R1679" t="str" cm="1">
        <f t="array" ref="R1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0" spans="1:18" x14ac:dyDescent="0.35">
      <c r="A1680" t="s">
        <v>2151</v>
      </c>
      <c r="B1680" s="1">
        <v>41875</v>
      </c>
      <c r="C1680">
        <v>7</v>
      </c>
      <c r="D1680" t="str" cm="1">
        <f t="array" ref="D1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680" t="s">
        <v>16</v>
      </c>
      <c r="F1680" t="s">
        <v>582</v>
      </c>
      <c r="G1680" t="s">
        <v>222</v>
      </c>
      <c r="H1680" t="s">
        <v>39</v>
      </c>
      <c r="I1680" s="1">
        <v>41875</v>
      </c>
      <c r="J1680" t="s">
        <v>20</v>
      </c>
      <c r="K1680" t="s">
        <v>40</v>
      </c>
      <c r="L1680" t="s">
        <v>582</v>
      </c>
      <c r="M1680" t="s">
        <v>222</v>
      </c>
      <c r="N1680" t="s">
        <v>21</v>
      </c>
      <c r="P1680" t="s">
        <v>23</v>
      </c>
      <c r="Q1680" t="str">
        <f>IF(COUNTIF(Table2[type_of_injury],Table2[[#This Row],[type_of_injury]])&lt;40,"other",Table2[[#This Row],[type_of_injury]])</f>
        <v>gunfire</v>
      </c>
      <c r="R1680" t="str" cm="1">
        <f t="array" ref="R1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1" spans="1:18" x14ac:dyDescent="0.35">
      <c r="A1681" t="s">
        <v>2152</v>
      </c>
      <c r="B1681" s="1">
        <v>41875</v>
      </c>
      <c r="C1681">
        <v>6</v>
      </c>
      <c r="D1681" t="str" cm="1">
        <f t="array" ref="D1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681" t="s">
        <v>16</v>
      </c>
      <c r="F1681" t="s">
        <v>582</v>
      </c>
      <c r="G1681" t="s">
        <v>222</v>
      </c>
      <c r="H1681" t="s">
        <v>39</v>
      </c>
      <c r="I1681" s="1">
        <v>41875</v>
      </c>
      <c r="J1681" t="s">
        <v>20</v>
      </c>
      <c r="K1681" t="s">
        <v>40</v>
      </c>
      <c r="L1681" t="s">
        <v>582</v>
      </c>
      <c r="M1681" t="s">
        <v>222</v>
      </c>
      <c r="N1681" t="s">
        <v>21</v>
      </c>
      <c r="P1681" t="s">
        <v>23</v>
      </c>
      <c r="Q1681" t="str">
        <f>IF(COUNTIF(Table2[type_of_injury],Table2[[#This Row],[type_of_injury]])&lt;40,"other",Table2[[#This Row],[type_of_injury]])</f>
        <v>gunfire</v>
      </c>
      <c r="R1681" t="str" cm="1">
        <f t="array" ref="R1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2" spans="1:18" x14ac:dyDescent="0.35">
      <c r="A1682" t="s">
        <v>2153</v>
      </c>
      <c r="B1682" s="1">
        <v>41875</v>
      </c>
      <c r="C1682">
        <v>43</v>
      </c>
      <c r="D1682" t="str" cm="1">
        <f t="array" ref="D1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682" t="s">
        <v>16</v>
      </c>
      <c r="F1682" t="s">
        <v>582</v>
      </c>
      <c r="G1682" t="s">
        <v>222</v>
      </c>
      <c r="H1682" t="s">
        <v>39</v>
      </c>
      <c r="I1682" s="1">
        <v>41875</v>
      </c>
      <c r="J1682" t="s">
        <v>71</v>
      </c>
      <c r="K1682" t="s">
        <v>40</v>
      </c>
      <c r="L1682" t="s">
        <v>582</v>
      </c>
      <c r="M1682" t="s">
        <v>222</v>
      </c>
      <c r="N1682" t="s">
        <v>21</v>
      </c>
      <c r="P1682" t="s">
        <v>23</v>
      </c>
      <c r="Q1682" t="str">
        <f>IF(COUNTIF(Table2[type_of_injury],Table2[[#This Row],[type_of_injury]])&lt;40,"other",Table2[[#This Row],[type_of_injury]])</f>
        <v>gunfire</v>
      </c>
      <c r="R1682" t="str" cm="1">
        <f t="array" ref="R1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3" spans="1:18" x14ac:dyDescent="0.35">
      <c r="A1683" t="s">
        <v>2154</v>
      </c>
      <c r="B1683" s="1">
        <v>41875</v>
      </c>
      <c r="C1683">
        <v>21</v>
      </c>
      <c r="D1683" t="str" cm="1">
        <f t="array" ref="D1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83" t="s">
        <v>16</v>
      </c>
      <c r="F1683" t="s">
        <v>593</v>
      </c>
      <c r="G1683" t="s">
        <v>222</v>
      </c>
      <c r="H1683" t="s">
        <v>39</v>
      </c>
      <c r="I1683" s="1">
        <v>41875</v>
      </c>
      <c r="J1683" t="s">
        <v>20</v>
      </c>
      <c r="K1683" t="s">
        <v>204</v>
      </c>
      <c r="L1683" t="s">
        <v>593</v>
      </c>
      <c r="M1683" t="s">
        <v>222</v>
      </c>
      <c r="N1683" t="s">
        <v>21</v>
      </c>
      <c r="O1683" t="s">
        <v>35</v>
      </c>
      <c r="P1683" t="s">
        <v>23</v>
      </c>
      <c r="Q1683" t="str">
        <f>IF(COUNTIF(Table2[type_of_injury],Table2[[#This Row],[type_of_injury]])&lt;40,"other",Table2[[#This Row],[type_of_injury]])</f>
        <v>gunfire</v>
      </c>
      <c r="R1683" t="str" cm="1">
        <f t="array" ref="R1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4" spans="1:18" x14ac:dyDescent="0.35">
      <c r="A1684" t="s">
        <v>2155</v>
      </c>
      <c r="B1684" s="1">
        <v>41875</v>
      </c>
      <c r="C1684">
        <v>14</v>
      </c>
      <c r="D1684" t="str" cm="1">
        <f t="array" ref="D1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84" t="s">
        <v>16</v>
      </c>
      <c r="F1684" t="s">
        <v>582</v>
      </c>
      <c r="G1684" t="s">
        <v>222</v>
      </c>
      <c r="H1684" t="s">
        <v>39</v>
      </c>
      <c r="I1684" s="1">
        <v>41875</v>
      </c>
      <c r="J1684" t="s">
        <v>71</v>
      </c>
      <c r="K1684" t="s">
        <v>40</v>
      </c>
      <c r="L1684" t="s">
        <v>582</v>
      </c>
      <c r="M1684" t="s">
        <v>222</v>
      </c>
      <c r="N1684" t="s">
        <v>21</v>
      </c>
      <c r="P1684" t="s">
        <v>23</v>
      </c>
      <c r="Q1684" t="str">
        <f>IF(COUNTIF(Table2[type_of_injury],Table2[[#This Row],[type_of_injury]])&lt;40,"other",Table2[[#This Row],[type_of_injury]])</f>
        <v>gunfire</v>
      </c>
      <c r="R1684" t="str" cm="1">
        <f t="array" ref="R1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5" spans="1:18" x14ac:dyDescent="0.35">
      <c r="A1685" t="s">
        <v>2156</v>
      </c>
      <c r="B1685" s="1">
        <v>41875</v>
      </c>
      <c r="C1685">
        <v>23</v>
      </c>
      <c r="D1685" t="str" cm="1">
        <f t="array" ref="D1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85" t="s">
        <v>16</v>
      </c>
      <c r="F1685" t="s">
        <v>37</v>
      </c>
      <c r="G1685" t="s">
        <v>38</v>
      </c>
      <c r="H1685" t="s">
        <v>39</v>
      </c>
      <c r="I1685" s="1">
        <v>41875</v>
      </c>
      <c r="J1685" t="s">
        <v>20</v>
      </c>
      <c r="K1685" t="s">
        <v>204</v>
      </c>
      <c r="L1685" t="s">
        <v>225</v>
      </c>
      <c r="M1685" t="s">
        <v>38</v>
      </c>
      <c r="N1685" t="s">
        <v>21</v>
      </c>
      <c r="O1685" t="s">
        <v>35</v>
      </c>
      <c r="P1685" t="s">
        <v>23</v>
      </c>
      <c r="Q1685" t="str">
        <f>IF(COUNTIF(Table2[type_of_injury],Table2[[#This Row],[type_of_injury]])&lt;40,"other",Table2[[#This Row],[type_of_injury]])</f>
        <v>gunfire</v>
      </c>
      <c r="R1685" t="str" cm="1">
        <f t="array" ref="R1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6" spans="1:18" x14ac:dyDescent="0.35">
      <c r="A1686" t="s">
        <v>2157</v>
      </c>
      <c r="B1686" s="1">
        <v>41875</v>
      </c>
      <c r="C1686">
        <v>25</v>
      </c>
      <c r="D1686" t="str" cm="1">
        <f t="array" ref="D1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86" t="s">
        <v>16</v>
      </c>
      <c r="F1686" t="s">
        <v>37</v>
      </c>
      <c r="G1686" t="s">
        <v>38</v>
      </c>
      <c r="H1686" t="s">
        <v>39</v>
      </c>
      <c r="I1686" s="1">
        <v>41875</v>
      </c>
      <c r="J1686" t="s">
        <v>20</v>
      </c>
      <c r="K1686" t="s">
        <v>204</v>
      </c>
      <c r="L1686" t="s">
        <v>225</v>
      </c>
      <c r="M1686" t="s">
        <v>38</v>
      </c>
      <c r="N1686" t="s">
        <v>21</v>
      </c>
      <c r="O1686" t="s">
        <v>35</v>
      </c>
      <c r="P1686" t="s">
        <v>23</v>
      </c>
      <c r="Q1686" t="str">
        <f>IF(COUNTIF(Table2[type_of_injury],Table2[[#This Row],[type_of_injury]])&lt;40,"other",Table2[[#This Row],[type_of_injury]])</f>
        <v>gunfire</v>
      </c>
      <c r="R1686" t="str" cm="1">
        <f t="array" ref="R1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7" spans="1:18" x14ac:dyDescent="0.35">
      <c r="A1687" t="s">
        <v>2158</v>
      </c>
      <c r="B1687" s="1">
        <v>41875</v>
      </c>
      <c r="C1687">
        <v>26</v>
      </c>
      <c r="D1687" t="str" cm="1">
        <f t="array" ref="D1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87" t="s">
        <v>16</v>
      </c>
      <c r="F1687" t="s">
        <v>218</v>
      </c>
      <c r="G1687" t="s">
        <v>218</v>
      </c>
      <c r="H1687" t="s">
        <v>39</v>
      </c>
      <c r="I1687" s="1">
        <v>41875</v>
      </c>
      <c r="J1687" t="s">
        <v>20</v>
      </c>
      <c r="K1687" t="s">
        <v>204</v>
      </c>
      <c r="L1687" t="s">
        <v>218</v>
      </c>
      <c r="M1687" t="s">
        <v>218</v>
      </c>
      <c r="N1687" t="s">
        <v>21</v>
      </c>
      <c r="P1687" t="s">
        <v>23</v>
      </c>
      <c r="Q1687" t="str">
        <f>IF(COUNTIF(Table2[type_of_injury],Table2[[#This Row],[type_of_injury]])&lt;40,"other",Table2[[#This Row],[type_of_injury]])</f>
        <v>gunfire</v>
      </c>
      <c r="R1687" t="str" cm="1">
        <f t="array" ref="R1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8" spans="1:18" x14ac:dyDescent="0.35">
      <c r="A1688" t="s">
        <v>2159</v>
      </c>
      <c r="B1688" s="1">
        <v>41875</v>
      </c>
      <c r="C1688">
        <v>30</v>
      </c>
      <c r="D1688" t="str" cm="1">
        <f t="array" ref="D1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88" t="s">
        <v>16</v>
      </c>
      <c r="F1688" t="s">
        <v>218</v>
      </c>
      <c r="G1688" t="s">
        <v>218</v>
      </c>
      <c r="H1688" t="s">
        <v>39</v>
      </c>
      <c r="I1688" s="1">
        <v>41875</v>
      </c>
      <c r="J1688" t="s">
        <v>20</v>
      </c>
      <c r="K1688" t="s">
        <v>204</v>
      </c>
      <c r="L1688" t="s">
        <v>218</v>
      </c>
      <c r="M1688" t="s">
        <v>218</v>
      </c>
      <c r="N1688" t="s">
        <v>21</v>
      </c>
      <c r="P1688" t="s">
        <v>23</v>
      </c>
      <c r="Q1688" t="str">
        <f>IF(COUNTIF(Table2[type_of_injury],Table2[[#This Row],[type_of_injury]])&lt;40,"other",Table2[[#This Row],[type_of_injury]])</f>
        <v>gunfire</v>
      </c>
      <c r="R1688" t="str" cm="1">
        <f t="array" ref="R1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89" spans="1:18" x14ac:dyDescent="0.35">
      <c r="A1689" t="s">
        <v>2160</v>
      </c>
      <c r="B1689" s="1">
        <v>41875</v>
      </c>
      <c r="C1689">
        <v>16</v>
      </c>
      <c r="D1689" t="str" cm="1">
        <f t="array" ref="D1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89" t="s">
        <v>16</v>
      </c>
      <c r="F1689" t="s">
        <v>37</v>
      </c>
      <c r="G1689" t="s">
        <v>38</v>
      </c>
      <c r="H1689" t="s">
        <v>39</v>
      </c>
      <c r="I1689" s="1">
        <v>41875</v>
      </c>
      <c r="J1689" t="s">
        <v>20</v>
      </c>
      <c r="K1689" t="s">
        <v>40</v>
      </c>
      <c r="L1689" t="s">
        <v>225</v>
      </c>
      <c r="M1689" t="s">
        <v>38</v>
      </c>
      <c r="N1689" t="s">
        <v>21</v>
      </c>
      <c r="P1689" t="s">
        <v>23</v>
      </c>
      <c r="Q1689" t="str">
        <f>IF(COUNTIF(Table2[type_of_injury],Table2[[#This Row],[type_of_injury]])&lt;40,"other",Table2[[#This Row],[type_of_injury]])</f>
        <v>gunfire</v>
      </c>
      <c r="R1689" t="str" cm="1">
        <f t="array" ref="R1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0" spans="1:18" x14ac:dyDescent="0.35">
      <c r="A1690" t="s">
        <v>2161</v>
      </c>
      <c r="B1690" s="1">
        <v>41875</v>
      </c>
      <c r="C1690">
        <v>18</v>
      </c>
      <c r="D1690" t="str" cm="1">
        <f t="array" ref="D1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90" t="s">
        <v>16</v>
      </c>
      <c r="F1690" t="s">
        <v>37</v>
      </c>
      <c r="G1690" t="s">
        <v>38</v>
      </c>
      <c r="H1690" t="s">
        <v>39</v>
      </c>
      <c r="I1690" s="1">
        <v>41875</v>
      </c>
      <c r="J1690" t="s">
        <v>20</v>
      </c>
      <c r="K1690" t="s">
        <v>204</v>
      </c>
      <c r="L1690" t="s">
        <v>225</v>
      </c>
      <c r="M1690" t="s">
        <v>38</v>
      </c>
      <c r="N1690" t="s">
        <v>21</v>
      </c>
      <c r="O1690" t="s">
        <v>35</v>
      </c>
      <c r="P1690" t="s">
        <v>23</v>
      </c>
      <c r="Q1690" t="str">
        <f>IF(COUNTIF(Table2[type_of_injury],Table2[[#This Row],[type_of_injury]])&lt;40,"other",Table2[[#This Row],[type_of_injury]])</f>
        <v>gunfire</v>
      </c>
      <c r="R1690" t="str" cm="1">
        <f t="array" ref="R1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1" spans="1:18" x14ac:dyDescent="0.35">
      <c r="A1691" t="s">
        <v>2162</v>
      </c>
      <c r="B1691" s="1">
        <v>41875</v>
      </c>
      <c r="C1691">
        <v>16</v>
      </c>
      <c r="D1691" t="str" cm="1">
        <f t="array" ref="D1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691" t="s">
        <v>16</v>
      </c>
      <c r="F1691" t="s">
        <v>37</v>
      </c>
      <c r="G1691" t="s">
        <v>38</v>
      </c>
      <c r="H1691" t="s">
        <v>39</v>
      </c>
      <c r="I1691" s="1">
        <v>41875</v>
      </c>
      <c r="J1691" t="s">
        <v>20</v>
      </c>
      <c r="K1691" t="s">
        <v>204</v>
      </c>
      <c r="L1691" t="s">
        <v>225</v>
      </c>
      <c r="M1691" t="s">
        <v>38</v>
      </c>
      <c r="N1691" t="s">
        <v>21</v>
      </c>
      <c r="O1691" t="s">
        <v>35</v>
      </c>
      <c r="P1691" t="s">
        <v>23</v>
      </c>
      <c r="Q1691" t="str">
        <f>IF(COUNTIF(Table2[type_of_injury],Table2[[#This Row],[type_of_injury]])&lt;40,"other",Table2[[#This Row],[type_of_injury]])</f>
        <v>gunfire</v>
      </c>
      <c r="R1691" t="str" cm="1">
        <f t="array" ref="R1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2" spans="1:18" x14ac:dyDescent="0.35">
      <c r="A1692" t="s">
        <v>2163</v>
      </c>
      <c r="B1692" s="1">
        <v>41875</v>
      </c>
      <c r="C1692">
        <v>27</v>
      </c>
      <c r="D1692" t="str" cm="1">
        <f t="array" ref="D1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92" t="s">
        <v>16</v>
      </c>
      <c r="F1692" t="s">
        <v>37</v>
      </c>
      <c r="G1692" t="s">
        <v>38</v>
      </c>
      <c r="H1692" t="s">
        <v>39</v>
      </c>
      <c r="I1692" s="1">
        <v>41910</v>
      </c>
      <c r="J1692" t="s">
        <v>20</v>
      </c>
      <c r="K1692" t="s">
        <v>204</v>
      </c>
      <c r="L1692" t="s">
        <v>225</v>
      </c>
      <c r="M1692" t="s">
        <v>38</v>
      </c>
      <c r="N1692" t="s">
        <v>21</v>
      </c>
      <c r="O1692" t="s">
        <v>35</v>
      </c>
      <c r="P1692" t="s">
        <v>23</v>
      </c>
      <c r="Q1692" t="str">
        <f>IF(COUNTIF(Table2[type_of_injury],Table2[[#This Row],[type_of_injury]])&lt;40,"other",Table2[[#This Row],[type_of_injury]])</f>
        <v>gunfire</v>
      </c>
      <c r="R1692" t="str" cm="1">
        <f t="array" ref="R1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3" spans="1:18" x14ac:dyDescent="0.35">
      <c r="A1693" t="s">
        <v>2164</v>
      </c>
      <c r="B1693" s="1">
        <v>41875</v>
      </c>
      <c r="C1693">
        <v>1</v>
      </c>
      <c r="D1693" t="str" cm="1">
        <f t="array" ref="D1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693" t="s">
        <v>16</v>
      </c>
      <c r="F1693" t="s">
        <v>37</v>
      </c>
      <c r="G1693" t="s">
        <v>38</v>
      </c>
      <c r="H1693" t="s">
        <v>39</v>
      </c>
      <c r="I1693" s="1">
        <v>41875</v>
      </c>
      <c r="J1693" t="s">
        <v>71</v>
      </c>
      <c r="K1693" t="s">
        <v>40</v>
      </c>
      <c r="L1693" t="s">
        <v>225</v>
      </c>
      <c r="M1693" t="s">
        <v>38</v>
      </c>
      <c r="N1693" t="s">
        <v>21</v>
      </c>
      <c r="O1693" t="s">
        <v>35</v>
      </c>
      <c r="P1693" t="s">
        <v>23</v>
      </c>
      <c r="Q1693" t="str">
        <f>IF(COUNTIF(Table2[type_of_injury],Table2[[#This Row],[type_of_injury]])&lt;40,"other",Table2[[#This Row],[type_of_injury]])</f>
        <v>gunfire</v>
      </c>
      <c r="R1693" t="str" cm="1">
        <f t="array" ref="R1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4" spans="1:18" x14ac:dyDescent="0.35">
      <c r="A1694" t="s">
        <v>2165</v>
      </c>
      <c r="B1694" s="1">
        <v>41874</v>
      </c>
      <c r="C1694">
        <v>24</v>
      </c>
      <c r="D1694" t="str" cm="1">
        <f t="array" ref="D1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94" t="s">
        <v>16</v>
      </c>
      <c r="F1694" t="s">
        <v>1346</v>
      </c>
      <c r="G1694" t="s">
        <v>210</v>
      </c>
      <c r="H1694" t="s">
        <v>39</v>
      </c>
      <c r="I1694" s="1">
        <v>41876</v>
      </c>
      <c r="J1694" t="s">
        <v>20</v>
      </c>
      <c r="K1694" t="s">
        <v>204</v>
      </c>
      <c r="L1694" t="s">
        <v>1309</v>
      </c>
      <c r="M1694" t="s">
        <v>210</v>
      </c>
      <c r="N1694" t="s">
        <v>21</v>
      </c>
      <c r="O1694" t="s">
        <v>35</v>
      </c>
      <c r="P1694" t="s">
        <v>23</v>
      </c>
      <c r="Q1694" t="str">
        <f>IF(COUNTIF(Table2[type_of_injury],Table2[[#This Row],[type_of_injury]])&lt;40,"other",Table2[[#This Row],[type_of_injury]])</f>
        <v>gunfire</v>
      </c>
      <c r="R1694" t="str" cm="1">
        <f t="array" ref="R1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5" spans="1:18" x14ac:dyDescent="0.35">
      <c r="A1695" t="s">
        <v>2166</v>
      </c>
      <c r="B1695" s="1">
        <v>41874</v>
      </c>
      <c r="C1695">
        <v>28</v>
      </c>
      <c r="D1695" t="str" cm="1">
        <f t="array" ref="D1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695" t="s">
        <v>16</v>
      </c>
      <c r="F1695" t="s">
        <v>37</v>
      </c>
      <c r="G1695" t="s">
        <v>38</v>
      </c>
      <c r="H1695" t="s">
        <v>39</v>
      </c>
      <c r="I1695" s="1">
        <v>41874</v>
      </c>
      <c r="J1695" t="s">
        <v>20</v>
      </c>
      <c r="K1695" t="s">
        <v>204</v>
      </c>
      <c r="L1695" t="s">
        <v>225</v>
      </c>
      <c r="M1695" t="s">
        <v>38</v>
      </c>
      <c r="N1695" t="s">
        <v>21</v>
      </c>
      <c r="O1695" t="s">
        <v>35</v>
      </c>
      <c r="P1695" t="s">
        <v>23</v>
      </c>
      <c r="Q1695" t="str">
        <f>IF(COUNTIF(Table2[type_of_injury],Table2[[#This Row],[type_of_injury]])&lt;40,"other",Table2[[#This Row],[type_of_injury]])</f>
        <v>gunfire</v>
      </c>
      <c r="R1695" t="str" cm="1">
        <f t="array" ref="R1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6" spans="1:18" x14ac:dyDescent="0.35">
      <c r="A1696" t="s">
        <v>2167</v>
      </c>
      <c r="B1696" s="1">
        <v>41874</v>
      </c>
      <c r="C1696">
        <v>64</v>
      </c>
      <c r="D1696" t="str" cm="1">
        <f t="array" ref="D1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696" t="s">
        <v>16</v>
      </c>
      <c r="F1696" t="s">
        <v>796</v>
      </c>
      <c r="G1696" t="s">
        <v>38</v>
      </c>
      <c r="H1696" t="s">
        <v>39</v>
      </c>
      <c r="I1696" s="1">
        <v>41874</v>
      </c>
      <c r="J1696" t="s">
        <v>20</v>
      </c>
      <c r="K1696" t="s">
        <v>40</v>
      </c>
      <c r="L1696" t="s">
        <v>225</v>
      </c>
      <c r="M1696" t="s">
        <v>38</v>
      </c>
      <c r="N1696" t="s">
        <v>21</v>
      </c>
      <c r="O1696" t="s">
        <v>22</v>
      </c>
      <c r="P1696" t="s">
        <v>23</v>
      </c>
      <c r="Q1696" t="str">
        <f>IF(COUNTIF(Table2[type_of_injury],Table2[[#This Row],[type_of_injury]])&lt;40,"other",Table2[[#This Row],[type_of_injury]])</f>
        <v>gunfire</v>
      </c>
      <c r="R1696" t="str" cm="1">
        <f t="array" ref="R1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7" spans="1:18" x14ac:dyDescent="0.35">
      <c r="A1697" t="s">
        <v>2168</v>
      </c>
      <c r="B1697" s="1">
        <v>41874</v>
      </c>
      <c r="C1697">
        <v>38</v>
      </c>
      <c r="D1697" t="str" cm="1">
        <f t="array" ref="D1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697" t="s">
        <v>16</v>
      </c>
      <c r="F1697" t="s">
        <v>218</v>
      </c>
      <c r="G1697" t="s">
        <v>218</v>
      </c>
      <c r="H1697" t="s">
        <v>39</v>
      </c>
      <c r="I1697" s="1">
        <v>41874</v>
      </c>
      <c r="J1697" t="s">
        <v>71</v>
      </c>
      <c r="K1697" t="s">
        <v>40</v>
      </c>
      <c r="L1697" t="s">
        <v>218</v>
      </c>
      <c r="M1697" t="s">
        <v>218</v>
      </c>
      <c r="N1697" t="s">
        <v>21</v>
      </c>
      <c r="P1697" t="s">
        <v>23</v>
      </c>
      <c r="Q1697" t="str">
        <f>IF(COUNTIF(Table2[type_of_injury],Table2[[#This Row],[type_of_injury]])&lt;40,"other",Table2[[#This Row],[type_of_injury]])</f>
        <v>gunfire</v>
      </c>
      <c r="R1697" t="str" cm="1">
        <f t="array" ref="R1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8" spans="1:18" x14ac:dyDescent="0.35">
      <c r="A1698" t="s">
        <v>2169</v>
      </c>
      <c r="B1698" s="1">
        <v>41874</v>
      </c>
      <c r="C1698">
        <v>7</v>
      </c>
      <c r="D1698" t="str" cm="1">
        <f t="array" ref="D1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698" t="s">
        <v>16</v>
      </c>
      <c r="F1698" t="s">
        <v>218</v>
      </c>
      <c r="G1698" t="s">
        <v>218</v>
      </c>
      <c r="H1698" t="s">
        <v>39</v>
      </c>
      <c r="I1698" s="1">
        <v>41874</v>
      </c>
      <c r="J1698" t="s">
        <v>20</v>
      </c>
      <c r="K1698" t="s">
        <v>40</v>
      </c>
      <c r="L1698" t="s">
        <v>218</v>
      </c>
      <c r="M1698" t="s">
        <v>218</v>
      </c>
      <c r="N1698" t="s">
        <v>21</v>
      </c>
      <c r="P1698" t="s">
        <v>23</v>
      </c>
      <c r="Q1698" t="str">
        <f>IF(COUNTIF(Table2[type_of_injury],Table2[[#This Row],[type_of_injury]])&lt;40,"other",Table2[[#This Row],[type_of_injury]])</f>
        <v>gunfire</v>
      </c>
      <c r="R1698" t="str" cm="1">
        <f t="array" ref="R1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699" spans="1:18" x14ac:dyDescent="0.35">
      <c r="A1699" t="s">
        <v>2170</v>
      </c>
      <c r="B1699" s="1">
        <v>41874</v>
      </c>
      <c r="C1699">
        <v>43</v>
      </c>
      <c r="D1699" t="str" cm="1">
        <f t="array" ref="D1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699" t="s">
        <v>16</v>
      </c>
      <c r="F1699" t="s">
        <v>218</v>
      </c>
      <c r="G1699" t="s">
        <v>218</v>
      </c>
      <c r="H1699" t="s">
        <v>39</v>
      </c>
      <c r="I1699" s="1">
        <v>41874</v>
      </c>
      <c r="J1699" t="s">
        <v>71</v>
      </c>
      <c r="K1699" t="s">
        <v>40</v>
      </c>
      <c r="L1699" t="s">
        <v>737</v>
      </c>
      <c r="M1699" t="s">
        <v>218</v>
      </c>
      <c r="N1699" t="s">
        <v>21</v>
      </c>
      <c r="P1699" t="s">
        <v>23</v>
      </c>
      <c r="Q1699" t="str">
        <f>IF(COUNTIF(Table2[type_of_injury],Table2[[#This Row],[type_of_injury]])&lt;40,"other",Table2[[#This Row],[type_of_injury]])</f>
        <v>gunfire</v>
      </c>
      <c r="R1699" t="str" cm="1">
        <f t="array" ref="R1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0" spans="1:18" x14ac:dyDescent="0.35">
      <c r="A1700" t="s">
        <v>2171</v>
      </c>
      <c r="B1700" s="1">
        <v>41873</v>
      </c>
      <c r="C1700">
        <v>4</v>
      </c>
      <c r="D1700" t="str" cm="1">
        <f t="array" ref="D1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00" t="s">
        <v>69</v>
      </c>
      <c r="F1700" t="s">
        <v>2172</v>
      </c>
      <c r="G1700" t="s">
        <v>77</v>
      </c>
      <c r="H1700" t="s">
        <v>77</v>
      </c>
      <c r="I1700" s="1">
        <v>41873</v>
      </c>
      <c r="J1700" t="s">
        <v>20</v>
      </c>
      <c r="L1700" t="s">
        <v>2172</v>
      </c>
      <c r="M1700" t="s">
        <v>77</v>
      </c>
      <c r="N1700" t="s">
        <v>21</v>
      </c>
      <c r="O1700" t="s">
        <v>2135</v>
      </c>
      <c r="P1700" t="s">
        <v>72</v>
      </c>
      <c r="Q1700" t="str">
        <f>IF(COUNTIF(Table2[type_of_injury],Table2[[#This Row],[type_of_injury]])&lt;40,"other",Table2[[#This Row],[type_of_injury]])</f>
        <v>gunfire</v>
      </c>
      <c r="R1700" t="str" cm="1">
        <f t="array" ref="R1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1" spans="1:18" x14ac:dyDescent="0.35">
      <c r="A1701" t="s">
        <v>2173</v>
      </c>
      <c r="B1701" s="1">
        <v>41873</v>
      </c>
      <c r="C1701">
        <v>28</v>
      </c>
      <c r="D1701" t="str" cm="1">
        <f t="array" ref="D1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01" t="s">
        <v>16</v>
      </c>
      <c r="F1701" t="s">
        <v>218</v>
      </c>
      <c r="G1701" t="s">
        <v>218</v>
      </c>
      <c r="H1701" t="s">
        <v>39</v>
      </c>
      <c r="I1701" s="1">
        <v>41874</v>
      </c>
      <c r="J1701" t="s">
        <v>20</v>
      </c>
      <c r="K1701" t="s">
        <v>204</v>
      </c>
      <c r="L1701" t="s">
        <v>972</v>
      </c>
      <c r="M1701" t="s">
        <v>218</v>
      </c>
      <c r="N1701" t="s">
        <v>21</v>
      </c>
      <c r="P1701" t="s">
        <v>23</v>
      </c>
      <c r="Q1701" t="str">
        <f>IF(COUNTIF(Table2[type_of_injury],Table2[[#This Row],[type_of_injury]])&lt;40,"other",Table2[[#This Row],[type_of_injury]])</f>
        <v>gunfire</v>
      </c>
      <c r="R1701" t="str" cm="1">
        <f t="array" ref="R1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2" spans="1:18" x14ac:dyDescent="0.35">
      <c r="A1702" t="s">
        <v>2174</v>
      </c>
      <c r="B1702" s="1">
        <v>41873</v>
      </c>
      <c r="C1702">
        <v>22</v>
      </c>
      <c r="D1702" t="str" cm="1">
        <f t="array" ref="D1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02" t="s">
        <v>16</v>
      </c>
      <c r="F1702" t="s">
        <v>217</v>
      </c>
      <c r="G1702" t="s">
        <v>218</v>
      </c>
      <c r="H1702" t="s">
        <v>39</v>
      </c>
      <c r="I1702" s="1">
        <v>41873</v>
      </c>
      <c r="J1702" t="s">
        <v>20</v>
      </c>
      <c r="K1702" t="s">
        <v>204</v>
      </c>
      <c r="L1702" t="s">
        <v>219</v>
      </c>
      <c r="M1702" t="s">
        <v>218</v>
      </c>
      <c r="N1702" t="s">
        <v>21</v>
      </c>
      <c r="P1702" t="s">
        <v>23</v>
      </c>
      <c r="Q1702" t="str">
        <f>IF(COUNTIF(Table2[type_of_injury],Table2[[#This Row],[type_of_injury]])&lt;40,"other",Table2[[#This Row],[type_of_injury]])</f>
        <v>gunfire</v>
      </c>
      <c r="R1702" t="str" cm="1">
        <f t="array" ref="R1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3" spans="1:18" x14ac:dyDescent="0.35">
      <c r="A1703" t="s">
        <v>2175</v>
      </c>
      <c r="B1703" s="1">
        <v>41873</v>
      </c>
      <c r="C1703">
        <v>3</v>
      </c>
      <c r="D1703" t="str" cm="1">
        <f t="array" ref="D1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03" t="s">
        <v>16</v>
      </c>
      <c r="F1703" t="s">
        <v>218</v>
      </c>
      <c r="G1703" t="s">
        <v>218</v>
      </c>
      <c r="H1703" t="s">
        <v>39</v>
      </c>
      <c r="I1703" s="1">
        <v>41874</v>
      </c>
      <c r="J1703" t="s">
        <v>20</v>
      </c>
      <c r="K1703" t="s">
        <v>40</v>
      </c>
      <c r="L1703" t="s">
        <v>972</v>
      </c>
      <c r="M1703" t="s">
        <v>218</v>
      </c>
      <c r="N1703" t="s">
        <v>21</v>
      </c>
      <c r="P1703" t="s">
        <v>23</v>
      </c>
      <c r="Q1703" t="str">
        <f>IF(COUNTIF(Table2[type_of_injury],Table2[[#This Row],[type_of_injury]])&lt;40,"other",Table2[[#This Row],[type_of_injury]])</f>
        <v>gunfire</v>
      </c>
      <c r="R1703" t="str" cm="1">
        <f t="array" ref="R1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4" spans="1:18" x14ac:dyDescent="0.35">
      <c r="A1704" t="s">
        <v>2176</v>
      </c>
      <c r="B1704" s="1">
        <v>41873</v>
      </c>
      <c r="C1704">
        <v>27</v>
      </c>
      <c r="D1704" t="str" cm="1">
        <f t="array" ref="D1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04" t="s">
        <v>16</v>
      </c>
      <c r="F1704" t="s">
        <v>218</v>
      </c>
      <c r="G1704" t="s">
        <v>218</v>
      </c>
      <c r="H1704" t="s">
        <v>39</v>
      </c>
      <c r="I1704" s="1">
        <v>41874</v>
      </c>
      <c r="J1704" t="s">
        <v>71</v>
      </c>
      <c r="K1704" t="s">
        <v>40</v>
      </c>
      <c r="L1704" t="s">
        <v>972</v>
      </c>
      <c r="M1704" t="s">
        <v>218</v>
      </c>
      <c r="N1704" t="s">
        <v>21</v>
      </c>
      <c r="P1704" t="s">
        <v>23</v>
      </c>
      <c r="Q1704" t="str">
        <f>IF(COUNTIF(Table2[type_of_injury],Table2[[#This Row],[type_of_injury]])&lt;40,"other",Table2[[#This Row],[type_of_injury]])</f>
        <v>gunfire</v>
      </c>
      <c r="R1704" t="str" cm="1">
        <f t="array" ref="R1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5" spans="1:18" x14ac:dyDescent="0.35">
      <c r="A1705" t="s">
        <v>2177</v>
      </c>
      <c r="B1705" s="1">
        <v>41873</v>
      </c>
      <c r="C1705">
        <v>1</v>
      </c>
      <c r="D1705" t="str" cm="1">
        <f t="array" ref="D1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05" t="s">
        <v>16</v>
      </c>
      <c r="F1705" t="s">
        <v>218</v>
      </c>
      <c r="G1705" t="s">
        <v>218</v>
      </c>
      <c r="H1705" t="s">
        <v>39</v>
      </c>
      <c r="I1705" s="1">
        <v>41874</v>
      </c>
      <c r="J1705" t="s">
        <v>20</v>
      </c>
      <c r="K1705" t="s">
        <v>40</v>
      </c>
      <c r="L1705" t="s">
        <v>972</v>
      </c>
      <c r="M1705" t="s">
        <v>218</v>
      </c>
      <c r="N1705" t="s">
        <v>21</v>
      </c>
      <c r="P1705" t="s">
        <v>23</v>
      </c>
      <c r="Q1705" t="str">
        <f>IF(COUNTIF(Table2[type_of_injury],Table2[[#This Row],[type_of_injury]])&lt;40,"other",Table2[[#This Row],[type_of_injury]])</f>
        <v>gunfire</v>
      </c>
      <c r="R1705" t="str" cm="1">
        <f t="array" ref="R1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6" spans="1:18" x14ac:dyDescent="0.35">
      <c r="A1706" t="s">
        <v>2178</v>
      </c>
      <c r="B1706" s="1">
        <v>41873</v>
      </c>
      <c r="C1706">
        <v>49</v>
      </c>
      <c r="D1706" t="str" cm="1">
        <f t="array" ref="D1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06" t="s">
        <v>16</v>
      </c>
      <c r="F1706" t="s">
        <v>218</v>
      </c>
      <c r="G1706" t="s">
        <v>218</v>
      </c>
      <c r="H1706" t="s">
        <v>39</v>
      </c>
      <c r="I1706" s="1">
        <v>41874</v>
      </c>
      <c r="J1706" t="s">
        <v>71</v>
      </c>
      <c r="K1706" t="s">
        <v>40</v>
      </c>
      <c r="L1706" t="s">
        <v>972</v>
      </c>
      <c r="M1706" t="s">
        <v>218</v>
      </c>
      <c r="N1706" t="s">
        <v>21</v>
      </c>
      <c r="P1706" t="s">
        <v>23</v>
      </c>
      <c r="Q1706" t="str">
        <f>IF(COUNTIF(Table2[type_of_injury],Table2[[#This Row],[type_of_injury]])&lt;40,"other",Table2[[#This Row],[type_of_injury]])</f>
        <v>gunfire</v>
      </c>
      <c r="R1706" t="str" cm="1">
        <f t="array" ref="R1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7" spans="1:18" x14ac:dyDescent="0.35">
      <c r="A1707" t="s">
        <v>2179</v>
      </c>
      <c r="B1707" s="1">
        <v>41873</v>
      </c>
      <c r="C1707">
        <v>69</v>
      </c>
      <c r="D1707" t="str" cm="1">
        <f t="array" ref="D1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707" t="s">
        <v>16</v>
      </c>
      <c r="F1707" t="s">
        <v>972</v>
      </c>
      <c r="G1707" t="s">
        <v>218</v>
      </c>
      <c r="H1707" t="s">
        <v>39</v>
      </c>
      <c r="I1707" s="1">
        <v>41873</v>
      </c>
      <c r="J1707" t="s">
        <v>20</v>
      </c>
      <c r="K1707" t="s">
        <v>40</v>
      </c>
      <c r="L1707" t="s">
        <v>972</v>
      </c>
      <c r="M1707" t="s">
        <v>218</v>
      </c>
      <c r="N1707" t="s">
        <v>21</v>
      </c>
      <c r="O1707" t="s">
        <v>35</v>
      </c>
      <c r="P1707" t="s">
        <v>23</v>
      </c>
      <c r="Q1707" t="str">
        <f>IF(COUNTIF(Table2[type_of_injury],Table2[[#This Row],[type_of_injury]])&lt;40,"other",Table2[[#This Row],[type_of_injury]])</f>
        <v>gunfire</v>
      </c>
      <c r="R1707" t="str" cm="1">
        <f t="array" ref="R1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8" spans="1:18" x14ac:dyDescent="0.35">
      <c r="A1708" t="s">
        <v>2180</v>
      </c>
      <c r="B1708" s="1">
        <v>41873</v>
      </c>
      <c r="C1708">
        <v>43</v>
      </c>
      <c r="D1708" t="str" cm="1">
        <f t="array" ref="D1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08" t="s">
        <v>16</v>
      </c>
      <c r="F1708" t="s">
        <v>218</v>
      </c>
      <c r="G1708" t="s">
        <v>218</v>
      </c>
      <c r="H1708" t="s">
        <v>39</v>
      </c>
      <c r="I1708" s="1">
        <v>41873</v>
      </c>
      <c r="J1708" t="s">
        <v>20</v>
      </c>
      <c r="K1708" t="s">
        <v>40</v>
      </c>
      <c r="L1708" t="s">
        <v>218</v>
      </c>
      <c r="M1708" t="s">
        <v>218</v>
      </c>
      <c r="N1708" t="s">
        <v>21</v>
      </c>
      <c r="P1708" t="s">
        <v>23</v>
      </c>
      <c r="Q1708" t="str">
        <f>IF(COUNTIF(Table2[type_of_injury],Table2[[#This Row],[type_of_injury]])&lt;40,"other",Table2[[#This Row],[type_of_injury]])</f>
        <v>gunfire</v>
      </c>
      <c r="R1708" t="str" cm="1">
        <f t="array" ref="R1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09" spans="1:18" x14ac:dyDescent="0.35">
      <c r="A1709" t="s">
        <v>2181</v>
      </c>
      <c r="B1709" s="1">
        <v>41873</v>
      </c>
      <c r="C1709">
        <v>23</v>
      </c>
      <c r="D1709" t="str" cm="1">
        <f t="array" ref="D1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09" t="s">
        <v>16</v>
      </c>
      <c r="F1709" t="s">
        <v>217</v>
      </c>
      <c r="G1709" t="s">
        <v>218</v>
      </c>
      <c r="H1709" t="s">
        <v>39</v>
      </c>
      <c r="I1709" s="1">
        <v>41873</v>
      </c>
      <c r="J1709" t="s">
        <v>20</v>
      </c>
      <c r="K1709" t="s">
        <v>560</v>
      </c>
      <c r="L1709" t="s">
        <v>219</v>
      </c>
      <c r="M1709" t="s">
        <v>218</v>
      </c>
      <c r="N1709" t="s">
        <v>21</v>
      </c>
      <c r="P1709" t="s">
        <v>23</v>
      </c>
      <c r="Q1709" t="str">
        <f>IF(COUNTIF(Table2[type_of_injury],Table2[[#This Row],[type_of_injury]])&lt;40,"other",Table2[[#This Row],[type_of_injury]])</f>
        <v>gunfire</v>
      </c>
      <c r="R1709" t="str" cm="1">
        <f t="array" ref="R1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0" spans="1:18" x14ac:dyDescent="0.35">
      <c r="A1710" t="s">
        <v>2182</v>
      </c>
      <c r="B1710" s="1">
        <v>41873</v>
      </c>
      <c r="C1710">
        <v>30</v>
      </c>
      <c r="D1710" t="str" cm="1">
        <f t="array" ref="D1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10" t="s">
        <v>16</v>
      </c>
      <c r="F1710" t="s">
        <v>235</v>
      </c>
      <c r="G1710" t="s">
        <v>210</v>
      </c>
      <c r="H1710" t="s">
        <v>39</v>
      </c>
      <c r="I1710" s="1">
        <v>41873</v>
      </c>
      <c r="J1710" t="s">
        <v>20</v>
      </c>
      <c r="K1710" t="s">
        <v>204</v>
      </c>
      <c r="L1710" t="s">
        <v>210</v>
      </c>
      <c r="M1710" t="s">
        <v>210</v>
      </c>
      <c r="N1710" t="s">
        <v>21</v>
      </c>
      <c r="O1710" t="s">
        <v>35</v>
      </c>
      <c r="P1710" t="s">
        <v>23</v>
      </c>
      <c r="Q1710" t="str">
        <f>IF(COUNTIF(Table2[type_of_injury],Table2[[#This Row],[type_of_injury]])&lt;40,"other",Table2[[#This Row],[type_of_injury]])</f>
        <v>gunfire</v>
      </c>
      <c r="R1710" t="str" cm="1">
        <f t="array" ref="R1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1" spans="1:18" x14ac:dyDescent="0.35">
      <c r="A1711" t="s">
        <v>2183</v>
      </c>
      <c r="B1711" s="1">
        <v>41873</v>
      </c>
      <c r="C1711">
        <v>16</v>
      </c>
      <c r="D1711" t="str" cm="1">
        <f t="array" ref="D1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11" t="s">
        <v>16</v>
      </c>
      <c r="F1711" t="s">
        <v>1911</v>
      </c>
      <c r="G1711" t="s">
        <v>75</v>
      </c>
      <c r="H1711" t="s">
        <v>19</v>
      </c>
      <c r="I1711" s="1">
        <v>41876</v>
      </c>
      <c r="J1711" t="s">
        <v>20</v>
      </c>
      <c r="L1711" t="s">
        <v>75</v>
      </c>
      <c r="M1711" t="s">
        <v>75</v>
      </c>
      <c r="N1711" t="s">
        <v>21</v>
      </c>
      <c r="O1711" t="s">
        <v>22</v>
      </c>
      <c r="P1711" t="s">
        <v>23</v>
      </c>
      <c r="Q1711" t="str">
        <f>IF(COUNTIF(Table2[type_of_injury],Table2[[#This Row],[type_of_injury]])&lt;40,"other",Table2[[#This Row],[type_of_injury]])</f>
        <v>gunfire</v>
      </c>
      <c r="R1711" t="str" cm="1">
        <f t="array" ref="R1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2" spans="1:18" x14ac:dyDescent="0.35">
      <c r="A1712" t="s">
        <v>2184</v>
      </c>
      <c r="B1712" s="1">
        <v>41873</v>
      </c>
      <c r="C1712">
        <v>58</v>
      </c>
      <c r="D1712" t="str" cm="1">
        <f t="array" ref="D1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712" t="s">
        <v>16</v>
      </c>
      <c r="F1712" t="s">
        <v>242</v>
      </c>
      <c r="G1712" t="s">
        <v>41</v>
      </c>
      <c r="H1712" t="s">
        <v>39</v>
      </c>
      <c r="I1712" s="1">
        <v>41873</v>
      </c>
      <c r="J1712" t="s">
        <v>20</v>
      </c>
      <c r="K1712" t="s">
        <v>40</v>
      </c>
      <c r="L1712" t="s">
        <v>242</v>
      </c>
      <c r="M1712" t="s">
        <v>41</v>
      </c>
      <c r="N1712" t="s">
        <v>21</v>
      </c>
      <c r="P1712" t="s">
        <v>23</v>
      </c>
      <c r="Q1712" t="str">
        <f>IF(COUNTIF(Table2[type_of_injury],Table2[[#This Row],[type_of_injury]])&lt;40,"other",Table2[[#This Row],[type_of_injury]])</f>
        <v>gunfire</v>
      </c>
      <c r="R1712" t="str" cm="1">
        <f t="array" ref="R1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3" spans="1:18" x14ac:dyDescent="0.35">
      <c r="A1713" t="s">
        <v>2185</v>
      </c>
      <c r="B1713" s="1">
        <v>41873</v>
      </c>
      <c r="C1713">
        <v>23</v>
      </c>
      <c r="D1713" t="str" cm="1">
        <f t="array" ref="D1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13" t="s">
        <v>16</v>
      </c>
      <c r="F1713" t="s">
        <v>242</v>
      </c>
      <c r="G1713" t="s">
        <v>41</v>
      </c>
      <c r="H1713" t="s">
        <v>39</v>
      </c>
      <c r="I1713" s="1">
        <v>41873</v>
      </c>
      <c r="J1713" t="s">
        <v>20</v>
      </c>
      <c r="K1713" t="s">
        <v>40</v>
      </c>
      <c r="L1713" t="s">
        <v>242</v>
      </c>
      <c r="M1713" t="s">
        <v>41</v>
      </c>
      <c r="N1713" t="s">
        <v>21</v>
      </c>
      <c r="P1713" t="s">
        <v>23</v>
      </c>
      <c r="Q1713" t="str">
        <f>IF(COUNTIF(Table2[type_of_injury],Table2[[#This Row],[type_of_injury]])&lt;40,"other",Table2[[#This Row],[type_of_injury]])</f>
        <v>gunfire</v>
      </c>
      <c r="R1713" t="str" cm="1">
        <f t="array" ref="R1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4" spans="1:18" x14ac:dyDescent="0.35">
      <c r="A1714" t="s">
        <v>2186</v>
      </c>
      <c r="B1714" s="1">
        <v>41872</v>
      </c>
      <c r="C1714">
        <v>13</v>
      </c>
      <c r="D1714" t="str" cm="1">
        <f t="array" ref="D1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14" t="s">
        <v>16</v>
      </c>
      <c r="F1714" t="s">
        <v>593</v>
      </c>
      <c r="G1714" t="s">
        <v>222</v>
      </c>
      <c r="H1714" t="s">
        <v>39</v>
      </c>
      <c r="I1714" s="1">
        <v>41872</v>
      </c>
      <c r="J1714" t="s">
        <v>20</v>
      </c>
      <c r="K1714" t="s">
        <v>40</v>
      </c>
      <c r="L1714" t="s">
        <v>593</v>
      </c>
      <c r="M1714" t="s">
        <v>222</v>
      </c>
      <c r="N1714" t="s">
        <v>21</v>
      </c>
      <c r="O1714" t="s">
        <v>35</v>
      </c>
      <c r="P1714" t="s">
        <v>23</v>
      </c>
      <c r="Q1714" t="str">
        <f>IF(COUNTIF(Table2[type_of_injury],Table2[[#This Row],[type_of_injury]])&lt;40,"other",Table2[[#This Row],[type_of_injury]])</f>
        <v>gunfire</v>
      </c>
      <c r="R1714" t="str" cm="1">
        <f t="array" ref="R1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5" spans="1:18" x14ac:dyDescent="0.35">
      <c r="A1715" t="s">
        <v>2187</v>
      </c>
      <c r="B1715" s="1">
        <v>41872</v>
      </c>
      <c r="C1715">
        <v>28</v>
      </c>
      <c r="D1715" t="str" cm="1">
        <f t="array" ref="D1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15" t="s">
        <v>16</v>
      </c>
      <c r="F1715" t="s">
        <v>37</v>
      </c>
      <c r="G1715" t="s">
        <v>38</v>
      </c>
      <c r="H1715" t="s">
        <v>39</v>
      </c>
      <c r="I1715" s="1">
        <v>41872</v>
      </c>
      <c r="J1715" t="s">
        <v>20</v>
      </c>
      <c r="K1715" t="s">
        <v>40</v>
      </c>
      <c r="L1715" t="s">
        <v>225</v>
      </c>
      <c r="M1715" t="s">
        <v>38</v>
      </c>
      <c r="N1715" t="s">
        <v>21</v>
      </c>
      <c r="O1715" t="s">
        <v>35</v>
      </c>
      <c r="P1715" t="s">
        <v>23</v>
      </c>
      <c r="Q1715" t="str">
        <f>IF(COUNTIF(Table2[type_of_injury],Table2[[#This Row],[type_of_injury]])&lt;40,"other",Table2[[#This Row],[type_of_injury]])</f>
        <v>gunfire</v>
      </c>
      <c r="R1715" t="str" cm="1">
        <f t="array" ref="R1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6" spans="1:18" x14ac:dyDescent="0.35">
      <c r="A1716" t="s">
        <v>2188</v>
      </c>
      <c r="B1716" s="1">
        <v>41872</v>
      </c>
      <c r="C1716">
        <v>5</v>
      </c>
      <c r="D1716" t="str" cm="1">
        <f t="array" ref="D1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16" t="s">
        <v>16</v>
      </c>
      <c r="F1716" t="s">
        <v>37</v>
      </c>
      <c r="G1716" t="s">
        <v>38</v>
      </c>
      <c r="H1716" t="s">
        <v>39</v>
      </c>
      <c r="I1716" s="1">
        <v>41878</v>
      </c>
      <c r="J1716" t="s">
        <v>20</v>
      </c>
      <c r="K1716" t="s">
        <v>40</v>
      </c>
      <c r="L1716" t="s">
        <v>225</v>
      </c>
      <c r="M1716" t="s">
        <v>38</v>
      </c>
      <c r="N1716" t="s">
        <v>21</v>
      </c>
      <c r="O1716" t="s">
        <v>35</v>
      </c>
      <c r="P1716" t="s">
        <v>23</v>
      </c>
      <c r="Q1716" t="str">
        <f>IF(COUNTIF(Table2[type_of_injury],Table2[[#This Row],[type_of_injury]])&lt;40,"other",Table2[[#This Row],[type_of_injury]])</f>
        <v>gunfire</v>
      </c>
      <c r="R1716" t="str" cm="1">
        <f t="array" ref="R1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7" spans="1:18" x14ac:dyDescent="0.35">
      <c r="A1717" t="s">
        <v>2189</v>
      </c>
      <c r="B1717" s="1">
        <v>41872</v>
      </c>
      <c r="C1717">
        <v>37</v>
      </c>
      <c r="D1717" t="str" cm="1">
        <f t="array" ref="D1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17" t="s">
        <v>16</v>
      </c>
      <c r="F1717" t="s">
        <v>37</v>
      </c>
      <c r="G1717" t="s">
        <v>38</v>
      </c>
      <c r="H1717" t="s">
        <v>39</v>
      </c>
      <c r="I1717" s="1">
        <v>41872</v>
      </c>
      <c r="J1717" t="s">
        <v>20</v>
      </c>
      <c r="K1717" t="s">
        <v>40</v>
      </c>
      <c r="L1717" t="s">
        <v>225</v>
      </c>
      <c r="M1717" t="s">
        <v>38</v>
      </c>
      <c r="N1717" t="s">
        <v>21</v>
      </c>
      <c r="O1717" t="s">
        <v>35</v>
      </c>
      <c r="P1717" t="s">
        <v>23</v>
      </c>
      <c r="Q1717" t="str">
        <f>IF(COUNTIF(Table2[type_of_injury],Table2[[#This Row],[type_of_injury]])&lt;40,"other",Table2[[#This Row],[type_of_injury]])</f>
        <v>gunfire</v>
      </c>
      <c r="R1717" t="str" cm="1">
        <f t="array" ref="R1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8" spans="1:18" x14ac:dyDescent="0.35">
      <c r="A1718" t="s">
        <v>2190</v>
      </c>
      <c r="B1718" s="1">
        <v>41872</v>
      </c>
      <c r="C1718">
        <v>35</v>
      </c>
      <c r="D1718" t="str" cm="1">
        <f t="array" ref="D1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18" t="s">
        <v>16</v>
      </c>
      <c r="F1718" t="s">
        <v>593</v>
      </c>
      <c r="G1718" t="s">
        <v>222</v>
      </c>
      <c r="H1718" t="s">
        <v>39</v>
      </c>
      <c r="I1718" s="1">
        <v>41872</v>
      </c>
      <c r="J1718" t="s">
        <v>20</v>
      </c>
      <c r="K1718" t="s">
        <v>40</v>
      </c>
      <c r="L1718" t="s">
        <v>593</v>
      </c>
      <c r="M1718" t="s">
        <v>222</v>
      </c>
      <c r="N1718" t="s">
        <v>21</v>
      </c>
      <c r="O1718" t="s">
        <v>35</v>
      </c>
      <c r="P1718" t="s">
        <v>23</v>
      </c>
      <c r="Q1718" t="str">
        <f>IF(COUNTIF(Table2[type_of_injury],Table2[[#This Row],[type_of_injury]])&lt;40,"other",Table2[[#This Row],[type_of_injury]])</f>
        <v>gunfire</v>
      </c>
      <c r="R1718" t="str" cm="1">
        <f t="array" ref="R1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19" spans="1:18" x14ac:dyDescent="0.35">
      <c r="A1719" t="s">
        <v>2191</v>
      </c>
      <c r="B1719" s="1">
        <v>41872</v>
      </c>
      <c r="C1719">
        <v>30</v>
      </c>
      <c r="D1719" t="str" cm="1">
        <f t="array" ref="D1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19" t="s">
        <v>16</v>
      </c>
      <c r="F1719" t="s">
        <v>217</v>
      </c>
      <c r="G1719" t="s">
        <v>218</v>
      </c>
      <c r="H1719" t="s">
        <v>39</v>
      </c>
      <c r="I1719" s="1">
        <v>41872</v>
      </c>
      <c r="J1719" t="s">
        <v>20</v>
      </c>
      <c r="K1719" t="s">
        <v>204</v>
      </c>
      <c r="L1719" t="s">
        <v>219</v>
      </c>
      <c r="M1719" t="s">
        <v>218</v>
      </c>
      <c r="N1719" t="s">
        <v>21</v>
      </c>
      <c r="O1719" t="s">
        <v>35</v>
      </c>
      <c r="P1719" t="s">
        <v>23</v>
      </c>
      <c r="Q1719" t="str">
        <f>IF(COUNTIF(Table2[type_of_injury],Table2[[#This Row],[type_of_injury]])&lt;40,"other",Table2[[#This Row],[type_of_injury]])</f>
        <v>gunfire</v>
      </c>
      <c r="R1719" t="str" cm="1">
        <f t="array" ref="R1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0" spans="1:18" x14ac:dyDescent="0.35">
      <c r="A1720" t="s">
        <v>2192</v>
      </c>
      <c r="B1720" s="1">
        <v>41872</v>
      </c>
      <c r="C1720">
        <v>24</v>
      </c>
      <c r="D1720" t="str" cm="1">
        <f t="array" ref="D1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20" t="s">
        <v>16</v>
      </c>
      <c r="F1720" t="s">
        <v>210</v>
      </c>
      <c r="G1720" t="s">
        <v>210</v>
      </c>
      <c r="H1720" t="s">
        <v>39</v>
      </c>
      <c r="I1720" s="1">
        <v>41872</v>
      </c>
      <c r="J1720" t="s">
        <v>20</v>
      </c>
      <c r="K1720" t="s">
        <v>40</v>
      </c>
      <c r="L1720" t="s">
        <v>210</v>
      </c>
      <c r="M1720" t="s">
        <v>210</v>
      </c>
      <c r="N1720" t="s">
        <v>21</v>
      </c>
      <c r="O1720" t="s">
        <v>35</v>
      </c>
      <c r="P1720" t="s">
        <v>23</v>
      </c>
      <c r="Q1720" t="str">
        <f>IF(COUNTIF(Table2[type_of_injury],Table2[[#This Row],[type_of_injury]])&lt;40,"other",Table2[[#This Row],[type_of_injury]])</f>
        <v>gunfire</v>
      </c>
      <c r="R1720" t="str" cm="1">
        <f t="array" ref="R1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1" spans="1:18" x14ac:dyDescent="0.35">
      <c r="A1721" t="s">
        <v>2193</v>
      </c>
      <c r="B1721" s="1">
        <v>41872</v>
      </c>
      <c r="C1721">
        <v>22</v>
      </c>
      <c r="D1721" t="str" cm="1">
        <f t="array" ref="D1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21" t="s">
        <v>16</v>
      </c>
      <c r="F1721" t="s">
        <v>210</v>
      </c>
      <c r="G1721" t="s">
        <v>210</v>
      </c>
      <c r="H1721" t="s">
        <v>39</v>
      </c>
      <c r="I1721" s="1">
        <v>41872</v>
      </c>
      <c r="J1721" t="s">
        <v>20</v>
      </c>
      <c r="K1721" t="s">
        <v>40</v>
      </c>
      <c r="L1721" t="s">
        <v>210</v>
      </c>
      <c r="M1721" t="s">
        <v>210</v>
      </c>
      <c r="N1721" t="s">
        <v>21</v>
      </c>
      <c r="O1721" t="s">
        <v>35</v>
      </c>
      <c r="P1721" t="s">
        <v>23</v>
      </c>
      <c r="Q1721" t="str">
        <f>IF(COUNTIF(Table2[type_of_injury],Table2[[#This Row],[type_of_injury]])&lt;40,"other",Table2[[#This Row],[type_of_injury]])</f>
        <v>gunfire</v>
      </c>
      <c r="R1721" t="str" cm="1">
        <f t="array" ref="R1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2" spans="1:18" x14ac:dyDescent="0.35">
      <c r="A1722" t="s">
        <v>2194</v>
      </c>
      <c r="B1722" s="1">
        <v>41872</v>
      </c>
      <c r="C1722">
        <v>26</v>
      </c>
      <c r="D1722" t="str" cm="1">
        <f t="array" ref="D1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22" t="s">
        <v>16</v>
      </c>
      <c r="F1722" t="s">
        <v>37</v>
      </c>
      <c r="G1722" t="s">
        <v>38</v>
      </c>
      <c r="H1722" t="s">
        <v>39</v>
      </c>
      <c r="I1722" s="1">
        <v>41872</v>
      </c>
      <c r="J1722" t="s">
        <v>20</v>
      </c>
      <c r="K1722" t="s">
        <v>204</v>
      </c>
      <c r="L1722" t="s">
        <v>225</v>
      </c>
      <c r="M1722" t="s">
        <v>38</v>
      </c>
      <c r="N1722" t="s">
        <v>21</v>
      </c>
      <c r="O1722" t="s">
        <v>35</v>
      </c>
      <c r="P1722" t="s">
        <v>23</v>
      </c>
      <c r="Q1722" t="str">
        <f>IF(COUNTIF(Table2[type_of_injury],Table2[[#This Row],[type_of_injury]])&lt;40,"other",Table2[[#This Row],[type_of_injury]])</f>
        <v>gunfire</v>
      </c>
      <c r="R1722" t="str" cm="1">
        <f t="array" ref="R1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3" spans="1:18" x14ac:dyDescent="0.35">
      <c r="A1723" t="s">
        <v>2195</v>
      </c>
      <c r="B1723" s="1">
        <v>41872</v>
      </c>
      <c r="C1723">
        <v>41</v>
      </c>
      <c r="D1723" t="str" cm="1">
        <f t="array" ref="D1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23" t="s">
        <v>16</v>
      </c>
      <c r="F1723" t="s">
        <v>37</v>
      </c>
      <c r="G1723" t="s">
        <v>38</v>
      </c>
      <c r="H1723" t="s">
        <v>39</v>
      </c>
      <c r="I1723" s="1">
        <v>41872</v>
      </c>
      <c r="J1723" t="s">
        <v>20</v>
      </c>
      <c r="K1723" t="s">
        <v>204</v>
      </c>
      <c r="L1723" t="s">
        <v>225</v>
      </c>
      <c r="M1723" t="s">
        <v>38</v>
      </c>
      <c r="N1723" t="s">
        <v>21</v>
      </c>
      <c r="O1723" t="s">
        <v>35</v>
      </c>
      <c r="P1723" t="s">
        <v>23</v>
      </c>
      <c r="Q1723" t="str">
        <f>IF(COUNTIF(Table2[type_of_injury],Table2[[#This Row],[type_of_injury]])&lt;40,"other",Table2[[#This Row],[type_of_injury]])</f>
        <v>gunfire</v>
      </c>
      <c r="R1723" t="str" cm="1">
        <f t="array" ref="R1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4" spans="1:18" x14ac:dyDescent="0.35">
      <c r="A1724" t="s">
        <v>2196</v>
      </c>
      <c r="B1724" s="1">
        <v>41872</v>
      </c>
      <c r="C1724">
        <v>3</v>
      </c>
      <c r="D1724" t="str" cm="1">
        <f t="array" ref="D1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24" t="s">
        <v>16</v>
      </c>
      <c r="F1724" t="s">
        <v>37</v>
      </c>
      <c r="G1724" t="s">
        <v>38</v>
      </c>
      <c r="H1724" t="s">
        <v>39</v>
      </c>
      <c r="I1724" s="1">
        <v>41872</v>
      </c>
      <c r="J1724" t="s">
        <v>20</v>
      </c>
      <c r="K1724" t="s">
        <v>40</v>
      </c>
      <c r="L1724" t="s">
        <v>225</v>
      </c>
      <c r="M1724" t="s">
        <v>38</v>
      </c>
      <c r="N1724" t="s">
        <v>21</v>
      </c>
      <c r="O1724" t="s">
        <v>35</v>
      </c>
      <c r="P1724" t="s">
        <v>23</v>
      </c>
      <c r="Q1724" t="str">
        <f>IF(COUNTIF(Table2[type_of_injury],Table2[[#This Row],[type_of_injury]])&lt;40,"other",Table2[[#This Row],[type_of_injury]])</f>
        <v>gunfire</v>
      </c>
      <c r="R1724" t="str" cm="1">
        <f t="array" ref="R1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5" spans="1:18" x14ac:dyDescent="0.35">
      <c r="A1725" t="s">
        <v>2197</v>
      </c>
      <c r="B1725" s="1">
        <v>41872</v>
      </c>
      <c r="C1725">
        <v>7</v>
      </c>
      <c r="D1725" t="str" cm="1">
        <f t="array" ref="D1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25" t="s">
        <v>16</v>
      </c>
      <c r="F1725" t="s">
        <v>37</v>
      </c>
      <c r="G1725" t="s">
        <v>38</v>
      </c>
      <c r="H1725" t="s">
        <v>39</v>
      </c>
      <c r="I1725" s="1">
        <v>41872</v>
      </c>
      <c r="J1725" t="s">
        <v>71</v>
      </c>
      <c r="K1725" t="s">
        <v>40</v>
      </c>
      <c r="L1725" t="s">
        <v>225</v>
      </c>
      <c r="M1725" t="s">
        <v>38</v>
      </c>
      <c r="N1725" t="s">
        <v>21</v>
      </c>
      <c r="O1725" t="s">
        <v>35</v>
      </c>
      <c r="P1725" t="s">
        <v>23</v>
      </c>
      <c r="Q1725" t="str">
        <f>IF(COUNTIF(Table2[type_of_injury],Table2[[#This Row],[type_of_injury]])&lt;40,"other",Table2[[#This Row],[type_of_injury]])</f>
        <v>gunfire</v>
      </c>
      <c r="R1725" t="str" cm="1">
        <f t="array" ref="R1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6" spans="1:18" x14ac:dyDescent="0.35">
      <c r="A1726" t="s">
        <v>2198</v>
      </c>
      <c r="B1726" s="1">
        <v>41872</v>
      </c>
      <c r="C1726">
        <v>24</v>
      </c>
      <c r="D1726" t="str" cm="1">
        <f t="array" ref="D1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26" t="s">
        <v>16</v>
      </c>
      <c r="F1726" t="s">
        <v>37</v>
      </c>
      <c r="G1726" t="s">
        <v>38</v>
      </c>
      <c r="H1726" t="s">
        <v>39</v>
      </c>
      <c r="I1726" s="1">
        <v>41872</v>
      </c>
      <c r="J1726" t="s">
        <v>20</v>
      </c>
      <c r="K1726" t="s">
        <v>204</v>
      </c>
      <c r="L1726" t="s">
        <v>225</v>
      </c>
      <c r="M1726" t="s">
        <v>38</v>
      </c>
      <c r="N1726" t="s">
        <v>21</v>
      </c>
      <c r="O1726" t="s">
        <v>35</v>
      </c>
      <c r="P1726" t="s">
        <v>23</v>
      </c>
      <c r="Q1726" t="str">
        <f>IF(COUNTIF(Table2[type_of_injury],Table2[[#This Row],[type_of_injury]])&lt;40,"other",Table2[[#This Row],[type_of_injury]])</f>
        <v>gunfire</v>
      </c>
      <c r="R1726" t="str" cm="1">
        <f t="array" ref="R1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7" spans="1:18" x14ac:dyDescent="0.35">
      <c r="A1727" t="s">
        <v>2199</v>
      </c>
      <c r="B1727" s="1">
        <v>41872</v>
      </c>
      <c r="C1727">
        <v>9</v>
      </c>
      <c r="D1727" t="str" cm="1">
        <f t="array" ref="D1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27" t="s">
        <v>16</v>
      </c>
      <c r="F1727" t="s">
        <v>37</v>
      </c>
      <c r="G1727" t="s">
        <v>38</v>
      </c>
      <c r="H1727" t="s">
        <v>39</v>
      </c>
      <c r="I1727" s="1">
        <v>41883</v>
      </c>
      <c r="J1727" t="s">
        <v>20</v>
      </c>
      <c r="K1727" t="s">
        <v>40</v>
      </c>
      <c r="L1727" t="s">
        <v>225</v>
      </c>
      <c r="M1727" t="s">
        <v>38</v>
      </c>
      <c r="N1727" t="s">
        <v>21</v>
      </c>
      <c r="O1727" t="s">
        <v>35</v>
      </c>
      <c r="P1727" t="s">
        <v>23</v>
      </c>
      <c r="Q1727" t="str">
        <f>IF(COUNTIF(Table2[type_of_injury],Table2[[#This Row],[type_of_injury]])&lt;40,"other",Table2[[#This Row],[type_of_injury]])</f>
        <v>gunfire</v>
      </c>
      <c r="R1727" t="str" cm="1">
        <f t="array" ref="R1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8" spans="1:18" x14ac:dyDescent="0.35">
      <c r="A1728" t="s">
        <v>2200</v>
      </c>
      <c r="B1728" s="1">
        <v>41872</v>
      </c>
      <c r="C1728">
        <v>9</v>
      </c>
      <c r="D1728" t="str" cm="1">
        <f t="array" ref="D1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28" t="s">
        <v>16</v>
      </c>
      <c r="F1728" t="s">
        <v>37</v>
      </c>
      <c r="G1728" t="s">
        <v>38</v>
      </c>
      <c r="H1728" t="s">
        <v>39</v>
      </c>
      <c r="I1728" s="1">
        <v>41872</v>
      </c>
      <c r="J1728" t="s">
        <v>20</v>
      </c>
      <c r="K1728" t="s">
        <v>40</v>
      </c>
      <c r="L1728" t="s">
        <v>225</v>
      </c>
      <c r="M1728" t="s">
        <v>38</v>
      </c>
      <c r="N1728" t="s">
        <v>21</v>
      </c>
      <c r="O1728" t="s">
        <v>35</v>
      </c>
      <c r="P1728" t="s">
        <v>23</v>
      </c>
      <c r="Q1728" t="str">
        <f>IF(COUNTIF(Table2[type_of_injury],Table2[[#This Row],[type_of_injury]])&lt;40,"other",Table2[[#This Row],[type_of_injury]])</f>
        <v>gunfire</v>
      </c>
      <c r="R1728" t="str" cm="1">
        <f t="array" ref="R1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29" spans="1:18" x14ac:dyDescent="0.35">
      <c r="A1729" t="s">
        <v>2201</v>
      </c>
      <c r="B1729" s="1">
        <v>41872</v>
      </c>
      <c r="C1729">
        <v>13</v>
      </c>
      <c r="D1729" t="str" cm="1">
        <f t="array" ref="D1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29" t="s">
        <v>16</v>
      </c>
      <c r="F1729" t="s">
        <v>37</v>
      </c>
      <c r="G1729" t="s">
        <v>38</v>
      </c>
      <c r="H1729" t="s">
        <v>39</v>
      </c>
      <c r="I1729" s="1">
        <v>43407</v>
      </c>
      <c r="J1729" t="s">
        <v>20</v>
      </c>
      <c r="K1729" t="s">
        <v>40</v>
      </c>
      <c r="L1729" t="s">
        <v>225</v>
      </c>
      <c r="M1729" t="s">
        <v>38</v>
      </c>
      <c r="N1729" t="s">
        <v>21</v>
      </c>
      <c r="O1729" t="s">
        <v>35</v>
      </c>
      <c r="P1729" t="s">
        <v>23</v>
      </c>
      <c r="Q1729" t="str">
        <f>IF(COUNTIF(Table2[type_of_injury],Table2[[#This Row],[type_of_injury]])&lt;40,"other",Table2[[#This Row],[type_of_injury]])</f>
        <v>gunfire</v>
      </c>
      <c r="R1729" t="str" cm="1">
        <f t="array" ref="R1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0" spans="1:18" x14ac:dyDescent="0.35">
      <c r="A1730" t="s">
        <v>2202</v>
      </c>
      <c r="B1730" s="1">
        <v>41872</v>
      </c>
      <c r="C1730">
        <v>44</v>
      </c>
      <c r="D1730" t="str" cm="1">
        <f t="array" ref="D1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30" t="s">
        <v>16</v>
      </c>
      <c r="F1730" t="s">
        <v>210</v>
      </c>
      <c r="G1730" t="s">
        <v>210</v>
      </c>
      <c r="H1730" t="s">
        <v>39</v>
      </c>
      <c r="I1730" s="1">
        <v>41872</v>
      </c>
      <c r="J1730" t="s">
        <v>20</v>
      </c>
      <c r="K1730" t="s">
        <v>204</v>
      </c>
      <c r="L1730" t="s">
        <v>584</v>
      </c>
      <c r="M1730" t="s">
        <v>41</v>
      </c>
      <c r="N1730" t="s">
        <v>21</v>
      </c>
      <c r="P1730" t="s">
        <v>23</v>
      </c>
      <c r="Q1730" t="str">
        <f>IF(COUNTIF(Table2[type_of_injury],Table2[[#This Row],[type_of_injury]])&lt;40,"other",Table2[[#This Row],[type_of_injury]])</f>
        <v>gunfire</v>
      </c>
      <c r="R1730" t="str" cm="1">
        <f t="array" ref="R1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1" spans="1:18" x14ac:dyDescent="0.35">
      <c r="A1731" t="s">
        <v>2203</v>
      </c>
      <c r="B1731" s="1">
        <v>41872</v>
      </c>
      <c r="C1731">
        <v>25</v>
      </c>
      <c r="D1731" t="str" cm="1">
        <f t="array" ref="D1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31" t="s">
        <v>16</v>
      </c>
      <c r="F1731" t="s">
        <v>210</v>
      </c>
      <c r="G1731" t="s">
        <v>210</v>
      </c>
      <c r="H1731" t="s">
        <v>39</v>
      </c>
      <c r="I1731" s="1">
        <v>41874</v>
      </c>
      <c r="J1731" t="s">
        <v>20</v>
      </c>
      <c r="K1731" t="s">
        <v>204</v>
      </c>
      <c r="L1731" t="s">
        <v>584</v>
      </c>
      <c r="M1731" t="s">
        <v>41</v>
      </c>
      <c r="N1731" t="s">
        <v>21</v>
      </c>
      <c r="P1731" t="s">
        <v>23</v>
      </c>
      <c r="Q1731" t="str">
        <f>IF(COUNTIF(Table2[type_of_injury],Table2[[#This Row],[type_of_injury]])&lt;40,"other",Table2[[#This Row],[type_of_injury]])</f>
        <v>gunfire</v>
      </c>
      <c r="R1731" t="str" cm="1">
        <f t="array" ref="R1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2" spans="1:18" x14ac:dyDescent="0.35">
      <c r="A1732" t="s">
        <v>2204</v>
      </c>
      <c r="B1732" s="1">
        <v>41872</v>
      </c>
      <c r="C1732">
        <v>20</v>
      </c>
      <c r="D1732" t="str" cm="1">
        <f t="array" ref="D1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32" t="s">
        <v>16</v>
      </c>
      <c r="F1732" t="s">
        <v>37</v>
      </c>
      <c r="G1732" t="s">
        <v>38</v>
      </c>
      <c r="H1732" t="s">
        <v>39</v>
      </c>
      <c r="I1732" s="1">
        <v>41872</v>
      </c>
      <c r="J1732" t="s">
        <v>20</v>
      </c>
      <c r="K1732" t="s">
        <v>560</v>
      </c>
      <c r="L1732" t="s">
        <v>225</v>
      </c>
      <c r="M1732" t="s">
        <v>38</v>
      </c>
      <c r="N1732" t="s">
        <v>21</v>
      </c>
      <c r="O1732" t="s">
        <v>35</v>
      </c>
      <c r="P1732" t="s">
        <v>23</v>
      </c>
      <c r="Q1732" t="str">
        <f>IF(COUNTIF(Table2[type_of_injury],Table2[[#This Row],[type_of_injury]])&lt;40,"other",Table2[[#This Row],[type_of_injury]])</f>
        <v>gunfire</v>
      </c>
      <c r="R1732" t="str" cm="1">
        <f t="array" ref="R1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3" spans="1:18" x14ac:dyDescent="0.35">
      <c r="A1733" t="s">
        <v>2205</v>
      </c>
      <c r="B1733" s="1">
        <v>41872</v>
      </c>
      <c r="C1733">
        <v>26</v>
      </c>
      <c r="D1733" t="str" cm="1">
        <f t="array" ref="D1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33" t="s">
        <v>16</v>
      </c>
      <c r="F1733" t="s">
        <v>218</v>
      </c>
      <c r="G1733" t="s">
        <v>218</v>
      </c>
      <c r="H1733" t="s">
        <v>39</v>
      </c>
      <c r="I1733" s="1">
        <v>41872</v>
      </c>
      <c r="J1733" t="s">
        <v>20</v>
      </c>
      <c r="K1733" t="s">
        <v>40</v>
      </c>
      <c r="L1733" t="s">
        <v>218</v>
      </c>
      <c r="M1733" t="s">
        <v>218</v>
      </c>
      <c r="N1733" t="s">
        <v>21</v>
      </c>
      <c r="P1733" t="s">
        <v>23</v>
      </c>
      <c r="Q1733" t="str">
        <f>IF(COUNTIF(Table2[type_of_injury],Table2[[#This Row],[type_of_injury]])&lt;40,"other",Table2[[#This Row],[type_of_injury]])</f>
        <v>gunfire</v>
      </c>
      <c r="R1733" t="str" cm="1">
        <f t="array" ref="R1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4" spans="1:18" x14ac:dyDescent="0.35">
      <c r="A1734" t="s">
        <v>2206</v>
      </c>
      <c r="B1734" s="1">
        <v>41872</v>
      </c>
      <c r="C1734">
        <v>43</v>
      </c>
      <c r="D1734" t="str" cm="1">
        <f t="array" ref="D1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34" t="s">
        <v>16</v>
      </c>
      <c r="F1734" t="s">
        <v>37</v>
      </c>
      <c r="G1734" t="s">
        <v>38</v>
      </c>
      <c r="H1734" t="s">
        <v>39</v>
      </c>
      <c r="I1734" s="1">
        <v>41872</v>
      </c>
      <c r="J1734" t="s">
        <v>20</v>
      </c>
      <c r="K1734" t="s">
        <v>40</v>
      </c>
      <c r="L1734" t="s">
        <v>225</v>
      </c>
      <c r="M1734" t="s">
        <v>38</v>
      </c>
      <c r="N1734" t="s">
        <v>21</v>
      </c>
      <c r="O1734" t="s">
        <v>35</v>
      </c>
      <c r="P1734" t="s">
        <v>23</v>
      </c>
      <c r="Q1734" t="str">
        <f>IF(COUNTIF(Table2[type_of_injury],Table2[[#This Row],[type_of_injury]])&lt;40,"other",Table2[[#This Row],[type_of_injury]])</f>
        <v>gunfire</v>
      </c>
      <c r="R1734" t="str" cm="1">
        <f t="array" ref="R1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5" spans="1:18" x14ac:dyDescent="0.35">
      <c r="A1735" t="s">
        <v>2207</v>
      </c>
      <c r="B1735" s="1">
        <v>41872</v>
      </c>
      <c r="C1735">
        <v>17</v>
      </c>
      <c r="D1735" t="str" cm="1">
        <f t="array" ref="D1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35" t="s">
        <v>16</v>
      </c>
      <c r="F1735" t="s">
        <v>37</v>
      </c>
      <c r="G1735" t="s">
        <v>38</v>
      </c>
      <c r="H1735" t="s">
        <v>39</v>
      </c>
      <c r="I1735" s="1">
        <v>41872</v>
      </c>
      <c r="J1735" t="s">
        <v>20</v>
      </c>
      <c r="K1735" t="s">
        <v>40</v>
      </c>
      <c r="L1735" t="s">
        <v>225</v>
      </c>
      <c r="M1735" t="s">
        <v>38</v>
      </c>
      <c r="N1735" t="s">
        <v>21</v>
      </c>
      <c r="O1735" t="s">
        <v>35</v>
      </c>
      <c r="P1735" t="s">
        <v>23</v>
      </c>
      <c r="Q1735" t="str">
        <f>IF(COUNTIF(Table2[type_of_injury],Table2[[#This Row],[type_of_injury]])&lt;40,"other",Table2[[#This Row],[type_of_injury]])</f>
        <v>gunfire</v>
      </c>
      <c r="R1735" t="str" cm="1">
        <f t="array" ref="R1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6" spans="1:18" x14ac:dyDescent="0.35">
      <c r="A1736" t="s">
        <v>2208</v>
      </c>
      <c r="B1736" s="1">
        <v>41872</v>
      </c>
      <c r="C1736">
        <v>20</v>
      </c>
      <c r="D1736" t="str" cm="1">
        <f t="array" ref="D1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36" t="s">
        <v>16</v>
      </c>
      <c r="F1736" t="s">
        <v>37</v>
      </c>
      <c r="G1736" t="s">
        <v>38</v>
      </c>
      <c r="H1736" t="s">
        <v>39</v>
      </c>
      <c r="I1736" s="1">
        <v>41872</v>
      </c>
      <c r="J1736" t="s">
        <v>20</v>
      </c>
      <c r="K1736" t="s">
        <v>40</v>
      </c>
      <c r="L1736" t="s">
        <v>225</v>
      </c>
      <c r="M1736" t="s">
        <v>38</v>
      </c>
      <c r="N1736" t="s">
        <v>21</v>
      </c>
      <c r="O1736" t="s">
        <v>35</v>
      </c>
      <c r="P1736" t="s">
        <v>23</v>
      </c>
      <c r="Q1736" t="str">
        <f>IF(COUNTIF(Table2[type_of_injury],Table2[[#This Row],[type_of_injury]])&lt;40,"other",Table2[[#This Row],[type_of_injury]])</f>
        <v>gunfire</v>
      </c>
      <c r="R1736" t="str" cm="1">
        <f t="array" ref="R1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7" spans="1:18" x14ac:dyDescent="0.35">
      <c r="A1737" t="s">
        <v>2209</v>
      </c>
      <c r="B1737" s="1">
        <v>41872</v>
      </c>
      <c r="C1737">
        <v>45</v>
      </c>
      <c r="D1737" t="str" cm="1">
        <f t="array" ref="D1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37" t="s">
        <v>16</v>
      </c>
      <c r="F1737" t="s">
        <v>221</v>
      </c>
      <c r="G1737" t="s">
        <v>222</v>
      </c>
      <c r="H1737" t="s">
        <v>39</v>
      </c>
      <c r="I1737" s="1">
        <v>41872</v>
      </c>
      <c r="J1737" t="s">
        <v>20</v>
      </c>
      <c r="K1737" t="s">
        <v>40</v>
      </c>
      <c r="L1737" t="s">
        <v>221</v>
      </c>
      <c r="M1737" t="s">
        <v>222</v>
      </c>
      <c r="N1737" t="s">
        <v>21</v>
      </c>
      <c r="P1737" t="s">
        <v>23</v>
      </c>
      <c r="Q1737" t="str">
        <f>IF(COUNTIF(Table2[type_of_injury],Table2[[#This Row],[type_of_injury]])&lt;40,"other",Table2[[#This Row],[type_of_injury]])</f>
        <v>gunfire</v>
      </c>
      <c r="R1737" t="str" cm="1">
        <f t="array" ref="R1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8" spans="1:18" x14ac:dyDescent="0.35">
      <c r="A1738" t="s">
        <v>2210</v>
      </c>
      <c r="B1738" s="1">
        <v>41872</v>
      </c>
      <c r="C1738">
        <v>26</v>
      </c>
      <c r="D1738" t="str" cm="1">
        <f t="array" ref="D1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38" t="s">
        <v>16</v>
      </c>
      <c r="F1738" t="s">
        <v>217</v>
      </c>
      <c r="G1738" t="s">
        <v>218</v>
      </c>
      <c r="H1738" t="s">
        <v>39</v>
      </c>
      <c r="I1738" s="1">
        <v>41872</v>
      </c>
      <c r="J1738" t="s">
        <v>20</v>
      </c>
      <c r="K1738" t="s">
        <v>204</v>
      </c>
      <c r="L1738" t="s">
        <v>219</v>
      </c>
      <c r="M1738" t="s">
        <v>218</v>
      </c>
      <c r="N1738" t="s">
        <v>21</v>
      </c>
      <c r="O1738" t="s">
        <v>35</v>
      </c>
      <c r="P1738" t="s">
        <v>23</v>
      </c>
      <c r="Q1738" t="str">
        <f>IF(COUNTIF(Table2[type_of_injury],Table2[[#This Row],[type_of_injury]])&lt;40,"other",Table2[[#This Row],[type_of_injury]])</f>
        <v>gunfire</v>
      </c>
      <c r="R1738" t="str" cm="1">
        <f t="array" ref="R1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39" spans="1:18" x14ac:dyDescent="0.35">
      <c r="A1739" t="s">
        <v>2211</v>
      </c>
      <c r="B1739" s="1">
        <v>41872</v>
      </c>
      <c r="C1739">
        <v>15</v>
      </c>
      <c r="D1739" t="str" cm="1">
        <f t="array" ref="D1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39" t="s">
        <v>16</v>
      </c>
      <c r="F1739" t="s">
        <v>210</v>
      </c>
      <c r="G1739" t="s">
        <v>210</v>
      </c>
      <c r="H1739" t="s">
        <v>39</v>
      </c>
      <c r="I1739" s="1">
        <v>41872</v>
      </c>
      <c r="J1739" t="s">
        <v>20</v>
      </c>
      <c r="K1739" t="s">
        <v>40</v>
      </c>
      <c r="L1739" t="s">
        <v>210</v>
      </c>
      <c r="M1739" t="s">
        <v>210</v>
      </c>
      <c r="N1739" t="s">
        <v>21</v>
      </c>
      <c r="P1739" t="s">
        <v>23</v>
      </c>
      <c r="Q1739" t="str">
        <f>IF(COUNTIF(Table2[type_of_injury],Table2[[#This Row],[type_of_injury]])&lt;40,"other",Table2[[#This Row],[type_of_injury]])</f>
        <v>gunfire</v>
      </c>
      <c r="R1739" t="str" cm="1">
        <f t="array" ref="R1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0" spans="1:18" x14ac:dyDescent="0.35">
      <c r="A1740" t="s">
        <v>2212</v>
      </c>
      <c r="B1740" s="1">
        <v>41872</v>
      </c>
      <c r="C1740">
        <v>17</v>
      </c>
      <c r="D1740" t="str" cm="1">
        <f t="array" ref="D1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40" t="s">
        <v>16</v>
      </c>
      <c r="F1740" t="s">
        <v>210</v>
      </c>
      <c r="G1740" t="s">
        <v>210</v>
      </c>
      <c r="H1740" t="s">
        <v>39</v>
      </c>
      <c r="I1740" s="1">
        <v>41872</v>
      </c>
      <c r="J1740" t="s">
        <v>20</v>
      </c>
      <c r="K1740" t="s">
        <v>40</v>
      </c>
      <c r="L1740" t="s">
        <v>210</v>
      </c>
      <c r="M1740" t="s">
        <v>210</v>
      </c>
      <c r="N1740" t="s">
        <v>21</v>
      </c>
      <c r="P1740" t="s">
        <v>23</v>
      </c>
      <c r="Q1740" t="str">
        <f>IF(COUNTIF(Table2[type_of_injury],Table2[[#This Row],[type_of_injury]])&lt;40,"other",Table2[[#This Row],[type_of_injury]])</f>
        <v>gunfire</v>
      </c>
      <c r="R1740" t="str" cm="1">
        <f t="array" ref="R1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1" spans="1:18" x14ac:dyDescent="0.35">
      <c r="A1741" t="s">
        <v>2213</v>
      </c>
      <c r="B1741" s="1">
        <v>41872</v>
      </c>
      <c r="C1741">
        <v>13</v>
      </c>
      <c r="D1741" t="str" cm="1">
        <f t="array" ref="D1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41" t="s">
        <v>16</v>
      </c>
      <c r="F1741" t="s">
        <v>218</v>
      </c>
      <c r="G1741" t="s">
        <v>218</v>
      </c>
      <c r="H1741" t="s">
        <v>39</v>
      </c>
      <c r="I1741" s="1">
        <v>41872</v>
      </c>
      <c r="J1741" t="s">
        <v>20</v>
      </c>
      <c r="K1741" t="s">
        <v>40</v>
      </c>
      <c r="L1741" t="s">
        <v>218</v>
      </c>
      <c r="M1741" t="s">
        <v>218</v>
      </c>
      <c r="N1741" t="s">
        <v>21</v>
      </c>
      <c r="P1741" t="s">
        <v>23</v>
      </c>
      <c r="Q1741" t="str">
        <f>IF(COUNTIF(Table2[type_of_injury],Table2[[#This Row],[type_of_injury]])&lt;40,"other",Table2[[#This Row],[type_of_injury]])</f>
        <v>gunfire</v>
      </c>
      <c r="R1741" t="str" cm="1">
        <f t="array" ref="R1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2" spans="1:18" x14ac:dyDescent="0.35">
      <c r="A1742" t="s">
        <v>2214</v>
      </c>
      <c r="B1742" s="1">
        <v>41872</v>
      </c>
      <c r="C1742">
        <v>4</v>
      </c>
      <c r="D1742" t="str" cm="1">
        <f t="array" ref="D1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42" t="s">
        <v>16</v>
      </c>
      <c r="F1742" t="s">
        <v>210</v>
      </c>
      <c r="G1742" t="s">
        <v>210</v>
      </c>
      <c r="H1742" t="s">
        <v>39</v>
      </c>
      <c r="I1742" s="1">
        <v>41872</v>
      </c>
      <c r="J1742" t="s">
        <v>71</v>
      </c>
      <c r="K1742" t="s">
        <v>40</v>
      </c>
      <c r="L1742" t="s">
        <v>210</v>
      </c>
      <c r="M1742" t="s">
        <v>210</v>
      </c>
      <c r="N1742" t="s">
        <v>21</v>
      </c>
      <c r="P1742" t="s">
        <v>23</v>
      </c>
      <c r="Q1742" t="str">
        <f>IF(COUNTIF(Table2[type_of_injury],Table2[[#This Row],[type_of_injury]])&lt;40,"other",Table2[[#This Row],[type_of_injury]])</f>
        <v>gunfire</v>
      </c>
      <c r="R1742" t="str" cm="1">
        <f t="array" ref="R1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3" spans="1:18" x14ac:dyDescent="0.35">
      <c r="A1743" t="s">
        <v>2215</v>
      </c>
      <c r="B1743" s="1">
        <v>41872</v>
      </c>
      <c r="C1743">
        <v>79</v>
      </c>
      <c r="D1743" t="str" cm="1">
        <f t="array" ref="D1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743" t="s">
        <v>16</v>
      </c>
      <c r="F1743" t="s">
        <v>210</v>
      </c>
      <c r="G1743" t="s">
        <v>210</v>
      </c>
      <c r="H1743" t="s">
        <v>39</v>
      </c>
      <c r="I1743" s="1">
        <v>41872</v>
      </c>
      <c r="J1743" t="s">
        <v>20</v>
      </c>
      <c r="K1743" t="s">
        <v>40</v>
      </c>
      <c r="L1743" t="s">
        <v>210</v>
      </c>
      <c r="M1743" t="s">
        <v>210</v>
      </c>
      <c r="N1743" t="s">
        <v>21</v>
      </c>
      <c r="P1743" t="s">
        <v>23</v>
      </c>
      <c r="Q1743" t="str">
        <f>IF(COUNTIF(Table2[type_of_injury],Table2[[#This Row],[type_of_injury]])&lt;40,"other",Table2[[#This Row],[type_of_injury]])</f>
        <v>gunfire</v>
      </c>
      <c r="R1743" t="str" cm="1">
        <f t="array" ref="R1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4" spans="1:18" x14ac:dyDescent="0.35">
      <c r="A1744" t="s">
        <v>2216</v>
      </c>
      <c r="B1744" s="1">
        <v>41872</v>
      </c>
      <c r="C1744">
        <v>53</v>
      </c>
      <c r="D1744" t="str" cm="1">
        <f t="array" ref="D1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744" t="s">
        <v>16</v>
      </c>
      <c r="F1744" t="s">
        <v>210</v>
      </c>
      <c r="G1744" t="s">
        <v>210</v>
      </c>
      <c r="H1744" t="s">
        <v>39</v>
      </c>
      <c r="I1744" s="1">
        <v>41872</v>
      </c>
      <c r="J1744" t="s">
        <v>71</v>
      </c>
      <c r="K1744" t="s">
        <v>40</v>
      </c>
      <c r="L1744" t="s">
        <v>210</v>
      </c>
      <c r="M1744" t="s">
        <v>210</v>
      </c>
      <c r="N1744" t="s">
        <v>21</v>
      </c>
      <c r="P1744" t="s">
        <v>23</v>
      </c>
      <c r="Q1744" t="str">
        <f>IF(COUNTIF(Table2[type_of_injury],Table2[[#This Row],[type_of_injury]])&lt;40,"other",Table2[[#This Row],[type_of_injury]])</f>
        <v>gunfire</v>
      </c>
      <c r="R1744" t="str" cm="1">
        <f t="array" ref="R1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5" spans="1:18" x14ac:dyDescent="0.35">
      <c r="A1745" t="s">
        <v>2217</v>
      </c>
      <c r="B1745" s="1">
        <v>41872</v>
      </c>
      <c r="C1745">
        <v>10</v>
      </c>
      <c r="D1745" t="str" cm="1">
        <f t="array" ref="D1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45" t="s">
        <v>16</v>
      </c>
      <c r="F1745" t="s">
        <v>210</v>
      </c>
      <c r="G1745" t="s">
        <v>210</v>
      </c>
      <c r="H1745" t="s">
        <v>39</v>
      </c>
      <c r="I1745" s="1">
        <v>41872</v>
      </c>
      <c r="J1745" t="s">
        <v>20</v>
      </c>
      <c r="K1745" t="s">
        <v>40</v>
      </c>
      <c r="L1745" t="s">
        <v>210</v>
      </c>
      <c r="M1745" t="s">
        <v>210</v>
      </c>
      <c r="N1745" t="s">
        <v>21</v>
      </c>
      <c r="P1745" t="s">
        <v>23</v>
      </c>
      <c r="Q1745" t="str">
        <f>IF(COUNTIF(Table2[type_of_injury],Table2[[#This Row],[type_of_injury]])&lt;40,"other",Table2[[#This Row],[type_of_injury]])</f>
        <v>gunfire</v>
      </c>
      <c r="R1745" t="str" cm="1">
        <f t="array" ref="R1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6" spans="1:18" x14ac:dyDescent="0.35">
      <c r="A1746" t="s">
        <v>2218</v>
      </c>
      <c r="B1746" s="1">
        <v>41872</v>
      </c>
      <c r="C1746">
        <v>72</v>
      </c>
      <c r="D1746" t="str" cm="1">
        <f t="array" ref="D1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746" t="s">
        <v>16</v>
      </c>
      <c r="F1746" t="s">
        <v>210</v>
      </c>
      <c r="G1746" t="s">
        <v>210</v>
      </c>
      <c r="H1746" t="s">
        <v>39</v>
      </c>
      <c r="I1746" s="1">
        <v>41892</v>
      </c>
      <c r="J1746" t="s">
        <v>20</v>
      </c>
      <c r="K1746" t="s">
        <v>40</v>
      </c>
      <c r="L1746" t="s">
        <v>210</v>
      </c>
      <c r="M1746" t="s">
        <v>210</v>
      </c>
      <c r="N1746" t="s">
        <v>21</v>
      </c>
      <c r="P1746" t="s">
        <v>23</v>
      </c>
      <c r="Q1746" t="str">
        <f>IF(COUNTIF(Table2[type_of_injury],Table2[[#This Row],[type_of_injury]])&lt;40,"other",Table2[[#This Row],[type_of_injury]])</f>
        <v>gunfire</v>
      </c>
      <c r="R1746" t="str" cm="1">
        <f t="array" ref="R1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7" spans="1:18" x14ac:dyDescent="0.35">
      <c r="A1747" t="s">
        <v>2219</v>
      </c>
      <c r="B1747" s="1">
        <v>41872</v>
      </c>
      <c r="C1747">
        <v>41</v>
      </c>
      <c r="D1747" t="str" cm="1">
        <f t="array" ref="D1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47" t="s">
        <v>16</v>
      </c>
      <c r="F1747" t="s">
        <v>210</v>
      </c>
      <c r="G1747" t="s">
        <v>210</v>
      </c>
      <c r="H1747" t="s">
        <v>39</v>
      </c>
      <c r="I1747" s="1">
        <v>41872</v>
      </c>
      <c r="J1747" t="s">
        <v>71</v>
      </c>
      <c r="K1747" t="s">
        <v>40</v>
      </c>
      <c r="L1747" t="s">
        <v>210</v>
      </c>
      <c r="M1747" t="s">
        <v>210</v>
      </c>
      <c r="N1747" t="s">
        <v>21</v>
      </c>
      <c r="P1747" t="s">
        <v>23</v>
      </c>
      <c r="Q1747" t="str">
        <f>IF(COUNTIF(Table2[type_of_injury],Table2[[#This Row],[type_of_injury]])&lt;40,"other",Table2[[#This Row],[type_of_injury]])</f>
        <v>gunfire</v>
      </c>
      <c r="R1747" t="str" cm="1">
        <f t="array" ref="R1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8" spans="1:18" x14ac:dyDescent="0.35">
      <c r="A1748" t="s">
        <v>2220</v>
      </c>
      <c r="B1748" s="1">
        <v>41872</v>
      </c>
      <c r="C1748">
        <v>63</v>
      </c>
      <c r="D1748" t="str" cm="1">
        <f t="array" ref="D1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748" t="s">
        <v>16</v>
      </c>
      <c r="F1748" t="s">
        <v>210</v>
      </c>
      <c r="G1748" t="s">
        <v>210</v>
      </c>
      <c r="H1748" t="s">
        <v>39</v>
      </c>
      <c r="I1748" s="1">
        <v>41872</v>
      </c>
      <c r="J1748" t="s">
        <v>71</v>
      </c>
      <c r="K1748" t="s">
        <v>40</v>
      </c>
      <c r="L1748" t="s">
        <v>210</v>
      </c>
      <c r="M1748" t="s">
        <v>210</v>
      </c>
      <c r="N1748" t="s">
        <v>21</v>
      </c>
      <c r="P1748" t="s">
        <v>23</v>
      </c>
      <c r="Q1748" t="str">
        <f>IF(COUNTIF(Table2[type_of_injury],Table2[[#This Row],[type_of_injury]])&lt;40,"other",Table2[[#This Row],[type_of_injury]])</f>
        <v>gunfire</v>
      </c>
      <c r="R1748" t="str" cm="1">
        <f t="array" ref="R1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49" spans="1:18" x14ac:dyDescent="0.35">
      <c r="A1749" t="s">
        <v>2221</v>
      </c>
      <c r="B1749" s="1">
        <v>41872</v>
      </c>
      <c r="C1749">
        <v>45</v>
      </c>
      <c r="D1749" t="str" cm="1">
        <f t="array" ref="D1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49" t="s">
        <v>16</v>
      </c>
      <c r="F1749" t="s">
        <v>210</v>
      </c>
      <c r="G1749" t="s">
        <v>210</v>
      </c>
      <c r="H1749" t="s">
        <v>39</v>
      </c>
      <c r="I1749" s="1">
        <v>41872</v>
      </c>
      <c r="J1749" t="s">
        <v>20</v>
      </c>
      <c r="K1749" t="s">
        <v>204</v>
      </c>
      <c r="L1749" t="s">
        <v>2222</v>
      </c>
      <c r="M1749" t="s">
        <v>210</v>
      </c>
      <c r="N1749" t="s">
        <v>21</v>
      </c>
      <c r="P1749" t="s">
        <v>23</v>
      </c>
      <c r="Q1749" t="str">
        <f>IF(COUNTIF(Table2[type_of_injury],Table2[[#This Row],[type_of_injury]])&lt;40,"other",Table2[[#This Row],[type_of_injury]])</f>
        <v>gunfire</v>
      </c>
      <c r="R1749" t="str" cm="1">
        <f t="array" ref="R1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0" spans="1:18" x14ac:dyDescent="0.35">
      <c r="A1750" t="s">
        <v>2223</v>
      </c>
      <c r="B1750" s="1">
        <v>41872</v>
      </c>
      <c r="C1750">
        <v>40</v>
      </c>
      <c r="D1750" t="str" cm="1">
        <f t="array" ref="D1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50" t="s">
        <v>16</v>
      </c>
      <c r="F1750" t="s">
        <v>210</v>
      </c>
      <c r="G1750" t="s">
        <v>210</v>
      </c>
      <c r="H1750" t="s">
        <v>39</v>
      </c>
      <c r="I1750" s="1">
        <v>41872</v>
      </c>
      <c r="J1750" t="s">
        <v>20</v>
      </c>
      <c r="K1750" t="s">
        <v>204</v>
      </c>
      <c r="L1750" t="s">
        <v>2222</v>
      </c>
      <c r="M1750" t="s">
        <v>210</v>
      </c>
      <c r="N1750" t="s">
        <v>21</v>
      </c>
      <c r="P1750" t="s">
        <v>23</v>
      </c>
      <c r="Q1750" t="str">
        <f>IF(COUNTIF(Table2[type_of_injury],Table2[[#This Row],[type_of_injury]])&lt;40,"other",Table2[[#This Row],[type_of_injury]])</f>
        <v>gunfire</v>
      </c>
      <c r="R1750" t="str" cm="1">
        <f t="array" ref="R1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1" spans="1:18" x14ac:dyDescent="0.35">
      <c r="A1751" t="s">
        <v>2224</v>
      </c>
      <c r="B1751" s="1">
        <v>41872</v>
      </c>
      <c r="C1751">
        <v>40</v>
      </c>
      <c r="D1751" t="str" cm="1">
        <f t="array" ref="D1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51" t="s">
        <v>16</v>
      </c>
      <c r="F1751" t="s">
        <v>210</v>
      </c>
      <c r="G1751" t="s">
        <v>210</v>
      </c>
      <c r="H1751" t="s">
        <v>39</v>
      </c>
      <c r="I1751" s="1">
        <v>41872</v>
      </c>
      <c r="J1751" t="s">
        <v>20</v>
      </c>
      <c r="K1751" t="s">
        <v>204</v>
      </c>
      <c r="L1751" t="s">
        <v>210</v>
      </c>
      <c r="M1751" t="s">
        <v>210</v>
      </c>
      <c r="N1751" t="s">
        <v>21</v>
      </c>
      <c r="P1751" t="s">
        <v>23</v>
      </c>
      <c r="Q1751" t="str">
        <f>IF(COUNTIF(Table2[type_of_injury],Table2[[#This Row],[type_of_injury]])&lt;40,"other",Table2[[#This Row],[type_of_injury]])</f>
        <v>gunfire</v>
      </c>
      <c r="R1751" t="str" cm="1">
        <f t="array" ref="R1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2" spans="1:18" x14ac:dyDescent="0.35">
      <c r="A1752" t="s">
        <v>2225</v>
      </c>
      <c r="B1752" s="1">
        <v>41871</v>
      </c>
      <c r="C1752">
        <v>21</v>
      </c>
      <c r="D1752" t="str" cm="1">
        <f t="array" ref="D1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52" t="s">
        <v>16</v>
      </c>
      <c r="F1752" t="s">
        <v>218</v>
      </c>
      <c r="G1752" t="s">
        <v>218</v>
      </c>
      <c r="H1752" t="s">
        <v>39</v>
      </c>
      <c r="I1752" s="1">
        <v>41871</v>
      </c>
      <c r="J1752" t="s">
        <v>20</v>
      </c>
      <c r="K1752" t="s">
        <v>204</v>
      </c>
      <c r="L1752" t="s">
        <v>218</v>
      </c>
      <c r="M1752" t="s">
        <v>218</v>
      </c>
      <c r="N1752" t="s">
        <v>21</v>
      </c>
      <c r="P1752" t="s">
        <v>23</v>
      </c>
      <c r="Q1752" t="str">
        <f>IF(COUNTIF(Table2[type_of_injury],Table2[[#This Row],[type_of_injury]])&lt;40,"other",Table2[[#This Row],[type_of_injury]])</f>
        <v>gunfire</v>
      </c>
      <c r="R1752" t="str" cm="1">
        <f t="array" ref="R1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3" spans="1:18" x14ac:dyDescent="0.35">
      <c r="A1753" t="s">
        <v>2226</v>
      </c>
      <c r="B1753" s="1">
        <v>41871</v>
      </c>
      <c r="C1753">
        <v>17</v>
      </c>
      <c r="D1753" t="str" cm="1">
        <f t="array" ref="D1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53" t="s">
        <v>16</v>
      </c>
      <c r="F1753" t="s">
        <v>218</v>
      </c>
      <c r="G1753" t="s">
        <v>218</v>
      </c>
      <c r="H1753" t="s">
        <v>39</v>
      </c>
      <c r="I1753" s="1">
        <v>41872</v>
      </c>
      <c r="J1753" t="s">
        <v>71</v>
      </c>
      <c r="K1753" t="s">
        <v>40</v>
      </c>
      <c r="L1753" t="s">
        <v>218</v>
      </c>
      <c r="M1753" t="s">
        <v>218</v>
      </c>
      <c r="N1753" t="s">
        <v>21</v>
      </c>
      <c r="P1753" t="s">
        <v>23</v>
      </c>
      <c r="Q1753" t="str">
        <f>IF(COUNTIF(Table2[type_of_injury],Table2[[#This Row],[type_of_injury]])&lt;40,"other",Table2[[#This Row],[type_of_injury]])</f>
        <v>gunfire</v>
      </c>
      <c r="R1753" t="str" cm="1">
        <f t="array" ref="R1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4" spans="1:18" x14ac:dyDescent="0.35">
      <c r="A1754" t="s">
        <v>2227</v>
      </c>
      <c r="B1754" s="1">
        <v>41871</v>
      </c>
      <c r="C1754">
        <v>31</v>
      </c>
      <c r="D1754" t="str" cm="1">
        <f t="array" ref="D1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54" t="s">
        <v>16</v>
      </c>
      <c r="F1754" t="s">
        <v>218</v>
      </c>
      <c r="G1754" t="s">
        <v>218</v>
      </c>
      <c r="H1754" t="s">
        <v>39</v>
      </c>
      <c r="I1754" s="1">
        <v>41871</v>
      </c>
      <c r="J1754" t="s">
        <v>20</v>
      </c>
      <c r="K1754" t="s">
        <v>40</v>
      </c>
      <c r="L1754" t="s">
        <v>218</v>
      </c>
      <c r="M1754" t="s">
        <v>218</v>
      </c>
      <c r="N1754" t="s">
        <v>21</v>
      </c>
      <c r="P1754" t="s">
        <v>23</v>
      </c>
      <c r="Q1754" t="str">
        <f>IF(COUNTIF(Table2[type_of_injury],Table2[[#This Row],[type_of_injury]])&lt;40,"other",Table2[[#This Row],[type_of_injury]])</f>
        <v>gunfire</v>
      </c>
      <c r="R1754" t="str" cm="1">
        <f t="array" ref="R1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5" spans="1:18" x14ac:dyDescent="0.35">
      <c r="A1755" t="s">
        <v>2228</v>
      </c>
      <c r="B1755" s="1">
        <v>41871</v>
      </c>
      <c r="C1755">
        <v>21</v>
      </c>
      <c r="D1755" t="str" cm="1">
        <f t="array" ref="D1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55" t="s">
        <v>16</v>
      </c>
      <c r="F1755" t="s">
        <v>218</v>
      </c>
      <c r="G1755" t="s">
        <v>218</v>
      </c>
      <c r="H1755" t="s">
        <v>39</v>
      </c>
      <c r="I1755" s="1">
        <v>41871</v>
      </c>
      <c r="J1755" t="s">
        <v>20</v>
      </c>
      <c r="K1755" t="s">
        <v>40</v>
      </c>
      <c r="L1755" t="s">
        <v>218</v>
      </c>
      <c r="M1755" t="s">
        <v>218</v>
      </c>
      <c r="N1755" t="s">
        <v>21</v>
      </c>
      <c r="O1755" t="s">
        <v>35</v>
      </c>
      <c r="P1755" t="s">
        <v>23</v>
      </c>
      <c r="Q1755" t="str">
        <f>IF(COUNTIF(Table2[type_of_injury],Table2[[#This Row],[type_of_injury]])&lt;40,"other",Table2[[#This Row],[type_of_injury]])</f>
        <v>gunfire</v>
      </c>
      <c r="R1755" t="str" cm="1">
        <f t="array" ref="R1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6" spans="1:18" x14ac:dyDescent="0.35">
      <c r="A1756" t="s">
        <v>2229</v>
      </c>
      <c r="B1756" s="1">
        <v>41871</v>
      </c>
      <c r="C1756">
        <v>8</v>
      </c>
      <c r="D1756" t="str" cm="1">
        <f t="array" ref="D1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56" t="s">
        <v>16</v>
      </c>
      <c r="F1756" t="s">
        <v>218</v>
      </c>
      <c r="G1756" t="s">
        <v>218</v>
      </c>
      <c r="H1756" t="s">
        <v>39</v>
      </c>
      <c r="I1756" s="1">
        <v>41871</v>
      </c>
      <c r="J1756" t="s">
        <v>20</v>
      </c>
      <c r="K1756" t="s">
        <v>40</v>
      </c>
      <c r="L1756" t="s">
        <v>218</v>
      </c>
      <c r="M1756" t="s">
        <v>218</v>
      </c>
      <c r="N1756" t="s">
        <v>21</v>
      </c>
      <c r="P1756" t="s">
        <v>23</v>
      </c>
      <c r="Q1756" t="str">
        <f>IF(COUNTIF(Table2[type_of_injury],Table2[[#This Row],[type_of_injury]])&lt;40,"other",Table2[[#This Row],[type_of_injury]])</f>
        <v>gunfire</v>
      </c>
      <c r="R1756" t="str" cm="1">
        <f t="array" ref="R1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7" spans="1:18" x14ac:dyDescent="0.35">
      <c r="A1757" t="s">
        <v>2230</v>
      </c>
      <c r="B1757" s="1">
        <v>41871</v>
      </c>
      <c r="C1757">
        <v>9</v>
      </c>
      <c r="D1757" t="str" cm="1">
        <f t="array" ref="D1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57" t="s">
        <v>16</v>
      </c>
      <c r="F1757" t="s">
        <v>218</v>
      </c>
      <c r="G1757" t="s">
        <v>218</v>
      </c>
      <c r="H1757" t="s">
        <v>39</v>
      </c>
      <c r="I1757" s="1">
        <v>41871</v>
      </c>
      <c r="J1757" t="s">
        <v>20</v>
      </c>
      <c r="K1757" t="s">
        <v>40</v>
      </c>
      <c r="L1757" t="s">
        <v>218</v>
      </c>
      <c r="M1757" t="s">
        <v>218</v>
      </c>
      <c r="N1757" t="s">
        <v>21</v>
      </c>
      <c r="P1757" t="s">
        <v>23</v>
      </c>
      <c r="Q1757" t="str">
        <f>IF(COUNTIF(Table2[type_of_injury],Table2[[#This Row],[type_of_injury]])&lt;40,"other",Table2[[#This Row],[type_of_injury]])</f>
        <v>gunfire</v>
      </c>
      <c r="R1757" t="str" cm="1">
        <f t="array" ref="R1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8" spans="1:18" x14ac:dyDescent="0.35">
      <c r="A1758" t="s">
        <v>2231</v>
      </c>
      <c r="B1758" s="1">
        <v>41871</v>
      </c>
      <c r="D1758" t="str" cm="1">
        <f t="array" ref="D1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758" t="s">
        <v>16</v>
      </c>
      <c r="F1758" t="s">
        <v>218</v>
      </c>
      <c r="G1758" t="s">
        <v>218</v>
      </c>
      <c r="H1758" t="s">
        <v>39</v>
      </c>
      <c r="I1758" s="1">
        <v>41871</v>
      </c>
      <c r="J1758" t="s">
        <v>20</v>
      </c>
      <c r="K1758" t="s">
        <v>40</v>
      </c>
      <c r="L1758" t="s">
        <v>218</v>
      </c>
      <c r="M1758" t="s">
        <v>218</v>
      </c>
      <c r="N1758" t="s">
        <v>21</v>
      </c>
      <c r="P1758" t="s">
        <v>23</v>
      </c>
      <c r="Q1758" t="str">
        <f>IF(COUNTIF(Table2[type_of_injury],Table2[[#This Row],[type_of_injury]])&lt;40,"other",Table2[[#This Row],[type_of_injury]])</f>
        <v>gunfire</v>
      </c>
      <c r="R1758" t="str" cm="1">
        <f t="array" ref="R1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59" spans="1:18" x14ac:dyDescent="0.35">
      <c r="A1759" t="s">
        <v>2232</v>
      </c>
      <c r="B1759" s="1">
        <v>41871</v>
      </c>
      <c r="C1759">
        <v>23</v>
      </c>
      <c r="D1759" t="str" cm="1">
        <f t="array" ref="D1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59" t="s">
        <v>16</v>
      </c>
      <c r="F1759" t="s">
        <v>37</v>
      </c>
      <c r="G1759" t="s">
        <v>38</v>
      </c>
      <c r="H1759" t="s">
        <v>39</v>
      </c>
      <c r="I1759" s="1">
        <v>41871</v>
      </c>
      <c r="J1759" t="s">
        <v>20</v>
      </c>
      <c r="K1759" t="s">
        <v>204</v>
      </c>
      <c r="L1759" t="s">
        <v>225</v>
      </c>
      <c r="M1759" t="s">
        <v>38</v>
      </c>
      <c r="N1759" t="s">
        <v>21</v>
      </c>
      <c r="P1759" t="s">
        <v>23</v>
      </c>
      <c r="Q1759" t="str">
        <f>IF(COUNTIF(Table2[type_of_injury],Table2[[#This Row],[type_of_injury]])&lt;40,"other",Table2[[#This Row],[type_of_injury]])</f>
        <v>gunfire</v>
      </c>
      <c r="R1759" t="str" cm="1">
        <f t="array" ref="R1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0" spans="1:18" x14ac:dyDescent="0.35">
      <c r="A1760" t="s">
        <v>2233</v>
      </c>
      <c r="B1760" s="1">
        <v>41871</v>
      </c>
      <c r="C1760">
        <v>29</v>
      </c>
      <c r="D1760" t="str" cm="1">
        <f t="array" ref="D1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60" t="s">
        <v>16</v>
      </c>
      <c r="F1760" t="s">
        <v>218</v>
      </c>
      <c r="G1760" t="s">
        <v>218</v>
      </c>
      <c r="H1760" t="s">
        <v>39</v>
      </c>
      <c r="I1760" s="1">
        <v>41871</v>
      </c>
      <c r="J1760" t="s">
        <v>71</v>
      </c>
      <c r="K1760" t="s">
        <v>40</v>
      </c>
      <c r="L1760" t="s">
        <v>218</v>
      </c>
      <c r="M1760" t="s">
        <v>218</v>
      </c>
      <c r="N1760" t="s">
        <v>21</v>
      </c>
      <c r="P1760" t="s">
        <v>23</v>
      </c>
      <c r="Q1760" t="str">
        <f>IF(COUNTIF(Table2[type_of_injury],Table2[[#This Row],[type_of_injury]])&lt;40,"other",Table2[[#This Row],[type_of_injury]])</f>
        <v>gunfire</v>
      </c>
      <c r="R1760" t="str" cm="1">
        <f t="array" ref="R1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1" spans="1:18" x14ac:dyDescent="0.35">
      <c r="A1761" t="s">
        <v>2234</v>
      </c>
      <c r="B1761" s="1">
        <v>41871</v>
      </c>
      <c r="C1761">
        <v>15</v>
      </c>
      <c r="D1761" t="str" cm="1">
        <f t="array" ref="D1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61" t="s">
        <v>16</v>
      </c>
      <c r="F1761" t="s">
        <v>218</v>
      </c>
      <c r="G1761" t="s">
        <v>218</v>
      </c>
      <c r="H1761" t="s">
        <v>39</v>
      </c>
      <c r="I1761" s="1">
        <v>41871</v>
      </c>
      <c r="J1761" t="s">
        <v>20</v>
      </c>
      <c r="K1761" t="s">
        <v>40</v>
      </c>
      <c r="L1761" t="s">
        <v>218</v>
      </c>
      <c r="M1761" t="s">
        <v>218</v>
      </c>
      <c r="N1761" t="s">
        <v>21</v>
      </c>
      <c r="O1761" t="s">
        <v>35</v>
      </c>
      <c r="P1761" t="s">
        <v>23</v>
      </c>
      <c r="Q1761" t="str">
        <f>IF(COUNTIF(Table2[type_of_injury],Table2[[#This Row],[type_of_injury]])&lt;40,"other",Table2[[#This Row],[type_of_injury]])</f>
        <v>gunfire</v>
      </c>
      <c r="R1761" t="str" cm="1">
        <f t="array" ref="R1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2" spans="1:18" x14ac:dyDescent="0.35">
      <c r="A1762" t="s">
        <v>2235</v>
      </c>
      <c r="B1762" s="1">
        <v>41871</v>
      </c>
      <c r="C1762">
        <v>11</v>
      </c>
      <c r="D1762" t="str" cm="1">
        <f t="array" ref="D1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62" t="s">
        <v>16</v>
      </c>
      <c r="F1762" t="s">
        <v>218</v>
      </c>
      <c r="G1762" t="s">
        <v>218</v>
      </c>
      <c r="H1762" t="s">
        <v>39</v>
      </c>
      <c r="I1762" s="1">
        <v>41871</v>
      </c>
      <c r="J1762" t="s">
        <v>20</v>
      </c>
      <c r="K1762" t="s">
        <v>40</v>
      </c>
      <c r="L1762" t="s">
        <v>218</v>
      </c>
      <c r="M1762" t="s">
        <v>218</v>
      </c>
      <c r="N1762" t="s">
        <v>21</v>
      </c>
      <c r="O1762" t="s">
        <v>35</v>
      </c>
      <c r="P1762" t="s">
        <v>23</v>
      </c>
      <c r="Q1762" t="str">
        <f>IF(COUNTIF(Table2[type_of_injury],Table2[[#This Row],[type_of_injury]])&lt;40,"other",Table2[[#This Row],[type_of_injury]])</f>
        <v>gunfire</v>
      </c>
      <c r="R1762" t="str" cm="1">
        <f t="array" ref="R1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3" spans="1:18" x14ac:dyDescent="0.35">
      <c r="A1763" t="s">
        <v>2236</v>
      </c>
      <c r="B1763" s="1">
        <v>41871</v>
      </c>
      <c r="C1763">
        <v>3</v>
      </c>
      <c r="D1763" t="str" cm="1">
        <f t="array" ref="D1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63" t="s">
        <v>16</v>
      </c>
      <c r="F1763" t="s">
        <v>37</v>
      </c>
      <c r="G1763" t="s">
        <v>38</v>
      </c>
      <c r="H1763" t="s">
        <v>39</v>
      </c>
      <c r="I1763" s="1">
        <v>41871</v>
      </c>
      <c r="J1763" t="s">
        <v>71</v>
      </c>
      <c r="K1763" t="s">
        <v>40</v>
      </c>
      <c r="L1763" t="s">
        <v>225</v>
      </c>
      <c r="M1763" t="s">
        <v>38</v>
      </c>
      <c r="N1763" t="s">
        <v>21</v>
      </c>
      <c r="O1763" t="s">
        <v>35</v>
      </c>
      <c r="P1763" t="s">
        <v>23</v>
      </c>
      <c r="Q1763" t="str">
        <f>IF(COUNTIF(Table2[type_of_injury],Table2[[#This Row],[type_of_injury]])&lt;40,"other",Table2[[#This Row],[type_of_injury]])</f>
        <v>gunfire</v>
      </c>
      <c r="R1763" t="str" cm="1">
        <f t="array" ref="R1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4" spans="1:18" x14ac:dyDescent="0.35">
      <c r="A1764" t="s">
        <v>2237</v>
      </c>
      <c r="B1764" s="1">
        <v>41871</v>
      </c>
      <c r="C1764">
        <v>40</v>
      </c>
      <c r="D1764" t="str" cm="1">
        <f t="array" ref="D1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64" t="s">
        <v>16</v>
      </c>
      <c r="F1764" t="s">
        <v>37</v>
      </c>
      <c r="G1764" t="s">
        <v>38</v>
      </c>
      <c r="H1764" t="s">
        <v>39</v>
      </c>
      <c r="I1764" s="1">
        <v>41871</v>
      </c>
      <c r="J1764" t="s">
        <v>20</v>
      </c>
      <c r="K1764" t="s">
        <v>40</v>
      </c>
      <c r="L1764" t="s">
        <v>225</v>
      </c>
      <c r="M1764" t="s">
        <v>38</v>
      </c>
      <c r="N1764" t="s">
        <v>21</v>
      </c>
      <c r="O1764" t="s">
        <v>35</v>
      </c>
      <c r="P1764" t="s">
        <v>23</v>
      </c>
      <c r="Q1764" t="str">
        <f>IF(COUNTIF(Table2[type_of_injury],Table2[[#This Row],[type_of_injury]])&lt;40,"other",Table2[[#This Row],[type_of_injury]])</f>
        <v>gunfire</v>
      </c>
      <c r="R1764" t="str" cm="1">
        <f t="array" ref="R1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5" spans="1:18" x14ac:dyDescent="0.35">
      <c r="A1765" t="s">
        <v>2238</v>
      </c>
      <c r="B1765" s="1">
        <v>41871</v>
      </c>
      <c r="C1765">
        <v>55</v>
      </c>
      <c r="D1765" t="str" cm="1">
        <f t="array" ref="D1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765" t="s">
        <v>16</v>
      </c>
      <c r="F1765" t="s">
        <v>37</v>
      </c>
      <c r="G1765" t="s">
        <v>38</v>
      </c>
      <c r="H1765" t="s">
        <v>39</v>
      </c>
      <c r="I1765" s="1">
        <v>41871</v>
      </c>
      <c r="J1765" t="s">
        <v>20</v>
      </c>
      <c r="K1765" t="s">
        <v>40</v>
      </c>
      <c r="L1765" t="s">
        <v>225</v>
      </c>
      <c r="M1765" t="s">
        <v>38</v>
      </c>
      <c r="N1765" t="s">
        <v>21</v>
      </c>
      <c r="O1765" t="s">
        <v>35</v>
      </c>
      <c r="P1765" t="s">
        <v>23</v>
      </c>
      <c r="Q1765" t="str">
        <f>IF(COUNTIF(Table2[type_of_injury],Table2[[#This Row],[type_of_injury]])&lt;40,"other",Table2[[#This Row],[type_of_injury]])</f>
        <v>gunfire</v>
      </c>
      <c r="R1765" t="str" cm="1">
        <f t="array" ref="R1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6" spans="1:18" x14ac:dyDescent="0.35">
      <c r="A1766" t="s">
        <v>2239</v>
      </c>
      <c r="B1766" s="1">
        <v>41871</v>
      </c>
      <c r="C1766">
        <v>29</v>
      </c>
      <c r="D1766" t="str" cm="1">
        <f t="array" ref="D1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66" t="s">
        <v>16</v>
      </c>
      <c r="F1766" t="s">
        <v>593</v>
      </c>
      <c r="G1766" t="s">
        <v>222</v>
      </c>
      <c r="H1766" t="s">
        <v>39</v>
      </c>
      <c r="I1766" s="1">
        <v>41871</v>
      </c>
      <c r="J1766" t="s">
        <v>20</v>
      </c>
      <c r="K1766" t="s">
        <v>40</v>
      </c>
      <c r="L1766" t="s">
        <v>221</v>
      </c>
      <c r="M1766" t="s">
        <v>222</v>
      </c>
      <c r="N1766" t="s">
        <v>21</v>
      </c>
      <c r="O1766" t="s">
        <v>35</v>
      </c>
      <c r="P1766" t="s">
        <v>23</v>
      </c>
      <c r="Q1766" t="str">
        <f>IF(COUNTIF(Table2[type_of_injury],Table2[[#This Row],[type_of_injury]])&lt;40,"other",Table2[[#This Row],[type_of_injury]])</f>
        <v>gunfire</v>
      </c>
      <c r="R1766" t="str" cm="1">
        <f t="array" ref="R1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7" spans="1:18" x14ac:dyDescent="0.35">
      <c r="A1767" t="s">
        <v>2240</v>
      </c>
      <c r="B1767" s="1">
        <v>41871</v>
      </c>
      <c r="C1767">
        <v>6</v>
      </c>
      <c r="D1767" t="str" cm="1">
        <f t="array" ref="D1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67" t="s">
        <v>16</v>
      </c>
      <c r="F1767" t="s">
        <v>218</v>
      </c>
      <c r="G1767" t="s">
        <v>218</v>
      </c>
      <c r="H1767" t="s">
        <v>39</v>
      </c>
      <c r="I1767" s="1">
        <v>41871</v>
      </c>
      <c r="J1767" t="s">
        <v>71</v>
      </c>
      <c r="K1767" t="s">
        <v>40</v>
      </c>
      <c r="L1767" t="s">
        <v>218</v>
      </c>
      <c r="M1767" t="s">
        <v>218</v>
      </c>
      <c r="N1767" t="s">
        <v>21</v>
      </c>
      <c r="P1767" t="s">
        <v>23</v>
      </c>
      <c r="Q1767" t="str">
        <f>IF(COUNTIF(Table2[type_of_injury],Table2[[#This Row],[type_of_injury]])&lt;40,"other",Table2[[#This Row],[type_of_injury]])</f>
        <v>gunfire</v>
      </c>
      <c r="R1767" t="str" cm="1">
        <f t="array" ref="R1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8" spans="1:18" x14ac:dyDescent="0.35">
      <c r="A1768" t="s">
        <v>2241</v>
      </c>
      <c r="B1768" s="1">
        <v>41871</v>
      </c>
      <c r="C1768">
        <v>48</v>
      </c>
      <c r="D1768" t="str" cm="1">
        <f t="array" ref="D1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68" t="s">
        <v>16</v>
      </c>
      <c r="F1768" t="s">
        <v>593</v>
      </c>
      <c r="G1768" t="s">
        <v>222</v>
      </c>
      <c r="H1768" t="s">
        <v>39</v>
      </c>
      <c r="I1768" s="1">
        <v>41871</v>
      </c>
      <c r="J1768" t="s">
        <v>20</v>
      </c>
      <c r="K1768" t="s">
        <v>40</v>
      </c>
      <c r="L1768" t="s">
        <v>221</v>
      </c>
      <c r="M1768" t="s">
        <v>222</v>
      </c>
      <c r="N1768" t="s">
        <v>21</v>
      </c>
      <c r="O1768" t="s">
        <v>35</v>
      </c>
      <c r="P1768" t="s">
        <v>23</v>
      </c>
      <c r="Q1768" t="str">
        <f>IF(COUNTIF(Table2[type_of_injury],Table2[[#This Row],[type_of_injury]])&lt;40,"other",Table2[[#This Row],[type_of_injury]])</f>
        <v>gunfire</v>
      </c>
      <c r="R1768" t="str" cm="1">
        <f t="array" ref="R1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69" spans="1:18" x14ac:dyDescent="0.35">
      <c r="A1769" t="s">
        <v>2242</v>
      </c>
      <c r="B1769" s="1">
        <v>41870</v>
      </c>
      <c r="C1769">
        <v>19</v>
      </c>
      <c r="D1769" t="str" cm="1">
        <f t="array" ref="D1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69" t="s">
        <v>16</v>
      </c>
      <c r="F1769" t="s">
        <v>37</v>
      </c>
      <c r="G1769" t="s">
        <v>38</v>
      </c>
      <c r="H1769" t="s">
        <v>39</v>
      </c>
      <c r="I1769" s="1">
        <v>41870</v>
      </c>
      <c r="J1769" t="s">
        <v>20</v>
      </c>
      <c r="K1769" t="s">
        <v>204</v>
      </c>
      <c r="L1769" t="s">
        <v>225</v>
      </c>
      <c r="M1769" t="s">
        <v>38</v>
      </c>
      <c r="N1769" t="s">
        <v>21</v>
      </c>
      <c r="O1769" t="s">
        <v>35</v>
      </c>
      <c r="P1769" t="s">
        <v>23</v>
      </c>
      <c r="Q1769" t="str">
        <f>IF(COUNTIF(Table2[type_of_injury],Table2[[#This Row],[type_of_injury]])&lt;40,"other",Table2[[#This Row],[type_of_injury]])</f>
        <v>gunfire</v>
      </c>
      <c r="R1769" t="str" cm="1">
        <f t="array" ref="R1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0" spans="1:18" x14ac:dyDescent="0.35">
      <c r="A1770" t="s">
        <v>2243</v>
      </c>
      <c r="B1770" s="1">
        <v>41870</v>
      </c>
      <c r="C1770">
        <v>27</v>
      </c>
      <c r="D1770" t="str" cm="1">
        <f t="array" ref="D1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70" t="s">
        <v>16</v>
      </c>
      <c r="F1770" t="s">
        <v>37</v>
      </c>
      <c r="G1770" t="s">
        <v>38</v>
      </c>
      <c r="H1770" t="s">
        <v>39</v>
      </c>
      <c r="I1770" s="1">
        <v>41870</v>
      </c>
      <c r="J1770" t="s">
        <v>71</v>
      </c>
      <c r="K1770" t="s">
        <v>40</v>
      </c>
      <c r="L1770" t="s">
        <v>225</v>
      </c>
      <c r="M1770" t="s">
        <v>38</v>
      </c>
      <c r="N1770" t="s">
        <v>21</v>
      </c>
      <c r="O1770" t="s">
        <v>35</v>
      </c>
      <c r="P1770" t="s">
        <v>23</v>
      </c>
      <c r="Q1770" t="str">
        <f>IF(COUNTIF(Table2[type_of_injury],Table2[[#This Row],[type_of_injury]])&lt;40,"other",Table2[[#This Row],[type_of_injury]])</f>
        <v>gunfire</v>
      </c>
      <c r="R1770" t="str" cm="1">
        <f t="array" ref="R1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1" spans="1:18" x14ac:dyDescent="0.35">
      <c r="A1771" t="s">
        <v>2244</v>
      </c>
      <c r="B1771" s="1">
        <v>41870</v>
      </c>
      <c r="C1771">
        <v>2</v>
      </c>
      <c r="D1771" t="str" cm="1">
        <f t="array" ref="D1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71" t="s">
        <v>16</v>
      </c>
      <c r="F1771" t="s">
        <v>37</v>
      </c>
      <c r="G1771" t="s">
        <v>38</v>
      </c>
      <c r="H1771" t="s">
        <v>39</v>
      </c>
      <c r="I1771" s="1">
        <v>41870</v>
      </c>
      <c r="J1771" t="s">
        <v>71</v>
      </c>
      <c r="K1771" t="s">
        <v>40</v>
      </c>
      <c r="L1771" t="s">
        <v>225</v>
      </c>
      <c r="M1771" t="s">
        <v>38</v>
      </c>
      <c r="N1771" t="s">
        <v>21</v>
      </c>
      <c r="O1771" t="s">
        <v>35</v>
      </c>
      <c r="P1771" t="s">
        <v>23</v>
      </c>
      <c r="Q1771" t="str">
        <f>IF(COUNTIF(Table2[type_of_injury],Table2[[#This Row],[type_of_injury]])&lt;40,"other",Table2[[#This Row],[type_of_injury]])</f>
        <v>gunfire</v>
      </c>
      <c r="R1771" t="str" cm="1">
        <f t="array" ref="R1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2" spans="1:18" x14ac:dyDescent="0.35">
      <c r="A1772" t="s">
        <v>2245</v>
      </c>
      <c r="B1772" s="1">
        <v>41870</v>
      </c>
      <c r="D1772" t="str" cm="1">
        <f t="array" ref="D1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772" t="s">
        <v>16</v>
      </c>
      <c r="F1772" t="s">
        <v>37</v>
      </c>
      <c r="G1772" t="s">
        <v>38</v>
      </c>
      <c r="H1772" t="s">
        <v>39</v>
      </c>
      <c r="I1772" s="1">
        <v>41870</v>
      </c>
      <c r="J1772" t="s">
        <v>20</v>
      </c>
      <c r="K1772" t="s">
        <v>40</v>
      </c>
      <c r="L1772" t="s">
        <v>225</v>
      </c>
      <c r="M1772" t="s">
        <v>38</v>
      </c>
      <c r="N1772" t="s">
        <v>21</v>
      </c>
      <c r="O1772" t="s">
        <v>35</v>
      </c>
      <c r="P1772" t="s">
        <v>23</v>
      </c>
      <c r="Q1772" t="str">
        <f>IF(COUNTIF(Table2[type_of_injury],Table2[[#This Row],[type_of_injury]])&lt;40,"other",Table2[[#This Row],[type_of_injury]])</f>
        <v>gunfire</v>
      </c>
      <c r="R1772" t="str" cm="1">
        <f t="array" ref="R1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3" spans="1:18" x14ac:dyDescent="0.35">
      <c r="A1773" t="s">
        <v>2246</v>
      </c>
      <c r="B1773" s="1">
        <v>41870</v>
      </c>
      <c r="C1773">
        <v>13</v>
      </c>
      <c r="D1773" t="str" cm="1">
        <f t="array" ref="D1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73" t="s">
        <v>16</v>
      </c>
      <c r="F1773" t="s">
        <v>37</v>
      </c>
      <c r="G1773" t="s">
        <v>38</v>
      </c>
      <c r="H1773" t="s">
        <v>39</v>
      </c>
      <c r="I1773" s="1">
        <v>41870</v>
      </c>
      <c r="J1773" t="s">
        <v>20</v>
      </c>
      <c r="K1773" t="s">
        <v>40</v>
      </c>
      <c r="L1773" t="s">
        <v>225</v>
      </c>
      <c r="M1773" t="s">
        <v>38</v>
      </c>
      <c r="N1773" t="s">
        <v>21</v>
      </c>
      <c r="O1773" t="s">
        <v>35</v>
      </c>
      <c r="P1773" t="s">
        <v>23</v>
      </c>
      <c r="Q1773" t="str">
        <f>IF(COUNTIF(Table2[type_of_injury],Table2[[#This Row],[type_of_injury]])&lt;40,"other",Table2[[#This Row],[type_of_injury]])</f>
        <v>gunfire</v>
      </c>
      <c r="R1773" t="str" cm="1">
        <f t="array" ref="R1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4" spans="1:18" x14ac:dyDescent="0.35">
      <c r="A1774" t="s">
        <v>2247</v>
      </c>
      <c r="B1774" s="1">
        <v>41870</v>
      </c>
      <c r="C1774">
        <v>48</v>
      </c>
      <c r="D1774" t="str" cm="1">
        <f t="array" ref="D1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74" t="s">
        <v>16</v>
      </c>
      <c r="F1774" t="s">
        <v>37</v>
      </c>
      <c r="G1774" t="s">
        <v>38</v>
      </c>
      <c r="H1774" t="s">
        <v>39</v>
      </c>
      <c r="I1774" s="1">
        <v>41870</v>
      </c>
      <c r="J1774" t="s">
        <v>71</v>
      </c>
      <c r="K1774" t="s">
        <v>40</v>
      </c>
      <c r="L1774" t="s">
        <v>225</v>
      </c>
      <c r="M1774" t="s">
        <v>38</v>
      </c>
      <c r="N1774" t="s">
        <v>21</v>
      </c>
      <c r="O1774" t="s">
        <v>35</v>
      </c>
      <c r="P1774" t="s">
        <v>23</v>
      </c>
      <c r="Q1774" t="str">
        <f>IF(COUNTIF(Table2[type_of_injury],Table2[[#This Row],[type_of_injury]])&lt;40,"other",Table2[[#This Row],[type_of_injury]])</f>
        <v>gunfire</v>
      </c>
      <c r="R1774" t="str" cm="1">
        <f t="array" ref="R1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5" spans="1:18" x14ac:dyDescent="0.35">
      <c r="A1775" t="s">
        <v>2248</v>
      </c>
      <c r="B1775" s="1">
        <v>41865</v>
      </c>
      <c r="C1775">
        <v>64</v>
      </c>
      <c r="D1775" t="str" cm="1">
        <f t="array" ref="D1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775" t="s">
        <v>16</v>
      </c>
      <c r="F1775" t="s">
        <v>565</v>
      </c>
      <c r="G1775" t="s">
        <v>222</v>
      </c>
      <c r="H1775" t="s">
        <v>39</v>
      </c>
      <c r="I1775" s="1">
        <v>41865</v>
      </c>
      <c r="J1775" t="s">
        <v>20</v>
      </c>
      <c r="K1775" t="s">
        <v>40</v>
      </c>
      <c r="L1775" t="s">
        <v>566</v>
      </c>
      <c r="M1775" t="s">
        <v>222</v>
      </c>
      <c r="N1775" t="s">
        <v>21</v>
      </c>
      <c r="P1775" t="s">
        <v>23</v>
      </c>
      <c r="Q1775" t="str">
        <f>IF(COUNTIF(Table2[type_of_injury],Table2[[#This Row],[type_of_injury]])&lt;40,"other",Table2[[#This Row],[type_of_injury]])</f>
        <v>gunfire</v>
      </c>
      <c r="R1775" t="str" cm="1">
        <f t="array" ref="R1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6" spans="1:18" x14ac:dyDescent="0.35">
      <c r="A1776" t="s">
        <v>2249</v>
      </c>
      <c r="B1776" s="1">
        <v>41864</v>
      </c>
      <c r="C1776">
        <v>35</v>
      </c>
      <c r="D1776" t="str" cm="1">
        <f t="array" ref="D1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76" t="s">
        <v>16</v>
      </c>
      <c r="F1776" t="s">
        <v>41</v>
      </c>
      <c r="G1776" t="s">
        <v>41</v>
      </c>
      <c r="H1776" t="s">
        <v>39</v>
      </c>
      <c r="I1776" s="1">
        <v>41864</v>
      </c>
      <c r="J1776" t="s">
        <v>20</v>
      </c>
      <c r="K1776" t="s">
        <v>40</v>
      </c>
      <c r="L1776" t="s">
        <v>41</v>
      </c>
      <c r="M1776" t="s">
        <v>41</v>
      </c>
      <c r="N1776" t="s">
        <v>450</v>
      </c>
      <c r="O1776" t="s">
        <v>35</v>
      </c>
      <c r="P1776" t="s">
        <v>23</v>
      </c>
      <c r="Q1776" t="str">
        <f>IF(COUNTIF(Table2[type_of_injury],Table2[[#This Row],[type_of_injury]])&lt;40,"other",Table2[[#This Row],[type_of_injury]])</f>
        <v>explosion</v>
      </c>
      <c r="R1776" t="str" cm="1">
        <f t="array" ref="R1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7" spans="1:18" x14ac:dyDescent="0.35">
      <c r="A1777" t="s">
        <v>2250</v>
      </c>
      <c r="B1777" s="1">
        <v>41862</v>
      </c>
      <c r="C1777">
        <v>22</v>
      </c>
      <c r="D1777" t="str" cm="1">
        <f t="array" ref="D1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77" t="s">
        <v>16</v>
      </c>
      <c r="F1777" t="s">
        <v>2251</v>
      </c>
      <c r="G1777" t="s">
        <v>75</v>
      </c>
      <c r="H1777" t="s">
        <v>19</v>
      </c>
      <c r="I1777" s="1">
        <v>41862</v>
      </c>
      <c r="J1777" t="s">
        <v>20</v>
      </c>
      <c r="L1777" t="s">
        <v>2252</v>
      </c>
      <c r="M1777" t="s">
        <v>75</v>
      </c>
      <c r="N1777" t="s">
        <v>21</v>
      </c>
      <c r="O1777" t="s">
        <v>22</v>
      </c>
      <c r="P1777" t="s">
        <v>23</v>
      </c>
      <c r="Q1777" t="str">
        <f>IF(COUNTIF(Table2[type_of_injury],Table2[[#This Row],[type_of_injury]])&lt;40,"other",Table2[[#This Row],[type_of_injury]])</f>
        <v>gunfire</v>
      </c>
      <c r="R1777" t="str" cm="1">
        <f t="array" ref="R1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8" spans="1:18" x14ac:dyDescent="0.35">
      <c r="A1778" t="s">
        <v>2253</v>
      </c>
      <c r="B1778" s="1">
        <v>41862</v>
      </c>
      <c r="C1778">
        <v>21</v>
      </c>
      <c r="D1778" t="str" cm="1">
        <f t="array" ref="D1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78" t="s">
        <v>16</v>
      </c>
      <c r="F1778" t="s">
        <v>565</v>
      </c>
      <c r="G1778" t="s">
        <v>222</v>
      </c>
      <c r="H1778" t="s">
        <v>39</v>
      </c>
      <c r="I1778" s="1">
        <v>41896</v>
      </c>
      <c r="J1778" t="s">
        <v>20</v>
      </c>
      <c r="K1778" t="s">
        <v>204</v>
      </c>
      <c r="L1778" t="s">
        <v>221</v>
      </c>
      <c r="M1778" t="s">
        <v>222</v>
      </c>
      <c r="N1778" t="s">
        <v>21</v>
      </c>
      <c r="O1778" t="s">
        <v>35</v>
      </c>
      <c r="P1778" t="s">
        <v>23</v>
      </c>
      <c r="Q1778" t="str">
        <f>IF(COUNTIF(Table2[type_of_injury],Table2[[#This Row],[type_of_injury]])&lt;40,"other",Table2[[#This Row],[type_of_injury]])</f>
        <v>gunfire</v>
      </c>
      <c r="R1778" t="str" cm="1">
        <f t="array" ref="R1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79" spans="1:18" x14ac:dyDescent="0.35">
      <c r="A1779" t="s">
        <v>2254</v>
      </c>
      <c r="B1779" s="1">
        <v>41861</v>
      </c>
      <c r="C1779">
        <v>33</v>
      </c>
      <c r="D1779" t="str" cm="1">
        <f t="array" ref="D1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79" t="s">
        <v>16</v>
      </c>
      <c r="F1779" t="s">
        <v>215</v>
      </c>
      <c r="G1779" t="s">
        <v>41</v>
      </c>
      <c r="H1779" t="s">
        <v>39</v>
      </c>
      <c r="I1779" s="1">
        <v>41861</v>
      </c>
      <c r="J1779" t="s">
        <v>71</v>
      </c>
      <c r="K1779" t="s">
        <v>40</v>
      </c>
      <c r="L1779" t="s">
        <v>215</v>
      </c>
      <c r="M1779" t="s">
        <v>41</v>
      </c>
      <c r="N1779" t="s">
        <v>21</v>
      </c>
      <c r="P1779" t="s">
        <v>23</v>
      </c>
      <c r="Q1779" t="str">
        <f>IF(COUNTIF(Table2[type_of_injury],Table2[[#This Row],[type_of_injury]])&lt;40,"other",Table2[[#This Row],[type_of_injury]])</f>
        <v>gunfire</v>
      </c>
      <c r="R1779" t="str" cm="1">
        <f t="array" ref="R1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0" spans="1:18" x14ac:dyDescent="0.35">
      <c r="A1780" t="s">
        <v>2255</v>
      </c>
      <c r="B1780" s="1">
        <v>41861</v>
      </c>
      <c r="C1780">
        <v>35</v>
      </c>
      <c r="D1780" t="str" cm="1">
        <f t="array" ref="D1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80" t="s">
        <v>16</v>
      </c>
      <c r="F1780" t="s">
        <v>582</v>
      </c>
      <c r="G1780" t="s">
        <v>222</v>
      </c>
      <c r="H1780" t="s">
        <v>39</v>
      </c>
      <c r="I1780" s="1">
        <v>41861</v>
      </c>
      <c r="J1780" t="s">
        <v>20</v>
      </c>
      <c r="K1780" t="s">
        <v>204</v>
      </c>
      <c r="L1780" t="s">
        <v>582</v>
      </c>
      <c r="M1780" t="s">
        <v>222</v>
      </c>
      <c r="N1780" t="s">
        <v>21</v>
      </c>
      <c r="O1780" t="s">
        <v>35</v>
      </c>
      <c r="P1780" t="s">
        <v>23</v>
      </c>
      <c r="Q1780" t="str">
        <f>IF(COUNTIF(Table2[type_of_injury],Table2[[#This Row],[type_of_injury]])&lt;40,"other",Table2[[#This Row],[type_of_injury]])</f>
        <v>gunfire</v>
      </c>
      <c r="R1780" t="str" cm="1">
        <f t="array" ref="R1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1" spans="1:18" x14ac:dyDescent="0.35">
      <c r="A1781" t="s">
        <v>2256</v>
      </c>
      <c r="B1781" s="1">
        <v>41861</v>
      </c>
      <c r="C1781">
        <v>43</v>
      </c>
      <c r="D1781" t="str" cm="1">
        <f t="array" ref="D1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81" t="s">
        <v>16</v>
      </c>
      <c r="F1781" t="s">
        <v>565</v>
      </c>
      <c r="G1781" t="s">
        <v>222</v>
      </c>
      <c r="H1781" t="s">
        <v>39</v>
      </c>
      <c r="I1781" s="1">
        <v>41861</v>
      </c>
      <c r="J1781" t="s">
        <v>20</v>
      </c>
      <c r="K1781" t="s">
        <v>40</v>
      </c>
      <c r="L1781" t="s">
        <v>566</v>
      </c>
      <c r="M1781" t="s">
        <v>222</v>
      </c>
      <c r="N1781" t="s">
        <v>21</v>
      </c>
      <c r="O1781" t="s">
        <v>35</v>
      </c>
      <c r="P1781" t="s">
        <v>23</v>
      </c>
      <c r="Q1781" t="str">
        <f>IF(COUNTIF(Table2[type_of_injury],Table2[[#This Row],[type_of_injury]])&lt;40,"other",Table2[[#This Row],[type_of_injury]])</f>
        <v>gunfire</v>
      </c>
      <c r="R1781" t="str" cm="1">
        <f t="array" ref="R1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2" spans="1:18" x14ac:dyDescent="0.35">
      <c r="A1782" t="s">
        <v>2257</v>
      </c>
      <c r="B1782" s="1">
        <v>41861</v>
      </c>
      <c r="C1782">
        <v>28</v>
      </c>
      <c r="D1782" t="str" cm="1">
        <f t="array" ref="D1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82" t="s">
        <v>16</v>
      </c>
      <c r="F1782" t="s">
        <v>582</v>
      </c>
      <c r="G1782" t="s">
        <v>222</v>
      </c>
      <c r="H1782" t="s">
        <v>39</v>
      </c>
      <c r="I1782" s="1">
        <v>41871</v>
      </c>
      <c r="J1782" t="s">
        <v>20</v>
      </c>
      <c r="K1782" t="s">
        <v>204</v>
      </c>
      <c r="L1782" t="s">
        <v>225</v>
      </c>
      <c r="M1782" t="s">
        <v>38</v>
      </c>
      <c r="N1782" t="s">
        <v>21</v>
      </c>
      <c r="O1782" t="s">
        <v>35</v>
      </c>
      <c r="P1782" t="s">
        <v>23</v>
      </c>
      <c r="Q1782" t="str">
        <f>IF(COUNTIF(Table2[type_of_injury],Table2[[#This Row],[type_of_injury]])&lt;40,"other",Table2[[#This Row],[type_of_injury]])</f>
        <v>gunfire</v>
      </c>
      <c r="R1782" t="str" cm="1">
        <f t="array" ref="R1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3" spans="1:18" x14ac:dyDescent="0.35">
      <c r="A1783" t="s">
        <v>2258</v>
      </c>
      <c r="B1783" s="1">
        <v>41861</v>
      </c>
      <c r="C1783">
        <v>24</v>
      </c>
      <c r="D1783" t="str" cm="1">
        <f t="array" ref="D1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83" t="s">
        <v>16</v>
      </c>
      <c r="F1783" t="s">
        <v>582</v>
      </c>
      <c r="G1783" t="s">
        <v>222</v>
      </c>
      <c r="H1783" t="s">
        <v>39</v>
      </c>
      <c r="I1783" s="1">
        <v>41871</v>
      </c>
      <c r="J1783" t="s">
        <v>20</v>
      </c>
      <c r="K1783" t="s">
        <v>204</v>
      </c>
      <c r="L1783" t="s">
        <v>582</v>
      </c>
      <c r="M1783" t="s">
        <v>222</v>
      </c>
      <c r="N1783" t="s">
        <v>21</v>
      </c>
      <c r="O1783" t="s">
        <v>35</v>
      </c>
      <c r="P1783" t="s">
        <v>23</v>
      </c>
      <c r="Q1783" t="str">
        <f>IF(COUNTIF(Table2[type_of_injury],Table2[[#This Row],[type_of_injury]])&lt;40,"other",Table2[[#This Row],[type_of_injury]])</f>
        <v>gunfire</v>
      </c>
      <c r="R1783" t="str" cm="1">
        <f t="array" ref="R1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4" spans="1:18" x14ac:dyDescent="0.35">
      <c r="A1784" t="s">
        <v>2259</v>
      </c>
      <c r="B1784" s="1">
        <v>41861</v>
      </c>
      <c r="C1784">
        <v>14</v>
      </c>
      <c r="D1784" t="str" cm="1">
        <f t="array" ref="D1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84" t="s">
        <v>16</v>
      </c>
      <c r="F1784" t="s">
        <v>218</v>
      </c>
      <c r="G1784" t="s">
        <v>218</v>
      </c>
      <c r="H1784" t="s">
        <v>39</v>
      </c>
      <c r="I1784" s="1">
        <v>41861</v>
      </c>
      <c r="J1784" t="s">
        <v>20</v>
      </c>
      <c r="K1784" t="s">
        <v>40</v>
      </c>
      <c r="L1784" t="s">
        <v>218</v>
      </c>
      <c r="M1784" t="s">
        <v>218</v>
      </c>
      <c r="N1784" t="s">
        <v>21</v>
      </c>
      <c r="O1784" t="s">
        <v>35</v>
      </c>
      <c r="P1784" t="s">
        <v>23</v>
      </c>
      <c r="Q1784" t="str">
        <f>IF(COUNTIF(Table2[type_of_injury],Table2[[#This Row],[type_of_injury]])&lt;40,"other",Table2[[#This Row],[type_of_injury]])</f>
        <v>gunfire</v>
      </c>
      <c r="R1784" t="str" cm="1">
        <f t="array" ref="R1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5" spans="1:18" x14ac:dyDescent="0.35">
      <c r="A1785" t="s">
        <v>2260</v>
      </c>
      <c r="B1785" s="1">
        <v>41861</v>
      </c>
      <c r="C1785">
        <v>36</v>
      </c>
      <c r="D1785" t="str" cm="1">
        <f t="array" ref="D1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85" t="s">
        <v>16</v>
      </c>
      <c r="F1785" t="s">
        <v>593</v>
      </c>
      <c r="G1785" t="s">
        <v>222</v>
      </c>
      <c r="H1785" t="s">
        <v>39</v>
      </c>
      <c r="I1785" s="1">
        <v>41861</v>
      </c>
      <c r="J1785" t="s">
        <v>20</v>
      </c>
      <c r="K1785" t="s">
        <v>204</v>
      </c>
      <c r="L1785" t="s">
        <v>593</v>
      </c>
      <c r="M1785" t="s">
        <v>222</v>
      </c>
      <c r="N1785" t="s">
        <v>21</v>
      </c>
      <c r="P1785" t="s">
        <v>23</v>
      </c>
      <c r="Q1785" t="str">
        <f>IF(COUNTIF(Table2[type_of_injury],Table2[[#This Row],[type_of_injury]])&lt;40,"other",Table2[[#This Row],[type_of_injury]])</f>
        <v>gunfire</v>
      </c>
      <c r="R1785" t="str" cm="1">
        <f t="array" ref="R1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6" spans="1:18" x14ac:dyDescent="0.35">
      <c r="A1786" t="s">
        <v>2261</v>
      </c>
      <c r="B1786" s="1">
        <v>41861</v>
      </c>
      <c r="C1786">
        <v>20</v>
      </c>
      <c r="D1786" t="str" cm="1">
        <f t="array" ref="D1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86" t="s">
        <v>16</v>
      </c>
      <c r="F1786" t="s">
        <v>41</v>
      </c>
      <c r="G1786" t="s">
        <v>41</v>
      </c>
      <c r="H1786" t="s">
        <v>39</v>
      </c>
      <c r="I1786" s="1">
        <v>41861</v>
      </c>
      <c r="J1786" t="s">
        <v>20</v>
      </c>
      <c r="K1786" t="s">
        <v>40</v>
      </c>
      <c r="L1786" t="s">
        <v>41</v>
      </c>
      <c r="M1786" t="s">
        <v>41</v>
      </c>
      <c r="N1786" t="s">
        <v>21</v>
      </c>
      <c r="O1786" t="s">
        <v>35</v>
      </c>
      <c r="P1786" t="s">
        <v>23</v>
      </c>
      <c r="Q1786" t="str">
        <f>IF(COUNTIF(Table2[type_of_injury],Table2[[#This Row],[type_of_injury]])&lt;40,"other",Table2[[#This Row],[type_of_injury]])</f>
        <v>gunfire</v>
      </c>
      <c r="R1786" t="str" cm="1">
        <f t="array" ref="R1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7" spans="1:18" x14ac:dyDescent="0.35">
      <c r="A1787" t="s">
        <v>2262</v>
      </c>
      <c r="B1787" s="1">
        <v>41861</v>
      </c>
      <c r="C1787">
        <v>45</v>
      </c>
      <c r="D1787" t="str" cm="1">
        <f t="array" ref="D1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87" t="s">
        <v>16</v>
      </c>
      <c r="F1787" t="s">
        <v>593</v>
      </c>
      <c r="G1787" t="s">
        <v>222</v>
      </c>
      <c r="H1787" t="s">
        <v>39</v>
      </c>
      <c r="I1787" s="1">
        <v>41861</v>
      </c>
      <c r="J1787" t="s">
        <v>20</v>
      </c>
      <c r="K1787" t="s">
        <v>204</v>
      </c>
      <c r="L1787" t="s">
        <v>593</v>
      </c>
      <c r="M1787" t="s">
        <v>222</v>
      </c>
      <c r="N1787" t="s">
        <v>21</v>
      </c>
      <c r="P1787" t="s">
        <v>23</v>
      </c>
      <c r="Q1787" t="str">
        <f>IF(COUNTIF(Table2[type_of_injury],Table2[[#This Row],[type_of_injury]])&lt;40,"other",Table2[[#This Row],[type_of_injury]])</f>
        <v>gunfire</v>
      </c>
      <c r="R1787" t="str" cm="1">
        <f t="array" ref="R1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8" spans="1:18" x14ac:dyDescent="0.35">
      <c r="A1788" t="s">
        <v>2263</v>
      </c>
      <c r="B1788" s="1">
        <v>41861</v>
      </c>
      <c r="C1788">
        <v>10</v>
      </c>
      <c r="D1788" t="str" cm="1">
        <f t="array" ref="D1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788" t="s">
        <v>16</v>
      </c>
      <c r="F1788" t="s">
        <v>357</v>
      </c>
      <c r="G1788" t="s">
        <v>46</v>
      </c>
      <c r="H1788" t="s">
        <v>19</v>
      </c>
      <c r="I1788" s="1">
        <v>41861</v>
      </c>
      <c r="J1788" t="s">
        <v>20</v>
      </c>
      <c r="L1788" t="s">
        <v>1021</v>
      </c>
      <c r="M1788" t="s">
        <v>46</v>
      </c>
      <c r="N1788" t="s">
        <v>21</v>
      </c>
      <c r="O1788" t="s">
        <v>22</v>
      </c>
      <c r="P1788" t="s">
        <v>23</v>
      </c>
      <c r="Q1788" t="str">
        <f>IF(COUNTIF(Table2[type_of_injury],Table2[[#This Row],[type_of_injury]])&lt;40,"other",Table2[[#This Row],[type_of_injury]])</f>
        <v>gunfire</v>
      </c>
      <c r="R1788" t="str" cm="1">
        <f t="array" ref="R1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89" spans="1:18" x14ac:dyDescent="0.35">
      <c r="A1789" t="s">
        <v>2264</v>
      </c>
      <c r="B1789" s="1">
        <v>41861</v>
      </c>
      <c r="C1789">
        <v>23</v>
      </c>
      <c r="D1789" t="str" cm="1">
        <f t="array" ref="D1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89" t="s">
        <v>16</v>
      </c>
      <c r="F1789" t="s">
        <v>41</v>
      </c>
      <c r="G1789" t="s">
        <v>41</v>
      </c>
      <c r="H1789" t="s">
        <v>39</v>
      </c>
      <c r="I1789" s="1">
        <v>41861</v>
      </c>
      <c r="J1789" t="s">
        <v>20</v>
      </c>
      <c r="K1789" t="s">
        <v>40</v>
      </c>
      <c r="L1789" t="s">
        <v>41</v>
      </c>
      <c r="M1789" t="s">
        <v>41</v>
      </c>
      <c r="N1789" t="s">
        <v>21</v>
      </c>
      <c r="O1789" t="s">
        <v>35</v>
      </c>
      <c r="P1789" t="s">
        <v>23</v>
      </c>
      <c r="Q1789" t="str">
        <f>IF(COUNTIF(Table2[type_of_injury],Table2[[#This Row],[type_of_injury]])&lt;40,"other",Table2[[#This Row],[type_of_injury]])</f>
        <v>gunfire</v>
      </c>
      <c r="R1789" t="str" cm="1">
        <f t="array" ref="R1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0" spans="1:18" x14ac:dyDescent="0.35">
      <c r="A1790" t="s">
        <v>2265</v>
      </c>
      <c r="B1790" s="1">
        <v>41861</v>
      </c>
      <c r="C1790">
        <v>29</v>
      </c>
      <c r="D1790" t="str" cm="1">
        <f t="array" ref="D1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90" t="s">
        <v>16</v>
      </c>
      <c r="F1790" t="s">
        <v>41</v>
      </c>
      <c r="G1790" t="s">
        <v>41</v>
      </c>
      <c r="H1790" t="s">
        <v>39</v>
      </c>
      <c r="I1790" s="1">
        <v>41870</v>
      </c>
      <c r="J1790" t="s">
        <v>20</v>
      </c>
      <c r="K1790" t="s">
        <v>204</v>
      </c>
      <c r="L1790" t="s">
        <v>41</v>
      </c>
      <c r="M1790" t="s">
        <v>41</v>
      </c>
      <c r="N1790" t="s">
        <v>21</v>
      </c>
      <c r="O1790" t="s">
        <v>35</v>
      </c>
      <c r="P1790" t="s">
        <v>23</v>
      </c>
      <c r="Q1790" t="str">
        <f>IF(COUNTIF(Table2[type_of_injury],Table2[[#This Row],[type_of_injury]])&lt;40,"other",Table2[[#This Row],[type_of_injury]])</f>
        <v>gunfire</v>
      </c>
      <c r="R1790" t="str" cm="1">
        <f t="array" ref="R1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1" spans="1:18" x14ac:dyDescent="0.35">
      <c r="A1791" t="s">
        <v>2266</v>
      </c>
      <c r="B1791" s="1">
        <v>41860</v>
      </c>
      <c r="C1791">
        <v>22</v>
      </c>
      <c r="D1791" t="str" cm="1">
        <f t="array" ref="D1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91" t="s">
        <v>16</v>
      </c>
      <c r="F1791" t="s">
        <v>217</v>
      </c>
      <c r="G1791" t="s">
        <v>218</v>
      </c>
      <c r="H1791" t="s">
        <v>39</v>
      </c>
      <c r="I1791" s="1">
        <v>41860</v>
      </c>
      <c r="J1791" t="s">
        <v>20</v>
      </c>
      <c r="K1791" t="s">
        <v>204</v>
      </c>
      <c r="L1791" t="s">
        <v>219</v>
      </c>
      <c r="M1791" t="s">
        <v>218</v>
      </c>
      <c r="N1791" t="s">
        <v>21</v>
      </c>
      <c r="P1791" t="s">
        <v>23</v>
      </c>
      <c r="Q1791" t="str">
        <f>IF(COUNTIF(Table2[type_of_injury],Table2[[#This Row],[type_of_injury]])&lt;40,"other",Table2[[#This Row],[type_of_injury]])</f>
        <v>gunfire</v>
      </c>
      <c r="R1791" t="str" cm="1">
        <f t="array" ref="R1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2" spans="1:18" x14ac:dyDescent="0.35">
      <c r="A1792" t="s">
        <v>2267</v>
      </c>
      <c r="B1792" s="1">
        <v>41860</v>
      </c>
      <c r="C1792">
        <v>32</v>
      </c>
      <c r="D1792" t="str" cm="1">
        <f t="array" ref="D1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92" t="s">
        <v>16</v>
      </c>
      <c r="F1792" t="s">
        <v>218</v>
      </c>
      <c r="G1792" t="s">
        <v>218</v>
      </c>
      <c r="H1792" t="s">
        <v>39</v>
      </c>
      <c r="I1792" s="1">
        <v>41860</v>
      </c>
      <c r="J1792" t="s">
        <v>20</v>
      </c>
      <c r="K1792" t="s">
        <v>204</v>
      </c>
      <c r="L1792" t="s">
        <v>218</v>
      </c>
      <c r="M1792" t="s">
        <v>218</v>
      </c>
      <c r="N1792" t="s">
        <v>21</v>
      </c>
      <c r="O1792" t="s">
        <v>35</v>
      </c>
      <c r="P1792" t="s">
        <v>23</v>
      </c>
      <c r="Q1792" t="str">
        <f>IF(COUNTIF(Table2[type_of_injury],Table2[[#This Row],[type_of_injury]])&lt;40,"other",Table2[[#This Row],[type_of_injury]])</f>
        <v>gunfire</v>
      </c>
      <c r="R1792" t="str" cm="1">
        <f t="array" ref="R1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3" spans="1:18" x14ac:dyDescent="0.35">
      <c r="A1793" t="s">
        <v>2268</v>
      </c>
      <c r="B1793" s="1">
        <v>41860</v>
      </c>
      <c r="C1793">
        <v>24</v>
      </c>
      <c r="D1793" t="str" cm="1">
        <f t="array" ref="D1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93" t="s">
        <v>16</v>
      </c>
      <c r="F1793" t="s">
        <v>215</v>
      </c>
      <c r="G1793" t="s">
        <v>41</v>
      </c>
      <c r="H1793" t="s">
        <v>39</v>
      </c>
      <c r="I1793" s="1">
        <v>41893</v>
      </c>
      <c r="J1793" t="s">
        <v>20</v>
      </c>
      <c r="K1793" t="s">
        <v>40</v>
      </c>
      <c r="L1793" t="s">
        <v>215</v>
      </c>
      <c r="M1793" t="s">
        <v>41</v>
      </c>
      <c r="N1793" t="s">
        <v>21</v>
      </c>
      <c r="P1793" t="s">
        <v>23</v>
      </c>
      <c r="Q1793" t="str">
        <f>IF(COUNTIF(Table2[type_of_injury],Table2[[#This Row],[type_of_injury]])&lt;40,"other",Table2[[#This Row],[type_of_injury]])</f>
        <v>gunfire</v>
      </c>
      <c r="R1793" t="str" cm="1">
        <f t="array" ref="R1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4" spans="1:18" x14ac:dyDescent="0.35">
      <c r="A1794" t="s">
        <v>2269</v>
      </c>
      <c r="B1794" s="1">
        <v>41860</v>
      </c>
      <c r="C1794">
        <v>44</v>
      </c>
      <c r="D1794" t="str" cm="1">
        <f t="array" ref="D1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794" t="s">
        <v>16</v>
      </c>
      <c r="F1794" t="s">
        <v>217</v>
      </c>
      <c r="G1794" t="s">
        <v>218</v>
      </c>
      <c r="H1794" t="s">
        <v>39</v>
      </c>
      <c r="I1794" s="1">
        <v>41860</v>
      </c>
      <c r="J1794" t="s">
        <v>20</v>
      </c>
      <c r="K1794" t="s">
        <v>204</v>
      </c>
      <c r="L1794" t="s">
        <v>219</v>
      </c>
      <c r="M1794" t="s">
        <v>218</v>
      </c>
      <c r="N1794" t="s">
        <v>21</v>
      </c>
      <c r="P1794" t="s">
        <v>23</v>
      </c>
      <c r="Q1794" t="str">
        <f>IF(COUNTIF(Table2[type_of_injury],Table2[[#This Row],[type_of_injury]])&lt;40,"other",Table2[[#This Row],[type_of_injury]])</f>
        <v>gunfire</v>
      </c>
      <c r="R1794" t="str" cm="1">
        <f t="array" ref="R1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5" spans="1:18" x14ac:dyDescent="0.35">
      <c r="A1795" t="s">
        <v>2270</v>
      </c>
      <c r="B1795" s="1">
        <v>41860</v>
      </c>
      <c r="C1795">
        <v>24</v>
      </c>
      <c r="D1795" t="str" cm="1">
        <f t="array" ref="D1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95" t="s">
        <v>16</v>
      </c>
      <c r="F1795" t="s">
        <v>217</v>
      </c>
      <c r="G1795" t="s">
        <v>218</v>
      </c>
      <c r="H1795" t="s">
        <v>39</v>
      </c>
      <c r="I1795" s="1">
        <v>41860</v>
      </c>
      <c r="J1795" t="s">
        <v>20</v>
      </c>
      <c r="K1795" t="s">
        <v>204</v>
      </c>
      <c r="L1795" t="s">
        <v>219</v>
      </c>
      <c r="M1795" t="s">
        <v>218</v>
      </c>
      <c r="N1795" t="s">
        <v>21</v>
      </c>
      <c r="P1795" t="s">
        <v>23</v>
      </c>
      <c r="Q1795" t="str">
        <f>IF(COUNTIF(Table2[type_of_injury],Table2[[#This Row],[type_of_injury]])&lt;40,"other",Table2[[#This Row],[type_of_injury]])</f>
        <v>gunfire</v>
      </c>
      <c r="R1795" t="str" cm="1">
        <f t="array" ref="R1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6" spans="1:18" x14ac:dyDescent="0.35">
      <c r="A1796" t="s">
        <v>2271</v>
      </c>
      <c r="B1796" s="1">
        <v>41860</v>
      </c>
      <c r="C1796">
        <v>37</v>
      </c>
      <c r="D1796" t="str" cm="1">
        <f t="array" ref="D1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796" t="s">
        <v>16</v>
      </c>
      <c r="F1796" t="s">
        <v>217</v>
      </c>
      <c r="G1796" t="s">
        <v>218</v>
      </c>
      <c r="H1796" t="s">
        <v>39</v>
      </c>
      <c r="I1796" s="1">
        <v>41860</v>
      </c>
      <c r="J1796" t="s">
        <v>20</v>
      </c>
      <c r="K1796" t="s">
        <v>204</v>
      </c>
      <c r="L1796" t="s">
        <v>219</v>
      </c>
      <c r="M1796" t="s">
        <v>218</v>
      </c>
      <c r="N1796" t="s">
        <v>21</v>
      </c>
      <c r="P1796" t="s">
        <v>23</v>
      </c>
      <c r="Q1796" t="str">
        <f>IF(COUNTIF(Table2[type_of_injury],Table2[[#This Row],[type_of_injury]])&lt;40,"other",Table2[[#This Row],[type_of_injury]])</f>
        <v>gunfire</v>
      </c>
      <c r="R1796" t="str" cm="1">
        <f t="array" ref="R1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7" spans="1:18" x14ac:dyDescent="0.35">
      <c r="A1797" t="s">
        <v>2272</v>
      </c>
      <c r="B1797" s="1">
        <v>41860</v>
      </c>
      <c r="C1797">
        <v>12</v>
      </c>
      <c r="D1797" t="str" cm="1">
        <f t="array" ref="D1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97" t="s">
        <v>16</v>
      </c>
      <c r="F1797" t="s">
        <v>1346</v>
      </c>
      <c r="G1797" t="s">
        <v>210</v>
      </c>
      <c r="H1797" t="s">
        <v>39</v>
      </c>
      <c r="I1797" s="1">
        <v>41860</v>
      </c>
      <c r="J1797" t="s">
        <v>71</v>
      </c>
      <c r="K1797" t="s">
        <v>40</v>
      </c>
      <c r="L1797" t="s">
        <v>1346</v>
      </c>
      <c r="M1797" t="s">
        <v>210</v>
      </c>
      <c r="N1797" t="s">
        <v>21</v>
      </c>
      <c r="P1797" t="s">
        <v>23</v>
      </c>
      <c r="Q1797" t="str">
        <f>IF(COUNTIF(Table2[type_of_injury],Table2[[#This Row],[type_of_injury]])&lt;40,"other",Table2[[#This Row],[type_of_injury]])</f>
        <v>gunfire</v>
      </c>
      <c r="R1797" t="str" cm="1">
        <f t="array" ref="R1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8" spans="1:18" x14ac:dyDescent="0.35">
      <c r="A1798" t="s">
        <v>2273</v>
      </c>
      <c r="B1798" s="1">
        <v>41860</v>
      </c>
      <c r="C1798">
        <v>27</v>
      </c>
      <c r="D1798" t="str" cm="1">
        <f t="array" ref="D1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798" t="s">
        <v>16</v>
      </c>
      <c r="F1798" t="s">
        <v>210</v>
      </c>
      <c r="G1798" t="s">
        <v>210</v>
      </c>
      <c r="H1798" t="s">
        <v>39</v>
      </c>
      <c r="I1798" s="1">
        <v>41860</v>
      </c>
      <c r="J1798" t="s">
        <v>20</v>
      </c>
      <c r="K1798" t="s">
        <v>40</v>
      </c>
      <c r="L1798" t="s">
        <v>1309</v>
      </c>
      <c r="M1798" t="s">
        <v>210</v>
      </c>
      <c r="N1798" t="s">
        <v>21</v>
      </c>
      <c r="O1798" t="s">
        <v>35</v>
      </c>
      <c r="P1798" t="s">
        <v>23</v>
      </c>
      <c r="Q1798" t="str">
        <f>IF(COUNTIF(Table2[type_of_injury],Table2[[#This Row],[type_of_injury]])&lt;40,"other",Table2[[#This Row],[type_of_injury]])</f>
        <v>gunfire</v>
      </c>
      <c r="R1798" t="str" cm="1">
        <f t="array" ref="R1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799" spans="1:18" x14ac:dyDescent="0.35">
      <c r="A1799" t="s">
        <v>2274</v>
      </c>
      <c r="B1799" s="1">
        <v>41860</v>
      </c>
      <c r="C1799">
        <v>19</v>
      </c>
      <c r="D1799" t="str" cm="1">
        <f t="array" ref="D1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799" t="s">
        <v>16</v>
      </c>
      <c r="F1799" t="s">
        <v>891</v>
      </c>
      <c r="G1799" t="s">
        <v>218</v>
      </c>
      <c r="H1799" t="s">
        <v>39</v>
      </c>
      <c r="I1799" s="1">
        <v>41860</v>
      </c>
      <c r="J1799" t="s">
        <v>20</v>
      </c>
      <c r="K1799" t="s">
        <v>40</v>
      </c>
      <c r="L1799" t="s">
        <v>1211</v>
      </c>
      <c r="M1799" t="s">
        <v>218</v>
      </c>
      <c r="N1799" t="s">
        <v>21</v>
      </c>
      <c r="P1799" t="s">
        <v>23</v>
      </c>
      <c r="Q1799" t="str">
        <f>IF(COUNTIF(Table2[type_of_injury],Table2[[#This Row],[type_of_injury]])&lt;40,"other",Table2[[#This Row],[type_of_injury]])</f>
        <v>gunfire</v>
      </c>
      <c r="R1799" t="str" cm="1">
        <f t="array" ref="R1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0" spans="1:18" x14ac:dyDescent="0.35">
      <c r="A1800" t="s">
        <v>2275</v>
      </c>
      <c r="B1800" s="1">
        <v>41860</v>
      </c>
      <c r="C1800">
        <v>56</v>
      </c>
      <c r="D1800" t="str" cm="1">
        <f t="array" ref="D1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800" t="s">
        <v>16</v>
      </c>
      <c r="F1800" t="s">
        <v>891</v>
      </c>
      <c r="G1800" t="s">
        <v>218</v>
      </c>
      <c r="H1800" t="s">
        <v>39</v>
      </c>
      <c r="I1800" s="1">
        <v>41860</v>
      </c>
      <c r="J1800" t="s">
        <v>20</v>
      </c>
      <c r="K1800" t="s">
        <v>40</v>
      </c>
      <c r="L1800" t="s">
        <v>1211</v>
      </c>
      <c r="M1800" t="s">
        <v>218</v>
      </c>
      <c r="N1800" t="s">
        <v>21</v>
      </c>
      <c r="P1800" t="s">
        <v>23</v>
      </c>
      <c r="Q1800" t="str">
        <f>IF(COUNTIF(Table2[type_of_injury],Table2[[#This Row],[type_of_injury]])&lt;40,"other",Table2[[#This Row],[type_of_injury]])</f>
        <v>gunfire</v>
      </c>
      <c r="R1800" t="str" cm="1">
        <f t="array" ref="R1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1" spans="1:18" x14ac:dyDescent="0.35">
      <c r="A1801" t="s">
        <v>2276</v>
      </c>
      <c r="B1801" s="1">
        <v>41860</v>
      </c>
      <c r="C1801">
        <v>26</v>
      </c>
      <c r="D1801" t="str" cm="1">
        <f t="array" ref="D1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01" t="s">
        <v>16</v>
      </c>
      <c r="F1801" t="s">
        <v>210</v>
      </c>
      <c r="G1801" t="s">
        <v>210</v>
      </c>
      <c r="H1801" t="s">
        <v>39</v>
      </c>
      <c r="I1801" s="1">
        <v>41860</v>
      </c>
      <c r="J1801" t="s">
        <v>20</v>
      </c>
      <c r="K1801" t="s">
        <v>40</v>
      </c>
      <c r="L1801" t="s">
        <v>1309</v>
      </c>
      <c r="M1801" t="s">
        <v>210</v>
      </c>
      <c r="N1801" t="s">
        <v>21</v>
      </c>
      <c r="O1801" t="s">
        <v>35</v>
      </c>
      <c r="P1801" t="s">
        <v>23</v>
      </c>
      <c r="Q1801" t="str">
        <f>IF(COUNTIF(Table2[type_of_injury],Table2[[#This Row],[type_of_injury]])&lt;40,"other",Table2[[#This Row],[type_of_injury]])</f>
        <v>gunfire</v>
      </c>
      <c r="R1801" t="str" cm="1">
        <f t="array" ref="R1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2" spans="1:18" x14ac:dyDescent="0.35">
      <c r="A1802" t="s">
        <v>2277</v>
      </c>
      <c r="B1802" s="1">
        <v>41859</v>
      </c>
      <c r="C1802">
        <v>10</v>
      </c>
      <c r="D1802" t="str" cm="1">
        <f t="array" ref="D1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02" t="s">
        <v>16</v>
      </c>
      <c r="F1802" t="s">
        <v>37</v>
      </c>
      <c r="G1802" t="s">
        <v>38</v>
      </c>
      <c r="H1802" t="s">
        <v>39</v>
      </c>
      <c r="I1802" s="1">
        <v>41859</v>
      </c>
      <c r="J1802" t="s">
        <v>20</v>
      </c>
      <c r="K1802" t="s">
        <v>40</v>
      </c>
      <c r="L1802" t="s">
        <v>225</v>
      </c>
      <c r="M1802" t="s">
        <v>38</v>
      </c>
      <c r="N1802" t="s">
        <v>21</v>
      </c>
      <c r="P1802" t="s">
        <v>23</v>
      </c>
      <c r="Q1802" t="str">
        <f>IF(COUNTIF(Table2[type_of_injury],Table2[[#This Row],[type_of_injury]])&lt;40,"other",Table2[[#This Row],[type_of_injury]])</f>
        <v>gunfire</v>
      </c>
      <c r="R1802" t="str" cm="1">
        <f t="array" ref="R1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3" spans="1:18" x14ac:dyDescent="0.35">
      <c r="A1803" t="s">
        <v>2278</v>
      </c>
      <c r="B1803" s="1">
        <v>41859</v>
      </c>
      <c r="C1803">
        <v>8</v>
      </c>
      <c r="D1803" t="str" cm="1">
        <f t="array" ref="D1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03" t="s">
        <v>16</v>
      </c>
      <c r="F1803" t="s">
        <v>242</v>
      </c>
      <c r="G1803" t="s">
        <v>41</v>
      </c>
      <c r="H1803" t="s">
        <v>39</v>
      </c>
      <c r="I1803" s="1">
        <v>41859</v>
      </c>
      <c r="J1803" t="s">
        <v>20</v>
      </c>
      <c r="K1803" t="s">
        <v>40</v>
      </c>
      <c r="L1803" t="s">
        <v>242</v>
      </c>
      <c r="M1803" t="s">
        <v>41</v>
      </c>
      <c r="N1803" t="s">
        <v>21</v>
      </c>
      <c r="P1803" t="s">
        <v>23</v>
      </c>
      <c r="Q1803" t="str">
        <f>IF(COUNTIF(Table2[type_of_injury],Table2[[#This Row],[type_of_injury]])&lt;40,"other",Table2[[#This Row],[type_of_injury]])</f>
        <v>gunfire</v>
      </c>
      <c r="R1803" t="str" cm="1">
        <f t="array" ref="R1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4" spans="1:18" x14ac:dyDescent="0.35">
      <c r="A1804" t="s">
        <v>2279</v>
      </c>
      <c r="B1804" s="1">
        <v>41859</v>
      </c>
      <c r="C1804">
        <v>21</v>
      </c>
      <c r="D1804" t="str" cm="1">
        <f t="array" ref="D1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04" t="s">
        <v>16</v>
      </c>
      <c r="F1804" t="s">
        <v>210</v>
      </c>
      <c r="G1804" t="s">
        <v>210</v>
      </c>
      <c r="H1804" t="s">
        <v>39</v>
      </c>
      <c r="I1804" s="1">
        <v>41859</v>
      </c>
      <c r="J1804" t="s">
        <v>20</v>
      </c>
      <c r="K1804" t="s">
        <v>204</v>
      </c>
      <c r="L1804" t="s">
        <v>210</v>
      </c>
      <c r="M1804" t="s">
        <v>210</v>
      </c>
      <c r="N1804" t="s">
        <v>21</v>
      </c>
      <c r="P1804" t="s">
        <v>23</v>
      </c>
      <c r="Q1804" t="str">
        <f>IF(COUNTIF(Table2[type_of_injury],Table2[[#This Row],[type_of_injury]])&lt;40,"other",Table2[[#This Row],[type_of_injury]])</f>
        <v>gunfire</v>
      </c>
      <c r="R1804" t="str" cm="1">
        <f t="array" ref="R1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5" spans="1:18" x14ac:dyDescent="0.35">
      <c r="A1805" t="s">
        <v>2280</v>
      </c>
      <c r="B1805" s="1">
        <v>41859</v>
      </c>
      <c r="C1805">
        <v>18</v>
      </c>
      <c r="D1805" t="str" cm="1">
        <f t="array" ref="D1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05" t="s">
        <v>16</v>
      </c>
      <c r="F1805" t="s">
        <v>2281</v>
      </c>
      <c r="G1805" t="s">
        <v>58</v>
      </c>
      <c r="H1805" t="s">
        <v>19</v>
      </c>
      <c r="I1805" s="1">
        <v>41859</v>
      </c>
      <c r="J1805" t="s">
        <v>20</v>
      </c>
      <c r="L1805" t="s">
        <v>717</v>
      </c>
      <c r="M1805" t="s">
        <v>58</v>
      </c>
      <c r="N1805" t="s">
        <v>21</v>
      </c>
      <c r="O1805" t="s">
        <v>22</v>
      </c>
      <c r="P1805" t="s">
        <v>23</v>
      </c>
      <c r="Q1805" t="str">
        <f>IF(COUNTIF(Table2[type_of_injury],Table2[[#This Row],[type_of_injury]])&lt;40,"other",Table2[[#This Row],[type_of_injury]])</f>
        <v>gunfire</v>
      </c>
      <c r="R1805" t="str" cm="1">
        <f t="array" ref="R1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6" spans="1:18" x14ac:dyDescent="0.35">
      <c r="A1806" t="s">
        <v>2282</v>
      </c>
      <c r="B1806" s="1">
        <v>41859</v>
      </c>
      <c r="C1806">
        <v>42</v>
      </c>
      <c r="D1806" t="str" cm="1">
        <f t="array" ref="D1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806" t="s">
        <v>16</v>
      </c>
      <c r="F1806" t="s">
        <v>46</v>
      </c>
      <c r="G1806" t="s">
        <v>46</v>
      </c>
      <c r="H1806" t="s">
        <v>19</v>
      </c>
      <c r="I1806" s="1">
        <v>41860</v>
      </c>
      <c r="J1806" t="s">
        <v>20</v>
      </c>
      <c r="L1806" t="s">
        <v>46</v>
      </c>
      <c r="M1806" t="s">
        <v>46</v>
      </c>
      <c r="N1806" t="s">
        <v>21</v>
      </c>
      <c r="O1806" t="s">
        <v>22</v>
      </c>
      <c r="P1806" t="s">
        <v>23</v>
      </c>
      <c r="Q1806" t="str">
        <f>IF(COUNTIF(Table2[type_of_injury],Table2[[#This Row],[type_of_injury]])&lt;40,"other",Table2[[#This Row],[type_of_injury]])</f>
        <v>gunfire</v>
      </c>
      <c r="R1806" t="str" cm="1">
        <f t="array" ref="R1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7" spans="1:18" x14ac:dyDescent="0.35">
      <c r="A1807" t="s">
        <v>2283</v>
      </c>
      <c r="B1807" s="1">
        <v>41859</v>
      </c>
      <c r="C1807">
        <v>15</v>
      </c>
      <c r="D1807" t="str" cm="1">
        <f t="array" ref="D1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07" t="s">
        <v>16</v>
      </c>
      <c r="F1807" t="s">
        <v>242</v>
      </c>
      <c r="G1807" t="s">
        <v>41</v>
      </c>
      <c r="H1807" t="s">
        <v>39</v>
      </c>
      <c r="I1807" s="1">
        <v>41859</v>
      </c>
      <c r="J1807" t="s">
        <v>20</v>
      </c>
      <c r="K1807" t="s">
        <v>40</v>
      </c>
      <c r="L1807" t="s">
        <v>242</v>
      </c>
      <c r="M1807" t="s">
        <v>41</v>
      </c>
      <c r="N1807" t="s">
        <v>21</v>
      </c>
      <c r="P1807" t="s">
        <v>23</v>
      </c>
      <c r="Q1807" t="str">
        <f>IF(COUNTIF(Table2[type_of_injury],Table2[[#This Row],[type_of_injury]])&lt;40,"other",Table2[[#This Row],[type_of_injury]])</f>
        <v>gunfire</v>
      </c>
      <c r="R1807" t="str" cm="1">
        <f t="array" ref="R1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8" spans="1:18" x14ac:dyDescent="0.35">
      <c r="A1808" t="s">
        <v>2284</v>
      </c>
      <c r="B1808" s="1">
        <v>41859</v>
      </c>
      <c r="C1808">
        <v>19</v>
      </c>
      <c r="D1808" t="str" cm="1">
        <f t="array" ref="D1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08" t="s">
        <v>16</v>
      </c>
      <c r="F1808" t="s">
        <v>242</v>
      </c>
      <c r="G1808" t="s">
        <v>41</v>
      </c>
      <c r="H1808" t="s">
        <v>39</v>
      </c>
      <c r="I1808" s="1">
        <v>41859</v>
      </c>
      <c r="J1808" t="s">
        <v>20</v>
      </c>
      <c r="K1808" t="s">
        <v>40</v>
      </c>
      <c r="L1808" t="s">
        <v>242</v>
      </c>
      <c r="M1808" t="s">
        <v>41</v>
      </c>
      <c r="N1808" t="s">
        <v>21</v>
      </c>
      <c r="P1808" t="s">
        <v>23</v>
      </c>
      <c r="Q1808" t="str">
        <f>IF(COUNTIF(Table2[type_of_injury],Table2[[#This Row],[type_of_injury]])&lt;40,"other",Table2[[#This Row],[type_of_injury]])</f>
        <v>gunfire</v>
      </c>
      <c r="R1808" t="str" cm="1">
        <f t="array" ref="R1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09" spans="1:18" x14ac:dyDescent="0.35">
      <c r="A1809" t="s">
        <v>2285</v>
      </c>
      <c r="B1809" s="1">
        <v>41859</v>
      </c>
      <c r="C1809">
        <v>9</v>
      </c>
      <c r="D1809" t="str" cm="1">
        <f t="array" ref="D1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09" t="s">
        <v>16</v>
      </c>
      <c r="F1809" t="s">
        <v>242</v>
      </c>
      <c r="G1809" t="s">
        <v>41</v>
      </c>
      <c r="H1809" t="s">
        <v>39</v>
      </c>
      <c r="I1809" s="1">
        <v>43075</v>
      </c>
      <c r="J1809" t="s">
        <v>20</v>
      </c>
      <c r="K1809" t="s">
        <v>40</v>
      </c>
      <c r="L1809" t="s">
        <v>242</v>
      </c>
      <c r="M1809" t="s">
        <v>41</v>
      </c>
      <c r="N1809" t="s">
        <v>21</v>
      </c>
      <c r="P1809" t="s">
        <v>23</v>
      </c>
      <c r="Q1809" t="str">
        <f>IF(COUNTIF(Table2[type_of_injury],Table2[[#This Row],[type_of_injury]])&lt;40,"other",Table2[[#This Row],[type_of_injury]])</f>
        <v>gunfire</v>
      </c>
      <c r="R1809" t="str" cm="1">
        <f t="array" ref="R1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0" spans="1:18" x14ac:dyDescent="0.35">
      <c r="A1810" t="s">
        <v>2286</v>
      </c>
      <c r="B1810" s="1">
        <v>41858</v>
      </c>
      <c r="C1810">
        <v>23</v>
      </c>
      <c r="D1810" t="str" cm="1">
        <f t="array" ref="D1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10" t="s">
        <v>16</v>
      </c>
      <c r="F1810" t="s">
        <v>231</v>
      </c>
      <c r="G1810" t="s">
        <v>41</v>
      </c>
      <c r="H1810" t="s">
        <v>39</v>
      </c>
      <c r="I1810" s="1">
        <v>41858</v>
      </c>
      <c r="J1810" t="s">
        <v>20</v>
      </c>
      <c r="K1810" t="s">
        <v>204</v>
      </c>
      <c r="L1810" t="s">
        <v>232</v>
      </c>
      <c r="M1810" t="s">
        <v>41</v>
      </c>
      <c r="N1810" t="s">
        <v>21</v>
      </c>
      <c r="P1810" t="s">
        <v>23</v>
      </c>
      <c r="Q1810" t="str">
        <f>IF(COUNTIF(Table2[type_of_injury],Table2[[#This Row],[type_of_injury]])&lt;40,"other",Table2[[#This Row],[type_of_injury]])</f>
        <v>gunfire</v>
      </c>
      <c r="R1810" t="str" cm="1">
        <f t="array" ref="R1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1" spans="1:18" x14ac:dyDescent="0.35">
      <c r="A1811" t="s">
        <v>2287</v>
      </c>
      <c r="B1811" s="1">
        <v>41857</v>
      </c>
      <c r="C1811">
        <v>22</v>
      </c>
      <c r="D1811" t="str" cm="1">
        <f t="array" ref="D1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11" t="s">
        <v>16</v>
      </c>
      <c r="F1811" t="s">
        <v>242</v>
      </c>
      <c r="G1811" t="s">
        <v>41</v>
      </c>
      <c r="H1811" t="s">
        <v>39</v>
      </c>
      <c r="I1811" s="1">
        <v>41857</v>
      </c>
      <c r="J1811" t="s">
        <v>20</v>
      </c>
      <c r="K1811" t="s">
        <v>204</v>
      </c>
      <c r="L1811" t="s">
        <v>242</v>
      </c>
      <c r="M1811" t="s">
        <v>41</v>
      </c>
      <c r="N1811" t="s">
        <v>21</v>
      </c>
      <c r="P1811" t="s">
        <v>23</v>
      </c>
      <c r="Q1811" t="str">
        <f>IF(COUNTIF(Table2[type_of_injury],Table2[[#This Row],[type_of_injury]])&lt;40,"other",Table2[[#This Row],[type_of_injury]])</f>
        <v>gunfire</v>
      </c>
      <c r="R1811" t="str" cm="1">
        <f t="array" ref="R1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2" spans="1:18" x14ac:dyDescent="0.35">
      <c r="A1812" t="s">
        <v>2288</v>
      </c>
      <c r="B1812" s="1">
        <v>41857</v>
      </c>
      <c r="C1812">
        <v>33</v>
      </c>
      <c r="D1812" t="str" cm="1">
        <f t="array" ref="D1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812" t="s">
        <v>16</v>
      </c>
      <c r="F1812" t="s">
        <v>242</v>
      </c>
      <c r="G1812" t="s">
        <v>41</v>
      </c>
      <c r="H1812" t="s">
        <v>39</v>
      </c>
      <c r="I1812" s="1">
        <v>42222</v>
      </c>
      <c r="J1812" t="s">
        <v>20</v>
      </c>
      <c r="K1812" t="s">
        <v>204</v>
      </c>
      <c r="L1812" t="s">
        <v>41</v>
      </c>
      <c r="M1812" t="s">
        <v>41</v>
      </c>
      <c r="N1812" t="s">
        <v>21</v>
      </c>
      <c r="P1812" t="s">
        <v>23</v>
      </c>
      <c r="Q1812" t="str">
        <f>IF(COUNTIF(Table2[type_of_injury],Table2[[#This Row],[type_of_injury]])&lt;40,"other",Table2[[#This Row],[type_of_injury]])</f>
        <v>gunfire</v>
      </c>
      <c r="R1812" t="str" cm="1">
        <f t="array" ref="R1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3" spans="1:18" x14ac:dyDescent="0.35">
      <c r="A1813" t="s">
        <v>2289</v>
      </c>
      <c r="B1813" s="1">
        <v>41857</v>
      </c>
      <c r="C1813">
        <v>22</v>
      </c>
      <c r="D1813" t="str" cm="1">
        <f t="array" ref="D1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13" t="s">
        <v>16</v>
      </c>
      <c r="F1813" t="s">
        <v>242</v>
      </c>
      <c r="G1813" t="s">
        <v>41</v>
      </c>
      <c r="H1813" t="s">
        <v>39</v>
      </c>
      <c r="I1813" s="1">
        <v>41857</v>
      </c>
      <c r="J1813" t="s">
        <v>20</v>
      </c>
      <c r="K1813" t="s">
        <v>204</v>
      </c>
      <c r="L1813" t="s">
        <v>41</v>
      </c>
      <c r="M1813" t="s">
        <v>41</v>
      </c>
      <c r="N1813" t="s">
        <v>21</v>
      </c>
      <c r="P1813" t="s">
        <v>23</v>
      </c>
      <c r="Q1813" t="str">
        <f>IF(COUNTIF(Table2[type_of_injury],Table2[[#This Row],[type_of_injury]])&lt;40,"other",Table2[[#This Row],[type_of_injury]])</f>
        <v>gunfire</v>
      </c>
      <c r="R1813" t="str" cm="1">
        <f t="array" ref="R1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4" spans="1:18" x14ac:dyDescent="0.35">
      <c r="A1814" t="s">
        <v>2290</v>
      </c>
      <c r="B1814" s="1">
        <v>41856</v>
      </c>
      <c r="C1814">
        <v>25</v>
      </c>
      <c r="D1814" t="str" cm="1">
        <f t="array" ref="D1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14" t="s">
        <v>16</v>
      </c>
      <c r="F1814" t="s">
        <v>565</v>
      </c>
      <c r="G1814" t="s">
        <v>222</v>
      </c>
      <c r="H1814" t="s">
        <v>39</v>
      </c>
      <c r="I1814" s="1">
        <v>41856</v>
      </c>
      <c r="J1814" t="s">
        <v>20</v>
      </c>
      <c r="K1814" t="s">
        <v>204</v>
      </c>
      <c r="L1814" t="s">
        <v>566</v>
      </c>
      <c r="M1814" t="s">
        <v>222</v>
      </c>
      <c r="N1814" t="s">
        <v>21</v>
      </c>
      <c r="O1814" t="s">
        <v>35</v>
      </c>
      <c r="P1814" t="s">
        <v>23</v>
      </c>
      <c r="Q1814" t="str">
        <f>IF(COUNTIF(Table2[type_of_injury],Table2[[#This Row],[type_of_injury]])&lt;40,"other",Table2[[#This Row],[type_of_injury]])</f>
        <v>gunfire</v>
      </c>
      <c r="R1814" t="str" cm="1">
        <f t="array" ref="R1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5" spans="1:18" x14ac:dyDescent="0.35">
      <c r="A1815" t="s">
        <v>2291</v>
      </c>
      <c r="B1815" s="1">
        <v>41856</v>
      </c>
      <c r="C1815">
        <v>23</v>
      </c>
      <c r="D1815" t="str" cm="1">
        <f t="array" ref="D1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15" t="s">
        <v>16</v>
      </c>
      <c r="F1815" t="s">
        <v>798</v>
      </c>
      <c r="G1815" t="s">
        <v>41</v>
      </c>
      <c r="H1815" t="s">
        <v>39</v>
      </c>
      <c r="I1815" s="1">
        <v>41856</v>
      </c>
      <c r="J1815" t="s">
        <v>20</v>
      </c>
      <c r="K1815" t="s">
        <v>204</v>
      </c>
      <c r="L1815" t="s">
        <v>799</v>
      </c>
      <c r="M1815" t="s">
        <v>41</v>
      </c>
      <c r="N1815" t="s">
        <v>21</v>
      </c>
      <c r="P1815" t="s">
        <v>23</v>
      </c>
      <c r="Q1815" t="str">
        <f>IF(COUNTIF(Table2[type_of_injury],Table2[[#This Row],[type_of_injury]])&lt;40,"other",Table2[[#This Row],[type_of_injury]])</f>
        <v>gunfire</v>
      </c>
      <c r="R1815" t="str" cm="1">
        <f t="array" ref="R1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6" spans="1:18" x14ac:dyDescent="0.35">
      <c r="A1816" t="s">
        <v>2292</v>
      </c>
      <c r="B1816" s="1">
        <v>41856</v>
      </c>
      <c r="C1816">
        <v>19</v>
      </c>
      <c r="D1816" t="str" cm="1">
        <f t="array" ref="D1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16" t="s">
        <v>16</v>
      </c>
      <c r="F1816" t="s">
        <v>215</v>
      </c>
      <c r="G1816" t="s">
        <v>41</v>
      </c>
      <c r="H1816" t="s">
        <v>39</v>
      </c>
      <c r="I1816" s="1">
        <v>41856</v>
      </c>
      <c r="J1816" t="s">
        <v>20</v>
      </c>
      <c r="K1816" t="s">
        <v>204</v>
      </c>
      <c r="L1816" t="s">
        <v>215</v>
      </c>
      <c r="M1816" t="s">
        <v>41</v>
      </c>
      <c r="N1816" t="s">
        <v>21</v>
      </c>
      <c r="P1816" t="s">
        <v>23</v>
      </c>
      <c r="Q1816" t="str">
        <f>IF(COUNTIF(Table2[type_of_injury],Table2[[#This Row],[type_of_injury]])&lt;40,"other",Table2[[#This Row],[type_of_injury]])</f>
        <v>gunfire</v>
      </c>
      <c r="R1816" t="str" cm="1">
        <f t="array" ref="R1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7" spans="1:18" x14ac:dyDescent="0.35">
      <c r="A1817" t="s">
        <v>2293</v>
      </c>
      <c r="B1817" s="1">
        <v>41856</v>
      </c>
      <c r="C1817">
        <v>32</v>
      </c>
      <c r="D1817" t="str" cm="1">
        <f t="array" ref="D1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817" t="s">
        <v>16</v>
      </c>
      <c r="F1817" t="s">
        <v>796</v>
      </c>
      <c r="G1817" t="s">
        <v>38</v>
      </c>
      <c r="H1817" t="s">
        <v>39</v>
      </c>
      <c r="I1817" s="1">
        <v>41856</v>
      </c>
      <c r="J1817" t="s">
        <v>20</v>
      </c>
      <c r="K1817" t="s">
        <v>204</v>
      </c>
      <c r="L1817" t="s">
        <v>219</v>
      </c>
      <c r="M1817" t="s">
        <v>218</v>
      </c>
      <c r="N1817" t="s">
        <v>21</v>
      </c>
      <c r="P1817" t="s">
        <v>23</v>
      </c>
      <c r="Q1817" t="str">
        <f>IF(COUNTIF(Table2[type_of_injury],Table2[[#This Row],[type_of_injury]])&lt;40,"other",Table2[[#This Row],[type_of_injury]])</f>
        <v>gunfire</v>
      </c>
      <c r="R1817" t="str" cm="1">
        <f t="array" ref="R1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8" spans="1:18" x14ac:dyDescent="0.35">
      <c r="A1818" t="s">
        <v>2294</v>
      </c>
      <c r="B1818" s="1">
        <v>41856</v>
      </c>
      <c r="C1818">
        <v>21</v>
      </c>
      <c r="D1818" t="str" cm="1">
        <f t="array" ref="D1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18" t="s">
        <v>16</v>
      </c>
      <c r="F1818" t="s">
        <v>565</v>
      </c>
      <c r="G1818" t="s">
        <v>222</v>
      </c>
      <c r="H1818" t="s">
        <v>39</v>
      </c>
      <c r="I1818" s="1">
        <v>41856</v>
      </c>
      <c r="J1818" t="s">
        <v>20</v>
      </c>
      <c r="K1818" t="s">
        <v>204</v>
      </c>
      <c r="L1818" t="s">
        <v>566</v>
      </c>
      <c r="M1818" t="s">
        <v>222</v>
      </c>
      <c r="N1818" t="s">
        <v>21</v>
      </c>
      <c r="O1818" t="s">
        <v>35</v>
      </c>
      <c r="P1818" t="s">
        <v>23</v>
      </c>
      <c r="Q1818" t="str">
        <f>IF(COUNTIF(Table2[type_of_injury],Table2[[#This Row],[type_of_injury]])&lt;40,"other",Table2[[#This Row],[type_of_injury]])</f>
        <v>gunfire</v>
      </c>
      <c r="R1818" t="str" cm="1">
        <f t="array" ref="R1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19" spans="1:18" x14ac:dyDescent="0.35">
      <c r="A1819" t="s">
        <v>2295</v>
      </c>
      <c r="B1819" s="1">
        <v>41855</v>
      </c>
      <c r="C1819">
        <v>29</v>
      </c>
      <c r="D1819" t="str" cm="1">
        <f t="array" ref="D1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19" t="s">
        <v>69</v>
      </c>
      <c r="F1819" t="s">
        <v>353</v>
      </c>
      <c r="G1819" t="s">
        <v>77</v>
      </c>
      <c r="H1819" t="s">
        <v>77</v>
      </c>
      <c r="I1819" s="1">
        <v>41855</v>
      </c>
      <c r="J1819" t="s">
        <v>20</v>
      </c>
      <c r="L1819" t="s">
        <v>353</v>
      </c>
      <c r="M1819" t="s">
        <v>77</v>
      </c>
      <c r="N1819" t="s">
        <v>350</v>
      </c>
      <c r="P1819" t="s">
        <v>72</v>
      </c>
      <c r="Q1819" t="str">
        <f>IF(COUNTIF(Table2[type_of_injury],Table2[[#This Row],[type_of_injury]])&lt;40,"other",Table2[[#This Row],[type_of_injury]])</f>
        <v>other</v>
      </c>
      <c r="R1819" t="str" cm="1">
        <f t="array" ref="R1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0" spans="1:18" x14ac:dyDescent="0.35">
      <c r="A1820" t="s">
        <v>2296</v>
      </c>
      <c r="B1820" s="1">
        <v>41855</v>
      </c>
      <c r="C1820">
        <v>37</v>
      </c>
      <c r="D1820" t="str" cm="1">
        <f t="array" ref="D1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820" t="s">
        <v>16</v>
      </c>
      <c r="F1820" t="s">
        <v>878</v>
      </c>
      <c r="G1820" t="s">
        <v>38</v>
      </c>
      <c r="H1820" t="s">
        <v>39</v>
      </c>
      <c r="I1820" s="1">
        <v>41855</v>
      </c>
      <c r="J1820" t="s">
        <v>71</v>
      </c>
      <c r="K1820" t="s">
        <v>40</v>
      </c>
      <c r="L1820" t="s">
        <v>205</v>
      </c>
      <c r="M1820" t="s">
        <v>38</v>
      </c>
      <c r="N1820" t="s">
        <v>21</v>
      </c>
      <c r="P1820" t="s">
        <v>23</v>
      </c>
      <c r="Q1820" t="str">
        <f>IF(COUNTIF(Table2[type_of_injury],Table2[[#This Row],[type_of_injury]])&lt;40,"other",Table2[[#This Row],[type_of_injury]])</f>
        <v>gunfire</v>
      </c>
      <c r="R1820" t="str" cm="1">
        <f t="array" ref="R1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1" spans="1:18" x14ac:dyDescent="0.35">
      <c r="A1821" t="s">
        <v>2297</v>
      </c>
      <c r="B1821" s="1">
        <v>41855</v>
      </c>
      <c r="D1821" t="str" cm="1">
        <f t="array" ref="D1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821" t="s">
        <v>16</v>
      </c>
      <c r="F1821" t="s">
        <v>878</v>
      </c>
      <c r="G1821" t="s">
        <v>38</v>
      </c>
      <c r="H1821" t="s">
        <v>39</v>
      </c>
      <c r="I1821" s="1">
        <v>41855</v>
      </c>
      <c r="J1821" t="s">
        <v>71</v>
      </c>
      <c r="K1821" t="s">
        <v>40</v>
      </c>
      <c r="L1821" t="s">
        <v>205</v>
      </c>
      <c r="M1821" t="s">
        <v>38</v>
      </c>
      <c r="N1821" t="s">
        <v>21</v>
      </c>
      <c r="P1821" t="s">
        <v>23</v>
      </c>
      <c r="Q1821" t="str">
        <f>IF(COUNTIF(Table2[type_of_injury],Table2[[#This Row],[type_of_injury]])&lt;40,"other",Table2[[#This Row],[type_of_injury]])</f>
        <v>gunfire</v>
      </c>
      <c r="R1821" t="str" cm="1">
        <f t="array" ref="R1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2" spans="1:18" x14ac:dyDescent="0.35">
      <c r="A1822" t="s">
        <v>2298</v>
      </c>
      <c r="B1822" s="1">
        <v>41855</v>
      </c>
      <c r="C1822">
        <v>22</v>
      </c>
      <c r="D1822" t="str" cm="1">
        <f t="array" ref="D1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22" t="s">
        <v>16</v>
      </c>
      <c r="F1822" t="s">
        <v>210</v>
      </c>
      <c r="G1822" t="s">
        <v>210</v>
      </c>
      <c r="H1822" t="s">
        <v>39</v>
      </c>
      <c r="I1822" s="1">
        <v>41855</v>
      </c>
      <c r="J1822" t="s">
        <v>20</v>
      </c>
      <c r="K1822" t="s">
        <v>560</v>
      </c>
      <c r="L1822" t="s">
        <v>210</v>
      </c>
      <c r="M1822" t="s">
        <v>210</v>
      </c>
      <c r="N1822" t="s">
        <v>21</v>
      </c>
      <c r="O1822" t="s">
        <v>35</v>
      </c>
      <c r="P1822" t="s">
        <v>23</v>
      </c>
      <c r="Q1822" t="str">
        <f>IF(COUNTIF(Table2[type_of_injury],Table2[[#This Row],[type_of_injury]])&lt;40,"other",Table2[[#This Row],[type_of_injury]])</f>
        <v>gunfire</v>
      </c>
      <c r="R1822" t="str" cm="1">
        <f t="array" ref="R1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3" spans="1:18" x14ac:dyDescent="0.35">
      <c r="A1823" t="s">
        <v>2299</v>
      </c>
      <c r="B1823" s="1">
        <v>41855</v>
      </c>
      <c r="C1823">
        <v>22</v>
      </c>
      <c r="D1823" t="str" cm="1">
        <f t="array" ref="D1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23" t="s">
        <v>16</v>
      </c>
      <c r="F1823" t="s">
        <v>1309</v>
      </c>
      <c r="G1823" t="s">
        <v>210</v>
      </c>
      <c r="H1823" t="s">
        <v>39</v>
      </c>
      <c r="I1823" s="1">
        <v>41855</v>
      </c>
      <c r="J1823" t="s">
        <v>20</v>
      </c>
      <c r="K1823" t="s">
        <v>204</v>
      </c>
      <c r="L1823" t="s">
        <v>1309</v>
      </c>
      <c r="M1823" t="s">
        <v>210</v>
      </c>
      <c r="N1823" t="s">
        <v>21</v>
      </c>
      <c r="O1823" t="s">
        <v>35</v>
      </c>
      <c r="P1823" t="s">
        <v>23</v>
      </c>
      <c r="Q1823" t="str">
        <f>IF(COUNTIF(Table2[type_of_injury],Table2[[#This Row],[type_of_injury]])&lt;40,"other",Table2[[#This Row],[type_of_injury]])</f>
        <v>gunfire</v>
      </c>
      <c r="R1823" t="str" cm="1">
        <f t="array" ref="R1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4" spans="1:18" x14ac:dyDescent="0.35">
      <c r="A1824" t="s">
        <v>2300</v>
      </c>
      <c r="B1824" s="1">
        <v>41855</v>
      </c>
      <c r="C1824">
        <v>20</v>
      </c>
      <c r="D1824" t="str" cm="1">
        <f t="array" ref="D1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24" t="s">
        <v>16</v>
      </c>
      <c r="F1824" t="s">
        <v>37</v>
      </c>
      <c r="G1824" t="s">
        <v>38</v>
      </c>
      <c r="H1824" t="s">
        <v>39</v>
      </c>
      <c r="I1824" s="1">
        <v>41855</v>
      </c>
      <c r="J1824" t="s">
        <v>20</v>
      </c>
      <c r="K1824" t="s">
        <v>204</v>
      </c>
      <c r="L1824" t="s">
        <v>225</v>
      </c>
      <c r="M1824" t="s">
        <v>38</v>
      </c>
      <c r="N1824" t="s">
        <v>21</v>
      </c>
      <c r="P1824" t="s">
        <v>23</v>
      </c>
      <c r="Q1824" t="str">
        <f>IF(COUNTIF(Table2[type_of_injury],Table2[[#This Row],[type_of_injury]])&lt;40,"other",Table2[[#This Row],[type_of_injury]])</f>
        <v>gunfire</v>
      </c>
      <c r="R1824" t="str" cm="1">
        <f t="array" ref="R1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5" spans="1:18" x14ac:dyDescent="0.35">
      <c r="A1825" t="s">
        <v>2301</v>
      </c>
      <c r="B1825" s="1">
        <v>41855</v>
      </c>
      <c r="C1825">
        <v>23</v>
      </c>
      <c r="D1825" t="str" cm="1">
        <f t="array" ref="D1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25" t="s">
        <v>16</v>
      </c>
      <c r="F1825" t="s">
        <v>37</v>
      </c>
      <c r="G1825" t="s">
        <v>38</v>
      </c>
      <c r="H1825" t="s">
        <v>39</v>
      </c>
      <c r="I1825" s="1">
        <v>41855</v>
      </c>
      <c r="J1825" t="s">
        <v>20</v>
      </c>
      <c r="K1825" t="s">
        <v>204</v>
      </c>
      <c r="L1825" t="s">
        <v>225</v>
      </c>
      <c r="M1825" t="s">
        <v>38</v>
      </c>
      <c r="N1825" t="s">
        <v>21</v>
      </c>
      <c r="P1825" t="s">
        <v>23</v>
      </c>
      <c r="Q1825" t="str">
        <f>IF(COUNTIF(Table2[type_of_injury],Table2[[#This Row],[type_of_injury]])&lt;40,"other",Table2[[#This Row],[type_of_injury]])</f>
        <v>gunfire</v>
      </c>
      <c r="R1825" t="str" cm="1">
        <f t="array" ref="R1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6" spans="1:18" x14ac:dyDescent="0.35">
      <c r="A1826" t="s">
        <v>2302</v>
      </c>
      <c r="B1826" s="1">
        <v>41855</v>
      </c>
      <c r="C1826">
        <v>53</v>
      </c>
      <c r="D1826" t="str" cm="1">
        <f t="array" ref="D1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826" t="s">
        <v>16</v>
      </c>
      <c r="F1826" t="s">
        <v>210</v>
      </c>
      <c r="G1826" t="s">
        <v>210</v>
      </c>
      <c r="H1826" t="s">
        <v>39</v>
      </c>
      <c r="I1826" s="1">
        <v>41855</v>
      </c>
      <c r="J1826" t="s">
        <v>20</v>
      </c>
      <c r="K1826" t="s">
        <v>40</v>
      </c>
      <c r="L1826" t="s">
        <v>210</v>
      </c>
      <c r="M1826" t="s">
        <v>210</v>
      </c>
      <c r="N1826" t="s">
        <v>21</v>
      </c>
      <c r="O1826" t="s">
        <v>35</v>
      </c>
      <c r="P1826" t="s">
        <v>23</v>
      </c>
      <c r="Q1826" t="str">
        <f>IF(COUNTIF(Table2[type_of_injury],Table2[[#This Row],[type_of_injury]])&lt;40,"other",Table2[[#This Row],[type_of_injury]])</f>
        <v>gunfire</v>
      </c>
      <c r="R1826" t="str" cm="1">
        <f t="array" ref="R1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7" spans="1:18" x14ac:dyDescent="0.35">
      <c r="A1827" t="s">
        <v>2303</v>
      </c>
      <c r="B1827" s="1">
        <v>41855</v>
      </c>
      <c r="C1827">
        <v>28</v>
      </c>
      <c r="D1827" t="str" cm="1">
        <f t="array" ref="D1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27" t="s">
        <v>16</v>
      </c>
      <c r="F1827" t="s">
        <v>210</v>
      </c>
      <c r="G1827" t="s">
        <v>210</v>
      </c>
      <c r="H1827" t="s">
        <v>39</v>
      </c>
      <c r="I1827" s="1">
        <v>41855</v>
      </c>
      <c r="J1827" t="s">
        <v>20</v>
      </c>
      <c r="K1827" t="s">
        <v>40</v>
      </c>
      <c r="L1827" t="s">
        <v>1493</v>
      </c>
      <c r="M1827" t="s">
        <v>210</v>
      </c>
      <c r="N1827" t="s">
        <v>21</v>
      </c>
      <c r="O1827" t="s">
        <v>35</v>
      </c>
      <c r="P1827" t="s">
        <v>23</v>
      </c>
      <c r="Q1827" t="str">
        <f>IF(COUNTIF(Table2[type_of_injury],Table2[[#This Row],[type_of_injury]])&lt;40,"other",Table2[[#This Row],[type_of_injury]])</f>
        <v>gunfire</v>
      </c>
      <c r="R1827" t="str" cm="1">
        <f t="array" ref="R1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8" spans="1:18" x14ac:dyDescent="0.35">
      <c r="A1828" t="s">
        <v>2304</v>
      </c>
      <c r="B1828" s="1">
        <v>41855</v>
      </c>
      <c r="C1828">
        <v>22</v>
      </c>
      <c r="D1828" t="str" cm="1">
        <f t="array" ref="D1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28" t="s">
        <v>16</v>
      </c>
      <c r="F1828" t="s">
        <v>37</v>
      </c>
      <c r="G1828" t="s">
        <v>38</v>
      </c>
      <c r="H1828" t="s">
        <v>39</v>
      </c>
      <c r="I1828" s="1">
        <v>41855</v>
      </c>
      <c r="J1828" t="s">
        <v>20</v>
      </c>
      <c r="K1828" t="s">
        <v>204</v>
      </c>
      <c r="L1828" t="s">
        <v>225</v>
      </c>
      <c r="M1828" t="s">
        <v>38</v>
      </c>
      <c r="N1828" t="s">
        <v>21</v>
      </c>
      <c r="P1828" t="s">
        <v>23</v>
      </c>
      <c r="Q1828" t="str">
        <f>IF(COUNTIF(Table2[type_of_injury],Table2[[#This Row],[type_of_injury]])&lt;40,"other",Table2[[#This Row],[type_of_injury]])</f>
        <v>gunfire</v>
      </c>
      <c r="R1828" t="str" cm="1">
        <f t="array" ref="R1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29" spans="1:18" x14ac:dyDescent="0.35">
      <c r="A1829" t="s">
        <v>2305</v>
      </c>
      <c r="B1829" s="1">
        <v>41855</v>
      </c>
      <c r="C1829">
        <v>19</v>
      </c>
      <c r="D1829" t="str" cm="1">
        <f t="array" ref="D1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29" t="s">
        <v>16</v>
      </c>
      <c r="F1829" t="s">
        <v>210</v>
      </c>
      <c r="G1829" t="s">
        <v>210</v>
      </c>
      <c r="H1829" t="s">
        <v>39</v>
      </c>
      <c r="I1829" s="1">
        <v>41855</v>
      </c>
      <c r="J1829" t="s">
        <v>20</v>
      </c>
      <c r="K1829" t="s">
        <v>40</v>
      </c>
      <c r="L1829" t="s">
        <v>210</v>
      </c>
      <c r="M1829" t="s">
        <v>210</v>
      </c>
      <c r="N1829" t="s">
        <v>21</v>
      </c>
      <c r="P1829" t="s">
        <v>23</v>
      </c>
      <c r="Q1829" t="str">
        <f>IF(COUNTIF(Table2[type_of_injury],Table2[[#This Row],[type_of_injury]])&lt;40,"other",Table2[[#This Row],[type_of_injury]])</f>
        <v>gunfire</v>
      </c>
      <c r="R1829" t="str" cm="1">
        <f t="array" ref="R1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0" spans="1:18" x14ac:dyDescent="0.35">
      <c r="A1830" t="s">
        <v>2306</v>
      </c>
      <c r="B1830" s="1">
        <v>41855</v>
      </c>
      <c r="C1830">
        <v>2</v>
      </c>
      <c r="D1830" t="str" cm="1">
        <f t="array" ref="D1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30" t="s">
        <v>16</v>
      </c>
      <c r="F1830" t="s">
        <v>210</v>
      </c>
      <c r="G1830" t="s">
        <v>210</v>
      </c>
      <c r="H1830" t="s">
        <v>39</v>
      </c>
      <c r="I1830" s="1">
        <v>41855</v>
      </c>
      <c r="J1830" t="s">
        <v>71</v>
      </c>
      <c r="K1830" t="s">
        <v>40</v>
      </c>
      <c r="L1830" t="s">
        <v>41</v>
      </c>
      <c r="M1830" t="s">
        <v>41</v>
      </c>
      <c r="N1830" t="s">
        <v>21</v>
      </c>
      <c r="P1830" t="s">
        <v>23</v>
      </c>
      <c r="Q1830" t="str">
        <f>IF(COUNTIF(Table2[type_of_injury],Table2[[#This Row],[type_of_injury]])&lt;40,"other",Table2[[#This Row],[type_of_injury]])</f>
        <v>gunfire</v>
      </c>
      <c r="R1830" t="str" cm="1">
        <f t="array" ref="R1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1" spans="1:18" x14ac:dyDescent="0.35">
      <c r="A1831" t="s">
        <v>2307</v>
      </c>
      <c r="B1831" s="1">
        <v>41855</v>
      </c>
      <c r="D1831" t="str" cm="1">
        <f t="array" ref="D1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831" t="s">
        <v>16</v>
      </c>
      <c r="F1831" t="s">
        <v>210</v>
      </c>
      <c r="G1831" t="s">
        <v>210</v>
      </c>
      <c r="H1831" t="s">
        <v>39</v>
      </c>
      <c r="I1831" s="1">
        <v>41855</v>
      </c>
      <c r="J1831" t="s">
        <v>71</v>
      </c>
      <c r="K1831" t="s">
        <v>40</v>
      </c>
      <c r="L1831" t="s">
        <v>41</v>
      </c>
      <c r="M1831" t="s">
        <v>41</v>
      </c>
      <c r="N1831" t="s">
        <v>21</v>
      </c>
      <c r="P1831" t="s">
        <v>23</v>
      </c>
      <c r="Q1831" t="str">
        <f>IF(COUNTIF(Table2[type_of_injury],Table2[[#This Row],[type_of_injury]])&lt;40,"other",Table2[[#This Row],[type_of_injury]])</f>
        <v>gunfire</v>
      </c>
      <c r="R1831" t="str" cm="1">
        <f t="array" ref="R1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2" spans="1:18" x14ac:dyDescent="0.35">
      <c r="A1832" t="s">
        <v>2308</v>
      </c>
      <c r="B1832" s="1">
        <v>41855</v>
      </c>
      <c r="C1832">
        <v>13</v>
      </c>
      <c r="D1832" t="str" cm="1">
        <f t="array" ref="D1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32" t="s">
        <v>16</v>
      </c>
      <c r="F1832" t="s">
        <v>210</v>
      </c>
      <c r="G1832" t="s">
        <v>210</v>
      </c>
      <c r="H1832" t="s">
        <v>39</v>
      </c>
      <c r="I1832" s="1">
        <v>41855</v>
      </c>
      <c r="J1832" t="s">
        <v>20</v>
      </c>
      <c r="K1832" t="s">
        <v>40</v>
      </c>
      <c r="L1832" t="s">
        <v>210</v>
      </c>
      <c r="M1832" t="s">
        <v>210</v>
      </c>
      <c r="N1832" t="s">
        <v>21</v>
      </c>
      <c r="P1832" t="s">
        <v>23</v>
      </c>
      <c r="Q1832" t="str">
        <f>IF(COUNTIF(Table2[type_of_injury],Table2[[#This Row],[type_of_injury]])&lt;40,"other",Table2[[#This Row],[type_of_injury]])</f>
        <v>gunfire</v>
      </c>
      <c r="R1832" t="str" cm="1">
        <f t="array" ref="R1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3" spans="1:18" x14ac:dyDescent="0.35">
      <c r="A1833" t="s">
        <v>2309</v>
      </c>
      <c r="B1833" s="1">
        <v>41855</v>
      </c>
      <c r="C1833">
        <v>5</v>
      </c>
      <c r="D1833" t="str" cm="1">
        <f t="array" ref="D1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33" t="s">
        <v>16</v>
      </c>
      <c r="F1833" t="s">
        <v>210</v>
      </c>
      <c r="G1833" t="s">
        <v>210</v>
      </c>
      <c r="H1833" t="s">
        <v>39</v>
      </c>
      <c r="I1833" s="1">
        <v>41855</v>
      </c>
      <c r="J1833" t="s">
        <v>71</v>
      </c>
      <c r="K1833" t="s">
        <v>40</v>
      </c>
      <c r="L1833" t="s">
        <v>210</v>
      </c>
      <c r="M1833" t="s">
        <v>210</v>
      </c>
      <c r="N1833" t="s">
        <v>21</v>
      </c>
      <c r="P1833" t="s">
        <v>23</v>
      </c>
      <c r="Q1833" t="str">
        <f>IF(COUNTIF(Table2[type_of_injury],Table2[[#This Row],[type_of_injury]])&lt;40,"other",Table2[[#This Row],[type_of_injury]])</f>
        <v>gunfire</v>
      </c>
      <c r="R1833" t="str" cm="1">
        <f t="array" ref="R1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4" spans="1:18" x14ac:dyDescent="0.35">
      <c r="A1834" t="s">
        <v>2310</v>
      </c>
      <c r="B1834" s="1">
        <v>41855</v>
      </c>
      <c r="C1834">
        <v>50</v>
      </c>
      <c r="D1834" t="str" cm="1">
        <f t="array" ref="D1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834" t="s">
        <v>16</v>
      </c>
      <c r="F1834" t="s">
        <v>582</v>
      </c>
      <c r="G1834" t="s">
        <v>222</v>
      </c>
      <c r="H1834" t="s">
        <v>39</v>
      </c>
      <c r="I1834" s="1">
        <v>41855</v>
      </c>
      <c r="J1834" t="s">
        <v>20</v>
      </c>
      <c r="K1834" t="s">
        <v>40</v>
      </c>
      <c r="L1834" t="s">
        <v>221</v>
      </c>
      <c r="M1834" t="s">
        <v>222</v>
      </c>
      <c r="N1834" t="s">
        <v>21</v>
      </c>
      <c r="P1834" t="s">
        <v>23</v>
      </c>
      <c r="Q1834" t="str">
        <f>IF(COUNTIF(Table2[type_of_injury],Table2[[#This Row],[type_of_injury]])&lt;40,"other",Table2[[#This Row],[type_of_injury]])</f>
        <v>gunfire</v>
      </c>
      <c r="R1834" t="str" cm="1">
        <f t="array" ref="R1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5" spans="1:18" x14ac:dyDescent="0.35">
      <c r="A1835" t="s">
        <v>2311</v>
      </c>
      <c r="B1835" s="1">
        <v>41855</v>
      </c>
      <c r="C1835">
        <v>18</v>
      </c>
      <c r="D1835" t="str" cm="1">
        <f t="array" ref="D1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35" t="s">
        <v>16</v>
      </c>
      <c r="F1835" t="s">
        <v>242</v>
      </c>
      <c r="G1835" t="s">
        <v>41</v>
      </c>
      <c r="H1835" t="s">
        <v>39</v>
      </c>
      <c r="I1835" s="1">
        <v>41855</v>
      </c>
      <c r="J1835" t="s">
        <v>20</v>
      </c>
      <c r="K1835" t="s">
        <v>204</v>
      </c>
      <c r="L1835" t="s">
        <v>41</v>
      </c>
      <c r="M1835" t="s">
        <v>41</v>
      </c>
      <c r="N1835" t="s">
        <v>21</v>
      </c>
      <c r="P1835" t="s">
        <v>23</v>
      </c>
      <c r="Q1835" t="str">
        <f>IF(COUNTIF(Table2[type_of_injury],Table2[[#This Row],[type_of_injury]])&lt;40,"other",Table2[[#This Row],[type_of_injury]])</f>
        <v>gunfire</v>
      </c>
      <c r="R1835" t="str" cm="1">
        <f t="array" ref="R1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6" spans="1:18" x14ac:dyDescent="0.35">
      <c r="A1836" t="s">
        <v>2312</v>
      </c>
      <c r="B1836" s="1">
        <v>41855</v>
      </c>
      <c r="C1836">
        <v>24</v>
      </c>
      <c r="D1836" t="str" cm="1">
        <f t="array" ref="D1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36" t="s">
        <v>16</v>
      </c>
      <c r="F1836" t="s">
        <v>593</v>
      </c>
      <c r="G1836" t="s">
        <v>222</v>
      </c>
      <c r="H1836" t="s">
        <v>39</v>
      </c>
      <c r="I1836" s="1">
        <v>41855</v>
      </c>
      <c r="J1836" t="s">
        <v>20</v>
      </c>
      <c r="K1836" t="s">
        <v>204</v>
      </c>
      <c r="L1836" t="s">
        <v>221</v>
      </c>
      <c r="M1836" t="s">
        <v>222</v>
      </c>
      <c r="N1836" t="s">
        <v>21</v>
      </c>
      <c r="P1836" t="s">
        <v>23</v>
      </c>
      <c r="Q1836" t="str">
        <f>IF(COUNTIF(Table2[type_of_injury],Table2[[#This Row],[type_of_injury]])&lt;40,"other",Table2[[#This Row],[type_of_injury]])</f>
        <v>gunfire</v>
      </c>
      <c r="R1836" t="str" cm="1">
        <f t="array" ref="R1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7" spans="1:18" x14ac:dyDescent="0.35">
      <c r="A1837" t="s">
        <v>2313</v>
      </c>
      <c r="B1837" s="1">
        <v>41855</v>
      </c>
      <c r="C1837">
        <v>22</v>
      </c>
      <c r="D1837" t="str" cm="1">
        <f t="array" ref="D1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37" t="s">
        <v>16</v>
      </c>
      <c r="F1837" t="s">
        <v>593</v>
      </c>
      <c r="G1837" t="s">
        <v>222</v>
      </c>
      <c r="H1837" t="s">
        <v>39</v>
      </c>
      <c r="I1837" s="1">
        <v>41855</v>
      </c>
      <c r="J1837" t="s">
        <v>20</v>
      </c>
      <c r="K1837" t="s">
        <v>204</v>
      </c>
      <c r="L1837" t="s">
        <v>221</v>
      </c>
      <c r="M1837" t="s">
        <v>222</v>
      </c>
      <c r="N1837" t="s">
        <v>21</v>
      </c>
      <c r="P1837" t="s">
        <v>23</v>
      </c>
      <c r="Q1837" t="str">
        <f>IF(COUNTIF(Table2[type_of_injury],Table2[[#This Row],[type_of_injury]])&lt;40,"other",Table2[[#This Row],[type_of_injury]])</f>
        <v>gunfire</v>
      </c>
      <c r="R1837" t="str" cm="1">
        <f t="array" ref="R1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8" spans="1:18" x14ac:dyDescent="0.35">
      <c r="A1838" t="s">
        <v>2314</v>
      </c>
      <c r="B1838" s="1">
        <v>41855</v>
      </c>
      <c r="C1838">
        <v>19</v>
      </c>
      <c r="D1838" t="str" cm="1">
        <f t="array" ref="D1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38" t="s">
        <v>16</v>
      </c>
      <c r="F1838" t="s">
        <v>221</v>
      </c>
      <c r="G1838" t="s">
        <v>222</v>
      </c>
      <c r="H1838" t="s">
        <v>39</v>
      </c>
      <c r="I1838" s="1">
        <v>41855</v>
      </c>
      <c r="J1838" t="s">
        <v>20</v>
      </c>
      <c r="K1838" t="s">
        <v>204</v>
      </c>
      <c r="L1838" t="s">
        <v>221</v>
      </c>
      <c r="M1838" t="s">
        <v>222</v>
      </c>
      <c r="N1838" t="s">
        <v>21</v>
      </c>
      <c r="O1838" t="s">
        <v>35</v>
      </c>
      <c r="P1838" t="s">
        <v>23</v>
      </c>
      <c r="Q1838" t="str">
        <f>IF(COUNTIF(Table2[type_of_injury],Table2[[#This Row],[type_of_injury]])&lt;40,"other",Table2[[#This Row],[type_of_injury]])</f>
        <v>gunfire</v>
      </c>
      <c r="R1838" t="str" cm="1">
        <f t="array" ref="R1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39" spans="1:18" x14ac:dyDescent="0.35">
      <c r="A1839" t="s">
        <v>2315</v>
      </c>
      <c r="B1839" s="1">
        <v>41855</v>
      </c>
      <c r="C1839">
        <v>27</v>
      </c>
      <c r="D1839" t="str" cm="1">
        <f t="array" ref="D1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39" t="s">
        <v>16</v>
      </c>
      <c r="F1839" t="s">
        <v>218</v>
      </c>
      <c r="G1839" t="s">
        <v>218</v>
      </c>
      <c r="H1839" t="s">
        <v>39</v>
      </c>
      <c r="I1839" s="1">
        <v>41855</v>
      </c>
      <c r="J1839" t="s">
        <v>20</v>
      </c>
      <c r="K1839" t="s">
        <v>204</v>
      </c>
      <c r="L1839" t="s">
        <v>218</v>
      </c>
      <c r="M1839" t="s">
        <v>218</v>
      </c>
      <c r="N1839" t="s">
        <v>21</v>
      </c>
      <c r="O1839" t="s">
        <v>35</v>
      </c>
      <c r="P1839" t="s">
        <v>23</v>
      </c>
      <c r="Q1839" t="str">
        <f>IF(COUNTIF(Table2[type_of_injury],Table2[[#This Row],[type_of_injury]])&lt;40,"other",Table2[[#This Row],[type_of_injury]])</f>
        <v>gunfire</v>
      </c>
      <c r="R1839" t="str" cm="1">
        <f t="array" ref="R1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0" spans="1:18" x14ac:dyDescent="0.35">
      <c r="A1840" t="s">
        <v>2316</v>
      </c>
      <c r="B1840" s="1">
        <v>41855</v>
      </c>
      <c r="C1840">
        <v>23</v>
      </c>
      <c r="D1840" t="str" cm="1">
        <f t="array" ref="D1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40" t="s">
        <v>16</v>
      </c>
      <c r="F1840" t="s">
        <v>37</v>
      </c>
      <c r="G1840" t="s">
        <v>38</v>
      </c>
      <c r="H1840" t="s">
        <v>39</v>
      </c>
      <c r="I1840" s="1">
        <v>41855</v>
      </c>
      <c r="J1840" t="s">
        <v>20</v>
      </c>
      <c r="K1840" t="s">
        <v>204</v>
      </c>
      <c r="L1840" t="s">
        <v>225</v>
      </c>
      <c r="M1840" t="s">
        <v>38</v>
      </c>
      <c r="N1840" t="s">
        <v>21</v>
      </c>
      <c r="O1840" t="s">
        <v>35</v>
      </c>
      <c r="P1840" t="s">
        <v>23</v>
      </c>
      <c r="Q1840" t="str">
        <f>IF(COUNTIF(Table2[type_of_injury],Table2[[#This Row],[type_of_injury]])&lt;40,"other",Table2[[#This Row],[type_of_injury]])</f>
        <v>gunfire</v>
      </c>
      <c r="R1840" t="str" cm="1">
        <f t="array" ref="R1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1" spans="1:18" x14ac:dyDescent="0.35">
      <c r="A1841" t="s">
        <v>2317</v>
      </c>
      <c r="B1841" s="1">
        <v>41855</v>
      </c>
      <c r="C1841">
        <v>25</v>
      </c>
      <c r="D1841" t="str" cm="1">
        <f t="array" ref="D1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41" t="s">
        <v>16</v>
      </c>
      <c r="F1841" t="s">
        <v>41</v>
      </c>
      <c r="G1841" t="s">
        <v>41</v>
      </c>
      <c r="H1841" t="s">
        <v>39</v>
      </c>
      <c r="I1841" s="1">
        <v>41855</v>
      </c>
      <c r="J1841" t="s">
        <v>20</v>
      </c>
      <c r="K1841" t="s">
        <v>204</v>
      </c>
      <c r="L1841" t="s">
        <v>41</v>
      </c>
      <c r="M1841" t="s">
        <v>41</v>
      </c>
      <c r="N1841" t="s">
        <v>21</v>
      </c>
      <c r="P1841" t="s">
        <v>23</v>
      </c>
      <c r="Q1841" t="str">
        <f>IF(COUNTIF(Table2[type_of_injury],Table2[[#This Row],[type_of_injury]])&lt;40,"other",Table2[[#This Row],[type_of_injury]])</f>
        <v>gunfire</v>
      </c>
      <c r="R1841" t="str" cm="1">
        <f t="array" ref="R1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2" spans="1:18" x14ac:dyDescent="0.35">
      <c r="A1842" t="s">
        <v>2318</v>
      </c>
      <c r="B1842" s="1">
        <v>41855</v>
      </c>
      <c r="C1842">
        <v>19</v>
      </c>
      <c r="D1842" t="str" cm="1">
        <f t="array" ref="D1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42" t="s">
        <v>16</v>
      </c>
      <c r="F1842" t="s">
        <v>37</v>
      </c>
      <c r="G1842" t="s">
        <v>38</v>
      </c>
      <c r="H1842" t="s">
        <v>39</v>
      </c>
      <c r="I1842" s="1">
        <v>41855</v>
      </c>
      <c r="J1842" t="s">
        <v>20</v>
      </c>
      <c r="K1842" t="s">
        <v>204</v>
      </c>
      <c r="L1842" t="s">
        <v>225</v>
      </c>
      <c r="M1842" t="s">
        <v>38</v>
      </c>
      <c r="N1842" t="s">
        <v>21</v>
      </c>
      <c r="O1842" t="s">
        <v>35</v>
      </c>
      <c r="P1842" t="s">
        <v>23</v>
      </c>
      <c r="Q1842" t="str">
        <f>IF(COUNTIF(Table2[type_of_injury],Table2[[#This Row],[type_of_injury]])&lt;40,"other",Table2[[#This Row],[type_of_injury]])</f>
        <v>gunfire</v>
      </c>
      <c r="R1842" t="str" cm="1">
        <f t="array" ref="R1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3" spans="1:18" x14ac:dyDescent="0.35">
      <c r="A1843" t="s">
        <v>2319</v>
      </c>
      <c r="B1843" s="1">
        <v>41855</v>
      </c>
      <c r="C1843">
        <v>7</v>
      </c>
      <c r="D1843" t="str" cm="1">
        <f t="array" ref="D1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43" t="s">
        <v>16</v>
      </c>
      <c r="F1843" t="s">
        <v>878</v>
      </c>
      <c r="G1843" t="s">
        <v>38</v>
      </c>
      <c r="H1843" t="s">
        <v>39</v>
      </c>
      <c r="I1843" s="1">
        <v>41855</v>
      </c>
      <c r="J1843" t="s">
        <v>71</v>
      </c>
      <c r="K1843" t="s">
        <v>40</v>
      </c>
      <c r="L1843" t="s">
        <v>205</v>
      </c>
      <c r="M1843" t="s">
        <v>38</v>
      </c>
      <c r="N1843" t="s">
        <v>21</v>
      </c>
      <c r="P1843" t="s">
        <v>23</v>
      </c>
      <c r="Q1843" t="str">
        <f>IF(COUNTIF(Table2[type_of_injury],Table2[[#This Row],[type_of_injury]])&lt;40,"other",Table2[[#This Row],[type_of_injury]])</f>
        <v>gunfire</v>
      </c>
      <c r="R1843" t="str" cm="1">
        <f t="array" ref="R1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4" spans="1:18" x14ac:dyDescent="0.35">
      <c r="A1844" t="s">
        <v>2320</v>
      </c>
      <c r="B1844" s="1">
        <v>41855</v>
      </c>
      <c r="C1844">
        <v>33</v>
      </c>
      <c r="D1844" t="str" cm="1">
        <f t="array" ref="D1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844" t="s">
        <v>16</v>
      </c>
      <c r="F1844" t="s">
        <v>878</v>
      </c>
      <c r="G1844" t="s">
        <v>38</v>
      </c>
      <c r="H1844" t="s">
        <v>39</v>
      </c>
      <c r="I1844" s="1">
        <v>41855</v>
      </c>
      <c r="J1844" t="s">
        <v>20</v>
      </c>
      <c r="K1844" t="s">
        <v>204</v>
      </c>
      <c r="L1844" t="s">
        <v>205</v>
      </c>
      <c r="M1844" t="s">
        <v>38</v>
      </c>
      <c r="N1844" t="s">
        <v>21</v>
      </c>
      <c r="P1844" t="s">
        <v>23</v>
      </c>
      <c r="Q1844" t="str">
        <f>IF(COUNTIF(Table2[type_of_injury],Table2[[#This Row],[type_of_injury]])&lt;40,"other",Table2[[#This Row],[type_of_injury]])</f>
        <v>gunfire</v>
      </c>
      <c r="R1844" t="str" cm="1">
        <f t="array" ref="R1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5" spans="1:18" x14ac:dyDescent="0.35">
      <c r="A1845" t="s">
        <v>2321</v>
      </c>
      <c r="B1845" s="1">
        <v>41855</v>
      </c>
      <c r="C1845">
        <v>30</v>
      </c>
      <c r="D1845" t="str" cm="1">
        <f t="array" ref="D1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45" t="s">
        <v>16</v>
      </c>
      <c r="F1845" t="s">
        <v>878</v>
      </c>
      <c r="G1845" t="s">
        <v>38</v>
      </c>
      <c r="H1845" t="s">
        <v>39</v>
      </c>
      <c r="I1845" s="1">
        <v>41855</v>
      </c>
      <c r="J1845" t="s">
        <v>20</v>
      </c>
      <c r="K1845" t="s">
        <v>204</v>
      </c>
      <c r="L1845" t="s">
        <v>225</v>
      </c>
      <c r="M1845" t="s">
        <v>38</v>
      </c>
      <c r="N1845" t="s">
        <v>21</v>
      </c>
      <c r="P1845" t="s">
        <v>23</v>
      </c>
      <c r="Q1845" t="str">
        <f>IF(COUNTIF(Table2[type_of_injury],Table2[[#This Row],[type_of_injury]])&lt;40,"other",Table2[[#This Row],[type_of_injury]])</f>
        <v>gunfire</v>
      </c>
      <c r="R1845" t="str" cm="1">
        <f t="array" ref="R1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6" spans="1:18" x14ac:dyDescent="0.35">
      <c r="A1846" t="s">
        <v>2322</v>
      </c>
      <c r="B1846" s="1">
        <v>41855</v>
      </c>
      <c r="C1846">
        <v>3</v>
      </c>
      <c r="D1846" t="str" cm="1">
        <f t="array" ref="D1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46" t="s">
        <v>16</v>
      </c>
      <c r="F1846" t="s">
        <v>878</v>
      </c>
      <c r="G1846" t="s">
        <v>38</v>
      </c>
      <c r="H1846" t="s">
        <v>39</v>
      </c>
      <c r="I1846" s="1">
        <v>41855</v>
      </c>
      <c r="J1846" t="s">
        <v>20</v>
      </c>
      <c r="K1846" t="s">
        <v>40</v>
      </c>
      <c r="L1846" t="s">
        <v>205</v>
      </c>
      <c r="M1846" t="s">
        <v>38</v>
      </c>
      <c r="N1846" t="s">
        <v>21</v>
      </c>
      <c r="P1846" t="s">
        <v>23</v>
      </c>
      <c r="Q1846" t="str">
        <f>IF(COUNTIF(Table2[type_of_injury],Table2[[#This Row],[type_of_injury]])&lt;40,"other",Table2[[#This Row],[type_of_injury]])</f>
        <v>gunfire</v>
      </c>
      <c r="R1846" t="str" cm="1">
        <f t="array" ref="R1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7" spans="1:18" x14ac:dyDescent="0.35">
      <c r="A1847" t="s">
        <v>2323</v>
      </c>
      <c r="B1847" s="1">
        <v>41855</v>
      </c>
      <c r="C1847">
        <v>19</v>
      </c>
      <c r="D1847" t="str" cm="1">
        <f t="array" ref="D1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47" t="s">
        <v>16</v>
      </c>
      <c r="F1847" t="s">
        <v>353</v>
      </c>
      <c r="G1847" t="s">
        <v>77</v>
      </c>
      <c r="H1847" t="s">
        <v>77</v>
      </c>
      <c r="I1847" s="1">
        <v>41855</v>
      </c>
      <c r="J1847" t="s">
        <v>20</v>
      </c>
      <c r="L1847" t="s">
        <v>1134</v>
      </c>
      <c r="M1847" t="s">
        <v>62</v>
      </c>
      <c r="N1847" t="s">
        <v>21</v>
      </c>
      <c r="O1847" t="s">
        <v>22</v>
      </c>
      <c r="P1847" t="s">
        <v>23</v>
      </c>
      <c r="Q1847" t="str">
        <f>IF(COUNTIF(Table2[type_of_injury],Table2[[#This Row],[type_of_injury]])&lt;40,"other",Table2[[#This Row],[type_of_injury]])</f>
        <v>gunfire</v>
      </c>
      <c r="R1847" t="str" cm="1">
        <f t="array" ref="R1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8" spans="1:18" x14ac:dyDescent="0.35">
      <c r="A1848" t="s">
        <v>2324</v>
      </c>
      <c r="B1848" s="1">
        <v>41855</v>
      </c>
      <c r="C1848">
        <v>52</v>
      </c>
      <c r="D1848" t="str" cm="1">
        <f t="array" ref="D1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848" t="s">
        <v>16</v>
      </c>
      <c r="F1848" t="s">
        <v>210</v>
      </c>
      <c r="G1848" t="s">
        <v>210</v>
      </c>
      <c r="H1848" t="s">
        <v>39</v>
      </c>
      <c r="I1848" s="1">
        <v>41855</v>
      </c>
      <c r="J1848" t="s">
        <v>71</v>
      </c>
      <c r="K1848" t="s">
        <v>40</v>
      </c>
      <c r="L1848" t="s">
        <v>210</v>
      </c>
      <c r="M1848" t="s">
        <v>210</v>
      </c>
      <c r="N1848" t="s">
        <v>21</v>
      </c>
      <c r="P1848" t="s">
        <v>23</v>
      </c>
      <c r="Q1848" t="str">
        <f>IF(COUNTIF(Table2[type_of_injury],Table2[[#This Row],[type_of_injury]])&lt;40,"other",Table2[[#This Row],[type_of_injury]])</f>
        <v>gunfire</v>
      </c>
      <c r="R1848" t="str" cm="1">
        <f t="array" ref="R1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49" spans="1:18" x14ac:dyDescent="0.35">
      <c r="A1849" t="s">
        <v>2325</v>
      </c>
      <c r="B1849" s="1">
        <v>41855</v>
      </c>
      <c r="C1849">
        <v>26</v>
      </c>
      <c r="D1849" t="str" cm="1">
        <f t="array" ref="D1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49" t="s">
        <v>16</v>
      </c>
      <c r="F1849" t="s">
        <v>210</v>
      </c>
      <c r="G1849" t="s">
        <v>210</v>
      </c>
      <c r="H1849" t="s">
        <v>39</v>
      </c>
      <c r="I1849" s="1">
        <v>41855</v>
      </c>
      <c r="J1849" t="s">
        <v>71</v>
      </c>
      <c r="K1849" t="s">
        <v>40</v>
      </c>
      <c r="L1849" t="s">
        <v>218</v>
      </c>
      <c r="M1849" t="s">
        <v>218</v>
      </c>
      <c r="N1849" t="s">
        <v>21</v>
      </c>
      <c r="P1849" t="s">
        <v>23</v>
      </c>
      <c r="Q1849" t="str">
        <f>IF(COUNTIF(Table2[type_of_injury],Table2[[#This Row],[type_of_injury]])&lt;40,"other",Table2[[#This Row],[type_of_injury]])</f>
        <v>gunfire</v>
      </c>
      <c r="R1849" t="str" cm="1">
        <f t="array" ref="R1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0" spans="1:18" x14ac:dyDescent="0.35">
      <c r="A1850" t="s">
        <v>2326</v>
      </c>
      <c r="B1850" s="1">
        <v>41855</v>
      </c>
      <c r="C1850">
        <v>25</v>
      </c>
      <c r="D1850" t="str" cm="1">
        <f t="array" ref="D1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50" t="s">
        <v>16</v>
      </c>
      <c r="F1850" t="s">
        <v>41</v>
      </c>
      <c r="G1850" t="s">
        <v>41</v>
      </c>
      <c r="H1850" t="s">
        <v>39</v>
      </c>
      <c r="I1850" s="1">
        <v>41855</v>
      </c>
      <c r="J1850" t="s">
        <v>20</v>
      </c>
      <c r="K1850" t="s">
        <v>204</v>
      </c>
      <c r="L1850" t="s">
        <v>41</v>
      </c>
      <c r="M1850" t="s">
        <v>41</v>
      </c>
      <c r="N1850" t="s">
        <v>21</v>
      </c>
      <c r="P1850" t="s">
        <v>23</v>
      </c>
      <c r="Q1850" t="str">
        <f>IF(COUNTIF(Table2[type_of_injury],Table2[[#This Row],[type_of_injury]])&lt;40,"other",Table2[[#This Row],[type_of_injury]])</f>
        <v>gunfire</v>
      </c>
      <c r="R1850" t="str" cm="1">
        <f t="array" ref="R1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1" spans="1:18" x14ac:dyDescent="0.35">
      <c r="A1851" t="s">
        <v>2327</v>
      </c>
      <c r="B1851" s="1">
        <v>41855</v>
      </c>
      <c r="C1851">
        <v>25</v>
      </c>
      <c r="D1851" t="str" cm="1">
        <f t="array" ref="D1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51" t="s">
        <v>16</v>
      </c>
      <c r="F1851" t="s">
        <v>582</v>
      </c>
      <c r="G1851" t="s">
        <v>222</v>
      </c>
      <c r="H1851" t="s">
        <v>39</v>
      </c>
      <c r="I1851" s="1">
        <v>41855</v>
      </c>
      <c r="J1851" t="s">
        <v>20</v>
      </c>
      <c r="K1851" t="s">
        <v>204</v>
      </c>
      <c r="L1851" t="s">
        <v>225</v>
      </c>
      <c r="M1851" t="s">
        <v>38</v>
      </c>
      <c r="N1851" t="s">
        <v>21</v>
      </c>
      <c r="P1851" t="s">
        <v>23</v>
      </c>
      <c r="Q1851" t="str">
        <f>IF(COUNTIF(Table2[type_of_injury],Table2[[#This Row],[type_of_injury]])&lt;40,"other",Table2[[#This Row],[type_of_injury]])</f>
        <v>gunfire</v>
      </c>
      <c r="R1851" t="str" cm="1">
        <f t="array" ref="R1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2" spans="1:18" x14ac:dyDescent="0.35">
      <c r="A1852" t="s">
        <v>2328</v>
      </c>
      <c r="B1852" s="1">
        <v>41855</v>
      </c>
      <c r="C1852">
        <v>24</v>
      </c>
      <c r="D1852" t="str" cm="1">
        <f t="array" ref="D1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52" t="s">
        <v>16</v>
      </c>
      <c r="F1852" t="s">
        <v>582</v>
      </c>
      <c r="G1852" t="s">
        <v>222</v>
      </c>
      <c r="H1852" t="s">
        <v>39</v>
      </c>
      <c r="I1852" s="1">
        <v>41855</v>
      </c>
      <c r="J1852" t="s">
        <v>20</v>
      </c>
      <c r="K1852" t="s">
        <v>204</v>
      </c>
      <c r="L1852" t="s">
        <v>582</v>
      </c>
      <c r="M1852" t="s">
        <v>222</v>
      </c>
      <c r="N1852" t="s">
        <v>21</v>
      </c>
      <c r="P1852" t="s">
        <v>23</v>
      </c>
      <c r="Q1852" t="str">
        <f>IF(COUNTIF(Table2[type_of_injury],Table2[[#This Row],[type_of_injury]])&lt;40,"other",Table2[[#This Row],[type_of_injury]])</f>
        <v>gunfire</v>
      </c>
      <c r="R1852" t="str" cm="1">
        <f t="array" ref="R1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3" spans="1:18" x14ac:dyDescent="0.35">
      <c r="A1853" t="s">
        <v>2329</v>
      </c>
      <c r="B1853" s="1">
        <v>41855</v>
      </c>
      <c r="C1853">
        <v>24</v>
      </c>
      <c r="D1853" t="str" cm="1">
        <f t="array" ref="D1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53" t="s">
        <v>16</v>
      </c>
      <c r="F1853" t="s">
        <v>582</v>
      </c>
      <c r="G1853" t="s">
        <v>222</v>
      </c>
      <c r="H1853" t="s">
        <v>39</v>
      </c>
      <c r="I1853" s="1">
        <v>41855</v>
      </c>
      <c r="J1853" t="s">
        <v>20</v>
      </c>
      <c r="K1853" t="s">
        <v>204</v>
      </c>
      <c r="L1853" t="s">
        <v>582</v>
      </c>
      <c r="M1853" t="s">
        <v>222</v>
      </c>
      <c r="N1853" t="s">
        <v>21</v>
      </c>
      <c r="P1853" t="s">
        <v>23</v>
      </c>
      <c r="Q1853" t="str">
        <f>IF(COUNTIF(Table2[type_of_injury],Table2[[#This Row],[type_of_injury]])&lt;40,"other",Table2[[#This Row],[type_of_injury]])</f>
        <v>gunfire</v>
      </c>
      <c r="R1853" t="str" cm="1">
        <f t="array" ref="R1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4" spans="1:18" x14ac:dyDescent="0.35">
      <c r="A1854" t="s">
        <v>2330</v>
      </c>
      <c r="B1854" s="1">
        <v>41855</v>
      </c>
      <c r="C1854">
        <v>29</v>
      </c>
      <c r="D1854" t="str" cm="1">
        <f t="array" ref="D1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54" t="s">
        <v>16</v>
      </c>
      <c r="F1854" t="s">
        <v>582</v>
      </c>
      <c r="G1854" t="s">
        <v>222</v>
      </c>
      <c r="H1854" t="s">
        <v>39</v>
      </c>
      <c r="I1854" s="1">
        <v>41855</v>
      </c>
      <c r="J1854" t="s">
        <v>20</v>
      </c>
      <c r="K1854" t="s">
        <v>204</v>
      </c>
      <c r="L1854" t="s">
        <v>225</v>
      </c>
      <c r="M1854" t="s">
        <v>38</v>
      </c>
      <c r="N1854" t="s">
        <v>21</v>
      </c>
      <c r="P1854" t="s">
        <v>23</v>
      </c>
      <c r="Q1854" t="str">
        <f>IF(COUNTIF(Table2[type_of_injury],Table2[[#This Row],[type_of_injury]])&lt;40,"other",Table2[[#This Row],[type_of_injury]])</f>
        <v>gunfire</v>
      </c>
      <c r="R1854" t="str" cm="1">
        <f t="array" ref="R1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5" spans="1:18" x14ac:dyDescent="0.35">
      <c r="A1855" t="s">
        <v>2331</v>
      </c>
      <c r="B1855" s="1">
        <v>41854</v>
      </c>
      <c r="C1855">
        <v>92</v>
      </c>
      <c r="D1855" t="str" cm="1">
        <f t="array" ref="D1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855" t="s">
        <v>16</v>
      </c>
      <c r="F1855" t="s">
        <v>221</v>
      </c>
      <c r="G1855" t="s">
        <v>222</v>
      </c>
      <c r="H1855" t="s">
        <v>39</v>
      </c>
      <c r="I1855" s="1">
        <v>41854</v>
      </c>
      <c r="J1855" t="s">
        <v>20</v>
      </c>
      <c r="K1855" t="s">
        <v>40</v>
      </c>
      <c r="L1855" t="s">
        <v>221</v>
      </c>
      <c r="M1855" t="s">
        <v>222</v>
      </c>
      <c r="N1855" t="s">
        <v>21</v>
      </c>
      <c r="P1855" t="s">
        <v>23</v>
      </c>
      <c r="Q1855" t="str">
        <f>IF(COUNTIF(Table2[type_of_injury],Table2[[#This Row],[type_of_injury]])&lt;40,"other",Table2[[#This Row],[type_of_injury]])</f>
        <v>gunfire</v>
      </c>
      <c r="R1855" t="str" cm="1">
        <f t="array" ref="R1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6" spans="1:18" x14ac:dyDescent="0.35">
      <c r="A1856" t="s">
        <v>2332</v>
      </c>
      <c r="B1856" s="1">
        <v>41854</v>
      </c>
      <c r="C1856">
        <v>41</v>
      </c>
      <c r="D1856" t="str" cm="1">
        <f t="array" ref="D1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856" t="s">
        <v>16</v>
      </c>
      <c r="F1856" t="s">
        <v>221</v>
      </c>
      <c r="G1856" t="s">
        <v>222</v>
      </c>
      <c r="H1856" t="s">
        <v>39</v>
      </c>
      <c r="I1856" s="1">
        <v>41854</v>
      </c>
      <c r="J1856" t="s">
        <v>20</v>
      </c>
      <c r="K1856" t="s">
        <v>204</v>
      </c>
      <c r="L1856" t="s">
        <v>568</v>
      </c>
      <c r="M1856" t="s">
        <v>210</v>
      </c>
      <c r="N1856" t="s">
        <v>21</v>
      </c>
      <c r="P1856" t="s">
        <v>23</v>
      </c>
      <c r="Q1856" t="str">
        <f>IF(COUNTIF(Table2[type_of_injury],Table2[[#This Row],[type_of_injury]])&lt;40,"other",Table2[[#This Row],[type_of_injury]])</f>
        <v>gunfire</v>
      </c>
      <c r="R1856" t="str" cm="1">
        <f t="array" ref="R1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7" spans="1:18" x14ac:dyDescent="0.35">
      <c r="A1857" t="s">
        <v>2333</v>
      </c>
      <c r="B1857" s="1">
        <v>41854</v>
      </c>
      <c r="C1857">
        <v>54</v>
      </c>
      <c r="D1857" t="str" cm="1">
        <f t="array" ref="D1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857" t="s">
        <v>16</v>
      </c>
      <c r="F1857" t="s">
        <v>221</v>
      </c>
      <c r="G1857" t="s">
        <v>222</v>
      </c>
      <c r="H1857" t="s">
        <v>39</v>
      </c>
      <c r="I1857" s="1">
        <v>41854</v>
      </c>
      <c r="J1857" t="s">
        <v>20</v>
      </c>
      <c r="K1857" t="s">
        <v>40</v>
      </c>
      <c r="L1857" t="s">
        <v>221</v>
      </c>
      <c r="M1857" t="s">
        <v>222</v>
      </c>
      <c r="N1857" t="s">
        <v>21</v>
      </c>
      <c r="P1857" t="s">
        <v>23</v>
      </c>
      <c r="Q1857" t="str">
        <f>IF(COUNTIF(Table2[type_of_injury],Table2[[#This Row],[type_of_injury]])&lt;40,"other",Table2[[#This Row],[type_of_injury]])</f>
        <v>gunfire</v>
      </c>
      <c r="R1857" t="str" cm="1">
        <f t="array" ref="R1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8" spans="1:18" x14ac:dyDescent="0.35">
      <c r="A1858" t="s">
        <v>2334</v>
      </c>
      <c r="B1858" s="1">
        <v>41854</v>
      </c>
      <c r="C1858">
        <v>24</v>
      </c>
      <c r="D1858" t="str" cm="1">
        <f t="array" ref="D1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58" t="s">
        <v>16</v>
      </c>
      <c r="F1858" t="s">
        <v>1309</v>
      </c>
      <c r="G1858" t="s">
        <v>210</v>
      </c>
      <c r="H1858" t="s">
        <v>39</v>
      </c>
      <c r="I1858" s="1">
        <v>41854</v>
      </c>
      <c r="J1858" t="s">
        <v>20</v>
      </c>
      <c r="K1858" t="s">
        <v>40</v>
      </c>
      <c r="L1858" t="s">
        <v>210</v>
      </c>
      <c r="M1858" t="s">
        <v>210</v>
      </c>
      <c r="N1858" t="s">
        <v>21</v>
      </c>
      <c r="P1858" t="s">
        <v>23</v>
      </c>
      <c r="Q1858" t="str">
        <f>IF(COUNTIF(Table2[type_of_injury],Table2[[#This Row],[type_of_injury]])&lt;40,"other",Table2[[#This Row],[type_of_injury]])</f>
        <v>gunfire</v>
      </c>
      <c r="R1858" t="str" cm="1">
        <f t="array" ref="R1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59" spans="1:18" x14ac:dyDescent="0.35">
      <c r="A1859" t="s">
        <v>2335</v>
      </c>
      <c r="B1859" s="1">
        <v>41854</v>
      </c>
      <c r="C1859">
        <v>26</v>
      </c>
      <c r="D1859" t="str" cm="1">
        <f t="array" ref="D1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59" t="s">
        <v>16</v>
      </c>
      <c r="F1859" t="s">
        <v>221</v>
      </c>
      <c r="G1859" t="s">
        <v>222</v>
      </c>
      <c r="H1859" t="s">
        <v>39</v>
      </c>
      <c r="I1859" s="1">
        <v>41854</v>
      </c>
      <c r="J1859" t="s">
        <v>20</v>
      </c>
      <c r="K1859" t="s">
        <v>40</v>
      </c>
      <c r="L1859" t="s">
        <v>221</v>
      </c>
      <c r="M1859" t="s">
        <v>222</v>
      </c>
      <c r="N1859" t="s">
        <v>21</v>
      </c>
      <c r="P1859" t="s">
        <v>23</v>
      </c>
      <c r="Q1859" t="str">
        <f>IF(COUNTIF(Table2[type_of_injury],Table2[[#This Row],[type_of_injury]])&lt;40,"other",Table2[[#This Row],[type_of_injury]])</f>
        <v>gunfire</v>
      </c>
      <c r="R1859" t="str" cm="1">
        <f t="array" ref="R1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0" spans="1:18" x14ac:dyDescent="0.35">
      <c r="A1860" t="s">
        <v>2336</v>
      </c>
      <c r="B1860" s="1">
        <v>41854</v>
      </c>
      <c r="C1860">
        <v>17</v>
      </c>
      <c r="D1860" t="str" cm="1">
        <f t="array" ref="D1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60" t="s">
        <v>16</v>
      </c>
      <c r="F1860" t="s">
        <v>221</v>
      </c>
      <c r="G1860" t="s">
        <v>222</v>
      </c>
      <c r="H1860" t="s">
        <v>39</v>
      </c>
      <c r="I1860" s="1">
        <v>41854</v>
      </c>
      <c r="J1860" t="s">
        <v>20</v>
      </c>
      <c r="K1860" t="s">
        <v>40</v>
      </c>
      <c r="L1860" t="s">
        <v>221</v>
      </c>
      <c r="M1860" t="s">
        <v>222</v>
      </c>
      <c r="N1860" t="s">
        <v>21</v>
      </c>
      <c r="P1860" t="s">
        <v>23</v>
      </c>
      <c r="Q1860" t="str">
        <f>IF(COUNTIF(Table2[type_of_injury],Table2[[#This Row],[type_of_injury]])&lt;40,"other",Table2[[#This Row],[type_of_injury]])</f>
        <v>gunfire</v>
      </c>
      <c r="R1860" t="str" cm="1">
        <f t="array" ref="R1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1" spans="1:18" x14ac:dyDescent="0.35">
      <c r="A1861" t="s">
        <v>2337</v>
      </c>
      <c r="B1861" s="1">
        <v>41854</v>
      </c>
      <c r="C1861">
        <v>20</v>
      </c>
      <c r="D1861" t="str" cm="1">
        <f t="array" ref="D1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61" t="s">
        <v>16</v>
      </c>
      <c r="F1861" t="s">
        <v>221</v>
      </c>
      <c r="G1861" t="s">
        <v>222</v>
      </c>
      <c r="H1861" t="s">
        <v>39</v>
      </c>
      <c r="I1861" s="1">
        <v>41854</v>
      </c>
      <c r="J1861" t="s">
        <v>20</v>
      </c>
      <c r="K1861" t="s">
        <v>40</v>
      </c>
      <c r="L1861" t="s">
        <v>221</v>
      </c>
      <c r="M1861" t="s">
        <v>222</v>
      </c>
      <c r="N1861" t="s">
        <v>21</v>
      </c>
      <c r="P1861" t="s">
        <v>23</v>
      </c>
      <c r="Q1861" t="str">
        <f>IF(COUNTIF(Table2[type_of_injury],Table2[[#This Row],[type_of_injury]])&lt;40,"other",Table2[[#This Row],[type_of_injury]])</f>
        <v>gunfire</v>
      </c>
      <c r="R1861" t="str" cm="1">
        <f t="array" ref="R1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2" spans="1:18" x14ac:dyDescent="0.35">
      <c r="A1862" t="s">
        <v>2338</v>
      </c>
      <c r="B1862" s="1">
        <v>41854</v>
      </c>
      <c r="C1862">
        <v>29</v>
      </c>
      <c r="D1862" t="str" cm="1">
        <f t="array" ref="D1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62" t="s">
        <v>16</v>
      </c>
      <c r="F1862" t="s">
        <v>221</v>
      </c>
      <c r="G1862" t="s">
        <v>222</v>
      </c>
      <c r="H1862" t="s">
        <v>39</v>
      </c>
      <c r="I1862" s="1">
        <v>41854</v>
      </c>
      <c r="J1862" t="s">
        <v>71</v>
      </c>
      <c r="K1862" t="s">
        <v>40</v>
      </c>
      <c r="L1862" t="s">
        <v>221</v>
      </c>
      <c r="M1862" t="s">
        <v>222</v>
      </c>
      <c r="N1862" t="s">
        <v>21</v>
      </c>
      <c r="P1862" t="s">
        <v>23</v>
      </c>
      <c r="Q1862" t="str">
        <f>IF(COUNTIF(Table2[type_of_injury],Table2[[#This Row],[type_of_injury]])&lt;40,"other",Table2[[#This Row],[type_of_injury]])</f>
        <v>gunfire</v>
      </c>
      <c r="R1862" t="str" cm="1">
        <f t="array" ref="R1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3" spans="1:18" x14ac:dyDescent="0.35">
      <c r="A1863" t="s">
        <v>2339</v>
      </c>
      <c r="B1863" s="1">
        <v>41854</v>
      </c>
      <c r="C1863">
        <v>3</v>
      </c>
      <c r="D1863" t="str" cm="1">
        <f t="array" ref="D1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63" t="s">
        <v>16</v>
      </c>
      <c r="F1863" t="s">
        <v>221</v>
      </c>
      <c r="G1863" t="s">
        <v>222</v>
      </c>
      <c r="H1863" t="s">
        <v>39</v>
      </c>
      <c r="I1863" s="1">
        <v>41854</v>
      </c>
      <c r="J1863" t="s">
        <v>71</v>
      </c>
      <c r="K1863" t="s">
        <v>40</v>
      </c>
      <c r="L1863" t="s">
        <v>221</v>
      </c>
      <c r="M1863" t="s">
        <v>222</v>
      </c>
      <c r="N1863" t="s">
        <v>21</v>
      </c>
      <c r="P1863" t="s">
        <v>23</v>
      </c>
      <c r="Q1863" t="str">
        <f>IF(COUNTIF(Table2[type_of_injury],Table2[[#This Row],[type_of_injury]])&lt;40,"other",Table2[[#This Row],[type_of_injury]])</f>
        <v>gunfire</v>
      </c>
      <c r="R1863" t="str" cm="1">
        <f t="array" ref="R1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4" spans="1:18" x14ac:dyDescent="0.35">
      <c r="A1864" t="s">
        <v>2340</v>
      </c>
      <c r="B1864" s="1">
        <v>41854</v>
      </c>
      <c r="C1864">
        <v>14</v>
      </c>
      <c r="D1864" t="str" cm="1">
        <f t="array" ref="D1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64" t="s">
        <v>16</v>
      </c>
      <c r="F1864" t="s">
        <v>221</v>
      </c>
      <c r="G1864" t="s">
        <v>222</v>
      </c>
      <c r="H1864" t="s">
        <v>39</v>
      </c>
      <c r="I1864" s="1">
        <v>41854</v>
      </c>
      <c r="J1864" t="s">
        <v>71</v>
      </c>
      <c r="K1864" t="s">
        <v>40</v>
      </c>
      <c r="L1864" t="s">
        <v>221</v>
      </c>
      <c r="M1864" t="s">
        <v>222</v>
      </c>
      <c r="N1864" t="s">
        <v>21</v>
      </c>
      <c r="P1864" t="s">
        <v>23</v>
      </c>
      <c r="Q1864" t="str">
        <f>IF(COUNTIF(Table2[type_of_injury],Table2[[#This Row],[type_of_injury]])&lt;40,"other",Table2[[#This Row],[type_of_injury]])</f>
        <v>gunfire</v>
      </c>
      <c r="R1864" t="str" cm="1">
        <f t="array" ref="R1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5" spans="1:18" x14ac:dyDescent="0.35">
      <c r="A1865" t="s">
        <v>2341</v>
      </c>
      <c r="B1865" s="1">
        <v>41854</v>
      </c>
      <c r="C1865">
        <v>63</v>
      </c>
      <c r="D1865" t="str" cm="1">
        <f t="array" ref="D1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865" t="s">
        <v>16</v>
      </c>
      <c r="F1865" t="s">
        <v>210</v>
      </c>
      <c r="G1865" t="s">
        <v>210</v>
      </c>
      <c r="H1865" t="s">
        <v>39</v>
      </c>
      <c r="I1865" s="1">
        <v>41854</v>
      </c>
      <c r="J1865" t="s">
        <v>20</v>
      </c>
      <c r="K1865" t="s">
        <v>40</v>
      </c>
      <c r="L1865" t="s">
        <v>210</v>
      </c>
      <c r="M1865" t="s">
        <v>210</v>
      </c>
      <c r="N1865" t="s">
        <v>21</v>
      </c>
      <c r="P1865" t="s">
        <v>23</v>
      </c>
      <c r="Q1865" t="str">
        <f>IF(COUNTIF(Table2[type_of_injury],Table2[[#This Row],[type_of_injury]])&lt;40,"other",Table2[[#This Row],[type_of_injury]])</f>
        <v>gunfire</v>
      </c>
      <c r="R1865" t="str" cm="1">
        <f t="array" ref="R1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6" spans="1:18" x14ac:dyDescent="0.35">
      <c r="A1866" t="s">
        <v>2342</v>
      </c>
      <c r="B1866" s="1">
        <v>41854</v>
      </c>
      <c r="C1866">
        <v>26</v>
      </c>
      <c r="D1866" t="str" cm="1">
        <f t="array" ref="D1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66" t="s">
        <v>16</v>
      </c>
      <c r="F1866" t="s">
        <v>221</v>
      </c>
      <c r="G1866" t="s">
        <v>222</v>
      </c>
      <c r="H1866" t="s">
        <v>39</v>
      </c>
      <c r="I1866" s="1">
        <v>41854</v>
      </c>
      <c r="J1866" t="s">
        <v>20</v>
      </c>
      <c r="K1866" t="s">
        <v>204</v>
      </c>
      <c r="L1866" t="s">
        <v>221</v>
      </c>
      <c r="M1866" t="s">
        <v>222</v>
      </c>
      <c r="N1866" t="s">
        <v>21</v>
      </c>
      <c r="P1866" t="s">
        <v>23</v>
      </c>
      <c r="Q1866" t="str">
        <f>IF(COUNTIF(Table2[type_of_injury],Table2[[#This Row],[type_of_injury]])&lt;40,"other",Table2[[#This Row],[type_of_injury]])</f>
        <v>gunfire</v>
      </c>
      <c r="R1866" t="str" cm="1">
        <f t="array" ref="R1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7" spans="1:18" x14ac:dyDescent="0.35">
      <c r="A1867" t="s">
        <v>2343</v>
      </c>
      <c r="B1867" s="1">
        <v>41854</v>
      </c>
      <c r="C1867">
        <v>13</v>
      </c>
      <c r="D1867" t="str" cm="1">
        <f t="array" ref="D1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67" t="s">
        <v>16</v>
      </c>
      <c r="F1867" t="s">
        <v>210</v>
      </c>
      <c r="G1867" t="s">
        <v>210</v>
      </c>
      <c r="H1867" t="s">
        <v>39</v>
      </c>
      <c r="I1867" s="1">
        <v>41854</v>
      </c>
      <c r="J1867" t="s">
        <v>20</v>
      </c>
      <c r="K1867" t="s">
        <v>40</v>
      </c>
      <c r="L1867" t="s">
        <v>210</v>
      </c>
      <c r="M1867" t="s">
        <v>210</v>
      </c>
      <c r="N1867" t="s">
        <v>21</v>
      </c>
      <c r="P1867" t="s">
        <v>23</v>
      </c>
      <c r="Q1867" t="str">
        <f>IF(COUNTIF(Table2[type_of_injury],Table2[[#This Row],[type_of_injury]])&lt;40,"other",Table2[[#This Row],[type_of_injury]])</f>
        <v>gunfire</v>
      </c>
      <c r="R1867" t="str" cm="1">
        <f t="array" ref="R1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8" spans="1:18" x14ac:dyDescent="0.35">
      <c r="A1868" t="s">
        <v>2344</v>
      </c>
      <c r="B1868" s="1">
        <v>41854</v>
      </c>
      <c r="C1868">
        <v>5</v>
      </c>
      <c r="D1868" t="str" cm="1">
        <f t="array" ref="D1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68" t="s">
        <v>16</v>
      </c>
      <c r="F1868" t="s">
        <v>210</v>
      </c>
      <c r="G1868" t="s">
        <v>210</v>
      </c>
      <c r="H1868" t="s">
        <v>39</v>
      </c>
      <c r="I1868" s="1">
        <v>41854</v>
      </c>
      <c r="J1868" t="s">
        <v>71</v>
      </c>
      <c r="K1868" t="s">
        <v>40</v>
      </c>
      <c r="L1868" t="s">
        <v>210</v>
      </c>
      <c r="M1868" t="s">
        <v>210</v>
      </c>
      <c r="N1868" t="s">
        <v>21</v>
      </c>
      <c r="P1868" t="s">
        <v>23</v>
      </c>
      <c r="Q1868" t="str">
        <f>IF(COUNTIF(Table2[type_of_injury],Table2[[#This Row],[type_of_injury]])&lt;40,"other",Table2[[#This Row],[type_of_injury]])</f>
        <v>gunfire</v>
      </c>
      <c r="R1868" t="str" cm="1">
        <f t="array" ref="R1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69" spans="1:18" x14ac:dyDescent="0.35">
      <c r="A1869" t="s">
        <v>2345</v>
      </c>
      <c r="B1869" s="1">
        <v>41854</v>
      </c>
      <c r="D1869" t="str" cm="1">
        <f t="array" ref="D1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869" t="s">
        <v>16</v>
      </c>
      <c r="F1869" t="s">
        <v>210</v>
      </c>
      <c r="G1869" t="s">
        <v>210</v>
      </c>
      <c r="H1869" t="s">
        <v>39</v>
      </c>
      <c r="I1869" s="1">
        <v>41854</v>
      </c>
      <c r="J1869" t="s">
        <v>20</v>
      </c>
      <c r="K1869" t="s">
        <v>40</v>
      </c>
      <c r="L1869" t="s">
        <v>210</v>
      </c>
      <c r="M1869" t="s">
        <v>210</v>
      </c>
      <c r="N1869" t="s">
        <v>21</v>
      </c>
      <c r="P1869" t="s">
        <v>23</v>
      </c>
      <c r="Q1869" t="str">
        <f>IF(COUNTIF(Table2[type_of_injury],Table2[[#This Row],[type_of_injury]])&lt;40,"other",Table2[[#This Row],[type_of_injury]])</f>
        <v>gunfire</v>
      </c>
      <c r="R1869" t="str" cm="1">
        <f t="array" ref="R1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0" spans="1:18" x14ac:dyDescent="0.35">
      <c r="A1870" t="s">
        <v>2346</v>
      </c>
      <c r="B1870" s="1">
        <v>41854</v>
      </c>
      <c r="C1870">
        <v>22</v>
      </c>
      <c r="D1870" t="str" cm="1">
        <f t="array" ref="D1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70" t="s">
        <v>16</v>
      </c>
      <c r="F1870" t="s">
        <v>210</v>
      </c>
      <c r="G1870" t="s">
        <v>210</v>
      </c>
      <c r="H1870" t="s">
        <v>39</v>
      </c>
      <c r="I1870" s="1">
        <v>41854</v>
      </c>
      <c r="J1870" t="s">
        <v>71</v>
      </c>
      <c r="K1870" t="s">
        <v>40</v>
      </c>
      <c r="L1870" t="s">
        <v>210</v>
      </c>
      <c r="M1870" t="s">
        <v>210</v>
      </c>
      <c r="N1870" t="s">
        <v>21</v>
      </c>
      <c r="P1870" t="s">
        <v>23</v>
      </c>
      <c r="Q1870" t="str">
        <f>IF(COUNTIF(Table2[type_of_injury],Table2[[#This Row],[type_of_injury]])&lt;40,"other",Table2[[#This Row],[type_of_injury]])</f>
        <v>gunfire</v>
      </c>
      <c r="R1870" t="str" cm="1">
        <f t="array" ref="R1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1" spans="1:18" x14ac:dyDescent="0.35">
      <c r="A1871" t="s">
        <v>2347</v>
      </c>
      <c r="B1871" s="1">
        <v>41854</v>
      </c>
      <c r="C1871">
        <v>28</v>
      </c>
      <c r="D1871" t="str" cm="1">
        <f t="array" ref="D1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71" t="s">
        <v>16</v>
      </c>
      <c r="F1871" t="s">
        <v>210</v>
      </c>
      <c r="G1871" t="s">
        <v>210</v>
      </c>
      <c r="H1871" t="s">
        <v>39</v>
      </c>
      <c r="I1871" s="1">
        <v>41854</v>
      </c>
      <c r="J1871" t="s">
        <v>71</v>
      </c>
      <c r="K1871" t="s">
        <v>40</v>
      </c>
      <c r="L1871" t="s">
        <v>210</v>
      </c>
      <c r="M1871" t="s">
        <v>210</v>
      </c>
      <c r="N1871" t="s">
        <v>21</v>
      </c>
      <c r="P1871" t="s">
        <v>23</v>
      </c>
      <c r="Q1871" t="str">
        <f>IF(COUNTIF(Table2[type_of_injury],Table2[[#This Row],[type_of_injury]])&lt;40,"other",Table2[[#This Row],[type_of_injury]])</f>
        <v>gunfire</v>
      </c>
      <c r="R1871" t="str" cm="1">
        <f t="array" ref="R1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2" spans="1:18" x14ac:dyDescent="0.35">
      <c r="A1872" t="s">
        <v>2348</v>
      </c>
      <c r="B1872" s="1">
        <v>41854</v>
      </c>
      <c r="C1872">
        <v>64</v>
      </c>
      <c r="D1872" t="str" cm="1">
        <f t="array" ref="D1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872" t="s">
        <v>16</v>
      </c>
      <c r="F1872" t="s">
        <v>210</v>
      </c>
      <c r="G1872" t="s">
        <v>210</v>
      </c>
      <c r="H1872" t="s">
        <v>39</v>
      </c>
      <c r="I1872" s="1">
        <v>41854</v>
      </c>
      <c r="J1872" t="s">
        <v>71</v>
      </c>
      <c r="K1872" t="s">
        <v>40</v>
      </c>
      <c r="L1872" t="s">
        <v>210</v>
      </c>
      <c r="M1872" t="s">
        <v>210</v>
      </c>
      <c r="N1872" t="s">
        <v>21</v>
      </c>
      <c r="P1872" t="s">
        <v>23</v>
      </c>
      <c r="Q1872" t="str">
        <f>IF(COUNTIF(Table2[type_of_injury],Table2[[#This Row],[type_of_injury]])&lt;40,"other",Table2[[#This Row],[type_of_injury]])</f>
        <v>gunfire</v>
      </c>
      <c r="R1872" t="str" cm="1">
        <f t="array" ref="R1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3" spans="1:18" x14ac:dyDescent="0.35">
      <c r="A1873" t="s">
        <v>2349</v>
      </c>
      <c r="B1873" s="1">
        <v>41854</v>
      </c>
      <c r="C1873">
        <v>3</v>
      </c>
      <c r="D1873" t="str" cm="1">
        <f t="array" ref="D1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73" t="s">
        <v>16</v>
      </c>
      <c r="F1873" t="s">
        <v>1309</v>
      </c>
      <c r="G1873" t="s">
        <v>210</v>
      </c>
      <c r="H1873" t="s">
        <v>39</v>
      </c>
      <c r="I1873" s="1">
        <v>41854</v>
      </c>
      <c r="J1873" t="s">
        <v>71</v>
      </c>
      <c r="K1873" t="s">
        <v>40</v>
      </c>
      <c r="L1873" t="s">
        <v>210</v>
      </c>
      <c r="M1873" t="s">
        <v>210</v>
      </c>
      <c r="N1873" t="s">
        <v>21</v>
      </c>
      <c r="P1873" t="s">
        <v>23</v>
      </c>
      <c r="Q1873" t="str">
        <f>IF(COUNTIF(Table2[type_of_injury],Table2[[#This Row],[type_of_injury]])&lt;40,"other",Table2[[#This Row],[type_of_injury]])</f>
        <v>gunfire</v>
      </c>
      <c r="R1873" t="str" cm="1">
        <f t="array" ref="R1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4" spans="1:18" x14ac:dyDescent="0.35">
      <c r="A1874" t="s">
        <v>2350</v>
      </c>
      <c r="B1874" s="1">
        <v>41854</v>
      </c>
      <c r="C1874">
        <v>33</v>
      </c>
      <c r="D1874" t="str" cm="1">
        <f t="array" ref="D1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874" t="s">
        <v>16</v>
      </c>
      <c r="F1874" t="s">
        <v>210</v>
      </c>
      <c r="G1874" t="s">
        <v>210</v>
      </c>
      <c r="H1874" t="s">
        <v>39</v>
      </c>
      <c r="I1874" s="1">
        <v>41854</v>
      </c>
      <c r="J1874" t="s">
        <v>20</v>
      </c>
      <c r="K1874" t="s">
        <v>40</v>
      </c>
      <c r="L1874" t="s">
        <v>210</v>
      </c>
      <c r="M1874" t="s">
        <v>210</v>
      </c>
      <c r="N1874" t="s">
        <v>21</v>
      </c>
      <c r="P1874" t="s">
        <v>23</v>
      </c>
      <c r="Q1874" t="str">
        <f>IF(COUNTIF(Table2[type_of_injury],Table2[[#This Row],[type_of_injury]])&lt;40,"other",Table2[[#This Row],[type_of_injury]])</f>
        <v>gunfire</v>
      </c>
      <c r="R1874" t="str" cm="1">
        <f t="array" ref="R1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5" spans="1:18" x14ac:dyDescent="0.35">
      <c r="A1875" t="s">
        <v>2351</v>
      </c>
      <c r="B1875" s="1">
        <v>41854</v>
      </c>
      <c r="C1875">
        <v>25</v>
      </c>
      <c r="D1875" t="str" cm="1">
        <f t="array" ref="D1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75" t="s">
        <v>16</v>
      </c>
      <c r="F1875" t="s">
        <v>1309</v>
      </c>
      <c r="G1875" t="s">
        <v>210</v>
      </c>
      <c r="H1875" t="s">
        <v>39</v>
      </c>
      <c r="I1875" s="1">
        <v>41858</v>
      </c>
      <c r="J1875" t="s">
        <v>71</v>
      </c>
      <c r="K1875" t="s">
        <v>40</v>
      </c>
      <c r="L1875" t="s">
        <v>210</v>
      </c>
      <c r="M1875" t="s">
        <v>210</v>
      </c>
      <c r="N1875" t="s">
        <v>21</v>
      </c>
      <c r="P1875" t="s">
        <v>23</v>
      </c>
      <c r="Q1875" t="str">
        <f>IF(COUNTIF(Table2[type_of_injury],Table2[[#This Row],[type_of_injury]])&lt;40,"other",Table2[[#This Row],[type_of_injury]])</f>
        <v>gunfire</v>
      </c>
      <c r="R1875" t="str" cm="1">
        <f t="array" ref="R1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6" spans="1:18" x14ac:dyDescent="0.35">
      <c r="A1876" t="s">
        <v>2352</v>
      </c>
      <c r="B1876" s="1">
        <v>41854</v>
      </c>
      <c r="C1876">
        <v>25</v>
      </c>
      <c r="D1876" t="str" cm="1">
        <f t="array" ref="D1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76" t="s">
        <v>16</v>
      </c>
      <c r="F1876" t="s">
        <v>1309</v>
      </c>
      <c r="G1876" t="s">
        <v>210</v>
      </c>
      <c r="H1876" t="s">
        <v>39</v>
      </c>
      <c r="I1876" s="1">
        <v>41854</v>
      </c>
      <c r="J1876" t="s">
        <v>20</v>
      </c>
      <c r="K1876" t="s">
        <v>40</v>
      </c>
      <c r="L1876" t="s">
        <v>210</v>
      </c>
      <c r="M1876" t="s">
        <v>210</v>
      </c>
      <c r="N1876" t="s">
        <v>21</v>
      </c>
      <c r="P1876" t="s">
        <v>23</v>
      </c>
      <c r="Q1876" t="str">
        <f>IF(COUNTIF(Table2[type_of_injury],Table2[[#This Row],[type_of_injury]])&lt;40,"other",Table2[[#This Row],[type_of_injury]])</f>
        <v>gunfire</v>
      </c>
      <c r="R1876" t="str" cm="1">
        <f t="array" ref="R1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7" spans="1:18" x14ac:dyDescent="0.35">
      <c r="A1877" t="s">
        <v>2353</v>
      </c>
      <c r="B1877" s="1">
        <v>41854</v>
      </c>
      <c r="C1877">
        <v>15</v>
      </c>
      <c r="D1877" t="str" cm="1">
        <f t="array" ref="D1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77" t="s">
        <v>16</v>
      </c>
      <c r="F1877" t="s">
        <v>218</v>
      </c>
      <c r="G1877" t="s">
        <v>218</v>
      </c>
      <c r="H1877" t="s">
        <v>39</v>
      </c>
      <c r="I1877" s="1">
        <v>41854</v>
      </c>
      <c r="J1877" t="s">
        <v>71</v>
      </c>
      <c r="K1877" t="s">
        <v>40</v>
      </c>
      <c r="L1877" t="s">
        <v>218</v>
      </c>
      <c r="M1877" t="s">
        <v>218</v>
      </c>
      <c r="N1877" t="s">
        <v>21</v>
      </c>
      <c r="P1877" t="s">
        <v>23</v>
      </c>
      <c r="Q1877" t="str">
        <f>IF(COUNTIF(Table2[type_of_injury],Table2[[#This Row],[type_of_injury]])&lt;40,"other",Table2[[#This Row],[type_of_injury]])</f>
        <v>gunfire</v>
      </c>
      <c r="R1877" t="str" cm="1">
        <f t="array" ref="R1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8" spans="1:18" x14ac:dyDescent="0.35">
      <c r="A1878" t="s">
        <v>2354</v>
      </c>
      <c r="B1878" s="1">
        <v>41854</v>
      </c>
      <c r="C1878">
        <v>5</v>
      </c>
      <c r="D1878" t="str" cm="1">
        <f t="array" ref="D1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78" t="s">
        <v>16</v>
      </c>
      <c r="F1878" t="s">
        <v>1309</v>
      </c>
      <c r="G1878" t="s">
        <v>210</v>
      </c>
      <c r="H1878" t="s">
        <v>39</v>
      </c>
      <c r="I1878" s="1">
        <v>41854</v>
      </c>
      <c r="J1878" t="s">
        <v>20</v>
      </c>
      <c r="K1878" t="s">
        <v>40</v>
      </c>
      <c r="L1878" t="s">
        <v>210</v>
      </c>
      <c r="M1878" t="s">
        <v>210</v>
      </c>
      <c r="N1878" t="s">
        <v>21</v>
      </c>
      <c r="P1878" t="s">
        <v>23</v>
      </c>
      <c r="Q1878" t="str">
        <f>IF(COUNTIF(Table2[type_of_injury],Table2[[#This Row],[type_of_injury]])&lt;40,"other",Table2[[#This Row],[type_of_injury]])</f>
        <v>gunfire</v>
      </c>
      <c r="R1878" t="str" cm="1">
        <f t="array" ref="R1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79" spans="1:18" x14ac:dyDescent="0.35">
      <c r="A1879" t="s">
        <v>2355</v>
      </c>
      <c r="B1879" s="1">
        <v>41854</v>
      </c>
      <c r="C1879">
        <v>7</v>
      </c>
      <c r="D1879" t="str" cm="1">
        <f t="array" ref="D1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79" t="s">
        <v>16</v>
      </c>
      <c r="F1879" t="s">
        <v>1309</v>
      </c>
      <c r="G1879" t="s">
        <v>210</v>
      </c>
      <c r="H1879" t="s">
        <v>39</v>
      </c>
      <c r="I1879" s="1">
        <v>41854</v>
      </c>
      <c r="J1879" t="s">
        <v>20</v>
      </c>
      <c r="K1879" t="s">
        <v>40</v>
      </c>
      <c r="L1879" t="s">
        <v>210</v>
      </c>
      <c r="M1879" t="s">
        <v>210</v>
      </c>
      <c r="N1879" t="s">
        <v>21</v>
      </c>
      <c r="P1879" t="s">
        <v>23</v>
      </c>
      <c r="Q1879" t="str">
        <f>IF(COUNTIF(Table2[type_of_injury],Table2[[#This Row],[type_of_injury]])&lt;40,"other",Table2[[#This Row],[type_of_injury]])</f>
        <v>gunfire</v>
      </c>
      <c r="R1879" t="str" cm="1">
        <f t="array" ref="R1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0" spans="1:18" x14ac:dyDescent="0.35">
      <c r="A1880" t="s">
        <v>2356</v>
      </c>
      <c r="B1880" s="1">
        <v>41854</v>
      </c>
      <c r="C1880">
        <v>12</v>
      </c>
      <c r="D1880" t="str" cm="1">
        <f t="array" ref="D1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80" t="s">
        <v>16</v>
      </c>
      <c r="F1880" t="s">
        <v>1309</v>
      </c>
      <c r="G1880" t="s">
        <v>210</v>
      </c>
      <c r="H1880" t="s">
        <v>39</v>
      </c>
      <c r="I1880" s="1">
        <v>41859</v>
      </c>
      <c r="J1880" t="s">
        <v>20</v>
      </c>
      <c r="K1880" t="s">
        <v>40</v>
      </c>
      <c r="L1880" t="s">
        <v>210</v>
      </c>
      <c r="M1880" t="s">
        <v>210</v>
      </c>
      <c r="N1880" t="s">
        <v>21</v>
      </c>
      <c r="P1880" t="s">
        <v>23</v>
      </c>
      <c r="Q1880" t="str">
        <f>IF(COUNTIF(Table2[type_of_injury],Table2[[#This Row],[type_of_injury]])&lt;40,"other",Table2[[#This Row],[type_of_injury]])</f>
        <v>gunfire</v>
      </c>
      <c r="R1880" t="str" cm="1">
        <f t="array" ref="R1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1" spans="1:18" x14ac:dyDescent="0.35">
      <c r="A1881" t="s">
        <v>2357</v>
      </c>
      <c r="B1881" s="1">
        <v>41854</v>
      </c>
      <c r="C1881">
        <v>5</v>
      </c>
      <c r="D1881" t="str" cm="1">
        <f t="array" ref="D1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81" t="s">
        <v>16</v>
      </c>
      <c r="F1881" t="s">
        <v>210</v>
      </c>
      <c r="G1881" t="s">
        <v>210</v>
      </c>
      <c r="H1881" t="s">
        <v>39</v>
      </c>
      <c r="I1881" s="1">
        <v>41854</v>
      </c>
      <c r="J1881" t="s">
        <v>20</v>
      </c>
      <c r="K1881" t="s">
        <v>40</v>
      </c>
      <c r="L1881" t="s">
        <v>210</v>
      </c>
      <c r="M1881" t="s">
        <v>210</v>
      </c>
      <c r="N1881" t="s">
        <v>21</v>
      </c>
      <c r="P1881" t="s">
        <v>23</v>
      </c>
      <c r="Q1881" t="str">
        <f>IF(COUNTIF(Table2[type_of_injury],Table2[[#This Row],[type_of_injury]])&lt;40,"other",Table2[[#This Row],[type_of_injury]])</f>
        <v>gunfire</v>
      </c>
      <c r="R1881" t="str" cm="1">
        <f t="array" ref="R1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2" spans="1:18" x14ac:dyDescent="0.35">
      <c r="A1882" t="s">
        <v>2358</v>
      </c>
      <c r="B1882" s="1">
        <v>41854</v>
      </c>
      <c r="C1882">
        <v>65</v>
      </c>
      <c r="D1882" t="str" cm="1">
        <f t="array" ref="D1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882" t="s">
        <v>16</v>
      </c>
      <c r="F1882" t="s">
        <v>218</v>
      </c>
      <c r="G1882" t="s">
        <v>218</v>
      </c>
      <c r="H1882" t="s">
        <v>39</v>
      </c>
      <c r="I1882" s="1">
        <v>41855</v>
      </c>
      <c r="J1882" t="s">
        <v>20</v>
      </c>
      <c r="K1882" t="s">
        <v>40</v>
      </c>
      <c r="L1882" t="s">
        <v>218</v>
      </c>
      <c r="M1882" t="s">
        <v>218</v>
      </c>
      <c r="N1882" t="s">
        <v>21</v>
      </c>
      <c r="P1882" t="s">
        <v>23</v>
      </c>
      <c r="Q1882" t="str">
        <f>IF(COUNTIF(Table2[type_of_injury],Table2[[#This Row],[type_of_injury]])&lt;40,"other",Table2[[#This Row],[type_of_injury]])</f>
        <v>gunfire</v>
      </c>
      <c r="R1882" t="str" cm="1">
        <f t="array" ref="R1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3" spans="1:18" x14ac:dyDescent="0.35">
      <c r="A1883" t="s">
        <v>2359</v>
      </c>
      <c r="B1883" s="1">
        <v>41854</v>
      </c>
      <c r="C1883">
        <v>21</v>
      </c>
      <c r="D1883" t="str" cm="1">
        <f t="array" ref="D1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83" t="s">
        <v>16</v>
      </c>
      <c r="F1883" t="s">
        <v>218</v>
      </c>
      <c r="G1883" t="s">
        <v>218</v>
      </c>
      <c r="H1883" t="s">
        <v>39</v>
      </c>
      <c r="I1883" s="1">
        <v>41886</v>
      </c>
      <c r="J1883" t="s">
        <v>71</v>
      </c>
      <c r="K1883" t="s">
        <v>40</v>
      </c>
      <c r="L1883" t="s">
        <v>218</v>
      </c>
      <c r="M1883" t="s">
        <v>218</v>
      </c>
      <c r="N1883" t="s">
        <v>21</v>
      </c>
      <c r="P1883" t="s">
        <v>23</v>
      </c>
      <c r="Q1883" t="str">
        <f>IF(COUNTIF(Table2[type_of_injury],Table2[[#This Row],[type_of_injury]])&lt;40,"other",Table2[[#This Row],[type_of_injury]])</f>
        <v>gunfire</v>
      </c>
      <c r="R1883" t="str" cm="1">
        <f t="array" ref="R1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4" spans="1:18" x14ac:dyDescent="0.35">
      <c r="A1884" t="s">
        <v>2360</v>
      </c>
      <c r="B1884" s="1">
        <v>41854</v>
      </c>
      <c r="C1884">
        <v>16</v>
      </c>
      <c r="D1884" t="str" cm="1">
        <f t="array" ref="D1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84" t="s">
        <v>16</v>
      </c>
      <c r="F1884" t="s">
        <v>1309</v>
      </c>
      <c r="G1884" t="s">
        <v>210</v>
      </c>
      <c r="H1884" t="s">
        <v>39</v>
      </c>
      <c r="I1884" s="1">
        <v>41854</v>
      </c>
      <c r="J1884" t="s">
        <v>20</v>
      </c>
      <c r="K1884" t="s">
        <v>40</v>
      </c>
      <c r="L1884" t="s">
        <v>210</v>
      </c>
      <c r="M1884" t="s">
        <v>210</v>
      </c>
      <c r="N1884" t="s">
        <v>21</v>
      </c>
      <c r="P1884" t="s">
        <v>23</v>
      </c>
      <c r="Q1884" t="str">
        <f>IF(COUNTIF(Table2[type_of_injury],Table2[[#This Row],[type_of_injury]])&lt;40,"other",Table2[[#This Row],[type_of_injury]])</f>
        <v>gunfire</v>
      </c>
      <c r="R1884" t="str" cm="1">
        <f t="array" ref="R1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5" spans="1:18" x14ac:dyDescent="0.35">
      <c r="A1885" t="s">
        <v>2361</v>
      </c>
      <c r="B1885" s="1">
        <v>41854</v>
      </c>
      <c r="C1885">
        <v>21</v>
      </c>
      <c r="D1885" t="str" cm="1">
        <f t="array" ref="D1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85" t="s">
        <v>16</v>
      </c>
      <c r="F1885" t="s">
        <v>218</v>
      </c>
      <c r="G1885" t="s">
        <v>218</v>
      </c>
      <c r="H1885" t="s">
        <v>39</v>
      </c>
      <c r="I1885" s="1">
        <v>41854</v>
      </c>
      <c r="J1885" t="s">
        <v>71</v>
      </c>
      <c r="K1885" t="s">
        <v>40</v>
      </c>
      <c r="L1885" t="s">
        <v>218</v>
      </c>
      <c r="M1885" t="s">
        <v>218</v>
      </c>
      <c r="N1885" t="s">
        <v>21</v>
      </c>
      <c r="P1885" t="s">
        <v>23</v>
      </c>
      <c r="Q1885" t="str">
        <f>IF(COUNTIF(Table2[type_of_injury],Table2[[#This Row],[type_of_injury]])&lt;40,"other",Table2[[#This Row],[type_of_injury]])</f>
        <v>gunfire</v>
      </c>
      <c r="R1885" t="str" cm="1">
        <f t="array" ref="R1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6" spans="1:18" x14ac:dyDescent="0.35">
      <c r="A1886" t="s">
        <v>2362</v>
      </c>
      <c r="B1886" s="1">
        <v>41854</v>
      </c>
      <c r="C1886">
        <v>29</v>
      </c>
      <c r="D1886" t="str" cm="1">
        <f t="array" ref="D1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86" t="s">
        <v>16</v>
      </c>
      <c r="F1886" t="s">
        <v>218</v>
      </c>
      <c r="G1886" t="s">
        <v>218</v>
      </c>
      <c r="H1886" t="s">
        <v>39</v>
      </c>
      <c r="I1886" s="1">
        <v>41854</v>
      </c>
      <c r="J1886" t="s">
        <v>71</v>
      </c>
      <c r="K1886" t="s">
        <v>40</v>
      </c>
      <c r="L1886" t="s">
        <v>218</v>
      </c>
      <c r="M1886" t="s">
        <v>218</v>
      </c>
      <c r="N1886" t="s">
        <v>21</v>
      </c>
      <c r="P1886" t="s">
        <v>23</v>
      </c>
      <c r="Q1886" t="str">
        <f>IF(COUNTIF(Table2[type_of_injury],Table2[[#This Row],[type_of_injury]])&lt;40,"other",Table2[[#This Row],[type_of_injury]])</f>
        <v>gunfire</v>
      </c>
      <c r="R1886" t="str" cm="1">
        <f t="array" ref="R1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7" spans="1:18" x14ac:dyDescent="0.35">
      <c r="A1887" t="s">
        <v>2363</v>
      </c>
      <c r="B1887" s="1">
        <v>41854</v>
      </c>
      <c r="C1887">
        <v>54</v>
      </c>
      <c r="D1887" t="str" cm="1">
        <f t="array" ref="D1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887" t="s">
        <v>16</v>
      </c>
      <c r="F1887" t="s">
        <v>218</v>
      </c>
      <c r="G1887" t="s">
        <v>218</v>
      </c>
      <c r="H1887" t="s">
        <v>39</v>
      </c>
      <c r="I1887" s="1">
        <v>41854</v>
      </c>
      <c r="J1887" t="s">
        <v>71</v>
      </c>
      <c r="K1887" t="s">
        <v>40</v>
      </c>
      <c r="L1887" t="s">
        <v>218</v>
      </c>
      <c r="M1887" t="s">
        <v>218</v>
      </c>
      <c r="N1887" t="s">
        <v>21</v>
      </c>
      <c r="P1887" t="s">
        <v>23</v>
      </c>
      <c r="Q1887" t="str">
        <f>IF(COUNTIF(Table2[type_of_injury],Table2[[#This Row],[type_of_injury]])&lt;40,"other",Table2[[#This Row],[type_of_injury]])</f>
        <v>gunfire</v>
      </c>
      <c r="R1887" t="str" cm="1">
        <f t="array" ref="R1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8" spans="1:18" x14ac:dyDescent="0.35">
      <c r="A1888" t="s">
        <v>2364</v>
      </c>
      <c r="B1888" s="1">
        <v>41854</v>
      </c>
      <c r="C1888">
        <v>4</v>
      </c>
      <c r="D1888" t="str" cm="1">
        <f t="array" ref="D1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88" t="s">
        <v>16</v>
      </c>
      <c r="F1888" t="s">
        <v>218</v>
      </c>
      <c r="G1888" t="s">
        <v>218</v>
      </c>
      <c r="H1888" t="s">
        <v>39</v>
      </c>
      <c r="I1888" s="1">
        <v>41854</v>
      </c>
      <c r="J1888" t="s">
        <v>71</v>
      </c>
      <c r="K1888" t="s">
        <v>40</v>
      </c>
      <c r="L1888" t="s">
        <v>218</v>
      </c>
      <c r="M1888" t="s">
        <v>218</v>
      </c>
      <c r="N1888" t="s">
        <v>21</v>
      </c>
      <c r="P1888" t="s">
        <v>23</v>
      </c>
      <c r="Q1888" t="str">
        <f>IF(COUNTIF(Table2[type_of_injury],Table2[[#This Row],[type_of_injury]])&lt;40,"other",Table2[[#This Row],[type_of_injury]])</f>
        <v>gunfire</v>
      </c>
      <c r="R1888" t="str" cm="1">
        <f t="array" ref="R1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89" spans="1:18" x14ac:dyDescent="0.35">
      <c r="A1889" t="s">
        <v>2365</v>
      </c>
      <c r="B1889" s="1">
        <v>41854</v>
      </c>
      <c r="C1889">
        <v>63</v>
      </c>
      <c r="D1889" t="str" cm="1">
        <f t="array" ref="D1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889" t="s">
        <v>16</v>
      </c>
      <c r="F1889" t="s">
        <v>218</v>
      </c>
      <c r="G1889" t="s">
        <v>218</v>
      </c>
      <c r="H1889" t="s">
        <v>39</v>
      </c>
      <c r="I1889" s="1">
        <v>41854</v>
      </c>
      <c r="J1889" t="s">
        <v>20</v>
      </c>
      <c r="K1889" t="s">
        <v>40</v>
      </c>
      <c r="L1889" t="s">
        <v>218</v>
      </c>
      <c r="M1889" t="s">
        <v>218</v>
      </c>
      <c r="N1889" t="s">
        <v>21</v>
      </c>
      <c r="P1889" t="s">
        <v>23</v>
      </c>
      <c r="Q1889" t="str">
        <f>IF(COUNTIF(Table2[type_of_injury],Table2[[#This Row],[type_of_injury]])&lt;40,"other",Table2[[#This Row],[type_of_injury]])</f>
        <v>gunfire</v>
      </c>
      <c r="R1889" t="str" cm="1">
        <f t="array" ref="R1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0" spans="1:18" x14ac:dyDescent="0.35">
      <c r="A1890" t="s">
        <v>2366</v>
      </c>
      <c r="B1890" s="1">
        <v>41854</v>
      </c>
      <c r="C1890">
        <v>23</v>
      </c>
      <c r="D1890" t="str" cm="1">
        <f t="array" ref="D1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90" t="s">
        <v>16</v>
      </c>
      <c r="F1890" t="s">
        <v>218</v>
      </c>
      <c r="G1890" t="s">
        <v>218</v>
      </c>
      <c r="H1890" t="s">
        <v>39</v>
      </c>
      <c r="I1890" s="1">
        <v>41854</v>
      </c>
      <c r="J1890" t="s">
        <v>20</v>
      </c>
      <c r="K1890" t="s">
        <v>40</v>
      </c>
      <c r="L1890" t="s">
        <v>218</v>
      </c>
      <c r="M1890" t="s">
        <v>218</v>
      </c>
      <c r="N1890" t="s">
        <v>21</v>
      </c>
      <c r="P1890" t="s">
        <v>23</v>
      </c>
      <c r="Q1890" t="str">
        <f>IF(COUNTIF(Table2[type_of_injury],Table2[[#This Row],[type_of_injury]])&lt;40,"other",Table2[[#This Row],[type_of_injury]])</f>
        <v>gunfire</v>
      </c>
      <c r="R1890" t="str" cm="1">
        <f t="array" ref="R1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1" spans="1:18" x14ac:dyDescent="0.35">
      <c r="A1891" t="s">
        <v>2367</v>
      </c>
      <c r="B1891" s="1">
        <v>41854</v>
      </c>
      <c r="C1891">
        <v>26</v>
      </c>
      <c r="D1891" t="str" cm="1">
        <f t="array" ref="D1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91" t="s">
        <v>16</v>
      </c>
      <c r="F1891" t="s">
        <v>218</v>
      </c>
      <c r="G1891" t="s">
        <v>218</v>
      </c>
      <c r="H1891" t="s">
        <v>39</v>
      </c>
      <c r="I1891" s="1">
        <v>41854</v>
      </c>
      <c r="J1891" t="s">
        <v>20</v>
      </c>
      <c r="K1891" t="s">
        <v>204</v>
      </c>
      <c r="L1891" t="s">
        <v>218</v>
      </c>
      <c r="M1891" t="s">
        <v>218</v>
      </c>
      <c r="N1891" t="s">
        <v>21</v>
      </c>
      <c r="P1891" t="s">
        <v>23</v>
      </c>
      <c r="Q1891" t="str">
        <f>IF(COUNTIF(Table2[type_of_injury],Table2[[#This Row],[type_of_injury]])&lt;40,"other",Table2[[#This Row],[type_of_injury]])</f>
        <v>gunfire</v>
      </c>
      <c r="R1891" t="str" cm="1">
        <f t="array" ref="R1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2" spans="1:18" x14ac:dyDescent="0.35">
      <c r="A1892" t="s">
        <v>2368</v>
      </c>
      <c r="B1892" s="1">
        <v>41854</v>
      </c>
      <c r="C1892">
        <v>9</v>
      </c>
      <c r="D1892" t="str" cm="1">
        <f t="array" ref="D1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892" t="s">
        <v>16</v>
      </c>
      <c r="F1892" t="s">
        <v>582</v>
      </c>
      <c r="G1892" t="s">
        <v>222</v>
      </c>
      <c r="H1892" t="s">
        <v>39</v>
      </c>
      <c r="I1892" s="1">
        <v>41854</v>
      </c>
      <c r="J1892" t="s">
        <v>20</v>
      </c>
      <c r="K1892" t="s">
        <v>40</v>
      </c>
      <c r="L1892" t="s">
        <v>221</v>
      </c>
      <c r="M1892" t="s">
        <v>222</v>
      </c>
      <c r="N1892" t="s">
        <v>21</v>
      </c>
      <c r="P1892" t="s">
        <v>23</v>
      </c>
      <c r="Q1892" t="str">
        <f>IF(COUNTIF(Table2[type_of_injury],Table2[[#This Row],[type_of_injury]])&lt;40,"other",Table2[[#This Row],[type_of_injury]])</f>
        <v>gunfire</v>
      </c>
      <c r="R1892" t="str" cm="1">
        <f t="array" ref="R1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3" spans="1:18" x14ac:dyDescent="0.35">
      <c r="A1893" t="s">
        <v>2369</v>
      </c>
      <c r="B1893" s="1">
        <v>41854</v>
      </c>
      <c r="C1893">
        <v>25</v>
      </c>
      <c r="D1893" t="str" cm="1">
        <f t="array" ref="D1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93" t="s">
        <v>16</v>
      </c>
      <c r="F1893" t="s">
        <v>582</v>
      </c>
      <c r="G1893" t="s">
        <v>222</v>
      </c>
      <c r="H1893" t="s">
        <v>39</v>
      </c>
      <c r="I1893" s="1">
        <v>41854</v>
      </c>
      <c r="J1893" t="s">
        <v>20</v>
      </c>
      <c r="K1893" t="s">
        <v>40</v>
      </c>
      <c r="L1893" t="s">
        <v>221</v>
      </c>
      <c r="M1893" t="s">
        <v>222</v>
      </c>
      <c r="N1893" t="s">
        <v>21</v>
      </c>
      <c r="P1893" t="s">
        <v>23</v>
      </c>
      <c r="Q1893" t="str">
        <f>IF(COUNTIF(Table2[type_of_injury],Table2[[#This Row],[type_of_injury]])&lt;40,"other",Table2[[#This Row],[type_of_injury]])</f>
        <v>gunfire</v>
      </c>
      <c r="R1893" t="str" cm="1">
        <f t="array" ref="R1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4" spans="1:18" x14ac:dyDescent="0.35">
      <c r="A1894" t="s">
        <v>2370</v>
      </c>
      <c r="B1894" s="1">
        <v>41854</v>
      </c>
      <c r="C1894">
        <v>48</v>
      </c>
      <c r="D1894" t="str" cm="1">
        <f t="array" ref="D1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894" t="s">
        <v>16</v>
      </c>
      <c r="F1894" t="s">
        <v>582</v>
      </c>
      <c r="G1894" t="s">
        <v>222</v>
      </c>
      <c r="H1894" t="s">
        <v>39</v>
      </c>
      <c r="I1894" s="1">
        <v>41854</v>
      </c>
      <c r="J1894" t="s">
        <v>71</v>
      </c>
      <c r="K1894" t="s">
        <v>40</v>
      </c>
      <c r="L1894" t="s">
        <v>221</v>
      </c>
      <c r="M1894" t="s">
        <v>222</v>
      </c>
      <c r="N1894" t="s">
        <v>21</v>
      </c>
      <c r="P1894" t="s">
        <v>23</v>
      </c>
      <c r="Q1894" t="str">
        <f>IF(COUNTIF(Table2[type_of_injury],Table2[[#This Row],[type_of_injury]])&lt;40,"other",Table2[[#This Row],[type_of_injury]])</f>
        <v>gunfire</v>
      </c>
      <c r="R1894" t="str" cm="1">
        <f t="array" ref="R1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5" spans="1:18" x14ac:dyDescent="0.35">
      <c r="A1895" t="s">
        <v>2371</v>
      </c>
      <c r="B1895" s="1">
        <v>41854</v>
      </c>
      <c r="C1895">
        <v>30</v>
      </c>
      <c r="D1895" t="str" cm="1">
        <f t="array" ref="D1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895" t="s">
        <v>16</v>
      </c>
      <c r="F1895" t="s">
        <v>1309</v>
      </c>
      <c r="G1895" t="s">
        <v>210</v>
      </c>
      <c r="H1895" t="s">
        <v>39</v>
      </c>
      <c r="I1895" s="1">
        <v>42042</v>
      </c>
      <c r="J1895" t="s">
        <v>20</v>
      </c>
      <c r="K1895" t="s">
        <v>40</v>
      </c>
      <c r="L1895" t="s">
        <v>210</v>
      </c>
      <c r="M1895" t="s">
        <v>210</v>
      </c>
      <c r="N1895" t="s">
        <v>21</v>
      </c>
      <c r="O1895" t="s">
        <v>35</v>
      </c>
      <c r="P1895" t="s">
        <v>23</v>
      </c>
      <c r="Q1895" t="str">
        <f>IF(COUNTIF(Table2[type_of_injury],Table2[[#This Row],[type_of_injury]])&lt;40,"other",Table2[[#This Row],[type_of_injury]])</f>
        <v>gunfire</v>
      </c>
      <c r="R1895" t="str" cm="1">
        <f t="array" ref="R1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6" spans="1:18" x14ac:dyDescent="0.35">
      <c r="A1896" t="s">
        <v>2372</v>
      </c>
      <c r="B1896" s="1">
        <v>41854</v>
      </c>
      <c r="C1896">
        <v>15</v>
      </c>
      <c r="D1896" t="str" cm="1">
        <f t="array" ref="D1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96" t="s">
        <v>16</v>
      </c>
      <c r="F1896" t="s">
        <v>1309</v>
      </c>
      <c r="G1896" t="s">
        <v>210</v>
      </c>
      <c r="H1896" t="s">
        <v>39</v>
      </c>
      <c r="I1896" s="1">
        <v>41854</v>
      </c>
      <c r="J1896" t="s">
        <v>20</v>
      </c>
      <c r="K1896" t="s">
        <v>40</v>
      </c>
      <c r="L1896" t="s">
        <v>210</v>
      </c>
      <c r="M1896" t="s">
        <v>210</v>
      </c>
      <c r="N1896" t="s">
        <v>21</v>
      </c>
      <c r="P1896" t="s">
        <v>23</v>
      </c>
      <c r="Q1896" t="str">
        <f>IF(COUNTIF(Table2[type_of_injury],Table2[[#This Row],[type_of_injury]])&lt;40,"other",Table2[[#This Row],[type_of_injury]])</f>
        <v>gunfire</v>
      </c>
      <c r="R1896" t="str" cm="1">
        <f t="array" ref="R1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7" spans="1:18" x14ac:dyDescent="0.35">
      <c r="A1897" t="s">
        <v>2373</v>
      </c>
      <c r="B1897" s="1">
        <v>41854</v>
      </c>
      <c r="C1897">
        <v>14</v>
      </c>
      <c r="D1897" t="str" cm="1">
        <f t="array" ref="D1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97" t="s">
        <v>16</v>
      </c>
      <c r="F1897" t="s">
        <v>1309</v>
      </c>
      <c r="G1897" t="s">
        <v>210</v>
      </c>
      <c r="H1897" t="s">
        <v>39</v>
      </c>
      <c r="I1897" s="1">
        <v>41854</v>
      </c>
      <c r="J1897" t="s">
        <v>20</v>
      </c>
      <c r="K1897" t="s">
        <v>40</v>
      </c>
      <c r="L1897" t="s">
        <v>210</v>
      </c>
      <c r="M1897" t="s">
        <v>210</v>
      </c>
      <c r="N1897" t="s">
        <v>21</v>
      </c>
      <c r="P1897" t="s">
        <v>23</v>
      </c>
      <c r="Q1897" t="str">
        <f>IF(COUNTIF(Table2[type_of_injury],Table2[[#This Row],[type_of_injury]])&lt;40,"other",Table2[[#This Row],[type_of_injury]])</f>
        <v>gunfire</v>
      </c>
      <c r="R1897" t="str" cm="1">
        <f t="array" ref="R1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8" spans="1:18" x14ac:dyDescent="0.35">
      <c r="A1898" t="s">
        <v>2374</v>
      </c>
      <c r="B1898" s="1">
        <v>41854</v>
      </c>
      <c r="C1898">
        <v>15</v>
      </c>
      <c r="D1898" t="str" cm="1">
        <f t="array" ref="D1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898" t="s">
        <v>16</v>
      </c>
      <c r="F1898" t="s">
        <v>1309</v>
      </c>
      <c r="G1898" t="s">
        <v>210</v>
      </c>
      <c r="H1898" t="s">
        <v>39</v>
      </c>
      <c r="I1898" s="1">
        <v>41854</v>
      </c>
      <c r="J1898" t="s">
        <v>20</v>
      </c>
      <c r="K1898" t="s">
        <v>40</v>
      </c>
      <c r="L1898" t="s">
        <v>210</v>
      </c>
      <c r="M1898" t="s">
        <v>210</v>
      </c>
      <c r="N1898" t="s">
        <v>21</v>
      </c>
      <c r="P1898" t="s">
        <v>23</v>
      </c>
      <c r="Q1898" t="str">
        <f>IF(COUNTIF(Table2[type_of_injury],Table2[[#This Row],[type_of_injury]])&lt;40,"other",Table2[[#This Row],[type_of_injury]])</f>
        <v>gunfire</v>
      </c>
      <c r="R1898" t="str" cm="1">
        <f t="array" ref="R1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899" spans="1:18" x14ac:dyDescent="0.35">
      <c r="A1899" t="s">
        <v>2375</v>
      </c>
      <c r="B1899" s="1">
        <v>41854</v>
      </c>
      <c r="C1899">
        <v>50</v>
      </c>
      <c r="D1899" t="str" cm="1">
        <f t="array" ref="D1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899" t="s">
        <v>16</v>
      </c>
      <c r="F1899" t="s">
        <v>1309</v>
      </c>
      <c r="G1899" t="s">
        <v>210</v>
      </c>
      <c r="H1899" t="s">
        <v>39</v>
      </c>
      <c r="I1899" s="1">
        <v>41916</v>
      </c>
      <c r="J1899" t="s">
        <v>20</v>
      </c>
      <c r="K1899" t="s">
        <v>40</v>
      </c>
      <c r="L1899" t="s">
        <v>215</v>
      </c>
      <c r="M1899" t="s">
        <v>41</v>
      </c>
      <c r="N1899" t="s">
        <v>21</v>
      </c>
      <c r="O1899" t="s">
        <v>35</v>
      </c>
      <c r="P1899" t="s">
        <v>23</v>
      </c>
      <c r="Q1899" t="str">
        <f>IF(COUNTIF(Table2[type_of_injury],Table2[[#This Row],[type_of_injury]])&lt;40,"other",Table2[[#This Row],[type_of_injury]])</f>
        <v>gunfire</v>
      </c>
      <c r="R1899" t="str" cm="1">
        <f t="array" ref="R1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0" spans="1:18" x14ac:dyDescent="0.35">
      <c r="A1900" t="s">
        <v>2376</v>
      </c>
      <c r="B1900" s="1">
        <v>41854</v>
      </c>
      <c r="C1900">
        <v>41</v>
      </c>
      <c r="D1900" t="str" cm="1">
        <f t="array" ref="D1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00" t="s">
        <v>16</v>
      </c>
      <c r="F1900" t="s">
        <v>210</v>
      </c>
      <c r="G1900" t="s">
        <v>210</v>
      </c>
      <c r="H1900" t="s">
        <v>39</v>
      </c>
      <c r="I1900" s="1">
        <v>41854</v>
      </c>
      <c r="J1900" t="s">
        <v>20</v>
      </c>
      <c r="K1900" t="s">
        <v>40</v>
      </c>
      <c r="L1900" t="s">
        <v>210</v>
      </c>
      <c r="M1900" t="s">
        <v>210</v>
      </c>
      <c r="N1900" t="s">
        <v>21</v>
      </c>
      <c r="P1900" t="s">
        <v>23</v>
      </c>
      <c r="Q1900" t="str">
        <f>IF(COUNTIF(Table2[type_of_injury],Table2[[#This Row],[type_of_injury]])&lt;40,"other",Table2[[#This Row],[type_of_injury]])</f>
        <v>gunfire</v>
      </c>
      <c r="R1900" t="str" cm="1">
        <f t="array" ref="R1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1" spans="1:18" x14ac:dyDescent="0.35">
      <c r="A1901" t="s">
        <v>2377</v>
      </c>
      <c r="B1901" s="1">
        <v>41854</v>
      </c>
      <c r="C1901">
        <v>11</v>
      </c>
      <c r="D1901" t="str" cm="1">
        <f t="array" ref="D1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01" t="s">
        <v>16</v>
      </c>
      <c r="F1901" t="s">
        <v>218</v>
      </c>
      <c r="G1901" t="s">
        <v>218</v>
      </c>
      <c r="H1901" t="s">
        <v>39</v>
      </c>
      <c r="I1901" s="1">
        <v>41854</v>
      </c>
      <c r="J1901" t="s">
        <v>20</v>
      </c>
      <c r="K1901" t="s">
        <v>40</v>
      </c>
      <c r="L1901" t="s">
        <v>218</v>
      </c>
      <c r="M1901" t="s">
        <v>218</v>
      </c>
      <c r="N1901" t="s">
        <v>21</v>
      </c>
      <c r="O1901" t="s">
        <v>35</v>
      </c>
      <c r="P1901" t="s">
        <v>23</v>
      </c>
      <c r="Q1901" t="str">
        <f>IF(COUNTIF(Table2[type_of_injury],Table2[[#This Row],[type_of_injury]])&lt;40,"other",Table2[[#This Row],[type_of_injury]])</f>
        <v>gunfire</v>
      </c>
      <c r="R1901" t="str" cm="1">
        <f t="array" ref="R1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2" spans="1:18" x14ac:dyDescent="0.35">
      <c r="A1902" t="s">
        <v>2378</v>
      </c>
      <c r="B1902" s="1">
        <v>41854</v>
      </c>
      <c r="C1902">
        <v>27</v>
      </c>
      <c r="D1902" t="str" cm="1">
        <f t="array" ref="D1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02" t="s">
        <v>16</v>
      </c>
      <c r="F1902" t="s">
        <v>798</v>
      </c>
      <c r="G1902" t="s">
        <v>41</v>
      </c>
      <c r="H1902" t="s">
        <v>39</v>
      </c>
      <c r="I1902" s="1">
        <v>41854</v>
      </c>
      <c r="J1902" t="s">
        <v>20</v>
      </c>
      <c r="K1902" t="s">
        <v>204</v>
      </c>
      <c r="L1902" t="s">
        <v>584</v>
      </c>
      <c r="M1902" t="s">
        <v>41</v>
      </c>
      <c r="N1902" t="s">
        <v>21</v>
      </c>
      <c r="P1902" t="s">
        <v>23</v>
      </c>
      <c r="Q1902" t="str">
        <f>IF(COUNTIF(Table2[type_of_injury],Table2[[#This Row],[type_of_injury]])&lt;40,"other",Table2[[#This Row],[type_of_injury]])</f>
        <v>gunfire</v>
      </c>
      <c r="R1902" t="str" cm="1">
        <f t="array" ref="R1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3" spans="1:18" x14ac:dyDescent="0.35">
      <c r="A1903" t="s">
        <v>2379</v>
      </c>
      <c r="B1903" s="1">
        <v>41854</v>
      </c>
      <c r="C1903">
        <v>23</v>
      </c>
      <c r="D1903" t="str" cm="1">
        <f t="array" ref="D1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03" t="s">
        <v>16</v>
      </c>
      <c r="F1903" t="s">
        <v>1188</v>
      </c>
      <c r="G1903" t="s">
        <v>41</v>
      </c>
      <c r="H1903" t="s">
        <v>39</v>
      </c>
      <c r="I1903" s="1">
        <v>41854</v>
      </c>
      <c r="J1903" t="s">
        <v>20</v>
      </c>
      <c r="K1903" t="s">
        <v>204</v>
      </c>
      <c r="L1903" t="s">
        <v>41</v>
      </c>
      <c r="M1903" t="s">
        <v>41</v>
      </c>
      <c r="N1903" t="s">
        <v>21</v>
      </c>
      <c r="O1903" t="s">
        <v>35</v>
      </c>
      <c r="P1903" t="s">
        <v>23</v>
      </c>
      <c r="Q1903" t="str">
        <f>IF(COUNTIF(Table2[type_of_injury],Table2[[#This Row],[type_of_injury]])&lt;40,"other",Table2[[#This Row],[type_of_injury]])</f>
        <v>gunfire</v>
      </c>
      <c r="R1903" t="str" cm="1">
        <f t="array" ref="R1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4" spans="1:18" x14ac:dyDescent="0.35">
      <c r="A1904" t="s">
        <v>2380</v>
      </c>
      <c r="B1904" s="1">
        <v>41854</v>
      </c>
      <c r="C1904">
        <v>21</v>
      </c>
      <c r="D1904" t="str" cm="1">
        <f t="array" ref="D1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04" t="s">
        <v>16</v>
      </c>
      <c r="F1904" t="s">
        <v>37</v>
      </c>
      <c r="G1904" t="s">
        <v>38</v>
      </c>
      <c r="H1904" t="s">
        <v>39</v>
      </c>
      <c r="I1904" s="1">
        <v>41854</v>
      </c>
      <c r="J1904" t="s">
        <v>20</v>
      </c>
      <c r="K1904" t="s">
        <v>204</v>
      </c>
      <c r="L1904" t="s">
        <v>225</v>
      </c>
      <c r="M1904" t="s">
        <v>38</v>
      </c>
      <c r="N1904" t="s">
        <v>21</v>
      </c>
      <c r="P1904" t="s">
        <v>23</v>
      </c>
      <c r="Q1904" t="str">
        <f>IF(COUNTIF(Table2[type_of_injury],Table2[[#This Row],[type_of_injury]])&lt;40,"other",Table2[[#This Row],[type_of_injury]])</f>
        <v>gunfire</v>
      </c>
      <c r="R1904" t="str" cm="1">
        <f t="array" ref="R1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5" spans="1:18" x14ac:dyDescent="0.35">
      <c r="A1905" t="s">
        <v>2381</v>
      </c>
      <c r="B1905" s="1">
        <v>41854</v>
      </c>
      <c r="C1905">
        <v>30</v>
      </c>
      <c r="D1905" t="str" cm="1">
        <f t="array" ref="D1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05" t="s">
        <v>16</v>
      </c>
      <c r="F1905" t="s">
        <v>37</v>
      </c>
      <c r="G1905" t="s">
        <v>38</v>
      </c>
      <c r="H1905" t="s">
        <v>39</v>
      </c>
      <c r="I1905" s="1">
        <v>41854</v>
      </c>
      <c r="J1905" t="s">
        <v>20</v>
      </c>
      <c r="K1905" t="s">
        <v>204</v>
      </c>
      <c r="L1905" t="s">
        <v>225</v>
      </c>
      <c r="M1905" t="s">
        <v>38</v>
      </c>
      <c r="N1905" t="s">
        <v>21</v>
      </c>
      <c r="P1905" t="s">
        <v>23</v>
      </c>
      <c r="Q1905" t="str">
        <f>IF(COUNTIF(Table2[type_of_injury],Table2[[#This Row],[type_of_injury]])&lt;40,"other",Table2[[#This Row],[type_of_injury]])</f>
        <v>gunfire</v>
      </c>
      <c r="R1905" t="str" cm="1">
        <f t="array" ref="R1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6" spans="1:18" x14ac:dyDescent="0.35">
      <c r="A1906" t="s">
        <v>2382</v>
      </c>
      <c r="B1906" s="1">
        <v>41854</v>
      </c>
      <c r="C1906">
        <v>36</v>
      </c>
      <c r="D1906" t="str" cm="1">
        <f t="array" ref="D1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906" t="s">
        <v>16</v>
      </c>
      <c r="F1906" t="s">
        <v>210</v>
      </c>
      <c r="G1906" t="s">
        <v>210</v>
      </c>
      <c r="H1906" t="s">
        <v>39</v>
      </c>
      <c r="I1906" s="1">
        <v>41854</v>
      </c>
      <c r="J1906" t="s">
        <v>20</v>
      </c>
      <c r="K1906" t="s">
        <v>560</v>
      </c>
      <c r="L1906" t="s">
        <v>1493</v>
      </c>
      <c r="M1906" t="s">
        <v>210</v>
      </c>
      <c r="N1906" t="s">
        <v>21</v>
      </c>
      <c r="O1906" t="s">
        <v>35</v>
      </c>
      <c r="P1906" t="s">
        <v>23</v>
      </c>
      <c r="Q1906" t="str">
        <f>IF(COUNTIF(Table2[type_of_injury],Table2[[#This Row],[type_of_injury]])&lt;40,"other",Table2[[#This Row],[type_of_injury]])</f>
        <v>gunfire</v>
      </c>
      <c r="R1906" t="str" cm="1">
        <f t="array" ref="R1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7" spans="1:18" x14ac:dyDescent="0.35">
      <c r="A1907" t="s">
        <v>2383</v>
      </c>
      <c r="B1907" s="1">
        <v>41854</v>
      </c>
      <c r="C1907">
        <v>42</v>
      </c>
      <c r="D1907" t="str" cm="1">
        <f t="array" ref="D1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07" t="s">
        <v>16</v>
      </c>
      <c r="F1907" t="s">
        <v>37</v>
      </c>
      <c r="G1907" t="s">
        <v>38</v>
      </c>
      <c r="H1907" t="s">
        <v>39</v>
      </c>
      <c r="I1907" s="1">
        <v>41854</v>
      </c>
      <c r="J1907" t="s">
        <v>20</v>
      </c>
      <c r="K1907" t="s">
        <v>40</v>
      </c>
      <c r="L1907" t="s">
        <v>225</v>
      </c>
      <c r="M1907" t="s">
        <v>38</v>
      </c>
      <c r="N1907" t="s">
        <v>21</v>
      </c>
      <c r="P1907" t="s">
        <v>23</v>
      </c>
      <c r="Q1907" t="str">
        <f>IF(COUNTIF(Table2[type_of_injury],Table2[[#This Row],[type_of_injury]])&lt;40,"other",Table2[[#This Row],[type_of_injury]])</f>
        <v>gunfire</v>
      </c>
      <c r="R1907" t="str" cm="1">
        <f t="array" ref="R1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8" spans="1:18" x14ac:dyDescent="0.35">
      <c r="A1908" t="s">
        <v>2384</v>
      </c>
      <c r="B1908" s="1">
        <v>41854</v>
      </c>
      <c r="C1908">
        <v>33</v>
      </c>
      <c r="D1908" t="str" cm="1">
        <f t="array" ref="D1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908" t="s">
        <v>16</v>
      </c>
      <c r="F1908" t="s">
        <v>582</v>
      </c>
      <c r="G1908" t="s">
        <v>222</v>
      </c>
      <c r="H1908" t="s">
        <v>39</v>
      </c>
      <c r="I1908" s="1">
        <v>41854</v>
      </c>
      <c r="J1908" t="s">
        <v>20</v>
      </c>
      <c r="K1908" t="s">
        <v>204</v>
      </c>
      <c r="L1908" t="s">
        <v>593</v>
      </c>
      <c r="M1908" t="s">
        <v>222</v>
      </c>
      <c r="N1908" t="s">
        <v>21</v>
      </c>
      <c r="O1908" t="s">
        <v>35</v>
      </c>
      <c r="P1908" t="s">
        <v>23</v>
      </c>
      <c r="Q1908" t="str">
        <f>IF(COUNTIF(Table2[type_of_injury],Table2[[#This Row],[type_of_injury]])&lt;40,"other",Table2[[#This Row],[type_of_injury]])</f>
        <v>gunfire</v>
      </c>
      <c r="R1908" t="str" cm="1">
        <f t="array" ref="R1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09" spans="1:18" x14ac:dyDescent="0.35">
      <c r="A1909" t="s">
        <v>2385</v>
      </c>
      <c r="B1909" s="1">
        <v>41854</v>
      </c>
      <c r="C1909">
        <v>30</v>
      </c>
      <c r="D1909" t="str" cm="1">
        <f t="array" ref="D1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09" t="s">
        <v>16</v>
      </c>
      <c r="F1909" t="s">
        <v>37</v>
      </c>
      <c r="G1909" t="s">
        <v>38</v>
      </c>
      <c r="H1909" t="s">
        <v>39</v>
      </c>
      <c r="I1909" s="1">
        <v>41854</v>
      </c>
      <c r="J1909" t="s">
        <v>20</v>
      </c>
      <c r="K1909" t="s">
        <v>204</v>
      </c>
      <c r="L1909" t="s">
        <v>225</v>
      </c>
      <c r="M1909" t="s">
        <v>38</v>
      </c>
      <c r="N1909" t="s">
        <v>21</v>
      </c>
      <c r="O1909" t="s">
        <v>35</v>
      </c>
      <c r="P1909" t="s">
        <v>23</v>
      </c>
      <c r="Q1909" t="str">
        <f>IF(COUNTIF(Table2[type_of_injury],Table2[[#This Row],[type_of_injury]])&lt;40,"other",Table2[[#This Row],[type_of_injury]])</f>
        <v>gunfire</v>
      </c>
      <c r="R1909" t="str" cm="1">
        <f t="array" ref="R1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0" spans="1:18" x14ac:dyDescent="0.35">
      <c r="A1910" t="s">
        <v>2386</v>
      </c>
      <c r="B1910" s="1">
        <v>41854</v>
      </c>
      <c r="C1910">
        <v>73</v>
      </c>
      <c r="D1910" t="str" cm="1">
        <f t="array" ref="D1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910" t="s">
        <v>16</v>
      </c>
      <c r="F1910" t="s">
        <v>798</v>
      </c>
      <c r="G1910" t="s">
        <v>41</v>
      </c>
      <c r="H1910" t="s">
        <v>39</v>
      </c>
      <c r="I1910" s="1">
        <v>41854</v>
      </c>
      <c r="J1910" t="s">
        <v>71</v>
      </c>
      <c r="K1910" t="s">
        <v>40</v>
      </c>
      <c r="L1910" t="s">
        <v>799</v>
      </c>
      <c r="M1910" t="s">
        <v>41</v>
      </c>
      <c r="N1910" t="s">
        <v>21</v>
      </c>
      <c r="P1910" t="s">
        <v>23</v>
      </c>
      <c r="Q1910" t="str">
        <f>IF(COUNTIF(Table2[type_of_injury],Table2[[#This Row],[type_of_injury]])&lt;40,"other",Table2[[#This Row],[type_of_injury]])</f>
        <v>gunfire</v>
      </c>
      <c r="R1910" t="str" cm="1">
        <f t="array" ref="R1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1" spans="1:18" x14ac:dyDescent="0.35">
      <c r="A1911" t="s">
        <v>2387</v>
      </c>
      <c r="B1911" s="1">
        <v>41854</v>
      </c>
      <c r="C1911">
        <v>19</v>
      </c>
      <c r="D1911" t="str" cm="1">
        <f t="array" ref="D1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11" t="s">
        <v>16</v>
      </c>
      <c r="F1911" t="s">
        <v>798</v>
      </c>
      <c r="G1911" t="s">
        <v>41</v>
      </c>
      <c r="H1911" t="s">
        <v>39</v>
      </c>
      <c r="I1911" s="1">
        <v>41854</v>
      </c>
      <c r="J1911" t="s">
        <v>20</v>
      </c>
      <c r="K1911" t="s">
        <v>204</v>
      </c>
      <c r="L1911" t="s">
        <v>232</v>
      </c>
      <c r="M1911" t="s">
        <v>41</v>
      </c>
      <c r="N1911" t="s">
        <v>21</v>
      </c>
      <c r="P1911" t="s">
        <v>23</v>
      </c>
      <c r="Q1911" t="str">
        <f>IF(COUNTIF(Table2[type_of_injury],Table2[[#This Row],[type_of_injury]])&lt;40,"other",Table2[[#This Row],[type_of_injury]])</f>
        <v>gunfire</v>
      </c>
      <c r="R1911" t="str" cm="1">
        <f t="array" ref="R1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2" spans="1:18" x14ac:dyDescent="0.35">
      <c r="A1912" t="s">
        <v>2388</v>
      </c>
      <c r="B1912" s="1">
        <v>41854</v>
      </c>
      <c r="C1912">
        <v>27</v>
      </c>
      <c r="D1912" t="str" cm="1">
        <f t="array" ref="D1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12" t="s">
        <v>16</v>
      </c>
      <c r="F1912" t="s">
        <v>798</v>
      </c>
      <c r="G1912" t="s">
        <v>41</v>
      </c>
      <c r="H1912" t="s">
        <v>39</v>
      </c>
      <c r="I1912" s="1">
        <v>41854</v>
      </c>
      <c r="J1912" t="s">
        <v>20</v>
      </c>
      <c r="K1912" t="s">
        <v>204</v>
      </c>
      <c r="L1912" t="s">
        <v>232</v>
      </c>
      <c r="M1912" t="s">
        <v>41</v>
      </c>
      <c r="N1912" t="s">
        <v>21</v>
      </c>
      <c r="P1912" t="s">
        <v>23</v>
      </c>
      <c r="Q1912" t="str">
        <f>IF(COUNTIF(Table2[type_of_injury],Table2[[#This Row],[type_of_injury]])&lt;40,"other",Table2[[#This Row],[type_of_injury]])</f>
        <v>gunfire</v>
      </c>
      <c r="R1912" t="str" cm="1">
        <f t="array" ref="R1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3" spans="1:18" x14ac:dyDescent="0.35">
      <c r="A1913" t="s">
        <v>2389</v>
      </c>
      <c r="B1913" s="1">
        <v>41854</v>
      </c>
      <c r="C1913">
        <v>26</v>
      </c>
      <c r="D1913" t="str" cm="1">
        <f t="array" ref="D1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13" t="s">
        <v>16</v>
      </c>
      <c r="F1913" t="s">
        <v>798</v>
      </c>
      <c r="G1913" t="s">
        <v>41</v>
      </c>
      <c r="H1913" t="s">
        <v>39</v>
      </c>
      <c r="I1913" s="1">
        <v>41854</v>
      </c>
      <c r="J1913" t="s">
        <v>20</v>
      </c>
      <c r="K1913" t="s">
        <v>204</v>
      </c>
      <c r="L1913" t="s">
        <v>41</v>
      </c>
      <c r="M1913" t="s">
        <v>41</v>
      </c>
      <c r="N1913" t="s">
        <v>21</v>
      </c>
      <c r="P1913" t="s">
        <v>23</v>
      </c>
      <c r="Q1913" t="str">
        <f>IF(COUNTIF(Table2[type_of_injury],Table2[[#This Row],[type_of_injury]])&lt;40,"other",Table2[[#This Row],[type_of_injury]])</f>
        <v>gunfire</v>
      </c>
      <c r="R1913" t="str" cm="1">
        <f t="array" ref="R1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4" spans="1:18" x14ac:dyDescent="0.35">
      <c r="A1914" t="s">
        <v>2390</v>
      </c>
      <c r="B1914" s="1">
        <v>41854</v>
      </c>
      <c r="C1914">
        <v>33</v>
      </c>
      <c r="D1914" t="str" cm="1">
        <f t="array" ref="D1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914" t="s">
        <v>16</v>
      </c>
      <c r="F1914" t="s">
        <v>210</v>
      </c>
      <c r="G1914" t="s">
        <v>210</v>
      </c>
      <c r="H1914" t="s">
        <v>39</v>
      </c>
      <c r="I1914" s="1">
        <v>41854</v>
      </c>
      <c r="J1914" t="s">
        <v>71</v>
      </c>
      <c r="K1914" t="s">
        <v>40</v>
      </c>
      <c r="L1914" t="s">
        <v>210</v>
      </c>
      <c r="M1914" t="s">
        <v>210</v>
      </c>
      <c r="N1914" t="s">
        <v>21</v>
      </c>
      <c r="P1914" t="s">
        <v>23</v>
      </c>
      <c r="Q1914" t="str">
        <f>IF(COUNTIF(Table2[type_of_injury],Table2[[#This Row],[type_of_injury]])&lt;40,"other",Table2[[#This Row],[type_of_injury]])</f>
        <v>gunfire</v>
      </c>
      <c r="R1914" t="str" cm="1">
        <f t="array" ref="R1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5" spans="1:18" x14ac:dyDescent="0.35">
      <c r="A1915" t="s">
        <v>2391</v>
      </c>
      <c r="B1915" s="1">
        <v>41854</v>
      </c>
      <c r="C1915">
        <v>22</v>
      </c>
      <c r="D1915" t="str" cm="1">
        <f t="array" ref="D1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15" t="s">
        <v>16</v>
      </c>
      <c r="F1915" t="s">
        <v>210</v>
      </c>
      <c r="G1915" t="s">
        <v>210</v>
      </c>
      <c r="H1915" t="s">
        <v>39</v>
      </c>
      <c r="I1915" s="1">
        <v>41854</v>
      </c>
      <c r="J1915" t="s">
        <v>20</v>
      </c>
      <c r="K1915" t="s">
        <v>204</v>
      </c>
      <c r="L1915" t="s">
        <v>1346</v>
      </c>
      <c r="M1915" t="s">
        <v>210</v>
      </c>
      <c r="N1915" t="s">
        <v>21</v>
      </c>
      <c r="O1915" t="s">
        <v>35</v>
      </c>
      <c r="P1915" t="s">
        <v>23</v>
      </c>
      <c r="Q1915" t="str">
        <f>IF(COUNTIF(Table2[type_of_injury],Table2[[#This Row],[type_of_injury]])&lt;40,"other",Table2[[#This Row],[type_of_injury]])</f>
        <v>gunfire</v>
      </c>
      <c r="R1915" t="str" cm="1">
        <f t="array" ref="R1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6" spans="1:18" x14ac:dyDescent="0.35">
      <c r="A1916" t="s">
        <v>2392</v>
      </c>
      <c r="B1916" s="1">
        <v>41854</v>
      </c>
      <c r="C1916">
        <v>17</v>
      </c>
      <c r="D1916" t="str" cm="1">
        <f t="array" ref="D1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16" t="s">
        <v>16</v>
      </c>
      <c r="F1916" t="s">
        <v>210</v>
      </c>
      <c r="G1916" t="s">
        <v>210</v>
      </c>
      <c r="H1916" t="s">
        <v>39</v>
      </c>
      <c r="I1916" s="1">
        <v>41854</v>
      </c>
      <c r="J1916" t="s">
        <v>20</v>
      </c>
      <c r="K1916" t="s">
        <v>40</v>
      </c>
      <c r="L1916" t="s">
        <v>210</v>
      </c>
      <c r="M1916" t="s">
        <v>210</v>
      </c>
      <c r="N1916" t="s">
        <v>21</v>
      </c>
      <c r="P1916" t="s">
        <v>23</v>
      </c>
      <c r="Q1916" t="str">
        <f>IF(COUNTIF(Table2[type_of_injury],Table2[[#This Row],[type_of_injury]])&lt;40,"other",Table2[[#This Row],[type_of_injury]])</f>
        <v>gunfire</v>
      </c>
      <c r="R1916" t="str" cm="1">
        <f t="array" ref="R1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7" spans="1:18" x14ac:dyDescent="0.35">
      <c r="A1917" t="s">
        <v>2393</v>
      </c>
      <c r="B1917" s="1">
        <v>41854</v>
      </c>
      <c r="C1917">
        <v>9</v>
      </c>
      <c r="D1917" t="str" cm="1">
        <f t="array" ref="D1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17" t="s">
        <v>16</v>
      </c>
      <c r="F1917" t="s">
        <v>210</v>
      </c>
      <c r="G1917" t="s">
        <v>210</v>
      </c>
      <c r="H1917" t="s">
        <v>39</v>
      </c>
      <c r="I1917" s="1">
        <v>41854</v>
      </c>
      <c r="J1917" t="s">
        <v>20</v>
      </c>
      <c r="K1917" t="s">
        <v>40</v>
      </c>
      <c r="L1917" t="s">
        <v>210</v>
      </c>
      <c r="M1917" t="s">
        <v>210</v>
      </c>
      <c r="N1917" t="s">
        <v>21</v>
      </c>
      <c r="P1917" t="s">
        <v>23</v>
      </c>
      <c r="Q1917" t="str">
        <f>IF(COUNTIF(Table2[type_of_injury],Table2[[#This Row],[type_of_injury]])&lt;40,"other",Table2[[#This Row],[type_of_injury]])</f>
        <v>gunfire</v>
      </c>
      <c r="R1917" t="str" cm="1">
        <f t="array" ref="R1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8" spans="1:18" x14ac:dyDescent="0.35">
      <c r="A1918" t="s">
        <v>2394</v>
      </c>
      <c r="B1918" s="1">
        <v>41854</v>
      </c>
      <c r="C1918">
        <v>65</v>
      </c>
      <c r="D1918" t="str" cm="1">
        <f t="array" ref="D1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918" t="s">
        <v>16</v>
      </c>
      <c r="F1918" t="s">
        <v>210</v>
      </c>
      <c r="G1918" t="s">
        <v>210</v>
      </c>
      <c r="H1918" t="s">
        <v>39</v>
      </c>
      <c r="I1918" s="1">
        <v>41854</v>
      </c>
      <c r="J1918" t="s">
        <v>71</v>
      </c>
      <c r="K1918" t="s">
        <v>40</v>
      </c>
      <c r="L1918" t="s">
        <v>210</v>
      </c>
      <c r="M1918" t="s">
        <v>210</v>
      </c>
      <c r="N1918" t="s">
        <v>21</v>
      </c>
      <c r="P1918" t="s">
        <v>23</v>
      </c>
      <c r="Q1918" t="str">
        <f>IF(COUNTIF(Table2[type_of_injury],Table2[[#This Row],[type_of_injury]])&lt;40,"other",Table2[[#This Row],[type_of_injury]])</f>
        <v>gunfire</v>
      </c>
      <c r="R1918" t="str" cm="1">
        <f t="array" ref="R1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19" spans="1:18" x14ac:dyDescent="0.35">
      <c r="A1919" t="s">
        <v>2395</v>
      </c>
      <c r="B1919" s="1">
        <v>41854</v>
      </c>
      <c r="C1919">
        <v>51</v>
      </c>
      <c r="D1919" t="str" cm="1">
        <f t="array" ref="D1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919" t="s">
        <v>16</v>
      </c>
      <c r="F1919" t="s">
        <v>582</v>
      </c>
      <c r="G1919" t="s">
        <v>222</v>
      </c>
      <c r="H1919" t="s">
        <v>39</v>
      </c>
      <c r="I1919" s="1">
        <v>41854</v>
      </c>
      <c r="J1919" t="s">
        <v>20</v>
      </c>
      <c r="K1919" t="s">
        <v>40</v>
      </c>
      <c r="L1919" t="s">
        <v>566</v>
      </c>
      <c r="M1919" t="s">
        <v>222</v>
      </c>
      <c r="N1919" t="s">
        <v>21</v>
      </c>
      <c r="P1919" t="s">
        <v>23</v>
      </c>
      <c r="Q1919" t="str">
        <f>IF(COUNTIF(Table2[type_of_injury],Table2[[#This Row],[type_of_injury]])&lt;40,"other",Table2[[#This Row],[type_of_injury]])</f>
        <v>gunfire</v>
      </c>
      <c r="R1919" t="str" cm="1">
        <f t="array" ref="R1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0" spans="1:18" x14ac:dyDescent="0.35">
      <c r="A1920" t="s">
        <v>2396</v>
      </c>
      <c r="B1920" s="1">
        <v>41854</v>
      </c>
      <c r="C1920">
        <v>27</v>
      </c>
      <c r="D1920" t="str" cm="1">
        <f t="array" ref="D1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20" t="s">
        <v>16</v>
      </c>
      <c r="F1920" t="s">
        <v>582</v>
      </c>
      <c r="G1920" t="s">
        <v>222</v>
      </c>
      <c r="H1920" t="s">
        <v>39</v>
      </c>
      <c r="I1920" s="1">
        <v>41854</v>
      </c>
      <c r="J1920" t="s">
        <v>71</v>
      </c>
      <c r="K1920" t="s">
        <v>40</v>
      </c>
      <c r="L1920" t="s">
        <v>566</v>
      </c>
      <c r="M1920" t="s">
        <v>222</v>
      </c>
      <c r="N1920" t="s">
        <v>21</v>
      </c>
      <c r="P1920" t="s">
        <v>23</v>
      </c>
      <c r="Q1920" t="str">
        <f>IF(COUNTIF(Table2[type_of_injury],Table2[[#This Row],[type_of_injury]])&lt;40,"other",Table2[[#This Row],[type_of_injury]])</f>
        <v>gunfire</v>
      </c>
      <c r="R1920" t="str" cm="1">
        <f t="array" ref="R1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1" spans="1:18" x14ac:dyDescent="0.35">
      <c r="A1921" t="s">
        <v>2397</v>
      </c>
      <c r="B1921" s="1">
        <v>41854</v>
      </c>
      <c r="C1921">
        <v>21</v>
      </c>
      <c r="D1921" t="str" cm="1">
        <f t="array" ref="D1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21" t="s">
        <v>16</v>
      </c>
      <c r="F1921" t="s">
        <v>582</v>
      </c>
      <c r="G1921" t="s">
        <v>222</v>
      </c>
      <c r="H1921" t="s">
        <v>39</v>
      </c>
      <c r="I1921" s="1">
        <v>41854</v>
      </c>
      <c r="J1921" t="s">
        <v>71</v>
      </c>
      <c r="K1921" t="s">
        <v>40</v>
      </c>
      <c r="L1921" t="s">
        <v>566</v>
      </c>
      <c r="M1921" t="s">
        <v>222</v>
      </c>
      <c r="N1921" t="s">
        <v>21</v>
      </c>
      <c r="P1921" t="s">
        <v>23</v>
      </c>
      <c r="Q1921" t="str">
        <f>IF(COUNTIF(Table2[type_of_injury],Table2[[#This Row],[type_of_injury]])&lt;40,"other",Table2[[#This Row],[type_of_injury]])</f>
        <v>gunfire</v>
      </c>
      <c r="R1921" t="str" cm="1">
        <f t="array" ref="R1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2" spans="1:18" x14ac:dyDescent="0.35">
      <c r="A1922" t="s">
        <v>2398</v>
      </c>
      <c r="B1922" s="1">
        <v>41854</v>
      </c>
      <c r="C1922">
        <v>3</v>
      </c>
      <c r="D1922" t="str" cm="1">
        <f t="array" ref="D1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22" t="s">
        <v>16</v>
      </c>
      <c r="F1922" t="s">
        <v>582</v>
      </c>
      <c r="G1922" t="s">
        <v>222</v>
      </c>
      <c r="H1922" t="s">
        <v>39</v>
      </c>
      <c r="I1922" s="1">
        <v>41854</v>
      </c>
      <c r="J1922" t="s">
        <v>71</v>
      </c>
      <c r="K1922" t="s">
        <v>40</v>
      </c>
      <c r="L1922" t="s">
        <v>566</v>
      </c>
      <c r="M1922" t="s">
        <v>222</v>
      </c>
      <c r="N1922" t="s">
        <v>21</v>
      </c>
      <c r="P1922" t="s">
        <v>23</v>
      </c>
      <c r="Q1922" t="str">
        <f>IF(COUNTIF(Table2[type_of_injury],Table2[[#This Row],[type_of_injury]])&lt;40,"other",Table2[[#This Row],[type_of_injury]])</f>
        <v>gunfire</v>
      </c>
      <c r="R1922" t="str" cm="1">
        <f t="array" ref="R1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3" spans="1:18" x14ac:dyDescent="0.35">
      <c r="A1923" t="s">
        <v>2399</v>
      </c>
      <c r="B1923" s="1">
        <v>41854</v>
      </c>
      <c r="C1923">
        <v>18</v>
      </c>
      <c r="D1923" t="str" cm="1">
        <f t="array" ref="D1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23" t="s">
        <v>16</v>
      </c>
      <c r="F1923" t="s">
        <v>582</v>
      </c>
      <c r="G1923" t="s">
        <v>222</v>
      </c>
      <c r="H1923" t="s">
        <v>39</v>
      </c>
      <c r="I1923" s="1">
        <v>41854</v>
      </c>
      <c r="J1923" t="s">
        <v>20</v>
      </c>
      <c r="K1923" t="s">
        <v>40</v>
      </c>
      <c r="L1923" t="s">
        <v>221</v>
      </c>
      <c r="M1923" t="s">
        <v>222</v>
      </c>
      <c r="N1923" t="s">
        <v>21</v>
      </c>
      <c r="P1923" t="s">
        <v>23</v>
      </c>
      <c r="Q1923" t="str">
        <f>IF(COUNTIF(Table2[type_of_injury],Table2[[#This Row],[type_of_injury]])&lt;40,"other",Table2[[#This Row],[type_of_injury]])</f>
        <v>gunfire</v>
      </c>
      <c r="R1923" t="str" cm="1">
        <f t="array" ref="R1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4" spans="1:18" x14ac:dyDescent="0.35">
      <c r="A1924" t="s">
        <v>2400</v>
      </c>
      <c r="B1924" s="1">
        <v>41854</v>
      </c>
      <c r="C1924">
        <v>7</v>
      </c>
      <c r="D1924" t="str" cm="1">
        <f t="array" ref="D1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24" t="s">
        <v>16</v>
      </c>
      <c r="F1924" t="s">
        <v>582</v>
      </c>
      <c r="G1924" t="s">
        <v>222</v>
      </c>
      <c r="H1924" t="s">
        <v>39</v>
      </c>
      <c r="I1924" s="1">
        <v>41854</v>
      </c>
      <c r="J1924" t="s">
        <v>20</v>
      </c>
      <c r="K1924" t="s">
        <v>40</v>
      </c>
      <c r="L1924" t="s">
        <v>593</v>
      </c>
      <c r="M1924" t="s">
        <v>222</v>
      </c>
      <c r="N1924" t="s">
        <v>21</v>
      </c>
      <c r="P1924" t="s">
        <v>23</v>
      </c>
      <c r="Q1924" t="str">
        <f>IF(COUNTIF(Table2[type_of_injury],Table2[[#This Row],[type_of_injury]])&lt;40,"other",Table2[[#This Row],[type_of_injury]])</f>
        <v>gunfire</v>
      </c>
      <c r="R1924" t="str" cm="1">
        <f t="array" ref="R1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5" spans="1:18" x14ac:dyDescent="0.35">
      <c r="A1925" t="s">
        <v>2401</v>
      </c>
      <c r="B1925" s="1">
        <v>41854</v>
      </c>
      <c r="C1925">
        <v>13</v>
      </c>
      <c r="D1925" t="str" cm="1">
        <f t="array" ref="D1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25" t="s">
        <v>16</v>
      </c>
      <c r="F1925" t="s">
        <v>582</v>
      </c>
      <c r="G1925" t="s">
        <v>222</v>
      </c>
      <c r="H1925" t="s">
        <v>39</v>
      </c>
      <c r="I1925" s="1">
        <v>41854</v>
      </c>
      <c r="J1925" t="s">
        <v>20</v>
      </c>
      <c r="K1925" t="s">
        <v>40</v>
      </c>
      <c r="L1925" t="s">
        <v>221</v>
      </c>
      <c r="M1925" t="s">
        <v>222</v>
      </c>
      <c r="N1925" t="s">
        <v>21</v>
      </c>
      <c r="P1925" t="s">
        <v>23</v>
      </c>
      <c r="Q1925" t="str">
        <f>IF(COUNTIF(Table2[type_of_injury],Table2[[#This Row],[type_of_injury]])&lt;40,"other",Table2[[#This Row],[type_of_injury]])</f>
        <v>gunfire</v>
      </c>
      <c r="R1925" t="str" cm="1">
        <f t="array" ref="R1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6" spans="1:18" x14ac:dyDescent="0.35">
      <c r="A1926" t="s">
        <v>2402</v>
      </c>
      <c r="B1926" s="1">
        <v>41854</v>
      </c>
      <c r="C1926">
        <v>8</v>
      </c>
      <c r="D1926" t="str" cm="1">
        <f t="array" ref="D1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26" t="s">
        <v>16</v>
      </c>
      <c r="F1926" t="s">
        <v>582</v>
      </c>
      <c r="G1926" t="s">
        <v>222</v>
      </c>
      <c r="H1926" t="s">
        <v>39</v>
      </c>
      <c r="I1926" s="1">
        <v>41854</v>
      </c>
      <c r="J1926" t="s">
        <v>71</v>
      </c>
      <c r="K1926" t="s">
        <v>40</v>
      </c>
      <c r="L1926" t="s">
        <v>593</v>
      </c>
      <c r="M1926" t="s">
        <v>222</v>
      </c>
      <c r="N1926" t="s">
        <v>21</v>
      </c>
      <c r="P1926" t="s">
        <v>23</v>
      </c>
      <c r="Q1926" t="str">
        <f>IF(COUNTIF(Table2[type_of_injury],Table2[[#This Row],[type_of_injury]])&lt;40,"other",Table2[[#This Row],[type_of_injury]])</f>
        <v>gunfire</v>
      </c>
      <c r="R1926" t="str" cm="1">
        <f t="array" ref="R1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7" spans="1:18" x14ac:dyDescent="0.35">
      <c r="A1927" t="s">
        <v>2403</v>
      </c>
      <c r="B1927" s="1">
        <v>41854</v>
      </c>
      <c r="C1927">
        <v>42</v>
      </c>
      <c r="D1927" t="str" cm="1">
        <f t="array" ref="D1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27" t="s">
        <v>16</v>
      </c>
      <c r="F1927" t="s">
        <v>2404</v>
      </c>
      <c r="G1927" t="s">
        <v>210</v>
      </c>
      <c r="H1927" t="s">
        <v>39</v>
      </c>
      <c r="I1927" s="1">
        <v>41854</v>
      </c>
      <c r="J1927" t="s">
        <v>20</v>
      </c>
      <c r="K1927" t="s">
        <v>204</v>
      </c>
      <c r="L1927" t="s">
        <v>1188</v>
      </c>
      <c r="M1927" t="s">
        <v>210</v>
      </c>
      <c r="N1927" t="s">
        <v>21</v>
      </c>
      <c r="P1927" t="s">
        <v>23</v>
      </c>
      <c r="Q1927" t="str">
        <f>IF(COUNTIF(Table2[type_of_injury],Table2[[#This Row],[type_of_injury]])&lt;40,"other",Table2[[#This Row],[type_of_injury]])</f>
        <v>gunfire</v>
      </c>
      <c r="R1927" t="str" cm="1">
        <f t="array" ref="R1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8" spans="1:18" x14ac:dyDescent="0.35">
      <c r="A1928" t="s">
        <v>2405</v>
      </c>
      <c r="B1928" s="1">
        <v>41854</v>
      </c>
      <c r="C1928">
        <v>22</v>
      </c>
      <c r="D1928" t="str" cm="1">
        <f t="array" ref="D1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28" t="s">
        <v>16</v>
      </c>
      <c r="F1928" t="s">
        <v>210</v>
      </c>
      <c r="G1928" t="s">
        <v>210</v>
      </c>
      <c r="H1928" t="s">
        <v>39</v>
      </c>
      <c r="I1928" s="1">
        <v>41854</v>
      </c>
      <c r="J1928" t="s">
        <v>20</v>
      </c>
      <c r="K1928" t="s">
        <v>204</v>
      </c>
      <c r="L1928" t="s">
        <v>1346</v>
      </c>
      <c r="M1928" t="s">
        <v>210</v>
      </c>
      <c r="N1928" t="s">
        <v>21</v>
      </c>
      <c r="O1928" t="s">
        <v>35</v>
      </c>
      <c r="P1928" t="s">
        <v>23</v>
      </c>
      <c r="Q1928" t="str">
        <f>IF(COUNTIF(Table2[type_of_injury],Table2[[#This Row],[type_of_injury]])&lt;40,"other",Table2[[#This Row],[type_of_injury]])</f>
        <v>gunfire</v>
      </c>
      <c r="R1928" t="str" cm="1">
        <f t="array" ref="R1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29" spans="1:18" x14ac:dyDescent="0.35">
      <c r="A1929" t="s">
        <v>2406</v>
      </c>
      <c r="B1929" s="1">
        <v>41854</v>
      </c>
      <c r="C1929">
        <v>20</v>
      </c>
      <c r="D1929" t="str" cm="1">
        <f t="array" ref="D1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29" t="s">
        <v>16</v>
      </c>
      <c r="F1929" t="s">
        <v>41</v>
      </c>
      <c r="G1929" t="s">
        <v>41</v>
      </c>
      <c r="H1929" t="s">
        <v>39</v>
      </c>
      <c r="I1929" s="1">
        <v>41854</v>
      </c>
      <c r="J1929" t="s">
        <v>20</v>
      </c>
      <c r="K1929" t="s">
        <v>40</v>
      </c>
      <c r="L1929" t="s">
        <v>41</v>
      </c>
      <c r="M1929" t="s">
        <v>41</v>
      </c>
      <c r="N1929" t="s">
        <v>21</v>
      </c>
      <c r="P1929" t="s">
        <v>23</v>
      </c>
      <c r="Q1929" t="str">
        <f>IF(COUNTIF(Table2[type_of_injury],Table2[[#This Row],[type_of_injury]])&lt;40,"other",Table2[[#This Row],[type_of_injury]])</f>
        <v>gunfire</v>
      </c>
      <c r="R1929" t="str" cm="1">
        <f t="array" ref="R1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0" spans="1:18" x14ac:dyDescent="0.35">
      <c r="A1930" t="s">
        <v>2407</v>
      </c>
      <c r="B1930" s="1">
        <v>41854</v>
      </c>
      <c r="C1930">
        <v>34</v>
      </c>
      <c r="D1930" t="str" cm="1">
        <f t="array" ref="D1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930" t="s">
        <v>16</v>
      </c>
      <c r="F1930" t="s">
        <v>582</v>
      </c>
      <c r="G1930" t="s">
        <v>222</v>
      </c>
      <c r="H1930" t="s">
        <v>39</v>
      </c>
      <c r="I1930" s="1">
        <v>41854</v>
      </c>
      <c r="J1930" t="s">
        <v>20</v>
      </c>
      <c r="K1930" t="s">
        <v>204</v>
      </c>
      <c r="L1930" t="s">
        <v>205</v>
      </c>
      <c r="M1930" t="s">
        <v>38</v>
      </c>
      <c r="N1930" t="s">
        <v>21</v>
      </c>
      <c r="O1930" t="s">
        <v>35</v>
      </c>
      <c r="P1930" t="s">
        <v>23</v>
      </c>
      <c r="Q1930" t="str">
        <f>IF(COUNTIF(Table2[type_of_injury],Table2[[#This Row],[type_of_injury]])&lt;40,"other",Table2[[#This Row],[type_of_injury]])</f>
        <v>gunfire</v>
      </c>
      <c r="R1930" t="str" cm="1">
        <f t="array" ref="R1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1" spans="1:18" x14ac:dyDescent="0.35">
      <c r="A1931" t="s">
        <v>2408</v>
      </c>
      <c r="B1931" s="1">
        <v>41854</v>
      </c>
      <c r="C1931">
        <v>9</v>
      </c>
      <c r="D1931" t="str" cm="1">
        <f t="array" ref="D1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31" t="s">
        <v>16</v>
      </c>
      <c r="F1931" t="s">
        <v>1309</v>
      </c>
      <c r="G1931" t="s">
        <v>210</v>
      </c>
      <c r="H1931" t="s">
        <v>39</v>
      </c>
      <c r="I1931" s="1">
        <v>41854</v>
      </c>
      <c r="J1931" t="s">
        <v>20</v>
      </c>
      <c r="K1931" t="s">
        <v>40</v>
      </c>
      <c r="L1931" t="s">
        <v>210</v>
      </c>
      <c r="M1931" t="s">
        <v>210</v>
      </c>
      <c r="N1931" t="s">
        <v>21</v>
      </c>
      <c r="P1931" t="s">
        <v>23</v>
      </c>
      <c r="Q1931" t="str">
        <f>IF(COUNTIF(Table2[type_of_injury],Table2[[#This Row],[type_of_injury]])&lt;40,"other",Table2[[#This Row],[type_of_injury]])</f>
        <v>gunfire</v>
      </c>
      <c r="R1931" t="str" cm="1">
        <f t="array" ref="R1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2" spans="1:18" x14ac:dyDescent="0.35">
      <c r="A1932" t="s">
        <v>2409</v>
      </c>
      <c r="B1932" s="1">
        <v>41854</v>
      </c>
      <c r="C1932">
        <v>23</v>
      </c>
      <c r="D1932" t="str" cm="1">
        <f t="array" ref="D1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32" t="s">
        <v>16</v>
      </c>
      <c r="F1932" t="s">
        <v>210</v>
      </c>
      <c r="G1932" t="s">
        <v>210</v>
      </c>
      <c r="H1932" t="s">
        <v>39</v>
      </c>
      <c r="I1932" s="1">
        <v>41859</v>
      </c>
      <c r="J1932" t="s">
        <v>20</v>
      </c>
      <c r="K1932" t="s">
        <v>40</v>
      </c>
      <c r="L1932" t="s">
        <v>210</v>
      </c>
      <c r="M1932" t="s">
        <v>210</v>
      </c>
      <c r="N1932" t="s">
        <v>21</v>
      </c>
      <c r="P1932" t="s">
        <v>23</v>
      </c>
      <c r="Q1932" t="str">
        <f>IF(COUNTIF(Table2[type_of_injury],Table2[[#This Row],[type_of_injury]])&lt;40,"other",Table2[[#This Row],[type_of_injury]])</f>
        <v>gunfire</v>
      </c>
      <c r="R1932" t="str" cm="1">
        <f t="array" ref="R1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3" spans="1:18" x14ac:dyDescent="0.35">
      <c r="A1933" t="s">
        <v>2410</v>
      </c>
      <c r="B1933" s="1">
        <v>41854</v>
      </c>
      <c r="C1933">
        <v>25</v>
      </c>
      <c r="D1933" t="str" cm="1">
        <f t="array" ref="D1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33" t="s">
        <v>16</v>
      </c>
      <c r="F1933" t="s">
        <v>798</v>
      </c>
      <c r="G1933" t="s">
        <v>41</v>
      </c>
      <c r="H1933" t="s">
        <v>39</v>
      </c>
      <c r="I1933" s="1">
        <v>41854</v>
      </c>
      <c r="J1933" t="s">
        <v>20</v>
      </c>
      <c r="K1933" t="s">
        <v>40</v>
      </c>
      <c r="L1933" t="s">
        <v>799</v>
      </c>
      <c r="M1933" t="s">
        <v>41</v>
      </c>
      <c r="N1933" t="s">
        <v>21</v>
      </c>
      <c r="P1933" t="s">
        <v>23</v>
      </c>
      <c r="Q1933" t="str">
        <f>IF(COUNTIF(Table2[type_of_injury],Table2[[#This Row],[type_of_injury]])&lt;40,"other",Table2[[#This Row],[type_of_injury]])</f>
        <v>gunfire</v>
      </c>
      <c r="R1933" t="str" cm="1">
        <f t="array" ref="R1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4" spans="1:18" x14ac:dyDescent="0.35">
      <c r="A1934" t="s">
        <v>2411</v>
      </c>
      <c r="B1934" s="1">
        <v>41854</v>
      </c>
      <c r="C1934">
        <v>25</v>
      </c>
      <c r="D1934" t="str" cm="1">
        <f t="array" ref="D1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34" t="s">
        <v>16</v>
      </c>
      <c r="F1934" t="s">
        <v>798</v>
      </c>
      <c r="G1934" t="s">
        <v>41</v>
      </c>
      <c r="H1934" t="s">
        <v>39</v>
      </c>
      <c r="I1934" s="1">
        <v>41854</v>
      </c>
      <c r="J1934" t="s">
        <v>20</v>
      </c>
      <c r="K1934" t="s">
        <v>40</v>
      </c>
      <c r="L1934" t="s">
        <v>799</v>
      </c>
      <c r="M1934" t="s">
        <v>41</v>
      </c>
      <c r="N1934" t="s">
        <v>21</v>
      </c>
      <c r="P1934" t="s">
        <v>23</v>
      </c>
      <c r="Q1934" t="str">
        <f>IF(COUNTIF(Table2[type_of_injury],Table2[[#This Row],[type_of_injury]])&lt;40,"other",Table2[[#This Row],[type_of_injury]])</f>
        <v>gunfire</v>
      </c>
      <c r="R1934" t="str" cm="1">
        <f t="array" ref="R1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5" spans="1:18" x14ac:dyDescent="0.35">
      <c r="A1935" t="s">
        <v>2412</v>
      </c>
      <c r="B1935" s="1">
        <v>41854</v>
      </c>
      <c r="C1935">
        <v>23</v>
      </c>
      <c r="D1935" t="str" cm="1">
        <f t="array" ref="D1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35" t="s">
        <v>16</v>
      </c>
      <c r="F1935" t="s">
        <v>582</v>
      </c>
      <c r="G1935" t="s">
        <v>222</v>
      </c>
      <c r="H1935" t="s">
        <v>39</v>
      </c>
      <c r="I1935" s="1">
        <v>41854</v>
      </c>
      <c r="J1935" t="s">
        <v>20</v>
      </c>
      <c r="K1935" t="s">
        <v>204</v>
      </c>
      <c r="L1935" t="s">
        <v>221</v>
      </c>
      <c r="M1935" t="s">
        <v>222</v>
      </c>
      <c r="N1935" t="s">
        <v>21</v>
      </c>
      <c r="O1935" t="s">
        <v>35</v>
      </c>
      <c r="P1935" t="s">
        <v>23</v>
      </c>
      <c r="Q1935" t="str">
        <f>IF(COUNTIF(Table2[type_of_injury],Table2[[#This Row],[type_of_injury]])&lt;40,"other",Table2[[#This Row],[type_of_injury]])</f>
        <v>gunfire</v>
      </c>
      <c r="R1935" t="str" cm="1">
        <f t="array" ref="R1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6" spans="1:18" x14ac:dyDescent="0.35">
      <c r="A1936" t="s">
        <v>2413</v>
      </c>
      <c r="B1936" s="1">
        <v>41854</v>
      </c>
      <c r="C1936">
        <v>22</v>
      </c>
      <c r="D1936" t="str" cm="1">
        <f t="array" ref="D1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36" t="s">
        <v>16</v>
      </c>
      <c r="F1936" t="s">
        <v>582</v>
      </c>
      <c r="G1936" t="s">
        <v>222</v>
      </c>
      <c r="H1936" t="s">
        <v>39</v>
      </c>
      <c r="I1936" s="1">
        <v>41854</v>
      </c>
      <c r="J1936" t="s">
        <v>20</v>
      </c>
      <c r="K1936" t="s">
        <v>204</v>
      </c>
      <c r="L1936" t="s">
        <v>221</v>
      </c>
      <c r="M1936" t="s">
        <v>222</v>
      </c>
      <c r="N1936" t="s">
        <v>21</v>
      </c>
      <c r="O1936" t="s">
        <v>35</v>
      </c>
      <c r="P1936" t="s">
        <v>23</v>
      </c>
      <c r="Q1936" t="str">
        <f>IF(COUNTIF(Table2[type_of_injury],Table2[[#This Row],[type_of_injury]])&lt;40,"other",Table2[[#This Row],[type_of_injury]])</f>
        <v>gunfire</v>
      </c>
      <c r="R1936" t="str" cm="1">
        <f t="array" ref="R1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7" spans="1:18" x14ac:dyDescent="0.35">
      <c r="A1937" t="s">
        <v>2414</v>
      </c>
      <c r="B1937" s="1">
        <v>41854</v>
      </c>
      <c r="C1937">
        <v>23</v>
      </c>
      <c r="D1937" t="str" cm="1">
        <f t="array" ref="D1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37" t="s">
        <v>16</v>
      </c>
      <c r="F1937" t="s">
        <v>210</v>
      </c>
      <c r="G1937" t="s">
        <v>210</v>
      </c>
      <c r="H1937" t="s">
        <v>39</v>
      </c>
      <c r="I1937" s="1">
        <v>41854</v>
      </c>
      <c r="J1937" t="s">
        <v>20</v>
      </c>
      <c r="K1937" t="s">
        <v>204</v>
      </c>
      <c r="L1937" t="s">
        <v>1493</v>
      </c>
      <c r="M1937" t="s">
        <v>210</v>
      </c>
      <c r="N1937" t="s">
        <v>21</v>
      </c>
      <c r="P1937" t="s">
        <v>23</v>
      </c>
      <c r="Q1937" t="str">
        <f>IF(COUNTIF(Table2[type_of_injury],Table2[[#This Row],[type_of_injury]])&lt;40,"other",Table2[[#This Row],[type_of_injury]])</f>
        <v>gunfire</v>
      </c>
      <c r="R1937" t="str" cm="1">
        <f t="array" ref="R1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8" spans="1:18" x14ac:dyDescent="0.35">
      <c r="A1938" t="s">
        <v>2415</v>
      </c>
      <c r="B1938" s="1">
        <v>41854</v>
      </c>
      <c r="C1938">
        <v>22</v>
      </c>
      <c r="D1938" t="str" cm="1">
        <f t="array" ref="D1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38" t="s">
        <v>16</v>
      </c>
      <c r="F1938" t="s">
        <v>210</v>
      </c>
      <c r="G1938" t="s">
        <v>210</v>
      </c>
      <c r="H1938" t="s">
        <v>39</v>
      </c>
      <c r="I1938" s="1">
        <v>41854</v>
      </c>
      <c r="J1938" t="s">
        <v>20</v>
      </c>
      <c r="K1938" t="s">
        <v>204</v>
      </c>
      <c r="L1938" t="s">
        <v>210</v>
      </c>
      <c r="M1938" t="s">
        <v>210</v>
      </c>
      <c r="N1938" t="s">
        <v>21</v>
      </c>
      <c r="P1938" t="s">
        <v>23</v>
      </c>
      <c r="Q1938" t="str">
        <f>IF(COUNTIF(Table2[type_of_injury],Table2[[#This Row],[type_of_injury]])&lt;40,"other",Table2[[#This Row],[type_of_injury]])</f>
        <v>gunfire</v>
      </c>
      <c r="R1938" t="str" cm="1">
        <f t="array" ref="R1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39" spans="1:18" x14ac:dyDescent="0.35">
      <c r="A1939" t="s">
        <v>2416</v>
      </c>
      <c r="B1939" s="1">
        <v>41854</v>
      </c>
      <c r="C1939">
        <v>20</v>
      </c>
      <c r="D1939" t="str" cm="1">
        <f t="array" ref="D1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39" t="s">
        <v>16</v>
      </c>
      <c r="F1939" t="s">
        <v>593</v>
      </c>
      <c r="G1939" t="s">
        <v>222</v>
      </c>
      <c r="H1939" t="s">
        <v>39</v>
      </c>
      <c r="I1939" s="1">
        <v>41854</v>
      </c>
      <c r="J1939" t="s">
        <v>20</v>
      </c>
      <c r="K1939" t="s">
        <v>40</v>
      </c>
      <c r="L1939" t="s">
        <v>593</v>
      </c>
      <c r="M1939" t="s">
        <v>222</v>
      </c>
      <c r="N1939" t="s">
        <v>21</v>
      </c>
      <c r="P1939" t="s">
        <v>23</v>
      </c>
      <c r="Q1939" t="str">
        <f>IF(COUNTIF(Table2[type_of_injury],Table2[[#This Row],[type_of_injury]])&lt;40,"other",Table2[[#This Row],[type_of_injury]])</f>
        <v>gunfire</v>
      </c>
      <c r="R1939" t="str" cm="1">
        <f t="array" ref="R1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0" spans="1:18" x14ac:dyDescent="0.35">
      <c r="A1940" t="s">
        <v>2417</v>
      </c>
      <c r="B1940" s="1">
        <v>41854</v>
      </c>
      <c r="C1940">
        <v>22</v>
      </c>
      <c r="D1940" t="str" cm="1">
        <f t="array" ref="D1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40" t="s">
        <v>16</v>
      </c>
      <c r="F1940" t="s">
        <v>210</v>
      </c>
      <c r="G1940" t="s">
        <v>210</v>
      </c>
      <c r="H1940" t="s">
        <v>39</v>
      </c>
      <c r="I1940" s="1">
        <v>41854</v>
      </c>
      <c r="J1940" t="s">
        <v>71</v>
      </c>
      <c r="K1940" t="s">
        <v>40</v>
      </c>
      <c r="L1940" t="s">
        <v>210</v>
      </c>
      <c r="M1940" t="s">
        <v>210</v>
      </c>
      <c r="N1940" t="s">
        <v>21</v>
      </c>
      <c r="P1940" t="s">
        <v>23</v>
      </c>
      <c r="Q1940" t="str">
        <f>IF(COUNTIF(Table2[type_of_injury],Table2[[#This Row],[type_of_injury]])&lt;40,"other",Table2[[#This Row],[type_of_injury]])</f>
        <v>gunfire</v>
      </c>
      <c r="R1940" t="str" cm="1">
        <f t="array" ref="R1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1" spans="1:18" x14ac:dyDescent="0.35">
      <c r="A1941" t="s">
        <v>2418</v>
      </c>
      <c r="B1941" s="1">
        <v>41854</v>
      </c>
      <c r="C1941">
        <v>18</v>
      </c>
      <c r="D1941" t="str" cm="1">
        <f t="array" ref="D1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41" t="s">
        <v>16</v>
      </c>
      <c r="F1941" t="s">
        <v>210</v>
      </c>
      <c r="G1941" t="s">
        <v>210</v>
      </c>
      <c r="H1941" t="s">
        <v>39</v>
      </c>
      <c r="I1941" s="1">
        <v>41854</v>
      </c>
      <c r="J1941" t="s">
        <v>20</v>
      </c>
      <c r="K1941" t="s">
        <v>40</v>
      </c>
      <c r="L1941" t="s">
        <v>41</v>
      </c>
      <c r="M1941" t="s">
        <v>41</v>
      </c>
      <c r="N1941" t="s">
        <v>21</v>
      </c>
      <c r="O1941" t="s">
        <v>35</v>
      </c>
      <c r="P1941" t="s">
        <v>23</v>
      </c>
      <c r="Q1941" t="str">
        <f>IF(COUNTIF(Table2[type_of_injury],Table2[[#This Row],[type_of_injury]])&lt;40,"other",Table2[[#This Row],[type_of_injury]])</f>
        <v>gunfire</v>
      </c>
      <c r="R1941" t="str" cm="1">
        <f t="array" ref="R1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2" spans="1:18" x14ac:dyDescent="0.35">
      <c r="A1942" t="s">
        <v>2419</v>
      </c>
      <c r="B1942" s="1">
        <v>41854</v>
      </c>
      <c r="C1942">
        <v>61</v>
      </c>
      <c r="D1942" t="str" cm="1">
        <f t="array" ref="D1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942" t="s">
        <v>16</v>
      </c>
      <c r="F1942" t="s">
        <v>210</v>
      </c>
      <c r="G1942" t="s">
        <v>210</v>
      </c>
      <c r="H1942" t="s">
        <v>39</v>
      </c>
      <c r="I1942" s="1">
        <v>41854</v>
      </c>
      <c r="J1942" t="s">
        <v>20</v>
      </c>
      <c r="K1942" t="s">
        <v>40</v>
      </c>
      <c r="L1942" t="s">
        <v>210</v>
      </c>
      <c r="M1942" t="s">
        <v>210</v>
      </c>
      <c r="N1942" t="s">
        <v>21</v>
      </c>
      <c r="O1942" t="s">
        <v>35</v>
      </c>
      <c r="P1942" t="s">
        <v>23</v>
      </c>
      <c r="Q1942" t="str">
        <f>IF(COUNTIF(Table2[type_of_injury],Table2[[#This Row],[type_of_injury]])&lt;40,"other",Table2[[#This Row],[type_of_injury]])</f>
        <v>gunfire</v>
      </c>
      <c r="R1942" t="str" cm="1">
        <f t="array" ref="R1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3" spans="1:18" x14ac:dyDescent="0.35">
      <c r="A1943" t="s">
        <v>2420</v>
      </c>
      <c r="B1943" s="1">
        <v>41854</v>
      </c>
      <c r="C1943">
        <v>23</v>
      </c>
      <c r="D1943" t="str" cm="1">
        <f t="array" ref="D1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43" t="s">
        <v>16</v>
      </c>
      <c r="F1943" t="s">
        <v>593</v>
      </c>
      <c r="G1943" t="s">
        <v>222</v>
      </c>
      <c r="H1943" t="s">
        <v>39</v>
      </c>
      <c r="I1943" s="1">
        <v>41854</v>
      </c>
      <c r="J1943" t="s">
        <v>20</v>
      </c>
      <c r="K1943" t="s">
        <v>40</v>
      </c>
      <c r="L1943" t="s">
        <v>593</v>
      </c>
      <c r="M1943" t="s">
        <v>222</v>
      </c>
      <c r="N1943" t="s">
        <v>21</v>
      </c>
      <c r="P1943" t="s">
        <v>23</v>
      </c>
      <c r="Q1943" t="str">
        <f>IF(COUNTIF(Table2[type_of_injury],Table2[[#This Row],[type_of_injury]])&lt;40,"other",Table2[[#This Row],[type_of_injury]])</f>
        <v>gunfire</v>
      </c>
      <c r="R1943" t="str" cm="1">
        <f t="array" ref="R1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4" spans="1:18" x14ac:dyDescent="0.35">
      <c r="A1944" t="s">
        <v>2421</v>
      </c>
      <c r="B1944" s="1">
        <v>41854</v>
      </c>
      <c r="C1944">
        <v>29</v>
      </c>
      <c r="D1944" t="str" cm="1">
        <f t="array" ref="D1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44" t="s">
        <v>16</v>
      </c>
      <c r="F1944" t="s">
        <v>582</v>
      </c>
      <c r="G1944" t="s">
        <v>222</v>
      </c>
      <c r="H1944" t="s">
        <v>39</v>
      </c>
      <c r="I1944" s="1">
        <v>41854</v>
      </c>
      <c r="J1944" t="s">
        <v>20</v>
      </c>
      <c r="K1944" t="s">
        <v>204</v>
      </c>
      <c r="L1944" t="s">
        <v>225</v>
      </c>
      <c r="M1944" t="s">
        <v>38</v>
      </c>
      <c r="N1944" t="s">
        <v>21</v>
      </c>
      <c r="O1944" t="s">
        <v>35</v>
      </c>
      <c r="P1944" t="s">
        <v>23</v>
      </c>
      <c r="Q1944" t="str">
        <f>IF(COUNTIF(Table2[type_of_injury],Table2[[#This Row],[type_of_injury]])&lt;40,"other",Table2[[#This Row],[type_of_injury]])</f>
        <v>gunfire</v>
      </c>
      <c r="R1944" t="str" cm="1">
        <f t="array" ref="R1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5" spans="1:18" x14ac:dyDescent="0.35">
      <c r="A1945" t="s">
        <v>2422</v>
      </c>
      <c r="B1945" s="1">
        <v>41854</v>
      </c>
      <c r="C1945">
        <v>39</v>
      </c>
      <c r="D1945" t="str" cm="1">
        <f t="array" ref="D1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945" t="s">
        <v>16</v>
      </c>
      <c r="F1945" t="s">
        <v>2404</v>
      </c>
      <c r="G1945" t="s">
        <v>210</v>
      </c>
      <c r="H1945" t="s">
        <v>39</v>
      </c>
      <c r="I1945" s="1">
        <v>41854</v>
      </c>
      <c r="J1945" t="s">
        <v>71</v>
      </c>
      <c r="K1945" t="s">
        <v>40</v>
      </c>
      <c r="L1945" t="s">
        <v>1188</v>
      </c>
      <c r="M1945" t="s">
        <v>210</v>
      </c>
      <c r="N1945" t="s">
        <v>21</v>
      </c>
      <c r="P1945" t="s">
        <v>23</v>
      </c>
      <c r="Q1945" t="str">
        <f>IF(COUNTIF(Table2[type_of_injury],Table2[[#This Row],[type_of_injury]])&lt;40,"other",Table2[[#This Row],[type_of_injury]])</f>
        <v>gunfire</v>
      </c>
      <c r="R1945" t="str" cm="1">
        <f t="array" ref="R1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6" spans="1:18" x14ac:dyDescent="0.35">
      <c r="A1946" t="s">
        <v>2423</v>
      </c>
      <c r="B1946" s="1">
        <v>41854</v>
      </c>
      <c r="C1946">
        <v>2</v>
      </c>
      <c r="D1946" t="str" cm="1">
        <f t="array" ref="D1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46" t="s">
        <v>16</v>
      </c>
      <c r="F1946" t="s">
        <v>210</v>
      </c>
      <c r="G1946" t="s">
        <v>210</v>
      </c>
      <c r="H1946" t="s">
        <v>39</v>
      </c>
      <c r="I1946" s="1">
        <v>41854</v>
      </c>
      <c r="J1946" t="s">
        <v>20</v>
      </c>
      <c r="K1946" t="s">
        <v>40</v>
      </c>
      <c r="L1946" t="s">
        <v>210</v>
      </c>
      <c r="M1946" t="s">
        <v>210</v>
      </c>
      <c r="N1946" t="s">
        <v>21</v>
      </c>
      <c r="P1946" t="s">
        <v>23</v>
      </c>
      <c r="Q1946" t="str">
        <f>IF(COUNTIF(Table2[type_of_injury],Table2[[#This Row],[type_of_injury]])&lt;40,"other",Table2[[#This Row],[type_of_injury]])</f>
        <v>gunfire</v>
      </c>
      <c r="R1946" t="str" cm="1">
        <f t="array" ref="R1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7" spans="1:18" x14ac:dyDescent="0.35">
      <c r="A1947" t="s">
        <v>2424</v>
      </c>
      <c r="B1947" s="1">
        <v>41854</v>
      </c>
      <c r="C1947">
        <v>16</v>
      </c>
      <c r="D1947" t="str" cm="1">
        <f t="array" ref="D1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47" t="s">
        <v>16</v>
      </c>
      <c r="F1947" t="s">
        <v>210</v>
      </c>
      <c r="G1947" t="s">
        <v>210</v>
      </c>
      <c r="H1947" t="s">
        <v>39</v>
      </c>
      <c r="I1947" s="1">
        <v>41854</v>
      </c>
      <c r="J1947" t="s">
        <v>20</v>
      </c>
      <c r="K1947" t="s">
        <v>40</v>
      </c>
      <c r="L1947" t="s">
        <v>235</v>
      </c>
      <c r="M1947" t="s">
        <v>210</v>
      </c>
      <c r="N1947" t="s">
        <v>21</v>
      </c>
      <c r="O1947" t="s">
        <v>35</v>
      </c>
      <c r="P1947" t="s">
        <v>23</v>
      </c>
      <c r="Q1947" t="str">
        <f>IF(COUNTIF(Table2[type_of_injury],Table2[[#This Row],[type_of_injury]])&lt;40,"other",Table2[[#This Row],[type_of_injury]])</f>
        <v>gunfire</v>
      </c>
      <c r="R1947" t="str" cm="1">
        <f t="array" ref="R1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8" spans="1:18" x14ac:dyDescent="0.35">
      <c r="A1948" t="s">
        <v>2425</v>
      </c>
      <c r="B1948" s="1">
        <v>41854</v>
      </c>
      <c r="C1948">
        <v>24</v>
      </c>
      <c r="D1948" t="str" cm="1">
        <f t="array" ref="D1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48" t="s">
        <v>16</v>
      </c>
      <c r="F1948" t="s">
        <v>217</v>
      </c>
      <c r="G1948" t="s">
        <v>218</v>
      </c>
      <c r="H1948" t="s">
        <v>39</v>
      </c>
      <c r="I1948" s="1">
        <v>41854</v>
      </c>
      <c r="J1948" t="s">
        <v>20</v>
      </c>
      <c r="K1948" t="s">
        <v>204</v>
      </c>
      <c r="L1948" t="s">
        <v>219</v>
      </c>
      <c r="M1948" t="s">
        <v>218</v>
      </c>
      <c r="N1948" t="s">
        <v>21</v>
      </c>
      <c r="O1948" t="s">
        <v>35</v>
      </c>
      <c r="P1948" t="s">
        <v>23</v>
      </c>
      <c r="Q1948" t="str">
        <f>IF(COUNTIF(Table2[type_of_injury],Table2[[#This Row],[type_of_injury]])&lt;40,"other",Table2[[#This Row],[type_of_injury]])</f>
        <v>gunfire</v>
      </c>
      <c r="R1948" t="str" cm="1">
        <f t="array" ref="R1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49" spans="1:18" x14ac:dyDescent="0.35">
      <c r="A1949" t="s">
        <v>2426</v>
      </c>
      <c r="B1949" s="1">
        <v>41854</v>
      </c>
      <c r="C1949">
        <v>22</v>
      </c>
      <c r="D1949" t="str" cm="1">
        <f t="array" ref="D1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49" t="s">
        <v>16</v>
      </c>
      <c r="F1949" t="s">
        <v>217</v>
      </c>
      <c r="G1949" t="s">
        <v>218</v>
      </c>
      <c r="H1949" t="s">
        <v>39</v>
      </c>
      <c r="I1949" s="1">
        <v>41854</v>
      </c>
      <c r="J1949" t="s">
        <v>20</v>
      </c>
      <c r="K1949" t="s">
        <v>204</v>
      </c>
      <c r="L1949" t="s">
        <v>219</v>
      </c>
      <c r="M1949" t="s">
        <v>218</v>
      </c>
      <c r="N1949" t="s">
        <v>21</v>
      </c>
      <c r="O1949" t="s">
        <v>35</v>
      </c>
      <c r="P1949" t="s">
        <v>23</v>
      </c>
      <c r="Q1949" t="str">
        <f>IF(COUNTIF(Table2[type_of_injury],Table2[[#This Row],[type_of_injury]])&lt;40,"other",Table2[[#This Row],[type_of_injury]])</f>
        <v>gunfire</v>
      </c>
      <c r="R1949" t="str" cm="1">
        <f t="array" ref="R1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0" spans="1:18" x14ac:dyDescent="0.35">
      <c r="A1950" t="s">
        <v>2427</v>
      </c>
      <c r="B1950" s="1">
        <v>41854</v>
      </c>
      <c r="C1950">
        <v>1</v>
      </c>
      <c r="D1950" t="str" cm="1">
        <f t="array" ref="D1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50" t="s">
        <v>16</v>
      </c>
      <c r="F1950" t="s">
        <v>210</v>
      </c>
      <c r="G1950" t="s">
        <v>210</v>
      </c>
      <c r="H1950" t="s">
        <v>39</v>
      </c>
      <c r="I1950" s="1">
        <v>41854</v>
      </c>
      <c r="J1950" t="s">
        <v>71</v>
      </c>
      <c r="K1950" t="s">
        <v>40</v>
      </c>
      <c r="L1950" t="s">
        <v>210</v>
      </c>
      <c r="M1950" t="s">
        <v>210</v>
      </c>
      <c r="N1950" t="s">
        <v>21</v>
      </c>
      <c r="P1950" t="s">
        <v>23</v>
      </c>
      <c r="Q1950" t="str">
        <f>IF(COUNTIF(Table2[type_of_injury],Table2[[#This Row],[type_of_injury]])&lt;40,"other",Table2[[#This Row],[type_of_injury]])</f>
        <v>gunfire</v>
      </c>
      <c r="R1950" t="str" cm="1">
        <f t="array" ref="R1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1" spans="1:18" x14ac:dyDescent="0.35">
      <c r="A1951" t="s">
        <v>2428</v>
      </c>
      <c r="B1951" s="1">
        <v>41854</v>
      </c>
      <c r="C1951">
        <v>42</v>
      </c>
      <c r="D1951" t="str" cm="1">
        <f t="array" ref="D1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51" t="s">
        <v>16</v>
      </c>
      <c r="F1951" t="s">
        <v>2404</v>
      </c>
      <c r="G1951" t="s">
        <v>210</v>
      </c>
      <c r="H1951" t="s">
        <v>39</v>
      </c>
      <c r="I1951" s="1">
        <v>41854</v>
      </c>
      <c r="J1951" t="s">
        <v>20</v>
      </c>
      <c r="K1951" t="s">
        <v>560</v>
      </c>
      <c r="L1951" t="s">
        <v>1188</v>
      </c>
      <c r="M1951" t="s">
        <v>210</v>
      </c>
      <c r="N1951" t="s">
        <v>21</v>
      </c>
      <c r="P1951" t="s">
        <v>23</v>
      </c>
      <c r="Q1951" t="str">
        <f>IF(COUNTIF(Table2[type_of_injury],Table2[[#This Row],[type_of_injury]])&lt;40,"other",Table2[[#This Row],[type_of_injury]])</f>
        <v>gunfire</v>
      </c>
      <c r="R1951" t="str" cm="1">
        <f t="array" ref="R1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2" spans="1:18" x14ac:dyDescent="0.35">
      <c r="A1952" t="s">
        <v>2429</v>
      </c>
      <c r="B1952" s="1">
        <v>41854</v>
      </c>
      <c r="C1952">
        <v>10</v>
      </c>
      <c r="D1952" t="str" cm="1">
        <f t="array" ref="D1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52" t="s">
        <v>16</v>
      </c>
      <c r="F1952" t="s">
        <v>2404</v>
      </c>
      <c r="G1952" t="s">
        <v>210</v>
      </c>
      <c r="H1952" t="s">
        <v>39</v>
      </c>
      <c r="I1952" s="1">
        <v>41893</v>
      </c>
      <c r="J1952" t="s">
        <v>20</v>
      </c>
      <c r="K1952" t="s">
        <v>40</v>
      </c>
      <c r="L1952" t="s">
        <v>1188</v>
      </c>
      <c r="M1952" t="s">
        <v>210</v>
      </c>
      <c r="N1952" t="s">
        <v>21</v>
      </c>
      <c r="P1952" t="s">
        <v>23</v>
      </c>
      <c r="Q1952" t="str">
        <f>IF(COUNTIF(Table2[type_of_injury],Table2[[#This Row],[type_of_injury]])&lt;40,"other",Table2[[#This Row],[type_of_injury]])</f>
        <v>gunfire</v>
      </c>
      <c r="R1952" t="str" cm="1">
        <f t="array" ref="R1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3" spans="1:18" x14ac:dyDescent="0.35">
      <c r="A1953" t="s">
        <v>2430</v>
      </c>
      <c r="B1953" s="1">
        <v>41854</v>
      </c>
      <c r="C1953">
        <v>43</v>
      </c>
      <c r="D1953" t="str" cm="1">
        <f t="array" ref="D1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53" t="s">
        <v>16</v>
      </c>
      <c r="F1953" t="s">
        <v>210</v>
      </c>
      <c r="G1953" t="s">
        <v>210</v>
      </c>
      <c r="H1953" t="s">
        <v>39</v>
      </c>
      <c r="I1953" s="1">
        <v>41854</v>
      </c>
      <c r="J1953" t="s">
        <v>20</v>
      </c>
      <c r="K1953" t="s">
        <v>40</v>
      </c>
      <c r="L1953" t="s">
        <v>235</v>
      </c>
      <c r="M1953" t="s">
        <v>210</v>
      </c>
      <c r="N1953" t="s">
        <v>21</v>
      </c>
      <c r="O1953" t="s">
        <v>35</v>
      </c>
      <c r="P1953" t="s">
        <v>23</v>
      </c>
      <c r="Q1953" t="str">
        <f>IF(COUNTIF(Table2[type_of_injury],Table2[[#This Row],[type_of_injury]])&lt;40,"other",Table2[[#This Row],[type_of_injury]])</f>
        <v>gunfire</v>
      </c>
      <c r="R1953" t="str" cm="1">
        <f t="array" ref="R1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4" spans="1:18" x14ac:dyDescent="0.35">
      <c r="A1954" t="s">
        <v>2431</v>
      </c>
      <c r="B1954" s="1">
        <v>41853</v>
      </c>
      <c r="C1954">
        <v>21</v>
      </c>
      <c r="D1954" t="str" cm="1">
        <f t="array" ref="D1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54" t="s">
        <v>16</v>
      </c>
      <c r="F1954" t="s">
        <v>210</v>
      </c>
      <c r="G1954" t="s">
        <v>210</v>
      </c>
      <c r="H1954" t="s">
        <v>39</v>
      </c>
      <c r="I1954" s="1">
        <v>41853</v>
      </c>
      <c r="J1954" t="s">
        <v>20</v>
      </c>
      <c r="K1954" t="s">
        <v>204</v>
      </c>
      <c r="L1954" t="s">
        <v>210</v>
      </c>
      <c r="M1954" t="s">
        <v>210</v>
      </c>
      <c r="N1954" t="s">
        <v>21</v>
      </c>
      <c r="P1954" t="s">
        <v>23</v>
      </c>
      <c r="Q1954" t="str">
        <f>IF(COUNTIF(Table2[type_of_injury],Table2[[#This Row],[type_of_injury]])&lt;40,"other",Table2[[#This Row],[type_of_injury]])</f>
        <v>gunfire</v>
      </c>
      <c r="R1954" t="str" cm="1">
        <f t="array" ref="R1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5" spans="1:18" x14ac:dyDescent="0.35">
      <c r="A1955" t="s">
        <v>2432</v>
      </c>
      <c r="B1955" s="1">
        <v>41853</v>
      </c>
      <c r="C1955">
        <v>33</v>
      </c>
      <c r="D1955" t="str" cm="1">
        <f t="array" ref="D1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955" t="s">
        <v>16</v>
      </c>
      <c r="F1955" t="s">
        <v>210</v>
      </c>
      <c r="G1955" t="s">
        <v>210</v>
      </c>
      <c r="H1955" t="s">
        <v>39</v>
      </c>
      <c r="I1955" s="1">
        <v>41853</v>
      </c>
      <c r="J1955" t="s">
        <v>71</v>
      </c>
      <c r="K1955" t="s">
        <v>40</v>
      </c>
      <c r="L1955" t="s">
        <v>210</v>
      </c>
      <c r="M1955" t="s">
        <v>210</v>
      </c>
      <c r="N1955" t="s">
        <v>21</v>
      </c>
      <c r="P1955" t="s">
        <v>23</v>
      </c>
      <c r="Q1955" t="str">
        <f>IF(COUNTIF(Table2[type_of_injury],Table2[[#This Row],[type_of_injury]])&lt;40,"other",Table2[[#This Row],[type_of_injury]])</f>
        <v>gunfire</v>
      </c>
      <c r="R1955" t="str" cm="1">
        <f t="array" ref="R1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6" spans="1:18" x14ac:dyDescent="0.35">
      <c r="A1956" t="s">
        <v>2433</v>
      </c>
      <c r="B1956" s="1">
        <v>41853</v>
      </c>
      <c r="C1956">
        <v>19</v>
      </c>
      <c r="D1956" t="str" cm="1">
        <f t="array" ref="D1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56" t="s">
        <v>16</v>
      </c>
      <c r="F1956" t="s">
        <v>210</v>
      </c>
      <c r="G1956" t="s">
        <v>210</v>
      </c>
      <c r="H1956" t="s">
        <v>39</v>
      </c>
      <c r="I1956" s="1">
        <v>41853</v>
      </c>
      <c r="J1956" t="s">
        <v>20</v>
      </c>
      <c r="K1956" t="s">
        <v>40</v>
      </c>
      <c r="L1956" t="s">
        <v>210</v>
      </c>
      <c r="M1956" t="s">
        <v>210</v>
      </c>
      <c r="N1956" t="s">
        <v>21</v>
      </c>
      <c r="P1956" t="s">
        <v>23</v>
      </c>
      <c r="Q1956" t="str">
        <f>IF(COUNTIF(Table2[type_of_injury],Table2[[#This Row],[type_of_injury]])&lt;40,"other",Table2[[#This Row],[type_of_injury]])</f>
        <v>gunfire</v>
      </c>
      <c r="R1956" t="str" cm="1">
        <f t="array" ref="R1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7" spans="1:18" x14ac:dyDescent="0.35">
      <c r="A1957" t="s">
        <v>2434</v>
      </c>
      <c r="B1957" s="1">
        <v>41853</v>
      </c>
      <c r="C1957">
        <v>16</v>
      </c>
      <c r="D1957" t="str" cm="1">
        <f t="array" ref="D1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57" t="s">
        <v>16</v>
      </c>
      <c r="F1957" t="s">
        <v>210</v>
      </c>
      <c r="G1957" t="s">
        <v>210</v>
      </c>
      <c r="H1957" t="s">
        <v>39</v>
      </c>
      <c r="I1957" s="1">
        <v>41853</v>
      </c>
      <c r="J1957" t="s">
        <v>20</v>
      </c>
      <c r="K1957" t="s">
        <v>40</v>
      </c>
      <c r="L1957" t="s">
        <v>210</v>
      </c>
      <c r="M1957" t="s">
        <v>210</v>
      </c>
      <c r="N1957" t="s">
        <v>21</v>
      </c>
      <c r="P1957" t="s">
        <v>23</v>
      </c>
      <c r="Q1957" t="str">
        <f>IF(COUNTIF(Table2[type_of_injury],Table2[[#This Row],[type_of_injury]])&lt;40,"other",Table2[[#This Row],[type_of_injury]])</f>
        <v>gunfire</v>
      </c>
      <c r="R1957" t="str" cm="1">
        <f t="array" ref="R1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8" spans="1:18" x14ac:dyDescent="0.35">
      <c r="A1958" t="s">
        <v>2435</v>
      </c>
      <c r="B1958" s="1">
        <v>41853</v>
      </c>
      <c r="C1958">
        <v>23</v>
      </c>
      <c r="D1958" t="str" cm="1">
        <f t="array" ref="D1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58" t="s">
        <v>16</v>
      </c>
      <c r="F1958" t="s">
        <v>37</v>
      </c>
      <c r="G1958" t="s">
        <v>38</v>
      </c>
      <c r="H1958" t="s">
        <v>39</v>
      </c>
      <c r="I1958" s="1">
        <v>41854</v>
      </c>
      <c r="J1958" t="s">
        <v>20</v>
      </c>
      <c r="K1958" t="s">
        <v>40</v>
      </c>
      <c r="L1958" t="s">
        <v>225</v>
      </c>
      <c r="M1958" t="s">
        <v>38</v>
      </c>
      <c r="N1958" t="s">
        <v>21</v>
      </c>
      <c r="P1958" t="s">
        <v>23</v>
      </c>
      <c r="Q1958" t="str">
        <f>IF(COUNTIF(Table2[type_of_injury],Table2[[#This Row],[type_of_injury]])&lt;40,"other",Table2[[#This Row],[type_of_injury]])</f>
        <v>gunfire</v>
      </c>
      <c r="R1958" t="str" cm="1">
        <f t="array" ref="R1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59" spans="1:18" x14ac:dyDescent="0.35">
      <c r="A1959" t="s">
        <v>2436</v>
      </c>
      <c r="B1959" s="1">
        <v>41853</v>
      </c>
      <c r="C1959">
        <v>17</v>
      </c>
      <c r="D1959" t="str" cm="1">
        <f t="array" ref="D1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59" t="s">
        <v>16</v>
      </c>
      <c r="F1959" t="s">
        <v>217</v>
      </c>
      <c r="G1959" t="s">
        <v>218</v>
      </c>
      <c r="H1959" t="s">
        <v>39</v>
      </c>
      <c r="I1959" s="1">
        <v>41853</v>
      </c>
      <c r="J1959" t="s">
        <v>20</v>
      </c>
      <c r="K1959" t="s">
        <v>40</v>
      </c>
      <c r="L1959" t="s">
        <v>219</v>
      </c>
      <c r="M1959" t="s">
        <v>218</v>
      </c>
      <c r="N1959" t="s">
        <v>21</v>
      </c>
      <c r="P1959" t="s">
        <v>23</v>
      </c>
      <c r="Q1959" t="str">
        <f>IF(COUNTIF(Table2[type_of_injury],Table2[[#This Row],[type_of_injury]])&lt;40,"other",Table2[[#This Row],[type_of_injury]])</f>
        <v>gunfire</v>
      </c>
      <c r="R1959" t="str" cm="1">
        <f t="array" ref="R1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0" spans="1:18" x14ac:dyDescent="0.35">
      <c r="A1960" t="s">
        <v>2437</v>
      </c>
      <c r="B1960" s="1">
        <v>41853</v>
      </c>
      <c r="C1960">
        <v>68</v>
      </c>
      <c r="D1960" t="str" cm="1">
        <f t="array" ref="D1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960" t="s">
        <v>16</v>
      </c>
      <c r="F1960" t="s">
        <v>217</v>
      </c>
      <c r="G1960" t="s">
        <v>218</v>
      </c>
      <c r="H1960" t="s">
        <v>39</v>
      </c>
      <c r="I1960" s="1">
        <v>41853</v>
      </c>
      <c r="J1960" t="s">
        <v>20</v>
      </c>
      <c r="K1960" t="s">
        <v>40</v>
      </c>
      <c r="L1960" t="s">
        <v>219</v>
      </c>
      <c r="M1960" t="s">
        <v>218</v>
      </c>
      <c r="N1960" t="s">
        <v>21</v>
      </c>
      <c r="P1960" t="s">
        <v>23</v>
      </c>
      <c r="Q1960" t="str">
        <f>IF(COUNTIF(Table2[type_of_injury],Table2[[#This Row],[type_of_injury]])&lt;40,"other",Table2[[#This Row],[type_of_injury]])</f>
        <v>gunfire</v>
      </c>
      <c r="R1960" t="str" cm="1">
        <f t="array" ref="R1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1" spans="1:18" x14ac:dyDescent="0.35">
      <c r="A1961" t="s">
        <v>2438</v>
      </c>
      <c r="B1961" s="1">
        <v>41853</v>
      </c>
      <c r="C1961">
        <v>10</v>
      </c>
      <c r="D1961" t="str" cm="1">
        <f t="array" ref="D1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61" t="s">
        <v>16</v>
      </c>
      <c r="F1961" t="s">
        <v>217</v>
      </c>
      <c r="G1961" t="s">
        <v>218</v>
      </c>
      <c r="H1961" t="s">
        <v>39</v>
      </c>
      <c r="I1961" s="1">
        <v>41853</v>
      </c>
      <c r="J1961" t="s">
        <v>20</v>
      </c>
      <c r="K1961" t="s">
        <v>40</v>
      </c>
      <c r="L1961" t="s">
        <v>219</v>
      </c>
      <c r="M1961" t="s">
        <v>218</v>
      </c>
      <c r="N1961" t="s">
        <v>21</v>
      </c>
      <c r="P1961" t="s">
        <v>23</v>
      </c>
      <c r="Q1961" t="str">
        <f>IF(COUNTIF(Table2[type_of_injury],Table2[[#This Row],[type_of_injury]])&lt;40,"other",Table2[[#This Row],[type_of_injury]])</f>
        <v>gunfire</v>
      </c>
      <c r="R1961" t="str" cm="1">
        <f t="array" ref="R1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2" spans="1:18" x14ac:dyDescent="0.35">
      <c r="A1962" t="s">
        <v>2439</v>
      </c>
      <c r="B1962" s="1">
        <v>41853</v>
      </c>
      <c r="C1962">
        <v>23</v>
      </c>
      <c r="D1962" t="str" cm="1">
        <f t="array" ref="D1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62" t="s">
        <v>16</v>
      </c>
      <c r="F1962" t="s">
        <v>217</v>
      </c>
      <c r="G1962" t="s">
        <v>218</v>
      </c>
      <c r="H1962" t="s">
        <v>39</v>
      </c>
      <c r="I1962" s="1">
        <v>41853</v>
      </c>
      <c r="J1962" t="s">
        <v>20</v>
      </c>
      <c r="K1962" t="s">
        <v>40</v>
      </c>
      <c r="L1962" t="s">
        <v>219</v>
      </c>
      <c r="M1962" t="s">
        <v>218</v>
      </c>
      <c r="N1962" t="s">
        <v>21</v>
      </c>
      <c r="P1962" t="s">
        <v>23</v>
      </c>
      <c r="Q1962" t="str">
        <f>IF(COUNTIF(Table2[type_of_injury],Table2[[#This Row],[type_of_injury]])&lt;40,"other",Table2[[#This Row],[type_of_injury]])</f>
        <v>gunfire</v>
      </c>
      <c r="R1962" t="str" cm="1">
        <f t="array" ref="R1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3" spans="1:18" x14ac:dyDescent="0.35">
      <c r="A1963" t="s">
        <v>2440</v>
      </c>
      <c r="B1963" s="1">
        <v>41853</v>
      </c>
      <c r="C1963">
        <v>3</v>
      </c>
      <c r="D1963" t="str" cm="1">
        <f t="array" ref="D1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63" t="s">
        <v>16</v>
      </c>
      <c r="F1963" t="s">
        <v>210</v>
      </c>
      <c r="G1963" t="s">
        <v>210</v>
      </c>
      <c r="H1963" t="s">
        <v>39</v>
      </c>
      <c r="I1963" s="1">
        <v>41853</v>
      </c>
      <c r="J1963" t="s">
        <v>71</v>
      </c>
      <c r="K1963" t="s">
        <v>40</v>
      </c>
      <c r="L1963" t="s">
        <v>210</v>
      </c>
      <c r="M1963" t="s">
        <v>210</v>
      </c>
      <c r="N1963" t="s">
        <v>21</v>
      </c>
      <c r="P1963" t="s">
        <v>23</v>
      </c>
      <c r="Q1963" t="str">
        <f>IF(COUNTIF(Table2[type_of_injury],Table2[[#This Row],[type_of_injury]])&lt;40,"other",Table2[[#This Row],[type_of_injury]])</f>
        <v>gunfire</v>
      </c>
      <c r="R1963" t="str" cm="1">
        <f t="array" ref="R1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4" spans="1:18" x14ac:dyDescent="0.35">
      <c r="A1964" t="s">
        <v>2441</v>
      </c>
      <c r="B1964" s="1">
        <v>41853</v>
      </c>
      <c r="D1964" t="str" cm="1">
        <f t="array" ref="D1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964" t="s">
        <v>16</v>
      </c>
      <c r="F1964" t="s">
        <v>217</v>
      </c>
      <c r="G1964" t="s">
        <v>218</v>
      </c>
      <c r="H1964" t="s">
        <v>39</v>
      </c>
      <c r="I1964" s="1">
        <v>41853</v>
      </c>
      <c r="J1964" t="s">
        <v>71</v>
      </c>
      <c r="K1964" t="s">
        <v>40</v>
      </c>
      <c r="L1964" t="s">
        <v>219</v>
      </c>
      <c r="M1964" t="s">
        <v>218</v>
      </c>
      <c r="N1964" t="s">
        <v>21</v>
      </c>
      <c r="P1964" t="s">
        <v>23</v>
      </c>
      <c r="Q1964" t="str">
        <f>IF(COUNTIF(Table2[type_of_injury],Table2[[#This Row],[type_of_injury]])&lt;40,"other",Table2[[#This Row],[type_of_injury]])</f>
        <v>gunfire</v>
      </c>
      <c r="R1964" t="str" cm="1">
        <f t="array" ref="R1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5" spans="1:18" x14ac:dyDescent="0.35">
      <c r="A1965" t="s">
        <v>2442</v>
      </c>
      <c r="B1965" s="1">
        <v>41853</v>
      </c>
      <c r="C1965">
        <v>45</v>
      </c>
      <c r="D1965" t="str" cm="1">
        <f t="array" ref="D1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65" t="s">
        <v>16</v>
      </c>
      <c r="F1965" t="s">
        <v>210</v>
      </c>
      <c r="G1965" t="s">
        <v>210</v>
      </c>
      <c r="H1965" t="s">
        <v>39</v>
      </c>
      <c r="I1965" s="1">
        <v>41853</v>
      </c>
      <c r="J1965" t="s">
        <v>20</v>
      </c>
      <c r="K1965" t="s">
        <v>204</v>
      </c>
      <c r="L1965" t="s">
        <v>210</v>
      </c>
      <c r="M1965" t="s">
        <v>210</v>
      </c>
      <c r="N1965" t="s">
        <v>21</v>
      </c>
      <c r="P1965" t="s">
        <v>23</v>
      </c>
      <c r="Q1965" t="str">
        <f>IF(COUNTIF(Table2[type_of_injury],Table2[[#This Row],[type_of_injury]])&lt;40,"other",Table2[[#This Row],[type_of_injury]])</f>
        <v>gunfire</v>
      </c>
      <c r="R1965" t="str" cm="1">
        <f t="array" ref="R1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6" spans="1:18" x14ac:dyDescent="0.35">
      <c r="A1966" t="s">
        <v>2443</v>
      </c>
      <c r="B1966" s="1">
        <v>41853</v>
      </c>
      <c r="C1966">
        <v>47</v>
      </c>
      <c r="D1966" t="str" cm="1">
        <f t="array" ref="D1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66" t="s">
        <v>16</v>
      </c>
      <c r="F1966" t="s">
        <v>210</v>
      </c>
      <c r="G1966" t="s">
        <v>210</v>
      </c>
      <c r="H1966" t="s">
        <v>39</v>
      </c>
      <c r="I1966" s="1">
        <v>41853</v>
      </c>
      <c r="J1966" t="s">
        <v>20</v>
      </c>
      <c r="K1966" t="s">
        <v>204</v>
      </c>
      <c r="L1966" t="s">
        <v>210</v>
      </c>
      <c r="M1966" t="s">
        <v>210</v>
      </c>
      <c r="N1966" t="s">
        <v>21</v>
      </c>
      <c r="P1966" t="s">
        <v>23</v>
      </c>
      <c r="Q1966" t="str">
        <f>IF(COUNTIF(Table2[type_of_injury],Table2[[#This Row],[type_of_injury]])&lt;40,"other",Table2[[#This Row],[type_of_injury]])</f>
        <v>gunfire</v>
      </c>
      <c r="R1966" t="str" cm="1">
        <f t="array" ref="R1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7" spans="1:18" x14ac:dyDescent="0.35">
      <c r="A1967" t="s">
        <v>2444</v>
      </c>
      <c r="B1967" s="1">
        <v>41853</v>
      </c>
      <c r="C1967">
        <v>50</v>
      </c>
      <c r="D1967" t="str" cm="1">
        <f t="array" ref="D1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67" t="s">
        <v>16</v>
      </c>
      <c r="F1967" t="s">
        <v>210</v>
      </c>
      <c r="G1967" t="s">
        <v>210</v>
      </c>
      <c r="H1967" t="s">
        <v>39</v>
      </c>
      <c r="I1967" s="1">
        <v>41853</v>
      </c>
      <c r="J1967" t="s">
        <v>20</v>
      </c>
      <c r="K1967" t="s">
        <v>204</v>
      </c>
      <c r="L1967" t="s">
        <v>210</v>
      </c>
      <c r="M1967" t="s">
        <v>210</v>
      </c>
      <c r="N1967" t="s">
        <v>21</v>
      </c>
      <c r="P1967" t="s">
        <v>23</v>
      </c>
      <c r="Q1967" t="str">
        <f>IF(COUNTIF(Table2[type_of_injury],Table2[[#This Row],[type_of_injury]])&lt;40,"other",Table2[[#This Row],[type_of_injury]])</f>
        <v>gunfire</v>
      </c>
      <c r="R1967" t="str" cm="1">
        <f t="array" ref="R1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8" spans="1:18" x14ac:dyDescent="0.35">
      <c r="A1968" t="s">
        <v>2445</v>
      </c>
      <c r="B1968" s="1">
        <v>41853</v>
      </c>
      <c r="C1968">
        <v>28</v>
      </c>
      <c r="D1968" t="str" cm="1">
        <f t="array" ref="D1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68" t="s">
        <v>16</v>
      </c>
      <c r="F1968" t="s">
        <v>210</v>
      </c>
      <c r="G1968" t="s">
        <v>210</v>
      </c>
      <c r="H1968" t="s">
        <v>39</v>
      </c>
      <c r="I1968" s="1">
        <v>41853</v>
      </c>
      <c r="J1968" t="s">
        <v>20</v>
      </c>
      <c r="K1968" t="s">
        <v>204</v>
      </c>
      <c r="L1968" t="s">
        <v>210</v>
      </c>
      <c r="M1968" t="s">
        <v>210</v>
      </c>
      <c r="N1968" t="s">
        <v>21</v>
      </c>
      <c r="P1968" t="s">
        <v>23</v>
      </c>
      <c r="Q1968" t="str">
        <f>IF(COUNTIF(Table2[type_of_injury],Table2[[#This Row],[type_of_injury]])&lt;40,"other",Table2[[#This Row],[type_of_injury]])</f>
        <v>gunfire</v>
      </c>
      <c r="R1968" t="str" cm="1">
        <f t="array" ref="R1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69" spans="1:18" x14ac:dyDescent="0.35">
      <c r="A1969" t="s">
        <v>2446</v>
      </c>
      <c r="B1969" s="1">
        <v>41853</v>
      </c>
      <c r="C1969">
        <v>15</v>
      </c>
      <c r="D1969" t="str" cm="1">
        <f t="array" ref="D1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69" t="s">
        <v>16</v>
      </c>
      <c r="F1969" t="s">
        <v>210</v>
      </c>
      <c r="G1969" t="s">
        <v>210</v>
      </c>
      <c r="H1969" t="s">
        <v>39</v>
      </c>
      <c r="I1969" s="1">
        <v>41853</v>
      </c>
      <c r="J1969" t="s">
        <v>20</v>
      </c>
      <c r="K1969" t="s">
        <v>40</v>
      </c>
      <c r="L1969" t="s">
        <v>210</v>
      </c>
      <c r="M1969" t="s">
        <v>210</v>
      </c>
      <c r="N1969" t="s">
        <v>21</v>
      </c>
      <c r="P1969" t="s">
        <v>23</v>
      </c>
      <c r="Q1969" t="str">
        <f>IF(COUNTIF(Table2[type_of_injury],Table2[[#This Row],[type_of_injury]])&lt;40,"other",Table2[[#This Row],[type_of_injury]])</f>
        <v>gunfire</v>
      </c>
      <c r="R1969" t="str" cm="1">
        <f t="array" ref="R1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0" spans="1:18" x14ac:dyDescent="0.35">
      <c r="A1970" t="s">
        <v>2447</v>
      </c>
      <c r="B1970" s="1">
        <v>41853</v>
      </c>
      <c r="C1970">
        <v>36</v>
      </c>
      <c r="D1970" t="str" cm="1">
        <f t="array" ref="D1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970" t="s">
        <v>16</v>
      </c>
      <c r="F1970" t="s">
        <v>210</v>
      </c>
      <c r="G1970" t="s">
        <v>210</v>
      </c>
      <c r="H1970" t="s">
        <v>39</v>
      </c>
      <c r="I1970" s="1">
        <v>41853</v>
      </c>
      <c r="J1970" t="s">
        <v>20</v>
      </c>
      <c r="K1970" t="s">
        <v>204</v>
      </c>
      <c r="L1970" t="s">
        <v>210</v>
      </c>
      <c r="M1970" t="s">
        <v>210</v>
      </c>
      <c r="N1970" t="s">
        <v>21</v>
      </c>
      <c r="P1970" t="s">
        <v>23</v>
      </c>
      <c r="Q1970" t="str">
        <f>IF(COUNTIF(Table2[type_of_injury],Table2[[#This Row],[type_of_injury]])&lt;40,"other",Table2[[#This Row],[type_of_injury]])</f>
        <v>gunfire</v>
      </c>
      <c r="R1970" t="str" cm="1">
        <f t="array" ref="R1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1" spans="1:18" x14ac:dyDescent="0.35">
      <c r="A1971" t="s">
        <v>2448</v>
      </c>
      <c r="B1971" s="1">
        <v>41853</v>
      </c>
      <c r="C1971">
        <v>49</v>
      </c>
      <c r="D1971" t="str" cm="1">
        <f t="array" ref="D1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71" t="s">
        <v>16</v>
      </c>
      <c r="F1971" t="s">
        <v>1188</v>
      </c>
      <c r="G1971" t="s">
        <v>41</v>
      </c>
      <c r="H1971" t="s">
        <v>39</v>
      </c>
      <c r="I1971" s="1">
        <v>41856</v>
      </c>
      <c r="J1971" t="s">
        <v>20</v>
      </c>
      <c r="K1971" t="s">
        <v>40</v>
      </c>
      <c r="L1971" t="s">
        <v>1188</v>
      </c>
      <c r="M1971" t="s">
        <v>41</v>
      </c>
      <c r="N1971" t="s">
        <v>21</v>
      </c>
      <c r="P1971" t="s">
        <v>23</v>
      </c>
      <c r="Q1971" t="str">
        <f>IF(COUNTIF(Table2[type_of_injury],Table2[[#This Row],[type_of_injury]])&lt;40,"other",Table2[[#This Row],[type_of_injury]])</f>
        <v>gunfire</v>
      </c>
      <c r="R1971" t="str" cm="1">
        <f t="array" ref="R1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2" spans="1:18" x14ac:dyDescent="0.35">
      <c r="A1972" t="s">
        <v>2449</v>
      </c>
      <c r="B1972" s="1">
        <v>41853</v>
      </c>
      <c r="C1972">
        <v>18</v>
      </c>
      <c r="D1972" t="str" cm="1">
        <f t="array" ref="D1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72" t="s">
        <v>16</v>
      </c>
      <c r="F1972" t="s">
        <v>231</v>
      </c>
      <c r="G1972" t="s">
        <v>41</v>
      </c>
      <c r="H1972" t="s">
        <v>39</v>
      </c>
      <c r="I1972" s="1">
        <v>41853</v>
      </c>
      <c r="J1972" t="s">
        <v>20</v>
      </c>
      <c r="K1972" t="s">
        <v>40</v>
      </c>
      <c r="L1972" t="s">
        <v>215</v>
      </c>
      <c r="M1972" t="s">
        <v>41</v>
      </c>
      <c r="N1972" t="s">
        <v>21</v>
      </c>
      <c r="O1972" t="s">
        <v>35</v>
      </c>
      <c r="P1972" t="s">
        <v>23</v>
      </c>
      <c r="Q1972" t="str">
        <f>IF(COUNTIF(Table2[type_of_injury],Table2[[#This Row],[type_of_injury]])&lt;40,"other",Table2[[#This Row],[type_of_injury]])</f>
        <v>gunfire</v>
      </c>
      <c r="R1972" t="str" cm="1">
        <f t="array" ref="R1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3" spans="1:18" x14ac:dyDescent="0.35">
      <c r="A1973" t="s">
        <v>2450</v>
      </c>
      <c r="B1973" s="1">
        <v>41853</v>
      </c>
      <c r="C1973">
        <v>30</v>
      </c>
      <c r="D1973" t="str" cm="1">
        <f t="array" ref="D1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73" t="s">
        <v>16</v>
      </c>
      <c r="F1973" t="s">
        <v>231</v>
      </c>
      <c r="G1973" t="s">
        <v>41</v>
      </c>
      <c r="H1973" t="s">
        <v>39</v>
      </c>
      <c r="I1973" s="1">
        <v>41853</v>
      </c>
      <c r="J1973" t="s">
        <v>20</v>
      </c>
      <c r="K1973" t="s">
        <v>204</v>
      </c>
      <c r="L1973" t="s">
        <v>232</v>
      </c>
      <c r="M1973" t="s">
        <v>41</v>
      </c>
      <c r="N1973" t="s">
        <v>21</v>
      </c>
      <c r="O1973" t="s">
        <v>35</v>
      </c>
      <c r="P1973" t="s">
        <v>23</v>
      </c>
      <c r="Q1973" t="str">
        <f>IF(COUNTIF(Table2[type_of_injury],Table2[[#This Row],[type_of_injury]])&lt;40,"other",Table2[[#This Row],[type_of_injury]])</f>
        <v>gunfire</v>
      </c>
      <c r="R1973" t="str" cm="1">
        <f t="array" ref="R1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4" spans="1:18" x14ac:dyDescent="0.35">
      <c r="A1974" t="s">
        <v>2451</v>
      </c>
      <c r="B1974" s="1">
        <v>41853</v>
      </c>
      <c r="C1974">
        <v>6</v>
      </c>
      <c r="D1974" t="str" cm="1">
        <f t="array" ref="D1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74" t="s">
        <v>16</v>
      </c>
      <c r="F1974" t="s">
        <v>217</v>
      </c>
      <c r="G1974" t="s">
        <v>218</v>
      </c>
      <c r="H1974" t="s">
        <v>39</v>
      </c>
      <c r="I1974" s="1">
        <v>41853</v>
      </c>
      <c r="J1974" t="s">
        <v>20</v>
      </c>
      <c r="K1974" t="s">
        <v>40</v>
      </c>
      <c r="L1974" t="s">
        <v>219</v>
      </c>
      <c r="M1974" t="s">
        <v>218</v>
      </c>
      <c r="N1974" t="s">
        <v>21</v>
      </c>
      <c r="P1974" t="s">
        <v>23</v>
      </c>
      <c r="Q1974" t="str">
        <f>IF(COUNTIF(Table2[type_of_injury],Table2[[#This Row],[type_of_injury]])&lt;40,"other",Table2[[#This Row],[type_of_injury]])</f>
        <v>gunfire</v>
      </c>
      <c r="R1974" t="str" cm="1">
        <f t="array" ref="R1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5" spans="1:18" x14ac:dyDescent="0.35">
      <c r="A1975" t="s">
        <v>2452</v>
      </c>
      <c r="B1975" s="1">
        <v>41853</v>
      </c>
      <c r="C1975">
        <v>18</v>
      </c>
      <c r="D1975" t="str" cm="1">
        <f t="array" ref="D1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75" t="s">
        <v>16</v>
      </c>
      <c r="F1975" t="s">
        <v>231</v>
      </c>
      <c r="G1975" t="s">
        <v>41</v>
      </c>
      <c r="H1975" t="s">
        <v>39</v>
      </c>
      <c r="I1975" s="1">
        <v>41853</v>
      </c>
      <c r="J1975" t="s">
        <v>20</v>
      </c>
      <c r="K1975" t="s">
        <v>40</v>
      </c>
      <c r="L1975" t="s">
        <v>215</v>
      </c>
      <c r="M1975" t="s">
        <v>41</v>
      </c>
      <c r="N1975" t="s">
        <v>21</v>
      </c>
      <c r="O1975" t="s">
        <v>35</v>
      </c>
      <c r="P1975" t="s">
        <v>23</v>
      </c>
      <c r="Q1975" t="str">
        <f>IF(COUNTIF(Table2[type_of_injury],Table2[[#This Row],[type_of_injury]])&lt;40,"other",Table2[[#This Row],[type_of_injury]])</f>
        <v>gunfire</v>
      </c>
      <c r="R1975" t="str" cm="1">
        <f t="array" ref="R1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6" spans="1:18" x14ac:dyDescent="0.35">
      <c r="A1976" t="s">
        <v>2453</v>
      </c>
      <c r="B1976" s="1">
        <v>41853</v>
      </c>
      <c r="C1976">
        <v>17</v>
      </c>
      <c r="D1976" t="str" cm="1">
        <f t="array" ref="D1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76" t="s">
        <v>16</v>
      </c>
      <c r="F1976" t="s">
        <v>1309</v>
      </c>
      <c r="G1976" t="s">
        <v>210</v>
      </c>
      <c r="H1976" t="s">
        <v>39</v>
      </c>
      <c r="I1976" s="1">
        <v>41853</v>
      </c>
      <c r="J1976" t="s">
        <v>20</v>
      </c>
      <c r="K1976" t="s">
        <v>40</v>
      </c>
      <c r="L1976" t="s">
        <v>1309</v>
      </c>
      <c r="M1976" t="s">
        <v>210</v>
      </c>
      <c r="N1976" t="s">
        <v>21</v>
      </c>
      <c r="P1976" t="s">
        <v>23</v>
      </c>
      <c r="Q1976" t="str">
        <f>IF(COUNTIF(Table2[type_of_injury],Table2[[#This Row],[type_of_injury]])&lt;40,"other",Table2[[#This Row],[type_of_injury]])</f>
        <v>gunfire</v>
      </c>
      <c r="R1976" t="str" cm="1">
        <f t="array" ref="R1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7" spans="1:18" x14ac:dyDescent="0.35">
      <c r="A1977" t="s">
        <v>2454</v>
      </c>
      <c r="B1977" s="1">
        <v>41853</v>
      </c>
      <c r="C1977">
        <v>22</v>
      </c>
      <c r="D1977" t="str" cm="1">
        <f t="array" ref="D1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77" t="s">
        <v>16</v>
      </c>
      <c r="F1977" t="s">
        <v>210</v>
      </c>
      <c r="G1977" t="s">
        <v>210</v>
      </c>
      <c r="H1977" t="s">
        <v>39</v>
      </c>
      <c r="I1977" s="1">
        <v>41862</v>
      </c>
      <c r="J1977" t="s">
        <v>20</v>
      </c>
      <c r="K1977" t="s">
        <v>204</v>
      </c>
      <c r="L1977" t="s">
        <v>210</v>
      </c>
      <c r="M1977" t="s">
        <v>210</v>
      </c>
      <c r="N1977" t="s">
        <v>21</v>
      </c>
      <c r="P1977" t="s">
        <v>23</v>
      </c>
      <c r="Q1977" t="str">
        <f>IF(COUNTIF(Table2[type_of_injury],Table2[[#This Row],[type_of_injury]])&lt;40,"other",Table2[[#This Row],[type_of_injury]])</f>
        <v>gunfire</v>
      </c>
      <c r="R1977" t="str" cm="1">
        <f t="array" ref="R1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8" spans="1:18" x14ac:dyDescent="0.35">
      <c r="A1978" t="s">
        <v>2455</v>
      </c>
      <c r="B1978" s="1">
        <v>41853</v>
      </c>
      <c r="C1978">
        <v>51</v>
      </c>
      <c r="D1978" t="str" cm="1">
        <f t="array" ref="D1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978" t="s">
        <v>16</v>
      </c>
      <c r="F1978" t="s">
        <v>210</v>
      </c>
      <c r="G1978" t="s">
        <v>210</v>
      </c>
      <c r="H1978" t="s">
        <v>39</v>
      </c>
      <c r="I1978" s="1">
        <v>41853</v>
      </c>
      <c r="J1978" t="s">
        <v>20</v>
      </c>
      <c r="K1978" t="s">
        <v>40</v>
      </c>
      <c r="L1978" t="s">
        <v>210</v>
      </c>
      <c r="M1978" t="s">
        <v>210</v>
      </c>
      <c r="N1978" t="s">
        <v>21</v>
      </c>
      <c r="P1978" t="s">
        <v>23</v>
      </c>
      <c r="Q1978" t="str">
        <f>IF(COUNTIF(Table2[type_of_injury],Table2[[#This Row],[type_of_injury]])&lt;40,"other",Table2[[#This Row],[type_of_injury]])</f>
        <v>gunfire</v>
      </c>
      <c r="R1978" t="str" cm="1">
        <f t="array" ref="R1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79" spans="1:18" x14ac:dyDescent="0.35">
      <c r="A1979" t="s">
        <v>2456</v>
      </c>
      <c r="B1979" s="1">
        <v>41853</v>
      </c>
      <c r="C1979">
        <v>19</v>
      </c>
      <c r="D1979" t="str" cm="1">
        <f t="array" ref="D1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79" t="s">
        <v>16</v>
      </c>
      <c r="F1979" t="s">
        <v>210</v>
      </c>
      <c r="G1979" t="s">
        <v>210</v>
      </c>
      <c r="H1979" t="s">
        <v>39</v>
      </c>
      <c r="I1979" s="1">
        <v>41853</v>
      </c>
      <c r="J1979" t="s">
        <v>20</v>
      </c>
      <c r="K1979" t="s">
        <v>40</v>
      </c>
      <c r="L1979" t="s">
        <v>210</v>
      </c>
      <c r="M1979" t="s">
        <v>210</v>
      </c>
      <c r="N1979" t="s">
        <v>21</v>
      </c>
      <c r="P1979" t="s">
        <v>23</v>
      </c>
      <c r="Q1979" t="str">
        <f>IF(COUNTIF(Table2[type_of_injury],Table2[[#This Row],[type_of_injury]])&lt;40,"other",Table2[[#This Row],[type_of_injury]])</f>
        <v>gunfire</v>
      </c>
      <c r="R1979" t="str" cm="1">
        <f t="array" ref="R1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0" spans="1:18" x14ac:dyDescent="0.35">
      <c r="A1980" t="s">
        <v>2457</v>
      </c>
      <c r="B1980" s="1">
        <v>41853</v>
      </c>
      <c r="C1980">
        <v>13</v>
      </c>
      <c r="D1980" t="str" cm="1">
        <f t="array" ref="D1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80" t="s">
        <v>16</v>
      </c>
      <c r="F1980" t="s">
        <v>210</v>
      </c>
      <c r="G1980" t="s">
        <v>210</v>
      </c>
      <c r="H1980" t="s">
        <v>39</v>
      </c>
      <c r="I1980" s="1">
        <v>41853</v>
      </c>
      <c r="J1980" t="s">
        <v>20</v>
      </c>
      <c r="K1980" t="s">
        <v>40</v>
      </c>
      <c r="L1980" t="s">
        <v>210</v>
      </c>
      <c r="M1980" t="s">
        <v>210</v>
      </c>
      <c r="N1980" t="s">
        <v>21</v>
      </c>
      <c r="P1980" t="s">
        <v>23</v>
      </c>
      <c r="Q1980" t="str">
        <f>IF(COUNTIF(Table2[type_of_injury],Table2[[#This Row],[type_of_injury]])&lt;40,"other",Table2[[#This Row],[type_of_injury]])</f>
        <v>gunfire</v>
      </c>
      <c r="R1980" t="str" cm="1">
        <f t="array" ref="R1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1" spans="1:18" x14ac:dyDescent="0.35">
      <c r="A1981" t="s">
        <v>2458</v>
      </c>
      <c r="B1981" s="1">
        <v>41853</v>
      </c>
      <c r="C1981">
        <v>5</v>
      </c>
      <c r="D1981" t="str" cm="1">
        <f t="array" ref="D1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81" t="s">
        <v>16</v>
      </c>
      <c r="F1981" t="s">
        <v>210</v>
      </c>
      <c r="G1981" t="s">
        <v>210</v>
      </c>
      <c r="H1981" t="s">
        <v>39</v>
      </c>
      <c r="I1981" s="1">
        <v>41853</v>
      </c>
      <c r="J1981" t="s">
        <v>71</v>
      </c>
      <c r="K1981" t="s">
        <v>40</v>
      </c>
      <c r="L1981" t="s">
        <v>210</v>
      </c>
      <c r="M1981" t="s">
        <v>210</v>
      </c>
      <c r="N1981" t="s">
        <v>21</v>
      </c>
      <c r="P1981" t="s">
        <v>23</v>
      </c>
      <c r="Q1981" t="str">
        <f>IF(COUNTIF(Table2[type_of_injury],Table2[[#This Row],[type_of_injury]])&lt;40,"other",Table2[[#This Row],[type_of_injury]])</f>
        <v>gunfire</v>
      </c>
      <c r="R1981" t="str" cm="1">
        <f t="array" ref="R1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2" spans="1:18" x14ac:dyDescent="0.35">
      <c r="A1982" t="s">
        <v>2459</v>
      </c>
      <c r="B1982" s="1">
        <v>41853</v>
      </c>
      <c r="C1982">
        <v>46</v>
      </c>
      <c r="D1982" t="str" cm="1">
        <f t="array" ref="D1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82" t="s">
        <v>16</v>
      </c>
      <c r="F1982" t="s">
        <v>231</v>
      </c>
      <c r="G1982" t="s">
        <v>41</v>
      </c>
      <c r="H1982" t="s">
        <v>39</v>
      </c>
      <c r="I1982" s="1">
        <v>41853</v>
      </c>
      <c r="J1982" t="s">
        <v>20</v>
      </c>
      <c r="K1982" t="s">
        <v>40</v>
      </c>
      <c r="L1982" t="s">
        <v>215</v>
      </c>
      <c r="M1982" t="s">
        <v>41</v>
      </c>
      <c r="N1982" t="s">
        <v>21</v>
      </c>
      <c r="O1982" t="s">
        <v>35</v>
      </c>
      <c r="P1982" t="s">
        <v>23</v>
      </c>
      <c r="Q1982" t="str">
        <f>IF(COUNTIF(Table2[type_of_injury],Table2[[#This Row],[type_of_injury]])&lt;40,"other",Table2[[#This Row],[type_of_injury]])</f>
        <v>gunfire</v>
      </c>
      <c r="R1982" t="str" cm="1">
        <f t="array" ref="R1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3" spans="1:18" x14ac:dyDescent="0.35">
      <c r="A1983" t="s">
        <v>2460</v>
      </c>
      <c r="B1983" s="1">
        <v>41853</v>
      </c>
      <c r="C1983">
        <v>56</v>
      </c>
      <c r="D1983" t="str" cm="1">
        <f t="array" ref="D1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983" t="s">
        <v>16</v>
      </c>
      <c r="F1983" t="s">
        <v>210</v>
      </c>
      <c r="G1983" t="s">
        <v>210</v>
      </c>
      <c r="H1983" t="s">
        <v>39</v>
      </c>
      <c r="I1983" s="1">
        <v>41853</v>
      </c>
      <c r="J1983" t="s">
        <v>20</v>
      </c>
      <c r="K1983" t="s">
        <v>40</v>
      </c>
      <c r="L1983" t="s">
        <v>210</v>
      </c>
      <c r="M1983" t="s">
        <v>210</v>
      </c>
      <c r="N1983" t="s">
        <v>21</v>
      </c>
      <c r="P1983" t="s">
        <v>23</v>
      </c>
      <c r="Q1983" t="str">
        <f>IF(COUNTIF(Table2[type_of_injury],Table2[[#This Row],[type_of_injury]])&lt;40,"other",Table2[[#This Row],[type_of_injury]])</f>
        <v>gunfire</v>
      </c>
      <c r="R1983" t="str" cm="1">
        <f t="array" ref="R1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4" spans="1:18" x14ac:dyDescent="0.35">
      <c r="A1984" t="s">
        <v>2461</v>
      </c>
      <c r="B1984" s="1">
        <v>41853</v>
      </c>
      <c r="C1984">
        <v>54</v>
      </c>
      <c r="D1984" t="str" cm="1">
        <f t="array" ref="D1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984" t="s">
        <v>16</v>
      </c>
      <c r="F1984" t="s">
        <v>582</v>
      </c>
      <c r="G1984" t="s">
        <v>222</v>
      </c>
      <c r="H1984" t="s">
        <v>39</v>
      </c>
      <c r="I1984" s="1">
        <v>41853</v>
      </c>
      <c r="J1984" t="s">
        <v>20</v>
      </c>
      <c r="K1984" t="s">
        <v>204</v>
      </c>
      <c r="L1984" t="s">
        <v>582</v>
      </c>
      <c r="M1984" t="s">
        <v>222</v>
      </c>
      <c r="N1984" t="s">
        <v>21</v>
      </c>
      <c r="P1984" t="s">
        <v>23</v>
      </c>
      <c r="Q1984" t="str">
        <f>IF(COUNTIF(Table2[type_of_injury],Table2[[#This Row],[type_of_injury]])&lt;40,"other",Table2[[#This Row],[type_of_injury]])</f>
        <v>gunfire</v>
      </c>
      <c r="R1984" t="str" cm="1">
        <f t="array" ref="R1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5" spans="1:18" x14ac:dyDescent="0.35">
      <c r="A1985" t="s">
        <v>2462</v>
      </c>
      <c r="B1985" s="1">
        <v>41853</v>
      </c>
      <c r="C1985">
        <v>28</v>
      </c>
      <c r="D1985" t="str" cm="1">
        <f t="array" ref="D1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85" t="s">
        <v>16</v>
      </c>
      <c r="F1985" t="s">
        <v>582</v>
      </c>
      <c r="G1985" t="s">
        <v>222</v>
      </c>
      <c r="H1985" t="s">
        <v>39</v>
      </c>
      <c r="I1985" s="1">
        <v>41853</v>
      </c>
      <c r="J1985" t="s">
        <v>20</v>
      </c>
      <c r="K1985" t="s">
        <v>204</v>
      </c>
      <c r="L1985" t="s">
        <v>582</v>
      </c>
      <c r="M1985" t="s">
        <v>222</v>
      </c>
      <c r="N1985" t="s">
        <v>21</v>
      </c>
      <c r="P1985" t="s">
        <v>23</v>
      </c>
      <c r="Q1985" t="str">
        <f>IF(COUNTIF(Table2[type_of_injury],Table2[[#This Row],[type_of_injury]])&lt;40,"other",Table2[[#This Row],[type_of_injury]])</f>
        <v>gunfire</v>
      </c>
      <c r="R1985" t="str" cm="1">
        <f t="array" ref="R1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6" spans="1:18" x14ac:dyDescent="0.35">
      <c r="A1986" t="s">
        <v>2463</v>
      </c>
      <c r="B1986" s="1">
        <v>41853</v>
      </c>
      <c r="C1986">
        <v>40</v>
      </c>
      <c r="D1986" t="str" cm="1">
        <f t="array" ref="D1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986" t="s">
        <v>16</v>
      </c>
      <c r="F1986" t="s">
        <v>210</v>
      </c>
      <c r="G1986" t="s">
        <v>210</v>
      </c>
      <c r="H1986" t="s">
        <v>39</v>
      </c>
      <c r="I1986" s="1">
        <v>41853</v>
      </c>
      <c r="J1986" t="s">
        <v>71</v>
      </c>
      <c r="K1986" t="s">
        <v>40</v>
      </c>
      <c r="L1986" t="s">
        <v>210</v>
      </c>
      <c r="M1986" t="s">
        <v>210</v>
      </c>
      <c r="N1986" t="s">
        <v>21</v>
      </c>
      <c r="P1986" t="s">
        <v>23</v>
      </c>
      <c r="Q1986" t="str">
        <f>IF(COUNTIF(Table2[type_of_injury],Table2[[#This Row],[type_of_injury]])&lt;40,"other",Table2[[#This Row],[type_of_injury]])</f>
        <v>gunfire</v>
      </c>
      <c r="R1986" t="str" cm="1">
        <f t="array" ref="R1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7" spans="1:18" x14ac:dyDescent="0.35">
      <c r="A1987" t="s">
        <v>2464</v>
      </c>
      <c r="B1987" s="1">
        <v>41853</v>
      </c>
      <c r="D1987" t="str" cm="1">
        <f t="array" ref="D1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987" t="s">
        <v>16</v>
      </c>
      <c r="F1987" t="s">
        <v>210</v>
      </c>
      <c r="G1987" t="s">
        <v>210</v>
      </c>
      <c r="H1987" t="s">
        <v>39</v>
      </c>
      <c r="I1987" s="1">
        <v>41853</v>
      </c>
      <c r="J1987" t="s">
        <v>20</v>
      </c>
      <c r="K1987" t="s">
        <v>40</v>
      </c>
      <c r="L1987" t="s">
        <v>210</v>
      </c>
      <c r="M1987" t="s">
        <v>210</v>
      </c>
      <c r="N1987" t="s">
        <v>21</v>
      </c>
      <c r="P1987" t="s">
        <v>23</v>
      </c>
      <c r="Q1987" t="str">
        <f>IF(COUNTIF(Table2[type_of_injury],Table2[[#This Row],[type_of_injury]])&lt;40,"other",Table2[[#This Row],[type_of_injury]])</f>
        <v>gunfire</v>
      </c>
      <c r="R1987" t="str" cm="1">
        <f t="array" ref="R1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8" spans="1:18" x14ac:dyDescent="0.35">
      <c r="A1988" t="s">
        <v>2465</v>
      </c>
      <c r="B1988" s="1">
        <v>41853</v>
      </c>
      <c r="C1988">
        <v>12</v>
      </c>
      <c r="D1988" t="str" cm="1">
        <f t="array" ref="D1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988" t="s">
        <v>16</v>
      </c>
      <c r="F1988" t="s">
        <v>210</v>
      </c>
      <c r="G1988" t="s">
        <v>210</v>
      </c>
      <c r="H1988" t="s">
        <v>39</v>
      </c>
      <c r="I1988" s="1">
        <v>41853</v>
      </c>
      <c r="J1988" t="s">
        <v>20</v>
      </c>
      <c r="K1988" t="s">
        <v>40</v>
      </c>
      <c r="L1988" t="s">
        <v>210</v>
      </c>
      <c r="M1988" t="s">
        <v>210</v>
      </c>
      <c r="N1988" t="s">
        <v>21</v>
      </c>
      <c r="P1988" t="s">
        <v>23</v>
      </c>
      <c r="Q1988" t="str">
        <f>IF(COUNTIF(Table2[type_of_injury],Table2[[#This Row],[type_of_injury]])&lt;40,"other",Table2[[#This Row],[type_of_injury]])</f>
        <v>gunfire</v>
      </c>
      <c r="R1988" t="str" cm="1">
        <f t="array" ref="R1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89" spans="1:18" x14ac:dyDescent="0.35">
      <c r="A1989" t="s">
        <v>2466</v>
      </c>
      <c r="B1989" s="1">
        <v>41853</v>
      </c>
      <c r="C1989">
        <v>9</v>
      </c>
      <c r="D1989" t="str" cm="1">
        <f t="array" ref="D1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89" t="s">
        <v>16</v>
      </c>
      <c r="F1989" t="s">
        <v>210</v>
      </c>
      <c r="G1989" t="s">
        <v>210</v>
      </c>
      <c r="H1989" t="s">
        <v>39</v>
      </c>
      <c r="I1989" s="1">
        <v>41853</v>
      </c>
      <c r="J1989" t="s">
        <v>20</v>
      </c>
      <c r="K1989" t="s">
        <v>40</v>
      </c>
      <c r="L1989" t="s">
        <v>210</v>
      </c>
      <c r="M1989" t="s">
        <v>210</v>
      </c>
      <c r="N1989" t="s">
        <v>21</v>
      </c>
      <c r="P1989" t="s">
        <v>23</v>
      </c>
      <c r="Q1989" t="str">
        <f>IF(COUNTIF(Table2[type_of_injury],Table2[[#This Row],[type_of_injury]])&lt;40,"other",Table2[[#This Row],[type_of_injury]])</f>
        <v>gunfire</v>
      </c>
      <c r="R1989" t="str" cm="1">
        <f t="array" ref="R1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0" spans="1:18" x14ac:dyDescent="0.35">
      <c r="A1990" t="s">
        <v>2467</v>
      </c>
      <c r="B1990" s="1">
        <v>41853</v>
      </c>
      <c r="C1990">
        <v>48</v>
      </c>
      <c r="D1990" t="str" cm="1">
        <f t="array" ref="D1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90" t="s">
        <v>16</v>
      </c>
      <c r="F1990" t="s">
        <v>210</v>
      </c>
      <c r="G1990" t="s">
        <v>210</v>
      </c>
      <c r="H1990" t="s">
        <v>39</v>
      </c>
      <c r="I1990" s="1">
        <v>41853</v>
      </c>
      <c r="J1990" t="s">
        <v>20</v>
      </c>
      <c r="K1990" t="s">
        <v>40</v>
      </c>
      <c r="L1990" t="s">
        <v>210</v>
      </c>
      <c r="M1990" t="s">
        <v>210</v>
      </c>
      <c r="N1990" t="s">
        <v>21</v>
      </c>
      <c r="P1990" t="s">
        <v>23</v>
      </c>
      <c r="Q1990" t="str">
        <f>IF(COUNTIF(Table2[type_of_injury],Table2[[#This Row],[type_of_injury]])&lt;40,"other",Table2[[#This Row],[type_of_injury]])</f>
        <v>gunfire</v>
      </c>
      <c r="R1990" t="str" cm="1">
        <f t="array" ref="R1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1" spans="1:18" x14ac:dyDescent="0.35">
      <c r="A1991" t="s">
        <v>2468</v>
      </c>
      <c r="B1991" s="1">
        <v>41853</v>
      </c>
      <c r="C1991">
        <v>30</v>
      </c>
      <c r="D1991" t="str" cm="1">
        <f t="array" ref="D1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91" t="s">
        <v>16</v>
      </c>
      <c r="F1991" t="s">
        <v>580</v>
      </c>
      <c r="G1991" t="s">
        <v>41</v>
      </c>
      <c r="H1991" t="s">
        <v>39</v>
      </c>
      <c r="I1991" s="1">
        <v>41855</v>
      </c>
      <c r="J1991" t="s">
        <v>20</v>
      </c>
      <c r="K1991" t="s">
        <v>40</v>
      </c>
      <c r="L1991" t="s">
        <v>1353</v>
      </c>
      <c r="M1991" t="s">
        <v>41</v>
      </c>
      <c r="N1991" t="s">
        <v>21</v>
      </c>
      <c r="P1991" t="s">
        <v>23</v>
      </c>
      <c r="Q1991" t="str">
        <f>IF(COUNTIF(Table2[type_of_injury],Table2[[#This Row],[type_of_injury]])&lt;40,"other",Table2[[#This Row],[type_of_injury]])</f>
        <v>gunfire</v>
      </c>
      <c r="R1991" t="str" cm="1">
        <f t="array" ref="R1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2" spans="1:18" x14ac:dyDescent="0.35">
      <c r="A1992" t="s">
        <v>2469</v>
      </c>
      <c r="B1992" s="1">
        <v>41853</v>
      </c>
      <c r="C1992">
        <v>45</v>
      </c>
      <c r="D1992" t="str" cm="1">
        <f t="array" ref="D1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92" t="s">
        <v>16</v>
      </c>
      <c r="F1992" t="s">
        <v>2470</v>
      </c>
      <c r="G1992" t="s">
        <v>210</v>
      </c>
      <c r="H1992" t="s">
        <v>39</v>
      </c>
      <c r="I1992" s="1">
        <v>41853</v>
      </c>
      <c r="J1992" t="s">
        <v>20</v>
      </c>
      <c r="K1992" t="s">
        <v>40</v>
      </c>
      <c r="L1992" t="s">
        <v>210</v>
      </c>
      <c r="M1992" t="s">
        <v>210</v>
      </c>
      <c r="N1992" t="s">
        <v>21</v>
      </c>
      <c r="P1992" t="s">
        <v>23</v>
      </c>
      <c r="Q1992" t="str">
        <f>IF(COUNTIF(Table2[type_of_injury],Table2[[#This Row],[type_of_injury]])&lt;40,"other",Table2[[#This Row],[type_of_injury]])</f>
        <v>gunfire</v>
      </c>
      <c r="R1992" t="str" cm="1">
        <f t="array" ref="R1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3" spans="1:18" x14ac:dyDescent="0.35">
      <c r="A1993" t="s">
        <v>2471</v>
      </c>
      <c r="B1993" s="1">
        <v>41853</v>
      </c>
      <c r="C1993">
        <v>26</v>
      </c>
      <c r="D1993" t="str" cm="1">
        <f t="array" ref="D1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93" t="s">
        <v>16</v>
      </c>
      <c r="F1993" t="s">
        <v>210</v>
      </c>
      <c r="G1993" t="s">
        <v>210</v>
      </c>
      <c r="H1993" t="s">
        <v>39</v>
      </c>
      <c r="I1993" s="1">
        <v>41853</v>
      </c>
      <c r="J1993" t="s">
        <v>71</v>
      </c>
      <c r="K1993" t="s">
        <v>40</v>
      </c>
      <c r="L1993" t="s">
        <v>210</v>
      </c>
      <c r="M1993" t="s">
        <v>210</v>
      </c>
      <c r="N1993" t="s">
        <v>21</v>
      </c>
      <c r="P1993" t="s">
        <v>23</v>
      </c>
      <c r="Q1993" t="str">
        <f>IF(COUNTIF(Table2[type_of_injury],Table2[[#This Row],[type_of_injury]])&lt;40,"other",Table2[[#This Row],[type_of_injury]])</f>
        <v>gunfire</v>
      </c>
      <c r="R1993" t="str" cm="1">
        <f t="array" ref="R1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4" spans="1:18" x14ac:dyDescent="0.35">
      <c r="A1994" t="s">
        <v>2472</v>
      </c>
      <c r="B1994" s="1">
        <v>41853</v>
      </c>
      <c r="C1994">
        <v>9</v>
      </c>
      <c r="D1994" t="str" cm="1">
        <f t="array" ref="D1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94" t="s">
        <v>16</v>
      </c>
      <c r="F1994" t="s">
        <v>210</v>
      </c>
      <c r="G1994" t="s">
        <v>210</v>
      </c>
      <c r="H1994" t="s">
        <v>39</v>
      </c>
      <c r="I1994" s="1">
        <v>41853</v>
      </c>
      <c r="J1994" t="s">
        <v>20</v>
      </c>
      <c r="K1994" t="s">
        <v>40</v>
      </c>
      <c r="L1994" t="s">
        <v>210</v>
      </c>
      <c r="M1994" t="s">
        <v>210</v>
      </c>
      <c r="N1994" t="s">
        <v>21</v>
      </c>
      <c r="P1994" t="s">
        <v>23</v>
      </c>
      <c r="Q1994" t="str">
        <f>IF(COUNTIF(Table2[type_of_injury],Table2[[#This Row],[type_of_injury]])&lt;40,"other",Table2[[#This Row],[type_of_injury]])</f>
        <v>gunfire</v>
      </c>
      <c r="R1994" t="str" cm="1">
        <f t="array" ref="R1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5" spans="1:18" x14ac:dyDescent="0.35">
      <c r="A1995" t="s">
        <v>2473</v>
      </c>
      <c r="B1995" s="1">
        <v>41853</v>
      </c>
      <c r="C1995">
        <v>10</v>
      </c>
      <c r="D1995" t="str" cm="1">
        <f t="array" ref="D1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95" t="s">
        <v>16</v>
      </c>
      <c r="F1995" t="s">
        <v>210</v>
      </c>
      <c r="G1995" t="s">
        <v>210</v>
      </c>
      <c r="H1995" t="s">
        <v>39</v>
      </c>
      <c r="I1995" s="1">
        <v>41853</v>
      </c>
      <c r="J1995" t="s">
        <v>71</v>
      </c>
      <c r="K1995" t="s">
        <v>40</v>
      </c>
      <c r="L1995" t="s">
        <v>210</v>
      </c>
      <c r="M1995" t="s">
        <v>210</v>
      </c>
      <c r="N1995" t="s">
        <v>21</v>
      </c>
      <c r="P1995" t="s">
        <v>23</v>
      </c>
      <c r="Q1995" t="str">
        <f>IF(COUNTIF(Table2[type_of_injury],Table2[[#This Row],[type_of_injury]])&lt;40,"other",Table2[[#This Row],[type_of_injury]])</f>
        <v>gunfire</v>
      </c>
      <c r="R1995" t="str" cm="1">
        <f t="array" ref="R1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6" spans="1:18" x14ac:dyDescent="0.35">
      <c r="A1996" t="s">
        <v>2474</v>
      </c>
      <c r="B1996" s="1">
        <v>41853</v>
      </c>
      <c r="C1996">
        <v>42</v>
      </c>
      <c r="D1996" t="str" cm="1">
        <f t="array" ref="D1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996" t="s">
        <v>16</v>
      </c>
      <c r="F1996" t="s">
        <v>210</v>
      </c>
      <c r="G1996" t="s">
        <v>210</v>
      </c>
      <c r="H1996" t="s">
        <v>39</v>
      </c>
      <c r="I1996" s="1">
        <v>41853</v>
      </c>
      <c r="J1996" t="s">
        <v>71</v>
      </c>
      <c r="K1996" t="s">
        <v>40</v>
      </c>
      <c r="L1996" t="s">
        <v>210</v>
      </c>
      <c r="M1996" t="s">
        <v>210</v>
      </c>
      <c r="N1996" t="s">
        <v>21</v>
      </c>
      <c r="P1996" t="s">
        <v>23</v>
      </c>
      <c r="Q1996" t="str">
        <f>IF(COUNTIF(Table2[type_of_injury],Table2[[#This Row],[type_of_injury]])&lt;40,"other",Table2[[#This Row],[type_of_injury]])</f>
        <v>gunfire</v>
      </c>
      <c r="R1996" t="str" cm="1">
        <f t="array" ref="R1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7" spans="1:18" x14ac:dyDescent="0.35">
      <c r="A1997" t="s">
        <v>2475</v>
      </c>
      <c r="B1997" s="1">
        <v>41853</v>
      </c>
      <c r="C1997">
        <v>3</v>
      </c>
      <c r="D1997" t="str" cm="1">
        <f t="array" ref="D1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997" t="s">
        <v>16</v>
      </c>
      <c r="F1997" t="s">
        <v>210</v>
      </c>
      <c r="G1997" t="s">
        <v>210</v>
      </c>
      <c r="H1997" t="s">
        <v>39</v>
      </c>
      <c r="I1997" s="1">
        <v>41853</v>
      </c>
      <c r="J1997" t="s">
        <v>71</v>
      </c>
      <c r="K1997" t="s">
        <v>40</v>
      </c>
      <c r="L1997" t="s">
        <v>210</v>
      </c>
      <c r="M1997" t="s">
        <v>210</v>
      </c>
      <c r="N1997" t="s">
        <v>21</v>
      </c>
      <c r="P1997" t="s">
        <v>23</v>
      </c>
      <c r="Q1997" t="str">
        <f>IF(COUNTIF(Table2[type_of_injury],Table2[[#This Row],[type_of_injury]])&lt;40,"other",Table2[[#This Row],[type_of_injury]])</f>
        <v>gunfire</v>
      </c>
      <c r="R1997" t="str" cm="1">
        <f t="array" ref="R1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8" spans="1:18" x14ac:dyDescent="0.35">
      <c r="A1998" t="s">
        <v>2476</v>
      </c>
      <c r="B1998" s="1">
        <v>41853</v>
      </c>
      <c r="C1998">
        <v>87</v>
      </c>
      <c r="D1998" t="str" cm="1">
        <f t="array" ref="D1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998" t="s">
        <v>16</v>
      </c>
      <c r="F1998" t="s">
        <v>210</v>
      </c>
      <c r="G1998" t="s">
        <v>210</v>
      </c>
      <c r="H1998" t="s">
        <v>39</v>
      </c>
      <c r="I1998" s="1">
        <v>41853</v>
      </c>
      <c r="J1998" t="s">
        <v>71</v>
      </c>
      <c r="K1998" t="s">
        <v>40</v>
      </c>
      <c r="L1998" t="s">
        <v>210</v>
      </c>
      <c r="M1998" t="s">
        <v>210</v>
      </c>
      <c r="N1998" t="s">
        <v>21</v>
      </c>
      <c r="P1998" t="s">
        <v>23</v>
      </c>
      <c r="Q1998" t="str">
        <f>IF(COUNTIF(Table2[type_of_injury],Table2[[#This Row],[type_of_injury]])&lt;40,"other",Table2[[#This Row],[type_of_injury]])</f>
        <v>gunfire</v>
      </c>
      <c r="R1998" t="str" cm="1">
        <f t="array" ref="R1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1999" spans="1:18" x14ac:dyDescent="0.35">
      <c r="A1999" t="s">
        <v>2477</v>
      </c>
      <c r="B1999" s="1">
        <v>41853</v>
      </c>
      <c r="C1999">
        <v>29</v>
      </c>
      <c r="D1999" t="str" cm="1">
        <f t="array" ref="D1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999" t="s">
        <v>16</v>
      </c>
      <c r="F1999" t="s">
        <v>210</v>
      </c>
      <c r="G1999" t="s">
        <v>210</v>
      </c>
      <c r="H1999" t="s">
        <v>39</v>
      </c>
      <c r="I1999" s="1">
        <v>41853</v>
      </c>
      <c r="J1999" t="s">
        <v>71</v>
      </c>
      <c r="K1999" t="s">
        <v>40</v>
      </c>
      <c r="L1999" t="s">
        <v>210</v>
      </c>
      <c r="M1999" t="s">
        <v>210</v>
      </c>
      <c r="N1999" t="s">
        <v>21</v>
      </c>
      <c r="P1999" t="s">
        <v>23</v>
      </c>
      <c r="Q1999" t="str">
        <f>IF(COUNTIF(Table2[type_of_injury],Table2[[#This Row],[type_of_injury]])&lt;40,"other",Table2[[#This Row],[type_of_injury]])</f>
        <v>gunfire</v>
      </c>
      <c r="R1999" t="str" cm="1">
        <f t="array" ref="R1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0" spans="1:18" x14ac:dyDescent="0.35">
      <c r="A2000" t="s">
        <v>2478</v>
      </c>
      <c r="B2000" s="1">
        <v>41853</v>
      </c>
      <c r="C2000">
        <v>2</v>
      </c>
      <c r="D2000" t="str" cm="1">
        <f t="array" ref="D2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00" t="s">
        <v>16</v>
      </c>
      <c r="F2000" t="s">
        <v>210</v>
      </c>
      <c r="G2000" t="s">
        <v>210</v>
      </c>
      <c r="H2000" t="s">
        <v>39</v>
      </c>
      <c r="I2000" s="1">
        <v>41853</v>
      </c>
      <c r="J2000" t="s">
        <v>20</v>
      </c>
      <c r="K2000" t="s">
        <v>40</v>
      </c>
      <c r="L2000" t="s">
        <v>210</v>
      </c>
      <c r="M2000" t="s">
        <v>210</v>
      </c>
      <c r="N2000" t="s">
        <v>21</v>
      </c>
      <c r="P2000" t="s">
        <v>23</v>
      </c>
      <c r="Q2000" t="str">
        <f>IF(COUNTIF(Table2[type_of_injury],Table2[[#This Row],[type_of_injury]])&lt;40,"other",Table2[[#This Row],[type_of_injury]])</f>
        <v>gunfire</v>
      </c>
      <c r="R2000" t="str" cm="1">
        <f t="array" ref="R2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1" spans="1:18" x14ac:dyDescent="0.35">
      <c r="A2001" t="s">
        <v>2479</v>
      </c>
      <c r="B2001" s="1">
        <v>41853</v>
      </c>
      <c r="C2001">
        <v>9</v>
      </c>
      <c r="D2001" t="str" cm="1">
        <f t="array" ref="D2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01" t="s">
        <v>16</v>
      </c>
      <c r="F2001" t="s">
        <v>2470</v>
      </c>
      <c r="G2001" t="s">
        <v>210</v>
      </c>
      <c r="H2001" t="s">
        <v>39</v>
      </c>
      <c r="I2001" s="1">
        <v>41853</v>
      </c>
      <c r="J2001" t="s">
        <v>71</v>
      </c>
      <c r="K2001" t="s">
        <v>40</v>
      </c>
      <c r="L2001" t="s">
        <v>210</v>
      </c>
      <c r="M2001" t="s">
        <v>210</v>
      </c>
      <c r="N2001" t="s">
        <v>21</v>
      </c>
      <c r="P2001" t="s">
        <v>23</v>
      </c>
      <c r="Q2001" t="str">
        <f>IF(COUNTIF(Table2[type_of_injury],Table2[[#This Row],[type_of_injury]])&lt;40,"other",Table2[[#This Row],[type_of_injury]])</f>
        <v>gunfire</v>
      </c>
      <c r="R2001" t="str" cm="1">
        <f t="array" ref="R2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2" spans="1:18" x14ac:dyDescent="0.35">
      <c r="A2002" t="s">
        <v>2480</v>
      </c>
      <c r="B2002" s="1">
        <v>41853</v>
      </c>
      <c r="C2002">
        <v>57</v>
      </c>
      <c r="D2002" t="str" cm="1">
        <f t="array" ref="D2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002" t="s">
        <v>16</v>
      </c>
      <c r="F2002" t="s">
        <v>2470</v>
      </c>
      <c r="G2002" t="s">
        <v>210</v>
      </c>
      <c r="H2002" t="s">
        <v>39</v>
      </c>
      <c r="I2002" s="1">
        <v>41853</v>
      </c>
      <c r="J2002" t="s">
        <v>20</v>
      </c>
      <c r="K2002" t="s">
        <v>40</v>
      </c>
      <c r="L2002" t="s">
        <v>210</v>
      </c>
      <c r="M2002" t="s">
        <v>210</v>
      </c>
      <c r="N2002" t="s">
        <v>21</v>
      </c>
      <c r="P2002" t="s">
        <v>23</v>
      </c>
      <c r="Q2002" t="str">
        <f>IF(COUNTIF(Table2[type_of_injury],Table2[[#This Row],[type_of_injury]])&lt;40,"other",Table2[[#This Row],[type_of_injury]])</f>
        <v>gunfire</v>
      </c>
      <c r="R2002" t="str" cm="1">
        <f t="array" ref="R2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3" spans="1:18" x14ac:dyDescent="0.35">
      <c r="A2003" t="s">
        <v>2481</v>
      </c>
      <c r="B2003" s="1">
        <v>41853</v>
      </c>
      <c r="C2003">
        <v>35</v>
      </c>
      <c r="D2003" t="str" cm="1">
        <f t="array" ref="D2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03" t="s">
        <v>16</v>
      </c>
      <c r="F2003" t="s">
        <v>2470</v>
      </c>
      <c r="G2003" t="s">
        <v>210</v>
      </c>
      <c r="H2003" t="s">
        <v>39</v>
      </c>
      <c r="I2003" s="1">
        <v>41853</v>
      </c>
      <c r="J2003" t="s">
        <v>71</v>
      </c>
      <c r="K2003" t="s">
        <v>40</v>
      </c>
      <c r="L2003" t="s">
        <v>210</v>
      </c>
      <c r="M2003" t="s">
        <v>210</v>
      </c>
      <c r="N2003" t="s">
        <v>21</v>
      </c>
      <c r="P2003" t="s">
        <v>23</v>
      </c>
      <c r="Q2003" t="str">
        <f>IF(COUNTIF(Table2[type_of_injury],Table2[[#This Row],[type_of_injury]])&lt;40,"other",Table2[[#This Row],[type_of_injury]])</f>
        <v>gunfire</v>
      </c>
      <c r="R2003" t="str" cm="1">
        <f t="array" ref="R2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4" spans="1:18" x14ac:dyDescent="0.35">
      <c r="A2004" t="s">
        <v>2482</v>
      </c>
      <c r="B2004" s="1">
        <v>41853</v>
      </c>
      <c r="C2004">
        <v>33</v>
      </c>
      <c r="D2004" t="str" cm="1">
        <f t="array" ref="D2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04" t="s">
        <v>16</v>
      </c>
      <c r="F2004" t="s">
        <v>2470</v>
      </c>
      <c r="G2004" t="s">
        <v>210</v>
      </c>
      <c r="H2004" t="s">
        <v>39</v>
      </c>
      <c r="I2004" s="1">
        <v>41853</v>
      </c>
      <c r="J2004" t="s">
        <v>20</v>
      </c>
      <c r="K2004" t="s">
        <v>560</v>
      </c>
      <c r="L2004" t="s">
        <v>210</v>
      </c>
      <c r="M2004" t="s">
        <v>210</v>
      </c>
      <c r="N2004" t="s">
        <v>21</v>
      </c>
      <c r="P2004" t="s">
        <v>23</v>
      </c>
      <c r="Q2004" t="str">
        <f>IF(COUNTIF(Table2[type_of_injury],Table2[[#This Row],[type_of_injury]])&lt;40,"other",Table2[[#This Row],[type_of_injury]])</f>
        <v>gunfire</v>
      </c>
      <c r="R2004" t="str" cm="1">
        <f t="array" ref="R2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5" spans="1:18" x14ac:dyDescent="0.35">
      <c r="A2005" t="s">
        <v>2483</v>
      </c>
      <c r="B2005" s="1">
        <v>41853</v>
      </c>
      <c r="C2005">
        <v>13</v>
      </c>
      <c r="D2005" t="str" cm="1">
        <f t="array" ref="D2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05" t="s">
        <v>16</v>
      </c>
      <c r="F2005" t="s">
        <v>2470</v>
      </c>
      <c r="G2005" t="s">
        <v>210</v>
      </c>
      <c r="H2005" t="s">
        <v>39</v>
      </c>
      <c r="I2005" s="1">
        <v>41853</v>
      </c>
      <c r="J2005" t="s">
        <v>20</v>
      </c>
      <c r="K2005" t="s">
        <v>40</v>
      </c>
      <c r="L2005" t="s">
        <v>210</v>
      </c>
      <c r="M2005" t="s">
        <v>210</v>
      </c>
      <c r="N2005" t="s">
        <v>21</v>
      </c>
      <c r="P2005" t="s">
        <v>23</v>
      </c>
      <c r="Q2005" t="str">
        <f>IF(COUNTIF(Table2[type_of_injury],Table2[[#This Row],[type_of_injury]])&lt;40,"other",Table2[[#This Row],[type_of_injury]])</f>
        <v>gunfire</v>
      </c>
      <c r="R2005" t="str" cm="1">
        <f t="array" ref="R2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6" spans="1:18" x14ac:dyDescent="0.35">
      <c r="A2006" t="s">
        <v>2484</v>
      </c>
      <c r="B2006" s="1">
        <v>41853</v>
      </c>
      <c r="C2006">
        <v>47</v>
      </c>
      <c r="D2006" t="str" cm="1">
        <f t="array" ref="D2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006" t="s">
        <v>16</v>
      </c>
      <c r="F2006" t="s">
        <v>2470</v>
      </c>
      <c r="G2006" t="s">
        <v>210</v>
      </c>
      <c r="H2006" t="s">
        <v>39</v>
      </c>
      <c r="I2006" s="1">
        <v>41853</v>
      </c>
      <c r="J2006" t="s">
        <v>20</v>
      </c>
      <c r="K2006" t="s">
        <v>40</v>
      </c>
      <c r="L2006" t="s">
        <v>210</v>
      </c>
      <c r="M2006" t="s">
        <v>210</v>
      </c>
      <c r="N2006" t="s">
        <v>21</v>
      </c>
      <c r="P2006" t="s">
        <v>23</v>
      </c>
      <c r="Q2006" t="str">
        <f>IF(COUNTIF(Table2[type_of_injury],Table2[[#This Row],[type_of_injury]])&lt;40,"other",Table2[[#This Row],[type_of_injury]])</f>
        <v>gunfire</v>
      </c>
      <c r="R2006" t="str" cm="1">
        <f t="array" ref="R2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7" spans="1:18" x14ac:dyDescent="0.35">
      <c r="A2007" t="s">
        <v>2485</v>
      </c>
      <c r="B2007" s="1">
        <v>41853</v>
      </c>
      <c r="C2007">
        <v>2</v>
      </c>
      <c r="D2007" t="str" cm="1">
        <f t="array" ref="D2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07" t="s">
        <v>16</v>
      </c>
      <c r="F2007" t="s">
        <v>2470</v>
      </c>
      <c r="G2007" t="s">
        <v>210</v>
      </c>
      <c r="H2007" t="s">
        <v>39</v>
      </c>
      <c r="I2007" s="1">
        <v>41853</v>
      </c>
      <c r="J2007" t="s">
        <v>20</v>
      </c>
      <c r="K2007" t="s">
        <v>40</v>
      </c>
      <c r="L2007" t="s">
        <v>210</v>
      </c>
      <c r="M2007" t="s">
        <v>210</v>
      </c>
      <c r="N2007" t="s">
        <v>21</v>
      </c>
      <c r="P2007" t="s">
        <v>23</v>
      </c>
      <c r="Q2007" t="str">
        <f>IF(COUNTIF(Table2[type_of_injury],Table2[[#This Row],[type_of_injury]])&lt;40,"other",Table2[[#This Row],[type_of_injury]])</f>
        <v>gunfire</v>
      </c>
      <c r="R2007" t="str" cm="1">
        <f t="array" ref="R2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8" spans="1:18" x14ac:dyDescent="0.35">
      <c r="A2008" t="s">
        <v>2486</v>
      </c>
      <c r="B2008" s="1">
        <v>41853</v>
      </c>
      <c r="C2008">
        <v>15</v>
      </c>
      <c r="D2008" t="str" cm="1">
        <f t="array" ref="D2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08" t="s">
        <v>16</v>
      </c>
      <c r="F2008" t="s">
        <v>2470</v>
      </c>
      <c r="G2008" t="s">
        <v>210</v>
      </c>
      <c r="H2008" t="s">
        <v>39</v>
      </c>
      <c r="I2008" s="1">
        <v>41853</v>
      </c>
      <c r="J2008" t="s">
        <v>20</v>
      </c>
      <c r="K2008" t="s">
        <v>40</v>
      </c>
      <c r="L2008" t="s">
        <v>210</v>
      </c>
      <c r="M2008" t="s">
        <v>210</v>
      </c>
      <c r="N2008" t="s">
        <v>21</v>
      </c>
      <c r="P2008" t="s">
        <v>23</v>
      </c>
      <c r="Q2008" t="str">
        <f>IF(COUNTIF(Table2[type_of_injury],Table2[[#This Row],[type_of_injury]])&lt;40,"other",Table2[[#This Row],[type_of_injury]])</f>
        <v>gunfire</v>
      </c>
      <c r="R2008" t="str" cm="1">
        <f t="array" ref="R2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09" spans="1:18" x14ac:dyDescent="0.35">
      <c r="A2009" t="s">
        <v>2487</v>
      </c>
      <c r="B2009" s="1">
        <v>41853</v>
      </c>
      <c r="C2009">
        <v>23</v>
      </c>
      <c r="D2009" t="str" cm="1">
        <f t="array" ref="D2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09" t="s">
        <v>16</v>
      </c>
      <c r="F2009" t="s">
        <v>210</v>
      </c>
      <c r="G2009" t="s">
        <v>210</v>
      </c>
      <c r="H2009" t="s">
        <v>39</v>
      </c>
      <c r="I2009" s="1">
        <v>41853</v>
      </c>
      <c r="J2009" t="s">
        <v>71</v>
      </c>
      <c r="K2009" t="s">
        <v>40</v>
      </c>
      <c r="L2009" t="s">
        <v>210</v>
      </c>
      <c r="M2009" t="s">
        <v>210</v>
      </c>
      <c r="N2009" t="s">
        <v>21</v>
      </c>
      <c r="P2009" t="s">
        <v>23</v>
      </c>
      <c r="Q2009" t="str">
        <f>IF(COUNTIF(Table2[type_of_injury],Table2[[#This Row],[type_of_injury]])&lt;40,"other",Table2[[#This Row],[type_of_injury]])</f>
        <v>gunfire</v>
      </c>
      <c r="R2009" t="str" cm="1">
        <f t="array" ref="R2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0" spans="1:18" x14ac:dyDescent="0.35">
      <c r="A2010" t="s">
        <v>2488</v>
      </c>
      <c r="B2010" s="1">
        <v>41853</v>
      </c>
      <c r="C2010">
        <v>24</v>
      </c>
      <c r="D2010" t="str" cm="1">
        <f t="array" ref="D2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10" t="s">
        <v>16</v>
      </c>
      <c r="F2010" t="s">
        <v>215</v>
      </c>
      <c r="G2010" t="s">
        <v>41</v>
      </c>
      <c r="H2010" t="s">
        <v>39</v>
      </c>
      <c r="I2010" s="1">
        <v>41853</v>
      </c>
      <c r="J2010" t="s">
        <v>20</v>
      </c>
      <c r="K2010" t="s">
        <v>204</v>
      </c>
      <c r="L2010" t="s">
        <v>41</v>
      </c>
      <c r="M2010" t="s">
        <v>41</v>
      </c>
      <c r="N2010" t="s">
        <v>21</v>
      </c>
      <c r="P2010" t="s">
        <v>23</v>
      </c>
      <c r="Q2010" t="str">
        <f>IF(COUNTIF(Table2[type_of_injury],Table2[[#This Row],[type_of_injury]])&lt;40,"other",Table2[[#This Row],[type_of_injury]])</f>
        <v>gunfire</v>
      </c>
      <c r="R2010" t="str" cm="1">
        <f t="array" ref="R2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1" spans="1:18" x14ac:dyDescent="0.35">
      <c r="A2011" t="s">
        <v>2489</v>
      </c>
      <c r="B2011" s="1">
        <v>41853</v>
      </c>
      <c r="C2011">
        <v>28</v>
      </c>
      <c r="D2011" t="str" cm="1">
        <f t="array" ref="D2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11" t="s">
        <v>16</v>
      </c>
      <c r="F2011" t="s">
        <v>210</v>
      </c>
      <c r="G2011" t="s">
        <v>210</v>
      </c>
      <c r="H2011" t="s">
        <v>39</v>
      </c>
      <c r="I2011" s="1">
        <v>41853</v>
      </c>
      <c r="J2011" t="s">
        <v>20</v>
      </c>
      <c r="K2011" t="s">
        <v>40</v>
      </c>
      <c r="L2011" t="s">
        <v>210</v>
      </c>
      <c r="M2011" t="s">
        <v>210</v>
      </c>
      <c r="N2011" t="s">
        <v>21</v>
      </c>
      <c r="P2011" t="s">
        <v>23</v>
      </c>
      <c r="Q2011" t="str">
        <f>IF(COUNTIF(Table2[type_of_injury],Table2[[#This Row],[type_of_injury]])&lt;40,"other",Table2[[#This Row],[type_of_injury]])</f>
        <v>gunfire</v>
      </c>
      <c r="R2011" t="str" cm="1">
        <f t="array" ref="R2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2" spans="1:18" x14ac:dyDescent="0.35">
      <c r="A2012" t="s">
        <v>2490</v>
      </c>
      <c r="B2012" s="1">
        <v>41853</v>
      </c>
      <c r="C2012">
        <v>14</v>
      </c>
      <c r="D2012" t="str" cm="1">
        <f t="array" ref="D2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12" t="s">
        <v>16</v>
      </c>
      <c r="F2012" t="s">
        <v>1309</v>
      </c>
      <c r="G2012" t="s">
        <v>210</v>
      </c>
      <c r="H2012" t="s">
        <v>39</v>
      </c>
      <c r="I2012" s="1">
        <v>41853</v>
      </c>
      <c r="J2012" t="s">
        <v>71</v>
      </c>
      <c r="K2012" t="s">
        <v>40</v>
      </c>
      <c r="L2012" t="s">
        <v>1309</v>
      </c>
      <c r="M2012" t="s">
        <v>210</v>
      </c>
      <c r="N2012" t="s">
        <v>21</v>
      </c>
      <c r="P2012" t="s">
        <v>23</v>
      </c>
      <c r="Q2012" t="str">
        <f>IF(COUNTIF(Table2[type_of_injury],Table2[[#This Row],[type_of_injury]])&lt;40,"other",Table2[[#This Row],[type_of_injury]])</f>
        <v>gunfire</v>
      </c>
      <c r="R2012" t="str" cm="1">
        <f t="array" ref="R2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3" spans="1:18" x14ac:dyDescent="0.35">
      <c r="A2013" t="s">
        <v>2491</v>
      </c>
      <c r="B2013" s="1">
        <v>41853</v>
      </c>
      <c r="C2013">
        <v>38</v>
      </c>
      <c r="D2013" t="str" cm="1">
        <f t="array" ref="D2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13" t="s">
        <v>16</v>
      </c>
      <c r="F2013" t="s">
        <v>210</v>
      </c>
      <c r="G2013" t="s">
        <v>210</v>
      </c>
      <c r="H2013" t="s">
        <v>39</v>
      </c>
      <c r="I2013" s="1">
        <v>41853</v>
      </c>
      <c r="J2013" t="s">
        <v>20</v>
      </c>
      <c r="K2013" t="s">
        <v>40</v>
      </c>
      <c r="L2013" t="s">
        <v>210</v>
      </c>
      <c r="M2013" t="s">
        <v>210</v>
      </c>
      <c r="N2013" t="s">
        <v>21</v>
      </c>
      <c r="P2013" t="s">
        <v>23</v>
      </c>
      <c r="Q2013" t="str">
        <f>IF(COUNTIF(Table2[type_of_injury],Table2[[#This Row],[type_of_injury]])&lt;40,"other",Table2[[#This Row],[type_of_injury]])</f>
        <v>gunfire</v>
      </c>
      <c r="R2013" t="str" cm="1">
        <f t="array" ref="R2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4" spans="1:18" x14ac:dyDescent="0.35">
      <c r="A2014" t="s">
        <v>2492</v>
      </c>
      <c r="B2014" s="1">
        <v>41853</v>
      </c>
      <c r="C2014">
        <v>24</v>
      </c>
      <c r="D2014" t="str" cm="1">
        <f t="array" ref="D2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14" t="s">
        <v>16</v>
      </c>
      <c r="F2014" t="s">
        <v>210</v>
      </c>
      <c r="G2014" t="s">
        <v>210</v>
      </c>
      <c r="H2014" t="s">
        <v>39</v>
      </c>
      <c r="I2014" s="1">
        <v>41853</v>
      </c>
      <c r="J2014" t="s">
        <v>20</v>
      </c>
      <c r="K2014" t="s">
        <v>204</v>
      </c>
      <c r="L2014" t="s">
        <v>210</v>
      </c>
      <c r="M2014" t="s">
        <v>210</v>
      </c>
      <c r="N2014" t="s">
        <v>21</v>
      </c>
      <c r="P2014" t="s">
        <v>23</v>
      </c>
      <c r="Q2014" t="str">
        <f>IF(COUNTIF(Table2[type_of_injury],Table2[[#This Row],[type_of_injury]])&lt;40,"other",Table2[[#This Row],[type_of_injury]])</f>
        <v>gunfire</v>
      </c>
      <c r="R2014" t="str" cm="1">
        <f t="array" ref="R2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5" spans="1:18" x14ac:dyDescent="0.35">
      <c r="A2015" t="s">
        <v>2493</v>
      </c>
      <c r="B2015" s="1">
        <v>41853</v>
      </c>
      <c r="C2015">
        <v>42</v>
      </c>
      <c r="D2015" t="str" cm="1">
        <f t="array" ref="D2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015" t="s">
        <v>16</v>
      </c>
      <c r="F2015" t="s">
        <v>210</v>
      </c>
      <c r="G2015" t="s">
        <v>210</v>
      </c>
      <c r="H2015" t="s">
        <v>39</v>
      </c>
      <c r="I2015" s="1">
        <v>41853</v>
      </c>
      <c r="J2015" t="s">
        <v>20</v>
      </c>
      <c r="K2015" t="s">
        <v>40</v>
      </c>
      <c r="L2015" t="s">
        <v>210</v>
      </c>
      <c r="M2015" t="s">
        <v>210</v>
      </c>
      <c r="N2015" t="s">
        <v>21</v>
      </c>
      <c r="P2015" t="s">
        <v>23</v>
      </c>
      <c r="Q2015" t="str">
        <f>IF(COUNTIF(Table2[type_of_injury],Table2[[#This Row],[type_of_injury]])&lt;40,"other",Table2[[#This Row],[type_of_injury]])</f>
        <v>gunfire</v>
      </c>
      <c r="R2015" t="str" cm="1">
        <f t="array" ref="R2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6" spans="1:18" x14ac:dyDescent="0.35">
      <c r="A2016" t="s">
        <v>2494</v>
      </c>
      <c r="B2016" s="1">
        <v>41853</v>
      </c>
      <c r="C2016">
        <v>21</v>
      </c>
      <c r="D2016" t="str" cm="1">
        <f t="array" ref="D2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16" t="s">
        <v>16</v>
      </c>
      <c r="F2016" t="s">
        <v>210</v>
      </c>
      <c r="G2016" t="s">
        <v>210</v>
      </c>
      <c r="H2016" t="s">
        <v>39</v>
      </c>
      <c r="I2016" s="1">
        <v>41853</v>
      </c>
      <c r="J2016" t="s">
        <v>20</v>
      </c>
      <c r="K2016" t="s">
        <v>40</v>
      </c>
      <c r="L2016" t="s">
        <v>210</v>
      </c>
      <c r="M2016" t="s">
        <v>210</v>
      </c>
      <c r="N2016" t="s">
        <v>21</v>
      </c>
      <c r="P2016" t="s">
        <v>23</v>
      </c>
      <c r="Q2016" t="str">
        <f>IF(COUNTIF(Table2[type_of_injury],Table2[[#This Row],[type_of_injury]])&lt;40,"other",Table2[[#This Row],[type_of_injury]])</f>
        <v>gunfire</v>
      </c>
      <c r="R2016" t="str" cm="1">
        <f t="array" ref="R2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7" spans="1:18" x14ac:dyDescent="0.35">
      <c r="A2017" t="s">
        <v>2495</v>
      </c>
      <c r="B2017" s="1">
        <v>41853</v>
      </c>
      <c r="C2017">
        <v>19</v>
      </c>
      <c r="D2017" t="str" cm="1">
        <f t="array" ref="D2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17" t="s">
        <v>16</v>
      </c>
      <c r="F2017" t="s">
        <v>210</v>
      </c>
      <c r="G2017" t="s">
        <v>210</v>
      </c>
      <c r="H2017" t="s">
        <v>39</v>
      </c>
      <c r="I2017" s="1">
        <v>41853</v>
      </c>
      <c r="J2017" t="s">
        <v>20</v>
      </c>
      <c r="K2017" t="s">
        <v>40</v>
      </c>
      <c r="L2017" t="s">
        <v>210</v>
      </c>
      <c r="M2017" t="s">
        <v>210</v>
      </c>
      <c r="N2017" t="s">
        <v>21</v>
      </c>
      <c r="O2017" t="s">
        <v>35</v>
      </c>
      <c r="P2017" t="s">
        <v>23</v>
      </c>
      <c r="Q2017" t="str">
        <f>IF(COUNTIF(Table2[type_of_injury],Table2[[#This Row],[type_of_injury]])&lt;40,"other",Table2[[#This Row],[type_of_injury]])</f>
        <v>gunfire</v>
      </c>
      <c r="R2017" t="str" cm="1">
        <f t="array" ref="R2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8" spans="1:18" x14ac:dyDescent="0.35">
      <c r="A2018" t="s">
        <v>2496</v>
      </c>
      <c r="B2018" s="1">
        <v>41853</v>
      </c>
      <c r="C2018">
        <v>24</v>
      </c>
      <c r="D2018" t="str" cm="1">
        <f t="array" ref="D2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18" t="s">
        <v>16</v>
      </c>
      <c r="F2018" t="s">
        <v>210</v>
      </c>
      <c r="G2018" t="s">
        <v>210</v>
      </c>
      <c r="H2018" t="s">
        <v>39</v>
      </c>
      <c r="I2018" s="1">
        <v>41854</v>
      </c>
      <c r="J2018" t="s">
        <v>20</v>
      </c>
      <c r="K2018" t="s">
        <v>40</v>
      </c>
      <c r="L2018" t="s">
        <v>210</v>
      </c>
      <c r="M2018" t="s">
        <v>210</v>
      </c>
      <c r="N2018" t="s">
        <v>21</v>
      </c>
      <c r="P2018" t="s">
        <v>23</v>
      </c>
      <c r="Q2018" t="str">
        <f>IF(COUNTIF(Table2[type_of_injury],Table2[[#This Row],[type_of_injury]])&lt;40,"other",Table2[[#This Row],[type_of_injury]])</f>
        <v>gunfire</v>
      </c>
      <c r="R2018" t="str" cm="1">
        <f t="array" ref="R2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19" spans="1:18" x14ac:dyDescent="0.35">
      <c r="A2019" t="s">
        <v>2497</v>
      </c>
      <c r="B2019" s="1">
        <v>41853</v>
      </c>
      <c r="C2019">
        <v>12</v>
      </c>
      <c r="D2019" t="str" cm="1">
        <f t="array" ref="D2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19" t="s">
        <v>16</v>
      </c>
      <c r="F2019" t="s">
        <v>1309</v>
      </c>
      <c r="G2019" t="s">
        <v>210</v>
      </c>
      <c r="H2019" t="s">
        <v>39</v>
      </c>
      <c r="I2019" s="1">
        <v>41853</v>
      </c>
      <c r="J2019" t="s">
        <v>71</v>
      </c>
      <c r="K2019" t="s">
        <v>40</v>
      </c>
      <c r="L2019" t="s">
        <v>1309</v>
      </c>
      <c r="M2019" t="s">
        <v>210</v>
      </c>
      <c r="N2019" t="s">
        <v>21</v>
      </c>
      <c r="P2019" t="s">
        <v>23</v>
      </c>
      <c r="Q2019" t="str">
        <f>IF(COUNTIF(Table2[type_of_injury],Table2[[#This Row],[type_of_injury]])&lt;40,"other",Table2[[#This Row],[type_of_injury]])</f>
        <v>gunfire</v>
      </c>
      <c r="R2019" t="str" cm="1">
        <f t="array" ref="R2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0" spans="1:18" x14ac:dyDescent="0.35">
      <c r="A2020" t="s">
        <v>2466</v>
      </c>
      <c r="B2020" s="1">
        <v>41853</v>
      </c>
      <c r="C2020">
        <v>9</v>
      </c>
      <c r="D2020" t="str" cm="1">
        <f t="array" ref="D2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20" t="s">
        <v>16</v>
      </c>
      <c r="F2020" t="s">
        <v>210</v>
      </c>
      <c r="G2020" t="s">
        <v>210</v>
      </c>
      <c r="H2020" t="s">
        <v>39</v>
      </c>
      <c r="I2020" s="1">
        <v>41853</v>
      </c>
      <c r="J2020" t="s">
        <v>20</v>
      </c>
      <c r="K2020" t="s">
        <v>40</v>
      </c>
      <c r="L2020" t="s">
        <v>210</v>
      </c>
      <c r="M2020" t="s">
        <v>210</v>
      </c>
      <c r="N2020" t="s">
        <v>21</v>
      </c>
      <c r="P2020" t="s">
        <v>23</v>
      </c>
      <c r="Q2020" t="str">
        <f>IF(COUNTIF(Table2[type_of_injury],Table2[[#This Row],[type_of_injury]])&lt;40,"other",Table2[[#This Row],[type_of_injury]])</f>
        <v>gunfire</v>
      </c>
      <c r="R2020" t="str" cm="1">
        <f t="array" ref="R2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1" spans="1:18" x14ac:dyDescent="0.35">
      <c r="A2021" t="s">
        <v>2498</v>
      </c>
      <c r="B2021" s="1">
        <v>41853</v>
      </c>
      <c r="C2021">
        <v>23</v>
      </c>
      <c r="D2021" t="str" cm="1">
        <f t="array" ref="D2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21" t="s">
        <v>16</v>
      </c>
      <c r="F2021" t="s">
        <v>210</v>
      </c>
      <c r="G2021" t="s">
        <v>210</v>
      </c>
      <c r="H2021" t="s">
        <v>39</v>
      </c>
      <c r="I2021" s="1">
        <v>41853</v>
      </c>
      <c r="J2021" t="s">
        <v>20</v>
      </c>
      <c r="K2021" t="s">
        <v>204</v>
      </c>
      <c r="L2021" t="s">
        <v>210</v>
      </c>
      <c r="M2021" t="s">
        <v>210</v>
      </c>
      <c r="N2021" t="s">
        <v>21</v>
      </c>
      <c r="O2021" t="s">
        <v>35</v>
      </c>
      <c r="P2021" t="s">
        <v>23</v>
      </c>
      <c r="Q2021" t="str">
        <f>IF(COUNTIF(Table2[type_of_injury],Table2[[#This Row],[type_of_injury]])&lt;40,"other",Table2[[#This Row],[type_of_injury]])</f>
        <v>gunfire</v>
      </c>
      <c r="R2021" t="str" cm="1">
        <f t="array" ref="R2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2" spans="1:18" x14ac:dyDescent="0.35">
      <c r="A2022" t="s">
        <v>2499</v>
      </c>
      <c r="B2022" s="1">
        <v>41853</v>
      </c>
      <c r="C2022">
        <v>46</v>
      </c>
      <c r="D2022" t="str" cm="1">
        <f t="array" ref="D2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022" t="s">
        <v>16</v>
      </c>
      <c r="F2022" t="s">
        <v>1309</v>
      </c>
      <c r="G2022" t="s">
        <v>210</v>
      </c>
      <c r="H2022" t="s">
        <v>39</v>
      </c>
      <c r="I2022" s="1">
        <v>41853</v>
      </c>
      <c r="J2022" t="s">
        <v>71</v>
      </c>
      <c r="K2022" t="s">
        <v>40</v>
      </c>
      <c r="L2022" t="s">
        <v>1309</v>
      </c>
      <c r="M2022" t="s">
        <v>210</v>
      </c>
      <c r="N2022" t="s">
        <v>21</v>
      </c>
      <c r="P2022" t="s">
        <v>23</v>
      </c>
      <c r="Q2022" t="str">
        <f>IF(COUNTIF(Table2[type_of_injury],Table2[[#This Row],[type_of_injury]])&lt;40,"other",Table2[[#This Row],[type_of_injury]])</f>
        <v>gunfire</v>
      </c>
      <c r="R2022" t="str" cm="1">
        <f t="array" ref="R2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3" spans="1:18" x14ac:dyDescent="0.35">
      <c r="A2023" t="s">
        <v>2500</v>
      </c>
      <c r="B2023" s="1">
        <v>41853</v>
      </c>
      <c r="C2023">
        <v>5</v>
      </c>
      <c r="D2023" t="str" cm="1">
        <f t="array" ref="D2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23" t="s">
        <v>16</v>
      </c>
      <c r="F2023" t="s">
        <v>1309</v>
      </c>
      <c r="G2023" t="s">
        <v>210</v>
      </c>
      <c r="H2023" t="s">
        <v>39</v>
      </c>
      <c r="I2023" s="1">
        <v>41853</v>
      </c>
      <c r="J2023" t="s">
        <v>20</v>
      </c>
      <c r="K2023" t="s">
        <v>40</v>
      </c>
      <c r="L2023" t="s">
        <v>1309</v>
      </c>
      <c r="M2023" t="s">
        <v>210</v>
      </c>
      <c r="N2023" t="s">
        <v>21</v>
      </c>
      <c r="P2023" t="s">
        <v>23</v>
      </c>
      <c r="Q2023" t="str">
        <f>IF(COUNTIF(Table2[type_of_injury],Table2[[#This Row],[type_of_injury]])&lt;40,"other",Table2[[#This Row],[type_of_injury]])</f>
        <v>gunfire</v>
      </c>
      <c r="R2023" t="str" cm="1">
        <f t="array" ref="R2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4" spans="1:18" x14ac:dyDescent="0.35">
      <c r="A2024" t="s">
        <v>2501</v>
      </c>
      <c r="B2024" s="1">
        <v>41853</v>
      </c>
      <c r="C2024">
        <v>54</v>
      </c>
      <c r="D2024" t="str" cm="1">
        <f t="array" ref="D2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024" t="s">
        <v>16</v>
      </c>
      <c r="F2024" t="s">
        <v>1309</v>
      </c>
      <c r="G2024" t="s">
        <v>210</v>
      </c>
      <c r="H2024" t="s">
        <v>39</v>
      </c>
      <c r="I2024" s="1">
        <v>41853</v>
      </c>
      <c r="J2024" t="s">
        <v>20</v>
      </c>
      <c r="K2024" t="s">
        <v>40</v>
      </c>
      <c r="L2024" t="s">
        <v>1309</v>
      </c>
      <c r="M2024" t="s">
        <v>210</v>
      </c>
      <c r="N2024" t="s">
        <v>21</v>
      </c>
      <c r="P2024" t="s">
        <v>23</v>
      </c>
      <c r="Q2024" t="str">
        <f>IF(COUNTIF(Table2[type_of_injury],Table2[[#This Row],[type_of_injury]])&lt;40,"other",Table2[[#This Row],[type_of_injury]])</f>
        <v>gunfire</v>
      </c>
      <c r="R2024" t="str" cm="1">
        <f t="array" ref="R2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5" spans="1:18" x14ac:dyDescent="0.35">
      <c r="A2025" t="s">
        <v>2502</v>
      </c>
      <c r="B2025" s="1">
        <v>41853</v>
      </c>
      <c r="C2025">
        <v>9</v>
      </c>
      <c r="D2025" t="str" cm="1">
        <f t="array" ref="D2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25" t="s">
        <v>16</v>
      </c>
      <c r="F2025" t="s">
        <v>1309</v>
      </c>
      <c r="G2025" t="s">
        <v>210</v>
      </c>
      <c r="H2025" t="s">
        <v>39</v>
      </c>
      <c r="I2025" s="1">
        <v>41853</v>
      </c>
      <c r="J2025" t="s">
        <v>20</v>
      </c>
      <c r="K2025" t="s">
        <v>40</v>
      </c>
      <c r="L2025" t="s">
        <v>1309</v>
      </c>
      <c r="M2025" t="s">
        <v>210</v>
      </c>
      <c r="N2025" t="s">
        <v>21</v>
      </c>
      <c r="P2025" t="s">
        <v>23</v>
      </c>
      <c r="Q2025" t="str">
        <f>IF(COUNTIF(Table2[type_of_injury],Table2[[#This Row],[type_of_injury]])&lt;40,"other",Table2[[#This Row],[type_of_injury]])</f>
        <v>gunfire</v>
      </c>
      <c r="R2025" t="str" cm="1">
        <f t="array" ref="R2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6" spans="1:18" x14ac:dyDescent="0.35">
      <c r="A2026" t="s">
        <v>2503</v>
      </c>
      <c r="B2026" s="1">
        <v>41853</v>
      </c>
      <c r="C2026">
        <v>7</v>
      </c>
      <c r="D2026" t="str" cm="1">
        <f t="array" ref="D2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26" t="s">
        <v>16</v>
      </c>
      <c r="F2026" t="s">
        <v>1309</v>
      </c>
      <c r="G2026" t="s">
        <v>210</v>
      </c>
      <c r="H2026" t="s">
        <v>39</v>
      </c>
      <c r="I2026" s="1">
        <v>41853</v>
      </c>
      <c r="J2026" t="s">
        <v>20</v>
      </c>
      <c r="K2026" t="s">
        <v>40</v>
      </c>
      <c r="L2026" t="s">
        <v>1309</v>
      </c>
      <c r="M2026" t="s">
        <v>210</v>
      </c>
      <c r="N2026" t="s">
        <v>21</v>
      </c>
      <c r="P2026" t="s">
        <v>23</v>
      </c>
      <c r="Q2026" t="str">
        <f>IF(COUNTIF(Table2[type_of_injury],Table2[[#This Row],[type_of_injury]])&lt;40,"other",Table2[[#This Row],[type_of_injury]])</f>
        <v>gunfire</v>
      </c>
      <c r="R2026" t="str" cm="1">
        <f t="array" ref="R2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7" spans="1:18" x14ac:dyDescent="0.35">
      <c r="A2027" t="s">
        <v>2504</v>
      </c>
      <c r="B2027" s="1">
        <v>41853</v>
      </c>
      <c r="C2027">
        <v>17</v>
      </c>
      <c r="D2027" t="str" cm="1">
        <f t="array" ref="D2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27" t="s">
        <v>16</v>
      </c>
      <c r="F2027" t="s">
        <v>210</v>
      </c>
      <c r="G2027" t="s">
        <v>210</v>
      </c>
      <c r="H2027" t="s">
        <v>39</v>
      </c>
      <c r="I2027" s="1">
        <v>41853</v>
      </c>
      <c r="J2027" t="s">
        <v>20</v>
      </c>
      <c r="K2027" t="s">
        <v>40</v>
      </c>
      <c r="L2027" t="s">
        <v>210</v>
      </c>
      <c r="M2027" t="s">
        <v>210</v>
      </c>
      <c r="N2027" t="s">
        <v>21</v>
      </c>
      <c r="P2027" t="s">
        <v>23</v>
      </c>
      <c r="Q2027" t="str">
        <f>IF(COUNTIF(Table2[type_of_injury],Table2[[#This Row],[type_of_injury]])&lt;40,"other",Table2[[#This Row],[type_of_injury]])</f>
        <v>gunfire</v>
      </c>
      <c r="R2027" t="str" cm="1">
        <f t="array" ref="R2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8" spans="1:18" x14ac:dyDescent="0.35">
      <c r="A2028" t="s">
        <v>2505</v>
      </c>
      <c r="B2028" s="1">
        <v>41853</v>
      </c>
      <c r="C2028">
        <v>4</v>
      </c>
      <c r="D2028" t="str" cm="1">
        <f t="array" ref="D2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28" t="s">
        <v>16</v>
      </c>
      <c r="F2028" t="s">
        <v>1309</v>
      </c>
      <c r="G2028" t="s">
        <v>210</v>
      </c>
      <c r="H2028" t="s">
        <v>39</v>
      </c>
      <c r="I2028" s="1">
        <v>41853</v>
      </c>
      <c r="J2028" t="s">
        <v>71</v>
      </c>
      <c r="K2028" t="s">
        <v>40</v>
      </c>
      <c r="L2028" t="s">
        <v>1309</v>
      </c>
      <c r="M2028" t="s">
        <v>210</v>
      </c>
      <c r="N2028" t="s">
        <v>21</v>
      </c>
      <c r="P2028" t="s">
        <v>23</v>
      </c>
      <c r="Q2028" t="str">
        <f>IF(COUNTIF(Table2[type_of_injury],Table2[[#This Row],[type_of_injury]])&lt;40,"other",Table2[[#This Row],[type_of_injury]])</f>
        <v>gunfire</v>
      </c>
      <c r="R2028" t="str" cm="1">
        <f t="array" ref="R2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29" spans="1:18" x14ac:dyDescent="0.35">
      <c r="A2029" t="s">
        <v>2465</v>
      </c>
      <c r="B2029" s="1">
        <v>41853</v>
      </c>
      <c r="C2029">
        <v>12</v>
      </c>
      <c r="D2029" t="str" cm="1">
        <f t="array" ref="D2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29" t="s">
        <v>16</v>
      </c>
      <c r="F2029" t="s">
        <v>210</v>
      </c>
      <c r="G2029" t="s">
        <v>210</v>
      </c>
      <c r="H2029" t="s">
        <v>39</v>
      </c>
      <c r="I2029" s="1">
        <v>41853</v>
      </c>
      <c r="J2029" t="s">
        <v>20</v>
      </c>
      <c r="K2029" t="s">
        <v>40</v>
      </c>
      <c r="L2029" t="s">
        <v>210</v>
      </c>
      <c r="M2029" t="s">
        <v>210</v>
      </c>
      <c r="N2029" t="s">
        <v>21</v>
      </c>
      <c r="P2029" t="s">
        <v>23</v>
      </c>
      <c r="Q2029" t="str">
        <f>IF(COUNTIF(Table2[type_of_injury],Table2[[#This Row],[type_of_injury]])&lt;40,"other",Table2[[#This Row],[type_of_injury]])</f>
        <v>gunfire</v>
      </c>
      <c r="R2029" t="str" cm="1">
        <f t="array" ref="R2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0" spans="1:18" x14ac:dyDescent="0.35">
      <c r="A2030" t="s">
        <v>2506</v>
      </c>
      <c r="B2030" s="1">
        <v>41853</v>
      </c>
      <c r="C2030">
        <v>58</v>
      </c>
      <c r="D2030" t="str" cm="1">
        <f t="array" ref="D2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030" t="s">
        <v>16</v>
      </c>
      <c r="F2030" t="s">
        <v>37</v>
      </c>
      <c r="G2030" t="s">
        <v>38</v>
      </c>
      <c r="H2030" t="s">
        <v>39</v>
      </c>
      <c r="I2030" s="1">
        <v>41853</v>
      </c>
      <c r="J2030" t="s">
        <v>20</v>
      </c>
      <c r="K2030" t="s">
        <v>40</v>
      </c>
      <c r="L2030" t="s">
        <v>225</v>
      </c>
      <c r="M2030" t="s">
        <v>38</v>
      </c>
      <c r="N2030" t="s">
        <v>21</v>
      </c>
      <c r="O2030" t="s">
        <v>585</v>
      </c>
      <c r="P2030" t="s">
        <v>23</v>
      </c>
      <c r="Q2030" t="str">
        <f>IF(COUNTIF(Table2[type_of_injury],Table2[[#This Row],[type_of_injury]])&lt;40,"other",Table2[[#This Row],[type_of_injury]])</f>
        <v>gunfire</v>
      </c>
      <c r="R2030" t="str" cm="1">
        <f t="array" ref="R2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1" spans="1:18" x14ac:dyDescent="0.35">
      <c r="A2031" t="s">
        <v>2463</v>
      </c>
      <c r="B2031" s="1">
        <v>41853</v>
      </c>
      <c r="C2031">
        <v>40</v>
      </c>
      <c r="D2031" t="str" cm="1">
        <f t="array" ref="D2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31" t="s">
        <v>16</v>
      </c>
      <c r="F2031" t="s">
        <v>210</v>
      </c>
      <c r="G2031" t="s">
        <v>210</v>
      </c>
      <c r="H2031" t="s">
        <v>39</v>
      </c>
      <c r="I2031" s="1">
        <v>41853</v>
      </c>
      <c r="J2031" t="s">
        <v>71</v>
      </c>
      <c r="K2031" t="s">
        <v>40</v>
      </c>
      <c r="L2031" t="s">
        <v>210</v>
      </c>
      <c r="M2031" t="s">
        <v>210</v>
      </c>
      <c r="N2031" t="s">
        <v>21</v>
      </c>
      <c r="P2031" t="s">
        <v>23</v>
      </c>
      <c r="Q2031" t="str">
        <f>IF(COUNTIF(Table2[type_of_injury],Table2[[#This Row],[type_of_injury]])&lt;40,"other",Table2[[#This Row],[type_of_injury]])</f>
        <v>gunfire</v>
      </c>
      <c r="R2031" t="str" cm="1">
        <f t="array" ref="R2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2" spans="1:18" x14ac:dyDescent="0.35">
      <c r="A2032" t="s">
        <v>2507</v>
      </c>
      <c r="B2032" s="1">
        <v>41853</v>
      </c>
      <c r="C2032">
        <v>17</v>
      </c>
      <c r="D2032" t="str" cm="1">
        <f t="array" ref="D2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32" t="s">
        <v>16</v>
      </c>
      <c r="F2032" t="s">
        <v>210</v>
      </c>
      <c r="G2032" t="s">
        <v>210</v>
      </c>
      <c r="H2032" t="s">
        <v>39</v>
      </c>
      <c r="I2032" s="1">
        <v>41853</v>
      </c>
      <c r="J2032" t="s">
        <v>20</v>
      </c>
      <c r="K2032" t="s">
        <v>204</v>
      </c>
      <c r="L2032" t="s">
        <v>210</v>
      </c>
      <c r="M2032" t="s">
        <v>210</v>
      </c>
      <c r="N2032" t="s">
        <v>21</v>
      </c>
      <c r="O2032" t="s">
        <v>35</v>
      </c>
      <c r="P2032" t="s">
        <v>23</v>
      </c>
      <c r="Q2032" t="str">
        <f>IF(COUNTIF(Table2[type_of_injury],Table2[[#This Row],[type_of_injury]])&lt;40,"other",Table2[[#This Row],[type_of_injury]])</f>
        <v>gunfire</v>
      </c>
      <c r="R2032" t="str" cm="1">
        <f t="array" ref="R2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3" spans="1:18" x14ac:dyDescent="0.35">
      <c r="A2033" t="s">
        <v>2508</v>
      </c>
      <c r="B2033" s="1">
        <v>41853</v>
      </c>
      <c r="C2033">
        <v>30</v>
      </c>
      <c r="D2033" t="str" cm="1">
        <f t="array" ref="D2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33" t="s">
        <v>16</v>
      </c>
      <c r="F2033" t="s">
        <v>210</v>
      </c>
      <c r="G2033" t="s">
        <v>210</v>
      </c>
      <c r="H2033" t="s">
        <v>39</v>
      </c>
      <c r="I2033" s="1">
        <v>41853</v>
      </c>
      <c r="J2033" t="s">
        <v>20</v>
      </c>
      <c r="K2033" t="s">
        <v>204</v>
      </c>
      <c r="L2033" t="s">
        <v>210</v>
      </c>
      <c r="M2033" t="s">
        <v>210</v>
      </c>
      <c r="N2033" t="s">
        <v>21</v>
      </c>
      <c r="O2033" t="s">
        <v>35</v>
      </c>
      <c r="P2033" t="s">
        <v>23</v>
      </c>
      <c r="Q2033" t="str">
        <f>IF(COUNTIF(Table2[type_of_injury],Table2[[#This Row],[type_of_injury]])&lt;40,"other",Table2[[#This Row],[type_of_injury]])</f>
        <v>gunfire</v>
      </c>
      <c r="R2033" t="str" cm="1">
        <f t="array" ref="R2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4" spans="1:18" x14ac:dyDescent="0.35">
      <c r="A2034" t="s">
        <v>2509</v>
      </c>
      <c r="B2034" s="1">
        <v>41853</v>
      </c>
      <c r="C2034">
        <v>34</v>
      </c>
      <c r="D2034" t="str" cm="1">
        <f t="array" ref="D2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34" t="s">
        <v>16</v>
      </c>
      <c r="F2034" t="s">
        <v>242</v>
      </c>
      <c r="G2034" t="s">
        <v>41</v>
      </c>
      <c r="H2034" t="s">
        <v>39</v>
      </c>
      <c r="I2034" s="1">
        <v>41853</v>
      </c>
      <c r="J2034" t="s">
        <v>20</v>
      </c>
      <c r="K2034" t="s">
        <v>560</v>
      </c>
      <c r="L2034" t="s">
        <v>41</v>
      </c>
      <c r="M2034" t="s">
        <v>41</v>
      </c>
      <c r="N2034" t="s">
        <v>21</v>
      </c>
      <c r="P2034" t="s">
        <v>23</v>
      </c>
      <c r="Q2034" t="str">
        <f>IF(COUNTIF(Table2[type_of_injury],Table2[[#This Row],[type_of_injury]])&lt;40,"other",Table2[[#This Row],[type_of_injury]])</f>
        <v>gunfire</v>
      </c>
      <c r="R2034" t="str" cm="1">
        <f t="array" ref="R2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5" spans="1:18" x14ac:dyDescent="0.35">
      <c r="A2035" t="s">
        <v>2510</v>
      </c>
      <c r="B2035" s="1">
        <v>41853</v>
      </c>
      <c r="C2035">
        <v>19</v>
      </c>
      <c r="D2035" t="str" cm="1">
        <f t="array" ref="D2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35" t="s">
        <v>16</v>
      </c>
      <c r="F2035" t="s">
        <v>242</v>
      </c>
      <c r="G2035" t="s">
        <v>41</v>
      </c>
      <c r="H2035" t="s">
        <v>39</v>
      </c>
      <c r="I2035" s="1">
        <v>41853</v>
      </c>
      <c r="J2035" t="s">
        <v>20</v>
      </c>
      <c r="K2035" t="s">
        <v>560</v>
      </c>
      <c r="L2035" t="s">
        <v>41</v>
      </c>
      <c r="M2035" t="s">
        <v>41</v>
      </c>
      <c r="N2035" t="s">
        <v>21</v>
      </c>
      <c r="P2035" t="s">
        <v>23</v>
      </c>
      <c r="Q2035" t="str">
        <f>IF(COUNTIF(Table2[type_of_injury],Table2[[#This Row],[type_of_injury]])&lt;40,"other",Table2[[#This Row],[type_of_injury]])</f>
        <v>gunfire</v>
      </c>
      <c r="R2035" t="str" cm="1">
        <f t="array" ref="R2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6" spans="1:18" x14ac:dyDescent="0.35">
      <c r="A2036" t="s">
        <v>2511</v>
      </c>
      <c r="B2036" s="1">
        <v>41853</v>
      </c>
      <c r="C2036">
        <v>25</v>
      </c>
      <c r="D2036" t="str" cm="1">
        <f t="array" ref="D2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36" t="s">
        <v>16</v>
      </c>
      <c r="F2036" t="s">
        <v>242</v>
      </c>
      <c r="G2036" t="s">
        <v>41</v>
      </c>
      <c r="H2036" t="s">
        <v>39</v>
      </c>
      <c r="I2036" s="1">
        <v>41875</v>
      </c>
      <c r="J2036" t="s">
        <v>20</v>
      </c>
      <c r="K2036" t="s">
        <v>204</v>
      </c>
      <c r="L2036" t="s">
        <v>242</v>
      </c>
      <c r="M2036" t="s">
        <v>41</v>
      </c>
      <c r="N2036" t="s">
        <v>21</v>
      </c>
      <c r="P2036" t="s">
        <v>23</v>
      </c>
      <c r="Q2036" t="str">
        <f>IF(COUNTIF(Table2[type_of_injury],Table2[[#This Row],[type_of_injury]])&lt;40,"other",Table2[[#This Row],[type_of_injury]])</f>
        <v>gunfire</v>
      </c>
      <c r="R2036" t="str" cm="1">
        <f t="array" ref="R2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7" spans="1:18" x14ac:dyDescent="0.35">
      <c r="A2037" t="s">
        <v>2512</v>
      </c>
      <c r="B2037" s="1">
        <v>41853</v>
      </c>
      <c r="C2037">
        <v>17</v>
      </c>
      <c r="D2037" t="str" cm="1">
        <f t="array" ref="D2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37" t="s">
        <v>16</v>
      </c>
      <c r="F2037" t="s">
        <v>210</v>
      </c>
      <c r="G2037" t="s">
        <v>210</v>
      </c>
      <c r="H2037" t="s">
        <v>39</v>
      </c>
      <c r="I2037" s="1">
        <v>41853</v>
      </c>
      <c r="J2037" t="s">
        <v>20</v>
      </c>
      <c r="K2037" t="s">
        <v>204</v>
      </c>
      <c r="L2037" t="s">
        <v>210</v>
      </c>
      <c r="M2037" t="s">
        <v>210</v>
      </c>
      <c r="N2037" t="s">
        <v>21</v>
      </c>
      <c r="O2037" t="s">
        <v>35</v>
      </c>
      <c r="P2037" t="s">
        <v>23</v>
      </c>
      <c r="Q2037" t="str">
        <f>IF(COUNTIF(Table2[type_of_injury],Table2[[#This Row],[type_of_injury]])&lt;40,"other",Table2[[#This Row],[type_of_injury]])</f>
        <v>gunfire</v>
      </c>
      <c r="R2037" t="str" cm="1">
        <f t="array" ref="R2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8" spans="1:18" x14ac:dyDescent="0.35">
      <c r="A2038" t="s">
        <v>2513</v>
      </c>
      <c r="B2038" s="1">
        <v>41853</v>
      </c>
      <c r="C2038">
        <v>25</v>
      </c>
      <c r="D2038" t="str" cm="1">
        <f t="array" ref="D2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38" t="s">
        <v>16</v>
      </c>
      <c r="F2038" t="s">
        <v>37</v>
      </c>
      <c r="G2038" t="s">
        <v>38</v>
      </c>
      <c r="H2038" t="s">
        <v>39</v>
      </c>
      <c r="I2038" s="1">
        <v>41853</v>
      </c>
      <c r="J2038" t="s">
        <v>20</v>
      </c>
      <c r="K2038" t="s">
        <v>40</v>
      </c>
      <c r="L2038" t="s">
        <v>225</v>
      </c>
      <c r="M2038" t="s">
        <v>38</v>
      </c>
      <c r="N2038" t="s">
        <v>21</v>
      </c>
      <c r="P2038" t="s">
        <v>23</v>
      </c>
      <c r="Q2038" t="str">
        <f>IF(COUNTIF(Table2[type_of_injury],Table2[[#This Row],[type_of_injury]])&lt;40,"other",Table2[[#This Row],[type_of_injury]])</f>
        <v>gunfire</v>
      </c>
      <c r="R2038" t="str" cm="1">
        <f t="array" ref="R2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39" spans="1:18" x14ac:dyDescent="0.35">
      <c r="A2039" t="s">
        <v>2514</v>
      </c>
      <c r="B2039" s="1">
        <v>41853</v>
      </c>
      <c r="C2039">
        <v>35</v>
      </c>
      <c r="D2039" t="str" cm="1">
        <f t="array" ref="D2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39" t="s">
        <v>16</v>
      </c>
      <c r="F2039" t="s">
        <v>582</v>
      </c>
      <c r="G2039" t="s">
        <v>222</v>
      </c>
      <c r="H2039" t="s">
        <v>39</v>
      </c>
      <c r="I2039" s="1">
        <v>41853</v>
      </c>
      <c r="J2039" t="s">
        <v>20</v>
      </c>
      <c r="K2039" t="s">
        <v>204</v>
      </c>
      <c r="L2039" t="s">
        <v>582</v>
      </c>
      <c r="M2039" t="s">
        <v>222</v>
      </c>
      <c r="N2039" t="s">
        <v>21</v>
      </c>
      <c r="P2039" t="s">
        <v>23</v>
      </c>
      <c r="Q2039" t="str">
        <f>IF(COUNTIF(Table2[type_of_injury],Table2[[#This Row],[type_of_injury]])&lt;40,"other",Table2[[#This Row],[type_of_injury]])</f>
        <v>gunfire</v>
      </c>
      <c r="R2039" t="str" cm="1">
        <f t="array" ref="R2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0" spans="1:18" x14ac:dyDescent="0.35">
      <c r="A2040" t="s">
        <v>2515</v>
      </c>
      <c r="B2040" s="1">
        <v>41853</v>
      </c>
      <c r="C2040">
        <v>17</v>
      </c>
      <c r="D2040" t="str" cm="1">
        <f t="array" ref="D2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40" t="s">
        <v>16</v>
      </c>
      <c r="F2040" t="s">
        <v>891</v>
      </c>
      <c r="G2040" t="s">
        <v>218</v>
      </c>
      <c r="H2040" t="s">
        <v>39</v>
      </c>
      <c r="I2040" s="1">
        <v>41853</v>
      </c>
      <c r="J2040" t="s">
        <v>20</v>
      </c>
      <c r="K2040" t="s">
        <v>204</v>
      </c>
      <c r="L2040" t="s">
        <v>891</v>
      </c>
      <c r="M2040" t="s">
        <v>218</v>
      </c>
      <c r="N2040" t="s">
        <v>21</v>
      </c>
      <c r="O2040" t="s">
        <v>585</v>
      </c>
      <c r="P2040" t="s">
        <v>23</v>
      </c>
      <c r="Q2040" t="str">
        <f>IF(COUNTIF(Table2[type_of_injury],Table2[[#This Row],[type_of_injury]])&lt;40,"other",Table2[[#This Row],[type_of_injury]])</f>
        <v>gunfire</v>
      </c>
      <c r="R2040" t="str" cm="1">
        <f t="array" ref="R2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1" spans="1:18" x14ac:dyDescent="0.35">
      <c r="A2041" t="s">
        <v>2516</v>
      </c>
      <c r="B2041" s="1">
        <v>41853</v>
      </c>
      <c r="C2041">
        <v>19</v>
      </c>
      <c r="D2041" t="str" cm="1">
        <f t="array" ref="D2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41" t="s">
        <v>16</v>
      </c>
      <c r="F2041" t="s">
        <v>891</v>
      </c>
      <c r="G2041" t="s">
        <v>218</v>
      </c>
      <c r="H2041" t="s">
        <v>39</v>
      </c>
      <c r="I2041" s="1">
        <v>41853</v>
      </c>
      <c r="J2041" t="s">
        <v>20</v>
      </c>
      <c r="K2041" t="s">
        <v>204</v>
      </c>
      <c r="L2041" t="s">
        <v>891</v>
      </c>
      <c r="M2041" t="s">
        <v>218</v>
      </c>
      <c r="N2041" t="s">
        <v>21</v>
      </c>
      <c r="O2041" t="s">
        <v>585</v>
      </c>
      <c r="P2041" t="s">
        <v>23</v>
      </c>
      <c r="Q2041" t="str">
        <f>IF(COUNTIF(Table2[type_of_injury],Table2[[#This Row],[type_of_injury]])&lt;40,"other",Table2[[#This Row],[type_of_injury]])</f>
        <v>gunfire</v>
      </c>
      <c r="R2041" t="str" cm="1">
        <f t="array" ref="R2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2" spans="1:18" x14ac:dyDescent="0.35">
      <c r="A2042" t="s">
        <v>2517</v>
      </c>
      <c r="B2042" s="1">
        <v>41853</v>
      </c>
      <c r="C2042">
        <v>23</v>
      </c>
      <c r="D2042" t="str" cm="1">
        <f t="array" ref="D2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42" t="s">
        <v>16</v>
      </c>
      <c r="F2042" t="s">
        <v>891</v>
      </c>
      <c r="G2042" t="s">
        <v>218</v>
      </c>
      <c r="H2042" t="s">
        <v>39</v>
      </c>
      <c r="I2042" s="1">
        <v>41853</v>
      </c>
      <c r="J2042" t="s">
        <v>20</v>
      </c>
      <c r="K2042" t="s">
        <v>204</v>
      </c>
      <c r="L2042" t="s">
        <v>891</v>
      </c>
      <c r="M2042" t="s">
        <v>218</v>
      </c>
      <c r="N2042" t="s">
        <v>21</v>
      </c>
      <c r="O2042" t="s">
        <v>585</v>
      </c>
      <c r="P2042" t="s">
        <v>23</v>
      </c>
      <c r="Q2042" t="str">
        <f>IF(COUNTIF(Table2[type_of_injury],Table2[[#This Row],[type_of_injury]])&lt;40,"other",Table2[[#This Row],[type_of_injury]])</f>
        <v>gunfire</v>
      </c>
      <c r="R2042" t="str" cm="1">
        <f t="array" ref="R2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3" spans="1:18" x14ac:dyDescent="0.35">
      <c r="A2043" t="s">
        <v>2518</v>
      </c>
      <c r="B2043" s="1">
        <v>41853</v>
      </c>
      <c r="C2043">
        <v>33</v>
      </c>
      <c r="D2043" t="str" cm="1">
        <f t="array" ref="D2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43" t="s">
        <v>16</v>
      </c>
      <c r="F2043" t="s">
        <v>582</v>
      </c>
      <c r="G2043" t="s">
        <v>222</v>
      </c>
      <c r="H2043" t="s">
        <v>39</v>
      </c>
      <c r="I2043" s="1">
        <v>41853</v>
      </c>
      <c r="J2043" t="s">
        <v>20</v>
      </c>
      <c r="K2043" t="s">
        <v>204</v>
      </c>
      <c r="L2043" t="s">
        <v>593</v>
      </c>
      <c r="M2043" t="s">
        <v>222</v>
      </c>
      <c r="N2043" t="s">
        <v>21</v>
      </c>
      <c r="P2043" t="s">
        <v>23</v>
      </c>
      <c r="Q2043" t="str">
        <f>IF(COUNTIF(Table2[type_of_injury],Table2[[#This Row],[type_of_injury]])&lt;40,"other",Table2[[#This Row],[type_of_injury]])</f>
        <v>gunfire</v>
      </c>
      <c r="R2043" t="str" cm="1">
        <f t="array" ref="R2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4" spans="1:18" x14ac:dyDescent="0.35">
      <c r="A2044" t="s">
        <v>2464</v>
      </c>
      <c r="B2044" s="1">
        <v>41853</v>
      </c>
      <c r="D2044" t="str" cm="1">
        <f t="array" ref="D2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044" t="s">
        <v>16</v>
      </c>
      <c r="F2044" t="s">
        <v>210</v>
      </c>
      <c r="G2044" t="s">
        <v>210</v>
      </c>
      <c r="H2044" t="s">
        <v>39</v>
      </c>
      <c r="I2044" s="1">
        <v>41853</v>
      </c>
      <c r="J2044" t="s">
        <v>20</v>
      </c>
      <c r="K2044" t="s">
        <v>40</v>
      </c>
      <c r="L2044" t="s">
        <v>210</v>
      </c>
      <c r="M2044" t="s">
        <v>210</v>
      </c>
      <c r="N2044" t="s">
        <v>21</v>
      </c>
      <c r="P2044" t="s">
        <v>23</v>
      </c>
      <c r="Q2044" t="str">
        <f>IF(COUNTIF(Table2[type_of_injury],Table2[[#This Row],[type_of_injury]])&lt;40,"other",Table2[[#This Row],[type_of_injury]])</f>
        <v>gunfire</v>
      </c>
      <c r="R2044" t="str" cm="1">
        <f t="array" ref="R2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5" spans="1:18" x14ac:dyDescent="0.35">
      <c r="A2045" t="s">
        <v>2519</v>
      </c>
      <c r="B2045" s="1">
        <v>41852</v>
      </c>
      <c r="C2045">
        <v>15</v>
      </c>
      <c r="D2045" t="str" cm="1">
        <f t="array" ref="D2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45" t="s">
        <v>16</v>
      </c>
      <c r="F2045" t="s">
        <v>210</v>
      </c>
      <c r="G2045" t="s">
        <v>210</v>
      </c>
      <c r="H2045" t="s">
        <v>39</v>
      </c>
      <c r="I2045" s="1">
        <v>41852</v>
      </c>
      <c r="J2045" t="s">
        <v>20</v>
      </c>
      <c r="K2045" t="s">
        <v>40</v>
      </c>
      <c r="L2045" t="s">
        <v>210</v>
      </c>
      <c r="M2045" t="s">
        <v>210</v>
      </c>
      <c r="N2045" t="s">
        <v>21</v>
      </c>
      <c r="P2045" t="s">
        <v>23</v>
      </c>
      <c r="Q2045" t="str">
        <f>IF(COUNTIF(Table2[type_of_injury],Table2[[#This Row],[type_of_injury]])&lt;40,"other",Table2[[#This Row],[type_of_injury]])</f>
        <v>gunfire</v>
      </c>
      <c r="R2045" t="str" cm="1">
        <f t="array" ref="R2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6" spans="1:18" x14ac:dyDescent="0.35">
      <c r="A2046" t="s">
        <v>2520</v>
      </c>
      <c r="B2046" s="1">
        <v>41852</v>
      </c>
      <c r="C2046">
        <v>12</v>
      </c>
      <c r="D2046" t="str" cm="1">
        <f t="array" ref="D2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46" t="s">
        <v>16</v>
      </c>
      <c r="F2046" t="s">
        <v>210</v>
      </c>
      <c r="G2046" t="s">
        <v>210</v>
      </c>
      <c r="H2046" t="s">
        <v>39</v>
      </c>
      <c r="I2046" s="1">
        <v>41852</v>
      </c>
      <c r="J2046" t="s">
        <v>20</v>
      </c>
      <c r="K2046" t="s">
        <v>40</v>
      </c>
      <c r="L2046" t="s">
        <v>210</v>
      </c>
      <c r="M2046" t="s">
        <v>210</v>
      </c>
      <c r="N2046" t="s">
        <v>21</v>
      </c>
      <c r="P2046" t="s">
        <v>23</v>
      </c>
      <c r="Q2046" t="str">
        <f>IF(COUNTIF(Table2[type_of_injury],Table2[[#This Row],[type_of_injury]])&lt;40,"other",Table2[[#This Row],[type_of_injury]])</f>
        <v>gunfire</v>
      </c>
      <c r="R2046" t="str" cm="1">
        <f t="array" ref="R2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7" spans="1:18" x14ac:dyDescent="0.35">
      <c r="A2047" t="s">
        <v>2521</v>
      </c>
      <c r="B2047" s="1">
        <v>41852</v>
      </c>
      <c r="C2047">
        <v>38</v>
      </c>
      <c r="D2047" t="str" cm="1">
        <f t="array" ref="D2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47" t="s">
        <v>16</v>
      </c>
      <c r="F2047" t="s">
        <v>210</v>
      </c>
      <c r="G2047" t="s">
        <v>210</v>
      </c>
      <c r="H2047" t="s">
        <v>39</v>
      </c>
      <c r="I2047" s="1">
        <v>41852</v>
      </c>
      <c r="J2047" t="s">
        <v>71</v>
      </c>
      <c r="K2047" t="s">
        <v>40</v>
      </c>
      <c r="L2047" t="s">
        <v>210</v>
      </c>
      <c r="M2047" t="s">
        <v>210</v>
      </c>
      <c r="N2047" t="s">
        <v>21</v>
      </c>
      <c r="P2047" t="s">
        <v>23</v>
      </c>
      <c r="Q2047" t="str">
        <f>IF(COUNTIF(Table2[type_of_injury],Table2[[#This Row],[type_of_injury]])&lt;40,"other",Table2[[#This Row],[type_of_injury]])</f>
        <v>gunfire</v>
      </c>
      <c r="R2047" t="str" cm="1">
        <f t="array" ref="R2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8" spans="1:18" x14ac:dyDescent="0.35">
      <c r="A2048" t="s">
        <v>2522</v>
      </c>
      <c r="B2048" s="1">
        <v>41852</v>
      </c>
      <c r="C2048">
        <v>8</v>
      </c>
      <c r="D2048" t="str" cm="1">
        <f t="array" ref="D2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48" t="s">
        <v>16</v>
      </c>
      <c r="F2048" t="s">
        <v>210</v>
      </c>
      <c r="G2048" t="s">
        <v>210</v>
      </c>
      <c r="H2048" t="s">
        <v>39</v>
      </c>
      <c r="I2048" s="1">
        <v>41852</v>
      </c>
      <c r="J2048" t="s">
        <v>71</v>
      </c>
      <c r="K2048" t="s">
        <v>40</v>
      </c>
      <c r="L2048" t="s">
        <v>210</v>
      </c>
      <c r="M2048" t="s">
        <v>210</v>
      </c>
      <c r="N2048" t="s">
        <v>21</v>
      </c>
      <c r="P2048" t="s">
        <v>23</v>
      </c>
      <c r="Q2048" t="str">
        <f>IF(COUNTIF(Table2[type_of_injury],Table2[[#This Row],[type_of_injury]])&lt;40,"other",Table2[[#This Row],[type_of_injury]])</f>
        <v>gunfire</v>
      </c>
      <c r="R2048" t="str" cm="1">
        <f t="array" ref="R2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49" spans="1:18" x14ac:dyDescent="0.35">
      <c r="A2049" t="s">
        <v>2523</v>
      </c>
      <c r="B2049" s="1">
        <v>41852</v>
      </c>
      <c r="C2049">
        <v>15</v>
      </c>
      <c r="D2049" t="str" cm="1">
        <f t="array" ref="D2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49" t="s">
        <v>16</v>
      </c>
      <c r="F2049" t="s">
        <v>210</v>
      </c>
      <c r="G2049" t="s">
        <v>210</v>
      </c>
      <c r="H2049" t="s">
        <v>39</v>
      </c>
      <c r="I2049" s="1">
        <v>41852</v>
      </c>
      <c r="J2049" t="s">
        <v>20</v>
      </c>
      <c r="K2049" t="s">
        <v>40</v>
      </c>
      <c r="L2049" t="s">
        <v>210</v>
      </c>
      <c r="M2049" t="s">
        <v>210</v>
      </c>
      <c r="N2049" t="s">
        <v>21</v>
      </c>
      <c r="P2049" t="s">
        <v>23</v>
      </c>
      <c r="Q2049" t="str">
        <f>IF(COUNTIF(Table2[type_of_injury],Table2[[#This Row],[type_of_injury]])&lt;40,"other",Table2[[#This Row],[type_of_injury]])</f>
        <v>gunfire</v>
      </c>
      <c r="R2049" t="str" cm="1">
        <f t="array" ref="R2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0" spans="1:18" x14ac:dyDescent="0.35">
      <c r="A2050" t="s">
        <v>2524</v>
      </c>
      <c r="B2050" s="1">
        <v>41852</v>
      </c>
      <c r="D2050" t="str" cm="1">
        <f t="array" ref="D2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050" t="s">
        <v>16</v>
      </c>
      <c r="F2050" t="s">
        <v>210</v>
      </c>
      <c r="G2050" t="s">
        <v>210</v>
      </c>
      <c r="H2050" t="s">
        <v>39</v>
      </c>
      <c r="I2050" s="1">
        <v>41852</v>
      </c>
      <c r="J2050" t="s">
        <v>20</v>
      </c>
      <c r="K2050" t="s">
        <v>40</v>
      </c>
      <c r="L2050" t="s">
        <v>215</v>
      </c>
      <c r="M2050" t="s">
        <v>41</v>
      </c>
      <c r="N2050" t="s">
        <v>21</v>
      </c>
      <c r="P2050" t="s">
        <v>23</v>
      </c>
      <c r="Q2050" t="str">
        <f>IF(COUNTIF(Table2[type_of_injury],Table2[[#This Row],[type_of_injury]])&lt;40,"other",Table2[[#This Row],[type_of_injury]])</f>
        <v>gunfire</v>
      </c>
      <c r="R2050" t="str" cm="1">
        <f t="array" ref="R2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1" spans="1:18" x14ac:dyDescent="0.35">
      <c r="A2051" t="s">
        <v>2525</v>
      </c>
      <c r="B2051" s="1">
        <v>41852</v>
      </c>
      <c r="C2051">
        <v>66</v>
      </c>
      <c r="D2051" t="str" cm="1">
        <f t="array" ref="D2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051" t="s">
        <v>16</v>
      </c>
      <c r="F2051" t="s">
        <v>210</v>
      </c>
      <c r="G2051" t="s">
        <v>210</v>
      </c>
      <c r="H2051" t="s">
        <v>39</v>
      </c>
      <c r="I2051" s="1">
        <v>41852</v>
      </c>
      <c r="J2051" t="s">
        <v>71</v>
      </c>
      <c r="K2051" t="s">
        <v>40</v>
      </c>
      <c r="L2051" t="s">
        <v>210</v>
      </c>
      <c r="M2051" t="s">
        <v>210</v>
      </c>
      <c r="N2051" t="s">
        <v>21</v>
      </c>
      <c r="P2051" t="s">
        <v>23</v>
      </c>
      <c r="Q2051" t="str">
        <f>IF(COUNTIF(Table2[type_of_injury],Table2[[#This Row],[type_of_injury]])&lt;40,"other",Table2[[#This Row],[type_of_injury]])</f>
        <v>gunfire</v>
      </c>
      <c r="R2051" t="str" cm="1">
        <f t="array" ref="R2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2" spans="1:18" x14ac:dyDescent="0.35">
      <c r="A2052" t="s">
        <v>2526</v>
      </c>
      <c r="B2052" s="1">
        <v>41852</v>
      </c>
      <c r="C2052">
        <v>11</v>
      </c>
      <c r="D2052" t="str" cm="1">
        <f t="array" ref="D2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52" t="s">
        <v>16</v>
      </c>
      <c r="F2052" t="s">
        <v>210</v>
      </c>
      <c r="G2052" t="s">
        <v>210</v>
      </c>
      <c r="H2052" t="s">
        <v>39</v>
      </c>
      <c r="I2052" s="1">
        <v>41856</v>
      </c>
      <c r="J2052" t="s">
        <v>20</v>
      </c>
      <c r="K2052" t="s">
        <v>40</v>
      </c>
      <c r="L2052" t="s">
        <v>210</v>
      </c>
      <c r="M2052" t="s">
        <v>210</v>
      </c>
      <c r="N2052" t="s">
        <v>21</v>
      </c>
      <c r="O2052" t="s">
        <v>35</v>
      </c>
      <c r="P2052" t="s">
        <v>23</v>
      </c>
      <c r="Q2052" t="str">
        <f>IF(COUNTIF(Table2[type_of_injury],Table2[[#This Row],[type_of_injury]])&lt;40,"other",Table2[[#This Row],[type_of_injury]])</f>
        <v>gunfire</v>
      </c>
      <c r="R2052" t="str" cm="1">
        <f t="array" ref="R2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3" spans="1:18" x14ac:dyDescent="0.35">
      <c r="A2053" t="s">
        <v>2527</v>
      </c>
      <c r="B2053" s="1">
        <v>41852</v>
      </c>
      <c r="C2053">
        <v>24</v>
      </c>
      <c r="D2053" t="str" cm="1">
        <f t="array" ref="D2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53" t="s">
        <v>16</v>
      </c>
      <c r="F2053" t="s">
        <v>210</v>
      </c>
      <c r="G2053" t="s">
        <v>210</v>
      </c>
      <c r="H2053" t="s">
        <v>39</v>
      </c>
      <c r="I2053" s="1">
        <v>41852</v>
      </c>
      <c r="J2053" t="s">
        <v>20</v>
      </c>
      <c r="K2053" t="s">
        <v>204</v>
      </c>
      <c r="L2053" t="s">
        <v>1309</v>
      </c>
      <c r="M2053" t="s">
        <v>210</v>
      </c>
      <c r="N2053" t="s">
        <v>21</v>
      </c>
      <c r="O2053" t="s">
        <v>35</v>
      </c>
      <c r="P2053" t="s">
        <v>23</v>
      </c>
      <c r="Q2053" t="str">
        <f>IF(COUNTIF(Table2[type_of_injury],Table2[[#This Row],[type_of_injury]])&lt;40,"other",Table2[[#This Row],[type_of_injury]])</f>
        <v>gunfire</v>
      </c>
      <c r="R2053" t="str" cm="1">
        <f t="array" ref="R2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4" spans="1:18" x14ac:dyDescent="0.35">
      <c r="A2054" t="s">
        <v>2528</v>
      </c>
      <c r="B2054" s="1">
        <v>41852</v>
      </c>
      <c r="C2054">
        <v>2</v>
      </c>
      <c r="D2054" t="str" cm="1">
        <f t="array" ref="D2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54" t="s">
        <v>16</v>
      </c>
      <c r="F2054" t="s">
        <v>210</v>
      </c>
      <c r="G2054" t="s">
        <v>210</v>
      </c>
      <c r="H2054" t="s">
        <v>39</v>
      </c>
      <c r="I2054" s="1">
        <v>41852</v>
      </c>
      <c r="J2054" t="s">
        <v>20</v>
      </c>
      <c r="K2054" t="s">
        <v>40</v>
      </c>
      <c r="L2054" t="s">
        <v>210</v>
      </c>
      <c r="M2054" t="s">
        <v>210</v>
      </c>
      <c r="N2054" t="s">
        <v>21</v>
      </c>
      <c r="P2054" t="s">
        <v>23</v>
      </c>
      <c r="Q2054" t="str">
        <f>IF(COUNTIF(Table2[type_of_injury],Table2[[#This Row],[type_of_injury]])&lt;40,"other",Table2[[#This Row],[type_of_injury]])</f>
        <v>gunfire</v>
      </c>
      <c r="R2054" t="str" cm="1">
        <f t="array" ref="R2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5" spans="1:18" x14ac:dyDescent="0.35">
      <c r="A2055" t="s">
        <v>2529</v>
      </c>
      <c r="B2055" s="1">
        <v>41852</v>
      </c>
      <c r="C2055">
        <v>5</v>
      </c>
      <c r="D2055" t="str" cm="1">
        <f t="array" ref="D2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55" t="s">
        <v>16</v>
      </c>
      <c r="F2055" t="s">
        <v>210</v>
      </c>
      <c r="G2055" t="s">
        <v>210</v>
      </c>
      <c r="H2055" t="s">
        <v>39</v>
      </c>
      <c r="I2055" s="1">
        <v>41852</v>
      </c>
      <c r="J2055" t="s">
        <v>20</v>
      </c>
      <c r="K2055" t="s">
        <v>40</v>
      </c>
      <c r="L2055" t="s">
        <v>210</v>
      </c>
      <c r="M2055" t="s">
        <v>210</v>
      </c>
      <c r="N2055" t="s">
        <v>21</v>
      </c>
      <c r="P2055" t="s">
        <v>23</v>
      </c>
      <c r="Q2055" t="str">
        <f>IF(COUNTIF(Table2[type_of_injury],Table2[[#This Row],[type_of_injury]])&lt;40,"other",Table2[[#This Row],[type_of_injury]])</f>
        <v>gunfire</v>
      </c>
      <c r="R2055" t="str" cm="1">
        <f t="array" ref="R2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6" spans="1:18" x14ac:dyDescent="0.35">
      <c r="A2056" t="s">
        <v>2530</v>
      </c>
      <c r="B2056" s="1">
        <v>41852</v>
      </c>
      <c r="C2056">
        <v>23</v>
      </c>
      <c r="D2056" t="str" cm="1">
        <f t="array" ref="D2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56" t="s">
        <v>69</v>
      </c>
      <c r="F2056" t="s">
        <v>210</v>
      </c>
      <c r="G2056" t="s">
        <v>210</v>
      </c>
      <c r="H2056" t="s">
        <v>39</v>
      </c>
      <c r="I2056" s="1">
        <v>41852</v>
      </c>
      <c r="J2056" t="s">
        <v>20</v>
      </c>
      <c r="L2056" t="s">
        <v>1231</v>
      </c>
      <c r="M2056" t="s">
        <v>77</v>
      </c>
      <c r="N2056" t="s">
        <v>21</v>
      </c>
      <c r="O2056" t="s">
        <v>22</v>
      </c>
      <c r="P2056" t="s">
        <v>72</v>
      </c>
      <c r="Q2056" t="str">
        <f>IF(COUNTIF(Table2[type_of_injury],Table2[[#This Row],[type_of_injury]])&lt;40,"other",Table2[[#This Row],[type_of_injury]])</f>
        <v>gunfire</v>
      </c>
      <c r="R2056" t="str" cm="1">
        <f t="array" ref="R2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7" spans="1:18" x14ac:dyDescent="0.35">
      <c r="A2057" t="s">
        <v>2531</v>
      </c>
      <c r="B2057" s="1">
        <v>41852</v>
      </c>
      <c r="C2057">
        <v>8</v>
      </c>
      <c r="D2057" t="str" cm="1">
        <f t="array" ref="D2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57" t="s">
        <v>16</v>
      </c>
      <c r="F2057" t="s">
        <v>210</v>
      </c>
      <c r="G2057" t="s">
        <v>210</v>
      </c>
      <c r="H2057" t="s">
        <v>39</v>
      </c>
      <c r="I2057" s="1">
        <v>41852</v>
      </c>
      <c r="J2057" t="s">
        <v>20</v>
      </c>
      <c r="K2057" t="s">
        <v>40</v>
      </c>
      <c r="L2057" t="s">
        <v>210</v>
      </c>
      <c r="M2057" t="s">
        <v>210</v>
      </c>
      <c r="N2057" t="s">
        <v>21</v>
      </c>
      <c r="P2057" t="s">
        <v>23</v>
      </c>
      <c r="Q2057" t="str">
        <f>IF(COUNTIF(Table2[type_of_injury],Table2[[#This Row],[type_of_injury]])&lt;40,"other",Table2[[#This Row],[type_of_injury]])</f>
        <v>gunfire</v>
      </c>
      <c r="R2057" t="str" cm="1">
        <f t="array" ref="R2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8" spans="1:18" x14ac:dyDescent="0.35">
      <c r="A2058" t="s">
        <v>2532</v>
      </c>
      <c r="B2058" s="1">
        <v>41852</v>
      </c>
      <c r="C2058">
        <v>10</v>
      </c>
      <c r="D2058" t="str" cm="1">
        <f t="array" ref="D2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58" t="s">
        <v>16</v>
      </c>
      <c r="F2058" t="s">
        <v>210</v>
      </c>
      <c r="G2058" t="s">
        <v>210</v>
      </c>
      <c r="H2058" t="s">
        <v>39</v>
      </c>
      <c r="I2058" s="1">
        <v>41852</v>
      </c>
      <c r="J2058" t="s">
        <v>71</v>
      </c>
      <c r="K2058" t="s">
        <v>40</v>
      </c>
      <c r="L2058" t="s">
        <v>210</v>
      </c>
      <c r="M2058" t="s">
        <v>210</v>
      </c>
      <c r="N2058" t="s">
        <v>21</v>
      </c>
      <c r="P2058" t="s">
        <v>23</v>
      </c>
      <c r="Q2058" t="str">
        <f>IF(COUNTIF(Table2[type_of_injury],Table2[[#This Row],[type_of_injury]])&lt;40,"other",Table2[[#This Row],[type_of_injury]])</f>
        <v>gunfire</v>
      </c>
      <c r="R2058" t="str" cm="1">
        <f t="array" ref="R2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59" spans="1:18" x14ac:dyDescent="0.35">
      <c r="A2059" t="s">
        <v>2533</v>
      </c>
      <c r="B2059" s="1">
        <v>41852</v>
      </c>
      <c r="C2059">
        <v>39</v>
      </c>
      <c r="D2059" t="str" cm="1">
        <f t="array" ref="D2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59" t="s">
        <v>16</v>
      </c>
      <c r="F2059" t="s">
        <v>210</v>
      </c>
      <c r="G2059" t="s">
        <v>210</v>
      </c>
      <c r="H2059" t="s">
        <v>39</v>
      </c>
      <c r="I2059" s="1">
        <v>41852</v>
      </c>
      <c r="J2059" t="s">
        <v>71</v>
      </c>
      <c r="K2059" t="s">
        <v>40</v>
      </c>
      <c r="L2059" t="s">
        <v>210</v>
      </c>
      <c r="M2059" t="s">
        <v>210</v>
      </c>
      <c r="N2059" t="s">
        <v>21</v>
      </c>
      <c r="P2059" t="s">
        <v>23</v>
      </c>
      <c r="Q2059" t="str">
        <f>IF(COUNTIF(Table2[type_of_injury],Table2[[#This Row],[type_of_injury]])&lt;40,"other",Table2[[#This Row],[type_of_injury]])</f>
        <v>gunfire</v>
      </c>
      <c r="R2059" t="str" cm="1">
        <f t="array" ref="R2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0" spans="1:18" x14ac:dyDescent="0.35">
      <c r="A2060" t="s">
        <v>2534</v>
      </c>
      <c r="B2060" s="1">
        <v>41852</v>
      </c>
      <c r="C2060">
        <v>13</v>
      </c>
      <c r="D2060" t="str" cm="1">
        <f t="array" ref="D2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60" t="s">
        <v>16</v>
      </c>
      <c r="F2060" t="s">
        <v>210</v>
      </c>
      <c r="G2060" t="s">
        <v>210</v>
      </c>
      <c r="H2060" t="s">
        <v>39</v>
      </c>
      <c r="I2060" s="1">
        <v>41852</v>
      </c>
      <c r="J2060" t="s">
        <v>20</v>
      </c>
      <c r="K2060" t="s">
        <v>40</v>
      </c>
      <c r="L2060" t="s">
        <v>210</v>
      </c>
      <c r="M2060" t="s">
        <v>210</v>
      </c>
      <c r="N2060" t="s">
        <v>21</v>
      </c>
      <c r="P2060" t="s">
        <v>23</v>
      </c>
      <c r="Q2060" t="str">
        <f>IF(COUNTIF(Table2[type_of_injury],Table2[[#This Row],[type_of_injury]])&lt;40,"other",Table2[[#This Row],[type_of_injury]])</f>
        <v>gunfire</v>
      </c>
      <c r="R2060" t="str" cm="1">
        <f t="array" ref="R2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1" spans="1:18" x14ac:dyDescent="0.35">
      <c r="A2061" t="s">
        <v>2535</v>
      </c>
      <c r="B2061" s="1">
        <v>41852</v>
      </c>
      <c r="C2061">
        <v>15</v>
      </c>
      <c r="D2061" t="str" cm="1">
        <f t="array" ref="D2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61" t="s">
        <v>16</v>
      </c>
      <c r="F2061" t="s">
        <v>210</v>
      </c>
      <c r="G2061" t="s">
        <v>210</v>
      </c>
      <c r="H2061" t="s">
        <v>39</v>
      </c>
      <c r="I2061" s="1">
        <v>41852</v>
      </c>
      <c r="J2061" t="s">
        <v>20</v>
      </c>
      <c r="K2061" t="s">
        <v>40</v>
      </c>
      <c r="L2061" t="s">
        <v>210</v>
      </c>
      <c r="M2061" t="s">
        <v>210</v>
      </c>
      <c r="N2061" t="s">
        <v>21</v>
      </c>
      <c r="P2061" t="s">
        <v>23</v>
      </c>
      <c r="Q2061" t="str">
        <f>IF(COUNTIF(Table2[type_of_injury],Table2[[#This Row],[type_of_injury]])&lt;40,"other",Table2[[#This Row],[type_of_injury]])</f>
        <v>gunfire</v>
      </c>
      <c r="R2061" t="str" cm="1">
        <f t="array" ref="R2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2" spans="1:18" x14ac:dyDescent="0.35">
      <c r="A2062" t="s">
        <v>2536</v>
      </c>
      <c r="B2062" s="1">
        <v>41852</v>
      </c>
      <c r="C2062">
        <v>41</v>
      </c>
      <c r="D2062" t="str" cm="1">
        <f t="array" ref="D2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062" t="s">
        <v>16</v>
      </c>
      <c r="F2062" t="s">
        <v>210</v>
      </c>
      <c r="G2062" t="s">
        <v>210</v>
      </c>
      <c r="H2062" t="s">
        <v>39</v>
      </c>
      <c r="I2062" s="1">
        <v>41852</v>
      </c>
      <c r="J2062" t="s">
        <v>71</v>
      </c>
      <c r="K2062" t="s">
        <v>40</v>
      </c>
      <c r="L2062" t="s">
        <v>210</v>
      </c>
      <c r="M2062" t="s">
        <v>210</v>
      </c>
      <c r="N2062" t="s">
        <v>21</v>
      </c>
      <c r="P2062" t="s">
        <v>23</v>
      </c>
      <c r="Q2062" t="str">
        <f>IF(COUNTIF(Table2[type_of_injury],Table2[[#This Row],[type_of_injury]])&lt;40,"other",Table2[[#This Row],[type_of_injury]])</f>
        <v>gunfire</v>
      </c>
      <c r="R2062" t="str" cm="1">
        <f t="array" ref="R2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3" spans="1:18" x14ac:dyDescent="0.35">
      <c r="A2063" t="s">
        <v>2537</v>
      </c>
      <c r="B2063" s="1">
        <v>41852</v>
      </c>
      <c r="C2063">
        <v>51</v>
      </c>
      <c r="D2063" t="str" cm="1">
        <f t="array" ref="D2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063" t="s">
        <v>16</v>
      </c>
      <c r="F2063" t="s">
        <v>210</v>
      </c>
      <c r="G2063" t="s">
        <v>210</v>
      </c>
      <c r="H2063" t="s">
        <v>39</v>
      </c>
      <c r="I2063" s="1">
        <v>41852</v>
      </c>
      <c r="J2063" t="s">
        <v>20</v>
      </c>
      <c r="K2063" t="s">
        <v>40</v>
      </c>
      <c r="L2063" t="s">
        <v>210</v>
      </c>
      <c r="M2063" t="s">
        <v>210</v>
      </c>
      <c r="N2063" t="s">
        <v>21</v>
      </c>
      <c r="P2063" t="s">
        <v>23</v>
      </c>
      <c r="Q2063" t="str">
        <f>IF(COUNTIF(Table2[type_of_injury],Table2[[#This Row],[type_of_injury]])&lt;40,"other",Table2[[#This Row],[type_of_injury]])</f>
        <v>gunfire</v>
      </c>
      <c r="R2063" t="str" cm="1">
        <f t="array" ref="R2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4" spans="1:18" x14ac:dyDescent="0.35">
      <c r="A2064" t="s">
        <v>2538</v>
      </c>
      <c r="B2064" s="1">
        <v>41852</v>
      </c>
      <c r="C2064">
        <v>20</v>
      </c>
      <c r="D2064" t="str" cm="1">
        <f t="array" ref="D2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64" t="s">
        <v>69</v>
      </c>
      <c r="F2064" t="s">
        <v>210</v>
      </c>
      <c r="G2064" t="s">
        <v>210</v>
      </c>
      <c r="H2064" t="s">
        <v>39</v>
      </c>
      <c r="I2064" s="1">
        <v>41852</v>
      </c>
      <c r="J2064" t="s">
        <v>20</v>
      </c>
      <c r="L2064" t="s">
        <v>353</v>
      </c>
      <c r="M2064" t="s">
        <v>77</v>
      </c>
      <c r="N2064" t="s">
        <v>21</v>
      </c>
      <c r="O2064" t="s">
        <v>22</v>
      </c>
      <c r="P2064" t="s">
        <v>72</v>
      </c>
      <c r="Q2064" t="str">
        <f>IF(COUNTIF(Table2[type_of_injury],Table2[[#This Row],[type_of_injury]])&lt;40,"other",Table2[[#This Row],[type_of_injury]])</f>
        <v>gunfire</v>
      </c>
      <c r="R2064" t="str" cm="1">
        <f t="array" ref="R2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5" spans="1:18" x14ac:dyDescent="0.35">
      <c r="A2065" t="s">
        <v>2539</v>
      </c>
      <c r="B2065" s="1">
        <v>41852</v>
      </c>
      <c r="C2065">
        <v>26</v>
      </c>
      <c r="D2065" t="str" cm="1">
        <f t="array" ref="D2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65" t="s">
        <v>69</v>
      </c>
      <c r="F2065" t="s">
        <v>210</v>
      </c>
      <c r="G2065" t="s">
        <v>210</v>
      </c>
      <c r="H2065" t="s">
        <v>39</v>
      </c>
      <c r="I2065" s="1">
        <v>41852</v>
      </c>
      <c r="J2065" t="s">
        <v>20</v>
      </c>
      <c r="L2065" t="s">
        <v>483</v>
      </c>
      <c r="M2065" t="s">
        <v>46</v>
      </c>
      <c r="N2065" t="s">
        <v>21</v>
      </c>
      <c r="O2065" t="s">
        <v>22</v>
      </c>
      <c r="P2065" t="s">
        <v>72</v>
      </c>
      <c r="Q2065" t="str">
        <f>IF(COUNTIF(Table2[type_of_injury],Table2[[#This Row],[type_of_injury]])&lt;40,"other",Table2[[#This Row],[type_of_injury]])</f>
        <v>gunfire</v>
      </c>
      <c r="R2065" t="str" cm="1">
        <f t="array" ref="R2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6" spans="1:18" x14ac:dyDescent="0.35">
      <c r="A2066" t="s">
        <v>2540</v>
      </c>
      <c r="B2066" s="1">
        <v>41852</v>
      </c>
      <c r="C2066">
        <v>17</v>
      </c>
      <c r="D2066" t="str" cm="1">
        <f t="array" ref="D2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66" t="s">
        <v>16</v>
      </c>
      <c r="F2066" t="s">
        <v>210</v>
      </c>
      <c r="G2066" t="s">
        <v>210</v>
      </c>
      <c r="H2066" t="s">
        <v>39</v>
      </c>
      <c r="I2066" s="1">
        <v>41852</v>
      </c>
      <c r="J2066" t="s">
        <v>20</v>
      </c>
      <c r="K2066" t="s">
        <v>40</v>
      </c>
      <c r="L2066" t="s">
        <v>210</v>
      </c>
      <c r="M2066" t="s">
        <v>210</v>
      </c>
      <c r="N2066" t="s">
        <v>21</v>
      </c>
      <c r="O2066" t="s">
        <v>35</v>
      </c>
      <c r="P2066" t="s">
        <v>23</v>
      </c>
      <c r="Q2066" t="str">
        <f>IF(COUNTIF(Table2[type_of_injury],Table2[[#This Row],[type_of_injury]])&lt;40,"other",Table2[[#This Row],[type_of_injury]])</f>
        <v>gunfire</v>
      </c>
      <c r="R2066" t="str" cm="1">
        <f t="array" ref="R2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7" spans="1:18" x14ac:dyDescent="0.35">
      <c r="A2067" t="s">
        <v>2541</v>
      </c>
      <c r="B2067" s="1">
        <v>41852</v>
      </c>
      <c r="C2067">
        <v>19</v>
      </c>
      <c r="D2067" t="str" cm="1">
        <f t="array" ref="D2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67" t="s">
        <v>16</v>
      </c>
      <c r="F2067" t="s">
        <v>210</v>
      </c>
      <c r="G2067" t="s">
        <v>210</v>
      </c>
      <c r="H2067" t="s">
        <v>39</v>
      </c>
      <c r="I2067" s="1">
        <v>41852</v>
      </c>
      <c r="J2067" t="s">
        <v>20</v>
      </c>
      <c r="K2067" t="s">
        <v>560</v>
      </c>
      <c r="L2067" t="s">
        <v>1309</v>
      </c>
      <c r="M2067" t="s">
        <v>210</v>
      </c>
      <c r="N2067" t="s">
        <v>21</v>
      </c>
      <c r="O2067" t="s">
        <v>35</v>
      </c>
      <c r="P2067" t="s">
        <v>23</v>
      </c>
      <c r="Q2067" t="str">
        <f>IF(COUNTIF(Table2[type_of_injury],Table2[[#This Row],[type_of_injury]])&lt;40,"other",Table2[[#This Row],[type_of_injury]])</f>
        <v>gunfire</v>
      </c>
      <c r="R2067" t="str" cm="1">
        <f t="array" ref="R2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8" spans="1:18" x14ac:dyDescent="0.35">
      <c r="A2068" t="s">
        <v>2542</v>
      </c>
      <c r="B2068" s="1">
        <v>41852</v>
      </c>
      <c r="C2068">
        <v>26</v>
      </c>
      <c r="D2068" t="str" cm="1">
        <f t="array" ref="D2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68" t="s">
        <v>16</v>
      </c>
      <c r="F2068" t="s">
        <v>210</v>
      </c>
      <c r="G2068" t="s">
        <v>210</v>
      </c>
      <c r="H2068" t="s">
        <v>39</v>
      </c>
      <c r="I2068" s="1">
        <v>41852</v>
      </c>
      <c r="J2068" t="s">
        <v>20</v>
      </c>
      <c r="K2068" t="s">
        <v>204</v>
      </c>
      <c r="L2068" t="s">
        <v>2222</v>
      </c>
      <c r="M2068" t="s">
        <v>210</v>
      </c>
      <c r="N2068" t="s">
        <v>21</v>
      </c>
      <c r="O2068" t="s">
        <v>35</v>
      </c>
      <c r="P2068" t="s">
        <v>23</v>
      </c>
      <c r="Q2068" t="str">
        <f>IF(COUNTIF(Table2[type_of_injury],Table2[[#This Row],[type_of_injury]])&lt;40,"other",Table2[[#This Row],[type_of_injury]])</f>
        <v>gunfire</v>
      </c>
      <c r="R2068" t="str" cm="1">
        <f t="array" ref="R2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69" spans="1:18" x14ac:dyDescent="0.35">
      <c r="A2069" t="s">
        <v>2543</v>
      </c>
      <c r="B2069" s="1">
        <v>41852</v>
      </c>
      <c r="C2069">
        <v>19</v>
      </c>
      <c r="D2069" t="str" cm="1">
        <f t="array" ref="D2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69" t="s">
        <v>16</v>
      </c>
      <c r="F2069" t="s">
        <v>210</v>
      </c>
      <c r="G2069" t="s">
        <v>210</v>
      </c>
      <c r="H2069" t="s">
        <v>39</v>
      </c>
      <c r="I2069" s="1">
        <v>41852</v>
      </c>
      <c r="J2069" t="s">
        <v>71</v>
      </c>
      <c r="K2069" t="s">
        <v>40</v>
      </c>
      <c r="L2069" t="s">
        <v>210</v>
      </c>
      <c r="M2069" t="s">
        <v>210</v>
      </c>
      <c r="N2069" t="s">
        <v>21</v>
      </c>
      <c r="P2069" t="s">
        <v>23</v>
      </c>
      <c r="Q2069" t="str">
        <f>IF(COUNTIF(Table2[type_of_injury],Table2[[#This Row],[type_of_injury]])&lt;40,"other",Table2[[#This Row],[type_of_injury]])</f>
        <v>gunfire</v>
      </c>
      <c r="R2069" t="str" cm="1">
        <f t="array" ref="R2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0" spans="1:18" x14ac:dyDescent="0.35">
      <c r="A2070" t="s">
        <v>2544</v>
      </c>
      <c r="B2070" s="1">
        <v>41852</v>
      </c>
      <c r="C2070">
        <v>36</v>
      </c>
      <c r="D2070" t="str" cm="1">
        <f t="array" ref="D2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70" t="s">
        <v>16</v>
      </c>
      <c r="F2070" t="s">
        <v>210</v>
      </c>
      <c r="G2070" t="s">
        <v>210</v>
      </c>
      <c r="H2070" t="s">
        <v>39</v>
      </c>
      <c r="I2070" s="1">
        <v>41852</v>
      </c>
      <c r="J2070" t="s">
        <v>20</v>
      </c>
      <c r="K2070" t="s">
        <v>204</v>
      </c>
      <c r="L2070" t="s">
        <v>210</v>
      </c>
      <c r="M2070" t="s">
        <v>210</v>
      </c>
      <c r="N2070" t="s">
        <v>21</v>
      </c>
      <c r="O2070" t="s">
        <v>35</v>
      </c>
      <c r="P2070" t="s">
        <v>23</v>
      </c>
      <c r="Q2070" t="str">
        <f>IF(COUNTIF(Table2[type_of_injury],Table2[[#This Row],[type_of_injury]])&lt;40,"other",Table2[[#This Row],[type_of_injury]])</f>
        <v>gunfire</v>
      </c>
      <c r="R2070" t="str" cm="1">
        <f t="array" ref="R2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1" spans="1:18" x14ac:dyDescent="0.35">
      <c r="A2071" t="s">
        <v>2545</v>
      </c>
      <c r="B2071" s="1">
        <v>41852</v>
      </c>
      <c r="C2071">
        <v>21</v>
      </c>
      <c r="D2071" t="str" cm="1">
        <f t="array" ref="D2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71" t="s">
        <v>16</v>
      </c>
      <c r="F2071" t="s">
        <v>210</v>
      </c>
      <c r="G2071" t="s">
        <v>210</v>
      </c>
      <c r="H2071" t="s">
        <v>39</v>
      </c>
      <c r="I2071" s="1">
        <v>41852</v>
      </c>
      <c r="J2071" t="s">
        <v>20</v>
      </c>
      <c r="K2071" t="s">
        <v>204</v>
      </c>
      <c r="L2071" t="s">
        <v>1309</v>
      </c>
      <c r="M2071" t="s">
        <v>210</v>
      </c>
      <c r="N2071" t="s">
        <v>21</v>
      </c>
      <c r="O2071" t="s">
        <v>35</v>
      </c>
      <c r="P2071" t="s">
        <v>23</v>
      </c>
      <c r="Q2071" t="str">
        <f>IF(COUNTIF(Table2[type_of_injury],Table2[[#This Row],[type_of_injury]])&lt;40,"other",Table2[[#This Row],[type_of_injury]])</f>
        <v>gunfire</v>
      </c>
      <c r="R2071" t="str" cm="1">
        <f t="array" ref="R2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2" spans="1:18" x14ac:dyDescent="0.35">
      <c r="A2072" t="s">
        <v>2546</v>
      </c>
      <c r="B2072" s="1">
        <v>41852</v>
      </c>
      <c r="C2072">
        <v>19</v>
      </c>
      <c r="D2072" t="str" cm="1">
        <f t="array" ref="D2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72" t="s">
        <v>16</v>
      </c>
      <c r="F2072" t="s">
        <v>210</v>
      </c>
      <c r="G2072" t="s">
        <v>210</v>
      </c>
      <c r="H2072" t="s">
        <v>39</v>
      </c>
      <c r="I2072" s="1">
        <v>41852</v>
      </c>
      <c r="J2072" t="s">
        <v>20</v>
      </c>
      <c r="K2072" t="s">
        <v>204</v>
      </c>
      <c r="L2072" t="s">
        <v>1309</v>
      </c>
      <c r="M2072" t="s">
        <v>210</v>
      </c>
      <c r="N2072" t="s">
        <v>21</v>
      </c>
      <c r="P2072" t="s">
        <v>23</v>
      </c>
      <c r="Q2072" t="str">
        <f>IF(COUNTIF(Table2[type_of_injury],Table2[[#This Row],[type_of_injury]])&lt;40,"other",Table2[[#This Row],[type_of_injury]])</f>
        <v>gunfire</v>
      </c>
      <c r="R2072" t="str" cm="1">
        <f t="array" ref="R2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3" spans="1:18" x14ac:dyDescent="0.35">
      <c r="A2073" t="s">
        <v>2547</v>
      </c>
      <c r="B2073" s="1">
        <v>41852</v>
      </c>
      <c r="C2073">
        <v>26</v>
      </c>
      <c r="D2073" t="str" cm="1">
        <f t="array" ref="D2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73" t="s">
        <v>16</v>
      </c>
      <c r="F2073" t="s">
        <v>210</v>
      </c>
      <c r="G2073" t="s">
        <v>210</v>
      </c>
      <c r="H2073" t="s">
        <v>39</v>
      </c>
      <c r="I2073" s="1">
        <v>41852</v>
      </c>
      <c r="J2073" t="s">
        <v>20</v>
      </c>
      <c r="K2073" t="s">
        <v>204</v>
      </c>
      <c r="L2073" t="s">
        <v>210</v>
      </c>
      <c r="M2073" t="s">
        <v>210</v>
      </c>
      <c r="N2073" t="s">
        <v>21</v>
      </c>
      <c r="P2073" t="s">
        <v>23</v>
      </c>
      <c r="Q2073" t="str">
        <f>IF(COUNTIF(Table2[type_of_injury],Table2[[#This Row],[type_of_injury]])&lt;40,"other",Table2[[#This Row],[type_of_injury]])</f>
        <v>gunfire</v>
      </c>
      <c r="R2073" t="str" cm="1">
        <f t="array" ref="R2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4" spans="1:18" x14ac:dyDescent="0.35">
      <c r="A2074" t="s">
        <v>2548</v>
      </c>
      <c r="B2074" s="1">
        <v>41852</v>
      </c>
      <c r="C2074">
        <v>20</v>
      </c>
      <c r="D2074" t="str" cm="1">
        <f t="array" ref="D2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74" t="s">
        <v>16</v>
      </c>
      <c r="F2074" t="s">
        <v>210</v>
      </c>
      <c r="G2074" t="s">
        <v>210</v>
      </c>
      <c r="H2074" t="s">
        <v>39</v>
      </c>
      <c r="I2074" s="1">
        <v>41852</v>
      </c>
      <c r="J2074" t="s">
        <v>20</v>
      </c>
      <c r="K2074" t="s">
        <v>204</v>
      </c>
      <c r="L2074" t="s">
        <v>1309</v>
      </c>
      <c r="M2074" t="s">
        <v>210</v>
      </c>
      <c r="N2074" t="s">
        <v>21</v>
      </c>
      <c r="P2074" t="s">
        <v>23</v>
      </c>
      <c r="Q2074" t="str">
        <f>IF(COUNTIF(Table2[type_of_injury],Table2[[#This Row],[type_of_injury]])&lt;40,"other",Table2[[#This Row],[type_of_injury]])</f>
        <v>gunfire</v>
      </c>
      <c r="R2074" t="str" cm="1">
        <f t="array" ref="R2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5" spans="1:18" x14ac:dyDescent="0.35">
      <c r="A2075" t="s">
        <v>2549</v>
      </c>
      <c r="B2075" s="1">
        <v>41852</v>
      </c>
      <c r="C2075">
        <v>26</v>
      </c>
      <c r="D2075" t="str" cm="1">
        <f t="array" ref="D2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75" t="s">
        <v>16</v>
      </c>
      <c r="F2075" t="s">
        <v>210</v>
      </c>
      <c r="G2075" t="s">
        <v>210</v>
      </c>
      <c r="H2075" t="s">
        <v>39</v>
      </c>
      <c r="I2075" s="1">
        <v>41852</v>
      </c>
      <c r="J2075" t="s">
        <v>20</v>
      </c>
      <c r="K2075" t="s">
        <v>204</v>
      </c>
      <c r="L2075" t="s">
        <v>210</v>
      </c>
      <c r="M2075" t="s">
        <v>210</v>
      </c>
      <c r="N2075" t="s">
        <v>21</v>
      </c>
      <c r="P2075" t="s">
        <v>23</v>
      </c>
      <c r="Q2075" t="str">
        <f>IF(COUNTIF(Table2[type_of_injury],Table2[[#This Row],[type_of_injury]])&lt;40,"other",Table2[[#This Row],[type_of_injury]])</f>
        <v>gunfire</v>
      </c>
      <c r="R2075" t="str" cm="1">
        <f t="array" ref="R2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6" spans="1:18" x14ac:dyDescent="0.35">
      <c r="A2076" t="s">
        <v>2550</v>
      </c>
      <c r="B2076" s="1">
        <v>41852</v>
      </c>
      <c r="C2076">
        <v>20</v>
      </c>
      <c r="D2076" t="str" cm="1">
        <f t="array" ref="D2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76" t="s">
        <v>16</v>
      </c>
      <c r="F2076" t="s">
        <v>210</v>
      </c>
      <c r="G2076" t="s">
        <v>210</v>
      </c>
      <c r="H2076" t="s">
        <v>39</v>
      </c>
      <c r="I2076" s="1">
        <v>41852</v>
      </c>
      <c r="J2076" t="s">
        <v>20</v>
      </c>
      <c r="K2076" t="s">
        <v>204</v>
      </c>
      <c r="L2076" t="s">
        <v>210</v>
      </c>
      <c r="M2076" t="s">
        <v>210</v>
      </c>
      <c r="N2076" t="s">
        <v>21</v>
      </c>
      <c r="P2076" t="s">
        <v>23</v>
      </c>
      <c r="Q2076" t="str">
        <f>IF(COUNTIF(Table2[type_of_injury],Table2[[#This Row],[type_of_injury]])&lt;40,"other",Table2[[#This Row],[type_of_injury]])</f>
        <v>gunfire</v>
      </c>
      <c r="R2076" t="str" cm="1">
        <f t="array" ref="R2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7" spans="1:18" x14ac:dyDescent="0.35">
      <c r="A2077" t="s">
        <v>2551</v>
      </c>
      <c r="B2077" s="1">
        <v>41852</v>
      </c>
      <c r="C2077">
        <v>37</v>
      </c>
      <c r="D2077" t="str" cm="1">
        <f t="array" ref="D2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77" t="s">
        <v>16</v>
      </c>
      <c r="F2077" t="s">
        <v>210</v>
      </c>
      <c r="G2077" t="s">
        <v>210</v>
      </c>
      <c r="H2077" t="s">
        <v>39</v>
      </c>
      <c r="I2077" s="1">
        <v>41856</v>
      </c>
      <c r="J2077" t="s">
        <v>20</v>
      </c>
      <c r="K2077" t="s">
        <v>40</v>
      </c>
      <c r="L2077" t="s">
        <v>210</v>
      </c>
      <c r="M2077" t="s">
        <v>210</v>
      </c>
      <c r="N2077" t="s">
        <v>21</v>
      </c>
      <c r="O2077" t="s">
        <v>35</v>
      </c>
      <c r="P2077" t="s">
        <v>23</v>
      </c>
      <c r="Q2077" t="str">
        <f>IF(COUNTIF(Table2[type_of_injury],Table2[[#This Row],[type_of_injury]])&lt;40,"other",Table2[[#This Row],[type_of_injury]])</f>
        <v>gunfire</v>
      </c>
      <c r="R2077" t="str" cm="1">
        <f t="array" ref="R2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8" spans="1:18" x14ac:dyDescent="0.35">
      <c r="A2078" t="s">
        <v>2552</v>
      </c>
      <c r="B2078" s="1">
        <v>41852</v>
      </c>
      <c r="C2078">
        <v>63</v>
      </c>
      <c r="D2078" t="str" cm="1">
        <f t="array" ref="D2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078" t="s">
        <v>16</v>
      </c>
      <c r="F2078" t="s">
        <v>210</v>
      </c>
      <c r="G2078" t="s">
        <v>210</v>
      </c>
      <c r="H2078" t="s">
        <v>39</v>
      </c>
      <c r="I2078" s="1">
        <v>41852</v>
      </c>
      <c r="J2078" t="s">
        <v>20</v>
      </c>
      <c r="K2078" t="s">
        <v>40</v>
      </c>
      <c r="L2078" t="s">
        <v>210</v>
      </c>
      <c r="M2078" t="s">
        <v>210</v>
      </c>
      <c r="N2078" t="s">
        <v>21</v>
      </c>
      <c r="O2078" t="s">
        <v>35</v>
      </c>
      <c r="P2078" t="s">
        <v>23</v>
      </c>
      <c r="Q2078" t="str">
        <f>IF(COUNTIF(Table2[type_of_injury],Table2[[#This Row],[type_of_injury]])&lt;40,"other",Table2[[#This Row],[type_of_injury]])</f>
        <v>gunfire</v>
      </c>
      <c r="R2078" t="str" cm="1">
        <f t="array" ref="R2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79" spans="1:18" x14ac:dyDescent="0.35">
      <c r="A2079" t="s">
        <v>2553</v>
      </c>
      <c r="B2079" s="1">
        <v>41852</v>
      </c>
      <c r="C2079">
        <v>21</v>
      </c>
      <c r="D2079" t="str" cm="1">
        <f t="array" ref="D2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79" t="s">
        <v>16</v>
      </c>
      <c r="F2079" t="s">
        <v>210</v>
      </c>
      <c r="G2079" t="s">
        <v>210</v>
      </c>
      <c r="H2079" t="s">
        <v>39</v>
      </c>
      <c r="I2079" s="1">
        <v>41852</v>
      </c>
      <c r="J2079" t="s">
        <v>20</v>
      </c>
      <c r="K2079" t="s">
        <v>204</v>
      </c>
      <c r="L2079" t="s">
        <v>1309</v>
      </c>
      <c r="M2079" t="s">
        <v>210</v>
      </c>
      <c r="N2079" t="s">
        <v>21</v>
      </c>
      <c r="O2079" t="s">
        <v>35</v>
      </c>
      <c r="P2079" t="s">
        <v>23</v>
      </c>
      <c r="Q2079" t="str">
        <f>IF(COUNTIF(Table2[type_of_injury],Table2[[#This Row],[type_of_injury]])&lt;40,"other",Table2[[#This Row],[type_of_injury]])</f>
        <v>gunfire</v>
      </c>
      <c r="R2079" t="str" cm="1">
        <f t="array" ref="R2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0" spans="1:18" x14ac:dyDescent="0.35">
      <c r="A2080" t="s">
        <v>2554</v>
      </c>
      <c r="B2080" s="1">
        <v>41852</v>
      </c>
      <c r="C2080">
        <v>30</v>
      </c>
      <c r="D2080" t="str" cm="1">
        <f t="array" ref="D2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80" t="s">
        <v>16</v>
      </c>
      <c r="F2080" t="s">
        <v>210</v>
      </c>
      <c r="G2080" t="s">
        <v>210</v>
      </c>
      <c r="H2080" t="s">
        <v>39</v>
      </c>
      <c r="I2080" s="1">
        <v>41852</v>
      </c>
      <c r="J2080" t="s">
        <v>20</v>
      </c>
      <c r="K2080" t="s">
        <v>204</v>
      </c>
      <c r="L2080" t="s">
        <v>210</v>
      </c>
      <c r="M2080" t="s">
        <v>210</v>
      </c>
      <c r="N2080" t="s">
        <v>21</v>
      </c>
      <c r="O2080" t="s">
        <v>35</v>
      </c>
      <c r="P2080" t="s">
        <v>23</v>
      </c>
      <c r="Q2080" t="str">
        <f>IF(COUNTIF(Table2[type_of_injury],Table2[[#This Row],[type_of_injury]])&lt;40,"other",Table2[[#This Row],[type_of_injury]])</f>
        <v>gunfire</v>
      </c>
      <c r="R2080" t="str" cm="1">
        <f t="array" ref="R2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1" spans="1:18" x14ac:dyDescent="0.35">
      <c r="A2081" t="s">
        <v>2555</v>
      </c>
      <c r="B2081" s="1">
        <v>41852</v>
      </c>
      <c r="C2081">
        <v>18</v>
      </c>
      <c r="D2081" t="str" cm="1">
        <f t="array" ref="D2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81" t="s">
        <v>16</v>
      </c>
      <c r="F2081" t="s">
        <v>1346</v>
      </c>
      <c r="G2081" t="s">
        <v>210</v>
      </c>
      <c r="H2081" t="s">
        <v>39</v>
      </c>
      <c r="I2081" s="1">
        <v>41852</v>
      </c>
      <c r="J2081" t="s">
        <v>20</v>
      </c>
      <c r="K2081" t="s">
        <v>204</v>
      </c>
      <c r="L2081" t="s">
        <v>1346</v>
      </c>
      <c r="M2081" t="s">
        <v>210</v>
      </c>
      <c r="N2081" t="s">
        <v>21</v>
      </c>
      <c r="O2081" t="s">
        <v>35</v>
      </c>
      <c r="P2081" t="s">
        <v>23</v>
      </c>
      <c r="Q2081" t="str">
        <f>IF(COUNTIF(Table2[type_of_injury],Table2[[#This Row],[type_of_injury]])&lt;40,"other",Table2[[#This Row],[type_of_injury]])</f>
        <v>gunfire</v>
      </c>
      <c r="R2081" t="str" cm="1">
        <f t="array" ref="R2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2" spans="1:18" x14ac:dyDescent="0.35">
      <c r="A2082" t="s">
        <v>2556</v>
      </c>
      <c r="B2082" s="1">
        <v>41852</v>
      </c>
      <c r="C2082">
        <v>33</v>
      </c>
      <c r="D2082" t="str" cm="1">
        <f t="array" ref="D2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082" t="s">
        <v>16</v>
      </c>
      <c r="F2082" t="s">
        <v>1346</v>
      </c>
      <c r="G2082" t="s">
        <v>210</v>
      </c>
      <c r="H2082" t="s">
        <v>39</v>
      </c>
      <c r="I2082" s="1">
        <v>41852</v>
      </c>
      <c r="J2082" t="s">
        <v>20</v>
      </c>
      <c r="K2082" t="s">
        <v>204</v>
      </c>
      <c r="L2082" t="s">
        <v>1346</v>
      </c>
      <c r="M2082" t="s">
        <v>210</v>
      </c>
      <c r="N2082" t="s">
        <v>21</v>
      </c>
      <c r="O2082" t="s">
        <v>35</v>
      </c>
      <c r="P2082" t="s">
        <v>23</v>
      </c>
      <c r="Q2082" t="str">
        <f>IF(COUNTIF(Table2[type_of_injury],Table2[[#This Row],[type_of_injury]])&lt;40,"other",Table2[[#This Row],[type_of_injury]])</f>
        <v>gunfire</v>
      </c>
      <c r="R2082" t="str" cm="1">
        <f t="array" ref="R2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3" spans="1:18" x14ac:dyDescent="0.35">
      <c r="A2083" t="s">
        <v>2557</v>
      </c>
      <c r="B2083" s="1">
        <v>41852</v>
      </c>
      <c r="C2083">
        <v>17</v>
      </c>
      <c r="D2083" t="str" cm="1">
        <f t="array" ref="D2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83" t="s">
        <v>16</v>
      </c>
      <c r="F2083" t="s">
        <v>210</v>
      </c>
      <c r="G2083" t="s">
        <v>210</v>
      </c>
      <c r="H2083" t="s">
        <v>39</v>
      </c>
      <c r="I2083" s="1">
        <v>41852</v>
      </c>
      <c r="J2083" t="s">
        <v>20</v>
      </c>
      <c r="K2083" t="s">
        <v>204</v>
      </c>
      <c r="L2083" t="s">
        <v>210</v>
      </c>
      <c r="M2083" t="s">
        <v>210</v>
      </c>
      <c r="N2083" t="s">
        <v>21</v>
      </c>
      <c r="O2083" t="s">
        <v>35</v>
      </c>
      <c r="P2083" t="s">
        <v>23</v>
      </c>
      <c r="Q2083" t="str">
        <f>IF(COUNTIF(Table2[type_of_injury],Table2[[#This Row],[type_of_injury]])&lt;40,"other",Table2[[#This Row],[type_of_injury]])</f>
        <v>gunfire</v>
      </c>
      <c r="R2083" t="str" cm="1">
        <f t="array" ref="R2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4" spans="1:18" x14ac:dyDescent="0.35">
      <c r="A2084" t="s">
        <v>2558</v>
      </c>
      <c r="B2084" s="1">
        <v>41852</v>
      </c>
      <c r="C2084">
        <v>2</v>
      </c>
      <c r="D2084" t="str" cm="1">
        <f t="array" ref="D2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084" t="s">
        <v>16</v>
      </c>
      <c r="F2084" t="s">
        <v>210</v>
      </c>
      <c r="G2084" t="s">
        <v>210</v>
      </c>
      <c r="H2084" t="s">
        <v>39</v>
      </c>
      <c r="I2084" s="1">
        <v>41852</v>
      </c>
      <c r="J2084" t="s">
        <v>20</v>
      </c>
      <c r="K2084" t="s">
        <v>40</v>
      </c>
      <c r="L2084" t="s">
        <v>210</v>
      </c>
      <c r="M2084" t="s">
        <v>210</v>
      </c>
      <c r="N2084" t="s">
        <v>21</v>
      </c>
      <c r="P2084" t="s">
        <v>23</v>
      </c>
      <c r="Q2084" t="str">
        <f>IF(COUNTIF(Table2[type_of_injury],Table2[[#This Row],[type_of_injury]])&lt;40,"other",Table2[[#This Row],[type_of_injury]])</f>
        <v>gunfire</v>
      </c>
      <c r="R2084" t="str" cm="1">
        <f t="array" ref="R2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5" spans="1:18" x14ac:dyDescent="0.35">
      <c r="A2085" t="s">
        <v>2559</v>
      </c>
      <c r="B2085" s="1">
        <v>41852</v>
      </c>
      <c r="C2085">
        <v>29</v>
      </c>
      <c r="D2085" t="str" cm="1">
        <f t="array" ref="D2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85" t="s">
        <v>16</v>
      </c>
      <c r="F2085" t="s">
        <v>1188</v>
      </c>
      <c r="G2085" t="s">
        <v>41</v>
      </c>
      <c r="H2085" t="s">
        <v>39</v>
      </c>
      <c r="I2085" s="1">
        <v>41852</v>
      </c>
      <c r="J2085" t="s">
        <v>20</v>
      </c>
      <c r="K2085" t="s">
        <v>204</v>
      </c>
      <c r="L2085" t="s">
        <v>1295</v>
      </c>
      <c r="M2085" t="s">
        <v>41</v>
      </c>
      <c r="N2085" t="s">
        <v>21</v>
      </c>
      <c r="P2085" t="s">
        <v>23</v>
      </c>
      <c r="Q2085" t="str">
        <f>IF(COUNTIF(Table2[type_of_injury],Table2[[#This Row],[type_of_injury]])&lt;40,"other",Table2[[#This Row],[type_of_injury]])</f>
        <v>gunfire</v>
      </c>
      <c r="R2085" t="str" cm="1">
        <f t="array" ref="R2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6" spans="1:18" x14ac:dyDescent="0.35">
      <c r="A2086" t="s">
        <v>2560</v>
      </c>
      <c r="B2086" s="1">
        <v>41852</v>
      </c>
      <c r="C2086">
        <v>21</v>
      </c>
      <c r="D2086" t="str" cm="1">
        <f t="array" ref="D2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86" t="s">
        <v>16</v>
      </c>
      <c r="F2086" t="s">
        <v>1188</v>
      </c>
      <c r="G2086" t="s">
        <v>41</v>
      </c>
      <c r="H2086" t="s">
        <v>39</v>
      </c>
      <c r="I2086" s="1">
        <v>41852</v>
      </c>
      <c r="J2086" t="s">
        <v>20</v>
      </c>
      <c r="K2086" t="s">
        <v>204</v>
      </c>
      <c r="L2086" t="s">
        <v>1295</v>
      </c>
      <c r="M2086" t="s">
        <v>41</v>
      </c>
      <c r="N2086" t="s">
        <v>21</v>
      </c>
      <c r="P2086" t="s">
        <v>23</v>
      </c>
      <c r="Q2086" t="str">
        <f>IF(COUNTIF(Table2[type_of_injury],Table2[[#This Row],[type_of_injury]])&lt;40,"other",Table2[[#This Row],[type_of_injury]])</f>
        <v>gunfire</v>
      </c>
      <c r="R2086" t="str" cm="1">
        <f t="array" ref="R2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7" spans="1:18" x14ac:dyDescent="0.35">
      <c r="A2087" t="s">
        <v>2561</v>
      </c>
      <c r="B2087" s="1">
        <v>41852</v>
      </c>
      <c r="C2087">
        <v>16</v>
      </c>
      <c r="D2087" t="str" cm="1">
        <f t="array" ref="D2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87" t="s">
        <v>16</v>
      </c>
      <c r="F2087" t="s">
        <v>41</v>
      </c>
      <c r="G2087" t="s">
        <v>41</v>
      </c>
      <c r="H2087" t="s">
        <v>39</v>
      </c>
      <c r="I2087" s="1">
        <v>41852</v>
      </c>
      <c r="J2087" t="s">
        <v>20</v>
      </c>
      <c r="K2087" t="s">
        <v>40</v>
      </c>
      <c r="L2087" t="s">
        <v>41</v>
      </c>
      <c r="M2087" t="s">
        <v>41</v>
      </c>
      <c r="N2087" t="s">
        <v>21</v>
      </c>
      <c r="O2087" t="s">
        <v>35</v>
      </c>
      <c r="P2087" t="s">
        <v>23</v>
      </c>
      <c r="Q2087" t="str">
        <f>IF(COUNTIF(Table2[type_of_injury],Table2[[#This Row],[type_of_injury]])&lt;40,"other",Table2[[#This Row],[type_of_injury]])</f>
        <v>gunfire</v>
      </c>
      <c r="R2087" t="str" cm="1">
        <f t="array" ref="R2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8" spans="1:18" x14ac:dyDescent="0.35">
      <c r="A2088" t="s">
        <v>2562</v>
      </c>
      <c r="B2088" s="1">
        <v>41852</v>
      </c>
      <c r="C2088">
        <v>15</v>
      </c>
      <c r="D2088" t="str" cm="1">
        <f t="array" ref="D2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88" t="s">
        <v>16</v>
      </c>
      <c r="F2088" t="s">
        <v>41</v>
      </c>
      <c r="G2088" t="s">
        <v>41</v>
      </c>
      <c r="H2088" t="s">
        <v>39</v>
      </c>
      <c r="I2088" s="1">
        <v>41852</v>
      </c>
      <c r="J2088" t="s">
        <v>20</v>
      </c>
      <c r="K2088" t="s">
        <v>40</v>
      </c>
      <c r="L2088" t="s">
        <v>41</v>
      </c>
      <c r="M2088" t="s">
        <v>41</v>
      </c>
      <c r="N2088" t="s">
        <v>21</v>
      </c>
      <c r="O2088" t="s">
        <v>35</v>
      </c>
      <c r="P2088" t="s">
        <v>23</v>
      </c>
      <c r="Q2088" t="str">
        <f>IF(COUNTIF(Table2[type_of_injury],Table2[[#This Row],[type_of_injury]])&lt;40,"other",Table2[[#This Row],[type_of_injury]])</f>
        <v>gunfire</v>
      </c>
      <c r="R2088" t="str" cm="1">
        <f t="array" ref="R2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89" spans="1:18" x14ac:dyDescent="0.35">
      <c r="A2089" t="s">
        <v>2563</v>
      </c>
      <c r="B2089" s="1">
        <v>41852</v>
      </c>
      <c r="C2089">
        <v>21</v>
      </c>
      <c r="D2089" t="str" cm="1">
        <f t="array" ref="D2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89" t="s">
        <v>16</v>
      </c>
      <c r="F2089" t="s">
        <v>210</v>
      </c>
      <c r="G2089" t="s">
        <v>210</v>
      </c>
      <c r="H2089" t="s">
        <v>39</v>
      </c>
      <c r="I2089" s="1">
        <v>41852</v>
      </c>
      <c r="J2089" t="s">
        <v>71</v>
      </c>
      <c r="K2089" t="s">
        <v>40</v>
      </c>
      <c r="L2089" t="s">
        <v>210</v>
      </c>
      <c r="M2089" t="s">
        <v>210</v>
      </c>
      <c r="N2089" t="s">
        <v>21</v>
      </c>
      <c r="O2089" t="s">
        <v>35</v>
      </c>
      <c r="P2089" t="s">
        <v>23</v>
      </c>
      <c r="Q2089" t="str">
        <f>IF(COUNTIF(Table2[type_of_injury],Table2[[#This Row],[type_of_injury]])&lt;40,"other",Table2[[#This Row],[type_of_injury]])</f>
        <v>gunfire</v>
      </c>
      <c r="R2089" t="str" cm="1">
        <f t="array" ref="R2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0" spans="1:18" x14ac:dyDescent="0.35">
      <c r="A2090" t="s">
        <v>2564</v>
      </c>
      <c r="B2090" s="1">
        <v>41852</v>
      </c>
      <c r="C2090">
        <v>18</v>
      </c>
      <c r="D2090" t="str" cm="1">
        <f t="array" ref="D2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90" t="s">
        <v>16</v>
      </c>
      <c r="F2090" t="s">
        <v>210</v>
      </c>
      <c r="G2090" t="s">
        <v>210</v>
      </c>
      <c r="H2090" t="s">
        <v>39</v>
      </c>
      <c r="I2090" s="1">
        <v>41852</v>
      </c>
      <c r="J2090" t="s">
        <v>20</v>
      </c>
      <c r="K2090" t="s">
        <v>40</v>
      </c>
      <c r="L2090" t="s">
        <v>210</v>
      </c>
      <c r="M2090" t="s">
        <v>210</v>
      </c>
      <c r="N2090" t="s">
        <v>21</v>
      </c>
      <c r="O2090" t="s">
        <v>35</v>
      </c>
      <c r="P2090" t="s">
        <v>23</v>
      </c>
      <c r="Q2090" t="str">
        <f>IF(COUNTIF(Table2[type_of_injury],Table2[[#This Row],[type_of_injury]])&lt;40,"other",Table2[[#This Row],[type_of_injury]])</f>
        <v>gunfire</v>
      </c>
      <c r="R2090" t="str" cm="1">
        <f t="array" ref="R2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1" spans="1:18" x14ac:dyDescent="0.35">
      <c r="A2091" t="s">
        <v>2565</v>
      </c>
      <c r="B2091" s="1">
        <v>41852</v>
      </c>
      <c r="C2091">
        <v>66</v>
      </c>
      <c r="D2091" t="str" cm="1">
        <f t="array" ref="D2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091" t="s">
        <v>16</v>
      </c>
      <c r="F2091" t="s">
        <v>210</v>
      </c>
      <c r="G2091" t="s">
        <v>210</v>
      </c>
      <c r="H2091" t="s">
        <v>39</v>
      </c>
      <c r="I2091" s="1">
        <v>41852</v>
      </c>
      <c r="J2091" t="s">
        <v>20</v>
      </c>
      <c r="K2091" t="s">
        <v>40</v>
      </c>
      <c r="L2091" t="s">
        <v>210</v>
      </c>
      <c r="M2091" t="s">
        <v>210</v>
      </c>
      <c r="N2091" t="s">
        <v>21</v>
      </c>
      <c r="O2091" t="s">
        <v>35</v>
      </c>
      <c r="P2091" t="s">
        <v>23</v>
      </c>
      <c r="Q2091" t="str">
        <f>IF(COUNTIF(Table2[type_of_injury],Table2[[#This Row],[type_of_injury]])&lt;40,"other",Table2[[#This Row],[type_of_injury]])</f>
        <v>gunfire</v>
      </c>
      <c r="R2091" t="str" cm="1">
        <f t="array" ref="R2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2" spans="1:18" x14ac:dyDescent="0.35">
      <c r="A2092" t="s">
        <v>2566</v>
      </c>
      <c r="B2092" s="1">
        <v>41852</v>
      </c>
      <c r="C2092">
        <v>44</v>
      </c>
      <c r="D2092" t="str" cm="1">
        <f t="array" ref="D2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092" t="s">
        <v>16</v>
      </c>
      <c r="F2092" t="s">
        <v>210</v>
      </c>
      <c r="G2092" t="s">
        <v>210</v>
      </c>
      <c r="H2092" t="s">
        <v>39</v>
      </c>
      <c r="I2092" s="1">
        <v>41852</v>
      </c>
      <c r="J2092" t="s">
        <v>71</v>
      </c>
      <c r="K2092" t="s">
        <v>40</v>
      </c>
      <c r="L2092" t="s">
        <v>210</v>
      </c>
      <c r="M2092" t="s">
        <v>210</v>
      </c>
      <c r="N2092" t="s">
        <v>21</v>
      </c>
      <c r="O2092" t="s">
        <v>35</v>
      </c>
      <c r="P2092" t="s">
        <v>23</v>
      </c>
      <c r="Q2092" t="str">
        <f>IF(COUNTIF(Table2[type_of_injury],Table2[[#This Row],[type_of_injury]])&lt;40,"other",Table2[[#This Row],[type_of_injury]])</f>
        <v>gunfire</v>
      </c>
      <c r="R2092" t="str" cm="1">
        <f t="array" ref="R2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3" spans="1:18" x14ac:dyDescent="0.35">
      <c r="A2093" t="s">
        <v>2567</v>
      </c>
      <c r="B2093" s="1">
        <v>41852</v>
      </c>
      <c r="C2093">
        <v>56</v>
      </c>
      <c r="D2093" t="str" cm="1">
        <f t="array" ref="D2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093" t="s">
        <v>16</v>
      </c>
      <c r="F2093" t="s">
        <v>210</v>
      </c>
      <c r="G2093" t="s">
        <v>210</v>
      </c>
      <c r="H2093" t="s">
        <v>39</v>
      </c>
      <c r="I2093" s="1">
        <v>41852</v>
      </c>
      <c r="J2093" t="s">
        <v>20</v>
      </c>
      <c r="K2093" t="s">
        <v>40</v>
      </c>
      <c r="L2093" t="s">
        <v>210</v>
      </c>
      <c r="M2093" t="s">
        <v>210</v>
      </c>
      <c r="N2093" t="s">
        <v>21</v>
      </c>
      <c r="P2093" t="s">
        <v>23</v>
      </c>
      <c r="Q2093" t="str">
        <f>IF(COUNTIF(Table2[type_of_injury],Table2[[#This Row],[type_of_injury]])&lt;40,"other",Table2[[#This Row],[type_of_injury]])</f>
        <v>gunfire</v>
      </c>
      <c r="R2093" t="str" cm="1">
        <f t="array" ref="R2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4" spans="1:18" x14ac:dyDescent="0.35">
      <c r="A2094" t="s">
        <v>2568</v>
      </c>
      <c r="B2094" s="1">
        <v>41852</v>
      </c>
      <c r="C2094">
        <v>46</v>
      </c>
      <c r="D2094" t="str" cm="1">
        <f t="array" ref="D2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094" t="s">
        <v>16</v>
      </c>
      <c r="F2094" t="s">
        <v>210</v>
      </c>
      <c r="G2094" t="s">
        <v>210</v>
      </c>
      <c r="H2094" t="s">
        <v>39</v>
      </c>
      <c r="I2094" s="1">
        <v>41852</v>
      </c>
      <c r="J2094" t="s">
        <v>20</v>
      </c>
      <c r="K2094" t="s">
        <v>40</v>
      </c>
      <c r="L2094" t="s">
        <v>210</v>
      </c>
      <c r="M2094" t="s">
        <v>210</v>
      </c>
      <c r="N2094" t="s">
        <v>21</v>
      </c>
      <c r="P2094" t="s">
        <v>23</v>
      </c>
      <c r="Q2094" t="str">
        <f>IF(COUNTIF(Table2[type_of_injury],Table2[[#This Row],[type_of_injury]])&lt;40,"other",Table2[[#This Row],[type_of_injury]])</f>
        <v>gunfire</v>
      </c>
      <c r="R2094" t="str" cm="1">
        <f t="array" ref="R2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5" spans="1:18" x14ac:dyDescent="0.35">
      <c r="A2095" t="s">
        <v>2569</v>
      </c>
      <c r="B2095" s="1">
        <v>41852</v>
      </c>
      <c r="C2095">
        <v>54</v>
      </c>
      <c r="D2095" t="str" cm="1">
        <f t="array" ref="D2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095" t="s">
        <v>16</v>
      </c>
      <c r="F2095" t="s">
        <v>210</v>
      </c>
      <c r="G2095" t="s">
        <v>210</v>
      </c>
      <c r="H2095" t="s">
        <v>39</v>
      </c>
      <c r="I2095" s="1">
        <v>41852</v>
      </c>
      <c r="J2095" t="s">
        <v>71</v>
      </c>
      <c r="K2095" t="s">
        <v>40</v>
      </c>
      <c r="L2095" t="s">
        <v>210</v>
      </c>
      <c r="M2095" t="s">
        <v>210</v>
      </c>
      <c r="N2095" t="s">
        <v>21</v>
      </c>
      <c r="P2095" t="s">
        <v>23</v>
      </c>
      <c r="Q2095" t="str">
        <f>IF(COUNTIF(Table2[type_of_injury],Table2[[#This Row],[type_of_injury]])&lt;40,"other",Table2[[#This Row],[type_of_injury]])</f>
        <v>gunfire</v>
      </c>
      <c r="R2095" t="str" cm="1">
        <f t="array" ref="R2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6" spans="1:18" x14ac:dyDescent="0.35">
      <c r="A2096" t="s">
        <v>2570</v>
      </c>
      <c r="B2096" s="1">
        <v>41852</v>
      </c>
      <c r="C2096">
        <v>18</v>
      </c>
      <c r="D2096" t="str" cm="1">
        <f t="array" ref="D2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96" t="s">
        <v>16</v>
      </c>
      <c r="F2096" t="s">
        <v>210</v>
      </c>
      <c r="G2096" t="s">
        <v>210</v>
      </c>
      <c r="H2096" t="s">
        <v>39</v>
      </c>
      <c r="I2096" s="1">
        <v>41852</v>
      </c>
      <c r="J2096" t="s">
        <v>20</v>
      </c>
      <c r="K2096" t="s">
        <v>40</v>
      </c>
      <c r="L2096" t="s">
        <v>210</v>
      </c>
      <c r="M2096" t="s">
        <v>210</v>
      </c>
      <c r="N2096" t="s">
        <v>21</v>
      </c>
      <c r="P2096" t="s">
        <v>23</v>
      </c>
      <c r="Q2096" t="str">
        <f>IF(COUNTIF(Table2[type_of_injury],Table2[[#This Row],[type_of_injury]])&lt;40,"other",Table2[[#This Row],[type_of_injury]])</f>
        <v>gunfire</v>
      </c>
      <c r="R2096" t="str" cm="1">
        <f t="array" ref="R2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7" spans="1:18" x14ac:dyDescent="0.35">
      <c r="A2097" t="s">
        <v>2571</v>
      </c>
      <c r="B2097" s="1">
        <v>41852</v>
      </c>
      <c r="C2097">
        <v>19</v>
      </c>
      <c r="D2097" t="str" cm="1">
        <f t="array" ref="D2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97" t="s">
        <v>16</v>
      </c>
      <c r="F2097" t="s">
        <v>210</v>
      </c>
      <c r="G2097" t="s">
        <v>210</v>
      </c>
      <c r="H2097" t="s">
        <v>39</v>
      </c>
      <c r="I2097" s="1">
        <v>41852</v>
      </c>
      <c r="J2097" t="s">
        <v>20</v>
      </c>
      <c r="K2097" t="s">
        <v>204</v>
      </c>
      <c r="L2097" t="s">
        <v>1309</v>
      </c>
      <c r="M2097" t="s">
        <v>210</v>
      </c>
      <c r="N2097" t="s">
        <v>21</v>
      </c>
      <c r="O2097" t="s">
        <v>35</v>
      </c>
      <c r="P2097" t="s">
        <v>23</v>
      </c>
      <c r="Q2097" t="str">
        <f>IF(COUNTIF(Table2[type_of_injury],Table2[[#This Row],[type_of_injury]])&lt;40,"other",Table2[[#This Row],[type_of_injury]])</f>
        <v>gunfire</v>
      </c>
      <c r="R2097" t="str" cm="1">
        <f t="array" ref="R2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8" spans="1:18" x14ac:dyDescent="0.35">
      <c r="A2098" t="s">
        <v>2572</v>
      </c>
      <c r="B2098" s="1">
        <v>41852</v>
      </c>
      <c r="C2098">
        <v>21</v>
      </c>
      <c r="D2098" t="str" cm="1">
        <f t="array" ref="D2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098" t="s">
        <v>16</v>
      </c>
      <c r="F2098" t="s">
        <v>210</v>
      </c>
      <c r="G2098" t="s">
        <v>210</v>
      </c>
      <c r="H2098" t="s">
        <v>39</v>
      </c>
      <c r="I2098" s="1">
        <v>41852</v>
      </c>
      <c r="J2098" t="s">
        <v>20</v>
      </c>
      <c r="K2098" t="s">
        <v>204</v>
      </c>
      <c r="L2098" t="s">
        <v>210</v>
      </c>
      <c r="M2098" t="s">
        <v>210</v>
      </c>
      <c r="N2098" t="s">
        <v>21</v>
      </c>
      <c r="O2098" t="s">
        <v>35</v>
      </c>
      <c r="P2098" t="s">
        <v>23</v>
      </c>
      <c r="Q2098" t="str">
        <f>IF(COUNTIF(Table2[type_of_injury],Table2[[#This Row],[type_of_injury]])&lt;40,"other",Table2[[#This Row],[type_of_injury]])</f>
        <v>gunfire</v>
      </c>
      <c r="R2098" t="str" cm="1">
        <f t="array" ref="R2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099" spans="1:18" x14ac:dyDescent="0.35">
      <c r="A2099" t="s">
        <v>2573</v>
      </c>
      <c r="B2099" s="1">
        <v>41852</v>
      </c>
      <c r="C2099">
        <v>20</v>
      </c>
      <c r="D2099" t="str" cm="1">
        <f t="array" ref="D2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099" t="s">
        <v>16</v>
      </c>
      <c r="F2099" t="s">
        <v>210</v>
      </c>
      <c r="G2099" t="s">
        <v>210</v>
      </c>
      <c r="H2099" t="s">
        <v>39</v>
      </c>
      <c r="I2099" s="1">
        <v>41852</v>
      </c>
      <c r="J2099" t="s">
        <v>20</v>
      </c>
      <c r="K2099" t="s">
        <v>204</v>
      </c>
      <c r="L2099" t="s">
        <v>1309</v>
      </c>
      <c r="M2099" t="s">
        <v>210</v>
      </c>
      <c r="N2099" t="s">
        <v>21</v>
      </c>
      <c r="O2099" t="s">
        <v>35</v>
      </c>
      <c r="P2099" t="s">
        <v>23</v>
      </c>
      <c r="Q2099" t="str">
        <f>IF(COUNTIF(Table2[type_of_injury],Table2[[#This Row],[type_of_injury]])&lt;40,"other",Table2[[#This Row],[type_of_injury]])</f>
        <v>gunfire</v>
      </c>
      <c r="R2099" t="str" cm="1">
        <f t="array" ref="R2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0" spans="1:18" x14ac:dyDescent="0.35">
      <c r="A2100" t="s">
        <v>2574</v>
      </c>
      <c r="B2100" s="1">
        <v>41852</v>
      </c>
      <c r="C2100">
        <v>25</v>
      </c>
      <c r="D2100" t="str" cm="1">
        <f t="array" ref="D2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00" t="s">
        <v>16</v>
      </c>
      <c r="F2100" t="s">
        <v>210</v>
      </c>
      <c r="G2100" t="s">
        <v>210</v>
      </c>
      <c r="H2100" t="s">
        <v>39</v>
      </c>
      <c r="I2100" s="1">
        <v>41852</v>
      </c>
      <c r="J2100" t="s">
        <v>20</v>
      </c>
      <c r="K2100" t="s">
        <v>204</v>
      </c>
      <c r="L2100" t="s">
        <v>1309</v>
      </c>
      <c r="M2100" t="s">
        <v>210</v>
      </c>
      <c r="N2100" t="s">
        <v>21</v>
      </c>
      <c r="O2100" t="s">
        <v>35</v>
      </c>
      <c r="P2100" t="s">
        <v>23</v>
      </c>
      <c r="Q2100" t="str">
        <f>IF(COUNTIF(Table2[type_of_injury],Table2[[#This Row],[type_of_injury]])&lt;40,"other",Table2[[#This Row],[type_of_injury]])</f>
        <v>gunfire</v>
      </c>
      <c r="R2100" t="str" cm="1">
        <f t="array" ref="R2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1" spans="1:18" x14ac:dyDescent="0.35">
      <c r="A2101" t="s">
        <v>2575</v>
      </c>
      <c r="B2101" s="1">
        <v>41852</v>
      </c>
      <c r="C2101">
        <v>36</v>
      </c>
      <c r="D2101" t="str" cm="1">
        <f t="array" ref="D2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01" t="s">
        <v>16</v>
      </c>
      <c r="F2101" t="s">
        <v>210</v>
      </c>
      <c r="G2101" t="s">
        <v>210</v>
      </c>
      <c r="H2101" t="s">
        <v>39</v>
      </c>
      <c r="I2101" s="1">
        <v>41852</v>
      </c>
      <c r="J2101" t="s">
        <v>71</v>
      </c>
      <c r="K2101" t="s">
        <v>40</v>
      </c>
      <c r="L2101" t="s">
        <v>210</v>
      </c>
      <c r="M2101" t="s">
        <v>210</v>
      </c>
      <c r="N2101" t="s">
        <v>21</v>
      </c>
      <c r="P2101" t="s">
        <v>23</v>
      </c>
      <c r="Q2101" t="str">
        <f>IF(COUNTIF(Table2[type_of_injury],Table2[[#This Row],[type_of_injury]])&lt;40,"other",Table2[[#This Row],[type_of_injury]])</f>
        <v>gunfire</v>
      </c>
      <c r="R2101" t="str" cm="1">
        <f t="array" ref="R2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2" spans="1:18" x14ac:dyDescent="0.35">
      <c r="A2102" t="s">
        <v>2576</v>
      </c>
      <c r="B2102" s="1">
        <v>41852</v>
      </c>
      <c r="C2102">
        <v>23</v>
      </c>
      <c r="D2102" t="str" cm="1">
        <f t="array" ref="D2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02" t="s">
        <v>16</v>
      </c>
      <c r="F2102" t="s">
        <v>210</v>
      </c>
      <c r="G2102" t="s">
        <v>210</v>
      </c>
      <c r="H2102" t="s">
        <v>39</v>
      </c>
      <c r="I2102" s="1">
        <v>41853</v>
      </c>
      <c r="J2102" t="s">
        <v>20</v>
      </c>
      <c r="K2102" t="s">
        <v>40</v>
      </c>
      <c r="L2102" t="s">
        <v>210</v>
      </c>
      <c r="M2102" t="s">
        <v>210</v>
      </c>
      <c r="N2102" t="s">
        <v>21</v>
      </c>
      <c r="P2102" t="s">
        <v>23</v>
      </c>
      <c r="Q2102" t="str">
        <f>IF(COUNTIF(Table2[type_of_injury],Table2[[#This Row],[type_of_injury]])&lt;40,"other",Table2[[#This Row],[type_of_injury]])</f>
        <v>gunfire</v>
      </c>
      <c r="R2102" t="str" cm="1">
        <f t="array" ref="R2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3" spans="1:18" x14ac:dyDescent="0.35">
      <c r="A2103" t="s">
        <v>2577</v>
      </c>
      <c r="B2103" s="1">
        <v>41852</v>
      </c>
      <c r="C2103">
        <v>24</v>
      </c>
      <c r="D2103" t="str" cm="1">
        <f t="array" ref="D2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03" t="s">
        <v>16</v>
      </c>
      <c r="F2103" t="s">
        <v>210</v>
      </c>
      <c r="G2103" t="s">
        <v>210</v>
      </c>
      <c r="H2103" t="s">
        <v>39</v>
      </c>
      <c r="I2103" s="1">
        <v>41853</v>
      </c>
      <c r="J2103" t="s">
        <v>71</v>
      </c>
      <c r="K2103" t="s">
        <v>40</v>
      </c>
      <c r="L2103" t="s">
        <v>210</v>
      </c>
      <c r="M2103" t="s">
        <v>210</v>
      </c>
      <c r="N2103" t="s">
        <v>21</v>
      </c>
      <c r="P2103" t="s">
        <v>23</v>
      </c>
      <c r="Q2103" t="str">
        <f>IF(COUNTIF(Table2[type_of_injury],Table2[[#This Row],[type_of_injury]])&lt;40,"other",Table2[[#This Row],[type_of_injury]])</f>
        <v>gunfire</v>
      </c>
      <c r="R2103" t="str" cm="1">
        <f t="array" ref="R2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4" spans="1:18" x14ac:dyDescent="0.35">
      <c r="A2104" t="s">
        <v>2578</v>
      </c>
      <c r="B2104" s="1">
        <v>41852</v>
      </c>
      <c r="C2104">
        <v>13</v>
      </c>
      <c r="D2104" t="str" cm="1">
        <f t="array" ref="D2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04" t="s">
        <v>16</v>
      </c>
      <c r="F2104" t="s">
        <v>210</v>
      </c>
      <c r="G2104" t="s">
        <v>210</v>
      </c>
      <c r="H2104" t="s">
        <v>39</v>
      </c>
      <c r="I2104" s="1">
        <v>41853</v>
      </c>
      <c r="J2104" t="s">
        <v>20</v>
      </c>
      <c r="K2104" t="s">
        <v>40</v>
      </c>
      <c r="L2104" t="s">
        <v>210</v>
      </c>
      <c r="M2104" t="s">
        <v>210</v>
      </c>
      <c r="N2104" t="s">
        <v>21</v>
      </c>
      <c r="P2104" t="s">
        <v>23</v>
      </c>
      <c r="Q2104" t="str">
        <f>IF(COUNTIF(Table2[type_of_injury],Table2[[#This Row],[type_of_injury]])&lt;40,"other",Table2[[#This Row],[type_of_injury]])</f>
        <v>gunfire</v>
      </c>
      <c r="R2104" t="str" cm="1">
        <f t="array" ref="R2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5" spans="1:18" x14ac:dyDescent="0.35">
      <c r="A2105" t="s">
        <v>2579</v>
      </c>
      <c r="B2105" s="1">
        <v>41852</v>
      </c>
      <c r="C2105">
        <v>49</v>
      </c>
      <c r="D2105" t="str" cm="1">
        <f t="array" ref="D2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05" t="s">
        <v>16</v>
      </c>
      <c r="F2105" t="s">
        <v>210</v>
      </c>
      <c r="G2105" t="s">
        <v>210</v>
      </c>
      <c r="H2105" t="s">
        <v>39</v>
      </c>
      <c r="I2105" s="1">
        <v>41853</v>
      </c>
      <c r="J2105" t="s">
        <v>71</v>
      </c>
      <c r="K2105" t="s">
        <v>40</v>
      </c>
      <c r="L2105" t="s">
        <v>210</v>
      </c>
      <c r="M2105" t="s">
        <v>210</v>
      </c>
      <c r="N2105" t="s">
        <v>21</v>
      </c>
      <c r="P2105" t="s">
        <v>23</v>
      </c>
      <c r="Q2105" t="str">
        <f>IF(COUNTIF(Table2[type_of_injury],Table2[[#This Row],[type_of_injury]])&lt;40,"other",Table2[[#This Row],[type_of_injury]])</f>
        <v>gunfire</v>
      </c>
      <c r="R2105" t="str" cm="1">
        <f t="array" ref="R2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6" spans="1:18" x14ac:dyDescent="0.35">
      <c r="A2106" t="s">
        <v>2580</v>
      </c>
      <c r="B2106" s="1">
        <v>41852</v>
      </c>
      <c r="C2106">
        <v>30</v>
      </c>
      <c r="D2106" t="str" cm="1">
        <f t="array" ref="D2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06" t="s">
        <v>16</v>
      </c>
      <c r="F2106" t="s">
        <v>210</v>
      </c>
      <c r="G2106" t="s">
        <v>210</v>
      </c>
      <c r="H2106" t="s">
        <v>39</v>
      </c>
      <c r="I2106" s="1">
        <v>41852</v>
      </c>
      <c r="J2106" t="s">
        <v>71</v>
      </c>
      <c r="K2106" t="s">
        <v>40</v>
      </c>
      <c r="L2106" t="s">
        <v>235</v>
      </c>
      <c r="M2106" t="s">
        <v>210</v>
      </c>
      <c r="N2106" t="s">
        <v>21</v>
      </c>
      <c r="P2106" t="s">
        <v>23</v>
      </c>
      <c r="Q2106" t="str">
        <f>IF(COUNTIF(Table2[type_of_injury],Table2[[#This Row],[type_of_injury]])&lt;40,"other",Table2[[#This Row],[type_of_injury]])</f>
        <v>gunfire</v>
      </c>
      <c r="R2106" t="str" cm="1">
        <f t="array" ref="R2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7" spans="1:18" x14ac:dyDescent="0.35">
      <c r="A2107" t="s">
        <v>2581</v>
      </c>
      <c r="B2107" s="1">
        <v>41852</v>
      </c>
      <c r="D2107" t="str" cm="1">
        <f t="array" ref="D2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107" t="s">
        <v>16</v>
      </c>
      <c r="F2107" t="s">
        <v>210</v>
      </c>
      <c r="G2107" t="s">
        <v>210</v>
      </c>
      <c r="H2107" t="s">
        <v>39</v>
      </c>
      <c r="I2107" s="1">
        <v>41852</v>
      </c>
      <c r="J2107" t="s">
        <v>20</v>
      </c>
      <c r="K2107" t="s">
        <v>40</v>
      </c>
      <c r="L2107" t="s">
        <v>210</v>
      </c>
      <c r="M2107" t="s">
        <v>210</v>
      </c>
      <c r="N2107" t="s">
        <v>21</v>
      </c>
      <c r="P2107" t="s">
        <v>23</v>
      </c>
      <c r="Q2107" t="str">
        <f>IF(COUNTIF(Table2[type_of_injury],Table2[[#This Row],[type_of_injury]])&lt;40,"other",Table2[[#This Row],[type_of_injury]])</f>
        <v>gunfire</v>
      </c>
      <c r="R2107" t="str" cm="1">
        <f t="array" ref="R2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8" spans="1:18" x14ac:dyDescent="0.35">
      <c r="A2108" t="s">
        <v>2582</v>
      </c>
      <c r="B2108" s="1">
        <v>41852</v>
      </c>
      <c r="C2108">
        <v>54</v>
      </c>
      <c r="D2108" t="str" cm="1">
        <f t="array" ref="D2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108" t="s">
        <v>16</v>
      </c>
      <c r="F2108" t="s">
        <v>1346</v>
      </c>
      <c r="G2108" t="s">
        <v>210</v>
      </c>
      <c r="H2108" t="s">
        <v>39</v>
      </c>
      <c r="I2108" s="1">
        <v>41852</v>
      </c>
      <c r="J2108" t="s">
        <v>20</v>
      </c>
      <c r="K2108" t="s">
        <v>40</v>
      </c>
      <c r="L2108" t="s">
        <v>1346</v>
      </c>
      <c r="M2108" t="s">
        <v>210</v>
      </c>
      <c r="N2108" t="s">
        <v>21</v>
      </c>
      <c r="O2108" t="s">
        <v>35</v>
      </c>
      <c r="P2108" t="s">
        <v>23</v>
      </c>
      <c r="Q2108" t="str">
        <f>IF(COUNTIF(Table2[type_of_injury],Table2[[#This Row],[type_of_injury]])&lt;40,"other",Table2[[#This Row],[type_of_injury]])</f>
        <v>gunfire</v>
      </c>
      <c r="R2108" t="str" cm="1">
        <f t="array" ref="R2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09" spans="1:18" x14ac:dyDescent="0.35">
      <c r="A2109" t="s">
        <v>2583</v>
      </c>
      <c r="B2109" s="1">
        <v>41852</v>
      </c>
      <c r="C2109">
        <v>30</v>
      </c>
      <c r="D2109" t="str" cm="1">
        <f t="array" ref="D2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09" t="s">
        <v>16</v>
      </c>
      <c r="F2109" t="s">
        <v>1346</v>
      </c>
      <c r="G2109" t="s">
        <v>210</v>
      </c>
      <c r="H2109" t="s">
        <v>39</v>
      </c>
      <c r="I2109" s="1">
        <v>41852</v>
      </c>
      <c r="J2109" t="s">
        <v>20</v>
      </c>
      <c r="K2109" t="s">
        <v>40</v>
      </c>
      <c r="L2109" t="s">
        <v>210</v>
      </c>
      <c r="M2109" t="s">
        <v>210</v>
      </c>
      <c r="N2109" t="s">
        <v>21</v>
      </c>
      <c r="O2109" t="s">
        <v>35</v>
      </c>
      <c r="P2109" t="s">
        <v>23</v>
      </c>
      <c r="Q2109" t="str">
        <f>IF(COUNTIF(Table2[type_of_injury],Table2[[#This Row],[type_of_injury]])&lt;40,"other",Table2[[#This Row],[type_of_injury]])</f>
        <v>gunfire</v>
      </c>
      <c r="R2109" t="str" cm="1">
        <f t="array" ref="R2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0" spans="1:18" x14ac:dyDescent="0.35">
      <c r="A2110" t="s">
        <v>2584</v>
      </c>
      <c r="B2110" s="1">
        <v>41852</v>
      </c>
      <c r="C2110">
        <v>15</v>
      </c>
      <c r="D2110" t="str" cm="1">
        <f t="array" ref="D2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10" t="s">
        <v>16</v>
      </c>
      <c r="F2110" t="s">
        <v>1346</v>
      </c>
      <c r="G2110" t="s">
        <v>210</v>
      </c>
      <c r="H2110" t="s">
        <v>39</v>
      </c>
      <c r="I2110" s="1">
        <v>41852</v>
      </c>
      <c r="J2110" t="s">
        <v>20</v>
      </c>
      <c r="K2110" t="s">
        <v>40</v>
      </c>
      <c r="L2110" t="s">
        <v>1346</v>
      </c>
      <c r="M2110" t="s">
        <v>210</v>
      </c>
      <c r="N2110" t="s">
        <v>21</v>
      </c>
      <c r="O2110" t="s">
        <v>35</v>
      </c>
      <c r="P2110" t="s">
        <v>23</v>
      </c>
      <c r="Q2110" t="str">
        <f>IF(COUNTIF(Table2[type_of_injury],Table2[[#This Row],[type_of_injury]])&lt;40,"other",Table2[[#This Row],[type_of_injury]])</f>
        <v>gunfire</v>
      </c>
      <c r="R2110" t="str" cm="1">
        <f t="array" ref="R2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1" spans="1:18" x14ac:dyDescent="0.35">
      <c r="A2111" t="s">
        <v>2585</v>
      </c>
      <c r="B2111" s="1">
        <v>41852</v>
      </c>
      <c r="C2111">
        <v>33</v>
      </c>
      <c r="D2111" t="str" cm="1">
        <f t="array" ref="D2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11" t="s">
        <v>16</v>
      </c>
      <c r="F2111" t="s">
        <v>210</v>
      </c>
      <c r="G2111" t="s">
        <v>210</v>
      </c>
      <c r="H2111" t="s">
        <v>39</v>
      </c>
      <c r="I2111" s="1">
        <v>41852</v>
      </c>
      <c r="J2111" t="s">
        <v>20</v>
      </c>
      <c r="K2111" t="s">
        <v>204</v>
      </c>
      <c r="L2111" t="s">
        <v>210</v>
      </c>
      <c r="M2111" t="s">
        <v>210</v>
      </c>
      <c r="N2111" t="s">
        <v>21</v>
      </c>
      <c r="P2111" t="s">
        <v>23</v>
      </c>
      <c r="Q2111" t="str">
        <f>IF(COUNTIF(Table2[type_of_injury],Table2[[#This Row],[type_of_injury]])&lt;40,"other",Table2[[#This Row],[type_of_injury]])</f>
        <v>gunfire</v>
      </c>
      <c r="R2111" t="str" cm="1">
        <f t="array" ref="R2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2" spans="1:18" x14ac:dyDescent="0.35">
      <c r="A2112" t="s">
        <v>2586</v>
      </c>
      <c r="B2112" s="1">
        <v>41852</v>
      </c>
      <c r="C2112">
        <v>26</v>
      </c>
      <c r="D2112" t="str" cm="1">
        <f t="array" ref="D2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12" t="s">
        <v>16</v>
      </c>
      <c r="F2112" t="s">
        <v>210</v>
      </c>
      <c r="G2112" t="s">
        <v>210</v>
      </c>
      <c r="H2112" t="s">
        <v>39</v>
      </c>
      <c r="I2112" s="1">
        <v>41852</v>
      </c>
      <c r="J2112" t="s">
        <v>20</v>
      </c>
      <c r="K2112" t="s">
        <v>204</v>
      </c>
      <c r="L2112" t="s">
        <v>210</v>
      </c>
      <c r="M2112" t="s">
        <v>210</v>
      </c>
      <c r="N2112" t="s">
        <v>21</v>
      </c>
      <c r="P2112" t="s">
        <v>23</v>
      </c>
      <c r="Q2112" t="str">
        <f>IF(COUNTIF(Table2[type_of_injury],Table2[[#This Row],[type_of_injury]])&lt;40,"other",Table2[[#This Row],[type_of_injury]])</f>
        <v>gunfire</v>
      </c>
      <c r="R2112" t="str" cm="1">
        <f t="array" ref="R2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3" spans="1:18" x14ac:dyDescent="0.35">
      <c r="A2113" t="s">
        <v>2587</v>
      </c>
      <c r="B2113" s="1">
        <v>41852</v>
      </c>
      <c r="C2113">
        <v>31</v>
      </c>
      <c r="D2113" t="str" cm="1">
        <f t="array" ref="D2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13" t="s">
        <v>16</v>
      </c>
      <c r="F2113" t="s">
        <v>210</v>
      </c>
      <c r="G2113" t="s">
        <v>210</v>
      </c>
      <c r="H2113" t="s">
        <v>39</v>
      </c>
      <c r="I2113" s="1">
        <v>41852</v>
      </c>
      <c r="J2113" t="s">
        <v>20</v>
      </c>
      <c r="K2113" t="s">
        <v>204</v>
      </c>
      <c r="L2113" t="s">
        <v>210</v>
      </c>
      <c r="M2113" t="s">
        <v>210</v>
      </c>
      <c r="N2113" t="s">
        <v>21</v>
      </c>
      <c r="P2113" t="s">
        <v>23</v>
      </c>
      <c r="Q2113" t="str">
        <f>IF(COUNTIF(Table2[type_of_injury],Table2[[#This Row],[type_of_injury]])&lt;40,"other",Table2[[#This Row],[type_of_injury]])</f>
        <v>gunfire</v>
      </c>
      <c r="R2113" t="str" cm="1">
        <f t="array" ref="R2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4" spans="1:18" x14ac:dyDescent="0.35">
      <c r="A2114" t="s">
        <v>2588</v>
      </c>
      <c r="B2114" s="1">
        <v>41852</v>
      </c>
      <c r="C2114">
        <v>19</v>
      </c>
      <c r="D2114" t="str" cm="1">
        <f t="array" ref="D2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14" t="s">
        <v>16</v>
      </c>
      <c r="F2114" t="s">
        <v>1346</v>
      </c>
      <c r="G2114" t="s">
        <v>210</v>
      </c>
      <c r="H2114" t="s">
        <v>39</v>
      </c>
      <c r="I2114" s="1">
        <v>41852</v>
      </c>
      <c r="J2114" t="s">
        <v>20</v>
      </c>
      <c r="K2114" t="s">
        <v>204</v>
      </c>
      <c r="L2114" t="s">
        <v>1346</v>
      </c>
      <c r="M2114" t="s">
        <v>210</v>
      </c>
      <c r="N2114" t="s">
        <v>21</v>
      </c>
      <c r="O2114" t="s">
        <v>35</v>
      </c>
      <c r="P2114" t="s">
        <v>23</v>
      </c>
      <c r="Q2114" t="str">
        <f>IF(COUNTIF(Table2[type_of_injury],Table2[[#This Row],[type_of_injury]])&lt;40,"other",Table2[[#This Row],[type_of_injury]])</f>
        <v>gunfire</v>
      </c>
      <c r="R2114" t="str" cm="1">
        <f t="array" ref="R2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5" spans="1:18" x14ac:dyDescent="0.35">
      <c r="A2115" t="s">
        <v>2589</v>
      </c>
      <c r="B2115" s="1">
        <v>41852</v>
      </c>
      <c r="C2115">
        <v>18</v>
      </c>
      <c r="D2115" t="str" cm="1">
        <f t="array" ref="D2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15" t="s">
        <v>16</v>
      </c>
      <c r="F2115" t="s">
        <v>1346</v>
      </c>
      <c r="G2115" t="s">
        <v>210</v>
      </c>
      <c r="H2115" t="s">
        <v>39</v>
      </c>
      <c r="I2115" s="1">
        <v>41852</v>
      </c>
      <c r="J2115" t="s">
        <v>20</v>
      </c>
      <c r="K2115" t="s">
        <v>40</v>
      </c>
      <c r="L2115" t="s">
        <v>1346</v>
      </c>
      <c r="M2115" t="s">
        <v>210</v>
      </c>
      <c r="N2115" t="s">
        <v>21</v>
      </c>
      <c r="O2115" t="s">
        <v>35</v>
      </c>
      <c r="P2115" t="s">
        <v>23</v>
      </c>
      <c r="Q2115" t="str">
        <f>IF(COUNTIF(Table2[type_of_injury],Table2[[#This Row],[type_of_injury]])&lt;40,"other",Table2[[#This Row],[type_of_injury]])</f>
        <v>gunfire</v>
      </c>
      <c r="R2115" t="str" cm="1">
        <f t="array" ref="R2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6" spans="1:18" x14ac:dyDescent="0.35">
      <c r="A2116" t="s">
        <v>2590</v>
      </c>
      <c r="B2116" s="1">
        <v>41852</v>
      </c>
      <c r="C2116">
        <v>46</v>
      </c>
      <c r="D2116" t="str" cm="1">
        <f t="array" ref="D2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16" t="s">
        <v>16</v>
      </c>
      <c r="F2116" t="s">
        <v>210</v>
      </c>
      <c r="G2116" t="s">
        <v>210</v>
      </c>
      <c r="H2116" t="s">
        <v>39</v>
      </c>
      <c r="I2116" s="1">
        <v>41852</v>
      </c>
      <c r="J2116" t="s">
        <v>71</v>
      </c>
      <c r="K2116" t="s">
        <v>40</v>
      </c>
      <c r="L2116" t="s">
        <v>210</v>
      </c>
      <c r="M2116" t="s">
        <v>210</v>
      </c>
      <c r="N2116" t="s">
        <v>21</v>
      </c>
      <c r="P2116" t="s">
        <v>23</v>
      </c>
      <c r="Q2116" t="str">
        <f>IF(COUNTIF(Table2[type_of_injury],Table2[[#This Row],[type_of_injury]])&lt;40,"other",Table2[[#This Row],[type_of_injury]])</f>
        <v>gunfire</v>
      </c>
      <c r="R2116" t="str" cm="1">
        <f t="array" ref="R2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7" spans="1:18" x14ac:dyDescent="0.35">
      <c r="A2117" t="s">
        <v>2591</v>
      </c>
      <c r="B2117" s="1">
        <v>41852</v>
      </c>
      <c r="C2117">
        <v>30</v>
      </c>
      <c r="D2117" t="str" cm="1">
        <f t="array" ref="D2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17" t="s">
        <v>16</v>
      </c>
      <c r="F2117" t="s">
        <v>210</v>
      </c>
      <c r="G2117" t="s">
        <v>210</v>
      </c>
      <c r="H2117" t="s">
        <v>39</v>
      </c>
      <c r="I2117" s="1">
        <v>41852</v>
      </c>
      <c r="J2117" t="s">
        <v>20</v>
      </c>
      <c r="K2117" t="s">
        <v>40</v>
      </c>
      <c r="L2117" t="s">
        <v>210</v>
      </c>
      <c r="M2117" t="s">
        <v>210</v>
      </c>
      <c r="N2117" t="s">
        <v>21</v>
      </c>
      <c r="P2117" t="s">
        <v>23</v>
      </c>
      <c r="Q2117" t="str">
        <f>IF(COUNTIF(Table2[type_of_injury],Table2[[#This Row],[type_of_injury]])&lt;40,"other",Table2[[#This Row],[type_of_injury]])</f>
        <v>gunfire</v>
      </c>
      <c r="R2117" t="str" cm="1">
        <f t="array" ref="R2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8" spans="1:18" x14ac:dyDescent="0.35">
      <c r="A2118" t="s">
        <v>2592</v>
      </c>
      <c r="B2118" s="1">
        <v>41852</v>
      </c>
      <c r="C2118">
        <v>3</v>
      </c>
      <c r="D2118" t="str" cm="1">
        <f t="array" ref="D2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18" t="s">
        <v>16</v>
      </c>
      <c r="F2118" t="s">
        <v>210</v>
      </c>
      <c r="G2118" t="s">
        <v>210</v>
      </c>
      <c r="H2118" t="s">
        <v>39</v>
      </c>
      <c r="I2118" s="1">
        <v>41852</v>
      </c>
      <c r="J2118" t="s">
        <v>71</v>
      </c>
      <c r="K2118" t="s">
        <v>40</v>
      </c>
      <c r="L2118" t="s">
        <v>210</v>
      </c>
      <c r="M2118" t="s">
        <v>210</v>
      </c>
      <c r="N2118" t="s">
        <v>21</v>
      </c>
      <c r="P2118" t="s">
        <v>23</v>
      </c>
      <c r="Q2118" t="str">
        <f>IF(COUNTIF(Table2[type_of_injury],Table2[[#This Row],[type_of_injury]])&lt;40,"other",Table2[[#This Row],[type_of_injury]])</f>
        <v>gunfire</v>
      </c>
      <c r="R2118" t="str" cm="1">
        <f t="array" ref="R2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19" spans="1:18" x14ac:dyDescent="0.35">
      <c r="A2119" t="s">
        <v>2593</v>
      </c>
      <c r="B2119" s="1">
        <v>41852</v>
      </c>
      <c r="C2119">
        <v>55</v>
      </c>
      <c r="D2119" t="str" cm="1">
        <f t="array" ref="D2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119" t="s">
        <v>16</v>
      </c>
      <c r="F2119" t="s">
        <v>210</v>
      </c>
      <c r="G2119" t="s">
        <v>210</v>
      </c>
      <c r="H2119" t="s">
        <v>39</v>
      </c>
      <c r="I2119" s="1">
        <v>41852</v>
      </c>
      <c r="J2119" t="s">
        <v>20</v>
      </c>
      <c r="K2119" t="s">
        <v>40</v>
      </c>
      <c r="L2119" t="s">
        <v>210</v>
      </c>
      <c r="M2119" t="s">
        <v>210</v>
      </c>
      <c r="N2119" t="s">
        <v>21</v>
      </c>
      <c r="P2119" t="s">
        <v>23</v>
      </c>
      <c r="Q2119" t="str">
        <f>IF(COUNTIF(Table2[type_of_injury],Table2[[#This Row],[type_of_injury]])&lt;40,"other",Table2[[#This Row],[type_of_injury]])</f>
        <v>gunfire</v>
      </c>
      <c r="R2119" t="str" cm="1">
        <f t="array" ref="R2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0" spans="1:18" x14ac:dyDescent="0.35">
      <c r="A2120" t="s">
        <v>2594</v>
      </c>
      <c r="B2120" s="1">
        <v>41852</v>
      </c>
      <c r="C2120">
        <v>17</v>
      </c>
      <c r="D2120" t="str" cm="1">
        <f t="array" ref="D2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20" t="s">
        <v>16</v>
      </c>
      <c r="F2120" t="s">
        <v>210</v>
      </c>
      <c r="G2120" t="s">
        <v>210</v>
      </c>
      <c r="H2120" t="s">
        <v>39</v>
      </c>
      <c r="I2120" s="1">
        <v>41853</v>
      </c>
      <c r="J2120" t="s">
        <v>20</v>
      </c>
      <c r="K2120" t="s">
        <v>40</v>
      </c>
      <c r="L2120" t="s">
        <v>1346</v>
      </c>
      <c r="M2120" t="s">
        <v>210</v>
      </c>
      <c r="N2120" t="s">
        <v>21</v>
      </c>
      <c r="O2120" t="s">
        <v>35</v>
      </c>
      <c r="P2120" t="s">
        <v>23</v>
      </c>
      <c r="Q2120" t="str">
        <f>IF(COUNTIF(Table2[type_of_injury],Table2[[#This Row],[type_of_injury]])&lt;40,"other",Table2[[#This Row],[type_of_injury]])</f>
        <v>gunfire</v>
      </c>
      <c r="R2120" t="str" cm="1">
        <f t="array" ref="R2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1" spans="1:18" x14ac:dyDescent="0.35">
      <c r="A2121" t="s">
        <v>2595</v>
      </c>
      <c r="B2121" s="1">
        <v>41852</v>
      </c>
      <c r="C2121">
        <v>28</v>
      </c>
      <c r="D2121" t="str" cm="1">
        <f t="array" ref="D2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21" t="s">
        <v>16</v>
      </c>
      <c r="F2121" t="s">
        <v>210</v>
      </c>
      <c r="G2121" t="s">
        <v>210</v>
      </c>
      <c r="H2121" t="s">
        <v>39</v>
      </c>
      <c r="I2121" s="1">
        <v>41853</v>
      </c>
      <c r="J2121" t="s">
        <v>20</v>
      </c>
      <c r="K2121" t="s">
        <v>40</v>
      </c>
      <c r="L2121" t="s">
        <v>41</v>
      </c>
      <c r="M2121" t="s">
        <v>41</v>
      </c>
      <c r="N2121" t="s">
        <v>21</v>
      </c>
      <c r="O2121" t="s">
        <v>35</v>
      </c>
      <c r="P2121" t="s">
        <v>23</v>
      </c>
      <c r="Q2121" t="str">
        <f>IF(COUNTIF(Table2[type_of_injury],Table2[[#This Row],[type_of_injury]])&lt;40,"other",Table2[[#This Row],[type_of_injury]])</f>
        <v>gunfire</v>
      </c>
      <c r="R2121" t="str" cm="1">
        <f t="array" ref="R2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2" spans="1:18" x14ac:dyDescent="0.35">
      <c r="A2122" t="s">
        <v>2596</v>
      </c>
      <c r="B2122" s="1">
        <v>41852</v>
      </c>
      <c r="C2122">
        <v>47</v>
      </c>
      <c r="D2122" t="str" cm="1">
        <f t="array" ref="D2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22" t="s">
        <v>16</v>
      </c>
      <c r="F2122" t="s">
        <v>210</v>
      </c>
      <c r="G2122" t="s">
        <v>210</v>
      </c>
      <c r="H2122" t="s">
        <v>39</v>
      </c>
      <c r="I2122" s="1">
        <v>41852</v>
      </c>
      <c r="J2122" t="s">
        <v>20</v>
      </c>
      <c r="K2122" t="s">
        <v>40</v>
      </c>
      <c r="L2122" t="s">
        <v>210</v>
      </c>
      <c r="M2122" t="s">
        <v>210</v>
      </c>
      <c r="N2122" t="s">
        <v>21</v>
      </c>
      <c r="O2122" t="s">
        <v>35</v>
      </c>
      <c r="P2122" t="s">
        <v>23</v>
      </c>
      <c r="Q2122" t="str">
        <f>IF(COUNTIF(Table2[type_of_injury],Table2[[#This Row],[type_of_injury]])&lt;40,"other",Table2[[#This Row],[type_of_injury]])</f>
        <v>gunfire</v>
      </c>
      <c r="R2122" t="str" cm="1">
        <f t="array" ref="R2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3" spans="1:18" x14ac:dyDescent="0.35">
      <c r="A2123" t="s">
        <v>2597</v>
      </c>
      <c r="B2123" s="1">
        <v>41852</v>
      </c>
      <c r="C2123">
        <v>40</v>
      </c>
      <c r="D2123" t="str" cm="1">
        <f t="array" ref="D2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23" t="s">
        <v>16</v>
      </c>
      <c r="F2123" t="s">
        <v>210</v>
      </c>
      <c r="G2123" t="s">
        <v>210</v>
      </c>
      <c r="H2123" t="s">
        <v>39</v>
      </c>
      <c r="I2123" s="1">
        <v>41852</v>
      </c>
      <c r="J2123" t="s">
        <v>71</v>
      </c>
      <c r="K2123" t="s">
        <v>40</v>
      </c>
      <c r="L2123" t="s">
        <v>210</v>
      </c>
      <c r="M2123" t="s">
        <v>210</v>
      </c>
      <c r="N2123" t="s">
        <v>21</v>
      </c>
      <c r="O2123" t="s">
        <v>35</v>
      </c>
      <c r="P2123" t="s">
        <v>23</v>
      </c>
      <c r="Q2123" t="str">
        <f>IF(COUNTIF(Table2[type_of_injury],Table2[[#This Row],[type_of_injury]])&lt;40,"other",Table2[[#This Row],[type_of_injury]])</f>
        <v>gunfire</v>
      </c>
      <c r="R2123" t="str" cm="1">
        <f t="array" ref="R2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4" spans="1:18" x14ac:dyDescent="0.35">
      <c r="A2124" t="s">
        <v>2598</v>
      </c>
      <c r="B2124" s="1">
        <v>41852</v>
      </c>
      <c r="C2124">
        <v>40</v>
      </c>
      <c r="D2124" t="str" cm="1">
        <f t="array" ref="D2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24" t="s">
        <v>16</v>
      </c>
      <c r="F2124" t="s">
        <v>210</v>
      </c>
      <c r="G2124" t="s">
        <v>210</v>
      </c>
      <c r="H2124" t="s">
        <v>39</v>
      </c>
      <c r="I2124" s="1">
        <v>41852</v>
      </c>
      <c r="J2124" t="s">
        <v>20</v>
      </c>
      <c r="K2124" t="s">
        <v>40</v>
      </c>
      <c r="L2124" t="s">
        <v>210</v>
      </c>
      <c r="M2124" t="s">
        <v>210</v>
      </c>
      <c r="N2124" t="s">
        <v>21</v>
      </c>
      <c r="P2124" t="s">
        <v>23</v>
      </c>
      <c r="Q2124" t="str">
        <f>IF(COUNTIF(Table2[type_of_injury],Table2[[#This Row],[type_of_injury]])&lt;40,"other",Table2[[#This Row],[type_of_injury]])</f>
        <v>gunfire</v>
      </c>
      <c r="R2124" t="str" cm="1">
        <f t="array" ref="R2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5" spans="1:18" x14ac:dyDescent="0.35">
      <c r="A2125" t="s">
        <v>2599</v>
      </c>
      <c r="B2125" s="1">
        <v>41852</v>
      </c>
      <c r="C2125">
        <v>43</v>
      </c>
      <c r="D2125" t="str" cm="1">
        <f t="array" ref="D2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25" t="s">
        <v>16</v>
      </c>
      <c r="F2125" t="s">
        <v>210</v>
      </c>
      <c r="G2125" t="s">
        <v>210</v>
      </c>
      <c r="H2125" t="s">
        <v>39</v>
      </c>
      <c r="I2125" s="1">
        <v>41852</v>
      </c>
      <c r="J2125" t="s">
        <v>71</v>
      </c>
      <c r="K2125" t="s">
        <v>40</v>
      </c>
      <c r="L2125" t="s">
        <v>210</v>
      </c>
      <c r="M2125" t="s">
        <v>210</v>
      </c>
      <c r="N2125" t="s">
        <v>21</v>
      </c>
      <c r="P2125" t="s">
        <v>23</v>
      </c>
      <c r="Q2125" t="str">
        <f>IF(COUNTIF(Table2[type_of_injury],Table2[[#This Row],[type_of_injury]])&lt;40,"other",Table2[[#This Row],[type_of_injury]])</f>
        <v>gunfire</v>
      </c>
      <c r="R2125" t="str" cm="1">
        <f t="array" ref="R2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6" spans="1:18" x14ac:dyDescent="0.35">
      <c r="A2126" t="s">
        <v>2600</v>
      </c>
      <c r="B2126" s="1">
        <v>41852</v>
      </c>
      <c r="C2126">
        <v>5</v>
      </c>
      <c r="D2126" t="str" cm="1">
        <f t="array" ref="D2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26" t="s">
        <v>16</v>
      </c>
      <c r="F2126" t="s">
        <v>210</v>
      </c>
      <c r="G2126" t="s">
        <v>210</v>
      </c>
      <c r="H2126" t="s">
        <v>39</v>
      </c>
      <c r="I2126" s="1">
        <v>41852</v>
      </c>
      <c r="J2126" t="s">
        <v>20</v>
      </c>
      <c r="K2126" t="s">
        <v>40</v>
      </c>
      <c r="L2126" t="s">
        <v>210</v>
      </c>
      <c r="M2126" t="s">
        <v>210</v>
      </c>
      <c r="N2126" t="s">
        <v>21</v>
      </c>
      <c r="O2126" t="s">
        <v>35</v>
      </c>
      <c r="P2126" t="s">
        <v>23</v>
      </c>
      <c r="Q2126" t="str">
        <f>IF(COUNTIF(Table2[type_of_injury],Table2[[#This Row],[type_of_injury]])&lt;40,"other",Table2[[#This Row],[type_of_injury]])</f>
        <v>gunfire</v>
      </c>
      <c r="R2126" t="str" cm="1">
        <f t="array" ref="R2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7" spans="1:18" x14ac:dyDescent="0.35">
      <c r="A2127" t="s">
        <v>2601</v>
      </c>
      <c r="B2127" s="1">
        <v>41852</v>
      </c>
      <c r="C2127">
        <v>32</v>
      </c>
      <c r="D2127" t="str" cm="1">
        <f t="array" ref="D2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27" t="s">
        <v>16</v>
      </c>
      <c r="F2127" t="s">
        <v>210</v>
      </c>
      <c r="G2127" t="s">
        <v>210</v>
      </c>
      <c r="H2127" t="s">
        <v>39</v>
      </c>
      <c r="I2127" s="1">
        <v>41852</v>
      </c>
      <c r="J2127" t="s">
        <v>20</v>
      </c>
      <c r="K2127" t="s">
        <v>40</v>
      </c>
      <c r="L2127" t="s">
        <v>210</v>
      </c>
      <c r="M2127" t="s">
        <v>210</v>
      </c>
      <c r="N2127" t="s">
        <v>21</v>
      </c>
      <c r="P2127" t="s">
        <v>23</v>
      </c>
      <c r="Q2127" t="str">
        <f>IF(COUNTIF(Table2[type_of_injury],Table2[[#This Row],[type_of_injury]])&lt;40,"other",Table2[[#This Row],[type_of_injury]])</f>
        <v>gunfire</v>
      </c>
      <c r="R2127" t="str" cm="1">
        <f t="array" ref="R2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8" spans="1:18" x14ac:dyDescent="0.35">
      <c r="A2128" t="s">
        <v>2602</v>
      </c>
      <c r="B2128" s="1">
        <v>41852</v>
      </c>
      <c r="C2128">
        <v>4</v>
      </c>
      <c r="D2128" t="str" cm="1">
        <f t="array" ref="D2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28" t="s">
        <v>16</v>
      </c>
      <c r="F2128" t="s">
        <v>210</v>
      </c>
      <c r="G2128" t="s">
        <v>210</v>
      </c>
      <c r="H2128" t="s">
        <v>39</v>
      </c>
      <c r="I2128" s="1">
        <v>41852</v>
      </c>
      <c r="J2128" t="s">
        <v>71</v>
      </c>
      <c r="K2128" t="s">
        <v>40</v>
      </c>
      <c r="L2128" t="s">
        <v>210</v>
      </c>
      <c r="M2128" t="s">
        <v>210</v>
      </c>
      <c r="N2128" t="s">
        <v>21</v>
      </c>
      <c r="P2128" t="s">
        <v>23</v>
      </c>
      <c r="Q2128" t="str">
        <f>IF(COUNTIF(Table2[type_of_injury],Table2[[#This Row],[type_of_injury]])&lt;40,"other",Table2[[#This Row],[type_of_injury]])</f>
        <v>gunfire</v>
      </c>
      <c r="R2128" t="str" cm="1">
        <f t="array" ref="R2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29" spans="1:18" x14ac:dyDescent="0.35">
      <c r="A2129" t="s">
        <v>2603</v>
      </c>
      <c r="B2129" s="1">
        <v>41852</v>
      </c>
      <c r="C2129">
        <v>23</v>
      </c>
      <c r="D2129" t="str" cm="1">
        <f t="array" ref="D2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29" t="s">
        <v>16</v>
      </c>
      <c r="F2129" t="s">
        <v>210</v>
      </c>
      <c r="G2129" t="s">
        <v>210</v>
      </c>
      <c r="H2129" t="s">
        <v>39</v>
      </c>
      <c r="I2129" s="1">
        <v>41852</v>
      </c>
      <c r="J2129" t="s">
        <v>20</v>
      </c>
      <c r="K2129" t="s">
        <v>40</v>
      </c>
      <c r="L2129" t="s">
        <v>210</v>
      </c>
      <c r="M2129" t="s">
        <v>210</v>
      </c>
      <c r="N2129" t="s">
        <v>21</v>
      </c>
      <c r="O2129" t="s">
        <v>35</v>
      </c>
      <c r="P2129" t="s">
        <v>23</v>
      </c>
      <c r="Q2129" t="str">
        <f>IF(COUNTIF(Table2[type_of_injury],Table2[[#This Row],[type_of_injury]])&lt;40,"other",Table2[[#This Row],[type_of_injury]])</f>
        <v>gunfire</v>
      </c>
      <c r="R2129" t="str" cm="1">
        <f t="array" ref="R2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0" spans="1:18" x14ac:dyDescent="0.35">
      <c r="A2130" t="s">
        <v>2604</v>
      </c>
      <c r="B2130" s="1">
        <v>41852</v>
      </c>
      <c r="C2130">
        <v>12</v>
      </c>
      <c r="D2130" t="str" cm="1">
        <f t="array" ref="D2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30" t="s">
        <v>16</v>
      </c>
      <c r="F2130" t="s">
        <v>41</v>
      </c>
      <c r="G2130" t="s">
        <v>41</v>
      </c>
      <c r="H2130" t="s">
        <v>39</v>
      </c>
      <c r="I2130" s="1">
        <v>41852</v>
      </c>
      <c r="J2130" t="s">
        <v>20</v>
      </c>
      <c r="K2130" t="s">
        <v>40</v>
      </c>
      <c r="L2130" t="s">
        <v>41</v>
      </c>
      <c r="M2130" t="s">
        <v>41</v>
      </c>
      <c r="N2130" t="s">
        <v>21</v>
      </c>
      <c r="O2130" t="s">
        <v>35</v>
      </c>
      <c r="P2130" t="s">
        <v>23</v>
      </c>
      <c r="Q2130" t="str">
        <f>IF(COUNTIF(Table2[type_of_injury],Table2[[#This Row],[type_of_injury]])&lt;40,"other",Table2[[#This Row],[type_of_injury]])</f>
        <v>gunfire</v>
      </c>
      <c r="R2130" t="str" cm="1">
        <f t="array" ref="R2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1" spans="1:18" x14ac:dyDescent="0.35">
      <c r="A2131" t="s">
        <v>2605</v>
      </c>
      <c r="B2131" s="1">
        <v>41852</v>
      </c>
      <c r="C2131">
        <v>15</v>
      </c>
      <c r="D2131" t="str" cm="1">
        <f t="array" ref="D2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31" t="s">
        <v>16</v>
      </c>
      <c r="F2131" t="s">
        <v>41</v>
      </c>
      <c r="G2131" t="s">
        <v>41</v>
      </c>
      <c r="H2131" t="s">
        <v>39</v>
      </c>
      <c r="I2131" s="1">
        <v>41852</v>
      </c>
      <c r="J2131" t="s">
        <v>71</v>
      </c>
      <c r="K2131" t="s">
        <v>40</v>
      </c>
      <c r="L2131" t="s">
        <v>41</v>
      </c>
      <c r="M2131" t="s">
        <v>41</v>
      </c>
      <c r="N2131" t="s">
        <v>21</v>
      </c>
      <c r="O2131" t="s">
        <v>35</v>
      </c>
      <c r="P2131" t="s">
        <v>23</v>
      </c>
      <c r="Q2131" t="str">
        <f>IF(COUNTIF(Table2[type_of_injury],Table2[[#This Row],[type_of_injury]])&lt;40,"other",Table2[[#This Row],[type_of_injury]])</f>
        <v>gunfire</v>
      </c>
      <c r="R2131" t="str" cm="1">
        <f t="array" ref="R2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2" spans="1:18" x14ac:dyDescent="0.35">
      <c r="A2132" t="s">
        <v>2606</v>
      </c>
      <c r="B2132" s="1">
        <v>41852</v>
      </c>
      <c r="C2132">
        <v>4</v>
      </c>
      <c r="D2132" t="str" cm="1">
        <f t="array" ref="D2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32" t="s">
        <v>16</v>
      </c>
      <c r="F2132" t="s">
        <v>41</v>
      </c>
      <c r="G2132" t="s">
        <v>41</v>
      </c>
      <c r="H2132" t="s">
        <v>39</v>
      </c>
      <c r="I2132" s="1">
        <v>41852</v>
      </c>
      <c r="J2132" t="s">
        <v>71</v>
      </c>
      <c r="K2132" t="s">
        <v>40</v>
      </c>
      <c r="L2132" t="s">
        <v>41</v>
      </c>
      <c r="M2132" t="s">
        <v>41</v>
      </c>
      <c r="N2132" t="s">
        <v>21</v>
      </c>
      <c r="O2132" t="s">
        <v>35</v>
      </c>
      <c r="P2132" t="s">
        <v>23</v>
      </c>
      <c r="Q2132" t="str">
        <f>IF(COUNTIF(Table2[type_of_injury],Table2[[#This Row],[type_of_injury]])&lt;40,"other",Table2[[#This Row],[type_of_injury]])</f>
        <v>gunfire</v>
      </c>
      <c r="R2132" t="str" cm="1">
        <f t="array" ref="R2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3" spans="1:18" x14ac:dyDescent="0.35">
      <c r="A2133" t="s">
        <v>2607</v>
      </c>
      <c r="B2133" s="1">
        <v>41852</v>
      </c>
      <c r="C2133">
        <v>8</v>
      </c>
      <c r="D2133" t="str" cm="1">
        <f t="array" ref="D2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33" t="s">
        <v>16</v>
      </c>
      <c r="F2133" t="s">
        <v>41</v>
      </c>
      <c r="G2133" t="s">
        <v>41</v>
      </c>
      <c r="H2133" t="s">
        <v>39</v>
      </c>
      <c r="I2133" s="1">
        <v>41852</v>
      </c>
      <c r="J2133" t="s">
        <v>20</v>
      </c>
      <c r="K2133" t="s">
        <v>40</v>
      </c>
      <c r="L2133" t="s">
        <v>41</v>
      </c>
      <c r="M2133" t="s">
        <v>41</v>
      </c>
      <c r="N2133" t="s">
        <v>21</v>
      </c>
      <c r="O2133" t="s">
        <v>35</v>
      </c>
      <c r="P2133" t="s">
        <v>23</v>
      </c>
      <c r="Q2133" t="str">
        <f>IF(COUNTIF(Table2[type_of_injury],Table2[[#This Row],[type_of_injury]])&lt;40,"other",Table2[[#This Row],[type_of_injury]])</f>
        <v>gunfire</v>
      </c>
      <c r="R2133" t="str" cm="1">
        <f t="array" ref="R2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4" spans="1:18" x14ac:dyDescent="0.35">
      <c r="A2134" t="s">
        <v>2608</v>
      </c>
      <c r="B2134" s="1">
        <v>41852</v>
      </c>
      <c r="C2134">
        <v>30</v>
      </c>
      <c r="D2134" t="str" cm="1">
        <f t="array" ref="D2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34" t="s">
        <v>16</v>
      </c>
      <c r="F2134" t="s">
        <v>41</v>
      </c>
      <c r="G2134" t="s">
        <v>41</v>
      </c>
      <c r="H2134" t="s">
        <v>39</v>
      </c>
      <c r="I2134" s="1">
        <v>41852</v>
      </c>
      <c r="J2134" t="s">
        <v>71</v>
      </c>
      <c r="K2134" t="s">
        <v>40</v>
      </c>
      <c r="L2134" t="s">
        <v>41</v>
      </c>
      <c r="M2134" t="s">
        <v>41</v>
      </c>
      <c r="N2134" t="s">
        <v>21</v>
      </c>
      <c r="O2134" t="s">
        <v>35</v>
      </c>
      <c r="P2134" t="s">
        <v>23</v>
      </c>
      <c r="Q2134" t="str">
        <f>IF(COUNTIF(Table2[type_of_injury],Table2[[#This Row],[type_of_injury]])&lt;40,"other",Table2[[#This Row],[type_of_injury]])</f>
        <v>gunfire</v>
      </c>
      <c r="R2134" t="str" cm="1">
        <f t="array" ref="R2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5" spans="1:18" x14ac:dyDescent="0.35">
      <c r="A2135" t="s">
        <v>2609</v>
      </c>
      <c r="B2135" s="1">
        <v>41852</v>
      </c>
      <c r="C2135">
        <v>34</v>
      </c>
      <c r="D2135" t="str" cm="1">
        <f t="array" ref="D2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35" t="s">
        <v>16</v>
      </c>
      <c r="F2135" t="s">
        <v>41</v>
      </c>
      <c r="G2135" t="s">
        <v>41</v>
      </c>
      <c r="H2135" t="s">
        <v>39</v>
      </c>
      <c r="I2135" s="1">
        <v>41852</v>
      </c>
      <c r="J2135" t="s">
        <v>20</v>
      </c>
      <c r="K2135" t="s">
        <v>40</v>
      </c>
      <c r="L2135" t="s">
        <v>41</v>
      </c>
      <c r="M2135" t="s">
        <v>41</v>
      </c>
      <c r="N2135" t="s">
        <v>21</v>
      </c>
      <c r="O2135" t="s">
        <v>35</v>
      </c>
      <c r="P2135" t="s">
        <v>23</v>
      </c>
      <c r="Q2135" t="str">
        <f>IF(COUNTIF(Table2[type_of_injury],Table2[[#This Row],[type_of_injury]])&lt;40,"other",Table2[[#This Row],[type_of_injury]])</f>
        <v>gunfire</v>
      </c>
      <c r="R2135" t="str" cm="1">
        <f t="array" ref="R2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6" spans="1:18" x14ac:dyDescent="0.35">
      <c r="A2136" t="s">
        <v>2610</v>
      </c>
      <c r="B2136" s="1">
        <v>41852</v>
      </c>
      <c r="C2136">
        <v>59</v>
      </c>
      <c r="D2136" t="str" cm="1">
        <f t="array" ref="D2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136" t="s">
        <v>16</v>
      </c>
      <c r="F2136" t="s">
        <v>41</v>
      </c>
      <c r="G2136" t="s">
        <v>41</v>
      </c>
      <c r="H2136" t="s">
        <v>39</v>
      </c>
      <c r="I2136" s="1">
        <v>41852</v>
      </c>
      <c r="J2136" t="s">
        <v>20</v>
      </c>
      <c r="K2136" t="s">
        <v>40</v>
      </c>
      <c r="L2136" t="s">
        <v>41</v>
      </c>
      <c r="M2136" t="s">
        <v>41</v>
      </c>
      <c r="N2136" t="s">
        <v>21</v>
      </c>
      <c r="O2136" t="s">
        <v>35</v>
      </c>
      <c r="P2136" t="s">
        <v>23</v>
      </c>
      <c r="Q2136" t="str">
        <f>IF(COUNTIF(Table2[type_of_injury],Table2[[#This Row],[type_of_injury]])&lt;40,"other",Table2[[#This Row],[type_of_injury]])</f>
        <v>gunfire</v>
      </c>
      <c r="R2136" t="str" cm="1">
        <f t="array" ref="R2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7" spans="1:18" x14ac:dyDescent="0.35">
      <c r="A2137" t="s">
        <v>2611</v>
      </c>
      <c r="B2137" s="1">
        <v>41852</v>
      </c>
      <c r="C2137">
        <v>28</v>
      </c>
      <c r="D2137" t="str" cm="1">
        <f t="array" ref="D2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37" t="s">
        <v>16</v>
      </c>
      <c r="F2137" t="s">
        <v>41</v>
      </c>
      <c r="G2137" t="s">
        <v>41</v>
      </c>
      <c r="H2137" t="s">
        <v>39</v>
      </c>
      <c r="I2137" s="1">
        <v>41852</v>
      </c>
      <c r="J2137" t="s">
        <v>20</v>
      </c>
      <c r="K2137" t="s">
        <v>40</v>
      </c>
      <c r="L2137" t="s">
        <v>41</v>
      </c>
      <c r="M2137" t="s">
        <v>41</v>
      </c>
      <c r="N2137" t="s">
        <v>21</v>
      </c>
      <c r="O2137" t="s">
        <v>35</v>
      </c>
      <c r="P2137" t="s">
        <v>23</v>
      </c>
      <c r="Q2137" t="str">
        <f>IF(COUNTIF(Table2[type_of_injury],Table2[[#This Row],[type_of_injury]])&lt;40,"other",Table2[[#This Row],[type_of_injury]])</f>
        <v>gunfire</v>
      </c>
      <c r="R2137" t="str" cm="1">
        <f t="array" ref="R2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8" spans="1:18" x14ac:dyDescent="0.35">
      <c r="A2138" t="s">
        <v>2612</v>
      </c>
      <c r="B2138" s="1">
        <v>41852</v>
      </c>
      <c r="C2138">
        <v>24</v>
      </c>
      <c r="D2138" t="str" cm="1">
        <f t="array" ref="D2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38" t="s">
        <v>16</v>
      </c>
      <c r="F2138" t="s">
        <v>210</v>
      </c>
      <c r="G2138" t="s">
        <v>210</v>
      </c>
      <c r="H2138" t="s">
        <v>39</v>
      </c>
      <c r="I2138" s="1">
        <v>41852</v>
      </c>
      <c r="J2138" t="s">
        <v>20</v>
      </c>
      <c r="K2138" t="s">
        <v>40</v>
      </c>
      <c r="L2138" t="s">
        <v>210</v>
      </c>
      <c r="M2138" t="s">
        <v>210</v>
      </c>
      <c r="N2138" t="s">
        <v>21</v>
      </c>
      <c r="O2138" t="s">
        <v>35</v>
      </c>
      <c r="P2138" t="s">
        <v>23</v>
      </c>
      <c r="Q2138" t="str">
        <f>IF(COUNTIF(Table2[type_of_injury],Table2[[#This Row],[type_of_injury]])&lt;40,"other",Table2[[#This Row],[type_of_injury]])</f>
        <v>gunfire</v>
      </c>
      <c r="R2138" t="str" cm="1">
        <f t="array" ref="R2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39" spans="1:18" x14ac:dyDescent="0.35">
      <c r="A2139" t="s">
        <v>2613</v>
      </c>
      <c r="B2139" s="1">
        <v>41852</v>
      </c>
      <c r="C2139">
        <v>23</v>
      </c>
      <c r="D2139" t="str" cm="1">
        <f t="array" ref="D2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39" t="s">
        <v>16</v>
      </c>
      <c r="F2139" t="s">
        <v>210</v>
      </c>
      <c r="G2139" t="s">
        <v>210</v>
      </c>
      <c r="H2139" t="s">
        <v>39</v>
      </c>
      <c r="I2139" s="1">
        <v>41852</v>
      </c>
      <c r="J2139" t="s">
        <v>71</v>
      </c>
      <c r="K2139" t="s">
        <v>40</v>
      </c>
      <c r="L2139" t="s">
        <v>210</v>
      </c>
      <c r="M2139" t="s">
        <v>210</v>
      </c>
      <c r="N2139" t="s">
        <v>21</v>
      </c>
      <c r="P2139" t="s">
        <v>23</v>
      </c>
      <c r="Q2139" t="str">
        <f>IF(COUNTIF(Table2[type_of_injury],Table2[[#This Row],[type_of_injury]])&lt;40,"other",Table2[[#This Row],[type_of_injury]])</f>
        <v>gunfire</v>
      </c>
      <c r="R2139" t="str" cm="1">
        <f t="array" ref="R2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0" spans="1:18" x14ac:dyDescent="0.35">
      <c r="A2140" t="s">
        <v>2614</v>
      </c>
      <c r="B2140" s="1">
        <v>41852</v>
      </c>
      <c r="C2140">
        <v>10</v>
      </c>
      <c r="D2140" t="str" cm="1">
        <f t="array" ref="D2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40" t="s">
        <v>16</v>
      </c>
      <c r="F2140" t="s">
        <v>210</v>
      </c>
      <c r="G2140" t="s">
        <v>210</v>
      </c>
      <c r="H2140" t="s">
        <v>39</v>
      </c>
      <c r="I2140" s="1">
        <v>41852</v>
      </c>
      <c r="J2140" t="s">
        <v>71</v>
      </c>
      <c r="K2140" t="s">
        <v>40</v>
      </c>
      <c r="L2140" t="s">
        <v>210</v>
      </c>
      <c r="M2140" t="s">
        <v>210</v>
      </c>
      <c r="N2140" t="s">
        <v>21</v>
      </c>
      <c r="P2140" t="s">
        <v>23</v>
      </c>
      <c r="Q2140" t="str">
        <f>IF(COUNTIF(Table2[type_of_injury],Table2[[#This Row],[type_of_injury]])&lt;40,"other",Table2[[#This Row],[type_of_injury]])</f>
        <v>gunfire</v>
      </c>
      <c r="R2140" t="str" cm="1">
        <f t="array" ref="R2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1" spans="1:18" x14ac:dyDescent="0.35">
      <c r="A2141" t="s">
        <v>2615</v>
      </c>
      <c r="B2141" s="1">
        <v>41852</v>
      </c>
      <c r="C2141">
        <v>30</v>
      </c>
      <c r="D2141" t="str" cm="1">
        <f t="array" ref="D2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41" t="s">
        <v>16</v>
      </c>
      <c r="F2141" t="s">
        <v>210</v>
      </c>
      <c r="G2141" t="s">
        <v>210</v>
      </c>
      <c r="H2141" t="s">
        <v>39</v>
      </c>
      <c r="I2141" s="1">
        <v>41852</v>
      </c>
      <c r="J2141" t="s">
        <v>20</v>
      </c>
      <c r="K2141" t="s">
        <v>40</v>
      </c>
      <c r="L2141" t="s">
        <v>210</v>
      </c>
      <c r="M2141" t="s">
        <v>210</v>
      </c>
      <c r="N2141" t="s">
        <v>21</v>
      </c>
      <c r="O2141" t="s">
        <v>35</v>
      </c>
      <c r="P2141" t="s">
        <v>23</v>
      </c>
      <c r="Q2141" t="str">
        <f>IF(COUNTIF(Table2[type_of_injury],Table2[[#This Row],[type_of_injury]])&lt;40,"other",Table2[[#This Row],[type_of_injury]])</f>
        <v>gunfire</v>
      </c>
      <c r="R2141" t="str" cm="1">
        <f t="array" ref="R2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2" spans="1:18" x14ac:dyDescent="0.35">
      <c r="A2142" t="s">
        <v>2616</v>
      </c>
      <c r="B2142" s="1">
        <v>41852</v>
      </c>
      <c r="C2142">
        <v>48</v>
      </c>
      <c r="D2142" t="str" cm="1">
        <f t="array" ref="D2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42" t="s">
        <v>16</v>
      </c>
      <c r="F2142" t="s">
        <v>210</v>
      </c>
      <c r="G2142" t="s">
        <v>210</v>
      </c>
      <c r="H2142" t="s">
        <v>39</v>
      </c>
      <c r="I2142" s="1">
        <v>41855</v>
      </c>
      <c r="J2142" t="s">
        <v>71</v>
      </c>
      <c r="K2142" t="s">
        <v>40</v>
      </c>
      <c r="L2142" t="s">
        <v>210</v>
      </c>
      <c r="M2142" t="s">
        <v>210</v>
      </c>
      <c r="N2142" t="s">
        <v>21</v>
      </c>
      <c r="P2142" t="s">
        <v>23</v>
      </c>
      <c r="Q2142" t="str">
        <f>IF(COUNTIF(Table2[type_of_injury],Table2[[#This Row],[type_of_injury]])&lt;40,"other",Table2[[#This Row],[type_of_injury]])</f>
        <v>gunfire</v>
      </c>
      <c r="R2142" t="str" cm="1">
        <f t="array" ref="R2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3" spans="1:18" x14ac:dyDescent="0.35">
      <c r="A2143" t="s">
        <v>2617</v>
      </c>
      <c r="B2143" s="1">
        <v>41852</v>
      </c>
      <c r="C2143">
        <v>66</v>
      </c>
      <c r="D2143" t="str" cm="1">
        <f t="array" ref="D2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143" t="s">
        <v>16</v>
      </c>
      <c r="F2143" t="s">
        <v>37</v>
      </c>
      <c r="G2143" t="s">
        <v>38</v>
      </c>
      <c r="H2143" t="s">
        <v>39</v>
      </c>
      <c r="I2143" s="1">
        <v>41852</v>
      </c>
      <c r="J2143" t="s">
        <v>20</v>
      </c>
      <c r="K2143" t="s">
        <v>40</v>
      </c>
      <c r="L2143" t="s">
        <v>225</v>
      </c>
      <c r="M2143" t="s">
        <v>38</v>
      </c>
      <c r="N2143" t="s">
        <v>21</v>
      </c>
      <c r="P2143" t="s">
        <v>23</v>
      </c>
      <c r="Q2143" t="str">
        <f>IF(COUNTIF(Table2[type_of_injury],Table2[[#This Row],[type_of_injury]])&lt;40,"other",Table2[[#This Row],[type_of_injury]])</f>
        <v>gunfire</v>
      </c>
      <c r="R2143" t="str" cm="1">
        <f t="array" ref="R2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4" spans="1:18" x14ac:dyDescent="0.35">
      <c r="A2144" t="s">
        <v>2618</v>
      </c>
      <c r="B2144" s="1">
        <v>41852</v>
      </c>
      <c r="C2144">
        <v>47</v>
      </c>
      <c r="D2144" t="str" cm="1">
        <f t="array" ref="D2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44" t="s">
        <v>16</v>
      </c>
      <c r="F2144" t="s">
        <v>210</v>
      </c>
      <c r="G2144" t="s">
        <v>210</v>
      </c>
      <c r="H2144" t="s">
        <v>39</v>
      </c>
      <c r="I2144" s="1">
        <v>41852</v>
      </c>
      <c r="J2144" t="s">
        <v>20</v>
      </c>
      <c r="K2144" t="s">
        <v>40</v>
      </c>
      <c r="L2144" t="s">
        <v>210</v>
      </c>
      <c r="M2144" t="s">
        <v>210</v>
      </c>
      <c r="N2144" t="s">
        <v>21</v>
      </c>
      <c r="P2144" t="s">
        <v>23</v>
      </c>
      <c r="Q2144" t="str">
        <f>IF(COUNTIF(Table2[type_of_injury],Table2[[#This Row],[type_of_injury]])&lt;40,"other",Table2[[#This Row],[type_of_injury]])</f>
        <v>gunfire</v>
      </c>
      <c r="R2144" t="str" cm="1">
        <f t="array" ref="R2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5" spans="1:18" x14ac:dyDescent="0.35">
      <c r="A2145" t="s">
        <v>2619</v>
      </c>
      <c r="B2145" s="1">
        <v>41852</v>
      </c>
      <c r="C2145">
        <v>20</v>
      </c>
      <c r="D2145" t="str" cm="1">
        <f t="array" ref="D2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45" t="s">
        <v>16</v>
      </c>
      <c r="F2145" t="s">
        <v>210</v>
      </c>
      <c r="G2145" t="s">
        <v>210</v>
      </c>
      <c r="H2145" t="s">
        <v>39</v>
      </c>
      <c r="I2145" s="1">
        <v>41852</v>
      </c>
      <c r="J2145" t="s">
        <v>20</v>
      </c>
      <c r="K2145" t="s">
        <v>560</v>
      </c>
      <c r="L2145" t="s">
        <v>210</v>
      </c>
      <c r="M2145" t="s">
        <v>210</v>
      </c>
      <c r="N2145" t="s">
        <v>21</v>
      </c>
      <c r="P2145" t="s">
        <v>23</v>
      </c>
      <c r="Q2145" t="str">
        <f>IF(COUNTIF(Table2[type_of_injury],Table2[[#This Row],[type_of_injury]])&lt;40,"other",Table2[[#This Row],[type_of_injury]])</f>
        <v>gunfire</v>
      </c>
      <c r="R2145" t="str" cm="1">
        <f t="array" ref="R2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6" spans="1:18" x14ac:dyDescent="0.35">
      <c r="A2146" t="s">
        <v>2620</v>
      </c>
      <c r="B2146" s="1">
        <v>41852</v>
      </c>
      <c r="C2146">
        <v>23</v>
      </c>
      <c r="D2146" t="str" cm="1">
        <f t="array" ref="D2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46" t="s">
        <v>16</v>
      </c>
      <c r="F2146" t="s">
        <v>210</v>
      </c>
      <c r="G2146" t="s">
        <v>210</v>
      </c>
      <c r="H2146" t="s">
        <v>39</v>
      </c>
      <c r="I2146" s="1">
        <v>41856</v>
      </c>
      <c r="J2146" t="s">
        <v>20</v>
      </c>
      <c r="K2146" t="s">
        <v>40</v>
      </c>
      <c r="L2146" t="s">
        <v>210</v>
      </c>
      <c r="M2146" t="s">
        <v>210</v>
      </c>
      <c r="N2146" t="s">
        <v>21</v>
      </c>
      <c r="P2146" t="s">
        <v>23</v>
      </c>
      <c r="Q2146" t="str">
        <f>IF(COUNTIF(Table2[type_of_injury],Table2[[#This Row],[type_of_injury]])&lt;40,"other",Table2[[#This Row],[type_of_injury]])</f>
        <v>gunfire</v>
      </c>
      <c r="R2146" t="str" cm="1">
        <f t="array" ref="R2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7" spans="1:18" x14ac:dyDescent="0.35">
      <c r="A2147" t="s">
        <v>2621</v>
      </c>
      <c r="B2147" s="1">
        <v>41852</v>
      </c>
      <c r="C2147">
        <v>77</v>
      </c>
      <c r="D2147" t="str" cm="1">
        <f t="array" ref="D2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147" t="s">
        <v>16</v>
      </c>
      <c r="F2147" t="s">
        <v>210</v>
      </c>
      <c r="G2147" t="s">
        <v>210</v>
      </c>
      <c r="H2147" t="s">
        <v>39</v>
      </c>
      <c r="I2147" s="1">
        <v>41852</v>
      </c>
      <c r="J2147" t="s">
        <v>71</v>
      </c>
      <c r="K2147" t="s">
        <v>40</v>
      </c>
      <c r="L2147" t="s">
        <v>210</v>
      </c>
      <c r="M2147" t="s">
        <v>210</v>
      </c>
      <c r="N2147" t="s">
        <v>21</v>
      </c>
      <c r="P2147" t="s">
        <v>23</v>
      </c>
      <c r="Q2147" t="str">
        <f>IF(COUNTIF(Table2[type_of_injury],Table2[[#This Row],[type_of_injury]])&lt;40,"other",Table2[[#This Row],[type_of_injury]])</f>
        <v>gunfire</v>
      </c>
      <c r="R2147" t="str" cm="1">
        <f t="array" ref="R2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8" spans="1:18" x14ac:dyDescent="0.35">
      <c r="A2148" t="s">
        <v>2622</v>
      </c>
      <c r="B2148" s="1">
        <v>41852</v>
      </c>
      <c r="C2148">
        <v>12</v>
      </c>
      <c r="D2148" t="str" cm="1">
        <f t="array" ref="D2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48" t="s">
        <v>16</v>
      </c>
      <c r="F2148" t="s">
        <v>210</v>
      </c>
      <c r="G2148" t="s">
        <v>210</v>
      </c>
      <c r="H2148" t="s">
        <v>39</v>
      </c>
      <c r="I2148" s="1">
        <v>41852</v>
      </c>
      <c r="J2148" t="s">
        <v>20</v>
      </c>
      <c r="K2148" t="s">
        <v>40</v>
      </c>
      <c r="L2148" t="s">
        <v>210</v>
      </c>
      <c r="M2148" t="s">
        <v>210</v>
      </c>
      <c r="N2148" t="s">
        <v>21</v>
      </c>
      <c r="P2148" t="s">
        <v>23</v>
      </c>
      <c r="Q2148" t="str">
        <f>IF(COUNTIF(Table2[type_of_injury],Table2[[#This Row],[type_of_injury]])&lt;40,"other",Table2[[#This Row],[type_of_injury]])</f>
        <v>gunfire</v>
      </c>
      <c r="R2148" t="str" cm="1">
        <f t="array" ref="R2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49" spans="1:18" x14ac:dyDescent="0.35">
      <c r="A2149" t="s">
        <v>2623</v>
      </c>
      <c r="B2149" s="1">
        <v>41852</v>
      </c>
      <c r="C2149">
        <v>53</v>
      </c>
      <c r="D2149" t="str" cm="1">
        <f t="array" ref="D2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149" t="s">
        <v>16</v>
      </c>
      <c r="F2149" t="s">
        <v>210</v>
      </c>
      <c r="G2149" t="s">
        <v>210</v>
      </c>
      <c r="H2149" t="s">
        <v>39</v>
      </c>
      <c r="I2149" s="1">
        <v>41859</v>
      </c>
      <c r="J2149" t="s">
        <v>20</v>
      </c>
      <c r="K2149" t="s">
        <v>40</v>
      </c>
      <c r="L2149" t="s">
        <v>210</v>
      </c>
      <c r="M2149" t="s">
        <v>210</v>
      </c>
      <c r="N2149" t="s">
        <v>21</v>
      </c>
      <c r="P2149" t="s">
        <v>23</v>
      </c>
      <c r="Q2149" t="str">
        <f>IF(COUNTIF(Table2[type_of_injury],Table2[[#This Row],[type_of_injury]])&lt;40,"other",Table2[[#This Row],[type_of_injury]])</f>
        <v>gunfire</v>
      </c>
      <c r="R2149" t="str" cm="1">
        <f t="array" ref="R2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0" spans="1:18" x14ac:dyDescent="0.35">
      <c r="A2150" t="s">
        <v>2624</v>
      </c>
      <c r="B2150" s="1">
        <v>41852</v>
      </c>
      <c r="C2150">
        <v>1</v>
      </c>
      <c r="D2150" t="str" cm="1">
        <f t="array" ref="D2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50" t="s">
        <v>16</v>
      </c>
      <c r="F2150" t="s">
        <v>210</v>
      </c>
      <c r="G2150" t="s">
        <v>210</v>
      </c>
      <c r="H2150" t="s">
        <v>39</v>
      </c>
      <c r="I2150" s="1">
        <v>41852</v>
      </c>
      <c r="J2150" t="s">
        <v>20</v>
      </c>
      <c r="K2150" t="s">
        <v>40</v>
      </c>
      <c r="L2150" t="s">
        <v>210</v>
      </c>
      <c r="M2150" t="s">
        <v>210</v>
      </c>
      <c r="N2150" t="s">
        <v>21</v>
      </c>
      <c r="P2150" t="s">
        <v>23</v>
      </c>
      <c r="Q2150" t="str">
        <f>IF(COUNTIF(Table2[type_of_injury],Table2[[#This Row],[type_of_injury]])&lt;40,"other",Table2[[#This Row],[type_of_injury]])</f>
        <v>gunfire</v>
      </c>
      <c r="R2150" t="str" cm="1">
        <f t="array" ref="R2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1" spans="1:18" x14ac:dyDescent="0.35">
      <c r="A2151" t="s">
        <v>2625</v>
      </c>
      <c r="B2151" s="1">
        <v>41852</v>
      </c>
      <c r="C2151">
        <v>1</v>
      </c>
      <c r="D2151" t="str" cm="1">
        <f t="array" ref="D2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51" t="s">
        <v>16</v>
      </c>
      <c r="F2151" t="s">
        <v>210</v>
      </c>
      <c r="G2151" t="s">
        <v>210</v>
      </c>
      <c r="H2151" t="s">
        <v>39</v>
      </c>
      <c r="I2151" s="1">
        <v>41852</v>
      </c>
      <c r="J2151" t="s">
        <v>71</v>
      </c>
      <c r="K2151" t="s">
        <v>40</v>
      </c>
      <c r="L2151" t="s">
        <v>210</v>
      </c>
      <c r="M2151" t="s">
        <v>210</v>
      </c>
      <c r="N2151" t="s">
        <v>21</v>
      </c>
      <c r="P2151" t="s">
        <v>23</v>
      </c>
      <c r="Q2151" t="str">
        <f>IF(COUNTIF(Table2[type_of_injury],Table2[[#This Row],[type_of_injury]])&lt;40,"other",Table2[[#This Row],[type_of_injury]])</f>
        <v>gunfire</v>
      </c>
      <c r="R2151" t="str" cm="1">
        <f t="array" ref="R2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2" spans="1:18" x14ac:dyDescent="0.35">
      <c r="A2152" t="s">
        <v>2626</v>
      </c>
      <c r="B2152" s="1">
        <v>41852</v>
      </c>
      <c r="C2152">
        <v>3</v>
      </c>
      <c r="D2152" t="str" cm="1">
        <f t="array" ref="D2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52" t="s">
        <v>16</v>
      </c>
      <c r="F2152" t="s">
        <v>210</v>
      </c>
      <c r="G2152" t="s">
        <v>210</v>
      </c>
      <c r="H2152" t="s">
        <v>39</v>
      </c>
      <c r="I2152" s="1">
        <v>41852</v>
      </c>
      <c r="J2152" t="s">
        <v>71</v>
      </c>
      <c r="K2152" t="s">
        <v>40</v>
      </c>
      <c r="L2152" t="s">
        <v>210</v>
      </c>
      <c r="M2152" t="s">
        <v>210</v>
      </c>
      <c r="N2152" t="s">
        <v>21</v>
      </c>
      <c r="P2152" t="s">
        <v>23</v>
      </c>
      <c r="Q2152" t="str">
        <f>IF(COUNTIF(Table2[type_of_injury],Table2[[#This Row],[type_of_injury]])&lt;40,"other",Table2[[#This Row],[type_of_injury]])</f>
        <v>gunfire</v>
      </c>
      <c r="R2152" t="str" cm="1">
        <f t="array" ref="R2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3" spans="1:18" x14ac:dyDescent="0.35">
      <c r="A2153" t="s">
        <v>2627</v>
      </c>
      <c r="B2153" s="1">
        <v>41852</v>
      </c>
      <c r="C2153">
        <v>31</v>
      </c>
      <c r="D2153" t="str" cm="1">
        <f t="array" ref="D2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53" t="s">
        <v>16</v>
      </c>
      <c r="F2153" t="s">
        <v>210</v>
      </c>
      <c r="G2153" t="s">
        <v>210</v>
      </c>
      <c r="H2153" t="s">
        <v>39</v>
      </c>
      <c r="I2153" s="1">
        <v>41852</v>
      </c>
      <c r="J2153" t="s">
        <v>71</v>
      </c>
      <c r="K2153" t="s">
        <v>40</v>
      </c>
      <c r="L2153" t="s">
        <v>210</v>
      </c>
      <c r="M2153" t="s">
        <v>210</v>
      </c>
      <c r="N2153" t="s">
        <v>21</v>
      </c>
      <c r="P2153" t="s">
        <v>23</v>
      </c>
      <c r="Q2153" t="str">
        <f>IF(COUNTIF(Table2[type_of_injury],Table2[[#This Row],[type_of_injury]])&lt;40,"other",Table2[[#This Row],[type_of_injury]])</f>
        <v>gunfire</v>
      </c>
      <c r="R2153" t="str" cm="1">
        <f t="array" ref="R2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4" spans="1:18" x14ac:dyDescent="0.35">
      <c r="A2154" t="s">
        <v>2628</v>
      </c>
      <c r="B2154" s="1">
        <v>41852</v>
      </c>
      <c r="C2154">
        <v>32</v>
      </c>
      <c r="D2154" t="str" cm="1">
        <f t="array" ref="D2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54" t="s">
        <v>16</v>
      </c>
      <c r="F2154" t="s">
        <v>210</v>
      </c>
      <c r="G2154" t="s">
        <v>210</v>
      </c>
      <c r="H2154" t="s">
        <v>39</v>
      </c>
      <c r="I2154" s="1">
        <v>41852</v>
      </c>
      <c r="J2154" t="s">
        <v>20</v>
      </c>
      <c r="K2154" t="s">
        <v>40</v>
      </c>
      <c r="L2154" t="s">
        <v>210</v>
      </c>
      <c r="M2154" t="s">
        <v>210</v>
      </c>
      <c r="N2154" t="s">
        <v>21</v>
      </c>
      <c r="P2154" t="s">
        <v>23</v>
      </c>
      <c r="Q2154" t="str">
        <f>IF(COUNTIF(Table2[type_of_injury],Table2[[#This Row],[type_of_injury]])&lt;40,"other",Table2[[#This Row],[type_of_injury]])</f>
        <v>gunfire</v>
      </c>
      <c r="R2154" t="str" cm="1">
        <f t="array" ref="R2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5" spans="1:18" x14ac:dyDescent="0.35">
      <c r="A2155" t="s">
        <v>2629</v>
      </c>
      <c r="B2155" s="1">
        <v>41852</v>
      </c>
      <c r="C2155">
        <v>20</v>
      </c>
      <c r="D2155" t="str" cm="1">
        <f t="array" ref="D2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55" t="s">
        <v>16</v>
      </c>
      <c r="F2155" t="s">
        <v>18</v>
      </c>
      <c r="G2155" t="s">
        <v>18</v>
      </c>
      <c r="H2155" t="s">
        <v>19</v>
      </c>
      <c r="I2155" s="1">
        <v>41852</v>
      </c>
      <c r="J2155" t="s">
        <v>20</v>
      </c>
      <c r="L2155" t="s">
        <v>2630</v>
      </c>
      <c r="M2155" t="s">
        <v>18</v>
      </c>
      <c r="N2155" t="s">
        <v>21</v>
      </c>
      <c r="O2155" t="s">
        <v>22</v>
      </c>
      <c r="P2155" t="s">
        <v>23</v>
      </c>
      <c r="Q2155" t="str">
        <f>IF(COUNTIF(Table2[type_of_injury],Table2[[#This Row],[type_of_injury]])&lt;40,"other",Table2[[#This Row],[type_of_injury]])</f>
        <v>gunfire</v>
      </c>
      <c r="R2155" t="str" cm="1">
        <f t="array" ref="R2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6" spans="1:18" x14ac:dyDescent="0.35">
      <c r="A2156" t="s">
        <v>2631</v>
      </c>
      <c r="B2156" s="1">
        <v>41852</v>
      </c>
      <c r="C2156">
        <v>8</v>
      </c>
      <c r="D2156" t="str" cm="1">
        <f t="array" ref="D2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56" t="s">
        <v>16</v>
      </c>
      <c r="F2156" t="s">
        <v>41</v>
      </c>
      <c r="G2156" t="s">
        <v>41</v>
      </c>
      <c r="H2156" t="s">
        <v>39</v>
      </c>
      <c r="I2156" s="1">
        <v>41852</v>
      </c>
      <c r="J2156" t="s">
        <v>71</v>
      </c>
      <c r="K2156" t="s">
        <v>40</v>
      </c>
      <c r="L2156" t="s">
        <v>41</v>
      </c>
      <c r="M2156" t="s">
        <v>41</v>
      </c>
      <c r="N2156" t="s">
        <v>21</v>
      </c>
      <c r="O2156" t="s">
        <v>35</v>
      </c>
      <c r="P2156" t="s">
        <v>23</v>
      </c>
      <c r="Q2156" t="str">
        <f>IF(COUNTIF(Table2[type_of_injury],Table2[[#This Row],[type_of_injury]])&lt;40,"other",Table2[[#This Row],[type_of_injury]])</f>
        <v>gunfire</v>
      </c>
      <c r="R2156" t="str" cm="1">
        <f t="array" ref="R2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7" spans="1:18" x14ac:dyDescent="0.35">
      <c r="A2157" t="s">
        <v>2632</v>
      </c>
      <c r="B2157" s="1">
        <v>41852</v>
      </c>
      <c r="C2157">
        <v>10</v>
      </c>
      <c r="D2157" t="str" cm="1">
        <f t="array" ref="D2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57" t="s">
        <v>16</v>
      </c>
      <c r="F2157" t="s">
        <v>210</v>
      </c>
      <c r="G2157" t="s">
        <v>210</v>
      </c>
      <c r="H2157" t="s">
        <v>39</v>
      </c>
      <c r="I2157" s="1">
        <v>41855</v>
      </c>
      <c r="J2157" t="s">
        <v>20</v>
      </c>
      <c r="K2157" t="s">
        <v>40</v>
      </c>
      <c r="L2157" t="s">
        <v>210</v>
      </c>
      <c r="M2157" t="s">
        <v>210</v>
      </c>
      <c r="N2157" t="s">
        <v>21</v>
      </c>
      <c r="P2157" t="s">
        <v>23</v>
      </c>
      <c r="Q2157" t="str">
        <f>IF(COUNTIF(Table2[type_of_injury],Table2[[#This Row],[type_of_injury]])&lt;40,"other",Table2[[#This Row],[type_of_injury]])</f>
        <v>gunfire</v>
      </c>
      <c r="R2157" t="str" cm="1">
        <f t="array" ref="R2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8" spans="1:18" x14ac:dyDescent="0.35">
      <c r="A2158" t="s">
        <v>2633</v>
      </c>
      <c r="B2158" s="1">
        <v>41852</v>
      </c>
      <c r="C2158">
        <v>20</v>
      </c>
      <c r="D2158" t="str" cm="1">
        <f t="array" ref="D2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58" t="s">
        <v>16</v>
      </c>
      <c r="F2158" t="s">
        <v>215</v>
      </c>
      <c r="G2158" t="s">
        <v>41</v>
      </c>
      <c r="H2158" t="s">
        <v>39</v>
      </c>
      <c r="I2158" s="1">
        <v>41852</v>
      </c>
      <c r="J2158" t="s">
        <v>20</v>
      </c>
      <c r="K2158" t="s">
        <v>40</v>
      </c>
      <c r="L2158" t="s">
        <v>215</v>
      </c>
      <c r="M2158" t="s">
        <v>41</v>
      </c>
      <c r="N2158" t="s">
        <v>21</v>
      </c>
      <c r="P2158" t="s">
        <v>23</v>
      </c>
      <c r="Q2158" t="str">
        <f>IF(COUNTIF(Table2[type_of_injury],Table2[[#This Row],[type_of_injury]])&lt;40,"other",Table2[[#This Row],[type_of_injury]])</f>
        <v>gunfire</v>
      </c>
      <c r="R2158" t="str" cm="1">
        <f t="array" ref="R2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59" spans="1:18" x14ac:dyDescent="0.35">
      <c r="A2159" t="s">
        <v>2634</v>
      </c>
      <c r="B2159" s="1">
        <v>41852</v>
      </c>
      <c r="C2159">
        <v>18</v>
      </c>
      <c r="D2159" t="str" cm="1">
        <f t="array" ref="D2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59" t="s">
        <v>16</v>
      </c>
      <c r="F2159" t="s">
        <v>215</v>
      </c>
      <c r="G2159" t="s">
        <v>41</v>
      </c>
      <c r="H2159" t="s">
        <v>39</v>
      </c>
      <c r="I2159" s="1">
        <v>41852</v>
      </c>
      <c r="J2159" t="s">
        <v>20</v>
      </c>
      <c r="K2159" t="s">
        <v>40</v>
      </c>
      <c r="L2159" t="s">
        <v>215</v>
      </c>
      <c r="M2159" t="s">
        <v>41</v>
      </c>
      <c r="N2159" t="s">
        <v>21</v>
      </c>
      <c r="P2159" t="s">
        <v>23</v>
      </c>
      <c r="Q2159" t="str">
        <f>IF(COUNTIF(Table2[type_of_injury],Table2[[#This Row],[type_of_injury]])&lt;40,"other",Table2[[#This Row],[type_of_injury]])</f>
        <v>gunfire</v>
      </c>
      <c r="R2159" t="str" cm="1">
        <f t="array" ref="R2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0" spans="1:18" x14ac:dyDescent="0.35">
      <c r="A2160" t="s">
        <v>2635</v>
      </c>
      <c r="B2160" s="1">
        <v>41852</v>
      </c>
      <c r="C2160">
        <v>38</v>
      </c>
      <c r="D2160" t="str" cm="1">
        <f t="array" ref="D2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60" t="s">
        <v>16</v>
      </c>
      <c r="F2160" t="s">
        <v>37</v>
      </c>
      <c r="G2160" t="s">
        <v>38</v>
      </c>
      <c r="H2160" t="s">
        <v>39</v>
      </c>
      <c r="I2160" s="1">
        <v>41852</v>
      </c>
      <c r="J2160" t="s">
        <v>71</v>
      </c>
      <c r="K2160" t="s">
        <v>40</v>
      </c>
      <c r="L2160" t="s">
        <v>225</v>
      </c>
      <c r="M2160" t="s">
        <v>38</v>
      </c>
      <c r="N2160" t="s">
        <v>21</v>
      </c>
      <c r="P2160" t="s">
        <v>23</v>
      </c>
      <c r="Q2160" t="str">
        <f>IF(COUNTIF(Table2[type_of_injury],Table2[[#This Row],[type_of_injury]])&lt;40,"other",Table2[[#This Row],[type_of_injury]])</f>
        <v>gunfire</v>
      </c>
      <c r="R2160" t="str" cm="1">
        <f t="array" ref="R2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1" spans="1:18" x14ac:dyDescent="0.35">
      <c r="A2161" t="s">
        <v>2636</v>
      </c>
      <c r="B2161" s="1">
        <v>41852</v>
      </c>
      <c r="C2161">
        <v>13</v>
      </c>
      <c r="D2161" t="str" cm="1">
        <f t="array" ref="D2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61" t="s">
        <v>16</v>
      </c>
      <c r="F2161" t="s">
        <v>37</v>
      </c>
      <c r="G2161" t="s">
        <v>38</v>
      </c>
      <c r="H2161" t="s">
        <v>39</v>
      </c>
      <c r="I2161" s="1">
        <v>41852</v>
      </c>
      <c r="J2161" t="s">
        <v>20</v>
      </c>
      <c r="K2161" t="s">
        <v>40</v>
      </c>
      <c r="L2161" t="s">
        <v>225</v>
      </c>
      <c r="M2161" t="s">
        <v>38</v>
      </c>
      <c r="N2161" t="s">
        <v>21</v>
      </c>
      <c r="P2161" t="s">
        <v>23</v>
      </c>
      <c r="Q2161" t="str">
        <f>IF(COUNTIF(Table2[type_of_injury],Table2[[#This Row],[type_of_injury]])&lt;40,"other",Table2[[#This Row],[type_of_injury]])</f>
        <v>gunfire</v>
      </c>
      <c r="R2161" t="str" cm="1">
        <f t="array" ref="R2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2" spans="1:18" x14ac:dyDescent="0.35">
      <c r="A2162" t="s">
        <v>2637</v>
      </c>
      <c r="B2162" s="1">
        <v>41852</v>
      </c>
      <c r="C2162">
        <v>6</v>
      </c>
      <c r="D2162" t="str" cm="1">
        <f t="array" ref="D2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62" t="s">
        <v>16</v>
      </c>
      <c r="F2162" t="s">
        <v>37</v>
      </c>
      <c r="G2162" t="s">
        <v>38</v>
      </c>
      <c r="H2162" t="s">
        <v>39</v>
      </c>
      <c r="I2162" s="1">
        <v>41852</v>
      </c>
      <c r="J2162" t="s">
        <v>20</v>
      </c>
      <c r="K2162" t="s">
        <v>40</v>
      </c>
      <c r="L2162" t="s">
        <v>225</v>
      </c>
      <c r="M2162" t="s">
        <v>38</v>
      </c>
      <c r="N2162" t="s">
        <v>21</v>
      </c>
      <c r="P2162" t="s">
        <v>23</v>
      </c>
      <c r="Q2162" t="str">
        <f>IF(COUNTIF(Table2[type_of_injury],Table2[[#This Row],[type_of_injury]])&lt;40,"other",Table2[[#This Row],[type_of_injury]])</f>
        <v>gunfire</v>
      </c>
      <c r="R2162" t="str" cm="1">
        <f t="array" ref="R2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3" spans="1:18" x14ac:dyDescent="0.35">
      <c r="A2163" t="s">
        <v>2638</v>
      </c>
      <c r="B2163" s="1">
        <v>41852</v>
      </c>
      <c r="C2163">
        <v>10</v>
      </c>
      <c r="D2163" t="str" cm="1">
        <f t="array" ref="D2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63" t="s">
        <v>16</v>
      </c>
      <c r="F2163" t="s">
        <v>37</v>
      </c>
      <c r="G2163" t="s">
        <v>38</v>
      </c>
      <c r="H2163" t="s">
        <v>39</v>
      </c>
      <c r="I2163" s="1">
        <v>41852</v>
      </c>
      <c r="J2163" t="s">
        <v>20</v>
      </c>
      <c r="K2163" t="s">
        <v>40</v>
      </c>
      <c r="L2163" t="s">
        <v>225</v>
      </c>
      <c r="M2163" t="s">
        <v>38</v>
      </c>
      <c r="N2163" t="s">
        <v>21</v>
      </c>
      <c r="P2163" t="s">
        <v>23</v>
      </c>
      <c r="Q2163" t="str">
        <f>IF(COUNTIF(Table2[type_of_injury],Table2[[#This Row],[type_of_injury]])&lt;40,"other",Table2[[#This Row],[type_of_injury]])</f>
        <v>gunfire</v>
      </c>
      <c r="R2163" t="str" cm="1">
        <f t="array" ref="R2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4" spans="1:18" x14ac:dyDescent="0.35">
      <c r="A2164" t="s">
        <v>2639</v>
      </c>
      <c r="B2164" s="1">
        <v>41852</v>
      </c>
      <c r="C2164">
        <v>27</v>
      </c>
      <c r="D2164" t="str" cm="1">
        <f t="array" ref="D2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64" t="s">
        <v>16</v>
      </c>
      <c r="F2164" t="s">
        <v>210</v>
      </c>
      <c r="G2164" t="s">
        <v>210</v>
      </c>
      <c r="H2164" t="s">
        <v>39</v>
      </c>
      <c r="I2164" s="1">
        <v>41852</v>
      </c>
      <c r="J2164" t="s">
        <v>20</v>
      </c>
      <c r="K2164" t="s">
        <v>204</v>
      </c>
      <c r="L2164" t="s">
        <v>210</v>
      </c>
      <c r="M2164" t="s">
        <v>210</v>
      </c>
      <c r="N2164" t="s">
        <v>21</v>
      </c>
      <c r="O2164" t="s">
        <v>35</v>
      </c>
      <c r="P2164" t="s">
        <v>23</v>
      </c>
      <c r="Q2164" t="str">
        <f>IF(COUNTIF(Table2[type_of_injury],Table2[[#This Row],[type_of_injury]])&lt;40,"other",Table2[[#This Row],[type_of_injury]])</f>
        <v>gunfire</v>
      </c>
      <c r="R2164" t="str" cm="1">
        <f t="array" ref="R2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5" spans="1:18" x14ac:dyDescent="0.35">
      <c r="A2165" t="s">
        <v>2640</v>
      </c>
      <c r="B2165" s="1">
        <v>41852</v>
      </c>
      <c r="C2165">
        <v>24</v>
      </c>
      <c r="D2165" t="str" cm="1">
        <f t="array" ref="D2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65" t="s">
        <v>16</v>
      </c>
      <c r="F2165" t="s">
        <v>210</v>
      </c>
      <c r="G2165" t="s">
        <v>210</v>
      </c>
      <c r="H2165" t="s">
        <v>39</v>
      </c>
      <c r="I2165" s="1">
        <v>41852</v>
      </c>
      <c r="J2165" t="s">
        <v>20</v>
      </c>
      <c r="K2165" t="s">
        <v>204</v>
      </c>
      <c r="L2165" t="s">
        <v>210</v>
      </c>
      <c r="M2165" t="s">
        <v>210</v>
      </c>
      <c r="N2165" t="s">
        <v>21</v>
      </c>
      <c r="O2165" t="s">
        <v>35</v>
      </c>
      <c r="P2165" t="s">
        <v>23</v>
      </c>
      <c r="Q2165" t="str">
        <f>IF(COUNTIF(Table2[type_of_injury],Table2[[#This Row],[type_of_injury]])&lt;40,"other",Table2[[#This Row],[type_of_injury]])</f>
        <v>gunfire</v>
      </c>
      <c r="R2165" t="str" cm="1">
        <f t="array" ref="R2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6" spans="1:18" x14ac:dyDescent="0.35">
      <c r="A2166" t="s">
        <v>2641</v>
      </c>
      <c r="B2166" s="1">
        <v>41852</v>
      </c>
      <c r="C2166">
        <v>23</v>
      </c>
      <c r="D2166" t="str" cm="1">
        <f t="array" ref="D2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66" t="s">
        <v>16</v>
      </c>
      <c r="F2166" t="s">
        <v>210</v>
      </c>
      <c r="G2166" t="s">
        <v>210</v>
      </c>
      <c r="H2166" t="s">
        <v>39</v>
      </c>
      <c r="I2166" s="1">
        <v>41852</v>
      </c>
      <c r="J2166" t="s">
        <v>20</v>
      </c>
      <c r="K2166" t="s">
        <v>204</v>
      </c>
      <c r="L2166" t="s">
        <v>210</v>
      </c>
      <c r="M2166" t="s">
        <v>210</v>
      </c>
      <c r="N2166" t="s">
        <v>21</v>
      </c>
      <c r="O2166" t="s">
        <v>35</v>
      </c>
      <c r="P2166" t="s">
        <v>23</v>
      </c>
      <c r="Q2166" t="str">
        <f>IF(COUNTIF(Table2[type_of_injury],Table2[[#This Row],[type_of_injury]])&lt;40,"other",Table2[[#This Row],[type_of_injury]])</f>
        <v>gunfire</v>
      </c>
      <c r="R2166" t="str" cm="1">
        <f t="array" ref="R2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7" spans="1:18" x14ac:dyDescent="0.35">
      <c r="A2167" t="s">
        <v>2642</v>
      </c>
      <c r="B2167" s="1">
        <v>41852</v>
      </c>
      <c r="C2167">
        <v>1</v>
      </c>
      <c r="D2167" t="str" cm="1">
        <f t="array" ref="D2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67" t="s">
        <v>16</v>
      </c>
      <c r="F2167" t="s">
        <v>210</v>
      </c>
      <c r="G2167" t="s">
        <v>210</v>
      </c>
      <c r="H2167" t="s">
        <v>39</v>
      </c>
      <c r="I2167" s="1">
        <v>41852</v>
      </c>
      <c r="J2167" t="s">
        <v>20</v>
      </c>
      <c r="K2167" t="s">
        <v>40</v>
      </c>
      <c r="L2167" t="s">
        <v>210</v>
      </c>
      <c r="M2167" t="s">
        <v>210</v>
      </c>
      <c r="N2167" t="s">
        <v>21</v>
      </c>
      <c r="O2167" t="s">
        <v>35</v>
      </c>
      <c r="P2167" t="s">
        <v>23</v>
      </c>
      <c r="Q2167" t="str">
        <f>IF(COUNTIF(Table2[type_of_injury],Table2[[#This Row],[type_of_injury]])&lt;40,"other",Table2[[#This Row],[type_of_injury]])</f>
        <v>gunfire</v>
      </c>
      <c r="R2167" t="str" cm="1">
        <f t="array" ref="R2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8" spans="1:18" x14ac:dyDescent="0.35">
      <c r="A2168" t="s">
        <v>2643</v>
      </c>
      <c r="B2168" s="1">
        <v>41852</v>
      </c>
      <c r="C2168">
        <v>2</v>
      </c>
      <c r="D2168" t="str" cm="1">
        <f t="array" ref="D2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68" t="s">
        <v>16</v>
      </c>
      <c r="F2168" t="s">
        <v>210</v>
      </c>
      <c r="G2168" t="s">
        <v>210</v>
      </c>
      <c r="H2168" t="s">
        <v>39</v>
      </c>
      <c r="I2168" s="1">
        <v>41852</v>
      </c>
      <c r="J2168" t="s">
        <v>20</v>
      </c>
      <c r="K2168" t="s">
        <v>40</v>
      </c>
      <c r="L2168" t="s">
        <v>210</v>
      </c>
      <c r="M2168" t="s">
        <v>210</v>
      </c>
      <c r="N2168" t="s">
        <v>21</v>
      </c>
      <c r="O2168" t="s">
        <v>35</v>
      </c>
      <c r="P2168" t="s">
        <v>23</v>
      </c>
      <c r="Q2168" t="str">
        <f>IF(COUNTIF(Table2[type_of_injury],Table2[[#This Row],[type_of_injury]])&lt;40,"other",Table2[[#This Row],[type_of_injury]])</f>
        <v>gunfire</v>
      </c>
      <c r="R2168" t="str" cm="1">
        <f t="array" ref="R2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69" spans="1:18" x14ac:dyDescent="0.35">
      <c r="A2169" t="s">
        <v>2644</v>
      </c>
      <c r="B2169" s="1">
        <v>41852</v>
      </c>
      <c r="C2169">
        <v>28</v>
      </c>
      <c r="D2169" t="str" cm="1">
        <f t="array" ref="D2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69" t="s">
        <v>16</v>
      </c>
      <c r="F2169" t="s">
        <v>210</v>
      </c>
      <c r="G2169" t="s">
        <v>210</v>
      </c>
      <c r="H2169" t="s">
        <v>39</v>
      </c>
      <c r="I2169" s="1">
        <v>41852</v>
      </c>
      <c r="J2169" t="s">
        <v>20</v>
      </c>
      <c r="K2169" t="s">
        <v>204</v>
      </c>
      <c r="L2169" t="s">
        <v>210</v>
      </c>
      <c r="M2169" t="s">
        <v>210</v>
      </c>
      <c r="N2169" t="s">
        <v>21</v>
      </c>
      <c r="O2169" t="s">
        <v>35</v>
      </c>
      <c r="P2169" t="s">
        <v>23</v>
      </c>
      <c r="Q2169" t="str">
        <f>IF(COUNTIF(Table2[type_of_injury],Table2[[#This Row],[type_of_injury]])&lt;40,"other",Table2[[#This Row],[type_of_injury]])</f>
        <v>gunfire</v>
      </c>
      <c r="R2169" t="str" cm="1">
        <f t="array" ref="R2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0" spans="1:18" x14ac:dyDescent="0.35">
      <c r="A2170" t="s">
        <v>2645</v>
      </c>
      <c r="B2170" s="1">
        <v>41852</v>
      </c>
      <c r="C2170">
        <v>23</v>
      </c>
      <c r="D2170" t="str" cm="1">
        <f t="array" ref="D2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70" t="s">
        <v>16</v>
      </c>
      <c r="F2170" t="s">
        <v>210</v>
      </c>
      <c r="G2170" t="s">
        <v>210</v>
      </c>
      <c r="H2170" t="s">
        <v>39</v>
      </c>
      <c r="I2170" s="1">
        <v>41852</v>
      </c>
      <c r="J2170" t="s">
        <v>71</v>
      </c>
      <c r="K2170" t="s">
        <v>40</v>
      </c>
      <c r="L2170" t="s">
        <v>210</v>
      </c>
      <c r="M2170" t="s">
        <v>210</v>
      </c>
      <c r="N2170" t="s">
        <v>21</v>
      </c>
      <c r="O2170" t="s">
        <v>35</v>
      </c>
      <c r="P2170" t="s">
        <v>23</v>
      </c>
      <c r="Q2170" t="str">
        <f>IF(COUNTIF(Table2[type_of_injury],Table2[[#This Row],[type_of_injury]])&lt;40,"other",Table2[[#This Row],[type_of_injury]])</f>
        <v>gunfire</v>
      </c>
      <c r="R2170" t="str" cm="1">
        <f t="array" ref="R2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1" spans="1:18" x14ac:dyDescent="0.35">
      <c r="A2171" t="s">
        <v>2646</v>
      </c>
      <c r="B2171" s="1">
        <v>41852</v>
      </c>
      <c r="C2171">
        <v>4</v>
      </c>
      <c r="D2171" t="str" cm="1">
        <f t="array" ref="D2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71" t="s">
        <v>16</v>
      </c>
      <c r="F2171" t="s">
        <v>210</v>
      </c>
      <c r="G2171" t="s">
        <v>210</v>
      </c>
      <c r="H2171" t="s">
        <v>39</v>
      </c>
      <c r="I2171" s="1">
        <v>41852</v>
      </c>
      <c r="J2171" t="s">
        <v>71</v>
      </c>
      <c r="K2171" t="s">
        <v>40</v>
      </c>
      <c r="L2171" t="s">
        <v>210</v>
      </c>
      <c r="M2171" t="s">
        <v>210</v>
      </c>
      <c r="N2171" t="s">
        <v>21</v>
      </c>
      <c r="O2171" t="s">
        <v>35</v>
      </c>
      <c r="P2171" t="s">
        <v>23</v>
      </c>
      <c r="Q2171" t="str">
        <f>IF(COUNTIF(Table2[type_of_injury],Table2[[#This Row],[type_of_injury]])&lt;40,"other",Table2[[#This Row],[type_of_injury]])</f>
        <v>gunfire</v>
      </c>
      <c r="R2171" t="str" cm="1">
        <f t="array" ref="R2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2" spans="1:18" x14ac:dyDescent="0.35">
      <c r="A2172" t="s">
        <v>2647</v>
      </c>
      <c r="B2172" s="1">
        <v>41852</v>
      </c>
      <c r="C2172">
        <v>25</v>
      </c>
      <c r="D2172" t="str" cm="1">
        <f t="array" ref="D2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72" t="s">
        <v>16</v>
      </c>
      <c r="F2172" t="s">
        <v>210</v>
      </c>
      <c r="G2172" t="s">
        <v>210</v>
      </c>
      <c r="H2172" t="s">
        <v>39</v>
      </c>
      <c r="I2172" s="1">
        <v>41852</v>
      </c>
      <c r="J2172" t="s">
        <v>20</v>
      </c>
      <c r="K2172" t="s">
        <v>204</v>
      </c>
      <c r="L2172" t="s">
        <v>210</v>
      </c>
      <c r="M2172" t="s">
        <v>210</v>
      </c>
      <c r="N2172" t="s">
        <v>21</v>
      </c>
      <c r="O2172" t="s">
        <v>35</v>
      </c>
      <c r="P2172" t="s">
        <v>23</v>
      </c>
      <c r="Q2172" t="str">
        <f>IF(COUNTIF(Table2[type_of_injury],Table2[[#This Row],[type_of_injury]])&lt;40,"other",Table2[[#This Row],[type_of_injury]])</f>
        <v>gunfire</v>
      </c>
      <c r="R2172" t="str" cm="1">
        <f t="array" ref="R2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3" spans="1:18" x14ac:dyDescent="0.35">
      <c r="A2173" t="s">
        <v>2648</v>
      </c>
      <c r="B2173" s="1">
        <v>41852</v>
      </c>
      <c r="C2173">
        <v>57</v>
      </c>
      <c r="D2173" t="str" cm="1">
        <f t="array" ref="D2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173" t="s">
        <v>16</v>
      </c>
      <c r="F2173" t="s">
        <v>210</v>
      </c>
      <c r="G2173" t="s">
        <v>210</v>
      </c>
      <c r="H2173" t="s">
        <v>39</v>
      </c>
      <c r="I2173" s="1">
        <v>41852</v>
      </c>
      <c r="J2173" t="s">
        <v>20</v>
      </c>
      <c r="K2173" t="s">
        <v>40</v>
      </c>
      <c r="L2173" t="s">
        <v>210</v>
      </c>
      <c r="M2173" t="s">
        <v>210</v>
      </c>
      <c r="N2173" t="s">
        <v>21</v>
      </c>
      <c r="O2173" t="s">
        <v>35</v>
      </c>
      <c r="P2173" t="s">
        <v>23</v>
      </c>
      <c r="Q2173" t="str">
        <f>IF(COUNTIF(Table2[type_of_injury],Table2[[#This Row],[type_of_injury]])&lt;40,"other",Table2[[#This Row],[type_of_injury]])</f>
        <v>gunfire</v>
      </c>
      <c r="R2173" t="str" cm="1">
        <f t="array" ref="R2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4" spans="1:18" x14ac:dyDescent="0.35">
      <c r="A2174" t="s">
        <v>2649</v>
      </c>
      <c r="B2174" s="1">
        <v>41852</v>
      </c>
      <c r="C2174">
        <v>33</v>
      </c>
      <c r="D2174" t="str" cm="1">
        <f t="array" ref="D2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74" t="s">
        <v>16</v>
      </c>
      <c r="F2174" t="s">
        <v>210</v>
      </c>
      <c r="G2174" t="s">
        <v>210</v>
      </c>
      <c r="H2174" t="s">
        <v>39</v>
      </c>
      <c r="I2174" s="1">
        <v>41852</v>
      </c>
      <c r="J2174" t="s">
        <v>20</v>
      </c>
      <c r="K2174" t="s">
        <v>204</v>
      </c>
      <c r="L2174" t="s">
        <v>1309</v>
      </c>
      <c r="M2174" t="s">
        <v>210</v>
      </c>
      <c r="N2174" t="s">
        <v>21</v>
      </c>
      <c r="O2174" t="s">
        <v>35</v>
      </c>
      <c r="P2174" t="s">
        <v>23</v>
      </c>
      <c r="Q2174" t="str">
        <f>IF(COUNTIF(Table2[type_of_injury],Table2[[#This Row],[type_of_injury]])&lt;40,"other",Table2[[#This Row],[type_of_injury]])</f>
        <v>gunfire</v>
      </c>
      <c r="R2174" t="str" cm="1">
        <f t="array" ref="R2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5" spans="1:18" x14ac:dyDescent="0.35">
      <c r="A2175" t="s">
        <v>2650</v>
      </c>
      <c r="B2175" s="1">
        <v>41852</v>
      </c>
      <c r="C2175">
        <v>42</v>
      </c>
      <c r="D2175" t="str" cm="1">
        <f t="array" ref="D2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175" t="s">
        <v>16</v>
      </c>
      <c r="F2175" t="s">
        <v>210</v>
      </c>
      <c r="G2175" t="s">
        <v>210</v>
      </c>
      <c r="H2175" t="s">
        <v>39</v>
      </c>
      <c r="I2175" s="1">
        <v>41852</v>
      </c>
      <c r="J2175" t="s">
        <v>20</v>
      </c>
      <c r="K2175" t="s">
        <v>204</v>
      </c>
      <c r="L2175" t="s">
        <v>210</v>
      </c>
      <c r="M2175" t="s">
        <v>210</v>
      </c>
      <c r="N2175" t="s">
        <v>21</v>
      </c>
      <c r="O2175" t="s">
        <v>35</v>
      </c>
      <c r="P2175" t="s">
        <v>23</v>
      </c>
      <c r="Q2175" t="str">
        <f>IF(COUNTIF(Table2[type_of_injury],Table2[[#This Row],[type_of_injury]])&lt;40,"other",Table2[[#This Row],[type_of_injury]])</f>
        <v>gunfire</v>
      </c>
      <c r="R2175" t="str" cm="1">
        <f t="array" ref="R2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6" spans="1:18" x14ac:dyDescent="0.35">
      <c r="A2176" t="s">
        <v>2651</v>
      </c>
      <c r="B2176" s="1">
        <v>41852</v>
      </c>
      <c r="C2176">
        <v>23</v>
      </c>
      <c r="D2176" t="str" cm="1">
        <f t="array" ref="D2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76" t="s">
        <v>16</v>
      </c>
      <c r="F2176" t="s">
        <v>210</v>
      </c>
      <c r="G2176" t="s">
        <v>210</v>
      </c>
      <c r="H2176" t="s">
        <v>39</v>
      </c>
      <c r="I2176" s="1">
        <v>41888</v>
      </c>
      <c r="J2176" t="s">
        <v>20</v>
      </c>
      <c r="K2176" t="s">
        <v>204</v>
      </c>
      <c r="L2176" t="s">
        <v>210</v>
      </c>
      <c r="M2176" t="s">
        <v>210</v>
      </c>
      <c r="N2176" t="s">
        <v>21</v>
      </c>
      <c r="O2176" t="s">
        <v>35</v>
      </c>
      <c r="P2176" t="s">
        <v>23</v>
      </c>
      <c r="Q2176" t="str">
        <f>IF(COUNTIF(Table2[type_of_injury],Table2[[#This Row],[type_of_injury]])&lt;40,"other",Table2[[#This Row],[type_of_injury]])</f>
        <v>gunfire</v>
      </c>
      <c r="R2176" t="str" cm="1">
        <f t="array" ref="R2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7" spans="1:18" x14ac:dyDescent="0.35">
      <c r="A2177" t="s">
        <v>2652</v>
      </c>
      <c r="B2177" s="1">
        <v>41852</v>
      </c>
      <c r="C2177">
        <v>36</v>
      </c>
      <c r="D2177" t="str" cm="1">
        <f t="array" ref="D2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77" t="s">
        <v>16</v>
      </c>
      <c r="F2177" t="s">
        <v>1346</v>
      </c>
      <c r="G2177" t="s">
        <v>210</v>
      </c>
      <c r="H2177" t="s">
        <v>39</v>
      </c>
      <c r="I2177" s="1">
        <v>41863</v>
      </c>
      <c r="J2177" t="s">
        <v>20</v>
      </c>
      <c r="K2177" t="s">
        <v>204</v>
      </c>
      <c r="L2177" t="s">
        <v>210</v>
      </c>
      <c r="M2177" t="s">
        <v>210</v>
      </c>
      <c r="N2177" t="s">
        <v>21</v>
      </c>
      <c r="O2177" t="s">
        <v>35</v>
      </c>
      <c r="P2177" t="s">
        <v>23</v>
      </c>
      <c r="Q2177" t="str">
        <f>IF(COUNTIF(Table2[type_of_injury],Table2[[#This Row],[type_of_injury]])&lt;40,"other",Table2[[#This Row],[type_of_injury]])</f>
        <v>gunfire</v>
      </c>
      <c r="R2177" t="str" cm="1">
        <f t="array" ref="R2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8" spans="1:18" x14ac:dyDescent="0.35">
      <c r="A2178" t="s">
        <v>2653</v>
      </c>
      <c r="B2178" s="1">
        <v>41852</v>
      </c>
      <c r="C2178">
        <v>21</v>
      </c>
      <c r="D2178" t="str" cm="1">
        <f t="array" ref="D2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78" t="s">
        <v>16</v>
      </c>
      <c r="F2178" t="s">
        <v>210</v>
      </c>
      <c r="G2178" t="s">
        <v>210</v>
      </c>
      <c r="H2178" t="s">
        <v>39</v>
      </c>
      <c r="I2178" s="1">
        <v>41854</v>
      </c>
      <c r="J2178" t="s">
        <v>20</v>
      </c>
      <c r="K2178" t="s">
        <v>40</v>
      </c>
      <c r="L2178" t="s">
        <v>210</v>
      </c>
      <c r="M2178" t="s">
        <v>210</v>
      </c>
      <c r="N2178" t="s">
        <v>21</v>
      </c>
      <c r="P2178" t="s">
        <v>23</v>
      </c>
      <c r="Q2178" t="str">
        <f>IF(COUNTIF(Table2[type_of_injury],Table2[[#This Row],[type_of_injury]])&lt;40,"other",Table2[[#This Row],[type_of_injury]])</f>
        <v>gunfire</v>
      </c>
      <c r="R2178" t="str" cm="1">
        <f t="array" ref="R2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79" spans="1:18" x14ac:dyDescent="0.35">
      <c r="A2179" t="s">
        <v>2654</v>
      </c>
      <c r="B2179" s="1">
        <v>41852</v>
      </c>
      <c r="C2179">
        <v>4</v>
      </c>
      <c r="D2179" t="str" cm="1">
        <f t="array" ref="D2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79" t="s">
        <v>16</v>
      </c>
      <c r="F2179" t="s">
        <v>210</v>
      </c>
      <c r="G2179" t="s">
        <v>210</v>
      </c>
      <c r="H2179" t="s">
        <v>39</v>
      </c>
      <c r="I2179" s="1">
        <v>41852</v>
      </c>
      <c r="J2179" t="s">
        <v>20</v>
      </c>
      <c r="K2179" t="s">
        <v>40</v>
      </c>
      <c r="L2179" t="s">
        <v>210</v>
      </c>
      <c r="M2179" t="s">
        <v>210</v>
      </c>
      <c r="N2179" t="s">
        <v>21</v>
      </c>
      <c r="P2179" t="s">
        <v>23</v>
      </c>
      <c r="Q2179" t="str">
        <f>IF(COUNTIF(Table2[type_of_injury],Table2[[#This Row],[type_of_injury]])&lt;40,"other",Table2[[#This Row],[type_of_injury]])</f>
        <v>gunfire</v>
      </c>
      <c r="R2179" t="str" cm="1">
        <f t="array" ref="R2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0" spans="1:18" x14ac:dyDescent="0.35">
      <c r="A2180" t="s">
        <v>2655</v>
      </c>
      <c r="B2180" s="1">
        <v>41852</v>
      </c>
      <c r="C2180">
        <v>39</v>
      </c>
      <c r="D2180" t="str" cm="1">
        <f t="array" ref="D2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180" t="s">
        <v>16</v>
      </c>
      <c r="F2180" t="s">
        <v>215</v>
      </c>
      <c r="G2180" t="s">
        <v>41</v>
      </c>
      <c r="H2180" t="s">
        <v>39</v>
      </c>
      <c r="I2180" s="1">
        <v>41852</v>
      </c>
      <c r="J2180" t="s">
        <v>20</v>
      </c>
      <c r="K2180" t="s">
        <v>40</v>
      </c>
      <c r="L2180" t="s">
        <v>215</v>
      </c>
      <c r="M2180" t="s">
        <v>41</v>
      </c>
      <c r="N2180" t="s">
        <v>21</v>
      </c>
      <c r="P2180" t="s">
        <v>23</v>
      </c>
      <c r="Q2180" t="str">
        <f>IF(COUNTIF(Table2[type_of_injury],Table2[[#This Row],[type_of_injury]])&lt;40,"other",Table2[[#This Row],[type_of_injury]])</f>
        <v>gunfire</v>
      </c>
      <c r="R2180" t="str" cm="1">
        <f t="array" ref="R2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1" spans="1:18" x14ac:dyDescent="0.35">
      <c r="A2181" t="s">
        <v>2656</v>
      </c>
      <c r="B2181" s="1">
        <v>41852</v>
      </c>
      <c r="C2181">
        <v>23</v>
      </c>
      <c r="D2181" t="str" cm="1">
        <f t="array" ref="D2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81" t="s">
        <v>16</v>
      </c>
      <c r="F2181" t="s">
        <v>215</v>
      </c>
      <c r="G2181" t="s">
        <v>41</v>
      </c>
      <c r="H2181" t="s">
        <v>39</v>
      </c>
      <c r="I2181" s="1">
        <v>41852</v>
      </c>
      <c r="J2181" t="s">
        <v>20</v>
      </c>
      <c r="K2181" t="s">
        <v>204</v>
      </c>
      <c r="L2181" t="s">
        <v>215</v>
      </c>
      <c r="M2181" t="s">
        <v>41</v>
      </c>
      <c r="N2181" t="s">
        <v>21</v>
      </c>
      <c r="P2181" t="s">
        <v>23</v>
      </c>
      <c r="Q2181" t="str">
        <f>IF(COUNTIF(Table2[type_of_injury],Table2[[#This Row],[type_of_injury]])&lt;40,"other",Table2[[#This Row],[type_of_injury]])</f>
        <v>gunfire</v>
      </c>
      <c r="R2181" t="str" cm="1">
        <f t="array" ref="R2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2" spans="1:18" x14ac:dyDescent="0.35">
      <c r="A2182" t="s">
        <v>2657</v>
      </c>
      <c r="B2182" s="1">
        <v>41852</v>
      </c>
      <c r="C2182">
        <v>7</v>
      </c>
      <c r="D2182" t="str" cm="1">
        <f t="array" ref="D2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182" t="s">
        <v>16</v>
      </c>
      <c r="F2182" t="s">
        <v>215</v>
      </c>
      <c r="G2182" t="s">
        <v>41</v>
      </c>
      <c r="H2182" t="s">
        <v>39</v>
      </c>
      <c r="I2182" s="1">
        <v>41852</v>
      </c>
      <c r="J2182" t="s">
        <v>71</v>
      </c>
      <c r="K2182" t="s">
        <v>40</v>
      </c>
      <c r="L2182" t="s">
        <v>215</v>
      </c>
      <c r="M2182" t="s">
        <v>41</v>
      </c>
      <c r="N2182" t="s">
        <v>21</v>
      </c>
      <c r="P2182" t="s">
        <v>23</v>
      </c>
      <c r="Q2182" t="str">
        <f>IF(COUNTIF(Table2[type_of_injury],Table2[[#This Row],[type_of_injury]])&lt;40,"other",Table2[[#This Row],[type_of_injury]])</f>
        <v>gunfire</v>
      </c>
      <c r="R2182" t="str" cm="1">
        <f t="array" ref="R2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3" spans="1:18" x14ac:dyDescent="0.35">
      <c r="A2183" t="s">
        <v>2658</v>
      </c>
      <c r="B2183" s="1">
        <v>41852</v>
      </c>
      <c r="C2183">
        <v>25</v>
      </c>
      <c r="D2183" t="str" cm="1">
        <f t="array" ref="D2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83" t="s">
        <v>16</v>
      </c>
      <c r="F2183" t="s">
        <v>215</v>
      </c>
      <c r="G2183" t="s">
        <v>41</v>
      </c>
      <c r="H2183" t="s">
        <v>39</v>
      </c>
      <c r="I2183" s="1">
        <v>41852</v>
      </c>
      <c r="J2183" t="s">
        <v>20</v>
      </c>
      <c r="K2183" t="s">
        <v>204</v>
      </c>
      <c r="L2183" t="s">
        <v>215</v>
      </c>
      <c r="M2183" t="s">
        <v>41</v>
      </c>
      <c r="N2183" t="s">
        <v>21</v>
      </c>
      <c r="P2183" t="s">
        <v>23</v>
      </c>
      <c r="Q2183" t="str">
        <f>IF(COUNTIF(Table2[type_of_injury],Table2[[#This Row],[type_of_injury]])&lt;40,"other",Table2[[#This Row],[type_of_injury]])</f>
        <v>gunfire</v>
      </c>
      <c r="R2183" t="str" cm="1">
        <f t="array" ref="R2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4" spans="1:18" x14ac:dyDescent="0.35">
      <c r="A2184" t="s">
        <v>2659</v>
      </c>
      <c r="B2184" s="1">
        <v>41852</v>
      </c>
      <c r="C2184">
        <v>14</v>
      </c>
      <c r="D2184" t="str" cm="1">
        <f t="array" ref="D2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84" t="s">
        <v>16</v>
      </c>
      <c r="F2184" t="s">
        <v>215</v>
      </c>
      <c r="G2184" t="s">
        <v>41</v>
      </c>
      <c r="H2184" t="s">
        <v>39</v>
      </c>
      <c r="I2184" s="1">
        <v>41852</v>
      </c>
      <c r="J2184" t="s">
        <v>71</v>
      </c>
      <c r="K2184" t="s">
        <v>40</v>
      </c>
      <c r="L2184" t="s">
        <v>41</v>
      </c>
      <c r="M2184" t="s">
        <v>41</v>
      </c>
      <c r="N2184" t="s">
        <v>21</v>
      </c>
      <c r="P2184" t="s">
        <v>23</v>
      </c>
      <c r="Q2184" t="str">
        <f>IF(COUNTIF(Table2[type_of_injury],Table2[[#This Row],[type_of_injury]])&lt;40,"other",Table2[[#This Row],[type_of_injury]])</f>
        <v>gunfire</v>
      </c>
      <c r="R2184" t="str" cm="1">
        <f t="array" ref="R2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5" spans="1:18" x14ac:dyDescent="0.35">
      <c r="A2185" t="s">
        <v>2660</v>
      </c>
      <c r="B2185" s="1">
        <v>41852</v>
      </c>
      <c r="C2185">
        <v>16</v>
      </c>
      <c r="D2185" t="str" cm="1">
        <f t="array" ref="D2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185" t="s">
        <v>16</v>
      </c>
      <c r="F2185" t="s">
        <v>210</v>
      </c>
      <c r="G2185" t="s">
        <v>210</v>
      </c>
      <c r="H2185" t="s">
        <v>39</v>
      </c>
      <c r="I2185" s="1">
        <v>41852</v>
      </c>
      <c r="J2185" t="s">
        <v>71</v>
      </c>
      <c r="K2185" t="s">
        <v>40</v>
      </c>
      <c r="L2185" t="s">
        <v>210</v>
      </c>
      <c r="M2185" t="s">
        <v>210</v>
      </c>
      <c r="N2185" t="s">
        <v>21</v>
      </c>
      <c r="P2185" t="s">
        <v>23</v>
      </c>
      <c r="Q2185" t="str">
        <f>IF(COUNTIF(Table2[type_of_injury],Table2[[#This Row],[type_of_injury]])&lt;40,"other",Table2[[#This Row],[type_of_injury]])</f>
        <v>gunfire</v>
      </c>
      <c r="R2185" t="str" cm="1">
        <f t="array" ref="R2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6" spans="1:18" x14ac:dyDescent="0.35">
      <c r="A2186" t="s">
        <v>2661</v>
      </c>
      <c r="B2186" s="1">
        <v>41852</v>
      </c>
      <c r="C2186">
        <v>30</v>
      </c>
      <c r="D2186" t="str" cm="1">
        <f t="array" ref="D2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86" t="s">
        <v>16</v>
      </c>
      <c r="F2186" t="s">
        <v>210</v>
      </c>
      <c r="G2186" t="s">
        <v>210</v>
      </c>
      <c r="H2186" t="s">
        <v>39</v>
      </c>
      <c r="I2186" s="1">
        <v>41852</v>
      </c>
      <c r="J2186" t="s">
        <v>71</v>
      </c>
      <c r="K2186" t="s">
        <v>40</v>
      </c>
      <c r="L2186" t="s">
        <v>210</v>
      </c>
      <c r="M2186" t="s">
        <v>210</v>
      </c>
      <c r="N2186" t="s">
        <v>21</v>
      </c>
      <c r="P2186" t="s">
        <v>23</v>
      </c>
      <c r="Q2186" t="str">
        <f>IF(COUNTIF(Table2[type_of_injury],Table2[[#This Row],[type_of_injury]])&lt;40,"other",Table2[[#This Row],[type_of_injury]])</f>
        <v>gunfire</v>
      </c>
      <c r="R2186" t="str" cm="1">
        <f t="array" ref="R2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7" spans="1:18" x14ac:dyDescent="0.35">
      <c r="A2187" t="s">
        <v>2662</v>
      </c>
      <c r="B2187" s="1">
        <v>41852</v>
      </c>
      <c r="C2187">
        <v>62</v>
      </c>
      <c r="D2187" t="str" cm="1">
        <f t="array" ref="D2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187" t="s">
        <v>16</v>
      </c>
      <c r="F2187" t="s">
        <v>210</v>
      </c>
      <c r="G2187" t="s">
        <v>210</v>
      </c>
      <c r="H2187" t="s">
        <v>39</v>
      </c>
      <c r="I2187" s="1">
        <v>41852</v>
      </c>
      <c r="J2187" t="s">
        <v>20</v>
      </c>
      <c r="K2187" t="s">
        <v>40</v>
      </c>
      <c r="L2187" t="s">
        <v>210</v>
      </c>
      <c r="M2187" t="s">
        <v>210</v>
      </c>
      <c r="N2187" t="s">
        <v>21</v>
      </c>
      <c r="P2187" t="s">
        <v>23</v>
      </c>
      <c r="Q2187" t="str">
        <f>IF(COUNTIF(Table2[type_of_injury],Table2[[#This Row],[type_of_injury]])&lt;40,"other",Table2[[#This Row],[type_of_injury]])</f>
        <v>gunfire</v>
      </c>
      <c r="R2187" t="str" cm="1">
        <f t="array" ref="R2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8" spans="1:18" x14ac:dyDescent="0.35">
      <c r="A2188" t="s">
        <v>2663</v>
      </c>
      <c r="B2188" s="1">
        <v>41852</v>
      </c>
      <c r="C2188">
        <v>24</v>
      </c>
      <c r="D2188" t="str" cm="1">
        <f t="array" ref="D2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88" t="s">
        <v>16</v>
      </c>
      <c r="F2188" t="s">
        <v>242</v>
      </c>
      <c r="G2188" t="s">
        <v>41</v>
      </c>
      <c r="H2188" t="s">
        <v>39</v>
      </c>
      <c r="I2188" s="1">
        <v>41852</v>
      </c>
      <c r="J2188" t="s">
        <v>20</v>
      </c>
      <c r="K2188" t="s">
        <v>204</v>
      </c>
      <c r="L2188" t="s">
        <v>41</v>
      </c>
      <c r="M2188" t="s">
        <v>41</v>
      </c>
      <c r="N2188" t="s">
        <v>21</v>
      </c>
      <c r="P2188" t="s">
        <v>23</v>
      </c>
      <c r="Q2188" t="str">
        <f>IF(COUNTIF(Table2[type_of_injury],Table2[[#This Row],[type_of_injury]])&lt;40,"other",Table2[[#This Row],[type_of_injury]])</f>
        <v>gunfire</v>
      </c>
      <c r="R2188" t="str" cm="1">
        <f t="array" ref="R2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89" spans="1:18" x14ac:dyDescent="0.35">
      <c r="A2189" t="s">
        <v>2664</v>
      </c>
      <c r="B2189" s="1">
        <v>41852</v>
      </c>
      <c r="D2189" t="str" cm="1">
        <f t="array" ref="D2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189" t="s">
        <v>16</v>
      </c>
      <c r="F2189" t="s">
        <v>593</v>
      </c>
      <c r="G2189" t="s">
        <v>222</v>
      </c>
      <c r="H2189" t="s">
        <v>39</v>
      </c>
      <c r="I2189" s="1">
        <v>41852</v>
      </c>
      <c r="J2189" t="s">
        <v>71</v>
      </c>
      <c r="K2189" t="s">
        <v>40</v>
      </c>
      <c r="L2189" t="s">
        <v>593</v>
      </c>
      <c r="M2189" t="s">
        <v>222</v>
      </c>
      <c r="N2189" t="s">
        <v>21</v>
      </c>
      <c r="P2189" t="s">
        <v>23</v>
      </c>
      <c r="Q2189" t="str">
        <f>IF(COUNTIF(Table2[type_of_injury],Table2[[#This Row],[type_of_injury]])&lt;40,"other",Table2[[#This Row],[type_of_injury]])</f>
        <v>gunfire</v>
      </c>
      <c r="R2189" t="str" cm="1">
        <f t="array" ref="R2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0" spans="1:18" x14ac:dyDescent="0.35">
      <c r="A2190" t="s">
        <v>2665</v>
      </c>
      <c r="B2190" s="1">
        <v>41852</v>
      </c>
      <c r="C2190">
        <v>73</v>
      </c>
      <c r="D2190" t="str" cm="1">
        <f t="array" ref="D2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190" t="s">
        <v>16</v>
      </c>
      <c r="F2190" t="s">
        <v>593</v>
      </c>
      <c r="G2190" t="s">
        <v>222</v>
      </c>
      <c r="H2190" t="s">
        <v>39</v>
      </c>
      <c r="I2190" s="1">
        <v>41852</v>
      </c>
      <c r="J2190" t="s">
        <v>71</v>
      </c>
      <c r="K2190" t="s">
        <v>40</v>
      </c>
      <c r="L2190" t="s">
        <v>593</v>
      </c>
      <c r="M2190" t="s">
        <v>222</v>
      </c>
      <c r="N2190" t="s">
        <v>21</v>
      </c>
      <c r="P2190" t="s">
        <v>23</v>
      </c>
      <c r="Q2190" t="str">
        <f>IF(COUNTIF(Table2[type_of_injury],Table2[[#This Row],[type_of_injury]])&lt;40,"other",Table2[[#This Row],[type_of_injury]])</f>
        <v>gunfire</v>
      </c>
      <c r="R2190" t="str" cm="1">
        <f t="array" ref="R2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1" spans="1:18" x14ac:dyDescent="0.35">
      <c r="A2191" t="s">
        <v>2666</v>
      </c>
      <c r="B2191" s="1">
        <v>41852</v>
      </c>
      <c r="C2191">
        <v>61</v>
      </c>
      <c r="D2191" t="str" cm="1">
        <f t="array" ref="D2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191" t="s">
        <v>16</v>
      </c>
      <c r="F2191" t="s">
        <v>210</v>
      </c>
      <c r="G2191" t="s">
        <v>210</v>
      </c>
      <c r="H2191" t="s">
        <v>39</v>
      </c>
      <c r="I2191" s="1">
        <v>41852</v>
      </c>
      <c r="J2191" t="s">
        <v>20</v>
      </c>
      <c r="K2191" t="s">
        <v>40</v>
      </c>
      <c r="L2191" t="s">
        <v>210</v>
      </c>
      <c r="M2191" t="s">
        <v>210</v>
      </c>
      <c r="N2191" t="s">
        <v>21</v>
      </c>
      <c r="P2191" t="s">
        <v>23</v>
      </c>
      <c r="Q2191" t="str">
        <f>IF(COUNTIF(Table2[type_of_injury],Table2[[#This Row],[type_of_injury]])&lt;40,"other",Table2[[#This Row],[type_of_injury]])</f>
        <v>gunfire</v>
      </c>
      <c r="R2191" t="str" cm="1">
        <f t="array" ref="R2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2" spans="1:18" x14ac:dyDescent="0.35">
      <c r="A2192" t="s">
        <v>2667</v>
      </c>
      <c r="B2192" s="1">
        <v>41852</v>
      </c>
      <c r="C2192">
        <v>26</v>
      </c>
      <c r="D2192" t="str" cm="1">
        <f t="array" ref="D2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92" t="s">
        <v>16</v>
      </c>
      <c r="F2192" t="s">
        <v>210</v>
      </c>
      <c r="G2192" t="s">
        <v>210</v>
      </c>
      <c r="H2192" t="s">
        <v>39</v>
      </c>
      <c r="I2192" s="1">
        <v>41852</v>
      </c>
      <c r="J2192" t="s">
        <v>71</v>
      </c>
      <c r="K2192" t="s">
        <v>40</v>
      </c>
      <c r="L2192" t="s">
        <v>210</v>
      </c>
      <c r="M2192" t="s">
        <v>210</v>
      </c>
      <c r="N2192" t="s">
        <v>21</v>
      </c>
      <c r="P2192" t="s">
        <v>23</v>
      </c>
      <c r="Q2192" t="str">
        <f>IF(COUNTIF(Table2[type_of_injury],Table2[[#This Row],[type_of_injury]])&lt;40,"other",Table2[[#This Row],[type_of_injury]])</f>
        <v>gunfire</v>
      </c>
      <c r="R2192" t="str" cm="1">
        <f t="array" ref="R2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3" spans="1:18" x14ac:dyDescent="0.35">
      <c r="A2193" t="s">
        <v>2668</v>
      </c>
      <c r="B2193" s="1">
        <v>41852</v>
      </c>
      <c r="C2193">
        <v>26</v>
      </c>
      <c r="D2193" t="str" cm="1">
        <f t="array" ref="D2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93" t="s">
        <v>16</v>
      </c>
      <c r="F2193" t="s">
        <v>1174</v>
      </c>
      <c r="G2193" t="s">
        <v>38</v>
      </c>
      <c r="H2193" t="s">
        <v>39</v>
      </c>
      <c r="I2193" s="1">
        <v>41852</v>
      </c>
      <c r="J2193" t="s">
        <v>20</v>
      </c>
      <c r="K2193" t="s">
        <v>204</v>
      </c>
      <c r="L2193" t="s">
        <v>1174</v>
      </c>
      <c r="M2193" t="s">
        <v>38</v>
      </c>
      <c r="N2193" t="s">
        <v>21</v>
      </c>
      <c r="O2193" t="s">
        <v>35</v>
      </c>
      <c r="P2193" t="s">
        <v>23</v>
      </c>
      <c r="Q2193" t="str">
        <f>IF(COUNTIF(Table2[type_of_injury],Table2[[#This Row],[type_of_injury]])&lt;40,"other",Table2[[#This Row],[type_of_injury]])</f>
        <v>gunfire</v>
      </c>
      <c r="R2193" t="str" cm="1">
        <f t="array" ref="R2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4" spans="1:18" x14ac:dyDescent="0.35">
      <c r="A2194" t="s">
        <v>2669</v>
      </c>
      <c r="B2194" s="1">
        <v>41852</v>
      </c>
      <c r="C2194">
        <v>23</v>
      </c>
      <c r="D2194" t="str" cm="1">
        <f t="array" ref="D2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94" t="s">
        <v>16</v>
      </c>
      <c r="F2194" t="s">
        <v>242</v>
      </c>
      <c r="G2194" t="s">
        <v>41</v>
      </c>
      <c r="H2194" t="s">
        <v>39</v>
      </c>
      <c r="I2194" s="1">
        <v>41852</v>
      </c>
      <c r="J2194" t="s">
        <v>20</v>
      </c>
      <c r="K2194" t="s">
        <v>204</v>
      </c>
      <c r="L2194" t="s">
        <v>242</v>
      </c>
      <c r="M2194" t="s">
        <v>41</v>
      </c>
      <c r="N2194" t="s">
        <v>21</v>
      </c>
      <c r="P2194" t="s">
        <v>23</v>
      </c>
      <c r="Q2194" t="str">
        <f>IF(COUNTIF(Table2[type_of_injury],Table2[[#This Row],[type_of_injury]])&lt;40,"other",Table2[[#This Row],[type_of_injury]])</f>
        <v>gunfire</v>
      </c>
      <c r="R2194" t="str" cm="1">
        <f t="array" ref="R2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5" spans="1:18" x14ac:dyDescent="0.35">
      <c r="A2195" t="s">
        <v>2670</v>
      </c>
      <c r="B2195" s="1">
        <v>41852</v>
      </c>
      <c r="C2195">
        <v>21</v>
      </c>
      <c r="D2195" t="str" cm="1">
        <f t="array" ref="D2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95" t="s">
        <v>16</v>
      </c>
      <c r="F2195" t="s">
        <v>798</v>
      </c>
      <c r="G2195" t="s">
        <v>41</v>
      </c>
      <c r="H2195" t="s">
        <v>39</v>
      </c>
      <c r="I2195" s="1">
        <v>41852</v>
      </c>
      <c r="J2195" t="s">
        <v>20</v>
      </c>
      <c r="K2195" t="s">
        <v>204</v>
      </c>
      <c r="L2195" t="s">
        <v>215</v>
      </c>
      <c r="M2195" t="s">
        <v>41</v>
      </c>
      <c r="N2195" t="s">
        <v>21</v>
      </c>
      <c r="P2195" t="s">
        <v>23</v>
      </c>
      <c r="Q2195" t="str">
        <f>IF(COUNTIF(Table2[type_of_injury],Table2[[#This Row],[type_of_injury]])&lt;40,"other",Table2[[#This Row],[type_of_injury]])</f>
        <v>gunfire</v>
      </c>
      <c r="R2195" t="str" cm="1">
        <f t="array" ref="R2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6" spans="1:18" x14ac:dyDescent="0.35">
      <c r="A2196" t="s">
        <v>2671</v>
      </c>
      <c r="B2196" s="1">
        <v>41852</v>
      </c>
      <c r="C2196">
        <v>22</v>
      </c>
      <c r="D2196" t="str" cm="1">
        <f t="array" ref="D2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96" t="s">
        <v>16</v>
      </c>
      <c r="F2196" t="s">
        <v>798</v>
      </c>
      <c r="G2196" t="s">
        <v>41</v>
      </c>
      <c r="H2196" t="s">
        <v>39</v>
      </c>
      <c r="I2196" s="1">
        <v>41852</v>
      </c>
      <c r="J2196" t="s">
        <v>20</v>
      </c>
      <c r="K2196" t="s">
        <v>204</v>
      </c>
      <c r="L2196" t="s">
        <v>215</v>
      </c>
      <c r="M2196" t="s">
        <v>41</v>
      </c>
      <c r="N2196" t="s">
        <v>21</v>
      </c>
      <c r="P2196" t="s">
        <v>23</v>
      </c>
      <c r="Q2196" t="str">
        <f>IF(COUNTIF(Table2[type_of_injury],Table2[[#This Row],[type_of_injury]])&lt;40,"other",Table2[[#This Row],[type_of_injury]])</f>
        <v>gunfire</v>
      </c>
      <c r="R2196" t="str" cm="1">
        <f t="array" ref="R2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7" spans="1:18" x14ac:dyDescent="0.35">
      <c r="A2197" t="s">
        <v>2672</v>
      </c>
      <c r="B2197" s="1">
        <v>41852</v>
      </c>
      <c r="C2197">
        <v>25</v>
      </c>
      <c r="D2197" t="str" cm="1">
        <f t="array" ref="D2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197" t="s">
        <v>16</v>
      </c>
      <c r="F2197" t="s">
        <v>798</v>
      </c>
      <c r="G2197" t="s">
        <v>41</v>
      </c>
      <c r="H2197" t="s">
        <v>39</v>
      </c>
      <c r="I2197" s="1">
        <v>41852</v>
      </c>
      <c r="J2197" t="s">
        <v>20</v>
      </c>
      <c r="K2197" t="s">
        <v>204</v>
      </c>
      <c r="L2197" t="s">
        <v>799</v>
      </c>
      <c r="M2197" t="s">
        <v>41</v>
      </c>
      <c r="N2197" t="s">
        <v>21</v>
      </c>
      <c r="P2197" t="s">
        <v>23</v>
      </c>
      <c r="Q2197" t="str">
        <f>IF(COUNTIF(Table2[type_of_injury],Table2[[#This Row],[type_of_injury]])&lt;40,"other",Table2[[#This Row],[type_of_injury]])</f>
        <v>gunfire</v>
      </c>
      <c r="R2197" t="str" cm="1">
        <f t="array" ref="R2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8" spans="1:18" x14ac:dyDescent="0.35">
      <c r="A2198" t="s">
        <v>2673</v>
      </c>
      <c r="B2198" s="1">
        <v>41852</v>
      </c>
      <c r="C2198">
        <v>94</v>
      </c>
      <c r="D2198" t="str" cm="1">
        <f t="array" ref="D2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198" t="s">
        <v>16</v>
      </c>
      <c r="F2198" t="s">
        <v>798</v>
      </c>
      <c r="G2198" t="s">
        <v>41</v>
      </c>
      <c r="H2198" t="s">
        <v>39</v>
      </c>
      <c r="I2198" s="1">
        <v>41852</v>
      </c>
      <c r="J2198" t="s">
        <v>20</v>
      </c>
      <c r="K2198" t="s">
        <v>40</v>
      </c>
      <c r="L2198" t="s">
        <v>799</v>
      </c>
      <c r="M2198" t="s">
        <v>41</v>
      </c>
      <c r="N2198" t="s">
        <v>21</v>
      </c>
      <c r="P2198" t="s">
        <v>23</v>
      </c>
      <c r="Q2198" t="str">
        <f>IF(COUNTIF(Table2[type_of_injury],Table2[[#This Row],[type_of_injury]])&lt;40,"other",Table2[[#This Row],[type_of_injury]])</f>
        <v>gunfire</v>
      </c>
      <c r="R2198" t="str" cm="1">
        <f t="array" ref="R2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199" spans="1:18" x14ac:dyDescent="0.35">
      <c r="A2199" t="s">
        <v>2674</v>
      </c>
      <c r="B2199" s="1">
        <v>41852</v>
      </c>
      <c r="C2199">
        <v>62</v>
      </c>
      <c r="D2199" t="str" cm="1">
        <f t="array" ref="D2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199" t="s">
        <v>16</v>
      </c>
      <c r="F2199" t="s">
        <v>798</v>
      </c>
      <c r="G2199" t="s">
        <v>41</v>
      </c>
      <c r="H2199" t="s">
        <v>39</v>
      </c>
      <c r="I2199" s="1">
        <v>41852</v>
      </c>
      <c r="J2199" t="s">
        <v>20</v>
      </c>
      <c r="K2199" t="s">
        <v>40</v>
      </c>
      <c r="L2199" t="s">
        <v>799</v>
      </c>
      <c r="M2199" t="s">
        <v>41</v>
      </c>
      <c r="N2199" t="s">
        <v>21</v>
      </c>
      <c r="P2199" t="s">
        <v>23</v>
      </c>
      <c r="Q2199" t="str">
        <f>IF(COUNTIF(Table2[type_of_injury],Table2[[#This Row],[type_of_injury]])&lt;40,"other",Table2[[#This Row],[type_of_injury]])</f>
        <v>gunfire</v>
      </c>
      <c r="R2199" t="str" cm="1">
        <f t="array" ref="R2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0" spans="1:18" x14ac:dyDescent="0.35">
      <c r="A2200" t="s">
        <v>2675</v>
      </c>
      <c r="B2200" s="1">
        <v>41852</v>
      </c>
      <c r="C2200">
        <v>18</v>
      </c>
      <c r="D2200" t="str" cm="1">
        <f t="array" ref="D2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00" t="s">
        <v>16</v>
      </c>
      <c r="F2200" t="s">
        <v>210</v>
      </c>
      <c r="G2200" t="s">
        <v>210</v>
      </c>
      <c r="H2200" t="s">
        <v>39</v>
      </c>
      <c r="I2200" s="1">
        <v>41852</v>
      </c>
      <c r="J2200" t="s">
        <v>71</v>
      </c>
      <c r="K2200" t="s">
        <v>40</v>
      </c>
      <c r="L2200" t="s">
        <v>210</v>
      </c>
      <c r="M2200" t="s">
        <v>210</v>
      </c>
      <c r="N2200" t="s">
        <v>21</v>
      </c>
      <c r="P2200" t="s">
        <v>23</v>
      </c>
      <c r="Q2200" t="str">
        <f>IF(COUNTIF(Table2[type_of_injury],Table2[[#This Row],[type_of_injury]])&lt;40,"other",Table2[[#This Row],[type_of_injury]])</f>
        <v>gunfire</v>
      </c>
      <c r="R2200" t="str" cm="1">
        <f t="array" ref="R2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1" spans="1:18" x14ac:dyDescent="0.35">
      <c r="A2201" t="s">
        <v>2676</v>
      </c>
      <c r="B2201" s="1">
        <v>41852</v>
      </c>
      <c r="C2201">
        <v>27</v>
      </c>
      <c r="D2201" t="str" cm="1">
        <f t="array" ref="D2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01" t="s">
        <v>16</v>
      </c>
      <c r="F2201" t="s">
        <v>798</v>
      </c>
      <c r="G2201" t="s">
        <v>41</v>
      </c>
      <c r="H2201" t="s">
        <v>39</v>
      </c>
      <c r="I2201" s="1">
        <v>41852</v>
      </c>
      <c r="J2201" t="s">
        <v>20</v>
      </c>
      <c r="K2201" t="s">
        <v>204</v>
      </c>
      <c r="L2201" t="s">
        <v>799</v>
      </c>
      <c r="M2201" t="s">
        <v>41</v>
      </c>
      <c r="N2201" t="s">
        <v>21</v>
      </c>
      <c r="P2201" t="s">
        <v>23</v>
      </c>
      <c r="Q2201" t="str">
        <f>IF(COUNTIF(Table2[type_of_injury],Table2[[#This Row],[type_of_injury]])&lt;40,"other",Table2[[#This Row],[type_of_injury]])</f>
        <v>gunfire</v>
      </c>
      <c r="R2201" t="str" cm="1">
        <f t="array" ref="R2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2" spans="1:18" x14ac:dyDescent="0.35">
      <c r="A2202" t="s">
        <v>2677</v>
      </c>
      <c r="B2202" s="1">
        <v>41852</v>
      </c>
      <c r="C2202">
        <v>20</v>
      </c>
      <c r="D2202" t="str" cm="1">
        <f t="array" ref="D2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02" t="s">
        <v>16</v>
      </c>
      <c r="F2202" t="s">
        <v>798</v>
      </c>
      <c r="G2202" t="s">
        <v>41</v>
      </c>
      <c r="H2202" t="s">
        <v>39</v>
      </c>
      <c r="I2202" s="1">
        <v>41852</v>
      </c>
      <c r="J2202" t="s">
        <v>20</v>
      </c>
      <c r="K2202" t="s">
        <v>204</v>
      </c>
      <c r="L2202" t="s">
        <v>215</v>
      </c>
      <c r="M2202" t="s">
        <v>41</v>
      </c>
      <c r="N2202" t="s">
        <v>21</v>
      </c>
      <c r="O2202" t="s">
        <v>585</v>
      </c>
      <c r="P2202" t="s">
        <v>23</v>
      </c>
      <c r="Q2202" t="str">
        <f>IF(COUNTIF(Table2[type_of_injury],Table2[[#This Row],[type_of_injury]])&lt;40,"other",Table2[[#This Row],[type_of_injury]])</f>
        <v>gunfire</v>
      </c>
      <c r="R2202" t="str" cm="1">
        <f t="array" ref="R2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3" spans="1:18" x14ac:dyDescent="0.35">
      <c r="A2203" t="s">
        <v>2678</v>
      </c>
      <c r="B2203" s="1">
        <v>41852</v>
      </c>
      <c r="C2203">
        <v>20</v>
      </c>
      <c r="D2203" t="str" cm="1">
        <f t="array" ref="D2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03" t="s">
        <v>16</v>
      </c>
      <c r="F2203" t="s">
        <v>798</v>
      </c>
      <c r="G2203" t="s">
        <v>41</v>
      </c>
      <c r="H2203" t="s">
        <v>39</v>
      </c>
      <c r="I2203" s="1">
        <v>41852</v>
      </c>
      <c r="J2203" t="s">
        <v>20</v>
      </c>
      <c r="K2203" t="s">
        <v>204</v>
      </c>
      <c r="L2203" t="s">
        <v>215</v>
      </c>
      <c r="M2203" t="s">
        <v>41</v>
      </c>
      <c r="N2203" t="s">
        <v>21</v>
      </c>
      <c r="P2203" t="s">
        <v>23</v>
      </c>
      <c r="Q2203" t="str">
        <f>IF(COUNTIF(Table2[type_of_injury],Table2[[#This Row],[type_of_injury]])&lt;40,"other",Table2[[#This Row],[type_of_injury]])</f>
        <v>gunfire</v>
      </c>
      <c r="R2203" t="str" cm="1">
        <f t="array" ref="R2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4" spans="1:18" x14ac:dyDescent="0.35">
      <c r="A2204" t="s">
        <v>2679</v>
      </c>
      <c r="B2204" s="1">
        <v>41852</v>
      </c>
      <c r="C2204">
        <v>73</v>
      </c>
      <c r="D2204" t="str" cm="1">
        <f t="array" ref="D2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204" t="s">
        <v>16</v>
      </c>
      <c r="F2204" t="s">
        <v>210</v>
      </c>
      <c r="G2204" t="s">
        <v>210</v>
      </c>
      <c r="H2204" t="s">
        <v>39</v>
      </c>
      <c r="I2204" s="1">
        <v>41852</v>
      </c>
      <c r="J2204" t="s">
        <v>71</v>
      </c>
      <c r="K2204" t="s">
        <v>40</v>
      </c>
      <c r="L2204" t="s">
        <v>210</v>
      </c>
      <c r="M2204" t="s">
        <v>210</v>
      </c>
      <c r="N2204" t="s">
        <v>21</v>
      </c>
      <c r="O2204" t="s">
        <v>35</v>
      </c>
      <c r="P2204" t="s">
        <v>23</v>
      </c>
      <c r="Q2204" t="str">
        <f>IF(COUNTIF(Table2[type_of_injury],Table2[[#This Row],[type_of_injury]])&lt;40,"other",Table2[[#This Row],[type_of_injury]])</f>
        <v>gunfire</v>
      </c>
      <c r="R2204" t="str" cm="1">
        <f t="array" ref="R2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5" spans="1:18" x14ac:dyDescent="0.35">
      <c r="A2205" t="s">
        <v>2680</v>
      </c>
      <c r="B2205" s="1">
        <v>41852</v>
      </c>
      <c r="C2205">
        <v>29</v>
      </c>
      <c r="D2205" t="str" cm="1">
        <f t="array" ref="D2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05" t="s">
        <v>16</v>
      </c>
      <c r="F2205" t="s">
        <v>231</v>
      </c>
      <c r="G2205" t="s">
        <v>41</v>
      </c>
      <c r="H2205" t="s">
        <v>39</v>
      </c>
      <c r="I2205" s="1">
        <v>41852</v>
      </c>
      <c r="J2205" t="s">
        <v>20</v>
      </c>
      <c r="K2205" t="s">
        <v>204</v>
      </c>
      <c r="L2205" t="s">
        <v>232</v>
      </c>
      <c r="M2205" t="s">
        <v>41</v>
      </c>
      <c r="N2205" t="s">
        <v>21</v>
      </c>
      <c r="P2205" t="s">
        <v>23</v>
      </c>
      <c r="Q2205" t="str">
        <f>IF(COUNTIF(Table2[type_of_injury],Table2[[#This Row],[type_of_injury]])&lt;40,"other",Table2[[#This Row],[type_of_injury]])</f>
        <v>gunfire</v>
      </c>
      <c r="R2205" t="str" cm="1">
        <f t="array" ref="R2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6" spans="1:18" x14ac:dyDescent="0.35">
      <c r="A2206" t="s">
        <v>2681</v>
      </c>
      <c r="B2206" s="1">
        <v>41852</v>
      </c>
      <c r="C2206">
        <v>22</v>
      </c>
      <c r="D2206" t="str" cm="1">
        <f t="array" ref="D2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06" t="s">
        <v>16</v>
      </c>
      <c r="F2206" t="s">
        <v>798</v>
      </c>
      <c r="G2206" t="s">
        <v>41</v>
      </c>
      <c r="H2206" t="s">
        <v>39</v>
      </c>
      <c r="I2206" s="1">
        <v>41852</v>
      </c>
      <c r="J2206" t="s">
        <v>20</v>
      </c>
      <c r="K2206" t="s">
        <v>204</v>
      </c>
      <c r="L2206" t="s">
        <v>232</v>
      </c>
      <c r="M2206" t="s">
        <v>41</v>
      </c>
      <c r="N2206" t="s">
        <v>21</v>
      </c>
      <c r="P2206" t="s">
        <v>23</v>
      </c>
      <c r="Q2206" t="str">
        <f>IF(COUNTIF(Table2[type_of_injury],Table2[[#This Row],[type_of_injury]])&lt;40,"other",Table2[[#This Row],[type_of_injury]])</f>
        <v>gunfire</v>
      </c>
      <c r="R2206" t="str" cm="1">
        <f t="array" ref="R2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7" spans="1:18" x14ac:dyDescent="0.35">
      <c r="A2207" t="s">
        <v>2682</v>
      </c>
      <c r="B2207" s="1">
        <v>41852</v>
      </c>
      <c r="C2207">
        <v>20</v>
      </c>
      <c r="D2207" t="str" cm="1">
        <f t="array" ref="D2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07" t="s">
        <v>16</v>
      </c>
      <c r="F2207" t="s">
        <v>798</v>
      </c>
      <c r="G2207" t="s">
        <v>41</v>
      </c>
      <c r="H2207" t="s">
        <v>39</v>
      </c>
      <c r="I2207" s="1">
        <v>41852</v>
      </c>
      <c r="J2207" t="s">
        <v>20</v>
      </c>
      <c r="K2207" t="s">
        <v>204</v>
      </c>
      <c r="L2207" t="s">
        <v>232</v>
      </c>
      <c r="M2207" t="s">
        <v>41</v>
      </c>
      <c r="N2207" t="s">
        <v>21</v>
      </c>
      <c r="P2207" t="s">
        <v>23</v>
      </c>
      <c r="Q2207" t="str">
        <f>IF(COUNTIF(Table2[type_of_injury],Table2[[#This Row],[type_of_injury]])&lt;40,"other",Table2[[#This Row],[type_of_injury]])</f>
        <v>gunfire</v>
      </c>
      <c r="R2207" t="str" cm="1">
        <f t="array" ref="R2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8" spans="1:18" x14ac:dyDescent="0.35">
      <c r="A2208" t="s">
        <v>2683</v>
      </c>
      <c r="B2208" s="1">
        <v>41852</v>
      </c>
      <c r="C2208">
        <v>24</v>
      </c>
      <c r="D2208" t="str" cm="1">
        <f t="array" ref="D2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08" t="s">
        <v>16</v>
      </c>
      <c r="F2208" t="s">
        <v>798</v>
      </c>
      <c r="G2208" t="s">
        <v>41</v>
      </c>
      <c r="H2208" t="s">
        <v>39</v>
      </c>
      <c r="I2208" s="1">
        <v>41852</v>
      </c>
      <c r="J2208" t="s">
        <v>20</v>
      </c>
      <c r="K2208" t="s">
        <v>560</v>
      </c>
      <c r="L2208" t="s">
        <v>232</v>
      </c>
      <c r="M2208" t="s">
        <v>41</v>
      </c>
      <c r="N2208" t="s">
        <v>21</v>
      </c>
      <c r="P2208" t="s">
        <v>23</v>
      </c>
      <c r="Q2208" t="str">
        <f>IF(COUNTIF(Table2[type_of_injury],Table2[[#This Row],[type_of_injury]])&lt;40,"other",Table2[[#This Row],[type_of_injury]])</f>
        <v>gunfire</v>
      </c>
      <c r="R2208" t="str" cm="1">
        <f t="array" ref="R2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09" spans="1:18" x14ac:dyDescent="0.35">
      <c r="A2209" t="s">
        <v>2684</v>
      </c>
      <c r="B2209" s="1">
        <v>41852</v>
      </c>
      <c r="C2209">
        <v>23</v>
      </c>
      <c r="D2209" t="str" cm="1">
        <f t="array" ref="D2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09" t="s">
        <v>16</v>
      </c>
      <c r="F2209" t="s">
        <v>798</v>
      </c>
      <c r="G2209" t="s">
        <v>41</v>
      </c>
      <c r="H2209" t="s">
        <v>39</v>
      </c>
      <c r="I2209" s="1">
        <v>41852</v>
      </c>
      <c r="J2209" t="s">
        <v>20</v>
      </c>
      <c r="K2209" t="s">
        <v>204</v>
      </c>
      <c r="L2209" t="s">
        <v>215</v>
      </c>
      <c r="M2209" t="s">
        <v>41</v>
      </c>
      <c r="N2209" t="s">
        <v>21</v>
      </c>
      <c r="P2209" t="s">
        <v>23</v>
      </c>
      <c r="Q2209" t="str">
        <f>IF(COUNTIF(Table2[type_of_injury],Table2[[#This Row],[type_of_injury]])&lt;40,"other",Table2[[#This Row],[type_of_injury]])</f>
        <v>gunfire</v>
      </c>
      <c r="R2209" t="str" cm="1">
        <f t="array" ref="R2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0" spans="1:18" x14ac:dyDescent="0.35">
      <c r="A2210" t="s">
        <v>2685</v>
      </c>
      <c r="B2210" s="1">
        <v>41852</v>
      </c>
      <c r="C2210">
        <v>23</v>
      </c>
      <c r="D2210" t="str" cm="1">
        <f t="array" ref="D2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10" t="s">
        <v>16</v>
      </c>
      <c r="F2210" t="s">
        <v>798</v>
      </c>
      <c r="G2210" t="s">
        <v>41</v>
      </c>
      <c r="H2210" t="s">
        <v>39</v>
      </c>
      <c r="I2210" s="1">
        <v>41852</v>
      </c>
      <c r="J2210" t="s">
        <v>20</v>
      </c>
      <c r="K2210" t="s">
        <v>204</v>
      </c>
      <c r="L2210" t="s">
        <v>232</v>
      </c>
      <c r="M2210" t="s">
        <v>41</v>
      </c>
      <c r="N2210" t="s">
        <v>21</v>
      </c>
      <c r="P2210" t="s">
        <v>23</v>
      </c>
      <c r="Q2210" t="str">
        <f>IF(COUNTIF(Table2[type_of_injury],Table2[[#This Row],[type_of_injury]])&lt;40,"other",Table2[[#This Row],[type_of_injury]])</f>
        <v>gunfire</v>
      </c>
      <c r="R2210" t="str" cm="1">
        <f t="array" ref="R2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1" spans="1:18" x14ac:dyDescent="0.35">
      <c r="A2211" t="s">
        <v>2686</v>
      </c>
      <c r="B2211" s="1">
        <v>41852</v>
      </c>
      <c r="C2211">
        <v>21</v>
      </c>
      <c r="D2211" t="str" cm="1">
        <f t="array" ref="D2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11" t="s">
        <v>16</v>
      </c>
      <c r="F2211" t="s">
        <v>798</v>
      </c>
      <c r="G2211" t="s">
        <v>41</v>
      </c>
      <c r="H2211" t="s">
        <v>39</v>
      </c>
      <c r="I2211" s="1">
        <v>41852</v>
      </c>
      <c r="J2211" t="s">
        <v>20</v>
      </c>
      <c r="K2211" t="s">
        <v>204</v>
      </c>
      <c r="L2211" t="s">
        <v>799</v>
      </c>
      <c r="M2211" t="s">
        <v>41</v>
      </c>
      <c r="N2211" t="s">
        <v>21</v>
      </c>
      <c r="P2211" t="s">
        <v>23</v>
      </c>
      <c r="Q2211" t="str">
        <f>IF(COUNTIF(Table2[type_of_injury],Table2[[#This Row],[type_of_injury]])&lt;40,"other",Table2[[#This Row],[type_of_injury]])</f>
        <v>gunfire</v>
      </c>
      <c r="R2211" t="str" cm="1">
        <f t="array" ref="R2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2" spans="1:18" x14ac:dyDescent="0.35">
      <c r="A2212" t="s">
        <v>2687</v>
      </c>
      <c r="B2212" s="1">
        <v>41852</v>
      </c>
      <c r="C2212">
        <v>24</v>
      </c>
      <c r="D2212" t="str" cm="1">
        <f t="array" ref="D2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12" t="s">
        <v>16</v>
      </c>
      <c r="F2212" t="s">
        <v>798</v>
      </c>
      <c r="G2212" t="s">
        <v>41</v>
      </c>
      <c r="H2212" t="s">
        <v>39</v>
      </c>
      <c r="I2212" s="1">
        <v>41852</v>
      </c>
      <c r="J2212" t="s">
        <v>20</v>
      </c>
      <c r="K2212" t="s">
        <v>204</v>
      </c>
      <c r="L2212" t="s">
        <v>232</v>
      </c>
      <c r="M2212" t="s">
        <v>41</v>
      </c>
      <c r="N2212" t="s">
        <v>21</v>
      </c>
      <c r="P2212" t="s">
        <v>23</v>
      </c>
      <c r="Q2212" t="str">
        <f>IF(COUNTIF(Table2[type_of_injury],Table2[[#This Row],[type_of_injury]])&lt;40,"other",Table2[[#This Row],[type_of_injury]])</f>
        <v>gunfire</v>
      </c>
      <c r="R2212" t="str" cm="1">
        <f t="array" ref="R2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3" spans="1:18" x14ac:dyDescent="0.35">
      <c r="A2213" t="s">
        <v>2688</v>
      </c>
      <c r="B2213" s="1">
        <v>41852</v>
      </c>
      <c r="C2213">
        <v>39</v>
      </c>
      <c r="D2213" t="str" cm="1">
        <f t="array" ref="D2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13" t="s">
        <v>16</v>
      </c>
      <c r="F2213" t="s">
        <v>37</v>
      </c>
      <c r="G2213" t="s">
        <v>38</v>
      </c>
      <c r="H2213" t="s">
        <v>39</v>
      </c>
      <c r="I2213" s="1">
        <v>41852</v>
      </c>
      <c r="J2213" t="s">
        <v>20</v>
      </c>
      <c r="K2213" t="s">
        <v>40</v>
      </c>
      <c r="L2213" t="s">
        <v>225</v>
      </c>
      <c r="M2213" t="s">
        <v>38</v>
      </c>
      <c r="N2213" t="s">
        <v>21</v>
      </c>
      <c r="P2213" t="s">
        <v>23</v>
      </c>
      <c r="Q2213" t="str">
        <f>IF(COUNTIF(Table2[type_of_injury],Table2[[#This Row],[type_of_injury]])&lt;40,"other",Table2[[#This Row],[type_of_injury]])</f>
        <v>gunfire</v>
      </c>
      <c r="R2213" t="str" cm="1">
        <f t="array" ref="R2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4" spans="1:18" x14ac:dyDescent="0.35">
      <c r="A2214" t="s">
        <v>2689</v>
      </c>
      <c r="B2214" s="1">
        <v>41852</v>
      </c>
      <c r="C2214">
        <v>25</v>
      </c>
      <c r="D2214" t="str" cm="1">
        <f t="array" ref="D2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14" t="s">
        <v>16</v>
      </c>
      <c r="F2214" t="s">
        <v>37</v>
      </c>
      <c r="G2214" t="s">
        <v>38</v>
      </c>
      <c r="H2214" t="s">
        <v>39</v>
      </c>
      <c r="I2214" s="1">
        <v>41852</v>
      </c>
      <c r="J2214" t="s">
        <v>20</v>
      </c>
      <c r="K2214" t="s">
        <v>40</v>
      </c>
      <c r="L2214" t="s">
        <v>225</v>
      </c>
      <c r="M2214" t="s">
        <v>38</v>
      </c>
      <c r="N2214" t="s">
        <v>21</v>
      </c>
      <c r="O2214" t="s">
        <v>35</v>
      </c>
      <c r="P2214" t="s">
        <v>23</v>
      </c>
      <c r="Q2214" t="str">
        <f>IF(COUNTIF(Table2[type_of_injury],Table2[[#This Row],[type_of_injury]])&lt;40,"other",Table2[[#This Row],[type_of_injury]])</f>
        <v>gunfire</v>
      </c>
      <c r="R2214" t="str" cm="1">
        <f t="array" ref="R2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5" spans="1:18" x14ac:dyDescent="0.35">
      <c r="A2215" t="s">
        <v>2690</v>
      </c>
      <c r="B2215" s="1">
        <v>41852</v>
      </c>
      <c r="C2215">
        <v>32</v>
      </c>
      <c r="D2215" t="str" cm="1">
        <f t="array" ref="D2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15" t="s">
        <v>16</v>
      </c>
      <c r="F2215" t="s">
        <v>37</v>
      </c>
      <c r="G2215" t="s">
        <v>38</v>
      </c>
      <c r="H2215" t="s">
        <v>39</v>
      </c>
      <c r="I2215" s="1">
        <v>41852</v>
      </c>
      <c r="J2215" t="s">
        <v>20</v>
      </c>
      <c r="K2215" t="s">
        <v>40</v>
      </c>
      <c r="L2215" t="s">
        <v>225</v>
      </c>
      <c r="M2215" t="s">
        <v>38</v>
      </c>
      <c r="N2215" t="s">
        <v>21</v>
      </c>
      <c r="O2215" t="s">
        <v>35</v>
      </c>
      <c r="P2215" t="s">
        <v>23</v>
      </c>
      <c r="Q2215" t="str">
        <f>IF(COUNTIF(Table2[type_of_injury],Table2[[#This Row],[type_of_injury]])&lt;40,"other",Table2[[#This Row],[type_of_injury]])</f>
        <v>gunfire</v>
      </c>
      <c r="R2215" t="str" cm="1">
        <f t="array" ref="R2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6" spans="1:18" x14ac:dyDescent="0.35">
      <c r="A2216" t="s">
        <v>2691</v>
      </c>
      <c r="B2216" s="1">
        <v>41852</v>
      </c>
      <c r="C2216">
        <v>24</v>
      </c>
      <c r="D2216" t="str" cm="1">
        <f t="array" ref="D2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16" t="s">
        <v>16</v>
      </c>
      <c r="F2216" t="s">
        <v>37</v>
      </c>
      <c r="G2216" t="s">
        <v>38</v>
      </c>
      <c r="H2216" t="s">
        <v>39</v>
      </c>
      <c r="I2216" s="1">
        <v>41852</v>
      </c>
      <c r="J2216" t="s">
        <v>20</v>
      </c>
      <c r="K2216" t="s">
        <v>40</v>
      </c>
      <c r="L2216" t="s">
        <v>225</v>
      </c>
      <c r="M2216" t="s">
        <v>38</v>
      </c>
      <c r="N2216" t="s">
        <v>21</v>
      </c>
      <c r="O2216" t="s">
        <v>35</v>
      </c>
      <c r="P2216" t="s">
        <v>23</v>
      </c>
      <c r="Q2216" t="str">
        <f>IF(COUNTIF(Table2[type_of_injury],Table2[[#This Row],[type_of_injury]])&lt;40,"other",Table2[[#This Row],[type_of_injury]])</f>
        <v>gunfire</v>
      </c>
      <c r="R2216" t="str" cm="1">
        <f t="array" ref="R2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7" spans="1:18" x14ac:dyDescent="0.35">
      <c r="A2217" t="s">
        <v>2692</v>
      </c>
      <c r="B2217" s="1">
        <v>41852</v>
      </c>
      <c r="C2217">
        <v>16</v>
      </c>
      <c r="D2217" t="str" cm="1">
        <f t="array" ref="D2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17" t="s">
        <v>16</v>
      </c>
      <c r="F2217" t="s">
        <v>37</v>
      </c>
      <c r="G2217" t="s">
        <v>38</v>
      </c>
      <c r="H2217" t="s">
        <v>39</v>
      </c>
      <c r="I2217" s="1">
        <v>41852</v>
      </c>
      <c r="J2217" t="s">
        <v>20</v>
      </c>
      <c r="K2217" t="s">
        <v>40</v>
      </c>
      <c r="L2217" t="s">
        <v>225</v>
      </c>
      <c r="M2217" t="s">
        <v>38</v>
      </c>
      <c r="N2217" t="s">
        <v>21</v>
      </c>
      <c r="O2217" t="s">
        <v>35</v>
      </c>
      <c r="P2217" t="s">
        <v>23</v>
      </c>
      <c r="Q2217" t="str">
        <f>IF(COUNTIF(Table2[type_of_injury],Table2[[#This Row],[type_of_injury]])&lt;40,"other",Table2[[#This Row],[type_of_injury]])</f>
        <v>gunfire</v>
      </c>
      <c r="R2217" t="str" cm="1">
        <f t="array" ref="R2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8" spans="1:18" x14ac:dyDescent="0.35">
      <c r="A2218" t="s">
        <v>2693</v>
      </c>
      <c r="B2218" s="1">
        <v>41852</v>
      </c>
      <c r="C2218">
        <v>17</v>
      </c>
      <c r="D2218" t="str" cm="1">
        <f t="array" ref="D2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18" t="s">
        <v>16</v>
      </c>
      <c r="F2218" t="s">
        <v>210</v>
      </c>
      <c r="G2218" t="s">
        <v>210</v>
      </c>
      <c r="H2218" t="s">
        <v>39</v>
      </c>
      <c r="I2218" s="1">
        <v>41852</v>
      </c>
      <c r="J2218" t="s">
        <v>71</v>
      </c>
      <c r="K2218" t="s">
        <v>40</v>
      </c>
      <c r="L2218" t="s">
        <v>210</v>
      </c>
      <c r="M2218" t="s">
        <v>210</v>
      </c>
      <c r="N2218" t="s">
        <v>21</v>
      </c>
      <c r="P2218" t="s">
        <v>23</v>
      </c>
      <c r="Q2218" t="str">
        <f>IF(COUNTIF(Table2[type_of_injury],Table2[[#This Row],[type_of_injury]])&lt;40,"other",Table2[[#This Row],[type_of_injury]])</f>
        <v>gunfire</v>
      </c>
      <c r="R2218" t="str" cm="1">
        <f t="array" ref="R2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19" spans="1:18" x14ac:dyDescent="0.35">
      <c r="A2219" t="s">
        <v>2694</v>
      </c>
      <c r="B2219" s="1">
        <v>41852</v>
      </c>
      <c r="C2219">
        <v>24</v>
      </c>
      <c r="D2219" t="str" cm="1">
        <f t="array" ref="D2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19" t="s">
        <v>16</v>
      </c>
      <c r="F2219" t="s">
        <v>1346</v>
      </c>
      <c r="G2219" t="s">
        <v>210</v>
      </c>
      <c r="H2219" t="s">
        <v>39</v>
      </c>
      <c r="I2219" s="1">
        <v>41852</v>
      </c>
      <c r="J2219" t="s">
        <v>71</v>
      </c>
      <c r="K2219" t="s">
        <v>40</v>
      </c>
      <c r="L2219" t="s">
        <v>1346</v>
      </c>
      <c r="M2219" t="s">
        <v>210</v>
      </c>
      <c r="N2219" t="s">
        <v>21</v>
      </c>
      <c r="P2219" t="s">
        <v>23</v>
      </c>
      <c r="Q2219" t="str">
        <f>IF(COUNTIF(Table2[type_of_injury],Table2[[#This Row],[type_of_injury]])&lt;40,"other",Table2[[#This Row],[type_of_injury]])</f>
        <v>gunfire</v>
      </c>
      <c r="R2219" t="str" cm="1">
        <f t="array" ref="R2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0" spans="1:18" x14ac:dyDescent="0.35">
      <c r="A2220" t="s">
        <v>2695</v>
      </c>
      <c r="B2220" s="1">
        <v>41852</v>
      </c>
      <c r="C2220">
        <v>24</v>
      </c>
      <c r="D2220" t="str" cm="1">
        <f t="array" ref="D2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20" t="s">
        <v>16</v>
      </c>
      <c r="F2220" t="s">
        <v>41</v>
      </c>
      <c r="G2220" t="s">
        <v>41</v>
      </c>
      <c r="H2220" t="s">
        <v>39</v>
      </c>
      <c r="I2220" s="1">
        <v>41852</v>
      </c>
      <c r="J2220" t="s">
        <v>20</v>
      </c>
      <c r="K2220" t="s">
        <v>40</v>
      </c>
      <c r="L2220" t="s">
        <v>41</v>
      </c>
      <c r="M2220" t="s">
        <v>41</v>
      </c>
      <c r="N2220" t="s">
        <v>21</v>
      </c>
      <c r="P2220" t="s">
        <v>23</v>
      </c>
      <c r="Q2220" t="str">
        <f>IF(COUNTIF(Table2[type_of_injury],Table2[[#This Row],[type_of_injury]])&lt;40,"other",Table2[[#This Row],[type_of_injury]])</f>
        <v>gunfire</v>
      </c>
      <c r="R2220" t="str" cm="1">
        <f t="array" ref="R2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1" spans="1:18" x14ac:dyDescent="0.35">
      <c r="A2221" t="s">
        <v>2696</v>
      </c>
      <c r="B2221" s="1">
        <v>41852</v>
      </c>
      <c r="C2221">
        <v>40</v>
      </c>
      <c r="D2221" t="str" cm="1">
        <f t="array" ref="D2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21" t="s">
        <v>16</v>
      </c>
      <c r="F2221" t="s">
        <v>235</v>
      </c>
      <c r="G2221" t="s">
        <v>210</v>
      </c>
      <c r="H2221" t="s">
        <v>39</v>
      </c>
      <c r="I2221" s="1">
        <v>41852</v>
      </c>
      <c r="J2221" t="s">
        <v>71</v>
      </c>
      <c r="K2221" t="s">
        <v>40</v>
      </c>
      <c r="L2221" t="s">
        <v>235</v>
      </c>
      <c r="M2221" t="s">
        <v>210</v>
      </c>
      <c r="N2221" t="s">
        <v>21</v>
      </c>
      <c r="O2221" t="s">
        <v>35</v>
      </c>
      <c r="P2221" t="s">
        <v>23</v>
      </c>
      <c r="Q2221" t="str">
        <f>IF(COUNTIF(Table2[type_of_injury],Table2[[#This Row],[type_of_injury]])&lt;40,"other",Table2[[#This Row],[type_of_injury]])</f>
        <v>gunfire</v>
      </c>
      <c r="R2221" t="str" cm="1">
        <f t="array" ref="R2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2" spans="1:18" x14ac:dyDescent="0.35">
      <c r="A2222" t="s">
        <v>2697</v>
      </c>
      <c r="B2222" s="1">
        <v>41852</v>
      </c>
      <c r="C2222">
        <v>32</v>
      </c>
      <c r="D2222" t="str" cm="1">
        <f t="array" ref="D2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22" t="s">
        <v>16</v>
      </c>
      <c r="F2222" t="s">
        <v>798</v>
      </c>
      <c r="G2222" t="s">
        <v>41</v>
      </c>
      <c r="H2222" t="s">
        <v>39</v>
      </c>
      <c r="I2222" s="1">
        <v>41852</v>
      </c>
      <c r="J2222" t="s">
        <v>20</v>
      </c>
      <c r="K2222" t="s">
        <v>204</v>
      </c>
      <c r="L2222" t="s">
        <v>799</v>
      </c>
      <c r="M2222" t="s">
        <v>41</v>
      </c>
      <c r="N2222" t="s">
        <v>21</v>
      </c>
      <c r="P2222" t="s">
        <v>23</v>
      </c>
      <c r="Q2222" t="str">
        <f>IF(COUNTIF(Table2[type_of_injury],Table2[[#This Row],[type_of_injury]])&lt;40,"other",Table2[[#This Row],[type_of_injury]])</f>
        <v>gunfire</v>
      </c>
      <c r="R2222" t="str" cm="1">
        <f t="array" ref="R2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3" spans="1:18" x14ac:dyDescent="0.35">
      <c r="A2223" t="s">
        <v>2698</v>
      </c>
      <c r="B2223" s="1">
        <v>41852</v>
      </c>
      <c r="C2223">
        <v>25</v>
      </c>
      <c r="D2223" t="str" cm="1">
        <f t="array" ref="D2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23" t="s">
        <v>16</v>
      </c>
      <c r="F2223" t="s">
        <v>210</v>
      </c>
      <c r="G2223" t="s">
        <v>210</v>
      </c>
      <c r="H2223" t="s">
        <v>39</v>
      </c>
      <c r="I2223" s="1">
        <v>41852</v>
      </c>
      <c r="J2223" t="s">
        <v>20</v>
      </c>
      <c r="K2223" t="s">
        <v>40</v>
      </c>
      <c r="L2223" t="s">
        <v>210</v>
      </c>
      <c r="M2223" t="s">
        <v>210</v>
      </c>
      <c r="N2223" t="s">
        <v>21</v>
      </c>
      <c r="O2223" t="s">
        <v>35</v>
      </c>
      <c r="P2223" t="s">
        <v>23</v>
      </c>
      <c r="Q2223" t="str">
        <f>IF(COUNTIF(Table2[type_of_injury],Table2[[#This Row],[type_of_injury]])&lt;40,"other",Table2[[#This Row],[type_of_injury]])</f>
        <v>gunfire</v>
      </c>
      <c r="R2223" t="str" cm="1">
        <f t="array" ref="R2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4" spans="1:18" x14ac:dyDescent="0.35">
      <c r="A2224" t="s">
        <v>2699</v>
      </c>
      <c r="B2224" s="1">
        <v>41852</v>
      </c>
      <c r="C2224">
        <v>40</v>
      </c>
      <c r="D2224" t="str" cm="1">
        <f t="array" ref="D2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24" t="s">
        <v>16</v>
      </c>
      <c r="F2224" t="s">
        <v>215</v>
      </c>
      <c r="G2224" t="s">
        <v>41</v>
      </c>
      <c r="H2224" t="s">
        <v>39</v>
      </c>
      <c r="I2224" s="1">
        <v>41852</v>
      </c>
      <c r="J2224" t="s">
        <v>20</v>
      </c>
      <c r="K2224" t="s">
        <v>560</v>
      </c>
      <c r="L2224" t="s">
        <v>215</v>
      </c>
      <c r="M2224" t="s">
        <v>41</v>
      </c>
      <c r="N2224" t="s">
        <v>21</v>
      </c>
      <c r="P2224" t="s">
        <v>23</v>
      </c>
      <c r="Q2224" t="str">
        <f>IF(COUNTIF(Table2[type_of_injury],Table2[[#This Row],[type_of_injury]])&lt;40,"other",Table2[[#This Row],[type_of_injury]])</f>
        <v>gunfire</v>
      </c>
      <c r="R2224" t="str" cm="1">
        <f t="array" ref="R2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5" spans="1:18" x14ac:dyDescent="0.35">
      <c r="A2225" t="s">
        <v>2700</v>
      </c>
      <c r="B2225" s="1">
        <v>41852</v>
      </c>
      <c r="C2225">
        <v>20</v>
      </c>
      <c r="D2225" t="str" cm="1">
        <f t="array" ref="D2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25" t="s">
        <v>16</v>
      </c>
      <c r="F2225" t="s">
        <v>210</v>
      </c>
      <c r="G2225" t="s">
        <v>210</v>
      </c>
      <c r="H2225" t="s">
        <v>39</v>
      </c>
      <c r="I2225" s="1">
        <v>41852</v>
      </c>
      <c r="J2225" t="s">
        <v>20</v>
      </c>
      <c r="K2225" t="s">
        <v>204</v>
      </c>
      <c r="L2225" t="s">
        <v>235</v>
      </c>
      <c r="M2225" t="s">
        <v>210</v>
      </c>
      <c r="N2225" t="s">
        <v>21</v>
      </c>
      <c r="O2225" t="s">
        <v>35</v>
      </c>
      <c r="P2225" t="s">
        <v>23</v>
      </c>
      <c r="Q2225" t="str">
        <f>IF(COUNTIF(Table2[type_of_injury],Table2[[#This Row],[type_of_injury]])&lt;40,"other",Table2[[#This Row],[type_of_injury]])</f>
        <v>gunfire</v>
      </c>
      <c r="R2225" t="str" cm="1">
        <f t="array" ref="R2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6" spans="1:18" x14ac:dyDescent="0.35">
      <c r="A2226" t="s">
        <v>2701</v>
      </c>
      <c r="B2226" s="1">
        <v>41852</v>
      </c>
      <c r="C2226">
        <v>22</v>
      </c>
      <c r="D2226" t="str" cm="1">
        <f t="array" ref="D2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26" t="s">
        <v>16</v>
      </c>
      <c r="F2226" t="s">
        <v>210</v>
      </c>
      <c r="G2226" t="s">
        <v>210</v>
      </c>
      <c r="H2226" t="s">
        <v>39</v>
      </c>
      <c r="I2226" s="1">
        <v>41852</v>
      </c>
      <c r="J2226" t="s">
        <v>20</v>
      </c>
      <c r="K2226" t="s">
        <v>204</v>
      </c>
      <c r="L2226" t="s">
        <v>210</v>
      </c>
      <c r="M2226" t="s">
        <v>210</v>
      </c>
      <c r="N2226" t="s">
        <v>21</v>
      </c>
      <c r="P2226" t="s">
        <v>23</v>
      </c>
      <c r="Q2226" t="str">
        <f>IF(COUNTIF(Table2[type_of_injury],Table2[[#This Row],[type_of_injury]])&lt;40,"other",Table2[[#This Row],[type_of_injury]])</f>
        <v>gunfire</v>
      </c>
      <c r="R2226" t="str" cm="1">
        <f t="array" ref="R2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7" spans="1:18" x14ac:dyDescent="0.35">
      <c r="A2227" t="s">
        <v>2702</v>
      </c>
      <c r="B2227" s="1">
        <v>41852</v>
      </c>
      <c r="C2227">
        <v>49</v>
      </c>
      <c r="D2227" t="str" cm="1">
        <f t="array" ref="D2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227" t="s">
        <v>16</v>
      </c>
      <c r="F2227" t="s">
        <v>37</v>
      </c>
      <c r="G2227" t="s">
        <v>38</v>
      </c>
      <c r="H2227" t="s">
        <v>39</v>
      </c>
      <c r="I2227" s="1">
        <v>41852</v>
      </c>
      <c r="J2227" t="s">
        <v>20</v>
      </c>
      <c r="K2227" t="s">
        <v>40</v>
      </c>
      <c r="L2227" t="s">
        <v>225</v>
      </c>
      <c r="M2227" t="s">
        <v>38</v>
      </c>
      <c r="N2227" t="s">
        <v>21</v>
      </c>
      <c r="P2227" t="s">
        <v>23</v>
      </c>
      <c r="Q2227" t="str">
        <f>IF(COUNTIF(Table2[type_of_injury],Table2[[#This Row],[type_of_injury]])&lt;40,"other",Table2[[#This Row],[type_of_injury]])</f>
        <v>gunfire</v>
      </c>
      <c r="R2227" t="str" cm="1">
        <f t="array" ref="R2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8" spans="1:18" x14ac:dyDescent="0.35">
      <c r="A2228" t="s">
        <v>2703</v>
      </c>
      <c r="B2228" s="1">
        <v>41852</v>
      </c>
      <c r="C2228">
        <v>25</v>
      </c>
      <c r="D2228" t="str" cm="1">
        <f t="array" ref="D2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28" t="s">
        <v>16</v>
      </c>
      <c r="F2228" t="s">
        <v>215</v>
      </c>
      <c r="G2228" t="s">
        <v>41</v>
      </c>
      <c r="H2228" t="s">
        <v>39</v>
      </c>
      <c r="I2228" s="1">
        <v>41852</v>
      </c>
      <c r="J2228" t="s">
        <v>20</v>
      </c>
      <c r="K2228" t="s">
        <v>204</v>
      </c>
      <c r="L2228" t="s">
        <v>215</v>
      </c>
      <c r="M2228" t="s">
        <v>41</v>
      </c>
      <c r="N2228" t="s">
        <v>21</v>
      </c>
      <c r="P2228" t="s">
        <v>23</v>
      </c>
      <c r="Q2228" t="str">
        <f>IF(COUNTIF(Table2[type_of_injury],Table2[[#This Row],[type_of_injury]])&lt;40,"other",Table2[[#This Row],[type_of_injury]])</f>
        <v>gunfire</v>
      </c>
      <c r="R2228" t="str" cm="1">
        <f t="array" ref="R2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29" spans="1:18" x14ac:dyDescent="0.35">
      <c r="A2229" t="s">
        <v>2704</v>
      </c>
      <c r="B2229" s="1">
        <v>41852</v>
      </c>
      <c r="C2229">
        <v>23</v>
      </c>
      <c r="D2229" t="str" cm="1">
        <f t="array" ref="D2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29" t="s">
        <v>16</v>
      </c>
      <c r="F2229" t="s">
        <v>798</v>
      </c>
      <c r="G2229" t="s">
        <v>41</v>
      </c>
      <c r="H2229" t="s">
        <v>39</v>
      </c>
      <c r="I2229" s="1">
        <v>41852</v>
      </c>
      <c r="J2229" t="s">
        <v>20</v>
      </c>
      <c r="K2229" t="s">
        <v>204</v>
      </c>
      <c r="L2229" t="s">
        <v>799</v>
      </c>
      <c r="M2229" t="s">
        <v>41</v>
      </c>
      <c r="N2229" t="s">
        <v>21</v>
      </c>
      <c r="P2229" t="s">
        <v>23</v>
      </c>
      <c r="Q2229" t="str">
        <f>IF(COUNTIF(Table2[type_of_injury],Table2[[#This Row],[type_of_injury]])&lt;40,"other",Table2[[#This Row],[type_of_injury]])</f>
        <v>gunfire</v>
      </c>
      <c r="R2229" t="str" cm="1">
        <f t="array" ref="R2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0" spans="1:18" x14ac:dyDescent="0.35">
      <c r="A2230" t="s">
        <v>2705</v>
      </c>
      <c r="B2230" s="1">
        <v>41852</v>
      </c>
      <c r="C2230">
        <v>63</v>
      </c>
      <c r="D2230" t="str" cm="1">
        <f t="array" ref="D2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230" t="s">
        <v>16</v>
      </c>
      <c r="F2230" t="s">
        <v>210</v>
      </c>
      <c r="G2230" t="s">
        <v>210</v>
      </c>
      <c r="H2230" t="s">
        <v>39</v>
      </c>
      <c r="I2230" s="1">
        <v>41852</v>
      </c>
      <c r="J2230" t="s">
        <v>20</v>
      </c>
      <c r="K2230" t="s">
        <v>40</v>
      </c>
      <c r="L2230" t="s">
        <v>210</v>
      </c>
      <c r="M2230" t="s">
        <v>210</v>
      </c>
      <c r="N2230" t="s">
        <v>21</v>
      </c>
      <c r="P2230" t="s">
        <v>23</v>
      </c>
      <c r="Q2230" t="str">
        <f>IF(COUNTIF(Table2[type_of_injury],Table2[[#This Row],[type_of_injury]])&lt;40,"other",Table2[[#This Row],[type_of_injury]])</f>
        <v>gunfire</v>
      </c>
      <c r="R2230" t="str" cm="1">
        <f t="array" ref="R2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1" spans="1:18" x14ac:dyDescent="0.35">
      <c r="A2231" t="s">
        <v>2706</v>
      </c>
      <c r="B2231" s="1">
        <v>41852</v>
      </c>
      <c r="C2231">
        <v>42</v>
      </c>
      <c r="D2231" t="str" cm="1">
        <f t="array" ref="D2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231" t="s">
        <v>16</v>
      </c>
      <c r="F2231" t="s">
        <v>210</v>
      </c>
      <c r="G2231" t="s">
        <v>210</v>
      </c>
      <c r="H2231" t="s">
        <v>39</v>
      </c>
      <c r="I2231" s="1">
        <v>41852</v>
      </c>
      <c r="J2231" t="s">
        <v>20</v>
      </c>
      <c r="K2231" t="s">
        <v>40</v>
      </c>
      <c r="L2231" t="s">
        <v>235</v>
      </c>
      <c r="M2231" t="s">
        <v>210</v>
      </c>
      <c r="N2231" t="s">
        <v>21</v>
      </c>
      <c r="O2231" t="s">
        <v>35</v>
      </c>
      <c r="P2231" t="s">
        <v>23</v>
      </c>
      <c r="Q2231" t="str">
        <f>IF(COUNTIF(Table2[type_of_injury],Table2[[#This Row],[type_of_injury]])&lt;40,"other",Table2[[#This Row],[type_of_injury]])</f>
        <v>gunfire</v>
      </c>
      <c r="R2231" t="str" cm="1">
        <f t="array" ref="R2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2" spans="1:18" x14ac:dyDescent="0.35">
      <c r="A2232" t="s">
        <v>2707</v>
      </c>
      <c r="B2232" s="1">
        <v>41852</v>
      </c>
      <c r="C2232">
        <v>29</v>
      </c>
      <c r="D2232" t="str" cm="1">
        <f t="array" ref="D2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32" t="s">
        <v>16</v>
      </c>
      <c r="F2232" t="s">
        <v>37</v>
      </c>
      <c r="G2232" t="s">
        <v>38</v>
      </c>
      <c r="H2232" t="s">
        <v>39</v>
      </c>
      <c r="I2232" s="1">
        <v>41852</v>
      </c>
      <c r="J2232" t="s">
        <v>20</v>
      </c>
      <c r="K2232" t="s">
        <v>204</v>
      </c>
      <c r="L2232" t="s">
        <v>225</v>
      </c>
      <c r="M2232" t="s">
        <v>38</v>
      </c>
      <c r="N2232" t="s">
        <v>21</v>
      </c>
      <c r="O2232" t="s">
        <v>35</v>
      </c>
      <c r="P2232" t="s">
        <v>23</v>
      </c>
      <c r="Q2232" t="str">
        <f>IF(COUNTIF(Table2[type_of_injury],Table2[[#This Row],[type_of_injury]])&lt;40,"other",Table2[[#This Row],[type_of_injury]])</f>
        <v>gunfire</v>
      </c>
      <c r="R2232" t="str" cm="1">
        <f t="array" ref="R2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3" spans="1:18" x14ac:dyDescent="0.35">
      <c r="A2233" t="s">
        <v>2708</v>
      </c>
      <c r="B2233" s="1">
        <v>41852</v>
      </c>
      <c r="C2233">
        <v>18</v>
      </c>
      <c r="D2233" t="str" cm="1">
        <f t="array" ref="D2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33" t="s">
        <v>16</v>
      </c>
      <c r="F2233" t="s">
        <v>210</v>
      </c>
      <c r="G2233" t="s">
        <v>210</v>
      </c>
      <c r="H2233" t="s">
        <v>39</v>
      </c>
      <c r="I2233" s="1">
        <v>41852</v>
      </c>
      <c r="J2233" t="s">
        <v>20</v>
      </c>
      <c r="K2233" t="s">
        <v>40</v>
      </c>
      <c r="L2233" t="s">
        <v>210</v>
      </c>
      <c r="M2233" t="s">
        <v>210</v>
      </c>
      <c r="N2233" t="s">
        <v>21</v>
      </c>
      <c r="O2233" t="s">
        <v>35</v>
      </c>
      <c r="P2233" t="s">
        <v>23</v>
      </c>
      <c r="Q2233" t="str">
        <f>IF(COUNTIF(Table2[type_of_injury],Table2[[#This Row],[type_of_injury]])&lt;40,"other",Table2[[#This Row],[type_of_injury]])</f>
        <v>gunfire</v>
      </c>
      <c r="R2233" t="str" cm="1">
        <f t="array" ref="R2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4" spans="1:18" x14ac:dyDescent="0.35">
      <c r="A2234" t="s">
        <v>2709</v>
      </c>
      <c r="B2234" s="1">
        <v>41852</v>
      </c>
      <c r="C2234">
        <v>20</v>
      </c>
      <c r="D2234" t="str" cm="1">
        <f t="array" ref="D2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34" t="s">
        <v>16</v>
      </c>
      <c r="F2234" t="s">
        <v>210</v>
      </c>
      <c r="G2234" t="s">
        <v>210</v>
      </c>
      <c r="H2234" t="s">
        <v>39</v>
      </c>
      <c r="I2234" s="1">
        <v>41852</v>
      </c>
      <c r="J2234" t="s">
        <v>20</v>
      </c>
      <c r="K2234" t="s">
        <v>204</v>
      </c>
      <c r="L2234" t="s">
        <v>210</v>
      </c>
      <c r="M2234" t="s">
        <v>210</v>
      </c>
      <c r="N2234" t="s">
        <v>21</v>
      </c>
      <c r="O2234" t="s">
        <v>35</v>
      </c>
      <c r="P2234" t="s">
        <v>23</v>
      </c>
      <c r="Q2234" t="str">
        <f>IF(COUNTIF(Table2[type_of_injury],Table2[[#This Row],[type_of_injury]])&lt;40,"other",Table2[[#This Row],[type_of_injury]])</f>
        <v>gunfire</v>
      </c>
      <c r="R2234" t="str" cm="1">
        <f t="array" ref="R2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5" spans="1:18" x14ac:dyDescent="0.35">
      <c r="A2235" t="s">
        <v>2710</v>
      </c>
      <c r="B2235" s="1">
        <v>41852</v>
      </c>
      <c r="C2235">
        <v>19</v>
      </c>
      <c r="D2235" t="str" cm="1">
        <f t="array" ref="D2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35" t="s">
        <v>16</v>
      </c>
      <c r="F2235" t="s">
        <v>751</v>
      </c>
      <c r="G2235" t="s">
        <v>58</v>
      </c>
      <c r="H2235" t="s">
        <v>19</v>
      </c>
      <c r="I2235" s="1">
        <v>41852</v>
      </c>
      <c r="J2235" t="s">
        <v>20</v>
      </c>
      <c r="L2235" t="s">
        <v>2711</v>
      </c>
      <c r="M2235" t="s">
        <v>108</v>
      </c>
      <c r="N2235" t="s">
        <v>21</v>
      </c>
      <c r="O2235" t="s">
        <v>22</v>
      </c>
      <c r="P2235" t="s">
        <v>23</v>
      </c>
      <c r="Q2235" t="str">
        <f>IF(COUNTIF(Table2[type_of_injury],Table2[[#This Row],[type_of_injury]])&lt;40,"other",Table2[[#This Row],[type_of_injury]])</f>
        <v>gunfire</v>
      </c>
      <c r="R2235" t="str" cm="1">
        <f t="array" ref="R2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6" spans="1:18" x14ac:dyDescent="0.35">
      <c r="A2236" t="s">
        <v>2712</v>
      </c>
      <c r="B2236" s="1">
        <v>41852</v>
      </c>
      <c r="C2236">
        <v>25</v>
      </c>
      <c r="D2236" t="str" cm="1">
        <f t="array" ref="D2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36" t="s">
        <v>16</v>
      </c>
      <c r="F2236" t="s">
        <v>242</v>
      </c>
      <c r="G2236" t="s">
        <v>41</v>
      </c>
      <c r="H2236" t="s">
        <v>39</v>
      </c>
      <c r="I2236" s="1">
        <v>41852</v>
      </c>
      <c r="J2236" t="s">
        <v>20</v>
      </c>
      <c r="K2236" t="s">
        <v>204</v>
      </c>
      <c r="L2236" t="s">
        <v>41</v>
      </c>
      <c r="M2236" t="s">
        <v>41</v>
      </c>
      <c r="N2236" t="s">
        <v>21</v>
      </c>
      <c r="P2236" t="s">
        <v>23</v>
      </c>
      <c r="Q2236" t="str">
        <f>IF(COUNTIF(Table2[type_of_injury],Table2[[#This Row],[type_of_injury]])&lt;40,"other",Table2[[#This Row],[type_of_injury]])</f>
        <v>gunfire</v>
      </c>
      <c r="R2236" t="str" cm="1">
        <f t="array" ref="R2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7" spans="1:18" x14ac:dyDescent="0.35">
      <c r="A2237" t="s">
        <v>2713</v>
      </c>
      <c r="B2237" s="1">
        <v>41852</v>
      </c>
      <c r="C2237">
        <v>23</v>
      </c>
      <c r="D2237" t="str" cm="1">
        <f t="array" ref="D2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37" t="s">
        <v>16</v>
      </c>
      <c r="F2237" t="s">
        <v>1346</v>
      </c>
      <c r="G2237" t="s">
        <v>210</v>
      </c>
      <c r="H2237" t="s">
        <v>39</v>
      </c>
      <c r="I2237" s="1">
        <v>41852</v>
      </c>
      <c r="J2237" t="s">
        <v>20</v>
      </c>
      <c r="K2237" t="s">
        <v>204</v>
      </c>
      <c r="L2237" t="s">
        <v>1346</v>
      </c>
      <c r="M2237" t="s">
        <v>210</v>
      </c>
      <c r="N2237" t="s">
        <v>21</v>
      </c>
      <c r="O2237" t="s">
        <v>35</v>
      </c>
      <c r="P2237" t="s">
        <v>23</v>
      </c>
      <c r="Q2237" t="str">
        <f>IF(COUNTIF(Table2[type_of_injury],Table2[[#This Row],[type_of_injury]])&lt;40,"other",Table2[[#This Row],[type_of_injury]])</f>
        <v>gunfire</v>
      </c>
      <c r="R2237" t="str" cm="1">
        <f t="array" ref="R2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8" spans="1:18" x14ac:dyDescent="0.35">
      <c r="A2238" t="s">
        <v>2714</v>
      </c>
      <c r="B2238" s="1">
        <v>41852</v>
      </c>
      <c r="C2238">
        <v>40</v>
      </c>
      <c r="D2238" t="str" cm="1">
        <f t="array" ref="D2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38" t="s">
        <v>16</v>
      </c>
      <c r="F2238" t="s">
        <v>1346</v>
      </c>
      <c r="G2238" t="s">
        <v>210</v>
      </c>
      <c r="H2238" t="s">
        <v>39</v>
      </c>
      <c r="I2238" s="1">
        <v>41852</v>
      </c>
      <c r="J2238" t="s">
        <v>20</v>
      </c>
      <c r="K2238" t="s">
        <v>40</v>
      </c>
      <c r="L2238" t="s">
        <v>1346</v>
      </c>
      <c r="M2238" t="s">
        <v>210</v>
      </c>
      <c r="N2238" t="s">
        <v>21</v>
      </c>
      <c r="O2238" t="s">
        <v>35</v>
      </c>
      <c r="P2238" t="s">
        <v>23</v>
      </c>
      <c r="Q2238" t="str">
        <f>IF(COUNTIF(Table2[type_of_injury],Table2[[#This Row],[type_of_injury]])&lt;40,"other",Table2[[#This Row],[type_of_injury]])</f>
        <v>gunfire</v>
      </c>
      <c r="R2238" t="str" cm="1">
        <f t="array" ref="R2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39" spans="1:18" x14ac:dyDescent="0.35">
      <c r="A2239" t="s">
        <v>2715</v>
      </c>
      <c r="B2239" s="1">
        <v>41852</v>
      </c>
      <c r="C2239">
        <v>17</v>
      </c>
      <c r="D2239" t="str" cm="1">
        <f t="array" ref="D2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39" t="s">
        <v>16</v>
      </c>
      <c r="F2239" t="s">
        <v>1309</v>
      </c>
      <c r="G2239" t="s">
        <v>210</v>
      </c>
      <c r="H2239" t="s">
        <v>39</v>
      </c>
      <c r="I2239" s="1">
        <v>41852</v>
      </c>
      <c r="J2239" t="s">
        <v>20</v>
      </c>
      <c r="K2239" t="s">
        <v>40</v>
      </c>
      <c r="L2239" t="s">
        <v>1309</v>
      </c>
      <c r="M2239" t="s">
        <v>210</v>
      </c>
      <c r="N2239" t="s">
        <v>21</v>
      </c>
      <c r="P2239" t="s">
        <v>23</v>
      </c>
      <c r="Q2239" t="str">
        <f>IF(COUNTIF(Table2[type_of_injury],Table2[[#This Row],[type_of_injury]])&lt;40,"other",Table2[[#This Row],[type_of_injury]])</f>
        <v>gunfire</v>
      </c>
      <c r="R2239" t="str" cm="1">
        <f t="array" ref="R2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0" spans="1:18" x14ac:dyDescent="0.35">
      <c r="A2240" t="s">
        <v>2716</v>
      </c>
      <c r="B2240" s="1">
        <v>41852</v>
      </c>
      <c r="C2240">
        <v>23</v>
      </c>
      <c r="D2240" t="str" cm="1">
        <f t="array" ref="D2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40" t="s">
        <v>16</v>
      </c>
      <c r="F2240" t="s">
        <v>242</v>
      </c>
      <c r="G2240" t="s">
        <v>41</v>
      </c>
      <c r="H2240" t="s">
        <v>39</v>
      </c>
      <c r="I2240" s="1">
        <v>41852</v>
      </c>
      <c r="J2240" t="s">
        <v>20</v>
      </c>
      <c r="K2240" t="s">
        <v>204</v>
      </c>
      <c r="L2240" t="s">
        <v>41</v>
      </c>
      <c r="M2240" t="s">
        <v>41</v>
      </c>
      <c r="N2240" t="s">
        <v>21</v>
      </c>
      <c r="P2240" t="s">
        <v>23</v>
      </c>
      <c r="Q2240" t="str">
        <f>IF(COUNTIF(Table2[type_of_injury],Table2[[#This Row],[type_of_injury]])&lt;40,"other",Table2[[#This Row],[type_of_injury]])</f>
        <v>gunfire</v>
      </c>
      <c r="R2240" t="str" cm="1">
        <f t="array" ref="R2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1" spans="1:18" x14ac:dyDescent="0.35">
      <c r="A2241" t="s">
        <v>2717</v>
      </c>
      <c r="B2241" s="1">
        <v>41852</v>
      </c>
      <c r="C2241">
        <v>7</v>
      </c>
      <c r="D2241" t="str" cm="1">
        <f t="array" ref="D2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241" t="s">
        <v>16</v>
      </c>
      <c r="F2241" t="s">
        <v>210</v>
      </c>
      <c r="G2241" t="s">
        <v>210</v>
      </c>
      <c r="H2241" t="s">
        <v>39</v>
      </c>
      <c r="I2241" s="1">
        <v>41852</v>
      </c>
      <c r="J2241" t="s">
        <v>71</v>
      </c>
      <c r="K2241" t="s">
        <v>40</v>
      </c>
      <c r="L2241" t="s">
        <v>210</v>
      </c>
      <c r="M2241" t="s">
        <v>210</v>
      </c>
      <c r="N2241" t="s">
        <v>21</v>
      </c>
      <c r="P2241" t="s">
        <v>23</v>
      </c>
      <c r="Q2241" t="str">
        <f>IF(COUNTIF(Table2[type_of_injury],Table2[[#This Row],[type_of_injury]])&lt;40,"other",Table2[[#This Row],[type_of_injury]])</f>
        <v>gunfire</v>
      </c>
      <c r="R2241" t="str" cm="1">
        <f t="array" ref="R2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2" spans="1:18" x14ac:dyDescent="0.35">
      <c r="A2242" t="s">
        <v>2718</v>
      </c>
      <c r="B2242" s="1">
        <v>41852</v>
      </c>
      <c r="C2242">
        <v>21</v>
      </c>
      <c r="D2242" t="str" cm="1">
        <f t="array" ref="D2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42" t="s">
        <v>16</v>
      </c>
      <c r="F2242" t="s">
        <v>37</v>
      </c>
      <c r="G2242" t="s">
        <v>38</v>
      </c>
      <c r="H2242" t="s">
        <v>39</v>
      </c>
      <c r="I2242" s="1">
        <v>41852</v>
      </c>
      <c r="J2242" t="s">
        <v>20</v>
      </c>
      <c r="K2242" t="s">
        <v>40</v>
      </c>
      <c r="L2242" t="s">
        <v>225</v>
      </c>
      <c r="M2242" t="s">
        <v>38</v>
      </c>
      <c r="N2242" t="s">
        <v>21</v>
      </c>
      <c r="O2242" t="s">
        <v>22</v>
      </c>
      <c r="P2242" t="s">
        <v>23</v>
      </c>
      <c r="Q2242" t="str">
        <f>IF(COUNTIF(Table2[type_of_injury],Table2[[#This Row],[type_of_injury]])&lt;40,"other",Table2[[#This Row],[type_of_injury]])</f>
        <v>gunfire</v>
      </c>
      <c r="R2242" t="str" cm="1">
        <f t="array" ref="R2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3" spans="1:18" x14ac:dyDescent="0.35">
      <c r="A2243" t="s">
        <v>2719</v>
      </c>
      <c r="B2243" s="1">
        <v>41852</v>
      </c>
      <c r="C2243">
        <v>51</v>
      </c>
      <c r="D2243" t="str" cm="1">
        <f t="array" ref="D2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243" t="s">
        <v>16</v>
      </c>
      <c r="F2243" t="s">
        <v>210</v>
      </c>
      <c r="G2243" t="s">
        <v>210</v>
      </c>
      <c r="H2243" t="s">
        <v>39</v>
      </c>
      <c r="I2243" s="1">
        <v>41867</v>
      </c>
      <c r="J2243" t="s">
        <v>20</v>
      </c>
      <c r="K2243" t="s">
        <v>40</v>
      </c>
      <c r="L2243" t="s">
        <v>210</v>
      </c>
      <c r="M2243" t="s">
        <v>210</v>
      </c>
      <c r="N2243" t="s">
        <v>21</v>
      </c>
      <c r="P2243" t="s">
        <v>23</v>
      </c>
      <c r="Q2243" t="str">
        <f>IF(COUNTIF(Table2[type_of_injury],Table2[[#This Row],[type_of_injury]])&lt;40,"other",Table2[[#This Row],[type_of_injury]])</f>
        <v>gunfire</v>
      </c>
      <c r="R2243" t="str" cm="1">
        <f t="array" ref="R2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4" spans="1:18" x14ac:dyDescent="0.35">
      <c r="A2244" t="s">
        <v>2720</v>
      </c>
      <c r="B2244" s="1">
        <v>41852</v>
      </c>
      <c r="C2244">
        <v>30</v>
      </c>
      <c r="D2244" t="str" cm="1">
        <f t="array" ref="D2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44" t="s">
        <v>16</v>
      </c>
      <c r="F2244" t="s">
        <v>210</v>
      </c>
      <c r="G2244" t="s">
        <v>210</v>
      </c>
      <c r="H2244" t="s">
        <v>39</v>
      </c>
      <c r="I2244" s="1">
        <v>41852</v>
      </c>
      <c r="J2244" t="s">
        <v>20</v>
      </c>
      <c r="K2244" t="s">
        <v>204</v>
      </c>
      <c r="L2244" t="s">
        <v>210</v>
      </c>
      <c r="M2244" t="s">
        <v>210</v>
      </c>
      <c r="N2244" t="s">
        <v>21</v>
      </c>
      <c r="P2244" t="s">
        <v>23</v>
      </c>
      <c r="Q2244" t="str">
        <f>IF(COUNTIF(Table2[type_of_injury],Table2[[#This Row],[type_of_injury]])&lt;40,"other",Table2[[#This Row],[type_of_injury]])</f>
        <v>gunfire</v>
      </c>
      <c r="R2244" t="str" cm="1">
        <f t="array" ref="R2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5" spans="1:18" x14ac:dyDescent="0.35">
      <c r="A2245" t="s">
        <v>2721</v>
      </c>
      <c r="B2245" s="1">
        <v>41852</v>
      </c>
      <c r="C2245">
        <v>25</v>
      </c>
      <c r="D2245" t="str" cm="1">
        <f t="array" ref="D2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45" t="s">
        <v>16</v>
      </c>
      <c r="F2245" t="s">
        <v>210</v>
      </c>
      <c r="G2245" t="s">
        <v>210</v>
      </c>
      <c r="H2245" t="s">
        <v>39</v>
      </c>
      <c r="I2245" s="1">
        <v>41852</v>
      </c>
      <c r="J2245" t="s">
        <v>20</v>
      </c>
      <c r="K2245" t="s">
        <v>204</v>
      </c>
      <c r="L2245" t="s">
        <v>210</v>
      </c>
      <c r="M2245" t="s">
        <v>210</v>
      </c>
      <c r="N2245" t="s">
        <v>21</v>
      </c>
      <c r="P2245" t="s">
        <v>23</v>
      </c>
      <c r="Q2245" t="str">
        <f>IF(COUNTIF(Table2[type_of_injury],Table2[[#This Row],[type_of_injury]])&lt;40,"other",Table2[[#This Row],[type_of_injury]])</f>
        <v>gunfire</v>
      </c>
      <c r="R2245" t="str" cm="1">
        <f t="array" ref="R2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6" spans="1:18" x14ac:dyDescent="0.35">
      <c r="A2246" t="s">
        <v>2722</v>
      </c>
      <c r="B2246" s="1">
        <v>41852</v>
      </c>
      <c r="C2246">
        <v>22</v>
      </c>
      <c r="D2246" t="str" cm="1">
        <f t="array" ref="D2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46" t="s">
        <v>16</v>
      </c>
      <c r="F2246" t="s">
        <v>210</v>
      </c>
      <c r="G2246" t="s">
        <v>210</v>
      </c>
      <c r="H2246" t="s">
        <v>39</v>
      </c>
      <c r="I2246" s="1">
        <v>41852</v>
      </c>
      <c r="J2246" t="s">
        <v>20</v>
      </c>
      <c r="K2246" t="s">
        <v>204</v>
      </c>
      <c r="L2246" t="s">
        <v>41</v>
      </c>
      <c r="M2246" t="s">
        <v>41</v>
      </c>
      <c r="N2246" t="s">
        <v>21</v>
      </c>
      <c r="P2246" t="s">
        <v>23</v>
      </c>
      <c r="Q2246" t="str">
        <f>IF(COUNTIF(Table2[type_of_injury],Table2[[#This Row],[type_of_injury]])&lt;40,"other",Table2[[#This Row],[type_of_injury]])</f>
        <v>gunfire</v>
      </c>
      <c r="R2246" t="str" cm="1">
        <f t="array" ref="R2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7" spans="1:18" x14ac:dyDescent="0.35">
      <c r="A2247" t="s">
        <v>2723</v>
      </c>
      <c r="B2247" s="1">
        <v>41852</v>
      </c>
      <c r="C2247">
        <v>75</v>
      </c>
      <c r="D2247" t="str" cm="1">
        <f t="array" ref="D2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247" t="s">
        <v>16</v>
      </c>
      <c r="F2247" t="s">
        <v>210</v>
      </c>
      <c r="G2247" t="s">
        <v>210</v>
      </c>
      <c r="H2247" t="s">
        <v>39</v>
      </c>
      <c r="I2247" s="1">
        <v>41852</v>
      </c>
      <c r="J2247" t="s">
        <v>20</v>
      </c>
      <c r="K2247" t="s">
        <v>40</v>
      </c>
      <c r="L2247" t="s">
        <v>235</v>
      </c>
      <c r="M2247" t="s">
        <v>210</v>
      </c>
      <c r="N2247" t="s">
        <v>21</v>
      </c>
      <c r="P2247" t="s">
        <v>23</v>
      </c>
      <c r="Q2247" t="str">
        <f>IF(COUNTIF(Table2[type_of_injury],Table2[[#This Row],[type_of_injury]])&lt;40,"other",Table2[[#This Row],[type_of_injury]])</f>
        <v>gunfire</v>
      </c>
      <c r="R2247" t="str" cm="1">
        <f t="array" ref="R2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8" spans="1:18" x14ac:dyDescent="0.35">
      <c r="A2248" t="s">
        <v>2724</v>
      </c>
      <c r="B2248" s="1">
        <v>41852</v>
      </c>
      <c r="C2248">
        <v>23</v>
      </c>
      <c r="D2248" t="str" cm="1">
        <f t="array" ref="D2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48" t="s">
        <v>16</v>
      </c>
      <c r="F2248" t="s">
        <v>210</v>
      </c>
      <c r="G2248" t="s">
        <v>210</v>
      </c>
      <c r="H2248" t="s">
        <v>39</v>
      </c>
      <c r="I2248" s="1">
        <v>41852</v>
      </c>
      <c r="J2248" t="s">
        <v>20</v>
      </c>
      <c r="K2248" t="s">
        <v>204</v>
      </c>
      <c r="L2248" t="s">
        <v>210</v>
      </c>
      <c r="M2248" t="s">
        <v>210</v>
      </c>
      <c r="N2248" t="s">
        <v>21</v>
      </c>
      <c r="P2248" t="s">
        <v>23</v>
      </c>
      <c r="Q2248" t="str">
        <f>IF(COUNTIF(Table2[type_of_injury],Table2[[#This Row],[type_of_injury]])&lt;40,"other",Table2[[#This Row],[type_of_injury]])</f>
        <v>gunfire</v>
      </c>
      <c r="R2248" t="str" cm="1">
        <f t="array" ref="R2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49" spans="1:18" x14ac:dyDescent="0.35">
      <c r="A2249" t="s">
        <v>2725</v>
      </c>
      <c r="B2249" s="1">
        <v>41852</v>
      </c>
      <c r="C2249">
        <v>26</v>
      </c>
      <c r="D2249" t="str" cm="1">
        <f t="array" ref="D2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49" t="s">
        <v>16</v>
      </c>
      <c r="F2249" t="s">
        <v>210</v>
      </c>
      <c r="G2249" t="s">
        <v>210</v>
      </c>
      <c r="H2249" t="s">
        <v>39</v>
      </c>
      <c r="I2249" s="1">
        <v>41852</v>
      </c>
      <c r="J2249" t="s">
        <v>20</v>
      </c>
      <c r="K2249" t="s">
        <v>204</v>
      </c>
      <c r="L2249" t="s">
        <v>210</v>
      </c>
      <c r="M2249" t="s">
        <v>210</v>
      </c>
      <c r="N2249" t="s">
        <v>21</v>
      </c>
      <c r="O2249" t="s">
        <v>35</v>
      </c>
      <c r="P2249" t="s">
        <v>23</v>
      </c>
      <c r="Q2249" t="str">
        <f>IF(COUNTIF(Table2[type_of_injury],Table2[[#This Row],[type_of_injury]])&lt;40,"other",Table2[[#This Row],[type_of_injury]])</f>
        <v>gunfire</v>
      </c>
      <c r="R2249" t="str" cm="1">
        <f t="array" ref="R2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0" spans="1:18" x14ac:dyDescent="0.35">
      <c r="A2250" t="s">
        <v>2726</v>
      </c>
      <c r="B2250" s="1">
        <v>41852</v>
      </c>
      <c r="C2250">
        <v>9</v>
      </c>
      <c r="D2250" t="str" cm="1">
        <f t="array" ref="D2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250" t="s">
        <v>16</v>
      </c>
      <c r="F2250" t="s">
        <v>210</v>
      </c>
      <c r="G2250" t="s">
        <v>210</v>
      </c>
      <c r="H2250" t="s">
        <v>39</v>
      </c>
      <c r="I2250" s="1">
        <v>41852</v>
      </c>
      <c r="J2250" t="s">
        <v>71</v>
      </c>
      <c r="K2250" t="s">
        <v>40</v>
      </c>
      <c r="L2250" t="s">
        <v>210</v>
      </c>
      <c r="M2250" t="s">
        <v>210</v>
      </c>
      <c r="N2250" t="s">
        <v>21</v>
      </c>
      <c r="P2250" t="s">
        <v>23</v>
      </c>
      <c r="Q2250" t="str">
        <f>IF(COUNTIF(Table2[type_of_injury],Table2[[#This Row],[type_of_injury]])&lt;40,"other",Table2[[#This Row],[type_of_injury]])</f>
        <v>gunfire</v>
      </c>
      <c r="R2250" t="str" cm="1">
        <f t="array" ref="R2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1" spans="1:18" x14ac:dyDescent="0.35">
      <c r="A2251" t="s">
        <v>2727</v>
      </c>
      <c r="B2251" s="1">
        <v>41852</v>
      </c>
      <c r="D2251" t="str" cm="1">
        <f t="array" ref="D2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251" t="s">
        <v>16</v>
      </c>
      <c r="F2251" t="s">
        <v>210</v>
      </c>
      <c r="G2251" t="s">
        <v>210</v>
      </c>
      <c r="H2251" t="s">
        <v>39</v>
      </c>
      <c r="I2251" s="1">
        <v>41852</v>
      </c>
      <c r="J2251" t="s">
        <v>20</v>
      </c>
      <c r="K2251" t="s">
        <v>40</v>
      </c>
      <c r="L2251" t="s">
        <v>210</v>
      </c>
      <c r="M2251" t="s">
        <v>210</v>
      </c>
      <c r="N2251" t="s">
        <v>21</v>
      </c>
      <c r="P2251" t="s">
        <v>23</v>
      </c>
      <c r="Q2251" t="str">
        <f>IF(COUNTIF(Table2[type_of_injury],Table2[[#This Row],[type_of_injury]])&lt;40,"other",Table2[[#This Row],[type_of_injury]])</f>
        <v>gunfire</v>
      </c>
      <c r="R2251" t="str" cm="1">
        <f t="array" ref="R2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2" spans="1:18" x14ac:dyDescent="0.35">
      <c r="A2252" t="s">
        <v>2728</v>
      </c>
      <c r="B2252" s="1">
        <v>41851</v>
      </c>
      <c r="C2252">
        <v>17</v>
      </c>
      <c r="D2252" t="str" cm="1">
        <f t="array" ref="D2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52" t="s">
        <v>16</v>
      </c>
      <c r="F2252" t="s">
        <v>737</v>
      </c>
      <c r="G2252" t="s">
        <v>218</v>
      </c>
      <c r="H2252" t="s">
        <v>39</v>
      </c>
      <c r="I2252" s="1">
        <v>41851</v>
      </c>
      <c r="J2252" t="s">
        <v>20</v>
      </c>
      <c r="K2252" t="s">
        <v>560</v>
      </c>
      <c r="L2252" t="s">
        <v>737</v>
      </c>
      <c r="M2252" t="s">
        <v>218</v>
      </c>
      <c r="N2252" t="s">
        <v>21</v>
      </c>
      <c r="P2252" t="s">
        <v>23</v>
      </c>
      <c r="Q2252" t="str">
        <f>IF(COUNTIF(Table2[type_of_injury],Table2[[#This Row],[type_of_injury]])&lt;40,"other",Table2[[#This Row],[type_of_injury]])</f>
        <v>gunfire</v>
      </c>
      <c r="R2252" t="str" cm="1">
        <f t="array" ref="R2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3" spans="1:18" x14ac:dyDescent="0.35">
      <c r="A2253" t="s">
        <v>2729</v>
      </c>
      <c r="B2253" s="1">
        <v>41851</v>
      </c>
      <c r="C2253">
        <v>45</v>
      </c>
      <c r="D2253" t="str" cm="1">
        <f t="array" ref="D2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253" t="s">
        <v>16</v>
      </c>
      <c r="F2253" t="s">
        <v>231</v>
      </c>
      <c r="G2253" t="s">
        <v>41</v>
      </c>
      <c r="H2253" t="s">
        <v>39</v>
      </c>
      <c r="I2253" s="1">
        <v>41851</v>
      </c>
      <c r="J2253" t="s">
        <v>20</v>
      </c>
      <c r="K2253" t="s">
        <v>40</v>
      </c>
      <c r="L2253" t="s">
        <v>232</v>
      </c>
      <c r="M2253" t="s">
        <v>41</v>
      </c>
      <c r="N2253" t="s">
        <v>21</v>
      </c>
      <c r="P2253" t="s">
        <v>23</v>
      </c>
      <c r="Q2253" t="str">
        <f>IF(COUNTIF(Table2[type_of_injury],Table2[[#This Row],[type_of_injury]])&lt;40,"other",Table2[[#This Row],[type_of_injury]])</f>
        <v>gunfire</v>
      </c>
      <c r="R2253" t="str" cm="1">
        <f t="array" ref="R2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4" spans="1:18" x14ac:dyDescent="0.35">
      <c r="A2254" t="s">
        <v>2730</v>
      </c>
      <c r="B2254" s="1">
        <v>41851</v>
      </c>
      <c r="C2254">
        <v>33</v>
      </c>
      <c r="D2254" t="str" cm="1">
        <f t="array" ref="D2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54" t="s">
        <v>16</v>
      </c>
      <c r="F2254" t="s">
        <v>231</v>
      </c>
      <c r="G2254" t="s">
        <v>41</v>
      </c>
      <c r="H2254" t="s">
        <v>39</v>
      </c>
      <c r="I2254" s="1">
        <v>41851</v>
      </c>
      <c r="J2254" t="s">
        <v>20</v>
      </c>
      <c r="K2254" t="s">
        <v>204</v>
      </c>
      <c r="L2254" t="s">
        <v>232</v>
      </c>
      <c r="M2254" t="s">
        <v>41</v>
      </c>
      <c r="N2254" t="s">
        <v>21</v>
      </c>
      <c r="P2254" t="s">
        <v>23</v>
      </c>
      <c r="Q2254" t="str">
        <f>IF(COUNTIF(Table2[type_of_injury],Table2[[#This Row],[type_of_injury]])&lt;40,"other",Table2[[#This Row],[type_of_injury]])</f>
        <v>gunfire</v>
      </c>
      <c r="R2254" t="str" cm="1">
        <f t="array" ref="R2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5" spans="1:18" x14ac:dyDescent="0.35">
      <c r="A2255" t="s">
        <v>2731</v>
      </c>
      <c r="B2255" s="1">
        <v>41851</v>
      </c>
      <c r="C2255">
        <v>21</v>
      </c>
      <c r="D2255" t="str" cm="1">
        <f t="array" ref="D2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55" t="s">
        <v>16</v>
      </c>
      <c r="F2255" t="s">
        <v>41</v>
      </c>
      <c r="G2255" t="s">
        <v>41</v>
      </c>
      <c r="H2255" t="s">
        <v>39</v>
      </c>
      <c r="I2255" s="1">
        <v>41851</v>
      </c>
      <c r="J2255" t="s">
        <v>20</v>
      </c>
      <c r="K2255" t="s">
        <v>204</v>
      </c>
      <c r="L2255" t="s">
        <v>2732</v>
      </c>
      <c r="M2255" t="s">
        <v>41</v>
      </c>
      <c r="N2255" t="s">
        <v>21</v>
      </c>
      <c r="O2255" t="s">
        <v>35</v>
      </c>
      <c r="P2255" t="s">
        <v>23</v>
      </c>
      <c r="Q2255" t="str">
        <f>IF(COUNTIF(Table2[type_of_injury],Table2[[#This Row],[type_of_injury]])&lt;40,"other",Table2[[#This Row],[type_of_injury]])</f>
        <v>gunfire</v>
      </c>
      <c r="R2255" t="str" cm="1">
        <f t="array" ref="R2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6" spans="1:18" x14ac:dyDescent="0.35">
      <c r="A2256" t="s">
        <v>2733</v>
      </c>
      <c r="B2256" s="1">
        <v>41851</v>
      </c>
      <c r="C2256">
        <v>39</v>
      </c>
      <c r="D2256" t="str" cm="1">
        <f t="array" ref="D2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56" t="s">
        <v>16</v>
      </c>
      <c r="F2256" t="s">
        <v>41</v>
      </c>
      <c r="G2256" t="s">
        <v>41</v>
      </c>
      <c r="H2256" t="s">
        <v>39</v>
      </c>
      <c r="I2256" s="1">
        <v>41851</v>
      </c>
      <c r="J2256" t="s">
        <v>20</v>
      </c>
      <c r="K2256" t="s">
        <v>40</v>
      </c>
      <c r="L2256" t="s">
        <v>232</v>
      </c>
      <c r="M2256" t="s">
        <v>41</v>
      </c>
      <c r="N2256" t="s">
        <v>21</v>
      </c>
      <c r="P2256" t="s">
        <v>23</v>
      </c>
      <c r="Q2256" t="str">
        <f>IF(COUNTIF(Table2[type_of_injury],Table2[[#This Row],[type_of_injury]])&lt;40,"other",Table2[[#This Row],[type_of_injury]])</f>
        <v>gunfire</v>
      </c>
      <c r="R2256" t="str" cm="1">
        <f t="array" ref="R2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7" spans="1:18" x14ac:dyDescent="0.35">
      <c r="A2257" t="s">
        <v>2734</v>
      </c>
      <c r="B2257" s="1">
        <v>41851</v>
      </c>
      <c r="C2257">
        <v>32</v>
      </c>
      <c r="D2257" t="str" cm="1">
        <f t="array" ref="D2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57" t="s">
        <v>16</v>
      </c>
      <c r="F2257" t="s">
        <v>41</v>
      </c>
      <c r="G2257" t="s">
        <v>41</v>
      </c>
      <c r="H2257" t="s">
        <v>39</v>
      </c>
      <c r="I2257" s="1">
        <v>41858</v>
      </c>
      <c r="J2257" t="s">
        <v>20</v>
      </c>
      <c r="K2257" t="s">
        <v>204</v>
      </c>
      <c r="L2257" t="s">
        <v>41</v>
      </c>
      <c r="M2257" t="s">
        <v>41</v>
      </c>
      <c r="N2257" t="s">
        <v>21</v>
      </c>
      <c r="P2257" t="s">
        <v>23</v>
      </c>
      <c r="Q2257" t="str">
        <f>IF(COUNTIF(Table2[type_of_injury],Table2[[#This Row],[type_of_injury]])&lt;40,"other",Table2[[#This Row],[type_of_injury]])</f>
        <v>gunfire</v>
      </c>
      <c r="R2257" t="str" cm="1">
        <f t="array" ref="R2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8" spans="1:18" x14ac:dyDescent="0.35">
      <c r="A2258" t="s">
        <v>2735</v>
      </c>
      <c r="B2258" s="1">
        <v>41851</v>
      </c>
      <c r="C2258">
        <v>34</v>
      </c>
      <c r="D2258" t="str" cm="1">
        <f t="array" ref="D2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58" t="s">
        <v>16</v>
      </c>
      <c r="F2258" t="s">
        <v>737</v>
      </c>
      <c r="G2258" t="s">
        <v>218</v>
      </c>
      <c r="H2258" t="s">
        <v>39</v>
      </c>
      <c r="I2258" s="1">
        <v>41851</v>
      </c>
      <c r="J2258" t="s">
        <v>20</v>
      </c>
      <c r="K2258" t="s">
        <v>40</v>
      </c>
      <c r="L2258" t="s">
        <v>737</v>
      </c>
      <c r="M2258" t="s">
        <v>218</v>
      </c>
      <c r="N2258" t="s">
        <v>21</v>
      </c>
      <c r="P2258" t="s">
        <v>23</v>
      </c>
      <c r="Q2258" t="str">
        <f>IF(COUNTIF(Table2[type_of_injury],Table2[[#This Row],[type_of_injury]])&lt;40,"other",Table2[[#This Row],[type_of_injury]])</f>
        <v>gunfire</v>
      </c>
      <c r="R2258" t="str" cm="1">
        <f t="array" ref="R2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59" spans="1:18" x14ac:dyDescent="0.35">
      <c r="A2259" t="s">
        <v>2736</v>
      </c>
      <c r="B2259" s="1">
        <v>41851</v>
      </c>
      <c r="C2259">
        <v>24</v>
      </c>
      <c r="D2259" t="str" cm="1">
        <f t="array" ref="D2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59" t="s">
        <v>16</v>
      </c>
      <c r="F2259" t="s">
        <v>593</v>
      </c>
      <c r="G2259" t="s">
        <v>222</v>
      </c>
      <c r="H2259" t="s">
        <v>39</v>
      </c>
      <c r="I2259" s="1">
        <v>41855</v>
      </c>
      <c r="J2259" t="s">
        <v>71</v>
      </c>
      <c r="K2259" t="s">
        <v>40</v>
      </c>
      <c r="L2259" t="s">
        <v>593</v>
      </c>
      <c r="M2259" t="s">
        <v>222</v>
      </c>
      <c r="N2259" t="s">
        <v>21</v>
      </c>
      <c r="P2259" t="s">
        <v>23</v>
      </c>
      <c r="Q2259" t="str">
        <f>IF(COUNTIF(Table2[type_of_injury],Table2[[#This Row],[type_of_injury]])&lt;40,"other",Table2[[#This Row],[type_of_injury]])</f>
        <v>gunfire</v>
      </c>
      <c r="R2259" t="str" cm="1">
        <f t="array" ref="R2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0" spans="1:18" x14ac:dyDescent="0.35">
      <c r="A2260" t="s">
        <v>2737</v>
      </c>
      <c r="B2260" s="1">
        <v>41851</v>
      </c>
      <c r="C2260">
        <v>21</v>
      </c>
      <c r="D2260" t="str" cm="1">
        <f t="array" ref="D2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60" t="s">
        <v>16</v>
      </c>
      <c r="F2260" t="s">
        <v>37</v>
      </c>
      <c r="G2260" t="s">
        <v>38</v>
      </c>
      <c r="H2260" t="s">
        <v>39</v>
      </c>
      <c r="I2260" s="1">
        <v>41851</v>
      </c>
      <c r="J2260" t="s">
        <v>20</v>
      </c>
      <c r="K2260" t="s">
        <v>40</v>
      </c>
      <c r="L2260" t="s">
        <v>225</v>
      </c>
      <c r="M2260" t="s">
        <v>38</v>
      </c>
      <c r="N2260" t="s">
        <v>21</v>
      </c>
      <c r="P2260" t="s">
        <v>23</v>
      </c>
      <c r="Q2260" t="str">
        <f>IF(COUNTIF(Table2[type_of_injury],Table2[[#This Row],[type_of_injury]])&lt;40,"other",Table2[[#This Row],[type_of_injury]])</f>
        <v>gunfire</v>
      </c>
      <c r="R2260" t="str" cm="1">
        <f t="array" ref="R2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1" spans="1:18" x14ac:dyDescent="0.35">
      <c r="A2261" t="s">
        <v>2738</v>
      </c>
      <c r="B2261" s="1">
        <v>41851</v>
      </c>
      <c r="C2261">
        <v>15</v>
      </c>
      <c r="D2261" t="str" cm="1">
        <f t="array" ref="D2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61" t="s">
        <v>16</v>
      </c>
      <c r="F2261" t="s">
        <v>37</v>
      </c>
      <c r="G2261" t="s">
        <v>38</v>
      </c>
      <c r="H2261" t="s">
        <v>39</v>
      </c>
      <c r="I2261" s="1">
        <v>41851</v>
      </c>
      <c r="J2261" t="s">
        <v>20</v>
      </c>
      <c r="K2261" t="s">
        <v>40</v>
      </c>
      <c r="L2261" t="s">
        <v>225</v>
      </c>
      <c r="M2261" t="s">
        <v>38</v>
      </c>
      <c r="N2261" t="s">
        <v>21</v>
      </c>
      <c r="P2261" t="s">
        <v>23</v>
      </c>
      <c r="Q2261" t="str">
        <f>IF(COUNTIF(Table2[type_of_injury],Table2[[#This Row],[type_of_injury]])&lt;40,"other",Table2[[#This Row],[type_of_injury]])</f>
        <v>gunfire</v>
      </c>
      <c r="R2261" t="str" cm="1">
        <f t="array" ref="R2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2" spans="1:18" x14ac:dyDescent="0.35">
      <c r="A2262" t="s">
        <v>2739</v>
      </c>
      <c r="B2262" s="1">
        <v>41851</v>
      </c>
      <c r="C2262">
        <v>32</v>
      </c>
      <c r="D2262" t="str" cm="1">
        <f t="array" ref="D2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62" t="s">
        <v>16</v>
      </c>
      <c r="F2262" t="s">
        <v>218</v>
      </c>
      <c r="G2262" t="s">
        <v>218</v>
      </c>
      <c r="H2262" t="s">
        <v>39</v>
      </c>
      <c r="I2262" s="1">
        <v>41851</v>
      </c>
      <c r="J2262" t="s">
        <v>20</v>
      </c>
      <c r="K2262" t="s">
        <v>204</v>
      </c>
      <c r="L2262" t="s">
        <v>218</v>
      </c>
      <c r="M2262" t="s">
        <v>218</v>
      </c>
      <c r="N2262" t="s">
        <v>21</v>
      </c>
      <c r="P2262" t="s">
        <v>23</v>
      </c>
      <c r="Q2262" t="str">
        <f>IF(COUNTIF(Table2[type_of_injury],Table2[[#This Row],[type_of_injury]])&lt;40,"other",Table2[[#This Row],[type_of_injury]])</f>
        <v>gunfire</v>
      </c>
      <c r="R2262" t="str" cm="1">
        <f t="array" ref="R2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3" spans="1:18" x14ac:dyDescent="0.35">
      <c r="A2263" t="s">
        <v>2740</v>
      </c>
      <c r="B2263" s="1">
        <v>41851</v>
      </c>
      <c r="C2263">
        <v>33</v>
      </c>
      <c r="D2263" t="str" cm="1">
        <f t="array" ref="D2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63" t="s">
        <v>16</v>
      </c>
      <c r="F2263" t="s">
        <v>210</v>
      </c>
      <c r="G2263" t="s">
        <v>210</v>
      </c>
      <c r="H2263" t="s">
        <v>39</v>
      </c>
      <c r="I2263" s="1">
        <v>41851</v>
      </c>
      <c r="J2263" t="s">
        <v>71</v>
      </c>
      <c r="K2263" t="s">
        <v>40</v>
      </c>
      <c r="L2263" t="s">
        <v>210</v>
      </c>
      <c r="M2263" t="s">
        <v>210</v>
      </c>
      <c r="N2263" t="s">
        <v>21</v>
      </c>
      <c r="P2263" t="s">
        <v>23</v>
      </c>
      <c r="Q2263" t="str">
        <f>IF(COUNTIF(Table2[type_of_injury],Table2[[#This Row],[type_of_injury]])&lt;40,"other",Table2[[#This Row],[type_of_injury]])</f>
        <v>gunfire</v>
      </c>
      <c r="R2263" t="str" cm="1">
        <f t="array" ref="R2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4" spans="1:18" x14ac:dyDescent="0.35">
      <c r="A2264" t="s">
        <v>2741</v>
      </c>
      <c r="B2264" s="1">
        <v>41851</v>
      </c>
      <c r="C2264">
        <v>7</v>
      </c>
      <c r="D2264" t="str" cm="1">
        <f t="array" ref="D2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264" t="s">
        <v>16</v>
      </c>
      <c r="F2264" t="s">
        <v>972</v>
      </c>
      <c r="G2264" t="s">
        <v>218</v>
      </c>
      <c r="H2264" t="s">
        <v>39</v>
      </c>
      <c r="I2264" s="1">
        <v>41851</v>
      </c>
      <c r="J2264" t="s">
        <v>20</v>
      </c>
      <c r="K2264" t="s">
        <v>40</v>
      </c>
      <c r="L2264" t="s">
        <v>219</v>
      </c>
      <c r="M2264" t="s">
        <v>218</v>
      </c>
      <c r="N2264" t="s">
        <v>21</v>
      </c>
      <c r="O2264" t="s">
        <v>35</v>
      </c>
      <c r="P2264" t="s">
        <v>23</v>
      </c>
      <c r="Q2264" t="str">
        <f>IF(COUNTIF(Table2[type_of_injury],Table2[[#This Row],[type_of_injury]])&lt;40,"other",Table2[[#This Row],[type_of_injury]])</f>
        <v>gunfire</v>
      </c>
      <c r="R2264" t="str" cm="1">
        <f t="array" ref="R2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5" spans="1:18" x14ac:dyDescent="0.35">
      <c r="A2265" t="s">
        <v>2742</v>
      </c>
      <c r="B2265" s="1">
        <v>41851</v>
      </c>
      <c r="C2265">
        <v>51</v>
      </c>
      <c r="D2265" t="str" cm="1">
        <f t="array" ref="D2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265" t="s">
        <v>16</v>
      </c>
      <c r="F2265" t="s">
        <v>1295</v>
      </c>
      <c r="G2265" t="s">
        <v>41</v>
      </c>
      <c r="H2265" t="s">
        <v>39</v>
      </c>
      <c r="I2265" s="1">
        <v>41851</v>
      </c>
      <c r="J2265" t="s">
        <v>20</v>
      </c>
      <c r="K2265" t="s">
        <v>40</v>
      </c>
      <c r="L2265" t="s">
        <v>41</v>
      </c>
      <c r="M2265" t="s">
        <v>41</v>
      </c>
      <c r="N2265" t="s">
        <v>21</v>
      </c>
      <c r="O2265" t="s">
        <v>35</v>
      </c>
      <c r="P2265" t="s">
        <v>23</v>
      </c>
      <c r="Q2265" t="str">
        <f>IF(COUNTIF(Table2[type_of_injury],Table2[[#This Row],[type_of_injury]])&lt;40,"other",Table2[[#This Row],[type_of_injury]])</f>
        <v>gunfire</v>
      </c>
      <c r="R2265" t="str" cm="1">
        <f t="array" ref="R2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6" spans="1:18" x14ac:dyDescent="0.35">
      <c r="A2266" t="s">
        <v>2743</v>
      </c>
      <c r="B2266" s="1">
        <v>41851</v>
      </c>
      <c r="C2266">
        <v>30</v>
      </c>
      <c r="D2266" t="str" cm="1">
        <f t="array" ref="D2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66" t="s">
        <v>16</v>
      </c>
      <c r="F2266" t="s">
        <v>231</v>
      </c>
      <c r="G2266" t="s">
        <v>41</v>
      </c>
      <c r="H2266" t="s">
        <v>39</v>
      </c>
      <c r="I2266" s="1">
        <v>41851</v>
      </c>
      <c r="J2266" t="s">
        <v>20</v>
      </c>
      <c r="K2266" t="s">
        <v>204</v>
      </c>
      <c r="L2266" t="s">
        <v>232</v>
      </c>
      <c r="M2266" t="s">
        <v>41</v>
      </c>
      <c r="N2266" t="s">
        <v>21</v>
      </c>
      <c r="P2266" t="s">
        <v>23</v>
      </c>
      <c r="Q2266" t="str">
        <f>IF(COUNTIF(Table2[type_of_injury],Table2[[#This Row],[type_of_injury]])&lt;40,"other",Table2[[#This Row],[type_of_injury]])</f>
        <v>gunfire</v>
      </c>
      <c r="R2266" t="str" cm="1">
        <f t="array" ref="R2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7" spans="1:18" x14ac:dyDescent="0.35">
      <c r="A2267" t="s">
        <v>2744</v>
      </c>
      <c r="B2267" s="1">
        <v>41851</v>
      </c>
      <c r="C2267">
        <v>28</v>
      </c>
      <c r="D2267" t="str" cm="1">
        <f t="array" ref="D2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67" t="s">
        <v>16</v>
      </c>
      <c r="F2267" t="s">
        <v>231</v>
      </c>
      <c r="G2267" t="s">
        <v>41</v>
      </c>
      <c r="H2267" t="s">
        <v>39</v>
      </c>
      <c r="I2267" s="1">
        <v>41851</v>
      </c>
      <c r="J2267" t="s">
        <v>71</v>
      </c>
      <c r="K2267" t="s">
        <v>40</v>
      </c>
      <c r="L2267" t="s">
        <v>232</v>
      </c>
      <c r="M2267" t="s">
        <v>41</v>
      </c>
      <c r="N2267" t="s">
        <v>21</v>
      </c>
      <c r="P2267" t="s">
        <v>23</v>
      </c>
      <c r="Q2267" t="str">
        <f>IF(COUNTIF(Table2[type_of_injury],Table2[[#This Row],[type_of_injury]])&lt;40,"other",Table2[[#This Row],[type_of_injury]])</f>
        <v>gunfire</v>
      </c>
      <c r="R2267" t="str" cm="1">
        <f t="array" ref="R2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8" spans="1:18" x14ac:dyDescent="0.35">
      <c r="A2268" t="s">
        <v>2745</v>
      </c>
      <c r="B2268" s="1">
        <v>41851</v>
      </c>
      <c r="C2268">
        <v>48</v>
      </c>
      <c r="D2268" t="str" cm="1">
        <f t="array" ref="D2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268" t="s">
        <v>16</v>
      </c>
      <c r="F2268" t="s">
        <v>218</v>
      </c>
      <c r="G2268" t="s">
        <v>218</v>
      </c>
      <c r="H2268" t="s">
        <v>39</v>
      </c>
      <c r="I2268" s="1">
        <v>41851</v>
      </c>
      <c r="J2268" t="s">
        <v>20</v>
      </c>
      <c r="K2268" t="s">
        <v>40</v>
      </c>
      <c r="L2268" t="s">
        <v>218</v>
      </c>
      <c r="M2268" t="s">
        <v>218</v>
      </c>
      <c r="N2268" t="s">
        <v>21</v>
      </c>
      <c r="P2268" t="s">
        <v>23</v>
      </c>
      <c r="Q2268" t="str">
        <f>IF(COUNTIF(Table2[type_of_injury],Table2[[#This Row],[type_of_injury]])&lt;40,"other",Table2[[#This Row],[type_of_injury]])</f>
        <v>gunfire</v>
      </c>
      <c r="R2268" t="str" cm="1">
        <f t="array" ref="R2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69" spans="1:18" x14ac:dyDescent="0.35">
      <c r="A2269" t="s">
        <v>2746</v>
      </c>
      <c r="B2269" s="1">
        <v>41851</v>
      </c>
      <c r="C2269">
        <v>33</v>
      </c>
      <c r="D2269" t="str" cm="1">
        <f t="array" ref="D2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69" t="s">
        <v>16</v>
      </c>
      <c r="F2269" t="s">
        <v>231</v>
      </c>
      <c r="G2269" t="s">
        <v>41</v>
      </c>
      <c r="H2269" t="s">
        <v>39</v>
      </c>
      <c r="I2269" s="1">
        <v>41851</v>
      </c>
      <c r="J2269" t="s">
        <v>20</v>
      </c>
      <c r="K2269" t="s">
        <v>204</v>
      </c>
      <c r="L2269" t="s">
        <v>232</v>
      </c>
      <c r="M2269" t="s">
        <v>41</v>
      </c>
      <c r="N2269" t="s">
        <v>21</v>
      </c>
      <c r="P2269" t="s">
        <v>23</v>
      </c>
      <c r="Q2269" t="str">
        <f>IF(COUNTIF(Table2[type_of_injury],Table2[[#This Row],[type_of_injury]])&lt;40,"other",Table2[[#This Row],[type_of_injury]])</f>
        <v>gunfire</v>
      </c>
      <c r="R2269" t="str" cm="1">
        <f t="array" ref="R2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0" spans="1:18" x14ac:dyDescent="0.35">
      <c r="A2270" t="s">
        <v>2747</v>
      </c>
      <c r="B2270" s="1">
        <v>41851</v>
      </c>
      <c r="C2270">
        <v>18</v>
      </c>
      <c r="D2270" t="str" cm="1">
        <f t="array" ref="D2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70" t="s">
        <v>16</v>
      </c>
      <c r="F2270" t="s">
        <v>217</v>
      </c>
      <c r="G2270" t="s">
        <v>218</v>
      </c>
      <c r="H2270" t="s">
        <v>39</v>
      </c>
      <c r="I2270" s="1">
        <v>41851</v>
      </c>
      <c r="J2270" t="s">
        <v>71</v>
      </c>
      <c r="K2270" t="s">
        <v>40</v>
      </c>
      <c r="L2270" t="s">
        <v>737</v>
      </c>
      <c r="M2270" t="s">
        <v>218</v>
      </c>
      <c r="N2270" t="s">
        <v>21</v>
      </c>
      <c r="P2270" t="s">
        <v>23</v>
      </c>
      <c r="Q2270" t="str">
        <f>IF(COUNTIF(Table2[type_of_injury],Table2[[#This Row],[type_of_injury]])&lt;40,"other",Table2[[#This Row],[type_of_injury]])</f>
        <v>gunfire</v>
      </c>
      <c r="R2270" t="str" cm="1">
        <f t="array" ref="R2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1" spans="1:18" x14ac:dyDescent="0.35">
      <c r="A2271" t="s">
        <v>2748</v>
      </c>
      <c r="B2271" s="1">
        <v>41851</v>
      </c>
      <c r="C2271">
        <v>17</v>
      </c>
      <c r="D2271" t="str" cm="1">
        <f t="array" ref="D2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71" t="s">
        <v>16</v>
      </c>
      <c r="F2271" t="s">
        <v>37</v>
      </c>
      <c r="G2271" t="s">
        <v>38</v>
      </c>
      <c r="H2271" t="s">
        <v>39</v>
      </c>
      <c r="I2271" s="1">
        <v>41851</v>
      </c>
      <c r="J2271" t="s">
        <v>20</v>
      </c>
      <c r="K2271" t="s">
        <v>40</v>
      </c>
      <c r="L2271" t="s">
        <v>225</v>
      </c>
      <c r="M2271" t="s">
        <v>38</v>
      </c>
      <c r="N2271" t="s">
        <v>21</v>
      </c>
      <c r="P2271" t="s">
        <v>23</v>
      </c>
      <c r="Q2271" t="str">
        <f>IF(COUNTIF(Table2[type_of_injury],Table2[[#This Row],[type_of_injury]])&lt;40,"other",Table2[[#This Row],[type_of_injury]])</f>
        <v>gunfire</v>
      </c>
      <c r="R2271" t="str" cm="1">
        <f t="array" ref="R2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2" spans="1:18" x14ac:dyDescent="0.35">
      <c r="A2272" t="s">
        <v>2749</v>
      </c>
      <c r="B2272" s="1">
        <v>41851</v>
      </c>
      <c r="C2272">
        <v>45</v>
      </c>
      <c r="D2272" t="str" cm="1">
        <f t="array" ref="D2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272" t="s">
        <v>16</v>
      </c>
      <c r="F2272" t="s">
        <v>218</v>
      </c>
      <c r="G2272" t="s">
        <v>218</v>
      </c>
      <c r="H2272" t="s">
        <v>39</v>
      </c>
      <c r="I2272" s="1">
        <v>41851</v>
      </c>
      <c r="J2272" t="s">
        <v>20</v>
      </c>
      <c r="K2272" t="s">
        <v>40</v>
      </c>
      <c r="L2272" t="s">
        <v>218</v>
      </c>
      <c r="M2272" t="s">
        <v>218</v>
      </c>
      <c r="N2272" t="s">
        <v>21</v>
      </c>
      <c r="O2272" t="s">
        <v>35</v>
      </c>
      <c r="P2272" t="s">
        <v>23</v>
      </c>
      <c r="Q2272" t="str">
        <f>IF(COUNTIF(Table2[type_of_injury],Table2[[#This Row],[type_of_injury]])&lt;40,"other",Table2[[#This Row],[type_of_injury]])</f>
        <v>gunfire</v>
      </c>
      <c r="R2272" t="str" cm="1">
        <f t="array" ref="R2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3" spans="1:18" x14ac:dyDescent="0.35">
      <c r="A2273" t="s">
        <v>2750</v>
      </c>
      <c r="B2273" s="1">
        <v>41851</v>
      </c>
      <c r="C2273">
        <v>39</v>
      </c>
      <c r="D2273" t="str" cm="1">
        <f t="array" ref="D2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273" t="s">
        <v>16</v>
      </c>
      <c r="F2273" t="s">
        <v>218</v>
      </c>
      <c r="G2273" t="s">
        <v>218</v>
      </c>
      <c r="H2273" t="s">
        <v>39</v>
      </c>
      <c r="I2273" s="1">
        <v>41851</v>
      </c>
      <c r="J2273" t="s">
        <v>20</v>
      </c>
      <c r="K2273" t="s">
        <v>40</v>
      </c>
      <c r="L2273" t="s">
        <v>218</v>
      </c>
      <c r="M2273" t="s">
        <v>218</v>
      </c>
      <c r="N2273" t="s">
        <v>21</v>
      </c>
      <c r="O2273" t="s">
        <v>35</v>
      </c>
      <c r="P2273" t="s">
        <v>23</v>
      </c>
      <c r="Q2273" t="str">
        <f>IF(COUNTIF(Table2[type_of_injury],Table2[[#This Row],[type_of_injury]])&lt;40,"other",Table2[[#This Row],[type_of_injury]])</f>
        <v>gunfire</v>
      </c>
      <c r="R2273" t="str" cm="1">
        <f t="array" ref="R2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4" spans="1:18" x14ac:dyDescent="0.35">
      <c r="A2274" t="s">
        <v>2751</v>
      </c>
      <c r="B2274" s="1">
        <v>41851</v>
      </c>
      <c r="C2274">
        <v>26</v>
      </c>
      <c r="D2274" t="str" cm="1">
        <f t="array" ref="D2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74" t="s">
        <v>16</v>
      </c>
      <c r="F2274" t="s">
        <v>218</v>
      </c>
      <c r="G2274" t="s">
        <v>218</v>
      </c>
      <c r="H2274" t="s">
        <v>39</v>
      </c>
      <c r="I2274" s="1">
        <v>41851</v>
      </c>
      <c r="J2274" t="s">
        <v>71</v>
      </c>
      <c r="K2274" t="s">
        <v>40</v>
      </c>
      <c r="L2274" t="s">
        <v>218</v>
      </c>
      <c r="M2274" t="s">
        <v>218</v>
      </c>
      <c r="N2274" t="s">
        <v>21</v>
      </c>
      <c r="O2274" t="s">
        <v>35</v>
      </c>
      <c r="P2274" t="s">
        <v>23</v>
      </c>
      <c r="Q2274" t="str">
        <f>IF(COUNTIF(Table2[type_of_injury],Table2[[#This Row],[type_of_injury]])&lt;40,"other",Table2[[#This Row],[type_of_injury]])</f>
        <v>gunfire</v>
      </c>
      <c r="R2274" t="str" cm="1">
        <f t="array" ref="R2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5" spans="1:18" x14ac:dyDescent="0.35">
      <c r="A2275" t="s">
        <v>2752</v>
      </c>
      <c r="B2275" s="1">
        <v>41851</v>
      </c>
      <c r="C2275">
        <v>48</v>
      </c>
      <c r="D2275" t="str" cm="1">
        <f t="array" ref="D2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275" t="s">
        <v>16</v>
      </c>
      <c r="F2275" t="s">
        <v>218</v>
      </c>
      <c r="G2275" t="s">
        <v>218</v>
      </c>
      <c r="H2275" t="s">
        <v>39</v>
      </c>
      <c r="I2275" s="1">
        <v>41851</v>
      </c>
      <c r="J2275" t="s">
        <v>71</v>
      </c>
      <c r="K2275" t="s">
        <v>40</v>
      </c>
      <c r="L2275" t="s">
        <v>218</v>
      </c>
      <c r="M2275" t="s">
        <v>218</v>
      </c>
      <c r="N2275" t="s">
        <v>21</v>
      </c>
      <c r="O2275" t="s">
        <v>35</v>
      </c>
      <c r="P2275" t="s">
        <v>23</v>
      </c>
      <c r="Q2275" t="str">
        <f>IF(COUNTIF(Table2[type_of_injury],Table2[[#This Row],[type_of_injury]])&lt;40,"other",Table2[[#This Row],[type_of_injury]])</f>
        <v>gunfire</v>
      </c>
      <c r="R2275" t="str" cm="1">
        <f t="array" ref="R2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6" spans="1:18" x14ac:dyDescent="0.35">
      <c r="A2276" t="s">
        <v>2753</v>
      </c>
      <c r="B2276" s="1">
        <v>41851</v>
      </c>
      <c r="C2276">
        <v>77</v>
      </c>
      <c r="D2276" t="str" cm="1">
        <f t="array" ref="D2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276" t="s">
        <v>16</v>
      </c>
      <c r="F2276" t="s">
        <v>217</v>
      </c>
      <c r="G2276" t="s">
        <v>218</v>
      </c>
      <c r="H2276" t="s">
        <v>39</v>
      </c>
      <c r="I2276" s="1">
        <v>41860</v>
      </c>
      <c r="J2276" t="s">
        <v>71</v>
      </c>
      <c r="K2276" t="s">
        <v>40</v>
      </c>
      <c r="L2276" t="s">
        <v>219</v>
      </c>
      <c r="M2276" t="s">
        <v>218</v>
      </c>
      <c r="N2276" t="s">
        <v>21</v>
      </c>
      <c r="P2276" t="s">
        <v>23</v>
      </c>
      <c r="Q2276" t="str">
        <f>IF(COUNTIF(Table2[type_of_injury],Table2[[#This Row],[type_of_injury]])&lt;40,"other",Table2[[#This Row],[type_of_injury]])</f>
        <v>gunfire</v>
      </c>
      <c r="R2276" t="str" cm="1">
        <f t="array" ref="R2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7" spans="1:18" x14ac:dyDescent="0.35">
      <c r="A2277" t="s">
        <v>2754</v>
      </c>
      <c r="B2277" s="1">
        <v>41851</v>
      </c>
      <c r="C2277">
        <v>44</v>
      </c>
      <c r="D2277" t="str" cm="1">
        <f t="array" ref="D2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277" t="s">
        <v>16</v>
      </c>
      <c r="F2277" t="s">
        <v>217</v>
      </c>
      <c r="G2277" t="s">
        <v>218</v>
      </c>
      <c r="H2277" t="s">
        <v>39</v>
      </c>
      <c r="I2277" s="1">
        <v>41851</v>
      </c>
      <c r="J2277" t="s">
        <v>71</v>
      </c>
      <c r="K2277" t="s">
        <v>40</v>
      </c>
      <c r="L2277" t="s">
        <v>737</v>
      </c>
      <c r="M2277" t="s">
        <v>218</v>
      </c>
      <c r="N2277" t="s">
        <v>21</v>
      </c>
      <c r="P2277" t="s">
        <v>23</v>
      </c>
      <c r="Q2277" t="str">
        <f>IF(COUNTIF(Table2[type_of_injury],Table2[[#This Row],[type_of_injury]])&lt;40,"other",Table2[[#This Row],[type_of_injury]])</f>
        <v>gunfire</v>
      </c>
      <c r="R2277" t="str" cm="1">
        <f t="array" ref="R2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8" spans="1:18" x14ac:dyDescent="0.35">
      <c r="A2278" t="s">
        <v>2755</v>
      </c>
      <c r="B2278" s="1">
        <v>41851</v>
      </c>
      <c r="C2278">
        <v>23</v>
      </c>
      <c r="D2278" t="str" cm="1">
        <f t="array" ref="D2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78" t="s">
        <v>16</v>
      </c>
      <c r="F2278" t="s">
        <v>217</v>
      </c>
      <c r="G2278" t="s">
        <v>218</v>
      </c>
      <c r="H2278" t="s">
        <v>39</v>
      </c>
      <c r="I2278" s="1">
        <v>41851</v>
      </c>
      <c r="J2278" t="s">
        <v>71</v>
      </c>
      <c r="K2278" t="s">
        <v>40</v>
      </c>
      <c r="L2278" t="s">
        <v>219</v>
      </c>
      <c r="M2278" t="s">
        <v>218</v>
      </c>
      <c r="N2278" t="s">
        <v>21</v>
      </c>
      <c r="P2278" t="s">
        <v>23</v>
      </c>
      <c r="Q2278" t="str">
        <f>IF(COUNTIF(Table2[type_of_injury],Table2[[#This Row],[type_of_injury]])&lt;40,"other",Table2[[#This Row],[type_of_injury]])</f>
        <v>gunfire</v>
      </c>
      <c r="R2278" t="str" cm="1">
        <f t="array" ref="R2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79" spans="1:18" x14ac:dyDescent="0.35">
      <c r="A2279" t="s">
        <v>2756</v>
      </c>
      <c r="B2279" s="1">
        <v>41851</v>
      </c>
      <c r="C2279">
        <v>13</v>
      </c>
      <c r="D2279" t="str" cm="1">
        <f t="array" ref="D2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79" t="s">
        <v>16</v>
      </c>
      <c r="F2279" t="s">
        <v>217</v>
      </c>
      <c r="G2279" t="s">
        <v>218</v>
      </c>
      <c r="H2279" t="s">
        <v>39</v>
      </c>
      <c r="I2279" s="1">
        <v>41851</v>
      </c>
      <c r="J2279" t="s">
        <v>20</v>
      </c>
      <c r="K2279" t="s">
        <v>40</v>
      </c>
      <c r="L2279" t="s">
        <v>219</v>
      </c>
      <c r="M2279" t="s">
        <v>218</v>
      </c>
      <c r="N2279" t="s">
        <v>21</v>
      </c>
      <c r="P2279" t="s">
        <v>23</v>
      </c>
      <c r="Q2279" t="str">
        <f>IF(COUNTIF(Table2[type_of_injury],Table2[[#This Row],[type_of_injury]])&lt;40,"other",Table2[[#This Row],[type_of_injury]])</f>
        <v>gunfire</v>
      </c>
      <c r="R2279" t="str" cm="1">
        <f t="array" ref="R2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0" spans="1:18" x14ac:dyDescent="0.35">
      <c r="A2280" t="s">
        <v>2757</v>
      </c>
      <c r="B2280" s="1">
        <v>41851</v>
      </c>
      <c r="C2280">
        <v>15</v>
      </c>
      <c r="D2280" t="str" cm="1">
        <f t="array" ref="D2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80" t="s">
        <v>16</v>
      </c>
      <c r="F2280" t="s">
        <v>217</v>
      </c>
      <c r="G2280" t="s">
        <v>218</v>
      </c>
      <c r="H2280" t="s">
        <v>39</v>
      </c>
      <c r="I2280" s="1">
        <v>41851</v>
      </c>
      <c r="J2280" t="s">
        <v>71</v>
      </c>
      <c r="K2280" t="s">
        <v>40</v>
      </c>
      <c r="L2280" t="s">
        <v>219</v>
      </c>
      <c r="M2280" t="s">
        <v>218</v>
      </c>
      <c r="N2280" t="s">
        <v>21</v>
      </c>
      <c r="P2280" t="s">
        <v>23</v>
      </c>
      <c r="Q2280" t="str">
        <f>IF(COUNTIF(Table2[type_of_injury],Table2[[#This Row],[type_of_injury]])&lt;40,"other",Table2[[#This Row],[type_of_injury]])</f>
        <v>gunfire</v>
      </c>
      <c r="R2280" t="str" cm="1">
        <f t="array" ref="R2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1" spans="1:18" x14ac:dyDescent="0.35">
      <c r="A2281" t="s">
        <v>2758</v>
      </c>
      <c r="B2281" s="1">
        <v>41851</v>
      </c>
      <c r="C2281">
        <v>18</v>
      </c>
      <c r="D2281" t="str" cm="1">
        <f t="array" ref="D2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81" t="s">
        <v>16</v>
      </c>
      <c r="F2281" t="s">
        <v>217</v>
      </c>
      <c r="G2281" t="s">
        <v>218</v>
      </c>
      <c r="H2281" t="s">
        <v>39</v>
      </c>
      <c r="I2281" s="1">
        <v>41851</v>
      </c>
      <c r="J2281" t="s">
        <v>71</v>
      </c>
      <c r="K2281" t="s">
        <v>40</v>
      </c>
      <c r="L2281" t="s">
        <v>219</v>
      </c>
      <c r="M2281" t="s">
        <v>218</v>
      </c>
      <c r="N2281" t="s">
        <v>21</v>
      </c>
      <c r="P2281" t="s">
        <v>23</v>
      </c>
      <c r="Q2281" t="str">
        <f>IF(COUNTIF(Table2[type_of_injury],Table2[[#This Row],[type_of_injury]])&lt;40,"other",Table2[[#This Row],[type_of_injury]])</f>
        <v>gunfire</v>
      </c>
      <c r="R2281" t="str" cm="1">
        <f t="array" ref="R2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2" spans="1:18" x14ac:dyDescent="0.35">
      <c r="A2282" t="s">
        <v>2759</v>
      </c>
      <c r="B2282" s="1">
        <v>41851</v>
      </c>
      <c r="C2282">
        <v>2</v>
      </c>
      <c r="D2282" t="str" cm="1">
        <f t="array" ref="D2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282" t="s">
        <v>16</v>
      </c>
      <c r="F2282" t="s">
        <v>217</v>
      </c>
      <c r="G2282" t="s">
        <v>218</v>
      </c>
      <c r="H2282" t="s">
        <v>39</v>
      </c>
      <c r="I2282" s="1">
        <v>41851</v>
      </c>
      <c r="J2282" t="s">
        <v>71</v>
      </c>
      <c r="K2282" t="s">
        <v>40</v>
      </c>
      <c r="L2282" t="s">
        <v>219</v>
      </c>
      <c r="M2282" t="s">
        <v>218</v>
      </c>
      <c r="N2282" t="s">
        <v>21</v>
      </c>
      <c r="P2282" t="s">
        <v>23</v>
      </c>
      <c r="Q2282" t="str">
        <f>IF(COUNTIF(Table2[type_of_injury],Table2[[#This Row],[type_of_injury]])&lt;40,"other",Table2[[#This Row],[type_of_injury]])</f>
        <v>gunfire</v>
      </c>
      <c r="R2282" t="str" cm="1">
        <f t="array" ref="R2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3" spans="1:18" x14ac:dyDescent="0.35">
      <c r="A2283" t="s">
        <v>2760</v>
      </c>
      <c r="B2283" s="1">
        <v>41851</v>
      </c>
      <c r="C2283">
        <v>21</v>
      </c>
      <c r="D2283" t="str" cm="1">
        <f t="array" ref="D2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83" t="s">
        <v>16</v>
      </c>
      <c r="F2283" t="s">
        <v>217</v>
      </c>
      <c r="G2283" t="s">
        <v>218</v>
      </c>
      <c r="H2283" t="s">
        <v>39</v>
      </c>
      <c r="I2283" s="1">
        <v>41851</v>
      </c>
      <c r="J2283" t="s">
        <v>20</v>
      </c>
      <c r="K2283" t="s">
        <v>560</v>
      </c>
      <c r="L2283" t="s">
        <v>737</v>
      </c>
      <c r="M2283" t="s">
        <v>218</v>
      </c>
      <c r="N2283" t="s">
        <v>21</v>
      </c>
      <c r="P2283" t="s">
        <v>23</v>
      </c>
      <c r="Q2283" t="str">
        <f>IF(COUNTIF(Table2[type_of_injury],Table2[[#This Row],[type_of_injury]])&lt;40,"other",Table2[[#This Row],[type_of_injury]])</f>
        <v>gunfire</v>
      </c>
      <c r="R2283" t="str" cm="1">
        <f t="array" ref="R2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4" spans="1:18" x14ac:dyDescent="0.35">
      <c r="A2284" t="s">
        <v>2761</v>
      </c>
      <c r="B2284" s="1">
        <v>41851</v>
      </c>
      <c r="C2284">
        <v>21</v>
      </c>
      <c r="D2284" t="str" cm="1">
        <f t="array" ref="D2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84" t="s">
        <v>16</v>
      </c>
      <c r="F2284" t="s">
        <v>37</v>
      </c>
      <c r="G2284" t="s">
        <v>38</v>
      </c>
      <c r="H2284" t="s">
        <v>39</v>
      </c>
      <c r="I2284" s="1">
        <v>41851</v>
      </c>
      <c r="J2284" t="s">
        <v>20</v>
      </c>
      <c r="K2284" t="s">
        <v>204</v>
      </c>
      <c r="L2284" t="s">
        <v>225</v>
      </c>
      <c r="M2284" t="s">
        <v>38</v>
      </c>
      <c r="N2284" t="s">
        <v>21</v>
      </c>
      <c r="O2284" t="s">
        <v>35</v>
      </c>
      <c r="P2284" t="s">
        <v>23</v>
      </c>
      <c r="Q2284" t="str">
        <f>IF(COUNTIF(Table2[type_of_injury],Table2[[#This Row],[type_of_injury]])&lt;40,"other",Table2[[#This Row],[type_of_injury]])</f>
        <v>gunfire</v>
      </c>
      <c r="R2284" t="str" cm="1">
        <f t="array" ref="R2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5" spans="1:18" x14ac:dyDescent="0.35">
      <c r="A2285" t="s">
        <v>2762</v>
      </c>
      <c r="B2285" s="1">
        <v>41851</v>
      </c>
      <c r="C2285">
        <v>1</v>
      </c>
      <c r="D2285" t="str" cm="1">
        <f t="array" ref="D2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285" t="s">
        <v>16</v>
      </c>
      <c r="F2285" t="s">
        <v>217</v>
      </c>
      <c r="G2285" t="s">
        <v>218</v>
      </c>
      <c r="H2285" t="s">
        <v>39</v>
      </c>
      <c r="I2285" s="1">
        <v>41851</v>
      </c>
      <c r="J2285" t="s">
        <v>71</v>
      </c>
      <c r="K2285" t="s">
        <v>40</v>
      </c>
      <c r="L2285" t="s">
        <v>737</v>
      </c>
      <c r="M2285" t="s">
        <v>218</v>
      </c>
      <c r="N2285" t="s">
        <v>21</v>
      </c>
      <c r="P2285" t="s">
        <v>23</v>
      </c>
      <c r="Q2285" t="str">
        <f>IF(COUNTIF(Table2[type_of_injury],Table2[[#This Row],[type_of_injury]])&lt;40,"other",Table2[[#This Row],[type_of_injury]])</f>
        <v>gunfire</v>
      </c>
      <c r="R2285" t="str" cm="1">
        <f t="array" ref="R2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6" spans="1:18" x14ac:dyDescent="0.35">
      <c r="A2286" t="s">
        <v>2763</v>
      </c>
      <c r="B2286" s="1">
        <v>41851</v>
      </c>
      <c r="C2286">
        <v>6</v>
      </c>
      <c r="D2286" t="str" cm="1">
        <f t="array" ref="D2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286" t="s">
        <v>16</v>
      </c>
      <c r="F2286" t="s">
        <v>217</v>
      </c>
      <c r="G2286" t="s">
        <v>218</v>
      </c>
      <c r="H2286" t="s">
        <v>39</v>
      </c>
      <c r="I2286" s="1">
        <v>41851</v>
      </c>
      <c r="J2286" t="s">
        <v>71</v>
      </c>
      <c r="K2286" t="s">
        <v>40</v>
      </c>
      <c r="L2286" t="s">
        <v>219</v>
      </c>
      <c r="M2286" t="s">
        <v>218</v>
      </c>
      <c r="N2286" t="s">
        <v>21</v>
      </c>
      <c r="P2286" t="s">
        <v>23</v>
      </c>
      <c r="Q2286" t="str">
        <f>IF(COUNTIF(Table2[type_of_injury],Table2[[#This Row],[type_of_injury]])&lt;40,"other",Table2[[#This Row],[type_of_injury]])</f>
        <v>gunfire</v>
      </c>
      <c r="R2286" t="str" cm="1">
        <f t="array" ref="R2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7" spans="1:18" x14ac:dyDescent="0.35">
      <c r="A2287" t="s">
        <v>2764</v>
      </c>
      <c r="B2287" s="1">
        <v>41851</v>
      </c>
      <c r="C2287">
        <v>30</v>
      </c>
      <c r="D2287" t="str" cm="1">
        <f t="array" ref="D2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87" t="s">
        <v>16</v>
      </c>
      <c r="F2287" t="s">
        <v>218</v>
      </c>
      <c r="G2287" t="s">
        <v>218</v>
      </c>
      <c r="H2287" t="s">
        <v>39</v>
      </c>
      <c r="I2287" s="1">
        <v>41851</v>
      </c>
      <c r="J2287" t="s">
        <v>20</v>
      </c>
      <c r="K2287" t="s">
        <v>204</v>
      </c>
      <c r="L2287" t="s">
        <v>218</v>
      </c>
      <c r="M2287" t="s">
        <v>218</v>
      </c>
      <c r="N2287" t="s">
        <v>21</v>
      </c>
      <c r="O2287" t="s">
        <v>35</v>
      </c>
      <c r="P2287" t="s">
        <v>23</v>
      </c>
      <c r="Q2287" t="str">
        <f>IF(COUNTIF(Table2[type_of_injury],Table2[[#This Row],[type_of_injury]])&lt;40,"other",Table2[[#This Row],[type_of_injury]])</f>
        <v>gunfire</v>
      </c>
      <c r="R2287" t="str" cm="1">
        <f t="array" ref="R2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8" spans="1:18" x14ac:dyDescent="0.35">
      <c r="A2288" t="s">
        <v>2765</v>
      </c>
      <c r="B2288" s="1">
        <v>41851</v>
      </c>
      <c r="C2288">
        <v>20</v>
      </c>
      <c r="D2288" t="str" cm="1">
        <f t="array" ref="D2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88" t="s">
        <v>16</v>
      </c>
      <c r="F2288" t="s">
        <v>37</v>
      </c>
      <c r="G2288" t="s">
        <v>38</v>
      </c>
      <c r="H2288" t="s">
        <v>39</v>
      </c>
      <c r="I2288" s="1">
        <v>41851</v>
      </c>
      <c r="J2288" t="s">
        <v>20</v>
      </c>
      <c r="K2288" t="s">
        <v>204</v>
      </c>
      <c r="L2288" t="s">
        <v>225</v>
      </c>
      <c r="M2288" t="s">
        <v>38</v>
      </c>
      <c r="N2288" t="s">
        <v>21</v>
      </c>
      <c r="O2288" t="s">
        <v>35</v>
      </c>
      <c r="P2288" t="s">
        <v>23</v>
      </c>
      <c r="Q2288" t="str">
        <f>IF(COUNTIF(Table2[type_of_injury],Table2[[#This Row],[type_of_injury]])&lt;40,"other",Table2[[#This Row],[type_of_injury]])</f>
        <v>gunfire</v>
      </c>
      <c r="R2288" t="str" cm="1">
        <f t="array" ref="R2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89" spans="1:18" x14ac:dyDescent="0.35">
      <c r="A2289" t="s">
        <v>2766</v>
      </c>
      <c r="B2289" s="1">
        <v>41851</v>
      </c>
      <c r="C2289">
        <v>25</v>
      </c>
      <c r="D2289" t="str" cm="1">
        <f t="array" ref="D2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89" t="s">
        <v>16</v>
      </c>
      <c r="F2289" t="s">
        <v>210</v>
      </c>
      <c r="G2289" t="s">
        <v>210</v>
      </c>
      <c r="H2289" t="s">
        <v>39</v>
      </c>
      <c r="I2289" s="1">
        <v>41851</v>
      </c>
      <c r="J2289" t="s">
        <v>20</v>
      </c>
      <c r="K2289" t="s">
        <v>204</v>
      </c>
      <c r="L2289" t="s">
        <v>1309</v>
      </c>
      <c r="M2289" t="s">
        <v>210</v>
      </c>
      <c r="N2289" t="s">
        <v>21</v>
      </c>
      <c r="O2289" t="s">
        <v>35</v>
      </c>
      <c r="P2289" t="s">
        <v>23</v>
      </c>
      <c r="Q2289" t="str">
        <f>IF(COUNTIF(Table2[type_of_injury],Table2[[#This Row],[type_of_injury]])&lt;40,"other",Table2[[#This Row],[type_of_injury]])</f>
        <v>gunfire</v>
      </c>
      <c r="R2289" t="str" cm="1">
        <f t="array" ref="R2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0" spans="1:18" x14ac:dyDescent="0.35">
      <c r="A2290" t="s">
        <v>2767</v>
      </c>
      <c r="B2290" s="1">
        <v>41851</v>
      </c>
      <c r="C2290">
        <v>68</v>
      </c>
      <c r="D2290" t="str" cm="1">
        <f t="array" ref="D2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290" t="s">
        <v>16</v>
      </c>
      <c r="F2290" t="s">
        <v>210</v>
      </c>
      <c r="G2290" t="s">
        <v>210</v>
      </c>
      <c r="H2290" t="s">
        <v>39</v>
      </c>
      <c r="I2290" s="1">
        <v>41851</v>
      </c>
      <c r="J2290" t="s">
        <v>20</v>
      </c>
      <c r="K2290" t="s">
        <v>40</v>
      </c>
      <c r="L2290" t="s">
        <v>210</v>
      </c>
      <c r="M2290" t="s">
        <v>210</v>
      </c>
      <c r="N2290" t="s">
        <v>21</v>
      </c>
      <c r="P2290" t="s">
        <v>23</v>
      </c>
      <c r="Q2290" t="str">
        <f>IF(COUNTIF(Table2[type_of_injury],Table2[[#This Row],[type_of_injury]])&lt;40,"other",Table2[[#This Row],[type_of_injury]])</f>
        <v>gunfire</v>
      </c>
      <c r="R2290" t="str" cm="1">
        <f t="array" ref="R2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1" spans="1:18" x14ac:dyDescent="0.35">
      <c r="A2291" t="s">
        <v>2768</v>
      </c>
      <c r="B2291" s="1">
        <v>41851</v>
      </c>
      <c r="C2291">
        <v>17</v>
      </c>
      <c r="D2291" t="str" cm="1">
        <f t="array" ref="D2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291" t="s">
        <v>16</v>
      </c>
      <c r="F2291" t="s">
        <v>1346</v>
      </c>
      <c r="G2291" t="s">
        <v>210</v>
      </c>
      <c r="H2291" t="s">
        <v>39</v>
      </c>
      <c r="I2291" s="1">
        <v>41851</v>
      </c>
      <c r="J2291" t="s">
        <v>20</v>
      </c>
      <c r="K2291" t="s">
        <v>40</v>
      </c>
      <c r="L2291" t="s">
        <v>1346</v>
      </c>
      <c r="M2291" t="s">
        <v>210</v>
      </c>
      <c r="N2291" t="s">
        <v>21</v>
      </c>
      <c r="P2291" t="s">
        <v>23</v>
      </c>
      <c r="Q2291" t="str">
        <f>IF(COUNTIF(Table2[type_of_injury],Table2[[#This Row],[type_of_injury]])&lt;40,"other",Table2[[#This Row],[type_of_injury]])</f>
        <v>gunfire</v>
      </c>
      <c r="R2291" t="str" cm="1">
        <f t="array" ref="R2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2" spans="1:18" x14ac:dyDescent="0.35">
      <c r="A2292" t="s">
        <v>2769</v>
      </c>
      <c r="B2292" s="1">
        <v>41851</v>
      </c>
      <c r="C2292">
        <v>23</v>
      </c>
      <c r="D2292" t="str" cm="1">
        <f t="array" ref="D2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92" t="s">
        <v>16</v>
      </c>
      <c r="F2292" t="s">
        <v>217</v>
      </c>
      <c r="G2292" t="s">
        <v>218</v>
      </c>
      <c r="H2292" t="s">
        <v>39</v>
      </c>
      <c r="I2292" s="1">
        <v>41851</v>
      </c>
      <c r="J2292" t="s">
        <v>71</v>
      </c>
      <c r="K2292" t="s">
        <v>40</v>
      </c>
      <c r="L2292" t="s">
        <v>737</v>
      </c>
      <c r="M2292" t="s">
        <v>218</v>
      </c>
      <c r="N2292" t="s">
        <v>21</v>
      </c>
      <c r="P2292" t="s">
        <v>23</v>
      </c>
      <c r="Q2292" t="str">
        <f>IF(COUNTIF(Table2[type_of_injury],Table2[[#This Row],[type_of_injury]])&lt;40,"other",Table2[[#This Row],[type_of_injury]])</f>
        <v>gunfire</v>
      </c>
      <c r="R2292" t="str" cm="1">
        <f t="array" ref="R2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3" spans="1:18" x14ac:dyDescent="0.35">
      <c r="A2293" t="s">
        <v>2770</v>
      </c>
      <c r="B2293" s="1">
        <v>41851</v>
      </c>
      <c r="C2293">
        <v>22</v>
      </c>
      <c r="D2293" t="str" cm="1">
        <f t="array" ref="D2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93" t="s">
        <v>16</v>
      </c>
      <c r="F2293" t="s">
        <v>891</v>
      </c>
      <c r="G2293" t="s">
        <v>218</v>
      </c>
      <c r="H2293" t="s">
        <v>39</v>
      </c>
      <c r="I2293" s="1">
        <v>41851</v>
      </c>
      <c r="J2293" t="s">
        <v>20</v>
      </c>
      <c r="K2293" t="s">
        <v>204</v>
      </c>
      <c r="L2293" t="s">
        <v>891</v>
      </c>
      <c r="M2293" t="s">
        <v>218</v>
      </c>
      <c r="N2293" t="s">
        <v>21</v>
      </c>
      <c r="O2293" t="s">
        <v>35</v>
      </c>
      <c r="P2293" t="s">
        <v>23</v>
      </c>
      <c r="Q2293" t="str">
        <f>IF(COUNTIF(Table2[type_of_injury],Table2[[#This Row],[type_of_injury]])&lt;40,"other",Table2[[#This Row],[type_of_injury]])</f>
        <v>gunfire</v>
      </c>
      <c r="R2293" t="str" cm="1">
        <f t="array" ref="R2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4" spans="1:18" x14ac:dyDescent="0.35">
      <c r="A2294" t="s">
        <v>2771</v>
      </c>
      <c r="B2294" s="1">
        <v>41851</v>
      </c>
      <c r="C2294">
        <v>28</v>
      </c>
      <c r="D2294" t="str" cm="1">
        <f t="array" ref="D2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94" t="s">
        <v>16</v>
      </c>
      <c r="F2294" t="s">
        <v>1295</v>
      </c>
      <c r="G2294" t="s">
        <v>41</v>
      </c>
      <c r="H2294" t="s">
        <v>39</v>
      </c>
      <c r="I2294" s="1">
        <v>41851</v>
      </c>
      <c r="J2294" t="s">
        <v>20</v>
      </c>
      <c r="K2294" t="s">
        <v>204</v>
      </c>
      <c r="L2294" t="s">
        <v>41</v>
      </c>
      <c r="M2294" t="s">
        <v>41</v>
      </c>
      <c r="N2294" t="s">
        <v>21</v>
      </c>
      <c r="O2294" t="s">
        <v>35</v>
      </c>
      <c r="P2294" t="s">
        <v>23</v>
      </c>
      <c r="Q2294" t="str">
        <f>IF(COUNTIF(Table2[type_of_injury],Table2[[#This Row],[type_of_injury]])&lt;40,"other",Table2[[#This Row],[type_of_injury]])</f>
        <v>gunfire</v>
      </c>
      <c r="R2294" t="str" cm="1">
        <f t="array" ref="R2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5" spans="1:18" x14ac:dyDescent="0.35">
      <c r="A2295" t="s">
        <v>2772</v>
      </c>
      <c r="B2295" s="1">
        <v>41851</v>
      </c>
      <c r="C2295">
        <v>21</v>
      </c>
      <c r="D2295" t="str" cm="1">
        <f t="array" ref="D2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95" t="s">
        <v>16</v>
      </c>
      <c r="F2295" t="s">
        <v>798</v>
      </c>
      <c r="G2295" t="s">
        <v>41</v>
      </c>
      <c r="H2295" t="s">
        <v>39</v>
      </c>
      <c r="I2295" s="1">
        <v>41851</v>
      </c>
      <c r="J2295" t="s">
        <v>20</v>
      </c>
      <c r="K2295" t="s">
        <v>204</v>
      </c>
      <c r="L2295" t="s">
        <v>232</v>
      </c>
      <c r="M2295" t="s">
        <v>41</v>
      </c>
      <c r="N2295" t="s">
        <v>21</v>
      </c>
      <c r="P2295" t="s">
        <v>23</v>
      </c>
      <c r="Q2295" t="str">
        <f>IF(COUNTIF(Table2[type_of_injury],Table2[[#This Row],[type_of_injury]])&lt;40,"other",Table2[[#This Row],[type_of_injury]])</f>
        <v>gunfire</v>
      </c>
      <c r="R2295" t="str" cm="1">
        <f t="array" ref="R2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6" spans="1:18" x14ac:dyDescent="0.35">
      <c r="A2296" t="s">
        <v>2773</v>
      </c>
      <c r="B2296" s="1">
        <v>41851</v>
      </c>
      <c r="C2296">
        <v>21</v>
      </c>
      <c r="D2296" t="str" cm="1">
        <f t="array" ref="D2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96" t="s">
        <v>16</v>
      </c>
      <c r="F2296" t="s">
        <v>242</v>
      </c>
      <c r="G2296" t="s">
        <v>41</v>
      </c>
      <c r="H2296" t="s">
        <v>39</v>
      </c>
      <c r="I2296" s="1">
        <v>41851</v>
      </c>
      <c r="J2296" t="s">
        <v>20</v>
      </c>
      <c r="K2296" t="s">
        <v>204</v>
      </c>
      <c r="L2296" t="s">
        <v>242</v>
      </c>
      <c r="M2296" t="s">
        <v>41</v>
      </c>
      <c r="N2296" t="s">
        <v>21</v>
      </c>
      <c r="P2296" t="s">
        <v>23</v>
      </c>
      <c r="Q2296" t="str">
        <f>IF(COUNTIF(Table2[type_of_injury],Table2[[#This Row],[type_of_injury]])&lt;40,"other",Table2[[#This Row],[type_of_injury]])</f>
        <v>gunfire</v>
      </c>
      <c r="R2296" t="str" cm="1">
        <f t="array" ref="R2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7" spans="1:18" x14ac:dyDescent="0.35">
      <c r="A2297" t="s">
        <v>2774</v>
      </c>
      <c r="B2297" s="1">
        <v>41851</v>
      </c>
      <c r="C2297">
        <v>54</v>
      </c>
      <c r="D2297" t="str" cm="1">
        <f t="array" ref="D2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297" t="s">
        <v>16</v>
      </c>
      <c r="F2297" t="s">
        <v>37</v>
      </c>
      <c r="G2297" t="s">
        <v>38</v>
      </c>
      <c r="H2297" t="s">
        <v>39</v>
      </c>
      <c r="I2297" s="1">
        <v>41851</v>
      </c>
      <c r="J2297" t="s">
        <v>20</v>
      </c>
      <c r="K2297" t="s">
        <v>40</v>
      </c>
      <c r="L2297" t="s">
        <v>225</v>
      </c>
      <c r="M2297" t="s">
        <v>38</v>
      </c>
      <c r="N2297" t="s">
        <v>21</v>
      </c>
      <c r="P2297" t="s">
        <v>23</v>
      </c>
      <c r="Q2297" t="str">
        <f>IF(COUNTIF(Table2[type_of_injury],Table2[[#This Row],[type_of_injury]])&lt;40,"other",Table2[[#This Row],[type_of_injury]])</f>
        <v>gunfire</v>
      </c>
      <c r="R2297" t="str" cm="1">
        <f t="array" ref="R2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8" spans="1:18" x14ac:dyDescent="0.35">
      <c r="A2298" t="s">
        <v>2775</v>
      </c>
      <c r="B2298" s="1">
        <v>41851</v>
      </c>
      <c r="C2298">
        <v>22</v>
      </c>
      <c r="D2298" t="str" cm="1">
        <f t="array" ref="D2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98" t="s">
        <v>16</v>
      </c>
      <c r="F2298" t="s">
        <v>218</v>
      </c>
      <c r="G2298" t="s">
        <v>218</v>
      </c>
      <c r="H2298" t="s">
        <v>39</v>
      </c>
      <c r="I2298" s="1">
        <v>41851</v>
      </c>
      <c r="J2298" t="s">
        <v>20</v>
      </c>
      <c r="K2298" t="s">
        <v>40</v>
      </c>
      <c r="L2298" t="s">
        <v>218</v>
      </c>
      <c r="M2298" t="s">
        <v>218</v>
      </c>
      <c r="N2298" t="s">
        <v>21</v>
      </c>
      <c r="P2298" t="s">
        <v>23</v>
      </c>
      <c r="Q2298" t="str">
        <f>IF(COUNTIF(Table2[type_of_injury],Table2[[#This Row],[type_of_injury]])&lt;40,"other",Table2[[#This Row],[type_of_injury]])</f>
        <v>gunfire</v>
      </c>
      <c r="R2298" t="str" cm="1">
        <f t="array" ref="R2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299" spans="1:18" x14ac:dyDescent="0.35">
      <c r="A2299" t="s">
        <v>2776</v>
      </c>
      <c r="B2299" s="1">
        <v>41851</v>
      </c>
      <c r="C2299">
        <v>22</v>
      </c>
      <c r="D2299" t="str" cm="1">
        <f t="array" ref="D2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299" t="s">
        <v>16</v>
      </c>
      <c r="F2299" t="s">
        <v>2777</v>
      </c>
      <c r="G2299" t="s">
        <v>41</v>
      </c>
      <c r="H2299" t="s">
        <v>39</v>
      </c>
      <c r="I2299" s="1">
        <v>41851</v>
      </c>
      <c r="J2299" t="s">
        <v>71</v>
      </c>
      <c r="K2299" t="s">
        <v>40</v>
      </c>
      <c r="L2299" t="s">
        <v>2777</v>
      </c>
      <c r="M2299" t="s">
        <v>41</v>
      </c>
      <c r="N2299" t="s">
        <v>21</v>
      </c>
      <c r="P2299" t="s">
        <v>23</v>
      </c>
      <c r="Q2299" t="str">
        <f>IF(COUNTIF(Table2[type_of_injury],Table2[[#This Row],[type_of_injury]])&lt;40,"other",Table2[[#This Row],[type_of_injury]])</f>
        <v>gunfire</v>
      </c>
      <c r="R2299" t="str" cm="1">
        <f t="array" ref="R2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0" spans="1:18" x14ac:dyDescent="0.35">
      <c r="A2300" t="s">
        <v>2778</v>
      </c>
      <c r="B2300" s="1">
        <v>41851</v>
      </c>
      <c r="C2300">
        <v>13</v>
      </c>
      <c r="D2300" t="str" cm="1">
        <f t="array" ref="D2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00" t="s">
        <v>16</v>
      </c>
      <c r="F2300" t="s">
        <v>217</v>
      </c>
      <c r="G2300" t="s">
        <v>218</v>
      </c>
      <c r="H2300" t="s">
        <v>39</v>
      </c>
      <c r="I2300" s="1">
        <v>41851</v>
      </c>
      <c r="J2300" t="s">
        <v>71</v>
      </c>
      <c r="K2300" t="s">
        <v>40</v>
      </c>
      <c r="L2300" t="s">
        <v>219</v>
      </c>
      <c r="M2300" t="s">
        <v>218</v>
      </c>
      <c r="N2300" t="s">
        <v>21</v>
      </c>
      <c r="P2300" t="s">
        <v>23</v>
      </c>
      <c r="Q2300" t="str">
        <f>IF(COUNTIF(Table2[type_of_injury],Table2[[#This Row],[type_of_injury]])&lt;40,"other",Table2[[#This Row],[type_of_injury]])</f>
        <v>gunfire</v>
      </c>
      <c r="R2300" t="str" cm="1">
        <f t="array" ref="R2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1" spans="1:18" x14ac:dyDescent="0.35">
      <c r="A2301" t="s">
        <v>2779</v>
      </c>
      <c r="B2301" s="1">
        <v>41850</v>
      </c>
      <c r="C2301">
        <v>20</v>
      </c>
      <c r="D2301" t="str" cm="1">
        <f t="array" ref="D2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01" t="s">
        <v>69</v>
      </c>
      <c r="F2301" t="s">
        <v>215</v>
      </c>
      <c r="G2301" t="s">
        <v>41</v>
      </c>
      <c r="H2301" t="s">
        <v>39</v>
      </c>
      <c r="I2301" s="1">
        <v>41850</v>
      </c>
      <c r="J2301" t="s">
        <v>20</v>
      </c>
      <c r="L2301" t="s">
        <v>94</v>
      </c>
      <c r="M2301" t="s">
        <v>77</v>
      </c>
      <c r="N2301" t="s">
        <v>450</v>
      </c>
      <c r="O2301" t="s">
        <v>451</v>
      </c>
      <c r="P2301" t="s">
        <v>72</v>
      </c>
      <c r="Q2301" t="str">
        <f>IF(COUNTIF(Table2[type_of_injury],Table2[[#This Row],[type_of_injury]])&lt;40,"other",Table2[[#This Row],[type_of_injury]])</f>
        <v>explosion</v>
      </c>
      <c r="R2301" t="str" cm="1">
        <f t="array" ref="R2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2" spans="1:18" x14ac:dyDescent="0.35">
      <c r="A2302" t="s">
        <v>2780</v>
      </c>
      <c r="B2302" s="1">
        <v>41850</v>
      </c>
      <c r="C2302">
        <v>21</v>
      </c>
      <c r="D2302" t="str" cm="1">
        <f t="array" ref="D2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02" t="s">
        <v>69</v>
      </c>
      <c r="F2302" t="s">
        <v>215</v>
      </c>
      <c r="G2302" t="s">
        <v>41</v>
      </c>
      <c r="H2302" t="s">
        <v>39</v>
      </c>
      <c r="I2302" s="1">
        <v>41850</v>
      </c>
      <c r="J2302" t="s">
        <v>20</v>
      </c>
      <c r="L2302" t="s">
        <v>2781</v>
      </c>
      <c r="M2302" t="s">
        <v>77</v>
      </c>
      <c r="N2302" t="s">
        <v>450</v>
      </c>
      <c r="O2302" t="s">
        <v>451</v>
      </c>
      <c r="P2302" t="s">
        <v>72</v>
      </c>
      <c r="Q2302" t="str">
        <f>IF(COUNTIF(Table2[type_of_injury],Table2[[#This Row],[type_of_injury]])&lt;40,"other",Table2[[#This Row],[type_of_injury]])</f>
        <v>explosion</v>
      </c>
      <c r="R2302" t="str" cm="1">
        <f t="array" ref="R2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3" spans="1:18" x14ac:dyDescent="0.35">
      <c r="A2303" t="s">
        <v>2782</v>
      </c>
      <c r="B2303" s="1">
        <v>41850</v>
      </c>
      <c r="C2303">
        <v>21</v>
      </c>
      <c r="D2303" t="str" cm="1">
        <f t="array" ref="D2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03" t="s">
        <v>69</v>
      </c>
      <c r="F2303" t="s">
        <v>215</v>
      </c>
      <c r="G2303" t="s">
        <v>41</v>
      </c>
      <c r="H2303" t="s">
        <v>39</v>
      </c>
      <c r="I2303" s="1">
        <v>41850</v>
      </c>
      <c r="J2303" t="s">
        <v>20</v>
      </c>
      <c r="L2303" t="s">
        <v>1046</v>
      </c>
      <c r="M2303" t="s">
        <v>77</v>
      </c>
      <c r="N2303" t="s">
        <v>450</v>
      </c>
      <c r="O2303" t="s">
        <v>451</v>
      </c>
      <c r="P2303" t="s">
        <v>72</v>
      </c>
      <c r="Q2303" t="str">
        <f>IF(COUNTIF(Table2[type_of_injury],Table2[[#This Row],[type_of_injury]])&lt;40,"other",Table2[[#This Row],[type_of_injury]])</f>
        <v>explosion</v>
      </c>
      <c r="R2303" t="str" cm="1">
        <f t="array" ref="R2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4" spans="1:18" x14ac:dyDescent="0.35">
      <c r="A2304" t="s">
        <v>2783</v>
      </c>
      <c r="B2304" s="1">
        <v>41850</v>
      </c>
      <c r="C2304">
        <v>18</v>
      </c>
      <c r="D2304" t="str" cm="1">
        <f t="array" ref="D2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04" t="s">
        <v>16</v>
      </c>
      <c r="F2304" t="s">
        <v>231</v>
      </c>
      <c r="G2304" t="s">
        <v>41</v>
      </c>
      <c r="H2304" t="s">
        <v>39</v>
      </c>
      <c r="I2304" s="1">
        <v>41850</v>
      </c>
      <c r="J2304" t="s">
        <v>20</v>
      </c>
      <c r="K2304" t="s">
        <v>40</v>
      </c>
      <c r="L2304" t="s">
        <v>232</v>
      </c>
      <c r="M2304" t="s">
        <v>41</v>
      </c>
      <c r="N2304" t="s">
        <v>21</v>
      </c>
      <c r="O2304" t="s">
        <v>35</v>
      </c>
      <c r="P2304" t="s">
        <v>23</v>
      </c>
      <c r="Q2304" t="str">
        <f>IF(COUNTIF(Table2[type_of_injury],Table2[[#This Row],[type_of_injury]])&lt;40,"other",Table2[[#This Row],[type_of_injury]])</f>
        <v>gunfire</v>
      </c>
      <c r="R2304" t="str" cm="1">
        <f t="array" ref="R2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5" spans="1:18" x14ac:dyDescent="0.35">
      <c r="A2305" t="s">
        <v>2784</v>
      </c>
      <c r="B2305" s="1">
        <v>41850</v>
      </c>
      <c r="C2305">
        <v>24</v>
      </c>
      <c r="D2305" t="str" cm="1">
        <f t="array" ref="D2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05" t="s">
        <v>16</v>
      </c>
      <c r="F2305" t="s">
        <v>215</v>
      </c>
      <c r="G2305" t="s">
        <v>41</v>
      </c>
      <c r="H2305" t="s">
        <v>39</v>
      </c>
      <c r="I2305" s="1">
        <v>41850</v>
      </c>
      <c r="J2305" t="s">
        <v>20</v>
      </c>
      <c r="K2305" t="s">
        <v>204</v>
      </c>
      <c r="L2305" t="s">
        <v>215</v>
      </c>
      <c r="M2305" t="s">
        <v>41</v>
      </c>
      <c r="N2305" t="s">
        <v>21</v>
      </c>
      <c r="P2305" t="s">
        <v>23</v>
      </c>
      <c r="Q2305" t="str">
        <f>IF(COUNTIF(Table2[type_of_injury],Table2[[#This Row],[type_of_injury]])&lt;40,"other",Table2[[#This Row],[type_of_injury]])</f>
        <v>gunfire</v>
      </c>
      <c r="R2305" t="str" cm="1">
        <f t="array" ref="R2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6" spans="1:18" x14ac:dyDescent="0.35">
      <c r="A2306" t="s">
        <v>2785</v>
      </c>
      <c r="B2306" s="1">
        <v>41850</v>
      </c>
      <c r="C2306">
        <v>26</v>
      </c>
      <c r="D2306" t="str" cm="1">
        <f t="array" ref="D2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06" t="s">
        <v>16</v>
      </c>
      <c r="F2306" t="s">
        <v>221</v>
      </c>
      <c r="G2306" t="s">
        <v>222</v>
      </c>
      <c r="H2306" t="s">
        <v>39</v>
      </c>
      <c r="I2306" s="1">
        <v>41850</v>
      </c>
      <c r="J2306" t="s">
        <v>20</v>
      </c>
      <c r="K2306" t="s">
        <v>204</v>
      </c>
      <c r="L2306" t="s">
        <v>221</v>
      </c>
      <c r="M2306" t="s">
        <v>222</v>
      </c>
      <c r="N2306" t="s">
        <v>21</v>
      </c>
      <c r="O2306" t="s">
        <v>585</v>
      </c>
      <c r="P2306" t="s">
        <v>23</v>
      </c>
      <c r="Q2306" t="str">
        <f>IF(COUNTIF(Table2[type_of_injury],Table2[[#This Row],[type_of_injury]])&lt;40,"other",Table2[[#This Row],[type_of_injury]])</f>
        <v>gunfire</v>
      </c>
      <c r="R2306" t="str" cm="1">
        <f t="array" ref="R2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7" spans="1:18" x14ac:dyDescent="0.35">
      <c r="A2307" t="s">
        <v>2786</v>
      </c>
      <c r="B2307" s="1">
        <v>41850</v>
      </c>
      <c r="C2307">
        <v>15</v>
      </c>
      <c r="D2307" t="str" cm="1">
        <f t="array" ref="D2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07" t="s">
        <v>16</v>
      </c>
      <c r="F2307" t="s">
        <v>221</v>
      </c>
      <c r="G2307" t="s">
        <v>222</v>
      </c>
      <c r="H2307" t="s">
        <v>39</v>
      </c>
      <c r="I2307" s="1">
        <v>41998</v>
      </c>
      <c r="J2307" t="s">
        <v>20</v>
      </c>
      <c r="K2307" t="s">
        <v>40</v>
      </c>
      <c r="L2307" t="s">
        <v>566</v>
      </c>
      <c r="M2307" t="s">
        <v>222</v>
      </c>
      <c r="N2307" t="s">
        <v>21</v>
      </c>
      <c r="O2307" t="s">
        <v>585</v>
      </c>
      <c r="P2307" t="s">
        <v>23</v>
      </c>
      <c r="Q2307" t="str">
        <f>IF(COUNTIF(Table2[type_of_injury],Table2[[#This Row],[type_of_injury]])&lt;40,"other",Table2[[#This Row],[type_of_injury]])</f>
        <v>gunfire</v>
      </c>
      <c r="R2307" t="str" cm="1">
        <f t="array" ref="R2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8" spans="1:18" x14ac:dyDescent="0.35">
      <c r="A2308" t="s">
        <v>2787</v>
      </c>
      <c r="B2308" s="1">
        <v>41850</v>
      </c>
      <c r="C2308">
        <v>22</v>
      </c>
      <c r="D2308" t="str" cm="1">
        <f t="array" ref="D2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08" t="s">
        <v>16</v>
      </c>
      <c r="F2308" t="s">
        <v>41</v>
      </c>
      <c r="G2308" t="s">
        <v>41</v>
      </c>
      <c r="H2308" t="s">
        <v>39</v>
      </c>
      <c r="I2308" s="1">
        <v>41850</v>
      </c>
      <c r="J2308" t="s">
        <v>20</v>
      </c>
      <c r="K2308" t="s">
        <v>40</v>
      </c>
      <c r="L2308" t="s">
        <v>41</v>
      </c>
      <c r="M2308" t="s">
        <v>41</v>
      </c>
      <c r="N2308" t="s">
        <v>21</v>
      </c>
      <c r="P2308" t="s">
        <v>23</v>
      </c>
      <c r="Q2308" t="str">
        <f>IF(COUNTIF(Table2[type_of_injury],Table2[[#This Row],[type_of_injury]])&lt;40,"other",Table2[[#This Row],[type_of_injury]])</f>
        <v>gunfire</v>
      </c>
      <c r="R2308" t="str" cm="1">
        <f t="array" ref="R2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09" spans="1:18" x14ac:dyDescent="0.35">
      <c r="A2309" t="s">
        <v>2788</v>
      </c>
      <c r="B2309" s="1">
        <v>41850</v>
      </c>
      <c r="C2309">
        <v>23</v>
      </c>
      <c r="D2309" t="str" cm="1">
        <f t="array" ref="D2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09" t="s">
        <v>16</v>
      </c>
      <c r="F2309" t="s">
        <v>41</v>
      </c>
      <c r="G2309" t="s">
        <v>41</v>
      </c>
      <c r="H2309" t="s">
        <v>39</v>
      </c>
      <c r="I2309" s="1">
        <v>41850</v>
      </c>
      <c r="J2309" t="s">
        <v>20</v>
      </c>
      <c r="K2309" t="s">
        <v>204</v>
      </c>
      <c r="L2309" t="s">
        <v>41</v>
      </c>
      <c r="M2309" t="s">
        <v>41</v>
      </c>
      <c r="N2309" t="s">
        <v>21</v>
      </c>
      <c r="P2309" t="s">
        <v>23</v>
      </c>
      <c r="Q2309" t="str">
        <f>IF(COUNTIF(Table2[type_of_injury],Table2[[#This Row],[type_of_injury]])&lt;40,"other",Table2[[#This Row],[type_of_injury]])</f>
        <v>gunfire</v>
      </c>
      <c r="R2309" t="str" cm="1">
        <f t="array" ref="R2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0" spans="1:18" x14ac:dyDescent="0.35">
      <c r="A2310" t="s">
        <v>2789</v>
      </c>
      <c r="B2310" s="1">
        <v>41850</v>
      </c>
      <c r="C2310">
        <v>24</v>
      </c>
      <c r="D2310" t="str" cm="1">
        <f t="array" ref="D2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10" t="s">
        <v>16</v>
      </c>
      <c r="F2310" t="s">
        <v>41</v>
      </c>
      <c r="G2310" t="s">
        <v>41</v>
      </c>
      <c r="H2310" t="s">
        <v>39</v>
      </c>
      <c r="I2310" s="1">
        <v>41850</v>
      </c>
      <c r="J2310" t="s">
        <v>20</v>
      </c>
      <c r="K2310" t="s">
        <v>204</v>
      </c>
      <c r="L2310" t="s">
        <v>41</v>
      </c>
      <c r="M2310" t="s">
        <v>41</v>
      </c>
      <c r="N2310" t="s">
        <v>21</v>
      </c>
      <c r="P2310" t="s">
        <v>23</v>
      </c>
      <c r="Q2310" t="str">
        <f>IF(COUNTIF(Table2[type_of_injury],Table2[[#This Row],[type_of_injury]])&lt;40,"other",Table2[[#This Row],[type_of_injury]])</f>
        <v>gunfire</v>
      </c>
      <c r="R2310" t="str" cm="1">
        <f t="array" ref="R2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1" spans="1:18" x14ac:dyDescent="0.35">
      <c r="A2311" t="s">
        <v>2790</v>
      </c>
      <c r="B2311" s="1">
        <v>41850</v>
      </c>
      <c r="C2311">
        <v>19</v>
      </c>
      <c r="D2311" t="str" cm="1">
        <f t="array" ref="D2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11" t="s">
        <v>16</v>
      </c>
      <c r="F2311" t="s">
        <v>41</v>
      </c>
      <c r="G2311" t="s">
        <v>41</v>
      </c>
      <c r="H2311" t="s">
        <v>39</v>
      </c>
      <c r="I2311" s="1">
        <v>41850</v>
      </c>
      <c r="J2311" t="s">
        <v>20</v>
      </c>
      <c r="K2311" t="s">
        <v>40</v>
      </c>
      <c r="L2311" t="s">
        <v>41</v>
      </c>
      <c r="M2311" t="s">
        <v>41</v>
      </c>
      <c r="N2311" t="s">
        <v>21</v>
      </c>
      <c r="P2311" t="s">
        <v>23</v>
      </c>
      <c r="Q2311" t="str">
        <f>IF(COUNTIF(Table2[type_of_injury],Table2[[#This Row],[type_of_injury]])&lt;40,"other",Table2[[#This Row],[type_of_injury]])</f>
        <v>gunfire</v>
      </c>
      <c r="R2311" t="str" cm="1">
        <f t="array" ref="R2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2" spans="1:18" x14ac:dyDescent="0.35">
      <c r="A2312" t="s">
        <v>2791</v>
      </c>
      <c r="B2312" s="1">
        <v>41850</v>
      </c>
      <c r="C2312">
        <v>23</v>
      </c>
      <c r="D2312" t="str" cm="1">
        <f t="array" ref="D2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12" t="s">
        <v>16</v>
      </c>
      <c r="F2312" t="s">
        <v>41</v>
      </c>
      <c r="G2312" t="s">
        <v>41</v>
      </c>
      <c r="H2312" t="s">
        <v>39</v>
      </c>
      <c r="I2312" s="1">
        <v>41850</v>
      </c>
      <c r="J2312" t="s">
        <v>20</v>
      </c>
      <c r="K2312" t="s">
        <v>40</v>
      </c>
      <c r="L2312" t="s">
        <v>41</v>
      </c>
      <c r="M2312" t="s">
        <v>41</v>
      </c>
      <c r="N2312" t="s">
        <v>21</v>
      </c>
      <c r="P2312" t="s">
        <v>23</v>
      </c>
      <c r="Q2312" t="str">
        <f>IF(COUNTIF(Table2[type_of_injury],Table2[[#This Row],[type_of_injury]])&lt;40,"other",Table2[[#This Row],[type_of_injury]])</f>
        <v>gunfire</v>
      </c>
      <c r="R2312" t="str" cm="1">
        <f t="array" ref="R2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3" spans="1:18" x14ac:dyDescent="0.35">
      <c r="A2313" t="s">
        <v>2792</v>
      </c>
      <c r="B2313" s="1">
        <v>41850</v>
      </c>
      <c r="C2313">
        <v>28</v>
      </c>
      <c r="D2313" t="str" cm="1">
        <f t="array" ref="D2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13" t="s">
        <v>16</v>
      </c>
      <c r="F2313" t="s">
        <v>41</v>
      </c>
      <c r="G2313" t="s">
        <v>41</v>
      </c>
      <c r="H2313" t="s">
        <v>39</v>
      </c>
      <c r="I2313" s="1">
        <v>41850</v>
      </c>
      <c r="J2313" t="s">
        <v>20</v>
      </c>
      <c r="K2313" t="s">
        <v>40</v>
      </c>
      <c r="L2313" t="s">
        <v>41</v>
      </c>
      <c r="M2313" t="s">
        <v>41</v>
      </c>
      <c r="N2313" t="s">
        <v>21</v>
      </c>
      <c r="P2313" t="s">
        <v>23</v>
      </c>
      <c r="Q2313" t="str">
        <f>IF(COUNTIF(Table2[type_of_injury],Table2[[#This Row],[type_of_injury]])&lt;40,"other",Table2[[#This Row],[type_of_injury]])</f>
        <v>gunfire</v>
      </c>
      <c r="R2313" t="str" cm="1">
        <f t="array" ref="R2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4" spans="1:18" x14ac:dyDescent="0.35">
      <c r="A2314" t="s">
        <v>2793</v>
      </c>
      <c r="B2314" s="1">
        <v>41850</v>
      </c>
      <c r="C2314">
        <v>22</v>
      </c>
      <c r="D2314" t="str" cm="1">
        <f t="array" ref="D2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14" t="s">
        <v>16</v>
      </c>
      <c r="F2314" t="s">
        <v>41</v>
      </c>
      <c r="G2314" t="s">
        <v>41</v>
      </c>
      <c r="H2314" t="s">
        <v>39</v>
      </c>
      <c r="I2314" s="1">
        <v>41850</v>
      </c>
      <c r="J2314" t="s">
        <v>20</v>
      </c>
      <c r="K2314" t="s">
        <v>40</v>
      </c>
      <c r="L2314" t="s">
        <v>41</v>
      </c>
      <c r="M2314" t="s">
        <v>41</v>
      </c>
      <c r="N2314" t="s">
        <v>21</v>
      </c>
      <c r="P2314" t="s">
        <v>23</v>
      </c>
      <c r="Q2314" t="str">
        <f>IF(COUNTIF(Table2[type_of_injury],Table2[[#This Row],[type_of_injury]])&lt;40,"other",Table2[[#This Row],[type_of_injury]])</f>
        <v>gunfire</v>
      </c>
      <c r="R2314" t="str" cm="1">
        <f t="array" ref="R2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5" spans="1:18" x14ac:dyDescent="0.35">
      <c r="A2315" t="s">
        <v>2794</v>
      </c>
      <c r="B2315" s="1">
        <v>41850</v>
      </c>
      <c r="C2315">
        <v>21</v>
      </c>
      <c r="D2315" t="str" cm="1">
        <f t="array" ref="D2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15" t="s">
        <v>16</v>
      </c>
      <c r="F2315" t="s">
        <v>41</v>
      </c>
      <c r="G2315" t="s">
        <v>41</v>
      </c>
      <c r="H2315" t="s">
        <v>39</v>
      </c>
      <c r="I2315" s="1">
        <v>41850</v>
      </c>
      <c r="J2315" t="s">
        <v>20</v>
      </c>
      <c r="K2315" t="s">
        <v>40</v>
      </c>
      <c r="L2315" t="s">
        <v>41</v>
      </c>
      <c r="M2315" t="s">
        <v>41</v>
      </c>
      <c r="N2315" t="s">
        <v>21</v>
      </c>
      <c r="P2315" t="s">
        <v>23</v>
      </c>
      <c r="Q2315" t="str">
        <f>IF(COUNTIF(Table2[type_of_injury],Table2[[#This Row],[type_of_injury]])&lt;40,"other",Table2[[#This Row],[type_of_injury]])</f>
        <v>gunfire</v>
      </c>
      <c r="R2315" t="str" cm="1">
        <f t="array" ref="R2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6" spans="1:18" x14ac:dyDescent="0.35">
      <c r="A2316" t="s">
        <v>2795</v>
      </c>
      <c r="B2316" s="1">
        <v>41850</v>
      </c>
      <c r="C2316">
        <v>19</v>
      </c>
      <c r="D2316" t="str" cm="1">
        <f t="array" ref="D2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16" t="s">
        <v>16</v>
      </c>
      <c r="F2316" t="s">
        <v>41</v>
      </c>
      <c r="G2316" t="s">
        <v>41</v>
      </c>
      <c r="H2316" t="s">
        <v>39</v>
      </c>
      <c r="I2316" s="1">
        <v>41850</v>
      </c>
      <c r="J2316" t="s">
        <v>20</v>
      </c>
      <c r="K2316" t="s">
        <v>40</v>
      </c>
      <c r="L2316" t="s">
        <v>41</v>
      </c>
      <c r="M2316" t="s">
        <v>41</v>
      </c>
      <c r="N2316" t="s">
        <v>21</v>
      </c>
      <c r="P2316" t="s">
        <v>23</v>
      </c>
      <c r="Q2316" t="str">
        <f>IF(COUNTIF(Table2[type_of_injury],Table2[[#This Row],[type_of_injury]])&lt;40,"other",Table2[[#This Row],[type_of_injury]])</f>
        <v>gunfire</v>
      </c>
      <c r="R2316" t="str" cm="1">
        <f t="array" ref="R2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7" spans="1:18" x14ac:dyDescent="0.35">
      <c r="A2317" t="s">
        <v>2796</v>
      </c>
      <c r="B2317" s="1">
        <v>41850</v>
      </c>
      <c r="C2317">
        <v>24</v>
      </c>
      <c r="D2317" t="str" cm="1">
        <f t="array" ref="D2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17" t="s">
        <v>16</v>
      </c>
      <c r="F2317" t="s">
        <v>41</v>
      </c>
      <c r="G2317" t="s">
        <v>41</v>
      </c>
      <c r="H2317" t="s">
        <v>39</v>
      </c>
      <c r="I2317" s="1">
        <v>41850</v>
      </c>
      <c r="J2317" t="s">
        <v>20</v>
      </c>
      <c r="K2317" t="s">
        <v>204</v>
      </c>
      <c r="L2317" t="s">
        <v>242</v>
      </c>
      <c r="M2317" t="s">
        <v>41</v>
      </c>
      <c r="N2317" t="s">
        <v>21</v>
      </c>
      <c r="P2317" t="s">
        <v>23</v>
      </c>
      <c r="Q2317" t="str">
        <f>IF(COUNTIF(Table2[type_of_injury],Table2[[#This Row],[type_of_injury]])&lt;40,"other",Table2[[#This Row],[type_of_injury]])</f>
        <v>gunfire</v>
      </c>
      <c r="R2317" t="str" cm="1">
        <f t="array" ref="R2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8" spans="1:18" x14ac:dyDescent="0.35">
      <c r="A2318" t="s">
        <v>2797</v>
      </c>
      <c r="B2318" s="1">
        <v>41850</v>
      </c>
      <c r="C2318">
        <v>20</v>
      </c>
      <c r="D2318" t="str" cm="1">
        <f t="array" ref="D2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18" t="s">
        <v>16</v>
      </c>
      <c r="F2318" t="s">
        <v>215</v>
      </c>
      <c r="G2318" t="s">
        <v>41</v>
      </c>
      <c r="H2318" t="s">
        <v>39</v>
      </c>
      <c r="I2318" s="1">
        <v>41850</v>
      </c>
      <c r="J2318" t="s">
        <v>20</v>
      </c>
      <c r="K2318" t="s">
        <v>204</v>
      </c>
      <c r="L2318" t="s">
        <v>215</v>
      </c>
      <c r="M2318" t="s">
        <v>41</v>
      </c>
      <c r="N2318" t="s">
        <v>21</v>
      </c>
      <c r="P2318" t="s">
        <v>23</v>
      </c>
      <c r="Q2318" t="str">
        <f>IF(COUNTIF(Table2[type_of_injury],Table2[[#This Row],[type_of_injury]])&lt;40,"other",Table2[[#This Row],[type_of_injury]])</f>
        <v>gunfire</v>
      </c>
      <c r="R2318" t="str" cm="1">
        <f t="array" ref="R2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19" spans="1:18" x14ac:dyDescent="0.35">
      <c r="A2319" t="s">
        <v>2798</v>
      </c>
      <c r="B2319" s="1">
        <v>41850</v>
      </c>
      <c r="C2319">
        <v>31</v>
      </c>
      <c r="D2319" t="str" cm="1">
        <f t="array" ref="D2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19" t="s">
        <v>16</v>
      </c>
      <c r="F2319" t="s">
        <v>37</v>
      </c>
      <c r="G2319" t="s">
        <v>38</v>
      </c>
      <c r="H2319" t="s">
        <v>39</v>
      </c>
      <c r="I2319" s="1">
        <v>41850</v>
      </c>
      <c r="J2319" t="s">
        <v>20</v>
      </c>
      <c r="K2319" t="s">
        <v>40</v>
      </c>
      <c r="L2319" t="s">
        <v>225</v>
      </c>
      <c r="M2319" t="s">
        <v>38</v>
      </c>
      <c r="N2319" t="s">
        <v>21</v>
      </c>
      <c r="O2319" t="s">
        <v>585</v>
      </c>
      <c r="P2319" t="s">
        <v>23</v>
      </c>
      <c r="Q2319" t="str">
        <f>IF(COUNTIF(Table2[type_of_injury],Table2[[#This Row],[type_of_injury]])&lt;40,"other",Table2[[#This Row],[type_of_injury]])</f>
        <v>gunfire</v>
      </c>
      <c r="R2319" t="str" cm="1">
        <f t="array" ref="R2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0" spans="1:18" x14ac:dyDescent="0.35">
      <c r="A2320" t="s">
        <v>2799</v>
      </c>
      <c r="B2320" s="1">
        <v>41850</v>
      </c>
      <c r="C2320">
        <v>24</v>
      </c>
      <c r="D2320" t="str" cm="1">
        <f t="array" ref="D2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20" t="s">
        <v>16</v>
      </c>
      <c r="F2320" t="s">
        <v>582</v>
      </c>
      <c r="G2320" t="s">
        <v>222</v>
      </c>
      <c r="H2320" t="s">
        <v>39</v>
      </c>
      <c r="I2320" s="1">
        <v>41850</v>
      </c>
      <c r="J2320" t="s">
        <v>20</v>
      </c>
      <c r="K2320" t="s">
        <v>40</v>
      </c>
      <c r="L2320" t="s">
        <v>593</v>
      </c>
      <c r="M2320" t="s">
        <v>222</v>
      </c>
      <c r="N2320" t="s">
        <v>21</v>
      </c>
      <c r="P2320" t="s">
        <v>23</v>
      </c>
      <c r="Q2320" t="str">
        <f>IF(COUNTIF(Table2[type_of_injury],Table2[[#This Row],[type_of_injury]])&lt;40,"other",Table2[[#This Row],[type_of_injury]])</f>
        <v>gunfire</v>
      </c>
      <c r="R2320" t="str" cm="1">
        <f t="array" ref="R2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1" spans="1:18" x14ac:dyDescent="0.35">
      <c r="A2321" t="s">
        <v>2800</v>
      </c>
      <c r="B2321" s="1">
        <v>41850</v>
      </c>
      <c r="C2321">
        <v>49</v>
      </c>
      <c r="D2321" t="str" cm="1">
        <f t="array" ref="D2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21" t="s">
        <v>16</v>
      </c>
      <c r="F2321" t="s">
        <v>582</v>
      </c>
      <c r="G2321" t="s">
        <v>222</v>
      </c>
      <c r="H2321" t="s">
        <v>39</v>
      </c>
      <c r="I2321" s="1">
        <v>41850</v>
      </c>
      <c r="J2321" t="s">
        <v>20</v>
      </c>
      <c r="K2321" t="s">
        <v>40</v>
      </c>
      <c r="L2321" t="s">
        <v>593</v>
      </c>
      <c r="M2321" t="s">
        <v>222</v>
      </c>
      <c r="N2321" t="s">
        <v>21</v>
      </c>
      <c r="P2321" t="s">
        <v>23</v>
      </c>
      <c r="Q2321" t="str">
        <f>IF(COUNTIF(Table2[type_of_injury],Table2[[#This Row],[type_of_injury]])&lt;40,"other",Table2[[#This Row],[type_of_injury]])</f>
        <v>gunfire</v>
      </c>
      <c r="R2321" t="str" cm="1">
        <f t="array" ref="R2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2" spans="1:18" x14ac:dyDescent="0.35">
      <c r="A2322" t="s">
        <v>2801</v>
      </c>
      <c r="B2322" s="1">
        <v>41850</v>
      </c>
      <c r="C2322">
        <v>9</v>
      </c>
      <c r="D2322" t="str" cm="1">
        <f t="array" ref="D2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22" t="s">
        <v>16</v>
      </c>
      <c r="F2322" t="s">
        <v>218</v>
      </c>
      <c r="G2322" t="s">
        <v>218</v>
      </c>
      <c r="H2322" t="s">
        <v>39</v>
      </c>
      <c r="I2322" s="1">
        <v>41850</v>
      </c>
      <c r="J2322" t="s">
        <v>71</v>
      </c>
      <c r="K2322" t="s">
        <v>40</v>
      </c>
      <c r="L2322" t="s">
        <v>218</v>
      </c>
      <c r="M2322" t="s">
        <v>218</v>
      </c>
      <c r="N2322" t="s">
        <v>21</v>
      </c>
      <c r="O2322" t="s">
        <v>35</v>
      </c>
      <c r="P2322" t="s">
        <v>23</v>
      </c>
      <c r="Q2322" t="str">
        <f>IF(COUNTIF(Table2[type_of_injury],Table2[[#This Row],[type_of_injury]])&lt;40,"other",Table2[[#This Row],[type_of_injury]])</f>
        <v>gunfire</v>
      </c>
      <c r="R2322" t="str" cm="1">
        <f t="array" ref="R2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3" spans="1:18" x14ac:dyDescent="0.35">
      <c r="A2323" t="s">
        <v>2802</v>
      </c>
      <c r="B2323" s="1">
        <v>41850</v>
      </c>
      <c r="C2323">
        <v>41</v>
      </c>
      <c r="D2323" t="str" cm="1">
        <f t="array" ref="D2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23" t="s">
        <v>16</v>
      </c>
      <c r="F2323" t="s">
        <v>593</v>
      </c>
      <c r="G2323" t="s">
        <v>222</v>
      </c>
      <c r="H2323" t="s">
        <v>39</v>
      </c>
      <c r="I2323" s="1">
        <v>41850</v>
      </c>
      <c r="J2323" t="s">
        <v>20</v>
      </c>
      <c r="K2323" t="s">
        <v>40</v>
      </c>
      <c r="L2323" t="s">
        <v>593</v>
      </c>
      <c r="M2323" t="s">
        <v>222</v>
      </c>
      <c r="N2323" t="s">
        <v>21</v>
      </c>
      <c r="P2323" t="s">
        <v>23</v>
      </c>
      <c r="Q2323" t="str">
        <f>IF(COUNTIF(Table2[type_of_injury],Table2[[#This Row],[type_of_injury]])&lt;40,"other",Table2[[#This Row],[type_of_injury]])</f>
        <v>gunfire</v>
      </c>
      <c r="R2323" t="str" cm="1">
        <f t="array" ref="R2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4" spans="1:18" x14ac:dyDescent="0.35">
      <c r="A2324" t="s">
        <v>2803</v>
      </c>
      <c r="B2324" s="1">
        <v>41850</v>
      </c>
      <c r="C2324">
        <v>41</v>
      </c>
      <c r="D2324" t="str" cm="1">
        <f t="array" ref="D2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24" t="s">
        <v>16</v>
      </c>
      <c r="F2324" t="s">
        <v>593</v>
      </c>
      <c r="G2324" t="s">
        <v>222</v>
      </c>
      <c r="H2324" t="s">
        <v>39</v>
      </c>
      <c r="I2324" s="1">
        <v>41850</v>
      </c>
      <c r="J2324" t="s">
        <v>20</v>
      </c>
      <c r="K2324" t="s">
        <v>40</v>
      </c>
      <c r="L2324" t="s">
        <v>593</v>
      </c>
      <c r="M2324" t="s">
        <v>222</v>
      </c>
      <c r="N2324" t="s">
        <v>21</v>
      </c>
      <c r="P2324" t="s">
        <v>23</v>
      </c>
      <c r="Q2324" t="str">
        <f>IF(COUNTIF(Table2[type_of_injury],Table2[[#This Row],[type_of_injury]])&lt;40,"other",Table2[[#This Row],[type_of_injury]])</f>
        <v>gunfire</v>
      </c>
      <c r="R2324" t="str" cm="1">
        <f t="array" ref="R2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5" spans="1:18" x14ac:dyDescent="0.35">
      <c r="A2325" t="s">
        <v>2804</v>
      </c>
      <c r="B2325" s="1">
        <v>41850</v>
      </c>
      <c r="C2325">
        <v>44</v>
      </c>
      <c r="D2325" t="str" cm="1">
        <f t="array" ref="D2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25" t="s">
        <v>16</v>
      </c>
      <c r="F2325" t="s">
        <v>37</v>
      </c>
      <c r="G2325" t="s">
        <v>38</v>
      </c>
      <c r="H2325" t="s">
        <v>39</v>
      </c>
      <c r="I2325" s="1">
        <v>41850</v>
      </c>
      <c r="J2325" t="s">
        <v>20</v>
      </c>
      <c r="K2325" t="s">
        <v>40</v>
      </c>
      <c r="L2325" t="s">
        <v>225</v>
      </c>
      <c r="M2325" t="s">
        <v>38</v>
      </c>
      <c r="N2325" t="s">
        <v>21</v>
      </c>
      <c r="O2325" t="s">
        <v>585</v>
      </c>
      <c r="P2325" t="s">
        <v>23</v>
      </c>
      <c r="Q2325" t="str">
        <f>IF(COUNTIF(Table2[type_of_injury],Table2[[#This Row],[type_of_injury]])&lt;40,"other",Table2[[#This Row],[type_of_injury]])</f>
        <v>gunfire</v>
      </c>
      <c r="R2325" t="str" cm="1">
        <f t="array" ref="R2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6" spans="1:18" x14ac:dyDescent="0.35">
      <c r="A2326" t="s">
        <v>2805</v>
      </c>
      <c r="B2326" s="1">
        <v>41850</v>
      </c>
      <c r="C2326">
        <v>2</v>
      </c>
      <c r="D2326" t="str" cm="1">
        <f t="array" ref="D2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26" t="s">
        <v>16</v>
      </c>
      <c r="F2326" t="s">
        <v>37</v>
      </c>
      <c r="G2326" t="s">
        <v>38</v>
      </c>
      <c r="H2326" t="s">
        <v>39</v>
      </c>
      <c r="I2326" s="1">
        <v>41850</v>
      </c>
      <c r="J2326" t="s">
        <v>20</v>
      </c>
      <c r="K2326" t="s">
        <v>40</v>
      </c>
      <c r="L2326" t="s">
        <v>225</v>
      </c>
      <c r="M2326" t="s">
        <v>38</v>
      </c>
      <c r="N2326" t="s">
        <v>21</v>
      </c>
      <c r="O2326" t="s">
        <v>585</v>
      </c>
      <c r="P2326" t="s">
        <v>23</v>
      </c>
      <c r="Q2326" t="str">
        <f>IF(COUNTIF(Table2[type_of_injury],Table2[[#This Row],[type_of_injury]])&lt;40,"other",Table2[[#This Row],[type_of_injury]])</f>
        <v>gunfire</v>
      </c>
      <c r="R2326" t="str" cm="1">
        <f t="array" ref="R2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7" spans="1:18" x14ac:dyDescent="0.35">
      <c r="A2327" t="s">
        <v>2806</v>
      </c>
      <c r="B2327" s="1">
        <v>41850</v>
      </c>
      <c r="C2327">
        <v>5</v>
      </c>
      <c r="D2327" t="str" cm="1">
        <f t="array" ref="D2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27" t="s">
        <v>16</v>
      </c>
      <c r="F2327" t="s">
        <v>37</v>
      </c>
      <c r="G2327" t="s">
        <v>38</v>
      </c>
      <c r="H2327" t="s">
        <v>39</v>
      </c>
      <c r="I2327" s="1">
        <v>41850</v>
      </c>
      <c r="J2327" t="s">
        <v>20</v>
      </c>
      <c r="K2327" t="s">
        <v>40</v>
      </c>
      <c r="L2327" t="s">
        <v>225</v>
      </c>
      <c r="M2327" t="s">
        <v>38</v>
      </c>
      <c r="N2327" t="s">
        <v>21</v>
      </c>
      <c r="O2327" t="s">
        <v>585</v>
      </c>
      <c r="P2327" t="s">
        <v>23</v>
      </c>
      <c r="Q2327" t="str">
        <f>IF(COUNTIF(Table2[type_of_injury],Table2[[#This Row],[type_of_injury]])&lt;40,"other",Table2[[#This Row],[type_of_injury]])</f>
        <v>gunfire</v>
      </c>
      <c r="R2327" t="str" cm="1">
        <f t="array" ref="R2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8" spans="1:18" x14ac:dyDescent="0.35">
      <c r="A2328" t="s">
        <v>2807</v>
      </c>
      <c r="B2328" s="1">
        <v>41850</v>
      </c>
      <c r="C2328">
        <v>6</v>
      </c>
      <c r="D2328" t="str" cm="1">
        <f t="array" ref="D2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28" t="s">
        <v>16</v>
      </c>
      <c r="F2328" t="s">
        <v>37</v>
      </c>
      <c r="G2328" t="s">
        <v>38</v>
      </c>
      <c r="H2328" t="s">
        <v>39</v>
      </c>
      <c r="I2328" s="1">
        <v>41850</v>
      </c>
      <c r="J2328" t="s">
        <v>71</v>
      </c>
      <c r="K2328" t="s">
        <v>40</v>
      </c>
      <c r="L2328" t="s">
        <v>225</v>
      </c>
      <c r="M2328" t="s">
        <v>38</v>
      </c>
      <c r="N2328" t="s">
        <v>21</v>
      </c>
      <c r="O2328" t="s">
        <v>585</v>
      </c>
      <c r="P2328" t="s">
        <v>23</v>
      </c>
      <c r="Q2328" t="str">
        <f>IF(COUNTIF(Table2[type_of_injury],Table2[[#This Row],[type_of_injury]])&lt;40,"other",Table2[[#This Row],[type_of_injury]])</f>
        <v>gunfire</v>
      </c>
      <c r="R2328" t="str" cm="1">
        <f t="array" ref="R2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29" spans="1:18" x14ac:dyDescent="0.35">
      <c r="A2329" t="s">
        <v>2808</v>
      </c>
      <c r="B2329" s="1">
        <v>41850</v>
      </c>
      <c r="C2329">
        <v>7</v>
      </c>
      <c r="D2329" t="str" cm="1">
        <f t="array" ref="D2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29" t="s">
        <v>16</v>
      </c>
      <c r="F2329" t="s">
        <v>37</v>
      </c>
      <c r="G2329" t="s">
        <v>38</v>
      </c>
      <c r="H2329" t="s">
        <v>39</v>
      </c>
      <c r="I2329" s="1">
        <v>41850</v>
      </c>
      <c r="J2329" t="s">
        <v>71</v>
      </c>
      <c r="K2329" t="s">
        <v>40</v>
      </c>
      <c r="L2329" t="s">
        <v>225</v>
      </c>
      <c r="M2329" t="s">
        <v>38</v>
      </c>
      <c r="N2329" t="s">
        <v>21</v>
      </c>
      <c r="O2329" t="s">
        <v>585</v>
      </c>
      <c r="P2329" t="s">
        <v>23</v>
      </c>
      <c r="Q2329" t="str">
        <f>IF(COUNTIF(Table2[type_of_injury],Table2[[#This Row],[type_of_injury]])&lt;40,"other",Table2[[#This Row],[type_of_injury]])</f>
        <v>gunfire</v>
      </c>
      <c r="R2329" t="str" cm="1">
        <f t="array" ref="R2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0" spans="1:18" x14ac:dyDescent="0.35">
      <c r="A2330" t="s">
        <v>2809</v>
      </c>
      <c r="B2330" s="1">
        <v>41850</v>
      </c>
      <c r="C2330">
        <v>8</v>
      </c>
      <c r="D2330" t="str" cm="1">
        <f t="array" ref="D2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30" t="s">
        <v>16</v>
      </c>
      <c r="F2330" t="s">
        <v>37</v>
      </c>
      <c r="G2330" t="s">
        <v>38</v>
      </c>
      <c r="H2330" t="s">
        <v>39</v>
      </c>
      <c r="I2330" s="1">
        <v>41850</v>
      </c>
      <c r="J2330" t="s">
        <v>71</v>
      </c>
      <c r="K2330" t="s">
        <v>40</v>
      </c>
      <c r="L2330" t="s">
        <v>225</v>
      </c>
      <c r="M2330" t="s">
        <v>38</v>
      </c>
      <c r="N2330" t="s">
        <v>21</v>
      </c>
      <c r="O2330" t="s">
        <v>585</v>
      </c>
      <c r="P2330" t="s">
        <v>23</v>
      </c>
      <c r="Q2330" t="str">
        <f>IF(COUNTIF(Table2[type_of_injury],Table2[[#This Row],[type_of_injury]])&lt;40,"other",Table2[[#This Row],[type_of_injury]])</f>
        <v>gunfire</v>
      </c>
      <c r="R2330" t="str" cm="1">
        <f t="array" ref="R2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1" spans="1:18" x14ac:dyDescent="0.35">
      <c r="A2331" t="s">
        <v>2810</v>
      </c>
      <c r="B2331" s="1">
        <v>41850</v>
      </c>
      <c r="C2331">
        <v>69</v>
      </c>
      <c r="D2331" t="str" cm="1">
        <f t="array" ref="D2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331" t="s">
        <v>16</v>
      </c>
      <c r="F2331" t="s">
        <v>37</v>
      </c>
      <c r="G2331" t="s">
        <v>38</v>
      </c>
      <c r="H2331" t="s">
        <v>39</v>
      </c>
      <c r="I2331" s="1">
        <v>41850</v>
      </c>
      <c r="J2331" t="s">
        <v>20</v>
      </c>
      <c r="K2331" t="s">
        <v>40</v>
      </c>
      <c r="L2331" t="s">
        <v>225</v>
      </c>
      <c r="M2331" t="s">
        <v>38</v>
      </c>
      <c r="N2331" t="s">
        <v>21</v>
      </c>
      <c r="O2331" t="s">
        <v>585</v>
      </c>
      <c r="P2331" t="s">
        <v>23</v>
      </c>
      <c r="Q2331" t="str">
        <f>IF(COUNTIF(Table2[type_of_injury],Table2[[#This Row],[type_of_injury]])&lt;40,"other",Table2[[#This Row],[type_of_injury]])</f>
        <v>gunfire</v>
      </c>
      <c r="R2331" t="str" cm="1">
        <f t="array" ref="R2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2" spans="1:18" x14ac:dyDescent="0.35">
      <c r="A2332" t="s">
        <v>2811</v>
      </c>
      <c r="B2332" s="1">
        <v>41850</v>
      </c>
      <c r="C2332">
        <v>3</v>
      </c>
      <c r="D2332" t="str" cm="1">
        <f t="array" ref="D2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32" t="s">
        <v>16</v>
      </c>
      <c r="F2332" t="s">
        <v>37</v>
      </c>
      <c r="G2332" t="s">
        <v>38</v>
      </c>
      <c r="H2332" t="s">
        <v>39</v>
      </c>
      <c r="I2332" s="1">
        <v>41850</v>
      </c>
      <c r="J2332" t="s">
        <v>71</v>
      </c>
      <c r="K2332" t="s">
        <v>40</v>
      </c>
      <c r="L2332" t="s">
        <v>225</v>
      </c>
      <c r="M2332" t="s">
        <v>38</v>
      </c>
      <c r="N2332" t="s">
        <v>21</v>
      </c>
      <c r="O2332" t="s">
        <v>585</v>
      </c>
      <c r="P2332" t="s">
        <v>23</v>
      </c>
      <c r="Q2332" t="str">
        <f>IF(COUNTIF(Table2[type_of_injury],Table2[[#This Row],[type_of_injury]])&lt;40,"other",Table2[[#This Row],[type_of_injury]])</f>
        <v>gunfire</v>
      </c>
      <c r="R2332" t="str" cm="1">
        <f t="array" ref="R2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3" spans="1:18" x14ac:dyDescent="0.35">
      <c r="A2333" t="s">
        <v>2812</v>
      </c>
      <c r="B2333" s="1">
        <v>41850</v>
      </c>
      <c r="C2333">
        <v>8</v>
      </c>
      <c r="D2333" t="str" cm="1">
        <f t="array" ref="D2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33" t="s">
        <v>16</v>
      </c>
      <c r="F2333" t="s">
        <v>37</v>
      </c>
      <c r="G2333" t="s">
        <v>38</v>
      </c>
      <c r="H2333" t="s">
        <v>39</v>
      </c>
      <c r="I2333" s="1">
        <v>41850</v>
      </c>
      <c r="J2333" t="s">
        <v>71</v>
      </c>
      <c r="K2333" t="s">
        <v>40</v>
      </c>
      <c r="L2333" t="s">
        <v>225</v>
      </c>
      <c r="M2333" t="s">
        <v>38</v>
      </c>
      <c r="N2333" t="s">
        <v>21</v>
      </c>
      <c r="O2333" t="s">
        <v>585</v>
      </c>
      <c r="P2333" t="s">
        <v>23</v>
      </c>
      <c r="Q2333" t="str">
        <f>IF(COUNTIF(Table2[type_of_injury],Table2[[#This Row],[type_of_injury]])&lt;40,"other",Table2[[#This Row],[type_of_injury]])</f>
        <v>gunfire</v>
      </c>
      <c r="R2333" t="str" cm="1">
        <f t="array" ref="R2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4" spans="1:18" x14ac:dyDescent="0.35">
      <c r="A2334" t="s">
        <v>2813</v>
      </c>
      <c r="B2334" s="1">
        <v>41850</v>
      </c>
      <c r="C2334">
        <v>18</v>
      </c>
      <c r="D2334" t="str" cm="1">
        <f t="array" ref="D2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34" t="s">
        <v>16</v>
      </c>
      <c r="F2334" t="s">
        <v>231</v>
      </c>
      <c r="G2334" t="s">
        <v>41</v>
      </c>
      <c r="H2334" t="s">
        <v>39</v>
      </c>
      <c r="I2334" s="1">
        <v>41850</v>
      </c>
      <c r="J2334" t="s">
        <v>20</v>
      </c>
      <c r="K2334" t="s">
        <v>40</v>
      </c>
      <c r="L2334" t="s">
        <v>232</v>
      </c>
      <c r="M2334" t="s">
        <v>41</v>
      </c>
      <c r="N2334" t="s">
        <v>21</v>
      </c>
      <c r="O2334" t="s">
        <v>35</v>
      </c>
      <c r="P2334" t="s">
        <v>23</v>
      </c>
      <c r="Q2334" t="str">
        <f>IF(COUNTIF(Table2[type_of_injury],Table2[[#This Row],[type_of_injury]])&lt;40,"other",Table2[[#This Row],[type_of_injury]])</f>
        <v>gunfire</v>
      </c>
      <c r="R2334" t="str" cm="1">
        <f t="array" ref="R2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5" spans="1:18" x14ac:dyDescent="0.35">
      <c r="A2335" t="s">
        <v>2814</v>
      </c>
      <c r="B2335" s="1">
        <v>41850</v>
      </c>
      <c r="C2335">
        <v>23</v>
      </c>
      <c r="D2335" t="str" cm="1">
        <f t="array" ref="D2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35" t="s">
        <v>16</v>
      </c>
      <c r="F2335" t="s">
        <v>210</v>
      </c>
      <c r="G2335" t="s">
        <v>210</v>
      </c>
      <c r="H2335" t="s">
        <v>39</v>
      </c>
      <c r="I2335" s="1">
        <v>41850</v>
      </c>
      <c r="J2335" t="s">
        <v>20</v>
      </c>
      <c r="K2335" t="s">
        <v>204</v>
      </c>
      <c r="L2335" t="s">
        <v>210</v>
      </c>
      <c r="M2335" t="s">
        <v>210</v>
      </c>
      <c r="N2335" t="s">
        <v>21</v>
      </c>
      <c r="O2335" t="s">
        <v>35</v>
      </c>
      <c r="P2335" t="s">
        <v>23</v>
      </c>
      <c r="Q2335" t="str">
        <f>IF(COUNTIF(Table2[type_of_injury],Table2[[#This Row],[type_of_injury]])&lt;40,"other",Table2[[#This Row],[type_of_injury]])</f>
        <v>gunfire</v>
      </c>
      <c r="R2335" t="str" cm="1">
        <f t="array" ref="R2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6" spans="1:18" x14ac:dyDescent="0.35">
      <c r="A2336" t="s">
        <v>2815</v>
      </c>
      <c r="B2336" s="1">
        <v>41850</v>
      </c>
      <c r="C2336">
        <v>53</v>
      </c>
      <c r="D2336" t="str" cm="1">
        <f t="array" ref="D2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36" t="s">
        <v>16</v>
      </c>
      <c r="F2336" t="s">
        <v>221</v>
      </c>
      <c r="G2336" t="s">
        <v>222</v>
      </c>
      <c r="H2336" t="s">
        <v>39</v>
      </c>
      <c r="I2336" s="1">
        <v>41850</v>
      </c>
      <c r="J2336" t="s">
        <v>20</v>
      </c>
      <c r="K2336" t="s">
        <v>204</v>
      </c>
      <c r="L2336" t="s">
        <v>221</v>
      </c>
      <c r="M2336" t="s">
        <v>222</v>
      </c>
      <c r="N2336" t="s">
        <v>21</v>
      </c>
      <c r="O2336" t="s">
        <v>585</v>
      </c>
      <c r="P2336" t="s">
        <v>23</v>
      </c>
      <c r="Q2336" t="str">
        <f>IF(COUNTIF(Table2[type_of_injury],Table2[[#This Row],[type_of_injury]])&lt;40,"other",Table2[[#This Row],[type_of_injury]])</f>
        <v>gunfire</v>
      </c>
      <c r="R2336" t="str" cm="1">
        <f t="array" ref="R2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7" spans="1:18" x14ac:dyDescent="0.35">
      <c r="A2337" t="s">
        <v>2816</v>
      </c>
      <c r="B2337" s="1">
        <v>41850</v>
      </c>
      <c r="C2337">
        <v>18</v>
      </c>
      <c r="D2337" t="str" cm="1">
        <f t="array" ref="D2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37" t="s">
        <v>16</v>
      </c>
      <c r="F2337" t="s">
        <v>221</v>
      </c>
      <c r="G2337" t="s">
        <v>222</v>
      </c>
      <c r="H2337" t="s">
        <v>39</v>
      </c>
      <c r="I2337" s="1">
        <v>41850</v>
      </c>
      <c r="J2337" t="s">
        <v>20</v>
      </c>
      <c r="K2337" t="s">
        <v>40</v>
      </c>
      <c r="L2337" t="s">
        <v>221</v>
      </c>
      <c r="M2337" t="s">
        <v>222</v>
      </c>
      <c r="N2337" t="s">
        <v>21</v>
      </c>
      <c r="O2337" t="s">
        <v>585</v>
      </c>
      <c r="P2337" t="s">
        <v>23</v>
      </c>
      <c r="Q2337" t="str">
        <f>IF(COUNTIF(Table2[type_of_injury],Table2[[#This Row],[type_of_injury]])&lt;40,"other",Table2[[#This Row],[type_of_injury]])</f>
        <v>gunfire</v>
      </c>
      <c r="R2337" t="str" cm="1">
        <f t="array" ref="R2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8" spans="1:18" x14ac:dyDescent="0.35">
      <c r="A2338" t="s">
        <v>2817</v>
      </c>
      <c r="B2338" s="1">
        <v>41850</v>
      </c>
      <c r="C2338">
        <v>30</v>
      </c>
      <c r="D2338" t="str" cm="1">
        <f t="array" ref="D2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38" t="s">
        <v>16</v>
      </c>
      <c r="F2338" t="s">
        <v>972</v>
      </c>
      <c r="G2338" t="s">
        <v>218</v>
      </c>
      <c r="H2338" t="s">
        <v>39</v>
      </c>
      <c r="I2338" s="1">
        <v>41850</v>
      </c>
      <c r="J2338" t="s">
        <v>20</v>
      </c>
      <c r="K2338" t="s">
        <v>40</v>
      </c>
      <c r="L2338" t="s">
        <v>1211</v>
      </c>
      <c r="M2338" t="s">
        <v>218</v>
      </c>
      <c r="N2338" t="s">
        <v>21</v>
      </c>
      <c r="P2338" t="s">
        <v>23</v>
      </c>
      <c r="Q2338" t="str">
        <f>IF(COUNTIF(Table2[type_of_injury],Table2[[#This Row],[type_of_injury]])&lt;40,"other",Table2[[#This Row],[type_of_injury]])</f>
        <v>gunfire</v>
      </c>
      <c r="R2338" t="str" cm="1">
        <f t="array" ref="R2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39" spans="1:18" x14ac:dyDescent="0.35">
      <c r="A2339" t="s">
        <v>2818</v>
      </c>
      <c r="B2339" s="1">
        <v>41850</v>
      </c>
      <c r="C2339">
        <v>42</v>
      </c>
      <c r="D2339" t="str" cm="1">
        <f t="array" ref="D2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39" t="s">
        <v>16</v>
      </c>
      <c r="F2339" t="s">
        <v>221</v>
      </c>
      <c r="G2339" t="s">
        <v>222</v>
      </c>
      <c r="H2339" t="s">
        <v>39</v>
      </c>
      <c r="I2339" s="1">
        <v>41850</v>
      </c>
      <c r="J2339" t="s">
        <v>20</v>
      </c>
      <c r="K2339" t="s">
        <v>40</v>
      </c>
      <c r="L2339" t="s">
        <v>566</v>
      </c>
      <c r="M2339" t="s">
        <v>222</v>
      </c>
      <c r="N2339" t="s">
        <v>21</v>
      </c>
      <c r="O2339" t="s">
        <v>585</v>
      </c>
      <c r="P2339" t="s">
        <v>23</v>
      </c>
      <c r="Q2339" t="str">
        <f>IF(COUNTIF(Table2[type_of_injury],Table2[[#This Row],[type_of_injury]])&lt;40,"other",Table2[[#This Row],[type_of_injury]])</f>
        <v>gunfire</v>
      </c>
      <c r="R2339" t="str" cm="1">
        <f t="array" ref="R2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0" spans="1:18" x14ac:dyDescent="0.35">
      <c r="A2340" t="s">
        <v>2819</v>
      </c>
      <c r="B2340" s="1">
        <v>41850</v>
      </c>
      <c r="C2340">
        <v>27</v>
      </c>
      <c r="D2340" t="str" cm="1">
        <f t="array" ref="D2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40" t="s">
        <v>16</v>
      </c>
      <c r="F2340" t="s">
        <v>37</v>
      </c>
      <c r="G2340" t="s">
        <v>38</v>
      </c>
      <c r="H2340" t="s">
        <v>39</v>
      </c>
      <c r="I2340" s="1">
        <v>41850</v>
      </c>
      <c r="J2340" t="s">
        <v>20</v>
      </c>
      <c r="K2340" t="s">
        <v>40</v>
      </c>
      <c r="L2340" t="s">
        <v>225</v>
      </c>
      <c r="M2340" t="s">
        <v>38</v>
      </c>
      <c r="N2340" t="s">
        <v>21</v>
      </c>
      <c r="O2340" t="s">
        <v>585</v>
      </c>
      <c r="P2340" t="s">
        <v>23</v>
      </c>
      <c r="Q2340" t="str">
        <f>IF(COUNTIF(Table2[type_of_injury],Table2[[#This Row],[type_of_injury]])&lt;40,"other",Table2[[#This Row],[type_of_injury]])</f>
        <v>gunfire</v>
      </c>
      <c r="R2340" t="str" cm="1">
        <f t="array" ref="R2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1" spans="1:18" x14ac:dyDescent="0.35">
      <c r="A2341" t="s">
        <v>2820</v>
      </c>
      <c r="B2341" s="1">
        <v>41850</v>
      </c>
      <c r="C2341">
        <v>22</v>
      </c>
      <c r="D2341" t="str" cm="1">
        <f t="array" ref="D2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41" t="s">
        <v>16</v>
      </c>
      <c r="F2341" t="s">
        <v>37</v>
      </c>
      <c r="G2341" t="s">
        <v>38</v>
      </c>
      <c r="H2341" t="s">
        <v>39</v>
      </c>
      <c r="I2341" s="1">
        <v>41850</v>
      </c>
      <c r="J2341" t="s">
        <v>20</v>
      </c>
      <c r="K2341" t="s">
        <v>40</v>
      </c>
      <c r="L2341" t="s">
        <v>225</v>
      </c>
      <c r="M2341" t="s">
        <v>38</v>
      </c>
      <c r="N2341" t="s">
        <v>21</v>
      </c>
      <c r="O2341" t="s">
        <v>585</v>
      </c>
      <c r="P2341" t="s">
        <v>23</v>
      </c>
      <c r="Q2341" t="str">
        <f>IF(COUNTIF(Table2[type_of_injury],Table2[[#This Row],[type_of_injury]])&lt;40,"other",Table2[[#This Row],[type_of_injury]])</f>
        <v>gunfire</v>
      </c>
      <c r="R2341" t="str" cm="1">
        <f t="array" ref="R2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2" spans="1:18" x14ac:dyDescent="0.35">
      <c r="A2342" t="s">
        <v>2821</v>
      </c>
      <c r="B2342" s="1">
        <v>41850</v>
      </c>
      <c r="C2342">
        <v>32</v>
      </c>
      <c r="D2342" t="str" cm="1">
        <f t="array" ref="D2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42" t="s">
        <v>16</v>
      </c>
      <c r="F2342" t="s">
        <v>37</v>
      </c>
      <c r="G2342" t="s">
        <v>38</v>
      </c>
      <c r="H2342" t="s">
        <v>39</v>
      </c>
      <c r="I2342" s="1">
        <v>41850</v>
      </c>
      <c r="J2342" t="s">
        <v>20</v>
      </c>
      <c r="K2342" t="s">
        <v>40</v>
      </c>
      <c r="L2342" t="s">
        <v>225</v>
      </c>
      <c r="M2342" t="s">
        <v>38</v>
      </c>
      <c r="N2342" t="s">
        <v>21</v>
      </c>
      <c r="O2342" t="s">
        <v>585</v>
      </c>
      <c r="P2342" t="s">
        <v>23</v>
      </c>
      <c r="Q2342" t="str">
        <f>IF(COUNTIF(Table2[type_of_injury],Table2[[#This Row],[type_of_injury]])&lt;40,"other",Table2[[#This Row],[type_of_injury]])</f>
        <v>gunfire</v>
      </c>
      <c r="R2342" t="str" cm="1">
        <f t="array" ref="R2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3" spans="1:18" x14ac:dyDescent="0.35">
      <c r="A2343" t="s">
        <v>2822</v>
      </c>
      <c r="B2343" s="1">
        <v>41850</v>
      </c>
      <c r="C2343">
        <v>34</v>
      </c>
      <c r="D2343" t="str" cm="1">
        <f t="array" ref="D2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43" t="s">
        <v>16</v>
      </c>
      <c r="F2343" t="s">
        <v>972</v>
      </c>
      <c r="G2343" t="s">
        <v>218</v>
      </c>
      <c r="H2343" t="s">
        <v>39</v>
      </c>
      <c r="I2343" s="1">
        <v>41850</v>
      </c>
      <c r="J2343" t="s">
        <v>71</v>
      </c>
      <c r="K2343" t="s">
        <v>40</v>
      </c>
      <c r="L2343" t="s">
        <v>972</v>
      </c>
      <c r="M2343" t="s">
        <v>218</v>
      </c>
      <c r="N2343" t="s">
        <v>21</v>
      </c>
      <c r="P2343" t="s">
        <v>23</v>
      </c>
      <c r="Q2343" t="str">
        <f>IF(COUNTIF(Table2[type_of_injury],Table2[[#This Row],[type_of_injury]])&lt;40,"other",Table2[[#This Row],[type_of_injury]])</f>
        <v>gunfire</v>
      </c>
      <c r="R2343" t="str" cm="1">
        <f t="array" ref="R2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4" spans="1:18" x14ac:dyDescent="0.35">
      <c r="A2344" t="s">
        <v>2823</v>
      </c>
      <c r="B2344" s="1">
        <v>41850</v>
      </c>
      <c r="C2344">
        <v>22</v>
      </c>
      <c r="D2344" t="str" cm="1">
        <f t="array" ref="D2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44" t="s">
        <v>16</v>
      </c>
      <c r="F2344" t="s">
        <v>2824</v>
      </c>
      <c r="G2344" t="s">
        <v>210</v>
      </c>
      <c r="H2344" t="s">
        <v>39</v>
      </c>
      <c r="I2344" s="1">
        <v>41856</v>
      </c>
      <c r="J2344" t="s">
        <v>20</v>
      </c>
      <c r="K2344" t="s">
        <v>204</v>
      </c>
      <c r="L2344" t="s">
        <v>1493</v>
      </c>
      <c r="M2344" t="s">
        <v>210</v>
      </c>
      <c r="N2344" t="s">
        <v>21</v>
      </c>
      <c r="P2344" t="s">
        <v>23</v>
      </c>
      <c r="Q2344" t="str">
        <f>IF(COUNTIF(Table2[type_of_injury],Table2[[#This Row],[type_of_injury]])&lt;40,"other",Table2[[#This Row],[type_of_injury]])</f>
        <v>gunfire</v>
      </c>
      <c r="R2344" t="str" cm="1">
        <f t="array" ref="R2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5" spans="1:18" x14ac:dyDescent="0.35">
      <c r="A2345" t="s">
        <v>2825</v>
      </c>
      <c r="B2345" s="1">
        <v>41850</v>
      </c>
      <c r="C2345">
        <v>35</v>
      </c>
      <c r="D2345" t="str" cm="1">
        <f t="array" ref="D2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45" t="s">
        <v>16</v>
      </c>
      <c r="F2345" t="s">
        <v>218</v>
      </c>
      <c r="G2345" t="s">
        <v>218</v>
      </c>
      <c r="H2345" t="s">
        <v>39</v>
      </c>
      <c r="I2345" s="1">
        <v>41850</v>
      </c>
      <c r="J2345" t="s">
        <v>20</v>
      </c>
      <c r="K2345" t="s">
        <v>204</v>
      </c>
      <c r="L2345" t="s">
        <v>219</v>
      </c>
      <c r="M2345" t="s">
        <v>218</v>
      </c>
      <c r="N2345" t="s">
        <v>21</v>
      </c>
      <c r="P2345" t="s">
        <v>23</v>
      </c>
      <c r="Q2345" t="str">
        <f>IF(COUNTIF(Table2[type_of_injury],Table2[[#This Row],[type_of_injury]])&lt;40,"other",Table2[[#This Row],[type_of_injury]])</f>
        <v>gunfire</v>
      </c>
      <c r="R2345" t="str" cm="1">
        <f t="array" ref="R2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6" spans="1:18" x14ac:dyDescent="0.35">
      <c r="A2346" t="s">
        <v>2826</v>
      </c>
      <c r="B2346" s="1">
        <v>41850</v>
      </c>
      <c r="C2346">
        <v>78</v>
      </c>
      <c r="D2346" t="str" cm="1">
        <f t="array" ref="D2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346" t="s">
        <v>16</v>
      </c>
      <c r="F2346" t="s">
        <v>41</v>
      </c>
      <c r="G2346" t="s">
        <v>41</v>
      </c>
      <c r="H2346" t="s">
        <v>39</v>
      </c>
      <c r="I2346" s="1">
        <v>41850</v>
      </c>
      <c r="J2346" t="s">
        <v>20</v>
      </c>
      <c r="K2346" t="s">
        <v>40</v>
      </c>
      <c r="L2346" t="s">
        <v>41</v>
      </c>
      <c r="M2346" t="s">
        <v>41</v>
      </c>
      <c r="N2346" t="s">
        <v>21</v>
      </c>
      <c r="P2346" t="s">
        <v>23</v>
      </c>
      <c r="Q2346" t="str">
        <f>IF(COUNTIF(Table2[type_of_injury],Table2[[#This Row],[type_of_injury]])&lt;40,"other",Table2[[#This Row],[type_of_injury]])</f>
        <v>gunfire</v>
      </c>
      <c r="R2346" t="str" cm="1">
        <f t="array" ref="R2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7" spans="1:18" x14ac:dyDescent="0.35">
      <c r="A2347" t="s">
        <v>2827</v>
      </c>
      <c r="B2347" s="1">
        <v>41850</v>
      </c>
      <c r="C2347">
        <v>75</v>
      </c>
      <c r="D2347" t="str" cm="1">
        <f t="array" ref="D2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347" t="s">
        <v>16</v>
      </c>
      <c r="F2347" t="s">
        <v>41</v>
      </c>
      <c r="G2347" t="s">
        <v>41</v>
      </c>
      <c r="H2347" t="s">
        <v>39</v>
      </c>
      <c r="I2347" s="1">
        <v>41850</v>
      </c>
      <c r="J2347" t="s">
        <v>71</v>
      </c>
      <c r="K2347" t="s">
        <v>40</v>
      </c>
      <c r="L2347" t="s">
        <v>41</v>
      </c>
      <c r="M2347" t="s">
        <v>41</v>
      </c>
      <c r="N2347" t="s">
        <v>21</v>
      </c>
      <c r="P2347" t="s">
        <v>23</v>
      </c>
      <c r="Q2347" t="str">
        <f>IF(COUNTIF(Table2[type_of_injury],Table2[[#This Row],[type_of_injury]])&lt;40,"other",Table2[[#This Row],[type_of_injury]])</f>
        <v>gunfire</v>
      </c>
      <c r="R2347" t="str" cm="1">
        <f t="array" ref="R2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8" spans="1:18" x14ac:dyDescent="0.35">
      <c r="A2348" t="s">
        <v>2828</v>
      </c>
      <c r="B2348" s="1">
        <v>41850</v>
      </c>
      <c r="C2348">
        <v>51</v>
      </c>
      <c r="D2348" t="str" cm="1">
        <f t="array" ref="D2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48" t="s">
        <v>16</v>
      </c>
      <c r="F2348" t="s">
        <v>41</v>
      </c>
      <c r="G2348" t="s">
        <v>41</v>
      </c>
      <c r="H2348" t="s">
        <v>39</v>
      </c>
      <c r="I2348" s="1">
        <v>41850</v>
      </c>
      <c r="J2348" t="s">
        <v>71</v>
      </c>
      <c r="K2348" t="s">
        <v>40</v>
      </c>
      <c r="L2348" t="s">
        <v>41</v>
      </c>
      <c r="M2348" t="s">
        <v>41</v>
      </c>
      <c r="N2348" t="s">
        <v>21</v>
      </c>
      <c r="P2348" t="s">
        <v>23</v>
      </c>
      <c r="Q2348" t="str">
        <f>IF(COUNTIF(Table2[type_of_injury],Table2[[#This Row],[type_of_injury]])&lt;40,"other",Table2[[#This Row],[type_of_injury]])</f>
        <v>gunfire</v>
      </c>
      <c r="R2348" t="str" cm="1">
        <f t="array" ref="R2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49" spans="1:18" x14ac:dyDescent="0.35">
      <c r="A2349" t="s">
        <v>2829</v>
      </c>
      <c r="B2349" s="1">
        <v>41850</v>
      </c>
      <c r="C2349">
        <v>13</v>
      </c>
      <c r="D2349" t="str" cm="1">
        <f t="array" ref="D2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49" t="s">
        <v>16</v>
      </c>
      <c r="F2349" t="s">
        <v>41</v>
      </c>
      <c r="G2349" t="s">
        <v>41</v>
      </c>
      <c r="H2349" t="s">
        <v>39</v>
      </c>
      <c r="I2349" s="1">
        <v>41850</v>
      </c>
      <c r="J2349" t="s">
        <v>20</v>
      </c>
      <c r="K2349" t="s">
        <v>40</v>
      </c>
      <c r="L2349" t="s">
        <v>41</v>
      </c>
      <c r="M2349" t="s">
        <v>41</v>
      </c>
      <c r="N2349" t="s">
        <v>21</v>
      </c>
      <c r="P2349" t="s">
        <v>23</v>
      </c>
      <c r="Q2349" t="str">
        <f>IF(COUNTIF(Table2[type_of_injury],Table2[[#This Row],[type_of_injury]])&lt;40,"other",Table2[[#This Row],[type_of_injury]])</f>
        <v>gunfire</v>
      </c>
      <c r="R2349" t="str" cm="1">
        <f t="array" ref="R2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0" spans="1:18" x14ac:dyDescent="0.35">
      <c r="A2350" t="s">
        <v>2830</v>
      </c>
      <c r="B2350" s="1">
        <v>41850</v>
      </c>
      <c r="C2350">
        <v>52</v>
      </c>
      <c r="D2350" t="str" cm="1">
        <f t="array" ref="D2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50" t="s">
        <v>16</v>
      </c>
      <c r="F2350" t="s">
        <v>41</v>
      </c>
      <c r="G2350" t="s">
        <v>41</v>
      </c>
      <c r="H2350" t="s">
        <v>39</v>
      </c>
      <c r="I2350" s="1">
        <v>41850</v>
      </c>
      <c r="J2350" t="s">
        <v>71</v>
      </c>
      <c r="K2350" t="s">
        <v>40</v>
      </c>
      <c r="L2350" t="s">
        <v>41</v>
      </c>
      <c r="M2350" t="s">
        <v>41</v>
      </c>
      <c r="N2350" t="s">
        <v>21</v>
      </c>
      <c r="P2350" t="s">
        <v>23</v>
      </c>
      <c r="Q2350" t="str">
        <f>IF(COUNTIF(Table2[type_of_injury],Table2[[#This Row],[type_of_injury]])&lt;40,"other",Table2[[#This Row],[type_of_injury]])</f>
        <v>gunfire</v>
      </c>
      <c r="R2350" t="str" cm="1">
        <f t="array" ref="R2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1" spans="1:18" x14ac:dyDescent="0.35">
      <c r="A2351" t="s">
        <v>2831</v>
      </c>
      <c r="B2351" s="1">
        <v>41850</v>
      </c>
      <c r="C2351">
        <v>18</v>
      </c>
      <c r="D2351" t="str" cm="1">
        <f t="array" ref="D2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51" t="s">
        <v>16</v>
      </c>
      <c r="F2351" t="s">
        <v>41</v>
      </c>
      <c r="G2351" t="s">
        <v>41</v>
      </c>
      <c r="H2351" t="s">
        <v>39</v>
      </c>
      <c r="I2351" s="1">
        <v>41850</v>
      </c>
      <c r="J2351" t="s">
        <v>20</v>
      </c>
      <c r="K2351" t="s">
        <v>40</v>
      </c>
      <c r="L2351" t="s">
        <v>41</v>
      </c>
      <c r="M2351" t="s">
        <v>41</v>
      </c>
      <c r="N2351" t="s">
        <v>21</v>
      </c>
      <c r="P2351" t="s">
        <v>23</v>
      </c>
      <c r="Q2351" t="str">
        <f>IF(COUNTIF(Table2[type_of_injury],Table2[[#This Row],[type_of_injury]])&lt;40,"other",Table2[[#This Row],[type_of_injury]])</f>
        <v>gunfire</v>
      </c>
      <c r="R2351" t="str" cm="1">
        <f t="array" ref="R2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2" spans="1:18" x14ac:dyDescent="0.35">
      <c r="A2352" t="s">
        <v>2832</v>
      </c>
      <c r="B2352" s="1">
        <v>41850</v>
      </c>
      <c r="C2352">
        <v>18</v>
      </c>
      <c r="D2352" t="str" cm="1">
        <f t="array" ref="D2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52" t="s">
        <v>16</v>
      </c>
      <c r="F2352" t="s">
        <v>41</v>
      </c>
      <c r="G2352" t="s">
        <v>41</v>
      </c>
      <c r="H2352" t="s">
        <v>39</v>
      </c>
      <c r="I2352" s="1">
        <v>41851</v>
      </c>
      <c r="J2352" t="s">
        <v>20</v>
      </c>
      <c r="K2352" t="s">
        <v>40</v>
      </c>
      <c r="L2352" t="s">
        <v>41</v>
      </c>
      <c r="M2352" t="s">
        <v>41</v>
      </c>
      <c r="N2352" t="s">
        <v>21</v>
      </c>
      <c r="P2352" t="s">
        <v>23</v>
      </c>
      <c r="Q2352" t="str">
        <f>IF(COUNTIF(Table2[type_of_injury],Table2[[#This Row],[type_of_injury]])&lt;40,"other",Table2[[#This Row],[type_of_injury]])</f>
        <v>gunfire</v>
      </c>
      <c r="R2352" t="str" cm="1">
        <f t="array" ref="R2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3" spans="1:18" x14ac:dyDescent="0.35">
      <c r="A2353" t="s">
        <v>2833</v>
      </c>
      <c r="B2353" s="1">
        <v>41850</v>
      </c>
      <c r="C2353">
        <v>48</v>
      </c>
      <c r="D2353" t="str" cm="1">
        <f t="array" ref="D2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53" t="s">
        <v>16</v>
      </c>
      <c r="F2353" t="s">
        <v>221</v>
      </c>
      <c r="G2353" t="s">
        <v>222</v>
      </c>
      <c r="H2353" t="s">
        <v>39</v>
      </c>
      <c r="I2353" s="1">
        <v>41850</v>
      </c>
      <c r="J2353" t="s">
        <v>20</v>
      </c>
      <c r="K2353" t="s">
        <v>40</v>
      </c>
      <c r="L2353" t="s">
        <v>1177</v>
      </c>
      <c r="M2353" t="s">
        <v>222</v>
      </c>
      <c r="N2353" t="s">
        <v>21</v>
      </c>
      <c r="O2353" t="s">
        <v>585</v>
      </c>
      <c r="P2353" t="s">
        <v>23</v>
      </c>
      <c r="Q2353" t="str">
        <f>IF(COUNTIF(Table2[type_of_injury],Table2[[#This Row],[type_of_injury]])&lt;40,"other",Table2[[#This Row],[type_of_injury]])</f>
        <v>gunfire</v>
      </c>
      <c r="R2353" t="str" cm="1">
        <f t="array" ref="R2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4" spans="1:18" x14ac:dyDescent="0.35">
      <c r="A2354" t="s">
        <v>2834</v>
      </c>
      <c r="B2354" s="1">
        <v>41850</v>
      </c>
      <c r="C2354">
        <v>32</v>
      </c>
      <c r="D2354" t="str" cm="1">
        <f t="array" ref="D2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54" t="s">
        <v>16</v>
      </c>
      <c r="F2354" t="s">
        <v>221</v>
      </c>
      <c r="G2354" t="s">
        <v>222</v>
      </c>
      <c r="H2354" t="s">
        <v>39</v>
      </c>
      <c r="I2354" s="1">
        <v>41850</v>
      </c>
      <c r="J2354" t="s">
        <v>20</v>
      </c>
      <c r="K2354" t="s">
        <v>40</v>
      </c>
      <c r="L2354" t="s">
        <v>593</v>
      </c>
      <c r="M2354" t="s">
        <v>222</v>
      </c>
      <c r="N2354" t="s">
        <v>21</v>
      </c>
      <c r="O2354" t="s">
        <v>585</v>
      </c>
      <c r="P2354" t="s">
        <v>23</v>
      </c>
      <c r="Q2354" t="str">
        <f>IF(COUNTIF(Table2[type_of_injury],Table2[[#This Row],[type_of_injury]])&lt;40,"other",Table2[[#This Row],[type_of_injury]])</f>
        <v>gunfire</v>
      </c>
      <c r="R2354" t="str" cm="1">
        <f t="array" ref="R2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5" spans="1:18" x14ac:dyDescent="0.35">
      <c r="A2355" t="s">
        <v>2835</v>
      </c>
      <c r="B2355" s="1">
        <v>41850</v>
      </c>
      <c r="C2355">
        <v>27</v>
      </c>
      <c r="D2355" t="str" cm="1">
        <f t="array" ref="D2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55" t="s">
        <v>16</v>
      </c>
      <c r="F2355" t="s">
        <v>221</v>
      </c>
      <c r="G2355" t="s">
        <v>222</v>
      </c>
      <c r="H2355" t="s">
        <v>39</v>
      </c>
      <c r="I2355" s="1">
        <v>41850</v>
      </c>
      <c r="J2355" t="s">
        <v>20</v>
      </c>
      <c r="K2355" t="s">
        <v>40</v>
      </c>
      <c r="L2355" t="s">
        <v>593</v>
      </c>
      <c r="M2355" t="s">
        <v>222</v>
      </c>
      <c r="N2355" t="s">
        <v>21</v>
      </c>
      <c r="O2355" t="s">
        <v>585</v>
      </c>
      <c r="P2355" t="s">
        <v>23</v>
      </c>
      <c r="Q2355" t="str">
        <f>IF(COUNTIF(Table2[type_of_injury],Table2[[#This Row],[type_of_injury]])&lt;40,"other",Table2[[#This Row],[type_of_injury]])</f>
        <v>gunfire</v>
      </c>
      <c r="R2355" t="str" cm="1">
        <f t="array" ref="R2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6" spans="1:18" x14ac:dyDescent="0.35">
      <c r="A2356" t="s">
        <v>2836</v>
      </c>
      <c r="B2356" s="1">
        <v>41850</v>
      </c>
      <c r="C2356">
        <v>40</v>
      </c>
      <c r="D2356" t="str" cm="1">
        <f t="array" ref="D2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56" t="s">
        <v>16</v>
      </c>
      <c r="F2356" t="s">
        <v>221</v>
      </c>
      <c r="G2356" t="s">
        <v>222</v>
      </c>
      <c r="H2356" t="s">
        <v>39</v>
      </c>
      <c r="I2356" s="1">
        <v>41850</v>
      </c>
      <c r="J2356" t="s">
        <v>20</v>
      </c>
      <c r="K2356" t="s">
        <v>40</v>
      </c>
      <c r="L2356" t="s">
        <v>593</v>
      </c>
      <c r="M2356" t="s">
        <v>222</v>
      </c>
      <c r="N2356" t="s">
        <v>21</v>
      </c>
      <c r="O2356" t="s">
        <v>585</v>
      </c>
      <c r="P2356" t="s">
        <v>23</v>
      </c>
      <c r="Q2356" t="str">
        <f>IF(COUNTIF(Table2[type_of_injury],Table2[[#This Row],[type_of_injury]])&lt;40,"other",Table2[[#This Row],[type_of_injury]])</f>
        <v>gunfire</v>
      </c>
      <c r="R2356" t="str" cm="1">
        <f t="array" ref="R2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7" spans="1:18" x14ac:dyDescent="0.35">
      <c r="A2357" t="s">
        <v>2837</v>
      </c>
      <c r="B2357" s="1">
        <v>41850</v>
      </c>
      <c r="C2357">
        <v>27</v>
      </c>
      <c r="D2357" t="str" cm="1">
        <f t="array" ref="D2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57" t="s">
        <v>16</v>
      </c>
      <c r="F2357" t="s">
        <v>221</v>
      </c>
      <c r="G2357" t="s">
        <v>222</v>
      </c>
      <c r="H2357" t="s">
        <v>39</v>
      </c>
      <c r="I2357" s="1">
        <v>41850</v>
      </c>
      <c r="J2357" t="s">
        <v>20</v>
      </c>
      <c r="K2357" t="s">
        <v>40</v>
      </c>
      <c r="L2357" t="s">
        <v>566</v>
      </c>
      <c r="M2357" t="s">
        <v>222</v>
      </c>
      <c r="N2357" t="s">
        <v>21</v>
      </c>
      <c r="O2357" t="s">
        <v>585</v>
      </c>
      <c r="P2357" t="s">
        <v>23</v>
      </c>
      <c r="Q2357" t="str">
        <f>IF(COUNTIF(Table2[type_of_injury],Table2[[#This Row],[type_of_injury]])&lt;40,"other",Table2[[#This Row],[type_of_injury]])</f>
        <v>gunfire</v>
      </c>
      <c r="R2357" t="str" cm="1">
        <f t="array" ref="R2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8" spans="1:18" x14ac:dyDescent="0.35">
      <c r="A2358" t="s">
        <v>2838</v>
      </c>
      <c r="B2358" s="1">
        <v>41850</v>
      </c>
      <c r="C2358">
        <v>36</v>
      </c>
      <c r="D2358" t="str" cm="1">
        <f t="array" ref="D2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58" t="s">
        <v>16</v>
      </c>
      <c r="F2358" t="s">
        <v>221</v>
      </c>
      <c r="G2358" t="s">
        <v>222</v>
      </c>
      <c r="H2358" t="s">
        <v>39</v>
      </c>
      <c r="I2358" s="1">
        <v>41850</v>
      </c>
      <c r="J2358" t="s">
        <v>20</v>
      </c>
      <c r="K2358" t="s">
        <v>40</v>
      </c>
      <c r="L2358" t="s">
        <v>566</v>
      </c>
      <c r="M2358" t="s">
        <v>222</v>
      </c>
      <c r="N2358" t="s">
        <v>21</v>
      </c>
      <c r="O2358" t="s">
        <v>585</v>
      </c>
      <c r="P2358" t="s">
        <v>23</v>
      </c>
      <c r="Q2358" t="str">
        <f>IF(COUNTIF(Table2[type_of_injury],Table2[[#This Row],[type_of_injury]])&lt;40,"other",Table2[[#This Row],[type_of_injury]])</f>
        <v>gunfire</v>
      </c>
      <c r="R2358" t="str" cm="1">
        <f t="array" ref="R2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59" spans="1:18" x14ac:dyDescent="0.35">
      <c r="A2359" t="s">
        <v>2839</v>
      </c>
      <c r="B2359" s="1">
        <v>41850</v>
      </c>
      <c r="C2359">
        <v>46</v>
      </c>
      <c r="D2359" t="str" cm="1">
        <f t="array" ref="D2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59" t="s">
        <v>16</v>
      </c>
      <c r="F2359" t="s">
        <v>221</v>
      </c>
      <c r="G2359" t="s">
        <v>222</v>
      </c>
      <c r="H2359" t="s">
        <v>39</v>
      </c>
      <c r="I2359" s="1">
        <v>41850</v>
      </c>
      <c r="J2359" t="s">
        <v>20</v>
      </c>
      <c r="K2359" t="s">
        <v>40</v>
      </c>
      <c r="L2359" t="s">
        <v>566</v>
      </c>
      <c r="M2359" t="s">
        <v>222</v>
      </c>
      <c r="N2359" t="s">
        <v>21</v>
      </c>
      <c r="O2359" t="s">
        <v>585</v>
      </c>
      <c r="P2359" t="s">
        <v>23</v>
      </c>
      <c r="Q2359" t="str">
        <f>IF(COUNTIF(Table2[type_of_injury],Table2[[#This Row],[type_of_injury]])&lt;40,"other",Table2[[#This Row],[type_of_injury]])</f>
        <v>gunfire</v>
      </c>
      <c r="R2359" t="str" cm="1">
        <f t="array" ref="R2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0" spans="1:18" x14ac:dyDescent="0.35">
      <c r="A2360" t="s">
        <v>2840</v>
      </c>
      <c r="B2360" s="1">
        <v>41850</v>
      </c>
      <c r="C2360">
        <v>56</v>
      </c>
      <c r="D2360" t="str" cm="1">
        <f t="array" ref="D2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60" t="s">
        <v>16</v>
      </c>
      <c r="F2360" t="s">
        <v>221</v>
      </c>
      <c r="G2360" t="s">
        <v>222</v>
      </c>
      <c r="H2360" t="s">
        <v>39</v>
      </c>
      <c r="I2360" s="1">
        <v>41850</v>
      </c>
      <c r="J2360" t="s">
        <v>20</v>
      </c>
      <c r="K2360" t="s">
        <v>40</v>
      </c>
      <c r="L2360" t="s">
        <v>566</v>
      </c>
      <c r="M2360" t="s">
        <v>222</v>
      </c>
      <c r="N2360" t="s">
        <v>21</v>
      </c>
      <c r="O2360" t="s">
        <v>585</v>
      </c>
      <c r="P2360" t="s">
        <v>23</v>
      </c>
      <c r="Q2360" t="str">
        <f>IF(COUNTIF(Table2[type_of_injury],Table2[[#This Row],[type_of_injury]])&lt;40,"other",Table2[[#This Row],[type_of_injury]])</f>
        <v>gunfire</v>
      </c>
      <c r="R2360" t="str" cm="1">
        <f t="array" ref="R2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1" spans="1:18" x14ac:dyDescent="0.35">
      <c r="A2361" t="s">
        <v>2841</v>
      </c>
      <c r="B2361" s="1">
        <v>41850</v>
      </c>
      <c r="C2361">
        <v>25</v>
      </c>
      <c r="D2361" t="str" cm="1">
        <f t="array" ref="D2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61" t="s">
        <v>16</v>
      </c>
      <c r="F2361" t="s">
        <v>37</v>
      </c>
      <c r="G2361" t="s">
        <v>38</v>
      </c>
      <c r="H2361" t="s">
        <v>39</v>
      </c>
      <c r="I2361" s="1">
        <v>41850</v>
      </c>
      <c r="J2361" t="s">
        <v>20</v>
      </c>
      <c r="K2361" t="s">
        <v>40</v>
      </c>
      <c r="L2361" t="s">
        <v>225</v>
      </c>
      <c r="M2361" t="s">
        <v>38</v>
      </c>
      <c r="N2361" t="s">
        <v>21</v>
      </c>
      <c r="O2361" t="s">
        <v>585</v>
      </c>
      <c r="P2361" t="s">
        <v>23</v>
      </c>
      <c r="Q2361" t="str">
        <f>IF(COUNTIF(Table2[type_of_injury],Table2[[#This Row],[type_of_injury]])&lt;40,"other",Table2[[#This Row],[type_of_injury]])</f>
        <v>gunfire</v>
      </c>
      <c r="R2361" t="str" cm="1">
        <f t="array" ref="R2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2" spans="1:18" x14ac:dyDescent="0.35">
      <c r="A2362" t="s">
        <v>2842</v>
      </c>
      <c r="B2362" s="1">
        <v>41850</v>
      </c>
      <c r="C2362">
        <v>33</v>
      </c>
      <c r="D2362" t="str" cm="1">
        <f t="array" ref="D2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62" t="s">
        <v>16</v>
      </c>
      <c r="F2362" t="s">
        <v>221</v>
      </c>
      <c r="G2362" t="s">
        <v>222</v>
      </c>
      <c r="H2362" t="s">
        <v>39</v>
      </c>
      <c r="I2362" s="1">
        <v>41850</v>
      </c>
      <c r="J2362" t="s">
        <v>20</v>
      </c>
      <c r="K2362" t="s">
        <v>40</v>
      </c>
      <c r="L2362" t="s">
        <v>566</v>
      </c>
      <c r="M2362" t="s">
        <v>222</v>
      </c>
      <c r="N2362" t="s">
        <v>21</v>
      </c>
      <c r="O2362" t="s">
        <v>585</v>
      </c>
      <c r="P2362" t="s">
        <v>23</v>
      </c>
      <c r="Q2362" t="str">
        <f>IF(COUNTIF(Table2[type_of_injury],Table2[[#This Row],[type_of_injury]])&lt;40,"other",Table2[[#This Row],[type_of_injury]])</f>
        <v>gunfire</v>
      </c>
      <c r="R2362" t="str" cm="1">
        <f t="array" ref="R2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3" spans="1:18" x14ac:dyDescent="0.35">
      <c r="A2363" t="s">
        <v>2843</v>
      </c>
      <c r="B2363" s="1">
        <v>41850</v>
      </c>
      <c r="C2363">
        <v>16</v>
      </c>
      <c r="D2363" t="str" cm="1">
        <f t="array" ref="D2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63" t="s">
        <v>16</v>
      </c>
      <c r="F2363" t="s">
        <v>221</v>
      </c>
      <c r="G2363" t="s">
        <v>222</v>
      </c>
      <c r="H2363" t="s">
        <v>39</v>
      </c>
      <c r="I2363" s="1">
        <v>41850</v>
      </c>
      <c r="J2363" t="s">
        <v>20</v>
      </c>
      <c r="K2363" t="s">
        <v>40</v>
      </c>
      <c r="L2363" t="s">
        <v>566</v>
      </c>
      <c r="M2363" t="s">
        <v>222</v>
      </c>
      <c r="N2363" t="s">
        <v>21</v>
      </c>
      <c r="O2363" t="s">
        <v>585</v>
      </c>
      <c r="P2363" t="s">
        <v>23</v>
      </c>
      <c r="Q2363" t="str">
        <f>IF(COUNTIF(Table2[type_of_injury],Table2[[#This Row],[type_of_injury]])&lt;40,"other",Table2[[#This Row],[type_of_injury]])</f>
        <v>gunfire</v>
      </c>
      <c r="R2363" t="str" cm="1">
        <f t="array" ref="R2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4" spans="1:18" x14ac:dyDescent="0.35">
      <c r="A2364" t="s">
        <v>2844</v>
      </c>
      <c r="B2364" s="1">
        <v>41850</v>
      </c>
      <c r="C2364">
        <v>23</v>
      </c>
      <c r="D2364" t="str" cm="1">
        <f t="array" ref="D2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64" t="s">
        <v>16</v>
      </c>
      <c r="F2364" t="s">
        <v>221</v>
      </c>
      <c r="G2364" t="s">
        <v>222</v>
      </c>
      <c r="H2364" t="s">
        <v>39</v>
      </c>
      <c r="I2364" s="1">
        <v>41850</v>
      </c>
      <c r="J2364" t="s">
        <v>20</v>
      </c>
      <c r="K2364" t="s">
        <v>40</v>
      </c>
      <c r="L2364" t="s">
        <v>593</v>
      </c>
      <c r="M2364" t="s">
        <v>222</v>
      </c>
      <c r="N2364" t="s">
        <v>21</v>
      </c>
      <c r="O2364" t="s">
        <v>585</v>
      </c>
      <c r="P2364" t="s">
        <v>23</v>
      </c>
      <c r="Q2364" t="str">
        <f>IF(COUNTIF(Table2[type_of_injury],Table2[[#This Row],[type_of_injury]])&lt;40,"other",Table2[[#This Row],[type_of_injury]])</f>
        <v>gunfire</v>
      </c>
      <c r="R2364" t="str" cm="1">
        <f t="array" ref="R2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5" spans="1:18" x14ac:dyDescent="0.35">
      <c r="A2365" t="s">
        <v>2845</v>
      </c>
      <c r="B2365" s="1">
        <v>41850</v>
      </c>
      <c r="C2365">
        <v>17</v>
      </c>
      <c r="D2365" t="str" cm="1">
        <f t="array" ref="D2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65" t="s">
        <v>16</v>
      </c>
      <c r="F2365" t="s">
        <v>221</v>
      </c>
      <c r="G2365" t="s">
        <v>222</v>
      </c>
      <c r="H2365" t="s">
        <v>39</v>
      </c>
      <c r="I2365" s="1">
        <v>41850</v>
      </c>
      <c r="J2365" t="s">
        <v>71</v>
      </c>
      <c r="K2365" t="s">
        <v>40</v>
      </c>
      <c r="L2365" t="s">
        <v>593</v>
      </c>
      <c r="M2365" t="s">
        <v>222</v>
      </c>
      <c r="N2365" t="s">
        <v>21</v>
      </c>
      <c r="O2365" t="s">
        <v>585</v>
      </c>
      <c r="P2365" t="s">
        <v>23</v>
      </c>
      <c r="Q2365" t="str">
        <f>IF(COUNTIF(Table2[type_of_injury],Table2[[#This Row],[type_of_injury]])&lt;40,"other",Table2[[#This Row],[type_of_injury]])</f>
        <v>gunfire</v>
      </c>
      <c r="R2365" t="str" cm="1">
        <f t="array" ref="R2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6" spans="1:18" x14ac:dyDescent="0.35">
      <c r="A2366" t="s">
        <v>2846</v>
      </c>
      <c r="B2366" s="1">
        <v>41850</v>
      </c>
      <c r="C2366">
        <v>51</v>
      </c>
      <c r="D2366" t="str" cm="1">
        <f t="array" ref="D2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66" t="s">
        <v>16</v>
      </c>
      <c r="F2366" t="s">
        <v>221</v>
      </c>
      <c r="G2366" t="s">
        <v>222</v>
      </c>
      <c r="H2366" t="s">
        <v>39</v>
      </c>
      <c r="I2366" s="1">
        <v>41850</v>
      </c>
      <c r="J2366" t="s">
        <v>20</v>
      </c>
      <c r="K2366" t="s">
        <v>40</v>
      </c>
      <c r="L2366" t="s">
        <v>593</v>
      </c>
      <c r="M2366" t="s">
        <v>222</v>
      </c>
      <c r="N2366" t="s">
        <v>21</v>
      </c>
      <c r="O2366" t="s">
        <v>585</v>
      </c>
      <c r="P2366" t="s">
        <v>23</v>
      </c>
      <c r="Q2366" t="str">
        <f>IF(COUNTIF(Table2[type_of_injury],Table2[[#This Row],[type_of_injury]])&lt;40,"other",Table2[[#This Row],[type_of_injury]])</f>
        <v>gunfire</v>
      </c>
      <c r="R2366" t="str" cm="1">
        <f t="array" ref="R2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7" spans="1:18" x14ac:dyDescent="0.35">
      <c r="A2367" t="s">
        <v>2847</v>
      </c>
      <c r="B2367" s="1">
        <v>41850</v>
      </c>
      <c r="C2367">
        <v>21</v>
      </c>
      <c r="D2367" t="str" cm="1">
        <f t="array" ref="D2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67" t="s">
        <v>16</v>
      </c>
      <c r="F2367" t="s">
        <v>221</v>
      </c>
      <c r="G2367" t="s">
        <v>222</v>
      </c>
      <c r="H2367" t="s">
        <v>39</v>
      </c>
      <c r="I2367" s="1">
        <v>41850</v>
      </c>
      <c r="J2367" t="s">
        <v>20</v>
      </c>
      <c r="K2367" t="s">
        <v>40</v>
      </c>
      <c r="L2367" t="s">
        <v>1177</v>
      </c>
      <c r="M2367" t="s">
        <v>222</v>
      </c>
      <c r="N2367" t="s">
        <v>21</v>
      </c>
      <c r="O2367" t="s">
        <v>585</v>
      </c>
      <c r="P2367" t="s">
        <v>23</v>
      </c>
      <c r="Q2367" t="str">
        <f>IF(COUNTIF(Table2[type_of_injury],Table2[[#This Row],[type_of_injury]])&lt;40,"other",Table2[[#This Row],[type_of_injury]])</f>
        <v>gunfire</v>
      </c>
      <c r="R2367" t="str" cm="1">
        <f t="array" ref="R2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8" spans="1:18" x14ac:dyDescent="0.35">
      <c r="A2368" t="s">
        <v>2848</v>
      </c>
      <c r="B2368" s="1">
        <v>41850</v>
      </c>
      <c r="C2368">
        <v>54</v>
      </c>
      <c r="D2368" t="str" cm="1">
        <f t="array" ref="D2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68" t="s">
        <v>16</v>
      </c>
      <c r="F2368" t="s">
        <v>221</v>
      </c>
      <c r="G2368" t="s">
        <v>222</v>
      </c>
      <c r="H2368" t="s">
        <v>39</v>
      </c>
      <c r="I2368" s="1">
        <v>41850</v>
      </c>
      <c r="J2368" t="s">
        <v>20</v>
      </c>
      <c r="K2368" t="s">
        <v>40</v>
      </c>
      <c r="L2368" t="s">
        <v>566</v>
      </c>
      <c r="M2368" t="s">
        <v>222</v>
      </c>
      <c r="N2368" t="s">
        <v>21</v>
      </c>
      <c r="O2368" t="s">
        <v>585</v>
      </c>
      <c r="P2368" t="s">
        <v>23</v>
      </c>
      <c r="Q2368" t="str">
        <f>IF(COUNTIF(Table2[type_of_injury],Table2[[#This Row],[type_of_injury]])&lt;40,"other",Table2[[#This Row],[type_of_injury]])</f>
        <v>gunfire</v>
      </c>
      <c r="R2368" t="str" cm="1">
        <f t="array" ref="R2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69" spans="1:18" x14ac:dyDescent="0.35">
      <c r="A2369" t="s">
        <v>2849</v>
      </c>
      <c r="B2369" s="1">
        <v>41850</v>
      </c>
      <c r="C2369">
        <v>31</v>
      </c>
      <c r="D2369" t="str" cm="1">
        <f t="array" ref="D2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69" t="s">
        <v>16</v>
      </c>
      <c r="F2369" t="s">
        <v>221</v>
      </c>
      <c r="G2369" t="s">
        <v>222</v>
      </c>
      <c r="H2369" t="s">
        <v>39</v>
      </c>
      <c r="I2369" s="1">
        <v>41850</v>
      </c>
      <c r="J2369" t="s">
        <v>20</v>
      </c>
      <c r="K2369" t="s">
        <v>204</v>
      </c>
      <c r="L2369" t="s">
        <v>221</v>
      </c>
      <c r="M2369" t="s">
        <v>222</v>
      </c>
      <c r="N2369" t="s">
        <v>21</v>
      </c>
      <c r="O2369" t="s">
        <v>585</v>
      </c>
      <c r="P2369" t="s">
        <v>23</v>
      </c>
      <c r="Q2369" t="str">
        <f>IF(COUNTIF(Table2[type_of_injury],Table2[[#This Row],[type_of_injury]])&lt;40,"other",Table2[[#This Row],[type_of_injury]])</f>
        <v>gunfire</v>
      </c>
      <c r="R2369" t="str" cm="1">
        <f t="array" ref="R2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0" spans="1:18" x14ac:dyDescent="0.35">
      <c r="A2370" t="s">
        <v>2850</v>
      </c>
      <c r="B2370" s="1">
        <v>41850</v>
      </c>
      <c r="C2370">
        <v>28</v>
      </c>
      <c r="D2370" t="str" cm="1">
        <f t="array" ref="D2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70" t="s">
        <v>16</v>
      </c>
      <c r="F2370" t="s">
        <v>41</v>
      </c>
      <c r="G2370" t="s">
        <v>41</v>
      </c>
      <c r="H2370" t="s">
        <v>39</v>
      </c>
      <c r="I2370" s="1">
        <v>41850</v>
      </c>
      <c r="J2370" t="s">
        <v>20</v>
      </c>
      <c r="K2370" t="s">
        <v>204</v>
      </c>
      <c r="L2370" t="s">
        <v>41</v>
      </c>
      <c r="M2370" t="s">
        <v>41</v>
      </c>
      <c r="N2370" t="s">
        <v>21</v>
      </c>
      <c r="P2370" t="s">
        <v>23</v>
      </c>
      <c r="Q2370" t="str">
        <f>IF(COUNTIF(Table2[type_of_injury],Table2[[#This Row],[type_of_injury]])&lt;40,"other",Table2[[#This Row],[type_of_injury]])</f>
        <v>gunfire</v>
      </c>
      <c r="R2370" t="str" cm="1">
        <f t="array" ref="R2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1" spans="1:18" x14ac:dyDescent="0.35">
      <c r="A2371" t="s">
        <v>2851</v>
      </c>
      <c r="B2371" s="1">
        <v>41850</v>
      </c>
      <c r="C2371">
        <v>19</v>
      </c>
      <c r="D2371" t="str" cm="1">
        <f t="array" ref="D2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71" t="s">
        <v>16</v>
      </c>
      <c r="F2371" t="s">
        <v>37</v>
      </c>
      <c r="G2371" t="s">
        <v>38</v>
      </c>
      <c r="H2371" t="s">
        <v>39</v>
      </c>
      <c r="I2371" s="1">
        <v>41850</v>
      </c>
      <c r="J2371" t="s">
        <v>20</v>
      </c>
      <c r="K2371" t="s">
        <v>40</v>
      </c>
      <c r="L2371" t="s">
        <v>225</v>
      </c>
      <c r="M2371" t="s">
        <v>38</v>
      </c>
      <c r="N2371" t="s">
        <v>21</v>
      </c>
      <c r="O2371" t="s">
        <v>585</v>
      </c>
      <c r="P2371" t="s">
        <v>23</v>
      </c>
      <c r="Q2371" t="str">
        <f>IF(COUNTIF(Table2[type_of_injury],Table2[[#This Row],[type_of_injury]])&lt;40,"other",Table2[[#This Row],[type_of_injury]])</f>
        <v>gunfire</v>
      </c>
      <c r="R2371" t="str" cm="1">
        <f t="array" ref="R2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2" spans="1:18" x14ac:dyDescent="0.35">
      <c r="A2372" t="s">
        <v>2852</v>
      </c>
      <c r="B2372" s="1">
        <v>41850</v>
      </c>
      <c r="C2372">
        <v>25</v>
      </c>
      <c r="D2372" t="str" cm="1">
        <f t="array" ref="D2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72" t="s">
        <v>16</v>
      </c>
      <c r="F2372" t="s">
        <v>37</v>
      </c>
      <c r="G2372" t="s">
        <v>38</v>
      </c>
      <c r="H2372" t="s">
        <v>39</v>
      </c>
      <c r="I2372" s="1">
        <v>41850</v>
      </c>
      <c r="J2372" t="s">
        <v>20</v>
      </c>
      <c r="K2372" t="s">
        <v>40</v>
      </c>
      <c r="L2372" t="s">
        <v>225</v>
      </c>
      <c r="M2372" t="s">
        <v>38</v>
      </c>
      <c r="N2372" t="s">
        <v>21</v>
      </c>
      <c r="O2372" t="s">
        <v>585</v>
      </c>
      <c r="P2372" t="s">
        <v>23</v>
      </c>
      <c r="Q2372" t="str">
        <f>IF(COUNTIF(Table2[type_of_injury],Table2[[#This Row],[type_of_injury]])&lt;40,"other",Table2[[#This Row],[type_of_injury]])</f>
        <v>gunfire</v>
      </c>
      <c r="R2372" t="str" cm="1">
        <f t="array" ref="R2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3" spans="1:18" x14ac:dyDescent="0.35">
      <c r="A2373" t="s">
        <v>2853</v>
      </c>
      <c r="B2373" s="1">
        <v>41850</v>
      </c>
      <c r="C2373">
        <v>22</v>
      </c>
      <c r="D2373" t="str" cm="1">
        <f t="array" ref="D2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73" t="s">
        <v>16</v>
      </c>
      <c r="F2373" t="s">
        <v>37</v>
      </c>
      <c r="G2373" t="s">
        <v>38</v>
      </c>
      <c r="H2373" t="s">
        <v>39</v>
      </c>
      <c r="I2373" s="1">
        <v>41851</v>
      </c>
      <c r="J2373" t="s">
        <v>20</v>
      </c>
      <c r="K2373" t="s">
        <v>40</v>
      </c>
      <c r="L2373" t="s">
        <v>225</v>
      </c>
      <c r="M2373" t="s">
        <v>38</v>
      </c>
      <c r="N2373" t="s">
        <v>21</v>
      </c>
      <c r="O2373" t="s">
        <v>585</v>
      </c>
      <c r="P2373" t="s">
        <v>23</v>
      </c>
      <c r="Q2373" t="str">
        <f>IF(COUNTIF(Table2[type_of_injury],Table2[[#This Row],[type_of_injury]])&lt;40,"other",Table2[[#This Row],[type_of_injury]])</f>
        <v>gunfire</v>
      </c>
      <c r="R2373" t="str" cm="1">
        <f t="array" ref="R2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4" spans="1:18" x14ac:dyDescent="0.35">
      <c r="A2374" t="s">
        <v>2854</v>
      </c>
      <c r="B2374" s="1">
        <v>41850</v>
      </c>
      <c r="C2374">
        <v>18</v>
      </c>
      <c r="D2374" t="str" cm="1">
        <f t="array" ref="D2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74" t="s">
        <v>16</v>
      </c>
      <c r="F2374" t="s">
        <v>37</v>
      </c>
      <c r="G2374" t="s">
        <v>38</v>
      </c>
      <c r="H2374" t="s">
        <v>39</v>
      </c>
      <c r="I2374" s="1">
        <v>41850</v>
      </c>
      <c r="J2374" t="s">
        <v>20</v>
      </c>
      <c r="K2374" t="s">
        <v>204</v>
      </c>
      <c r="L2374" t="s">
        <v>225</v>
      </c>
      <c r="M2374" t="s">
        <v>38</v>
      </c>
      <c r="N2374" t="s">
        <v>21</v>
      </c>
      <c r="O2374" t="s">
        <v>585</v>
      </c>
      <c r="P2374" t="s">
        <v>23</v>
      </c>
      <c r="Q2374" t="str">
        <f>IF(COUNTIF(Table2[type_of_injury],Table2[[#This Row],[type_of_injury]])&lt;40,"other",Table2[[#This Row],[type_of_injury]])</f>
        <v>gunfire</v>
      </c>
      <c r="R2374" t="str" cm="1">
        <f t="array" ref="R2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5" spans="1:18" x14ac:dyDescent="0.35">
      <c r="A2375" t="s">
        <v>2855</v>
      </c>
      <c r="B2375" s="1">
        <v>41850</v>
      </c>
      <c r="C2375">
        <v>22</v>
      </c>
      <c r="D2375" t="str" cm="1">
        <f t="array" ref="D2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75" t="s">
        <v>16</v>
      </c>
      <c r="F2375" t="s">
        <v>37</v>
      </c>
      <c r="G2375" t="s">
        <v>38</v>
      </c>
      <c r="H2375" t="s">
        <v>39</v>
      </c>
      <c r="I2375" s="1">
        <v>41850</v>
      </c>
      <c r="J2375" t="s">
        <v>20</v>
      </c>
      <c r="K2375" t="s">
        <v>40</v>
      </c>
      <c r="L2375" t="s">
        <v>225</v>
      </c>
      <c r="M2375" t="s">
        <v>38</v>
      </c>
      <c r="N2375" t="s">
        <v>21</v>
      </c>
      <c r="O2375" t="s">
        <v>585</v>
      </c>
      <c r="P2375" t="s">
        <v>23</v>
      </c>
      <c r="Q2375" t="str">
        <f>IF(COUNTIF(Table2[type_of_injury],Table2[[#This Row],[type_of_injury]])&lt;40,"other",Table2[[#This Row],[type_of_injury]])</f>
        <v>gunfire</v>
      </c>
      <c r="R2375" t="str" cm="1">
        <f t="array" ref="R2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6" spans="1:18" x14ac:dyDescent="0.35">
      <c r="A2376" t="s">
        <v>2856</v>
      </c>
      <c r="B2376" s="1">
        <v>41850</v>
      </c>
      <c r="C2376">
        <v>18</v>
      </c>
      <c r="D2376" t="str" cm="1">
        <f t="array" ref="D2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76" t="s">
        <v>16</v>
      </c>
      <c r="F2376" t="s">
        <v>37</v>
      </c>
      <c r="G2376" t="s">
        <v>38</v>
      </c>
      <c r="H2376" t="s">
        <v>39</v>
      </c>
      <c r="I2376" s="1">
        <v>41850</v>
      </c>
      <c r="J2376" t="s">
        <v>20</v>
      </c>
      <c r="K2376" t="s">
        <v>40</v>
      </c>
      <c r="L2376" t="s">
        <v>225</v>
      </c>
      <c r="M2376" t="s">
        <v>38</v>
      </c>
      <c r="N2376" t="s">
        <v>21</v>
      </c>
      <c r="O2376" t="s">
        <v>585</v>
      </c>
      <c r="P2376" t="s">
        <v>23</v>
      </c>
      <c r="Q2376" t="str">
        <f>IF(COUNTIF(Table2[type_of_injury],Table2[[#This Row],[type_of_injury]])&lt;40,"other",Table2[[#This Row],[type_of_injury]])</f>
        <v>gunfire</v>
      </c>
      <c r="R2376" t="str" cm="1">
        <f t="array" ref="R2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7" spans="1:18" x14ac:dyDescent="0.35">
      <c r="A2377" t="s">
        <v>2857</v>
      </c>
      <c r="B2377" s="1">
        <v>41850</v>
      </c>
      <c r="C2377">
        <v>23</v>
      </c>
      <c r="D2377" t="str" cm="1">
        <f t="array" ref="D2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77" t="s">
        <v>16</v>
      </c>
      <c r="F2377" t="s">
        <v>37</v>
      </c>
      <c r="G2377" t="s">
        <v>38</v>
      </c>
      <c r="H2377" t="s">
        <v>39</v>
      </c>
      <c r="I2377" s="1">
        <v>41850</v>
      </c>
      <c r="J2377" t="s">
        <v>20</v>
      </c>
      <c r="K2377" t="s">
        <v>204</v>
      </c>
      <c r="L2377" t="s">
        <v>225</v>
      </c>
      <c r="M2377" t="s">
        <v>38</v>
      </c>
      <c r="N2377" t="s">
        <v>21</v>
      </c>
      <c r="O2377" t="s">
        <v>585</v>
      </c>
      <c r="P2377" t="s">
        <v>23</v>
      </c>
      <c r="Q2377" t="str">
        <f>IF(COUNTIF(Table2[type_of_injury],Table2[[#This Row],[type_of_injury]])&lt;40,"other",Table2[[#This Row],[type_of_injury]])</f>
        <v>gunfire</v>
      </c>
      <c r="R2377" t="str" cm="1">
        <f t="array" ref="R2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8" spans="1:18" x14ac:dyDescent="0.35">
      <c r="A2378" t="s">
        <v>2858</v>
      </c>
      <c r="B2378" s="1">
        <v>41850</v>
      </c>
      <c r="C2378">
        <v>19</v>
      </c>
      <c r="D2378" t="str" cm="1">
        <f t="array" ref="D2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78" t="s">
        <v>16</v>
      </c>
      <c r="F2378" t="s">
        <v>37</v>
      </c>
      <c r="G2378" t="s">
        <v>38</v>
      </c>
      <c r="H2378" t="s">
        <v>39</v>
      </c>
      <c r="I2378" s="1">
        <v>41850</v>
      </c>
      <c r="J2378" t="s">
        <v>20</v>
      </c>
      <c r="K2378" t="s">
        <v>40</v>
      </c>
      <c r="L2378" t="s">
        <v>225</v>
      </c>
      <c r="M2378" t="s">
        <v>38</v>
      </c>
      <c r="N2378" t="s">
        <v>21</v>
      </c>
      <c r="O2378" t="s">
        <v>585</v>
      </c>
      <c r="P2378" t="s">
        <v>23</v>
      </c>
      <c r="Q2378" t="str">
        <f>IF(COUNTIF(Table2[type_of_injury],Table2[[#This Row],[type_of_injury]])&lt;40,"other",Table2[[#This Row],[type_of_injury]])</f>
        <v>gunfire</v>
      </c>
      <c r="R2378" t="str" cm="1">
        <f t="array" ref="R2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79" spans="1:18" x14ac:dyDescent="0.35">
      <c r="A2379" t="s">
        <v>2859</v>
      </c>
      <c r="B2379" s="1">
        <v>41850</v>
      </c>
      <c r="C2379">
        <v>19</v>
      </c>
      <c r="D2379" t="str" cm="1">
        <f t="array" ref="D2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79" t="s">
        <v>16</v>
      </c>
      <c r="F2379" t="s">
        <v>37</v>
      </c>
      <c r="G2379" t="s">
        <v>38</v>
      </c>
      <c r="H2379" t="s">
        <v>39</v>
      </c>
      <c r="I2379" s="1">
        <v>41850</v>
      </c>
      <c r="J2379" t="s">
        <v>20</v>
      </c>
      <c r="K2379" t="s">
        <v>204</v>
      </c>
      <c r="L2379" t="s">
        <v>225</v>
      </c>
      <c r="M2379" t="s">
        <v>38</v>
      </c>
      <c r="N2379" t="s">
        <v>21</v>
      </c>
      <c r="O2379" t="s">
        <v>585</v>
      </c>
      <c r="P2379" t="s">
        <v>23</v>
      </c>
      <c r="Q2379" t="str">
        <f>IF(COUNTIF(Table2[type_of_injury],Table2[[#This Row],[type_of_injury]])&lt;40,"other",Table2[[#This Row],[type_of_injury]])</f>
        <v>gunfire</v>
      </c>
      <c r="R2379" t="str" cm="1">
        <f t="array" ref="R2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0" spans="1:18" x14ac:dyDescent="0.35">
      <c r="A2380" t="s">
        <v>2860</v>
      </c>
      <c r="B2380" s="1">
        <v>41850</v>
      </c>
      <c r="C2380">
        <v>55</v>
      </c>
      <c r="D2380" t="str" cm="1">
        <f t="array" ref="D2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80" t="s">
        <v>16</v>
      </c>
      <c r="F2380" t="s">
        <v>37</v>
      </c>
      <c r="G2380" t="s">
        <v>38</v>
      </c>
      <c r="H2380" t="s">
        <v>39</v>
      </c>
      <c r="I2380" s="1">
        <v>41857</v>
      </c>
      <c r="J2380" t="s">
        <v>20</v>
      </c>
      <c r="K2380" t="s">
        <v>40</v>
      </c>
      <c r="L2380" t="s">
        <v>225</v>
      </c>
      <c r="M2380" t="s">
        <v>38</v>
      </c>
      <c r="N2380" t="s">
        <v>21</v>
      </c>
      <c r="O2380" t="s">
        <v>585</v>
      </c>
      <c r="P2380" t="s">
        <v>23</v>
      </c>
      <c r="Q2380" t="str">
        <f>IF(COUNTIF(Table2[type_of_injury],Table2[[#This Row],[type_of_injury]])&lt;40,"other",Table2[[#This Row],[type_of_injury]])</f>
        <v>gunfire</v>
      </c>
      <c r="R2380" t="str" cm="1">
        <f t="array" ref="R2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1" spans="1:18" x14ac:dyDescent="0.35">
      <c r="A2381" t="s">
        <v>2861</v>
      </c>
      <c r="B2381" s="1">
        <v>41850</v>
      </c>
      <c r="C2381">
        <v>20</v>
      </c>
      <c r="D2381" t="str" cm="1">
        <f t="array" ref="D2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81" t="s">
        <v>16</v>
      </c>
      <c r="F2381" t="s">
        <v>37</v>
      </c>
      <c r="G2381" t="s">
        <v>38</v>
      </c>
      <c r="H2381" t="s">
        <v>39</v>
      </c>
      <c r="I2381" s="1">
        <v>41850</v>
      </c>
      <c r="J2381" t="s">
        <v>20</v>
      </c>
      <c r="K2381" t="s">
        <v>40</v>
      </c>
      <c r="L2381" t="s">
        <v>225</v>
      </c>
      <c r="M2381" t="s">
        <v>38</v>
      </c>
      <c r="N2381" t="s">
        <v>21</v>
      </c>
      <c r="O2381" t="s">
        <v>585</v>
      </c>
      <c r="P2381" t="s">
        <v>23</v>
      </c>
      <c r="Q2381" t="str">
        <f>IF(COUNTIF(Table2[type_of_injury],Table2[[#This Row],[type_of_injury]])&lt;40,"other",Table2[[#This Row],[type_of_injury]])</f>
        <v>gunfire</v>
      </c>
      <c r="R2381" t="str" cm="1">
        <f t="array" ref="R2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2" spans="1:18" x14ac:dyDescent="0.35">
      <c r="A2382" t="s">
        <v>2862</v>
      </c>
      <c r="B2382" s="1">
        <v>41850</v>
      </c>
      <c r="C2382">
        <v>15</v>
      </c>
      <c r="D2382" t="str" cm="1">
        <f t="array" ref="D2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82" t="s">
        <v>16</v>
      </c>
      <c r="F2382" t="s">
        <v>37</v>
      </c>
      <c r="G2382" t="s">
        <v>38</v>
      </c>
      <c r="H2382" t="s">
        <v>39</v>
      </c>
      <c r="I2382" s="1">
        <v>41856</v>
      </c>
      <c r="J2382" t="s">
        <v>20</v>
      </c>
      <c r="K2382" t="s">
        <v>40</v>
      </c>
      <c r="L2382" t="s">
        <v>225</v>
      </c>
      <c r="M2382" t="s">
        <v>38</v>
      </c>
      <c r="N2382" t="s">
        <v>21</v>
      </c>
      <c r="O2382" t="s">
        <v>585</v>
      </c>
      <c r="P2382" t="s">
        <v>23</v>
      </c>
      <c r="Q2382" t="str">
        <f>IF(COUNTIF(Table2[type_of_injury],Table2[[#This Row],[type_of_injury]])&lt;40,"other",Table2[[#This Row],[type_of_injury]])</f>
        <v>gunfire</v>
      </c>
      <c r="R2382" t="str" cm="1">
        <f t="array" ref="R2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3" spans="1:18" x14ac:dyDescent="0.35">
      <c r="A2383" t="s">
        <v>2863</v>
      </c>
      <c r="B2383" s="1">
        <v>41850</v>
      </c>
      <c r="C2383">
        <v>29</v>
      </c>
      <c r="D2383" t="str" cm="1">
        <f t="array" ref="D2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83" t="s">
        <v>16</v>
      </c>
      <c r="F2383" t="s">
        <v>37</v>
      </c>
      <c r="G2383" t="s">
        <v>38</v>
      </c>
      <c r="H2383" t="s">
        <v>39</v>
      </c>
      <c r="I2383" s="1">
        <v>41922</v>
      </c>
      <c r="J2383" t="s">
        <v>20</v>
      </c>
      <c r="K2383" t="s">
        <v>40</v>
      </c>
      <c r="L2383" t="s">
        <v>225</v>
      </c>
      <c r="M2383" t="s">
        <v>38</v>
      </c>
      <c r="N2383" t="s">
        <v>21</v>
      </c>
      <c r="O2383" t="s">
        <v>585</v>
      </c>
      <c r="P2383" t="s">
        <v>23</v>
      </c>
      <c r="Q2383" t="str">
        <f>IF(COUNTIF(Table2[type_of_injury],Table2[[#This Row],[type_of_injury]])&lt;40,"other",Table2[[#This Row],[type_of_injury]])</f>
        <v>gunfire</v>
      </c>
      <c r="R2383" t="str" cm="1">
        <f t="array" ref="R2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4" spans="1:18" x14ac:dyDescent="0.35">
      <c r="A2384" t="s">
        <v>2864</v>
      </c>
      <c r="B2384" s="1">
        <v>41850</v>
      </c>
      <c r="C2384">
        <v>38</v>
      </c>
      <c r="D2384" t="str" cm="1">
        <f t="array" ref="D2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84" t="s">
        <v>16</v>
      </c>
      <c r="F2384" t="s">
        <v>580</v>
      </c>
      <c r="G2384" t="s">
        <v>41</v>
      </c>
      <c r="H2384" t="s">
        <v>39</v>
      </c>
      <c r="I2384" s="1">
        <v>41850</v>
      </c>
      <c r="J2384" t="s">
        <v>20</v>
      </c>
      <c r="K2384" t="s">
        <v>40</v>
      </c>
      <c r="L2384" t="s">
        <v>1353</v>
      </c>
      <c r="M2384" t="s">
        <v>41</v>
      </c>
      <c r="N2384" t="s">
        <v>21</v>
      </c>
      <c r="P2384" t="s">
        <v>23</v>
      </c>
      <c r="Q2384" t="str">
        <f>IF(COUNTIF(Table2[type_of_injury],Table2[[#This Row],[type_of_injury]])&lt;40,"other",Table2[[#This Row],[type_of_injury]])</f>
        <v>gunfire</v>
      </c>
      <c r="R2384" t="str" cm="1">
        <f t="array" ref="R2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5" spans="1:18" x14ac:dyDescent="0.35">
      <c r="A2385" t="s">
        <v>2865</v>
      </c>
      <c r="B2385" s="1">
        <v>41850</v>
      </c>
      <c r="C2385">
        <v>32</v>
      </c>
      <c r="D2385" t="str" cm="1">
        <f t="array" ref="D2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85" t="s">
        <v>16</v>
      </c>
      <c r="F2385" t="s">
        <v>580</v>
      </c>
      <c r="G2385" t="s">
        <v>41</v>
      </c>
      <c r="H2385" t="s">
        <v>39</v>
      </c>
      <c r="I2385" s="1">
        <v>41850</v>
      </c>
      <c r="J2385" t="s">
        <v>20</v>
      </c>
      <c r="K2385" t="s">
        <v>40</v>
      </c>
      <c r="L2385" t="s">
        <v>1353</v>
      </c>
      <c r="M2385" t="s">
        <v>41</v>
      </c>
      <c r="N2385" t="s">
        <v>21</v>
      </c>
      <c r="P2385" t="s">
        <v>23</v>
      </c>
      <c r="Q2385" t="str">
        <f>IF(COUNTIF(Table2[type_of_injury],Table2[[#This Row],[type_of_injury]])&lt;40,"other",Table2[[#This Row],[type_of_injury]])</f>
        <v>gunfire</v>
      </c>
      <c r="R2385" t="str" cm="1">
        <f t="array" ref="R2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6" spans="1:18" x14ac:dyDescent="0.35">
      <c r="A2386" t="s">
        <v>2866</v>
      </c>
      <c r="B2386" s="1">
        <v>41850</v>
      </c>
      <c r="C2386">
        <v>37</v>
      </c>
      <c r="D2386" t="str" cm="1">
        <f t="array" ref="D2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86" t="s">
        <v>16</v>
      </c>
      <c r="F2386" t="s">
        <v>580</v>
      </c>
      <c r="G2386" t="s">
        <v>41</v>
      </c>
      <c r="H2386" t="s">
        <v>39</v>
      </c>
      <c r="I2386" s="1">
        <v>41850</v>
      </c>
      <c r="J2386" t="s">
        <v>20</v>
      </c>
      <c r="K2386" t="s">
        <v>40</v>
      </c>
      <c r="L2386" t="s">
        <v>1353</v>
      </c>
      <c r="M2386" t="s">
        <v>41</v>
      </c>
      <c r="N2386" t="s">
        <v>21</v>
      </c>
      <c r="P2386" t="s">
        <v>23</v>
      </c>
      <c r="Q2386" t="str">
        <f>IF(COUNTIF(Table2[type_of_injury],Table2[[#This Row],[type_of_injury]])&lt;40,"other",Table2[[#This Row],[type_of_injury]])</f>
        <v>gunfire</v>
      </c>
      <c r="R2386" t="str" cm="1">
        <f t="array" ref="R2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7" spans="1:18" x14ac:dyDescent="0.35">
      <c r="A2387" t="s">
        <v>2867</v>
      </c>
      <c r="B2387" s="1">
        <v>41850</v>
      </c>
      <c r="C2387">
        <v>53</v>
      </c>
      <c r="D2387" t="str" cm="1">
        <f t="array" ref="D2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387" t="s">
        <v>16</v>
      </c>
      <c r="F2387" t="s">
        <v>580</v>
      </c>
      <c r="G2387" t="s">
        <v>41</v>
      </c>
      <c r="H2387" t="s">
        <v>39</v>
      </c>
      <c r="I2387" s="1">
        <v>41850</v>
      </c>
      <c r="J2387" t="s">
        <v>20</v>
      </c>
      <c r="K2387" t="s">
        <v>40</v>
      </c>
      <c r="L2387" t="s">
        <v>1353</v>
      </c>
      <c r="M2387" t="s">
        <v>41</v>
      </c>
      <c r="N2387" t="s">
        <v>21</v>
      </c>
      <c r="P2387" t="s">
        <v>23</v>
      </c>
      <c r="Q2387" t="str">
        <f>IF(COUNTIF(Table2[type_of_injury],Table2[[#This Row],[type_of_injury]])&lt;40,"other",Table2[[#This Row],[type_of_injury]])</f>
        <v>gunfire</v>
      </c>
      <c r="R2387" t="str" cm="1">
        <f t="array" ref="R2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8" spans="1:18" x14ac:dyDescent="0.35">
      <c r="A2388" t="s">
        <v>2868</v>
      </c>
      <c r="B2388" s="1">
        <v>41850</v>
      </c>
      <c r="C2388">
        <v>27</v>
      </c>
      <c r="D2388" t="str" cm="1">
        <f t="array" ref="D2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88" t="s">
        <v>16</v>
      </c>
      <c r="F2388" t="s">
        <v>580</v>
      </c>
      <c r="G2388" t="s">
        <v>41</v>
      </c>
      <c r="H2388" t="s">
        <v>39</v>
      </c>
      <c r="I2388" s="1">
        <v>41850</v>
      </c>
      <c r="J2388" t="s">
        <v>20</v>
      </c>
      <c r="K2388" t="s">
        <v>40</v>
      </c>
      <c r="L2388" t="s">
        <v>1353</v>
      </c>
      <c r="M2388" t="s">
        <v>41</v>
      </c>
      <c r="N2388" t="s">
        <v>21</v>
      </c>
      <c r="P2388" t="s">
        <v>23</v>
      </c>
      <c r="Q2388" t="str">
        <f>IF(COUNTIF(Table2[type_of_injury],Table2[[#This Row],[type_of_injury]])&lt;40,"other",Table2[[#This Row],[type_of_injury]])</f>
        <v>gunfire</v>
      </c>
      <c r="R2388" t="str" cm="1">
        <f t="array" ref="R2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89" spans="1:18" x14ac:dyDescent="0.35">
      <c r="A2389" t="s">
        <v>2869</v>
      </c>
      <c r="B2389" s="1">
        <v>41850</v>
      </c>
      <c r="C2389">
        <v>42</v>
      </c>
      <c r="D2389" t="str" cm="1">
        <f t="array" ref="D2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389" t="s">
        <v>16</v>
      </c>
      <c r="F2389" t="s">
        <v>580</v>
      </c>
      <c r="G2389" t="s">
        <v>41</v>
      </c>
      <c r="H2389" t="s">
        <v>39</v>
      </c>
      <c r="I2389" s="1">
        <v>41850</v>
      </c>
      <c r="J2389" t="s">
        <v>20</v>
      </c>
      <c r="K2389" t="s">
        <v>40</v>
      </c>
      <c r="L2389" t="s">
        <v>232</v>
      </c>
      <c r="M2389" t="s">
        <v>41</v>
      </c>
      <c r="N2389" t="s">
        <v>21</v>
      </c>
      <c r="P2389" t="s">
        <v>23</v>
      </c>
      <c r="Q2389" t="str">
        <f>IF(COUNTIF(Table2[type_of_injury],Table2[[#This Row],[type_of_injury]])&lt;40,"other",Table2[[#This Row],[type_of_injury]])</f>
        <v>gunfire</v>
      </c>
      <c r="R2389" t="str" cm="1">
        <f t="array" ref="R2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0" spans="1:18" x14ac:dyDescent="0.35">
      <c r="A2390" t="s">
        <v>2870</v>
      </c>
      <c r="B2390" s="1">
        <v>41850</v>
      </c>
      <c r="C2390">
        <v>19</v>
      </c>
      <c r="D2390" t="str" cm="1">
        <f t="array" ref="D2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390" t="s">
        <v>16</v>
      </c>
      <c r="F2390" t="s">
        <v>580</v>
      </c>
      <c r="G2390" t="s">
        <v>41</v>
      </c>
      <c r="H2390" t="s">
        <v>39</v>
      </c>
      <c r="I2390" s="1">
        <v>41856</v>
      </c>
      <c r="J2390" t="s">
        <v>20</v>
      </c>
      <c r="K2390" t="s">
        <v>40</v>
      </c>
      <c r="L2390" t="s">
        <v>232</v>
      </c>
      <c r="M2390" t="s">
        <v>41</v>
      </c>
      <c r="N2390" t="s">
        <v>21</v>
      </c>
      <c r="P2390" t="s">
        <v>23</v>
      </c>
      <c r="Q2390" t="str">
        <f>IF(COUNTIF(Table2[type_of_injury],Table2[[#This Row],[type_of_injury]])&lt;40,"other",Table2[[#This Row],[type_of_injury]])</f>
        <v>gunfire</v>
      </c>
      <c r="R2390" t="str" cm="1">
        <f t="array" ref="R2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1" spans="1:18" x14ac:dyDescent="0.35">
      <c r="A2391" t="s">
        <v>2871</v>
      </c>
      <c r="B2391" s="1">
        <v>41850</v>
      </c>
      <c r="C2391">
        <v>35</v>
      </c>
      <c r="D2391" t="str" cm="1">
        <f t="array" ref="D2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91" t="s">
        <v>16</v>
      </c>
      <c r="F2391" t="s">
        <v>41</v>
      </c>
      <c r="G2391" t="s">
        <v>41</v>
      </c>
      <c r="H2391" t="s">
        <v>39</v>
      </c>
      <c r="I2391" s="1">
        <v>41850</v>
      </c>
      <c r="J2391" t="s">
        <v>20</v>
      </c>
      <c r="K2391" t="s">
        <v>204</v>
      </c>
      <c r="L2391" t="s">
        <v>41</v>
      </c>
      <c r="M2391" t="s">
        <v>41</v>
      </c>
      <c r="N2391" t="s">
        <v>21</v>
      </c>
      <c r="P2391" t="s">
        <v>23</v>
      </c>
      <c r="Q2391" t="str">
        <f>IF(COUNTIF(Table2[type_of_injury],Table2[[#This Row],[type_of_injury]])&lt;40,"other",Table2[[#This Row],[type_of_injury]])</f>
        <v>gunfire</v>
      </c>
      <c r="R2391" t="str" cm="1">
        <f t="array" ref="R2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2" spans="1:18" x14ac:dyDescent="0.35">
      <c r="A2392" t="s">
        <v>2872</v>
      </c>
      <c r="B2392" s="1">
        <v>41850</v>
      </c>
      <c r="C2392">
        <v>22</v>
      </c>
      <c r="D2392" t="str" cm="1">
        <f t="array" ref="D2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92" t="s">
        <v>16</v>
      </c>
      <c r="F2392" t="s">
        <v>41</v>
      </c>
      <c r="G2392" t="s">
        <v>41</v>
      </c>
      <c r="H2392" t="s">
        <v>39</v>
      </c>
      <c r="I2392" s="1">
        <v>41850</v>
      </c>
      <c r="J2392" t="s">
        <v>20</v>
      </c>
      <c r="K2392" t="s">
        <v>204</v>
      </c>
      <c r="L2392" t="s">
        <v>41</v>
      </c>
      <c r="M2392" t="s">
        <v>41</v>
      </c>
      <c r="N2392" t="s">
        <v>21</v>
      </c>
      <c r="P2392" t="s">
        <v>23</v>
      </c>
      <c r="Q2392" t="str">
        <f>IF(COUNTIF(Table2[type_of_injury],Table2[[#This Row],[type_of_injury]])&lt;40,"other",Table2[[#This Row],[type_of_injury]])</f>
        <v>gunfire</v>
      </c>
      <c r="R2392" t="str" cm="1">
        <f t="array" ref="R2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3" spans="1:18" x14ac:dyDescent="0.35">
      <c r="A2393" t="s">
        <v>2873</v>
      </c>
      <c r="B2393" s="1">
        <v>41850</v>
      </c>
      <c r="C2393">
        <v>23</v>
      </c>
      <c r="D2393" t="str" cm="1">
        <f t="array" ref="D2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93" t="s">
        <v>16</v>
      </c>
      <c r="F2393" t="s">
        <v>41</v>
      </c>
      <c r="G2393" t="s">
        <v>41</v>
      </c>
      <c r="H2393" t="s">
        <v>39</v>
      </c>
      <c r="I2393" s="1">
        <v>41850</v>
      </c>
      <c r="J2393" t="s">
        <v>20</v>
      </c>
      <c r="K2393" t="s">
        <v>204</v>
      </c>
      <c r="L2393" t="s">
        <v>242</v>
      </c>
      <c r="M2393" t="s">
        <v>41</v>
      </c>
      <c r="N2393" t="s">
        <v>21</v>
      </c>
      <c r="P2393" t="s">
        <v>23</v>
      </c>
      <c r="Q2393" t="str">
        <f>IF(COUNTIF(Table2[type_of_injury],Table2[[#This Row],[type_of_injury]])&lt;40,"other",Table2[[#This Row],[type_of_injury]])</f>
        <v>gunfire</v>
      </c>
      <c r="R2393" t="str" cm="1">
        <f t="array" ref="R2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4" spans="1:18" x14ac:dyDescent="0.35">
      <c r="A2394" t="s">
        <v>2874</v>
      </c>
      <c r="B2394" s="1">
        <v>41850</v>
      </c>
      <c r="C2394">
        <v>27</v>
      </c>
      <c r="D2394" t="str" cm="1">
        <f t="array" ref="D2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94" t="s">
        <v>16</v>
      </c>
      <c r="F2394" t="s">
        <v>37</v>
      </c>
      <c r="G2394" t="s">
        <v>38</v>
      </c>
      <c r="H2394" t="s">
        <v>39</v>
      </c>
      <c r="I2394" s="1">
        <v>41850</v>
      </c>
      <c r="J2394" t="s">
        <v>71</v>
      </c>
      <c r="K2394" t="s">
        <v>40</v>
      </c>
      <c r="L2394" t="s">
        <v>225</v>
      </c>
      <c r="M2394" t="s">
        <v>38</v>
      </c>
      <c r="N2394" t="s">
        <v>21</v>
      </c>
      <c r="O2394" t="s">
        <v>585</v>
      </c>
      <c r="P2394" t="s">
        <v>23</v>
      </c>
      <c r="Q2394" t="str">
        <f>IF(COUNTIF(Table2[type_of_injury],Table2[[#This Row],[type_of_injury]])&lt;40,"other",Table2[[#This Row],[type_of_injury]])</f>
        <v>gunfire</v>
      </c>
      <c r="R2394" t="str" cm="1">
        <f t="array" ref="R2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5" spans="1:18" x14ac:dyDescent="0.35">
      <c r="A2395" t="s">
        <v>2875</v>
      </c>
      <c r="B2395" s="1">
        <v>41850</v>
      </c>
      <c r="C2395">
        <v>23</v>
      </c>
      <c r="D2395" t="str" cm="1">
        <f t="array" ref="D2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95" t="s">
        <v>16</v>
      </c>
      <c r="F2395" t="s">
        <v>37</v>
      </c>
      <c r="G2395" t="s">
        <v>38</v>
      </c>
      <c r="H2395" t="s">
        <v>39</v>
      </c>
      <c r="I2395" s="1">
        <v>41850</v>
      </c>
      <c r="J2395" t="s">
        <v>71</v>
      </c>
      <c r="K2395" t="s">
        <v>40</v>
      </c>
      <c r="L2395" t="s">
        <v>225</v>
      </c>
      <c r="M2395" t="s">
        <v>38</v>
      </c>
      <c r="N2395" t="s">
        <v>21</v>
      </c>
      <c r="O2395" t="s">
        <v>585</v>
      </c>
      <c r="P2395" t="s">
        <v>23</v>
      </c>
      <c r="Q2395" t="str">
        <f>IF(COUNTIF(Table2[type_of_injury],Table2[[#This Row],[type_of_injury]])&lt;40,"other",Table2[[#This Row],[type_of_injury]])</f>
        <v>gunfire</v>
      </c>
      <c r="R2395" t="str" cm="1">
        <f t="array" ref="R2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6" spans="1:18" x14ac:dyDescent="0.35">
      <c r="A2396" t="s">
        <v>2876</v>
      </c>
      <c r="B2396" s="1">
        <v>41850</v>
      </c>
      <c r="C2396">
        <v>28</v>
      </c>
      <c r="D2396" t="str" cm="1">
        <f t="array" ref="D2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396" t="s">
        <v>16</v>
      </c>
      <c r="F2396" t="s">
        <v>37</v>
      </c>
      <c r="G2396" t="s">
        <v>38</v>
      </c>
      <c r="H2396" t="s">
        <v>39</v>
      </c>
      <c r="I2396" s="1">
        <v>41850</v>
      </c>
      <c r="J2396" t="s">
        <v>20</v>
      </c>
      <c r="K2396" t="s">
        <v>40</v>
      </c>
      <c r="L2396" t="s">
        <v>225</v>
      </c>
      <c r="M2396" t="s">
        <v>38</v>
      </c>
      <c r="N2396" t="s">
        <v>21</v>
      </c>
      <c r="O2396" t="s">
        <v>585</v>
      </c>
      <c r="P2396" t="s">
        <v>23</v>
      </c>
      <c r="Q2396" t="str">
        <f>IF(COUNTIF(Table2[type_of_injury],Table2[[#This Row],[type_of_injury]])&lt;40,"other",Table2[[#This Row],[type_of_injury]])</f>
        <v>gunfire</v>
      </c>
      <c r="R2396" t="str" cm="1">
        <f t="array" ref="R2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7" spans="1:18" x14ac:dyDescent="0.35">
      <c r="A2397" t="s">
        <v>2877</v>
      </c>
      <c r="B2397" s="1">
        <v>41850</v>
      </c>
      <c r="C2397">
        <v>33</v>
      </c>
      <c r="D2397" t="str" cm="1">
        <f t="array" ref="D2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397" t="s">
        <v>16</v>
      </c>
      <c r="F2397" t="s">
        <v>37</v>
      </c>
      <c r="G2397" t="s">
        <v>38</v>
      </c>
      <c r="H2397" t="s">
        <v>39</v>
      </c>
      <c r="I2397" s="1">
        <v>41850</v>
      </c>
      <c r="J2397" t="s">
        <v>20</v>
      </c>
      <c r="K2397" t="s">
        <v>40</v>
      </c>
      <c r="L2397" t="s">
        <v>225</v>
      </c>
      <c r="M2397" t="s">
        <v>38</v>
      </c>
      <c r="N2397" t="s">
        <v>21</v>
      </c>
      <c r="O2397" t="s">
        <v>585</v>
      </c>
      <c r="P2397" t="s">
        <v>23</v>
      </c>
      <c r="Q2397" t="str">
        <f>IF(COUNTIF(Table2[type_of_injury],Table2[[#This Row],[type_of_injury]])&lt;40,"other",Table2[[#This Row],[type_of_injury]])</f>
        <v>gunfire</v>
      </c>
      <c r="R2397" t="str" cm="1">
        <f t="array" ref="R2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8" spans="1:18" x14ac:dyDescent="0.35">
      <c r="A2398" t="s">
        <v>2878</v>
      </c>
      <c r="B2398" s="1">
        <v>41850</v>
      </c>
      <c r="C2398">
        <v>3</v>
      </c>
      <c r="D2398" t="str" cm="1">
        <f t="array" ref="D2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98" t="s">
        <v>16</v>
      </c>
      <c r="F2398" t="s">
        <v>37</v>
      </c>
      <c r="G2398" t="s">
        <v>38</v>
      </c>
      <c r="H2398" t="s">
        <v>39</v>
      </c>
      <c r="I2398" s="1">
        <v>41850</v>
      </c>
      <c r="J2398" t="s">
        <v>71</v>
      </c>
      <c r="K2398" t="s">
        <v>40</v>
      </c>
      <c r="L2398" t="s">
        <v>225</v>
      </c>
      <c r="M2398" t="s">
        <v>38</v>
      </c>
      <c r="N2398" t="s">
        <v>21</v>
      </c>
      <c r="O2398" t="s">
        <v>585</v>
      </c>
      <c r="P2398" t="s">
        <v>23</v>
      </c>
      <c r="Q2398" t="str">
        <f>IF(COUNTIF(Table2[type_of_injury],Table2[[#This Row],[type_of_injury]])&lt;40,"other",Table2[[#This Row],[type_of_injury]])</f>
        <v>gunfire</v>
      </c>
      <c r="R2398" t="str" cm="1">
        <f t="array" ref="R2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399" spans="1:18" x14ac:dyDescent="0.35">
      <c r="A2399" t="s">
        <v>2879</v>
      </c>
      <c r="B2399" s="1">
        <v>41850</v>
      </c>
      <c r="C2399">
        <v>7</v>
      </c>
      <c r="D2399" t="str" cm="1">
        <f t="array" ref="D2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399" t="s">
        <v>16</v>
      </c>
      <c r="F2399" t="s">
        <v>37</v>
      </c>
      <c r="G2399" t="s">
        <v>38</v>
      </c>
      <c r="H2399" t="s">
        <v>39</v>
      </c>
      <c r="I2399" s="1">
        <v>41850</v>
      </c>
      <c r="J2399" t="s">
        <v>20</v>
      </c>
      <c r="K2399" t="s">
        <v>40</v>
      </c>
      <c r="L2399" t="s">
        <v>225</v>
      </c>
      <c r="M2399" t="s">
        <v>38</v>
      </c>
      <c r="N2399" t="s">
        <v>21</v>
      </c>
      <c r="O2399" t="s">
        <v>585</v>
      </c>
      <c r="P2399" t="s">
        <v>23</v>
      </c>
      <c r="Q2399" t="str">
        <f>IF(COUNTIF(Table2[type_of_injury],Table2[[#This Row],[type_of_injury]])&lt;40,"other",Table2[[#This Row],[type_of_injury]])</f>
        <v>gunfire</v>
      </c>
      <c r="R2399" t="str" cm="1">
        <f t="array" ref="R2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0" spans="1:18" x14ac:dyDescent="0.35">
      <c r="A2400" t="s">
        <v>2880</v>
      </c>
      <c r="B2400" s="1">
        <v>41850</v>
      </c>
      <c r="C2400">
        <v>4</v>
      </c>
      <c r="D2400" t="str" cm="1">
        <f t="array" ref="D2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00" t="s">
        <v>16</v>
      </c>
      <c r="F2400" t="s">
        <v>37</v>
      </c>
      <c r="G2400" t="s">
        <v>38</v>
      </c>
      <c r="H2400" t="s">
        <v>39</v>
      </c>
      <c r="I2400" s="1">
        <v>41850</v>
      </c>
      <c r="J2400" t="s">
        <v>71</v>
      </c>
      <c r="K2400" t="s">
        <v>40</v>
      </c>
      <c r="L2400" t="s">
        <v>225</v>
      </c>
      <c r="M2400" t="s">
        <v>38</v>
      </c>
      <c r="N2400" t="s">
        <v>21</v>
      </c>
      <c r="O2400" t="s">
        <v>585</v>
      </c>
      <c r="P2400" t="s">
        <v>23</v>
      </c>
      <c r="Q2400" t="str">
        <f>IF(COUNTIF(Table2[type_of_injury],Table2[[#This Row],[type_of_injury]])&lt;40,"other",Table2[[#This Row],[type_of_injury]])</f>
        <v>gunfire</v>
      </c>
      <c r="R2400" t="str" cm="1">
        <f t="array" ref="R2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1" spans="1:18" x14ac:dyDescent="0.35">
      <c r="A2401" t="s">
        <v>2881</v>
      </c>
      <c r="B2401" s="1">
        <v>41850</v>
      </c>
      <c r="C2401">
        <v>2</v>
      </c>
      <c r="D2401" t="str" cm="1">
        <f t="array" ref="D2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01" t="s">
        <v>16</v>
      </c>
      <c r="F2401" t="s">
        <v>37</v>
      </c>
      <c r="G2401" t="s">
        <v>38</v>
      </c>
      <c r="H2401" t="s">
        <v>39</v>
      </c>
      <c r="I2401" s="1">
        <v>41850</v>
      </c>
      <c r="J2401" t="s">
        <v>20</v>
      </c>
      <c r="K2401" t="s">
        <v>40</v>
      </c>
      <c r="L2401" t="s">
        <v>225</v>
      </c>
      <c r="M2401" t="s">
        <v>38</v>
      </c>
      <c r="N2401" t="s">
        <v>21</v>
      </c>
      <c r="O2401" t="s">
        <v>585</v>
      </c>
      <c r="P2401" t="s">
        <v>23</v>
      </c>
      <c r="Q2401" t="str">
        <f>IF(COUNTIF(Table2[type_of_injury],Table2[[#This Row],[type_of_injury]])&lt;40,"other",Table2[[#This Row],[type_of_injury]])</f>
        <v>gunfire</v>
      </c>
      <c r="R2401" t="str" cm="1">
        <f t="array" ref="R2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2" spans="1:18" x14ac:dyDescent="0.35">
      <c r="A2402" t="s">
        <v>2882</v>
      </c>
      <c r="B2402" s="1">
        <v>41850</v>
      </c>
      <c r="C2402">
        <v>18</v>
      </c>
      <c r="D2402" t="str" cm="1">
        <f t="array" ref="D2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02" t="s">
        <v>16</v>
      </c>
      <c r="F2402" t="s">
        <v>37</v>
      </c>
      <c r="G2402" t="s">
        <v>38</v>
      </c>
      <c r="H2402" t="s">
        <v>39</v>
      </c>
      <c r="I2402" s="1">
        <v>41851</v>
      </c>
      <c r="J2402" t="s">
        <v>20</v>
      </c>
      <c r="K2402" t="s">
        <v>40</v>
      </c>
      <c r="L2402" t="s">
        <v>225</v>
      </c>
      <c r="M2402" t="s">
        <v>38</v>
      </c>
      <c r="N2402" t="s">
        <v>21</v>
      </c>
      <c r="O2402" t="s">
        <v>585</v>
      </c>
      <c r="P2402" t="s">
        <v>23</v>
      </c>
      <c r="Q2402" t="str">
        <f>IF(COUNTIF(Table2[type_of_injury],Table2[[#This Row],[type_of_injury]])&lt;40,"other",Table2[[#This Row],[type_of_injury]])</f>
        <v>gunfire</v>
      </c>
      <c r="R2402" t="str" cm="1">
        <f t="array" ref="R2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3" spans="1:18" x14ac:dyDescent="0.35">
      <c r="A2403" t="s">
        <v>2883</v>
      </c>
      <c r="B2403" s="1">
        <v>41850</v>
      </c>
      <c r="C2403">
        <v>58</v>
      </c>
      <c r="D2403" t="str" cm="1">
        <f t="array" ref="D2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403" t="s">
        <v>16</v>
      </c>
      <c r="F2403" t="s">
        <v>37</v>
      </c>
      <c r="G2403" t="s">
        <v>38</v>
      </c>
      <c r="H2403" t="s">
        <v>39</v>
      </c>
      <c r="I2403" s="1">
        <v>41850</v>
      </c>
      <c r="J2403" t="s">
        <v>20</v>
      </c>
      <c r="K2403" t="s">
        <v>40</v>
      </c>
      <c r="L2403" t="s">
        <v>225</v>
      </c>
      <c r="M2403" t="s">
        <v>38</v>
      </c>
      <c r="N2403" t="s">
        <v>21</v>
      </c>
      <c r="O2403" t="s">
        <v>585</v>
      </c>
      <c r="P2403" t="s">
        <v>23</v>
      </c>
      <c r="Q2403" t="str">
        <f>IF(COUNTIF(Table2[type_of_injury],Table2[[#This Row],[type_of_injury]])&lt;40,"other",Table2[[#This Row],[type_of_injury]])</f>
        <v>gunfire</v>
      </c>
      <c r="R2403" t="str" cm="1">
        <f t="array" ref="R2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4" spans="1:18" x14ac:dyDescent="0.35">
      <c r="A2404" t="s">
        <v>2884</v>
      </c>
      <c r="B2404" s="1">
        <v>41850</v>
      </c>
      <c r="C2404">
        <v>24</v>
      </c>
      <c r="D2404" t="str" cm="1">
        <f t="array" ref="D2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04" t="s">
        <v>16</v>
      </c>
      <c r="F2404" t="s">
        <v>215</v>
      </c>
      <c r="G2404" t="s">
        <v>41</v>
      </c>
      <c r="H2404" t="s">
        <v>39</v>
      </c>
      <c r="I2404" s="1">
        <v>41850</v>
      </c>
      <c r="J2404" t="s">
        <v>20</v>
      </c>
      <c r="K2404" t="s">
        <v>204</v>
      </c>
      <c r="L2404" t="s">
        <v>215</v>
      </c>
      <c r="M2404" t="s">
        <v>41</v>
      </c>
      <c r="N2404" t="s">
        <v>21</v>
      </c>
      <c r="P2404" t="s">
        <v>23</v>
      </c>
      <c r="Q2404" t="str">
        <f>IF(COUNTIF(Table2[type_of_injury],Table2[[#This Row],[type_of_injury]])&lt;40,"other",Table2[[#This Row],[type_of_injury]])</f>
        <v>gunfire</v>
      </c>
      <c r="R2404" t="str" cm="1">
        <f t="array" ref="R2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5" spans="1:18" x14ac:dyDescent="0.35">
      <c r="A2405" t="s">
        <v>2885</v>
      </c>
      <c r="B2405" s="1">
        <v>41850</v>
      </c>
      <c r="C2405">
        <v>23</v>
      </c>
      <c r="D2405" t="str" cm="1">
        <f t="array" ref="D2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05" t="s">
        <v>16</v>
      </c>
      <c r="F2405" t="s">
        <v>242</v>
      </c>
      <c r="G2405" t="s">
        <v>41</v>
      </c>
      <c r="H2405" t="s">
        <v>39</v>
      </c>
      <c r="I2405" s="1">
        <v>41851</v>
      </c>
      <c r="J2405" t="s">
        <v>20</v>
      </c>
      <c r="K2405" t="s">
        <v>204</v>
      </c>
      <c r="L2405" t="s">
        <v>242</v>
      </c>
      <c r="M2405" t="s">
        <v>41</v>
      </c>
      <c r="N2405" t="s">
        <v>21</v>
      </c>
      <c r="P2405" t="s">
        <v>23</v>
      </c>
      <c r="Q2405" t="str">
        <f>IF(COUNTIF(Table2[type_of_injury],Table2[[#This Row],[type_of_injury]])&lt;40,"other",Table2[[#This Row],[type_of_injury]])</f>
        <v>gunfire</v>
      </c>
      <c r="R2405" t="str" cm="1">
        <f t="array" ref="R2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6" spans="1:18" x14ac:dyDescent="0.35">
      <c r="A2406" t="s">
        <v>2886</v>
      </c>
      <c r="B2406" s="1">
        <v>41850</v>
      </c>
      <c r="C2406">
        <v>19</v>
      </c>
      <c r="D2406" t="str" cm="1">
        <f t="array" ref="D2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06" t="s">
        <v>16</v>
      </c>
      <c r="F2406" t="s">
        <v>215</v>
      </c>
      <c r="G2406" t="s">
        <v>41</v>
      </c>
      <c r="H2406" t="s">
        <v>39</v>
      </c>
      <c r="I2406" s="1">
        <v>41850</v>
      </c>
      <c r="J2406" t="s">
        <v>20</v>
      </c>
      <c r="K2406" t="s">
        <v>204</v>
      </c>
      <c r="L2406" t="s">
        <v>215</v>
      </c>
      <c r="M2406" t="s">
        <v>41</v>
      </c>
      <c r="N2406" t="s">
        <v>21</v>
      </c>
      <c r="O2406" t="s">
        <v>35</v>
      </c>
      <c r="P2406" t="s">
        <v>23</v>
      </c>
      <c r="Q2406" t="str">
        <f>IF(COUNTIF(Table2[type_of_injury],Table2[[#This Row],[type_of_injury]])&lt;40,"other",Table2[[#This Row],[type_of_injury]])</f>
        <v>gunfire</v>
      </c>
      <c r="R2406" t="str" cm="1">
        <f t="array" ref="R2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7" spans="1:18" x14ac:dyDescent="0.35">
      <c r="A2407" t="s">
        <v>2887</v>
      </c>
      <c r="B2407" s="1">
        <v>41850</v>
      </c>
      <c r="C2407">
        <v>19</v>
      </c>
      <c r="D2407" t="str" cm="1">
        <f t="array" ref="D2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07" t="s">
        <v>16</v>
      </c>
      <c r="F2407" t="s">
        <v>221</v>
      </c>
      <c r="G2407" t="s">
        <v>222</v>
      </c>
      <c r="H2407" t="s">
        <v>39</v>
      </c>
      <c r="I2407" s="1">
        <v>41850</v>
      </c>
      <c r="J2407" t="s">
        <v>20</v>
      </c>
      <c r="K2407" t="s">
        <v>40</v>
      </c>
      <c r="L2407" t="s">
        <v>221</v>
      </c>
      <c r="M2407" t="s">
        <v>222</v>
      </c>
      <c r="N2407" t="s">
        <v>21</v>
      </c>
      <c r="O2407" t="s">
        <v>35</v>
      </c>
      <c r="P2407" t="s">
        <v>23</v>
      </c>
      <c r="Q2407" t="str">
        <f>IF(COUNTIF(Table2[type_of_injury],Table2[[#This Row],[type_of_injury]])&lt;40,"other",Table2[[#This Row],[type_of_injury]])</f>
        <v>gunfire</v>
      </c>
      <c r="R2407" t="str" cm="1">
        <f t="array" ref="R2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8" spans="1:18" x14ac:dyDescent="0.35">
      <c r="A2408" t="s">
        <v>2888</v>
      </c>
      <c r="B2408" s="1">
        <v>41850</v>
      </c>
      <c r="C2408">
        <v>49</v>
      </c>
      <c r="D2408" t="str" cm="1">
        <f t="array" ref="D2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08" t="s">
        <v>16</v>
      </c>
      <c r="F2408" t="s">
        <v>37</v>
      </c>
      <c r="G2408" t="s">
        <v>38</v>
      </c>
      <c r="H2408" t="s">
        <v>39</v>
      </c>
      <c r="I2408" s="1">
        <v>41850</v>
      </c>
      <c r="J2408" t="s">
        <v>20</v>
      </c>
      <c r="K2408" t="s">
        <v>40</v>
      </c>
      <c r="L2408" t="s">
        <v>225</v>
      </c>
      <c r="M2408" t="s">
        <v>38</v>
      </c>
      <c r="N2408" t="s">
        <v>21</v>
      </c>
      <c r="P2408" t="s">
        <v>23</v>
      </c>
      <c r="Q2408" t="str">
        <f>IF(COUNTIF(Table2[type_of_injury],Table2[[#This Row],[type_of_injury]])&lt;40,"other",Table2[[#This Row],[type_of_injury]])</f>
        <v>gunfire</v>
      </c>
      <c r="R2408" t="str" cm="1">
        <f t="array" ref="R2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09" spans="1:18" x14ac:dyDescent="0.35">
      <c r="A2409" t="s">
        <v>2889</v>
      </c>
      <c r="B2409" s="1">
        <v>41850</v>
      </c>
      <c r="C2409">
        <v>22</v>
      </c>
      <c r="D2409" t="str" cm="1">
        <f t="array" ref="D2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09" t="s">
        <v>16</v>
      </c>
      <c r="F2409" t="s">
        <v>593</v>
      </c>
      <c r="G2409" t="s">
        <v>222</v>
      </c>
      <c r="H2409" t="s">
        <v>39</v>
      </c>
      <c r="I2409" s="1">
        <v>41850</v>
      </c>
      <c r="J2409" t="s">
        <v>20</v>
      </c>
      <c r="K2409" t="s">
        <v>204</v>
      </c>
      <c r="L2409" t="s">
        <v>593</v>
      </c>
      <c r="M2409" t="s">
        <v>222</v>
      </c>
      <c r="N2409" t="s">
        <v>21</v>
      </c>
      <c r="O2409" t="s">
        <v>35</v>
      </c>
      <c r="P2409" t="s">
        <v>23</v>
      </c>
      <c r="Q2409" t="str">
        <f>IF(COUNTIF(Table2[type_of_injury],Table2[[#This Row],[type_of_injury]])&lt;40,"other",Table2[[#This Row],[type_of_injury]])</f>
        <v>gunfire</v>
      </c>
      <c r="R2409" t="str" cm="1">
        <f t="array" ref="R2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0" spans="1:18" x14ac:dyDescent="0.35">
      <c r="A2410" t="s">
        <v>2890</v>
      </c>
      <c r="B2410" s="1">
        <v>41850</v>
      </c>
      <c r="C2410">
        <v>25</v>
      </c>
      <c r="D2410" t="str" cm="1">
        <f t="array" ref="D2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10" t="s">
        <v>16</v>
      </c>
      <c r="F2410" t="s">
        <v>217</v>
      </c>
      <c r="G2410" t="s">
        <v>218</v>
      </c>
      <c r="H2410" t="s">
        <v>39</v>
      </c>
      <c r="I2410" s="1">
        <v>41850</v>
      </c>
      <c r="J2410" t="s">
        <v>20</v>
      </c>
      <c r="K2410" t="s">
        <v>40</v>
      </c>
      <c r="L2410" t="s">
        <v>891</v>
      </c>
      <c r="M2410" t="s">
        <v>218</v>
      </c>
      <c r="N2410" t="s">
        <v>21</v>
      </c>
      <c r="O2410" t="s">
        <v>35</v>
      </c>
      <c r="P2410" t="s">
        <v>23</v>
      </c>
      <c r="Q2410" t="str">
        <f>IF(COUNTIF(Table2[type_of_injury],Table2[[#This Row],[type_of_injury]])&lt;40,"other",Table2[[#This Row],[type_of_injury]])</f>
        <v>gunfire</v>
      </c>
      <c r="R2410" t="str" cm="1">
        <f t="array" ref="R2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1" spans="1:18" x14ac:dyDescent="0.35">
      <c r="A2411" t="s">
        <v>2891</v>
      </c>
      <c r="B2411" s="1">
        <v>41850</v>
      </c>
      <c r="C2411">
        <v>49</v>
      </c>
      <c r="D2411" t="str" cm="1">
        <f t="array" ref="D2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11" t="s">
        <v>16</v>
      </c>
      <c r="F2411" t="s">
        <v>37</v>
      </c>
      <c r="G2411" t="s">
        <v>38</v>
      </c>
      <c r="H2411" t="s">
        <v>39</v>
      </c>
      <c r="I2411" s="1">
        <v>41850</v>
      </c>
      <c r="J2411" t="s">
        <v>20</v>
      </c>
      <c r="K2411" t="s">
        <v>40</v>
      </c>
      <c r="L2411" t="s">
        <v>225</v>
      </c>
      <c r="M2411" t="s">
        <v>38</v>
      </c>
      <c r="N2411" t="s">
        <v>21</v>
      </c>
      <c r="P2411" t="s">
        <v>23</v>
      </c>
      <c r="Q2411" t="str">
        <f>IF(COUNTIF(Table2[type_of_injury],Table2[[#This Row],[type_of_injury]])&lt;40,"other",Table2[[#This Row],[type_of_injury]])</f>
        <v>gunfire</v>
      </c>
      <c r="R2411" t="str" cm="1">
        <f t="array" ref="R2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2" spans="1:18" x14ac:dyDescent="0.35">
      <c r="A2412" t="s">
        <v>2892</v>
      </c>
      <c r="B2412" s="1">
        <v>41850</v>
      </c>
      <c r="C2412">
        <v>50</v>
      </c>
      <c r="D2412" t="str" cm="1">
        <f t="array" ref="D2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12" t="s">
        <v>16</v>
      </c>
      <c r="F2412" t="s">
        <v>210</v>
      </c>
      <c r="G2412" t="s">
        <v>210</v>
      </c>
      <c r="H2412" t="s">
        <v>39</v>
      </c>
      <c r="I2412" s="1">
        <v>41850</v>
      </c>
      <c r="J2412" t="s">
        <v>20</v>
      </c>
      <c r="K2412" t="s">
        <v>40</v>
      </c>
      <c r="L2412" t="s">
        <v>210</v>
      </c>
      <c r="M2412" t="s">
        <v>210</v>
      </c>
      <c r="N2412" t="s">
        <v>21</v>
      </c>
      <c r="P2412" t="s">
        <v>23</v>
      </c>
      <c r="Q2412" t="str">
        <f>IF(COUNTIF(Table2[type_of_injury],Table2[[#This Row],[type_of_injury]])&lt;40,"other",Table2[[#This Row],[type_of_injury]])</f>
        <v>gunfire</v>
      </c>
      <c r="R2412" t="str" cm="1">
        <f t="array" ref="R2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3" spans="1:18" x14ac:dyDescent="0.35">
      <c r="A2413" t="s">
        <v>2893</v>
      </c>
      <c r="B2413" s="1">
        <v>41850</v>
      </c>
      <c r="C2413">
        <v>15</v>
      </c>
      <c r="D2413" t="str" cm="1">
        <f t="array" ref="D2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13" t="s">
        <v>16</v>
      </c>
      <c r="F2413" t="s">
        <v>582</v>
      </c>
      <c r="G2413" t="s">
        <v>222</v>
      </c>
      <c r="H2413" t="s">
        <v>39</v>
      </c>
      <c r="I2413" s="1">
        <v>41850</v>
      </c>
      <c r="J2413" t="s">
        <v>20</v>
      </c>
      <c r="K2413" t="s">
        <v>40</v>
      </c>
      <c r="L2413" t="s">
        <v>582</v>
      </c>
      <c r="M2413" t="s">
        <v>222</v>
      </c>
      <c r="N2413" t="s">
        <v>21</v>
      </c>
      <c r="P2413" t="s">
        <v>23</v>
      </c>
      <c r="Q2413" t="str">
        <f>IF(COUNTIF(Table2[type_of_injury],Table2[[#This Row],[type_of_injury]])&lt;40,"other",Table2[[#This Row],[type_of_injury]])</f>
        <v>gunfire</v>
      </c>
      <c r="R2413" t="str" cm="1">
        <f t="array" ref="R2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4" spans="1:18" x14ac:dyDescent="0.35">
      <c r="A2414" t="s">
        <v>2894</v>
      </c>
      <c r="B2414" s="1">
        <v>41850</v>
      </c>
      <c r="C2414">
        <v>17</v>
      </c>
      <c r="D2414" t="str" cm="1">
        <f t="array" ref="D2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14" t="s">
        <v>16</v>
      </c>
      <c r="F2414" t="s">
        <v>217</v>
      </c>
      <c r="G2414" t="s">
        <v>218</v>
      </c>
      <c r="H2414" t="s">
        <v>39</v>
      </c>
      <c r="I2414" s="1">
        <v>41851</v>
      </c>
      <c r="J2414" t="s">
        <v>20</v>
      </c>
      <c r="K2414" t="s">
        <v>40</v>
      </c>
      <c r="L2414" t="s">
        <v>219</v>
      </c>
      <c r="M2414" t="s">
        <v>218</v>
      </c>
      <c r="N2414" t="s">
        <v>21</v>
      </c>
      <c r="O2414" t="s">
        <v>585</v>
      </c>
      <c r="P2414" t="s">
        <v>23</v>
      </c>
      <c r="Q2414" t="str">
        <f>IF(COUNTIF(Table2[type_of_injury],Table2[[#This Row],[type_of_injury]])&lt;40,"other",Table2[[#This Row],[type_of_injury]])</f>
        <v>gunfire</v>
      </c>
      <c r="R2414" t="str" cm="1">
        <f t="array" ref="R2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5" spans="1:18" x14ac:dyDescent="0.35">
      <c r="A2415" t="s">
        <v>2895</v>
      </c>
      <c r="B2415" s="1">
        <v>41850</v>
      </c>
      <c r="C2415">
        <v>27</v>
      </c>
      <c r="D2415" t="str" cm="1">
        <f t="array" ref="D2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15" t="s">
        <v>16</v>
      </c>
      <c r="F2415" t="s">
        <v>221</v>
      </c>
      <c r="G2415" t="s">
        <v>222</v>
      </c>
      <c r="H2415" t="s">
        <v>39</v>
      </c>
      <c r="I2415" s="1">
        <v>41850</v>
      </c>
      <c r="J2415" t="s">
        <v>20</v>
      </c>
      <c r="K2415" t="s">
        <v>204</v>
      </c>
      <c r="L2415" t="s">
        <v>593</v>
      </c>
      <c r="M2415" t="s">
        <v>222</v>
      </c>
      <c r="N2415" t="s">
        <v>21</v>
      </c>
      <c r="P2415" t="s">
        <v>23</v>
      </c>
      <c r="Q2415" t="str">
        <f>IF(COUNTIF(Table2[type_of_injury],Table2[[#This Row],[type_of_injury]])&lt;40,"other",Table2[[#This Row],[type_of_injury]])</f>
        <v>gunfire</v>
      </c>
      <c r="R2415" t="str" cm="1">
        <f t="array" ref="R2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6" spans="1:18" x14ac:dyDescent="0.35">
      <c r="A2416" t="s">
        <v>2896</v>
      </c>
      <c r="B2416" s="1">
        <v>41850</v>
      </c>
      <c r="C2416">
        <v>68</v>
      </c>
      <c r="D2416" t="str" cm="1">
        <f t="array" ref="D2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416" t="s">
        <v>16</v>
      </c>
      <c r="F2416" t="s">
        <v>215</v>
      </c>
      <c r="G2416" t="s">
        <v>41</v>
      </c>
      <c r="H2416" t="s">
        <v>39</v>
      </c>
      <c r="I2416" s="1">
        <v>41850</v>
      </c>
      <c r="J2416" t="s">
        <v>71</v>
      </c>
      <c r="K2416" t="s">
        <v>40</v>
      </c>
      <c r="L2416" t="s">
        <v>215</v>
      </c>
      <c r="M2416" t="s">
        <v>41</v>
      </c>
      <c r="N2416" t="s">
        <v>21</v>
      </c>
      <c r="P2416" t="s">
        <v>23</v>
      </c>
      <c r="Q2416" t="str">
        <f>IF(COUNTIF(Table2[type_of_injury],Table2[[#This Row],[type_of_injury]])&lt;40,"other",Table2[[#This Row],[type_of_injury]])</f>
        <v>gunfire</v>
      </c>
      <c r="R2416" t="str" cm="1">
        <f t="array" ref="R2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7" spans="1:18" x14ac:dyDescent="0.35">
      <c r="A2417" t="s">
        <v>2897</v>
      </c>
      <c r="B2417" s="1">
        <v>41850</v>
      </c>
      <c r="C2417">
        <v>11</v>
      </c>
      <c r="D2417" t="str" cm="1">
        <f t="array" ref="D2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17" t="s">
        <v>16</v>
      </c>
      <c r="F2417" t="s">
        <v>37</v>
      </c>
      <c r="G2417" t="s">
        <v>38</v>
      </c>
      <c r="H2417" t="s">
        <v>39</v>
      </c>
      <c r="I2417" s="1">
        <v>41850</v>
      </c>
      <c r="J2417" t="s">
        <v>71</v>
      </c>
      <c r="K2417" t="s">
        <v>40</v>
      </c>
      <c r="L2417" t="s">
        <v>225</v>
      </c>
      <c r="M2417" t="s">
        <v>38</v>
      </c>
      <c r="N2417" t="s">
        <v>21</v>
      </c>
      <c r="P2417" t="s">
        <v>23</v>
      </c>
      <c r="Q2417" t="str">
        <f>IF(COUNTIF(Table2[type_of_injury],Table2[[#This Row],[type_of_injury]])&lt;40,"other",Table2[[#This Row],[type_of_injury]])</f>
        <v>gunfire</v>
      </c>
      <c r="R2417" t="str" cm="1">
        <f t="array" ref="R2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8" spans="1:18" x14ac:dyDescent="0.35">
      <c r="A2418" t="s">
        <v>2898</v>
      </c>
      <c r="B2418" s="1">
        <v>41850</v>
      </c>
      <c r="C2418">
        <v>31</v>
      </c>
      <c r="D2418" t="str" cm="1">
        <f t="array" ref="D2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18" t="s">
        <v>16</v>
      </c>
      <c r="F2418" t="s">
        <v>215</v>
      </c>
      <c r="G2418" t="s">
        <v>41</v>
      </c>
      <c r="H2418" t="s">
        <v>39</v>
      </c>
      <c r="I2418" s="1">
        <v>41850</v>
      </c>
      <c r="J2418" t="s">
        <v>20</v>
      </c>
      <c r="K2418" t="s">
        <v>204</v>
      </c>
      <c r="L2418" t="s">
        <v>215</v>
      </c>
      <c r="M2418" t="s">
        <v>41</v>
      </c>
      <c r="N2418" t="s">
        <v>21</v>
      </c>
      <c r="P2418" t="s">
        <v>23</v>
      </c>
      <c r="Q2418" t="str">
        <f>IF(COUNTIF(Table2[type_of_injury],Table2[[#This Row],[type_of_injury]])&lt;40,"other",Table2[[#This Row],[type_of_injury]])</f>
        <v>gunfire</v>
      </c>
      <c r="R2418" t="str" cm="1">
        <f t="array" ref="R2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19" spans="1:18" x14ac:dyDescent="0.35">
      <c r="A2419" t="s">
        <v>2899</v>
      </c>
      <c r="B2419" s="1">
        <v>41850</v>
      </c>
      <c r="C2419">
        <v>25</v>
      </c>
      <c r="D2419" t="str" cm="1">
        <f t="array" ref="D2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19" t="s">
        <v>16</v>
      </c>
      <c r="F2419" t="s">
        <v>215</v>
      </c>
      <c r="G2419" t="s">
        <v>41</v>
      </c>
      <c r="H2419" t="s">
        <v>39</v>
      </c>
      <c r="I2419" s="1">
        <v>41850</v>
      </c>
      <c r="J2419" t="s">
        <v>20</v>
      </c>
      <c r="K2419" t="s">
        <v>204</v>
      </c>
      <c r="L2419" t="s">
        <v>215</v>
      </c>
      <c r="M2419" t="s">
        <v>41</v>
      </c>
      <c r="N2419" t="s">
        <v>21</v>
      </c>
      <c r="P2419" t="s">
        <v>23</v>
      </c>
      <c r="Q2419" t="str">
        <f>IF(COUNTIF(Table2[type_of_injury],Table2[[#This Row],[type_of_injury]])&lt;40,"other",Table2[[#This Row],[type_of_injury]])</f>
        <v>gunfire</v>
      </c>
      <c r="R2419" t="str" cm="1">
        <f t="array" ref="R2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0" spans="1:18" x14ac:dyDescent="0.35">
      <c r="A2420" t="s">
        <v>2900</v>
      </c>
      <c r="B2420" s="1">
        <v>41850</v>
      </c>
      <c r="C2420">
        <v>27</v>
      </c>
      <c r="D2420" t="str" cm="1">
        <f t="array" ref="D2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20" t="s">
        <v>16</v>
      </c>
      <c r="F2420" t="s">
        <v>215</v>
      </c>
      <c r="G2420" t="s">
        <v>41</v>
      </c>
      <c r="H2420" t="s">
        <v>39</v>
      </c>
      <c r="I2420" s="1">
        <v>41850</v>
      </c>
      <c r="J2420" t="s">
        <v>20</v>
      </c>
      <c r="K2420" t="s">
        <v>204</v>
      </c>
      <c r="L2420" t="s">
        <v>41</v>
      </c>
      <c r="M2420" t="s">
        <v>41</v>
      </c>
      <c r="N2420" t="s">
        <v>21</v>
      </c>
      <c r="P2420" t="s">
        <v>23</v>
      </c>
      <c r="Q2420" t="str">
        <f>IF(COUNTIF(Table2[type_of_injury],Table2[[#This Row],[type_of_injury]])&lt;40,"other",Table2[[#This Row],[type_of_injury]])</f>
        <v>gunfire</v>
      </c>
      <c r="R2420" t="str" cm="1">
        <f t="array" ref="R2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1" spans="1:18" x14ac:dyDescent="0.35">
      <c r="A2421" t="s">
        <v>2901</v>
      </c>
      <c r="B2421" s="1">
        <v>41850</v>
      </c>
      <c r="C2421">
        <v>57</v>
      </c>
      <c r="D2421" t="str" cm="1">
        <f t="array" ref="D2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421" t="s">
        <v>16</v>
      </c>
      <c r="F2421" t="s">
        <v>215</v>
      </c>
      <c r="G2421" t="s">
        <v>41</v>
      </c>
      <c r="H2421" t="s">
        <v>39</v>
      </c>
      <c r="I2421" s="1">
        <v>41850</v>
      </c>
      <c r="J2421" t="s">
        <v>20</v>
      </c>
      <c r="K2421" t="s">
        <v>40</v>
      </c>
      <c r="L2421" t="s">
        <v>215</v>
      </c>
      <c r="M2421" t="s">
        <v>41</v>
      </c>
      <c r="N2421" t="s">
        <v>21</v>
      </c>
      <c r="P2421" t="s">
        <v>23</v>
      </c>
      <c r="Q2421" t="str">
        <f>IF(COUNTIF(Table2[type_of_injury],Table2[[#This Row],[type_of_injury]])&lt;40,"other",Table2[[#This Row],[type_of_injury]])</f>
        <v>gunfire</v>
      </c>
      <c r="R2421" t="str" cm="1">
        <f t="array" ref="R2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2" spans="1:18" x14ac:dyDescent="0.35">
      <c r="A2422" t="s">
        <v>2902</v>
      </c>
      <c r="B2422" s="1">
        <v>41850</v>
      </c>
      <c r="C2422">
        <v>16</v>
      </c>
      <c r="D2422" t="str" cm="1">
        <f t="array" ref="D2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22" t="s">
        <v>16</v>
      </c>
      <c r="F2422" t="s">
        <v>218</v>
      </c>
      <c r="G2422" t="s">
        <v>218</v>
      </c>
      <c r="H2422" t="s">
        <v>39</v>
      </c>
      <c r="I2422" s="1">
        <v>41850</v>
      </c>
      <c r="J2422" t="s">
        <v>20</v>
      </c>
      <c r="K2422" t="s">
        <v>204</v>
      </c>
      <c r="L2422" t="s">
        <v>218</v>
      </c>
      <c r="M2422" t="s">
        <v>218</v>
      </c>
      <c r="N2422" t="s">
        <v>21</v>
      </c>
      <c r="P2422" t="s">
        <v>23</v>
      </c>
      <c r="Q2422" t="str">
        <f>IF(COUNTIF(Table2[type_of_injury],Table2[[#This Row],[type_of_injury]])&lt;40,"other",Table2[[#This Row],[type_of_injury]])</f>
        <v>gunfire</v>
      </c>
      <c r="R2422" t="str" cm="1">
        <f t="array" ref="R2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3" spans="1:18" x14ac:dyDescent="0.35">
      <c r="A2423" t="s">
        <v>2903</v>
      </c>
      <c r="B2423" s="1">
        <v>41850</v>
      </c>
      <c r="C2423">
        <v>30</v>
      </c>
      <c r="D2423" t="str" cm="1">
        <f t="array" ref="D2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23" t="s">
        <v>16</v>
      </c>
      <c r="F2423" t="s">
        <v>582</v>
      </c>
      <c r="G2423" t="s">
        <v>222</v>
      </c>
      <c r="H2423" t="s">
        <v>39</v>
      </c>
      <c r="I2423" s="1">
        <v>41850</v>
      </c>
      <c r="J2423" t="s">
        <v>20</v>
      </c>
      <c r="K2423" t="s">
        <v>204</v>
      </c>
      <c r="L2423" t="s">
        <v>221</v>
      </c>
      <c r="M2423" t="s">
        <v>222</v>
      </c>
      <c r="N2423" t="s">
        <v>21</v>
      </c>
      <c r="P2423" t="s">
        <v>23</v>
      </c>
      <c r="Q2423" t="str">
        <f>IF(COUNTIF(Table2[type_of_injury],Table2[[#This Row],[type_of_injury]])&lt;40,"other",Table2[[#This Row],[type_of_injury]])</f>
        <v>gunfire</v>
      </c>
      <c r="R2423" t="str" cm="1">
        <f t="array" ref="R2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4" spans="1:18" x14ac:dyDescent="0.35">
      <c r="A2424" t="s">
        <v>2904</v>
      </c>
      <c r="B2424" s="1">
        <v>41850</v>
      </c>
      <c r="C2424">
        <v>31</v>
      </c>
      <c r="D2424" t="str" cm="1">
        <f t="array" ref="D2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24" t="s">
        <v>16</v>
      </c>
      <c r="F2424" t="s">
        <v>582</v>
      </c>
      <c r="G2424" t="s">
        <v>222</v>
      </c>
      <c r="H2424" t="s">
        <v>39</v>
      </c>
      <c r="I2424" s="1">
        <v>41850</v>
      </c>
      <c r="J2424" t="s">
        <v>20</v>
      </c>
      <c r="K2424" t="s">
        <v>204</v>
      </c>
      <c r="L2424" t="s">
        <v>221</v>
      </c>
      <c r="M2424" t="s">
        <v>222</v>
      </c>
      <c r="N2424" t="s">
        <v>21</v>
      </c>
      <c r="P2424" t="s">
        <v>23</v>
      </c>
      <c r="Q2424" t="str">
        <f>IF(COUNTIF(Table2[type_of_injury],Table2[[#This Row],[type_of_injury]])&lt;40,"other",Table2[[#This Row],[type_of_injury]])</f>
        <v>gunfire</v>
      </c>
      <c r="R2424" t="str" cm="1">
        <f t="array" ref="R2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5" spans="1:18" x14ac:dyDescent="0.35">
      <c r="A2425" t="s">
        <v>2905</v>
      </c>
      <c r="B2425" s="1">
        <v>41850</v>
      </c>
      <c r="C2425">
        <v>19</v>
      </c>
      <c r="D2425" t="str" cm="1">
        <f t="array" ref="D2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25" t="s">
        <v>16</v>
      </c>
      <c r="F2425" t="s">
        <v>582</v>
      </c>
      <c r="G2425" t="s">
        <v>222</v>
      </c>
      <c r="H2425" t="s">
        <v>39</v>
      </c>
      <c r="I2425" s="1">
        <v>41850</v>
      </c>
      <c r="J2425" t="s">
        <v>20</v>
      </c>
      <c r="K2425" t="s">
        <v>204</v>
      </c>
      <c r="L2425" t="s">
        <v>221</v>
      </c>
      <c r="M2425" t="s">
        <v>222</v>
      </c>
      <c r="N2425" t="s">
        <v>21</v>
      </c>
      <c r="P2425" t="s">
        <v>23</v>
      </c>
      <c r="Q2425" t="str">
        <f>IF(COUNTIF(Table2[type_of_injury],Table2[[#This Row],[type_of_injury]])&lt;40,"other",Table2[[#This Row],[type_of_injury]])</f>
        <v>gunfire</v>
      </c>
      <c r="R2425" t="str" cm="1">
        <f t="array" ref="R2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6" spans="1:18" x14ac:dyDescent="0.35">
      <c r="A2426" t="s">
        <v>2906</v>
      </c>
      <c r="B2426" s="1">
        <v>41850</v>
      </c>
      <c r="C2426">
        <v>31</v>
      </c>
      <c r="D2426" t="str" cm="1">
        <f t="array" ref="D2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26" t="s">
        <v>16</v>
      </c>
      <c r="F2426" t="s">
        <v>582</v>
      </c>
      <c r="G2426" t="s">
        <v>222</v>
      </c>
      <c r="H2426" t="s">
        <v>39</v>
      </c>
      <c r="I2426" s="1">
        <v>41850</v>
      </c>
      <c r="J2426" t="s">
        <v>20</v>
      </c>
      <c r="K2426" t="s">
        <v>204</v>
      </c>
      <c r="L2426" t="s">
        <v>221</v>
      </c>
      <c r="M2426" t="s">
        <v>222</v>
      </c>
      <c r="N2426" t="s">
        <v>21</v>
      </c>
      <c r="P2426" t="s">
        <v>23</v>
      </c>
      <c r="Q2426" t="str">
        <f>IF(COUNTIF(Table2[type_of_injury],Table2[[#This Row],[type_of_injury]])&lt;40,"other",Table2[[#This Row],[type_of_injury]])</f>
        <v>gunfire</v>
      </c>
      <c r="R2426" t="str" cm="1">
        <f t="array" ref="R2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7" spans="1:18" x14ac:dyDescent="0.35">
      <c r="A2427" t="s">
        <v>2907</v>
      </c>
      <c r="B2427" s="1">
        <v>41850</v>
      </c>
      <c r="C2427">
        <v>24</v>
      </c>
      <c r="D2427" t="str" cm="1">
        <f t="array" ref="D2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27" t="s">
        <v>16</v>
      </c>
      <c r="F2427" t="s">
        <v>582</v>
      </c>
      <c r="G2427" t="s">
        <v>222</v>
      </c>
      <c r="H2427" t="s">
        <v>39</v>
      </c>
      <c r="I2427" s="1">
        <v>41850</v>
      </c>
      <c r="J2427" t="s">
        <v>20</v>
      </c>
      <c r="K2427" t="s">
        <v>204</v>
      </c>
      <c r="L2427" t="s">
        <v>221</v>
      </c>
      <c r="M2427" t="s">
        <v>222</v>
      </c>
      <c r="N2427" t="s">
        <v>21</v>
      </c>
      <c r="P2427" t="s">
        <v>23</v>
      </c>
      <c r="Q2427" t="str">
        <f>IF(COUNTIF(Table2[type_of_injury],Table2[[#This Row],[type_of_injury]])&lt;40,"other",Table2[[#This Row],[type_of_injury]])</f>
        <v>gunfire</v>
      </c>
      <c r="R2427" t="str" cm="1">
        <f t="array" ref="R2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8" spans="1:18" x14ac:dyDescent="0.35">
      <c r="A2428" t="s">
        <v>2908</v>
      </c>
      <c r="B2428" s="1">
        <v>41850</v>
      </c>
      <c r="C2428">
        <v>32</v>
      </c>
      <c r="D2428" t="str" cm="1">
        <f t="array" ref="D2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28" t="s">
        <v>16</v>
      </c>
      <c r="F2428" t="s">
        <v>582</v>
      </c>
      <c r="G2428" t="s">
        <v>222</v>
      </c>
      <c r="H2428" t="s">
        <v>39</v>
      </c>
      <c r="I2428" s="1">
        <v>41850</v>
      </c>
      <c r="J2428" t="s">
        <v>20</v>
      </c>
      <c r="K2428" t="s">
        <v>204</v>
      </c>
      <c r="L2428" t="s">
        <v>221</v>
      </c>
      <c r="M2428" t="s">
        <v>222</v>
      </c>
      <c r="N2428" t="s">
        <v>21</v>
      </c>
      <c r="P2428" t="s">
        <v>23</v>
      </c>
      <c r="Q2428" t="str">
        <f>IF(COUNTIF(Table2[type_of_injury],Table2[[#This Row],[type_of_injury]])&lt;40,"other",Table2[[#This Row],[type_of_injury]])</f>
        <v>gunfire</v>
      </c>
      <c r="R2428" t="str" cm="1">
        <f t="array" ref="R2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29" spans="1:18" x14ac:dyDescent="0.35">
      <c r="A2429" t="s">
        <v>2909</v>
      </c>
      <c r="B2429" s="1">
        <v>41850</v>
      </c>
      <c r="C2429">
        <v>28</v>
      </c>
      <c r="D2429" t="str" cm="1">
        <f t="array" ref="D2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29" t="s">
        <v>16</v>
      </c>
      <c r="F2429" t="s">
        <v>582</v>
      </c>
      <c r="G2429" t="s">
        <v>222</v>
      </c>
      <c r="H2429" t="s">
        <v>39</v>
      </c>
      <c r="I2429" s="1">
        <v>41850</v>
      </c>
      <c r="J2429" t="s">
        <v>20</v>
      </c>
      <c r="K2429" t="s">
        <v>204</v>
      </c>
      <c r="L2429" t="s">
        <v>221</v>
      </c>
      <c r="M2429" t="s">
        <v>222</v>
      </c>
      <c r="N2429" t="s">
        <v>21</v>
      </c>
      <c r="P2429" t="s">
        <v>23</v>
      </c>
      <c r="Q2429" t="str">
        <f>IF(COUNTIF(Table2[type_of_injury],Table2[[#This Row],[type_of_injury]])&lt;40,"other",Table2[[#This Row],[type_of_injury]])</f>
        <v>gunfire</v>
      </c>
      <c r="R2429" t="str" cm="1">
        <f t="array" ref="R2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0" spans="1:18" x14ac:dyDescent="0.35">
      <c r="A2430" t="s">
        <v>2910</v>
      </c>
      <c r="B2430" s="1">
        <v>41850</v>
      </c>
      <c r="C2430">
        <v>24</v>
      </c>
      <c r="D2430" t="str" cm="1">
        <f t="array" ref="D2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30" t="s">
        <v>16</v>
      </c>
      <c r="F2430" t="s">
        <v>582</v>
      </c>
      <c r="G2430" t="s">
        <v>222</v>
      </c>
      <c r="H2430" t="s">
        <v>39</v>
      </c>
      <c r="I2430" s="1">
        <v>41850</v>
      </c>
      <c r="J2430" t="s">
        <v>20</v>
      </c>
      <c r="K2430" t="s">
        <v>204</v>
      </c>
      <c r="L2430" t="s">
        <v>221</v>
      </c>
      <c r="M2430" t="s">
        <v>222</v>
      </c>
      <c r="N2430" t="s">
        <v>21</v>
      </c>
      <c r="P2430" t="s">
        <v>23</v>
      </c>
      <c r="Q2430" t="str">
        <f>IF(COUNTIF(Table2[type_of_injury],Table2[[#This Row],[type_of_injury]])&lt;40,"other",Table2[[#This Row],[type_of_injury]])</f>
        <v>gunfire</v>
      </c>
      <c r="R2430" t="str" cm="1">
        <f t="array" ref="R2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1" spans="1:18" x14ac:dyDescent="0.35">
      <c r="A2431" t="s">
        <v>2911</v>
      </c>
      <c r="B2431" s="1">
        <v>41850</v>
      </c>
      <c r="C2431">
        <v>23</v>
      </c>
      <c r="D2431" t="str" cm="1">
        <f t="array" ref="D2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31" t="s">
        <v>16</v>
      </c>
      <c r="F2431" t="s">
        <v>593</v>
      </c>
      <c r="G2431" t="s">
        <v>222</v>
      </c>
      <c r="H2431" t="s">
        <v>39</v>
      </c>
      <c r="I2431" s="1">
        <v>41850</v>
      </c>
      <c r="J2431" t="s">
        <v>20</v>
      </c>
      <c r="K2431" t="s">
        <v>204</v>
      </c>
      <c r="L2431" t="s">
        <v>593</v>
      </c>
      <c r="M2431" t="s">
        <v>222</v>
      </c>
      <c r="N2431" t="s">
        <v>21</v>
      </c>
      <c r="P2431" t="s">
        <v>23</v>
      </c>
      <c r="Q2431" t="str">
        <f>IF(COUNTIF(Table2[type_of_injury],Table2[[#This Row],[type_of_injury]])&lt;40,"other",Table2[[#This Row],[type_of_injury]])</f>
        <v>gunfire</v>
      </c>
      <c r="R2431" t="str" cm="1">
        <f t="array" ref="R2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2" spans="1:18" x14ac:dyDescent="0.35">
      <c r="A2432" t="s">
        <v>2912</v>
      </c>
      <c r="B2432" s="1">
        <v>41850</v>
      </c>
      <c r="C2432">
        <v>25</v>
      </c>
      <c r="D2432" t="str" cm="1">
        <f t="array" ref="D2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32" t="s">
        <v>16</v>
      </c>
      <c r="F2432" t="s">
        <v>593</v>
      </c>
      <c r="G2432" t="s">
        <v>222</v>
      </c>
      <c r="H2432" t="s">
        <v>39</v>
      </c>
      <c r="I2432" s="1">
        <v>41850</v>
      </c>
      <c r="J2432" t="s">
        <v>20</v>
      </c>
      <c r="K2432" t="s">
        <v>204</v>
      </c>
      <c r="L2432" t="s">
        <v>593</v>
      </c>
      <c r="M2432" t="s">
        <v>222</v>
      </c>
      <c r="N2432" t="s">
        <v>21</v>
      </c>
      <c r="P2432" t="s">
        <v>23</v>
      </c>
      <c r="Q2432" t="str">
        <f>IF(COUNTIF(Table2[type_of_injury],Table2[[#This Row],[type_of_injury]])&lt;40,"other",Table2[[#This Row],[type_of_injury]])</f>
        <v>gunfire</v>
      </c>
      <c r="R2432" t="str" cm="1">
        <f t="array" ref="R2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3" spans="1:18" x14ac:dyDescent="0.35">
      <c r="A2433" t="s">
        <v>2913</v>
      </c>
      <c r="B2433" s="1">
        <v>41850</v>
      </c>
      <c r="C2433">
        <v>16</v>
      </c>
      <c r="D2433" t="str" cm="1">
        <f t="array" ref="D2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33" t="s">
        <v>16</v>
      </c>
      <c r="F2433" t="s">
        <v>737</v>
      </c>
      <c r="G2433" t="s">
        <v>218</v>
      </c>
      <c r="H2433" t="s">
        <v>39</v>
      </c>
      <c r="I2433" s="1">
        <v>41850</v>
      </c>
      <c r="J2433" t="s">
        <v>71</v>
      </c>
      <c r="K2433" t="s">
        <v>40</v>
      </c>
      <c r="L2433" t="s">
        <v>737</v>
      </c>
      <c r="M2433" t="s">
        <v>218</v>
      </c>
      <c r="N2433" t="s">
        <v>21</v>
      </c>
      <c r="P2433" t="s">
        <v>23</v>
      </c>
      <c r="Q2433" t="str">
        <f>IF(COUNTIF(Table2[type_of_injury],Table2[[#This Row],[type_of_injury]])&lt;40,"other",Table2[[#This Row],[type_of_injury]])</f>
        <v>gunfire</v>
      </c>
      <c r="R2433" t="str" cm="1">
        <f t="array" ref="R2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4" spans="1:18" x14ac:dyDescent="0.35">
      <c r="A2434" t="s">
        <v>2914</v>
      </c>
      <c r="B2434" s="1">
        <v>41850</v>
      </c>
      <c r="C2434">
        <v>52</v>
      </c>
      <c r="D2434" t="str" cm="1">
        <f t="array" ref="D2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434" t="s">
        <v>16</v>
      </c>
      <c r="F2434" t="s">
        <v>218</v>
      </c>
      <c r="G2434" t="s">
        <v>218</v>
      </c>
      <c r="H2434" t="s">
        <v>39</v>
      </c>
      <c r="I2434" s="1">
        <v>41850</v>
      </c>
      <c r="J2434" t="s">
        <v>71</v>
      </c>
      <c r="K2434" t="s">
        <v>40</v>
      </c>
      <c r="L2434" t="s">
        <v>218</v>
      </c>
      <c r="M2434" t="s">
        <v>218</v>
      </c>
      <c r="N2434" t="s">
        <v>21</v>
      </c>
      <c r="P2434" t="s">
        <v>23</v>
      </c>
      <c r="Q2434" t="str">
        <f>IF(COUNTIF(Table2[type_of_injury],Table2[[#This Row],[type_of_injury]])&lt;40,"other",Table2[[#This Row],[type_of_injury]])</f>
        <v>gunfire</v>
      </c>
      <c r="R2434" t="str" cm="1">
        <f t="array" ref="R2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5" spans="1:18" x14ac:dyDescent="0.35">
      <c r="A2435" t="s">
        <v>2915</v>
      </c>
      <c r="B2435" s="1">
        <v>41850</v>
      </c>
      <c r="C2435">
        <v>29</v>
      </c>
      <c r="D2435" t="str" cm="1">
        <f t="array" ref="D2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35" t="s">
        <v>16</v>
      </c>
      <c r="F2435" t="s">
        <v>37</v>
      </c>
      <c r="G2435" t="s">
        <v>38</v>
      </c>
      <c r="H2435" t="s">
        <v>39</v>
      </c>
      <c r="I2435" s="1">
        <v>41850</v>
      </c>
      <c r="J2435" t="s">
        <v>20</v>
      </c>
      <c r="K2435" t="s">
        <v>40</v>
      </c>
      <c r="L2435" t="s">
        <v>225</v>
      </c>
      <c r="M2435" t="s">
        <v>38</v>
      </c>
      <c r="N2435" t="s">
        <v>21</v>
      </c>
      <c r="O2435" t="s">
        <v>585</v>
      </c>
      <c r="P2435" t="s">
        <v>23</v>
      </c>
      <c r="Q2435" t="str">
        <f>IF(COUNTIF(Table2[type_of_injury],Table2[[#This Row],[type_of_injury]])&lt;40,"other",Table2[[#This Row],[type_of_injury]])</f>
        <v>gunfire</v>
      </c>
      <c r="R2435" t="str" cm="1">
        <f t="array" ref="R2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6" spans="1:18" x14ac:dyDescent="0.35">
      <c r="A2436" t="s">
        <v>2916</v>
      </c>
      <c r="B2436" s="1">
        <v>41849</v>
      </c>
      <c r="C2436">
        <v>50</v>
      </c>
      <c r="D2436" t="str" cm="1">
        <f t="array" ref="D2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36" t="s">
        <v>16</v>
      </c>
      <c r="F2436" t="s">
        <v>217</v>
      </c>
      <c r="G2436" t="s">
        <v>218</v>
      </c>
      <c r="H2436" t="s">
        <v>39</v>
      </c>
      <c r="I2436" s="1">
        <v>41849</v>
      </c>
      <c r="J2436" t="s">
        <v>20</v>
      </c>
      <c r="K2436" t="s">
        <v>560</v>
      </c>
      <c r="L2436" t="s">
        <v>219</v>
      </c>
      <c r="M2436" t="s">
        <v>218</v>
      </c>
      <c r="N2436" t="s">
        <v>21</v>
      </c>
      <c r="P2436" t="s">
        <v>23</v>
      </c>
      <c r="Q2436" t="str">
        <f>IF(COUNTIF(Table2[type_of_injury],Table2[[#This Row],[type_of_injury]])&lt;40,"other",Table2[[#This Row],[type_of_injury]])</f>
        <v>gunfire</v>
      </c>
      <c r="R2436" t="str" cm="1">
        <f t="array" ref="R2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7" spans="1:18" x14ac:dyDescent="0.35">
      <c r="A2437" t="s">
        <v>2917</v>
      </c>
      <c r="B2437" s="1">
        <v>41849</v>
      </c>
      <c r="C2437">
        <v>51</v>
      </c>
      <c r="D2437" t="str" cm="1">
        <f t="array" ref="D2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437" t="s">
        <v>16</v>
      </c>
      <c r="F2437" t="s">
        <v>217</v>
      </c>
      <c r="G2437" t="s">
        <v>218</v>
      </c>
      <c r="H2437" t="s">
        <v>39</v>
      </c>
      <c r="I2437" s="1">
        <v>41849</v>
      </c>
      <c r="J2437" t="s">
        <v>20</v>
      </c>
      <c r="K2437" t="s">
        <v>40</v>
      </c>
      <c r="L2437" t="s">
        <v>219</v>
      </c>
      <c r="M2437" t="s">
        <v>218</v>
      </c>
      <c r="N2437" t="s">
        <v>21</v>
      </c>
      <c r="P2437" t="s">
        <v>23</v>
      </c>
      <c r="Q2437" t="str">
        <f>IF(COUNTIF(Table2[type_of_injury],Table2[[#This Row],[type_of_injury]])&lt;40,"other",Table2[[#This Row],[type_of_injury]])</f>
        <v>gunfire</v>
      </c>
      <c r="R2437" t="str" cm="1">
        <f t="array" ref="R2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8" spans="1:18" x14ac:dyDescent="0.35">
      <c r="A2438" t="s">
        <v>2918</v>
      </c>
      <c r="B2438" s="1">
        <v>41849</v>
      </c>
      <c r="C2438">
        <v>29</v>
      </c>
      <c r="D2438" t="str" cm="1">
        <f t="array" ref="D2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38" t="s">
        <v>16</v>
      </c>
      <c r="F2438" t="s">
        <v>2777</v>
      </c>
      <c r="G2438" t="s">
        <v>41</v>
      </c>
      <c r="H2438" t="s">
        <v>39</v>
      </c>
      <c r="I2438" s="1">
        <v>41849</v>
      </c>
      <c r="J2438" t="s">
        <v>20</v>
      </c>
      <c r="K2438" t="s">
        <v>204</v>
      </c>
      <c r="L2438" t="s">
        <v>2777</v>
      </c>
      <c r="M2438" t="s">
        <v>41</v>
      </c>
      <c r="N2438" t="s">
        <v>21</v>
      </c>
      <c r="P2438" t="s">
        <v>23</v>
      </c>
      <c r="Q2438" t="str">
        <f>IF(COUNTIF(Table2[type_of_injury],Table2[[#This Row],[type_of_injury]])&lt;40,"other",Table2[[#This Row],[type_of_injury]])</f>
        <v>gunfire</v>
      </c>
      <c r="R2438" t="str" cm="1">
        <f t="array" ref="R2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39" spans="1:18" x14ac:dyDescent="0.35">
      <c r="A2439" t="s">
        <v>2919</v>
      </c>
      <c r="B2439" s="1">
        <v>41849</v>
      </c>
      <c r="D2439" t="str" cm="1">
        <f t="array" ref="D2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439" t="s">
        <v>16</v>
      </c>
      <c r="F2439" t="s">
        <v>210</v>
      </c>
      <c r="G2439" t="s">
        <v>210</v>
      </c>
      <c r="H2439" t="s">
        <v>39</v>
      </c>
      <c r="I2439" s="1">
        <v>41850</v>
      </c>
      <c r="J2439" t="s">
        <v>20</v>
      </c>
      <c r="K2439" t="s">
        <v>40</v>
      </c>
      <c r="L2439" t="s">
        <v>210</v>
      </c>
      <c r="M2439" t="s">
        <v>210</v>
      </c>
      <c r="N2439" t="s">
        <v>21</v>
      </c>
      <c r="P2439" t="s">
        <v>23</v>
      </c>
      <c r="Q2439" t="str">
        <f>IF(COUNTIF(Table2[type_of_injury],Table2[[#This Row],[type_of_injury]])&lt;40,"other",Table2[[#This Row],[type_of_injury]])</f>
        <v>gunfire</v>
      </c>
      <c r="R2439" t="str" cm="1">
        <f t="array" ref="R2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0" spans="1:18" x14ac:dyDescent="0.35">
      <c r="A2440" t="s">
        <v>2920</v>
      </c>
      <c r="B2440" s="1">
        <v>41849</v>
      </c>
      <c r="C2440">
        <v>50</v>
      </c>
      <c r="D2440" t="str" cm="1">
        <f t="array" ref="D2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40" t="s">
        <v>16</v>
      </c>
      <c r="F2440" t="s">
        <v>737</v>
      </c>
      <c r="G2440" t="s">
        <v>218</v>
      </c>
      <c r="H2440" t="s">
        <v>39</v>
      </c>
      <c r="I2440" s="1">
        <v>41849</v>
      </c>
      <c r="J2440" t="s">
        <v>20</v>
      </c>
      <c r="K2440" t="s">
        <v>204</v>
      </c>
      <c r="L2440" t="s">
        <v>737</v>
      </c>
      <c r="M2440" t="s">
        <v>218</v>
      </c>
      <c r="N2440" t="s">
        <v>21</v>
      </c>
      <c r="P2440" t="s">
        <v>23</v>
      </c>
      <c r="Q2440" t="str">
        <f>IF(COUNTIF(Table2[type_of_injury],Table2[[#This Row],[type_of_injury]])&lt;40,"other",Table2[[#This Row],[type_of_injury]])</f>
        <v>gunfire</v>
      </c>
      <c r="R2440" t="str" cm="1">
        <f t="array" ref="R2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1" spans="1:18" x14ac:dyDescent="0.35">
      <c r="A2441" t="s">
        <v>2921</v>
      </c>
      <c r="B2441" s="1">
        <v>41849</v>
      </c>
      <c r="C2441">
        <v>72</v>
      </c>
      <c r="D2441" t="str" cm="1">
        <f t="array" ref="D2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441" t="s">
        <v>16</v>
      </c>
      <c r="F2441" t="s">
        <v>737</v>
      </c>
      <c r="G2441" t="s">
        <v>218</v>
      </c>
      <c r="H2441" t="s">
        <v>39</v>
      </c>
      <c r="I2441" s="1">
        <v>41849</v>
      </c>
      <c r="J2441" t="s">
        <v>20</v>
      </c>
      <c r="K2441" t="s">
        <v>40</v>
      </c>
      <c r="L2441" t="s">
        <v>737</v>
      </c>
      <c r="M2441" t="s">
        <v>218</v>
      </c>
      <c r="N2441" t="s">
        <v>21</v>
      </c>
      <c r="P2441" t="s">
        <v>23</v>
      </c>
      <c r="Q2441" t="str">
        <f>IF(COUNTIF(Table2[type_of_injury],Table2[[#This Row],[type_of_injury]])&lt;40,"other",Table2[[#This Row],[type_of_injury]])</f>
        <v>gunfire</v>
      </c>
      <c r="R2441" t="str" cm="1">
        <f t="array" ref="R2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2" spans="1:18" x14ac:dyDescent="0.35">
      <c r="A2442" t="s">
        <v>2922</v>
      </c>
      <c r="B2442" s="1">
        <v>41849</v>
      </c>
      <c r="C2442">
        <v>7</v>
      </c>
      <c r="D2442" t="str" cm="1">
        <f t="array" ref="D2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42" t="s">
        <v>16</v>
      </c>
      <c r="F2442" t="s">
        <v>737</v>
      </c>
      <c r="G2442" t="s">
        <v>218</v>
      </c>
      <c r="H2442" t="s">
        <v>39</v>
      </c>
      <c r="I2442" s="1">
        <v>41849</v>
      </c>
      <c r="J2442" t="s">
        <v>20</v>
      </c>
      <c r="K2442" t="s">
        <v>40</v>
      </c>
      <c r="L2442" t="s">
        <v>737</v>
      </c>
      <c r="M2442" t="s">
        <v>218</v>
      </c>
      <c r="N2442" t="s">
        <v>21</v>
      </c>
      <c r="P2442" t="s">
        <v>23</v>
      </c>
      <c r="Q2442" t="str">
        <f>IF(COUNTIF(Table2[type_of_injury],Table2[[#This Row],[type_of_injury]])&lt;40,"other",Table2[[#This Row],[type_of_injury]])</f>
        <v>gunfire</v>
      </c>
      <c r="R2442" t="str" cm="1">
        <f t="array" ref="R2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3" spans="1:18" x14ac:dyDescent="0.35">
      <c r="A2443" t="s">
        <v>2923</v>
      </c>
      <c r="B2443" s="1">
        <v>41849</v>
      </c>
      <c r="C2443">
        <v>13</v>
      </c>
      <c r="D2443" t="str" cm="1">
        <f t="array" ref="D2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43" t="s">
        <v>16</v>
      </c>
      <c r="F2443" t="s">
        <v>218</v>
      </c>
      <c r="G2443" t="s">
        <v>218</v>
      </c>
      <c r="H2443" t="s">
        <v>39</v>
      </c>
      <c r="I2443" s="1">
        <v>41849</v>
      </c>
      <c r="J2443" t="s">
        <v>20</v>
      </c>
      <c r="K2443" t="s">
        <v>40</v>
      </c>
      <c r="L2443" t="s">
        <v>218</v>
      </c>
      <c r="M2443" t="s">
        <v>218</v>
      </c>
      <c r="N2443" t="s">
        <v>21</v>
      </c>
      <c r="P2443" t="s">
        <v>23</v>
      </c>
      <c r="Q2443" t="str">
        <f>IF(COUNTIF(Table2[type_of_injury],Table2[[#This Row],[type_of_injury]])&lt;40,"other",Table2[[#This Row],[type_of_injury]])</f>
        <v>gunfire</v>
      </c>
      <c r="R2443" t="str" cm="1">
        <f t="array" ref="R2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4" spans="1:18" x14ac:dyDescent="0.35">
      <c r="A2444" t="s">
        <v>2924</v>
      </c>
      <c r="B2444" s="1">
        <v>41849</v>
      </c>
      <c r="C2444">
        <v>48</v>
      </c>
      <c r="D2444" t="str" cm="1">
        <f t="array" ref="D2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44" t="s">
        <v>16</v>
      </c>
      <c r="F2444" t="s">
        <v>217</v>
      </c>
      <c r="G2444" t="s">
        <v>218</v>
      </c>
      <c r="H2444" t="s">
        <v>39</v>
      </c>
      <c r="I2444" s="1">
        <v>41854</v>
      </c>
      <c r="J2444" t="s">
        <v>20</v>
      </c>
      <c r="K2444" t="s">
        <v>40</v>
      </c>
      <c r="L2444" t="s">
        <v>737</v>
      </c>
      <c r="M2444" t="s">
        <v>218</v>
      </c>
      <c r="N2444" t="s">
        <v>21</v>
      </c>
      <c r="P2444" t="s">
        <v>23</v>
      </c>
      <c r="Q2444" t="str">
        <f>IF(COUNTIF(Table2[type_of_injury],Table2[[#This Row],[type_of_injury]])&lt;40,"other",Table2[[#This Row],[type_of_injury]])</f>
        <v>gunfire</v>
      </c>
      <c r="R2444" t="str" cm="1">
        <f t="array" ref="R2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5" spans="1:18" x14ac:dyDescent="0.35">
      <c r="A2445" t="s">
        <v>2925</v>
      </c>
      <c r="B2445" s="1">
        <v>41849</v>
      </c>
      <c r="C2445">
        <v>26</v>
      </c>
      <c r="D2445" t="str" cm="1">
        <f t="array" ref="D2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45" t="s">
        <v>16</v>
      </c>
      <c r="F2445" t="s">
        <v>217</v>
      </c>
      <c r="G2445" t="s">
        <v>218</v>
      </c>
      <c r="H2445" t="s">
        <v>39</v>
      </c>
      <c r="I2445" s="1">
        <v>41849</v>
      </c>
      <c r="J2445" t="s">
        <v>71</v>
      </c>
      <c r="K2445" t="s">
        <v>40</v>
      </c>
      <c r="L2445" t="s">
        <v>219</v>
      </c>
      <c r="M2445" t="s">
        <v>218</v>
      </c>
      <c r="N2445" t="s">
        <v>21</v>
      </c>
      <c r="P2445" t="s">
        <v>23</v>
      </c>
      <c r="Q2445" t="str">
        <f>IF(COUNTIF(Table2[type_of_injury],Table2[[#This Row],[type_of_injury]])&lt;40,"other",Table2[[#This Row],[type_of_injury]])</f>
        <v>gunfire</v>
      </c>
      <c r="R2445" t="str" cm="1">
        <f t="array" ref="R2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6" spans="1:18" x14ac:dyDescent="0.35">
      <c r="A2446" t="s">
        <v>2926</v>
      </c>
      <c r="B2446" s="1">
        <v>41849</v>
      </c>
      <c r="C2446">
        <v>24</v>
      </c>
      <c r="D2446" t="str" cm="1">
        <f t="array" ref="D2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46" t="s">
        <v>16</v>
      </c>
      <c r="F2446" t="s">
        <v>231</v>
      </c>
      <c r="G2446" t="s">
        <v>41</v>
      </c>
      <c r="H2446" t="s">
        <v>39</v>
      </c>
      <c r="I2446" s="1">
        <v>41849</v>
      </c>
      <c r="J2446" t="s">
        <v>20</v>
      </c>
      <c r="K2446" t="s">
        <v>204</v>
      </c>
      <c r="L2446" t="s">
        <v>232</v>
      </c>
      <c r="M2446" t="s">
        <v>41</v>
      </c>
      <c r="N2446" t="s">
        <v>21</v>
      </c>
      <c r="O2446" t="s">
        <v>35</v>
      </c>
      <c r="P2446" t="s">
        <v>23</v>
      </c>
      <c r="Q2446" t="str">
        <f>IF(COUNTIF(Table2[type_of_injury],Table2[[#This Row],[type_of_injury]])&lt;40,"other",Table2[[#This Row],[type_of_injury]])</f>
        <v>gunfire</v>
      </c>
      <c r="R2446" t="str" cm="1">
        <f t="array" ref="R2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7" spans="1:18" x14ac:dyDescent="0.35">
      <c r="A2447" t="s">
        <v>2927</v>
      </c>
      <c r="B2447" s="1">
        <v>41849</v>
      </c>
      <c r="C2447">
        <v>44</v>
      </c>
      <c r="D2447" t="str" cm="1">
        <f t="array" ref="D2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47" t="s">
        <v>16</v>
      </c>
      <c r="F2447" t="s">
        <v>37</v>
      </c>
      <c r="G2447" t="s">
        <v>38</v>
      </c>
      <c r="H2447" t="s">
        <v>39</v>
      </c>
      <c r="I2447" s="1">
        <v>41849</v>
      </c>
      <c r="J2447" t="s">
        <v>20</v>
      </c>
      <c r="K2447" t="s">
        <v>40</v>
      </c>
      <c r="L2447" t="s">
        <v>225</v>
      </c>
      <c r="M2447" t="s">
        <v>38</v>
      </c>
      <c r="N2447" t="s">
        <v>21</v>
      </c>
      <c r="P2447" t="s">
        <v>23</v>
      </c>
      <c r="Q2447" t="str">
        <f>IF(COUNTIF(Table2[type_of_injury],Table2[[#This Row],[type_of_injury]])&lt;40,"other",Table2[[#This Row],[type_of_injury]])</f>
        <v>gunfire</v>
      </c>
      <c r="R2447" t="str" cm="1">
        <f t="array" ref="R2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8" spans="1:18" x14ac:dyDescent="0.35">
      <c r="A2448" t="s">
        <v>2928</v>
      </c>
      <c r="B2448" s="1">
        <v>41849</v>
      </c>
      <c r="C2448">
        <v>29</v>
      </c>
      <c r="D2448" t="str" cm="1">
        <f t="array" ref="D2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48" t="s">
        <v>16</v>
      </c>
      <c r="F2448" t="s">
        <v>221</v>
      </c>
      <c r="G2448" t="s">
        <v>222</v>
      </c>
      <c r="H2448" t="s">
        <v>39</v>
      </c>
      <c r="I2448" s="1">
        <v>41855</v>
      </c>
      <c r="J2448" t="s">
        <v>71</v>
      </c>
      <c r="K2448" t="s">
        <v>40</v>
      </c>
      <c r="L2448" t="s">
        <v>221</v>
      </c>
      <c r="M2448" t="s">
        <v>222</v>
      </c>
      <c r="N2448" t="s">
        <v>21</v>
      </c>
      <c r="O2448" t="s">
        <v>585</v>
      </c>
      <c r="P2448" t="s">
        <v>23</v>
      </c>
      <c r="Q2448" t="str">
        <f>IF(COUNTIF(Table2[type_of_injury],Table2[[#This Row],[type_of_injury]])&lt;40,"other",Table2[[#This Row],[type_of_injury]])</f>
        <v>gunfire</v>
      </c>
      <c r="R2448" t="str" cm="1">
        <f t="array" ref="R2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49" spans="1:18" x14ac:dyDescent="0.35">
      <c r="A2449" t="s">
        <v>2929</v>
      </c>
      <c r="B2449" s="1">
        <v>41849</v>
      </c>
      <c r="C2449">
        <v>20</v>
      </c>
      <c r="D2449" t="str" cm="1">
        <f t="array" ref="D2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49" t="s">
        <v>16</v>
      </c>
      <c r="F2449" t="s">
        <v>41</v>
      </c>
      <c r="G2449" t="s">
        <v>41</v>
      </c>
      <c r="H2449" t="s">
        <v>39</v>
      </c>
      <c r="I2449" s="1">
        <v>41849</v>
      </c>
      <c r="J2449" t="s">
        <v>71</v>
      </c>
      <c r="K2449" t="s">
        <v>40</v>
      </c>
      <c r="L2449" t="s">
        <v>242</v>
      </c>
      <c r="M2449" t="s">
        <v>41</v>
      </c>
      <c r="N2449" t="s">
        <v>21</v>
      </c>
      <c r="P2449" t="s">
        <v>23</v>
      </c>
      <c r="Q2449" t="str">
        <f>IF(COUNTIF(Table2[type_of_injury],Table2[[#This Row],[type_of_injury]])&lt;40,"other",Table2[[#This Row],[type_of_injury]])</f>
        <v>gunfire</v>
      </c>
      <c r="R2449" t="str" cm="1">
        <f t="array" ref="R2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0" spans="1:18" x14ac:dyDescent="0.35">
      <c r="A2450" t="s">
        <v>2930</v>
      </c>
      <c r="B2450" s="1">
        <v>41849</v>
      </c>
      <c r="C2450">
        <v>1</v>
      </c>
      <c r="D2450" t="str" cm="1">
        <f t="array" ref="D2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50" t="s">
        <v>16</v>
      </c>
      <c r="F2450" t="s">
        <v>41</v>
      </c>
      <c r="G2450" t="s">
        <v>41</v>
      </c>
      <c r="H2450" t="s">
        <v>39</v>
      </c>
      <c r="I2450" s="1">
        <v>41849</v>
      </c>
      <c r="J2450" t="s">
        <v>71</v>
      </c>
      <c r="K2450" t="s">
        <v>40</v>
      </c>
      <c r="L2450" t="s">
        <v>242</v>
      </c>
      <c r="M2450" t="s">
        <v>41</v>
      </c>
      <c r="N2450" t="s">
        <v>21</v>
      </c>
      <c r="P2450" t="s">
        <v>23</v>
      </c>
      <c r="Q2450" t="str">
        <f>IF(COUNTIF(Table2[type_of_injury],Table2[[#This Row],[type_of_injury]])&lt;40,"other",Table2[[#This Row],[type_of_injury]])</f>
        <v>gunfire</v>
      </c>
      <c r="R2450" t="str" cm="1">
        <f t="array" ref="R2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1" spans="1:18" x14ac:dyDescent="0.35">
      <c r="A2451" t="s">
        <v>2931</v>
      </c>
      <c r="B2451" s="1">
        <v>41849</v>
      </c>
      <c r="C2451">
        <v>45</v>
      </c>
      <c r="D2451" t="str" cm="1">
        <f t="array" ref="D2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51" t="s">
        <v>16</v>
      </c>
      <c r="F2451" t="s">
        <v>41</v>
      </c>
      <c r="G2451" t="s">
        <v>41</v>
      </c>
      <c r="H2451" t="s">
        <v>39</v>
      </c>
      <c r="I2451" s="1">
        <v>41849</v>
      </c>
      <c r="J2451" t="s">
        <v>71</v>
      </c>
      <c r="K2451" t="s">
        <v>40</v>
      </c>
      <c r="L2451" t="s">
        <v>41</v>
      </c>
      <c r="M2451" t="s">
        <v>41</v>
      </c>
      <c r="N2451" t="s">
        <v>21</v>
      </c>
      <c r="P2451" t="s">
        <v>23</v>
      </c>
      <c r="Q2451" t="str">
        <f>IF(COUNTIF(Table2[type_of_injury],Table2[[#This Row],[type_of_injury]])&lt;40,"other",Table2[[#This Row],[type_of_injury]])</f>
        <v>gunfire</v>
      </c>
      <c r="R2451" t="str" cm="1">
        <f t="array" ref="R2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2" spans="1:18" x14ac:dyDescent="0.35">
      <c r="A2452" t="s">
        <v>2932</v>
      </c>
      <c r="B2452" s="1">
        <v>41849</v>
      </c>
      <c r="C2452">
        <v>38</v>
      </c>
      <c r="D2452" t="str" cm="1">
        <f t="array" ref="D2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52" t="s">
        <v>16</v>
      </c>
      <c r="F2452" t="s">
        <v>582</v>
      </c>
      <c r="G2452" t="s">
        <v>222</v>
      </c>
      <c r="H2452" t="s">
        <v>39</v>
      </c>
      <c r="I2452" s="1">
        <v>41849</v>
      </c>
      <c r="J2452" t="s">
        <v>20</v>
      </c>
      <c r="K2452" t="s">
        <v>40</v>
      </c>
      <c r="L2452" t="s">
        <v>582</v>
      </c>
      <c r="M2452" t="s">
        <v>222</v>
      </c>
      <c r="N2452" t="s">
        <v>21</v>
      </c>
      <c r="O2452" t="s">
        <v>585</v>
      </c>
      <c r="P2452" t="s">
        <v>23</v>
      </c>
      <c r="Q2452" t="str">
        <f>IF(COUNTIF(Table2[type_of_injury],Table2[[#This Row],[type_of_injury]])&lt;40,"other",Table2[[#This Row],[type_of_injury]])</f>
        <v>gunfire</v>
      </c>
      <c r="R2452" t="str" cm="1">
        <f t="array" ref="R2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3" spans="1:18" x14ac:dyDescent="0.35">
      <c r="A2453" t="s">
        <v>2933</v>
      </c>
      <c r="B2453" s="1">
        <v>41849</v>
      </c>
      <c r="C2453">
        <v>48</v>
      </c>
      <c r="D2453" t="str" cm="1">
        <f t="array" ref="D2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53" t="s">
        <v>16</v>
      </c>
      <c r="F2453" t="s">
        <v>582</v>
      </c>
      <c r="G2453" t="s">
        <v>222</v>
      </c>
      <c r="H2453" t="s">
        <v>39</v>
      </c>
      <c r="I2453" s="1">
        <v>41849</v>
      </c>
      <c r="J2453" t="s">
        <v>20</v>
      </c>
      <c r="K2453" t="s">
        <v>40</v>
      </c>
      <c r="L2453" t="s">
        <v>582</v>
      </c>
      <c r="M2453" t="s">
        <v>222</v>
      </c>
      <c r="N2453" t="s">
        <v>21</v>
      </c>
      <c r="O2453" t="s">
        <v>585</v>
      </c>
      <c r="P2453" t="s">
        <v>23</v>
      </c>
      <c r="Q2453" t="str">
        <f>IF(COUNTIF(Table2[type_of_injury],Table2[[#This Row],[type_of_injury]])&lt;40,"other",Table2[[#This Row],[type_of_injury]])</f>
        <v>gunfire</v>
      </c>
      <c r="R2453" t="str" cm="1">
        <f t="array" ref="R2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4" spans="1:18" x14ac:dyDescent="0.35">
      <c r="A2454" t="s">
        <v>2934</v>
      </c>
      <c r="B2454" s="1">
        <v>41849</v>
      </c>
      <c r="C2454">
        <v>64</v>
      </c>
      <c r="D2454" t="str" cm="1">
        <f t="array" ref="D2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454" t="s">
        <v>16</v>
      </c>
      <c r="F2454" t="s">
        <v>210</v>
      </c>
      <c r="G2454" t="s">
        <v>210</v>
      </c>
      <c r="H2454" t="s">
        <v>39</v>
      </c>
      <c r="I2454" s="1">
        <v>41881</v>
      </c>
      <c r="J2454" t="s">
        <v>71</v>
      </c>
      <c r="K2454" t="s">
        <v>40</v>
      </c>
      <c r="L2454" t="s">
        <v>210</v>
      </c>
      <c r="M2454" t="s">
        <v>210</v>
      </c>
      <c r="N2454" t="s">
        <v>21</v>
      </c>
      <c r="P2454" t="s">
        <v>23</v>
      </c>
      <c r="Q2454" t="str">
        <f>IF(COUNTIF(Table2[type_of_injury],Table2[[#This Row],[type_of_injury]])&lt;40,"other",Table2[[#This Row],[type_of_injury]])</f>
        <v>gunfire</v>
      </c>
      <c r="R2454" t="str" cm="1">
        <f t="array" ref="R2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5" spans="1:18" x14ac:dyDescent="0.35">
      <c r="A2455" t="s">
        <v>2935</v>
      </c>
      <c r="B2455" s="1">
        <v>41849</v>
      </c>
      <c r="C2455">
        <v>31</v>
      </c>
      <c r="D2455" t="str" cm="1">
        <f t="array" ref="D2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55" t="s">
        <v>16</v>
      </c>
      <c r="F2455" t="s">
        <v>210</v>
      </c>
      <c r="G2455" t="s">
        <v>210</v>
      </c>
      <c r="H2455" t="s">
        <v>39</v>
      </c>
      <c r="I2455" s="1">
        <v>41849</v>
      </c>
      <c r="J2455" t="s">
        <v>71</v>
      </c>
      <c r="K2455" t="s">
        <v>40</v>
      </c>
      <c r="L2455" t="s">
        <v>210</v>
      </c>
      <c r="M2455" t="s">
        <v>210</v>
      </c>
      <c r="N2455" t="s">
        <v>21</v>
      </c>
      <c r="P2455" t="s">
        <v>23</v>
      </c>
      <c r="Q2455" t="str">
        <f>IF(COUNTIF(Table2[type_of_injury],Table2[[#This Row],[type_of_injury]])&lt;40,"other",Table2[[#This Row],[type_of_injury]])</f>
        <v>gunfire</v>
      </c>
      <c r="R2455" t="str" cm="1">
        <f t="array" ref="R2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6" spans="1:18" x14ac:dyDescent="0.35">
      <c r="A2456" t="s">
        <v>2936</v>
      </c>
      <c r="B2456" s="1">
        <v>41849</v>
      </c>
      <c r="C2456">
        <v>11</v>
      </c>
      <c r="D2456" t="str" cm="1">
        <f t="array" ref="D2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56" t="s">
        <v>16</v>
      </c>
      <c r="F2456" t="s">
        <v>210</v>
      </c>
      <c r="G2456" t="s">
        <v>210</v>
      </c>
      <c r="H2456" t="s">
        <v>39</v>
      </c>
      <c r="I2456" s="1">
        <v>41849</v>
      </c>
      <c r="J2456" t="s">
        <v>71</v>
      </c>
      <c r="K2456" t="s">
        <v>40</v>
      </c>
      <c r="L2456" t="s">
        <v>210</v>
      </c>
      <c r="M2456" t="s">
        <v>210</v>
      </c>
      <c r="N2456" t="s">
        <v>21</v>
      </c>
      <c r="P2456" t="s">
        <v>23</v>
      </c>
      <c r="Q2456" t="str">
        <f>IF(COUNTIF(Table2[type_of_injury],Table2[[#This Row],[type_of_injury]])&lt;40,"other",Table2[[#This Row],[type_of_injury]])</f>
        <v>gunfire</v>
      </c>
      <c r="R2456" t="str" cm="1">
        <f t="array" ref="R2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7" spans="1:18" x14ac:dyDescent="0.35">
      <c r="A2457" t="s">
        <v>2937</v>
      </c>
      <c r="B2457" s="1">
        <v>41849</v>
      </c>
      <c r="D2457" t="str" cm="1">
        <f t="array" ref="D2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457" t="s">
        <v>16</v>
      </c>
      <c r="F2457" t="s">
        <v>217</v>
      </c>
      <c r="G2457" t="s">
        <v>218</v>
      </c>
      <c r="H2457" t="s">
        <v>39</v>
      </c>
      <c r="I2457" s="1">
        <v>41849</v>
      </c>
      <c r="J2457" t="s">
        <v>71</v>
      </c>
      <c r="K2457" t="s">
        <v>40</v>
      </c>
      <c r="L2457" t="s">
        <v>972</v>
      </c>
      <c r="M2457" t="s">
        <v>218</v>
      </c>
      <c r="N2457" t="s">
        <v>21</v>
      </c>
      <c r="P2457" t="s">
        <v>23</v>
      </c>
      <c r="Q2457" t="str">
        <f>IF(COUNTIF(Table2[type_of_injury],Table2[[#This Row],[type_of_injury]])&lt;40,"other",Table2[[#This Row],[type_of_injury]])</f>
        <v>gunfire</v>
      </c>
      <c r="R2457" t="str" cm="1">
        <f t="array" ref="R2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8" spans="1:18" x14ac:dyDescent="0.35">
      <c r="A2458" t="s">
        <v>2938</v>
      </c>
      <c r="B2458" s="1">
        <v>41849</v>
      </c>
      <c r="C2458">
        <v>36</v>
      </c>
      <c r="D2458" t="str" cm="1">
        <f t="array" ref="D2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58" t="s">
        <v>16</v>
      </c>
      <c r="F2458" t="s">
        <v>217</v>
      </c>
      <c r="G2458" t="s">
        <v>218</v>
      </c>
      <c r="H2458" t="s">
        <v>39</v>
      </c>
      <c r="I2458" s="1">
        <v>41860</v>
      </c>
      <c r="J2458" t="s">
        <v>20</v>
      </c>
      <c r="K2458" t="s">
        <v>40</v>
      </c>
      <c r="L2458" t="s">
        <v>737</v>
      </c>
      <c r="M2458" t="s">
        <v>218</v>
      </c>
      <c r="N2458" t="s">
        <v>21</v>
      </c>
      <c r="P2458" t="s">
        <v>23</v>
      </c>
      <c r="Q2458" t="str">
        <f>IF(COUNTIF(Table2[type_of_injury],Table2[[#This Row],[type_of_injury]])&lt;40,"other",Table2[[#This Row],[type_of_injury]])</f>
        <v>gunfire</v>
      </c>
      <c r="R2458" t="str" cm="1">
        <f t="array" ref="R2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59" spans="1:18" x14ac:dyDescent="0.35">
      <c r="A2459" t="s">
        <v>2939</v>
      </c>
      <c r="B2459" s="1">
        <v>41849</v>
      </c>
      <c r="C2459">
        <v>32</v>
      </c>
      <c r="D2459" t="str" cm="1">
        <f t="array" ref="D2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59" t="s">
        <v>16</v>
      </c>
      <c r="F2459" t="s">
        <v>217</v>
      </c>
      <c r="G2459" t="s">
        <v>218</v>
      </c>
      <c r="H2459" t="s">
        <v>39</v>
      </c>
      <c r="I2459" s="1">
        <v>41849</v>
      </c>
      <c r="J2459" t="s">
        <v>71</v>
      </c>
      <c r="K2459" t="s">
        <v>40</v>
      </c>
      <c r="L2459" t="s">
        <v>737</v>
      </c>
      <c r="M2459" t="s">
        <v>218</v>
      </c>
      <c r="N2459" t="s">
        <v>21</v>
      </c>
      <c r="P2459" t="s">
        <v>23</v>
      </c>
      <c r="Q2459" t="str">
        <f>IF(COUNTIF(Table2[type_of_injury],Table2[[#This Row],[type_of_injury]])&lt;40,"other",Table2[[#This Row],[type_of_injury]])</f>
        <v>gunfire</v>
      </c>
      <c r="R2459" t="str" cm="1">
        <f t="array" ref="R2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0" spans="1:18" x14ac:dyDescent="0.35">
      <c r="A2460" t="s">
        <v>2940</v>
      </c>
      <c r="B2460" s="1">
        <v>41849</v>
      </c>
      <c r="C2460">
        <v>1</v>
      </c>
      <c r="D2460" t="str" cm="1">
        <f t="array" ref="D2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60" t="s">
        <v>16</v>
      </c>
      <c r="F2460" t="s">
        <v>217</v>
      </c>
      <c r="G2460" t="s">
        <v>218</v>
      </c>
      <c r="H2460" t="s">
        <v>39</v>
      </c>
      <c r="I2460" s="1">
        <v>41849</v>
      </c>
      <c r="J2460" t="s">
        <v>20</v>
      </c>
      <c r="K2460" t="s">
        <v>40</v>
      </c>
      <c r="L2460" t="s">
        <v>737</v>
      </c>
      <c r="M2460" t="s">
        <v>218</v>
      </c>
      <c r="N2460" t="s">
        <v>21</v>
      </c>
      <c r="P2460" t="s">
        <v>23</v>
      </c>
      <c r="Q2460" t="str">
        <f>IF(COUNTIF(Table2[type_of_injury],Table2[[#This Row],[type_of_injury]])&lt;40,"other",Table2[[#This Row],[type_of_injury]])</f>
        <v>gunfire</v>
      </c>
      <c r="R2460" t="str" cm="1">
        <f t="array" ref="R2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1" spans="1:18" x14ac:dyDescent="0.35">
      <c r="A2461" t="s">
        <v>2941</v>
      </c>
      <c r="B2461" s="1">
        <v>41849</v>
      </c>
      <c r="C2461">
        <v>9</v>
      </c>
      <c r="D2461" t="str" cm="1">
        <f t="array" ref="D2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61" t="s">
        <v>16</v>
      </c>
      <c r="F2461" t="s">
        <v>217</v>
      </c>
      <c r="G2461" t="s">
        <v>218</v>
      </c>
      <c r="H2461" t="s">
        <v>39</v>
      </c>
      <c r="I2461" s="1">
        <v>41849</v>
      </c>
      <c r="J2461" t="s">
        <v>71</v>
      </c>
      <c r="K2461" t="s">
        <v>40</v>
      </c>
      <c r="L2461" t="s">
        <v>737</v>
      </c>
      <c r="M2461" t="s">
        <v>218</v>
      </c>
      <c r="N2461" t="s">
        <v>21</v>
      </c>
      <c r="P2461" t="s">
        <v>23</v>
      </c>
      <c r="Q2461" t="str">
        <f>IF(COUNTIF(Table2[type_of_injury],Table2[[#This Row],[type_of_injury]])&lt;40,"other",Table2[[#This Row],[type_of_injury]])</f>
        <v>gunfire</v>
      </c>
      <c r="R2461" t="str" cm="1">
        <f t="array" ref="R2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2" spans="1:18" x14ac:dyDescent="0.35">
      <c r="A2462" t="s">
        <v>2942</v>
      </c>
      <c r="B2462" s="1">
        <v>41849</v>
      </c>
      <c r="C2462">
        <v>4</v>
      </c>
      <c r="D2462" t="str" cm="1">
        <f t="array" ref="D2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62" t="s">
        <v>16</v>
      </c>
      <c r="F2462" t="s">
        <v>217</v>
      </c>
      <c r="G2462" t="s">
        <v>218</v>
      </c>
      <c r="H2462" t="s">
        <v>39</v>
      </c>
      <c r="I2462" s="1">
        <v>41849</v>
      </c>
      <c r="J2462" t="s">
        <v>20</v>
      </c>
      <c r="K2462" t="s">
        <v>40</v>
      </c>
      <c r="L2462" t="s">
        <v>972</v>
      </c>
      <c r="M2462" t="s">
        <v>218</v>
      </c>
      <c r="N2462" t="s">
        <v>21</v>
      </c>
      <c r="P2462" t="s">
        <v>23</v>
      </c>
      <c r="Q2462" t="str">
        <f>IF(COUNTIF(Table2[type_of_injury],Table2[[#This Row],[type_of_injury]])&lt;40,"other",Table2[[#This Row],[type_of_injury]])</f>
        <v>gunfire</v>
      </c>
      <c r="R2462" t="str" cm="1">
        <f t="array" ref="R2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3" spans="1:18" x14ac:dyDescent="0.35">
      <c r="A2463" t="s">
        <v>2943</v>
      </c>
      <c r="B2463" s="1">
        <v>41849</v>
      </c>
      <c r="D2463" t="str" cm="1">
        <f t="array" ref="D2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463" t="s">
        <v>16</v>
      </c>
      <c r="F2463" t="s">
        <v>217</v>
      </c>
      <c r="G2463" t="s">
        <v>218</v>
      </c>
      <c r="H2463" t="s">
        <v>39</v>
      </c>
      <c r="I2463" s="1">
        <v>41849</v>
      </c>
      <c r="J2463" t="s">
        <v>71</v>
      </c>
      <c r="K2463" t="s">
        <v>40</v>
      </c>
      <c r="L2463" t="s">
        <v>972</v>
      </c>
      <c r="M2463" t="s">
        <v>218</v>
      </c>
      <c r="N2463" t="s">
        <v>21</v>
      </c>
      <c r="P2463" t="s">
        <v>23</v>
      </c>
      <c r="Q2463" t="str">
        <f>IF(COUNTIF(Table2[type_of_injury],Table2[[#This Row],[type_of_injury]])&lt;40,"other",Table2[[#This Row],[type_of_injury]])</f>
        <v>gunfire</v>
      </c>
      <c r="R2463" t="str" cm="1">
        <f t="array" ref="R2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4" spans="1:18" x14ac:dyDescent="0.35">
      <c r="A2464" t="s">
        <v>2944</v>
      </c>
      <c r="B2464" s="1">
        <v>41849</v>
      </c>
      <c r="C2464">
        <v>50</v>
      </c>
      <c r="D2464" t="str" cm="1">
        <f t="array" ref="D2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64" t="s">
        <v>16</v>
      </c>
      <c r="F2464" t="s">
        <v>217</v>
      </c>
      <c r="G2464" t="s">
        <v>218</v>
      </c>
      <c r="H2464" t="s">
        <v>39</v>
      </c>
      <c r="I2464" s="1">
        <v>41849</v>
      </c>
      <c r="J2464" t="s">
        <v>71</v>
      </c>
      <c r="K2464" t="s">
        <v>40</v>
      </c>
      <c r="L2464" t="s">
        <v>972</v>
      </c>
      <c r="M2464" t="s">
        <v>218</v>
      </c>
      <c r="N2464" t="s">
        <v>21</v>
      </c>
      <c r="P2464" t="s">
        <v>23</v>
      </c>
      <c r="Q2464" t="str">
        <f>IF(COUNTIF(Table2[type_of_injury],Table2[[#This Row],[type_of_injury]])&lt;40,"other",Table2[[#This Row],[type_of_injury]])</f>
        <v>gunfire</v>
      </c>
      <c r="R2464" t="str" cm="1">
        <f t="array" ref="R2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5" spans="1:18" x14ac:dyDescent="0.35">
      <c r="A2465" t="s">
        <v>2945</v>
      </c>
      <c r="B2465" s="1">
        <v>41849</v>
      </c>
      <c r="C2465">
        <v>31</v>
      </c>
      <c r="D2465" t="str" cm="1">
        <f t="array" ref="D2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65" t="s">
        <v>16</v>
      </c>
      <c r="F2465" t="s">
        <v>210</v>
      </c>
      <c r="G2465" t="s">
        <v>210</v>
      </c>
      <c r="H2465" t="s">
        <v>39</v>
      </c>
      <c r="I2465" s="1">
        <v>41849</v>
      </c>
      <c r="J2465" t="s">
        <v>71</v>
      </c>
      <c r="K2465" t="s">
        <v>40</v>
      </c>
      <c r="L2465" t="s">
        <v>210</v>
      </c>
      <c r="M2465" t="s">
        <v>210</v>
      </c>
      <c r="N2465" t="s">
        <v>21</v>
      </c>
      <c r="P2465" t="s">
        <v>23</v>
      </c>
      <c r="Q2465" t="str">
        <f>IF(COUNTIF(Table2[type_of_injury],Table2[[#This Row],[type_of_injury]])&lt;40,"other",Table2[[#This Row],[type_of_injury]])</f>
        <v>gunfire</v>
      </c>
      <c r="R2465" t="str" cm="1">
        <f t="array" ref="R2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6" spans="1:18" x14ac:dyDescent="0.35">
      <c r="A2466" t="s">
        <v>2946</v>
      </c>
      <c r="B2466" s="1">
        <v>41849</v>
      </c>
      <c r="C2466">
        <v>40</v>
      </c>
      <c r="D2466" t="str" cm="1">
        <f t="array" ref="D2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66" t="s">
        <v>16</v>
      </c>
      <c r="F2466" t="s">
        <v>210</v>
      </c>
      <c r="G2466" t="s">
        <v>210</v>
      </c>
      <c r="H2466" t="s">
        <v>39</v>
      </c>
      <c r="I2466" s="1">
        <v>41849</v>
      </c>
      <c r="J2466" t="s">
        <v>20</v>
      </c>
      <c r="K2466" t="s">
        <v>40</v>
      </c>
      <c r="L2466" t="s">
        <v>737</v>
      </c>
      <c r="M2466" t="s">
        <v>218</v>
      </c>
      <c r="N2466" t="s">
        <v>21</v>
      </c>
      <c r="P2466" t="s">
        <v>23</v>
      </c>
      <c r="Q2466" t="str">
        <f>IF(COUNTIF(Table2[type_of_injury],Table2[[#This Row],[type_of_injury]])&lt;40,"other",Table2[[#This Row],[type_of_injury]])</f>
        <v>gunfire</v>
      </c>
      <c r="R2466" t="str" cm="1">
        <f t="array" ref="R2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7" spans="1:18" x14ac:dyDescent="0.35">
      <c r="A2467" t="s">
        <v>2947</v>
      </c>
      <c r="B2467" s="1">
        <v>41849</v>
      </c>
      <c r="C2467">
        <v>21</v>
      </c>
      <c r="D2467" t="str" cm="1">
        <f t="array" ref="D2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67" t="s">
        <v>16</v>
      </c>
      <c r="F2467" t="s">
        <v>210</v>
      </c>
      <c r="G2467" t="s">
        <v>210</v>
      </c>
      <c r="H2467" t="s">
        <v>39</v>
      </c>
      <c r="I2467" s="1">
        <v>41849</v>
      </c>
      <c r="J2467" t="s">
        <v>20</v>
      </c>
      <c r="K2467" t="s">
        <v>40</v>
      </c>
      <c r="L2467" t="s">
        <v>737</v>
      </c>
      <c r="M2467" t="s">
        <v>218</v>
      </c>
      <c r="N2467" t="s">
        <v>21</v>
      </c>
      <c r="P2467" t="s">
        <v>23</v>
      </c>
      <c r="Q2467" t="str">
        <f>IF(COUNTIF(Table2[type_of_injury],Table2[[#This Row],[type_of_injury]])&lt;40,"other",Table2[[#This Row],[type_of_injury]])</f>
        <v>gunfire</v>
      </c>
      <c r="R2467" t="str" cm="1">
        <f t="array" ref="R2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8" spans="1:18" x14ac:dyDescent="0.35">
      <c r="A2468" t="s">
        <v>2948</v>
      </c>
      <c r="B2468" s="1">
        <v>41849</v>
      </c>
      <c r="C2468">
        <v>4</v>
      </c>
      <c r="D2468" t="str" cm="1">
        <f t="array" ref="D2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68" t="s">
        <v>16</v>
      </c>
      <c r="F2468" t="s">
        <v>210</v>
      </c>
      <c r="G2468" t="s">
        <v>210</v>
      </c>
      <c r="H2468" t="s">
        <v>39</v>
      </c>
      <c r="I2468" s="1">
        <v>41849</v>
      </c>
      <c r="J2468" t="s">
        <v>20</v>
      </c>
      <c r="K2468" t="s">
        <v>40</v>
      </c>
      <c r="L2468" t="s">
        <v>210</v>
      </c>
      <c r="M2468" t="s">
        <v>210</v>
      </c>
      <c r="N2468" t="s">
        <v>21</v>
      </c>
      <c r="P2468" t="s">
        <v>23</v>
      </c>
      <c r="Q2468" t="str">
        <f>IF(COUNTIF(Table2[type_of_injury],Table2[[#This Row],[type_of_injury]])&lt;40,"other",Table2[[#This Row],[type_of_injury]])</f>
        <v>gunfire</v>
      </c>
      <c r="R2468" t="str" cm="1">
        <f t="array" ref="R2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69" spans="1:18" x14ac:dyDescent="0.35">
      <c r="A2469" t="s">
        <v>2949</v>
      </c>
      <c r="B2469" s="1">
        <v>41849</v>
      </c>
      <c r="C2469">
        <v>23</v>
      </c>
      <c r="D2469" t="str" cm="1">
        <f t="array" ref="D2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69" t="s">
        <v>16</v>
      </c>
      <c r="F2469" t="s">
        <v>210</v>
      </c>
      <c r="G2469" t="s">
        <v>210</v>
      </c>
      <c r="H2469" t="s">
        <v>39</v>
      </c>
      <c r="I2469" s="1">
        <v>41849</v>
      </c>
      <c r="J2469" t="s">
        <v>20</v>
      </c>
      <c r="K2469" t="s">
        <v>560</v>
      </c>
      <c r="L2469" t="s">
        <v>210</v>
      </c>
      <c r="M2469" t="s">
        <v>210</v>
      </c>
      <c r="N2469" t="s">
        <v>21</v>
      </c>
      <c r="P2469" t="s">
        <v>23</v>
      </c>
      <c r="Q2469" t="str">
        <f>IF(COUNTIF(Table2[type_of_injury],Table2[[#This Row],[type_of_injury]])&lt;40,"other",Table2[[#This Row],[type_of_injury]])</f>
        <v>gunfire</v>
      </c>
      <c r="R2469" t="str" cm="1">
        <f t="array" ref="R2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0" spans="1:18" x14ac:dyDescent="0.35">
      <c r="A2470" t="s">
        <v>2950</v>
      </c>
      <c r="B2470" s="1">
        <v>41849</v>
      </c>
      <c r="C2470">
        <v>14</v>
      </c>
      <c r="D2470" t="str" cm="1">
        <f t="array" ref="D2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70" t="s">
        <v>16</v>
      </c>
      <c r="F2470" t="s">
        <v>210</v>
      </c>
      <c r="G2470" t="s">
        <v>210</v>
      </c>
      <c r="H2470" t="s">
        <v>39</v>
      </c>
      <c r="I2470" s="1">
        <v>41849</v>
      </c>
      <c r="J2470" t="s">
        <v>71</v>
      </c>
      <c r="K2470" t="s">
        <v>40</v>
      </c>
      <c r="L2470" t="s">
        <v>210</v>
      </c>
      <c r="M2470" t="s">
        <v>210</v>
      </c>
      <c r="N2470" t="s">
        <v>21</v>
      </c>
      <c r="P2470" t="s">
        <v>23</v>
      </c>
      <c r="Q2470" t="str">
        <f>IF(COUNTIF(Table2[type_of_injury],Table2[[#This Row],[type_of_injury]])&lt;40,"other",Table2[[#This Row],[type_of_injury]])</f>
        <v>gunfire</v>
      </c>
      <c r="R2470" t="str" cm="1">
        <f t="array" ref="R2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1" spans="1:18" x14ac:dyDescent="0.35">
      <c r="A2471" t="s">
        <v>2951</v>
      </c>
      <c r="B2471" s="1">
        <v>41849</v>
      </c>
      <c r="C2471">
        <v>25</v>
      </c>
      <c r="D2471" t="str" cm="1">
        <f t="array" ref="D2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71" t="s">
        <v>16</v>
      </c>
      <c r="F2471" t="s">
        <v>210</v>
      </c>
      <c r="G2471" t="s">
        <v>210</v>
      </c>
      <c r="H2471" t="s">
        <v>39</v>
      </c>
      <c r="I2471" s="1">
        <v>41849</v>
      </c>
      <c r="J2471" t="s">
        <v>71</v>
      </c>
      <c r="K2471" t="s">
        <v>40</v>
      </c>
      <c r="L2471" t="s">
        <v>210</v>
      </c>
      <c r="M2471" t="s">
        <v>210</v>
      </c>
      <c r="N2471" t="s">
        <v>21</v>
      </c>
      <c r="P2471" t="s">
        <v>23</v>
      </c>
      <c r="Q2471" t="str">
        <f>IF(COUNTIF(Table2[type_of_injury],Table2[[#This Row],[type_of_injury]])&lt;40,"other",Table2[[#This Row],[type_of_injury]])</f>
        <v>gunfire</v>
      </c>
      <c r="R2471" t="str" cm="1">
        <f t="array" ref="R2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2" spans="1:18" x14ac:dyDescent="0.35">
      <c r="A2472" t="s">
        <v>2952</v>
      </c>
      <c r="B2472" s="1">
        <v>41849</v>
      </c>
      <c r="D2472" t="str" cm="1">
        <f t="array" ref="D2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472" t="s">
        <v>16</v>
      </c>
      <c r="F2472" t="s">
        <v>582</v>
      </c>
      <c r="G2472" t="s">
        <v>222</v>
      </c>
      <c r="H2472" t="s">
        <v>39</v>
      </c>
      <c r="I2472" s="1">
        <v>41849</v>
      </c>
      <c r="J2472" t="s">
        <v>71</v>
      </c>
      <c r="K2472" t="s">
        <v>40</v>
      </c>
      <c r="L2472" t="s">
        <v>582</v>
      </c>
      <c r="M2472" t="s">
        <v>222</v>
      </c>
      <c r="N2472" t="s">
        <v>21</v>
      </c>
      <c r="O2472" t="s">
        <v>585</v>
      </c>
      <c r="P2472" t="s">
        <v>23</v>
      </c>
      <c r="Q2472" t="str">
        <f>IF(COUNTIF(Table2[type_of_injury],Table2[[#This Row],[type_of_injury]])&lt;40,"other",Table2[[#This Row],[type_of_injury]])</f>
        <v>gunfire</v>
      </c>
      <c r="R2472" t="str" cm="1">
        <f t="array" ref="R2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3" spans="1:18" x14ac:dyDescent="0.35">
      <c r="A2473" t="s">
        <v>2953</v>
      </c>
      <c r="B2473" s="1">
        <v>41849</v>
      </c>
      <c r="C2473">
        <v>15</v>
      </c>
      <c r="D2473" t="str" cm="1">
        <f t="array" ref="D2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73" t="s">
        <v>16</v>
      </c>
      <c r="F2473" t="s">
        <v>582</v>
      </c>
      <c r="G2473" t="s">
        <v>222</v>
      </c>
      <c r="H2473" t="s">
        <v>39</v>
      </c>
      <c r="I2473" s="1">
        <v>41849</v>
      </c>
      <c r="J2473" t="s">
        <v>20</v>
      </c>
      <c r="K2473" t="s">
        <v>40</v>
      </c>
      <c r="L2473" t="s">
        <v>582</v>
      </c>
      <c r="M2473" t="s">
        <v>222</v>
      </c>
      <c r="N2473" t="s">
        <v>21</v>
      </c>
      <c r="O2473" t="s">
        <v>585</v>
      </c>
      <c r="P2473" t="s">
        <v>23</v>
      </c>
      <c r="Q2473" t="str">
        <f>IF(COUNTIF(Table2[type_of_injury],Table2[[#This Row],[type_of_injury]])&lt;40,"other",Table2[[#This Row],[type_of_injury]])</f>
        <v>gunfire</v>
      </c>
      <c r="R2473" t="str" cm="1">
        <f t="array" ref="R2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4" spans="1:18" x14ac:dyDescent="0.35">
      <c r="A2474" t="s">
        <v>2954</v>
      </c>
      <c r="B2474" s="1">
        <v>41849</v>
      </c>
      <c r="C2474">
        <v>29</v>
      </c>
      <c r="D2474" t="str" cm="1">
        <f t="array" ref="D2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74" t="s">
        <v>16</v>
      </c>
      <c r="F2474" t="s">
        <v>210</v>
      </c>
      <c r="G2474" t="s">
        <v>210</v>
      </c>
      <c r="H2474" t="s">
        <v>39</v>
      </c>
      <c r="I2474" s="1">
        <v>41849</v>
      </c>
      <c r="J2474" t="s">
        <v>71</v>
      </c>
      <c r="K2474" t="s">
        <v>40</v>
      </c>
      <c r="L2474" t="s">
        <v>210</v>
      </c>
      <c r="M2474" t="s">
        <v>210</v>
      </c>
      <c r="N2474" t="s">
        <v>21</v>
      </c>
      <c r="P2474" t="s">
        <v>23</v>
      </c>
      <c r="Q2474" t="str">
        <f>IF(COUNTIF(Table2[type_of_injury],Table2[[#This Row],[type_of_injury]])&lt;40,"other",Table2[[#This Row],[type_of_injury]])</f>
        <v>gunfire</v>
      </c>
      <c r="R2474" t="str" cm="1">
        <f t="array" ref="R2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5" spans="1:18" x14ac:dyDescent="0.35">
      <c r="A2475" t="s">
        <v>2955</v>
      </c>
      <c r="B2475" s="1">
        <v>41849</v>
      </c>
      <c r="C2475">
        <v>11</v>
      </c>
      <c r="D2475" t="str" cm="1">
        <f t="array" ref="D2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75" t="s">
        <v>16</v>
      </c>
      <c r="F2475" t="s">
        <v>210</v>
      </c>
      <c r="G2475" t="s">
        <v>210</v>
      </c>
      <c r="H2475" t="s">
        <v>39</v>
      </c>
      <c r="I2475" s="1">
        <v>41849</v>
      </c>
      <c r="J2475" t="s">
        <v>71</v>
      </c>
      <c r="K2475" t="s">
        <v>40</v>
      </c>
      <c r="L2475" t="s">
        <v>210</v>
      </c>
      <c r="M2475" t="s">
        <v>210</v>
      </c>
      <c r="N2475" t="s">
        <v>21</v>
      </c>
      <c r="P2475" t="s">
        <v>23</v>
      </c>
      <c r="Q2475" t="str">
        <f>IF(COUNTIF(Table2[type_of_injury],Table2[[#This Row],[type_of_injury]])&lt;40,"other",Table2[[#This Row],[type_of_injury]])</f>
        <v>gunfire</v>
      </c>
      <c r="R2475" t="str" cm="1">
        <f t="array" ref="R2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6" spans="1:18" x14ac:dyDescent="0.35">
      <c r="A2476" t="s">
        <v>2956</v>
      </c>
      <c r="B2476" s="1">
        <v>41849</v>
      </c>
      <c r="C2476">
        <v>23</v>
      </c>
      <c r="D2476" t="str" cm="1">
        <f t="array" ref="D2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76" t="s">
        <v>16</v>
      </c>
      <c r="F2476" t="s">
        <v>210</v>
      </c>
      <c r="G2476" t="s">
        <v>210</v>
      </c>
      <c r="H2476" t="s">
        <v>39</v>
      </c>
      <c r="I2476" s="1">
        <v>41849</v>
      </c>
      <c r="J2476" t="s">
        <v>20</v>
      </c>
      <c r="K2476" t="s">
        <v>204</v>
      </c>
      <c r="L2476" t="s">
        <v>210</v>
      </c>
      <c r="M2476" t="s">
        <v>210</v>
      </c>
      <c r="N2476" t="s">
        <v>21</v>
      </c>
      <c r="P2476" t="s">
        <v>23</v>
      </c>
      <c r="Q2476" t="str">
        <f>IF(COUNTIF(Table2[type_of_injury],Table2[[#This Row],[type_of_injury]])&lt;40,"other",Table2[[#This Row],[type_of_injury]])</f>
        <v>gunfire</v>
      </c>
      <c r="R2476" t="str" cm="1">
        <f t="array" ref="R2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7" spans="1:18" x14ac:dyDescent="0.35">
      <c r="A2477" t="s">
        <v>2957</v>
      </c>
      <c r="B2477" s="1">
        <v>41849</v>
      </c>
      <c r="C2477">
        <v>5</v>
      </c>
      <c r="D2477" t="str" cm="1">
        <f t="array" ref="D2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77" t="s">
        <v>16</v>
      </c>
      <c r="F2477" t="s">
        <v>210</v>
      </c>
      <c r="G2477" t="s">
        <v>210</v>
      </c>
      <c r="H2477" t="s">
        <v>39</v>
      </c>
      <c r="I2477" s="1">
        <v>41849</v>
      </c>
      <c r="J2477" t="s">
        <v>20</v>
      </c>
      <c r="K2477" t="s">
        <v>40</v>
      </c>
      <c r="L2477" t="s">
        <v>210</v>
      </c>
      <c r="M2477" t="s">
        <v>210</v>
      </c>
      <c r="N2477" t="s">
        <v>21</v>
      </c>
      <c r="P2477" t="s">
        <v>23</v>
      </c>
      <c r="Q2477" t="str">
        <f>IF(COUNTIF(Table2[type_of_injury],Table2[[#This Row],[type_of_injury]])&lt;40,"other",Table2[[#This Row],[type_of_injury]])</f>
        <v>gunfire</v>
      </c>
      <c r="R2477" t="str" cm="1">
        <f t="array" ref="R2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8" spans="1:18" x14ac:dyDescent="0.35">
      <c r="A2478" t="s">
        <v>2958</v>
      </c>
      <c r="B2478" s="1">
        <v>41849</v>
      </c>
      <c r="C2478">
        <v>16</v>
      </c>
      <c r="D2478" t="str" cm="1">
        <f t="array" ref="D2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78" t="s">
        <v>16</v>
      </c>
      <c r="F2478" t="s">
        <v>210</v>
      </c>
      <c r="G2478" t="s">
        <v>210</v>
      </c>
      <c r="H2478" t="s">
        <v>39</v>
      </c>
      <c r="I2478" s="1">
        <v>41849</v>
      </c>
      <c r="J2478" t="s">
        <v>71</v>
      </c>
      <c r="K2478" t="s">
        <v>40</v>
      </c>
      <c r="L2478" t="s">
        <v>210</v>
      </c>
      <c r="M2478" t="s">
        <v>210</v>
      </c>
      <c r="N2478" t="s">
        <v>21</v>
      </c>
      <c r="P2478" t="s">
        <v>23</v>
      </c>
      <c r="Q2478" t="str">
        <f>IF(COUNTIF(Table2[type_of_injury],Table2[[#This Row],[type_of_injury]])&lt;40,"other",Table2[[#This Row],[type_of_injury]])</f>
        <v>gunfire</v>
      </c>
      <c r="R2478" t="str" cm="1">
        <f t="array" ref="R2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79" spans="1:18" x14ac:dyDescent="0.35">
      <c r="A2479" t="s">
        <v>2959</v>
      </c>
      <c r="B2479" s="1">
        <v>41849</v>
      </c>
      <c r="C2479">
        <v>7</v>
      </c>
      <c r="D2479" t="str" cm="1">
        <f t="array" ref="D2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79" t="s">
        <v>16</v>
      </c>
      <c r="F2479" t="s">
        <v>210</v>
      </c>
      <c r="G2479" t="s">
        <v>210</v>
      </c>
      <c r="H2479" t="s">
        <v>39</v>
      </c>
      <c r="I2479" s="1">
        <v>41849</v>
      </c>
      <c r="J2479" t="s">
        <v>20</v>
      </c>
      <c r="K2479" t="s">
        <v>40</v>
      </c>
      <c r="L2479" t="s">
        <v>210</v>
      </c>
      <c r="M2479" t="s">
        <v>210</v>
      </c>
      <c r="N2479" t="s">
        <v>21</v>
      </c>
      <c r="P2479" t="s">
        <v>23</v>
      </c>
      <c r="Q2479" t="str">
        <f>IF(COUNTIF(Table2[type_of_injury],Table2[[#This Row],[type_of_injury]])&lt;40,"other",Table2[[#This Row],[type_of_injury]])</f>
        <v>gunfire</v>
      </c>
      <c r="R2479" t="str" cm="1">
        <f t="array" ref="R2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0" spans="1:18" x14ac:dyDescent="0.35">
      <c r="A2480" t="s">
        <v>2960</v>
      </c>
      <c r="B2480" s="1">
        <v>41849</v>
      </c>
      <c r="C2480">
        <v>12</v>
      </c>
      <c r="D2480" t="str" cm="1">
        <f t="array" ref="D2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80" t="s">
        <v>16</v>
      </c>
      <c r="F2480" t="s">
        <v>210</v>
      </c>
      <c r="G2480" t="s">
        <v>210</v>
      </c>
      <c r="H2480" t="s">
        <v>39</v>
      </c>
      <c r="I2480" s="1">
        <v>41849</v>
      </c>
      <c r="J2480" t="s">
        <v>20</v>
      </c>
      <c r="K2480" t="s">
        <v>40</v>
      </c>
      <c r="L2480" t="s">
        <v>210</v>
      </c>
      <c r="M2480" t="s">
        <v>210</v>
      </c>
      <c r="N2480" t="s">
        <v>21</v>
      </c>
      <c r="P2480" t="s">
        <v>23</v>
      </c>
      <c r="Q2480" t="str">
        <f>IF(COUNTIF(Table2[type_of_injury],Table2[[#This Row],[type_of_injury]])&lt;40,"other",Table2[[#This Row],[type_of_injury]])</f>
        <v>gunfire</v>
      </c>
      <c r="R2480" t="str" cm="1">
        <f t="array" ref="R2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1" spans="1:18" x14ac:dyDescent="0.35">
      <c r="A2481" t="s">
        <v>2961</v>
      </c>
      <c r="B2481" s="1">
        <v>41849</v>
      </c>
      <c r="C2481">
        <v>40</v>
      </c>
      <c r="D2481" t="str" cm="1">
        <f t="array" ref="D2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81" t="s">
        <v>16</v>
      </c>
      <c r="F2481" t="s">
        <v>210</v>
      </c>
      <c r="G2481" t="s">
        <v>210</v>
      </c>
      <c r="H2481" t="s">
        <v>39</v>
      </c>
      <c r="I2481" s="1">
        <v>41849</v>
      </c>
      <c r="J2481" t="s">
        <v>71</v>
      </c>
      <c r="K2481" t="s">
        <v>40</v>
      </c>
      <c r="L2481" t="s">
        <v>210</v>
      </c>
      <c r="M2481" t="s">
        <v>210</v>
      </c>
      <c r="N2481" t="s">
        <v>21</v>
      </c>
      <c r="P2481" t="s">
        <v>23</v>
      </c>
      <c r="Q2481" t="str">
        <f>IF(COUNTIF(Table2[type_of_injury],Table2[[#This Row],[type_of_injury]])&lt;40,"other",Table2[[#This Row],[type_of_injury]])</f>
        <v>gunfire</v>
      </c>
      <c r="R2481" t="str" cm="1">
        <f t="array" ref="R2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2" spans="1:18" x14ac:dyDescent="0.35">
      <c r="A2482" t="s">
        <v>2962</v>
      </c>
      <c r="B2482" s="1">
        <v>41849</v>
      </c>
      <c r="C2482">
        <v>18</v>
      </c>
      <c r="D2482" t="str" cm="1">
        <f t="array" ref="D2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82" t="s">
        <v>16</v>
      </c>
      <c r="F2482" t="s">
        <v>210</v>
      </c>
      <c r="G2482" t="s">
        <v>210</v>
      </c>
      <c r="H2482" t="s">
        <v>39</v>
      </c>
      <c r="I2482" s="1">
        <v>41849</v>
      </c>
      <c r="J2482" t="s">
        <v>71</v>
      </c>
      <c r="K2482" t="s">
        <v>40</v>
      </c>
      <c r="L2482" t="s">
        <v>210</v>
      </c>
      <c r="M2482" t="s">
        <v>210</v>
      </c>
      <c r="N2482" t="s">
        <v>21</v>
      </c>
      <c r="P2482" t="s">
        <v>23</v>
      </c>
      <c r="Q2482" t="str">
        <f>IF(COUNTIF(Table2[type_of_injury],Table2[[#This Row],[type_of_injury]])&lt;40,"other",Table2[[#This Row],[type_of_injury]])</f>
        <v>gunfire</v>
      </c>
      <c r="R2482" t="str" cm="1">
        <f t="array" ref="R2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3" spans="1:18" x14ac:dyDescent="0.35">
      <c r="A2483" t="s">
        <v>2963</v>
      </c>
      <c r="B2483" s="1">
        <v>41849</v>
      </c>
      <c r="C2483">
        <v>46</v>
      </c>
      <c r="D2483" t="str" cm="1">
        <f t="array" ref="D2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483" t="s">
        <v>16</v>
      </c>
      <c r="F2483" t="s">
        <v>210</v>
      </c>
      <c r="G2483" t="s">
        <v>210</v>
      </c>
      <c r="H2483" t="s">
        <v>39</v>
      </c>
      <c r="I2483" s="1">
        <v>41849</v>
      </c>
      <c r="J2483" t="s">
        <v>20</v>
      </c>
      <c r="K2483" t="s">
        <v>40</v>
      </c>
      <c r="L2483" t="s">
        <v>210</v>
      </c>
      <c r="M2483" t="s">
        <v>210</v>
      </c>
      <c r="N2483" t="s">
        <v>21</v>
      </c>
      <c r="P2483" t="s">
        <v>23</v>
      </c>
      <c r="Q2483" t="str">
        <f>IF(COUNTIF(Table2[type_of_injury],Table2[[#This Row],[type_of_injury]])&lt;40,"other",Table2[[#This Row],[type_of_injury]])</f>
        <v>gunfire</v>
      </c>
      <c r="R2483" t="str" cm="1">
        <f t="array" ref="R2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4" spans="1:18" x14ac:dyDescent="0.35">
      <c r="A2484" t="s">
        <v>2964</v>
      </c>
      <c r="B2484" s="1">
        <v>41849</v>
      </c>
      <c r="C2484">
        <v>66</v>
      </c>
      <c r="D2484" t="str" cm="1">
        <f t="array" ref="D2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484" t="s">
        <v>16</v>
      </c>
      <c r="F2484" t="s">
        <v>210</v>
      </c>
      <c r="G2484" t="s">
        <v>210</v>
      </c>
      <c r="H2484" t="s">
        <v>39</v>
      </c>
      <c r="I2484" s="1">
        <v>41849</v>
      </c>
      <c r="J2484" t="s">
        <v>71</v>
      </c>
      <c r="K2484" t="s">
        <v>40</v>
      </c>
      <c r="L2484" t="s">
        <v>210</v>
      </c>
      <c r="M2484" t="s">
        <v>210</v>
      </c>
      <c r="N2484" t="s">
        <v>21</v>
      </c>
      <c r="P2484" t="s">
        <v>23</v>
      </c>
      <c r="Q2484" t="str">
        <f>IF(COUNTIF(Table2[type_of_injury],Table2[[#This Row],[type_of_injury]])&lt;40,"other",Table2[[#This Row],[type_of_injury]])</f>
        <v>gunfire</v>
      </c>
      <c r="R2484" t="str" cm="1">
        <f t="array" ref="R2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5" spans="1:18" x14ac:dyDescent="0.35">
      <c r="A2485" t="s">
        <v>2965</v>
      </c>
      <c r="B2485" s="1">
        <v>41849</v>
      </c>
      <c r="C2485">
        <v>7</v>
      </c>
      <c r="D2485" t="str" cm="1">
        <f t="array" ref="D2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85" t="s">
        <v>16</v>
      </c>
      <c r="F2485" t="s">
        <v>210</v>
      </c>
      <c r="G2485" t="s">
        <v>210</v>
      </c>
      <c r="H2485" t="s">
        <v>39</v>
      </c>
      <c r="I2485" s="1">
        <v>41849</v>
      </c>
      <c r="J2485" t="s">
        <v>71</v>
      </c>
      <c r="K2485" t="s">
        <v>40</v>
      </c>
      <c r="L2485" t="s">
        <v>210</v>
      </c>
      <c r="M2485" t="s">
        <v>210</v>
      </c>
      <c r="N2485" t="s">
        <v>21</v>
      </c>
      <c r="P2485" t="s">
        <v>23</v>
      </c>
      <c r="Q2485" t="str">
        <f>IF(COUNTIF(Table2[type_of_injury],Table2[[#This Row],[type_of_injury]])&lt;40,"other",Table2[[#This Row],[type_of_injury]])</f>
        <v>gunfire</v>
      </c>
      <c r="R2485" t="str" cm="1">
        <f t="array" ref="R2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6" spans="1:18" x14ac:dyDescent="0.35">
      <c r="A2486" t="s">
        <v>2966</v>
      </c>
      <c r="B2486" s="1">
        <v>41849</v>
      </c>
      <c r="C2486">
        <v>23</v>
      </c>
      <c r="D2486" t="str" cm="1">
        <f t="array" ref="D2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86" t="s">
        <v>16</v>
      </c>
      <c r="F2486" t="s">
        <v>737</v>
      </c>
      <c r="G2486" t="s">
        <v>218</v>
      </c>
      <c r="H2486" t="s">
        <v>39</v>
      </c>
      <c r="I2486" s="1">
        <v>41849</v>
      </c>
      <c r="J2486" t="s">
        <v>20</v>
      </c>
      <c r="K2486" t="s">
        <v>40</v>
      </c>
      <c r="L2486" t="s">
        <v>737</v>
      </c>
      <c r="M2486" t="s">
        <v>218</v>
      </c>
      <c r="N2486" t="s">
        <v>21</v>
      </c>
      <c r="P2486" t="s">
        <v>23</v>
      </c>
      <c r="Q2486" t="str">
        <f>IF(COUNTIF(Table2[type_of_injury],Table2[[#This Row],[type_of_injury]])&lt;40,"other",Table2[[#This Row],[type_of_injury]])</f>
        <v>gunfire</v>
      </c>
      <c r="R2486" t="str" cm="1">
        <f t="array" ref="R2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7" spans="1:18" x14ac:dyDescent="0.35">
      <c r="A2487" t="s">
        <v>2967</v>
      </c>
      <c r="B2487" s="1">
        <v>41849</v>
      </c>
      <c r="C2487">
        <v>10</v>
      </c>
      <c r="D2487" t="str" cm="1">
        <f t="array" ref="D2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87" t="s">
        <v>16</v>
      </c>
      <c r="F2487" t="s">
        <v>210</v>
      </c>
      <c r="G2487" t="s">
        <v>210</v>
      </c>
      <c r="H2487" t="s">
        <v>39</v>
      </c>
      <c r="I2487" s="1">
        <v>41849</v>
      </c>
      <c r="J2487" t="s">
        <v>20</v>
      </c>
      <c r="K2487" t="s">
        <v>40</v>
      </c>
      <c r="L2487" t="s">
        <v>210</v>
      </c>
      <c r="M2487" t="s">
        <v>210</v>
      </c>
      <c r="N2487" t="s">
        <v>21</v>
      </c>
      <c r="P2487" t="s">
        <v>23</v>
      </c>
      <c r="Q2487" t="str">
        <f>IF(COUNTIF(Table2[type_of_injury],Table2[[#This Row],[type_of_injury]])&lt;40,"other",Table2[[#This Row],[type_of_injury]])</f>
        <v>gunfire</v>
      </c>
      <c r="R2487" t="str" cm="1">
        <f t="array" ref="R2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8" spans="1:18" x14ac:dyDescent="0.35">
      <c r="A2488" t="s">
        <v>2968</v>
      </c>
      <c r="B2488" s="1">
        <v>41849</v>
      </c>
      <c r="C2488">
        <v>3</v>
      </c>
      <c r="D2488" t="str" cm="1">
        <f t="array" ref="D2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88" t="s">
        <v>16</v>
      </c>
      <c r="F2488" t="s">
        <v>41</v>
      </c>
      <c r="G2488" t="s">
        <v>41</v>
      </c>
      <c r="H2488" t="s">
        <v>39</v>
      </c>
      <c r="I2488" s="1">
        <v>41849</v>
      </c>
      <c r="J2488" t="s">
        <v>20</v>
      </c>
      <c r="K2488" t="s">
        <v>40</v>
      </c>
      <c r="L2488" t="s">
        <v>41</v>
      </c>
      <c r="M2488" t="s">
        <v>41</v>
      </c>
      <c r="N2488" t="s">
        <v>21</v>
      </c>
      <c r="O2488" t="s">
        <v>451</v>
      </c>
      <c r="P2488" t="s">
        <v>23</v>
      </c>
      <c r="Q2488" t="str">
        <f>IF(COUNTIF(Table2[type_of_injury],Table2[[#This Row],[type_of_injury]])&lt;40,"other",Table2[[#This Row],[type_of_injury]])</f>
        <v>gunfire</v>
      </c>
      <c r="R2488" t="str" cm="1">
        <f t="array" ref="R2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89" spans="1:18" x14ac:dyDescent="0.35">
      <c r="A2489" t="s">
        <v>2969</v>
      </c>
      <c r="B2489" s="1">
        <v>41849</v>
      </c>
      <c r="C2489">
        <v>10</v>
      </c>
      <c r="D2489" t="str" cm="1">
        <f t="array" ref="D2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89" t="s">
        <v>16</v>
      </c>
      <c r="F2489" t="s">
        <v>41</v>
      </c>
      <c r="G2489" t="s">
        <v>41</v>
      </c>
      <c r="H2489" t="s">
        <v>39</v>
      </c>
      <c r="I2489" s="1">
        <v>41849</v>
      </c>
      <c r="J2489" t="s">
        <v>20</v>
      </c>
      <c r="K2489" t="s">
        <v>40</v>
      </c>
      <c r="L2489" t="s">
        <v>232</v>
      </c>
      <c r="M2489" t="s">
        <v>41</v>
      </c>
      <c r="N2489" t="s">
        <v>21</v>
      </c>
      <c r="O2489" t="s">
        <v>451</v>
      </c>
      <c r="P2489" t="s">
        <v>23</v>
      </c>
      <c r="Q2489" t="str">
        <f>IF(COUNTIF(Table2[type_of_injury],Table2[[#This Row],[type_of_injury]])&lt;40,"other",Table2[[#This Row],[type_of_injury]])</f>
        <v>gunfire</v>
      </c>
      <c r="R2489" t="str" cm="1">
        <f t="array" ref="R2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0" spans="1:18" x14ac:dyDescent="0.35">
      <c r="A2490" t="s">
        <v>2970</v>
      </c>
      <c r="B2490" s="1">
        <v>41849</v>
      </c>
      <c r="C2490">
        <v>9</v>
      </c>
      <c r="D2490" t="str" cm="1">
        <f t="array" ref="D2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90" t="s">
        <v>16</v>
      </c>
      <c r="F2490" t="s">
        <v>41</v>
      </c>
      <c r="G2490" t="s">
        <v>41</v>
      </c>
      <c r="H2490" t="s">
        <v>39</v>
      </c>
      <c r="I2490" s="1">
        <v>41849</v>
      </c>
      <c r="J2490" t="s">
        <v>71</v>
      </c>
      <c r="K2490" t="s">
        <v>40</v>
      </c>
      <c r="L2490" t="s">
        <v>41</v>
      </c>
      <c r="M2490" t="s">
        <v>41</v>
      </c>
      <c r="N2490" t="s">
        <v>21</v>
      </c>
      <c r="O2490" t="s">
        <v>451</v>
      </c>
      <c r="P2490" t="s">
        <v>23</v>
      </c>
      <c r="Q2490" t="str">
        <f>IF(COUNTIF(Table2[type_of_injury],Table2[[#This Row],[type_of_injury]])&lt;40,"other",Table2[[#This Row],[type_of_injury]])</f>
        <v>gunfire</v>
      </c>
      <c r="R2490" t="str" cm="1">
        <f t="array" ref="R2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1" spans="1:18" x14ac:dyDescent="0.35">
      <c r="A2491" t="s">
        <v>2971</v>
      </c>
      <c r="B2491" s="1">
        <v>41849</v>
      </c>
      <c r="C2491">
        <v>2</v>
      </c>
      <c r="D2491" t="str" cm="1">
        <f t="array" ref="D2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91" t="s">
        <v>16</v>
      </c>
      <c r="F2491" t="s">
        <v>41</v>
      </c>
      <c r="G2491" t="s">
        <v>41</v>
      </c>
      <c r="H2491" t="s">
        <v>39</v>
      </c>
      <c r="I2491" s="1">
        <v>41849</v>
      </c>
      <c r="J2491" t="s">
        <v>71</v>
      </c>
      <c r="K2491" t="s">
        <v>40</v>
      </c>
      <c r="L2491" t="s">
        <v>41</v>
      </c>
      <c r="M2491" t="s">
        <v>41</v>
      </c>
      <c r="N2491" t="s">
        <v>21</v>
      </c>
      <c r="O2491" t="s">
        <v>451</v>
      </c>
      <c r="P2491" t="s">
        <v>23</v>
      </c>
      <c r="Q2491" t="str">
        <f>IF(COUNTIF(Table2[type_of_injury],Table2[[#This Row],[type_of_injury]])&lt;40,"other",Table2[[#This Row],[type_of_injury]])</f>
        <v>gunfire</v>
      </c>
      <c r="R2491" t="str" cm="1">
        <f t="array" ref="R2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2" spans="1:18" x14ac:dyDescent="0.35">
      <c r="A2492" t="s">
        <v>2972</v>
      </c>
      <c r="B2492" s="1">
        <v>41849</v>
      </c>
      <c r="C2492">
        <v>3</v>
      </c>
      <c r="D2492" t="str" cm="1">
        <f t="array" ref="D2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92" t="s">
        <v>16</v>
      </c>
      <c r="F2492" t="s">
        <v>41</v>
      </c>
      <c r="G2492" t="s">
        <v>41</v>
      </c>
      <c r="H2492" t="s">
        <v>39</v>
      </c>
      <c r="I2492" s="1">
        <v>41849</v>
      </c>
      <c r="J2492" t="s">
        <v>71</v>
      </c>
      <c r="K2492" t="s">
        <v>40</v>
      </c>
      <c r="L2492" t="s">
        <v>41</v>
      </c>
      <c r="M2492" t="s">
        <v>41</v>
      </c>
      <c r="N2492" t="s">
        <v>21</v>
      </c>
      <c r="O2492" t="s">
        <v>451</v>
      </c>
      <c r="P2492" t="s">
        <v>23</v>
      </c>
      <c r="Q2492" t="str">
        <f>IF(COUNTIF(Table2[type_of_injury],Table2[[#This Row],[type_of_injury]])&lt;40,"other",Table2[[#This Row],[type_of_injury]])</f>
        <v>gunfire</v>
      </c>
      <c r="R2492" t="str" cm="1">
        <f t="array" ref="R2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3" spans="1:18" x14ac:dyDescent="0.35">
      <c r="A2493" t="s">
        <v>2973</v>
      </c>
      <c r="B2493" s="1">
        <v>41849</v>
      </c>
      <c r="C2493">
        <v>37</v>
      </c>
      <c r="D2493" t="str" cm="1">
        <f t="array" ref="D2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93" t="s">
        <v>16</v>
      </c>
      <c r="F2493" t="s">
        <v>210</v>
      </c>
      <c r="G2493" t="s">
        <v>210</v>
      </c>
      <c r="H2493" t="s">
        <v>39</v>
      </c>
      <c r="I2493" s="1">
        <v>41849</v>
      </c>
      <c r="J2493" t="s">
        <v>20</v>
      </c>
      <c r="K2493" t="s">
        <v>40</v>
      </c>
      <c r="L2493" t="s">
        <v>210</v>
      </c>
      <c r="M2493" t="s">
        <v>210</v>
      </c>
      <c r="N2493" t="s">
        <v>21</v>
      </c>
      <c r="P2493" t="s">
        <v>23</v>
      </c>
      <c r="Q2493" t="str">
        <f>IF(COUNTIF(Table2[type_of_injury],Table2[[#This Row],[type_of_injury]])&lt;40,"other",Table2[[#This Row],[type_of_injury]])</f>
        <v>gunfire</v>
      </c>
      <c r="R2493" t="str" cm="1">
        <f t="array" ref="R2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4" spans="1:18" x14ac:dyDescent="0.35">
      <c r="A2494" t="s">
        <v>2974</v>
      </c>
      <c r="B2494" s="1">
        <v>41849</v>
      </c>
      <c r="C2494">
        <v>31</v>
      </c>
      <c r="D2494" t="str" cm="1">
        <f t="array" ref="D2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494" t="s">
        <v>16</v>
      </c>
      <c r="F2494" t="s">
        <v>210</v>
      </c>
      <c r="G2494" t="s">
        <v>210</v>
      </c>
      <c r="H2494" t="s">
        <v>39</v>
      </c>
      <c r="I2494" s="1">
        <v>41849</v>
      </c>
      <c r="J2494" t="s">
        <v>71</v>
      </c>
      <c r="K2494" t="s">
        <v>40</v>
      </c>
      <c r="L2494" t="s">
        <v>210</v>
      </c>
      <c r="M2494" t="s">
        <v>210</v>
      </c>
      <c r="N2494" t="s">
        <v>21</v>
      </c>
      <c r="P2494" t="s">
        <v>23</v>
      </c>
      <c r="Q2494" t="str">
        <f>IF(COUNTIF(Table2[type_of_injury],Table2[[#This Row],[type_of_injury]])&lt;40,"other",Table2[[#This Row],[type_of_injury]])</f>
        <v>gunfire</v>
      </c>
      <c r="R2494" t="str" cm="1">
        <f t="array" ref="R2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5" spans="1:18" x14ac:dyDescent="0.35">
      <c r="A2495" t="s">
        <v>2975</v>
      </c>
      <c r="B2495" s="1">
        <v>41849</v>
      </c>
      <c r="C2495">
        <v>17</v>
      </c>
      <c r="D2495" t="str" cm="1">
        <f t="array" ref="D2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95" t="s">
        <v>16</v>
      </c>
      <c r="F2495" t="s">
        <v>41</v>
      </c>
      <c r="G2495" t="s">
        <v>41</v>
      </c>
      <c r="H2495" t="s">
        <v>39</v>
      </c>
      <c r="I2495" s="1">
        <v>41849</v>
      </c>
      <c r="J2495" t="s">
        <v>71</v>
      </c>
      <c r="K2495" t="s">
        <v>40</v>
      </c>
      <c r="L2495" t="s">
        <v>41</v>
      </c>
      <c r="M2495" t="s">
        <v>41</v>
      </c>
      <c r="N2495" t="s">
        <v>21</v>
      </c>
      <c r="O2495" t="s">
        <v>451</v>
      </c>
      <c r="P2495" t="s">
        <v>23</v>
      </c>
      <c r="Q2495" t="str">
        <f>IF(COUNTIF(Table2[type_of_injury],Table2[[#This Row],[type_of_injury]])&lt;40,"other",Table2[[#This Row],[type_of_injury]])</f>
        <v>gunfire</v>
      </c>
      <c r="R2495" t="str" cm="1">
        <f t="array" ref="R2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6" spans="1:18" x14ac:dyDescent="0.35">
      <c r="A2496" t="s">
        <v>2976</v>
      </c>
      <c r="B2496" s="1">
        <v>41849</v>
      </c>
      <c r="C2496">
        <v>8</v>
      </c>
      <c r="D2496" t="str" cm="1">
        <f t="array" ref="D2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496" t="s">
        <v>16</v>
      </c>
      <c r="F2496" t="s">
        <v>210</v>
      </c>
      <c r="G2496" t="s">
        <v>210</v>
      </c>
      <c r="H2496" t="s">
        <v>39</v>
      </c>
      <c r="I2496" s="1">
        <v>41849</v>
      </c>
      <c r="J2496" t="s">
        <v>20</v>
      </c>
      <c r="K2496" t="s">
        <v>40</v>
      </c>
      <c r="L2496" t="s">
        <v>210</v>
      </c>
      <c r="M2496" t="s">
        <v>210</v>
      </c>
      <c r="N2496" t="s">
        <v>21</v>
      </c>
      <c r="P2496" t="s">
        <v>23</v>
      </c>
      <c r="Q2496" t="str">
        <f>IF(COUNTIF(Table2[type_of_injury],Table2[[#This Row],[type_of_injury]])&lt;40,"other",Table2[[#This Row],[type_of_injury]])</f>
        <v>gunfire</v>
      </c>
      <c r="R2496" t="str" cm="1">
        <f t="array" ref="R2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7" spans="1:18" x14ac:dyDescent="0.35">
      <c r="A2497" t="s">
        <v>2977</v>
      </c>
      <c r="B2497" s="1">
        <v>41849</v>
      </c>
      <c r="C2497">
        <v>26</v>
      </c>
      <c r="D2497" t="str" cm="1">
        <f t="array" ref="D2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497" t="s">
        <v>16</v>
      </c>
      <c r="F2497" t="s">
        <v>582</v>
      </c>
      <c r="G2497" t="s">
        <v>222</v>
      </c>
      <c r="H2497" t="s">
        <v>39</v>
      </c>
      <c r="I2497" s="1">
        <v>41849</v>
      </c>
      <c r="J2497" t="s">
        <v>20</v>
      </c>
      <c r="K2497" t="s">
        <v>204</v>
      </c>
      <c r="L2497" t="s">
        <v>582</v>
      </c>
      <c r="M2497" t="s">
        <v>222</v>
      </c>
      <c r="N2497" t="s">
        <v>21</v>
      </c>
      <c r="O2497" t="s">
        <v>585</v>
      </c>
      <c r="P2497" t="s">
        <v>23</v>
      </c>
      <c r="Q2497" t="str">
        <f>IF(COUNTIF(Table2[type_of_injury],Table2[[#This Row],[type_of_injury]])&lt;40,"other",Table2[[#This Row],[type_of_injury]])</f>
        <v>gunfire</v>
      </c>
      <c r="R2497" t="str" cm="1">
        <f t="array" ref="R2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8" spans="1:18" x14ac:dyDescent="0.35">
      <c r="A2498" t="s">
        <v>2978</v>
      </c>
      <c r="B2498" s="1">
        <v>41849</v>
      </c>
      <c r="C2498">
        <v>11</v>
      </c>
      <c r="D2498" t="str" cm="1">
        <f t="array" ref="D2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498" t="s">
        <v>16</v>
      </c>
      <c r="F2498" t="s">
        <v>582</v>
      </c>
      <c r="G2498" t="s">
        <v>222</v>
      </c>
      <c r="H2498" t="s">
        <v>39</v>
      </c>
      <c r="I2498" s="1">
        <v>41849</v>
      </c>
      <c r="J2498" t="s">
        <v>71</v>
      </c>
      <c r="K2498" t="s">
        <v>40</v>
      </c>
      <c r="L2498" t="s">
        <v>582</v>
      </c>
      <c r="M2498" t="s">
        <v>222</v>
      </c>
      <c r="N2498" t="s">
        <v>21</v>
      </c>
      <c r="O2498" t="s">
        <v>585</v>
      </c>
      <c r="P2498" t="s">
        <v>23</v>
      </c>
      <c r="Q2498" t="str">
        <f>IF(COUNTIF(Table2[type_of_injury],Table2[[#This Row],[type_of_injury]])&lt;40,"other",Table2[[#This Row],[type_of_injury]])</f>
        <v>gunfire</v>
      </c>
      <c r="R2498" t="str" cm="1">
        <f t="array" ref="R2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499" spans="1:18" x14ac:dyDescent="0.35">
      <c r="A2499" t="s">
        <v>2979</v>
      </c>
      <c r="B2499" s="1">
        <v>41849</v>
      </c>
      <c r="C2499">
        <v>77</v>
      </c>
      <c r="D2499" t="str" cm="1">
        <f t="array" ref="D2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499" t="s">
        <v>16</v>
      </c>
      <c r="F2499" t="s">
        <v>582</v>
      </c>
      <c r="G2499" t="s">
        <v>222</v>
      </c>
      <c r="H2499" t="s">
        <v>39</v>
      </c>
      <c r="I2499" s="1">
        <v>41849</v>
      </c>
      <c r="J2499" t="s">
        <v>71</v>
      </c>
      <c r="K2499" t="s">
        <v>40</v>
      </c>
      <c r="L2499" t="s">
        <v>582</v>
      </c>
      <c r="M2499" t="s">
        <v>222</v>
      </c>
      <c r="N2499" t="s">
        <v>21</v>
      </c>
      <c r="O2499" t="s">
        <v>585</v>
      </c>
      <c r="P2499" t="s">
        <v>23</v>
      </c>
      <c r="Q2499" t="str">
        <f>IF(COUNTIF(Table2[type_of_injury],Table2[[#This Row],[type_of_injury]])&lt;40,"other",Table2[[#This Row],[type_of_injury]])</f>
        <v>gunfire</v>
      </c>
      <c r="R2499" t="str" cm="1">
        <f t="array" ref="R2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0" spans="1:18" x14ac:dyDescent="0.35">
      <c r="A2500" t="s">
        <v>2980</v>
      </c>
      <c r="B2500" s="1">
        <v>41849</v>
      </c>
      <c r="C2500">
        <v>3</v>
      </c>
      <c r="D2500" t="str" cm="1">
        <f t="array" ref="D2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00" t="s">
        <v>16</v>
      </c>
      <c r="F2500" t="s">
        <v>582</v>
      </c>
      <c r="G2500" t="s">
        <v>222</v>
      </c>
      <c r="H2500" t="s">
        <v>39</v>
      </c>
      <c r="I2500" s="1">
        <v>41849</v>
      </c>
      <c r="J2500" t="s">
        <v>71</v>
      </c>
      <c r="K2500" t="s">
        <v>40</v>
      </c>
      <c r="L2500" t="s">
        <v>582</v>
      </c>
      <c r="M2500" t="s">
        <v>222</v>
      </c>
      <c r="N2500" t="s">
        <v>21</v>
      </c>
      <c r="O2500" t="s">
        <v>585</v>
      </c>
      <c r="P2500" t="s">
        <v>23</v>
      </c>
      <c r="Q2500" t="str">
        <f>IF(COUNTIF(Table2[type_of_injury],Table2[[#This Row],[type_of_injury]])&lt;40,"other",Table2[[#This Row],[type_of_injury]])</f>
        <v>gunfire</v>
      </c>
      <c r="R2500" t="str" cm="1">
        <f t="array" ref="R2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1" spans="1:18" x14ac:dyDescent="0.35">
      <c r="A2501" t="s">
        <v>2981</v>
      </c>
      <c r="B2501" s="1">
        <v>41849</v>
      </c>
      <c r="C2501">
        <v>1</v>
      </c>
      <c r="D2501" t="str" cm="1">
        <f t="array" ref="D2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01" t="s">
        <v>16</v>
      </c>
      <c r="F2501" t="s">
        <v>582</v>
      </c>
      <c r="G2501" t="s">
        <v>222</v>
      </c>
      <c r="H2501" t="s">
        <v>39</v>
      </c>
      <c r="I2501" s="1">
        <v>41849</v>
      </c>
      <c r="J2501" t="s">
        <v>20</v>
      </c>
      <c r="K2501" t="s">
        <v>40</v>
      </c>
      <c r="L2501" t="s">
        <v>582</v>
      </c>
      <c r="M2501" t="s">
        <v>222</v>
      </c>
      <c r="N2501" t="s">
        <v>21</v>
      </c>
      <c r="O2501" t="s">
        <v>585</v>
      </c>
      <c r="P2501" t="s">
        <v>23</v>
      </c>
      <c r="Q2501" t="str">
        <f>IF(COUNTIF(Table2[type_of_injury],Table2[[#This Row],[type_of_injury]])&lt;40,"other",Table2[[#This Row],[type_of_injury]])</f>
        <v>gunfire</v>
      </c>
      <c r="R2501" t="str" cm="1">
        <f t="array" ref="R2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2" spans="1:18" x14ac:dyDescent="0.35">
      <c r="A2502" t="s">
        <v>2982</v>
      </c>
      <c r="B2502" s="1">
        <v>41849</v>
      </c>
      <c r="C2502">
        <v>24</v>
      </c>
      <c r="D2502" t="str" cm="1">
        <f t="array" ref="D2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02" t="s">
        <v>16</v>
      </c>
      <c r="F2502" t="s">
        <v>582</v>
      </c>
      <c r="G2502" t="s">
        <v>222</v>
      </c>
      <c r="H2502" t="s">
        <v>39</v>
      </c>
      <c r="I2502" s="1">
        <v>41849</v>
      </c>
      <c r="J2502" t="s">
        <v>20</v>
      </c>
      <c r="K2502" t="s">
        <v>40</v>
      </c>
      <c r="L2502" t="s">
        <v>582</v>
      </c>
      <c r="M2502" t="s">
        <v>222</v>
      </c>
      <c r="N2502" t="s">
        <v>21</v>
      </c>
      <c r="O2502" t="s">
        <v>585</v>
      </c>
      <c r="P2502" t="s">
        <v>23</v>
      </c>
      <c r="Q2502" t="str">
        <f>IF(COUNTIF(Table2[type_of_injury],Table2[[#This Row],[type_of_injury]])&lt;40,"other",Table2[[#This Row],[type_of_injury]])</f>
        <v>gunfire</v>
      </c>
      <c r="R2502" t="str" cm="1">
        <f t="array" ref="R2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3" spans="1:18" x14ac:dyDescent="0.35">
      <c r="A2503" t="s">
        <v>2983</v>
      </c>
      <c r="B2503" s="1">
        <v>41849</v>
      </c>
      <c r="C2503">
        <v>20</v>
      </c>
      <c r="D2503" t="str" cm="1">
        <f t="array" ref="D2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03" t="s">
        <v>16</v>
      </c>
      <c r="F2503" t="s">
        <v>582</v>
      </c>
      <c r="G2503" t="s">
        <v>222</v>
      </c>
      <c r="H2503" t="s">
        <v>39</v>
      </c>
      <c r="I2503" s="1">
        <v>41849</v>
      </c>
      <c r="J2503" t="s">
        <v>20</v>
      </c>
      <c r="K2503" t="s">
        <v>40</v>
      </c>
      <c r="L2503" t="s">
        <v>582</v>
      </c>
      <c r="M2503" t="s">
        <v>222</v>
      </c>
      <c r="N2503" t="s">
        <v>21</v>
      </c>
      <c r="O2503" t="s">
        <v>585</v>
      </c>
      <c r="P2503" t="s">
        <v>23</v>
      </c>
      <c r="Q2503" t="str">
        <f>IF(COUNTIF(Table2[type_of_injury],Table2[[#This Row],[type_of_injury]])&lt;40,"other",Table2[[#This Row],[type_of_injury]])</f>
        <v>gunfire</v>
      </c>
      <c r="R2503" t="str" cm="1">
        <f t="array" ref="R2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4" spans="1:18" x14ac:dyDescent="0.35">
      <c r="A2504" t="s">
        <v>2984</v>
      </c>
      <c r="B2504" s="1">
        <v>41849</v>
      </c>
      <c r="C2504">
        <v>29</v>
      </c>
      <c r="D2504" t="str" cm="1">
        <f t="array" ref="D2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04" t="s">
        <v>16</v>
      </c>
      <c r="F2504" t="s">
        <v>582</v>
      </c>
      <c r="G2504" t="s">
        <v>222</v>
      </c>
      <c r="H2504" t="s">
        <v>39</v>
      </c>
      <c r="I2504" s="1">
        <v>41849</v>
      </c>
      <c r="J2504" t="s">
        <v>20</v>
      </c>
      <c r="K2504" t="s">
        <v>40</v>
      </c>
      <c r="L2504" t="s">
        <v>582</v>
      </c>
      <c r="M2504" t="s">
        <v>222</v>
      </c>
      <c r="N2504" t="s">
        <v>21</v>
      </c>
      <c r="O2504" t="s">
        <v>585</v>
      </c>
      <c r="P2504" t="s">
        <v>23</v>
      </c>
      <c r="Q2504" t="str">
        <f>IF(COUNTIF(Table2[type_of_injury],Table2[[#This Row],[type_of_injury]])&lt;40,"other",Table2[[#This Row],[type_of_injury]])</f>
        <v>gunfire</v>
      </c>
      <c r="R2504" t="str" cm="1">
        <f t="array" ref="R2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5" spans="1:18" x14ac:dyDescent="0.35">
      <c r="A2505" t="s">
        <v>2985</v>
      </c>
      <c r="B2505" s="1">
        <v>41849</v>
      </c>
      <c r="C2505">
        <v>50</v>
      </c>
      <c r="D2505" t="str" cm="1">
        <f t="array" ref="D2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505" t="s">
        <v>16</v>
      </c>
      <c r="F2505" t="s">
        <v>582</v>
      </c>
      <c r="G2505" t="s">
        <v>222</v>
      </c>
      <c r="H2505" t="s">
        <v>39</v>
      </c>
      <c r="I2505" s="1">
        <v>41849</v>
      </c>
      <c r="J2505" t="s">
        <v>71</v>
      </c>
      <c r="K2505" t="s">
        <v>40</v>
      </c>
      <c r="L2505" t="s">
        <v>582</v>
      </c>
      <c r="M2505" t="s">
        <v>222</v>
      </c>
      <c r="N2505" t="s">
        <v>21</v>
      </c>
      <c r="O2505" t="s">
        <v>585</v>
      </c>
      <c r="P2505" t="s">
        <v>23</v>
      </c>
      <c r="Q2505" t="str">
        <f>IF(COUNTIF(Table2[type_of_injury],Table2[[#This Row],[type_of_injury]])&lt;40,"other",Table2[[#This Row],[type_of_injury]])</f>
        <v>gunfire</v>
      </c>
      <c r="R2505" t="str" cm="1">
        <f t="array" ref="R2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6" spans="1:18" x14ac:dyDescent="0.35">
      <c r="A2506" t="s">
        <v>2986</v>
      </c>
      <c r="B2506" s="1">
        <v>41849</v>
      </c>
      <c r="C2506">
        <v>50</v>
      </c>
      <c r="D2506" t="str" cm="1">
        <f t="array" ref="D2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506" t="s">
        <v>16</v>
      </c>
      <c r="F2506" t="s">
        <v>582</v>
      </c>
      <c r="G2506" t="s">
        <v>222</v>
      </c>
      <c r="H2506" t="s">
        <v>39</v>
      </c>
      <c r="I2506" s="1">
        <v>41849</v>
      </c>
      <c r="J2506" t="s">
        <v>71</v>
      </c>
      <c r="K2506" t="s">
        <v>40</v>
      </c>
      <c r="L2506" t="s">
        <v>582</v>
      </c>
      <c r="M2506" t="s">
        <v>222</v>
      </c>
      <c r="N2506" t="s">
        <v>21</v>
      </c>
      <c r="O2506" t="s">
        <v>585</v>
      </c>
      <c r="P2506" t="s">
        <v>23</v>
      </c>
      <c r="Q2506" t="str">
        <f>IF(COUNTIF(Table2[type_of_injury],Table2[[#This Row],[type_of_injury]])&lt;40,"other",Table2[[#This Row],[type_of_injury]])</f>
        <v>gunfire</v>
      </c>
      <c r="R2506" t="str" cm="1">
        <f t="array" ref="R2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7" spans="1:18" x14ac:dyDescent="0.35">
      <c r="A2507" t="s">
        <v>2987</v>
      </c>
      <c r="B2507" s="1">
        <v>41849</v>
      </c>
      <c r="C2507">
        <v>13</v>
      </c>
      <c r="D2507" t="str" cm="1">
        <f t="array" ref="D2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07" t="s">
        <v>16</v>
      </c>
      <c r="F2507" t="s">
        <v>582</v>
      </c>
      <c r="G2507" t="s">
        <v>222</v>
      </c>
      <c r="H2507" t="s">
        <v>39</v>
      </c>
      <c r="I2507" s="1">
        <v>41849</v>
      </c>
      <c r="J2507" t="s">
        <v>71</v>
      </c>
      <c r="K2507" t="s">
        <v>40</v>
      </c>
      <c r="L2507" t="s">
        <v>582</v>
      </c>
      <c r="M2507" t="s">
        <v>222</v>
      </c>
      <c r="N2507" t="s">
        <v>21</v>
      </c>
      <c r="O2507" t="s">
        <v>585</v>
      </c>
      <c r="P2507" t="s">
        <v>23</v>
      </c>
      <c r="Q2507" t="str">
        <f>IF(COUNTIF(Table2[type_of_injury],Table2[[#This Row],[type_of_injury]])&lt;40,"other",Table2[[#This Row],[type_of_injury]])</f>
        <v>gunfire</v>
      </c>
      <c r="R2507" t="str" cm="1">
        <f t="array" ref="R2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8" spans="1:18" x14ac:dyDescent="0.35">
      <c r="A2508" t="s">
        <v>2988</v>
      </c>
      <c r="B2508" s="1">
        <v>41849</v>
      </c>
      <c r="C2508">
        <v>39</v>
      </c>
      <c r="D2508" t="str" cm="1">
        <f t="array" ref="D2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08" t="s">
        <v>16</v>
      </c>
      <c r="F2508" t="s">
        <v>582</v>
      </c>
      <c r="G2508" t="s">
        <v>222</v>
      </c>
      <c r="H2508" t="s">
        <v>39</v>
      </c>
      <c r="I2508" s="1">
        <v>41849</v>
      </c>
      <c r="J2508" t="s">
        <v>71</v>
      </c>
      <c r="K2508" t="s">
        <v>40</v>
      </c>
      <c r="L2508" t="s">
        <v>582</v>
      </c>
      <c r="M2508" t="s">
        <v>222</v>
      </c>
      <c r="N2508" t="s">
        <v>21</v>
      </c>
      <c r="O2508" t="s">
        <v>585</v>
      </c>
      <c r="P2508" t="s">
        <v>23</v>
      </c>
      <c r="Q2508" t="str">
        <f>IF(COUNTIF(Table2[type_of_injury],Table2[[#This Row],[type_of_injury]])&lt;40,"other",Table2[[#This Row],[type_of_injury]])</f>
        <v>gunfire</v>
      </c>
      <c r="R2508" t="str" cm="1">
        <f t="array" ref="R2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09" spans="1:18" x14ac:dyDescent="0.35">
      <c r="A2509" t="s">
        <v>2989</v>
      </c>
      <c r="B2509" s="1">
        <v>41849</v>
      </c>
      <c r="C2509">
        <v>1</v>
      </c>
      <c r="D2509" t="str" cm="1">
        <f t="array" ref="D2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09" t="s">
        <v>16</v>
      </c>
      <c r="F2509" t="s">
        <v>582</v>
      </c>
      <c r="G2509" t="s">
        <v>222</v>
      </c>
      <c r="H2509" t="s">
        <v>39</v>
      </c>
      <c r="I2509" s="1">
        <v>41849</v>
      </c>
      <c r="J2509" t="s">
        <v>71</v>
      </c>
      <c r="K2509" t="s">
        <v>40</v>
      </c>
      <c r="L2509" t="s">
        <v>582</v>
      </c>
      <c r="M2509" t="s">
        <v>222</v>
      </c>
      <c r="N2509" t="s">
        <v>21</v>
      </c>
      <c r="O2509" t="s">
        <v>585</v>
      </c>
      <c r="P2509" t="s">
        <v>23</v>
      </c>
      <c r="Q2509" t="str">
        <f>IF(COUNTIF(Table2[type_of_injury],Table2[[#This Row],[type_of_injury]])&lt;40,"other",Table2[[#This Row],[type_of_injury]])</f>
        <v>gunfire</v>
      </c>
      <c r="R2509" t="str" cm="1">
        <f t="array" ref="R2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0" spans="1:18" x14ac:dyDescent="0.35">
      <c r="A2510" t="s">
        <v>2990</v>
      </c>
      <c r="B2510" s="1">
        <v>41849</v>
      </c>
      <c r="C2510">
        <v>38</v>
      </c>
      <c r="D2510" t="str" cm="1">
        <f t="array" ref="D2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10" t="s">
        <v>16</v>
      </c>
      <c r="F2510" t="s">
        <v>582</v>
      </c>
      <c r="G2510" t="s">
        <v>222</v>
      </c>
      <c r="H2510" t="s">
        <v>39</v>
      </c>
      <c r="I2510" s="1">
        <v>41849</v>
      </c>
      <c r="J2510" t="s">
        <v>71</v>
      </c>
      <c r="K2510" t="s">
        <v>40</v>
      </c>
      <c r="L2510" t="s">
        <v>582</v>
      </c>
      <c r="M2510" t="s">
        <v>222</v>
      </c>
      <c r="N2510" t="s">
        <v>21</v>
      </c>
      <c r="O2510" t="s">
        <v>585</v>
      </c>
      <c r="P2510" t="s">
        <v>23</v>
      </c>
      <c r="Q2510" t="str">
        <f>IF(COUNTIF(Table2[type_of_injury],Table2[[#This Row],[type_of_injury]])&lt;40,"other",Table2[[#This Row],[type_of_injury]])</f>
        <v>gunfire</v>
      </c>
      <c r="R2510" t="str" cm="1">
        <f t="array" ref="R2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1" spans="1:18" x14ac:dyDescent="0.35">
      <c r="A2511" t="s">
        <v>2991</v>
      </c>
      <c r="B2511" s="1">
        <v>41849</v>
      </c>
      <c r="C2511">
        <v>20</v>
      </c>
      <c r="D2511" t="str" cm="1">
        <f t="array" ref="D2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11" t="s">
        <v>16</v>
      </c>
      <c r="F2511" t="s">
        <v>210</v>
      </c>
      <c r="G2511" t="s">
        <v>210</v>
      </c>
      <c r="H2511" t="s">
        <v>39</v>
      </c>
      <c r="I2511" s="1">
        <v>41849</v>
      </c>
      <c r="J2511" t="s">
        <v>71</v>
      </c>
      <c r="K2511" t="s">
        <v>40</v>
      </c>
      <c r="L2511" t="s">
        <v>210</v>
      </c>
      <c r="M2511" t="s">
        <v>210</v>
      </c>
      <c r="N2511" t="s">
        <v>21</v>
      </c>
      <c r="P2511" t="s">
        <v>23</v>
      </c>
      <c r="Q2511" t="str">
        <f>IF(COUNTIF(Table2[type_of_injury],Table2[[#This Row],[type_of_injury]])&lt;40,"other",Table2[[#This Row],[type_of_injury]])</f>
        <v>gunfire</v>
      </c>
      <c r="R2511" t="str" cm="1">
        <f t="array" ref="R2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2" spans="1:18" x14ac:dyDescent="0.35">
      <c r="A2512" t="s">
        <v>2992</v>
      </c>
      <c r="B2512" s="1">
        <v>41849</v>
      </c>
      <c r="C2512">
        <v>3</v>
      </c>
      <c r="D2512" t="str" cm="1">
        <f t="array" ref="D2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12" t="s">
        <v>16</v>
      </c>
      <c r="F2512" t="s">
        <v>210</v>
      </c>
      <c r="G2512" t="s">
        <v>210</v>
      </c>
      <c r="H2512" t="s">
        <v>39</v>
      </c>
      <c r="I2512" s="1">
        <v>41849</v>
      </c>
      <c r="J2512" t="s">
        <v>71</v>
      </c>
      <c r="K2512" t="s">
        <v>40</v>
      </c>
      <c r="L2512" t="s">
        <v>210</v>
      </c>
      <c r="M2512" t="s">
        <v>210</v>
      </c>
      <c r="N2512" t="s">
        <v>21</v>
      </c>
      <c r="P2512" t="s">
        <v>23</v>
      </c>
      <c r="Q2512" t="str">
        <f>IF(COUNTIF(Table2[type_of_injury],Table2[[#This Row],[type_of_injury]])&lt;40,"other",Table2[[#This Row],[type_of_injury]])</f>
        <v>gunfire</v>
      </c>
      <c r="R2512" t="str" cm="1">
        <f t="array" ref="R2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3" spans="1:18" x14ac:dyDescent="0.35">
      <c r="A2513" t="s">
        <v>2993</v>
      </c>
      <c r="B2513" s="1">
        <v>41849</v>
      </c>
      <c r="C2513">
        <v>24</v>
      </c>
      <c r="D2513" t="str" cm="1">
        <f t="array" ref="D2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13" t="s">
        <v>16</v>
      </c>
      <c r="F2513" t="s">
        <v>210</v>
      </c>
      <c r="G2513" t="s">
        <v>210</v>
      </c>
      <c r="H2513" t="s">
        <v>39</v>
      </c>
      <c r="I2513" s="1">
        <v>41849</v>
      </c>
      <c r="J2513" t="s">
        <v>71</v>
      </c>
      <c r="K2513" t="s">
        <v>40</v>
      </c>
      <c r="L2513" t="s">
        <v>210</v>
      </c>
      <c r="M2513" t="s">
        <v>210</v>
      </c>
      <c r="N2513" t="s">
        <v>21</v>
      </c>
      <c r="P2513" t="s">
        <v>23</v>
      </c>
      <c r="Q2513" t="str">
        <f>IF(COUNTIF(Table2[type_of_injury],Table2[[#This Row],[type_of_injury]])&lt;40,"other",Table2[[#This Row],[type_of_injury]])</f>
        <v>gunfire</v>
      </c>
      <c r="R2513" t="str" cm="1">
        <f t="array" ref="R2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4" spans="1:18" x14ac:dyDescent="0.35">
      <c r="A2514" t="s">
        <v>2994</v>
      </c>
      <c r="B2514" s="1">
        <v>41849</v>
      </c>
      <c r="C2514">
        <v>25</v>
      </c>
      <c r="D2514" t="str" cm="1">
        <f t="array" ref="D2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14" t="s">
        <v>16</v>
      </c>
      <c r="F2514" t="s">
        <v>41</v>
      </c>
      <c r="G2514" t="s">
        <v>41</v>
      </c>
      <c r="H2514" t="s">
        <v>39</v>
      </c>
      <c r="I2514" s="1">
        <v>41849</v>
      </c>
      <c r="J2514" t="s">
        <v>20</v>
      </c>
      <c r="K2514" t="s">
        <v>40</v>
      </c>
      <c r="L2514" t="s">
        <v>41</v>
      </c>
      <c r="M2514" t="s">
        <v>41</v>
      </c>
      <c r="N2514" t="s">
        <v>21</v>
      </c>
      <c r="O2514" t="s">
        <v>451</v>
      </c>
      <c r="P2514" t="s">
        <v>23</v>
      </c>
      <c r="Q2514" t="str">
        <f>IF(COUNTIF(Table2[type_of_injury],Table2[[#This Row],[type_of_injury]])&lt;40,"other",Table2[[#This Row],[type_of_injury]])</f>
        <v>gunfire</v>
      </c>
      <c r="R2514" t="str" cm="1">
        <f t="array" ref="R2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5" spans="1:18" x14ac:dyDescent="0.35">
      <c r="A2515" t="s">
        <v>2995</v>
      </c>
      <c r="B2515" s="1">
        <v>41849</v>
      </c>
      <c r="C2515">
        <v>30</v>
      </c>
      <c r="D2515" t="str" cm="1">
        <f t="array" ref="D2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15" t="s">
        <v>16</v>
      </c>
      <c r="F2515" t="s">
        <v>41</v>
      </c>
      <c r="G2515" t="s">
        <v>41</v>
      </c>
      <c r="H2515" t="s">
        <v>39</v>
      </c>
      <c r="I2515" s="1">
        <v>41849</v>
      </c>
      <c r="J2515" t="s">
        <v>71</v>
      </c>
      <c r="K2515" t="s">
        <v>40</v>
      </c>
      <c r="L2515" t="s">
        <v>41</v>
      </c>
      <c r="M2515" t="s">
        <v>41</v>
      </c>
      <c r="N2515" t="s">
        <v>21</v>
      </c>
      <c r="O2515" t="s">
        <v>451</v>
      </c>
      <c r="P2515" t="s">
        <v>23</v>
      </c>
      <c r="Q2515" t="str">
        <f>IF(COUNTIF(Table2[type_of_injury],Table2[[#This Row],[type_of_injury]])&lt;40,"other",Table2[[#This Row],[type_of_injury]])</f>
        <v>gunfire</v>
      </c>
      <c r="R2515" t="str" cm="1">
        <f t="array" ref="R2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6" spans="1:18" x14ac:dyDescent="0.35">
      <c r="A2516" t="s">
        <v>2996</v>
      </c>
      <c r="B2516" s="1">
        <v>41849</v>
      </c>
      <c r="C2516">
        <v>25</v>
      </c>
      <c r="D2516" t="str" cm="1">
        <f t="array" ref="D2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16" t="s">
        <v>16</v>
      </c>
      <c r="F2516" t="s">
        <v>737</v>
      </c>
      <c r="G2516" t="s">
        <v>218</v>
      </c>
      <c r="H2516" t="s">
        <v>39</v>
      </c>
      <c r="I2516" s="1">
        <v>41849</v>
      </c>
      <c r="J2516" t="s">
        <v>71</v>
      </c>
      <c r="K2516" t="s">
        <v>40</v>
      </c>
      <c r="L2516" t="s">
        <v>891</v>
      </c>
      <c r="M2516" t="s">
        <v>218</v>
      </c>
      <c r="N2516" t="s">
        <v>21</v>
      </c>
      <c r="P2516" t="s">
        <v>23</v>
      </c>
      <c r="Q2516" t="str">
        <f>IF(COUNTIF(Table2[type_of_injury],Table2[[#This Row],[type_of_injury]])&lt;40,"other",Table2[[#This Row],[type_of_injury]])</f>
        <v>gunfire</v>
      </c>
      <c r="R2516" t="str" cm="1">
        <f t="array" ref="R2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7" spans="1:18" x14ac:dyDescent="0.35">
      <c r="A2517" t="s">
        <v>2997</v>
      </c>
      <c r="B2517" s="1">
        <v>41849</v>
      </c>
      <c r="C2517">
        <v>7</v>
      </c>
      <c r="D2517" t="str" cm="1">
        <f t="array" ref="D2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17" t="s">
        <v>16</v>
      </c>
      <c r="F2517" t="s">
        <v>41</v>
      </c>
      <c r="G2517" t="s">
        <v>41</v>
      </c>
      <c r="H2517" t="s">
        <v>39</v>
      </c>
      <c r="I2517" s="1">
        <v>41849</v>
      </c>
      <c r="J2517" t="s">
        <v>20</v>
      </c>
      <c r="K2517" t="s">
        <v>40</v>
      </c>
      <c r="L2517" t="s">
        <v>232</v>
      </c>
      <c r="M2517" t="s">
        <v>41</v>
      </c>
      <c r="N2517" t="s">
        <v>21</v>
      </c>
      <c r="O2517" t="s">
        <v>451</v>
      </c>
      <c r="P2517" t="s">
        <v>23</v>
      </c>
      <c r="Q2517" t="str">
        <f>IF(COUNTIF(Table2[type_of_injury],Table2[[#This Row],[type_of_injury]])&lt;40,"other",Table2[[#This Row],[type_of_injury]])</f>
        <v>gunfire</v>
      </c>
      <c r="R2517" t="str" cm="1">
        <f t="array" ref="R2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8" spans="1:18" x14ac:dyDescent="0.35">
      <c r="A2518" t="s">
        <v>2998</v>
      </c>
      <c r="B2518" s="1">
        <v>41849</v>
      </c>
      <c r="C2518">
        <v>12</v>
      </c>
      <c r="D2518" t="str" cm="1">
        <f t="array" ref="D2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18" t="s">
        <v>16</v>
      </c>
      <c r="F2518" t="s">
        <v>41</v>
      </c>
      <c r="G2518" t="s">
        <v>41</v>
      </c>
      <c r="H2518" t="s">
        <v>39</v>
      </c>
      <c r="I2518" s="1">
        <v>41849</v>
      </c>
      <c r="J2518" t="s">
        <v>20</v>
      </c>
      <c r="K2518" t="s">
        <v>40</v>
      </c>
      <c r="L2518" t="s">
        <v>232</v>
      </c>
      <c r="M2518" t="s">
        <v>41</v>
      </c>
      <c r="N2518" t="s">
        <v>21</v>
      </c>
      <c r="O2518" t="s">
        <v>451</v>
      </c>
      <c r="P2518" t="s">
        <v>23</v>
      </c>
      <c r="Q2518" t="str">
        <f>IF(COUNTIF(Table2[type_of_injury],Table2[[#This Row],[type_of_injury]])&lt;40,"other",Table2[[#This Row],[type_of_injury]])</f>
        <v>gunfire</v>
      </c>
      <c r="R2518" t="str" cm="1">
        <f t="array" ref="R2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19" spans="1:18" x14ac:dyDescent="0.35">
      <c r="A2519" t="s">
        <v>2999</v>
      </c>
      <c r="B2519" s="1">
        <v>41849</v>
      </c>
      <c r="C2519">
        <v>10</v>
      </c>
      <c r="D2519" t="str" cm="1">
        <f t="array" ref="D2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19" t="s">
        <v>16</v>
      </c>
      <c r="F2519" t="s">
        <v>41</v>
      </c>
      <c r="G2519" t="s">
        <v>41</v>
      </c>
      <c r="H2519" t="s">
        <v>39</v>
      </c>
      <c r="I2519" s="1">
        <v>41849</v>
      </c>
      <c r="J2519" t="s">
        <v>71</v>
      </c>
      <c r="K2519" t="s">
        <v>40</v>
      </c>
      <c r="L2519" t="s">
        <v>232</v>
      </c>
      <c r="M2519" t="s">
        <v>41</v>
      </c>
      <c r="N2519" t="s">
        <v>21</v>
      </c>
      <c r="O2519" t="s">
        <v>451</v>
      </c>
      <c r="P2519" t="s">
        <v>23</v>
      </c>
      <c r="Q2519" t="str">
        <f>IF(COUNTIF(Table2[type_of_injury],Table2[[#This Row],[type_of_injury]])&lt;40,"other",Table2[[#This Row],[type_of_injury]])</f>
        <v>gunfire</v>
      </c>
      <c r="R2519" t="str" cm="1">
        <f t="array" ref="R2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0" spans="1:18" x14ac:dyDescent="0.35">
      <c r="A2520" t="s">
        <v>3000</v>
      </c>
      <c r="B2520" s="1">
        <v>41849</v>
      </c>
      <c r="C2520">
        <v>11</v>
      </c>
      <c r="D2520" t="str" cm="1">
        <f t="array" ref="D2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20" t="s">
        <v>16</v>
      </c>
      <c r="F2520" t="s">
        <v>41</v>
      </c>
      <c r="G2520" t="s">
        <v>41</v>
      </c>
      <c r="H2520" t="s">
        <v>39</v>
      </c>
      <c r="I2520" s="1">
        <v>41849</v>
      </c>
      <c r="J2520" t="s">
        <v>20</v>
      </c>
      <c r="K2520" t="s">
        <v>40</v>
      </c>
      <c r="L2520" t="s">
        <v>232</v>
      </c>
      <c r="M2520" t="s">
        <v>41</v>
      </c>
      <c r="N2520" t="s">
        <v>21</v>
      </c>
      <c r="O2520" t="s">
        <v>451</v>
      </c>
      <c r="P2520" t="s">
        <v>23</v>
      </c>
      <c r="Q2520" t="str">
        <f>IF(COUNTIF(Table2[type_of_injury],Table2[[#This Row],[type_of_injury]])&lt;40,"other",Table2[[#This Row],[type_of_injury]])</f>
        <v>gunfire</v>
      </c>
      <c r="R2520" t="str" cm="1">
        <f t="array" ref="R2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1" spans="1:18" x14ac:dyDescent="0.35">
      <c r="A2521" t="s">
        <v>3001</v>
      </c>
      <c r="B2521" s="1">
        <v>41849</v>
      </c>
      <c r="C2521">
        <v>19</v>
      </c>
      <c r="D2521" t="str" cm="1">
        <f t="array" ref="D2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21" t="s">
        <v>16</v>
      </c>
      <c r="F2521" t="s">
        <v>41</v>
      </c>
      <c r="G2521" t="s">
        <v>41</v>
      </c>
      <c r="H2521" t="s">
        <v>39</v>
      </c>
      <c r="I2521" s="1">
        <v>41849</v>
      </c>
      <c r="J2521" t="s">
        <v>71</v>
      </c>
      <c r="K2521" t="s">
        <v>40</v>
      </c>
      <c r="L2521" t="s">
        <v>41</v>
      </c>
      <c r="M2521" t="s">
        <v>41</v>
      </c>
      <c r="N2521" t="s">
        <v>21</v>
      </c>
      <c r="O2521" t="s">
        <v>451</v>
      </c>
      <c r="P2521" t="s">
        <v>23</v>
      </c>
      <c r="Q2521" t="str">
        <f>IF(COUNTIF(Table2[type_of_injury],Table2[[#This Row],[type_of_injury]])&lt;40,"other",Table2[[#This Row],[type_of_injury]])</f>
        <v>gunfire</v>
      </c>
      <c r="R2521" t="str" cm="1">
        <f t="array" ref="R2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2" spans="1:18" x14ac:dyDescent="0.35">
      <c r="A2522" t="s">
        <v>3002</v>
      </c>
      <c r="B2522" s="1">
        <v>41849</v>
      </c>
      <c r="C2522">
        <v>23</v>
      </c>
      <c r="D2522" t="str" cm="1">
        <f t="array" ref="D2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22" t="s">
        <v>16</v>
      </c>
      <c r="F2522" t="s">
        <v>242</v>
      </c>
      <c r="G2522" t="s">
        <v>41</v>
      </c>
      <c r="H2522" t="s">
        <v>39</v>
      </c>
      <c r="I2522" s="1">
        <v>41849</v>
      </c>
      <c r="J2522" t="s">
        <v>20</v>
      </c>
      <c r="K2522" t="s">
        <v>204</v>
      </c>
      <c r="L2522" t="s">
        <v>41</v>
      </c>
      <c r="M2522" t="s">
        <v>41</v>
      </c>
      <c r="N2522" t="s">
        <v>21</v>
      </c>
      <c r="P2522" t="s">
        <v>23</v>
      </c>
      <c r="Q2522" t="str">
        <f>IF(COUNTIF(Table2[type_of_injury],Table2[[#This Row],[type_of_injury]])&lt;40,"other",Table2[[#This Row],[type_of_injury]])</f>
        <v>gunfire</v>
      </c>
      <c r="R2522" t="str" cm="1">
        <f t="array" ref="R2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3" spans="1:18" x14ac:dyDescent="0.35">
      <c r="A2523" t="s">
        <v>3003</v>
      </c>
      <c r="B2523" s="1">
        <v>41849</v>
      </c>
      <c r="C2523">
        <v>17</v>
      </c>
      <c r="D2523" t="str" cm="1">
        <f t="array" ref="D2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23" t="s">
        <v>16</v>
      </c>
      <c r="F2523" t="s">
        <v>582</v>
      </c>
      <c r="G2523" t="s">
        <v>222</v>
      </c>
      <c r="H2523" t="s">
        <v>39</v>
      </c>
      <c r="I2523" s="1">
        <v>41849</v>
      </c>
      <c r="J2523" t="s">
        <v>71</v>
      </c>
      <c r="K2523" t="s">
        <v>40</v>
      </c>
      <c r="L2523" t="s">
        <v>221</v>
      </c>
      <c r="M2523" t="s">
        <v>222</v>
      </c>
      <c r="N2523" t="s">
        <v>21</v>
      </c>
      <c r="P2523" t="s">
        <v>23</v>
      </c>
      <c r="Q2523" t="str">
        <f>IF(COUNTIF(Table2[type_of_injury],Table2[[#This Row],[type_of_injury]])&lt;40,"other",Table2[[#This Row],[type_of_injury]])</f>
        <v>gunfire</v>
      </c>
      <c r="R2523" t="str" cm="1">
        <f t="array" ref="R2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4" spans="1:18" x14ac:dyDescent="0.35">
      <c r="A2524" t="s">
        <v>3004</v>
      </c>
      <c r="B2524" s="1">
        <v>41849</v>
      </c>
      <c r="C2524">
        <v>8</v>
      </c>
      <c r="D2524" t="str" cm="1">
        <f t="array" ref="D2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24" t="s">
        <v>16</v>
      </c>
      <c r="F2524" t="s">
        <v>582</v>
      </c>
      <c r="G2524" t="s">
        <v>222</v>
      </c>
      <c r="H2524" t="s">
        <v>39</v>
      </c>
      <c r="I2524" s="1">
        <v>41849</v>
      </c>
      <c r="J2524" t="s">
        <v>20</v>
      </c>
      <c r="K2524" t="s">
        <v>40</v>
      </c>
      <c r="L2524" t="s">
        <v>221</v>
      </c>
      <c r="M2524" t="s">
        <v>222</v>
      </c>
      <c r="N2524" t="s">
        <v>21</v>
      </c>
      <c r="P2524" t="s">
        <v>23</v>
      </c>
      <c r="Q2524" t="str">
        <f>IF(COUNTIF(Table2[type_of_injury],Table2[[#This Row],[type_of_injury]])&lt;40,"other",Table2[[#This Row],[type_of_injury]])</f>
        <v>gunfire</v>
      </c>
      <c r="R2524" t="str" cm="1">
        <f t="array" ref="R2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5" spans="1:18" x14ac:dyDescent="0.35">
      <c r="A2525" t="s">
        <v>3005</v>
      </c>
      <c r="B2525" s="1">
        <v>41849</v>
      </c>
      <c r="C2525">
        <v>14</v>
      </c>
      <c r="D2525" t="str" cm="1">
        <f t="array" ref="D2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25" t="s">
        <v>16</v>
      </c>
      <c r="F2525" t="s">
        <v>582</v>
      </c>
      <c r="G2525" t="s">
        <v>222</v>
      </c>
      <c r="H2525" t="s">
        <v>39</v>
      </c>
      <c r="I2525" s="1">
        <v>41849</v>
      </c>
      <c r="J2525" t="s">
        <v>71</v>
      </c>
      <c r="K2525" t="s">
        <v>40</v>
      </c>
      <c r="L2525" t="s">
        <v>221</v>
      </c>
      <c r="M2525" t="s">
        <v>222</v>
      </c>
      <c r="N2525" t="s">
        <v>21</v>
      </c>
      <c r="P2525" t="s">
        <v>23</v>
      </c>
      <c r="Q2525" t="str">
        <f>IF(COUNTIF(Table2[type_of_injury],Table2[[#This Row],[type_of_injury]])&lt;40,"other",Table2[[#This Row],[type_of_injury]])</f>
        <v>gunfire</v>
      </c>
      <c r="R2525" t="str" cm="1">
        <f t="array" ref="R2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6" spans="1:18" x14ac:dyDescent="0.35">
      <c r="A2526" t="s">
        <v>3006</v>
      </c>
      <c r="B2526" s="1">
        <v>41849</v>
      </c>
      <c r="C2526">
        <v>21</v>
      </c>
      <c r="D2526" t="str" cm="1">
        <f t="array" ref="D2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26" t="s">
        <v>16</v>
      </c>
      <c r="F2526" t="s">
        <v>582</v>
      </c>
      <c r="G2526" t="s">
        <v>222</v>
      </c>
      <c r="H2526" t="s">
        <v>39</v>
      </c>
      <c r="I2526" s="1">
        <v>41849</v>
      </c>
      <c r="J2526" t="s">
        <v>71</v>
      </c>
      <c r="K2526" t="s">
        <v>40</v>
      </c>
      <c r="L2526" t="s">
        <v>221</v>
      </c>
      <c r="M2526" t="s">
        <v>222</v>
      </c>
      <c r="N2526" t="s">
        <v>21</v>
      </c>
      <c r="P2526" t="s">
        <v>23</v>
      </c>
      <c r="Q2526" t="str">
        <f>IF(COUNTIF(Table2[type_of_injury],Table2[[#This Row],[type_of_injury]])&lt;40,"other",Table2[[#This Row],[type_of_injury]])</f>
        <v>gunfire</v>
      </c>
      <c r="R2526" t="str" cm="1">
        <f t="array" ref="R2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7" spans="1:18" x14ac:dyDescent="0.35">
      <c r="A2527" t="s">
        <v>3007</v>
      </c>
      <c r="B2527" s="1">
        <v>41849</v>
      </c>
      <c r="C2527">
        <v>19</v>
      </c>
      <c r="D2527" t="str" cm="1">
        <f t="array" ref="D2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27" t="s">
        <v>16</v>
      </c>
      <c r="F2527" t="s">
        <v>582</v>
      </c>
      <c r="G2527" t="s">
        <v>222</v>
      </c>
      <c r="H2527" t="s">
        <v>39</v>
      </c>
      <c r="I2527" s="1">
        <v>41849</v>
      </c>
      <c r="J2527" t="s">
        <v>71</v>
      </c>
      <c r="K2527" t="s">
        <v>40</v>
      </c>
      <c r="L2527" t="s">
        <v>221</v>
      </c>
      <c r="M2527" t="s">
        <v>222</v>
      </c>
      <c r="N2527" t="s">
        <v>21</v>
      </c>
      <c r="P2527" t="s">
        <v>23</v>
      </c>
      <c r="Q2527" t="str">
        <f>IF(COUNTIF(Table2[type_of_injury],Table2[[#This Row],[type_of_injury]])&lt;40,"other",Table2[[#This Row],[type_of_injury]])</f>
        <v>gunfire</v>
      </c>
      <c r="R2527" t="str" cm="1">
        <f t="array" ref="R2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8" spans="1:18" x14ac:dyDescent="0.35">
      <c r="A2528" t="s">
        <v>3008</v>
      </c>
      <c r="B2528" s="1">
        <v>41849</v>
      </c>
      <c r="C2528">
        <v>22</v>
      </c>
      <c r="D2528" t="str" cm="1">
        <f t="array" ref="D2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28" t="s">
        <v>16</v>
      </c>
      <c r="F2528" t="s">
        <v>582</v>
      </c>
      <c r="G2528" t="s">
        <v>222</v>
      </c>
      <c r="H2528" t="s">
        <v>39</v>
      </c>
      <c r="I2528" s="1">
        <v>41849</v>
      </c>
      <c r="J2528" t="s">
        <v>71</v>
      </c>
      <c r="K2528" t="s">
        <v>40</v>
      </c>
      <c r="L2528" t="s">
        <v>221</v>
      </c>
      <c r="M2528" t="s">
        <v>222</v>
      </c>
      <c r="N2528" t="s">
        <v>21</v>
      </c>
      <c r="P2528" t="s">
        <v>23</v>
      </c>
      <c r="Q2528" t="str">
        <f>IF(COUNTIF(Table2[type_of_injury],Table2[[#This Row],[type_of_injury]])&lt;40,"other",Table2[[#This Row],[type_of_injury]])</f>
        <v>gunfire</v>
      </c>
      <c r="R2528" t="str" cm="1">
        <f t="array" ref="R2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29" spans="1:18" x14ac:dyDescent="0.35">
      <c r="A2529" t="s">
        <v>3009</v>
      </c>
      <c r="B2529" s="1">
        <v>41849</v>
      </c>
      <c r="C2529">
        <v>13</v>
      </c>
      <c r="D2529" t="str" cm="1">
        <f t="array" ref="D2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29" t="s">
        <v>16</v>
      </c>
      <c r="F2529" t="s">
        <v>582</v>
      </c>
      <c r="G2529" t="s">
        <v>222</v>
      </c>
      <c r="H2529" t="s">
        <v>39</v>
      </c>
      <c r="I2529" s="1">
        <v>41849</v>
      </c>
      <c r="J2529" t="s">
        <v>71</v>
      </c>
      <c r="K2529" t="s">
        <v>40</v>
      </c>
      <c r="L2529" t="s">
        <v>221</v>
      </c>
      <c r="M2529" t="s">
        <v>222</v>
      </c>
      <c r="N2529" t="s">
        <v>21</v>
      </c>
      <c r="P2529" t="s">
        <v>23</v>
      </c>
      <c r="Q2529" t="str">
        <f>IF(COUNTIF(Table2[type_of_injury],Table2[[#This Row],[type_of_injury]])&lt;40,"other",Table2[[#This Row],[type_of_injury]])</f>
        <v>gunfire</v>
      </c>
      <c r="R2529" t="str" cm="1">
        <f t="array" ref="R2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0" spans="1:18" x14ac:dyDescent="0.35">
      <c r="A2530" t="s">
        <v>3010</v>
      </c>
      <c r="B2530" s="1">
        <v>41849</v>
      </c>
      <c r="C2530">
        <v>24</v>
      </c>
      <c r="D2530" t="str" cm="1">
        <f t="array" ref="D2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30" t="s">
        <v>16</v>
      </c>
      <c r="F2530" t="s">
        <v>582</v>
      </c>
      <c r="G2530" t="s">
        <v>222</v>
      </c>
      <c r="H2530" t="s">
        <v>39</v>
      </c>
      <c r="I2530" s="1">
        <v>41849</v>
      </c>
      <c r="J2530" t="s">
        <v>71</v>
      </c>
      <c r="K2530" t="s">
        <v>40</v>
      </c>
      <c r="L2530" t="s">
        <v>221</v>
      </c>
      <c r="M2530" t="s">
        <v>222</v>
      </c>
      <c r="N2530" t="s">
        <v>21</v>
      </c>
      <c r="P2530" t="s">
        <v>23</v>
      </c>
      <c r="Q2530" t="str">
        <f>IF(COUNTIF(Table2[type_of_injury],Table2[[#This Row],[type_of_injury]])&lt;40,"other",Table2[[#This Row],[type_of_injury]])</f>
        <v>gunfire</v>
      </c>
      <c r="R2530" t="str" cm="1">
        <f t="array" ref="R2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1" spans="1:18" x14ac:dyDescent="0.35">
      <c r="A2531" t="s">
        <v>3011</v>
      </c>
      <c r="B2531" s="1">
        <v>41849</v>
      </c>
      <c r="C2531">
        <v>39</v>
      </c>
      <c r="D2531" t="str" cm="1">
        <f t="array" ref="D2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31" t="s">
        <v>16</v>
      </c>
      <c r="F2531" t="s">
        <v>582</v>
      </c>
      <c r="G2531" t="s">
        <v>222</v>
      </c>
      <c r="H2531" t="s">
        <v>39</v>
      </c>
      <c r="I2531" s="1">
        <v>41849</v>
      </c>
      <c r="J2531" t="s">
        <v>71</v>
      </c>
      <c r="K2531" t="s">
        <v>40</v>
      </c>
      <c r="L2531" t="s">
        <v>221</v>
      </c>
      <c r="M2531" t="s">
        <v>222</v>
      </c>
      <c r="N2531" t="s">
        <v>21</v>
      </c>
      <c r="P2531" t="s">
        <v>23</v>
      </c>
      <c r="Q2531" t="str">
        <f>IF(COUNTIF(Table2[type_of_injury],Table2[[#This Row],[type_of_injury]])&lt;40,"other",Table2[[#This Row],[type_of_injury]])</f>
        <v>gunfire</v>
      </c>
      <c r="R2531" t="str" cm="1">
        <f t="array" ref="R2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2" spans="1:18" x14ac:dyDescent="0.35">
      <c r="A2532" t="s">
        <v>3012</v>
      </c>
      <c r="B2532" s="1">
        <v>41849</v>
      </c>
      <c r="C2532">
        <v>45</v>
      </c>
      <c r="D2532" t="str" cm="1">
        <f t="array" ref="D2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532" t="s">
        <v>16</v>
      </c>
      <c r="F2532" t="s">
        <v>582</v>
      </c>
      <c r="G2532" t="s">
        <v>222</v>
      </c>
      <c r="H2532" t="s">
        <v>39</v>
      </c>
      <c r="I2532" s="1">
        <v>41849</v>
      </c>
      <c r="J2532" t="s">
        <v>20</v>
      </c>
      <c r="K2532" t="s">
        <v>40</v>
      </c>
      <c r="L2532" t="s">
        <v>221</v>
      </c>
      <c r="M2532" t="s">
        <v>222</v>
      </c>
      <c r="N2532" t="s">
        <v>21</v>
      </c>
      <c r="P2532" t="s">
        <v>23</v>
      </c>
      <c r="Q2532" t="str">
        <f>IF(COUNTIF(Table2[type_of_injury],Table2[[#This Row],[type_of_injury]])&lt;40,"other",Table2[[#This Row],[type_of_injury]])</f>
        <v>gunfire</v>
      </c>
      <c r="R2532" t="str" cm="1">
        <f t="array" ref="R2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3" spans="1:18" x14ac:dyDescent="0.35">
      <c r="A2533" t="s">
        <v>3013</v>
      </c>
      <c r="B2533" s="1">
        <v>41849</v>
      </c>
      <c r="C2533">
        <v>1</v>
      </c>
      <c r="D2533" t="str" cm="1">
        <f t="array" ref="D2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33" t="s">
        <v>16</v>
      </c>
      <c r="F2533" t="s">
        <v>582</v>
      </c>
      <c r="G2533" t="s">
        <v>222</v>
      </c>
      <c r="H2533" t="s">
        <v>39</v>
      </c>
      <c r="I2533" s="1">
        <v>41852</v>
      </c>
      <c r="J2533" t="s">
        <v>20</v>
      </c>
      <c r="K2533" t="s">
        <v>40</v>
      </c>
      <c r="L2533" t="s">
        <v>221</v>
      </c>
      <c r="M2533" t="s">
        <v>222</v>
      </c>
      <c r="N2533" t="s">
        <v>21</v>
      </c>
      <c r="P2533" t="s">
        <v>23</v>
      </c>
      <c r="Q2533" t="str">
        <f>IF(COUNTIF(Table2[type_of_injury],Table2[[#This Row],[type_of_injury]])&lt;40,"other",Table2[[#This Row],[type_of_injury]])</f>
        <v>gunfire</v>
      </c>
      <c r="R2533" t="str" cm="1">
        <f t="array" ref="R2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4" spans="1:18" x14ac:dyDescent="0.35">
      <c r="A2534" t="s">
        <v>3014</v>
      </c>
      <c r="B2534" s="1">
        <v>41849</v>
      </c>
      <c r="C2534">
        <v>60</v>
      </c>
      <c r="D2534" t="str" cm="1">
        <f t="array" ref="D2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534" t="s">
        <v>16</v>
      </c>
      <c r="F2534" t="s">
        <v>737</v>
      </c>
      <c r="G2534" t="s">
        <v>218</v>
      </c>
      <c r="H2534" t="s">
        <v>39</v>
      </c>
      <c r="I2534" s="1">
        <v>41849</v>
      </c>
      <c r="J2534" t="s">
        <v>71</v>
      </c>
      <c r="K2534" t="s">
        <v>40</v>
      </c>
      <c r="L2534" t="s">
        <v>737</v>
      </c>
      <c r="M2534" t="s">
        <v>218</v>
      </c>
      <c r="N2534" t="s">
        <v>21</v>
      </c>
      <c r="P2534" t="s">
        <v>23</v>
      </c>
      <c r="Q2534" t="str">
        <f>IF(COUNTIF(Table2[type_of_injury],Table2[[#This Row],[type_of_injury]])&lt;40,"other",Table2[[#This Row],[type_of_injury]])</f>
        <v>gunfire</v>
      </c>
      <c r="R2534" t="str" cm="1">
        <f t="array" ref="R2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5" spans="1:18" x14ac:dyDescent="0.35">
      <c r="A2535" t="s">
        <v>3015</v>
      </c>
      <c r="B2535" s="1">
        <v>41849</v>
      </c>
      <c r="C2535">
        <v>9</v>
      </c>
      <c r="D2535" t="str" cm="1">
        <f t="array" ref="D2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35" t="s">
        <v>16</v>
      </c>
      <c r="F2535" t="s">
        <v>41</v>
      </c>
      <c r="G2535" t="s">
        <v>41</v>
      </c>
      <c r="H2535" t="s">
        <v>39</v>
      </c>
      <c r="I2535" s="1">
        <v>41849</v>
      </c>
      <c r="J2535" t="s">
        <v>20</v>
      </c>
      <c r="K2535" t="s">
        <v>40</v>
      </c>
      <c r="L2535" t="s">
        <v>232</v>
      </c>
      <c r="M2535" t="s">
        <v>41</v>
      </c>
      <c r="N2535" t="s">
        <v>21</v>
      </c>
      <c r="O2535" t="s">
        <v>451</v>
      </c>
      <c r="P2535" t="s">
        <v>23</v>
      </c>
      <c r="Q2535" t="str">
        <f>IF(COUNTIF(Table2[type_of_injury],Table2[[#This Row],[type_of_injury]])&lt;40,"other",Table2[[#This Row],[type_of_injury]])</f>
        <v>gunfire</v>
      </c>
      <c r="R2535" t="str" cm="1">
        <f t="array" ref="R2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6" spans="1:18" x14ac:dyDescent="0.35">
      <c r="A2536" t="s">
        <v>3016</v>
      </c>
      <c r="B2536" s="1">
        <v>41849</v>
      </c>
      <c r="C2536">
        <v>5</v>
      </c>
      <c r="D2536" t="str" cm="1">
        <f t="array" ref="D2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36" t="s">
        <v>16</v>
      </c>
      <c r="F2536" t="s">
        <v>41</v>
      </c>
      <c r="G2536" t="s">
        <v>41</v>
      </c>
      <c r="H2536" t="s">
        <v>39</v>
      </c>
      <c r="I2536" s="1">
        <v>41849</v>
      </c>
      <c r="J2536" t="s">
        <v>20</v>
      </c>
      <c r="K2536" t="s">
        <v>40</v>
      </c>
      <c r="L2536" t="s">
        <v>232</v>
      </c>
      <c r="M2536" t="s">
        <v>41</v>
      </c>
      <c r="N2536" t="s">
        <v>21</v>
      </c>
      <c r="O2536" t="s">
        <v>451</v>
      </c>
      <c r="P2536" t="s">
        <v>23</v>
      </c>
      <c r="Q2536" t="str">
        <f>IF(COUNTIF(Table2[type_of_injury],Table2[[#This Row],[type_of_injury]])&lt;40,"other",Table2[[#This Row],[type_of_injury]])</f>
        <v>gunfire</v>
      </c>
      <c r="R2536" t="str" cm="1">
        <f t="array" ref="R2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7" spans="1:18" x14ac:dyDescent="0.35">
      <c r="A2537" t="s">
        <v>3017</v>
      </c>
      <c r="B2537" s="1">
        <v>41849</v>
      </c>
      <c r="C2537">
        <v>41</v>
      </c>
      <c r="D2537" t="str" cm="1">
        <f t="array" ref="D2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537" t="s">
        <v>16</v>
      </c>
      <c r="F2537" t="s">
        <v>41</v>
      </c>
      <c r="G2537" t="s">
        <v>41</v>
      </c>
      <c r="H2537" t="s">
        <v>39</v>
      </c>
      <c r="I2537" s="1">
        <v>41849</v>
      </c>
      <c r="J2537" t="s">
        <v>71</v>
      </c>
      <c r="K2537" t="s">
        <v>40</v>
      </c>
      <c r="L2537" t="s">
        <v>232</v>
      </c>
      <c r="M2537" t="s">
        <v>41</v>
      </c>
      <c r="N2537" t="s">
        <v>21</v>
      </c>
      <c r="O2537" t="s">
        <v>451</v>
      </c>
      <c r="P2537" t="s">
        <v>23</v>
      </c>
      <c r="Q2537" t="str">
        <f>IF(COUNTIF(Table2[type_of_injury],Table2[[#This Row],[type_of_injury]])&lt;40,"other",Table2[[#This Row],[type_of_injury]])</f>
        <v>gunfire</v>
      </c>
      <c r="R2537" t="str" cm="1">
        <f t="array" ref="R2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8" spans="1:18" x14ac:dyDescent="0.35">
      <c r="A2538" t="s">
        <v>3018</v>
      </c>
      <c r="B2538" s="1">
        <v>41849</v>
      </c>
      <c r="C2538">
        <v>40</v>
      </c>
      <c r="D2538" t="str" cm="1">
        <f t="array" ref="D2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38" t="s">
        <v>16</v>
      </c>
      <c r="F2538" t="s">
        <v>41</v>
      </c>
      <c r="G2538" t="s">
        <v>41</v>
      </c>
      <c r="H2538" t="s">
        <v>39</v>
      </c>
      <c r="I2538" s="1">
        <v>41849</v>
      </c>
      <c r="J2538" t="s">
        <v>20</v>
      </c>
      <c r="K2538" t="s">
        <v>40</v>
      </c>
      <c r="L2538" t="s">
        <v>232</v>
      </c>
      <c r="M2538" t="s">
        <v>41</v>
      </c>
      <c r="N2538" t="s">
        <v>21</v>
      </c>
      <c r="O2538" t="s">
        <v>451</v>
      </c>
      <c r="P2538" t="s">
        <v>23</v>
      </c>
      <c r="Q2538" t="str">
        <f>IF(COUNTIF(Table2[type_of_injury],Table2[[#This Row],[type_of_injury]])&lt;40,"other",Table2[[#This Row],[type_of_injury]])</f>
        <v>gunfire</v>
      </c>
      <c r="R2538" t="str" cm="1">
        <f t="array" ref="R2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39" spans="1:18" x14ac:dyDescent="0.35">
      <c r="A2539" t="s">
        <v>3019</v>
      </c>
      <c r="B2539" s="1">
        <v>41849</v>
      </c>
      <c r="C2539">
        <v>39</v>
      </c>
      <c r="D2539" t="str" cm="1">
        <f t="array" ref="D2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39" t="s">
        <v>16</v>
      </c>
      <c r="F2539" t="s">
        <v>41</v>
      </c>
      <c r="G2539" t="s">
        <v>41</v>
      </c>
      <c r="H2539" t="s">
        <v>39</v>
      </c>
      <c r="I2539" s="1">
        <v>41849</v>
      </c>
      <c r="J2539" t="s">
        <v>20</v>
      </c>
      <c r="K2539" t="s">
        <v>40</v>
      </c>
      <c r="L2539" t="s">
        <v>232</v>
      </c>
      <c r="M2539" t="s">
        <v>41</v>
      </c>
      <c r="N2539" t="s">
        <v>21</v>
      </c>
      <c r="O2539" t="s">
        <v>451</v>
      </c>
      <c r="P2539" t="s">
        <v>23</v>
      </c>
      <c r="Q2539" t="str">
        <f>IF(COUNTIF(Table2[type_of_injury],Table2[[#This Row],[type_of_injury]])&lt;40,"other",Table2[[#This Row],[type_of_injury]])</f>
        <v>gunfire</v>
      </c>
      <c r="R2539" t="str" cm="1">
        <f t="array" ref="R2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0" spans="1:18" x14ac:dyDescent="0.35">
      <c r="A2540" t="s">
        <v>3020</v>
      </c>
      <c r="B2540" s="1">
        <v>41849</v>
      </c>
      <c r="C2540">
        <v>32</v>
      </c>
      <c r="D2540" t="str" cm="1">
        <f t="array" ref="D2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40" t="s">
        <v>16</v>
      </c>
      <c r="F2540" t="s">
        <v>41</v>
      </c>
      <c r="G2540" t="s">
        <v>41</v>
      </c>
      <c r="H2540" t="s">
        <v>39</v>
      </c>
      <c r="I2540" s="1">
        <v>41849</v>
      </c>
      <c r="J2540" t="s">
        <v>20</v>
      </c>
      <c r="K2540" t="s">
        <v>204</v>
      </c>
      <c r="L2540" t="s">
        <v>41</v>
      </c>
      <c r="M2540" t="s">
        <v>41</v>
      </c>
      <c r="N2540" t="s">
        <v>21</v>
      </c>
      <c r="O2540" t="s">
        <v>451</v>
      </c>
      <c r="P2540" t="s">
        <v>23</v>
      </c>
      <c r="Q2540" t="str">
        <f>IF(COUNTIF(Table2[type_of_injury],Table2[[#This Row],[type_of_injury]])&lt;40,"other",Table2[[#This Row],[type_of_injury]])</f>
        <v>gunfire</v>
      </c>
      <c r="R2540" t="str" cm="1">
        <f t="array" ref="R2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1" spans="1:18" x14ac:dyDescent="0.35">
      <c r="A2541" t="s">
        <v>3021</v>
      </c>
      <c r="B2541" s="1">
        <v>41849</v>
      </c>
      <c r="C2541">
        <v>12</v>
      </c>
      <c r="D2541" t="str" cm="1">
        <f t="array" ref="D2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41" t="s">
        <v>16</v>
      </c>
      <c r="F2541" t="s">
        <v>41</v>
      </c>
      <c r="G2541" t="s">
        <v>41</v>
      </c>
      <c r="H2541" t="s">
        <v>39</v>
      </c>
      <c r="I2541" s="1">
        <v>41849</v>
      </c>
      <c r="J2541" t="s">
        <v>20</v>
      </c>
      <c r="K2541" t="s">
        <v>40</v>
      </c>
      <c r="L2541" t="s">
        <v>41</v>
      </c>
      <c r="M2541" t="s">
        <v>41</v>
      </c>
      <c r="N2541" t="s">
        <v>21</v>
      </c>
      <c r="O2541" t="s">
        <v>451</v>
      </c>
      <c r="P2541" t="s">
        <v>23</v>
      </c>
      <c r="Q2541" t="str">
        <f>IF(COUNTIF(Table2[type_of_injury],Table2[[#This Row],[type_of_injury]])&lt;40,"other",Table2[[#This Row],[type_of_injury]])</f>
        <v>gunfire</v>
      </c>
      <c r="R2541" t="str" cm="1">
        <f t="array" ref="R2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2" spans="1:18" x14ac:dyDescent="0.35">
      <c r="A2542" t="s">
        <v>3022</v>
      </c>
      <c r="B2542" s="1">
        <v>41849</v>
      </c>
      <c r="C2542">
        <v>22</v>
      </c>
      <c r="D2542" t="str" cm="1">
        <f t="array" ref="D2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42" t="s">
        <v>16</v>
      </c>
      <c r="F2542" t="s">
        <v>41</v>
      </c>
      <c r="G2542" t="s">
        <v>41</v>
      </c>
      <c r="H2542" t="s">
        <v>39</v>
      </c>
      <c r="I2542" s="1">
        <v>41849</v>
      </c>
      <c r="J2542" t="s">
        <v>71</v>
      </c>
      <c r="K2542" t="s">
        <v>40</v>
      </c>
      <c r="L2542" t="s">
        <v>41</v>
      </c>
      <c r="M2542" t="s">
        <v>41</v>
      </c>
      <c r="N2542" t="s">
        <v>21</v>
      </c>
      <c r="O2542" t="s">
        <v>451</v>
      </c>
      <c r="P2542" t="s">
        <v>23</v>
      </c>
      <c r="Q2542" t="str">
        <f>IF(COUNTIF(Table2[type_of_injury],Table2[[#This Row],[type_of_injury]])&lt;40,"other",Table2[[#This Row],[type_of_injury]])</f>
        <v>gunfire</v>
      </c>
      <c r="R2542" t="str" cm="1">
        <f t="array" ref="R2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3" spans="1:18" x14ac:dyDescent="0.35">
      <c r="A2543" t="s">
        <v>3023</v>
      </c>
      <c r="B2543" s="1">
        <v>41849</v>
      </c>
      <c r="C2543">
        <v>47</v>
      </c>
      <c r="D2543" t="str" cm="1">
        <f t="array" ref="D2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543" t="s">
        <v>16</v>
      </c>
      <c r="F2543" t="s">
        <v>41</v>
      </c>
      <c r="G2543" t="s">
        <v>41</v>
      </c>
      <c r="H2543" t="s">
        <v>39</v>
      </c>
      <c r="I2543" s="1">
        <v>41849</v>
      </c>
      <c r="J2543" t="s">
        <v>20</v>
      </c>
      <c r="K2543" t="s">
        <v>40</v>
      </c>
      <c r="L2543" t="s">
        <v>41</v>
      </c>
      <c r="M2543" t="s">
        <v>41</v>
      </c>
      <c r="N2543" t="s">
        <v>21</v>
      </c>
      <c r="O2543" t="s">
        <v>451</v>
      </c>
      <c r="P2543" t="s">
        <v>23</v>
      </c>
      <c r="Q2543" t="str">
        <f>IF(COUNTIF(Table2[type_of_injury],Table2[[#This Row],[type_of_injury]])&lt;40,"other",Table2[[#This Row],[type_of_injury]])</f>
        <v>gunfire</v>
      </c>
      <c r="R2543" t="str" cm="1">
        <f t="array" ref="R2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4" spans="1:18" x14ac:dyDescent="0.35">
      <c r="A2544" t="s">
        <v>3024</v>
      </c>
      <c r="B2544" s="1">
        <v>41849</v>
      </c>
      <c r="C2544">
        <v>1</v>
      </c>
      <c r="D2544" t="str" cm="1">
        <f t="array" ref="D2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44" t="s">
        <v>16</v>
      </c>
      <c r="F2544" t="s">
        <v>41</v>
      </c>
      <c r="G2544" t="s">
        <v>41</v>
      </c>
      <c r="H2544" t="s">
        <v>39</v>
      </c>
      <c r="I2544" s="1">
        <v>41849</v>
      </c>
      <c r="J2544" t="s">
        <v>71</v>
      </c>
      <c r="K2544" t="s">
        <v>40</v>
      </c>
      <c r="L2544" t="s">
        <v>41</v>
      </c>
      <c r="M2544" t="s">
        <v>41</v>
      </c>
      <c r="N2544" t="s">
        <v>21</v>
      </c>
      <c r="O2544" t="s">
        <v>451</v>
      </c>
      <c r="P2544" t="s">
        <v>23</v>
      </c>
      <c r="Q2544" t="str">
        <f>IF(COUNTIF(Table2[type_of_injury],Table2[[#This Row],[type_of_injury]])&lt;40,"other",Table2[[#This Row],[type_of_injury]])</f>
        <v>gunfire</v>
      </c>
      <c r="R2544" t="str" cm="1">
        <f t="array" ref="R2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5" spans="1:18" x14ac:dyDescent="0.35">
      <c r="A2545" t="s">
        <v>3025</v>
      </c>
      <c r="B2545" s="1">
        <v>41849</v>
      </c>
      <c r="C2545">
        <v>2</v>
      </c>
      <c r="D2545" t="str" cm="1">
        <f t="array" ref="D2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45" t="s">
        <v>16</v>
      </c>
      <c r="F2545" t="s">
        <v>41</v>
      </c>
      <c r="G2545" t="s">
        <v>41</v>
      </c>
      <c r="H2545" t="s">
        <v>39</v>
      </c>
      <c r="I2545" s="1">
        <v>41849</v>
      </c>
      <c r="J2545" t="s">
        <v>71</v>
      </c>
      <c r="K2545" t="s">
        <v>40</v>
      </c>
      <c r="L2545" t="s">
        <v>41</v>
      </c>
      <c r="M2545" t="s">
        <v>41</v>
      </c>
      <c r="N2545" t="s">
        <v>21</v>
      </c>
      <c r="O2545" t="s">
        <v>451</v>
      </c>
      <c r="P2545" t="s">
        <v>23</v>
      </c>
      <c r="Q2545" t="str">
        <f>IF(COUNTIF(Table2[type_of_injury],Table2[[#This Row],[type_of_injury]])&lt;40,"other",Table2[[#This Row],[type_of_injury]])</f>
        <v>gunfire</v>
      </c>
      <c r="R2545" t="str" cm="1">
        <f t="array" ref="R2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6" spans="1:18" x14ac:dyDescent="0.35">
      <c r="A2546" t="s">
        <v>3026</v>
      </c>
      <c r="B2546" s="1">
        <v>41849</v>
      </c>
      <c r="C2546">
        <v>16</v>
      </c>
      <c r="D2546" t="str" cm="1">
        <f t="array" ref="D2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46" t="s">
        <v>16</v>
      </c>
      <c r="F2546" t="s">
        <v>41</v>
      </c>
      <c r="G2546" t="s">
        <v>41</v>
      </c>
      <c r="H2546" t="s">
        <v>39</v>
      </c>
      <c r="I2546" s="1">
        <v>41849</v>
      </c>
      <c r="J2546" t="s">
        <v>20</v>
      </c>
      <c r="K2546" t="s">
        <v>40</v>
      </c>
      <c r="L2546" t="s">
        <v>41</v>
      </c>
      <c r="M2546" t="s">
        <v>41</v>
      </c>
      <c r="N2546" t="s">
        <v>21</v>
      </c>
      <c r="O2546" t="s">
        <v>451</v>
      </c>
      <c r="P2546" t="s">
        <v>23</v>
      </c>
      <c r="Q2546" t="str">
        <f>IF(COUNTIF(Table2[type_of_injury],Table2[[#This Row],[type_of_injury]])&lt;40,"other",Table2[[#This Row],[type_of_injury]])</f>
        <v>gunfire</v>
      </c>
      <c r="R2546" t="str" cm="1">
        <f t="array" ref="R2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7" spans="1:18" x14ac:dyDescent="0.35">
      <c r="A2547" t="s">
        <v>3027</v>
      </c>
      <c r="B2547" s="1">
        <v>41849</v>
      </c>
      <c r="C2547">
        <v>31</v>
      </c>
      <c r="D2547" t="str" cm="1">
        <f t="array" ref="D2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47" t="s">
        <v>16</v>
      </c>
      <c r="F2547" t="s">
        <v>41</v>
      </c>
      <c r="G2547" t="s">
        <v>41</v>
      </c>
      <c r="H2547" t="s">
        <v>39</v>
      </c>
      <c r="I2547" s="1">
        <v>41849</v>
      </c>
      <c r="J2547" t="s">
        <v>20</v>
      </c>
      <c r="K2547" t="s">
        <v>40</v>
      </c>
      <c r="L2547" t="s">
        <v>41</v>
      </c>
      <c r="M2547" t="s">
        <v>41</v>
      </c>
      <c r="N2547" t="s">
        <v>21</v>
      </c>
      <c r="O2547" t="s">
        <v>451</v>
      </c>
      <c r="P2547" t="s">
        <v>23</v>
      </c>
      <c r="Q2547" t="str">
        <f>IF(COUNTIF(Table2[type_of_injury],Table2[[#This Row],[type_of_injury]])&lt;40,"other",Table2[[#This Row],[type_of_injury]])</f>
        <v>gunfire</v>
      </c>
      <c r="R2547" t="str" cm="1">
        <f t="array" ref="R2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8" spans="1:18" x14ac:dyDescent="0.35">
      <c r="A2548" t="s">
        <v>3028</v>
      </c>
      <c r="B2548" s="1">
        <v>41849</v>
      </c>
      <c r="C2548">
        <v>58</v>
      </c>
      <c r="D2548" t="str" cm="1">
        <f t="array" ref="D2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548" t="s">
        <v>16</v>
      </c>
      <c r="F2548" t="s">
        <v>41</v>
      </c>
      <c r="G2548" t="s">
        <v>41</v>
      </c>
      <c r="H2548" t="s">
        <v>39</v>
      </c>
      <c r="I2548" s="1">
        <v>41849</v>
      </c>
      <c r="J2548" t="s">
        <v>71</v>
      </c>
      <c r="K2548" t="s">
        <v>40</v>
      </c>
      <c r="L2548" t="s">
        <v>41</v>
      </c>
      <c r="M2548" t="s">
        <v>41</v>
      </c>
      <c r="N2548" t="s">
        <v>21</v>
      </c>
      <c r="O2548" t="s">
        <v>451</v>
      </c>
      <c r="P2548" t="s">
        <v>23</v>
      </c>
      <c r="Q2548" t="str">
        <f>IF(COUNTIF(Table2[type_of_injury],Table2[[#This Row],[type_of_injury]])&lt;40,"other",Table2[[#This Row],[type_of_injury]])</f>
        <v>gunfire</v>
      </c>
      <c r="R2548" t="str" cm="1">
        <f t="array" ref="R2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49" spans="1:18" x14ac:dyDescent="0.35">
      <c r="A2549" t="s">
        <v>3029</v>
      </c>
      <c r="B2549" s="1">
        <v>41849</v>
      </c>
      <c r="C2549">
        <v>35</v>
      </c>
      <c r="D2549" t="str" cm="1">
        <f t="array" ref="D2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49" t="s">
        <v>16</v>
      </c>
      <c r="F2549" t="s">
        <v>41</v>
      </c>
      <c r="G2549" t="s">
        <v>41</v>
      </c>
      <c r="H2549" t="s">
        <v>39</v>
      </c>
      <c r="I2549" s="1">
        <v>41849</v>
      </c>
      <c r="J2549" t="s">
        <v>71</v>
      </c>
      <c r="K2549" t="s">
        <v>40</v>
      </c>
      <c r="L2549" t="s">
        <v>41</v>
      </c>
      <c r="M2549" t="s">
        <v>41</v>
      </c>
      <c r="N2549" t="s">
        <v>21</v>
      </c>
      <c r="O2549" t="s">
        <v>451</v>
      </c>
      <c r="P2549" t="s">
        <v>23</v>
      </c>
      <c r="Q2549" t="str">
        <f>IF(COUNTIF(Table2[type_of_injury],Table2[[#This Row],[type_of_injury]])&lt;40,"other",Table2[[#This Row],[type_of_injury]])</f>
        <v>gunfire</v>
      </c>
      <c r="R2549" t="str" cm="1">
        <f t="array" ref="R2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0" spans="1:18" x14ac:dyDescent="0.35">
      <c r="A2550" t="s">
        <v>3030</v>
      </c>
      <c r="B2550" s="1">
        <v>41849</v>
      </c>
      <c r="C2550">
        <v>19</v>
      </c>
      <c r="D2550" t="str" cm="1">
        <f t="array" ref="D2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50" t="s">
        <v>16</v>
      </c>
      <c r="F2550" t="s">
        <v>41</v>
      </c>
      <c r="G2550" t="s">
        <v>41</v>
      </c>
      <c r="H2550" t="s">
        <v>39</v>
      </c>
      <c r="I2550" s="1">
        <v>41849</v>
      </c>
      <c r="J2550" t="s">
        <v>20</v>
      </c>
      <c r="K2550" t="s">
        <v>40</v>
      </c>
      <c r="L2550" t="s">
        <v>232</v>
      </c>
      <c r="M2550" t="s">
        <v>41</v>
      </c>
      <c r="N2550" t="s">
        <v>21</v>
      </c>
      <c r="O2550" t="s">
        <v>451</v>
      </c>
      <c r="P2550" t="s">
        <v>23</v>
      </c>
      <c r="Q2550" t="str">
        <f>IF(COUNTIF(Table2[type_of_injury],Table2[[#This Row],[type_of_injury]])&lt;40,"other",Table2[[#This Row],[type_of_injury]])</f>
        <v>gunfire</v>
      </c>
      <c r="R2550" t="str" cm="1">
        <f t="array" ref="R2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1" spans="1:18" x14ac:dyDescent="0.35">
      <c r="A2551" t="s">
        <v>3031</v>
      </c>
      <c r="B2551" s="1">
        <v>41849</v>
      </c>
      <c r="C2551">
        <v>35</v>
      </c>
      <c r="D2551" t="str" cm="1">
        <f t="array" ref="D2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51" t="s">
        <v>16</v>
      </c>
      <c r="F2551" t="s">
        <v>41</v>
      </c>
      <c r="G2551" t="s">
        <v>41</v>
      </c>
      <c r="H2551" t="s">
        <v>39</v>
      </c>
      <c r="I2551" s="1">
        <v>41849</v>
      </c>
      <c r="J2551" t="s">
        <v>20</v>
      </c>
      <c r="K2551" t="s">
        <v>40</v>
      </c>
      <c r="L2551" t="s">
        <v>41</v>
      </c>
      <c r="M2551" t="s">
        <v>41</v>
      </c>
      <c r="N2551" t="s">
        <v>21</v>
      </c>
      <c r="O2551" t="s">
        <v>451</v>
      </c>
      <c r="P2551" t="s">
        <v>23</v>
      </c>
      <c r="Q2551" t="str">
        <f>IF(COUNTIF(Table2[type_of_injury],Table2[[#This Row],[type_of_injury]])&lt;40,"other",Table2[[#This Row],[type_of_injury]])</f>
        <v>gunfire</v>
      </c>
      <c r="R2551" t="str" cm="1">
        <f t="array" ref="R2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2" spans="1:18" x14ac:dyDescent="0.35">
      <c r="A2552" t="s">
        <v>3032</v>
      </c>
      <c r="B2552" s="1">
        <v>41849</v>
      </c>
      <c r="C2552">
        <v>3</v>
      </c>
      <c r="D2552" t="str" cm="1">
        <f t="array" ref="D2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52" t="s">
        <v>16</v>
      </c>
      <c r="F2552" t="s">
        <v>41</v>
      </c>
      <c r="G2552" t="s">
        <v>41</v>
      </c>
      <c r="H2552" t="s">
        <v>39</v>
      </c>
      <c r="I2552" s="1">
        <v>41849</v>
      </c>
      <c r="J2552" t="s">
        <v>20</v>
      </c>
      <c r="K2552" t="s">
        <v>40</v>
      </c>
      <c r="L2552" t="s">
        <v>232</v>
      </c>
      <c r="M2552" t="s">
        <v>41</v>
      </c>
      <c r="N2552" t="s">
        <v>21</v>
      </c>
      <c r="O2552" t="s">
        <v>451</v>
      </c>
      <c r="P2552" t="s">
        <v>23</v>
      </c>
      <c r="Q2552" t="str">
        <f>IF(COUNTIF(Table2[type_of_injury],Table2[[#This Row],[type_of_injury]])&lt;40,"other",Table2[[#This Row],[type_of_injury]])</f>
        <v>gunfire</v>
      </c>
      <c r="R2552" t="str" cm="1">
        <f t="array" ref="R2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3" spans="1:18" x14ac:dyDescent="0.35">
      <c r="A2553" t="s">
        <v>3033</v>
      </c>
      <c r="B2553" s="1">
        <v>41849</v>
      </c>
      <c r="C2553">
        <v>5</v>
      </c>
      <c r="D2553" t="str" cm="1">
        <f t="array" ref="D2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53" t="s">
        <v>16</v>
      </c>
      <c r="F2553" t="s">
        <v>41</v>
      </c>
      <c r="G2553" t="s">
        <v>41</v>
      </c>
      <c r="H2553" t="s">
        <v>39</v>
      </c>
      <c r="I2553" s="1">
        <v>41849</v>
      </c>
      <c r="J2553" t="s">
        <v>71</v>
      </c>
      <c r="K2553" t="s">
        <v>40</v>
      </c>
      <c r="L2553" t="s">
        <v>232</v>
      </c>
      <c r="M2553" t="s">
        <v>41</v>
      </c>
      <c r="N2553" t="s">
        <v>21</v>
      </c>
      <c r="O2553" t="s">
        <v>451</v>
      </c>
      <c r="P2553" t="s">
        <v>23</v>
      </c>
      <c r="Q2553" t="str">
        <f>IF(COUNTIF(Table2[type_of_injury],Table2[[#This Row],[type_of_injury]])&lt;40,"other",Table2[[#This Row],[type_of_injury]])</f>
        <v>gunfire</v>
      </c>
      <c r="R2553" t="str" cm="1">
        <f t="array" ref="R2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4" spans="1:18" x14ac:dyDescent="0.35">
      <c r="A2554" t="s">
        <v>3034</v>
      </c>
      <c r="B2554" s="1">
        <v>41849</v>
      </c>
      <c r="C2554">
        <v>8</v>
      </c>
      <c r="D2554" t="str" cm="1">
        <f t="array" ref="D2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54" t="s">
        <v>16</v>
      </c>
      <c r="F2554" t="s">
        <v>41</v>
      </c>
      <c r="G2554" t="s">
        <v>41</v>
      </c>
      <c r="H2554" t="s">
        <v>39</v>
      </c>
      <c r="I2554" s="1">
        <v>41849</v>
      </c>
      <c r="J2554" t="s">
        <v>20</v>
      </c>
      <c r="K2554" t="s">
        <v>40</v>
      </c>
      <c r="L2554" t="s">
        <v>41</v>
      </c>
      <c r="M2554" t="s">
        <v>41</v>
      </c>
      <c r="N2554" t="s">
        <v>21</v>
      </c>
      <c r="O2554" t="s">
        <v>451</v>
      </c>
      <c r="P2554" t="s">
        <v>23</v>
      </c>
      <c r="Q2554" t="str">
        <f>IF(COUNTIF(Table2[type_of_injury],Table2[[#This Row],[type_of_injury]])&lt;40,"other",Table2[[#This Row],[type_of_injury]])</f>
        <v>gunfire</v>
      </c>
      <c r="R2554" t="str" cm="1">
        <f t="array" ref="R2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5" spans="1:18" x14ac:dyDescent="0.35">
      <c r="A2555" t="s">
        <v>3035</v>
      </c>
      <c r="B2555" s="1">
        <v>41849</v>
      </c>
      <c r="C2555">
        <v>40</v>
      </c>
      <c r="D2555" t="str" cm="1">
        <f t="array" ref="D2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55" t="s">
        <v>16</v>
      </c>
      <c r="F2555" t="s">
        <v>41</v>
      </c>
      <c r="G2555" t="s">
        <v>41</v>
      </c>
      <c r="H2555" t="s">
        <v>39</v>
      </c>
      <c r="I2555" s="1">
        <v>41849</v>
      </c>
      <c r="J2555" t="s">
        <v>71</v>
      </c>
      <c r="K2555" t="s">
        <v>40</v>
      </c>
      <c r="L2555" t="s">
        <v>232</v>
      </c>
      <c r="M2555" t="s">
        <v>41</v>
      </c>
      <c r="N2555" t="s">
        <v>21</v>
      </c>
      <c r="O2555" t="s">
        <v>451</v>
      </c>
      <c r="P2555" t="s">
        <v>23</v>
      </c>
      <c r="Q2555" t="str">
        <f>IF(COUNTIF(Table2[type_of_injury],Table2[[#This Row],[type_of_injury]])&lt;40,"other",Table2[[#This Row],[type_of_injury]])</f>
        <v>gunfire</v>
      </c>
      <c r="R2555" t="str" cm="1">
        <f t="array" ref="R2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6" spans="1:18" x14ac:dyDescent="0.35">
      <c r="A2556" t="s">
        <v>3036</v>
      </c>
      <c r="B2556" s="1">
        <v>41849</v>
      </c>
      <c r="C2556">
        <v>18</v>
      </c>
      <c r="D2556" t="str" cm="1">
        <f t="array" ref="D2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56" t="s">
        <v>16</v>
      </c>
      <c r="F2556" t="s">
        <v>582</v>
      </c>
      <c r="G2556" t="s">
        <v>222</v>
      </c>
      <c r="H2556" t="s">
        <v>39</v>
      </c>
      <c r="I2556" s="1">
        <v>41855</v>
      </c>
      <c r="J2556" t="s">
        <v>20</v>
      </c>
      <c r="K2556" t="s">
        <v>40</v>
      </c>
      <c r="L2556" t="s">
        <v>582</v>
      </c>
      <c r="M2556" t="s">
        <v>222</v>
      </c>
      <c r="N2556" t="s">
        <v>21</v>
      </c>
      <c r="O2556" t="s">
        <v>585</v>
      </c>
      <c r="P2556" t="s">
        <v>23</v>
      </c>
      <c r="Q2556" t="str">
        <f>IF(COUNTIF(Table2[type_of_injury],Table2[[#This Row],[type_of_injury]])&lt;40,"other",Table2[[#This Row],[type_of_injury]])</f>
        <v>gunfire</v>
      </c>
      <c r="R2556" t="str" cm="1">
        <f t="array" ref="R2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7" spans="1:18" x14ac:dyDescent="0.35">
      <c r="A2557" t="s">
        <v>3037</v>
      </c>
      <c r="B2557" s="1">
        <v>41849</v>
      </c>
      <c r="C2557">
        <v>20</v>
      </c>
      <c r="D2557" t="str" cm="1">
        <f t="array" ref="D2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57" t="s">
        <v>16</v>
      </c>
      <c r="F2557" t="s">
        <v>582</v>
      </c>
      <c r="G2557" t="s">
        <v>222</v>
      </c>
      <c r="H2557" t="s">
        <v>39</v>
      </c>
      <c r="I2557" s="1">
        <v>41940</v>
      </c>
      <c r="J2557" t="s">
        <v>20</v>
      </c>
      <c r="K2557" t="s">
        <v>40</v>
      </c>
      <c r="L2557" t="s">
        <v>582</v>
      </c>
      <c r="M2557" t="s">
        <v>222</v>
      </c>
      <c r="N2557" t="s">
        <v>21</v>
      </c>
      <c r="O2557" t="s">
        <v>585</v>
      </c>
      <c r="P2557" t="s">
        <v>23</v>
      </c>
      <c r="Q2557" t="str">
        <f>IF(COUNTIF(Table2[type_of_injury],Table2[[#This Row],[type_of_injury]])&lt;40,"other",Table2[[#This Row],[type_of_injury]])</f>
        <v>gunfire</v>
      </c>
      <c r="R2557" t="str" cm="1">
        <f t="array" ref="R2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8" spans="1:18" x14ac:dyDescent="0.35">
      <c r="A2558" t="s">
        <v>3038</v>
      </c>
      <c r="B2558" s="1">
        <v>41849</v>
      </c>
      <c r="C2558">
        <v>23</v>
      </c>
      <c r="D2558" t="str" cm="1">
        <f t="array" ref="D2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58" t="s">
        <v>16</v>
      </c>
      <c r="F2558" t="s">
        <v>582</v>
      </c>
      <c r="G2558" t="s">
        <v>222</v>
      </c>
      <c r="H2558" t="s">
        <v>39</v>
      </c>
      <c r="I2558" s="1">
        <v>41871</v>
      </c>
      <c r="J2558" t="s">
        <v>20</v>
      </c>
      <c r="K2558" t="s">
        <v>40</v>
      </c>
      <c r="L2558" t="s">
        <v>582</v>
      </c>
      <c r="M2558" t="s">
        <v>222</v>
      </c>
      <c r="N2558" t="s">
        <v>21</v>
      </c>
      <c r="O2558" t="s">
        <v>585</v>
      </c>
      <c r="P2558" t="s">
        <v>23</v>
      </c>
      <c r="Q2558" t="str">
        <f>IF(COUNTIF(Table2[type_of_injury],Table2[[#This Row],[type_of_injury]])&lt;40,"other",Table2[[#This Row],[type_of_injury]])</f>
        <v>gunfire</v>
      </c>
      <c r="R2558" t="str" cm="1">
        <f t="array" ref="R2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59" spans="1:18" x14ac:dyDescent="0.35">
      <c r="A2559" t="s">
        <v>3039</v>
      </c>
      <c r="B2559" s="1">
        <v>41849</v>
      </c>
      <c r="C2559">
        <v>27</v>
      </c>
      <c r="D2559" t="str" cm="1">
        <f t="array" ref="D2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59" t="s">
        <v>16</v>
      </c>
      <c r="F2559" t="s">
        <v>210</v>
      </c>
      <c r="G2559" t="s">
        <v>210</v>
      </c>
      <c r="H2559" t="s">
        <v>39</v>
      </c>
      <c r="I2559" s="1">
        <v>41849</v>
      </c>
      <c r="J2559" t="s">
        <v>20</v>
      </c>
      <c r="K2559" t="s">
        <v>40</v>
      </c>
      <c r="L2559" t="s">
        <v>210</v>
      </c>
      <c r="M2559" t="s">
        <v>210</v>
      </c>
      <c r="N2559" t="s">
        <v>21</v>
      </c>
      <c r="P2559" t="s">
        <v>23</v>
      </c>
      <c r="Q2559" t="str">
        <f>IF(COUNTIF(Table2[type_of_injury],Table2[[#This Row],[type_of_injury]])&lt;40,"other",Table2[[#This Row],[type_of_injury]])</f>
        <v>gunfire</v>
      </c>
      <c r="R2559" t="str" cm="1">
        <f t="array" ref="R2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0" spans="1:18" x14ac:dyDescent="0.35">
      <c r="A2560" t="s">
        <v>3040</v>
      </c>
      <c r="B2560" s="1">
        <v>41849</v>
      </c>
      <c r="C2560">
        <v>54</v>
      </c>
      <c r="D2560" t="str" cm="1">
        <f t="array" ref="D2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560" t="s">
        <v>16</v>
      </c>
      <c r="F2560" t="s">
        <v>41</v>
      </c>
      <c r="G2560" t="s">
        <v>41</v>
      </c>
      <c r="H2560" t="s">
        <v>39</v>
      </c>
      <c r="I2560" s="1">
        <v>41849</v>
      </c>
      <c r="J2560" t="s">
        <v>20</v>
      </c>
      <c r="K2560" t="s">
        <v>40</v>
      </c>
      <c r="L2560" t="s">
        <v>41</v>
      </c>
      <c r="M2560" t="s">
        <v>41</v>
      </c>
      <c r="N2560" t="s">
        <v>21</v>
      </c>
      <c r="P2560" t="s">
        <v>23</v>
      </c>
      <c r="Q2560" t="str">
        <f>IF(COUNTIF(Table2[type_of_injury],Table2[[#This Row],[type_of_injury]])&lt;40,"other",Table2[[#This Row],[type_of_injury]])</f>
        <v>gunfire</v>
      </c>
      <c r="R2560" t="str" cm="1">
        <f t="array" ref="R2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1" spans="1:18" x14ac:dyDescent="0.35">
      <c r="A2561" t="s">
        <v>3041</v>
      </c>
      <c r="B2561" s="1">
        <v>41849</v>
      </c>
      <c r="C2561">
        <v>30</v>
      </c>
      <c r="D2561" t="str" cm="1">
        <f t="array" ref="D2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61" t="s">
        <v>16</v>
      </c>
      <c r="F2561" t="s">
        <v>41</v>
      </c>
      <c r="G2561" t="s">
        <v>41</v>
      </c>
      <c r="H2561" t="s">
        <v>39</v>
      </c>
      <c r="I2561" s="1">
        <v>41849</v>
      </c>
      <c r="J2561" t="s">
        <v>20</v>
      </c>
      <c r="K2561" t="s">
        <v>204</v>
      </c>
      <c r="L2561" t="s">
        <v>41</v>
      </c>
      <c r="M2561" t="s">
        <v>41</v>
      </c>
      <c r="N2561" t="s">
        <v>21</v>
      </c>
      <c r="P2561" t="s">
        <v>23</v>
      </c>
      <c r="Q2561" t="str">
        <f>IF(COUNTIF(Table2[type_of_injury],Table2[[#This Row],[type_of_injury]])&lt;40,"other",Table2[[#This Row],[type_of_injury]])</f>
        <v>gunfire</v>
      </c>
      <c r="R2561" t="str" cm="1">
        <f t="array" ref="R2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2" spans="1:18" x14ac:dyDescent="0.35">
      <c r="A2562" t="s">
        <v>3042</v>
      </c>
      <c r="B2562" s="1">
        <v>41849</v>
      </c>
      <c r="C2562">
        <v>12</v>
      </c>
      <c r="D2562" t="str" cm="1">
        <f t="array" ref="D2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62" t="s">
        <v>16</v>
      </c>
      <c r="F2562" t="s">
        <v>972</v>
      </c>
      <c r="G2562" t="s">
        <v>218</v>
      </c>
      <c r="H2562" t="s">
        <v>39</v>
      </c>
      <c r="I2562" s="1">
        <v>41849</v>
      </c>
      <c r="J2562" t="s">
        <v>20</v>
      </c>
      <c r="K2562" t="s">
        <v>40</v>
      </c>
      <c r="L2562" t="s">
        <v>1365</v>
      </c>
      <c r="M2562" t="s">
        <v>218</v>
      </c>
      <c r="N2562" t="s">
        <v>21</v>
      </c>
      <c r="P2562" t="s">
        <v>23</v>
      </c>
      <c r="Q2562" t="str">
        <f>IF(COUNTIF(Table2[type_of_injury],Table2[[#This Row],[type_of_injury]])&lt;40,"other",Table2[[#This Row],[type_of_injury]])</f>
        <v>gunfire</v>
      </c>
      <c r="R2562" t="str" cm="1">
        <f t="array" ref="R2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3" spans="1:18" x14ac:dyDescent="0.35">
      <c r="A2563" t="s">
        <v>3043</v>
      </c>
      <c r="B2563" s="1">
        <v>41849</v>
      </c>
      <c r="C2563">
        <v>9</v>
      </c>
      <c r="D2563" t="str" cm="1">
        <f t="array" ref="D2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63" t="s">
        <v>16</v>
      </c>
      <c r="F2563" t="s">
        <v>972</v>
      </c>
      <c r="G2563" t="s">
        <v>218</v>
      </c>
      <c r="H2563" t="s">
        <v>39</v>
      </c>
      <c r="I2563" s="1">
        <v>41849</v>
      </c>
      <c r="J2563" t="s">
        <v>20</v>
      </c>
      <c r="K2563" t="s">
        <v>40</v>
      </c>
      <c r="L2563" t="s">
        <v>1365</v>
      </c>
      <c r="M2563" t="s">
        <v>218</v>
      </c>
      <c r="N2563" t="s">
        <v>21</v>
      </c>
      <c r="P2563" t="s">
        <v>23</v>
      </c>
      <c r="Q2563" t="str">
        <f>IF(COUNTIF(Table2[type_of_injury],Table2[[#This Row],[type_of_injury]])&lt;40,"other",Table2[[#This Row],[type_of_injury]])</f>
        <v>gunfire</v>
      </c>
      <c r="R2563" t="str" cm="1">
        <f t="array" ref="R2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4" spans="1:18" x14ac:dyDescent="0.35">
      <c r="A2564" t="s">
        <v>3044</v>
      </c>
      <c r="B2564" s="1">
        <v>41849</v>
      </c>
      <c r="C2564">
        <v>26</v>
      </c>
      <c r="D2564" t="str" cm="1">
        <f t="array" ref="D2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64" t="s">
        <v>16</v>
      </c>
      <c r="F2564" t="s">
        <v>210</v>
      </c>
      <c r="G2564" t="s">
        <v>210</v>
      </c>
      <c r="H2564" t="s">
        <v>39</v>
      </c>
      <c r="I2564" s="1">
        <v>41849</v>
      </c>
      <c r="J2564" t="s">
        <v>20</v>
      </c>
      <c r="K2564" t="s">
        <v>204</v>
      </c>
      <c r="L2564" t="s">
        <v>210</v>
      </c>
      <c r="M2564" t="s">
        <v>210</v>
      </c>
      <c r="N2564" t="s">
        <v>21</v>
      </c>
      <c r="O2564" t="s">
        <v>35</v>
      </c>
      <c r="P2564" t="s">
        <v>23</v>
      </c>
      <c r="Q2564" t="str">
        <f>IF(COUNTIF(Table2[type_of_injury],Table2[[#This Row],[type_of_injury]])&lt;40,"other",Table2[[#This Row],[type_of_injury]])</f>
        <v>gunfire</v>
      </c>
      <c r="R2564" t="str" cm="1">
        <f t="array" ref="R2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5" spans="1:18" x14ac:dyDescent="0.35">
      <c r="A2565" t="s">
        <v>3045</v>
      </c>
      <c r="B2565" s="1">
        <v>41849</v>
      </c>
      <c r="C2565">
        <v>30</v>
      </c>
      <c r="D2565" t="str" cm="1">
        <f t="array" ref="D2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65" t="s">
        <v>16</v>
      </c>
      <c r="F2565" t="s">
        <v>41</v>
      </c>
      <c r="G2565" t="s">
        <v>41</v>
      </c>
      <c r="H2565" t="s">
        <v>39</v>
      </c>
      <c r="I2565" s="1">
        <v>41849</v>
      </c>
      <c r="J2565" t="s">
        <v>20</v>
      </c>
      <c r="K2565" t="s">
        <v>204</v>
      </c>
      <c r="L2565" t="s">
        <v>41</v>
      </c>
      <c r="M2565" t="s">
        <v>41</v>
      </c>
      <c r="N2565" t="s">
        <v>21</v>
      </c>
      <c r="P2565" t="s">
        <v>23</v>
      </c>
      <c r="Q2565" t="str">
        <f>IF(COUNTIF(Table2[type_of_injury],Table2[[#This Row],[type_of_injury]])&lt;40,"other",Table2[[#This Row],[type_of_injury]])</f>
        <v>gunfire</v>
      </c>
      <c r="R2565" t="str" cm="1">
        <f t="array" ref="R2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6" spans="1:18" x14ac:dyDescent="0.35">
      <c r="A2566" t="s">
        <v>3046</v>
      </c>
      <c r="B2566" s="1">
        <v>41849</v>
      </c>
      <c r="C2566">
        <v>29</v>
      </c>
      <c r="D2566" t="str" cm="1">
        <f t="array" ref="D2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66" t="s">
        <v>16</v>
      </c>
      <c r="F2566" t="s">
        <v>210</v>
      </c>
      <c r="G2566" t="s">
        <v>210</v>
      </c>
      <c r="H2566" t="s">
        <v>39</v>
      </c>
      <c r="I2566" s="1">
        <v>41849</v>
      </c>
      <c r="J2566" t="s">
        <v>20</v>
      </c>
      <c r="K2566" t="s">
        <v>204</v>
      </c>
      <c r="L2566" t="s">
        <v>1309</v>
      </c>
      <c r="M2566" t="s">
        <v>210</v>
      </c>
      <c r="N2566" t="s">
        <v>21</v>
      </c>
      <c r="O2566" t="s">
        <v>35</v>
      </c>
      <c r="P2566" t="s">
        <v>23</v>
      </c>
      <c r="Q2566" t="str">
        <f>IF(COUNTIF(Table2[type_of_injury],Table2[[#This Row],[type_of_injury]])&lt;40,"other",Table2[[#This Row],[type_of_injury]])</f>
        <v>gunfire</v>
      </c>
      <c r="R2566" t="str" cm="1">
        <f t="array" ref="R2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7" spans="1:18" x14ac:dyDescent="0.35">
      <c r="A2567" t="s">
        <v>3047</v>
      </c>
      <c r="B2567" s="1">
        <v>41849</v>
      </c>
      <c r="C2567">
        <v>35</v>
      </c>
      <c r="D2567" t="str" cm="1">
        <f t="array" ref="D2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67" t="s">
        <v>16</v>
      </c>
      <c r="F2567" t="s">
        <v>593</v>
      </c>
      <c r="G2567" t="s">
        <v>222</v>
      </c>
      <c r="H2567" t="s">
        <v>39</v>
      </c>
      <c r="I2567" s="1">
        <v>41849</v>
      </c>
      <c r="J2567" t="s">
        <v>20</v>
      </c>
      <c r="K2567" t="s">
        <v>40</v>
      </c>
      <c r="L2567" t="s">
        <v>593</v>
      </c>
      <c r="M2567" t="s">
        <v>222</v>
      </c>
      <c r="N2567" t="s">
        <v>21</v>
      </c>
      <c r="P2567" t="s">
        <v>23</v>
      </c>
      <c r="Q2567" t="str">
        <f>IF(COUNTIF(Table2[type_of_injury],Table2[[#This Row],[type_of_injury]])&lt;40,"other",Table2[[#This Row],[type_of_injury]])</f>
        <v>gunfire</v>
      </c>
      <c r="R2567" t="str" cm="1">
        <f t="array" ref="R2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8" spans="1:18" x14ac:dyDescent="0.35">
      <c r="A2568" t="s">
        <v>3048</v>
      </c>
      <c r="B2568" s="1">
        <v>41849</v>
      </c>
      <c r="C2568">
        <v>78</v>
      </c>
      <c r="D2568" t="str" cm="1">
        <f t="array" ref="D2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568" t="s">
        <v>16</v>
      </c>
      <c r="F2568" t="s">
        <v>1309</v>
      </c>
      <c r="G2568" t="s">
        <v>210</v>
      </c>
      <c r="H2568" t="s">
        <v>39</v>
      </c>
      <c r="I2568" s="1">
        <v>41849</v>
      </c>
      <c r="J2568" t="s">
        <v>20</v>
      </c>
      <c r="K2568" t="s">
        <v>40</v>
      </c>
      <c r="L2568" t="s">
        <v>1309</v>
      </c>
      <c r="M2568" t="s">
        <v>210</v>
      </c>
      <c r="N2568" t="s">
        <v>21</v>
      </c>
      <c r="P2568" t="s">
        <v>23</v>
      </c>
      <c r="Q2568" t="str">
        <f>IF(COUNTIF(Table2[type_of_injury],Table2[[#This Row],[type_of_injury]])&lt;40,"other",Table2[[#This Row],[type_of_injury]])</f>
        <v>gunfire</v>
      </c>
      <c r="R2568" t="str" cm="1">
        <f t="array" ref="R2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69" spans="1:18" x14ac:dyDescent="0.35">
      <c r="A2569" t="s">
        <v>3049</v>
      </c>
      <c r="B2569" s="1">
        <v>41849</v>
      </c>
      <c r="C2569">
        <v>23</v>
      </c>
      <c r="D2569" t="str" cm="1">
        <f t="array" ref="D2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69" t="s">
        <v>16</v>
      </c>
      <c r="F2569" t="s">
        <v>2777</v>
      </c>
      <c r="G2569" t="s">
        <v>41</v>
      </c>
      <c r="H2569" t="s">
        <v>39</v>
      </c>
      <c r="I2569" s="1">
        <v>41849</v>
      </c>
      <c r="J2569" t="s">
        <v>20</v>
      </c>
      <c r="K2569" t="s">
        <v>40</v>
      </c>
      <c r="L2569" t="s">
        <v>2777</v>
      </c>
      <c r="M2569" t="s">
        <v>41</v>
      </c>
      <c r="N2569" t="s">
        <v>21</v>
      </c>
      <c r="P2569" t="s">
        <v>23</v>
      </c>
      <c r="Q2569" t="str">
        <f>IF(COUNTIF(Table2[type_of_injury],Table2[[#This Row],[type_of_injury]])&lt;40,"other",Table2[[#This Row],[type_of_injury]])</f>
        <v>gunfire</v>
      </c>
      <c r="R2569" t="str" cm="1">
        <f t="array" ref="R2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0" spans="1:18" x14ac:dyDescent="0.35">
      <c r="A2570" t="s">
        <v>3050</v>
      </c>
      <c r="B2570" s="1">
        <v>41849</v>
      </c>
      <c r="C2570">
        <v>19</v>
      </c>
      <c r="D2570" t="str" cm="1">
        <f t="array" ref="D2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70" t="s">
        <v>16</v>
      </c>
      <c r="F2570" t="s">
        <v>582</v>
      </c>
      <c r="G2570" t="s">
        <v>222</v>
      </c>
      <c r="H2570" t="s">
        <v>39</v>
      </c>
      <c r="I2570" s="1">
        <v>41849</v>
      </c>
      <c r="J2570" t="s">
        <v>20</v>
      </c>
      <c r="K2570" t="s">
        <v>204</v>
      </c>
      <c r="L2570" t="s">
        <v>582</v>
      </c>
      <c r="M2570" t="s">
        <v>222</v>
      </c>
      <c r="N2570" t="s">
        <v>21</v>
      </c>
      <c r="O2570" t="s">
        <v>35</v>
      </c>
      <c r="P2570" t="s">
        <v>23</v>
      </c>
      <c r="Q2570" t="str">
        <f>IF(COUNTIF(Table2[type_of_injury],Table2[[#This Row],[type_of_injury]])&lt;40,"other",Table2[[#This Row],[type_of_injury]])</f>
        <v>gunfire</v>
      </c>
      <c r="R2570" t="str" cm="1">
        <f t="array" ref="R2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1" spans="1:18" x14ac:dyDescent="0.35">
      <c r="A2571" t="s">
        <v>3051</v>
      </c>
      <c r="B2571" s="1">
        <v>41849</v>
      </c>
      <c r="C2571">
        <v>36</v>
      </c>
      <c r="D2571" t="str" cm="1">
        <f t="array" ref="D2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71" t="s">
        <v>16</v>
      </c>
      <c r="F2571" t="s">
        <v>1309</v>
      </c>
      <c r="G2571" t="s">
        <v>210</v>
      </c>
      <c r="H2571" t="s">
        <v>39</v>
      </c>
      <c r="I2571" s="1">
        <v>41849</v>
      </c>
      <c r="J2571" t="s">
        <v>20</v>
      </c>
      <c r="K2571" t="s">
        <v>204</v>
      </c>
      <c r="L2571" t="s">
        <v>1309</v>
      </c>
      <c r="M2571" t="s">
        <v>210</v>
      </c>
      <c r="N2571" t="s">
        <v>21</v>
      </c>
      <c r="P2571" t="s">
        <v>23</v>
      </c>
      <c r="Q2571" t="str">
        <f>IF(COUNTIF(Table2[type_of_injury],Table2[[#This Row],[type_of_injury]])&lt;40,"other",Table2[[#This Row],[type_of_injury]])</f>
        <v>gunfire</v>
      </c>
      <c r="R2571" t="str" cm="1">
        <f t="array" ref="R2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2" spans="1:18" x14ac:dyDescent="0.35">
      <c r="A2572" t="s">
        <v>3052</v>
      </c>
      <c r="B2572" s="1">
        <v>41849</v>
      </c>
      <c r="C2572">
        <v>20</v>
      </c>
      <c r="D2572" t="str" cm="1">
        <f t="array" ref="D2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72" t="s">
        <v>16</v>
      </c>
      <c r="F2572" t="s">
        <v>210</v>
      </c>
      <c r="G2572" t="s">
        <v>210</v>
      </c>
      <c r="H2572" t="s">
        <v>39</v>
      </c>
      <c r="I2572" s="1">
        <v>41849</v>
      </c>
      <c r="J2572" t="s">
        <v>20</v>
      </c>
      <c r="K2572" t="s">
        <v>204</v>
      </c>
      <c r="L2572" t="s">
        <v>210</v>
      </c>
      <c r="M2572" t="s">
        <v>210</v>
      </c>
      <c r="N2572" t="s">
        <v>21</v>
      </c>
      <c r="P2572" t="s">
        <v>23</v>
      </c>
      <c r="Q2572" t="str">
        <f>IF(COUNTIF(Table2[type_of_injury],Table2[[#This Row],[type_of_injury]])&lt;40,"other",Table2[[#This Row],[type_of_injury]])</f>
        <v>gunfire</v>
      </c>
      <c r="R2572" t="str" cm="1">
        <f t="array" ref="R2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3" spans="1:18" x14ac:dyDescent="0.35">
      <c r="A2573" t="s">
        <v>3053</v>
      </c>
      <c r="B2573" s="1">
        <v>41849</v>
      </c>
      <c r="C2573">
        <v>50</v>
      </c>
      <c r="D2573" t="str" cm="1">
        <f t="array" ref="D2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573" t="s">
        <v>16</v>
      </c>
      <c r="F2573" t="s">
        <v>210</v>
      </c>
      <c r="G2573" t="s">
        <v>210</v>
      </c>
      <c r="H2573" t="s">
        <v>39</v>
      </c>
      <c r="I2573" s="1">
        <v>41849</v>
      </c>
      <c r="J2573" t="s">
        <v>20</v>
      </c>
      <c r="K2573" t="s">
        <v>40</v>
      </c>
      <c r="L2573" t="s">
        <v>210</v>
      </c>
      <c r="M2573" t="s">
        <v>210</v>
      </c>
      <c r="N2573" t="s">
        <v>21</v>
      </c>
      <c r="P2573" t="s">
        <v>23</v>
      </c>
      <c r="Q2573" t="str">
        <f>IF(COUNTIF(Table2[type_of_injury],Table2[[#This Row],[type_of_injury]])&lt;40,"other",Table2[[#This Row],[type_of_injury]])</f>
        <v>gunfire</v>
      </c>
      <c r="R2573" t="str" cm="1">
        <f t="array" ref="R2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4" spans="1:18" x14ac:dyDescent="0.35">
      <c r="A2574" t="s">
        <v>3054</v>
      </c>
      <c r="B2574" s="1">
        <v>41849</v>
      </c>
      <c r="C2574">
        <v>37</v>
      </c>
      <c r="D2574" t="str" cm="1">
        <f t="array" ref="D2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74" t="s">
        <v>16</v>
      </c>
      <c r="F2574" t="s">
        <v>565</v>
      </c>
      <c r="G2574" t="s">
        <v>222</v>
      </c>
      <c r="H2574" t="s">
        <v>39</v>
      </c>
      <c r="I2574" s="1">
        <v>41849</v>
      </c>
      <c r="J2574" t="s">
        <v>20</v>
      </c>
      <c r="K2574" t="s">
        <v>40</v>
      </c>
      <c r="L2574" t="s">
        <v>566</v>
      </c>
      <c r="M2574" t="s">
        <v>222</v>
      </c>
      <c r="N2574" t="s">
        <v>21</v>
      </c>
      <c r="P2574" t="s">
        <v>23</v>
      </c>
      <c r="Q2574" t="str">
        <f>IF(COUNTIF(Table2[type_of_injury],Table2[[#This Row],[type_of_injury]])&lt;40,"other",Table2[[#This Row],[type_of_injury]])</f>
        <v>gunfire</v>
      </c>
      <c r="R2574" t="str" cm="1">
        <f t="array" ref="R2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5" spans="1:18" x14ac:dyDescent="0.35">
      <c r="A2575" t="s">
        <v>3055</v>
      </c>
      <c r="B2575" s="1">
        <v>41849</v>
      </c>
      <c r="C2575">
        <v>27</v>
      </c>
      <c r="D2575" t="str" cm="1">
        <f t="array" ref="D2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75" t="s">
        <v>16</v>
      </c>
      <c r="F2575" t="s">
        <v>798</v>
      </c>
      <c r="G2575" t="s">
        <v>41</v>
      </c>
      <c r="H2575" t="s">
        <v>39</v>
      </c>
      <c r="I2575" s="1">
        <v>41849</v>
      </c>
      <c r="J2575" t="s">
        <v>20</v>
      </c>
      <c r="K2575" t="s">
        <v>204</v>
      </c>
      <c r="L2575" t="s">
        <v>799</v>
      </c>
      <c r="M2575" t="s">
        <v>41</v>
      </c>
      <c r="N2575" t="s">
        <v>21</v>
      </c>
      <c r="P2575" t="s">
        <v>23</v>
      </c>
      <c r="Q2575" t="str">
        <f>IF(COUNTIF(Table2[type_of_injury],Table2[[#This Row],[type_of_injury]])&lt;40,"other",Table2[[#This Row],[type_of_injury]])</f>
        <v>gunfire</v>
      </c>
      <c r="R2575" t="str" cm="1">
        <f t="array" ref="R2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6" spans="1:18" x14ac:dyDescent="0.35">
      <c r="A2576" t="s">
        <v>3056</v>
      </c>
      <c r="B2576" s="1">
        <v>41849</v>
      </c>
      <c r="C2576">
        <v>23</v>
      </c>
      <c r="D2576" t="str" cm="1">
        <f t="array" ref="D2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76" t="s">
        <v>16</v>
      </c>
      <c r="F2576" t="s">
        <v>41</v>
      </c>
      <c r="G2576" t="s">
        <v>41</v>
      </c>
      <c r="H2576" t="s">
        <v>39</v>
      </c>
      <c r="I2576" s="1">
        <v>41849</v>
      </c>
      <c r="J2576" t="s">
        <v>20</v>
      </c>
      <c r="K2576" t="s">
        <v>560</v>
      </c>
      <c r="L2576" t="s">
        <v>41</v>
      </c>
      <c r="M2576" t="s">
        <v>41</v>
      </c>
      <c r="N2576" t="s">
        <v>21</v>
      </c>
      <c r="O2576" t="s">
        <v>35</v>
      </c>
      <c r="P2576" t="s">
        <v>23</v>
      </c>
      <c r="Q2576" t="str">
        <f>IF(COUNTIF(Table2[type_of_injury],Table2[[#This Row],[type_of_injury]])&lt;40,"other",Table2[[#This Row],[type_of_injury]])</f>
        <v>gunfire</v>
      </c>
      <c r="R2576" t="str" cm="1">
        <f t="array" ref="R2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7" spans="1:18" x14ac:dyDescent="0.35">
      <c r="A2577" t="s">
        <v>3057</v>
      </c>
      <c r="B2577" s="1">
        <v>41849</v>
      </c>
      <c r="C2577">
        <v>30</v>
      </c>
      <c r="D2577" t="str" cm="1">
        <f t="array" ref="D2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77" t="s">
        <v>16</v>
      </c>
      <c r="F2577" t="s">
        <v>210</v>
      </c>
      <c r="G2577" t="s">
        <v>210</v>
      </c>
      <c r="H2577" t="s">
        <v>39</v>
      </c>
      <c r="I2577" s="1">
        <v>41849</v>
      </c>
      <c r="J2577" t="s">
        <v>20</v>
      </c>
      <c r="K2577" t="s">
        <v>40</v>
      </c>
      <c r="L2577" t="s">
        <v>210</v>
      </c>
      <c r="M2577" t="s">
        <v>210</v>
      </c>
      <c r="N2577" t="s">
        <v>21</v>
      </c>
      <c r="P2577" t="s">
        <v>23</v>
      </c>
      <c r="Q2577" t="str">
        <f>IF(COUNTIF(Table2[type_of_injury],Table2[[#This Row],[type_of_injury]])&lt;40,"other",Table2[[#This Row],[type_of_injury]])</f>
        <v>gunfire</v>
      </c>
      <c r="R2577" t="str" cm="1">
        <f t="array" ref="R2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8" spans="1:18" x14ac:dyDescent="0.35">
      <c r="A2578" t="s">
        <v>3058</v>
      </c>
      <c r="B2578" s="1">
        <v>41849</v>
      </c>
      <c r="C2578">
        <v>17</v>
      </c>
      <c r="D2578" t="str" cm="1">
        <f t="array" ref="D2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78" t="s">
        <v>16</v>
      </c>
      <c r="F2578" t="s">
        <v>210</v>
      </c>
      <c r="G2578" t="s">
        <v>210</v>
      </c>
      <c r="H2578" t="s">
        <v>39</v>
      </c>
      <c r="I2578" s="1">
        <v>41849</v>
      </c>
      <c r="J2578" t="s">
        <v>71</v>
      </c>
      <c r="K2578" t="s">
        <v>40</v>
      </c>
      <c r="L2578" t="s">
        <v>210</v>
      </c>
      <c r="M2578" t="s">
        <v>210</v>
      </c>
      <c r="N2578" t="s">
        <v>21</v>
      </c>
      <c r="O2578" t="s">
        <v>35</v>
      </c>
      <c r="P2578" t="s">
        <v>23</v>
      </c>
      <c r="Q2578" t="str">
        <f>IF(COUNTIF(Table2[type_of_injury],Table2[[#This Row],[type_of_injury]])&lt;40,"other",Table2[[#This Row],[type_of_injury]])</f>
        <v>gunfire</v>
      </c>
      <c r="R2578" t="str" cm="1">
        <f t="array" ref="R2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79" spans="1:18" x14ac:dyDescent="0.35">
      <c r="A2579" t="s">
        <v>3059</v>
      </c>
      <c r="B2579" s="1">
        <v>41849</v>
      </c>
      <c r="C2579">
        <v>6</v>
      </c>
      <c r="D2579" t="str" cm="1">
        <f t="array" ref="D2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579" t="s">
        <v>16</v>
      </c>
      <c r="F2579" t="s">
        <v>582</v>
      </c>
      <c r="G2579" t="s">
        <v>222</v>
      </c>
      <c r="H2579" t="s">
        <v>39</v>
      </c>
      <c r="I2579" s="1">
        <v>41849</v>
      </c>
      <c r="J2579" t="s">
        <v>20</v>
      </c>
      <c r="K2579" t="s">
        <v>40</v>
      </c>
      <c r="L2579" t="s">
        <v>582</v>
      </c>
      <c r="M2579" t="s">
        <v>222</v>
      </c>
      <c r="N2579" t="s">
        <v>21</v>
      </c>
      <c r="O2579" t="s">
        <v>585</v>
      </c>
      <c r="P2579" t="s">
        <v>23</v>
      </c>
      <c r="Q2579" t="str">
        <f>IF(COUNTIF(Table2[type_of_injury],Table2[[#This Row],[type_of_injury]])&lt;40,"other",Table2[[#This Row],[type_of_injury]])</f>
        <v>gunfire</v>
      </c>
      <c r="R2579" t="str" cm="1">
        <f t="array" ref="R2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0" spans="1:18" x14ac:dyDescent="0.35">
      <c r="A2580" t="s">
        <v>3060</v>
      </c>
      <c r="B2580" s="1">
        <v>41849</v>
      </c>
      <c r="C2580">
        <v>58</v>
      </c>
      <c r="D2580" t="str" cm="1">
        <f t="array" ref="D2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580" t="s">
        <v>16</v>
      </c>
      <c r="F2580" t="s">
        <v>210</v>
      </c>
      <c r="G2580" t="s">
        <v>210</v>
      </c>
      <c r="H2580" t="s">
        <v>39</v>
      </c>
      <c r="I2580" s="1">
        <v>41849</v>
      </c>
      <c r="J2580" t="s">
        <v>20</v>
      </c>
      <c r="K2580" t="s">
        <v>40</v>
      </c>
      <c r="L2580" t="s">
        <v>210</v>
      </c>
      <c r="M2580" t="s">
        <v>210</v>
      </c>
      <c r="N2580" t="s">
        <v>21</v>
      </c>
      <c r="O2580" t="s">
        <v>35</v>
      </c>
      <c r="P2580" t="s">
        <v>23</v>
      </c>
      <c r="Q2580" t="str">
        <f>IF(COUNTIF(Table2[type_of_injury],Table2[[#This Row],[type_of_injury]])&lt;40,"other",Table2[[#This Row],[type_of_injury]])</f>
        <v>gunfire</v>
      </c>
      <c r="R2580" t="str" cm="1">
        <f t="array" ref="R2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1" spans="1:18" x14ac:dyDescent="0.35">
      <c r="A2581" t="s">
        <v>3061</v>
      </c>
      <c r="B2581" s="1">
        <v>41849</v>
      </c>
      <c r="C2581">
        <v>18</v>
      </c>
      <c r="D2581" t="str" cm="1">
        <f t="array" ref="D2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81" t="s">
        <v>16</v>
      </c>
      <c r="F2581" t="s">
        <v>210</v>
      </c>
      <c r="G2581" t="s">
        <v>210</v>
      </c>
      <c r="H2581" t="s">
        <v>39</v>
      </c>
      <c r="I2581" s="1">
        <v>41849</v>
      </c>
      <c r="J2581" t="s">
        <v>20</v>
      </c>
      <c r="K2581" t="s">
        <v>40</v>
      </c>
      <c r="L2581" t="s">
        <v>210</v>
      </c>
      <c r="M2581" t="s">
        <v>210</v>
      </c>
      <c r="N2581" t="s">
        <v>21</v>
      </c>
      <c r="P2581" t="s">
        <v>23</v>
      </c>
      <c r="Q2581" t="str">
        <f>IF(COUNTIF(Table2[type_of_injury],Table2[[#This Row],[type_of_injury]])&lt;40,"other",Table2[[#This Row],[type_of_injury]])</f>
        <v>gunfire</v>
      </c>
      <c r="R2581" t="str" cm="1">
        <f t="array" ref="R2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2" spans="1:18" x14ac:dyDescent="0.35">
      <c r="A2582" t="s">
        <v>3062</v>
      </c>
      <c r="B2582" s="1">
        <v>41849</v>
      </c>
      <c r="C2582">
        <v>19</v>
      </c>
      <c r="D2582" t="str" cm="1">
        <f t="array" ref="D2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82" t="s">
        <v>16</v>
      </c>
      <c r="F2582" t="s">
        <v>210</v>
      </c>
      <c r="G2582" t="s">
        <v>210</v>
      </c>
      <c r="H2582" t="s">
        <v>39</v>
      </c>
      <c r="I2582" s="1">
        <v>41849</v>
      </c>
      <c r="J2582" t="s">
        <v>20</v>
      </c>
      <c r="K2582" t="s">
        <v>204</v>
      </c>
      <c r="L2582" t="s">
        <v>210</v>
      </c>
      <c r="M2582" t="s">
        <v>210</v>
      </c>
      <c r="N2582" t="s">
        <v>21</v>
      </c>
      <c r="P2582" t="s">
        <v>23</v>
      </c>
      <c r="Q2582" t="str">
        <f>IF(COUNTIF(Table2[type_of_injury],Table2[[#This Row],[type_of_injury]])&lt;40,"other",Table2[[#This Row],[type_of_injury]])</f>
        <v>gunfire</v>
      </c>
      <c r="R2582" t="str" cm="1">
        <f t="array" ref="R2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3" spans="1:18" x14ac:dyDescent="0.35">
      <c r="A2583" t="s">
        <v>3063</v>
      </c>
      <c r="B2583" s="1">
        <v>41849</v>
      </c>
      <c r="C2583">
        <v>19</v>
      </c>
      <c r="D2583" t="str" cm="1">
        <f t="array" ref="D2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83" t="s">
        <v>16</v>
      </c>
      <c r="F2583" t="s">
        <v>210</v>
      </c>
      <c r="G2583" t="s">
        <v>210</v>
      </c>
      <c r="H2583" t="s">
        <v>39</v>
      </c>
      <c r="I2583" s="1">
        <v>41849</v>
      </c>
      <c r="J2583" t="s">
        <v>20</v>
      </c>
      <c r="K2583" t="s">
        <v>204</v>
      </c>
      <c r="L2583" t="s">
        <v>210</v>
      </c>
      <c r="M2583" t="s">
        <v>210</v>
      </c>
      <c r="N2583" t="s">
        <v>21</v>
      </c>
      <c r="P2583" t="s">
        <v>23</v>
      </c>
      <c r="Q2583" t="str">
        <f>IF(COUNTIF(Table2[type_of_injury],Table2[[#This Row],[type_of_injury]])&lt;40,"other",Table2[[#This Row],[type_of_injury]])</f>
        <v>gunfire</v>
      </c>
      <c r="R2583" t="str" cm="1">
        <f t="array" ref="R2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4" spans="1:18" x14ac:dyDescent="0.35">
      <c r="A2584" t="s">
        <v>3064</v>
      </c>
      <c r="B2584" s="1">
        <v>41849</v>
      </c>
      <c r="C2584">
        <v>20</v>
      </c>
      <c r="D2584" t="str" cm="1">
        <f t="array" ref="D2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84" t="s">
        <v>16</v>
      </c>
      <c r="F2584" t="s">
        <v>210</v>
      </c>
      <c r="G2584" t="s">
        <v>210</v>
      </c>
      <c r="H2584" t="s">
        <v>39</v>
      </c>
      <c r="I2584" s="1">
        <v>41849</v>
      </c>
      <c r="J2584" t="s">
        <v>20</v>
      </c>
      <c r="K2584" t="s">
        <v>204</v>
      </c>
      <c r="L2584" t="s">
        <v>210</v>
      </c>
      <c r="M2584" t="s">
        <v>210</v>
      </c>
      <c r="N2584" t="s">
        <v>21</v>
      </c>
      <c r="P2584" t="s">
        <v>23</v>
      </c>
      <c r="Q2584" t="str">
        <f>IF(COUNTIF(Table2[type_of_injury],Table2[[#This Row],[type_of_injury]])&lt;40,"other",Table2[[#This Row],[type_of_injury]])</f>
        <v>gunfire</v>
      </c>
      <c r="R2584" t="str" cm="1">
        <f t="array" ref="R2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5" spans="1:18" x14ac:dyDescent="0.35">
      <c r="A2585" t="s">
        <v>3065</v>
      </c>
      <c r="B2585" s="1">
        <v>41849</v>
      </c>
      <c r="C2585">
        <v>15</v>
      </c>
      <c r="D2585" t="str" cm="1">
        <f t="array" ref="D2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85" t="s">
        <v>16</v>
      </c>
      <c r="F2585" t="s">
        <v>210</v>
      </c>
      <c r="G2585" t="s">
        <v>210</v>
      </c>
      <c r="H2585" t="s">
        <v>39</v>
      </c>
      <c r="I2585" s="1">
        <v>41849</v>
      </c>
      <c r="J2585" t="s">
        <v>20</v>
      </c>
      <c r="K2585" t="s">
        <v>40</v>
      </c>
      <c r="L2585" t="s">
        <v>210</v>
      </c>
      <c r="M2585" t="s">
        <v>210</v>
      </c>
      <c r="N2585" t="s">
        <v>21</v>
      </c>
      <c r="P2585" t="s">
        <v>23</v>
      </c>
      <c r="Q2585" t="str">
        <f>IF(COUNTIF(Table2[type_of_injury],Table2[[#This Row],[type_of_injury]])&lt;40,"other",Table2[[#This Row],[type_of_injury]])</f>
        <v>gunfire</v>
      </c>
      <c r="R2585" t="str" cm="1">
        <f t="array" ref="R2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6" spans="1:18" x14ac:dyDescent="0.35">
      <c r="A2586" t="s">
        <v>3066</v>
      </c>
      <c r="B2586" s="1">
        <v>41849</v>
      </c>
      <c r="C2586">
        <v>46</v>
      </c>
      <c r="D2586" t="str" cm="1">
        <f t="array" ref="D2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586" t="s">
        <v>16</v>
      </c>
      <c r="F2586" t="s">
        <v>210</v>
      </c>
      <c r="G2586" t="s">
        <v>210</v>
      </c>
      <c r="H2586" t="s">
        <v>39</v>
      </c>
      <c r="I2586" s="1">
        <v>41849</v>
      </c>
      <c r="J2586" t="s">
        <v>71</v>
      </c>
      <c r="K2586" t="s">
        <v>40</v>
      </c>
      <c r="L2586" t="s">
        <v>210</v>
      </c>
      <c r="M2586" t="s">
        <v>210</v>
      </c>
      <c r="N2586" t="s">
        <v>21</v>
      </c>
      <c r="P2586" t="s">
        <v>23</v>
      </c>
      <c r="Q2586" t="str">
        <f>IF(COUNTIF(Table2[type_of_injury],Table2[[#This Row],[type_of_injury]])&lt;40,"other",Table2[[#This Row],[type_of_injury]])</f>
        <v>gunfire</v>
      </c>
      <c r="R2586" t="str" cm="1">
        <f t="array" ref="R2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7" spans="1:18" x14ac:dyDescent="0.35">
      <c r="A2587" t="s">
        <v>3067</v>
      </c>
      <c r="B2587" s="1">
        <v>41849</v>
      </c>
      <c r="C2587">
        <v>23</v>
      </c>
      <c r="D2587" t="str" cm="1">
        <f t="array" ref="D2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87" t="s">
        <v>16</v>
      </c>
      <c r="F2587" t="s">
        <v>210</v>
      </c>
      <c r="G2587" t="s">
        <v>210</v>
      </c>
      <c r="H2587" t="s">
        <v>39</v>
      </c>
      <c r="I2587" s="1">
        <v>41849</v>
      </c>
      <c r="J2587" t="s">
        <v>20</v>
      </c>
      <c r="K2587" t="s">
        <v>204</v>
      </c>
      <c r="L2587" t="s">
        <v>210</v>
      </c>
      <c r="M2587" t="s">
        <v>210</v>
      </c>
      <c r="N2587" t="s">
        <v>21</v>
      </c>
      <c r="P2587" t="s">
        <v>23</v>
      </c>
      <c r="Q2587" t="str">
        <f>IF(COUNTIF(Table2[type_of_injury],Table2[[#This Row],[type_of_injury]])&lt;40,"other",Table2[[#This Row],[type_of_injury]])</f>
        <v>gunfire</v>
      </c>
      <c r="R2587" t="str" cm="1">
        <f t="array" ref="R2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8" spans="1:18" x14ac:dyDescent="0.35">
      <c r="A2588" t="s">
        <v>3068</v>
      </c>
      <c r="B2588" s="1">
        <v>41849</v>
      </c>
      <c r="C2588">
        <v>17</v>
      </c>
      <c r="D2588" t="str" cm="1">
        <f t="array" ref="D2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88" t="s">
        <v>16</v>
      </c>
      <c r="F2588" t="s">
        <v>41</v>
      </c>
      <c r="G2588" t="s">
        <v>41</v>
      </c>
      <c r="H2588" t="s">
        <v>39</v>
      </c>
      <c r="I2588" s="1">
        <v>41849</v>
      </c>
      <c r="J2588" t="s">
        <v>20</v>
      </c>
      <c r="K2588" t="s">
        <v>560</v>
      </c>
      <c r="L2588" t="s">
        <v>41</v>
      </c>
      <c r="M2588" t="s">
        <v>41</v>
      </c>
      <c r="N2588" t="s">
        <v>21</v>
      </c>
      <c r="O2588" t="s">
        <v>35</v>
      </c>
      <c r="P2588" t="s">
        <v>23</v>
      </c>
      <c r="Q2588" t="str">
        <f>IF(COUNTIF(Table2[type_of_injury],Table2[[#This Row],[type_of_injury]])&lt;40,"other",Table2[[#This Row],[type_of_injury]])</f>
        <v>gunfire</v>
      </c>
      <c r="R2588" t="str" cm="1">
        <f t="array" ref="R2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89" spans="1:18" x14ac:dyDescent="0.35">
      <c r="A2589" t="s">
        <v>3069</v>
      </c>
      <c r="B2589" s="1">
        <v>41849</v>
      </c>
      <c r="C2589">
        <v>23</v>
      </c>
      <c r="D2589" t="str" cm="1">
        <f t="array" ref="D2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89" t="s">
        <v>16</v>
      </c>
      <c r="F2589" t="s">
        <v>41</v>
      </c>
      <c r="G2589" t="s">
        <v>41</v>
      </c>
      <c r="H2589" t="s">
        <v>39</v>
      </c>
      <c r="I2589" s="1">
        <v>41849</v>
      </c>
      <c r="J2589" t="s">
        <v>20</v>
      </c>
      <c r="K2589" t="s">
        <v>204</v>
      </c>
      <c r="L2589" t="s">
        <v>41</v>
      </c>
      <c r="M2589" t="s">
        <v>41</v>
      </c>
      <c r="N2589" t="s">
        <v>21</v>
      </c>
      <c r="O2589" t="s">
        <v>35</v>
      </c>
      <c r="P2589" t="s">
        <v>23</v>
      </c>
      <c r="Q2589" t="str">
        <f>IF(COUNTIF(Table2[type_of_injury],Table2[[#This Row],[type_of_injury]])&lt;40,"other",Table2[[#This Row],[type_of_injury]])</f>
        <v>gunfire</v>
      </c>
      <c r="R2589" t="str" cm="1">
        <f t="array" ref="R2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0" spans="1:18" x14ac:dyDescent="0.35">
      <c r="A2590" t="s">
        <v>3070</v>
      </c>
      <c r="B2590" s="1">
        <v>41849</v>
      </c>
      <c r="C2590">
        <v>24</v>
      </c>
      <c r="D2590" t="str" cm="1">
        <f t="array" ref="D2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90" t="s">
        <v>16</v>
      </c>
      <c r="F2590" t="s">
        <v>41</v>
      </c>
      <c r="G2590" t="s">
        <v>41</v>
      </c>
      <c r="H2590" t="s">
        <v>39</v>
      </c>
      <c r="I2590" s="1">
        <v>41849</v>
      </c>
      <c r="J2590" t="s">
        <v>20</v>
      </c>
      <c r="K2590" t="s">
        <v>204</v>
      </c>
      <c r="L2590" t="s">
        <v>41</v>
      </c>
      <c r="M2590" t="s">
        <v>41</v>
      </c>
      <c r="N2590" t="s">
        <v>21</v>
      </c>
      <c r="P2590" t="s">
        <v>23</v>
      </c>
      <c r="Q2590" t="str">
        <f>IF(COUNTIF(Table2[type_of_injury],Table2[[#This Row],[type_of_injury]])&lt;40,"other",Table2[[#This Row],[type_of_injury]])</f>
        <v>gunfire</v>
      </c>
      <c r="R2590" t="str" cm="1">
        <f t="array" ref="R2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1" spans="1:18" x14ac:dyDescent="0.35">
      <c r="A2591" t="s">
        <v>3071</v>
      </c>
      <c r="B2591" s="1">
        <v>41849</v>
      </c>
      <c r="C2591">
        <v>21</v>
      </c>
      <c r="D2591" t="str" cm="1">
        <f t="array" ref="D2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91" t="s">
        <v>16</v>
      </c>
      <c r="F2591" t="s">
        <v>41</v>
      </c>
      <c r="G2591" t="s">
        <v>41</v>
      </c>
      <c r="H2591" t="s">
        <v>39</v>
      </c>
      <c r="I2591" s="1">
        <v>41849</v>
      </c>
      <c r="J2591" t="s">
        <v>20</v>
      </c>
      <c r="K2591" t="s">
        <v>40</v>
      </c>
      <c r="L2591" t="s">
        <v>242</v>
      </c>
      <c r="M2591" t="s">
        <v>41</v>
      </c>
      <c r="N2591" t="s">
        <v>21</v>
      </c>
      <c r="P2591" t="s">
        <v>23</v>
      </c>
      <c r="Q2591" t="str">
        <f>IF(COUNTIF(Table2[type_of_injury],Table2[[#This Row],[type_of_injury]])&lt;40,"other",Table2[[#This Row],[type_of_injury]])</f>
        <v>gunfire</v>
      </c>
      <c r="R2591" t="str" cm="1">
        <f t="array" ref="R2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2" spans="1:18" x14ac:dyDescent="0.35">
      <c r="A2592" t="s">
        <v>3072</v>
      </c>
      <c r="B2592" s="1">
        <v>41849</v>
      </c>
      <c r="C2592">
        <v>24</v>
      </c>
      <c r="D2592" t="str" cm="1">
        <f t="array" ref="D2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92" t="s">
        <v>16</v>
      </c>
      <c r="F2592" t="s">
        <v>41</v>
      </c>
      <c r="G2592" t="s">
        <v>41</v>
      </c>
      <c r="H2592" t="s">
        <v>39</v>
      </c>
      <c r="I2592" s="1">
        <v>41849</v>
      </c>
      <c r="J2592" t="s">
        <v>20</v>
      </c>
      <c r="K2592" t="s">
        <v>204</v>
      </c>
      <c r="L2592" t="s">
        <v>41</v>
      </c>
      <c r="M2592" t="s">
        <v>41</v>
      </c>
      <c r="N2592" t="s">
        <v>21</v>
      </c>
      <c r="P2592" t="s">
        <v>23</v>
      </c>
      <c r="Q2592" t="str">
        <f>IF(COUNTIF(Table2[type_of_injury],Table2[[#This Row],[type_of_injury]])&lt;40,"other",Table2[[#This Row],[type_of_injury]])</f>
        <v>gunfire</v>
      </c>
      <c r="R2592" t="str" cm="1">
        <f t="array" ref="R2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3" spans="1:18" x14ac:dyDescent="0.35">
      <c r="A2593" t="s">
        <v>3073</v>
      </c>
      <c r="B2593" s="1">
        <v>41849</v>
      </c>
      <c r="C2593">
        <v>31</v>
      </c>
      <c r="D2593" t="str" cm="1">
        <f t="array" ref="D2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93" t="s">
        <v>16</v>
      </c>
      <c r="F2593" t="s">
        <v>215</v>
      </c>
      <c r="G2593" t="s">
        <v>41</v>
      </c>
      <c r="H2593" t="s">
        <v>39</v>
      </c>
      <c r="I2593" s="1">
        <v>41849</v>
      </c>
      <c r="J2593" t="s">
        <v>20</v>
      </c>
      <c r="K2593" t="s">
        <v>40</v>
      </c>
      <c r="L2593" t="s">
        <v>215</v>
      </c>
      <c r="M2593" t="s">
        <v>41</v>
      </c>
      <c r="N2593" t="s">
        <v>21</v>
      </c>
      <c r="O2593" t="s">
        <v>35</v>
      </c>
      <c r="P2593" t="s">
        <v>23</v>
      </c>
      <c r="Q2593" t="str">
        <f>IF(COUNTIF(Table2[type_of_injury],Table2[[#This Row],[type_of_injury]])&lt;40,"other",Table2[[#This Row],[type_of_injury]])</f>
        <v>gunfire</v>
      </c>
      <c r="R2593" t="str" cm="1">
        <f t="array" ref="R2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4" spans="1:18" x14ac:dyDescent="0.35">
      <c r="A2594" t="s">
        <v>3074</v>
      </c>
      <c r="B2594" s="1">
        <v>41849</v>
      </c>
      <c r="C2594">
        <v>17</v>
      </c>
      <c r="D2594" t="str" cm="1">
        <f t="array" ref="D2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94" t="s">
        <v>16</v>
      </c>
      <c r="F2594" t="s">
        <v>215</v>
      </c>
      <c r="G2594" t="s">
        <v>41</v>
      </c>
      <c r="H2594" t="s">
        <v>39</v>
      </c>
      <c r="I2594" s="1">
        <v>41849</v>
      </c>
      <c r="J2594" t="s">
        <v>20</v>
      </c>
      <c r="K2594" t="s">
        <v>204</v>
      </c>
      <c r="L2594" t="s">
        <v>215</v>
      </c>
      <c r="M2594" t="s">
        <v>41</v>
      </c>
      <c r="N2594" t="s">
        <v>21</v>
      </c>
      <c r="O2594" t="s">
        <v>35</v>
      </c>
      <c r="P2594" t="s">
        <v>23</v>
      </c>
      <c r="Q2594" t="str">
        <f>IF(COUNTIF(Table2[type_of_injury],Table2[[#This Row],[type_of_injury]])&lt;40,"other",Table2[[#This Row],[type_of_injury]])</f>
        <v>gunfire</v>
      </c>
      <c r="R2594" t="str" cm="1">
        <f t="array" ref="R2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5" spans="1:18" x14ac:dyDescent="0.35">
      <c r="A2595" t="s">
        <v>3075</v>
      </c>
      <c r="B2595" s="1">
        <v>41849</v>
      </c>
      <c r="C2595">
        <v>33</v>
      </c>
      <c r="D2595" t="str" cm="1">
        <f t="array" ref="D2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595" t="s">
        <v>16</v>
      </c>
      <c r="F2595" t="s">
        <v>215</v>
      </c>
      <c r="G2595" t="s">
        <v>41</v>
      </c>
      <c r="H2595" t="s">
        <v>39</v>
      </c>
      <c r="I2595" s="1">
        <v>41855</v>
      </c>
      <c r="J2595" t="s">
        <v>20</v>
      </c>
      <c r="K2595" t="s">
        <v>40</v>
      </c>
      <c r="L2595" t="s">
        <v>215</v>
      </c>
      <c r="M2595" t="s">
        <v>41</v>
      </c>
      <c r="N2595" t="s">
        <v>21</v>
      </c>
      <c r="O2595" t="s">
        <v>35</v>
      </c>
      <c r="P2595" t="s">
        <v>23</v>
      </c>
      <c r="Q2595" t="str">
        <f>IF(COUNTIF(Table2[type_of_injury],Table2[[#This Row],[type_of_injury]])&lt;40,"other",Table2[[#This Row],[type_of_injury]])</f>
        <v>gunfire</v>
      </c>
      <c r="R2595" t="str" cm="1">
        <f t="array" ref="R2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6" spans="1:18" x14ac:dyDescent="0.35">
      <c r="A2596" t="s">
        <v>3076</v>
      </c>
      <c r="B2596" s="1">
        <v>41849</v>
      </c>
      <c r="C2596">
        <v>14</v>
      </c>
      <c r="D2596" t="str" cm="1">
        <f t="array" ref="D2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596" t="s">
        <v>16</v>
      </c>
      <c r="F2596" t="s">
        <v>215</v>
      </c>
      <c r="G2596" t="s">
        <v>41</v>
      </c>
      <c r="H2596" t="s">
        <v>39</v>
      </c>
      <c r="I2596" s="1">
        <v>41849</v>
      </c>
      <c r="J2596" t="s">
        <v>20</v>
      </c>
      <c r="K2596" t="s">
        <v>40</v>
      </c>
      <c r="L2596" t="s">
        <v>215</v>
      </c>
      <c r="M2596" t="s">
        <v>41</v>
      </c>
      <c r="N2596" t="s">
        <v>21</v>
      </c>
      <c r="O2596" t="s">
        <v>35</v>
      </c>
      <c r="P2596" t="s">
        <v>23</v>
      </c>
      <c r="Q2596" t="str">
        <f>IF(COUNTIF(Table2[type_of_injury],Table2[[#This Row],[type_of_injury]])&lt;40,"other",Table2[[#This Row],[type_of_injury]])</f>
        <v>gunfire</v>
      </c>
      <c r="R2596" t="str" cm="1">
        <f t="array" ref="R2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7" spans="1:18" x14ac:dyDescent="0.35">
      <c r="A2597" t="s">
        <v>3077</v>
      </c>
      <c r="B2597" s="1">
        <v>41849</v>
      </c>
      <c r="C2597">
        <v>26</v>
      </c>
      <c r="D2597" t="str" cm="1">
        <f t="array" ref="D2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97" t="s">
        <v>16</v>
      </c>
      <c r="F2597" t="s">
        <v>215</v>
      </c>
      <c r="G2597" t="s">
        <v>41</v>
      </c>
      <c r="H2597" t="s">
        <v>39</v>
      </c>
      <c r="I2597" s="1">
        <v>41849</v>
      </c>
      <c r="J2597" t="s">
        <v>20</v>
      </c>
      <c r="K2597" t="s">
        <v>204</v>
      </c>
      <c r="L2597" t="s">
        <v>215</v>
      </c>
      <c r="M2597" t="s">
        <v>41</v>
      </c>
      <c r="N2597" t="s">
        <v>21</v>
      </c>
      <c r="O2597" t="s">
        <v>35</v>
      </c>
      <c r="P2597" t="s">
        <v>23</v>
      </c>
      <c r="Q2597" t="str">
        <f>IF(COUNTIF(Table2[type_of_injury],Table2[[#This Row],[type_of_injury]])&lt;40,"other",Table2[[#This Row],[type_of_injury]])</f>
        <v>gunfire</v>
      </c>
      <c r="R2597" t="str" cm="1">
        <f t="array" ref="R2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8" spans="1:18" x14ac:dyDescent="0.35">
      <c r="A2598" t="s">
        <v>3078</v>
      </c>
      <c r="B2598" s="1">
        <v>41849</v>
      </c>
      <c r="C2598">
        <v>26</v>
      </c>
      <c r="D2598" t="str" cm="1">
        <f t="array" ref="D2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598" t="s">
        <v>16</v>
      </c>
      <c r="F2598" t="s">
        <v>37</v>
      </c>
      <c r="G2598" t="s">
        <v>38</v>
      </c>
      <c r="H2598" t="s">
        <v>39</v>
      </c>
      <c r="I2598" s="1">
        <v>41849</v>
      </c>
      <c r="J2598" t="s">
        <v>71</v>
      </c>
      <c r="K2598" t="s">
        <v>40</v>
      </c>
      <c r="L2598" t="s">
        <v>225</v>
      </c>
      <c r="M2598" t="s">
        <v>38</v>
      </c>
      <c r="N2598" t="s">
        <v>21</v>
      </c>
      <c r="P2598" t="s">
        <v>23</v>
      </c>
      <c r="Q2598" t="str">
        <f>IF(COUNTIF(Table2[type_of_injury],Table2[[#This Row],[type_of_injury]])&lt;40,"other",Table2[[#This Row],[type_of_injury]])</f>
        <v>gunfire</v>
      </c>
      <c r="R2598" t="str" cm="1">
        <f t="array" ref="R2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599" spans="1:18" x14ac:dyDescent="0.35">
      <c r="A2599" t="s">
        <v>3079</v>
      </c>
      <c r="B2599" s="1">
        <v>41849</v>
      </c>
      <c r="C2599">
        <v>112</v>
      </c>
      <c r="D2599" t="str" cm="1">
        <f t="array" ref="D2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599" t="s">
        <v>16</v>
      </c>
      <c r="F2599" t="s">
        <v>798</v>
      </c>
      <c r="G2599" t="s">
        <v>41</v>
      </c>
      <c r="H2599" t="s">
        <v>39</v>
      </c>
      <c r="I2599" s="1">
        <v>41853</v>
      </c>
      <c r="J2599" t="s">
        <v>71</v>
      </c>
      <c r="K2599" t="s">
        <v>40</v>
      </c>
      <c r="L2599" t="s">
        <v>799</v>
      </c>
      <c r="M2599" t="s">
        <v>41</v>
      </c>
      <c r="N2599" t="s">
        <v>21</v>
      </c>
      <c r="P2599" t="s">
        <v>23</v>
      </c>
      <c r="Q2599" t="str">
        <f>IF(COUNTIF(Table2[type_of_injury],Table2[[#This Row],[type_of_injury]])&lt;40,"other",Table2[[#This Row],[type_of_injury]])</f>
        <v>gunfire</v>
      </c>
      <c r="R2599" t="str" cm="1">
        <f t="array" ref="R2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0" spans="1:18" x14ac:dyDescent="0.35">
      <c r="A2600" t="s">
        <v>3080</v>
      </c>
      <c r="B2600" s="1">
        <v>41849</v>
      </c>
      <c r="C2600">
        <v>67</v>
      </c>
      <c r="D2600" t="str" cm="1">
        <f t="array" ref="D2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600" t="s">
        <v>16</v>
      </c>
      <c r="F2600" t="s">
        <v>37</v>
      </c>
      <c r="G2600" t="s">
        <v>38</v>
      </c>
      <c r="H2600" t="s">
        <v>39</v>
      </c>
      <c r="I2600" s="1">
        <v>41849</v>
      </c>
      <c r="J2600" t="s">
        <v>71</v>
      </c>
      <c r="K2600" t="s">
        <v>40</v>
      </c>
      <c r="L2600" t="s">
        <v>225</v>
      </c>
      <c r="M2600" t="s">
        <v>38</v>
      </c>
      <c r="N2600" t="s">
        <v>21</v>
      </c>
      <c r="P2600" t="s">
        <v>23</v>
      </c>
      <c r="Q2600" t="str">
        <f>IF(COUNTIF(Table2[type_of_injury],Table2[[#This Row],[type_of_injury]])&lt;40,"other",Table2[[#This Row],[type_of_injury]])</f>
        <v>gunfire</v>
      </c>
      <c r="R2600" t="str" cm="1">
        <f t="array" ref="R2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1" spans="1:18" x14ac:dyDescent="0.35">
      <c r="A2601" t="s">
        <v>3081</v>
      </c>
      <c r="B2601" s="1">
        <v>41849</v>
      </c>
      <c r="C2601">
        <v>5</v>
      </c>
      <c r="D2601" t="str" cm="1">
        <f t="array" ref="D2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01" t="s">
        <v>16</v>
      </c>
      <c r="F2601" t="s">
        <v>37</v>
      </c>
      <c r="G2601" t="s">
        <v>38</v>
      </c>
      <c r="H2601" t="s">
        <v>39</v>
      </c>
      <c r="I2601" s="1">
        <v>41849</v>
      </c>
      <c r="J2601" t="s">
        <v>71</v>
      </c>
      <c r="K2601" t="s">
        <v>40</v>
      </c>
      <c r="L2601" t="s">
        <v>225</v>
      </c>
      <c r="M2601" t="s">
        <v>38</v>
      </c>
      <c r="N2601" t="s">
        <v>21</v>
      </c>
      <c r="P2601" t="s">
        <v>23</v>
      </c>
      <c r="Q2601" t="str">
        <f>IF(COUNTIF(Table2[type_of_injury],Table2[[#This Row],[type_of_injury]])&lt;40,"other",Table2[[#This Row],[type_of_injury]])</f>
        <v>gunfire</v>
      </c>
      <c r="R2601" t="str" cm="1">
        <f t="array" ref="R2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2" spans="1:18" x14ac:dyDescent="0.35">
      <c r="A2602" t="s">
        <v>3082</v>
      </c>
      <c r="B2602" s="1">
        <v>41849</v>
      </c>
      <c r="C2602">
        <v>36</v>
      </c>
      <c r="D2602" t="str" cm="1">
        <f t="array" ref="D2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02" t="s">
        <v>16</v>
      </c>
      <c r="F2602" t="s">
        <v>737</v>
      </c>
      <c r="G2602" t="s">
        <v>218</v>
      </c>
      <c r="H2602" t="s">
        <v>39</v>
      </c>
      <c r="I2602" s="1">
        <v>41849</v>
      </c>
      <c r="J2602" t="s">
        <v>20</v>
      </c>
      <c r="K2602" t="s">
        <v>204</v>
      </c>
      <c r="L2602" t="s">
        <v>737</v>
      </c>
      <c r="M2602" t="s">
        <v>218</v>
      </c>
      <c r="N2602" t="s">
        <v>21</v>
      </c>
      <c r="P2602" t="s">
        <v>23</v>
      </c>
      <c r="Q2602" t="str">
        <f>IF(COUNTIF(Table2[type_of_injury],Table2[[#This Row],[type_of_injury]])&lt;40,"other",Table2[[#This Row],[type_of_injury]])</f>
        <v>gunfire</v>
      </c>
      <c r="R2602" t="str" cm="1">
        <f t="array" ref="R2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3" spans="1:18" x14ac:dyDescent="0.35">
      <c r="A2603" t="s">
        <v>3083</v>
      </c>
      <c r="B2603" s="1">
        <v>41849</v>
      </c>
      <c r="C2603">
        <v>32</v>
      </c>
      <c r="D2603" t="str" cm="1">
        <f t="array" ref="D2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03" t="s">
        <v>16</v>
      </c>
      <c r="F2603" t="s">
        <v>737</v>
      </c>
      <c r="G2603" t="s">
        <v>218</v>
      </c>
      <c r="H2603" t="s">
        <v>39</v>
      </c>
      <c r="I2603" s="1">
        <v>41849</v>
      </c>
      <c r="J2603" t="s">
        <v>71</v>
      </c>
      <c r="K2603" t="s">
        <v>40</v>
      </c>
      <c r="L2603" t="s">
        <v>737</v>
      </c>
      <c r="M2603" t="s">
        <v>218</v>
      </c>
      <c r="N2603" t="s">
        <v>21</v>
      </c>
      <c r="P2603" t="s">
        <v>23</v>
      </c>
      <c r="Q2603" t="str">
        <f>IF(COUNTIF(Table2[type_of_injury],Table2[[#This Row],[type_of_injury]])&lt;40,"other",Table2[[#This Row],[type_of_injury]])</f>
        <v>gunfire</v>
      </c>
      <c r="R2603" t="str" cm="1">
        <f t="array" ref="R2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4" spans="1:18" x14ac:dyDescent="0.35">
      <c r="A2604" t="s">
        <v>3084</v>
      </c>
      <c r="B2604" s="1">
        <v>41849</v>
      </c>
      <c r="D2604" t="str" cm="1">
        <f t="array" ref="D2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604" t="s">
        <v>16</v>
      </c>
      <c r="F2604" t="s">
        <v>737</v>
      </c>
      <c r="G2604" t="s">
        <v>218</v>
      </c>
      <c r="H2604" t="s">
        <v>39</v>
      </c>
      <c r="I2604" s="1">
        <v>41849</v>
      </c>
      <c r="J2604" t="s">
        <v>71</v>
      </c>
      <c r="K2604" t="s">
        <v>40</v>
      </c>
      <c r="L2604" t="s">
        <v>205</v>
      </c>
      <c r="M2604" t="s">
        <v>38</v>
      </c>
      <c r="N2604" t="s">
        <v>21</v>
      </c>
      <c r="P2604" t="s">
        <v>23</v>
      </c>
      <c r="Q2604" t="str">
        <f>IF(COUNTIF(Table2[type_of_injury],Table2[[#This Row],[type_of_injury]])&lt;40,"other",Table2[[#This Row],[type_of_injury]])</f>
        <v>gunfire</v>
      </c>
      <c r="R2604" t="str" cm="1">
        <f t="array" ref="R2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5" spans="1:18" x14ac:dyDescent="0.35">
      <c r="A2605" t="s">
        <v>3085</v>
      </c>
      <c r="B2605" s="1">
        <v>41849</v>
      </c>
      <c r="D2605" t="str" cm="1">
        <f t="array" ref="D2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605" t="s">
        <v>16</v>
      </c>
      <c r="F2605" t="s">
        <v>2777</v>
      </c>
      <c r="G2605" t="s">
        <v>41</v>
      </c>
      <c r="H2605" t="s">
        <v>39</v>
      </c>
      <c r="I2605" s="1">
        <v>41849</v>
      </c>
      <c r="J2605" t="s">
        <v>71</v>
      </c>
      <c r="K2605" t="s">
        <v>40</v>
      </c>
      <c r="L2605" t="s">
        <v>2777</v>
      </c>
      <c r="M2605" t="s">
        <v>41</v>
      </c>
      <c r="N2605" t="s">
        <v>21</v>
      </c>
      <c r="P2605" t="s">
        <v>23</v>
      </c>
      <c r="Q2605" t="str">
        <f>IF(COUNTIF(Table2[type_of_injury],Table2[[#This Row],[type_of_injury]])&lt;40,"other",Table2[[#This Row],[type_of_injury]])</f>
        <v>gunfire</v>
      </c>
      <c r="R2605" t="str" cm="1">
        <f t="array" ref="R2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6" spans="1:18" x14ac:dyDescent="0.35">
      <c r="A2606" t="s">
        <v>3086</v>
      </c>
      <c r="B2606" s="1">
        <v>41849</v>
      </c>
      <c r="C2606">
        <v>25</v>
      </c>
      <c r="D2606" t="str" cm="1">
        <f t="array" ref="D2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06" t="s">
        <v>16</v>
      </c>
      <c r="F2606" t="s">
        <v>2777</v>
      </c>
      <c r="G2606" t="s">
        <v>41</v>
      </c>
      <c r="H2606" t="s">
        <v>39</v>
      </c>
      <c r="I2606" s="1">
        <v>41849</v>
      </c>
      <c r="J2606" t="s">
        <v>20</v>
      </c>
      <c r="K2606" t="s">
        <v>40</v>
      </c>
      <c r="L2606" t="s">
        <v>2777</v>
      </c>
      <c r="M2606" t="s">
        <v>41</v>
      </c>
      <c r="N2606" t="s">
        <v>21</v>
      </c>
      <c r="P2606" t="s">
        <v>23</v>
      </c>
      <c r="Q2606" t="str">
        <f>IF(COUNTIF(Table2[type_of_injury],Table2[[#This Row],[type_of_injury]])&lt;40,"other",Table2[[#This Row],[type_of_injury]])</f>
        <v>gunfire</v>
      </c>
      <c r="R2606" t="str" cm="1">
        <f t="array" ref="R2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7" spans="1:18" x14ac:dyDescent="0.35">
      <c r="A2607" t="s">
        <v>3087</v>
      </c>
      <c r="B2607" s="1">
        <v>41849</v>
      </c>
      <c r="C2607">
        <v>42</v>
      </c>
      <c r="D2607" t="str" cm="1">
        <f t="array" ref="D2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07" t="s">
        <v>16</v>
      </c>
      <c r="F2607" t="s">
        <v>2777</v>
      </c>
      <c r="G2607" t="s">
        <v>41</v>
      </c>
      <c r="H2607" t="s">
        <v>39</v>
      </c>
      <c r="I2607" s="1">
        <v>41849</v>
      </c>
      <c r="J2607" t="s">
        <v>71</v>
      </c>
      <c r="K2607" t="s">
        <v>40</v>
      </c>
      <c r="L2607" t="s">
        <v>2777</v>
      </c>
      <c r="M2607" t="s">
        <v>41</v>
      </c>
      <c r="N2607" t="s">
        <v>21</v>
      </c>
      <c r="P2607" t="s">
        <v>23</v>
      </c>
      <c r="Q2607" t="str">
        <f>IF(COUNTIF(Table2[type_of_injury],Table2[[#This Row],[type_of_injury]])&lt;40,"other",Table2[[#This Row],[type_of_injury]])</f>
        <v>gunfire</v>
      </c>
      <c r="R2607" t="str" cm="1">
        <f t="array" ref="R2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8" spans="1:18" x14ac:dyDescent="0.35">
      <c r="A2608" t="s">
        <v>3088</v>
      </c>
      <c r="B2608" s="1">
        <v>41849</v>
      </c>
      <c r="C2608">
        <v>23</v>
      </c>
      <c r="D2608" t="str" cm="1">
        <f t="array" ref="D2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08" t="s">
        <v>16</v>
      </c>
      <c r="F2608" t="s">
        <v>2777</v>
      </c>
      <c r="G2608" t="s">
        <v>41</v>
      </c>
      <c r="H2608" t="s">
        <v>39</v>
      </c>
      <c r="I2608" s="1">
        <v>41849</v>
      </c>
      <c r="J2608" t="s">
        <v>71</v>
      </c>
      <c r="K2608" t="s">
        <v>40</v>
      </c>
      <c r="L2608" t="s">
        <v>2777</v>
      </c>
      <c r="M2608" t="s">
        <v>41</v>
      </c>
      <c r="N2608" t="s">
        <v>21</v>
      </c>
      <c r="P2608" t="s">
        <v>23</v>
      </c>
      <c r="Q2608" t="str">
        <f>IF(COUNTIF(Table2[type_of_injury],Table2[[#This Row],[type_of_injury]])&lt;40,"other",Table2[[#This Row],[type_of_injury]])</f>
        <v>gunfire</v>
      </c>
      <c r="R2608" t="str" cm="1">
        <f t="array" ref="R2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09" spans="1:18" x14ac:dyDescent="0.35">
      <c r="A2609" t="s">
        <v>3089</v>
      </c>
      <c r="B2609" s="1">
        <v>41849</v>
      </c>
      <c r="C2609">
        <v>81</v>
      </c>
      <c r="D2609" t="str" cm="1">
        <f t="array" ref="D2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609" t="s">
        <v>16</v>
      </c>
      <c r="F2609" t="s">
        <v>2777</v>
      </c>
      <c r="G2609" t="s">
        <v>41</v>
      </c>
      <c r="H2609" t="s">
        <v>39</v>
      </c>
      <c r="I2609" s="1">
        <v>41849</v>
      </c>
      <c r="J2609" t="s">
        <v>71</v>
      </c>
      <c r="K2609" t="s">
        <v>40</v>
      </c>
      <c r="L2609" t="s">
        <v>2777</v>
      </c>
      <c r="M2609" t="s">
        <v>41</v>
      </c>
      <c r="N2609" t="s">
        <v>21</v>
      </c>
      <c r="P2609" t="s">
        <v>23</v>
      </c>
      <c r="Q2609" t="str">
        <f>IF(COUNTIF(Table2[type_of_injury],Table2[[#This Row],[type_of_injury]])&lt;40,"other",Table2[[#This Row],[type_of_injury]])</f>
        <v>gunfire</v>
      </c>
      <c r="R2609" t="str" cm="1">
        <f t="array" ref="R2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0" spans="1:18" x14ac:dyDescent="0.35">
      <c r="A2610" t="s">
        <v>3090</v>
      </c>
      <c r="B2610" s="1">
        <v>41849</v>
      </c>
      <c r="C2610">
        <v>21</v>
      </c>
      <c r="D2610" t="str" cm="1">
        <f t="array" ref="D2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10" t="s">
        <v>16</v>
      </c>
      <c r="F2610" t="s">
        <v>2777</v>
      </c>
      <c r="G2610" t="s">
        <v>41</v>
      </c>
      <c r="H2610" t="s">
        <v>39</v>
      </c>
      <c r="I2610" s="1">
        <v>41849</v>
      </c>
      <c r="J2610" t="s">
        <v>20</v>
      </c>
      <c r="K2610" t="s">
        <v>204</v>
      </c>
      <c r="L2610" t="s">
        <v>2777</v>
      </c>
      <c r="M2610" t="s">
        <v>41</v>
      </c>
      <c r="N2610" t="s">
        <v>21</v>
      </c>
      <c r="P2610" t="s">
        <v>23</v>
      </c>
      <c r="Q2610" t="str">
        <f>IF(COUNTIF(Table2[type_of_injury],Table2[[#This Row],[type_of_injury]])&lt;40,"other",Table2[[#This Row],[type_of_injury]])</f>
        <v>gunfire</v>
      </c>
      <c r="R2610" t="str" cm="1">
        <f t="array" ref="R2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1" spans="1:18" x14ac:dyDescent="0.35">
      <c r="A2611" t="s">
        <v>3091</v>
      </c>
      <c r="B2611" s="1">
        <v>41849</v>
      </c>
      <c r="C2611">
        <v>3</v>
      </c>
      <c r="D2611" t="str" cm="1">
        <f t="array" ref="D2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11" t="s">
        <v>16</v>
      </c>
      <c r="F2611" t="s">
        <v>2777</v>
      </c>
      <c r="G2611" t="s">
        <v>41</v>
      </c>
      <c r="H2611" t="s">
        <v>39</v>
      </c>
      <c r="I2611" s="1">
        <v>41849</v>
      </c>
      <c r="J2611" t="s">
        <v>71</v>
      </c>
      <c r="K2611" t="s">
        <v>40</v>
      </c>
      <c r="L2611" t="s">
        <v>2777</v>
      </c>
      <c r="M2611" t="s">
        <v>41</v>
      </c>
      <c r="N2611" t="s">
        <v>21</v>
      </c>
      <c r="P2611" t="s">
        <v>23</v>
      </c>
      <c r="Q2611" t="str">
        <f>IF(COUNTIF(Table2[type_of_injury],Table2[[#This Row],[type_of_injury]])&lt;40,"other",Table2[[#This Row],[type_of_injury]])</f>
        <v>gunfire</v>
      </c>
      <c r="R2611" t="str" cm="1">
        <f t="array" ref="R2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2" spans="1:18" x14ac:dyDescent="0.35">
      <c r="A2612" t="s">
        <v>3092</v>
      </c>
      <c r="B2612" s="1">
        <v>41849</v>
      </c>
      <c r="C2612">
        <v>2</v>
      </c>
      <c r="D2612" t="str" cm="1">
        <f t="array" ref="D2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12" t="s">
        <v>16</v>
      </c>
      <c r="F2612" t="s">
        <v>2777</v>
      </c>
      <c r="G2612" t="s">
        <v>41</v>
      </c>
      <c r="H2612" t="s">
        <v>39</v>
      </c>
      <c r="I2612" s="1">
        <v>41849</v>
      </c>
      <c r="J2612" t="s">
        <v>20</v>
      </c>
      <c r="K2612" t="s">
        <v>40</v>
      </c>
      <c r="L2612" t="s">
        <v>2777</v>
      </c>
      <c r="M2612" t="s">
        <v>41</v>
      </c>
      <c r="N2612" t="s">
        <v>21</v>
      </c>
      <c r="P2612" t="s">
        <v>23</v>
      </c>
      <c r="Q2612" t="str">
        <f>IF(COUNTIF(Table2[type_of_injury],Table2[[#This Row],[type_of_injury]])&lt;40,"other",Table2[[#This Row],[type_of_injury]])</f>
        <v>gunfire</v>
      </c>
      <c r="R2612" t="str" cm="1">
        <f t="array" ref="R2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3" spans="1:18" x14ac:dyDescent="0.35">
      <c r="A2613" t="s">
        <v>3093</v>
      </c>
      <c r="B2613" s="1">
        <v>41849</v>
      </c>
      <c r="C2613">
        <v>20</v>
      </c>
      <c r="D2613" t="str" cm="1">
        <f t="array" ref="D2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13" t="s">
        <v>16</v>
      </c>
      <c r="F2613" t="s">
        <v>2777</v>
      </c>
      <c r="G2613" t="s">
        <v>41</v>
      </c>
      <c r="H2613" t="s">
        <v>39</v>
      </c>
      <c r="I2613" s="1">
        <v>41849</v>
      </c>
      <c r="J2613" t="s">
        <v>71</v>
      </c>
      <c r="K2613" t="s">
        <v>40</v>
      </c>
      <c r="L2613" t="s">
        <v>2777</v>
      </c>
      <c r="M2613" t="s">
        <v>41</v>
      </c>
      <c r="N2613" t="s">
        <v>21</v>
      </c>
      <c r="P2613" t="s">
        <v>23</v>
      </c>
      <c r="Q2613" t="str">
        <f>IF(COUNTIF(Table2[type_of_injury],Table2[[#This Row],[type_of_injury]])&lt;40,"other",Table2[[#This Row],[type_of_injury]])</f>
        <v>gunfire</v>
      </c>
      <c r="R2613" t="str" cm="1">
        <f t="array" ref="R2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4" spans="1:18" x14ac:dyDescent="0.35">
      <c r="A2614" t="s">
        <v>3094</v>
      </c>
      <c r="B2614" s="1">
        <v>41849</v>
      </c>
      <c r="C2614">
        <v>28</v>
      </c>
      <c r="D2614" t="str" cm="1">
        <f t="array" ref="D2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14" t="s">
        <v>16</v>
      </c>
      <c r="F2614" t="s">
        <v>2777</v>
      </c>
      <c r="G2614" t="s">
        <v>41</v>
      </c>
      <c r="H2614" t="s">
        <v>39</v>
      </c>
      <c r="I2614" s="1">
        <v>41849</v>
      </c>
      <c r="J2614" t="s">
        <v>20</v>
      </c>
      <c r="K2614" t="s">
        <v>204</v>
      </c>
      <c r="L2614" t="s">
        <v>2777</v>
      </c>
      <c r="M2614" t="s">
        <v>41</v>
      </c>
      <c r="N2614" t="s">
        <v>21</v>
      </c>
      <c r="P2614" t="s">
        <v>23</v>
      </c>
      <c r="Q2614" t="str">
        <f>IF(COUNTIF(Table2[type_of_injury],Table2[[#This Row],[type_of_injury]])&lt;40,"other",Table2[[#This Row],[type_of_injury]])</f>
        <v>gunfire</v>
      </c>
      <c r="R2614" t="str" cm="1">
        <f t="array" ref="R2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5" spans="1:18" x14ac:dyDescent="0.35">
      <c r="A2615" t="s">
        <v>3095</v>
      </c>
      <c r="B2615" s="1">
        <v>41849</v>
      </c>
      <c r="C2615">
        <v>14</v>
      </c>
      <c r="D2615" t="str" cm="1">
        <f t="array" ref="D2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15" t="s">
        <v>16</v>
      </c>
      <c r="F2615" t="s">
        <v>2777</v>
      </c>
      <c r="G2615" t="s">
        <v>41</v>
      </c>
      <c r="H2615" t="s">
        <v>39</v>
      </c>
      <c r="I2615" s="1">
        <v>41849</v>
      </c>
      <c r="J2615" t="s">
        <v>71</v>
      </c>
      <c r="K2615" t="s">
        <v>40</v>
      </c>
      <c r="L2615" t="s">
        <v>2777</v>
      </c>
      <c r="M2615" t="s">
        <v>41</v>
      </c>
      <c r="N2615" t="s">
        <v>21</v>
      </c>
      <c r="P2615" t="s">
        <v>23</v>
      </c>
      <c r="Q2615" t="str">
        <f>IF(COUNTIF(Table2[type_of_injury],Table2[[#This Row],[type_of_injury]])&lt;40,"other",Table2[[#This Row],[type_of_injury]])</f>
        <v>gunfire</v>
      </c>
      <c r="R2615" t="str" cm="1">
        <f t="array" ref="R2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6" spans="1:18" x14ac:dyDescent="0.35">
      <c r="A2616" t="s">
        <v>3096</v>
      </c>
      <c r="B2616" s="1">
        <v>41849</v>
      </c>
      <c r="C2616">
        <v>23</v>
      </c>
      <c r="D2616" t="str" cm="1">
        <f t="array" ref="D2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16" t="s">
        <v>16</v>
      </c>
      <c r="F2616" t="s">
        <v>2777</v>
      </c>
      <c r="G2616" t="s">
        <v>41</v>
      </c>
      <c r="H2616" t="s">
        <v>39</v>
      </c>
      <c r="I2616" s="1">
        <v>41849</v>
      </c>
      <c r="J2616" t="s">
        <v>20</v>
      </c>
      <c r="K2616" t="s">
        <v>204</v>
      </c>
      <c r="L2616" t="s">
        <v>2777</v>
      </c>
      <c r="M2616" t="s">
        <v>41</v>
      </c>
      <c r="N2616" t="s">
        <v>21</v>
      </c>
      <c r="P2616" t="s">
        <v>23</v>
      </c>
      <c r="Q2616" t="str">
        <f>IF(COUNTIF(Table2[type_of_injury],Table2[[#This Row],[type_of_injury]])&lt;40,"other",Table2[[#This Row],[type_of_injury]])</f>
        <v>gunfire</v>
      </c>
      <c r="R2616" t="str" cm="1">
        <f t="array" ref="R2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7" spans="1:18" x14ac:dyDescent="0.35">
      <c r="A2617" t="s">
        <v>3097</v>
      </c>
      <c r="B2617" s="1">
        <v>41849</v>
      </c>
      <c r="C2617">
        <v>48</v>
      </c>
      <c r="D2617" t="str" cm="1">
        <f t="array" ref="D2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17" t="s">
        <v>16</v>
      </c>
      <c r="F2617" t="s">
        <v>2777</v>
      </c>
      <c r="G2617" t="s">
        <v>41</v>
      </c>
      <c r="H2617" t="s">
        <v>39</v>
      </c>
      <c r="I2617" s="1">
        <v>41849</v>
      </c>
      <c r="J2617" t="s">
        <v>20</v>
      </c>
      <c r="K2617" t="s">
        <v>40</v>
      </c>
      <c r="L2617" t="s">
        <v>2777</v>
      </c>
      <c r="M2617" t="s">
        <v>41</v>
      </c>
      <c r="N2617" t="s">
        <v>21</v>
      </c>
      <c r="P2617" t="s">
        <v>23</v>
      </c>
      <c r="Q2617" t="str">
        <f>IF(COUNTIF(Table2[type_of_injury],Table2[[#This Row],[type_of_injury]])&lt;40,"other",Table2[[#This Row],[type_of_injury]])</f>
        <v>gunfire</v>
      </c>
      <c r="R2617" t="str" cm="1">
        <f t="array" ref="R2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8" spans="1:18" x14ac:dyDescent="0.35">
      <c r="A2618" t="s">
        <v>3098</v>
      </c>
      <c r="B2618" s="1">
        <v>41849</v>
      </c>
      <c r="C2618">
        <v>18</v>
      </c>
      <c r="D2618" t="str" cm="1">
        <f t="array" ref="D2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18" t="s">
        <v>16</v>
      </c>
      <c r="F2618" t="s">
        <v>2777</v>
      </c>
      <c r="G2618" t="s">
        <v>41</v>
      </c>
      <c r="H2618" t="s">
        <v>39</v>
      </c>
      <c r="I2618" s="1">
        <v>41849</v>
      </c>
      <c r="J2618" t="s">
        <v>71</v>
      </c>
      <c r="K2618" t="s">
        <v>40</v>
      </c>
      <c r="L2618" t="s">
        <v>2777</v>
      </c>
      <c r="M2618" t="s">
        <v>41</v>
      </c>
      <c r="N2618" t="s">
        <v>21</v>
      </c>
      <c r="P2618" t="s">
        <v>23</v>
      </c>
      <c r="Q2618" t="str">
        <f>IF(COUNTIF(Table2[type_of_injury],Table2[[#This Row],[type_of_injury]])&lt;40,"other",Table2[[#This Row],[type_of_injury]])</f>
        <v>gunfire</v>
      </c>
      <c r="R2618" t="str" cm="1">
        <f t="array" ref="R2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19" spans="1:18" x14ac:dyDescent="0.35">
      <c r="A2619" t="s">
        <v>3099</v>
      </c>
      <c r="B2619" s="1">
        <v>41849</v>
      </c>
      <c r="C2619">
        <v>77</v>
      </c>
      <c r="D2619" t="str" cm="1">
        <f t="array" ref="D2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619" t="s">
        <v>16</v>
      </c>
      <c r="F2619" t="s">
        <v>737</v>
      </c>
      <c r="G2619" t="s">
        <v>218</v>
      </c>
      <c r="H2619" t="s">
        <v>39</v>
      </c>
      <c r="I2619" s="1">
        <v>41849</v>
      </c>
      <c r="J2619" t="s">
        <v>20</v>
      </c>
      <c r="K2619" t="s">
        <v>40</v>
      </c>
      <c r="L2619" t="s">
        <v>737</v>
      </c>
      <c r="M2619" t="s">
        <v>218</v>
      </c>
      <c r="N2619" t="s">
        <v>21</v>
      </c>
      <c r="P2619" t="s">
        <v>23</v>
      </c>
      <c r="Q2619" t="str">
        <f>IF(COUNTIF(Table2[type_of_injury],Table2[[#This Row],[type_of_injury]])&lt;40,"other",Table2[[#This Row],[type_of_injury]])</f>
        <v>gunfire</v>
      </c>
      <c r="R2619" t="str" cm="1">
        <f t="array" ref="R2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0" spans="1:18" x14ac:dyDescent="0.35">
      <c r="A2620" t="s">
        <v>3100</v>
      </c>
      <c r="B2620" s="1">
        <v>41849</v>
      </c>
      <c r="C2620">
        <v>4</v>
      </c>
      <c r="D2620" t="str" cm="1">
        <f t="array" ref="D2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20" t="s">
        <v>16</v>
      </c>
      <c r="F2620" t="s">
        <v>737</v>
      </c>
      <c r="G2620" t="s">
        <v>218</v>
      </c>
      <c r="H2620" t="s">
        <v>39</v>
      </c>
      <c r="I2620" s="1">
        <v>41849</v>
      </c>
      <c r="J2620" t="s">
        <v>71</v>
      </c>
      <c r="K2620" t="s">
        <v>40</v>
      </c>
      <c r="L2620" t="s">
        <v>737</v>
      </c>
      <c r="M2620" t="s">
        <v>218</v>
      </c>
      <c r="N2620" t="s">
        <v>21</v>
      </c>
      <c r="P2620" t="s">
        <v>23</v>
      </c>
      <c r="Q2620" t="str">
        <f>IF(COUNTIF(Table2[type_of_injury],Table2[[#This Row],[type_of_injury]])&lt;40,"other",Table2[[#This Row],[type_of_injury]])</f>
        <v>gunfire</v>
      </c>
      <c r="R2620" t="str" cm="1">
        <f t="array" ref="R2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1" spans="1:18" x14ac:dyDescent="0.35">
      <c r="A2621" t="s">
        <v>3101</v>
      </c>
      <c r="B2621" s="1">
        <v>41849</v>
      </c>
      <c r="C2621">
        <v>1</v>
      </c>
      <c r="D2621" t="str" cm="1">
        <f t="array" ref="D2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21" t="s">
        <v>16</v>
      </c>
      <c r="F2621" t="s">
        <v>737</v>
      </c>
      <c r="G2621" t="s">
        <v>218</v>
      </c>
      <c r="H2621" t="s">
        <v>39</v>
      </c>
      <c r="I2621" s="1">
        <v>41849</v>
      </c>
      <c r="J2621" t="s">
        <v>71</v>
      </c>
      <c r="K2621" t="s">
        <v>40</v>
      </c>
      <c r="L2621" t="s">
        <v>737</v>
      </c>
      <c r="M2621" t="s">
        <v>218</v>
      </c>
      <c r="N2621" t="s">
        <v>21</v>
      </c>
      <c r="P2621" t="s">
        <v>23</v>
      </c>
      <c r="Q2621" t="str">
        <f>IF(COUNTIF(Table2[type_of_injury],Table2[[#This Row],[type_of_injury]])&lt;40,"other",Table2[[#This Row],[type_of_injury]])</f>
        <v>gunfire</v>
      </c>
      <c r="R2621" t="str" cm="1">
        <f t="array" ref="R2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2" spans="1:18" x14ac:dyDescent="0.35">
      <c r="A2622" t="s">
        <v>3102</v>
      </c>
      <c r="B2622" s="1">
        <v>41849</v>
      </c>
      <c r="C2622">
        <v>60</v>
      </c>
      <c r="D2622" t="str" cm="1">
        <f t="array" ref="D2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622" t="s">
        <v>16</v>
      </c>
      <c r="F2622" t="s">
        <v>37</v>
      </c>
      <c r="G2622" t="s">
        <v>38</v>
      </c>
      <c r="H2622" t="s">
        <v>39</v>
      </c>
      <c r="I2622" s="1">
        <v>41865</v>
      </c>
      <c r="J2622" t="s">
        <v>20</v>
      </c>
      <c r="K2622" t="s">
        <v>40</v>
      </c>
      <c r="L2622" t="s">
        <v>582</v>
      </c>
      <c r="M2622" t="s">
        <v>222</v>
      </c>
      <c r="N2622" t="s">
        <v>21</v>
      </c>
      <c r="O2622" t="s">
        <v>35</v>
      </c>
      <c r="P2622" t="s">
        <v>23</v>
      </c>
      <c r="Q2622" t="str">
        <f>IF(COUNTIF(Table2[type_of_injury],Table2[[#This Row],[type_of_injury]])&lt;40,"other",Table2[[#This Row],[type_of_injury]])</f>
        <v>gunfire</v>
      </c>
      <c r="R2622" t="str" cm="1">
        <f t="array" ref="R2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3" spans="1:18" x14ac:dyDescent="0.35">
      <c r="A2623" t="s">
        <v>3103</v>
      </c>
      <c r="B2623" s="1">
        <v>41849</v>
      </c>
      <c r="C2623">
        <v>2</v>
      </c>
      <c r="D2623" t="str" cm="1">
        <f t="array" ref="D2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23" t="s">
        <v>16</v>
      </c>
      <c r="F2623" t="s">
        <v>37</v>
      </c>
      <c r="G2623" t="s">
        <v>38</v>
      </c>
      <c r="H2623" t="s">
        <v>39</v>
      </c>
      <c r="I2623" s="1">
        <v>41849</v>
      </c>
      <c r="J2623" t="s">
        <v>71</v>
      </c>
      <c r="K2623" t="s">
        <v>40</v>
      </c>
      <c r="L2623" t="s">
        <v>225</v>
      </c>
      <c r="M2623" t="s">
        <v>38</v>
      </c>
      <c r="N2623" t="s">
        <v>21</v>
      </c>
      <c r="P2623" t="s">
        <v>23</v>
      </c>
      <c r="Q2623" t="str">
        <f>IF(COUNTIF(Table2[type_of_injury],Table2[[#This Row],[type_of_injury]])&lt;40,"other",Table2[[#This Row],[type_of_injury]])</f>
        <v>gunfire</v>
      </c>
      <c r="R2623" t="str" cm="1">
        <f t="array" ref="R2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4" spans="1:18" x14ac:dyDescent="0.35">
      <c r="A2624" t="s">
        <v>3104</v>
      </c>
      <c r="B2624" s="1">
        <v>41849</v>
      </c>
      <c r="C2624">
        <v>45</v>
      </c>
      <c r="D2624" t="str" cm="1">
        <f t="array" ref="D2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24" t="s">
        <v>16</v>
      </c>
      <c r="F2624" t="s">
        <v>37</v>
      </c>
      <c r="G2624" t="s">
        <v>38</v>
      </c>
      <c r="H2624" t="s">
        <v>39</v>
      </c>
      <c r="I2624" s="1">
        <v>41849</v>
      </c>
      <c r="J2624" t="s">
        <v>71</v>
      </c>
      <c r="K2624" t="s">
        <v>40</v>
      </c>
      <c r="L2624" t="s">
        <v>3105</v>
      </c>
      <c r="M2624" t="s">
        <v>38</v>
      </c>
      <c r="N2624" t="s">
        <v>21</v>
      </c>
      <c r="P2624" t="s">
        <v>23</v>
      </c>
      <c r="Q2624" t="str">
        <f>IF(COUNTIF(Table2[type_of_injury],Table2[[#This Row],[type_of_injury]])&lt;40,"other",Table2[[#This Row],[type_of_injury]])</f>
        <v>gunfire</v>
      </c>
      <c r="R2624" t="str" cm="1">
        <f t="array" ref="R2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5" spans="1:18" x14ac:dyDescent="0.35">
      <c r="A2625" t="s">
        <v>3106</v>
      </c>
      <c r="B2625" s="1">
        <v>41849</v>
      </c>
      <c r="C2625">
        <v>11</v>
      </c>
      <c r="D2625" t="str" cm="1">
        <f t="array" ref="D2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25" t="s">
        <v>16</v>
      </c>
      <c r="F2625" t="s">
        <v>582</v>
      </c>
      <c r="G2625" t="s">
        <v>222</v>
      </c>
      <c r="H2625" t="s">
        <v>39</v>
      </c>
      <c r="I2625" s="1">
        <v>41849</v>
      </c>
      <c r="J2625" t="s">
        <v>71</v>
      </c>
      <c r="K2625" t="s">
        <v>40</v>
      </c>
      <c r="L2625" t="s">
        <v>582</v>
      </c>
      <c r="M2625" t="s">
        <v>222</v>
      </c>
      <c r="N2625" t="s">
        <v>21</v>
      </c>
      <c r="P2625" t="s">
        <v>23</v>
      </c>
      <c r="Q2625" t="str">
        <f>IF(COUNTIF(Table2[type_of_injury],Table2[[#This Row],[type_of_injury]])&lt;40,"other",Table2[[#This Row],[type_of_injury]])</f>
        <v>gunfire</v>
      </c>
      <c r="R2625" t="str" cm="1">
        <f t="array" ref="R2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6" spans="1:18" x14ac:dyDescent="0.35">
      <c r="A2626" t="s">
        <v>3107</v>
      </c>
      <c r="B2626" s="1">
        <v>41849</v>
      </c>
      <c r="C2626">
        <v>11</v>
      </c>
      <c r="D2626" t="str" cm="1">
        <f t="array" ref="D2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26" t="s">
        <v>16</v>
      </c>
      <c r="F2626" t="s">
        <v>218</v>
      </c>
      <c r="G2626" t="s">
        <v>218</v>
      </c>
      <c r="H2626" t="s">
        <v>39</v>
      </c>
      <c r="I2626" s="1">
        <v>41849</v>
      </c>
      <c r="J2626" t="s">
        <v>71</v>
      </c>
      <c r="K2626" t="s">
        <v>40</v>
      </c>
      <c r="L2626" t="s">
        <v>218</v>
      </c>
      <c r="M2626" t="s">
        <v>218</v>
      </c>
      <c r="N2626" t="s">
        <v>21</v>
      </c>
      <c r="P2626" t="s">
        <v>23</v>
      </c>
      <c r="Q2626" t="str">
        <f>IF(COUNTIF(Table2[type_of_injury],Table2[[#This Row],[type_of_injury]])&lt;40,"other",Table2[[#This Row],[type_of_injury]])</f>
        <v>gunfire</v>
      </c>
      <c r="R2626" t="str" cm="1">
        <f t="array" ref="R2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7" spans="1:18" x14ac:dyDescent="0.35">
      <c r="A2627" t="s">
        <v>3108</v>
      </c>
      <c r="B2627" s="1">
        <v>41849</v>
      </c>
      <c r="C2627">
        <v>14</v>
      </c>
      <c r="D2627" t="str" cm="1">
        <f t="array" ref="D2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27" t="s">
        <v>16</v>
      </c>
      <c r="F2627" t="s">
        <v>41</v>
      </c>
      <c r="G2627" t="s">
        <v>41</v>
      </c>
      <c r="H2627" t="s">
        <v>39</v>
      </c>
      <c r="I2627" s="1">
        <v>41855</v>
      </c>
      <c r="J2627" t="s">
        <v>20</v>
      </c>
      <c r="K2627" t="s">
        <v>40</v>
      </c>
      <c r="L2627" t="s">
        <v>41</v>
      </c>
      <c r="M2627" t="s">
        <v>41</v>
      </c>
      <c r="N2627" t="s">
        <v>21</v>
      </c>
      <c r="P2627" t="s">
        <v>23</v>
      </c>
      <c r="Q2627" t="str">
        <f>IF(COUNTIF(Table2[type_of_injury],Table2[[#This Row],[type_of_injury]])&lt;40,"other",Table2[[#This Row],[type_of_injury]])</f>
        <v>gunfire</v>
      </c>
      <c r="R2627" t="str" cm="1">
        <f t="array" ref="R2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8" spans="1:18" x14ac:dyDescent="0.35">
      <c r="A2628" t="s">
        <v>3109</v>
      </c>
      <c r="B2628" s="1">
        <v>41849</v>
      </c>
      <c r="C2628">
        <v>27</v>
      </c>
      <c r="D2628" t="str" cm="1">
        <f t="array" ref="D2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28" t="s">
        <v>16</v>
      </c>
      <c r="F2628" t="s">
        <v>218</v>
      </c>
      <c r="G2628" t="s">
        <v>218</v>
      </c>
      <c r="H2628" t="s">
        <v>39</v>
      </c>
      <c r="I2628" s="1">
        <v>41864</v>
      </c>
      <c r="J2628" t="s">
        <v>71</v>
      </c>
      <c r="K2628" t="s">
        <v>40</v>
      </c>
      <c r="L2628" t="s">
        <v>218</v>
      </c>
      <c r="M2628" t="s">
        <v>218</v>
      </c>
      <c r="N2628" t="s">
        <v>21</v>
      </c>
      <c r="P2628" t="s">
        <v>23</v>
      </c>
      <c r="Q2628" t="str">
        <f>IF(COUNTIF(Table2[type_of_injury],Table2[[#This Row],[type_of_injury]])&lt;40,"other",Table2[[#This Row],[type_of_injury]])</f>
        <v>gunfire</v>
      </c>
      <c r="R2628" t="str" cm="1">
        <f t="array" ref="R2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29" spans="1:18" x14ac:dyDescent="0.35">
      <c r="A2629" t="s">
        <v>3110</v>
      </c>
      <c r="B2629" s="1">
        <v>41849</v>
      </c>
      <c r="C2629">
        <v>4</v>
      </c>
      <c r="D2629" t="str" cm="1">
        <f t="array" ref="D2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29" t="s">
        <v>16</v>
      </c>
      <c r="F2629" t="s">
        <v>218</v>
      </c>
      <c r="G2629" t="s">
        <v>218</v>
      </c>
      <c r="H2629" t="s">
        <v>39</v>
      </c>
      <c r="I2629" s="1">
        <v>41849</v>
      </c>
      <c r="J2629" t="s">
        <v>20</v>
      </c>
      <c r="K2629" t="s">
        <v>40</v>
      </c>
      <c r="L2629" t="s">
        <v>218</v>
      </c>
      <c r="M2629" t="s">
        <v>218</v>
      </c>
      <c r="N2629" t="s">
        <v>21</v>
      </c>
      <c r="P2629" t="s">
        <v>23</v>
      </c>
      <c r="Q2629" t="str">
        <f>IF(COUNTIF(Table2[type_of_injury],Table2[[#This Row],[type_of_injury]])&lt;40,"other",Table2[[#This Row],[type_of_injury]])</f>
        <v>gunfire</v>
      </c>
      <c r="R2629" t="str" cm="1">
        <f t="array" ref="R2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0" spans="1:18" x14ac:dyDescent="0.35">
      <c r="A2630" t="s">
        <v>3111</v>
      </c>
      <c r="B2630" s="1">
        <v>41849</v>
      </c>
      <c r="C2630">
        <v>23</v>
      </c>
      <c r="D2630" t="str" cm="1">
        <f t="array" ref="D2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30" t="s">
        <v>16</v>
      </c>
      <c r="F2630" t="s">
        <v>737</v>
      </c>
      <c r="G2630" t="s">
        <v>218</v>
      </c>
      <c r="H2630" t="s">
        <v>39</v>
      </c>
      <c r="I2630" s="1">
        <v>41849</v>
      </c>
      <c r="J2630" t="s">
        <v>71</v>
      </c>
      <c r="K2630" t="s">
        <v>40</v>
      </c>
      <c r="L2630" t="s">
        <v>737</v>
      </c>
      <c r="M2630" t="s">
        <v>218</v>
      </c>
      <c r="N2630" t="s">
        <v>21</v>
      </c>
      <c r="P2630" t="s">
        <v>23</v>
      </c>
      <c r="Q2630" t="str">
        <f>IF(COUNTIF(Table2[type_of_injury],Table2[[#This Row],[type_of_injury]])&lt;40,"other",Table2[[#This Row],[type_of_injury]])</f>
        <v>gunfire</v>
      </c>
      <c r="R2630" t="str" cm="1">
        <f t="array" ref="R2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1" spans="1:18" x14ac:dyDescent="0.35">
      <c r="A2631" t="s">
        <v>3112</v>
      </c>
      <c r="B2631" s="1">
        <v>41849</v>
      </c>
      <c r="C2631">
        <v>22</v>
      </c>
      <c r="D2631" t="str" cm="1">
        <f t="array" ref="D2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31" t="s">
        <v>16</v>
      </c>
      <c r="F2631" t="s">
        <v>737</v>
      </c>
      <c r="G2631" t="s">
        <v>218</v>
      </c>
      <c r="H2631" t="s">
        <v>39</v>
      </c>
      <c r="I2631" s="1">
        <v>41849</v>
      </c>
      <c r="J2631" t="s">
        <v>71</v>
      </c>
      <c r="K2631" t="s">
        <v>40</v>
      </c>
      <c r="L2631" t="s">
        <v>737</v>
      </c>
      <c r="M2631" t="s">
        <v>218</v>
      </c>
      <c r="N2631" t="s">
        <v>21</v>
      </c>
      <c r="P2631" t="s">
        <v>23</v>
      </c>
      <c r="Q2631" t="str">
        <f>IF(COUNTIF(Table2[type_of_injury],Table2[[#This Row],[type_of_injury]])&lt;40,"other",Table2[[#This Row],[type_of_injury]])</f>
        <v>gunfire</v>
      </c>
      <c r="R2631" t="str" cm="1">
        <f t="array" ref="R2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2" spans="1:18" x14ac:dyDescent="0.35">
      <c r="A2632" t="s">
        <v>3113</v>
      </c>
      <c r="B2632" s="1">
        <v>41849</v>
      </c>
      <c r="C2632">
        <v>3</v>
      </c>
      <c r="D2632" t="str" cm="1">
        <f t="array" ref="D2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32" t="s">
        <v>16</v>
      </c>
      <c r="F2632" t="s">
        <v>737</v>
      </c>
      <c r="G2632" t="s">
        <v>218</v>
      </c>
      <c r="H2632" t="s">
        <v>39</v>
      </c>
      <c r="I2632" s="1">
        <v>41849</v>
      </c>
      <c r="J2632" t="s">
        <v>71</v>
      </c>
      <c r="K2632" t="s">
        <v>40</v>
      </c>
      <c r="L2632" t="s">
        <v>737</v>
      </c>
      <c r="M2632" t="s">
        <v>218</v>
      </c>
      <c r="N2632" t="s">
        <v>21</v>
      </c>
      <c r="P2632" t="s">
        <v>23</v>
      </c>
      <c r="Q2632" t="str">
        <f>IF(COUNTIF(Table2[type_of_injury],Table2[[#This Row],[type_of_injury]])&lt;40,"other",Table2[[#This Row],[type_of_injury]])</f>
        <v>gunfire</v>
      </c>
      <c r="R2632" t="str" cm="1">
        <f t="array" ref="R2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3" spans="1:18" x14ac:dyDescent="0.35">
      <c r="A2633" t="s">
        <v>3114</v>
      </c>
      <c r="B2633" s="1">
        <v>41849</v>
      </c>
      <c r="C2633">
        <v>26</v>
      </c>
      <c r="D2633" t="str" cm="1">
        <f t="array" ref="D2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33" t="s">
        <v>16</v>
      </c>
      <c r="F2633" t="s">
        <v>737</v>
      </c>
      <c r="G2633" t="s">
        <v>218</v>
      </c>
      <c r="H2633" t="s">
        <v>39</v>
      </c>
      <c r="I2633" s="1">
        <v>41849</v>
      </c>
      <c r="J2633" t="s">
        <v>20</v>
      </c>
      <c r="K2633" t="s">
        <v>204</v>
      </c>
      <c r="L2633" t="s">
        <v>737</v>
      </c>
      <c r="M2633" t="s">
        <v>218</v>
      </c>
      <c r="N2633" t="s">
        <v>21</v>
      </c>
      <c r="P2633" t="s">
        <v>23</v>
      </c>
      <c r="Q2633" t="str">
        <f>IF(COUNTIF(Table2[type_of_injury],Table2[[#This Row],[type_of_injury]])&lt;40,"other",Table2[[#This Row],[type_of_injury]])</f>
        <v>gunfire</v>
      </c>
      <c r="R2633" t="str" cm="1">
        <f t="array" ref="R2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4" spans="1:18" x14ac:dyDescent="0.35">
      <c r="A2634" t="s">
        <v>3115</v>
      </c>
      <c r="B2634" s="1">
        <v>41849</v>
      </c>
      <c r="C2634">
        <v>25</v>
      </c>
      <c r="D2634" t="str" cm="1">
        <f t="array" ref="D2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34" t="s">
        <v>16</v>
      </c>
      <c r="F2634" t="s">
        <v>737</v>
      </c>
      <c r="G2634" t="s">
        <v>218</v>
      </c>
      <c r="H2634" t="s">
        <v>39</v>
      </c>
      <c r="I2634" s="1">
        <v>41849</v>
      </c>
      <c r="J2634" t="s">
        <v>71</v>
      </c>
      <c r="K2634" t="s">
        <v>40</v>
      </c>
      <c r="L2634" t="s">
        <v>737</v>
      </c>
      <c r="M2634" t="s">
        <v>218</v>
      </c>
      <c r="N2634" t="s">
        <v>21</v>
      </c>
      <c r="P2634" t="s">
        <v>23</v>
      </c>
      <c r="Q2634" t="str">
        <f>IF(COUNTIF(Table2[type_of_injury],Table2[[#This Row],[type_of_injury]])&lt;40,"other",Table2[[#This Row],[type_of_injury]])</f>
        <v>gunfire</v>
      </c>
      <c r="R2634" t="str" cm="1">
        <f t="array" ref="R2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5" spans="1:18" x14ac:dyDescent="0.35">
      <c r="A2635" t="s">
        <v>3116</v>
      </c>
      <c r="B2635" s="1">
        <v>41849</v>
      </c>
      <c r="C2635">
        <v>3</v>
      </c>
      <c r="D2635" t="str" cm="1">
        <f t="array" ref="D2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35" t="s">
        <v>16</v>
      </c>
      <c r="F2635" t="s">
        <v>737</v>
      </c>
      <c r="G2635" t="s">
        <v>218</v>
      </c>
      <c r="H2635" t="s">
        <v>39</v>
      </c>
      <c r="I2635" s="1">
        <v>41849</v>
      </c>
      <c r="J2635" t="s">
        <v>20</v>
      </c>
      <c r="K2635" t="s">
        <v>40</v>
      </c>
      <c r="L2635" t="s">
        <v>891</v>
      </c>
      <c r="M2635" t="s">
        <v>218</v>
      </c>
      <c r="N2635" t="s">
        <v>21</v>
      </c>
      <c r="P2635" t="s">
        <v>23</v>
      </c>
      <c r="Q2635" t="str">
        <f>IF(COUNTIF(Table2[type_of_injury],Table2[[#This Row],[type_of_injury]])&lt;40,"other",Table2[[#This Row],[type_of_injury]])</f>
        <v>gunfire</v>
      </c>
      <c r="R2635" t="str" cm="1">
        <f t="array" ref="R2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6" spans="1:18" x14ac:dyDescent="0.35">
      <c r="A2636" t="s">
        <v>3117</v>
      </c>
      <c r="B2636" s="1">
        <v>41849</v>
      </c>
      <c r="C2636">
        <v>19</v>
      </c>
      <c r="D2636" t="str" cm="1">
        <f t="array" ref="D2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36" t="s">
        <v>16</v>
      </c>
      <c r="F2636" t="s">
        <v>737</v>
      </c>
      <c r="G2636" t="s">
        <v>218</v>
      </c>
      <c r="H2636" t="s">
        <v>39</v>
      </c>
      <c r="I2636" s="1">
        <v>41849</v>
      </c>
      <c r="J2636" t="s">
        <v>20</v>
      </c>
      <c r="K2636" t="s">
        <v>40</v>
      </c>
      <c r="L2636" t="s">
        <v>737</v>
      </c>
      <c r="M2636" t="s">
        <v>218</v>
      </c>
      <c r="N2636" t="s">
        <v>21</v>
      </c>
      <c r="P2636" t="s">
        <v>23</v>
      </c>
      <c r="Q2636" t="str">
        <f>IF(COUNTIF(Table2[type_of_injury],Table2[[#This Row],[type_of_injury]])&lt;40,"other",Table2[[#This Row],[type_of_injury]])</f>
        <v>gunfire</v>
      </c>
      <c r="R2636" t="str" cm="1">
        <f t="array" ref="R2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7" spans="1:18" x14ac:dyDescent="0.35">
      <c r="A2637" t="s">
        <v>3118</v>
      </c>
      <c r="B2637" s="1">
        <v>41849</v>
      </c>
      <c r="C2637">
        <v>1</v>
      </c>
      <c r="D2637" t="str" cm="1">
        <f t="array" ref="D2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37" t="s">
        <v>16</v>
      </c>
      <c r="F2637" t="s">
        <v>737</v>
      </c>
      <c r="G2637" t="s">
        <v>218</v>
      </c>
      <c r="H2637" t="s">
        <v>39</v>
      </c>
      <c r="I2637" s="1">
        <v>41849</v>
      </c>
      <c r="J2637" t="s">
        <v>71</v>
      </c>
      <c r="K2637" t="s">
        <v>40</v>
      </c>
      <c r="L2637" t="s">
        <v>891</v>
      </c>
      <c r="M2637" t="s">
        <v>218</v>
      </c>
      <c r="N2637" t="s">
        <v>21</v>
      </c>
      <c r="P2637" t="s">
        <v>23</v>
      </c>
      <c r="Q2637" t="str">
        <f>IF(COUNTIF(Table2[type_of_injury],Table2[[#This Row],[type_of_injury]])&lt;40,"other",Table2[[#This Row],[type_of_injury]])</f>
        <v>gunfire</v>
      </c>
      <c r="R2637" t="str" cm="1">
        <f t="array" ref="R2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8" spans="1:18" x14ac:dyDescent="0.35">
      <c r="A2638" t="s">
        <v>3119</v>
      </c>
      <c r="B2638" s="1">
        <v>41849</v>
      </c>
      <c r="C2638">
        <v>35</v>
      </c>
      <c r="D2638" t="str" cm="1">
        <f t="array" ref="D2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38" t="s">
        <v>16</v>
      </c>
      <c r="F2638" t="s">
        <v>737</v>
      </c>
      <c r="G2638" t="s">
        <v>218</v>
      </c>
      <c r="H2638" t="s">
        <v>39</v>
      </c>
      <c r="I2638" s="1">
        <v>41849</v>
      </c>
      <c r="J2638" t="s">
        <v>20</v>
      </c>
      <c r="K2638" t="s">
        <v>40</v>
      </c>
      <c r="L2638" t="s">
        <v>737</v>
      </c>
      <c r="M2638" t="s">
        <v>218</v>
      </c>
      <c r="N2638" t="s">
        <v>21</v>
      </c>
      <c r="P2638" t="s">
        <v>23</v>
      </c>
      <c r="Q2638" t="str">
        <f>IF(COUNTIF(Table2[type_of_injury],Table2[[#This Row],[type_of_injury]])&lt;40,"other",Table2[[#This Row],[type_of_injury]])</f>
        <v>gunfire</v>
      </c>
      <c r="R2638" t="str" cm="1">
        <f t="array" ref="R2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39" spans="1:18" x14ac:dyDescent="0.35">
      <c r="A2639" t="s">
        <v>3120</v>
      </c>
      <c r="B2639" s="1">
        <v>41849</v>
      </c>
      <c r="C2639">
        <v>25</v>
      </c>
      <c r="D2639" t="str" cm="1">
        <f t="array" ref="D2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39" t="s">
        <v>16</v>
      </c>
      <c r="F2639" t="s">
        <v>737</v>
      </c>
      <c r="G2639" t="s">
        <v>218</v>
      </c>
      <c r="H2639" t="s">
        <v>39</v>
      </c>
      <c r="I2639" s="1">
        <v>41849</v>
      </c>
      <c r="J2639" t="s">
        <v>20</v>
      </c>
      <c r="K2639" t="s">
        <v>204</v>
      </c>
      <c r="L2639" t="s">
        <v>737</v>
      </c>
      <c r="M2639" t="s">
        <v>218</v>
      </c>
      <c r="N2639" t="s">
        <v>21</v>
      </c>
      <c r="P2639" t="s">
        <v>23</v>
      </c>
      <c r="Q2639" t="str">
        <f>IF(COUNTIF(Table2[type_of_injury],Table2[[#This Row],[type_of_injury]])&lt;40,"other",Table2[[#This Row],[type_of_injury]])</f>
        <v>gunfire</v>
      </c>
      <c r="R2639" t="str" cm="1">
        <f t="array" ref="R2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0" spans="1:18" x14ac:dyDescent="0.35">
      <c r="A2640" t="s">
        <v>3121</v>
      </c>
      <c r="B2640" s="1">
        <v>41848</v>
      </c>
      <c r="C2640">
        <v>28</v>
      </c>
      <c r="D2640" t="str" cm="1">
        <f t="array" ref="D2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40" t="s">
        <v>16</v>
      </c>
      <c r="F2640" t="s">
        <v>891</v>
      </c>
      <c r="G2640" t="s">
        <v>218</v>
      </c>
      <c r="H2640" t="s">
        <v>39</v>
      </c>
      <c r="I2640" s="1">
        <v>41848</v>
      </c>
      <c r="J2640" t="s">
        <v>71</v>
      </c>
      <c r="K2640" t="s">
        <v>40</v>
      </c>
      <c r="L2640" t="s">
        <v>891</v>
      </c>
      <c r="M2640" t="s">
        <v>218</v>
      </c>
      <c r="N2640" t="s">
        <v>21</v>
      </c>
      <c r="P2640" t="s">
        <v>23</v>
      </c>
      <c r="Q2640" t="str">
        <f>IF(COUNTIF(Table2[type_of_injury],Table2[[#This Row],[type_of_injury]])&lt;40,"other",Table2[[#This Row],[type_of_injury]])</f>
        <v>gunfire</v>
      </c>
      <c r="R2640" t="str" cm="1">
        <f t="array" ref="R2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1" spans="1:18" x14ac:dyDescent="0.35">
      <c r="A2641" t="s">
        <v>3122</v>
      </c>
      <c r="B2641" s="1">
        <v>41848</v>
      </c>
      <c r="C2641">
        <v>15</v>
      </c>
      <c r="D2641" t="str" cm="1">
        <f t="array" ref="D2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41" t="s">
        <v>16</v>
      </c>
      <c r="F2641" t="s">
        <v>891</v>
      </c>
      <c r="G2641" t="s">
        <v>218</v>
      </c>
      <c r="H2641" t="s">
        <v>39</v>
      </c>
      <c r="I2641" s="1">
        <v>41848</v>
      </c>
      <c r="J2641" t="s">
        <v>71</v>
      </c>
      <c r="K2641" t="s">
        <v>40</v>
      </c>
      <c r="L2641" t="s">
        <v>891</v>
      </c>
      <c r="M2641" t="s">
        <v>218</v>
      </c>
      <c r="N2641" t="s">
        <v>21</v>
      </c>
      <c r="P2641" t="s">
        <v>23</v>
      </c>
      <c r="Q2641" t="str">
        <f>IF(COUNTIF(Table2[type_of_injury],Table2[[#This Row],[type_of_injury]])&lt;40,"other",Table2[[#This Row],[type_of_injury]])</f>
        <v>gunfire</v>
      </c>
      <c r="R2641" t="str" cm="1">
        <f t="array" ref="R2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2" spans="1:18" x14ac:dyDescent="0.35">
      <c r="A2642" t="s">
        <v>3123</v>
      </c>
      <c r="B2642" s="1">
        <v>41848</v>
      </c>
      <c r="C2642">
        <v>23</v>
      </c>
      <c r="D2642" t="str" cm="1">
        <f t="array" ref="D2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42" t="s">
        <v>16</v>
      </c>
      <c r="F2642" t="s">
        <v>41</v>
      </c>
      <c r="G2642" t="s">
        <v>41</v>
      </c>
      <c r="H2642" t="s">
        <v>39</v>
      </c>
      <c r="I2642" s="1">
        <v>41848</v>
      </c>
      <c r="J2642" t="s">
        <v>20</v>
      </c>
      <c r="K2642" t="s">
        <v>40</v>
      </c>
      <c r="L2642" t="s">
        <v>41</v>
      </c>
      <c r="M2642" t="s">
        <v>41</v>
      </c>
      <c r="N2642" t="s">
        <v>21</v>
      </c>
      <c r="P2642" t="s">
        <v>23</v>
      </c>
      <c r="Q2642" t="str">
        <f>IF(COUNTIF(Table2[type_of_injury],Table2[[#This Row],[type_of_injury]])&lt;40,"other",Table2[[#This Row],[type_of_injury]])</f>
        <v>gunfire</v>
      </c>
      <c r="R2642" t="str" cm="1">
        <f t="array" ref="R2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3" spans="1:18" x14ac:dyDescent="0.35">
      <c r="A2643" t="s">
        <v>3124</v>
      </c>
      <c r="B2643" s="1">
        <v>41848</v>
      </c>
      <c r="C2643">
        <v>22</v>
      </c>
      <c r="D2643" t="str" cm="1">
        <f t="array" ref="D2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43" t="s">
        <v>16</v>
      </c>
      <c r="F2643" t="s">
        <v>582</v>
      </c>
      <c r="G2643" t="s">
        <v>222</v>
      </c>
      <c r="H2643" t="s">
        <v>39</v>
      </c>
      <c r="I2643" s="1">
        <v>41848</v>
      </c>
      <c r="J2643" t="s">
        <v>20</v>
      </c>
      <c r="K2643" t="s">
        <v>204</v>
      </c>
      <c r="L2643" t="s">
        <v>582</v>
      </c>
      <c r="M2643" t="s">
        <v>222</v>
      </c>
      <c r="N2643" t="s">
        <v>21</v>
      </c>
      <c r="P2643" t="s">
        <v>23</v>
      </c>
      <c r="Q2643" t="str">
        <f>IF(COUNTIF(Table2[type_of_injury],Table2[[#This Row],[type_of_injury]])&lt;40,"other",Table2[[#This Row],[type_of_injury]])</f>
        <v>gunfire</v>
      </c>
      <c r="R2643" t="str" cm="1">
        <f t="array" ref="R2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4" spans="1:18" x14ac:dyDescent="0.35">
      <c r="A2644" t="s">
        <v>3125</v>
      </c>
      <c r="B2644" s="1">
        <v>41848</v>
      </c>
      <c r="C2644">
        <v>22</v>
      </c>
      <c r="D2644" t="str" cm="1">
        <f t="array" ref="D2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44" t="s">
        <v>16</v>
      </c>
      <c r="F2644" t="s">
        <v>565</v>
      </c>
      <c r="G2644" t="s">
        <v>222</v>
      </c>
      <c r="H2644" t="s">
        <v>39</v>
      </c>
      <c r="I2644" s="1">
        <v>41848</v>
      </c>
      <c r="J2644" t="s">
        <v>20</v>
      </c>
      <c r="K2644" t="s">
        <v>204</v>
      </c>
      <c r="L2644" t="s">
        <v>566</v>
      </c>
      <c r="M2644" t="s">
        <v>222</v>
      </c>
      <c r="N2644" t="s">
        <v>21</v>
      </c>
      <c r="P2644" t="s">
        <v>23</v>
      </c>
      <c r="Q2644" t="str">
        <f>IF(COUNTIF(Table2[type_of_injury],Table2[[#This Row],[type_of_injury]])&lt;40,"other",Table2[[#This Row],[type_of_injury]])</f>
        <v>gunfire</v>
      </c>
      <c r="R2644" t="str" cm="1">
        <f t="array" ref="R2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5" spans="1:18" x14ac:dyDescent="0.35">
      <c r="A2645" t="s">
        <v>3126</v>
      </c>
      <c r="B2645" s="1">
        <v>41848</v>
      </c>
      <c r="C2645">
        <v>7</v>
      </c>
      <c r="D2645" t="str" cm="1">
        <f t="array" ref="D2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45" t="s">
        <v>16</v>
      </c>
      <c r="F2645" t="s">
        <v>221</v>
      </c>
      <c r="G2645" t="s">
        <v>222</v>
      </c>
      <c r="H2645" t="s">
        <v>39</v>
      </c>
      <c r="I2645" s="1">
        <v>41850</v>
      </c>
      <c r="J2645" t="s">
        <v>20</v>
      </c>
      <c r="K2645" t="s">
        <v>40</v>
      </c>
      <c r="L2645" t="s">
        <v>221</v>
      </c>
      <c r="M2645" t="s">
        <v>222</v>
      </c>
      <c r="N2645" t="s">
        <v>21</v>
      </c>
      <c r="O2645" t="s">
        <v>585</v>
      </c>
      <c r="P2645" t="s">
        <v>23</v>
      </c>
      <c r="Q2645" t="str">
        <f>IF(COUNTIF(Table2[type_of_injury],Table2[[#This Row],[type_of_injury]])&lt;40,"other",Table2[[#This Row],[type_of_injury]])</f>
        <v>gunfire</v>
      </c>
      <c r="R2645" t="str" cm="1">
        <f t="array" ref="R2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6" spans="1:18" x14ac:dyDescent="0.35">
      <c r="A2646" t="s">
        <v>3127</v>
      </c>
      <c r="B2646" s="1">
        <v>41848</v>
      </c>
      <c r="C2646">
        <v>25</v>
      </c>
      <c r="D2646" t="str" cm="1">
        <f t="array" ref="D2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46" t="s">
        <v>16</v>
      </c>
      <c r="F2646" t="s">
        <v>217</v>
      </c>
      <c r="G2646" t="s">
        <v>218</v>
      </c>
      <c r="H2646" t="s">
        <v>39</v>
      </c>
      <c r="I2646" s="1">
        <v>41848</v>
      </c>
      <c r="J2646" t="s">
        <v>20</v>
      </c>
      <c r="K2646" t="s">
        <v>40</v>
      </c>
      <c r="L2646" t="s">
        <v>219</v>
      </c>
      <c r="M2646" t="s">
        <v>218</v>
      </c>
      <c r="N2646" t="s">
        <v>21</v>
      </c>
      <c r="P2646" t="s">
        <v>23</v>
      </c>
      <c r="Q2646" t="str">
        <f>IF(COUNTIF(Table2[type_of_injury],Table2[[#This Row],[type_of_injury]])&lt;40,"other",Table2[[#This Row],[type_of_injury]])</f>
        <v>gunfire</v>
      </c>
      <c r="R2646" t="str" cm="1">
        <f t="array" ref="R2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7" spans="1:18" x14ac:dyDescent="0.35">
      <c r="A2647" t="s">
        <v>3128</v>
      </c>
      <c r="B2647" s="1">
        <v>41848</v>
      </c>
      <c r="C2647">
        <v>4</v>
      </c>
      <c r="D2647" t="str" cm="1">
        <f t="array" ref="D2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47" t="s">
        <v>16</v>
      </c>
      <c r="F2647" t="s">
        <v>221</v>
      </c>
      <c r="G2647" t="s">
        <v>222</v>
      </c>
      <c r="H2647" t="s">
        <v>39</v>
      </c>
      <c r="I2647" s="1">
        <v>41848</v>
      </c>
      <c r="J2647" t="s">
        <v>20</v>
      </c>
      <c r="K2647" t="s">
        <v>40</v>
      </c>
      <c r="L2647" t="s">
        <v>221</v>
      </c>
      <c r="M2647" t="s">
        <v>222</v>
      </c>
      <c r="N2647" t="s">
        <v>21</v>
      </c>
      <c r="O2647" t="s">
        <v>22</v>
      </c>
      <c r="P2647" t="s">
        <v>23</v>
      </c>
      <c r="Q2647" t="str">
        <f>IF(COUNTIF(Table2[type_of_injury],Table2[[#This Row],[type_of_injury]])&lt;40,"other",Table2[[#This Row],[type_of_injury]])</f>
        <v>gunfire</v>
      </c>
      <c r="R2647" t="str" cm="1">
        <f t="array" ref="R2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8" spans="1:18" x14ac:dyDescent="0.35">
      <c r="A2648" t="s">
        <v>3129</v>
      </c>
      <c r="B2648" s="1">
        <v>41848</v>
      </c>
      <c r="C2648">
        <v>49</v>
      </c>
      <c r="D2648" t="str" cm="1">
        <f t="array" ref="D2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48" t="s">
        <v>16</v>
      </c>
      <c r="F2648" t="s">
        <v>41</v>
      </c>
      <c r="G2648" t="s">
        <v>41</v>
      </c>
      <c r="H2648" t="s">
        <v>39</v>
      </c>
      <c r="I2648" s="1">
        <v>41848</v>
      </c>
      <c r="J2648" t="s">
        <v>20</v>
      </c>
      <c r="K2648" t="s">
        <v>40</v>
      </c>
      <c r="L2648" t="s">
        <v>41</v>
      </c>
      <c r="M2648" t="s">
        <v>41</v>
      </c>
      <c r="N2648" t="s">
        <v>21</v>
      </c>
      <c r="P2648" t="s">
        <v>23</v>
      </c>
      <c r="Q2648" t="str">
        <f>IF(COUNTIF(Table2[type_of_injury],Table2[[#This Row],[type_of_injury]])&lt;40,"other",Table2[[#This Row],[type_of_injury]])</f>
        <v>gunfire</v>
      </c>
      <c r="R2648" t="str" cm="1">
        <f t="array" ref="R2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49" spans="1:18" x14ac:dyDescent="0.35">
      <c r="A2649" t="s">
        <v>3130</v>
      </c>
      <c r="B2649" s="1">
        <v>41848</v>
      </c>
      <c r="C2649">
        <v>30</v>
      </c>
      <c r="D2649" t="str" cm="1">
        <f t="array" ref="D2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49" t="s">
        <v>16</v>
      </c>
      <c r="F2649" t="s">
        <v>41</v>
      </c>
      <c r="G2649" t="s">
        <v>41</v>
      </c>
      <c r="H2649" t="s">
        <v>39</v>
      </c>
      <c r="I2649" s="1">
        <v>41848</v>
      </c>
      <c r="J2649" t="s">
        <v>20</v>
      </c>
      <c r="K2649" t="s">
        <v>204</v>
      </c>
      <c r="L2649" t="s">
        <v>41</v>
      </c>
      <c r="M2649" t="s">
        <v>41</v>
      </c>
      <c r="N2649" t="s">
        <v>21</v>
      </c>
      <c r="P2649" t="s">
        <v>23</v>
      </c>
      <c r="Q2649" t="str">
        <f>IF(COUNTIF(Table2[type_of_injury],Table2[[#This Row],[type_of_injury]])&lt;40,"other",Table2[[#This Row],[type_of_injury]])</f>
        <v>gunfire</v>
      </c>
      <c r="R2649" t="str" cm="1">
        <f t="array" ref="R2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0" spans="1:18" x14ac:dyDescent="0.35">
      <c r="A2650" t="s">
        <v>3131</v>
      </c>
      <c r="B2650" s="1">
        <v>41848</v>
      </c>
      <c r="C2650">
        <v>27</v>
      </c>
      <c r="D2650" t="str" cm="1">
        <f t="array" ref="D2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50" t="s">
        <v>16</v>
      </c>
      <c r="F2650" t="s">
        <v>242</v>
      </c>
      <c r="G2650" t="s">
        <v>41</v>
      </c>
      <c r="H2650" t="s">
        <v>39</v>
      </c>
      <c r="I2650" s="1">
        <v>41848</v>
      </c>
      <c r="J2650" t="s">
        <v>20</v>
      </c>
      <c r="K2650" t="s">
        <v>204</v>
      </c>
      <c r="L2650" t="s">
        <v>242</v>
      </c>
      <c r="M2650" t="s">
        <v>41</v>
      </c>
      <c r="N2650" t="s">
        <v>21</v>
      </c>
      <c r="P2650" t="s">
        <v>23</v>
      </c>
      <c r="Q2650" t="str">
        <f>IF(COUNTIF(Table2[type_of_injury],Table2[[#This Row],[type_of_injury]])&lt;40,"other",Table2[[#This Row],[type_of_injury]])</f>
        <v>gunfire</v>
      </c>
      <c r="R2650" t="str" cm="1">
        <f t="array" ref="R2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1" spans="1:18" x14ac:dyDescent="0.35">
      <c r="A2651" t="s">
        <v>3132</v>
      </c>
      <c r="B2651" s="1">
        <v>41848</v>
      </c>
      <c r="C2651">
        <v>30</v>
      </c>
      <c r="D2651" t="str" cm="1">
        <f t="array" ref="D2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51" t="s">
        <v>16</v>
      </c>
      <c r="F2651" t="s">
        <v>37</v>
      </c>
      <c r="G2651" t="s">
        <v>38</v>
      </c>
      <c r="H2651" t="s">
        <v>39</v>
      </c>
      <c r="I2651" s="1">
        <v>41848</v>
      </c>
      <c r="J2651" t="s">
        <v>20</v>
      </c>
      <c r="K2651" t="s">
        <v>40</v>
      </c>
      <c r="L2651" t="s">
        <v>225</v>
      </c>
      <c r="M2651" t="s">
        <v>38</v>
      </c>
      <c r="N2651" t="s">
        <v>21</v>
      </c>
      <c r="P2651" t="s">
        <v>23</v>
      </c>
      <c r="Q2651" t="str">
        <f>IF(COUNTIF(Table2[type_of_injury],Table2[[#This Row],[type_of_injury]])&lt;40,"other",Table2[[#This Row],[type_of_injury]])</f>
        <v>gunfire</v>
      </c>
      <c r="R2651" t="str" cm="1">
        <f t="array" ref="R2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2" spans="1:18" x14ac:dyDescent="0.35">
      <c r="A2652" t="s">
        <v>3133</v>
      </c>
      <c r="B2652" s="1">
        <v>41848</v>
      </c>
      <c r="C2652">
        <v>22</v>
      </c>
      <c r="D2652" t="str" cm="1">
        <f t="array" ref="D2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52" t="s">
        <v>16</v>
      </c>
      <c r="F2652" t="s">
        <v>798</v>
      </c>
      <c r="G2652" t="s">
        <v>41</v>
      </c>
      <c r="H2652" t="s">
        <v>39</v>
      </c>
      <c r="I2652" s="1">
        <v>41848</v>
      </c>
      <c r="J2652" t="s">
        <v>20</v>
      </c>
      <c r="K2652" t="s">
        <v>204</v>
      </c>
      <c r="L2652" t="s">
        <v>799</v>
      </c>
      <c r="M2652" t="s">
        <v>41</v>
      </c>
      <c r="N2652" t="s">
        <v>21</v>
      </c>
      <c r="P2652" t="s">
        <v>23</v>
      </c>
      <c r="Q2652" t="str">
        <f>IF(COUNTIF(Table2[type_of_injury],Table2[[#This Row],[type_of_injury]])&lt;40,"other",Table2[[#This Row],[type_of_injury]])</f>
        <v>gunfire</v>
      </c>
      <c r="R2652" t="str" cm="1">
        <f t="array" ref="R2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3" spans="1:18" x14ac:dyDescent="0.35">
      <c r="A2653" t="s">
        <v>3134</v>
      </c>
      <c r="B2653" s="1">
        <v>41848</v>
      </c>
      <c r="C2653">
        <v>38</v>
      </c>
      <c r="D2653" t="str" cm="1">
        <f t="array" ref="D2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53" t="s">
        <v>16</v>
      </c>
      <c r="F2653" t="s">
        <v>215</v>
      </c>
      <c r="G2653" t="s">
        <v>41</v>
      </c>
      <c r="H2653" t="s">
        <v>39</v>
      </c>
      <c r="I2653" s="1">
        <v>41848</v>
      </c>
      <c r="J2653" t="s">
        <v>20</v>
      </c>
      <c r="K2653" t="s">
        <v>40</v>
      </c>
      <c r="L2653" t="s">
        <v>215</v>
      </c>
      <c r="M2653" t="s">
        <v>41</v>
      </c>
      <c r="N2653" t="s">
        <v>21</v>
      </c>
      <c r="O2653" t="s">
        <v>35</v>
      </c>
      <c r="P2653" t="s">
        <v>23</v>
      </c>
      <c r="Q2653" t="str">
        <f>IF(COUNTIF(Table2[type_of_injury],Table2[[#This Row],[type_of_injury]])&lt;40,"other",Table2[[#This Row],[type_of_injury]])</f>
        <v>gunfire</v>
      </c>
      <c r="R2653" t="str" cm="1">
        <f t="array" ref="R2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4" spans="1:18" x14ac:dyDescent="0.35">
      <c r="A2654" t="s">
        <v>3135</v>
      </c>
      <c r="B2654" s="1">
        <v>41848</v>
      </c>
      <c r="C2654">
        <v>15</v>
      </c>
      <c r="D2654" t="str" cm="1">
        <f t="array" ref="D2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54" t="s">
        <v>16</v>
      </c>
      <c r="F2654" t="s">
        <v>215</v>
      </c>
      <c r="G2654" t="s">
        <v>41</v>
      </c>
      <c r="H2654" t="s">
        <v>39</v>
      </c>
      <c r="I2654" s="1">
        <v>41848</v>
      </c>
      <c r="J2654" t="s">
        <v>20</v>
      </c>
      <c r="K2654" t="s">
        <v>40</v>
      </c>
      <c r="L2654" t="s">
        <v>215</v>
      </c>
      <c r="M2654" t="s">
        <v>41</v>
      </c>
      <c r="N2654" t="s">
        <v>21</v>
      </c>
      <c r="P2654" t="s">
        <v>23</v>
      </c>
      <c r="Q2654" t="str">
        <f>IF(COUNTIF(Table2[type_of_injury],Table2[[#This Row],[type_of_injury]])&lt;40,"other",Table2[[#This Row],[type_of_injury]])</f>
        <v>gunfire</v>
      </c>
      <c r="R2654" t="str" cm="1">
        <f t="array" ref="R2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5" spans="1:18" x14ac:dyDescent="0.35">
      <c r="A2655" t="s">
        <v>3136</v>
      </c>
      <c r="B2655" s="1">
        <v>41848</v>
      </c>
      <c r="C2655">
        <v>16</v>
      </c>
      <c r="D2655" t="str" cm="1">
        <f t="array" ref="D2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55" t="s">
        <v>16</v>
      </c>
      <c r="F2655" t="s">
        <v>215</v>
      </c>
      <c r="G2655" t="s">
        <v>41</v>
      </c>
      <c r="H2655" t="s">
        <v>39</v>
      </c>
      <c r="I2655" s="1">
        <v>41849</v>
      </c>
      <c r="J2655" t="s">
        <v>20</v>
      </c>
      <c r="K2655" t="s">
        <v>40</v>
      </c>
      <c r="L2655" t="s">
        <v>215</v>
      </c>
      <c r="M2655" t="s">
        <v>41</v>
      </c>
      <c r="N2655" t="s">
        <v>21</v>
      </c>
      <c r="P2655" t="s">
        <v>23</v>
      </c>
      <c r="Q2655" t="str">
        <f>IF(COUNTIF(Table2[type_of_injury],Table2[[#This Row],[type_of_injury]])&lt;40,"other",Table2[[#This Row],[type_of_injury]])</f>
        <v>gunfire</v>
      </c>
      <c r="R2655" t="str" cm="1">
        <f t="array" ref="R2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6" spans="1:18" x14ac:dyDescent="0.35">
      <c r="A2656" t="s">
        <v>3137</v>
      </c>
      <c r="B2656" s="1">
        <v>41848</v>
      </c>
      <c r="C2656">
        <v>35</v>
      </c>
      <c r="D2656" t="str" cm="1">
        <f t="array" ref="D2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56" t="s">
        <v>16</v>
      </c>
      <c r="F2656" t="s">
        <v>41</v>
      </c>
      <c r="G2656" t="s">
        <v>41</v>
      </c>
      <c r="H2656" t="s">
        <v>39</v>
      </c>
      <c r="I2656" s="1">
        <v>41848</v>
      </c>
      <c r="J2656" t="s">
        <v>20</v>
      </c>
      <c r="K2656" t="s">
        <v>40</v>
      </c>
      <c r="L2656" t="s">
        <v>242</v>
      </c>
      <c r="M2656" t="s">
        <v>41</v>
      </c>
      <c r="N2656" t="s">
        <v>21</v>
      </c>
      <c r="P2656" t="s">
        <v>23</v>
      </c>
      <c r="Q2656" t="str">
        <f>IF(COUNTIF(Table2[type_of_injury],Table2[[#This Row],[type_of_injury]])&lt;40,"other",Table2[[#This Row],[type_of_injury]])</f>
        <v>gunfire</v>
      </c>
      <c r="R2656" t="str" cm="1">
        <f t="array" ref="R2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7" spans="1:18" x14ac:dyDescent="0.35">
      <c r="A2657" t="s">
        <v>3138</v>
      </c>
      <c r="B2657" s="1">
        <v>41848</v>
      </c>
      <c r="C2657">
        <v>31</v>
      </c>
      <c r="D2657" t="str" cm="1">
        <f t="array" ref="D2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57" t="s">
        <v>16</v>
      </c>
      <c r="F2657" t="s">
        <v>41</v>
      </c>
      <c r="G2657" t="s">
        <v>41</v>
      </c>
      <c r="H2657" t="s">
        <v>39</v>
      </c>
      <c r="I2657" s="1">
        <v>41857</v>
      </c>
      <c r="J2657" t="s">
        <v>20</v>
      </c>
      <c r="K2657" t="s">
        <v>40</v>
      </c>
      <c r="L2657" t="s">
        <v>41</v>
      </c>
      <c r="M2657" t="s">
        <v>41</v>
      </c>
      <c r="N2657" t="s">
        <v>21</v>
      </c>
      <c r="P2657" t="s">
        <v>23</v>
      </c>
      <c r="Q2657" t="str">
        <f>IF(COUNTIF(Table2[type_of_injury],Table2[[#This Row],[type_of_injury]])&lt;40,"other",Table2[[#This Row],[type_of_injury]])</f>
        <v>gunfire</v>
      </c>
      <c r="R2657" t="str" cm="1">
        <f t="array" ref="R2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8" spans="1:18" x14ac:dyDescent="0.35">
      <c r="A2658" t="s">
        <v>3139</v>
      </c>
      <c r="B2658" s="1">
        <v>41848</v>
      </c>
      <c r="C2658">
        <v>20</v>
      </c>
      <c r="D2658" t="str" cm="1">
        <f t="array" ref="D2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58" t="s">
        <v>69</v>
      </c>
      <c r="F2658" t="s">
        <v>798</v>
      </c>
      <c r="G2658" t="s">
        <v>41</v>
      </c>
      <c r="H2658" t="s">
        <v>39</v>
      </c>
      <c r="I2658" s="1">
        <v>41848</v>
      </c>
      <c r="J2658" t="s">
        <v>20</v>
      </c>
      <c r="L2658" t="s">
        <v>353</v>
      </c>
      <c r="M2658" t="s">
        <v>77</v>
      </c>
      <c r="N2658" t="s">
        <v>21</v>
      </c>
      <c r="O2658" t="s">
        <v>35</v>
      </c>
      <c r="P2658" t="s">
        <v>72</v>
      </c>
      <c r="Q2658" t="str">
        <f>IF(COUNTIF(Table2[type_of_injury],Table2[[#This Row],[type_of_injury]])&lt;40,"other",Table2[[#This Row],[type_of_injury]])</f>
        <v>gunfire</v>
      </c>
      <c r="R2658" t="str" cm="1">
        <f t="array" ref="R2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59" spans="1:18" x14ac:dyDescent="0.35">
      <c r="A2659" t="s">
        <v>3140</v>
      </c>
      <c r="B2659" s="1">
        <v>41848</v>
      </c>
      <c r="C2659">
        <v>54</v>
      </c>
      <c r="D2659" t="str" cm="1">
        <f t="array" ref="D2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659" t="s">
        <v>16</v>
      </c>
      <c r="F2659" t="s">
        <v>221</v>
      </c>
      <c r="G2659" t="s">
        <v>222</v>
      </c>
      <c r="H2659" t="s">
        <v>39</v>
      </c>
      <c r="I2659" s="1">
        <v>41848</v>
      </c>
      <c r="J2659" t="s">
        <v>71</v>
      </c>
      <c r="K2659" t="s">
        <v>40</v>
      </c>
      <c r="L2659" t="s">
        <v>221</v>
      </c>
      <c r="M2659" t="s">
        <v>222</v>
      </c>
      <c r="N2659" t="s">
        <v>21</v>
      </c>
      <c r="P2659" t="s">
        <v>23</v>
      </c>
      <c r="Q2659" t="str">
        <f>IF(COUNTIF(Table2[type_of_injury],Table2[[#This Row],[type_of_injury]])&lt;40,"other",Table2[[#This Row],[type_of_injury]])</f>
        <v>gunfire</v>
      </c>
      <c r="R2659" t="str" cm="1">
        <f t="array" ref="R2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0" spans="1:18" x14ac:dyDescent="0.35">
      <c r="A2660" t="s">
        <v>3141</v>
      </c>
      <c r="B2660" s="1">
        <v>41848</v>
      </c>
      <c r="C2660">
        <v>54</v>
      </c>
      <c r="D2660" t="str" cm="1">
        <f t="array" ref="D2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660" t="s">
        <v>16</v>
      </c>
      <c r="F2660" t="s">
        <v>221</v>
      </c>
      <c r="G2660" t="s">
        <v>222</v>
      </c>
      <c r="H2660" t="s">
        <v>39</v>
      </c>
      <c r="I2660" s="1">
        <v>41848</v>
      </c>
      <c r="J2660" t="s">
        <v>20</v>
      </c>
      <c r="K2660" t="s">
        <v>560</v>
      </c>
      <c r="L2660" t="s">
        <v>221</v>
      </c>
      <c r="M2660" t="s">
        <v>222</v>
      </c>
      <c r="N2660" t="s">
        <v>21</v>
      </c>
      <c r="O2660" t="s">
        <v>585</v>
      </c>
      <c r="P2660" t="s">
        <v>23</v>
      </c>
      <c r="Q2660" t="str">
        <f>IF(COUNTIF(Table2[type_of_injury],Table2[[#This Row],[type_of_injury]])&lt;40,"other",Table2[[#This Row],[type_of_injury]])</f>
        <v>gunfire</v>
      </c>
      <c r="R2660" t="str" cm="1">
        <f t="array" ref="R2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1" spans="1:18" x14ac:dyDescent="0.35">
      <c r="A2661" t="s">
        <v>3142</v>
      </c>
      <c r="B2661" s="1">
        <v>41848</v>
      </c>
      <c r="C2661">
        <v>9</v>
      </c>
      <c r="D2661" t="str" cm="1">
        <f t="array" ref="D2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61" t="s">
        <v>16</v>
      </c>
      <c r="F2661" t="s">
        <v>221</v>
      </c>
      <c r="G2661" t="s">
        <v>222</v>
      </c>
      <c r="H2661" t="s">
        <v>39</v>
      </c>
      <c r="I2661" s="1">
        <v>41848</v>
      </c>
      <c r="J2661" t="s">
        <v>20</v>
      </c>
      <c r="K2661" t="s">
        <v>40</v>
      </c>
      <c r="L2661" t="s">
        <v>221</v>
      </c>
      <c r="M2661" t="s">
        <v>222</v>
      </c>
      <c r="N2661" t="s">
        <v>21</v>
      </c>
      <c r="O2661" t="s">
        <v>585</v>
      </c>
      <c r="P2661" t="s">
        <v>23</v>
      </c>
      <c r="Q2661" t="str">
        <f>IF(COUNTIF(Table2[type_of_injury],Table2[[#This Row],[type_of_injury]])&lt;40,"other",Table2[[#This Row],[type_of_injury]])</f>
        <v>gunfire</v>
      </c>
      <c r="R2661" t="str" cm="1">
        <f t="array" ref="R2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2" spans="1:18" x14ac:dyDescent="0.35">
      <c r="A2662" t="s">
        <v>3143</v>
      </c>
      <c r="B2662" s="1">
        <v>41848</v>
      </c>
      <c r="C2662">
        <v>10</v>
      </c>
      <c r="D2662" t="str" cm="1">
        <f t="array" ref="D2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62" t="s">
        <v>16</v>
      </c>
      <c r="F2662" t="s">
        <v>221</v>
      </c>
      <c r="G2662" t="s">
        <v>222</v>
      </c>
      <c r="H2662" t="s">
        <v>39</v>
      </c>
      <c r="I2662" s="1">
        <v>41848</v>
      </c>
      <c r="J2662" t="s">
        <v>20</v>
      </c>
      <c r="K2662" t="s">
        <v>40</v>
      </c>
      <c r="L2662" t="s">
        <v>221</v>
      </c>
      <c r="M2662" t="s">
        <v>222</v>
      </c>
      <c r="N2662" t="s">
        <v>21</v>
      </c>
      <c r="O2662" t="s">
        <v>585</v>
      </c>
      <c r="P2662" t="s">
        <v>23</v>
      </c>
      <c r="Q2662" t="str">
        <f>IF(COUNTIF(Table2[type_of_injury],Table2[[#This Row],[type_of_injury]])&lt;40,"other",Table2[[#This Row],[type_of_injury]])</f>
        <v>gunfire</v>
      </c>
      <c r="R2662" t="str" cm="1">
        <f t="array" ref="R2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3" spans="1:18" x14ac:dyDescent="0.35">
      <c r="A2663" t="s">
        <v>3144</v>
      </c>
      <c r="B2663" s="1">
        <v>41848</v>
      </c>
      <c r="C2663">
        <v>9</v>
      </c>
      <c r="D2663" t="str" cm="1">
        <f t="array" ref="D2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663" t="s">
        <v>16</v>
      </c>
      <c r="F2663" t="s">
        <v>221</v>
      </c>
      <c r="G2663" t="s">
        <v>222</v>
      </c>
      <c r="H2663" t="s">
        <v>39</v>
      </c>
      <c r="I2663" s="1">
        <v>41848</v>
      </c>
      <c r="J2663" t="s">
        <v>71</v>
      </c>
      <c r="K2663" t="s">
        <v>40</v>
      </c>
      <c r="L2663" t="s">
        <v>221</v>
      </c>
      <c r="M2663" t="s">
        <v>222</v>
      </c>
      <c r="N2663" t="s">
        <v>21</v>
      </c>
      <c r="O2663" t="s">
        <v>585</v>
      </c>
      <c r="P2663" t="s">
        <v>23</v>
      </c>
      <c r="Q2663" t="str">
        <f>IF(COUNTIF(Table2[type_of_injury],Table2[[#This Row],[type_of_injury]])&lt;40,"other",Table2[[#This Row],[type_of_injury]])</f>
        <v>gunfire</v>
      </c>
      <c r="R2663" t="str" cm="1">
        <f t="array" ref="R2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4" spans="1:18" x14ac:dyDescent="0.35">
      <c r="A2664" t="s">
        <v>3145</v>
      </c>
      <c r="B2664" s="1">
        <v>41848</v>
      </c>
      <c r="C2664">
        <v>67</v>
      </c>
      <c r="D2664" t="str" cm="1">
        <f t="array" ref="D2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664" t="s">
        <v>16</v>
      </c>
      <c r="F2664" t="s">
        <v>221</v>
      </c>
      <c r="G2664" t="s">
        <v>222</v>
      </c>
      <c r="H2664" t="s">
        <v>39</v>
      </c>
      <c r="I2664" s="1">
        <v>41849</v>
      </c>
      <c r="J2664" t="s">
        <v>71</v>
      </c>
      <c r="K2664" t="s">
        <v>40</v>
      </c>
      <c r="L2664" t="s">
        <v>221</v>
      </c>
      <c r="M2664" t="s">
        <v>222</v>
      </c>
      <c r="N2664" t="s">
        <v>21</v>
      </c>
      <c r="O2664" t="s">
        <v>585</v>
      </c>
      <c r="P2664" t="s">
        <v>23</v>
      </c>
      <c r="Q2664" t="str">
        <f>IF(COUNTIF(Table2[type_of_injury],Table2[[#This Row],[type_of_injury]])&lt;40,"other",Table2[[#This Row],[type_of_injury]])</f>
        <v>gunfire</v>
      </c>
      <c r="R2664" t="str" cm="1">
        <f t="array" ref="R2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5" spans="1:18" x14ac:dyDescent="0.35">
      <c r="A2665" t="s">
        <v>3146</v>
      </c>
      <c r="B2665" s="1">
        <v>41848</v>
      </c>
      <c r="C2665">
        <v>36</v>
      </c>
      <c r="D2665" t="str" cm="1">
        <f t="array" ref="D2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65" t="s">
        <v>16</v>
      </c>
      <c r="F2665" t="s">
        <v>221</v>
      </c>
      <c r="G2665" t="s">
        <v>222</v>
      </c>
      <c r="H2665" t="s">
        <v>39</v>
      </c>
      <c r="I2665" s="1">
        <v>41848</v>
      </c>
      <c r="J2665" t="s">
        <v>20</v>
      </c>
      <c r="K2665" t="s">
        <v>40</v>
      </c>
      <c r="L2665" t="s">
        <v>221</v>
      </c>
      <c r="M2665" t="s">
        <v>222</v>
      </c>
      <c r="N2665" t="s">
        <v>21</v>
      </c>
      <c r="O2665" t="s">
        <v>585</v>
      </c>
      <c r="P2665" t="s">
        <v>23</v>
      </c>
      <c r="Q2665" t="str">
        <f>IF(COUNTIF(Table2[type_of_injury],Table2[[#This Row],[type_of_injury]])&lt;40,"other",Table2[[#This Row],[type_of_injury]])</f>
        <v>gunfire</v>
      </c>
      <c r="R2665" t="str" cm="1">
        <f t="array" ref="R2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6" spans="1:18" x14ac:dyDescent="0.35">
      <c r="A2666" t="s">
        <v>3147</v>
      </c>
      <c r="B2666" s="1">
        <v>41848</v>
      </c>
      <c r="C2666">
        <v>15</v>
      </c>
      <c r="D2666" t="str" cm="1">
        <f t="array" ref="D2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66" t="s">
        <v>16</v>
      </c>
      <c r="F2666" t="s">
        <v>217</v>
      </c>
      <c r="G2666" t="s">
        <v>218</v>
      </c>
      <c r="H2666" t="s">
        <v>39</v>
      </c>
      <c r="I2666" s="1">
        <v>41848</v>
      </c>
      <c r="J2666" t="s">
        <v>20</v>
      </c>
      <c r="K2666" t="s">
        <v>40</v>
      </c>
      <c r="L2666" t="s">
        <v>219</v>
      </c>
      <c r="M2666" t="s">
        <v>218</v>
      </c>
      <c r="N2666" t="s">
        <v>21</v>
      </c>
      <c r="P2666" t="s">
        <v>23</v>
      </c>
      <c r="Q2666" t="str">
        <f>IF(COUNTIF(Table2[type_of_injury],Table2[[#This Row],[type_of_injury]])&lt;40,"other",Table2[[#This Row],[type_of_injury]])</f>
        <v>gunfire</v>
      </c>
      <c r="R2666" t="str" cm="1">
        <f t="array" ref="R2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7" spans="1:18" x14ac:dyDescent="0.35">
      <c r="A2667" t="s">
        <v>3148</v>
      </c>
      <c r="B2667" s="1">
        <v>41848</v>
      </c>
      <c r="C2667">
        <v>61</v>
      </c>
      <c r="D2667" t="str" cm="1">
        <f t="array" ref="D2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667" t="s">
        <v>16</v>
      </c>
      <c r="F2667" t="s">
        <v>891</v>
      </c>
      <c r="G2667" t="s">
        <v>218</v>
      </c>
      <c r="H2667" t="s">
        <v>39</v>
      </c>
      <c r="I2667" s="1">
        <v>41848</v>
      </c>
      <c r="J2667" t="s">
        <v>20</v>
      </c>
      <c r="K2667" t="s">
        <v>40</v>
      </c>
      <c r="L2667" t="s">
        <v>891</v>
      </c>
      <c r="M2667" t="s">
        <v>218</v>
      </c>
      <c r="N2667" t="s">
        <v>21</v>
      </c>
      <c r="P2667" t="s">
        <v>23</v>
      </c>
      <c r="Q2667" t="str">
        <f>IF(COUNTIF(Table2[type_of_injury],Table2[[#This Row],[type_of_injury]])&lt;40,"other",Table2[[#This Row],[type_of_injury]])</f>
        <v>gunfire</v>
      </c>
      <c r="R2667" t="str" cm="1">
        <f t="array" ref="R2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8" spans="1:18" x14ac:dyDescent="0.35">
      <c r="A2668" t="s">
        <v>3149</v>
      </c>
      <c r="B2668" s="1">
        <v>41848</v>
      </c>
      <c r="C2668">
        <v>58</v>
      </c>
      <c r="D2668" t="str" cm="1">
        <f t="array" ref="D2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668" t="s">
        <v>16</v>
      </c>
      <c r="F2668" t="s">
        <v>891</v>
      </c>
      <c r="G2668" t="s">
        <v>218</v>
      </c>
      <c r="H2668" t="s">
        <v>39</v>
      </c>
      <c r="I2668" s="1">
        <v>41848</v>
      </c>
      <c r="J2668" t="s">
        <v>20</v>
      </c>
      <c r="K2668" t="s">
        <v>40</v>
      </c>
      <c r="L2668" t="s">
        <v>891</v>
      </c>
      <c r="M2668" t="s">
        <v>218</v>
      </c>
      <c r="N2668" t="s">
        <v>21</v>
      </c>
      <c r="P2668" t="s">
        <v>23</v>
      </c>
      <c r="Q2668" t="str">
        <f>IF(COUNTIF(Table2[type_of_injury],Table2[[#This Row],[type_of_injury]])&lt;40,"other",Table2[[#This Row],[type_of_injury]])</f>
        <v>gunfire</v>
      </c>
      <c r="R2668" t="str" cm="1">
        <f t="array" ref="R2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69" spans="1:18" x14ac:dyDescent="0.35">
      <c r="A2669" t="s">
        <v>3150</v>
      </c>
      <c r="B2669" s="1">
        <v>41848</v>
      </c>
      <c r="C2669">
        <v>26</v>
      </c>
      <c r="D2669" t="str" cm="1">
        <f t="array" ref="D2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69" t="s">
        <v>657</v>
      </c>
      <c r="F2669" t="s">
        <v>891</v>
      </c>
      <c r="G2669" t="s">
        <v>218</v>
      </c>
      <c r="H2669" t="s">
        <v>39</v>
      </c>
      <c r="I2669" s="1">
        <v>41848</v>
      </c>
      <c r="J2669" t="s">
        <v>71</v>
      </c>
      <c r="K2669" t="s">
        <v>40</v>
      </c>
      <c r="L2669" t="s">
        <v>891</v>
      </c>
      <c r="M2669" t="s">
        <v>218</v>
      </c>
      <c r="N2669" t="s">
        <v>21</v>
      </c>
      <c r="P2669" t="s">
        <v>23</v>
      </c>
      <c r="Q2669" t="str">
        <f>IF(COUNTIF(Table2[type_of_injury],Table2[[#This Row],[type_of_injury]])&lt;40,"other",Table2[[#This Row],[type_of_injury]])</f>
        <v>gunfire</v>
      </c>
      <c r="R2669" t="str" cm="1">
        <f t="array" ref="R2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0" spans="1:18" x14ac:dyDescent="0.35">
      <c r="A2670" t="s">
        <v>3151</v>
      </c>
      <c r="B2670" s="1">
        <v>41848</v>
      </c>
      <c r="C2670">
        <v>58</v>
      </c>
      <c r="D2670" t="str" cm="1">
        <f t="array" ref="D2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670" t="s">
        <v>16</v>
      </c>
      <c r="F2670" t="s">
        <v>891</v>
      </c>
      <c r="G2670" t="s">
        <v>218</v>
      </c>
      <c r="H2670" t="s">
        <v>39</v>
      </c>
      <c r="I2670" s="1">
        <v>41848</v>
      </c>
      <c r="J2670" t="s">
        <v>71</v>
      </c>
      <c r="K2670" t="s">
        <v>40</v>
      </c>
      <c r="L2670" t="s">
        <v>891</v>
      </c>
      <c r="M2670" t="s">
        <v>218</v>
      </c>
      <c r="N2670" t="s">
        <v>21</v>
      </c>
      <c r="P2670" t="s">
        <v>23</v>
      </c>
      <c r="Q2670" t="str">
        <f>IF(COUNTIF(Table2[type_of_injury],Table2[[#This Row],[type_of_injury]])&lt;40,"other",Table2[[#This Row],[type_of_injury]])</f>
        <v>gunfire</v>
      </c>
      <c r="R2670" t="str" cm="1">
        <f t="array" ref="R2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1" spans="1:18" x14ac:dyDescent="0.35">
      <c r="A2671" t="s">
        <v>3152</v>
      </c>
      <c r="B2671" s="1">
        <v>41848</v>
      </c>
      <c r="C2671">
        <v>35</v>
      </c>
      <c r="D2671" t="str" cm="1">
        <f t="array" ref="D2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71" t="s">
        <v>16</v>
      </c>
      <c r="F2671" t="s">
        <v>891</v>
      </c>
      <c r="G2671" t="s">
        <v>218</v>
      </c>
      <c r="H2671" t="s">
        <v>39</v>
      </c>
      <c r="I2671" s="1">
        <v>41848</v>
      </c>
      <c r="J2671" t="s">
        <v>71</v>
      </c>
      <c r="K2671" t="s">
        <v>40</v>
      </c>
      <c r="L2671" t="s">
        <v>891</v>
      </c>
      <c r="M2671" t="s">
        <v>218</v>
      </c>
      <c r="N2671" t="s">
        <v>21</v>
      </c>
      <c r="P2671" t="s">
        <v>23</v>
      </c>
      <c r="Q2671" t="str">
        <f>IF(COUNTIF(Table2[type_of_injury],Table2[[#This Row],[type_of_injury]])&lt;40,"other",Table2[[#This Row],[type_of_injury]])</f>
        <v>gunfire</v>
      </c>
      <c r="R2671" t="str" cm="1">
        <f t="array" ref="R2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2" spans="1:18" x14ac:dyDescent="0.35">
      <c r="A2672" t="s">
        <v>3153</v>
      </c>
      <c r="B2672" s="1">
        <v>41848</v>
      </c>
      <c r="C2672">
        <v>18</v>
      </c>
      <c r="D2672" t="str" cm="1">
        <f t="array" ref="D2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72" t="s">
        <v>16</v>
      </c>
      <c r="F2672" t="s">
        <v>891</v>
      </c>
      <c r="G2672" t="s">
        <v>218</v>
      </c>
      <c r="H2672" t="s">
        <v>39</v>
      </c>
      <c r="I2672" s="1">
        <v>41848</v>
      </c>
      <c r="J2672" t="s">
        <v>71</v>
      </c>
      <c r="K2672" t="s">
        <v>40</v>
      </c>
      <c r="L2672" t="s">
        <v>891</v>
      </c>
      <c r="M2672" t="s">
        <v>218</v>
      </c>
      <c r="N2672" t="s">
        <v>21</v>
      </c>
      <c r="P2672" t="s">
        <v>23</v>
      </c>
      <c r="Q2672" t="str">
        <f>IF(COUNTIF(Table2[type_of_injury],Table2[[#This Row],[type_of_injury]])&lt;40,"other",Table2[[#This Row],[type_of_injury]])</f>
        <v>gunfire</v>
      </c>
      <c r="R2672" t="str" cm="1">
        <f t="array" ref="R2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3" spans="1:18" x14ac:dyDescent="0.35">
      <c r="A2673" t="s">
        <v>3154</v>
      </c>
      <c r="B2673" s="1">
        <v>41848</v>
      </c>
      <c r="C2673">
        <v>45</v>
      </c>
      <c r="D2673" t="str" cm="1">
        <f t="array" ref="D2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73" t="s">
        <v>16</v>
      </c>
      <c r="F2673" t="s">
        <v>41</v>
      </c>
      <c r="G2673" t="s">
        <v>41</v>
      </c>
      <c r="H2673" t="s">
        <v>39</v>
      </c>
      <c r="I2673" s="1">
        <v>41848</v>
      </c>
      <c r="J2673" t="s">
        <v>20</v>
      </c>
      <c r="K2673" t="s">
        <v>40</v>
      </c>
      <c r="L2673" t="s">
        <v>41</v>
      </c>
      <c r="M2673" t="s">
        <v>41</v>
      </c>
      <c r="N2673" t="s">
        <v>21</v>
      </c>
      <c r="P2673" t="s">
        <v>23</v>
      </c>
      <c r="Q2673" t="str">
        <f>IF(COUNTIF(Table2[type_of_injury],Table2[[#This Row],[type_of_injury]])&lt;40,"other",Table2[[#This Row],[type_of_injury]])</f>
        <v>gunfire</v>
      </c>
      <c r="R2673" t="str" cm="1">
        <f t="array" ref="R2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4" spans="1:18" x14ac:dyDescent="0.35">
      <c r="A2674" t="s">
        <v>3155</v>
      </c>
      <c r="B2674" s="1">
        <v>41848</v>
      </c>
      <c r="C2674">
        <v>38</v>
      </c>
      <c r="D2674" t="str" cm="1">
        <f t="array" ref="D2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74" t="s">
        <v>16</v>
      </c>
      <c r="F2674" t="s">
        <v>41</v>
      </c>
      <c r="G2674" t="s">
        <v>41</v>
      </c>
      <c r="H2674" t="s">
        <v>39</v>
      </c>
      <c r="I2674" s="1">
        <v>41848</v>
      </c>
      <c r="J2674" t="s">
        <v>71</v>
      </c>
      <c r="K2674" t="s">
        <v>40</v>
      </c>
      <c r="L2674" t="s">
        <v>41</v>
      </c>
      <c r="M2674" t="s">
        <v>41</v>
      </c>
      <c r="N2674" t="s">
        <v>21</v>
      </c>
      <c r="P2674" t="s">
        <v>23</v>
      </c>
      <c r="Q2674" t="str">
        <f>IF(COUNTIF(Table2[type_of_injury],Table2[[#This Row],[type_of_injury]])&lt;40,"other",Table2[[#This Row],[type_of_injury]])</f>
        <v>gunfire</v>
      </c>
      <c r="R2674" t="str" cm="1">
        <f t="array" ref="R2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5" spans="1:18" x14ac:dyDescent="0.35">
      <c r="A2675" t="s">
        <v>3156</v>
      </c>
      <c r="B2675" s="1">
        <v>41848</v>
      </c>
      <c r="C2675">
        <v>20</v>
      </c>
      <c r="D2675" t="str" cm="1">
        <f t="array" ref="D2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75" t="s">
        <v>16</v>
      </c>
      <c r="F2675" t="s">
        <v>41</v>
      </c>
      <c r="G2675" t="s">
        <v>41</v>
      </c>
      <c r="H2675" t="s">
        <v>39</v>
      </c>
      <c r="I2675" s="1">
        <v>41848</v>
      </c>
      <c r="J2675" t="s">
        <v>20</v>
      </c>
      <c r="K2675" t="s">
        <v>40</v>
      </c>
      <c r="L2675" t="s">
        <v>41</v>
      </c>
      <c r="M2675" t="s">
        <v>41</v>
      </c>
      <c r="N2675" t="s">
        <v>21</v>
      </c>
      <c r="P2675" t="s">
        <v>23</v>
      </c>
      <c r="Q2675" t="str">
        <f>IF(COUNTIF(Table2[type_of_injury],Table2[[#This Row],[type_of_injury]])&lt;40,"other",Table2[[#This Row],[type_of_injury]])</f>
        <v>gunfire</v>
      </c>
      <c r="R2675" t="str" cm="1">
        <f t="array" ref="R2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6" spans="1:18" x14ac:dyDescent="0.35">
      <c r="A2676" t="s">
        <v>3157</v>
      </c>
      <c r="B2676" s="1">
        <v>41848</v>
      </c>
      <c r="C2676">
        <v>23</v>
      </c>
      <c r="D2676" t="str" cm="1">
        <f t="array" ref="D2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76" t="s">
        <v>16</v>
      </c>
      <c r="F2676" t="s">
        <v>41</v>
      </c>
      <c r="G2676" t="s">
        <v>41</v>
      </c>
      <c r="H2676" t="s">
        <v>39</v>
      </c>
      <c r="I2676" s="1">
        <v>41848</v>
      </c>
      <c r="J2676" t="s">
        <v>20</v>
      </c>
      <c r="K2676" t="s">
        <v>204</v>
      </c>
      <c r="L2676" t="s">
        <v>41</v>
      </c>
      <c r="M2676" t="s">
        <v>41</v>
      </c>
      <c r="N2676" t="s">
        <v>21</v>
      </c>
      <c r="P2676" t="s">
        <v>23</v>
      </c>
      <c r="Q2676" t="str">
        <f>IF(COUNTIF(Table2[type_of_injury],Table2[[#This Row],[type_of_injury]])&lt;40,"other",Table2[[#This Row],[type_of_injury]])</f>
        <v>gunfire</v>
      </c>
      <c r="R2676" t="str" cm="1">
        <f t="array" ref="R2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7" spans="1:18" x14ac:dyDescent="0.35">
      <c r="A2677" t="s">
        <v>3158</v>
      </c>
      <c r="B2677" s="1">
        <v>41848</v>
      </c>
      <c r="C2677">
        <v>17</v>
      </c>
      <c r="D2677" t="str" cm="1">
        <f t="array" ref="D2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77" t="s">
        <v>16</v>
      </c>
      <c r="F2677" t="s">
        <v>41</v>
      </c>
      <c r="G2677" t="s">
        <v>41</v>
      </c>
      <c r="H2677" t="s">
        <v>39</v>
      </c>
      <c r="I2677" s="1">
        <v>41848</v>
      </c>
      <c r="J2677" t="s">
        <v>71</v>
      </c>
      <c r="K2677" t="s">
        <v>40</v>
      </c>
      <c r="L2677" t="s">
        <v>41</v>
      </c>
      <c r="M2677" t="s">
        <v>41</v>
      </c>
      <c r="N2677" t="s">
        <v>21</v>
      </c>
      <c r="P2677" t="s">
        <v>23</v>
      </c>
      <c r="Q2677" t="str">
        <f>IF(COUNTIF(Table2[type_of_injury],Table2[[#This Row],[type_of_injury]])&lt;40,"other",Table2[[#This Row],[type_of_injury]])</f>
        <v>gunfire</v>
      </c>
      <c r="R2677" t="str" cm="1">
        <f t="array" ref="R2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8" spans="1:18" x14ac:dyDescent="0.35">
      <c r="A2678" t="s">
        <v>3159</v>
      </c>
      <c r="B2678" s="1">
        <v>41848</v>
      </c>
      <c r="C2678">
        <v>25</v>
      </c>
      <c r="D2678" t="str" cm="1">
        <f t="array" ref="D2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78" t="s">
        <v>16</v>
      </c>
      <c r="F2678" t="s">
        <v>41</v>
      </c>
      <c r="G2678" t="s">
        <v>41</v>
      </c>
      <c r="H2678" t="s">
        <v>39</v>
      </c>
      <c r="I2678" s="1">
        <v>41848</v>
      </c>
      <c r="J2678" t="s">
        <v>20</v>
      </c>
      <c r="K2678" t="s">
        <v>204</v>
      </c>
      <c r="L2678" t="s">
        <v>41</v>
      </c>
      <c r="M2678" t="s">
        <v>41</v>
      </c>
      <c r="N2678" t="s">
        <v>21</v>
      </c>
      <c r="P2678" t="s">
        <v>23</v>
      </c>
      <c r="Q2678" t="str">
        <f>IF(COUNTIF(Table2[type_of_injury],Table2[[#This Row],[type_of_injury]])&lt;40,"other",Table2[[#This Row],[type_of_injury]])</f>
        <v>gunfire</v>
      </c>
      <c r="R2678" t="str" cm="1">
        <f t="array" ref="R2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79" spans="1:18" x14ac:dyDescent="0.35">
      <c r="A2679" t="s">
        <v>3160</v>
      </c>
      <c r="B2679" s="1">
        <v>41848</v>
      </c>
      <c r="C2679">
        <v>45</v>
      </c>
      <c r="D2679" t="str" cm="1">
        <f t="array" ref="D2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79" t="s">
        <v>16</v>
      </c>
      <c r="F2679" t="s">
        <v>41</v>
      </c>
      <c r="G2679" t="s">
        <v>41</v>
      </c>
      <c r="H2679" t="s">
        <v>39</v>
      </c>
      <c r="I2679" s="1">
        <v>41848</v>
      </c>
      <c r="J2679" t="s">
        <v>71</v>
      </c>
      <c r="K2679" t="s">
        <v>40</v>
      </c>
      <c r="L2679" t="s">
        <v>41</v>
      </c>
      <c r="M2679" t="s">
        <v>41</v>
      </c>
      <c r="N2679" t="s">
        <v>21</v>
      </c>
      <c r="P2679" t="s">
        <v>23</v>
      </c>
      <c r="Q2679" t="str">
        <f>IF(COUNTIF(Table2[type_of_injury],Table2[[#This Row],[type_of_injury]])&lt;40,"other",Table2[[#This Row],[type_of_injury]])</f>
        <v>gunfire</v>
      </c>
      <c r="R2679" t="str" cm="1">
        <f t="array" ref="R2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0" spans="1:18" x14ac:dyDescent="0.35">
      <c r="A2680" t="s">
        <v>3161</v>
      </c>
      <c r="B2680" s="1">
        <v>41848</v>
      </c>
      <c r="C2680">
        <v>23</v>
      </c>
      <c r="D2680" t="str" cm="1">
        <f t="array" ref="D2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80" t="s">
        <v>16</v>
      </c>
      <c r="F2680" t="s">
        <v>41</v>
      </c>
      <c r="G2680" t="s">
        <v>41</v>
      </c>
      <c r="H2680" t="s">
        <v>39</v>
      </c>
      <c r="I2680" s="1">
        <v>41848</v>
      </c>
      <c r="J2680" t="s">
        <v>20</v>
      </c>
      <c r="K2680" t="s">
        <v>204</v>
      </c>
      <c r="L2680" t="s">
        <v>41</v>
      </c>
      <c r="M2680" t="s">
        <v>41</v>
      </c>
      <c r="N2680" t="s">
        <v>21</v>
      </c>
      <c r="P2680" t="s">
        <v>23</v>
      </c>
      <c r="Q2680" t="str">
        <f>IF(COUNTIF(Table2[type_of_injury],Table2[[#This Row],[type_of_injury]])&lt;40,"other",Table2[[#This Row],[type_of_injury]])</f>
        <v>gunfire</v>
      </c>
      <c r="R2680" t="str" cm="1">
        <f t="array" ref="R2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1" spans="1:18" x14ac:dyDescent="0.35">
      <c r="A2681" t="s">
        <v>3162</v>
      </c>
      <c r="B2681" s="1">
        <v>41848</v>
      </c>
      <c r="C2681">
        <v>11</v>
      </c>
      <c r="D2681" t="str" cm="1">
        <f t="array" ref="D2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81" t="s">
        <v>16</v>
      </c>
      <c r="F2681" t="s">
        <v>41</v>
      </c>
      <c r="G2681" t="s">
        <v>41</v>
      </c>
      <c r="H2681" t="s">
        <v>39</v>
      </c>
      <c r="I2681" s="1">
        <v>41848</v>
      </c>
      <c r="J2681" t="s">
        <v>20</v>
      </c>
      <c r="K2681" t="s">
        <v>40</v>
      </c>
      <c r="L2681" t="s">
        <v>41</v>
      </c>
      <c r="M2681" t="s">
        <v>41</v>
      </c>
      <c r="N2681" t="s">
        <v>21</v>
      </c>
      <c r="P2681" t="s">
        <v>23</v>
      </c>
      <c r="Q2681" t="str">
        <f>IF(COUNTIF(Table2[type_of_injury],Table2[[#This Row],[type_of_injury]])&lt;40,"other",Table2[[#This Row],[type_of_injury]])</f>
        <v>gunfire</v>
      </c>
      <c r="R2681" t="str" cm="1">
        <f t="array" ref="R2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2" spans="1:18" x14ac:dyDescent="0.35">
      <c r="A2682" t="s">
        <v>3163</v>
      </c>
      <c r="B2682" s="1">
        <v>41848</v>
      </c>
      <c r="C2682">
        <v>13</v>
      </c>
      <c r="D2682" t="str" cm="1">
        <f t="array" ref="D2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82" t="s">
        <v>16</v>
      </c>
      <c r="F2682" t="s">
        <v>41</v>
      </c>
      <c r="G2682" t="s">
        <v>41</v>
      </c>
      <c r="H2682" t="s">
        <v>39</v>
      </c>
      <c r="I2682" s="1">
        <v>41848</v>
      </c>
      <c r="J2682" t="s">
        <v>71</v>
      </c>
      <c r="K2682" t="s">
        <v>40</v>
      </c>
      <c r="L2682" t="s">
        <v>41</v>
      </c>
      <c r="M2682" t="s">
        <v>41</v>
      </c>
      <c r="N2682" t="s">
        <v>21</v>
      </c>
      <c r="P2682" t="s">
        <v>23</v>
      </c>
      <c r="Q2682" t="str">
        <f>IF(COUNTIF(Table2[type_of_injury],Table2[[#This Row],[type_of_injury]])&lt;40,"other",Table2[[#This Row],[type_of_injury]])</f>
        <v>gunfire</v>
      </c>
      <c r="R2682" t="str" cm="1">
        <f t="array" ref="R2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3" spans="1:18" x14ac:dyDescent="0.35">
      <c r="A2683" t="s">
        <v>3164</v>
      </c>
      <c r="B2683" s="1">
        <v>41848</v>
      </c>
      <c r="C2683">
        <v>15</v>
      </c>
      <c r="D2683" t="str" cm="1">
        <f t="array" ref="D2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83" t="s">
        <v>16</v>
      </c>
      <c r="F2683" t="s">
        <v>41</v>
      </c>
      <c r="G2683" t="s">
        <v>41</v>
      </c>
      <c r="H2683" t="s">
        <v>39</v>
      </c>
      <c r="I2683" s="1">
        <v>41848</v>
      </c>
      <c r="J2683" t="s">
        <v>20</v>
      </c>
      <c r="K2683" t="s">
        <v>40</v>
      </c>
      <c r="L2683" t="s">
        <v>41</v>
      </c>
      <c r="M2683" t="s">
        <v>41</v>
      </c>
      <c r="N2683" t="s">
        <v>21</v>
      </c>
      <c r="P2683" t="s">
        <v>23</v>
      </c>
      <c r="Q2683" t="str">
        <f>IF(COUNTIF(Table2[type_of_injury],Table2[[#This Row],[type_of_injury]])&lt;40,"other",Table2[[#This Row],[type_of_injury]])</f>
        <v>gunfire</v>
      </c>
      <c r="R2683" t="str" cm="1">
        <f t="array" ref="R2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4" spans="1:18" x14ac:dyDescent="0.35">
      <c r="A2684" t="s">
        <v>3165</v>
      </c>
      <c r="B2684" s="1">
        <v>41848</v>
      </c>
      <c r="C2684">
        <v>17</v>
      </c>
      <c r="D2684" t="str" cm="1">
        <f t="array" ref="D2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684" t="s">
        <v>16</v>
      </c>
      <c r="F2684" t="s">
        <v>41</v>
      </c>
      <c r="G2684" t="s">
        <v>41</v>
      </c>
      <c r="H2684" t="s">
        <v>39</v>
      </c>
      <c r="I2684" s="1">
        <v>41848</v>
      </c>
      <c r="J2684" t="s">
        <v>20</v>
      </c>
      <c r="K2684" t="s">
        <v>204</v>
      </c>
      <c r="L2684" t="s">
        <v>41</v>
      </c>
      <c r="M2684" t="s">
        <v>41</v>
      </c>
      <c r="N2684" t="s">
        <v>21</v>
      </c>
      <c r="P2684" t="s">
        <v>23</v>
      </c>
      <c r="Q2684" t="str">
        <f>IF(COUNTIF(Table2[type_of_injury],Table2[[#This Row],[type_of_injury]])&lt;40,"other",Table2[[#This Row],[type_of_injury]])</f>
        <v>gunfire</v>
      </c>
      <c r="R2684" t="str" cm="1">
        <f t="array" ref="R2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5" spans="1:18" x14ac:dyDescent="0.35">
      <c r="A2685" t="s">
        <v>3166</v>
      </c>
      <c r="B2685" s="1">
        <v>41847</v>
      </c>
      <c r="C2685">
        <v>23</v>
      </c>
      <c r="D2685" t="str" cm="1">
        <f t="array" ref="D2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85" t="s">
        <v>16</v>
      </c>
      <c r="F2685" t="s">
        <v>798</v>
      </c>
      <c r="G2685" t="s">
        <v>41</v>
      </c>
      <c r="H2685" t="s">
        <v>39</v>
      </c>
      <c r="I2685" s="1">
        <v>41852</v>
      </c>
      <c r="J2685" t="s">
        <v>20</v>
      </c>
      <c r="K2685" t="s">
        <v>204</v>
      </c>
      <c r="L2685" t="s">
        <v>799</v>
      </c>
      <c r="M2685" t="s">
        <v>41</v>
      </c>
      <c r="N2685" t="s">
        <v>21</v>
      </c>
      <c r="P2685" t="s">
        <v>23</v>
      </c>
      <c r="Q2685" t="str">
        <f>IF(COUNTIF(Table2[type_of_injury],Table2[[#This Row],[type_of_injury]])&lt;40,"other",Table2[[#This Row],[type_of_injury]])</f>
        <v>gunfire</v>
      </c>
      <c r="R2685" t="str" cm="1">
        <f t="array" ref="R2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6" spans="1:18" x14ac:dyDescent="0.35">
      <c r="A2686" t="s">
        <v>3167</v>
      </c>
      <c r="B2686" s="1">
        <v>41847</v>
      </c>
      <c r="C2686">
        <v>45</v>
      </c>
      <c r="D2686" t="str" cm="1">
        <f t="array" ref="D2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86" t="s">
        <v>16</v>
      </c>
      <c r="F2686" t="s">
        <v>215</v>
      </c>
      <c r="G2686" t="s">
        <v>41</v>
      </c>
      <c r="H2686" t="s">
        <v>39</v>
      </c>
      <c r="I2686" s="1">
        <v>41848</v>
      </c>
      <c r="J2686" t="s">
        <v>20</v>
      </c>
      <c r="K2686" t="s">
        <v>40</v>
      </c>
      <c r="L2686" t="s">
        <v>41</v>
      </c>
      <c r="M2686" t="s">
        <v>41</v>
      </c>
      <c r="N2686" t="s">
        <v>21</v>
      </c>
      <c r="O2686" t="s">
        <v>35</v>
      </c>
      <c r="P2686" t="s">
        <v>23</v>
      </c>
      <c r="Q2686" t="str">
        <f>IF(COUNTIF(Table2[type_of_injury],Table2[[#This Row],[type_of_injury]])&lt;40,"other",Table2[[#This Row],[type_of_injury]])</f>
        <v>gunfire</v>
      </c>
      <c r="R2686" t="str" cm="1">
        <f t="array" ref="R2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7" spans="1:18" x14ac:dyDescent="0.35">
      <c r="A2687" t="s">
        <v>3168</v>
      </c>
      <c r="B2687" s="1">
        <v>41847</v>
      </c>
      <c r="C2687">
        <v>55</v>
      </c>
      <c r="D2687" t="str" cm="1">
        <f t="array" ref="D2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687" t="s">
        <v>16</v>
      </c>
      <c r="F2687" t="s">
        <v>215</v>
      </c>
      <c r="G2687" t="s">
        <v>41</v>
      </c>
      <c r="H2687" t="s">
        <v>39</v>
      </c>
      <c r="I2687" s="1">
        <v>41847</v>
      </c>
      <c r="J2687" t="s">
        <v>20</v>
      </c>
      <c r="K2687" t="s">
        <v>40</v>
      </c>
      <c r="L2687" t="s">
        <v>41</v>
      </c>
      <c r="M2687" t="s">
        <v>41</v>
      </c>
      <c r="N2687" t="s">
        <v>21</v>
      </c>
      <c r="O2687" t="s">
        <v>35</v>
      </c>
      <c r="P2687" t="s">
        <v>23</v>
      </c>
      <c r="Q2687" t="str">
        <f>IF(COUNTIF(Table2[type_of_injury],Table2[[#This Row],[type_of_injury]])&lt;40,"other",Table2[[#This Row],[type_of_injury]])</f>
        <v>gunfire</v>
      </c>
      <c r="R2687" t="str" cm="1">
        <f t="array" ref="R2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8" spans="1:18" x14ac:dyDescent="0.35">
      <c r="A2688" t="s">
        <v>3169</v>
      </c>
      <c r="B2688" s="1">
        <v>41847</v>
      </c>
      <c r="C2688">
        <v>39</v>
      </c>
      <c r="D2688" t="str" cm="1">
        <f t="array" ref="D2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88" t="s">
        <v>16</v>
      </c>
      <c r="F2688" t="s">
        <v>215</v>
      </c>
      <c r="G2688" t="s">
        <v>41</v>
      </c>
      <c r="H2688" t="s">
        <v>39</v>
      </c>
      <c r="I2688" s="1">
        <v>41847</v>
      </c>
      <c r="J2688" t="s">
        <v>20</v>
      </c>
      <c r="K2688" t="s">
        <v>40</v>
      </c>
      <c r="L2688" t="s">
        <v>215</v>
      </c>
      <c r="M2688" t="s">
        <v>41</v>
      </c>
      <c r="N2688" t="s">
        <v>21</v>
      </c>
      <c r="O2688" t="s">
        <v>35</v>
      </c>
      <c r="P2688" t="s">
        <v>23</v>
      </c>
      <c r="Q2688" t="str">
        <f>IF(COUNTIF(Table2[type_of_injury],Table2[[#This Row],[type_of_injury]])&lt;40,"other",Table2[[#This Row],[type_of_injury]])</f>
        <v>gunfire</v>
      </c>
      <c r="R2688" t="str" cm="1">
        <f t="array" ref="R2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89" spans="1:18" x14ac:dyDescent="0.35">
      <c r="A2689" t="s">
        <v>3170</v>
      </c>
      <c r="B2689" s="1">
        <v>41847</v>
      </c>
      <c r="C2689">
        <v>41</v>
      </c>
      <c r="D2689" t="str" cm="1">
        <f t="array" ref="D2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689" t="s">
        <v>16</v>
      </c>
      <c r="F2689" t="s">
        <v>215</v>
      </c>
      <c r="G2689" t="s">
        <v>41</v>
      </c>
      <c r="H2689" t="s">
        <v>39</v>
      </c>
      <c r="I2689" s="1">
        <v>41847</v>
      </c>
      <c r="J2689" t="s">
        <v>20</v>
      </c>
      <c r="K2689" t="s">
        <v>40</v>
      </c>
      <c r="L2689" t="s">
        <v>215</v>
      </c>
      <c r="M2689" t="s">
        <v>41</v>
      </c>
      <c r="N2689" t="s">
        <v>21</v>
      </c>
      <c r="O2689" t="s">
        <v>35</v>
      </c>
      <c r="P2689" t="s">
        <v>23</v>
      </c>
      <c r="Q2689" t="str">
        <f>IF(COUNTIF(Table2[type_of_injury],Table2[[#This Row],[type_of_injury]])&lt;40,"other",Table2[[#This Row],[type_of_injury]])</f>
        <v>gunfire</v>
      </c>
      <c r="R2689" t="str" cm="1">
        <f t="array" ref="R2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0" spans="1:18" x14ac:dyDescent="0.35">
      <c r="A2690" t="s">
        <v>3171</v>
      </c>
      <c r="B2690" s="1">
        <v>41847</v>
      </c>
      <c r="C2690">
        <v>22</v>
      </c>
      <c r="D2690" t="str" cm="1">
        <f t="array" ref="D2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90" t="s">
        <v>16</v>
      </c>
      <c r="F2690" t="s">
        <v>565</v>
      </c>
      <c r="G2690" t="s">
        <v>222</v>
      </c>
      <c r="H2690" t="s">
        <v>39</v>
      </c>
      <c r="I2690" s="1">
        <v>41847</v>
      </c>
      <c r="J2690" t="s">
        <v>20</v>
      </c>
      <c r="K2690" t="s">
        <v>204</v>
      </c>
      <c r="L2690" t="s">
        <v>593</v>
      </c>
      <c r="M2690" t="s">
        <v>222</v>
      </c>
      <c r="N2690" t="s">
        <v>21</v>
      </c>
      <c r="P2690" t="s">
        <v>23</v>
      </c>
      <c r="Q2690" t="str">
        <f>IF(COUNTIF(Table2[type_of_injury],Table2[[#This Row],[type_of_injury]])&lt;40,"other",Table2[[#This Row],[type_of_injury]])</f>
        <v>gunfire</v>
      </c>
      <c r="R2690" t="str" cm="1">
        <f t="array" ref="R2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1" spans="1:18" x14ac:dyDescent="0.35">
      <c r="A2691" t="s">
        <v>3172</v>
      </c>
      <c r="B2691" s="1">
        <v>41847</v>
      </c>
      <c r="C2691">
        <v>22</v>
      </c>
      <c r="D2691" t="str" cm="1">
        <f t="array" ref="D2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91" t="s">
        <v>16</v>
      </c>
      <c r="F2691" t="s">
        <v>565</v>
      </c>
      <c r="G2691" t="s">
        <v>222</v>
      </c>
      <c r="H2691" t="s">
        <v>39</v>
      </c>
      <c r="I2691" s="1">
        <v>41847</v>
      </c>
      <c r="J2691" t="s">
        <v>20</v>
      </c>
      <c r="K2691" t="s">
        <v>204</v>
      </c>
      <c r="L2691" t="s">
        <v>566</v>
      </c>
      <c r="M2691" t="s">
        <v>222</v>
      </c>
      <c r="N2691" t="s">
        <v>21</v>
      </c>
      <c r="P2691" t="s">
        <v>23</v>
      </c>
      <c r="Q2691" t="str">
        <f>IF(COUNTIF(Table2[type_of_injury],Table2[[#This Row],[type_of_injury]])&lt;40,"other",Table2[[#This Row],[type_of_injury]])</f>
        <v>gunfire</v>
      </c>
      <c r="R2691" t="str" cm="1">
        <f t="array" ref="R2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2" spans="1:18" x14ac:dyDescent="0.35">
      <c r="A2692" t="s">
        <v>3173</v>
      </c>
      <c r="B2692" s="1">
        <v>41847</v>
      </c>
      <c r="C2692">
        <v>21</v>
      </c>
      <c r="D2692" t="str" cm="1">
        <f t="array" ref="D2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92" t="s">
        <v>16</v>
      </c>
      <c r="F2692" t="s">
        <v>565</v>
      </c>
      <c r="G2692" t="s">
        <v>222</v>
      </c>
      <c r="H2692" t="s">
        <v>39</v>
      </c>
      <c r="I2692" s="1">
        <v>41847</v>
      </c>
      <c r="J2692" t="s">
        <v>20</v>
      </c>
      <c r="K2692" t="s">
        <v>204</v>
      </c>
      <c r="L2692" t="s">
        <v>566</v>
      </c>
      <c r="M2692" t="s">
        <v>222</v>
      </c>
      <c r="N2692" t="s">
        <v>21</v>
      </c>
      <c r="P2692" t="s">
        <v>23</v>
      </c>
      <c r="Q2692" t="str">
        <f>IF(COUNTIF(Table2[type_of_injury],Table2[[#This Row],[type_of_injury]])&lt;40,"other",Table2[[#This Row],[type_of_injury]])</f>
        <v>gunfire</v>
      </c>
      <c r="R2692" t="str" cm="1">
        <f t="array" ref="R2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3" spans="1:18" x14ac:dyDescent="0.35">
      <c r="A2693" t="s">
        <v>3174</v>
      </c>
      <c r="B2693" s="1">
        <v>41847</v>
      </c>
      <c r="C2693">
        <v>25</v>
      </c>
      <c r="D2693" t="str" cm="1">
        <f t="array" ref="D2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93" t="s">
        <v>16</v>
      </c>
      <c r="F2693" t="s">
        <v>231</v>
      </c>
      <c r="G2693" t="s">
        <v>41</v>
      </c>
      <c r="H2693" t="s">
        <v>39</v>
      </c>
      <c r="I2693" s="1">
        <v>41847</v>
      </c>
      <c r="J2693" t="s">
        <v>20</v>
      </c>
      <c r="K2693" t="s">
        <v>204</v>
      </c>
      <c r="L2693" t="s">
        <v>584</v>
      </c>
      <c r="M2693" t="s">
        <v>41</v>
      </c>
      <c r="N2693" t="s">
        <v>21</v>
      </c>
      <c r="P2693" t="s">
        <v>23</v>
      </c>
      <c r="Q2693" t="str">
        <f>IF(COUNTIF(Table2[type_of_injury],Table2[[#This Row],[type_of_injury]])&lt;40,"other",Table2[[#This Row],[type_of_injury]])</f>
        <v>gunfire</v>
      </c>
      <c r="R2693" t="str" cm="1">
        <f t="array" ref="R2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4" spans="1:18" x14ac:dyDescent="0.35">
      <c r="A2694" t="s">
        <v>3175</v>
      </c>
      <c r="B2694" s="1">
        <v>41847</v>
      </c>
      <c r="C2694">
        <v>64</v>
      </c>
      <c r="D2694" t="str" cm="1">
        <f t="array" ref="D2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694" t="s">
        <v>16</v>
      </c>
      <c r="F2694" t="s">
        <v>37</v>
      </c>
      <c r="G2694" t="s">
        <v>38</v>
      </c>
      <c r="H2694" t="s">
        <v>39</v>
      </c>
      <c r="I2694" s="1">
        <v>41847</v>
      </c>
      <c r="J2694" t="s">
        <v>71</v>
      </c>
      <c r="K2694" t="s">
        <v>40</v>
      </c>
      <c r="L2694" t="s">
        <v>225</v>
      </c>
      <c r="M2694" t="s">
        <v>38</v>
      </c>
      <c r="N2694" t="s">
        <v>21</v>
      </c>
      <c r="O2694" t="s">
        <v>585</v>
      </c>
      <c r="P2694" t="s">
        <v>23</v>
      </c>
      <c r="Q2694" t="str">
        <f>IF(COUNTIF(Table2[type_of_injury],Table2[[#This Row],[type_of_injury]])&lt;40,"other",Table2[[#This Row],[type_of_injury]])</f>
        <v>gunfire</v>
      </c>
      <c r="R2694" t="str" cm="1">
        <f t="array" ref="R2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5" spans="1:18" x14ac:dyDescent="0.35">
      <c r="A2695" t="s">
        <v>3176</v>
      </c>
      <c r="B2695" s="1">
        <v>41847</v>
      </c>
      <c r="C2695">
        <v>23</v>
      </c>
      <c r="D2695" t="str" cm="1">
        <f t="array" ref="D2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95" t="s">
        <v>16</v>
      </c>
      <c r="F2695" t="s">
        <v>37</v>
      </c>
      <c r="G2695" t="s">
        <v>38</v>
      </c>
      <c r="H2695" t="s">
        <v>39</v>
      </c>
      <c r="I2695" s="1">
        <v>41847</v>
      </c>
      <c r="J2695" t="s">
        <v>20</v>
      </c>
      <c r="K2695" t="s">
        <v>204</v>
      </c>
      <c r="L2695" t="s">
        <v>225</v>
      </c>
      <c r="M2695" t="s">
        <v>38</v>
      </c>
      <c r="N2695" t="s">
        <v>21</v>
      </c>
      <c r="P2695" t="s">
        <v>23</v>
      </c>
      <c r="Q2695" t="str">
        <f>IF(COUNTIF(Table2[type_of_injury],Table2[[#This Row],[type_of_injury]])&lt;40,"other",Table2[[#This Row],[type_of_injury]])</f>
        <v>gunfire</v>
      </c>
      <c r="R2695" t="str" cm="1">
        <f t="array" ref="R2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6" spans="1:18" x14ac:dyDescent="0.35">
      <c r="A2696" t="s">
        <v>3177</v>
      </c>
      <c r="B2696" s="1">
        <v>41847</v>
      </c>
      <c r="C2696">
        <v>23</v>
      </c>
      <c r="D2696" t="str" cm="1">
        <f t="array" ref="D2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96" t="s">
        <v>16</v>
      </c>
      <c r="F2696" t="s">
        <v>37</v>
      </c>
      <c r="G2696" t="s">
        <v>38</v>
      </c>
      <c r="H2696" t="s">
        <v>39</v>
      </c>
      <c r="I2696" s="1">
        <v>41847</v>
      </c>
      <c r="J2696" t="s">
        <v>20</v>
      </c>
      <c r="K2696" t="s">
        <v>204</v>
      </c>
      <c r="L2696" t="s">
        <v>225</v>
      </c>
      <c r="M2696" t="s">
        <v>38</v>
      </c>
      <c r="N2696" t="s">
        <v>21</v>
      </c>
      <c r="P2696" t="s">
        <v>23</v>
      </c>
      <c r="Q2696" t="str">
        <f>IF(COUNTIF(Table2[type_of_injury],Table2[[#This Row],[type_of_injury]])&lt;40,"other",Table2[[#This Row],[type_of_injury]])</f>
        <v>gunfire</v>
      </c>
      <c r="R2696" t="str" cm="1">
        <f t="array" ref="R2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7" spans="1:18" x14ac:dyDescent="0.35">
      <c r="A2697" t="s">
        <v>3178</v>
      </c>
      <c r="B2697" s="1">
        <v>41847</v>
      </c>
      <c r="C2697">
        <v>25</v>
      </c>
      <c r="D2697" t="str" cm="1">
        <f t="array" ref="D2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97" t="s">
        <v>16</v>
      </c>
      <c r="F2697" t="s">
        <v>37</v>
      </c>
      <c r="G2697" t="s">
        <v>38</v>
      </c>
      <c r="H2697" t="s">
        <v>39</v>
      </c>
      <c r="I2697" s="1">
        <v>41847</v>
      </c>
      <c r="J2697" t="s">
        <v>20</v>
      </c>
      <c r="K2697" t="s">
        <v>204</v>
      </c>
      <c r="L2697" t="s">
        <v>225</v>
      </c>
      <c r="M2697" t="s">
        <v>38</v>
      </c>
      <c r="N2697" t="s">
        <v>21</v>
      </c>
      <c r="P2697" t="s">
        <v>23</v>
      </c>
      <c r="Q2697" t="str">
        <f>IF(COUNTIF(Table2[type_of_injury],Table2[[#This Row],[type_of_injury]])&lt;40,"other",Table2[[#This Row],[type_of_injury]])</f>
        <v>gunfire</v>
      </c>
      <c r="R2697" t="str" cm="1">
        <f t="array" ref="R2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8" spans="1:18" x14ac:dyDescent="0.35">
      <c r="A2698" t="s">
        <v>3179</v>
      </c>
      <c r="B2698" s="1">
        <v>41847</v>
      </c>
      <c r="C2698">
        <v>25</v>
      </c>
      <c r="D2698" t="str" cm="1">
        <f t="array" ref="D2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698" t="s">
        <v>16</v>
      </c>
      <c r="F2698" t="s">
        <v>798</v>
      </c>
      <c r="G2698" t="s">
        <v>41</v>
      </c>
      <c r="H2698" t="s">
        <v>39</v>
      </c>
      <c r="I2698" s="1">
        <v>41847</v>
      </c>
      <c r="J2698" t="s">
        <v>20</v>
      </c>
      <c r="K2698" t="s">
        <v>204</v>
      </c>
      <c r="L2698" t="s">
        <v>799</v>
      </c>
      <c r="M2698" t="s">
        <v>41</v>
      </c>
      <c r="N2698" t="s">
        <v>21</v>
      </c>
      <c r="P2698" t="s">
        <v>23</v>
      </c>
      <c r="Q2698" t="str">
        <f>IF(COUNTIF(Table2[type_of_injury],Table2[[#This Row],[type_of_injury]])&lt;40,"other",Table2[[#This Row],[type_of_injury]])</f>
        <v>gunfire</v>
      </c>
      <c r="R2698" t="str" cm="1">
        <f t="array" ref="R2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699" spans="1:18" x14ac:dyDescent="0.35">
      <c r="A2699" t="s">
        <v>3180</v>
      </c>
      <c r="B2699" s="1">
        <v>41847</v>
      </c>
      <c r="C2699">
        <v>31</v>
      </c>
      <c r="D2699" t="str" cm="1">
        <f t="array" ref="D2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699" t="s">
        <v>16</v>
      </c>
      <c r="F2699" t="s">
        <v>37</v>
      </c>
      <c r="G2699" t="s">
        <v>38</v>
      </c>
      <c r="H2699" t="s">
        <v>39</v>
      </c>
      <c r="I2699" s="1">
        <v>41847</v>
      </c>
      <c r="J2699" t="s">
        <v>20</v>
      </c>
      <c r="K2699" t="s">
        <v>40</v>
      </c>
      <c r="L2699" t="s">
        <v>225</v>
      </c>
      <c r="M2699" t="s">
        <v>38</v>
      </c>
      <c r="N2699" t="s">
        <v>21</v>
      </c>
      <c r="O2699" t="s">
        <v>35</v>
      </c>
      <c r="P2699" t="s">
        <v>23</v>
      </c>
      <c r="Q2699" t="str">
        <f>IF(COUNTIF(Table2[type_of_injury],Table2[[#This Row],[type_of_injury]])&lt;40,"other",Table2[[#This Row],[type_of_injury]])</f>
        <v>gunfire</v>
      </c>
      <c r="R2699" t="str" cm="1">
        <f t="array" ref="R2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0" spans="1:18" x14ac:dyDescent="0.35">
      <c r="A2700" t="s">
        <v>3181</v>
      </c>
      <c r="B2700" s="1">
        <v>41847</v>
      </c>
      <c r="C2700">
        <v>27</v>
      </c>
      <c r="D2700" t="str" cm="1">
        <f t="array" ref="D2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00" t="s">
        <v>16</v>
      </c>
      <c r="F2700" t="s">
        <v>217</v>
      </c>
      <c r="G2700" t="s">
        <v>218</v>
      </c>
      <c r="H2700" t="s">
        <v>39</v>
      </c>
      <c r="I2700" s="1">
        <v>41847</v>
      </c>
      <c r="J2700" t="s">
        <v>20</v>
      </c>
      <c r="K2700" t="s">
        <v>204</v>
      </c>
      <c r="L2700" t="s">
        <v>737</v>
      </c>
      <c r="M2700" t="s">
        <v>218</v>
      </c>
      <c r="N2700" t="s">
        <v>21</v>
      </c>
      <c r="O2700" t="s">
        <v>35</v>
      </c>
      <c r="P2700" t="s">
        <v>23</v>
      </c>
      <c r="Q2700" t="str">
        <f>IF(COUNTIF(Table2[type_of_injury],Table2[[#This Row],[type_of_injury]])&lt;40,"other",Table2[[#This Row],[type_of_injury]])</f>
        <v>gunfire</v>
      </c>
      <c r="R2700" t="str" cm="1">
        <f t="array" ref="R2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1" spans="1:18" x14ac:dyDescent="0.35">
      <c r="A2701" t="s">
        <v>3182</v>
      </c>
      <c r="B2701" s="1">
        <v>41847</v>
      </c>
      <c r="C2701">
        <v>26</v>
      </c>
      <c r="D2701" t="str" cm="1">
        <f t="array" ref="D2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01" t="s">
        <v>16</v>
      </c>
      <c r="F2701" t="s">
        <v>217</v>
      </c>
      <c r="G2701" t="s">
        <v>218</v>
      </c>
      <c r="H2701" t="s">
        <v>39</v>
      </c>
      <c r="I2701" s="1">
        <v>41847</v>
      </c>
      <c r="J2701" t="s">
        <v>20</v>
      </c>
      <c r="K2701" t="s">
        <v>204</v>
      </c>
      <c r="L2701" t="s">
        <v>219</v>
      </c>
      <c r="M2701" t="s">
        <v>218</v>
      </c>
      <c r="N2701" t="s">
        <v>21</v>
      </c>
      <c r="O2701" t="s">
        <v>35</v>
      </c>
      <c r="P2701" t="s">
        <v>23</v>
      </c>
      <c r="Q2701" t="str">
        <f>IF(COUNTIF(Table2[type_of_injury],Table2[[#This Row],[type_of_injury]])&lt;40,"other",Table2[[#This Row],[type_of_injury]])</f>
        <v>gunfire</v>
      </c>
      <c r="R2701" t="str" cm="1">
        <f t="array" ref="R2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2" spans="1:18" x14ac:dyDescent="0.35">
      <c r="A2702" t="s">
        <v>3183</v>
      </c>
      <c r="B2702" s="1">
        <v>41847</v>
      </c>
      <c r="C2702">
        <v>23</v>
      </c>
      <c r="D2702" t="str" cm="1">
        <f t="array" ref="D2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02" t="s">
        <v>16</v>
      </c>
      <c r="F2702" t="s">
        <v>217</v>
      </c>
      <c r="G2702" t="s">
        <v>218</v>
      </c>
      <c r="H2702" t="s">
        <v>39</v>
      </c>
      <c r="I2702" s="1">
        <v>41847</v>
      </c>
      <c r="J2702" t="s">
        <v>20</v>
      </c>
      <c r="K2702" t="s">
        <v>204</v>
      </c>
      <c r="L2702" t="s">
        <v>219</v>
      </c>
      <c r="M2702" t="s">
        <v>218</v>
      </c>
      <c r="N2702" t="s">
        <v>21</v>
      </c>
      <c r="O2702" t="s">
        <v>35</v>
      </c>
      <c r="P2702" t="s">
        <v>23</v>
      </c>
      <c r="Q2702" t="str">
        <f>IF(COUNTIF(Table2[type_of_injury],Table2[[#This Row],[type_of_injury]])&lt;40,"other",Table2[[#This Row],[type_of_injury]])</f>
        <v>gunfire</v>
      </c>
      <c r="R2702" t="str" cm="1">
        <f t="array" ref="R2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3" spans="1:18" x14ac:dyDescent="0.35">
      <c r="A2703" t="s">
        <v>3184</v>
      </c>
      <c r="B2703" s="1">
        <v>41847</v>
      </c>
      <c r="C2703">
        <v>27</v>
      </c>
      <c r="D2703" t="str" cm="1">
        <f t="array" ref="D2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03" t="s">
        <v>16</v>
      </c>
      <c r="F2703" t="s">
        <v>217</v>
      </c>
      <c r="G2703" t="s">
        <v>218</v>
      </c>
      <c r="H2703" t="s">
        <v>39</v>
      </c>
      <c r="I2703" s="1">
        <v>41847</v>
      </c>
      <c r="J2703" t="s">
        <v>20</v>
      </c>
      <c r="K2703" t="s">
        <v>204</v>
      </c>
      <c r="L2703" t="s">
        <v>219</v>
      </c>
      <c r="M2703" t="s">
        <v>218</v>
      </c>
      <c r="N2703" t="s">
        <v>21</v>
      </c>
      <c r="O2703" t="s">
        <v>35</v>
      </c>
      <c r="P2703" t="s">
        <v>23</v>
      </c>
      <c r="Q2703" t="str">
        <f>IF(COUNTIF(Table2[type_of_injury],Table2[[#This Row],[type_of_injury]])&lt;40,"other",Table2[[#This Row],[type_of_injury]])</f>
        <v>gunfire</v>
      </c>
      <c r="R2703" t="str" cm="1">
        <f t="array" ref="R2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4" spans="1:18" x14ac:dyDescent="0.35">
      <c r="A2704" t="s">
        <v>3185</v>
      </c>
      <c r="B2704" s="1">
        <v>41847</v>
      </c>
      <c r="C2704">
        <v>29</v>
      </c>
      <c r="D2704" t="str" cm="1">
        <f t="array" ref="D2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04" t="s">
        <v>16</v>
      </c>
      <c r="F2704" t="s">
        <v>217</v>
      </c>
      <c r="G2704" t="s">
        <v>218</v>
      </c>
      <c r="H2704" t="s">
        <v>39</v>
      </c>
      <c r="I2704" s="1">
        <v>41847</v>
      </c>
      <c r="J2704" t="s">
        <v>20</v>
      </c>
      <c r="K2704" t="s">
        <v>204</v>
      </c>
      <c r="L2704" t="s">
        <v>219</v>
      </c>
      <c r="M2704" t="s">
        <v>218</v>
      </c>
      <c r="N2704" t="s">
        <v>21</v>
      </c>
      <c r="O2704" t="s">
        <v>35</v>
      </c>
      <c r="P2704" t="s">
        <v>23</v>
      </c>
      <c r="Q2704" t="str">
        <f>IF(COUNTIF(Table2[type_of_injury],Table2[[#This Row],[type_of_injury]])&lt;40,"other",Table2[[#This Row],[type_of_injury]])</f>
        <v>gunfire</v>
      </c>
      <c r="R2704" t="str" cm="1">
        <f t="array" ref="R2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5" spans="1:18" x14ac:dyDescent="0.35">
      <c r="A2705" t="s">
        <v>3186</v>
      </c>
      <c r="B2705" s="1">
        <v>41847</v>
      </c>
      <c r="C2705">
        <v>44</v>
      </c>
      <c r="D2705" t="str" cm="1">
        <f t="array" ref="D2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705" t="s">
        <v>16</v>
      </c>
      <c r="F2705" t="s">
        <v>215</v>
      </c>
      <c r="G2705" t="s">
        <v>41</v>
      </c>
      <c r="H2705" t="s">
        <v>39</v>
      </c>
      <c r="I2705" s="1">
        <v>41847</v>
      </c>
      <c r="J2705" t="s">
        <v>20</v>
      </c>
      <c r="K2705" t="s">
        <v>204</v>
      </c>
      <c r="L2705" t="s">
        <v>215</v>
      </c>
      <c r="M2705" t="s">
        <v>41</v>
      </c>
      <c r="N2705" t="s">
        <v>21</v>
      </c>
      <c r="P2705" t="s">
        <v>23</v>
      </c>
      <c r="Q2705" t="str">
        <f>IF(COUNTIF(Table2[type_of_injury],Table2[[#This Row],[type_of_injury]])&lt;40,"other",Table2[[#This Row],[type_of_injury]])</f>
        <v>gunfire</v>
      </c>
      <c r="R2705" t="str" cm="1">
        <f t="array" ref="R2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6" spans="1:18" x14ac:dyDescent="0.35">
      <c r="A2706" t="s">
        <v>3187</v>
      </c>
      <c r="B2706" s="1">
        <v>41847</v>
      </c>
      <c r="C2706">
        <v>34</v>
      </c>
      <c r="D2706" t="str" cm="1">
        <f t="array" ref="D2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06" t="s">
        <v>16</v>
      </c>
      <c r="F2706" t="s">
        <v>37</v>
      </c>
      <c r="G2706" t="s">
        <v>38</v>
      </c>
      <c r="H2706" t="s">
        <v>39</v>
      </c>
      <c r="I2706" s="1">
        <v>41847</v>
      </c>
      <c r="J2706" t="s">
        <v>20</v>
      </c>
      <c r="K2706" t="s">
        <v>204</v>
      </c>
      <c r="L2706" t="s">
        <v>225</v>
      </c>
      <c r="M2706" t="s">
        <v>38</v>
      </c>
      <c r="N2706" t="s">
        <v>21</v>
      </c>
      <c r="P2706" t="s">
        <v>23</v>
      </c>
      <c r="Q2706" t="str">
        <f>IF(COUNTIF(Table2[type_of_injury],Table2[[#This Row],[type_of_injury]])&lt;40,"other",Table2[[#This Row],[type_of_injury]])</f>
        <v>gunfire</v>
      </c>
      <c r="R2706" t="str" cm="1">
        <f t="array" ref="R2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7" spans="1:18" x14ac:dyDescent="0.35">
      <c r="A2707" t="s">
        <v>3188</v>
      </c>
      <c r="B2707" s="1">
        <v>41846</v>
      </c>
      <c r="C2707">
        <v>19</v>
      </c>
      <c r="D2707" t="str" cm="1">
        <f t="array" ref="D2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07" t="s">
        <v>16</v>
      </c>
      <c r="F2707" t="s">
        <v>593</v>
      </c>
      <c r="G2707" t="s">
        <v>222</v>
      </c>
      <c r="H2707" t="s">
        <v>39</v>
      </c>
      <c r="I2707" s="1">
        <v>41846</v>
      </c>
      <c r="J2707" t="s">
        <v>20</v>
      </c>
      <c r="K2707" t="s">
        <v>204</v>
      </c>
      <c r="L2707" t="s">
        <v>593</v>
      </c>
      <c r="M2707" t="s">
        <v>222</v>
      </c>
      <c r="N2707" t="s">
        <v>21</v>
      </c>
      <c r="O2707" t="s">
        <v>585</v>
      </c>
      <c r="P2707" t="s">
        <v>23</v>
      </c>
      <c r="Q2707" t="str">
        <f>IF(COUNTIF(Table2[type_of_injury],Table2[[#This Row],[type_of_injury]])&lt;40,"other",Table2[[#This Row],[type_of_injury]])</f>
        <v>gunfire</v>
      </c>
      <c r="R2707" t="str" cm="1">
        <f t="array" ref="R2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8" spans="1:18" x14ac:dyDescent="0.35">
      <c r="A2708" t="s">
        <v>3189</v>
      </c>
      <c r="B2708" s="1">
        <v>41846</v>
      </c>
      <c r="C2708">
        <v>25</v>
      </c>
      <c r="D2708" t="str" cm="1">
        <f t="array" ref="D2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08" t="s">
        <v>16</v>
      </c>
      <c r="F2708" t="s">
        <v>565</v>
      </c>
      <c r="G2708" t="s">
        <v>222</v>
      </c>
      <c r="H2708" t="s">
        <v>39</v>
      </c>
      <c r="I2708" s="1">
        <v>41846</v>
      </c>
      <c r="J2708" t="s">
        <v>20</v>
      </c>
      <c r="K2708" t="s">
        <v>204</v>
      </c>
      <c r="L2708" t="s">
        <v>566</v>
      </c>
      <c r="M2708" t="s">
        <v>222</v>
      </c>
      <c r="N2708" t="s">
        <v>21</v>
      </c>
      <c r="P2708" t="s">
        <v>23</v>
      </c>
      <c r="Q2708" t="str">
        <f>IF(COUNTIF(Table2[type_of_injury],Table2[[#This Row],[type_of_injury]])&lt;40,"other",Table2[[#This Row],[type_of_injury]])</f>
        <v>gunfire</v>
      </c>
      <c r="R2708" t="str" cm="1">
        <f t="array" ref="R2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09" spans="1:18" x14ac:dyDescent="0.35">
      <c r="A2709" t="s">
        <v>3190</v>
      </c>
      <c r="B2709" s="1">
        <v>41846</v>
      </c>
      <c r="C2709">
        <v>26</v>
      </c>
      <c r="D2709" t="str" cm="1">
        <f t="array" ref="D2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09" t="s">
        <v>16</v>
      </c>
      <c r="F2709" t="s">
        <v>584</v>
      </c>
      <c r="G2709" t="s">
        <v>41</v>
      </c>
      <c r="H2709" t="s">
        <v>39</v>
      </c>
      <c r="I2709" s="1">
        <v>41846</v>
      </c>
      <c r="J2709" t="s">
        <v>20</v>
      </c>
      <c r="K2709" t="s">
        <v>204</v>
      </c>
      <c r="L2709" t="s">
        <v>41</v>
      </c>
      <c r="M2709" t="s">
        <v>41</v>
      </c>
      <c r="N2709" t="s">
        <v>21</v>
      </c>
      <c r="P2709" t="s">
        <v>23</v>
      </c>
      <c r="Q2709" t="str">
        <f>IF(COUNTIF(Table2[type_of_injury],Table2[[#This Row],[type_of_injury]])&lt;40,"other",Table2[[#This Row],[type_of_injury]])</f>
        <v>gunfire</v>
      </c>
      <c r="R2709" t="str" cm="1">
        <f t="array" ref="R2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0" spans="1:18" x14ac:dyDescent="0.35">
      <c r="A2710" t="s">
        <v>3191</v>
      </c>
      <c r="B2710" s="1">
        <v>41846</v>
      </c>
      <c r="C2710">
        <v>26</v>
      </c>
      <c r="D2710" t="str" cm="1">
        <f t="array" ref="D2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0" t="s">
        <v>16</v>
      </c>
      <c r="F2710" t="s">
        <v>584</v>
      </c>
      <c r="G2710" t="s">
        <v>41</v>
      </c>
      <c r="H2710" t="s">
        <v>39</v>
      </c>
      <c r="I2710" s="1">
        <v>41846</v>
      </c>
      <c r="J2710" t="s">
        <v>20</v>
      </c>
      <c r="K2710" t="s">
        <v>204</v>
      </c>
      <c r="L2710" t="s">
        <v>215</v>
      </c>
      <c r="M2710" t="s">
        <v>41</v>
      </c>
      <c r="N2710" t="s">
        <v>21</v>
      </c>
      <c r="P2710" t="s">
        <v>23</v>
      </c>
      <c r="Q2710" t="str">
        <f>IF(COUNTIF(Table2[type_of_injury],Table2[[#This Row],[type_of_injury]])&lt;40,"other",Table2[[#This Row],[type_of_injury]])</f>
        <v>gunfire</v>
      </c>
      <c r="R2710" t="str" cm="1">
        <f t="array" ref="R2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1" spans="1:18" x14ac:dyDescent="0.35">
      <c r="A2711" t="s">
        <v>3192</v>
      </c>
      <c r="B2711" s="1">
        <v>41846</v>
      </c>
      <c r="C2711">
        <v>21</v>
      </c>
      <c r="D2711" t="str" cm="1">
        <f t="array" ref="D2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1" t="s">
        <v>16</v>
      </c>
      <c r="F2711" t="s">
        <v>582</v>
      </c>
      <c r="G2711" t="s">
        <v>222</v>
      </c>
      <c r="H2711" t="s">
        <v>39</v>
      </c>
      <c r="I2711" s="1">
        <v>41846</v>
      </c>
      <c r="J2711" t="s">
        <v>20</v>
      </c>
      <c r="K2711" t="s">
        <v>204</v>
      </c>
      <c r="L2711" t="s">
        <v>582</v>
      </c>
      <c r="M2711" t="s">
        <v>222</v>
      </c>
      <c r="N2711" t="s">
        <v>21</v>
      </c>
      <c r="O2711" t="s">
        <v>585</v>
      </c>
      <c r="P2711" t="s">
        <v>23</v>
      </c>
      <c r="Q2711" t="str">
        <f>IF(COUNTIF(Table2[type_of_injury],Table2[[#This Row],[type_of_injury]])&lt;40,"other",Table2[[#This Row],[type_of_injury]])</f>
        <v>gunfire</v>
      </c>
      <c r="R2711" t="str" cm="1">
        <f t="array" ref="R2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2" spans="1:18" x14ac:dyDescent="0.35">
      <c r="A2712" t="s">
        <v>3193</v>
      </c>
      <c r="B2712" s="1">
        <v>41846</v>
      </c>
      <c r="C2712">
        <v>25</v>
      </c>
      <c r="D2712" t="str" cm="1">
        <f t="array" ref="D2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2" t="s">
        <v>16</v>
      </c>
      <c r="F2712" t="s">
        <v>582</v>
      </c>
      <c r="G2712" t="s">
        <v>222</v>
      </c>
      <c r="H2712" t="s">
        <v>39</v>
      </c>
      <c r="I2712" s="1">
        <v>42577</v>
      </c>
      <c r="J2712" t="s">
        <v>20</v>
      </c>
      <c r="K2712" t="s">
        <v>204</v>
      </c>
      <c r="L2712" t="s">
        <v>582</v>
      </c>
      <c r="M2712" t="s">
        <v>222</v>
      </c>
      <c r="N2712" t="s">
        <v>21</v>
      </c>
      <c r="O2712" t="s">
        <v>585</v>
      </c>
      <c r="P2712" t="s">
        <v>23</v>
      </c>
      <c r="Q2712" t="str">
        <f>IF(COUNTIF(Table2[type_of_injury],Table2[[#This Row],[type_of_injury]])&lt;40,"other",Table2[[#This Row],[type_of_injury]])</f>
        <v>gunfire</v>
      </c>
      <c r="R2712" t="str" cm="1">
        <f t="array" ref="R2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3" spans="1:18" x14ac:dyDescent="0.35">
      <c r="A2713" t="s">
        <v>3194</v>
      </c>
      <c r="B2713" s="1">
        <v>41846</v>
      </c>
      <c r="C2713">
        <v>23</v>
      </c>
      <c r="D2713" t="str" cm="1">
        <f t="array" ref="D2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3" t="s">
        <v>16</v>
      </c>
      <c r="F2713" t="s">
        <v>582</v>
      </c>
      <c r="G2713" t="s">
        <v>222</v>
      </c>
      <c r="H2713" t="s">
        <v>39</v>
      </c>
      <c r="I2713" s="1">
        <v>41846</v>
      </c>
      <c r="J2713" t="s">
        <v>20</v>
      </c>
      <c r="K2713" t="s">
        <v>204</v>
      </c>
      <c r="L2713" t="s">
        <v>582</v>
      </c>
      <c r="M2713" t="s">
        <v>222</v>
      </c>
      <c r="N2713" t="s">
        <v>21</v>
      </c>
      <c r="O2713" t="s">
        <v>585</v>
      </c>
      <c r="P2713" t="s">
        <v>23</v>
      </c>
      <c r="Q2713" t="str">
        <f>IF(COUNTIF(Table2[type_of_injury],Table2[[#This Row],[type_of_injury]])&lt;40,"other",Table2[[#This Row],[type_of_injury]])</f>
        <v>gunfire</v>
      </c>
      <c r="R2713" t="str" cm="1">
        <f t="array" ref="R2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4" spans="1:18" x14ac:dyDescent="0.35">
      <c r="A2714" t="s">
        <v>3195</v>
      </c>
      <c r="B2714" s="1">
        <v>41846</v>
      </c>
      <c r="C2714">
        <v>22</v>
      </c>
      <c r="D2714" t="str" cm="1">
        <f t="array" ref="D2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4" t="s">
        <v>16</v>
      </c>
      <c r="F2714" t="s">
        <v>593</v>
      </c>
      <c r="G2714" t="s">
        <v>222</v>
      </c>
      <c r="H2714" t="s">
        <v>39</v>
      </c>
      <c r="I2714" s="1">
        <v>41846</v>
      </c>
      <c r="J2714" t="s">
        <v>20</v>
      </c>
      <c r="K2714" t="s">
        <v>204</v>
      </c>
      <c r="L2714" t="s">
        <v>593</v>
      </c>
      <c r="M2714" t="s">
        <v>222</v>
      </c>
      <c r="N2714" t="s">
        <v>21</v>
      </c>
      <c r="O2714" t="s">
        <v>585</v>
      </c>
      <c r="P2714" t="s">
        <v>23</v>
      </c>
      <c r="Q2714" t="str">
        <f>IF(COUNTIF(Table2[type_of_injury],Table2[[#This Row],[type_of_injury]])&lt;40,"other",Table2[[#This Row],[type_of_injury]])</f>
        <v>gunfire</v>
      </c>
      <c r="R2714" t="str" cm="1">
        <f t="array" ref="R2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5" spans="1:18" x14ac:dyDescent="0.35">
      <c r="A2715" t="s">
        <v>3196</v>
      </c>
      <c r="B2715" s="1">
        <v>41846</v>
      </c>
      <c r="C2715">
        <v>26</v>
      </c>
      <c r="D2715" t="str" cm="1">
        <f t="array" ref="D2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5" t="s">
        <v>16</v>
      </c>
      <c r="F2715" t="s">
        <v>593</v>
      </c>
      <c r="G2715" t="s">
        <v>222</v>
      </c>
      <c r="H2715" t="s">
        <v>39</v>
      </c>
      <c r="I2715" s="1">
        <v>41846</v>
      </c>
      <c r="J2715" t="s">
        <v>20</v>
      </c>
      <c r="K2715" t="s">
        <v>204</v>
      </c>
      <c r="L2715" t="s">
        <v>593</v>
      </c>
      <c r="M2715" t="s">
        <v>222</v>
      </c>
      <c r="N2715" t="s">
        <v>21</v>
      </c>
      <c r="O2715" t="s">
        <v>585</v>
      </c>
      <c r="P2715" t="s">
        <v>23</v>
      </c>
      <c r="Q2715" t="str">
        <f>IF(COUNTIF(Table2[type_of_injury],Table2[[#This Row],[type_of_injury]])&lt;40,"other",Table2[[#This Row],[type_of_injury]])</f>
        <v>gunfire</v>
      </c>
      <c r="R2715" t="str" cm="1">
        <f t="array" ref="R2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6" spans="1:18" x14ac:dyDescent="0.35">
      <c r="A2716" t="s">
        <v>3197</v>
      </c>
      <c r="B2716" s="1">
        <v>41846</v>
      </c>
      <c r="C2716">
        <v>22</v>
      </c>
      <c r="D2716" t="str" cm="1">
        <f t="array" ref="D2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6" t="s">
        <v>16</v>
      </c>
      <c r="F2716" t="s">
        <v>593</v>
      </c>
      <c r="G2716" t="s">
        <v>222</v>
      </c>
      <c r="H2716" t="s">
        <v>39</v>
      </c>
      <c r="I2716" s="1">
        <v>41846</v>
      </c>
      <c r="J2716" t="s">
        <v>20</v>
      </c>
      <c r="K2716" t="s">
        <v>204</v>
      </c>
      <c r="L2716" t="s">
        <v>593</v>
      </c>
      <c r="M2716" t="s">
        <v>222</v>
      </c>
      <c r="N2716" t="s">
        <v>21</v>
      </c>
      <c r="O2716" t="s">
        <v>585</v>
      </c>
      <c r="P2716" t="s">
        <v>23</v>
      </c>
      <c r="Q2716" t="str">
        <f>IF(COUNTIF(Table2[type_of_injury],Table2[[#This Row],[type_of_injury]])&lt;40,"other",Table2[[#This Row],[type_of_injury]])</f>
        <v>gunfire</v>
      </c>
      <c r="R2716" t="str" cm="1">
        <f t="array" ref="R2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7" spans="1:18" x14ac:dyDescent="0.35">
      <c r="A2717" t="s">
        <v>3198</v>
      </c>
      <c r="B2717" s="1">
        <v>41846</v>
      </c>
      <c r="C2717">
        <v>34</v>
      </c>
      <c r="D2717" t="str" cm="1">
        <f t="array" ref="D2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17" t="s">
        <v>16</v>
      </c>
      <c r="F2717" t="s">
        <v>584</v>
      </c>
      <c r="G2717" t="s">
        <v>41</v>
      </c>
      <c r="H2717" t="s">
        <v>39</v>
      </c>
      <c r="I2717" s="1">
        <v>41846</v>
      </c>
      <c r="J2717" t="s">
        <v>20</v>
      </c>
      <c r="K2717" t="s">
        <v>204</v>
      </c>
      <c r="L2717" t="s">
        <v>584</v>
      </c>
      <c r="M2717" t="s">
        <v>41</v>
      </c>
      <c r="N2717" t="s">
        <v>21</v>
      </c>
      <c r="P2717" t="s">
        <v>23</v>
      </c>
      <c r="Q2717" t="str">
        <f>IF(COUNTIF(Table2[type_of_injury],Table2[[#This Row],[type_of_injury]])&lt;40,"other",Table2[[#This Row],[type_of_injury]])</f>
        <v>gunfire</v>
      </c>
      <c r="R2717" t="str" cm="1">
        <f t="array" ref="R2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8" spans="1:18" x14ac:dyDescent="0.35">
      <c r="A2718" t="s">
        <v>3199</v>
      </c>
      <c r="B2718" s="1">
        <v>41846</v>
      </c>
      <c r="C2718">
        <v>27</v>
      </c>
      <c r="D2718" t="str" cm="1">
        <f t="array" ref="D2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8" t="s">
        <v>16</v>
      </c>
      <c r="F2718" t="s">
        <v>584</v>
      </c>
      <c r="G2718" t="s">
        <v>41</v>
      </c>
      <c r="H2718" t="s">
        <v>39</v>
      </c>
      <c r="I2718" s="1">
        <v>41846</v>
      </c>
      <c r="J2718" t="s">
        <v>20</v>
      </c>
      <c r="K2718" t="s">
        <v>204</v>
      </c>
      <c r="L2718" t="s">
        <v>41</v>
      </c>
      <c r="M2718" t="s">
        <v>41</v>
      </c>
      <c r="N2718" t="s">
        <v>21</v>
      </c>
      <c r="P2718" t="s">
        <v>23</v>
      </c>
      <c r="Q2718" t="str">
        <f>IF(COUNTIF(Table2[type_of_injury],Table2[[#This Row],[type_of_injury]])&lt;40,"other",Table2[[#This Row],[type_of_injury]])</f>
        <v>gunfire</v>
      </c>
      <c r="R2718" t="str" cm="1">
        <f t="array" ref="R2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19" spans="1:18" x14ac:dyDescent="0.35">
      <c r="A2719" t="s">
        <v>3200</v>
      </c>
      <c r="B2719" s="1">
        <v>41846</v>
      </c>
      <c r="C2719">
        <v>24</v>
      </c>
      <c r="D2719" t="str" cm="1">
        <f t="array" ref="D2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19" t="s">
        <v>16</v>
      </c>
      <c r="F2719" t="s">
        <v>37</v>
      </c>
      <c r="G2719" t="s">
        <v>38</v>
      </c>
      <c r="H2719" t="s">
        <v>39</v>
      </c>
      <c r="I2719" s="1">
        <v>41846</v>
      </c>
      <c r="J2719" t="s">
        <v>20</v>
      </c>
      <c r="K2719" t="s">
        <v>204</v>
      </c>
      <c r="L2719" t="s">
        <v>225</v>
      </c>
      <c r="M2719" t="s">
        <v>38</v>
      </c>
      <c r="N2719" t="s">
        <v>21</v>
      </c>
      <c r="P2719" t="s">
        <v>23</v>
      </c>
      <c r="Q2719" t="str">
        <f>IF(COUNTIF(Table2[type_of_injury],Table2[[#This Row],[type_of_injury]])&lt;40,"other",Table2[[#This Row],[type_of_injury]])</f>
        <v>gunfire</v>
      </c>
      <c r="R2719" t="str" cm="1">
        <f t="array" ref="R2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0" spans="1:18" x14ac:dyDescent="0.35">
      <c r="A2720" t="s">
        <v>3201</v>
      </c>
      <c r="B2720" s="1">
        <v>41846</v>
      </c>
      <c r="C2720">
        <v>24</v>
      </c>
      <c r="D2720" t="str" cm="1">
        <f t="array" ref="D2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20" t="s">
        <v>16</v>
      </c>
      <c r="F2720" t="s">
        <v>584</v>
      </c>
      <c r="G2720" t="s">
        <v>41</v>
      </c>
      <c r="H2720" t="s">
        <v>39</v>
      </c>
      <c r="I2720" s="1">
        <v>41846</v>
      </c>
      <c r="J2720" t="s">
        <v>20</v>
      </c>
      <c r="K2720" t="s">
        <v>204</v>
      </c>
      <c r="L2720" t="s">
        <v>41</v>
      </c>
      <c r="M2720" t="s">
        <v>41</v>
      </c>
      <c r="N2720" t="s">
        <v>21</v>
      </c>
      <c r="P2720" t="s">
        <v>23</v>
      </c>
      <c r="Q2720" t="str">
        <f>IF(COUNTIF(Table2[type_of_injury],Table2[[#This Row],[type_of_injury]])&lt;40,"other",Table2[[#This Row],[type_of_injury]])</f>
        <v>gunfire</v>
      </c>
      <c r="R2720" t="str" cm="1">
        <f t="array" ref="R2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1" spans="1:18" x14ac:dyDescent="0.35">
      <c r="A2721" t="s">
        <v>3202</v>
      </c>
      <c r="B2721" s="1">
        <v>41846</v>
      </c>
      <c r="C2721">
        <v>21</v>
      </c>
      <c r="D2721" t="str" cm="1">
        <f t="array" ref="D2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21" t="s">
        <v>16</v>
      </c>
      <c r="F2721" t="s">
        <v>231</v>
      </c>
      <c r="G2721" t="s">
        <v>41</v>
      </c>
      <c r="H2721" t="s">
        <v>39</v>
      </c>
      <c r="I2721" s="1">
        <v>41846</v>
      </c>
      <c r="J2721" t="s">
        <v>20</v>
      </c>
      <c r="K2721" t="s">
        <v>204</v>
      </c>
      <c r="L2721" t="s">
        <v>232</v>
      </c>
      <c r="M2721" t="s">
        <v>41</v>
      </c>
      <c r="N2721" t="s">
        <v>21</v>
      </c>
      <c r="P2721" t="s">
        <v>23</v>
      </c>
      <c r="Q2721" t="str">
        <f>IF(COUNTIF(Table2[type_of_injury],Table2[[#This Row],[type_of_injury]])&lt;40,"other",Table2[[#This Row],[type_of_injury]])</f>
        <v>gunfire</v>
      </c>
      <c r="R2721" t="str" cm="1">
        <f t="array" ref="R2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2" spans="1:18" x14ac:dyDescent="0.35">
      <c r="A2722" t="s">
        <v>3203</v>
      </c>
      <c r="B2722" s="1">
        <v>41846</v>
      </c>
      <c r="C2722">
        <v>22</v>
      </c>
      <c r="D2722" t="str" cm="1">
        <f t="array" ref="D2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22" t="s">
        <v>16</v>
      </c>
      <c r="F2722" t="s">
        <v>242</v>
      </c>
      <c r="G2722" t="s">
        <v>41</v>
      </c>
      <c r="H2722" t="s">
        <v>39</v>
      </c>
      <c r="I2722" s="1">
        <v>41846</v>
      </c>
      <c r="J2722" t="s">
        <v>20</v>
      </c>
      <c r="K2722" t="s">
        <v>204</v>
      </c>
      <c r="L2722" t="s">
        <v>242</v>
      </c>
      <c r="M2722" t="s">
        <v>41</v>
      </c>
      <c r="N2722" t="s">
        <v>21</v>
      </c>
      <c r="P2722" t="s">
        <v>23</v>
      </c>
      <c r="Q2722" t="str">
        <f>IF(COUNTIF(Table2[type_of_injury],Table2[[#This Row],[type_of_injury]])&lt;40,"other",Table2[[#This Row],[type_of_injury]])</f>
        <v>gunfire</v>
      </c>
      <c r="R2722" t="str" cm="1">
        <f t="array" ref="R2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3" spans="1:18" x14ac:dyDescent="0.35">
      <c r="A2723" t="s">
        <v>3204</v>
      </c>
      <c r="B2723" s="1">
        <v>41846</v>
      </c>
      <c r="C2723">
        <v>37</v>
      </c>
      <c r="D2723" t="str" cm="1">
        <f t="array" ref="D2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23" t="s">
        <v>16</v>
      </c>
      <c r="F2723" t="s">
        <v>210</v>
      </c>
      <c r="G2723" t="s">
        <v>210</v>
      </c>
      <c r="H2723" t="s">
        <v>39</v>
      </c>
      <c r="I2723" s="1">
        <v>41846</v>
      </c>
      <c r="J2723" t="s">
        <v>71</v>
      </c>
      <c r="K2723" t="s">
        <v>40</v>
      </c>
      <c r="L2723" t="s">
        <v>210</v>
      </c>
      <c r="M2723" t="s">
        <v>210</v>
      </c>
      <c r="N2723" t="s">
        <v>21</v>
      </c>
      <c r="P2723" t="s">
        <v>23</v>
      </c>
      <c r="Q2723" t="str">
        <f>IF(COUNTIF(Table2[type_of_injury],Table2[[#This Row],[type_of_injury]])&lt;40,"other",Table2[[#This Row],[type_of_injury]])</f>
        <v>gunfire</v>
      </c>
      <c r="R2723" t="str" cm="1">
        <f t="array" ref="R2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4" spans="1:18" x14ac:dyDescent="0.35">
      <c r="A2724" t="s">
        <v>3205</v>
      </c>
      <c r="B2724" s="1">
        <v>41846</v>
      </c>
      <c r="C2724">
        <v>11</v>
      </c>
      <c r="D2724" t="str" cm="1">
        <f t="array" ref="D2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24" t="s">
        <v>16</v>
      </c>
      <c r="F2724" t="s">
        <v>565</v>
      </c>
      <c r="G2724" t="s">
        <v>222</v>
      </c>
      <c r="H2724" t="s">
        <v>39</v>
      </c>
      <c r="I2724" s="1">
        <v>41846</v>
      </c>
      <c r="J2724" t="s">
        <v>71</v>
      </c>
      <c r="K2724" t="s">
        <v>40</v>
      </c>
      <c r="L2724" t="s">
        <v>566</v>
      </c>
      <c r="M2724" t="s">
        <v>222</v>
      </c>
      <c r="N2724" t="s">
        <v>21</v>
      </c>
      <c r="P2724" t="s">
        <v>23</v>
      </c>
      <c r="Q2724" t="str">
        <f>IF(COUNTIF(Table2[type_of_injury],Table2[[#This Row],[type_of_injury]])&lt;40,"other",Table2[[#This Row],[type_of_injury]])</f>
        <v>gunfire</v>
      </c>
      <c r="R2724" t="str" cm="1">
        <f t="array" ref="R2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5" spans="1:18" x14ac:dyDescent="0.35">
      <c r="A2725" t="s">
        <v>3206</v>
      </c>
      <c r="B2725" s="1">
        <v>41846</v>
      </c>
      <c r="C2725">
        <v>82</v>
      </c>
      <c r="D2725" t="str" cm="1">
        <f t="array" ref="D2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725" t="s">
        <v>16</v>
      </c>
      <c r="F2725" t="s">
        <v>798</v>
      </c>
      <c r="G2725" t="s">
        <v>41</v>
      </c>
      <c r="H2725" t="s">
        <v>39</v>
      </c>
      <c r="I2725" s="1">
        <v>41846</v>
      </c>
      <c r="J2725" t="s">
        <v>71</v>
      </c>
      <c r="K2725" t="s">
        <v>40</v>
      </c>
      <c r="L2725" t="s">
        <v>799</v>
      </c>
      <c r="M2725" t="s">
        <v>41</v>
      </c>
      <c r="N2725" t="s">
        <v>21</v>
      </c>
      <c r="P2725" t="s">
        <v>23</v>
      </c>
      <c r="Q2725" t="str">
        <f>IF(COUNTIF(Table2[type_of_injury],Table2[[#This Row],[type_of_injury]])&lt;40,"other",Table2[[#This Row],[type_of_injury]])</f>
        <v>gunfire</v>
      </c>
      <c r="R2725" t="str" cm="1">
        <f t="array" ref="R2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6" spans="1:18" x14ac:dyDescent="0.35">
      <c r="A2726" t="s">
        <v>3207</v>
      </c>
      <c r="B2726" s="1">
        <v>41846</v>
      </c>
      <c r="C2726">
        <v>18</v>
      </c>
      <c r="D2726" t="str" cm="1">
        <f t="array" ref="D2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26" t="s">
        <v>16</v>
      </c>
      <c r="F2726" t="s">
        <v>37</v>
      </c>
      <c r="G2726" t="s">
        <v>38</v>
      </c>
      <c r="H2726" t="s">
        <v>39</v>
      </c>
      <c r="I2726" s="1">
        <v>41846</v>
      </c>
      <c r="J2726" t="s">
        <v>20</v>
      </c>
      <c r="K2726" t="s">
        <v>204</v>
      </c>
      <c r="L2726" t="s">
        <v>225</v>
      </c>
      <c r="M2726" t="s">
        <v>38</v>
      </c>
      <c r="N2726" t="s">
        <v>21</v>
      </c>
      <c r="P2726" t="s">
        <v>23</v>
      </c>
      <c r="Q2726" t="str">
        <f>IF(COUNTIF(Table2[type_of_injury],Table2[[#This Row],[type_of_injury]])&lt;40,"other",Table2[[#This Row],[type_of_injury]])</f>
        <v>gunfire</v>
      </c>
      <c r="R2726" t="str" cm="1">
        <f t="array" ref="R2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7" spans="1:18" x14ac:dyDescent="0.35">
      <c r="A2727" t="s">
        <v>3208</v>
      </c>
      <c r="B2727" s="1">
        <v>41846</v>
      </c>
      <c r="C2727">
        <v>5</v>
      </c>
      <c r="D2727" t="str" cm="1">
        <f t="array" ref="D2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27" t="s">
        <v>16</v>
      </c>
      <c r="F2727" t="s">
        <v>798</v>
      </c>
      <c r="G2727" t="s">
        <v>41</v>
      </c>
      <c r="H2727" t="s">
        <v>39</v>
      </c>
      <c r="I2727" s="1">
        <v>41846</v>
      </c>
      <c r="J2727" t="s">
        <v>20</v>
      </c>
      <c r="K2727" t="s">
        <v>40</v>
      </c>
      <c r="L2727" t="s">
        <v>799</v>
      </c>
      <c r="M2727" t="s">
        <v>41</v>
      </c>
      <c r="N2727" t="s">
        <v>21</v>
      </c>
      <c r="P2727" t="s">
        <v>23</v>
      </c>
      <c r="Q2727" t="str">
        <f>IF(COUNTIF(Table2[type_of_injury],Table2[[#This Row],[type_of_injury]])&lt;40,"other",Table2[[#This Row],[type_of_injury]])</f>
        <v>gunfire</v>
      </c>
      <c r="R2727" t="str" cm="1">
        <f t="array" ref="R2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8" spans="1:18" x14ac:dyDescent="0.35">
      <c r="A2728" t="s">
        <v>3209</v>
      </c>
      <c r="B2728" s="1">
        <v>41846</v>
      </c>
      <c r="C2728">
        <v>25</v>
      </c>
      <c r="D2728" t="str" cm="1">
        <f t="array" ref="D2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28" t="s">
        <v>16</v>
      </c>
      <c r="F2728" t="s">
        <v>798</v>
      </c>
      <c r="G2728" t="s">
        <v>41</v>
      </c>
      <c r="H2728" t="s">
        <v>39</v>
      </c>
      <c r="I2728" s="1">
        <v>41846</v>
      </c>
      <c r="J2728" t="s">
        <v>20</v>
      </c>
      <c r="K2728" t="s">
        <v>204</v>
      </c>
      <c r="L2728" t="s">
        <v>799</v>
      </c>
      <c r="M2728" t="s">
        <v>41</v>
      </c>
      <c r="N2728" t="s">
        <v>21</v>
      </c>
      <c r="P2728" t="s">
        <v>23</v>
      </c>
      <c r="Q2728" t="str">
        <f>IF(COUNTIF(Table2[type_of_injury],Table2[[#This Row],[type_of_injury]])&lt;40,"other",Table2[[#This Row],[type_of_injury]])</f>
        <v>gunfire</v>
      </c>
      <c r="R2728" t="str" cm="1">
        <f t="array" ref="R2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29" spans="1:18" x14ac:dyDescent="0.35">
      <c r="A2729" t="s">
        <v>3210</v>
      </c>
      <c r="B2729" s="1">
        <v>41846</v>
      </c>
      <c r="C2729">
        <v>32</v>
      </c>
      <c r="D2729" t="str" cm="1">
        <f t="array" ref="D2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29" t="s">
        <v>16</v>
      </c>
      <c r="F2729" t="s">
        <v>231</v>
      </c>
      <c r="G2729" t="s">
        <v>41</v>
      </c>
      <c r="H2729" t="s">
        <v>39</v>
      </c>
      <c r="I2729" s="1">
        <v>41847</v>
      </c>
      <c r="J2729" t="s">
        <v>20</v>
      </c>
      <c r="K2729" t="s">
        <v>204</v>
      </c>
      <c r="L2729" t="s">
        <v>41</v>
      </c>
      <c r="M2729" t="s">
        <v>41</v>
      </c>
      <c r="N2729" t="s">
        <v>21</v>
      </c>
      <c r="P2729" t="s">
        <v>23</v>
      </c>
      <c r="Q2729" t="str">
        <f>IF(COUNTIF(Table2[type_of_injury],Table2[[#This Row],[type_of_injury]])&lt;40,"other",Table2[[#This Row],[type_of_injury]])</f>
        <v>gunfire</v>
      </c>
      <c r="R2729" t="str" cm="1">
        <f t="array" ref="R2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0" spans="1:18" x14ac:dyDescent="0.35">
      <c r="A2730" t="s">
        <v>3211</v>
      </c>
      <c r="B2730" s="1">
        <v>41846</v>
      </c>
      <c r="C2730">
        <v>20</v>
      </c>
      <c r="D2730" t="str" cm="1">
        <f t="array" ref="D2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30" t="s">
        <v>16</v>
      </c>
      <c r="F2730" t="s">
        <v>231</v>
      </c>
      <c r="G2730" t="s">
        <v>41</v>
      </c>
      <c r="H2730" t="s">
        <v>39</v>
      </c>
      <c r="I2730" s="1">
        <v>41847</v>
      </c>
      <c r="J2730" t="s">
        <v>20</v>
      </c>
      <c r="K2730" t="s">
        <v>40</v>
      </c>
      <c r="L2730" t="s">
        <v>215</v>
      </c>
      <c r="M2730" t="s">
        <v>41</v>
      </c>
      <c r="N2730" t="s">
        <v>21</v>
      </c>
      <c r="P2730" t="s">
        <v>23</v>
      </c>
      <c r="Q2730" t="str">
        <f>IF(COUNTIF(Table2[type_of_injury],Table2[[#This Row],[type_of_injury]])&lt;40,"other",Table2[[#This Row],[type_of_injury]])</f>
        <v>gunfire</v>
      </c>
      <c r="R2730" t="str" cm="1">
        <f t="array" ref="R2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1" spans="1:18" x14ac:dyDescent="0.35">
      <c r="A2731" t="s">
        <v>3212</v>
      </c>
      <c r="B2731" s="1">
        <v>41846</v>
      </c>
      <c r="C2731">
        <v>24</v>
      </c>
      <c r="D2731" t="str" cm="1">
        <f t="array" ref="D2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31" t="s">
        <v>16</v>
      </c>
      <c r="F2731" t="s">
        <v>584</v>
      </c>
      <c r="G2731" t="s">
        <v>41</v>
      </c>
      <c r="H2731" t="s">
        <v>39</v>
      </c>
      <c r="I2731" s="1">
        <v>41846</v>
      </c>
      <c r="J2731" t="s">
        <v>20</v>
      </c>
      <c r="K2731" t="s">
        <v>204</v>
      </c>
      <c r="L2731" t="s">
        <v>41</v>
      </c>
      <c r="M2731" t="s">
        <v>41</v>
      </c>
      <c r="N2731" t="s">
        <v>21</v>
      </c>
      <c r="P2731" t="s">
        <v>23</v>
      </c>
      <c r="Q2731" t="str">
        <f>IF(COUNTIF(Table2[type_of_injury],Table2[[#This Row],[type_of_injury]])&lt;40,"other",Table2[[#This Row],[type_of_injury]])</f>
        <v>gunfire</v>
      </c>
      <c r="R2731" t="str" cm="1">
        <f t="array" ref="R2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2" spans="1:18" x14ac:dyDescent="0.35">
      <c r="A2732" t="s">
        <v>3213</v>
      </c>
      <c r="B2732" s="1">
        <v>41846</v>
      </c>
      <c r="C2732">
        <v>33</v>
      </c>
      <c r="D2732" t="str" cm="1">
        <f t="array" ref="D2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32" t="s">
        <v>16</v>
      </c>
      <c r="F2732" t="s">
        <v>565</v>
      </c>
      <c r="G2732" t="s">
        <v>222</v>
      </c>
      <c r="H2732" t="s">
        <v>39</v>
      </c>
      <c r="I2732" s="1">
        <v>41846</v>
      </c>
      <c r="J2732" t="s">
        <v>20</v>
      </c>
      <c r="K2732" t="s">
        <v>204</v>
      </c>
      <c r="L2732" t="s">
        <v>582</v>
      </c>
      <c r="M2732" t="s">
        <v>222</v>
      </c>
      <c r="N2732" t="s">
        <v>21</v>
      </c>
      <c r="P2732" t="s">
        <v>23</v>
      </c>
      <c r="Q2732" t="str">
        <f>IF(COUNTIF(Table2[type_of_injury],Table2[[#This Row],[type_of_injury]])&lt;40,"other",Table2[[#This Row],[type_of_injury]])</f>
        <v>gunfire</v>
      </c>
      <c r="R2732" t="str" cm="1">
        <f t="array" ref="R2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3" spans="1:18" x14ac:dyDescent="0.35">
      <c r="A2733" t="s">
        <v>3214</v>
      </c>
      <c r="B2733" s="1">
        <v>41846</v>
      </c>
      <c r="C2733">
        <v>30</v>
      </c>
      <c r="D2733" t="str" cm="1">
        <f t="array" ref="D2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33" t="s">
        <v>16</v>
      </c>
      <c r="F2733" t="s">
        <v>565</v>
      </c>
      <c r="G2733" t="s">
        <v>222</v>
      </c>
      <c r="H2733" t="s">
        <v>39</v>
      </c>
      <c r="I2733" s="1">
        <v>41846</v>
      </c>
      <c r="J2733" t="s">
        <v>20</v>
      </c>
      <c r="K2733" t="s">
        <v>204</v>
      </c>
      <c r="L2733" t="s">
        <v>566</v>
      </c>
      <c r="M2733" t="s">
        <v>222</v>
      </c>
      <c r="N2733" t="s">
        <v>21</v>
      </c>
      <c r="P2733" t="s">
        <v>23</v>
      </c>
      <c r="Q2733" t="str">
        <f>IF(COUNTIF(Table2[type_of_injury],Table2[[#This Row],[type_of_injury]])&lt;40,"other",Table2[[#This Row],[type_of_injury]])</f>
        <v>gunfire</v>
      </c>
      <c r="R2733" t="str" cm="1">
        <f t="array" ref="R2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4" spans="1:18" x14ac:dyDescent="0.35">
      <c r="A2734" t="s">
        <v>3215</v>
      </c>
      <c r="B2734" s="1">
        <v>41846</v>
      </c>
      <c r="C2734">
        <v>28</v>
      </c>
      <c r="D2734" t="str" cm="1">
        <f t="array" ref="D2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34" t="s">
        <v>16</v>
      </c>
      <c r="F2734" t="s">
        <v>565</v>
      </c>
      <c r="G2734" t="s">
        <v>222</v>
      </c>
      <c r="H2734" t="s">
        <v>39</v>
      </c>
      <c r="I2734" s="1">
        <v>41846</v>
      </c>
      <c r="J2734" t="s">
        <v>20</v>
      </c>
      <c r="K2734" t="s">
        <v>204</v>
      </c>
      <c r="L2734" t="s">
        <v>221</v>
      </c>
      <c r="M2734" t="s">
        <v>222</v>
      </c>
      <c r="N2734" t="s">
        <v>21</v>
      </c>
      <c r="P2734" t="s">
        <v>23</v>
      </c>
      <c r="Q2734" t="str">
        <f>IF(COUNTIF(Table2[type_of_injury],Table2[[#This Row],[type_of_injury]])&lt;40,"other",Table2[[#This Row],[type_of_injury]])</f>
        <v>gunfire</v>
      </c>
      <c r="R2734" t="str" cm="1">
        <f t="array" ref="R2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5" spans="1:18" x14ac:dyDescent="0.35">
      <c r="A2735" t="s">
        <v>3216</v>
      </c>
      <c r="B2735" s="1">
        <v>41846</v>
      </c>
      <c r="C2735">
        <v>21</v>
      </c>
      <c r="D2735" t="str" cm="1">
        <f t="array" ref="D2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35" t="s">
        <v>16</v>
      </c>
      <c r="F2735" t="s">
        <v>565</v>
      </c>
      <c r="G2735" t="s">
        <v>222</v>
      </c>
      <c r="H2735" t="s">
        <v>39</v>
      </c>
      <c r="I2735" s="1">
        <v>41846</v>
      </c>
      <c r="J2735" t="s">
        <v>20</v>
      </c>
      <c r="K2735" t="s">
        <v>204</v>
      </c>
      <c r="L2735" t="s">
        <v>566</v>
      </c>
      <c r="M2735" t="s">
        <v>222</v>
      </c>
      <c r="N2735" t="s">
        <v>21</v>
      </c>
      <c r="P2735" t="s">
        <v>23</v>
      </c>
      <c r="Q2735" t="str">
        <f>IF(COUNTIF(Table2[type_of_injury],Table2[[#This Row],[type_of_injury]])&lt;40,"other",Table2[[#This Row],[type_of_injury]])</f>
        <v>gunfire</v>
      </c>
      <c r="R2735" t="str" cm="1">
        <f t="array" ref="R2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6" spans="1:18" x14ac:dyDescent="0.35">
      <c r="A2736" t="s">
        <v>3217</v>
      </c>
      <c r="B2736" s="1">
        <v>41846</v>
      </c>
      <c r="C2736">
        <v>20</v>
      </c>
      <c r="D2736" t="str" cm="1">
        <f t="array" ref="D2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36" t="s">
        <v>16</v>
      </c>
      <c r="F2736" t="s">
        <v>565</v>
      </c>
      <c r="G2736" t="s">
        <v>222</v>
      </c>
      <c r="H2736" t="s">
        <v>39</v>
      </c>
      <c r="I2736" s="1">
        <v>41846</v>
      </c>
      <c r="J2736" t="s">
        <v>20</v>
      </c>
      <c r="K2736" t="s">
        <v>204</v>
      </c>
      <c r="L2736" t="s">
        <v>566</v>
      </c>
      <c r="M2736" t="s">
        <v>222</v>
      </c>
      <c r="N2736" t="s">
        <v>21</v>
      </c>
      <c r="P2736" t="s">
        <v>23</v>
      </c>
      <c r="Q2736" t="str">
        <f>IF(COUNTIF(Table2[type_of_injury],Table2[[#This Row],[type_of_injury]])&lt;40,"other",Table2[[#This Row],[type_of_injury]])</f>
        <v>gunfire</v>
      </c>
      <c r="R2736" t="str" cm="1">
        <f t="array" ref="R2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7" spans="1:18" x14ac:dyDescent="0.35">
      <c r="A2737" t="s">
        <v>3218</v>
      </c>
      <c r="B2737" s="1">
        <v>41846</v>
      </c>
      <c r="C2737">
        <v>19</v>
      </c>
      <c r="D2737" t="str" cm="1">
        <f t="array" ref="D2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37" t="s">
        <v>16</v>
      </c>
      <c r="F2737" t="s">
        <v>565</v>
      </c>
      <c r="G2737" t="s">
        <v>222</v>
      </c>
      <c r="H2737" t="s">
        <v>39</v>
      </c>
      <c r="I2737" s="1">
        <v>41846</v>
      </c>
      <c r="J2737" t="s">
        <v>20</v>
      </c>
      <c r="K2737" t="s">
        <v>204</v>
      </c>
      <c r="L2737" t="s">
        <v>566</v>
      </c>
      <c r="M2737" t="s">
        <v>222</v>
      </c>
      <c r="N2737" t="s">
        <v>21</v>
      </c>
      <c r="P2737" t="s">
        <v>23</v>
      </c>
      <c r="Q2737" t="str">
        <f>IF(COUNTIF(Table2[type_of_injury],Table2[[#This Row],[type_of_injury]])&lt;40,"other",Table2[[#This Row],[type_of_injury]])</f>
        <v>gunfire</v>
      </c>
      <c r="R2737" t="str" cm="1">
        <f t="array" ref="R2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8" spans="1:18" x14ac:dyDescent="0.35">
      <c r="A2738" t="s">
        <v>3219</v>
      </c>
      <c r="B2738" s="1">
        <v>41846</v>
      </c>
      <c r="C2738">
        <v>30</v>
      </c>
      <c r="D2738" t="str" cm="1">
        <f t="array" ref="D2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38" t="s">
        <v>16</v>
      </c>
      <c r="F2738" t="s">
        <v>565</v>
      </c>
      <c r="G2738" t="s">
        <v>222</v>
      </c>
      <c r="H2738" t="s">
        <v>39</v>
      </c>
      <c r="I2738" s="1">
        <v>41846</v>
      </c>
      <c r="J2738" t="s">
        <v>20</v>
      </c>
      <c r="K2738" t="s">
        <v>204</v>
      </c>
      <c r="L2738" t="s">
        <v>566</v>
      </c>
      <c r="M2738" t="s">
        <v>222</v>
      </c>
      <c r="N2738" t="s">
        <v>21</v>
      </c>
      <c r="P2738" t="s">
        <v>23</v>
      </c>
      <c r="Q2738" t="str">
        <f>IF(COUNTIF(Table2[type_of_injury],Table2[[#This Row],[type_of_injury]])&lt;40,"other",Table2[[#This Row],[type_of_injury]])</f>
        <v>gunfire</v>
      </c>
      <c r="R2738" t="str" cm="1">
        <f t="array" ref="R2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39" spans="1:18" x14ac:dyDescent="0.35">
      <c r="A2739" t="s">
        <v>3220</v>
      </c>
      <c r="B2739" s="1">
        <v>41846</v>
      </c>
      <c r="C2739">
        <v>25</v>
      </c>
      <c r="D2739" t="str" cm="1">
        <f t="array" ref="D2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39" t="s">
        <v>16</v>
      </c>
      <c r="F2739" t="s">
        <v>565</v>
      </c>
      <c r="G2739" t="s">
        <v>222</v>
      </c>
      <c r="H2739" t="s">
        <v>39</v>
      </c>
      <c r="I2739" s="1">
        <v>41846</v>
      </c>
      <c r="J2739" t="s">
        <v>20</v>
      </c>
      <c r="K2739" t="s">
        <v>204</v>
      </c>
      <c r="L2739" t="s">
        <v>566</v>
      </c>
      <c r="M2739" t="s">
        <v>222</v>
      </c>
      <c r="N2739" t="s">
        <v>21</v>
      </c>
      <c r="P2739" t="s">
        <v>23</v>
      </c>
      <c r="Q2739" t="str">
        <f>IF(COUNTIF(Table2[type_of_injury],Table2[[#This Row],[type_of_injury]])&lt;40,"other",Table2[[#This Row],[type_of_injury]])</f>
        <v>gunfire</v>
      </c>
      <c r="R2739" t="str" cm="1">
        <f t="array" ref="R2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0" spans="1:18" x14ac:dyDescent="0.35">
      <c r="A2740" t="s">
        <v>3221</v>
      </c>
      <c r="B2740" s="1">
        <v>41846</v>
      </c>
      <c r="C2740">
        <v>23</v>
      </c>
      <c r="D2740" t="str" cm="1">
        <f t="array" ref="D2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40" t="s">
        <v>16</v>
      </c>
      <c r="F2740" t="s">
        <v>565</v>
      </c>
      <c r="G2740" t="s">
        <v>222</v>
      </c>
      <c r="H2740" t="s">
        <v>39</v>
      </c>
      <c r="I2740" s="1">
        <v>41846</v>
      </c>
      <c r="J2740" t="s">
        <v>20</v>
      </c>
      <c r="K2740" t="s">
        <v>204</v>
      </c>
      <c r="L2740" t="s">
        <v>566</v>
      </c>
      <c r="M2740" t="s">
        <v>222</v>
      </c>
      <c r="N2740" t="s">
        <v>21</v>
      </c>
      <c r="P2740" t="s">
        <v>23</v>
      </c>
      <c r="Q2740" t="str">
        <f>IF(COUNTIF(Table2[type_of_injury],Table2[[#This Row],[type_of_injury]])&lt;40,"other",Table2[[#This Row],[type_of_injury]])</f>
        <v>gunfire</v>
      </c>
      <c r="R2740" t="str" cm="1">
        <f t="array" ref="R2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1" spans="1:18" x14ac:dyDescent="0.35">
      <c r="A2741" t="s">
        <v>3222</v>
      </c>
      <c r="B2741" s="1">
        <v>41846</v>
      </c>
      <c r="C2741">
        <v>25</v>
      </c>
      <c r="D2741" t="str" cm="1">
        <f t="array" ref="D2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41" t="s">
        <v>16</v>
      </c>
      <c r="F2741" t="s">
        <v>565</v>
      </c>
      <c r="G2741" t="s">
        <v>222</v>
      </c>
      <c r="H2741" t="s">
        <v>39</v>
      </c>
      <c r="I2741" s="1">
        <v>41846</v>
      </c>
      <c r="J2741" t="s">
        <v>20</v>
      </c>
      <c r="K2741" t="s">
        <v>204</v>
      </c>
      <c r="L2741" t="s">
        <v>221</v>
      </c>
      <c r="M2741" t="s">
        <v>222</v>
      </c>
      <c r="N2741" t="s">
        <v>21</v>
      </c>
      <c r="P2741" t="s">
        <v>23</v>
      </c>
      <c r="Q2741" t="str">
        <f>IF(COUNTIF(Table2[type_of_injury],Table2[[#This Row],[type_of_injury]])&lt;40,"other",Table2[[#This Row],[type_of_injury]])</f>
        <v>gunfire</v>
      </c>
      <c r="R2741" t="str" cm="1">
        <f t="array" ref="R2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2" spans="1:18" x14ac:dyDescent="0.35">
      <c r="A2742" t="s">
        <v>3223</v>
      </c>
      <c r="B2742" s="1">
        <v>41846</v>
      </c>
      <c r="C2742">
        <v>22</v>
      </c>
      <c r="D2742" t="str" cm="1">
        <f t="array" ref="D2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42" t="s">
        <v>16</v>
      </c>
      <c r="F2742" t="s">
        <v>565</v>
      </c>
      <c r="G2742" t="s">
        <v>222</v>
      </c>
      <c r="H2742" t="s">
        <v>39</v>
      </c>
      <c r="I2742" s="1">
        <v>41846</v>
      </c>
      <c r="J2742" t="s">
        <v>20</v>
      </c>
      <c r="K2742" t="s">
        <v>204</v>
      </c>
      <c r="L2742" t="s">
        <v>221</v>
      </c>
      <c r="M2742" t="s">
        <v>222</v>
      </c>
      <c r="N2742" t="s">
        <v>21</v>
      </c>
      <c r="P2742" t="s">
        <v>23</v>
      </c>
      <c r="Q2742" t="str">
        <f>IF(COUNTIF(Table2[type_of_injury],Table2[[#This Row],[type_of_injury]])&lt;40,"other",Table2[[#This Row],[type_of_injury]])</f>
        <v>gunfire</v>
      </c>
      <c r="R2742" t="str" cm="1">
        <f t="array" ref="R2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3" spans="1:18" x14ac:dyDescent="0.35">
      <c r="A2743" t="s">
        <v>3224</v>
      </c>
      <c r="B2743" s="1">
        <v>41846</v>
      </c>
      <c r="C2743">
        <v>28</v>
      </c>
      <c r="D2743" t="str" cm="1">
        <f t="array" ref="D2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43" t="s">
        <v>16</v>
      </c>
      <c r="F2743" t="s">
        <v>565</v>
      </c>
      <c r="G2743" t="s">
        <v>222</v>
      </c>
      <c r="H2743" t="s">
        <v>39</v>
      </c>
      <c r="I2743" s="1">
        <v>41846</v>
      </c>
      <c r="J2743" t="s">
        <v>20</v>
      </c>
      <c r="K2743" t="s">
        <v>204</v>
      </c>
      <c r="L2743" t="s">
        <v>566</v>
      </c>
      <c r="M2743" t="s">
        <v>222</v>
      </c>
      <c r="N2743" t="s">
        <v>21</v>
      </c>
      <c r="P2743" t="s">
        <v>23</v>
      </c>
      <c r="Q2743" t="str">
        <f>IF(COUNTIF(Table2[type_of_injury],Table2[[#This Row],[type_of_injury]])&lt;40,"other",Table2[[#This Row],[type_of_injury]])</f>
        <v>gunfire</v>
      </c>
      <c r="R2743" t="str" cm="1">
        <f t="array" ref="R2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4" spans="1:18" x14ac:dyDescent="0.35">
      <c r="A2744" t="s">
        <v>3225</v>
      </c>
      <c r="B2744" s="1">
        <v>41846</v>
      </c>
      <c r="C2744">
        <v>18</v>
      </c>
      <c r="D2744" t="str" cm="1">
        <f t="array" ref="D2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44" t="s">
        <v>16</v>
      </c>
      <c r="F2744" t="s">
        <v>565</v>
      </c>
      <c r="G2744" t="s">
        <v>222</v>
      </c>
      <c r="H2744" t="s">
        <v>39</v>
      </c>
      <c r="I2744" s="1">
        <v>41846</v>
      </c>
      <c r="J2744" t="s">
        <v>20</v>
      </c>
      <c r="K2744" t="s">
        <v>204</v>
      </c>
      <c r="L2744" t="s">
        <v>566</v>
      </c>
      <c r="M2744" t="s">
        <v>222</v>
      </c>
      <c r="N2744" t="s">
        <v>21</v>
      </c>
      <c r="P2744" t="s">
        <v>23</v>
      </c>
      <c r="Q2744" t="str">
        <f>IF(COUNTIF(Table2[type_of_injury],Table2[[#This Row],[type_of_injury]])&lt;40,"other",Table2[[#This Row],[type_of_injury]])</f>
        <v>gunfire</v>
      </c>
      <c r="R2744" t="str" cm="1">
        <f t="array" ref="R2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5" spans="1:18" x14ac:dyDescent="0.35">
      <c r="A2745" t="s">
        <v>3226</v>
      </c>
      <c r="B2745" s="1">
        <v>41846</v>
      </c>
      <c r="C2745">
        <v>20</v>
      </c>
      <c r="D2745" t="str" cm="1">
        <f t="array" ref="D2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45" t="s">
        <v>16</v>
      </c>
      <c r="F2745" t="s">
        <v>565</v>
      </c>
      <c r="G2745" t="s">
        <v>222</v>
      </c>
      <c r="H2745" t="s">
        <v>39</v>
      </c>
      <c r="I2745" s="1">
        <v>41846</v>
      </c>
      <c r="J2745" t="s">
        <v>20</v>
      </c>
      <c r="K2745" t="s">
        <v>204</v>
      </c>
      <c r="L2745" t="s">
        <v>566</v>
      </c>
      <c r="M2745" t="s">
        <v>222</v>
      </c>
      <c r="N2745" t="s">
        <v>21</v>
      </c>
      <c r="P2745" t="s">
        <v>23</v>
      </c>
      <c r="Q2745" t="str">
        <f>IF(COUNTIF(Table2[type_of_injury],Table2[[#This Row],[type_of_injury]])&lt;40,"other",Table2[[#This Row],[type_of_injury]])</f>
        <v>gunfire</v>
      </c>
      <c r="R2745" t="str" cm="1">
        <f t="array" ref="R2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6" spans="1:18" x14ac:dyDescent="0.35">
      <c r="A2746" t="s">
        <v>3227</v>
      </c>
      <c r="B2746" s="1">
        <v>41846</v>
      </c>
      <c r="C2746">
        <v>18</v>
      </c>
      <c r="D2746" t="str" cm="1">
        <f t="array" ref="D2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46" t="s">
        <v>16</v>
      </c>
      <c r="F2746" t="s">
        <v>536</v>
      </c>
      <c r="G2746" t="s">
        <v>27</v>
      </c>
      <c r="H2746" t="s">
        <v>19</v>
      </c>
      <c r="I2746" s="1">
        <v>41846</v>
      </c>
      <c r="J2746" t="s">
        <v>20</v>
      </c>
      <c r="L2746" t="s">
        <v>229</v>
      </c>
      <c r="M2746" t="s">
        <v>27</v>
      </c>
      <c r="N2746" t="s">
        <v>21</v>
      </c>
      <c r="O2746" t="s">
        <v>22</v>
      </c>
      <c r="P2746" t="s">
        <v>23</v>
      </c>
      <c r="Q2746" t="str">
        <f>IF(COUNTIF(Table2[type_of_injury],Table2[[#This Row],[type_of_injury]])&lt;40,"other",Table2[[#This Row],[type_of_injury]])</f>
        <v>gunfire</v>
      </c>
      <c r="R2746" t="str" cm="1">
        <f t="array" ref="R2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7" spans="1:18" x14ac:dyDescent="0.35">
      <c r="A2747" t="s">
        <v>3228</v>
      </c>
      <c r="B2747" s="1">
        <v>41846</v>
      </c>
      <c r="C2747">
        <v>24</v>
      </c>
      <c r="D2747" t="str" cm="1">
        <f t="array" ref="D2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47" t="s">
        <v>16</v>
      </c>
      <c r="F2747" t="s">
        <v>565</v>
      </c>
      <c r="G2747" t="s">
        <v>222</v>
      </c>
      <c r="H2747" t="s">
        <v>39</v>
      </c>
      <c r="I2747" s="1">
        <v>41846</v>
      </c>
      <c r="J2747" t="s">
        <v>20</v>
      </c>
      <c r="K2747" t="s">
        <v>204</v>
      </c>
      <c r="L2747" t="s">
        <v>566</v>
      </c>
      <c r="M2747" t="s">
        <v>222</v>
      </c>
      <c r="N2747" t="s">
        <v>21</v>
      </c>
      <c r="P2747" t="s">
        <v>23</v>
      </c>
      <c r="Q2747" t="str">
        <f>IF(COUNTIF(Table2[type_of_injury],Table2[[#This Row],[type_of_injury]])&lt;40,"other",Table2[[#This Row],[type_of_injury]])</f>
        <v>gunfire</v>
      </c>
      <c r="R2747" t="str" cm="1">
        <f t="array" ref="R2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8" spans="1:18" x14ac:dyDescent="0.35">
      <c r="A2748" t="s">
        <v>3229</v>
      </c>
      <c r="B2748" s="1">
        <v>41846</v>
      </c>
      <c r="C2748">
        <v>33</v>
      </c>
      <c r="D2748" t="str" cm="1">
        <f t="array" ref="D2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48" t="s">
        <v>16</v>
      </c>
      <c r="F2748" t="s">
        <v>565</v>
      </c>
      <c r="G2748" t="s">
        <v>222</v>
      </c>
      <c r="H2748" t="s">
        <v>39</v>
      </c>
      <c r="I2748" s="1">
        <v>41846</v>
      </c>
      <c r="J2748" t="s">
        <v>20</v>
      </c>
      <c r="K2748" t="s">
        <v>204</v>
      </c>
      <c r="L2748" t="s">
        <v>566</v>
      </c>
      <c r="M2748" t="s">
        <v>222</v>
      </c>
      <c r="N2748" t="s">
        <v>21</v>
      </c>
      <c r="P2748" t="s">
        <v>23</v>
      </c>
      <c r="Q2748" t="str">
        <f>IF(COUNTIF(Table2[type_of_injury],Table2[[#This Row],[type_of_injury]])&lt;40,"other",Table2[[#This Row],[type_of_injury]])</f>
        <v>gunfire</v>
      </c>
      <c r="R2748" t="str" cm="1">
        <f t="array" ref="R2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49" spans="1:18" x14ac:dyDescent="0.35">
      <c r="A2749" t="s">
        <v>3230</v>
      </c>
      <c r="B2749" s="1">
        <v>41846</v>
      </c>
      <c r="C2749">
        <v>22</v>
      </c>
      <c r="D2749" t="str" cm="1">
        <f t="array" ref="D2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49" t="s">
        <v>16</v>
      </c>
      <c r="F2749" t="s">
        <v>565</v>
      </c>
      <c r="G2749" t="s">
        <v>222</v>
      </c>
      <c r="H2749" t="s">
        <v>39</v>
      </c>
      <c r="I2749" s="1">
        <v>41846</v>
      </c>
      <c r="J2749" t="s">
        <v>20</v>
      </c>
      <c r="K2749" t="s">
        <v>204</v>
      </c>
      <c r="L2749" t="s">
        <v>566</v>
      </c>
      <c r="M2749" t="s">
        <v>222</v>
      </c>
      <c r="N2749" t="s">
        <v>21</v>
      </c>
      <c r="P2749" t="s">
        <v>23</v>
      </c>
      <c r="Q2749" t="str">
        <f>IF(COUNTIF(Table2[type_of_injury],Table2[[#This Row],[type_of_injury]])&lt;40,"other",Table2[[#This Row],[type_of_injury]])</f>
        <v>gunfire</v>
      </c>
      <c r="R2749" t="str" cm="1">
        <f t="array" ref="R2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0" spans="1:18" x14ac:dyDescent="0.35">
      <c r="A2750" t="s">
        <v>3231</v>
      </c>
      <c r="B2750" s="1">
        <v>41846</v>
      </c>
      <c r="C2750">
        <v>19</v>
      </c>
      <c r="D2750" t="str" cm="1">
        <f t="array" ref="D2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50" t="s">
        <v>16</v>
      </c>
      <c r="F2750" t="s">
        <v>565</v>
      </c>
      <c r="G2750" t="s">
        <v>222</v>
      </c>
      <c r="H2750" t="s">
        <v>39</v>
      </c>
      <c r="I2750" s="1">
        <v>41846</v>
      </c>
      <c r="J2750" t="s">
        <v>20</v>
      </c>
      <c r="K2750" t="s">
        <v>204</v>
      </c>
      <c r="L2750" t="s">
        <v>221</v>
      </c>
      <c r="M2750" t="s">
        <v>222</v>
      </c>
      <c r="N2750" t="s">
        <v>21</v>
      </c>
      <c r="P2750" t="s">
        <v>23</v>
      </c>
      <c r="Q2750" t="str">
        <f>IF(COUNTIF(Table2[type_of_injury],Table2[[#This Row],[type_of_injury]])&lt;40,"other",Table2[[#This Row],[type_of_injury]])</f>
        <v>gunfire</v>
      </c>
      <c r="R2750" t="str" cm="1">
        <f t="array" ref="R2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1" spans="1:18" x14ac:dyDescent="0.35">
      <c r="A2751" t="s">
        <v>3232</v>
      </c>
      <c r="B2751" s="1">
        <v>41846</v>
      </c>
      <c r="C2751">
        <v>34</v>
      </c>
      <c r="D2751" t="str" cm="1">
        <f t="array" ref="D2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51" t="s">
        <v>16</v>
      </c>
      <c r="F2751" t="s">
        <v>565</v>
      </c>
      <c r="G2751" t="s">
        <v>222</v>
      </c>
      <c r="H2751" t="s">
        <v>39</v>
      </c>
      <c r="I2751" s="1">
        <v>41846</v>
      </c>
      <c r="J2751" t="s">
        <v>20</v>
      </c>
      <c r="K2751" t="s">
        <v>204</v>
      </c>
      <c r="L2751" t="s">
        <v>582</v>
      </c>
      <c r="M2751" t="s">
        <v>222</v>
      </c>
      <c r="N2751" t="s">
        <v>21</v>
      </c>
      <c r="P2751" t="s">
        <v>23</v>
      </c>
      <c r="Q2751" t="str">
        <f>IF(COUNTIF(Table2[type_of_injury],Table2[[#This Row],[type_of_injury]])&lt;40,"other",Table2[[#This Row],[type_of_injury]])</f>
        <v>gunfire</v>
      </c>
      <c r="R2751" t="str" cm="1">
        <f t="array" ref="R2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2" spans="1:18" x14ac:dyDescent="0.35">
      <c r="A2752" t="s">
        <v>3233</v>
      </c>
      <c r="B2752" s="1">
        <v>41846</v>
      </c>
      <c r="C2752">
        <v>23</v>
      </c>
      <c r="D2752" t="str" cm="1">
        <f t="array" ref="D2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52" t="s">
        <v>16</v>
      </c>
      <c r="F2752" t="s">
        <v>565</v>
      </c>
      <c r="G2752" t="s">
        <v>222</v>
      </c>
      <c r="H2752" t="s">
        <v>39</v>
      </c>
      <c r="I2752" s="1">
        <v>41846</v>
      </c>
      <c r="J2752" t="s">
        <v>20</v>
      </c>
      <c r="K2752" t="s">
        <v>204</v>
      </c>
      <c r="L2752" t="s">
        <v>582</v>
      </c>
      <c r="M2752" t="s">
        <v>222</v>
      </c>
      <c r="N2752" t="s">
        <v>21</v>
      </c>
      <c r="P2752" t="s">
        <v>23</v>
      </c>
      <c r="Q2752" t="str">
        <f>IF(COUNTIF(Table2[type_of_injury],Table2[[#This Row],[type_of_injury]])&lt;40,"other",Table2[[#This Row],[type_of_injury]])</f>
        <v>gunfire</v>
      </c>
      <c r="R2752" t="str" cm="1">
        <f t="array" ref="R2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3" spans="1:18" x14ac:dyDescent="0.35">
      <c r="A2753" t="s">
        <v>3234</v>
      </c>
      <c r="B2753" s="1">
        <v>41846</v>
      </c>
      <c r="C2753">
        <v>29</v>
      </c>
      <c r="D2753" t="str" cm="1">
        <f t="array" ref="D2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53" t="s">
        <v>16</v>
      </c>
      <c r="F2753" t="s">
        <v>565</v>
      </c>
      <c r="G2753" t="s">
        <v>222</v>
      </c>
      <c r="H2753" t="s">
        <v>39</v>
      </c>
      <c r="I2753" s="1">
        <v>41846</v>
      </c>
      <c r="J2753" t="s">
        <v>20</v>
      </c>
      <c r="K2753" t="s">
        <v>204</v>
      </c>
      <c r="L2753" t="s">
        <v>566</v>
      </c>
      <c r="M2753" t="s">
        <v>222</v>
      </c>
      <c r="N2753" t="s">
        <v>21</v>
      </c>
      <c r="P2753" t="s">
        <v>23</v>
      </c>
      <c r="Q2753" t="str">
        <f>IF(COUNTIF(Table2[type_of_injury],Table2[[#This Row],[type_of_injury]])&lt;40,"other",Table2[[#This Row],[type_of_injury]])</f>
        <v>gunfire</v>
      </c>
      <c r="R2753" t="str" cm="1">
        <f t="array" ref="R2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4" spans="1:18" x14ac:dyDescent="0.35">
      <c r="A2754" t="s">
        <v>3235</v>
      </c>
      <c r="B2754" s="1">
        <v>41846</v>
      </c>
      <c r="C2754">
        <v>20</v>
      </c>
      <c r="D2754" t="str" cm="1">
        <f t="array" ref="D2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54" t="s">
        <v>16</v>
      </c>
      <c r="F2754" t="s">
        <v>565</v>
      </c>
      <c r="G2754" t="s">
        <v>222</v>
      </c>
      <c r="H2754" t="s">
        <v>39</v>
      </c>
      <c r="I2754" s="1">
        <v>41846</v>
      </c>
      <c r="J2754" t="s">
        <v>20</v>
      </c>
      <c r="K2754" t="s">
        <v>204</v>
      </c>
      <c r="L2754" t="s">
        <v>566</v>
      </c>
      <c r="M2754" t="s">
        <v>222</v>
      </c>
      <c r="N2754" t="s">
        <v>21</v>
      </c>
      <c r="P2754" t="s">
        <v>23</v>
      </c>
      <c r="Q2754" t="str">
        <f>IF(COUNTIF(Table2[type_of_injury],Table2[[#This Row],[type_of_injury]])&lt;40,"other",Table2[[#This Row],[type_of_injury]])</f>
        <v>gunfire</v>
      </c>
      <c r="R2754" t="str" cm="1">
        <f t="array" ref="R2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5" spans="1:18" x14ac:dyDescent="0.35">
      <c r="A2755" t="s">
        <v>3236</v>
      </c>
      <c r="B2755" s="1">
        <v>41846</v>
      </c>
      <c r="C2755">
        <v>19</v>
      </c>
      <c r="D2755" t="str" cm="1">
        <f t="array" ref="D2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55" t="s">
        <v>16</v>
      </c>
      <c r="F2755" t="s">
        <v>565</v>
      </c>
      <c r="G2755" t="s">
        <v>222</v>
      </c>
      <c r="H2755" t="s">
        <v>39</v>
      </c>
      <c r="I2755" s="1">
        <v>41846</v>
      </c>
      <c r="J2755" t="s">
        <v>20</v>
      </c>
      <c r="K2755" t="s">
        <v>204</v>
      </c>
      <c r="L2755" t="s">
        <v>566</v>
      </c>
      <c r="M2755" t="s">
        <v>222</v>
      </c>
      <c r="N2755" t="s">
        <v>21</v>
      </c>
      <c r="P2755" t="s">
        <v>23</v>
      </c>
      <c r="Q2755" t="str">
        <f>IF(COUNTIF(Table2[type_of_injury],Table2[[#This Row],[type_of_injury]])&lt;40,"other",Table2[[#This Row],[type_of_injury]])</f>
        <v>gunfire</v>
      </c>
      <c r="R2755" t="str" cm="1">
        <f t="array" ref="R2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6" spans="1:18" x14ac:dyDescent="0.35">
      <c r="A2756" t="s">
        <v>3237</v>
      </c>
      <c r="B2756" s="1">
        <v>41846</v>
      </c>
      <c r="C2756">
        <v>76</v>
      </c>
      <c r="D2756" t="str" cm="1">
        <f t="array" ref="D2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756" t="s">
        <v>16</v>
      </c>
      <c r="F2756" t="s">
        <v>593</v>
      </c>
      <c r="G2756" t="s">
        <v>222</v>
      </c>
      <c r="H2756" t="s">
        <v>39</v>
      </c>
      <c r="I2756" s="1">
        <v>41846</v>
      </c>
      <c r="J2756" t="s">
        <v>20</v>
      </c>
      <c r="K2756" t="s">
        <v>40</v>
      </c>
      <c r="L2756" t="s">
        <v>593</v>
      </c>
      <c r="M2756" t="s">
        <v>222</v>
      </c>
      <c r="N2756" t="s">
        <v>21</v>
      </c>
      <c r="P2756" t="s">
        <v>23</v>
      </c>
      <c r="Q2756" t="str">
        <f>IF(COUNTIF(Table2[type_of_injury],Table2[[#This Row],[type_of_injury]])&lt;40,"other",Table2[[#This Row],[type_of_injury]])</f>
        <v>gunfire</v>
      </c>
      <c r="R2756" t="str" cm="1">
        <f t="array" ref="R2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7" spans="1:18" x14ac:dyDescent="0.35">
      <c r="A2757" t="s">
        <v>3238</v>
      </c>
      <c r="B2757" s="1">
        <v>41846</v>
      </c>
      <c r="C2757">
        <v>25</v>
      </c>
      <c r="D2757" t="str" cm="1">
        <f t="array" ref="D2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57" t="s">
        <v>16</v>
      </c>
      <c r="F2757" t="s">
        <v>1188</v>
      </c>
      <c r="G2757" t="s">
        <v>41</v>
      </c>
      <c r="H2757" t="s">
        <v>39</v>
      </c>
      <c r="I2757" s="1">
        <v>41846</v>
      </c>
      <c r="J2757" t="s">
        <v>20</v>
      </c>
      <c r="K2757" t="s">
        <v>204</v>
      </c>
      <c r="L2757" t="s">
        <v>1188</v>
      </c>
      <c r="M2757" t="s">
        <v>41</v>
      </c>
      <c r="N2757" t="s">
        <v>21</v>
      </c>
      <c r="O2757" t="s">
        <v>35</v>
      </c>
      <c r="P2757" t="s">
        <v>23</v>
      </c>
      <c r="Q2757" t="str">
        <f>IF(COUNTIF(Table2[type_of_injury],Table2[[#This Row],[type_of_injury]])&lt;40,"other",Table2[[#This Row],[type_of_injury]])</f>
        <v>gunfire</v>
      </c>
      <c r="R2757" t="str" cm="1">
        <f t="array" ref="R2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8" spans="1:18" x14ac:dyDescent="0.35">
      <c r="A2758" t="s">
        <v>3239</v>
      </c>
      <c r="B2758" s="1">
        <v>41846</v>
      </c>
      <c r="C2758">
        <v>40</v>
      </c>
      <c r="D2758" t="str" cm="1">
        <f t="array" ref="D2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58" t="s">
        <v>16</v>
      </c>
      <c r="F2758" t="s">
        <v>593</v>
      </c>
      <c r="G2758" t="s">
        <v>222</v>
      </c>
      <c r="H2758" t="s">
        <v>39</v>
      </c>
      <c r="I2758" s="1">
        <v>41846</v>
      </c>
      <c r="J2758" t="s">
        <v>20</v>
      </c>
      <c r="K2758" t="s">
        <v>40</v>
      </c>
      <c r="L2758" t="s">
        <v>593</v>
      </c>
      <c r="M2758" t="s">
        <v>222</v>
      </c>
      <c r="N2758" t="s">
        <v>21</v>
      </c>
      <c r="P2758" t="s">
        <v>23</v>
      </c>
      <c r="Q2758" t="str">
        <f>IF(COUNTIF(Table2[type_of_injury],Table2[[#This Row],[type_of_injury]])&lt;40,"other",Table2[[#This Row],[type_of_injury]])</f>
        <v>gunfire</v>
      </c>
      <c r="R2758" t="str" cm="1">
        <f t="array" ref="R2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59" spans="1:18" x14ac:dyDescent="0.35">
      <c r="A2759" t="s">
        <v>3240</v>
      </c>
      <c r="B2759" s="1">
        <v>41846</v>
      </c>
      <c r="C2759">
        <v>67</v>
      </c>
      <c r="D2759" t="str" cm="1">
        <f t="array" ref="D2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759" t="s">
        <v>16</v>
      </c>
      <c r="F2759" t="s">
        <v>565</v>
      </c>
      <c r="G2759" t="s">
        <v>222</v>
      </c>
      <c r="H2759" t="s">
        <v>39</v>
      </c>
      <c r="I2759" s="1">
        <v>41846</v>
      </c>
      <c r="J2759" t="s">
        <v>71</v>
      </c>
      <c r="K2759" t="s">
        <v>40</v>
      </c>
      <c r="L2759" t="s">
        <v>566</v>
      </c>
      <c r="M2759" t="s">
        <v>222</v>
      </c>
      <c r="N2759" t="s">
        <v>21</v>
      </c>
      <c r="P2759" t="s">
        <v>23</v>
      </c>
      <c r="Q2759" t="str">
        <f>IF(COUNTIF(Table2[type_of_injury],Table2[[#This Row],[type_of_injury]])&lt;40,"other",Table2[[#This Row],[type_of_injury]])</f>
        <v>gunfire</v>
      </c>
      <c r="R2759" t="str" cm="1">
        <f t="array" ref="R2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0" spans="1:18" x14ac:dyDescent="0.35">
      <c r="A2760" t="s">
        <v>3241</v>
      </c>
      <c r="B2760" s="1">
        <v>41846</v>
      </c>
      <c r="C2760">
        <v>24</v>
      </c>
      <c r="D2760" t="str" cm="1">
        <f t="array" ref="D2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60" t="s">
        <v>16</v>
      </c>
      <c r="F2760" t="s">
        <v>593</v>
      </c>
      <c r="G2760" t="s">
        <v>222</v>
      </c>
      <c r="H2760" t="s">
        <v>39</v>
      </c>
      <c r="I2760" s="1">
        <v>41846</v>
      </c>
      <c r="J2760" t="s">
        <v>20</v>
      </c>
      <c r="K2760" t="s">
        <v>204</v>
      </c>
      <c r="L2760" t="s">
        <v>593</v>
      </c>
      <c r="M2760" t="s">
        <v>222</v>
      </c>
      <c r="N2760" t="s">
        <v>21</v>
      </c>
      <c r="P2760" t="s">
        <v>23</v>
      </c>
      <c r="Q2760" t="str">
        <f>IF(COUNTIF(Table2[type_of_injury],Table2[[#This Row],[type_of_injury]])&lt;40,"other",Table2[[#This Row],[type_of_injury]])</f>
        <v>gunfire</v>
      </c>
      <c r="R2760" t="str" cm="1">
        <f t="array" ref="R2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1" spans="1:18" x14ac:dyDescent="0.35">
      <c r="A2761" t="s">
        <v>3242</v>
      </c>
      <c r="B2761" s="1">
        <v>41846</v>
      </c>
      <c r="C2761">
        <v>17</v>
      </c>
      <c r="D2761" t="str" cm="1">
        <f t="array" ref="D2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61" t="s">
        <v>16</v>
      </c>
      <c r="F2761" t="s">
        <v>37</v>
      </c>
      <c r="G2761" t="s">
        <v>38</v>
      </c>
      <c r="H2761" t="s">
        <v>39</v>
      </c>
      <c r="I2761" s="1">
        <v>41846</v>
      </c>
      <c r="J2761" t="s">
        <v>20</v>
      </c>
      <c r="K2761" t="s">
        <v>40</v>
      </c>
      <c r="L2761" t="s">
        <v>225</v>
      </c>
      <c r="M2761" t="s">
        <v>38</v>
      </c>
      <c r="N2761" t="s">
        <v>21</v>
      </c>
      <c r="O2761" t="s">
        <v>35</v>
      </c>
      <c r="P2761" t="s">
        <v>23</v>
      </c>
      <c r="Q2761" t="str">
        <f>IF(COUNTIF(Table2[type_of_injury],Table2[[#This Row],[type_of_injury]])&lt;40,"other",Table2[[#This Row],[type_of_injury]])</f>
        <v>gunfire</v>
      </c>
      <c r="R2761" t="str" cm="1">
        <f t="array" ref="R2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2" spans="1:18" x14ac:dyDescent="0.35">
      <c r="A2762" t="s">
        <v>3243</v>
      </c>
      <c r="B2762" s="1">
        <v>41846</v>
      </c>
      <c r="C2762">
        <v>63</v>
      </c>
      <c r="D2762" t="str" cm="1">
        <f t="array" ref="D2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762" t="s">
        <v>16</v>
      </c>
      <c r="F2762" t="s">
        <v>565</v>
      </c>
      <c r="G2762" t="s">
        <v>222</v>
      </c>
      <c r="H2762" t="s">
        <v>39</v>
      </c>
      <c r="I2762" s="1">
        <v>41846</v>
      </c>
      <c r="J2762" t="s">
        <v>71</v>
      </c>
      <c r="K2762" t="s">
        <v>40</v>
      </c>
      <c r="L2762" t="s">
        <v>566</v>
      </c>
      <c r="M2762" t="s">
        <v>222</v>
      </c>
      <c r="N2762" t="s">
        <v>21</v>
      </c>
      <c r="P2762" t="s">
        <v>23</v>
      </c>
      <c r="Q2762" t="str">
        <f>IF(COUNTIF(Table2[type_of_injury],Table2[[#This Row],[type_of_injury]])&lt;40,"other",Table2[[#This Row],[type_of_injury]])</f>
        <v>gunfire</v>
      </c>
      <c r="R2762" t="str" cm="1">
        <f t="array" ref="R2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3" spans="1:18" x14ac:dyDescent="0.35">
      <c r="A2763" t="s">
        <v>3244</v>
      </c>
      <c r="B2763" s="1">
        <v>41846</v>
      </c>
      <c r="C2763">
        <v>67</v>
      </c>
      <c r="D2763" t="str" cm="1">
        <f t="array" ref="D2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763" t="s">
        <v>16</v>
      </c>
      <c r="F2763" t="s">
        <v>565</v>
      </c>
      <c r="G2763" t="s">
        <v>222</v>
      </c>
      <c r="H2763" t="s">
        <v>39</v>
      </c>
      <c r="I2763" s="1">
        <v>41846</v>
      </c>
      <c r="J2763" t="s">
        <v>20</v>
      </c>
      <c r="K2763" t="s">
        <v>40</v>
      </c>
      <c r="L2763" t="s">
        <v>566</v>
      </c>
      <c r="M2763" t="s">
        <v>222</v>
      </c>
      <c r="N2763" t="s">
        <v>21</v>
      </c>
      <c r="P2763" t="s">
        <v>23</v>
      </c>
      <c r="Q2763" t="str">
        <f>IF(COUNTIF(Table2[type_of_injury],Table2[[#This Row],[type_of_injury]])&lt;40,"other",Table2[[#This Row],[type_of_injury]])</f>
        <v>gunfire</v>
      </c>
      <c r="R2763" t="str" cm="1">
        <f t="array" ref="R2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4" spans="1:18" x14ac:dyDescent="0.35">
      <c r="A2764" t="s">
        <v>3245</v>
      </c>
      <c r="B2764" s="1">
        <v>41846</v>
      </c>
      <c r="C2764">
        <v>20</v>
      </c>
      <c r="D2764" t="str" cm="1">
        <f t="array" ref="D2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64" t="s">
        <v>16</v>
      </c>
      <c r="F2764" t="s">
        <v>37</v>
      </c>
      <c r="G2764" t="s">
        <v>38</v>
      </c>
      <c r="H2764" t="s">
        <v>39</v>
      </c>
      <c r="I2764" s="1">
        <v>41846</v>
      </c>
      <c r="J2764" t="s">
        <v>20</v>
      </c>
      <c r="K2764" t="s">
        <v>204</v>
      </c>
      <c r="L2764" t="s">
        <v>225</v>
      </c>
      <c r="M2764" t="s">
        <v>38</v>
      </c>
      <c r="N2764" t="s">
        <v>21</v>
      </c>
      <c r="O2764" t="s">
        <v>35</v>
      </c>
      <c r="P2764" t="s">
        <v>23</v>
      </c>
      <c r="Q2764" t="str">
        <f>IF(COUNTIF(Table2[type_of_injury],Table2[[#This Row],[type_of_injury]])&lt;40,"other",Table2[[#This Row],[type_of_injury]])</f>
        <v>gunfire</v>
      </c>
      <c r="R2764" t="str" cm="1">
        <f t="array" ref="R2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5" spans="1:18" x14ac:dyDescent="0.35">
      <c r="A2765" t="s">
        <v>3246</v>
      </c>
      <c r="B2765" s="1">
        <v>41846</v>
      </c>
      <c r="C2765">
        <v>18</v>
      </c>
      <c r="D2765" t="str" cm="1">
        <f t="array" ref="D2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65" t="s">
        <v>16</v>
      </c>
      <c r="F2765" t="s">
        <v>37</v>
      </c>
      <c r="G2765" t="s">
        <v>38</v>
      </c>
      <c r="H2765" t="s">
        <v>39</v>
      </c>
      <c r="I2765" s="1">
        <v>41846</v>
      </c>
      <c r="J2765" t="s">
        <v>20</v>
      </c>
      <c r="K2765" t="s">
        <v>204</v>
      </c>
      <c r="L2765" t="s">
        <v>225</v>
      </c>
      <c r="M2765" t="s">
        <v>38</v>
      </c>
      <c r="N2765" t="s">
        <v>21</v>
      </c>
      <c r="O2765" t="s">
        <v>35</v>
      </c>
      <c r="P2765" t="s">
        <v>23</v>
      </c>
      <c r="Q2765" t="str">
        <f>IF(COUNTIF(Table2[type_of_injury],Table2[[#This Row],[type_of_injury]])&lt;40,"other",Table2[[#This Row],[type_of_injury]])</f>
        <v>gunfire</v>
      </c>
      <c r="R2765" t="str" cm="1">
        <f t="array" ref="R2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6" spans="1:18" x14ac:dyDescent="0.35">
      <c r="A2766" t="s">
        <v>3247</v>
      </c>
      <c r="B2766" s="1">
        <v>41846</v>
      </c>
      <c r="C2766">
        <v>29</v>
      </c>
      <c r="D2766" t="str" cm="1">
        <f t="array" ref="D2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66" t="s">
        <v>16</v>
      </c>
      <c r="F2766" t="s">
        <v>565</v>
      </c>
      <c r="G2766" t="s">
        <v>222</v>
      </c>
      <c r="H2766" t="s">
        <v>39</v>
      </c>
      <c r="I2766" s="1">
        <v>41850</v>
      </c>
      <c r="J2766" t="s">
        <v>20</v>
      </c>
      <c r="K2766" t="s">
        <v>204</v>
      </c>
      <c r="L2766" t="s">
        <v>566</v>
      </c>
      <c r="M2766" t="s">
        <v>222</v>
      </c>
      <c r="N2766" t="s">
        <v>21</v>
      </c>
      <c r="P2766" t="s">
        <v>23</v>
      </c>
      <c r="Q2766" t="str">
        <f>IF(COUNTIF(Table2[type_of_injury],Table2[[#This Row],[type_of_injury]])&lt;40,"other",Table2[[#This Row],[type_of_injury]])</f>
        <v>gunfire</v>
      </c>
      <c r="R2766" t="str" cm="1">
        <f t="array" ref="R2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7" spans="1:18" x14ac:dyDescent="0.35">
      <c r="A2767" t="s">
        <v>3248</v>
      </c>
      <c r="B2767" s="1">
        <v>41846</v>
      </c>
      <c r="C2767">
        <v>69</v>
      </c>
      <c r="D2767" t="str" cm="1">
        <f t="array" ref="D2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767" t="s">
        <v>16</v>
      </c>
      <c r="F2767" t="s">
        <v>565</v>
      </c>
      <c r="G2767" t="s">
        <v>222</v>
      </c>
      <c r="H2767" t="s">
        <v>39</v>
      </c>
      <c r="I2767" s="1">
        <v>41846</v>
      </c>
      <c r="J2767" t="s">
        <v>20</v>
      </c>
      <c r="K2767" t="s">
        <v>40</v>
      </c>
      <c r="L2767" t="s">
        <v>566</v>
      </c>
      <c r="M2767" t="s">
        <v>222</v>
      </c>
      <c r="N2767" t="s">
        <v>21</v>
      </c>
      <c r="P2767" t="s">
        <v>23</v>
      </c>
      <c r="Q2767" t="str">
        <f>IF(COUNTIF(Table2[type_of_injury],Table2[[#This Row],[type_of_injury]])&lt;40,"other",Table2[[#This Row],[type_of_injury]])</f>
        <v>gunfire</v>
      </c>
      <c r="R2767" t="str" cm="1">
        <f t="array" ref="R2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8" spans="1:18" x14ac:dyDescent="0.35">
      <c r="A2768" t="s">
        <v>3249</v>
      </c>
      <c r="B2768" s="1">
        <v>41846</v>
      </c>
      <c r="C2768">
        <v>50</v>
      </c>
      <c r="D2768" t="str" cm="1">
        <f t="array" ref="D2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768" t="s">
        <v>16</v>
      </c>
      <c r="F2768" t="s">
        <v>565</v>
      </c>
      <c r="G2768" t="s">
        <v>222</v>
      </c>
      <c r="H2768" t="s">
        <v>39</v>
      </c>
      <c r="I2768" s="1">
        <v>41846</v>
      </c>
      <c r="J2768" t="s">
        <v>71</v>
      </c>
      <c r="K2768" t="s">
        <v>40</v>
      </c>
      <c r="L2768" t="s">
        <v>566</v>
      </c>
      <c r="M2768" t="s">
        <v>222</v>
      </c>
      <c r="N2768" t="s">
        <v>21</v>
      </c>
      <c r="P2768" t="s">
        <v>23</v>
      </c>
      <c r="Q2768" t="str">
        <f>IF(COUNTIF(Table2[type_of_injury],Table2[[#This Row],[type_of_injury]])&lt;40,"other",Table2[[#This Row],[type_of_injury]])</f>
        <v>gunfire</v>
      </c>
      <c r="R2768" t="str" cm="1">
        <f t="array" ref="R2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69" spans="1:18" x14ac:dyDescent="0.35">
      <c r="A2769" t="s">
        <v>3250</v>
      </c>
      <c r="B2769" s="1">
        <v>41846</v>
      </c>
      <c r="C2769">
        <v>2</v>
      </c>
      <c r="D2769" t="str" cm="1">
        <f t="array" ref="D2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69" t="s">
        <v>16</v>
      </c>
      <c r="F2769" t="s">
        <v>41</v>
      </c>
      <c r="G2769" t="s">
        <v>41</v>
      </c>
      <c r="H2769" t="s">
        <v>39</v>
      </c>
      <c r="I2769" s="1">
        <v>41846</v>
      </c>
      <c r="J2769" t="s">
        <v>20</v>
      </c>
      <c r="K2769" t="s">
        <v>40</v>
      </c>
      <c r="L2769" t="s">
        <v>215</v>
      </c>
      <c r="M2769" t="s">
        <v>41</v>
      </c>
      <c r="N2769" t="s">
        <v>21</v>
      </c>
      <c r="P2769" t="s">
        <v>23</v>
      </c>
      <c r="Q2769" t="str">
        <f>IF(COUNTIF(Table2[type_of_injury],Table2[[#This Row],[type_of_injury]])&lt;40,"other",Table2[[#This Row],[type_of_injury]])</f>
        <v>gunfire</v>
      </c>
      <c r="R2769" t="str" cm="1">
        <f t="array" ref="R2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0" spans="1:18" x14ac:dyDescent="0.35">
      <c r="A2770" t="s">
        <v>3251</v>
      </c>
      <c r="B2770" s="1">
        <v>41846</v>
      </c>
      <c r="C2770">
        <v>27</v>
      </c>
      <c r="D2770" t="str" cm="1">
        <f t="array" ref="D2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70" t="s">
        <v>16</v>
      </c>
      <c r="F2770" t="s">
        <v>565</v>
      </c>
      <c r="G2770" t="s">
        <v>222</v>
      </c>
      <c r="H2770" t="s">
        <v>39</v>
      </c>
      <c r="I2770" s="1">
        <v>41846</v>
      </c>
      <c r="J2770" t="s">
        <v>71</v>
      </c>
      <c r="K2770" t="s">
        <v>40</v>
      </c>
      <c r="L2770" t="s">
        <v>566</v>
      </c>
      <c r="M2770" t="s">
        <v>222</v>
      </c>
      <c r="N2770" t="s">
        <v>21</v>
      </c>
      <c r="P2770" t="s">
        <v>23</v>
      </c>
      <c r="Q2770" t="str">
        <f>IF(COUNTIF(Table2[type_of_injury],Table2[[#This Row],[type_of_injury]])&lt;40,"other",Table2[[#This Row],[type_of_injury]])</f>
        <v>gunfire</v>
      </c>
      <c r="R2770" t="str" cm="1">
        <f t="array" ref="R2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1" spans="1:18" x14ac:dyDescent="0.35">
      <c r="A2771" t="s">
        <v>3252</v>
      </c>
      <c r="B2771" s="1">
        <v>41846</v>
      </c>
      <c r="C2771">
        <v>22</v>
      </c>
      <c r="D2771" t="str" cm="1">
        <f t="array" ref="D2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71" t="s">
        <v>16</v>
      </c>
      <c r="F2771" t="s">
        <v>565</v>
      </c>
      <c r="G2771" t="s">
        <v>222</v>
      </c>
      <c r="H2771" t="s">
        <v>39</v>
      </c>
      <c r="I2771" s="1">
        <v>41846</v>
      </c>
      <c r="J2771" t="s">
        <v>71</v>
      </c>
      <c r="K2771" t="s">
        <v>40</v>
      </c>
      <c r="L2771" t="s">
        <v>566</v>
      </c>
      <c r="M2771" t="s">
        <v>222</v>
      </c>
      <c r="N2771" t="s">
        <v>21</v>
      </c>
      <c r="P2771" t="s">
        <v>23</v>
      </c>
      <c r="Q2771" t="str">
        <f>IF(COUNTIF(Table2[type_of_injury],Table2[[#This Row],[type_of_injury]])&lt;40,"other",Table2[[#This Row],[type_of_injury]])</f>
        <v>gunfire</v>
      </c>
      <c r="R2771" t="str" cm="1">
        <f t="array" ref="R2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2" spans="1:18" x14ac:dyDescent="0.35">
      <c r="A2772" t="s">
        <v>3253</v>
      </c>
      <c r="B2772" s="1">
        <v>41846</v>
      </c>
      <c r="C2772">
        <v>9</v>
      </c>
      <c r="D2772" t="str" cm="1">
        <f t="array" ref="D2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72" t="s">
        <v>16</v>
      </c>
      <c r="F2772" t="s">
        <v>565</v>
      </c>
      <c r="G2772" t="s">
        <v>222</v>
      </c>
      <c r="H2772" t="s">
        <v>39</v>
      </c>
      <c r="I2772" s="1">
        <v>41846</v>
      </c>
      <c r="J2772" t="s">
        <v>20</v>
      </c>
      <c r="K2772" t="s">
        <v>40</v>
      </c>
      <c r="L2772" t="s">
        <v>566</v>
      </c>
      <c r="M2772" t="s">
        <v>222</v>
      </c>
      <c r="N2772" t="s">
        <v>21</v>
      </c>
      <c r="P2772" t="s">
        <v>23</v>
      </c>
      <c r="Q2772" t="str">
        <f>IF(COUNTIF(Table2[type_of_injury],Table2[[#This Row],[type_of_injury]])&lt;40,"other",Table2[[#This Row],[type_of_injury]])</f>
        <v>gunfire</v>
      </c>
      <c r="R2772" t="str" cm="1">
        <f t="array" ref="R2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3" spans="1:18" x14ac:dyDescent="0.35">
      <c r="A2773" t="s">
        <v>3254</v>
      </c>
      <c r="B2773" s="1">
        <v>41846</v>
      </c>
      <c r="C2773">
        <v>13</v>
      </c>
      <c r="D2773" t="str" cm="1">
        <f t="array" ref="D2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73" t="s">
        <v>16</v>
      </c>
      <c r="F2773" t="s">
        <v>565</v>
      </c>
      <c r="G2773" t="s">
        <v>222</v>
      </c>
      <c r="H2773" t="s">
        <v>39</v>
      </c>
      <c r="I2773" s="1">
        <v>41846</v>
      </c>
      <c r="J2773" t="s">
        <v>20</v>
      </c>
      <c r="K2773" t="s">
        <v>40</v>
      </c>
      <c r="L2773" t="s">
        <v>566</v>
      </c>
      <c r="M2773" t="s">
        <v>222</v>
      </c>
      <c r="N2773" t="s">
        <v>21</v>
      </c>
      <c r="P2773" t="s">
        <v>23</v>
      </c>
      <c r="Q2773" t="str">
        <f>IF(COUNTIF(Table2[type_of_injury],Table2[[#This Row],[type_of_injury]])&lt;40,"other",Table2[[#This Row],[type_of_injury]])</f>
        <v>gunfire</v>
      </c>
      <c r="R2773" t="str" cm="1">
        <f t="array" ref="R2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4" spans="1:18" x14ac:dyDescent="0.35">
      <c r="A2774" t="s">
        <v>3255</v>
      </c>
      <c r="B2774" s="1">
        <v>41846</v>
      </c>
      <c r="C2774">
        <v>2</v>
      </c>
      <c r="D2774" t="str" cm="1">
        <f t="array" ref="D2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74" t="s">
        <v>16</v>
      </c>
      <c r="F2774" t="s">
        <v>565</v>
      </c>
      <c r="G2774" t="s">
        <v>222</v>
      </c>
      <c r="H2774" t="s">
        <v>39</v>
      </c>
      <c r="I2774" s="1">
        <v>41846</v>
      </c>
      <c r="J2774" t="s">
        <v>71</v>
      </c>
      <c r="K2774" t="s">
        <v>40</v>
      </c>
      <c r="L2774" t="s">
        <v>566</v>
      </c>
      <c r="M2774" t="s">
        <v>222</v>
      </c>
      <c r="N2774" t="s">
        <v>21</v>
      </c>
      <c r="P2774" t="s">
        <v>23</v>
      </c>
      <c r="Q2774" t="str">
        <f>IF(COUNTIF(Table2[type_of_injury],Table2[[#This Row],[type_of_injury]])&lt;40,"other",Table2[[#This Row],[type_of_injury]])</f>
        <v>gunfire</v>
      </c>
      <c r="R2774" t="str" cm="1">
        <f t="array" ref="R2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5" spans="1:18" x14ac:dyDescent="0.35">
      <c r="A2775" t="s">
        <v>3256</v>
      </c>
      <c r="B2775" s="1">
        <v>41846</v>
      </c>
      <c r="C2775">
        <v>39</v>
      </c>
      <c r="D2775" t="str" cm="1">
        <f t="array" ref="D2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75" t="s">
        <v>16</v>
      </c>
      <c r="F2775" t="s">
        <v>218</v>
      </c>
      <c r="G2775" t="s">
        <v>218</v>
      </c>
      <c r="H2775" t="s">
        <v>39</v>
      </c>
      <c r="I2775" s="1">
        <v>41846</v>
      </c>
      <c r="J2775" t="s">
        <v>20</v>
      </c>
      <c r="K2775" t="s">
        <v>40</v>
      </c>
      <c r="L2775" t="s">
        <v>1365</v>
      </c>
      <c r="M2775" t="s">
        <v>218</v>
      </c>
      <c r="N2775" t="s">
        <v>21</v>
      </c>
      <c r="P2775" t="s">
        <v>23</v>
      </c>
      <c r="Q2775" t="str">
        <f>IF(COUNTIF(Table2[type_of_injury],Table2[[#This Row],[type_of_injury]])&lt;40,"other",Table2[[#This Row],[type_of_injury]])</f>
        <v>gunfire</v>
      </c>
      <c r="R2775" t="str" cm="1">
        <f t="array" ref="R2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6" spans="1:18" x14ac:dyDescent="0.35">
      <c r="A2776" t="s">
        <v>3257</v>
      </c>
      <c r="B2776" s="1">
        <v>41846</v>
      </c>
      <c r="C2776">
        <v>39</v>
      </c>
      <c r="D2776" t="str" cm="1">
        <f t="array" ref="D2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76" t="s">
        <v>16</v>
      </c>
      <c r="F2776" t="s">
        <v>218</v>
      </c>
      <c r="G2776" t="s">
        <v>218</v>
      </c>
      <c r="H2776" t="s">
        <v>39</v>
      </c>
      <c r="I2776" s="1">
        <v>41846</v>
      </c>
      <c r="J2776" t="s">
        <v>20</v>
      </c>
      <c r="K2776" t="s">
        <v>40</v>
      </c>
      <c r="L2776" t="s">
        <v>972</v>
      </c>
      <c r="M2776" t="s">
        <v>218</v>
      </c>
      <c r="N2776" t="s">
        <v>21</v>
      </c>
      <c r="O2776" t="s">
        <v>35</v>
      </c>
      <c r="P2776" t="s">
        <v>23</v>
      </c>
      <c r="Q2776" t="str">
        <f>IF(COUNTIF(Table2[type_of_injury],Table2[[#This Row],[type_of_injury]])&lt;40,"other",Table2[[#This Row],[type_of_injury]])</f>
        <v>gunfire</v>
      </c>
      <c r="R2776" t="str" cm="1">
        <f t="array" ref="R2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7" spans="1:18" x14ac:dyDescent="0.35">
      <c r="A2777" t="s">
        <v>3258</v>
      </c>
      <c r="B2777" s="1">
        <v>41846</v>
      </c>
      <c r="C2777">
        <v>32</v>
      </c>
      <c r="D2777" t="str" cm="1">
        <f t="array" ref="D2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77" t="s">
        <v>16</v>
      </c>
      <c r="F2777" t="s">
        <v>41</v>
      </c>
      <c r="G2777" t="s">
        <v>41</v>
      </c>
      <c r="H2777" t="s">
        <v>39</v>
      </c>
      <c r="I2777" s="1">
        <v>41846</v>
      </c>
      <c r="J2777" t="s">
        <v>20</v>
      </c>
      <c r="K2777" t="s">
        <v>204</v>
      </c>
      <c r="L2777" t="s">
        <v>41</v>
      </c>
      <c r="M2777" t="s">
        <v>41</v>
      </c>
      <c r="N2777" t="s">
        <v>21</v>
      </c>
      <c r="P2777" t="s">
        <v>23</v>
      </c>
      <c r="Q2777" t="str">
        <f>IF(COUNTIF(Table2[type_of_injury],Table2[[#This Row],[type_of_injury]])&lt;40,"other",Table2[[#This Row],[type_of_injury]])</f>
        <v>gunfire</v>
      </c>
      <c r="R2777" t="str" cm="1">
        <f t="array" ref="R2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8" spans="1:18" x14ac:dyDescent="0.35">
      <c r="A2778" t="s">
        <v>3259</v>
      </c>
      <c r="B2778" s="1">
        <v>41846</v>
      </c>
      <c r="C2778">
        <v>16</v>
      </c>
      <c r="D2778" t="str" cm="1">
        <f t="array" ref="D2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78" t="s">
        <v>16</v>
      </c>
      <c r="F2778" t="s">
        <v>41</v>
      </c>
      <c r="G2778" t="s">
        <v>41</v>
      </c>
      <c r="H2778" t="s">
        <v>39</v>
      </c>
      <c r="I2778" s="1">
        <v>41846</v>
      </c>
      <c r="J2778" t="s">
        <v>71</v>
      </c>
      <c r="K2778" t="s">
        <v>40</v>
      </c>
      <c r="L2778" t="s">
        <v>799</v>
      </c>
      <c r="M2778" t="s">
        <v>41</v>
      </c>
      <c r="N2778" t="s">
        <v>21</v>
      </c>
      <c r="P2778" t="s">
        <v>23</v>
      </c>
      <c r="Q2778" t="str">
        <f>IF(COUNTIF(Table2[type_of_injury],Table2[[#This Row],[type_of_injury]])&lt;40,"other",Table2[[#This Row],[type_of_injury]])</f>
        <v>gunfire</v>
      </c>
      <c r="R2778" t="str" cm="1">
        <f t="array" ref="R2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79" spans="1:18" x14ac:dyDescent="0.35">
      <c r="A2779" t="s">
        <v>3260</v>
      </c>
      <c r="B2779" s="1">
        <v>41846</v>
      </c>
      <c r="C2779">
        <v>54</v>
      </c>
      <c r="D2779" t="str" cm="1">
        <f t="array" ref="D2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779" t="s">
        <v>16</v>
      </c>
      <c r="F2779" t="s">
        <v>37</v>
      </c>
      <c r="G2779" t="s">
        <v>38</v>
      </c>
      <c r="H2779" t="s">
        <v>39</v>
      </c>
      <c r="I2779" s="1">
        <v>41846</v>
      </c>
      <c r="J2779" t="s">
        <v>20</v>
      </c>
      <c r="K2779" t="s">
        <v>40</v>
      </c>
      <c r="L2779" t="s">
        <v>225</v>
      </c>
      <c r="M2779" t="s">
        <v>38</v>
      </c>
      <c r="N2779" t="s">
        <v>21</v>
      </c>
      <c r="O2779" t="s">
        <v>35</v>
      </c>
      <c r="P2779" t="s">
        <v>23</v>
      </c>
      <c r="Q2779" t="str">
        <f>IF(COUNTIF(Table2[type_of_injury],Table2[[#This Row],[type_of_injury]])&lt;40,"other",Table2[[#This Row],[type_of_injury]])</f>
        <v>gunfire</v>
      </c>
      <c r="R2779" t="str" cm="1">
        <f t="array" ref="R2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0" spans="1:18" x14ac:dyDescent="0.35">
      <c r="A2780" t="s">
        <v>3261</v>
      </c>
      <c r="B2780" s="1">
        <v>41846</v>
      </c>
      <c r="C2780">
        <v>59</v>
      </c>
      <c r="D2780" t="str" cm="1">
        <f t="array" ref="D2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780" t="s">
        <v>16</v>
      </c>
      <c r="F2780" t="s">
        <v>41</v>
      </c>
      <c r="G2780" t="s">
        <v>41</v>
      </c>
      <c r="H2780" t="s">
        <v>39</v>
      </c>
      <c r="I2780" s="1">
        <v>41846</v>
      </c>
      <c r="J2780" t="s">
        <v>20</v>
      </c>
      <c r="K2780" t="s">
        <v>40</v>
      </c>
      <c r="L2780" t="s">
        <v>215</v>
      </c>
      <c r="M2780" t="s">
        <v>41</v>
      </c>
      <c r="N2780" t="s">
        <v>21</v>
      </c>
      <c r="P2780" t="s">
        <v>23</v>
      </c>
      <c r="Q2780" t="str">
        <f>IF(COUNTIF(Table2[type_of_injury],Table2[[#This Row],[type_of_injury]])&lt;40,"other",Table2[[#This Row],[type_of_injury]])</f>
        <v>gunfire</v>
      </c>
      <c r="R2780" t="str" cm="1">
        <f t="array" ref="R2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1" spans="1:18" x14ac:dyDescent="0.35">
      <c r="A2781" t="s">
        <v>3262</v>
      </c>
      <c r="B2781" s="1">
        <v>41846</v>
      </c>
      <c r="C2781">
        <v>1</v>
      </c>
      <c r="D2781" t="str" cm="1">
        <f t="array" ref="D2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81" t="s">
        <v>16</v>
      </c>
      <c r="F2781" t="s">
        <v>41</v>
      </c>
      <c r="G2781" t="s">
        <v>41</v>
      </c>
      <c r="H2781" t="s">
        <v>39</v>
      </c>
      <c r="I2781" s="1">
        <v>41846</v>
      </c>
      <c r="J2781" t="s">
        <v>20</v>
      </c>
      <c r="K2781" t="s">
        <v>40</v>
      </c>
      <c r="L2781" t="s">
        <v>215</v>
      </c>
      <c r="M2781" t="s">
        <v>41</v>
      </c>
      <c r="N2781" t="s">
        <v>21</v>
      </c>
      <c r="P2781" t="s">
        <v>23</v>
      </c>
      <c r="Q2781" t="str">
        <f>IF(COUNTIF(Table2[type_of_injury],Table2[[#This Row],[type_of_injury]])&lt;40,"other",Table2[[#This Row],[type_of_injury]])</f>
        <v>gunfire</v>
      </c>
      <c r="R2781" t="str" cm="1">
        <f t="array" ref="R2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2" spans="1:18" x14ac:dyDescent="0.35">
      <c r="A2782" t="s">
        <v>3263</v>
      </c>
      <c r="B2782" s="1">
        <v>41846</v>
      </c>
      <c r="C2782">
        <v>24</v>
      </c>
      <c r="D2782" t="str" cm="1">
        <f t="array" ref="D2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82" t="s">
        <v>16</v>
      </c>
      <c r="F2782" t="s">
        <v>37</v>
      </c>
      <c r="G2782" t="s">
        <v>38</v>
      </c>
      <c r="H2782" t="s">
        <v>39</v>
      </c>
      <c r="I2782" s="1">
        <v>41846</v>
      </c>
      <c r="J2782" t="s">
        <v>20</v>
      </c>
      <c r="K2782" t="s">
        <v>204</v>
      </c>
      <c r="L2782" t="s">
        <v>225</v>
      </c>
      <c r="M2782" t="s">
        <v>38</v>
      </c>
      <c r="N2782" t="s">
        <v>21</v>
      </c>
      <c r="P2782" t="s">
        <v>23</v>
      </c>
      <c r="Q2782" t="str">
        <f>IF(COUNTIF(Table2[type_of_injury],Table2[[#This Row],[type_of_injury]])&lt;40,"other",Table2[[#This Row],[type_of_injury]])</f>
        <v>gunfire</v>
      </c>
      <c r="R2782" t="str" cm="1">
        <f t="array" ref="R2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3" spans="1:18" x14ac:dyDescent="0.35">
      <c r="A2783" t="s">
        <v>3264</v>
      </c>
      <c r="B2783" s="1">
        <v>41846</v>
      </c>
      <c r="C2783">
        <v>39</v>
      </c>
      <c r="D2783" t="str" cm="1">
        <f t="array" ref="D2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783" t="s">
        <v>16</v>
      </c>
      <c r="F2783" t="s">
        <v>242</v>
      </c>
      <c r="G2783" t="s">
        <v>41</v>
      </c>
      <c r="H2783" t="s">
        <v>39</v>
      </c>
      <c r="I2783" s="1">
        <v>41846</v>
      </c>
      <c r="J2783" t="s">
        <v>20</v>
      </c>
      <c r="K2783" t="s">
        <v>40</v>
      </c>
      <c r="L2783" t="s">
        <v>242</v>
      </c>
      <c r="M2783" t="s">
        <v>41</v>
      </c>
      <c r="N2783" t="s">
        <v>21</v>
      </c>
      <c r="P2783" t="s">
        <v>23</v>
      </c>
      <c r="Q2783" t="str">
        <f>IF(COUNTIF(Table2[type_of_injury],Table2[[#This Row],[type_of_injury]])&lt;40,"other",Table2[[#This Row],[type_of_injury]])</f>
        <v>gunfire</v>
      </c>
      <c r="R2783" t="str" cm="1">
        <f t="array" ref="R2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4" spans="1:18" x14ac:dyDescent="0.35">
      <c r="A2784" t="s">
        <v>3265</v>
      </c>
      <c r="B2784" s="1">
        <v>41846</v>
      </c>
      <c r="C2784">
        <v>29</v>
      </c>
      <c r="D2784" t="str" cm="1">
        <f t="array" ref="D2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84" t="s">
        <v>16</v>
      </c>
      <c r="F2784" t="s">
        <v>798</v>
      </c>
      <c r="G2784" t="s">
        <v>41</v>
      </c>
      <c r="H2784" t="s">
        <v>39</v>
      </c>
      <c r="I2784" s="1">
        <v>41846</v>
      </c>
      <c r="J2784" t="s">
        <v>20</v>
      </c>
      <c r="K2784" t="s">
        <v>204</v>
      </c>
      <c r="L2784" t="s">
        <v>232</v>
      </c>
      <c r="M2784" t="s">
        <v>41</v>
      </c>
      <c r="N2784" t="s">
        <v>21</v>
      </c>
      <c r="P2784" t="s">
        <v>23</v>
      </c>
      <c r="Q2784" t="str">
        <f>IF(COUNTIF(Table2[type_of_injury],Table2[[#This Row],[type_of_injury]])&lt;40,"other",Table2[[#This Row],[type_of_injury]])</f>
        <v>gunfire</v>
      </c>
      <c r="R2784" t="str" cm="1">
        <f t="array" ref="R2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5" spans="1:18" x14ac:dyDescent="0.35">
      <c r="A2785" t="s">
        <v>3266</v>
      </c>
      <c r="B2785" s="1">
        <v>41846</v>
      </c>
      <c r="C2785">
        <v>7</v>
      </c>
      <c r="D2785" t="str" cm="1">
        <f t="array" ref="D2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85" t="s">
        <v>16</v>
      </c>
      <c r="F2785" t="s">
        <v>41</v>
      </c>
      <c r="G2785" t="s">
        <v>41</v>
      </c>
      <c r="H2785" t="s">
        <v>39</v>
      </c>
      <c r="I2785" s="1">
        <v>41846</v>
      </c>
      <c r="J2785" t="s">
        <v>20</v>
      </c>
      <c r="K2785" t="s">
        <v>40</v>
      </c>
      <c r="L2785" t="s">
        <v>799</v>
      </c>
      <c r="M2785" t="s">
        <v>41</v>
      </c>
      <c r="N2785" t="s">
        <v>21</v>
      </c>
      <c r="P2785" t="s">
        <v>23</v>
      </c>
      <c r="Q2785" t="str">
        <f>IF(COUNTIF(Table2[type_of_injury],Table2[[#This Row],[type_of_injury]])&lt;40,"other",Table2[[#This Row],[type_of_injury]])</f>
        <v>gunfire</v>
      </c>
      <c r="R2785" t="str" cm="1">
        <f t="array" ref="R2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6" spans="1:18" x14ac:dyDescent="0.35">
      <c r="A2786" t="s">
        <v>3267</v>
      </c>
      <c r="B2786" s="1">
        <v>41846</v>
      </c>
      <c r="C2786">
        <v>11</v>
      </c>
      <c r="D2786" t="str" cm="1">
        <f t="array" ref="D2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86" t="s">
        <v>16</v>
      </c>
      <c r="F2786" t="s">
        <v>41</v>
      </c>
      <c r="G2786" t="s">
        <v>41</v>
      </c>
      <c r="H2786" t="s">
        <v>39</v>
      </c>
      <c r="I2786" s="1">
        <v>41846</v>
      </c>
      <c r="J2786" t="s">
        <v>71</v>
      </c>
      <c r="K2786" t="s">
        <v>40</v>
      </c>
      <c r="L2786" t="s">
        <v>215</v>
      </c>
      <c r="M2786" t="s">
        <v>41</v>
      </c>
      <c r="N2786" t="s">
        <v>21</v>
      </c>
      <c r="P2786" t="s">
        <v>23</v>
      </c>
      <c r="Q2786" t="str">
        <f>IF(COUNTIF(Table2[type_of_injury],Table2[[#This Row],[type_of_injury]])&lt;40,"other",Table2[[#This Row],[type_of_injury]])</f>
        <v>gunfire</v>
      </c>
      <c r="R2786" t="str" cm="1">
        <f t="array" ref="R2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7" spans="1:18" x14ac:dyDescent="0.35">
      <c r="A2787" t="s">
        <v>3268</v>
      </c>
      <c r="B2787" s="1">
        <v>41846</v>
      </c>
      <c r="C2787">
        <v>1</v>
      </c>
      <c r="D2787" t="str" cm="1">
        <f t="array" ref="D2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87" t="s">
        <v>16</v>
      </c>
      <c r="F2787" t="s">
        <v>41</v>
      </c>
      <c r="G2787" t="s">
        <v>41</v>
      </c>
      <c r="H2787" t="s">
        <v>39</v>
      </c>
      <c r="I2787" s="1">
        <v>41846</v>
      </c>
      <c r="J2787" t="s">
        <v>71</v>
      </c>
      <c r="K2787" t="s">
        <v>40</v>
      </c>
      <c r="L2787" t="s">
        <v>215</v>
      </c>
      <c r="M2787" t="s">
        <v>41</v>
      </c>
      <c r="N2787" t="s">
        <v>21</v>
      </c>
      <c r="P2787" t="s">
        <v>23</v>
      </c>
      <c r="Q2787" t="str">
        <f>IF(COUNTIF(Table2[type_of_injury],Table2[[#This Row],[type_of_injury]])&lt;40,"other",Table2[[#This Row],[type_of_injury]])</f>
        <v>gunfire</v>
      </c>
      <c r="R2787" t="str" cm="1">
        <f t="array" ref="R2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8" spans="1:18" x14ac:dyDescent="0.35">
      <c r="A2788" t="s">
        <v>3269</v>
      </c>
      <c r="B2788" s="1">
        <v>41846</v>
      </c>
      <c r="C2788">
        <v>52</v>
      </c>
      <c r="D2788" t="str" cm="1">
        <f t="array" ref="D2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788" t="s">
        <v>16</v>
      </c>
      <c r="F2788" t="s">
        <v>41</v>
      </c>
      <c r="G2788" t="s">
        <v>41</v>
      </c>
      <c r="H2788" t="s">
        <v>39</v>
      </c>
      <c r="I2788" s="1">
        <v>41846</v>
      </c>
      <c r="J2788" t="s">
        <v>20</v>
      </c>
      <c r="K2788" t="s">
        <v>40</v>
      </c>
      <c r="L2788" t="s">
        <v>215</v>
      </c>
      <c r="M2788" t="s">
        <v>41</v>
      </c>
      <c r="N2788" t="s">
        <v>21</v>
      </c>
      <c r="P2788" t="s">
        <v>23</v>
      </c>
      <c r="Q2788" t="str">
        <f>IF(COUNTIF(Table2[type_of_injury],Table2[[#This Row],[type_of_injury]])&lt;40,"other",Table2[[#This Row],[type_of_injury]])</f>
        <v>gunfire</v>
      </c>
      <c r="R2788" t="str" cm="1">
        <f t="array" ref="R2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89" spans="1:18" x14ac:dyDescent="0.35">
      <c r="A2789" t="s">
        <v>3270</v>
      </c>
      <c r="B2789" s="1">
        <v>41846</v>
      </c>
      <c r="C2789">
        <v>5</v>
      </c>
      <c r="D2789" t="str" cm="1">
        <f t="array" ref="D2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89" t="s">
        <v>16</v>
      </c>
      <c r="F2789" t="s">
        <v>41</v>
      </c>
      <c r="G2789" t="s">
        <v>41</v>
      </c>
      <c r="H2789" t="s">
        <v>39</v>
      </c>
      <c r="I2789" s="1">
        <v>41846</v>
      </c>
      <c r="J2789" t="s">
        <v>20</v>
      </c>
      <c r="K2789" t="s">
        <v>40</v>
      </c>
      <c r="L2789" t="s">
        <v>215</v>
      </c>
      <c r="M2789" t="s">
        <v>41</v>
      </c>
      <c r="N2789" t="s">
        <v>21</v>
      </c>
      <c r="P2789" t="s">
        <v>23</v>
      </c>
      <c r="Q2789" t="str">
        <f>IF(COUNTIF(Table2[type_of_injury],Table2[[#This Row],[type_of_injury]])&lt;40,"other",Table2[[#This Row],[type_of_injury]])</f>
        <v>gunfire</v>
      </c>
      <c r="R2789" t="str" cm="1">
        <f t="array" ref="R2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0" spans="1:18" x14ac:dyDescent="0.35">
      <c r="A2790" t="s">
        <v>3271</v>
      </c>
      <c r="B2790" s="1">
        <v>41846</v>
      </c>
      <c r="C2790">
        <v>23</v>
      </c>
      <c r="D2790" t="str" cm="1">
        <f t="array" ref="D2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90" t="s">
        <v>16</v>
      </c>
      <c r="F2790" t="s">
        <v>41</v>
      </c>
      <c r="G2790" t="s">
        <v>41</v>
      </c>
      <c r="H2790" t="s">
        <v>39</v>
      </c>
      <c r="I2790" s="1">
        <v>41846</v>
      </c>
      <c r="J2790" t="s">
        <v>71</v>
      </c>
      <c r="K2790" t="s">
        <v>40</v>
      </c>
      <c r="L2790" t="s">
        <v>215</v>
      </c>
      <c r="M2790" t="s">
        <v>41</v>
      </c>
      <c r="N2790" t="s">
        <v>21</v>
      </c>
      <c r="P2790" t="s">
        <v>23</v>
      </c>
      <c r="Q2790" t="str">
        <f>IF(COUNTIF(Table2[type_of_injury],Table2[[#This Row],[type_of_injury]])&lt;40,"other",Table2[[#This Row],[type_of_injury]])</f>
        <v>gunfire</v>
      </c>
      <c r="R2790" t="str" cm="1">
        <f t="array" ref="R2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1" spans="1:18" x14ac:dyDescent="0.35">
      <c r="A2791" t="s">
        <v>3272</v>
      </c>
      <c r="B2791" s="1">
        <v>41846</v>
      </c>
      <c r="C2791">
        <v>49</v>
      </c>
      <c r="D2791" t="str" cm="1">
        <f t="array" ref="D2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791" t="s">
        <v>16</v>
      </c>
      <c r="F2791" t="s">
        <v>41</v>
      </c>
      <c r="G2791" t="s">
        <v>41</v>
      </c>
      <c r="H2791" t="s">
        <v>39</v>
      </c>
      <c r="I2791" s="1">
        <v>41846</v>
      </c>
      <c r="J2791" t="s">
        <v>71</v>
      </c>
      <c r="K2791" t="s">
        <v>40</v>
      </c>
      <c r="L2791" t="s">
        <v>799</v>
      </c>
      <c r="M2791" t="s">
        <v>41</v>
      </c>
      <c r="N2791" t="s">
        <v>21</v>
      </c>
      <c r="P2791" t="s">
        <v>23</v>
      </c>
      <c r="Q2791" t="str">
        <f>IF(COUNTIF(Table2[type_of_injury],Table2[[#This Row],[type_of_injury]])&lt;40,"other",Table2[[#This Row],[type_of_injury]])</f>
        <v>gunfire</v>
      </c>
      <c r="R2791" t="str" cm="1">
        <f t="array" ref="R2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2" spans="1:18" x14ac:dyDescent="0.35">
      <c r="A2792" t="s">
        <v>3273</v>
      </c>
      <c r="B2792" s="1">
        <v>41846</v>
      </c>
      <c r="C2792">
        <v>13</v>
      </c>
      <c r="D2792" t="str" cm="1">
        <f t="array" ref="D2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92" t="s">
        <v>16</v>
      </c>
      <c r="F2792" t="s">
        <v>41</v>
      </c>
      <c r="G2792" t="s">
        <v>41</v>
      </c>
      <c r="H2792" t="s">
        <v>39</v>
      </c>
      <c r="I2792" s="1">
        <v>41846</v>
      </c>
      <c r="J2792" t="s">
        <v>20</v>
      </c>
      <c r="K2792" t="s">
        <v>40</v>
      </c>
      <c r="L2792" t="s">
        <v>799</v>
      </c>
      <c r="M2792" t="s">
        <v>41</v>
      </c>
      <c r="N2792" t="s">
        <v>21</v>
      </c>
      <c r="P2792" t="s">
        <v>23</v>
      </c>
      <c r="Q2792" t="str">
        <f>IF(COUNTIF(Table2[type_of_injury],Table2[[#This Row],[type_of_injury]])&lt;40,"other",Table2[[#This Row],[type_of_injury]])</f>
        <v>gunfire</v>
      </c>
      <c r="R2792" t="str" cm="1">
        <f t="array" ref="R2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3" spans="1:18" x14ac:dyDescent="0.35">
      <c r="A2793" t="s">
        <v>3274</v>
      </c>
      <c r="B2793" s="1">
        <v>41846</v>
      </c>
      <c r="C2793">
        <v>4</v>
      </c>
      <c r="D2793" t="str" cm="1">
        <f t="array" ref="D2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93" t="s">
        <v>16</v>
      </c>
      <c r="F2793" t="s">
        <v>41</v>
      </c>
      <c r="G2793" t="s">
        <v>41</v>
      </c>
      <c r="H2793" t="s">
        <v>39</v>
      </c>
      <c r="I2793" s="1">
        <v>41846</v>
      </c>
      <c r="J2793" t="s">
        <v>71</v>
      </c>
      <c r="K2793" t="s">
        <v>40</v>
      </c>
      <c r="L2793" t="s">
        <v>215</v>
      </c>
      <c r="M2793" t="s">
        <v>41</v>
      </c>
      <c r="N2793" t="s">
        <v>21</v>
      </c>
      <c r="P2793" t="s">
        <v>23</v>
      </c>
      <c r="Q2793" t="str">
        <f>IF(COUNTIF(Table2[type_of_injury],Table2[[#This Row],[type_of_injury]])&lt;40,"other",Table2[[#This Row],[type_of_injury]])</f>
        <v>gunfire</v>
      </c>
      <c r="R2793" t="str" cm="1">
        <f t="array" ref="R2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4" spans="1:18" x14ac:dyDescent="0.35">
      <c r="A2794" t="s">
        <v>3275</v>
      </c>
      <c r="B2794" s="1">
        <v>41846</v>
      </c>
      <c r="C2794">
        <v>30</v>
      </c>
      <c r="D2794" t="str" cm="1">
        <f t="array" ref="D2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94" t="s">
        <v>16</v>
      </c>
      <c r="F2794" t="s">
        <v>41</v>
      </c>
      <c r="G2794" t="s">
        <v>41</v>
      </c>
      <c r="H2794" t="s">
        <v>39</v>
      </c>
      <c r="I2794" s="1">
        <v>41846</v>
      </c>
      <c r="J2794" t="s">
        <v>71</v>
      </c>
      <c r="K2794" t="s">
        <v>40</v>
      </c>
      <c r="L2794" t="s">
        <v>215</v>
      </c>
      <c r="M2794" t="s">
        <v>41</v>
      </c>
      <c r="N2794" t="s">
        <v>21</v>
      </c>
      <c r="P2794" t="s">
        <v>23</v>
      </c>
      <c r="Q2794" t="str">
        <f>IF(COUNTIF(Table2[type_of_injury],Table2[[#This Row],[type_of_injury]])&lt;40,"other",Table2[[#This Row],[type_of_injury]])</f>
        <v>gunfire</v>
      </c>
      <c r="R2794" t="str" cm="1">
        <f t="array" ref="R2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5" spans="1:18" x14ac:dyDescent="0.35">
      <c r="A2795" t="s">
        <v>3276</v>
      </c>
      <c r="B2795" s="1">
        <v>41846</v>
      </c>
      <c r="C2795">
        <v>25</v>
      </c>
      <c r="D2795" t="str" cm="1">
        <f t="array" ref="D2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95" t="s">
        <v>16</v>
      </c>
      <c r="F2795" t="s">
        <v>41</v>
      </c>
      <c r="G2795" t="s">
        <v>41</v>
      </c>
      <c r="H2795" t="s">
        <v>39</v>
      </c>
      <c r="I2795" s="1">
        <v>41846</v>
      </c>
      <c r="J2795" t="s">
        <v>71</v>
      </c>
      <c r="K2795" t="s">
        <v>40</v>
      </c>
      <c r="L2795" t="s">
        <v>215</v>
      </c>
      <c r="M2795" t="s">
        <v>41</v>
      </c>
      <c r="N2795" t="s">
        <v>21</v>
      </c>
      <c r="P2795" t="s">
        <v>23</v>
      </c>
      <c r="Q2795" t="str">
        <f>IF(COUNTIF(Table2[type_of_injury],Table2[[#This Row],[type_of_injury]])&lt;40,"other",Table2[[#This Row],[type_of_injury]])</f>
        <v>gunfire</v>
      </c>
      <c r="R2795" t="str" cm="1">
        <f t="array" ref="R2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6" spans="1:18" x14ac:dyDescent="0.35">
      <c r="A2796" t="s">
        <v>3277</v>
      </c>
      <c r="B2796" s="1">
        <v>41846</v>
      </c>
      <c r="C2796">
        <v>1</v>
      </c>
      <c r="D2796" t="str" cm="1">
        <f t="array" ref="D2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796" t="s">
        <v>16</v>
      </c>
      <c r="F2796" t="s">
        <v>41</v>
      </c>
      <c r="G2796" t="s">
        <v>41</v>
      </c>
      <c r="H2796" t="s">
        <v>39</v>
      </c>
      <c r="I2796" s="1">
        <v>41846</v>
      </c>
      <c r="J2796" t="s">
        <v>71</v>
      </c>
      <c r="K2796" t="s">
        <v>40</v>
      </c>
      <c r="L2796" t="s">
        <v>215</v>
      </c>
      <c r="M2796" t="s">
        <v>41</v>
      </c>
      <c r="N2796" t="s">
        <v>21</v>
      </c>
      <c r="P2796" t="s">
        <v>23</v>
      </c>
      <c r="Q2796" t="str">
        <f>IF(COUNTIF(Table2[type_of_injury],Table2[[#This Row],[type_of_injury]])&lt;40,"other",Table2[[#This Row],[type_of_injury]])</f>
        <v>gunfire</v>
      </c>
      <c r="R2796" t="str" cm="1">
        <f t="array" ref="R2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7" spans="1:18" x14ac:dyDescent="0.35">
      <c r="A2797" t="s">
        <v>3278</v>
      </c>
      <c r="B2797" s="1">
        <v>41846</v>
      </c>
      <c r="C2797">
        <v>22</v>
      </c>
      <c r="D2797" t="str" cm="1">
        <f t="array" ref="D2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797" t="s">
        <v>16</v>
      </c>
      <c r="F2797" t="s">
        <v>41</v>
      </c>
      <c r="G2797" t="s">
        <v>41</v>
      </c>
      <c r="H2797" t="s">
        <v>39</v>
      </c>
      <c r="I2797" s="1">
        <v>41846</v>
      </c>
      <c r="J2797" t="s">
        <v>71</v>
      </c>
      <c r="K2797" t="s">
        <v>40</v>
      </c>
      <c r="L2797" t="s">
        <v>215</v>
      </c>
      <c r="M2797" t="s">
        <v>41</v>
      </c>
      <c r="N2797" t="s">
        <v>21</v>
      </c>
      <c r="P2797" t="s">
        <v>23</v>
      </c>
      <c r="Q2797" t="str">
        <f>IF(COUNTIF(Table2[type_of_injury],Table2[[#This Row],[type_of_injury]])&lt;40,"other",Table2[[#This Row],[type_of_injury]])</f>
        <v>gunfire</v>
      </c>
      <c r="R2797" t="str" cm="1">
        <f t="array" ref="R2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8" spans="1:18" x14ac:dyDescent="0.35">
      <c r="A2798" t="s">
        <v>3279</v>
      </c>
      <c r="B2798" s="1">
        <v>41846</v>
      </c>
      <c r="C2798">
        <v>18</v>
      </c>
      <c r="D2798" t="str" cm="1">
        <f t="array" ref="D2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798" t="s">
        <v>16</v>
      </c>
      <c r="F2798" t="s">
        <v>41</v>
      </c>
      <c r="G2798" t="s">
        <v>41</v>
      </c>
      <c r="H2798" t="s">
        <v>39</v>
      </c>
      <c r="I2798" s="1">
        <v>41846</v>
      </c>
      <c r="J2798" t="s">
        <v>20</v>
      </c>
      <c r="K2798" t="s">
        <v>40</v>
      </c>
      <c r="L2798" t="s">
        <v>215</v>
      </c>
      <c r="M2798" t="s">
        <v>41</v>
      </c>
      <c r="N2798" t="s">
        <v>21</v>
      </c>
      <c r="P2798" t="s">
        <v>23</v>
      </c>
      <c r="Q2798" t="str">
        <f>IF(COUNTIF(Table2[type_of_injury],Table2[[#This Row],[type_of_injury]])&lt;40,"other",Table2[[#This Row],[type_of_injury]])</f>
        <v>gunfire</v>
      </c>
      <c r="R2798" t="str" cm="1">
        <f t="array" ref="R2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799" spans="1:18" x14ac:dyDescent="0.35">
      <c r="A2799" t="s">
        <v>3280</v>
      </c>
      <c r="B2799" s="1">
        <v>41846</v>
      </c>
      <c r="C2799">
        <v>56</v>
      </c>
      <c r="D2799" t="str" cm="1">
        <f t="array" ref="D2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799" t="s">
        <v>16</v>
      </c>
      <c r="F2799" t="s">
        <v>41</v>
      </c>
      <c r="G2799" t="s">
        <v>41</v>
      </c>
      <c r="H2799" t="s">
        <v>39</v>
      </c>
      <c r="I2799" s="1">
        <v>41846</v>
      </c>
      <c r="J2799" t="s">
        <v>71</v>
      </c>
      <c r="K2799" t="s">
        <v>40</v>
      </c>
      <c r="L2799" t="s">
        <v>215</v>
      </c>
      <c r="M2799" t="s">
        <v>41</v>
      </c>
      <c r="N2799" t="s">
        <v>21</v>
      </c>
      <c r="P2799" t="s">
        <v>23</v>
      </c>
      <c r="Q2799" t="str">
        <f>IF(COUNTIF(Table2[type_of_injury],Table2[[#This Row],[type_of_injury]])&lt;40,"other",Table2[[#This Row],[type_of_injury]])</f>
        <v>gunfire</v>
      </c>
      <c r="R2799" t="str" cm="1">
        <f t="array" ref="R2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0" spans="1:18" x14ac:dyDescent="0.35">
      <c r="A2800" t="s">
        <v>3281</v>
      </c>
      <c r="B2800" s="1">
        <v>41846</v>
      </c>
      <c r="C2800">
        <v>23</v>
      </c>
      <c r="D2800" t="str" cm="1">
        <f t="array" ref="D2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00" t="s">
        <v>16</v>
      </c>
      <c r="F2800" t="s">
        <v>565</v>
      </c>
      <c r="G2800" t="s">
        <v>222</v>
      </c>
      <c r="H2800" t="s">
        <v>39</v>
      </c>
      <c r="I2800" s="1">
        <v>41846</v>
      </c>
      <c r="J2800" t="s">
        <v>20</v>
      </c>
      <c r="K2800" t="s">
        <v>204</v>
      </c>
      <c r="L2800" t="s">
        <v>566</v>
      </c>
      <c r="M2800" t="s">
        <v>222</v>
      </c>
      <c r="N2800" t="s">
        <v>21</v>
      </c>
      <c r="P2800" t="s">
        <v>23</v>
      </c>
      <c r="Q2800" t="str">
        <f>IF(COUNTIF(Table2[type_of_injury],Table2[[#This Row],[type_of_injury]])&lt;40,"other",Table2[[#This Row],[type_of_injury]])</f>
        <v>gunfire</v>
      </c>
      <c r="R2800" t="str" cm="1">
        <f t="array" ref="R2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1" spans="1:18" x14ac:dyDescent="0.35">
      <c r="A2801" t="s">
        <v>3282</v>
      </c>
      <c r="B2801" s="1">
        <v>41845</v>
      </c>
      <c r="C2801">
        <v>20</v>
      </c>
      <c r="D2801" t="str" cm="1">
        <f t="array" ref="D2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01" t="s">
        <v>69</v>
      </c>
      <c r="F2801" t="s">
        <v>565</v>
      </c>
      <c r="G2801" t="s">
        <v>222</v>
      </c>
      <c r="H2801" t="s">
        <v>39</v>
      </c>
      <c r="I2801" s="1">
        <v>41845</v>
      </c>
      <c r="J2801" t="s">
        <v>20</v>
      </c>
      <c r="L2801" t="s">
        <v>493</v>
      </c>
      <c r="M2801" t="s">
        <v>77</v>
      </c>
      <c r="N2801" t="s">
        <v>21</v>
      </c>
      <c r="O2801" t="s">
        <v>22</v>
      </c>
      <c r="P2801" t="s">
        <v>72</v>
      </c>
      <c r="Q2801" t="str">
        <f>IF(COUNTIF(Table2[type_of_injury],Table2[[#This Row],[type_of_injury]])&lt;40,"other",Table2[[#This Row],[type_of_injury]])</f>
        <v>gunfire</v>
      </c>
      <c r="R2801" t="str" cm="1">
        <f t="array" ref="R2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2" spans="1:18" x14ac:dyDescent="0.35">
      <c r="A2802" t="s">
        <v>3283</v>
      </c>
      <c r="B2802" s="1">
        <v>41845</v>
      </c>
      <c r="C2802">
        <v>20</v>
      </c>
      <c r="D2802" t="str" cm="1">
        <f t="array" ref="D2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02" t="s">
        <v>69</v>
      </c>
      <c r="F2802" t="s">
        <v>565</v>
      </c>
      <c r="G2802" t="s">
        <v>222</v>
      </c>
      <c r="H2802" t="s">
        <v>39</v>
      </c>
      <c r="I2802" s="1">
        <v>41845</v>
      </c>
      <c r="J2802" t="s">
        <v>20</v>
      </c>
      <c r="L2802" t="s">
        <v>532</v>
      </c>
      <c r="M2802" t="s">
        <v>77</v>
      </c>
      <c r="N2802" t="s">
        <v>21</v>
      </c>
      <c r="O2802" t="s">
        <v>35</v>
      </c>
      <c r="P2802" t="s">
        <v>72</v>
      </c>
      <c r="Q2802" t="str">
        <f>IF(COUNTIF(Table2[type_of_injury],Table2[[#This Row],[type_of_injury]])&lt;40,"other",Table2[[#This Row],[type_of_injury]])</f>
        <v>gunfire</v>
      </c>
      <c r="R2802" t="str" cm="1">
        <f t="array" ref="R2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3" spans="1:18" x14ac:dyDescent="0.35">
      <c r="A2803" t="s">
        <v>3284</v>
      </c>
      <c r="B2803" s="1">
        <v>41845</v>
      </c>
      <c r="C2803">
        <v>21</v>
      </c>
      <c r="D2803" t="str" cm="1">
        <f t="array" ref="D2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03" t="s">
        <v>69</v>
      </c>
      <c r="F2803" t="s">
        <v>798</v>
      </c>
      <c r="G2803" t="s">
        <v>41</v>
      </c>
      <c r="H2803" t="s">
        <v>39</v>
      </c>
      <c r="I2803" s="1">
        <v>41845</v>
      </c>
      <c r="J2803" t="s">
        <v>20</v>
      </c>
      <c r="L2803" t="s">
        <v>3285</v>
      </c>
      <c r="M2803" t="s">
        <v>77</v>
      </c>
      <c r="N2803" t="s">
        <v>21</v>
      </c>
      <c r="O2803" t="s">
        <v>22</v>
      </c>
      <c r="P2803" t="s">
        <v>72</v>
      </c>
      <c r="Q2803" t="str">
        <f>IF(COUNTIF(Table2[type_of_injury],Table2[[#This Row],[type_of_injury]])&lt;40,"other",Table2[[#This Row],[type_of_injury]])</f>
        <v>gunfire</v>
      </c>
      <c r="R2803" t="str" cm="1">
        <f t="array" ref="R2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4" spans="1:18" x14ac:dyDescent="0.35">
      <c r="A2804" t="s">
        <v>3286</v>
      </c>
      <c r="B2804" s="1">
        <v>41845</v>
      </c>
      <c r="C2804">
        <v>20</v>
      </c>
      <c r="D2804" t="str" cm="1">
        <f t="array" ref="D2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04" t="s">
        <v>69</v>
      </c>
      <c r="F2804" t="s">
        <v>798</v>
      </c>
      <c r="G2804" t="s">
        <v>41</v>
      </c>
      <c r="H2804" t="s">
        <v>39</v>
      </c>
      <c r="I2804" s="1">
        <v>41845</v>
      </c>
      <c r="J2804" t="s">
        <v>20</v>
      </c>
      <c r="L2804" t="s">
        <v>353</v>
      </c>
      <c r="M2804" t="s">
        <v>77</v>
      </c>
      <c r="N2804" t="s">
        <v>21</v>
      </c>
      <c r="O2804" t="s">
        <v>22</v>
      </c>
      <c r="P2804" t="s">
        <v>72</v>
      </c>
      <c r="Q2804" t="str">
        <f>IF(COUNTIF(Table2[type_of_injury],Table2[[#This Row],[type_of_injury]])&lt;40,"other",Table2[[#This Row],[type_of_injury]])</f>
        <v>gunfire</v>
      </c>
      <c r="R2804" t="str" cm="1">
        <f t="array" ref="R2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5" spans="1:18" x14ac:dyDescent="0.35">
      <c r="A2805" t="s">
        <v>3287</v>
      </c>
      <c r="B2805" s="1">
        <v>41845</v>
      </c>
      <c r="C2805">
        <v>20</v>
      </c>
      <c r="D2805" t="str" cm="1">
        <f t="array" ref="D2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05" t="s">
        <v>69</v>
      </c>
      <c r="F2805" t="s">
        <v>737</v>
      </c>
      <c r="G2805" t="s">
        <v>218</v>
      </c>
      <c r="H2805" t="s">
        <v>39</v>
      </c>
      <c r="I2805" s="1">
        <v>41845</v>
      </c>
      <c r="J2805" t="s">
        <v>20</v>
      </c>
      <c r="L2805" t="s">
        <v>3288</v>
      </c>
      <c r="M2805" t="s">
        <v>77</v>
      </c>
      <c r="N2805" t="s">
        <v>21</v>
      </c>
      <c r="O2805" t="s">
        <v>35</v>
      </c>
      <c r="P2805" t="s">
        <v>72</v>
      </c>
      <c r="Q2805" t="str">
        <f>IF(COUNTIF(Table2[type_of_injury],Table2[[#This Row],[type_of_injury]])&lt;40,"other",Table2[[#This Row],[type_of_injury]])</f>
        <v>gunfire</v>
      </c>
      <c r="R2805" t="str" cm="1">
        <f t="array" ref="R2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6" spans="1:18" x14ac:dyDescent="0.35">
      <c r="A2806" t="s">
        <v>3289</v>
      </c>
      <c r="B2806" s="1">
        <v>41845</v>
      </c>
      <c r="C2806">
        <v>55</v>
      </c>
      <c r="D2806" t="str" cm="1">
        <f t="array" ref="D2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806" t="s">
        <v>16</v>
      </c>
      <c r="F2806" t="s">
        <v>218</v>
      </c>
      <c r="G2806" t="s">
        <v>218</v>
      </c>
      <c r="H2806" t="s">
        <v>39</v>
      </c>
      <c r="I2806" s="1">
        <v>41845</v>
      </c>
      <c r="J2806" t="s">
        <v>71</v>
      </c>
      <c r="K2806" t="s">
        <v>40</v>
      </c>
      <c r="L2806" t="s">
        <v>218</v>
      </c>
      <c r="M2806" t="s">
        <v>218</v>
      </c>
      <c r="N2806" t="s">
        <v>21</v>
      </c>
      <c r="P2806" t="s">
        <v>23</v>
      </c>
      <c r="Q2806" t="str">
        <f>IF(COUNTIF(Table2[type_of_injury],Table2[[#This Row],[type_of_injury]])&lt;40,"other",Table2[[#This Row],[type_of_injury]])</f>
        <v>gunfire</v>
      </c>
      <c r="R2806" t="str" cm="1">
        <f t="array" ref="R2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7" spans="1:18" x14ac:dyDescent="0.35">
      <c r="A2807" t="s">
        <v>3290</v>
      </c>
      <c r="B2807" s="1">
        <v>41845</v>
      </c>
      <c r="C2807">
        <v>32</v>
      </c>
      <c r="D2807" t="str" cm="1">
        <f t="array" ref="D2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07" t="s">
        <v>16</v>
      </c>
      <c r="F2807" t="s">
        <v>242</v>
      </c>
      <c r="G2807" t="s">
        <v>41</v>
      </c>
      <c r="H2807" t="s">
        <v>39</v>
      </c>
      <c r="I2807" s="1">
        <v>41845</v>
      </c>
      <c r="J2807" t="s">
        <v>20</v>
      </c>
      <c r="K2807" t="s">
        <v>40</v>
      </c>
      <c r="L2807" t="s">
        <v>242</v>
      </c>
      <c r="M2807" t="s">
        <v>41</v>
      </c>
      <c r="N2807" t="s">
        <v>21</v>
      </c>
      <c r="P2807" t="s">
        <v>23</v>
      </c>
      <c r="Q2807" t="str">
        <f>IF(COUNTIF(Table2[type_of_injury],Table2[[#This Row],[type_of_injury]])&lt;40,"other",Table2[[#This Row],[type_of_injury]])</f>
        <v>gunfire</v>
      </c>
      <c r="R2807" t="str" cm="1">
        <f t="array" ref="R2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8" spans="1:18" x14ac:dyDescent="0.35">
      <c r="A2808" t="s">
        <v>3291</v>
      </c>
      <c r="B2808" s="1">
        <v>41845</v>
      </c>
      <c r="C2808">
        <v>26</v>
      </c>
      <c r="D2808" t="str" cm="1">
        <f t="array" ref="D2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08" t="s">
        <v>16</v>
      </c>
      <c r="F2808" t="s">
        <v>37</v>
      </c>
      <c r="G2808" t="s">
        <v>38</v>
      </c>
      <c r="H2808" t="s">
        <v>39</v>
      </c>
      <c r="I2808" s="1">
        <v>41845</v>
      </c>
      <c r="J2808" t="s">
        <v>20</v>
      </c>
      <c r="K2808" t="s">
        <v>204</v>
      </c>
      <c r="L2808" t="s">
        <v>225</v>
      </c>
      <c r="M2808" t="s">
        <v>38</v>
      </c>
      <c r="N2808" t="s">
        <v>21</v>
      </c>
      <c r="O2808" t="s">
        <v>35</v>
      </c>
      <c r="P2808" t="s">
        <v>23</v>
      </c>
      <c r="Q2808" t="str">
        <f>IF(COUNTIF(Table2[type_of_injury],Table2[[#This Row],[type_of_injury]])&lt;40,"other",Table2[[#This Row],[type_of_injury]])</f>
        <v>gunfire</v>
      </c>
      <c r="R2808" t="str" cm="1">
        <f t="array" ref="R2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09" spans="1:18" x14ac:dyDescent="0.35">
      <c r="A2809" t="s">
        <v>3292</v>
      </c>
      <c r="B2809" s="1">
        <v>41845</v>
      </c>
      <c r="C2809">
        <v>24</v>
      </c>
      <c r="D2809" t="str" cm="1">
        <f t="array" ref="D2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09" t="s">
        <v>16</v>
      </c>
      <c r="F2809" t="s">
        <v>3293</v>
      </c>
      <c r="G2809" t="s">
        <v>210</v>
      </c>
      <c r="H2809" t="s">
        <v>39</v>
      </c>
      <c r="I2809" s="1">
        <v>41845</v>
      </c>
      <c r="J2809" t="s">
        <v>20</v>
      </c>
      <c r="K2809" t="s">
        <v>560</v>
      </c>
      <c r="L2809" t="s">
        <v>3293</v>
      </c>
      <c r="M2809" t="s">
        <v>210</v>
      </c>
      <c r="N2809" t="s">
        <v>21</v>
      </c>
      <c r="O2809" t="s">
        <v>35</v>
      </c>
      <c r="P2809" t="s">
        <v>23</v>
      </c>
      <c r="Q2809" t="str">
        <f>IF(COUNTIF(Table2[type_of_injury],Table2[[#This Row],[type_of_injury]])&lt;40,"other",Table2[[#This Row],[type_of_injury]])</f>
        <v>gunfire</v>
      </c>
      <c r="R2809" t="str" cm="1">
        <f t="array" ref="R2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0" spans="1:18" x14ac:dyDescent="0.35">
      <c r="A2810" t="s">
        <v>3294</v>
      </c>
      <c r="B2810" s="1">
        <v>41845</v>
      </c>
      <c r="C2810">
        <v>42</v>
      </c>
      <c r="D2810" t="str" cm="1">
        <f t="array" ref="D2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10" t="s">
        <v>16</v>
      </c>
      <c r="F2810" t="s">
        <v>3293</v>
      </c>
      <c r="G2810" t="s">
        <v>210</v>
      </c>
      <c r="H2810" t="s">
        <v>39</v>
      </c>
      <c r="I2810" s="1">
        <v>41845</v>
      </c>
      <c r="J2810" t="s">
        <v>20</v>
      </c>
      <c r="K2810" t="s">
        <v>40</v>
      </c>
      <c r="L2810" t="s">
        <v>3293</v>
      </c>
      <c r="M2810" t="s">
        <v>210</v>
      </c>
      <c r="N2810" t="s">
        <v>21</v>
      </c>
      <c r="O2810" t="s">
        <v>35</v>
      </c>
      <c r="P2810" t="s">
        <v>23</v>
      </c>
      <c r="Q2810" t="str">
        <f>IF(COUNTIF(Table2[type_of_injury],Table2[[#This Row],[type_of_injury]])&lt;40,"other",Table2[[#This Row],[type_of_injury]])</f>
        <v>gunfire</v>
      </c>
      <c r="R2810" t="str" cm="1">
        <f t="array" ref="R2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1" spans="1:18" x14ac:dyDescent="0.35">
      <c r="A2811" t="s">
        <v>3295</v>
      </c>
      <c r="B2811" s="1">
        <v>41845</v>
      </c>
      <c r="C2811">
        <v>21</v>
      </c>
      <c r="D2811" t="str" cm="1">
        <f t="array" ref="D2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11" t="s">
        <v>16</v>
      </c>
      <c r="F2811" t="s">
        <v>798</v>
      </c>
      <c r="G2811" t="s">
        <v>41</v>
      </c>
      <c r="H2811" t="s">
        <v>39</v>
      </c>
      <c r="I2811" s="1">
        <v>41845</v>
      </c>
      <c r="J2811" t="s">
        <v>20</v>
      </c>
      <c r="K2811" t="s">
        <v>204</v>
      </c>
      <c r="L2811" t="s">
        <v>232</v>
      </c>
      <c r="M2811" t="s">
        <v>41</v>
      </c>
      <c r="N2811" t="s">
        <v>21</v>
      </c>
      <c r="P2811" t="s">
        <v>23</v>
      </c>
      <c r="Q2811" t="str">
        <f>IF(COUNTIF(Table2[type_of_injury],Table2[[#This Row],[type_of_injury]])&lt;40,"other",Table2[[#This Row],[type_of_injury]])</f>
        <v>gunfire</v>
      </c>
      <c r="R2811" t="str" cm="1">
        <f t="array" ref="R2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2" spans="1:18" x14ac:dyDescent="0.35">
      <c r="A2812" t="s">
        <v>3296</v>
      </c>
      <c r="B2812" s="1">
        <v>41845</v>
      </c>
      <c r="C2812">
        <v>28</v>
      </c>
      <c r="D2812" t="str" cm="1">
        <f t="array" ref="D2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12" t="s">
        <v>16</v>
      </c>
      <c r="F2812" t="s">
        <v>41</v>
      </c>
      <c r="G2812" t="s">
        <v>41</v>
      </c>
      <c r="H2812" t="s">
        <v>39</v>
      </c>
      <c r="I2812" s="1">
        <v>41845</v>
      </c>
      <c r="J2812" t="s">
        <v>20</v>
      </c>
      <c r="K2812" t="s">
        <v>204</v>
      </c>
      <c r="L2812" t="s">
        <v>41</v>
      </c>
      <c r="M2812" t="s">
        <v>41</v>
      </c>
      <c r="N2812" t="s">
        <v>21</v>
      </c>
      <c r="P2812" t="s">
        <v>23</v>
      </c>
      <c r="Q2812" t="str">
        <f>IF(COUNTIF(Table2[type_of_injury],Table2[[#This Row],[type_of_injury]])&lt;40,"other",Table2[[#This Row],[type_of_injury]])</f>
        <v>gunfire</v>
      </c>
      <c r="R2812" t="str" cm="1">
        <f t="array" ref="R2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3" spans="1:18" x14ac:dyDescent="0.35">
      <c r="A2813" t="s">
        <v>3297</v>
      </c>
      <c r="B2813" s="1">
        <v>41845</v>
      </c>
      <c r="C2813">
        <v>24</v>
      </c>
      <c r="D2813" t="str" cm="1">
        <f t="array" ref="D2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13" t="s">
        <v>16</v>
      </c>
      <c r="F2813" t="s">
        <v>231</v>
      </c>
      <c r="G2813" t="s">
        <v>41</v>
      </c>
      <c r="H2813" t="s">
        <v>39</v>
      </c>
      <c r="I2813" s="1">
        <v>41845</v>
      </c>
      <c r="J2813" t="s">
        <v>20</v>
      </c>
      <c r="K2813" t="s">
        <v>560</v>
      </c>
      <c r="L2813" t="s">
        <v>232</v>
      </c>
      <c r="M2813" t="s">
        <v>41</v>
      </c>
      <c r="N2813" t="s">
        <v>21</v>
      </c>
      <c r="P2813" t="s">
        <v>23</v>
      </c>
      <c r="Q2813" t="str">
        <f>IF(COUNTIF(Table2[type_of_injury],Table2[[#This Row],[type_of_injury]])&lt;40,"other",Table2[[#This Row],[type_of_injury]])</f>
        <v>gunfire</v>
      </c>
      <c r="R2813" t="str" cm="1">
        <f t="array" ref="R2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4" spans="1:18" x14ac:dyDescent="0.35">
      <c r="A2814" t="s">
        <v>3298</v>
      </c>
      <c r="B2814" s="1">
        <v>41845</v>
      </c>
      <c r="C2814">
        <v>25</v>
      </c>
      <c r="D2814" t="str" cm="1">
        <f t="array" ref="D2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14" t="s">
        <v>16</v>
      </c>
      <c r="F2814" t="s">
        <v>1174</v>
      </c>
      <c r="G2814" t="s">
        <v>38</v>
      </c>
      <c r="H2814" t="s">
        <v>39</v>
      </c>
      <c r="I2814" s="1">
        <v>41845</v>
      </c>
      <c r="J2814" t="s">
        <v>20</v>
      </c>
      <c r="K2814" t="s">
        <v>204</v>
      </c>
      <c r="L2814" t="s">
        <v>219</v>
      </c>
      <c r="M2814" t="s">
        <v>218</v>
      </c>
      <c r="N2814" t="s">
        <v>21</v>
      </c>
      <c r="P2814" t="s">
        <v>23</v>
      </c>
      <c r="Q2814" t="str">
        <f>IF(COUNTIF(Table2[type_of_injury],Table2[[#This Row],[type_of_injury]])&lt;40,"other",Table2[[#This Row],[type_of_injury]])</f>
        <v>gunfire</v>
      </c>
      <c r="R2814" t="str" cm="1">
        <f t="array" ref="R2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5" spans="1:18" x14ac:dyDescent="0.35">
      <c r="A2815" t="s">
        <v>3299</v>
      </c>
      <c r="B2815" s="1">
        <v>41845</v>
      </c>
      <c r="C2815">
        <v>26</v>
      </c>
      <c r="D2815" t="str" cm="1">
        <f t="array" ref="D2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15" t="s">
        <v>16</v>
      </c>
      <c r="F2815" t="s">
        <v>210</v>
      </c>
      <c r="G2815" t="s">
        <v>210</v>
      </c>
      <c r="H2815" t="s">
        <v>39</v>
      </c>
      <c r="I2815" s="1">
        <v>41845</v>
      </c>
      <c r="J2815" t="s">
        <v>20</v>
      </c>
      <c r="K2815" t="s">
        <v>204</v>
      </c>
      <c r="L2815" t="s">
        <v>210</v>
      </c>
      <c r="M2815" t="s">
        <v>210</v>
      </c>
      <c r="N2815" t="s">
        <v>21</v>
      </c>
      <c r="P2815" t="s">
        <v>23</v>
      </c>
      <c r="Q2815" t="str">
        <f>IF(COUNTIF(Table2[type_of_injury],Table2[[#This Row],[type_of_injury]])&lt;40,"other",Table2[[#This Row],[type_of_injury]])</f>
        <v>gunfire</v>
      </c>
      <c r="R2815" t="str" cm="1">
        <f t="array" ref="R2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6" spans="1:18" x14ac:dyDescent="0.35">
      <c r="A2816" t="s">
        <v>3300</v>
      </c>
      <c r="B2816" s="1">
        <v>41845</v>
      </c>
      <c r="C2816">
        <v>21</v>
      </c>
      <c r="D2816" t="str" cm="1">
        <f t="array" ref="D2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16" t="s">
        <v>16</v>
      </c>
      <c r="F2816" t="s">
        <v>584</v>
      </c>
      <c r="G2816" t="s">
        <v>41</v>
      </c>
      <c r="H2816" t="s">
        <v>39</v>
      </c>
      <c r="I2816" s="1">
        <v>41845</v>
      </c>
      <c r="J2816" t="s">
        <v>20</v>
      </c>
      <c r="K2816" t="s">
        <v>204</v>
      </c>
      <c r="L2816" t="s">
        <v>584</v>
      </c>
      <c r="M2816" t="s">
        <v>41</v>
      </c>
      <c r="N2816" t="s">
        <v>21</v>
      </c>
      <c r="P2816" t="s">
        <v>23</v>
      </c>
      <c r="Q2816" t="str">
        <f>IF(COUNTIF(Table2[type_of_injury],Table2[[#This Row],[type_of_injury]])&lt;40,"other",Table2[[#This Row],[type_of_injury]])</f>
        <v>gunfire</v>
      </c>
      <c r="R2816" t="str" cm="1">
        <f t="array" ref="R2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7" spans="1:18" x14ac:dyDescent="0.35">
      <c r="A2817" t="s">
        <v>3301</v>
      </c>
      <c r="B2817" s="1">
        <v>41845</v>
      </c>
      <c r="C2817">
        <v>23</v>
      </c>
      <c r="D2817" t="str" cm="1">
        <f t="array" ref="D2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17" t="s">
        <v>16</v>
      </c>
      <c r="F2817" t="s">
        <v>218</v>
      </c>
      <c r="G2817" t="s">
        <v>218</v>
      </c>
      <c r="H2817" t="s">
        <v>39</v>
      </c>
      <c r="I2817" s="1">
        <v>41845</v>
      </c>
      <c r="J2817" t="s">
        <v>20</v>
      </c>
      <c r="K2817" t="s">
        <v>204</v>
      </c>
      <c r="L2817" t="s">
        <v>218</v>
      </c>
      <c r="M2817" t="s">
        <v>218</v>
      </c>
      <c r="N2817" t="s">
        <v>21</v>
      </c>
      <c r="P2817" t="s">
        <v>23</v>
      </c>
      <c r="Q2817" t="str">
        <f>IF(COUNTIF(Table2[type_of_injury],Table2[[#This Row],[type_of_injury]])&lt;40,"other",Table2[[#This Row],[type_of_injury]])</f>
        <v>gunfire</v>
      </c>
      <c r="R2817" t="str" cm="1">
        <f t="array" ref="R2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8" spans="1:18" x14ac:dyDescent="0.35">
      <c r="A2818" t="s">
        <v>3302</v>
      </c>
      <c r="B2818" s="1">
        <v>41845</v>
      </c>
      <c r="C2818">
        <v>4</v>
      </c>
      <c r="D2818" t="str" cm="1">
        <f t="array" ref="D2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818" t="s">
        <v>16</v>
      </c>
      <c r="F2818" t="s">
        <v>217</v>
      </c>
      <c r="G2818" t="s">
        <v>218</v>
      </c>
      <c r="H2818" t="s">
        <v>39</v>
      </c>
      <c r="I2818" s="1">
        <v>41845</v>
      </c>
      <c r="J2818" t="s">
        <v>20</v>
      </c>
      <c r="K2818" t="s">
        <v>40</v>
      </c>
      <c r="L2818" t="s">
        <v>219</v>
      </c>
      <c r="M2818" t="s">
        <v>218</v>
      </c>
      <c r="N2818" t="s">
        <v>21</v>
      </c>
      <c r="O2818" t="s">
        <v>35</v>
      </c>
      <c r="P2818" t="s">
        <v>23</v>
      </c>
      <c r="Q2818" t="str">
        <f>IF(COUNTIF(Table2[type_of_injury],Table2[[#This Row],[type_of_injury]])&lt;40,"other",Table2[[#This Row],[type_of_injury]])</f>
        <v>gunfire</v>
      </c>
      <c r="R2818" t="str" cm="1">
        <f t="array" ref="R2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19" spans="1:18" x14ac:dyDescent="0.35">
      <c r="A2819" t="s">
        <v>3303</v>
      </c>
      <c r="B2819" s="1">
        <v>41845</v>
      </c>
      <c r="C2819">
        <v>20</v>
      </c>
      <c r="D2819" t="str" cm="1">
        <f t="array" ref="D2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19" t="s">
        <v>16</v>
      </c>
      <c r="F2819" t="s">
        <v>1174</v>
      </c>
      <c r="G2819" t="s">
        <v>38</v>
      </c>
      <c r="H2819" t="s">
        <v>39</v>
      </c>
      <c r="I2819" s="1">
        <v>41845</v>
      </c>
      <c r="J2819" t="s">
        <v>20</v>
      </c>
      <c r="K2819" t="s">
        <v>40</v>
      </c>
      <c r="L2819" t="s">
        <v>1174</v>
      </c>
      <c r="M2819" t="s">
        <v>38</v>
      </c>
      <c r="N2819" t="s">
        <v>21</v>
      </c>
      <c r="O2819" t="s">
        <v>35</v>
      </c>
      <c r="P2819" t="s">
        <v>23</v>
      </c>
      <c r="Q2819" t="str">
        <f>IF(COUNTIF(Table2[type_of_injury],Table2[[#This Row],[type_of_injury]])&lt;40,"other",Table2[[#This Row],[type_of_injury]])</f>
        <v>gunfire</v>
      </c>
      <c r="R2819" t="str" cm="1">
        <f t="array" ref="R2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0" spans="1:18" x14ac:dyDescent="0.35">
      <c r="A2820" t="s">
        <v>3304</v>
      </c>
      <c r="B2820" s="1">
        <v>41845</v>
      </c>
      <c r="C2820">
        <v>19</v>
      </c>
      <c r="D2820" t="str" cm="1">
        <f t="array" ref="D2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20" t="s">
        <v>16</v>
      </c>
      <c r="F2820" t="s">
        <v>1174</v>
      </c>
      <c r="G2820" t="s">
        <v>38</v>
      </c>
      <c r="H2820" t="s">
        <v>39</v>
      </c>
      <c r="I2820" s="1">
        <v>41845</v>
      </c>
      <c r="J2820" t="s">
        <v>20</v>
      </c>
      <c r="K2820" t="s">
        <v>204</v>
      </c>
      <c r="L2820" t="s">
        <v>1174</v>
      </c>
      <c r="M2820" t="s">
        <v>38</v>
      </c>
      <c r="N2820" t="s">
        <v>21</v>
      </c>
      <c r="O2820" t="s">
        <v>35</v>
      </c>
      <c r="P2820" t="s">
        <v>23</v>
      </c>
      <c r="Q2820" t="str">
        <f>IF(COUNTIF(Table2[type_of_injury],Table2[[#This Row],[type_of_injury]])&lt;40,"other",Table2[[#This Row],[type_of_injury]])</f>
        <v>gunfire</v>
      </c>
      <c r="R2820" t="str" cm="1">
        <f t="array" ref="R2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1" spans="1:18" x14ac:dyDescent="0.35">
      <c r="A2821" t="s">
        <v>3305</v>
      </c>
      <c r="B2821" s="1">
        <v>41845</v>
      </c>
      <c r="C2821">
        <v>14</v>
      </c>
      <c r="D2821" t="str" cm="1">
        <f t="array" ref="D2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21" t="s">
        <v>16</v>
      </c>
      <c r="F2821" t="s">
        <v>1174</v>
      </c>
      <c r="G2821" t="s">
        <v>38</v>
      </c>
      <c r="H2821" t="s">
        <v>39</v>
      </c>
      <c r="I2821" s="1">
        <v>41858</v>
      </c>
      <c r="J2821" t="s">
        <v>20</v>
      </c>
      <c r="K2821" t="s">
        <v>40</v>
      </c>
      <c r="L2821" t="s">
        <v>1174</v>
      </c>
      <c r="M2821" t="s">
        <v>38</v>
      </c>
      <c r="N2821" t="s">
        <v>21</v>
      </c>
      <c r="O2821" t="s">
        <v>35</v>
      </c>
      <c r="P2821" t="s">
        <v>23</v>
      </c>
      <c r="Q2821" t="str">
        <f>IF(COUNTIF(Table2[type_of_injury],Table2[[#This Row],[type_of_injury]])&lt;40,"other",Table2[[#This Row],[type_of_injury]])</f>
        <v>gunfire</v>
      </c>
      <c r="R2821" t="str" cm="1">
        <f t="array" ref="R2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2" spans="1:18" x14ac:dyDescent="0.35">
      <c r="A2822" t="s">
        <v>3306</v>
      </c>
      <c r="B2822" s="1">
        <v>41845</v>
      </c>
      <c r="C2822">
        <v>31</v>
      </c>
      <c r="D2822" t="str" cm="1">
        <f t="array" ref="D2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22" t="s">
        <v>16</v>
      </c>
      <c r="F2822" t="s">
        <v>215</v>
      </c>
      <c r="G2822" t="s">
        <v>41</v>
      </c>
      <c r="H2822" t="s">
        <v>39</v>
      </c>
      <c r="I2822" s="1">
        <v>41845</v>
      </c>
      <c r="J2822" t="s">
        <v>20</v>
      </c>
      <c r="K2822" t="s">
        <v>40</v>
      </c>
      <c r="L2822" t="s">
        <v>41</v>
      </c>
      <c r="M2822" t="s">
        <v>41</v>
      </c>
      <c r="N2822" t="s">
        <v>21</v>
      </c>
      <c r="O2822" t="s">
        <v>35</v>
      </c>
      <c r="P2822" t="s">
        <v>23</v>
      </c>
      <c r="Q2822" t="str">
        <f>IF(COUNTIF(Table2[type_of_injury],Table2[[#This Row],[type_of_injury]])&lt;40,"other",Table2[[#This Row],[type_of_injury]])</f>
        <v>gunfire</v>
      </c>
      <c r="R2822" t="str" cm="1">
        <f t="array" ref="R2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3" spans="1:18" x14ac:dyDescent="0.35">
      <c r="A2823" t="s">
        <v>3307</v>
      </c>
      <c r="B2823" s="1">
        <v>41845</v>
      </c>
      <c r="C2823">
        <v>27</v>
      </c>
      <c r="D2823" t="str" cm="1">
        <f t="array" ref="D2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23" t="s">
        <v>16</v>
      </c>
      <c r="F2823" t="s">
        <v>215</v>
      </c>
      <c r="G2823" t="s">
        <v>41</v>
      </c>
      <c r="H2823" t="s">
        <v>39</v>
      </c>
      <c r="I2823" s="1">
        <v>41845</v>
      </c>
      <c r="J2823" t="s">
        <v>20</v>
      </c>
      <c r="K2823" t="s">
        <v>40</v>
      </c>
      <c r="L2823" t="s">
        <v>1353</v>
      </c>
      <c r="M2823" t="s">
        <v>41</v>
      </c>
      <c r="N2823" t="s">
        <v>21</v>
      </c>
      <c r="O2823" t="s">
        <v>35</v>
      </c>
      <c r="P2823" t="s">
        <v>23</v>
      </c>
      <c r="Q2823" t="str">
        <f>IF(COUNTIF(Table2[type_of_injury],Table2[[#This Row],[type_of_injury]])&lt;40,"other",Table2[[#This Row],[type_of_injury]])</f>
        <v>gunfire</v>
      </c>
      <c r="R2823" t="str" cm="1">
        <f t="array" ref="R2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4" spans="1:18" x14ac:dyDescent="0.35">
      <c r="A2824" t="s">
        <v>3308</v>
      </c>
      <c r="B2824" s="1">
        <v>41845</v>
      </c>
      <c r="C2824">
        <v>38</v>
      </c>
      <c r="D2824" t="str" cm="1">
        <f t="array" ref="D2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24" t="s">
        <v>16</v>
      </c>
      <c r="F2824" t="s">
        <v>217</v>
      </c>
      <c r="G2824" t="s">
        <v>218</v>
      </c>
      <c r="H2824" t="s">
        <v>39</v>
      </c>
      <c r="I2824" s="1">
        <v>41845</v>
      </c>
      <c r="J2824" t="s">
        <v>20</v>
      </c>
      <c r="K2824" t="s">
        <v>40</v>
      </c>
      <c r="L2824" t="s">
        <v>1174</v>
      </c>
      <c r="M2824" t="s">
        <v>38</v>
      </c>
      <c r="N2824" t="s">
        <v>21</v>
      </c>
      <c r="P2824" t="s">
        <v>23</v>
      </c>
      <c r="Q2824" t="str">
        <f>IF(COUNTIF(Table2[type_of_injury],Table2[[#This Row],[type_of_injury]])&lt;40,"other",Table2[[#This Row],[type_of_injury]])</f>
        <v>gunfire</v>
      </c>
      <c r="R2824" t="str" cm="1">
        <f t="array" ref="R2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5" spans="1:18" x14ac:dyDescent="0.35">
      <c r="A2825" t="s">
        <v>3309</v>
      </c>
      <c r="B2825" s="1">
        <v>41845</v>
      </c>
      <c r="C2825">
        <v>11</v>
      </c>
      <c r="D2825" t="str" cm="1">
        <f t="array" ref="D2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25" t="s">
        <v>16</v>
      </c>
      <c r="F2825" t="s">
        <v>217</v>
      </c>
      <c r="G2825" t="s">
        <v>218</v>
      </c>
      <c r="H2825" t="s">
        <v>39</v>
      </c>
      <c r="I2825" s="1">
        <v>41848</v>
      </c>
      <c r="J2825" t="s">
        <v>20</v>
      </c>
      <c r="K2825" t="s">
        <v>40</v>
      </c>
      <c r="L2825" t="s">
        <v>1174</v>
      </c>
      <c r="M2825" t="s">
        <v>38</v>
      </c>
      <c r="N2825" t="s">
        <v>21</v>
      </c>
      <c r="P2825" t="s">
        <v>23</v>
      </c>
      <c r="Q2825" t="str">
        <f>IF(COUNTIF(Table2[type_of_injury],Table2[[#This Row],[type_of_injury]])&lt;40,"other",Table2[[#This Row],[type_of_injury]])</f>
        <v>gunfire</v>
      </c>
      <c r="R2825" t="str" cm="1">
        <f t="array" ref="R2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6" spans="1:18" x14ac:dyDescent="0.35">
      <c r="A2826" t="s">
        <v>3310</v>
      </c>
      <c r="B2826" s="1">
        <v>41845</v>
      </c>
      <c r="C2826">
        <v>24</v>
      </c>
      <c r="D2826" t="str" cm="1">
        <f t="array" ref="D2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26" t="s">
        <v>16</v>
      </c>
      <c r="F2826" t="s">
        <v>215</v>
      </c>
      <c r="G2826" t="s">
        <v>41</v>
      </c>
      <c r="H2826" t="s">
        <v>39</v>
      </c>
      <c r="I2826" s="1">
        <v>41845</v>
      </c>
      <c r="J2826" t="s">
        <v>20</v>
      </c>
      <c r="K2826" t="s">
        <v>204</v>
      </c>
      <c r="L2826" t="s">
        <v>215</v>
      </c>
      <c r="M2826" t="s">
        <v>41</v>
      </c>
      <c r="N2826" t="s">
        <v>21</v>
      </c>
      <c r="P2826" t="s">
        <v>23</v>
      </c>
      <c r="Q2826" t="str">
        <f>IF(COUNTIF(Table2[type_of_injury],Table2[[#This Row],[type_of_injury]])&lt;40,"other",Table2[[#This Row],[type_of_injury]])</f>
        <v>gunfire</v>
      </c>
      <c r="R2826" t="str" cm="1">
        <f t="array" ref="R2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7" spans="1:18" x14ac:dyDescent="0.35">
      <c r="A2827" t="s">
        <v>3311</v>
      </c>
      <c r="B2827" s="1">
        <v>41845</v>
      </c>
      <c r="C2827">
        <v>37</v>
      </c>
      <c r="D2827" t="str" cm="1">
        <f t="array" ref="D2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27" t="s">
        <v>16</v>
      </c>
      <c r="F2827" t="s">
        <v>41</v>
      </c>
      <c r="G2827" t="s">
        <v>41</v>
      </c>
      <c r="H2827" t="s">
        <v>39</v>
      </c>
      <c r="I2827" s="1">
        <v>41845</v>
      </c>
      <c r="J2827" t="s">
        <v>20</v>
      </c>
      <c r="K2827" t="s">
        <v>40</v>
      </c>
      <c r="L2827" t="s">
        <v>41</v>
      </c>
      <c r="M2827" t="s">
        <v>41</v>
      </c>
      <c r="N2827" t="s">
        <v>21</v>
      </c>
      <c r="P2827" t="s">
        <v>23</v>
      </c>
      <c r="Q2827" t="str">
        <f>IF(COUNTIF(Table2[type_of_injury],Table2[[#This Row],[type_of_injury]])&lt;40,"other",Table2[[#This Row],[type_of_injury]])</f>
        <v>gunfire</v>
      </c>
      <c r="R2827" t="str" cm="1">
        <f t="array" ref="R2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8" spans="1:18" x14ac:dyDescent="0.35">
      <c r="A2828" t="s">
        <v>3312</v>
      </c>
      <c r="B2828" s="1">
        <v>41845</v>
      </c>
      <c r="C2828">
        <v>22</v>
      </c>
      <c r="D2828" t="str" cm="1">
        <f t="array" ref="D2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28" t="s">
        <v>16</v>
      </c>
      <c r="F2828" t="s">
        <v>1174</v>
      </c>
      <c r="G2828" t="s">
        <v>38</v>
      </c>
      <c r="H2828" t="s">
        <v>39</v>
      </c>
      <c r="I2828" s="1">
        <v>41845</v>
      </c>
      <c r="J2828" t="s">
        <v>20</v>
      </c>
      <c r="K2828" t="s">
        <v>204</v>
      </c>
      <c r="L2828" t="s">
        <v>219</v>
      </c>
      <c r="M2828" t="s">
        <v>218</v>
      </c>
      <c r="N2828" t="s">
        <v>21</v>
      </c>
      <c r="O2828" t="s">
        <v>35</v>
      </c>
      <c r="P2828" t="s">
        <v>23</v>
      </c>
      <c r="Q2828" t="str">
        <f>IF(COUNTIF(Table2[type_of_injury],Table2[[#This Row],[type_of_injury]])&lt;40,"other",Table2[[#This Row],[type_of_injury]])</f>
        <v>gunfire</v>
      </c>
      <c r="R2828" t="str" cm="1">
        <f t="array" ref="R2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29" spans="1:18" x14ac:dyDescent="0.35">
      <c r="A2829" t="s">
        <v>3313</v>
      </c>
      <c r="B2829" s="1">
        <v>41845</v>
      </c>
      <c r="C2829">
        <v>7</v>
      </c>
      <c r="D2829" t="str" cm="1">
        <f t="array" ref="D2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829" t="s">
        <v>16</v>
      </c>
      <c r="F2829" t="s">
        <v>37</v>
      </c>
      <c r="G2829" t="s">
        <v>38</v>
      </c>
      <c r="H2829" t="s">
        <v>39</v>
      </c>
      <c r="I2829" s="1">
        <v>41845</v>
      </c>
      <c r="J2829" t="s">
        <v>20</v>
      </c>
      <c r="K2829" t="s">
        <v>40</v>
      </c>
      <c r="L2829" t="s">
        <v>225</v>
      </c>
      <c r="M2829" t="s">
        <v>38</v>
      </c>
      <c r="N2829" t="s">
        <v>21</v>
      </c>
      <c r="O2829" t="s">
        <v>22</v>
      </c>
      <c r="P2829" t="s">
        <v>23</v>
      </c>
      <c r="Q2829" t="str">
        <f>IF(COUNTIF(Table2[type_of_injury],Table2[[#This Row],[type_of_injury]])&lt;40,"other",Table2[[#This Row],[type_of_injury]])</f>
        <v>gunfire</v>
      </c>
      <c r="R2829" t="str" cm="1">
        <f t="array" ref="R2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0" spans="1:18" x14ac:dyDescent="0.35">
      <c r="A2830" t="s">
        <v>3314</v>
      </c>
      <c r="B2830" s="1">
        <v>41845</v>
      </c>
      <c r="C2830">
        <v>21</v>
      </c>
      <c r="D2830" t="str" cm="1">
        <f t="array" ref="D2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30" t="s">
        <v>16</v>
      </c>
      <c r="F2830" t="s">
        <v>584</v>
      </c>
      <c r="G2830" t="s">
        <v>41</v>
      </c>
      <c r="H2830" t="s">
        <v>39</v>
      </c>
      <c r="I2830" s="1">
        <v>41845</v>
      </c>
      <c r="J2830" t="s">
        <v>20</v>
      </c>
      <c r="K2830" t="s">
        <v>204</v>
      </c>
      <c r="L2830" t="s">
        <v>584</v>
      </c>
      <c r="M2830" t="s">
        <v>41</v>
      </c>
      <c r="N2830" t="s">
        <v>21</v>
      </c>
      <c r="P2830" t="s">
        <v>23</v>
      </c>
      <c r="Q2830" t="str">
        <f>IF(COUNTIF(Table2[type_of_injury],Table2[[#This Row],[type_of_injury]])&lt;40,"other",Table2[[#This Row],[type_of_injury]])</f>
        <v>gunfire</v>
      </c>
      <c r="R2830" t="str" cm="1">
        <f t="array" ref="R2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1" spans="1:18" x14ac:dyDescent="0.35">
      <c r="A2831" t="s">
        <v>3315</v>
      </c>
      <c r="B2831" s="1">
        <v>41845</v>
      </c>
      <c r="C2831">
        <v>38</v>
      </c>
      <c r="D2831" t="str" cm="1">
        <f t="array" ref="D2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31" t="s">
        <v>16</v>
      </c>
      <c r="F2831" t="s">
        <v>288</v>
      </c>
      <c r="G2831" t="s">
        <v>46</v>
      </c>
      <c r="H2831" t="s">
        <v>19</v>
      </c>
      <c r="I2831" s="1">
        <v>41845</v>
      </c>
      <c r="J2831" t="s">
        <v>20</v>
      </c>
      <c r="L2831" t="s">
        <v>288</v>
      </c>
      <c r="M2831" t="s">
        <v>46</v>
      </c>
      <c r="N2831" t="s">
        <v>21</v>
      </c>
      <c r="O2831" t="s">
        <v>22</v>
      </c>
      <c r="P2831" t="s">
        <v>23</v>
      </c>
      <c r="Q2831" t="str">
        <f>IF(COUNTIF(Table2[type_of_injury],Table2[[#This Row],[type_of_injury]])&lt;40,"other",Table2[[#This Row],[type_of_injury]])</f>
        <v>gunfire</v>
      </c>
      <c r="R2831" t="str" cm="1">
        <f t="array" ref="R2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2" spans="1:18" x14ac:dyDescent="0.35">
      <c r="A2832" t="s">
        <v>3316</v>
      </c>
      <c r="B2832" s="1">
        <v>41845</v>
      </c>
      <c r="C2832">
        <v>30</v>
      </c>
      <c r="D2832" t="str" cm="1">
        <f t="array" ref="D2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32" t="s">
        <v>16</v>
      </c>
      <c r="F2832" t="s">
        <v>288</v>
      </c>
      <c r="G2832" t="s">
        <v>46</v>
      </c>
      <c r="H2832" t="s">
        <v>19</v>
      </c>
      <c r="I2832" s="1">
        <v>41845</v>
      </c>
      <c r="J2832" t="s">
        <v>20</v>
      </c>
      <c r="L2832" t="s">
        <v>288</v>
      </c>
      <c r="M2832" t="s">
        <v>46</v>
      </c>
      <c r="N2832" t="s">
        <v>21</v>
      </c>
      <c r="O2832" t="s">
        <v>22</v>
      </c>
      <c r="P2832" t="s">
        <v>23</v>
      </c>
      <c r="Q2832" t="str">
        <f>IF(COUNTIF(Table2[type_of_injury],Table2[[#This Row],[type_of_injury]])&lt;40,"other",Table2[[#This Row],[type_of_injury]])</f>
        <v>gunfire</v>
      </c>
      <c r="R2832" t="str" cm="1">
        <f t="array" ref="R2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3" spans="1:18" x14ac:dyDescent="0.35">
      <c r="A2833" t="s">
        <v>3317</v>
      </c>
      <c r="B2833" s="1">
        <v>41845</v>
      </c>
      <c r="C2833">
        <v>50</v>
      </c>
      <c r="D2833" t="str" cm="1">
        <f t="array" ref="D2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33" t="s">
        <v>16</v>
      </c>
      <c r="F2833" t="s">
        <v>288</v>
      </c>
      <c r="G2833" t="s">
        <v>46</v>
      </c>
      <c r="H2833" t="s">
        <v>19</v>
      </c>
      <c r="I2833" s="1">
        <v>41845</v>
      </c>
      <c r="J2833" t="s">
        <v>20</v>
      </c>
      <c r="L2833" t="s">
        <v>288</v>
      </c>
      <c r="M2833" t="s">
        <v>46</v>
      </c>
      <c r="N2833" t="s">
        <v>21</v>
      </c>
      <c r="O2833" t="s">
        <v>22</v>
      </c>
      <c r="P2833" t="s">
        <v>23</v>
      </c>
      <c r="Q2833" t="str">
        <f>IF(COUNTIF(Table2[type_of_injury],Table2[[#This Row],[type_of_injury]])&lt;40,"other",Table2[[#This Row],[type_of_injury]])</f>
        <v>gunfire</v>
      </c>
      <c r="R2833" t="str" cm="1">
        <f t="array" ref="R2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4" spans="1:18" x14ac:dyDescent="0.35">
      <c r="A2834" t="s">
        <v>3318</v>
      </c>
      <c r="B2834" s="1">
        <v>41845</v>
      </c>
      <c r="C2834">
        <v>24</v>
      </c>
      <c r="D2834" t="str" cm="1">
        <f t="array" ref="D2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34" t="s">
        <v>16</v>
      </c>
      <c r="F2834" t="s">
        <v>37</v>
      </c>
      <c r="G2834" t="s">
        <v>38</v>
      </c>
      <c r="H2834" t="s">
        <v>39</v>
      </c>
      <c r="I2834" s="1">
        <v>41845</v>
      </c>
      <c r="J2834" t="s">
        <v>20</v>
      </c>
      <c r="K2834" t="s">
        <v>204</v>
      </c>
      <c r="L2834" t="s">
        <v>225</v>
      </c>
      <c r="M2834" t="s">
        <v>38</v>
      </c>
      <c r="N2834" t="s">
        <v>21</v>
      </c>
      <c r="P2834" t="s">
        <v>23</v>
      </c>
      <c r="Q2834" t="str">
        <f>IF(COUNTIF(Table2[type_of_injury],Table2[[#This Row],[type_of_injury]])&lt;40,"other",Table2[[#This Row],[type_of_injury]])</f>
        <v>gunfire</v>
      </c>
      <c r="R2834" t="str" cm="1">
        <f t="array" ref="R2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5" spans="1:18" x14ac:dyDescent="0.35">
      <c r="A2835" t="s">
        <v>3319</v>
      </c>
      <c r="B2835" s="1">
        <v>41845</v>
      </c>
      <c r="C2835">
        <v>30</v>
      </c>
      <c r="D2835" t="str" cm="1">
        <f t="array" ref="D2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35" t="s">
        <v>16</v>
      </c>
      <c r="F2835" t="s">
        <v>1365</v>
      </c>
      <c r="G2835" t="s">
        <v>218</v>
      </c>
      <c r="H2835" t="s">
        <v>39</v>
      </c>
      <c r="I2835" s="1">
        <v>41845</v>
      </c>
      <c r="J2835" t="s">
        <v>20</v>
      </c>
      <c r="K2835" t="s">
        <v>204</v>
      </c>
      <c r="L2835" t="s">
        <v>1365</v>
      </c>
      <c r="M2835" t="s">
        <v>218</v>
      </c>
      <c r="N2835" t="s">
        <v>21</v>
      </c>
      <c r="P2835" t="s">
        <v>23</v>
      </c>
      <c r="Q2835" t="str">
        <f>IF(COUNTIF(Table2[type_of_injury],Table2[[#This Row],[type_of_injury]])&lt;40,"other",Table2[[#This Row],[type_of_injury]])</f>
        <v>gunfire</v>
      </c>
      <c r="R2835" t="str" cm="1">
        <f t="array" ref="R2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6" spans="1:18" x14ac:dyDescent="0.35">
      <c r="A2836" t="s">
        <v>3320</v>
      </c>
      <c r="B2836" s="1">
        <v>41845</v>
      </c>
      <c r="C2836">
        <v>67</v>
      </c>
      <c r="D2836" t="str" cm="1">
        <f t="array" ref="D2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836" t="s">
        <v>16</v>
      </c>
      <c r="F2836" t="s">
        <v>798</v>
      </c>
      <c r="G2836" t="s">
        <v>41</v>
      </c>
      <c r="H2836" t="s">
        <v>39</v>
      </c>
      <c r="I2836" s="1">
        <v>41845</v>
      </c>
      <c r="J2836" t="s">
        <v>20</v>
      </c>
      <c r="K2836" t="s">
        <v>40</v>
      </c>
      <c r="L2836" t="s">
        <v>799</v>
      </c>
      <c r="M2836" t="s">
        <v>41</v>
      </c>
      <c r="N2836" t="s">
        <v>21</v>
      </c>
      <c r="P2836" t="s">
        <v>23</v>
      </c>
      <c r="Q2836" t="str">
        <f>IF(COUNTIF(Table2[type_of_injury],Table2[[#This Row],[type_of_injury]])&lt;40,"other",Table2[[#This Row],[type_of_injury]])</f>
        <v>gunfire</v>
      </c>
      <c r="R2836" t="str" cm="1">
        <f t="array" ref="R2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7" spans="1:18" x14ac:dyDescent="0.35">
      <c r="A2837" t="s">
        <v>3321</v>
      </c>
      <c r="B2837" s="1">
        <v>41845</v>
      </c>
      <c r="C2837">
        <v>18</v>
      </c>
      <c r="D2837" t="str" cm="1">
        <f t="array" ref="D2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37" t="s">
        <v>16</v>
      </c>
      <c r="F2837" t="s">
        <v>798</v>
      </c>
      <c r="G2837" t="s">
        <v>41</v>
      </c>
      <c r="H2837" t="s">
        <v>39</v>
      </c>
      <c r="I2837" s="1">
        <v>41845</v>
      </c>
      <c r="J2837" t="s">
        <v>20</v>
      </c>
      <c r="K2837" t="s">
        <v>204</v>
      </c>
      <c r="L2837" t="s">
        <v>799</v>
      </c>
      <c r="M2837" t="s">
        <v>41</v>
      </c>
      <c r="N2837" t="s">
        <v>21</v>
      </c>
      <c r="P2837" t="s">
        <v>23</v>
      </c>
      <c r="Q2837" t="str">
        <f>IF(COUNTIF(Table2[type_of_injury],Table2[[#This Row],[type_of_injury]])&lt;40,"other",Table2[[#This Row],[type_of_injury]])</f>
        <v>gunfire</v>
      </c>
      <c r="R2837" t="str" cm="1">
        <f t="array" ref="R2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8" spans="1:18" x14ac:dyDescent="0.35">
      <c r="A2838" t="s">
        <v>3322</v>
      </c>
      <c r="B2838" s="1">
        <v>41845</v>
      </c>
      <c r="C2838">
        <v>18</v>
      </c>
      <c r="D2838" t="str" cm="1">
        <f t="array" ref="D2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38" t="s">
        <v>16</v>
      </c>
      <c r="F2838" t="s">
        <v>798</v>
      </c>
      <c r="G2838" t="s">
        <v>41</v>
      </c>
      <c r="H2838" t="s">
        <v>39</v>
      </c>
      <c r="I2838" s="1">
        <v>41852</v>
      </c>
      <c r="J2838" t="s">
        <v>71</v>
      </c>
      <c r="K2838" t="s">
        <v>40</v>
      </c>
      <c r="L2838" t="s">
        <v>799</v>
      </c>
      <c r="M2838" t="s">
        <v>41</v>
      </c>
      <c r="N2838" t="s">
        <v>21</v>
      </c>
      <c r="P2838" t="s">
        <v>23</v>
      </c>
      <c r="Q2838" t="str">
        <f>IF(COUNTIF(Table2[type_of_injury],Table2[[#This Row],[type_of_injury]])&lt;40,"other",Table2[[#This Row],[type_of_injury]])</f>
        <v>gunfire</v>
      </c>
      <c r="R2838" t="str" cm="1">
        <f t="array" ref="R2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39" spans="1:18" x14ac:dyDescent="0.35">
      <c r="A2839" t="s">
        <v>3323</v>
      </c>
      <c r="B2839" s="1">
        <v>41845</v>
      </c>
      <c r="C2839">
        <v>42</v>
      </c>
      <c r="D2839" t="str" cm="1">
        <f t="array" ref="D2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39" t="s">
        <v>16</v>
      </c>
      <c r="F2839" t="s">
        <v>215</v>
      </c>
      <c r="G2839" t="s">
        <v>41</v>
      </c>
      <c r="H2839" t="s">
        <v>39</v>
      </c>
      <c r="I2839" s="1">
        <v>41845</v>
      </c>
      <c r="J2839" t="s">
        <v>71</v>
      </c>
      <c r="K2839" t="s">
        <v>40</v>
      </c>
      <c r="L2839" t="s">
        <v>799</v>
      </c>
      <c r="M2839" t="s">
        <v>41</v>
      </c>
      <c r="N2839" t="s">
        <v>21</v>
      </c>
      <c r="P2839" t="s">
        <v>23</v>
      </c>
      <c r="Q2839" t="str">
        <f>IF(COUNTIF(Table2[type_of_injury],Table2[[#This Row],[type_of_injury]])&lt;40,"other",Table2[[#This Row],[type_of_injury]])</f>
        <v>gunfire</v>
      </c>
      <c r="R2839" t="str" cm="1">
        <f t="array" ref="R2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0" spans="1:18" x14ac:dyDescent="0.35">
      <c r="A2840" t="s">
        <v>3324</v>
      </c>
      <c r="B2840" s="1">
        <v>41845</v>
      </c>
      <c r="C2840">
        <v>22</v>
      </c>
      <c r="D2840" t="str" cm="1">
        <f t="array" ref="D2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40" t="s">
        <v>16</v>
      </c>
      <c r="F2840" t="s">
        <v>3325</v>
      </c>
      <c r="G2840" t="s">
        <v>218</v>
      </c>
      <c r="H2840" t="s">
        <v>39</v>
      </c>
      <c r="I2840" s="1">
        <v>41845</v>
      </c>
      <c r="J2840" t="s">
        <v>71</v>
      </c>
      <c r="K2840" t="s">
        <v>40</v>
      </c>
      <c r="L2840" t="s">
        <v>1321</v>
      </c>
      <c r="M2840" t="s">
        <v>218</v>
      </c>
      <c r="N2840" t="s">
        <v>21</v>
      </c>
      <c r="O2840" t="s">
        <v>35</v>
      </c>
      <c r="P2840" t="s">
        <v>23</v>
      </c>
      <c r="Q2840" t="str">
        <f>IF(COUNTIF(Table2[type_of_injury],Table2[[#This Row],[type_of_injury]])&lt;40,"other",Table2[[#This Row],[type_of_injury]])</f>
        <v>gunfire</v>
      </c>
      <c r="R2840" t="str" cm="1">
        <f t="array" ref="R2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1" spans="1:18" x14ac:dyDescent="0.35">
      <c r="A2841" t="s">
        <v>3326</v>
      </c>
      <c r="B2841" s="1">
        <v>41845</v>
      </c>
      <c r="D2841" t="str" cm="1">
        <f t="array" ref="D2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2841" t="s">
        <v>16</v>
      </c>
      <c r="F2841" t="s">
        <v>3325</v>
      </c>
      <c r="G2841" t="s">
        <v>218</v>
      </c>
      <c r="H2841" t="s">
        <v>39</v>
      </c>
      <c r="I2841" s="1">
        <v>41850</v>
      </c>
      <c r="J2841" t="s">
        <v>71</v>
      </c>
      <c r="K2841" t="s">
        <v>40</v>
      </c>
      <c r="L2841" t="s">
        <v>1321</v>
      </c>
      <c r="M2841" t="s">
        <v>218</v>
      </c>
      <c r="N2841" t="s">
        <v>21</v>
      </c>
      <c r="P2841" t="s">
        <v>23</v>
      </c>
      <c r="Q2841" t="str">
        <f>IF(COUNTIF(Table2[type_of_injury],Table2[[#This Row],[type_of_injury]])&lt;40,"other",Table2[[#This Row],[type_of_injury]])</f>
        <v>gunfire</v>
      </c>
      <c r="R2841" t="str" cm="1">
        <f t="array" ref="R2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2" spans="1:18" x14ac:dyDescent="0.35">
      <c r="A2842" t="s">
        <v>3327</v>
      </c>
      <c r="B2842" s="1">
        <v>41845</v>
      </c>
      <c r="C2842">
        <v>36</v>
      </c>
      <c r="D2842" t="str" cm="1">
        <f t="array" ref="D2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42" t="s">
        <v>16</v>
      </c>
      <c r="F2842" t="s">
        <v>217</v>
      </c>
      <c r="G2842" t="s">
        <v>218</v>
      </c>
      <c r="H2842" t="s">
        <v>39</v>
      </c>
      <c r="I2842" s="1">
        <v>41845</v>
      </c>
      <c r="J2842" t="s">
        <v>20</v>
      </c>
      <c r="K2842" t="s">
        <v>204</v>
      </c>
      <c r="L2842" t="s">
        <v>219</v>
      </c>
      <c r="M2842" t="s">
        <v>218</v>
      </c>
      <c r="N2842" t="s">
        <v>21</v>
      </c>
      <c r="P2842" t="s">
        <v>23</v>
      </c>
      <c r="Q2842" t="str">
        <f>IF(COUNTIF(Table2[type_of_injury],Table2[[#This Row],[type_of_injury]])&lt;40,"other",Table2[[#This Row],[type_of_injury]])</f>
        <v>gunfire</v>
      </c>
      <c r="R2842" t="str" cm="1">
        <f t="array" ref="R2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3" spans="1:18" x14ac:dyDescent="0.35">
      <c r="A2843" t="s">
        <v>3328</v>
      </c>
      <c r="B2843" s="1">
        <v>41845</v>
      </c>
      <c r="C2843">
        <v>17</v>
      </c>
      <c r="D2843" t="str" cm="1">
        <f t="array" ref="D2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43" t="s">
        <v>16</v>
      </c>
      <c r="F2843" t="s">
        <v>221</v>
      </c>
      <c r="G2843" t="s">
        <v>222</v>
      </c>
      <c r="H2843" t="s">
        <v>39</v>
      </c>
      <c r="I2843" s="1">
        <v>41845</v>
      </c>
      <c r="J2843" t="s">
        <v>20</v>
      </c>
      <c r="K2843" t="s">
        <v>40</v>
      </c>
      <c r="L2843" t="s">
        <v>582</v>
      </c>
      <c r="M2843" t="s">
        <v>222</v>
      </c>
      <c r="N2843" t="s">
        <v>21</v>
      </c>
      <c r="P2843" t="s">
        <v>23</v>
      </c>
      <c r="Q2843" t="str">
        <f>IF(COUNTIF(Table2[type_of_injury],Table2[[#This Row],[type_of_injury]])&lt;40,"other",Table2[[#This Row],[type_of_injury]])</f>
        <v>gunfire</v>
      </c>
      <c r="R2843" t="str" cm="1">
        <f t="array" ref="R2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4" spans="1:18" x14ac:dyDescent="0.35">
      <c r="A2844" t="s">
        <v>3329</v>
      </c>
      <c r="B2844" s="1">
        <v>41845</v>
      </c>
      <c r="C2844">
        <v>19</v>
      </c>
      <c r="D2844" t="str" cm="1">
        <f t="array" ref="D2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44" t="s">
        <v>16</v>
      </c>
      <c r="F2844" t="s">
        <v>218</v>
      </c>
      <c r="G2844" t="s">
        <v>218</v>
      </c>
      <c r="H2844" t="s">
        <v>39</v>
      </c>
      <c r="I2844" s="1">
        <v>41846</v>
      </c>
      <c r="J2844" t="s">
        <v>20</v>
      </c>
      <c r="K2844" t="s">
        <v>204</v>
      </c>
      <c r="L2844" t="s">
        <v>1365</v>
      </c>
      <c r="M2844" t="s">
        <v>218</v>
      </c>
      <c r="N2844" t="s">
        <v>21</v>
      </c>
      <c r="P2844" t="s">
        <v>23</v>
      </c>
      <c r="Q2844" t="str">
        <f>IF(COUNTIF(Table2[type_of_injury],Table2[[#This Row],[type_of_injury]])&lt;40,"other",Table2[[#This Row],[type_of_injury]])</f>
        <v>gunfire</v>
      </c>
      <c r="R2844" t="str" cm="1">
        <f t="array" ref="R2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5" spans="1:18" x14ac:dyDescent="0.35">
      <c r="A2845" t="s">
        <v>3330</v>
      </c>
      <c r="B2845" s="1">
        <v>41845</v>
      </c>
      <c r="C2845">
        <v>19</v>
      </c>
      <c r="D2845" t="str" cm="1">
        <f t="array" ref="D2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45" t="s">
        <v>16</v>
      </c>
      <c r="F2845" t="s">
        <v>235</v>
      </c>
      <c r="G2845" t="s">
        <v>210</v>
      </c>
      <c r="H2845" t="s">
        <v>39</v>
      </c>
      <c r="I2845" s="1">
        <v>41845</v>
      </c>
      <c r="J2845" t="s">
        <v>20</v>
      </c>
      <c r="K2845" t="s">
        <v>204</v>
      </c>
      <c r="L2845" t="s">
        <v>235</v>
      </c>
      <c r="M2845" t="s">
        <v>210</v>
      </c>
      <c r="N2845" t="s">
        <v>21</v>
      </c>
      <c r="O2845" t="s">
        <v>35</v>
      </c>
      <c r="P2845" t="s">
        <v>23</v>
      </c>
      <c r="Q2845" t="str">
        <f>IF(COUNTIF(Table2[type_of_injury],Table2[[#This Row],[type_of_injury]])&lt;40,"other",Table2[[#This Row],[type_of_injury]])</f>
        <v>gunfire</v>
      </c>
      <c r="R2845" t="str" cm="1">
        <f t="array" ref="R2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6" spans="1:18" x14ac:dyDescent="0.35">
      <c r="A2846" t="s">
        <v>3331</v>
      </c>
      <c r="B2846" s="1">
        <v>41845</v>
      </c>
      <c r="C2846">
        <v>32</v>
      </c>
      <c r="D2846" t="str" cm="1">
        <f t="array" ref="D2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46" t="s">
        <v>16</v>
      </c>
      <c r="F2846" t="s">
        <v>210</v>
      </c>
      <c r="G2846" t="s">
        <v>210</v>
      </c>
      <c r="H2846" t="s">
        <v>39</v>
      </c>
      <c r="I2846" s="1">
        <v>41845</v>
      </c>
      <c r="J2846" t="s">
        <v>20</v>
      </c>
      <c r="K2846" t="s">
        <v>204</v>
      </c>
      <c r="L2846" t="s">
        <v>210</v>
      </c>
      <c r="M2846" t="s">
        <v>210</v>
      </c>
      <c r="N2846" t="s">
        <v>21</v>
      </c>
      <c r="P2846" t="s">
        <v>23</v>
      </c>
      <c r="Q2846" t="str">
        <f>IF(COUNTIF(Table2[type_of_injury],Table2[[#This Row],[type_of_injury]])&lt;40,"other",Table2[[#This Row],[type_of_injury]])</f>
        <v>gunfire</v>
      </c>
      <c r="R2846" t="str" cm="1">
        <f t="array" ref="R2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7" spans="1:18" x14ac:dyDescent="0.35">
      <c r="A2847" t="s">
        <v>3332</v>
      </c>
      <c r="B2847" s="1">
        <v>41845</v>
      </c>
      <c r="C2847">
        <v>28</v>
      </c>
      <c r="D2847" t="str" cm="1">
        <f t="array" ref="D2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47" t="s">
        <v>16</v>
      </c>
      <c r="F2847" t="s">
        <v>565</v>
      </c>
      <c r="G2847" t="s">
        <v>222</v>
      </c>
      <c r="H2847" t="s">
        <v>39</v>
      </c>
      <c r="I2847" s="1">
        <v>41845</v>
      </c>
      <c r="J2847" t="s">
        <v>20</v>
      </c>
      <c r="K2847" t="s">
        <v>40</v>
      </c>
      <c r="L2847" t="s">
        <v>221</v>
      </c>
      <c r="M2847" t="s">
        <v>222</v>
      </c>
      <c r="N2847" t="s">
        <v>21</v>
      </c>
      <c r="P2847" t="s">
        <v>23</v>
      </c>
      <c r="Q2847" t="str">
        <f>IF(COUNTIF(Table2[type_of_injury],Table2[[#This Row],[type_of_injury]])&lt;40,"other",Table2[[#This Row],[type_of_injury]])</f>
        <v>gunfire</v>
      </c>
      <c r="R2847" t="str" cm="1">
        <f t="array" ref="R2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8" spans="1:18" x14ac:dyDescent="0.35">
      <c r="A2848" t="s">
        <v>3333</v>
      </c>
      <c r="B2848" s="1">
        <v>41845</v>
      </c>
      <c r="C2848">
        <v>53</v>
      </c>
      <c r="D2848" t="str" cm="1">
        <f t="array" ref="D2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848" t="s">
        <v>16</v>
      </c>
      <c r="F2848" t="s">
        <v>215</v>
      </c>
      <c r="G2848" t="s">
        <v>41</v>
      </c>
      <c r="H2848" t="s">
        <v>39</v>
      </c>
      <c r="I2848" s="1">
        <v>41845</v>
      </c>
      <c r="J2848" t="s">
        <v>20</v>
      </c>
      <c r="K2848" t="s">
        <v>40</v>
      </c>
      <c r="L2848" t="s">
        <v>215</v>
      </c>
      <c r="M2848" t="s">
        <v>41</v>
      </c>
      <c r="N2848" t="s">
        <v>21</v>
      </c>
      <c r="P2848" t="s">
        <v>23</v>
      </c>
      <c r="Q2848" t="str">
        <f>IF(COUNTIF(Table2[type_of_injury],Table2[[#This Row],[type_of_injury]])&lt;40,"other",Table2[[#This Row],[type_of_injury]])</f>
        <v>gunfire</v>
      </c>
      <c r="R2848" t="str" cm="1">
        <f t="array" ref="R2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49" spans="1:18" x14ac:dyDescent="0.35">
      <c r="A2849" t="s">
        <v>3334</v>
      </c>
      <c r="B2849" s="1">
        <v>41845</v>
      </c>
      <c r="C2849">
        <v>23</v>
      </c>
      <c r="D2849" t="str" cm="1">
        <f t="array" ref="D2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49" t="s">
        <v>16</v>
      </c>
      <c r="F2849" t="s">
        <v>3335</v>
      </c>
      <c r="G2849" t="s">
        <v>210</v>
      </c>
      <c r="H2849" t="s">
        <v>39</v>
      </c>
      <c r="I2849" s="1">
        <v>41845</v>
      </c>
      <c r="J2849" t="s">
        <v>20</v>
      </c>
      <c r="K2849" t="s">
        <v>204</v>
      </c>
      <c r="L2849" t="s">
        <v>210</v>
      </c>
      <c r="M2849" t="s">
        <v>210</v>
      </c>
      <c r="N2849" t="s">
        <v>21</v>
      </c>
      <c r="O2849" t="s">
        <v>35</v>
      </c>
      <c r="P2849" t="s">
        <v>23</v>
      </c>
      <c r="Q2849" t="str">
        <f>IF(COUNTIF(Table2[type_of_injury],Table2[[#This Row],[type_of_injury]])&lt;40,"other",Table2[[#This Row],[type_of_injury]])</f>
        <v>gunfire</v>
      </c>
      <c r="R2849" t="str" cm="1">
        <f t="array" ref="R2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0" spans="1:18" x14ac:dyDescent="0.35">
      <c r="A2850" t="s">
        <v>3336</v>
      </c>
      <c r="B2850" s="1">
        <v>41845</v>
      </c>
      <c r="C2850">
        <v>23</v>
      </c>
      <c r="D2850" t="str" cm="1">
        <f t="array" ref="D2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50" t="s">
        <v>16</v>
      </c>
      <c r="F2850" t="s">
        <v>3335</v>
      </c>
      <c r="G2850" t="s">
        <v>210</v>
      </c>
      <c r="H2850" t="s">
        <v>39</v>
      </c>
      <c r="I2850" s="1">
        <v>41845</v>
      </c>
      <c r="J2850" t="s">
        <v>20</v>
      </c>
      <c r="K2850" t="s">
        <v>204</v>
      </c>
      <c r="L2850" t="s">
        <v>1309</v>
      </c>
      <c r="M2850" t="s">
        <v>210</v>
      </c>
      <c r="N2850" t="s">
        <v>21</v>
      </c>
      <c r="O2850" t="s">
        <v>35</v>
      </c>
      <c r="P2850" t="s">
        <v>23</v>
      </c>
      <c r="Q2850" t="str">
        <f>IF(COUNTIF(Table2[type_of_injury],Table2[[#This Row],[type_of_injury]])&lt;40,"other",Table2[[#This Row],[type_of_injury]])</f>
        <v>gunfire</v>
      </c>
      <c r="R2850" t="str" cm="1">
        <f t="array" ref="R2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1" spans="1:18" x14ac:dyDescent="0.35">
      <c r="A2851" t="s">
        <v>3337</v>
      </c>
      <c r="B2851" s="1">
        <v>41845</v>
      </c>
      <c r="C2851">
        <v>28</v>
      </c>
      <c r="D2851" t="str" cm="1">
        <f t="array" ref="D2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51" t="s">
        <v>16</v>
      </c>
      <c r="F2851" t="s">
        <v>45</v>
      </c>
      <c r="G2851" t="s">
        <v>46</v>
      </c>
      <c r="H2851" t="s">
        <v>19</v>
      </c>
      <c r="I2851" s="1">
        <v>41845</v>
      </c>
      <c r="J2851" t="s">
        <v>20</v>
      </c>
      <c r="L2851" t="s">
        <v>47</v>
      </c>
      <c r="M2851" t="s">
        <v>46</v>
      </c>
      <c r="N2851" t="s">
        <v>21</v>
      </c>
      <c r="O2851" t="s">
        <v>22</v>
      </c>
      <c r="P2851" t="s">
        <v>23</v>
      </c>
      <c r="Q2851" t="str">
        <f>IF(COUNTIF(Table2[type_of_injury],Table2[[#This Row],[type_of_injury]])&lt;40,"other",Table2[[#This Row],[type_of_injury]])</f>
        <v>gunfire</v>
      </c>
      <c r="R2851" t="str" cm="1">
        <f t="array" ref="R2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2" spans="1:18" x14ac:dyDescent="0.35">
      <c r="A2852" t="s">
        <v>3338</v>
      </c>
      <c r="B2852" s="1">
        <v>41845</v>
      </c>
      <c r="C2852">
        <v>11</v>
      </c>
      <c r="D2852" t="str" cm="1">
        <f t="array" ref="D2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52" t="s">
        <v>16</v>
      </c>
      <c r="F2852" t="s">
        <v>218</v>
      </c>
      <c r="G2852" t="s">
        <v>218</v>
      </c>
      <c r="H2852" t="s">
        <v>39</v>
      </c>
      <c r="I2852" s="1">
        <v>41849</v>
      </c>
      <c r="J2852" t="s">
        <v>20</v>
      </c>
      <c r="K2852" t="s">
        <v>40</v>
      </c>
      <c r="L2852" t="s">
        <v>1365</v>
      </c>
      <c r="M2852" t="s">
        <v>218</v>
      </c>
      <c r="N2852" t="s">
        <v>21</v>
      </c>
      <c r="P2852" t="s">
        <v>23</v>
      </c>
      <c r="Q2852" t="str">
        <f>IF(COUNTIF(Table2[type_of_injury],Table2[[#This Row],[type_of_injury]])&lt;40,"other",Table2[[#This Row],[type_of_injury]])</f>
        <v>gunfire</v>
      </c>
      <c r="R2852" t="str" cm="1">
        <f t="array" ref="R2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3" spans="1:18" x14ac:dyDescent="0.35">
      <c r="A2853" t="s">
        <v>3339</v>
      </c>
      <c r="B2853" s="1">
        <v>41845</v>
      </c>
      <c r="C2853">
        <v>20</v>
      </c>
      <c r="D2853" t="str" cm="1">
        <f t="array" ref="D2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53" t="s">
        <v>16</v>
      </c>
      <c r="F2853" t="s">
        <v>74</v>
      </c>
      <c r="G2853" t="s">
        <v>75</v>
      </c>
      <c r="H2853" t="s">
        <v>19</v>
      </c>
      <c r="I2853" s="1">
        <v>41845</v>
      </c>
      <c r="J2853" t="s">
        <v>20</v>
      </c>
      <c r="L2853" t="s">
        <v>258</v>
      </c>
      <c r="M2853" t="s">
        <v>75</v>
      </c>
      <c r="N2853" t="s">
        <v>21</v>
      </c>
      <c r="O2853" t="s">
        <v>22</v>
      </c>
      <c r="P2853" t="s">
        <v>23</v>
      </c>
      <c r="Q2853" t="str">
        <f>IF(COUNTIF(Table2[type_of_injury],Table2[[#This Row],[type_of_injury]])&lt;40,"other",Table2[[#This Row],[type_of_injury]])</f>
        <v>gunfire</v>
      </c>
      <c r="R2853" t="str" cm="1">
        <f t="array" ref="R2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4" spans="1:18" x14ac:dyDescent="0.35">
      <c r="A2854" t="s">
        <v>3340</v>
      </c>
      <c r="B2854" s="1">
        <v>41845</v>
      </c>
      <c r="C2854">
        <v>64</v>
      </c>
      <c r="D2854" t="str" cm="1">
        <f t="array" ref="D2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854" t="s">
        <v>16</v>
      </c>
      <c r="F2854" t="s">
        <v>798</v>
      </c>
      <c r="G2854" t="s">
        <v>41</v>
      </c>
      <c r="H2854" t="s">
        <v>39</v>
      </c>
      <c r="I2854" s="1">
        <v>41845</v>
      </c>
      <c r="J2854" t="s">
        <v>20</v>
      </c>
      <c r="K2854" t="s">
        <v>40</v>
      </c>
      <c r="L2854" t="s">
        <v>799</v>
      </c>
      <c r="M2854" t="s">
        <v>41</v>
      </c>
      <c r="N2854" t="s">
        <v>21</v>
      </c>
      <c r="O2854" t="s">
        <v>22</v>
      </c>
      <c r="P2854" t="s">
        <v>23</v>
      </c>
      <c r="Q2854" t="str">
        <f>IF(COUNTIF(Table2[type_of_injury],Table2[[#This Row],[type_of_injury]])&lt;40,"other",Table2[[#This Row],[type_of_injury]])</f>
        <v>gunfire</v>
      </c>
      <c r="R2854" t="str" cm="1">
        <f t="array" ref="R2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5" spans="1:18" x14ac:dyDescent="0.35">
      <c r="A2855" t="s">
        <v>3341</v>
      </c>
      <c r="B2855" s="1">
        <v>41845</v>
      </c>
      <c r="C2855">
        <v>65</v>
      </c>
      <c r="D2855" t="str" cm="1">
        <f t="array" ref="D2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855" t="s">
        <v>16</v>
      </c>
      <c r="F2855" t="s">
        <v>41</v>
      </c>
      <c r="G2855" t="s">
        <v>41</v>
      </c>
      <c r="H2855" t="s">
        <v>39</v>
      </c>
      <c r="I2855" s="1">
        <v>41845</v>
      </c>
      <c r="J2855" t="s">
        <v>71</v>
      </c>
      <c r="K2855" t="s">
        <v>40</v>
      </c>
      <c r="L2855" t="s">
        <v>41</v>
      </c>
      <c r="M2855" t="s">
        <v>41</v>
      </c>
      <c r="N2855" t="s">
        <v>21</v>
      </c>
      <c r="P2855" t="s">
        <v>23</v>
      </c>
      <c r="Q2855" t="str">
        <f>IF(COUNTIF(Table2[type_of_injury],Table2[[#This Row],[type_of_injury]])&lt;40,"other",Table2[[#This Row],[type_of_injury]])</f>
        <v>gunfire</v>
      </c>
      <c r="R2855" t="str" cm="1">
        <f t="array" ref="R2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6" spans="1:18" x14ac:dyDescent="0.35">
      <c r="A2856" t="s">
        <v>3342</v>
      </c>
      <c r="B2856" s="1">
        <v>41845</v>
      </c>
      <c r="C2856">
        <v>4</v>
      </c>
      <c r="D2856" t="str" cm="1">
        <f t="array" ref="D2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856" t="s">
        <v>16</v>
      </c>
      <c r="F2856" t="s">
        <v>41</v>
      </c>
      <c r="G2856" t="s">
        <v>41</v>
      </c>
      <c r="H2856" t="s">
        <v>39</v>
      </c>
      <c r="I2856" s="1">
        <v>41891</v>
      </c>
      <c r="J2856" t="s">
        <v>71</v>
      </c>
      <c r="K2856" t="s">
        <v>40</v>
      </c>
      <c r="L2856" t="s">
        <v>215</v>
      </c>
      <c r="M2856" t="s">
        <v>41</v>
      </c>
      <c r="N2856" t="s">
        <v>21</v>
      </c>
      <c r="P2856" t="s">
        <v>23</v>
      </c>
      <c r="Q2856" t="str">
        <f>IF(COUNTIF(Table2[type_of_injury],Table2[[#This Row],[type_of_injury]])&lt;40,"other",Table2[[#This Row],[type_of_injury]])</f>
        <v>gunfire</v>
      </c>
      <c r="R2856" t="str" cm="1">
        <f t="array" ref="R2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7" spans="1:18" x14ac:dyDescent="0.35">
      <c r="A2857" t="s">
        <v>3343</v>
      </c>
      <c r="B2857" s="1">
        <v>41845</v>
      </c>
      <c r="C2857">
        <v>25</v>
      </c>
      <c r="D2857" t="str" cm="1">
        <f t="array" ref="D2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57" t="s">
        <v>16</v>
      </c>
      <c r="F2857" t="s">
        <v>217</v>
      </c>
      <c r="G2857" t="s">
        <v>218</v>
      </c>
      <c r="H2857" t="s">
        <v>39</v>
      </c>
      <c r="I2857" s="1">
        <v>41851</v>
      </c>
      <c r="J2857" t="s">
        <v>20</v>
      </c>
      <c r="K2857" t="s">
        <v>40</v>
      </c>
      <c r="L2857" t="s">
        <v>219</v>
      </c>
      <c r="M2857" t="s">
        <v>218</v>
      </c>
      <c r="N2857" t="s">
        <v>21</v>
      </c>
      <c r="O2857" t="s">
        <v>585</v>
      </c>
      <c r="P2857" t="s">
        <v>23</v>
      </c>
      <c r="Q2857" t="str">
        <f>IF(COUNTIF(Table2[type_of_injury],Table2[[#This Row],[type_of_injury]])&lt;40,"other",Table2[[#This Row],[type_of_injury]])</f>
        <v>gunfire</v>
      </c>
      <c r="R2857" t="str" cm="1">
        <f t="array" ref="R2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8" spans="1:18" x14ac:dyDescent="0.35">
      <c r="A2858" t="s">
        <v>3344</v>
      </c>
      <c r="B2858" s="1">
        <v>41845</v>
      </c>
      <c r="C2858">
        <v>30</v>
      </c>
      <c r="D2858" t="str" cm="1">
        <f t="array" ref="D2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58" t="s">
        <v>16</v>
      </c>
      <c r="F2858" t="s">
        <v>218</v>
      </c>
      <c r="G2858" t="s">
        <v>218</v>
      </c>
      <c r="H2858" t="s">
        <v>39</v>
      </c>
      <c r="I2858" s="1">
        <v>41845</v>
      </c>
      <c r="J2858" t="s">
        <v>71</v>
      </c>
      <c r="K2858" t="s">
        <v>40</v>
      </c>
      <c r="L2858" t="s">
        <v>218</v>
      </c>
      <c r="M2858" t="s">
        <v>218</v>
      </c>
      <c r="N2858" t="s">
        <v>21</v>
      </c>
      <c r="P2858" t="s">
        <v>23</v>
      </c>
      <c r="Q2858" t="str">
        <f>IF(COUNTIF(Table2[type_of_injury],Table2[[#This Row],[type_of_injury]])&lt;40,"other",Table2[[#This Row],[type_of_injury]])</f>
        <v>gunfire</v>
      </c>
      <c r="R2858" t="str" cm="1">
        <f t="array" ref="R2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59" spans="1:18" x14ac:dyDescent="0.35">
      <c r="A2859" t="s">
        <v>3345</v>
      </c>
      <c r="B2859" s="1">
        <v>41845</v>
      </c>
      <c r="C2859">
        <v>45</v>
      </c>
      <c r="D2859" t="str" cm="1">
        <f t="array" ref="D2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59" t="s">
        <v>16</v>
      </c>
      <c r="F2859" t="s">
        <v>217</v>
      </c>
      <c r="G2859" t="s">
        <v>218</v>
      </c>
      <c r="H2859" t="s">
        <v>39</v>
      </c>
      <c r="I2859" s="1">
        <v>41886</v>
      </c>
      <c r="J2859" t="s">
        <v>20</v>
      </c>
      <c r="K2859" t="s">
        <v>40</v>
      </c>
      <c r="L2859" t="s">
        <v>219</v>
      </c>
      <c r="M2859" t="s">
        <v>218</v>
      </c>
      <c r="N2859" t="s">
        <v>21</v>
      </c>
      <c r="P2859" t="s">
        <v>23</v>
      </c>
      <c r="Q2859" t="str">
        <f>IF(COUNTIF(Table2[type_of_injury],Table2[[#This Row],[type_of_injury]])&lt;40,"other",Table2[[#This Row],[type_of_injury]])</f>
        <v>gunfire</v>
      </c>
      <c r="R2859" t="str" cm="1">
        <f t="array" ref="R2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0" spans="1:18" x14ac:dyDescent="0.35">
      <c r="A2860" t="s">
        <v>3346</v>
      </c>
      <c r="B2860" s="1">
        <v>41845</v>
      </c>
      <c r="C2860">
        <v>14</v>
      </c>
      <c r="D2860" t="str" cm="1">
        <f t="array" ref="D2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60" t="s">
        <v>16</v>
      </c>
      <c r="F2860" t="s">
        <v>694</v>
      </c>
      <c r="G2860" t="s">
        <v>175</v>
      </c>
      <c r="H2860" t="s">
        <v>19</v>
      </c>
      <c r="I2860" s="1">
        <v>41845</v>
      </c>
      <c r="J2860" t="s">
        <v>20</v>
      </c>
      <c r="L2860" t="s">
        <v>694</v>
      </c>
      <c r="M2860" t="s">
        <v>175</v>
      </c>
      <c r="N2860" t="s">
        <v>21</v>
      </c>
      <c r="O2860" t="s">
        <v>22</v>
      </c>
      <c r="P2860" t="s">
        <v>23</v>
      </c>
      <c r="Q2860" t="str">
        <f>IF(COUNTIF(Table2[type_of_injury],Table2[[#This Row],[type_of_injury]])&lt;40,"other",Table2[[#This Row],[type_of_injury]])</f>
        <v>gunfire</v>
      </c>
      <c r="R2860" t="str" cm="1">
        <f t="array" ref="R2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1" spans="1:18" x14ac:dyDescent="0.35">
      <c r="A2861" t="s">
        <v>3347</v>
      </c>
      <c r="B2861" s="1">
        <v>41845</v>
      </c>
      <c r="C2861">
        <v>39</v>
      </c>
      <c r="D2861" t="str" cm="1">
        <f t="array" ref="D2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61" t="s">
        <v>16</v>
      </c>
      <c r="F2861" t="s">
        <v>215</v>
      </c>
      <c r="G2861" t="s">
        <v>41</v>
      </c>
      <c r="H2861" t="s">
        <v>39</v>
      </c>
      <c r="I2861" s="1">
        <v>41845</v>
      </c>
      <c r="J2861" t="s">
        <v>20</v>
      </c>
      <c r="K2861" t="s">
        <v>40</v>
      </c>
      <c r="L2861" t="s">
        <v>1353</v>
      </c>
      <c r="M2861" t="s">
        <v>41</v>
      </c>
      <c r="N2861" t="s">
        <v>21</v>
      </c>
      <c r="O2861" t="s">
        <v>35</v>
      </c>
      <c r="P2861" t="s">
        <v>23</v>
      </c>
      <c r="Q2861" t="str">
        <f>IF(COUNTIF(Table2[type_of_injury],Table2[[#This Row],[type_of_injury]])&lt;40,"other",Table2[[#This Row],[type_of_injury]])</f>
        <v>gunfire</v>
      </c>
      <c r="R2861" t="str" cm="1">
        <f t="array" ref="R2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2" spans="1:18" x14ac:dyDescent="0.35">
      <c r="A2862" t="s">
        <v>3348</v>
      </c>
      <c r="B2862" s="1">
        <v>41845</v>
      </c>
      <c r="C2862">
        <v>12</v>
      </c>
      <c r="D2862" t="str" cm="1">
        <f t="array" ref="D2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62" t="s">
        <v>16</v>
      </c>
      <c r="F2862" t="s">
        <v>1309</v>
      </c>
      <c r="G2862" t="s">
        <v>210</v>
      </c>
      <c r="H2862" t="s">
        <v>39</v>
      </c>
      <c r="I2862" s="1">
        <v>41845</v>
      </c>
      <c r="J2862" t="s">
        <v>20</v>
      </c>
      <c r="K2862" t="s">
        <v>40</v>
      </c>
      <c r="L2862" t="s">
        <v>1309</v>
      </c>
      <c r="M2862" t="s">
        <v>210</v>
      </c>
      <c r="N2862" t="s">
        <v>21</v>
      </c>
      <c r="P2862" t="s">
        <v>23</v>
      </c>
      <c r="Q2862" t="str">
        <f>IF(COUNTIF(Table2[type_of_injury],Table2[[#This Row],[type_of_injury]])&lt;40,"other",Table2[[#This Row],[type_of_injury]])</f>
        <v>gunfire</v>
      </c>
      <c r="R2862" t="str" cm="1">
        <f t="array" ref="R2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3" spans="1:18" x14ac:dyDescent="0.35">
      <c r="A2863" t="s">
        <v>3349</v>
      </c>
      <c r="B2863" s="1">
        <v>41845</v>
      </c>
      <c r="C2863">
        <v>14</v>
      </c>
      <c r="D2863" t="str" cm="1">
        <f t="array" ref="D2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63" t="s">
        <v>16</v>
      </c>
      <c r="F2863" t="s">
        <v>1309</v>
      </c>
      <c r="G2863" t="s">
        <v>210</v>
      </c>
      <c r="H2863" t="s">
        <v>39</v>
      </c>
      <c r="I2863" s="1">
        <v>41845</v>
      </c>
      <c r="J2863" t="s">
        <v>20</v>
      </c>
      <c r="K2863" t="s">
        <v>40</v>
      </c>
      <c r="L2863" t="s">
        <v>1309</v>
      </c>
      <c r="M2863" t="s">
        <v>210</v>
      </c>
      <c r="N2863" t="s">
        <v>21</v>
      </c>
      <c r="P2863" t="s">
        <v>23</v>
      </c>
      <c r="Q2863" t="str">
        <f>IF(COUNTIF(Table2[type_of_injury],Table2[[#This Row],[type_of_injury]])&lt;40,"other",Table2[[#This Row],[type_of_injury]])</f>
        <v>gunfire</v>
      </c>
      <c r="R2863" t="str" cm="1">
        <f t="array" ref="R2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4" spans="1:18" x14ac:dyDescent="0.35">
      <c r="A2864" t="s">
        <v>3350</v>
      </c>
      <c r="B2864" s="1">
        <v>41845</v>
      </c>
      <c r="C2864">
        <v>47</v>
      </c>
      <c r="D2864" t="str" cm="1">
        <f t="array" ref="D2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64" t="s">
        <v>16</v>
      </c>
      <c r="F2864" t="s">
        <v>1309</v>
      </c>
      <c r="G2864" t="s">
        <v>210</v>
      </c>
      <c r="H2864" t="s">
        <v>39</v>
      </c>
      <c r="I2864" s="1">
        <v>41845</v>
      </c>
      <c r="J2864" t="s">
        <v>20</v>
      </c>
      <c r="K2864" t="s">
        <v>204</v>
      </c>
      <c r="L2864" t="s">
        <v>1309</v>
      </c>
      <c r="M2864" t="s">
        <v>210</v>
      </c>
      <c r="N2864" t="s">
        <v>21</v>
      </c>
      <c r="P2864" t="s">
        <v>23</v>
      </c>
      <c r="Q2864" t="str">
        <f>IF(COUNTIF(Table2[type_of_injury],Table2[[#This Row],[type_of_injury]])&lt;40,"other",Table2[[#This Row],[type_of_injury]])</f>
        <v>gunfire</v>
      </c>
      <c r="R2864" t="str" cm="1">
        <f t="array" ref="R2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5" spans="1:18" x14ac:dyDescent="0.35">
      <c r="A2865" t="s">
        <v>3351</v>
      </c>
      <c r="B2865" s="1">
        <v>41845</v>
      </c>
      <c r="C2865">
        <v>19</v>
      </c>
      <c r="D2865" t="str" cm="1">
        <f t="array" ref="D2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65" t="s">
        <v>16</v>
      </c>
      <c r="F2865" t="s">
        <v>217</v>
      </c>
      <c r="G2865" t="s">
        <v>218</v>
      </c>
      <c r="H2865" t="s">
        <v>39</v>
      </c>
      <c r="I2865" s="1">
        <v>41851</v>
      </c>
      <c r="J2865" t="s">
        <v>20</v>
      </c>
      <c r="K2865" t="s">
        <v>40</v>
      </c>
      <c r="L2865" t="s">
        <v>219</v>
      </c>
      <c r="M2865" t="s">
        <v>218</v>
      </c>
      <c r="N2865" t="s">
        <v>21</v>
      </c>
      <c r="O2865" t="s">
        <v>35</v>
      </c>
      <c r="P2865" t="s">
        <v>23</v>
      </c>
      <c r="Q2865" t="str">
        <f>IF(COUNTIF(Table2[type_of_injury],Table2[[#This Row],[type_of_injury]])&lt;40,"other",Table2[[#This Row],[type_of_injury]])</f>
        <v>gunfire</v>
      </c>
      <c r="R2865" t="str" cm="1">
        <f t="array" ref="R2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6" spans="1:18" x14ac:dyDescent="0.35">
      <c r="A2866" t="s">
        <v>3352</v>
      </c>
      <c r="B2866" s="1">
        <v>41845</v>
      </c>
      <c r="C2866">
        <v>12</v>
      </c>
      <c r="D2866" t="str" cm="1">
        <f t="array" ref="D2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66" t="s">
        <v>16</v>
      </c>
      <c r="F2866" t="s">
        <v>217</v>
      </c>
      <c r="G2866" t="s">
        <v>218</v>
      </c>
      <c r="H2866" t="s">
        <v>39</v>
      </c>
      <c r="I2866" s="1">
        <v>41845</v>
      </c>
      <c r="J2866" t="s">
        <v>20</v>
      </c>
      <c r="K2866" t="s">
        <v>40</v>
      </c>
      <c r="L2866" t="s">
        <v>219</v>
      </c>
      <c r="M2866" t="s">
        <v>218</v>
      </c>
      <c r="N2866" t="s">
        <v>21</v>
      </c>
      <c r="O2866" t="s">
        <v>35</v>
      </c>
      <c r="P2866" t="s">
        <v>23</v>
      </c>
      <c r="Q2866" t="str">
        <f>IF(COUNTIF(Table2[type_of_injury],Table2[[#This Row],[type_of_injury]])&lt;40,"other",Table2[[#This Row],[type_of_injury]])</f>
        <v>gunfire</v>
      </c>
      <c r="R2866" t="str" cm="1">
        <f t="array" ref="R2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7" spans="1:18" x14ac:dyDescent="0.35">
      <c r="A2867" t="s">
        <v>3353</v>
      </c>
      <c r="B2867" s="1">
        <v>41845</v>
      </c>
      <c r="C2867">
        <v>25</v>
      </c>
      <c r="D2867" t="str" cm="1">
        <f t="array" ref="D2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67" t="s">
        <v>16</v>
      </c>
      <c r="F2867" t="s">
        <v>217</v>
      </c>
      <c r="G2867" t="s">
        <v>218</v>
      </c>
      <c r="H2867" t="s">
        <v>39</v>
      </c>
      <c r="I2867" s="1">
        <v>41845</v>
      </c>
      <c r="J2867" t="s">
        <v>20</v>
      </c>
      <c r="K2867" t="s">
        <v>204</v>
      </c>
      <c r="L2867" t="s">
        <v>219</v>
      </c>
      <c r="M2867" t="s">
        <v>218</v>
      </c>
      <c r="N2867" t="s">
        <v>21</v>
      </c>
      <c r="O2867" t="s">
        <v>35</v>
      </c>
      <c r="P2867" t="s">
        <v>23</v>
      </c>
      <c r="Q2867" t="str">
        <f>IF(COUNTIF(Table2[type_of_injury],Table2[[#This Row],[type_of_injury]])&lt;40,"other",Table2[[#This Row],[type_of_injury]])</f>
        <v>gunfire</v>
      </c>
      <c r="R2867" t="str" cm="1">
        <f t="array" ref="R2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8" spans="1:18" x14ac:dyDescent="0.35">
      <c r="A2868" t="s">
        <v>3354</v>
      </c>
      <c r="B2868" s="1">
        <v>41845</v>
      </c>
      <c r="C2868">
        <v>12</v>
      </c>
      <c r="D2868" t="str" cm="1">
        <f t="array" ref="D2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68" t="s">
        <v>16</v>
      </c>
      <c r="F2868" t="s">
        <v>217</v>
      </c>
      <c r="G2868" t="s">
        <v>218</v>
      </c>
      <c r="H2868" t="s">
        <v>39</v>
      </c>
      <c r="I2868" s="1">
        <v>41845</v>
      </c>
      <c r="J2868" t="s">
        <v>20</v>
      </c>
      <c r="K2868" t="s">
        <v>40</v>
      </c>
      <c r="L2868" t="s">
        <v>219</v>
      </c>
      <c r="M2868" t="s">
        <v>218</v>
      </c>
      <c r="N2868" t="s">
        <v>21</v>
      </c>
      <c r="O2868" t="s">
        <v>35</v>
      </c>
      <c r="P2868" t="s">
        <v>23</v>
      </c>
      <c r="Q2868" t="str">
        <f>IF(COUNTIF(Table2[type_of_injury],Table2[[#This Row],[type_of_injury]])&lt;40,"other",Table2[[#This Row],[type_of_injury]])</f>
        <v>gunfire</v>
      </c>
      <c r="R2868" t="str" cm="1">
        <f t="array" ref="R2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69" spans="1:18" x14ac:dyDescent="0.35">
      <c r="A2869" t="s">
        <v>3355</v>
      </c>
      <c r="B2869" s="1">
        <v>41845</v>
      </c>
      <c r="C2869">
        <v>3</v>
      </c>
      <c r="D2869" t="str" cm="1">
        <f t="array" ref="D2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869" t="s">
        <v>16</v>
      </c>
      <c r="F2869" t="s">
        <v>217</v>
      </c>
      <c r="G2869" t="s">
        <v>218</v>
      </c>
      <c r="H2869" t="s">
        <v>39</v>
      </c>
      <c r="I2869" s="1">
        <v>41845</v>
      </c>
      <c r="J2869" t="s">
        <v>20</v>
      </c>
      <c r="K2869" t="s">
        <v>40</v>
      </c>
      <c r="L2869" t="s">
        <v>219</v>
      </c>
      <c r="M2869" t="s">
        <v>218</v>
      </c>
      <c r="N2869" t="s">
        <v>21</v>
      </c>
      <c r="O2869" t="s">
        <v>35</v>
      </c>
      <c r="P2869" t="s">
        <v>23</v>
      </c>
      <c r="Q2869" t="str">
        <f>IF(COUNTIF(Table2[type_of_injury],Table2[[#This Row],[type_of_injury]])&lt;40,"other",Table2[[#This Row],[type_of_injury]])</f>
        <v>gunfire</v>
      </c>
      <c r="R2869" t="str" cm="1">
        <f t="array" ref="R2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0" spans="1:18" x14ac:dyDescent="0.35">
      <c r="A2870" t="s">
        <v>3356</v>
      </c>
      <c r="B2870" s="1">
        <v>41845</v>
      </c>
      <c r="C2870">
        <v>14</v>
      </c>
      <c r="D2870" t="str" cm="1">
        <f t="array" ref="D2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70" t="s">
        <v>16</v>
      </c>
      <c r="F2870" t="s">
        <v>218</v>
      </c>
      <c r="G2870" t="s">
        <v>218</v>
      </c>
      <c r="H2870" t="s">
        <v>39</v>
      </c>
      <c r="I2870" s="1">
        <v>41845</v>
      </c>
      <c r="J2870" t="s">
        <v>71</v>
      </c>
      <c r="K2870" t="s">
        <v>40</v>
      </c>
      <c r="L2870" t="s">
        <v>225</v>
      </c>
      <c r="M2870" t="s">
        <v>38</v>
      </c>
      <c r="N2870" t="s">
        <v>21</v>
      </c>
      <c r="P2870" t="s">
        <v>23</v>
      </c>
      <c r="Q2870" t="str">
        <f>IF(COUNTIF(Table2[type_of_injury],Table2[[#This Row],[type_of_injury]])&lt;40,"other",Table2[[#This Row],[type_of_injury]])</f>
        <v>gunfire</v>
      </c>
      <c r="R2870" t="str" cm="1">
        <f t="array" ref="R2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1" spans="1:18" x14ac:dyDescent="0.35">
      <c r="A2871" t="s">
        <v>3357</v>
      </c>
      <c r="B2871" s="1">
        <v>41845</v>
      </c>
      <c r="C2871">
        <v>34</v>
      </c>
      <c r="D2871" t="str" cm="1">
        <f t="array" ref="D2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71" t="s">
        <v>16</v>
      </c>
      <c r="F2871" t="s">
        <v>215</v>
      </c>
      <c r="G2871" t="s">
        <v>41</v>
      </c>
      <c r="H2871" t="s">
        <v>39</v>
      </c>
      <c r="I2871" s="1">
        <v>41845</v>
      </c>
      <c r="J2871" t="s">
        <v>20</v>
      </c>
      <c r="K2871" t="s">
        <v>40</v>
      </c>
      <c r="L2871" t="s">
        <v>232</v>
      </c>
      <c r="M2871" t="s">
        <v>41</v>
      </c>
      <c r="N2871" t="s">
        <v>21</v>
      </c>
      <c r="O2871" t="s">
        <v>35</v>
      </c>
      <c r="P2871" t="s">
        <v>23</v>
      </c>
      <c r="Q2871" t="str">
        <f>IF(COUNTIF(Table2[type_of_injury],Table2[[#This Row],[type_of_injury]])&lt;40,"other",Table2[[#This Row],[type_of_injury]])</f>
        <v>gunfire</v>
      </c>
      <c r="R2871" t="str" cm="1">
        <f t="array" ref="R2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2" spans="1:18" x14ac:dyDescent="0.35">
      <c r="A2872" t="s">
        <v>3358</v>
      </c>
      <c r="B2872" s="1">
        <v>41845</v>
      </c>
      <c r="C2872">
        <v>20</v>
      </c>
      <c r="D2872" t="str" cm="1">
        <f t="array" ref="D2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72" t="s">
        <v>16</v>
      </c>
      <c r="F2872" t="s">
        <v>37</v>
      </c>
      <c r="G2872" t="s">
        <v>38</v>
      </c>
      <c r="H2872" t="s">
        <v>39</v>
      </c>
      <c r="I2872" s="1">
        <v>41845</v>
      </c>
      <c r="J2872" t="s">
        <v>20</v>
      </c>
      <c r="K2872" t="s">
        <v>204</v>
      </c>
      <c r="L2872" t="s">
        <v>225</v>
      </c>
      <c r="M2872" t="s">
        <v>38</v>
      </c>
      <c r="N2872" t="s">
        <v>21</v>
      </c>
      <c r="P2872" t="s">
        <v>23</v>
      </c>
      <c r="Q2872" t="str">
        <f>IF(COUNTIF(Table2[type_of_injury],Table2[[#This Row],[type_of_injury]])&lt;40,"other",Table2[[#This Row],[type_of_injury]])</f>
        <v>gunfire</v>
      </c>
      <c r="R2872" t="str" cm="1">
        <f t="array" ref="R2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3" spans="1:18" x14ac:dyDescent="0.35">
      <c r="A2873" t="s">
        <v>3359</v>
      </c>
      <c r="B2873" s="1">
        <v>41845</v>
      </c>
      <c r="C2873">
        <v>24</v>
      </c>
      <c r="D2873" t="str" cm="1">
        <f t="array" ref="D2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73" t="s">
        <v>16</v>
      </c>
      <c r="F2873" t="s">
        <v>41</v>
      </c>
      <c r="G2873" t="s">
        <v>41</v>
      </c>
      <c r="H2873" t="s">
        <v>39</v>
      </c>
      <c r="I2873" s="1">
        <v>41845</v>
      </c>
      <c r="J2873" t="s">
        <v>20</v>
      </c>
      <c r="K2873" t="s">
        <v>204</v>
      </c>
      <c r="L2873" t="s">
        <v>41</v>
      </c>
      <c r="M2873" t="s">
        <v>41</v>
      </c>
      <c r="N2873" t="s">
        <v>21</v>
      </c>
      <c r="P2873" t="s">
        <v>23</v>
      </c>
      <c r="Q2873" t="str">
        <f>IF(COUNTIF(Table2[type_of_injury],Table2[[#This Row],[type_of_injury]])&lt;40,"other",Table2[[#This Row],[type_of_injury]])</f>
        <v>gunfire</v>
      </c>
      <c r="R2873" t="str" cm="1">
        <f t="array" ref="R2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4" spans="1:18" x14ac:dyDescent="0.35">
      <c r="A2874" t="s">
        <v>3360</v>
      </c>
      <c r="B2874" s="1">
        <v>41845</v>
      </c>
      <c r="C2874">
        <v>36</v>
      </c>
      <c r="D2874" t="str" cm="1">
        <f t="array" ref="D2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74" t="s">
        <v>16</v>
      </c>
      <c r="F2874" t="s">
        <v>37</v>
      </c>
      <c r="G2874" t="s">
        <v>38</v>
      </c>
      <c r="H2874" t="s">
        <v>39</v>
      </c>
      <c r="I2874" s="1">
        <v>41845</v>
      </c>
      <c r="J2874" t="s">
        <v>20</v>
      </c>
      <c r="K2874" t="s">
        <v>204</v>
      </c>
      <c r="L2874" t="s">
        <v>225</v>
      </c>
      <c r="M2874" t="s">
        <v>38</v>
      </c>
      <c r="N2874" t="s">
        <v>21</v>
      </c>
      <c r="P2874" t="s">
        <v>23</v>
      </c>
      <c r="Q2874" t="str">
        <f>IF(COUNTIF(Table2[type_of_injury],Table2[[#This Row],[type_of_injury]])&lt;40,"other",Table2[[#This Row],[type_of_injury]])</f>
        <v>gunfire</v>
      </c>
      <c r="R2874" t="str" cm="1">
        <f t="array" ref="R2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5" spans="1:18" x14ac:dyDescent="0.35">
      <c r="A2875" t="s">
        <v>3361</v>
      </c>
      <c r="B2875" s="1">
        <v>41845</v>
      </c>
      <c r="C2875">
        <v>21</v>
      </c>
      <c r="D2875" t="str" cm="1">
        <f t="array" ref="D2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75" t="s">
        <v>16</v>
      </c>
      <c r="F2875" t="s">
        <v>37</v>
      </c>
      <c r="G2875" t="s">
        <v>38</v>
      </c>
      <c r="H2875" t="s">
        <v>39</v>
      </c>
      <c r="I2875" s="1">
        <v>41845</v>
      </c>
      <c r="J2875" t="s">
        <v>20</v>
      </c>
      <c r="K2875" t="s">
        <v>204</v>
      </c>
      <c r="L2875" t="s">
        <v>225</v>
      </c>
      <c r="M2875" t="s">
        <v>38</v>
      </c>
      <c r="N2875" t="s">
        <v>21</v>
      </c>
      <c r="P2875" t="s">
        <v>23</v>
      </c>
      <c r="Q2875" t="str">
        <f>IF(COUNTIF(Table2[type_of_injury],Table2[[#This Row],[type_of_injury]])&lt;40,"other",Table2[[#This Row],[type_of_injury]])</f>
        <v>gunfire</v>
      </c>
      <c r="R2875" t="str" cm="1">
        <f t="array" ref="R2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6" spans="1:18" x14ac:dyDescent="0.35">
      <c r="A2876" t="s">
        <v>3362</v>
      </c>
      <c r="B2876" s="1">
        <v>41845</v>
      </c>
      <c r="C2876">
        <v>51</v>
      </c>
      <c r="D2876" t="str" cm="1">
        <f t="array" ref="D2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876" t="s">
        <v>16</v>
      </c>
      <c r="F2876" t="s">
        <v>37</v>
      </c>
      <c r="G2876" t="s">
        <v>38</v>
      </c>
      <c r="H2876" t="s">
        <v>39</v>
      </c>
      <c r="I2876" s="1">
        <v>41845</v>
      </c>
      <c r="J2876" t="s">
        <v>20</v>
      </c>
      <c r="K2876" t="s">
        <v>204</v>
      </c>
      <c r="L2876" t="s">
        <v>225</v>
      </c>
      <c r="M2876" t="s">
        <v>38</v>
      </c>
      <c r="N2876" t="s">
        <v>21</v>
      </c>
      <c r="P2876" t="s">
        <v>23</v>
      </c>
      <c r="Q2876" t="str">
        <f>IF(COUNTIF(Table2[type_of_injury],Table2[[#This Row],[type_of_injury]])&lt;40,"other",Table2[[#This Row],[type_of_injury]])</f>
        <v>gunfire</v>
      </c>
      <c r="R2876" t="str" cm="1">
        <f t="array" ref="R2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7" spans="1:18" x14ac:dyDescent="0.35">
      <c r="A2877" t="s">
        <v>3363</v>
      </c>
      <c r="B2877" s="1">
        <v>41845</v>
      </c>
      <c r="C2877">
        <v>18</v>
      </c>
      <c r="D2877" t="str" cm="1">
        <f t="array" ref="D2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77" t="s">
        <v>16</v>
      </c>
      <c r="F2877" t="s">
        <v>891</v>
      </c>
      <c r="G2877" t="s">
        <v>218</v>
      </c>
      <c r="H2877" t="s">
        <v>39</v>
      </c>
      <c r="I2877" s="1">
        <v>41845</v>
      </c>
      <c r="J2877" t="s">
        <v>20</v>
      </c>
      <c r="K2877" t="s">
        <v>204</v>
      </c>
      <c r="L2877" t="s">
        <v>891</v>
      </c>
      <c r="M2877" t="s">
        <v>218</v>
      </c>
      <c r="N2877" t="s">
        <v>21</v>
      </c>
      <c r="O2877" t="s">
        <v>35</v>
      </c>
      <c r="P2877" t="s">
        <v>23</v>
      </c>
      <c r="Q2877" t="str">
        <f>IF(COUNTIF(Table2[type_of_injury],Table2[[#This Row],[type_of_injury]])&lt;40,"other",Table2[[#This Row],[type_of_injury]])</f>
        <v>gunfire</v>
      </c>
      <c r="R2877" t="str" cm="1">
        <f t="array" ref="R2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8" spans="1:18" x14ac:dyDescent="0.35">
      <c r="A2878" t="s">
        <v>3364</v>
      </c>
      <c r="B2878" s="1">
        <v>41845</v>
      </c>
      <c r="C2878">
        <v>19</v>
      </c>
      <c r="D2878" t="str" cm="1">
        <f t="array" ref="D2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78" t="s">
        <v>16</v>
      </c>
      <c r="F2878" t="s">
        <v>891</v>
      </c>
      <c r="G2878" t="s">
        <v>218</v>
      </c>
      <c r="H2878" t="s">
        <v>39</v>
      </c>
      <c r="I2878" s="1">
        <v>41845</v>
      </c>
      <c r="J2878" t="s">
        <v>20</v>
      </c>
      <c r="K2878" t="s">
        <v>204</v>
      </c>
      <c r="L2878" t="s">
        <v>891</v>
      </c>
      <c r="M2878" t="s">
        <v>218</v>
      </c>
      <c r="N2878" t="s">
        <v>21</v>
      </c>
      <c r="O2878" t="s">
        <v>35</v>
      </c>
      <c r="P2878" t="s">
        <v>23</v>
      </c>
      <c r="Q2878" t="str">
        <f>IF(COUNTIF(Table2[type_of_injury],Table2[[#This Row],[type_of_injury]])&lt;40,"other",Table2[[#This Row],[type_of_injury]])</f>
        <v>gunfire</v>
      </c>
      <c r="R2878" t="str" cm="1">
        <f t="array" ref="R2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79" spans="1:18" x14ac:dyDescent="0.35">
      <c r="A2879" t="s">
        <v>3365</v>
      </c>
      <c r="B2879" s="1">
        <v>41845</v>
      </c>
      <c r="C2879">
        <v>22</v>
      </c>
      <c r="D2879" t="str" cm="1">
        <f t="array" ref="D2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79" t="s">
        <v>16</v>
      </c>
      <c r="F2879" t="s">
        <v>891</v>
      </c>
      <c r="G2879" t="s">
        <v>218</v>
      </c>
      <c r="H2879" t="s">
        <v>39</v>
      </c>
      <c r="I2879" s="1">
        <v>41845</v>
      </c>
      <c r="J2879" t="s">
        <v>20</v>
      </c>
      <c r="K2879" t="s">
        <v>204</v>
      </c>
      <c r="L2879" t="s">
        <v>891</v>
      </c>
      <c r="M2879" t="s">
        <v>218</v>
      </c>
      <c r="N2879" t="s">
        <v>21</v>
      </c>
      <c r="O2879" t="s">
        <v>35</v>
      </c>
      <c r="P2879" t="s">
        <v>23</v>
      </c>
      <c r="Q2879" t="str">
        <f>IF(COUNTIF(Table2[type_of_injury],Table2[[#This Row],[type_of_injury]])&lt;40,"other",Table2[[#This Row],[type_of_injury]])</f>
        <v>gunfire</v>
      </c>
      <c r="R2879" t="str" cm="1">
        <f t="array" ref="R2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0" spans="1:18" x14ac:dyDescent="0.35">
      <c r="A2880" t="s">
        <v>3366</v>
      </c>
      <c r="B2880" s="1">
        <v>41845</v>
      </c>
      <c r="C2880">
        <v>24</v>
      </c>
      <c r="D2880" t="str" cm="1">
        <f t="array" ref="D2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80" t="s">
        <v>16</v>
      </c>
      <c r="F2880" t="s">
        <v>891</v>
      </c>
      <c r="G2880" t="s">
        <v>218</v>
      </c>
      <c r="H2880" t="s">
        <v>39</v>
      </c>
      <c r="I2880" s="1">
        <v>41845</v>
      </c>
      <c r="J2880" t="s">
        <v>20</v>
      </c>
      <c r="K2880" t="s">
        <v>204</v>
      </c>
      <c r="L2880" t="s">
        <v>737</v>
      </c>
      <c r="M2880" t="s">
        <v>218</v>
      </c>
      <c r="N2880" t="s">
        <v>21</v>
      </c>
      <c r="O2880" t="s">
        <v>35</v>
      </c>
      <c r="P2880" t="s">
        <v>23</v>
      </c>
      <c r="Q2880" t="str">
        <f>IF(COUNTIF(Table2[type_of_injury],Table2[[#This Row],[type_of_injury]])&lt;40,"other",Table2[[#This Row],[type_of_injury]])</f>
        <v>gunfire</v>
      </c>
      <c r="R2880" t="str" cm="1">
        <f t="array" ref="R2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1" spans="1:18" x14ac:dyDescent="0.35">
      <c r="A2881" t="s">
        <v>3367</v>
      </c>
      <c r="B2881" s="1">
        <v>41845</v>
      </c>
      <c r="C2881">
        <v>16</v>
      </c>
      <c r="D2881" t="str" cm="1">
        <f t="array" ref="D2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81" t="s">
        <v>16</v>
      </c>
      <c r="F2881" t="s">
        <v>891</v>
      </c>
      <c r="G2881" t="s">
        <v>218</v>
      </c>
      <c r="H2881" t="s">
        <v>39</v>
      </c>
      <c r="I2881" s="1">
        <v>41845</v>
      </c>
      <c r="J2881" t="s">
        <v>20</v>
      </c>
      <c r="K2881" t="s">
        <v>204</v>
      </c>
      <c r="L2881" t="s">
        <v>891</v>
      </c>
      <c r="M2881" t="s">
        <v>218</v>
      </c>
      <c r="N2881" t="s">
        <v>21</v>
      </c>
      <c r="O2881" t="s">
        <v>35</v>
      </c>
      <c r="P2881" t="s">
        <v>23</v>
      </c>
      <c r="Q2881" t="str">
        <f>IF(COUNTIF(Table2[type_of_injury],Table2[[#This Row],[type_of_injury]])&lt;40,"other",Table2[[#This Row],[type_of_injury]])</f>
        <v>gunfire</v>
      </c>
      <c r="R2881" t="str" cm="1">
        <f t="array" ref="R2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2" spans="1:18" x14ac:dyDescent="0.35">
      <c r="A2882" t="s">
        <v>3368</v>
      </c>
      <c r="B2882" s="1">
        <v>41845</v>
      </c>
      <c r="C2882">
        <v>19</v>
      </c>
      <c r="D2882" t="str" cm="1">
        <f t="array" ref="D2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82" t="s">
        <v>16</v>
      </c>
      <c r="F2882" t="s">
        <v>74</v>
      </c>
      <c r="G2882" t="s">
        <v>75</v>
      </c>
      <c r="H2882" t="s">
        <v>19</v>
      </c>
      <c r="I2882" s="1">
        <v>41845</v>
      </c>
      <c r="J2882" t="s">
        <v>20</v>
      </c>
      <c r="L2882" t="s">
        <v>258</v>
      </c>
      <c r="M2882" t="s">
        <v>75</v>
      </c>
      <c r="N2882" t="s">
        <v>21</v>
      </c>
      <c r="O2882" t="s">
        <v>22</v>
      </c>
      <c r="P2882" t="s">
        <v>96</v>
      </c>
      <c r="Q2882" t="str">
        <f>IF(COUNTIF(Table2[type_of_injury],Table2[[#This Row],[type_of_injury]])&lt;40,"other",Table2[[#This Row],[type_of_injury]])</f>
        <v>gunfire</v>
      </c>
      <c r="R2882" t="str" cm="1">
        <f t="array" ref="R2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3" spans="1:18" x14ac:dyDescent="0.35">
      <c r="A2883" t="s">
        <v>3369</v>
      </c>
      <c r="B2883" s="1">
        <v>41845</v>
      </c>
      <c r="C2883">
        <v>25</v>
      </c>
      <c r="D2883" t="str" cm="1">
        <f t="array" ref="D2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83" t="s">
        <v>16</v>
      </c>
      <c r="F2883" t="s">
        <v>891</v>
      </c>
      <c r="G2883" t="s">
        <v>218</v>
      </c>
      <c r="H2883" t="s">
        <v>39</v>
      </c>
      <c r="I2883" s="1">
        <v>41845</v>
      </c>
      <c r="J2883" t="s">
        <v>20</v>
      </c>
      <c r="K2883" t="s">
        <v>204</v>
      </c>
      <c r="L2883" t="s">
        <v>891</v>
      </c>
      <c r="M2883" t="s">
        <v>218</v>
      </c>
      <c r="N2883" t="s">
        <v>21</v>
      </c>
      <c r="O2883" t="s">
        <v>35</v>
      </c>
      <c r="P2883" t="s">
        <v>23</v>
      </c>
      <c r="Q2883" t="str">
        <f>IF(COUNTIF(Table2[type_of_injury],Table2[[#This Row],[type_of_injury]])&lt;40,"other",Table2[[#This Row],[type_of_injury]])</f>
        <v>gunfire</v>
      </c>
      <c r="R2883" t="str" cm="1">
        <f t="array" ref="R2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4" spans="1:18" x14ac:dyDescent="0.35">
      <c r="A2884" t="s">
        <v>3370</v>
      </c>
      <c r="B2884" s="1">
        <v>41845</v>
      </c>
      <c r="C2884">
        <v>19</v>
      </c>
      <c r="D2884" t="str" cm="1">
        <f t="array" ref="D2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84" t="s">
        <v>16</v>
      </c>
      <c r="F2884" t="s">
        <v>891</v>
      </c>
      <c r="G2884" t="s">
        <v>218</v>
      </c>
      <c r="H2884" t="s">
        <v>39</v>
      </c>
      <c r="I2884" s="1">
        <v>41845</v>
      </c>
      <c r="J2884" t="s">
        <v>20</v>
      </c>
      <c r="K2884" t="s">
        <v>204</v>
      </c>
      <c r="L2884" t="s">
        <v>891</v>
      </c>
      <c r="M2884" t="s">
        <v>218</v>
      </c>
      <c r="N2884" t="s">
        <v>21</v>
      </c>
      <c r="O2884" t="s">
        <v>35</v>
      </c>
      <c r="P2884" t="s">
        <v>23</v>
      </c>
      <c r="Q2884" t="str">
        <f>IF(COUNTIF(Table2[type_of_injury],Table2[[#This Row],[type_of_injury]])&lt;40,"other",Table2[[#This Row],[type_of_injury]])</f>
        <v>gunfire</v>
      </c>
      <c r="R2884" t="str" cm="1">
        <f t="array" ref="R2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5" spans="1:18" x14ac:dyDescent="0.35">
      <c r="A2885" t="s">
        <v>3371</v>
      </c>
      <c r="B2885" s="1">
        <v>41845</v>
      </c>
      <c r="C2885">
        <v>23</v>
      </c>
      <c r="D2885" t="str" cm="1">
        <f t="array" ref="D2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85" t="s">
        <v>16</v>
      </c>
      <c r="F2885" t="s">
        <v>891</v>
      </c>
      <c r="G2885" t="s">
        <v>218</v>
      </c>
      <c r="H2885" t="s">
        <v>39</v>
      </c>
      <c r="I2885" s="1">
        <v>41845</v>
      </c>
      <c r="J2885" t="s">
        <v>20</v>
      </c>
      <c r="K2885" t="s">
        <v>204</v>
      </c>
      <c r="L2885" t="s">
        <v>891</v>
      </c>
      <c r="M2885" t="s">
        <v>218</v>
      </c>
      <c r="N2885" t="s">
        <v>21</v>
      </c>
      <c r="O2885" t="s">
        <v>35</v>
      </c>
      <c r="P2885" t="s">
        <v>23</v>
      </c>
      <c r="Q2885" t="str">
        <f>IF(COUNTIF(Table2[type_of_injury],Table2[[#This Row],[type_of_injury]])&lt;40,"other",Table2[[#This Row],[type_of_injury]])</f>
        <v>gunfire</v>
      </c>
      <c r="R2885" t="str" cm="1">
        <f t="array" ref="R2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6" spans="1:18" x14ac:dyDescent="0.35">
      <c r="A2886" t="s">
        <v>3372</v>
      </c>
      <c r="B2886" s="1">
        <v>41845</v>
      </c>
      <c r="C2886">
        <v>22</v>
      </c>
      <c r="D2886" t="str" cm="1">
        <f t="array" ref="D2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86" t="s">
        <v>16</v>
      </c>
      <c r="F2886" t="s">
        <v>891</v>
      </c>
      <c r="G2886" t="s">
        <v>218</v>
      </c>
      <c r="H2886" t="s">
        <v>39</v>
      </c>
      <c r="I2886" s="1">
        <v>41845</v>
      </c>
      <c r="J2886" t="s">
        <v>20</v>
      </c>
      <c r="K2886" t="s">
        <v>204</v>
      </c>
      <c r="L2886" t="s">
        <v>737</v>
      </c>
      <c r="M2886" t="s">
        <v>218</v>
      </c>
      <c r="N2886" t="s">
        <v>21</v>
      </c>
      <c r="O2886" t="s">
        <v>35</v>
      </c>
      <c r="P2886" t="s">
        <v>23</v>
      </c>
      <c r="Q2886" t="str">
        <f>IF(COUNTIF(Table2[type_of_injury],Table2[[#This Row],[type_of_injury]])&lt;40,"other",Table2[[#This Row],[type_of_injury]])</f>
        <v>gunfire</v>
      </c>
      <c r="R2886" t="str" cm="1">
        <f t="array" ref="R2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7" spans="1:18" x14ac:dyDescent="0.35">
      <c r="A2887" t="s">
        <v>3373</v>
      </c>
      <c r="B2887" s="1">
        <v>41845</v>
      </c>
      <c r="C2887">
        <v>23</v>
      </c>
      <c r="D2887" t="str" cm="1">
        <f t="array" ref="D2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87" t="s">
        <v>16</v>
      </c>
      <c r="F2887" t="s">
        <v>37</v>
      </c>
      <c r="G2887" t="s">
        <v>38</v>
      </c>
      <c r="H2887" t="s">
        <v>39</v>
      </c>
      <c r="I2887" s="1">
        <v>41845</v>
      </c>
      <c r="J2887" t="s">
        <v>20</v>
      </c>
      <c r="K2887" t="s">
        <v>204</v>
      </c>
      <c r="L2887" t="s">
        <v>225</v>
      </c>
      <c r="M2887" t="s">
        <v>38</v>
      </c>
      <c r="N2887" t="s">
        <v>21</v>
      </c>
      <c r="P2887" t="s">
        <v>23</v>
      </c>
      <c r="Q2887" t="str">
        <f>IF(COUNTIF(Table2[type_of_injury],Table2[[#This Row],[type_of_injury]])&lt;40,"other",Table2[[#This Row],[type_of_injury]])</f>
        <v>gunfire</v>
      </c>
      <c r="R2887" t="str" cm="1">
        <f t="array" ref="R2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8" spans="1:18" x14ac:dyDescent="0.35">
      <c r="A2888" t="s">
        <v>3374</v>
      </c>
      <c r="B2888" s="1">
        <v>41845</v>
      </c>
      <c r="C2888">
        <v>22</v>
      </c>
      <c r="D2888" t="str" cm="1">
        <f t="array" ref="D2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88" t="s">
        <v>16</v>
      </c>
      <c r="F2888" t="s">
        <v>37</v>
      </c>
      <c r="G2888" t="s">
        <v>38</v>
      </c>
      <c r="H2888" t="s">
        <v>39</v>
      </c>
      <c r="I2888" s="1">
        <v>41845</v>
      </c>
      <c r="J2888" t="s">
        <v>20</v>
      </c>
      <c r="K2888" t="s">
        <v>204</v>
      </c>
      <c r="L2888" t="s">
        <v>225</v>
      </c>
      <c r="M2888" t="s">
        <v>38</v>
      </c>
      <c r="N2888" t="s">
        <v>21</v>
      </c>
      <c r="P2888" t="s">
        <v>23</v>
      </c>
      <c r="Q2888" t="str">
        <f>IF(COUNTIF(Table2[type_of_injury],Table2[[#This Row],[type_of_injury]])&lt;40,"other",Table2[[#This Row],[type_of_injury]])</f>
        <v>gunfire</v>
      </c>
      <c r="R2888" t="str" cm="1">
        <f t="array" ref="R2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89" spans="1:18" x14ac:dyDescent="0.35">
      <c r="A2889" t="s">
        <v>3375</v>
      </c>
      <c r="B2889" s="1">
        <v>41845</v>
      </c>
      <c r="C2889">
        <v>17</v>
      </c>
      <c r="D2889" t="str" cm="1">
        <f t="array" ref="D2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889" t="s">
        <v>16</v>
      </c>
      <c r="F2889" t="s">
        <v>41</v>
      </c>
      <c r="G2889" t="s">
        <v>41</v>
      </c>
      <c r="H2889" t="s">
        <v>39</v>
      </c>
      <c r="I2889" s="1">
        <v>41845</v>
      </c>
      <c r="J2889" t="s">
        <v>20</v>
      </c>
      <c r="K2889" t="s">
        <v>204</v>
      </c>
      <c r="L2889" t="s">
        <v>41</v>
      </c>
      <c r="M2889" t="s">
        <v>41</v>
      </c>
      <c r="N2889" t="s">
        <v>21</v>
      </c>
      <c r="P2889" t="s">
        <v>23</v>
      </c>
      <c r="Q2889" t="str">
        <f>IF(COUNTIF(Table2[type_of_injury],Table2[[#This Row],[type_of_injury]])&lt;40,"other",Table2[[#This Row],[type_of_injury]])</f>
        <v>gunfire</v>
      </c>
      <c r="R2889" t="str" cm="1">
        <f t="array" ref="R2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0" spans="1:18" x14ac:dyDescent="0.35">
      <c r="A2890" t="s">
        <v>3376</v>
      </c>
      <c r="B2890" s="1">
        <v>41845</v>
      </c>
      <c r="C2890">
        <v>22</v>
      </c>
      <c r="D2890" t="str" cm="1">
        <f t="array" ref="D2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90" t="s">
        <v>16</v>
      </c>
      <c r="F2890" t="s">
        <v>41</v>
      </c>
      <c r="G2890" t="s">
        <v>41</v>
      </c>
      <c r="H2890" t="s">
        <v>39</v>
      </c>
      <c r="I2890" s="1">
        <v>41845</v>
      </c>
      <c r="J2890" t="s">
        <v>20</v>
      </c>
      <c r="K2890" t="s">
        <v>204</v>
      </c>
      <c r="L2890" t="s">
        <v>41</v>
      </c>
      <c r="M2890" t="s">
        <v>41</v>
      </c>
      <c r="N2890" t="s">
        <v>21</v>
      </c>
      <c r="P2890" t="s">
        <v>23</v>
      </c>
      <c r="Q2890" t="str">
        <f>IF(COUNTIF(Table2[type_of_injury],Table2[[#This Row],[type_of_injury]])&lt;40,"other",Table2[[#This Row],[type_of_injury]])</f>
        <v>gunfire</v>
      </c>
      <c r="R2890" t="str" cm="1">
        <f t="array" ref="R2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1" spans="1:18" x14ac:dyDescent="0.35">
      <c r="A2891" t="s">
        <v>3377</v>
      </c>
      <c r="B2891" s="1">
        <v>41845</v>
      </c>
      <c r="C2891">
        <v>21</v>
      </c>
      <c r="D2891" t="str" cm="1">
        <f t="array" ref="D2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91" t="s">
        <v>69</v>
      </c>
      <c r="F2891" t="s">
        <v>565</v>
      </c>
      <c r="G2891" t="s">
        <v>222</v>
      </c>
      <c r="H2891" t="s">
        <v>39</v>
      </c>
      <c r="I2891" s="1">
        <v>41845</v>
      </c>
      <c r="J2891" t="s">
        <v>20</v>
      </c>
      <c r="L2891" t="s">
        <v>94</v>
      </c>
      <c r="M2891" t="s">
        <v>77</v>
      </c>
      <c r="N2891" t="s">
        <v>21</v>
      </c>
      <c r="O2891" t="s">
        <v>35</v>
      </c>
      <c r="P2891" t="s">
        <v>72</v>
      </c>
      <c r="Q2891" t="str">
        <f>IF(COUNTIF(Table2[type_of_injury],Table2[[#This Row],[type_of_injury]])&lt;40,"other",Table2[[#This Row],[type_of_injury]])</f>
        <v>gunfire</v>
      </c>
      <c r="R2891" t="str" cm="1">
        <f t="array" ref="R2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2" spans="1:18" x14ac:dyDescent="0.35">
      <c r="A2892" t="s">
        <v>3378</v>
      </c>
      <c r="B2892" s="1">
        <v>41844</v>
      </c>
      <c r="C2892">
        <v>22</v>
      </c>
      <c r="D2892" t="str" cm="1">
        <f t="array" ref="D2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92" t="s">
        <v>69</v>
      </c>
      <c r="F2892" t="s">
        <v>39</v>
      </c>
      <c r="G2892" t="s">
        <v>39</v>
      </c>
      <c r="H2892" t="s">
        <v>39</v>
      </c>
      <c r="I2892" s="1">
        <v>41846</v>
      </c>
      <c r="J2892" t="s">
        <v>20</v>
      </c>
      <c r="L2892" t="s">
        <v>3379</v>
      </c>
      <c r="M2892" t="s">
        <v>46</v>
      </c>
      <c r="N2892" t="s">
        <v>21</v>
      </c>
      <c r="O2892" t="s">
        <v>22</v>
      </c>
      <c r="P2892" t="s">
        <v>72</v>
      </c>
      <c r="Q2892" t="str">
        <f>IF(COUNTIF(Table2[type_of_injury],Table2[[#This Row],[type_of_injury]])&lt;40,"other",Table2[[#This Row],[type_of_injury]])</f>
        <v>gunfire</v>
      </c>
      <c r="R2892" t="str" cm="1">
        <f t="array" ref="R2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3" spans="1:18" x14ac:dyDescent="0.35">
      <c r="A2893" t="s">
        <v>3380</v>
      </c>
      <c r="B2893" s="1">
        <v>41844</v>
      </c>
      <c r="C2893">
        <v>1</v>
      </c>
      <c r="D2893" t="str" cm="1">
        <f t="array" ref="D2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893" t="s">
        <v>16</v>
      </c>
      <c r="F2893" t="s">
        <v>565</v>
      </c>
      <c r="G2893" t="s">
        <v>222</v>
      </c>
      <c r="H2893" t="s">
        <v>39</v>
      </c>
      <c r="I2893" s="1">
        <v>41844</v>
      </c>
      <c r="J2893" t="s">
        <v>71</v>
      </c>
      <c r="K2893" t="s">
        <v>40</v>
      </c>
      <c r="L2893" t="s">
        <v>566</v>
      </c>
      <c r="M2893" t="s">
        <v>222</v>
      </c>
      <c r="N2893" t="s">
        <v>21</v>
      </c>
      <c r="O2893" t="s">
        <v>585</v>
      </c>
      <c r="P2893" t="s">
        <v>23</v>
      </c>
      <c r="Q2893" t="str">
        <f>IF(COUNTIF(Table2[type_of_injury],Table2[[#This Row],[type_of_injury]])&lt;40,"other",Table2[[#This Row],[type_of_injury]])</f>
        <v>gunfire</v>
      </c>
      <c r="R2893" t="str" cm="1">
        <f t="array" ref="R2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4" spans="1:18" x14ac:dyDescent="0.35">
      <c r="A2894" t="s">
        <v>3381</v>
      </c>
      <c r="B2894" s="1">
        <v>41844</v>
      </c>
      <c r="C2894">
        <v>55</v>
      </c>
      <c r="D2894" t="str" cm="1">
        <f t="array" ref="D2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894" t="s">
        <v>16</v>
      </c>
      <c r="F2894" t="s">
        <v>798</v>
      </c>
      <c r="G2894" t="s">
        <v>41</v>
      </c>
      <c r="H2894" t="s">
        <v>39</v>
      </c>
      <c r="I2894" s="1">
        <v>41844</v>
      </c>
      <c r="J2894" t="s">
        <v>20</v>
      </c>
      <c r="K2894" t="s">
        <v>40</v>
      </c>
      <c r="L2894" t="s">
        <v>799</v>
      </c>
      <c r="M2894" t="s">
        <v>41</v>
      </c>
      <c r="N2894" t="s">
        <v>21</v>
      </c>
      <c r="P2894" t="s">
        <v>23</v>
      </c>
      <c r="Q2894" t="str">
        <f>IF(COUNTIF(Table2[type_of_injury],Table2[[#This Row],[type_of_injury]])&lt;40,"other",Table2[[#This Row],[type_of_injury]])</f>
        <v>gunfire</v>
      </c>
      <c r="R2894" t="str" cm="1">
        <f t="array" ref="R2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5" spans="1:18" x14ac:dyDescent="0.35">
      <c r="A2895" t="s">
        <v>3382</v>
      </c>
      <c r="B2895" s="1">
        <v>41844</v>
      </c>
      <c r="C2895">
        <v>25</v>
      </c>
      <c r="D2895" t="str" cm="1">
        <f t="array" ref="D2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95" t="s">
        <v>16</v>
      </c>
      <c r="F2895" t="s">
        <v>37</v>
      </c>
      <c r="G2895" t="s">
        <v>38</v>
      </c>
      <c r="H2895" t="s">
        <v>39</v>
      </c>
      <c r="I2895" s="1">
        <v>41844</v>
      </c>
      <c r="J2895" t="s">
        <v>20</v>
      </c>
      <c r="K2895" t="s">
        <v>204</v>
      </c>
      <c r="L2895" t="s">
        <v>225</v>
      </c>
      <c r="M2895" t="s">
        <v>38</v>
      </c>
      <c r="N2895" t="s">
        <v>21</v>
      </c>
      <c r="P2895" t="s">
        <v>23</v>
      </c>
      <c r="Q2895" t="str">
        <f>IF(COUNTIF(Table2[type_of_injury],Table2[[#This Row],[type_of_injury]])&lt;40,"other",Table2[[#This Row],[type_of_injury]])</f>
        <v>gunfire</v>
      </c>
      <c r="R2895" t="str" cm="1">
        <f t="array" ref="R2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6" spans="1:18" x14ac:dyDescent="0.35">
      <c r="A2896" t="s">
        <v>3383</v>
      </c>
      <c r="B2896" s="1">
        <v>41844</v>
      </c>
      <c r="C2896">
        <v>49</v>
      </c>
      <c r="D2896" t="str" cm="1">
        <f t="array" ref="D2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896" t="s">
        <v>16</v>
      </c>
      <c r="F2896" t="s">
        <v>1309</v>
      </c>
      <c r="G2896" t="s">
        <v>210</v>
      </c>
      <c r="H2896" t="s">
        <v>39</v>
      </c>
      <c r="I2896" s="1">
        <v>41844</v>
      </c>
      <c r="J2896" t="s">
        <v>20</v>
      </c>
      <c r="K2896" t="s">
        <v>40</v>
      </c>
      <c r="L2896" t="s">
        <v>1309</v>
      </c>
      <c r="M2896" t="s">
        <v>210</v>
      </c>
      <c r="N2896" t="s">
        <v>21</v>
      </c>
      <c r="O2896" t="s">
        <v>35</v>
      </c>
      <c r="P2896" t="s">
        <v>23</v>
      </c>
      <c r="Q2896" t="str">
        <f>IF(COUNTIF(Table2[type_of_injury],Table2[[#This Row],[type_of_injury]])&lt;40,"other",Table2[[#This Row],[type_of_injury]])</f>
        <v>gunfire</v>
      </c>
      <c r="R2896" t="str" cm="1">
        <f t="array" ref="R2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7" spans="1:18" x14ac:dyDescent="0.35">
      <c r="A2897" t="s">
        <v>3384</v>
      </c>
      <c r="B2897" s="1">
        <v>41844</v>
      </c>
      <c r="C2897">
        <v>32</v>
      </c>
      <c r="D2897" t="str" cm="1">
        <f t="array" ref="D2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97" t="s">
        <v>16</v>
      </c>
      <c r="F2897" t="s">
        <v>242</v>
      </c>
      <c r="G2897" t="s">
        <v>41</v>
      </c>
      <c r="H2897" t="s">
        <v>39</v>
      </c>
      <c r="I2897" s="1">
        <v>41844</v>
      </c>
      <c r="J2897" t="s">
        <v>20</v>
      </c>
      <c r="K2897" t="s">
        <v>204</v>
      </c>
      <c r="L2897" t="s">
        <v>242</v>
      </c>
      <c r="M2897" t="s">
        <v>41</v>
      </c>
      <c r="N2897" t="s">
        <v>21</v>
      </c>
      <c r="O2897" t="s">
        <v>35</v>
      </c>
      <c r="P2897" t="s">
        <v>23</v>
      </c>
      <c r="Q2897" t="str">
        <f>IF(COUNTIF(Table2[type_of_injury],Table2[[#This Row],[type_of_injury]])&lt;40,"other",Table2[[#This Row],[type_of_injury]])</f>
        <v>gunfire</v>
      </c>
      <c r="R2897" t="str" cm="1">
        <f t="array" ref="R2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8" spans="1:18" x14ac:dyDescent="0.35">
      <c r="A2898" t="s">
        <v>3385</v>
      </c>
      <c r="B2898" s="1">
        <v>41844</v>
      </c>
      <c r="C2898">
        <v>31</v>
      </c>
      <c r="D2898" t="str" cm="1">
        <f t="array" ref="D2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898" t="s">
        <v>16</v>
      </c>
      <c r="F2898" t="s">
        <v>218</v>
      </c>
      <c r="G2898" t="s">
        <v>218</v>
      </c>
      <c r="H2898" t="s">
        <v>39</v>
      </c>
      <c r="I2898" s="1">
        <v>41844</v>
      </c>
      <c r="J2898" t="s">
        <v>20</v>
      </c>
      <c r="K2898" t="s">
        <v>204</v>
      </c>
      <c r="L2898" t="s">
        <v>218</v>
      </c>
      <c r="M2898" t="s">
        <v>218</v>
      </c>
      <c r="N2898" t="s">
        <v>21</v>
      </c>
      <c r="O2898" t="s">
        <v>35</v>
      </c>
      <c r="P2898" t="s">
        <v>23</v>
      </c>
      <c r="Q2898" t="str">
        <f>IF(COUNTIF(Table2[type_of_injury],Table2[[#This Row],[type_of_injury]])&lt;40,"other",Table2[[#This Row],[type_of_injury]])</f>
        <v>gunfire</v>
      </c>
      <c r="R2898" t="str" cm="1">
        <f t="array" ref="R2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899" spans="1:18" x14ac:dyDescent="0.35">
      <c r="A2899" t="s">
        <v>3386</v>
      </c>
      <c r="B2899" s="1">
        <v>41844</v>
      </c>
      <c r="C2899">
        <v>24</v>
      </c>
      <c r="D2899" t="str" cm="1">
        <f t="array" ref="D2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899" t="s">
        <v>16</v>
      </c>
      <c r="F2899" t="s">
        <v>218</v>
      </c>
      <c r="G2899" t="s">
        <v>218</v>
      </c>
      <c r="H2899" t="s">
        <v>39</v>
      </c>
      <c r="I2899" s="1">
        <v>41844</v>
      </c>
      <c r="J2899" t="s">
        <v>20</v>
      </c>
      <c r="K2899" t="s">
        <v>204</v>
      </c>
      <c r="L2899" t="s">
        <v>218</v>
      </c>
      <c r="M2899" t="s">
        <v>218</v>
      </c>
      <c r="N2899" t="s">
        <v>21</v>
      </c>
      <c r="P2899" t="s">
        <v>23</v>
      </c>
      <c r="Q2899" t="str">
        <f>IF(COUNTIF(Table2[type_of_injury],Table2[[#This Row],[type_of_injury]])&lt;40,"other",Table2[[#This Row],[type_of_injury]])</f>
        <v>gunfire</v>
      </c>
      <c r="R2899" t="str" cm="1">
        <f t="array" ref="R2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0" spans="1:18" x14ac:dyDescent="0.35">
      <c r="A2900" t="s">
        <v>3387</v>
      </c>
      <c r="B2900" s="1">
        <v>41844</v>
      </c>
      <c r="C2900">
        <v>19</v>
      </c>
      <c r="D2900" t="str" cm="1">
        <f t="array" ref="D2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00" t="s">
        <v>16</v>
      </c>
      <c r="F2900" t="s">
        <v>798</v>
      </c>
      <c r="G2900" t="s">
        <v>41</v>
      </c>
      <c r="H2900" t="s">
        <v>39</v>
      </c>
      <c r="I2900" s="1">
        <v>41844</v>
      </c>
      <c r="J2900" t="s">
        <v>20</v>
      </c>
      <c r="K2900" t="s">
        <v>204</v>
      </c>
      <c r="L2900" t="s">
        <v>799</v>
      </c>
      <c r="M2900" t="s">
        <v>41</v>
      </c>
      <c r="N2900" t="s">
        <v>21</v>
      </c>
      <c r="P2900" t="s">
        <v>23</v>
      </c>
      <c r="Q2900" t="str">
        <f>IF(COUNTIF(Table2[type_of_injury],Table2[[#This Row],[type_of_injury]])&lt;40,"other",Table2[[#This Row],[type_of_injury]])</f>
        <v>gunfire</v>
      </c>
      <c r="R2900" t="str" cm="1">
        <f t="array" ref="R2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1" spans="1:18" x14ac:dyDescent="0.35">
      <c r="A2901" t="s">
        <v>3388</v>
      </c>
      <c r="B2901" s="1">
        <v>41844</v>
      </c>
      <c r="C2901">
        <v>26</v>
      </c>
      <c r="D2901" t="str" cm="1">
        <f t="array" ref="D2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01" t="s">
        <v>16</v>
      </c>
      <c r="F2901" t="s">
        <v>798</v>
      </c>
      <c r="G2901" t="s">
        <v>41</v>
      </c>
      <c r="H2901" t="s">
        <v>39</v>
      </c>
      <c r="I2901" s="1">
        <v>41854</v>
      </c>
      <c r="J2901" t="s">
        <v>20</v>
      </c>
      <c r="K2901" t="s">
        <v>204</v>
      </c>
      <c r="L2901" t="s">
        <v>799</v>
      </c>
      <c r="M2901" t="s">
        <v>41</v>
      </c>
      <c r="N2901" t="s">
        <v>21</v>
      </c>
      <c r="P2901" t="s">
        <v>23</v>
      </c>
      <c r="Q2901" t="str">
        <f>IF(COUNTIF(Table2[type_of_injury],Table2[[#This Row],[type_of_injury]])&lt;40,"other",Table2[[#This Row],[type_of_injury]])</f>
        <v>gunfire</v>
      </c>
      <c r="R2901" t="str" cm="1">
        <f t="array" ref="R2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2" spans="1:18" x14ac:dyDescent="0.35">
      <c r="A2902" t="s">
        <v>3389</v>
      </c>
      <c r="B2902" s="1">
        <v>41844</v>
      </c>
      <c r="C2902">
        <v>58</v>
      </c>
      <c r="D2902" t="str" cm="1">
        <f t="array" ref="D2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902" t="s">
        <v>16</v>
      </c>
      <c r="F2902" t="s">
        <v>580</v>
      </c>
      <c r="G2902" t="s">
        <v>41</v>
      </c>
      <c r="H2902" t="s">
        <v>39</v>
      </c>
      <c r="I2902" s="1">
        <v>41844</v>
      </c>
      <c r="J2902" t="s">
        <v>20</v>
      </c>
      <c r="K2902" t="s">
        <v>40</v>
      </c>
      <c r="L2902" t="s">
        <v>1353</v>
      </c>
      <c r="M2902" t="s">
        <v>41</v>
      </c>
      <c r="N2902" t="s">
        <v>21</v>
      </c>
      <c r="P2902" t="s">
        <v>23</v>
      </c>
      <c r="Q2902" t="str">
        <f>IF(COUNTIF(Table2[type_of_injury],Table2[[#This Row],[type_of_injury]])&lt;40,"other",Table2[[#This Row],[type_of_injury]])</f>
        <v>gunfire</v>
      </c>
      <c r="R2902" t="str" cm="1">
        <f t="array" ref="R2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3" spans="1:18" x14ac:dyDescent="0.35">
      <c r="A2903" t="s">
        <v>3390</v>
      </c>
      <c r="B2903" s="1">
        <v>41844</v>
      </c>
      <c r="C2903">
        <v>54</v>
      </c>
      <c r="D2903" t="str" cm="1">
        <f t="array" ref="D2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903" t="s">
        <v>16</v>
      </c>
      <c r="F2903" t="s">
        <v>798</v>
      </c>
      <c r="G2903" t="s">
        <v>41</v>
      </c>
      <c r="H2903" t="s">
        <v>39</v>
      </c>
      <c r="I2903" s="1">
        <v>41844</v>
      </c>
      <c r="J2903" t="s">
        <v>20</v>
      </c>
      <c r="K2903" t="s">
        <v>40</v>
      </c>
      <c r="L2903" t="s">
        <v>799</v>
      </c>
      <c r="M2903" t="s">
        <v>41</v>
      </c>
      <c r="N2903" t="s">
        <v>21</v>
      </c>
      <c r="P2903" t="s">
        <v>23</v>
      </c>
      <c r="Q2903" t="str">
        <f>IF(COUNTIF(Table2[type_of_injury],Table2[[#This Row],[type_of_injury]])&lt;40,"other",Table2[[#This Row],[type_of_injury]])</f>
        <v>gunfire</v>
      </c>
      <c r="R2903" t="str" cm="1">
        <f t="array" ref="R2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4" spans="1:18" x14ac:dyDescent="0.35">
      <c r="A2904" t="s">
        <v>3391</v>
      </c>
      <c r="B2904" s="1">
        <v>41844</v>
      </c>
      <c r="C2904">
        <v>22</v>
      </c>
      <c r="D2904" t="str" cm="1">
        <f t="array" ref="D2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04" t="s">
        <v>16</v>
      </c>
      <c r="F2904" t="s">
        <v>798</v>
      </c>
      <c r="G2904" t="s">
        <v>41</v>
      </c>
      <c r="H2904" t="s">
        <v>39</v>
      </c>
      <c r="I2904" s="1">
        <v>41844</v>
      </c>
      <c r="J2904" t="s">
        <v>20</v>
      </c>
      <c r="K2904" t="s">
        <v>204</v>
      </c>
      <c r="L2904" t="s">
        <v>799</v>
      </c>
      <c r="M2904" t="s">
        <v>41</v>
      </c>
      <c r="N2904" t="s">
        <v>21</v>
      </c>
      <c r="P2904" t="s">
        <v>23</v>
      </c>
      <c r="Q2904" t="str">
        <f>IF(COUNTIF(Table2[type_of_injury],Table2[[#This Row],[type_of_injury]])&lt;40,"other",Table2[[#This Row],[type_of_injury]])</f>
        <v>gunfire</v>
      </c>
      <c r="R2904" t="str" cm="1">
        <f t="array" ref="R2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5" spans="1:18" x14ac:dyDescent="0.35">
      <c r="A2905" t="s">
        <v>3392</v>
      </c>
      <c r="B2905" s="1">
        <v>41844</v>
      </c>
      <c r="C2905">
        <v>36</v>
      </c>
      <c r="D2905" t="str" cm="1">
        <f t="array" ref="D2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05" t="s">
        <v>16</v>
      </c>
      <c r="F2905" t="s">
        <v>215</v>
      </c>
      <c r="G2905" t="s">
        <v>41</v>
      </c>
      <c r="H2905" t="s">
        <v>39</v>
      </c>
      <c r="I2905" s="1">
        <v>41844</v>
      </c>
      <c r="J2905" t="s">
        <v>20</v>
      </c>
      <c r="K2905" t="s">
        <v>204</v>
      </c>
      <c r="L2905" t="s">
        <v>215</v>
      </c>
      <c r="M2905" t="s">
        <v>41</v>
      </c>
      <c r="N2905" t="s">
        <v>21</v>
      </c>
      <c r="P2905" t="s">
        <v>23</v>
      </c>
      <c r="Q2905" t="str">
        <f>IF(COUNTIF(Table2[type_of_injury],Table2[[#This Row],[type_of_injury]])&lt;40,"other",Table2[[#This Row],[type_of_injury]])</f>
        <v>gunfire</v>
      </c>
      <c r="R2905" t="str" cm="1">
        <f t="array" ref="R2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6" spans="1:18" x14ac:dyDescent="0.35">
      <c r="A2906" t="s">
        <v>3393</v>
      </c>
      <c r="B2906" s="1">
        <v>41844</v>
      </c>
      <c r="C2906">
        <v>17</v>
      </c>
      <c r="D2906" t="str" cm="1">
        <f t="array" ref="D2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06" t="s">
        <v>16</v>
      </c>
      <c r="F2906" t="s">
        <v>41</v>
      </c>
      <c r="G2906" t="s">
        <v>41</v>
      </c>
      <c r="H2906" t="s">
        <v>39</v>
      </c>
      <c r="I2906" s="1">
        <v>41844</v>
      </c>
      <c r="J2906" t="s">
        <v>20</v>
      </c>
      <c r="K2906" t="s">
        <v>204</v>
      </c>
      <c r="L2906" t="s">
        <v>41</v>
      </c>
      <c r="M2906" t="s">
        <v>41</v>
      </c>
      <c r="N2906" t="s">
        <v>21</v>
      </c>
      <c r="O2906" t="s">
        <v>35</v>
      </c>
      <c r="P2906" t="s">
        <v>23</v>
      </c>
      <c r="Q2906" t="str">
        <f>IF(COUNTIF(Table2[type_of_injury],Table2[[#This Row],[type_of_injury]])&lt;40,"other",Table2[[#This Row],[type_of_injury]])</f>
        <v>gunfire</v>
      </c>
      <c r="R2906" t="str" cm="1">
        <f t="array" ref="R2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7" spans="1:18" x14ac:dyDescent="0.35">
      <c r="A2907" t="s">
        <v>3394</v>
      </c>
      <c r="B2907" s="1">
        <v>41844</v>
      </c>
      <c r="C2907">
        <v>51</v>
      </c>
      <c r="D2907" t="str" cm="1">
        <f t="array" ref="D2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907" t="s">
        <v>16</v>
      </c>
      <c r="F2907" t="s">
        <v>41</v>
      </c>
      <c r="G2907" t="s">
        <v>41</v>
      </c>
      <c r="H2907" t="s">
        <v>39</v>
      </c>
      <c r="I2907" s="1">
        <v>41844</v>
      </c>
      <c r="J2907" t="s">
        <v>20</v>
      </c>
      <c r="K2907" t="s">
        <v>40</v>
      </c>
      <c r="L2907" t="s">
        <v>41</v>
      </c>
      <c r="M2907" t="s">
        <v>41</v>
      </c>
      <c r="N2907" t="s">
        <v>21</v>
      </c>
      <c r="O2907" t="s">
        <v>35</v>
      </c>
      <c r="P2907" t="s">
        <v>23</v>
      </c>
      <c r="Q2907" t="str">
        <f>IF(COUNTIF(Table2[type_of_injury],Table2[[#This Row],[type_of_injury]])&lt;40,"other",Table2[[#This Row],[type_of_injury]])</f>
        <v>gunfire</v>
      </c>
      <c r="R2907" t="str" cm="1">
        <f t="array" ref="R2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8" spans="1:18" x14ac:dyDescent="0.35">
      <c r="A2908" t="s">
        <v>3395</v>
      </c>
      <c r="B2908" s="1">
        <v>41844</v>
      </c>
      <c r="C2908">
        <v>47</v>
      </c>
      <c r="D2908" t="str" cm="1">
        <f t="array" ref="D2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08" t="s">
        <v>16</v>
      </c>
      <c r="F2908" t="s">
        <v>37</v>
      </c>
      <c r="G2908" t="s">
        <v>38</v>
      </c>
      <c r="H2908" t="s">
        <v>39</v>
      </c>
      <c r="I2908" s="1">
        <v>41844</v>
      </c>
      <c r="J2908" t="s">
        <v>20</v>
      </c>
      <c r="K2908" t="s">
        <v>40</v>
      </c>
      <c r="L2908" t="s">
        <v>225</v>
      </c>
      <c r="M2908" t="s">
        <v>38</v>
      </c>
      <c r="N2908" t="s">
        <v>21</v>
      </c>
      <c r="O2908" t="s">
        <v>35</v>
      </c>
      <c r="P2908" t="s">
        <v>23</v>
      </c>
      <c r="Q2908" t="str">
        <f>IF(COUNTIF(Table2[type_of_injury],Table2[[#This Row],[type_of_injury]])&lt;40,"other",Table2[[#This Row],[type_of_injury]])</f>
        <v>gunfire</v>
      </c>
      <c r="R2908" t="str" cm="1">
        <f t="array" ref="R2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09" spans="1:18" x14ac:dyDescent="0.35">
      <c r="A2909" t="s">
        <v>3396</v>
      </c>
      <c r="B2909" s="1">
        <v>41844</v>
      </c>
      <c r="C2909">
        <v>16</v>
      </c>
      <c r="D2909" t="str" cm="1">
        <f t="array" ref="D2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09" t="s">
        <v>16</v>
      </c>
      <c r="F2909" t="s">
        <v>37</v>
      </c>
      <c r="G2909" t="s">
        <v>38</v>
      </c>
      <c r="H2909" t="s">
        <v>39</v>
      </c>
      <c r="I2909" s="1">
        <v>41844</v>
      </c>
      <c r="J2909" t="s">
        <v>20</v>
      </c>
      <c r="K2909" t="s">
        <v>40</v>
      </c>
      <c r="L2909" t="s">
        <v>225</v>
      </c>
      <c r="M2909" t="s">
        <v>38</v>
      </c>
      <c r="N2909" t="s">
        <v>21</v>
      </c>
      <c r="O2909" t="s">
        <v>35</v>
      </c>
      <c r="P2909" t="s">
        <v>23</v>
      </c>
      <c r="Q2909" t="str">
        <f>IF(COUNTIF(Table2[type_of_injury],Table2[[#This Row],[type_of_injury]])&lt;40,"other",Table2[[#This Row],[type_of_injury]])</f>
        <v>gunfire</v>
      </c>
      <c r="R2909" t="str" cm="1">
        <f t="array" ref="R2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0" spans="1:18" x14ac:dyDescent="0.35">
      <c r="A2910" t="s">
        <v>3397</v>
      </c>
      <c r="B2910" s="1">
        <v>41844</v>
      </c>
      <c r="C2910">
        <v>19</v>
      </c>
      <c r="D2910" t="str" cm="1">
        <f t="array" ref="D2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10" t="s">
        <v>16</v>
      </c>
      <c r="F2910" t="s">
        <v>798</v>
      </c>
      <c r="G2910" t="s">
        <v>41</v>
      </c>
      <c r="H2910" t="s">
        <v>39</v>
      </c>
      <c r="I2910" s="1">
        <v>41844</v>
      </c>
      <c r="J2910" t="s">
        <v>20</v>
      </c>
      <c r="K2910" t="s">
        <v>40</v>
      </c>
      <c r="L2910" t="s">
        <v>799</v>
      </c>
      <c r="M2910" t="s">
        <v>41</v>
      </c>
      <c r="N2910" t="s">
        <v>21</v>
      </c>
      <c r="P2910" t="s">
        <v>23</v>
      </c>
      <c r="Q2910" t="str">
        <f>IF(COUNTIF(Table2[type_of_injury],Table2[[#This Row],[type_of_injury]])&lt;40,"other",Table2[[#This Row],[type_of_injury]])</f>
        <v>gunfire</v>
      </c>
      <c r="R2910" t="str" cm="1">
        <f t="array" ref="R2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1" spans="1:18" x14ac:dyDescent="0.35">
      <c r="A2911" t="s">
        <v>3398</v>
      </c>
      <c r="B2911" s="1">
        <v>41844</v>
      </c>
      <c r="C2911">
        <v>67</v>
      </c>
      <c r="D2911" t="str" cm="1">
        <f t="array" ref="D2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911" t="s">
        <v>16</v>
      </c>
      <c r="F2911" t="s">
        <v>798</v>
      </c>
      <c r="G2911" t="s">
        <v>41</v>
      </c>
      <c r="H2911" t="s">
        <v>39</v>
      </c>
      <c r="I2911" s="1">
        <v>41844</v>
      </c>
      <c r="J2911" t="s">
        <v>20</v>
      </c>
      <c r="K2911" t="s">
        <v>40</v>
      </c>
      <c r="L2911" t="s">
        <v>799</v>
      </c>
      <c r="M2911" t="s">
        <v>41</v>
      </c>
      <c r="N2911" t="s">
        <v>21</v>
      </c>
      <c r="P2911" t="s">
        <v>23</v>
      </c>
      <c r="Q2911" t="str">
        <f>IF(COUNTIF(Table2[type_of_injury],Table2[[#This Row],[type_of_injury]])&lt;40,"other",Table2[[#This Row],[type_of_injury]])</f>
        <v>gunfire</v>
      </c>
      <c r="R2911" t="str" cm="1">
        <f t="array" ref="R2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2" spans="1:18" x14ac:dyDescent="0.35">
      <c r="A2912" t="s">
        <v>3399</v>
      </c>
      <c r="B2912" s="1">
        <v>41844</v>
      </c>
      <c r="C2912">
        <v>37</v>
      </c>
      <c r="D2912" t="str" cm="1">
        <f t="array" ref="D2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12" t="s">
        <v>16</v>
      </c>
      <c r="F2912" t="s">
        <v>798</v>
      </c>
      <c r="G2912" t="s">
        <v>41</v>
      </c>
      <c r="H2912" t="s">
        <v>39</v>
      </c>
      <c r="I2912" s="1">
        <v>41844</v>
      </c>
      <c r="J2912" t="s">
        <v>71</v>
      </c>
      <c r="K2912" t="s">
        <v>40</v>
      </c>
      <c r="L2912" t="s">
        <v>799</v>
      </c>
      <c r="M2912" t="s">
        <v>41</v>
      </c>
      <c r="N2912" t="s">
        <v>21</v>
      </c>
      <c r="P2912" t="s">
        <v>23</v>
      </c>
      <c r="Q2912" t="str">
        <f>IF(COUNTIF(Table2[type_of_injury],Table2[[#This Row],[type_of_injury]])&lt;40,"other",Table2[[#This Row],[type_of_injury]])</f>
        <v>gunfire</v>
      </c>
      <c r="R2912" t="str" cm="1">
        <f t="array" ref="R2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3" spans="1:18" x14ac:dyDescent="0.35">
      <c r="A2913" t="s">
        <v>3400</v>
      </c>
      <c r="B2913" s="1">
        <v>41844</v>
      </c>
      <c r="C2913">
        <v>42</v>
      </c>
      <c r="D2913" t="str" cm="1">
        <f t="array" ref="D2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13" t="s">
        <v>16</v>
      </c>
      <c r="F2913" t="s">
        <v>215</v>
      </c>
      <c r="G2913" t="s">
        <v>41</v>
      </c>
      <c r="H2913" t="s">
        <v>39</v>
      </c>
      <c r="I2913" s="1">
        <v>41844</v>
      </c>
      <c r="J2913" t="s">
        <v>20</v>
      </c>
      <c r="K2913" t="s">
        <v>204</v>
      </c>
      <c r="L2913" t="s">
        <v>41</v>
      </c>
      <c r="M2913" t="s">
        <v>41</v>
      </c>
      <c r="N2913" t="s">
        <v>21</v>
      </c>
      <c r="P2913" t="s">
        <v>23</v>
      </c>
      <c r="Q2913" t="str">
        <f>IF(COUNTIF(Table2[type_of_injury],Table2[[#This Row],[type_of_injury]])&lt;40,"other",Table2[[#This Row],[type_of_injury]])</f>
        <v>gunfire</v>
      </c>
      <c r="R2913" t="str" cm="1">
        <f t="array" ref="R2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4" spans="1:18" x14ac:dyDescent="0.35">
      <c r="A2914" t="s">
        <v>3401</v>
      </c>
      <c r="B2914" s="1">
        <v>41844</v>
      </c>
      <c r="C2914">
        <v>19</v>
      </c>
      <c r="D2914" t="str" cm="1">
        <f t="array" ref="D2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14" t="s">
        <v>16</v>
      </c>
      <c r="F2914" t="s">
        <v>215</v>
      </c>
      <c r="G2914" t="s">
        <v>41</v>
      </c>
      <c r="H2914" t="s">
        <v>39</v>
      </c>
      <c r="I2914" s="1">
        <v>41844</v>
      </c>
      <c r="J2914" t="s">
        <v>20</v>
      </c>
      <c r="K2914" t="s">
        <v>204</v>
      </c>
      <c r="L2914" t="s">
        <v>41</v>
      </c>
      <c r="M2914" t="s">
        <v>41</v>
      </c>
      <c r="N2914" t="s">
        <v>21</v>
      </c>
      <c r="P2914" t="s">
        <v>23</v>
      </c>
      <c r="Q2914" t="str">
        <f>IF(COUNTIF(Table2[type_of_injury],Table2[[#This Row],[type_of_injury]])&lt;40,"other",Table2[[#This Row],[type_of_injury]])</f>
        <v>gunfire</v>
      </c>
      <c r="R2914" t="str" cm="1">
        <f t="array" ref="R2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5" spans="1:18" x14ac:dyDescent="0.35">
      <c r="A2915" t="s">
        <v>3402</v>
      </c>
      <c r="B2915" s="1">
        <v>41844</v>
      </c>
      <c r="C2915">
        <v>16</v>
      </c>
      <c r="D2915" t="str" cm="1">
        <f t="array" ref="D2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15" t="s">
        <v>16</v>
      </c>
      <c r="F2915" t="s">
        <v>215</v>
      </c>
      <c r="G2915" t="s">
        <v>41</v>
      </c>
      <c r="H2915" t="s">
        <v>39</v>
      </c>
      <c r="I2915" s="1">
        <v>41844</v>
      </c>
      <c r="J2915" t="s">
        <v>20</v>
      </c>
      <c r="K2915" t="s">
        <v>40</v>
      </c>
      <c r="L2915" t="s">
        <v>41</v>
      </c>
      <c r="M2915" t="s">
        <v>41</v>
      </c>
      <c r="N2915" t="s">
        <v>21</v>
      </c>
      <c r="P2915" t="s">
        <v>23</v>
      </c>
      <c r="Q2915" t="str">
        <f>IF(COUNTIF(Table2[type_of_injury],Table2[[#This Row],[type_of_injury]])&lt;40,"other",Table2[[#This Row],[type_of_injury]])</f>
        <v>gunfire</v>
      </c>
      <c r="R2915" t="str" cm="1">
        <f t="array" ref="R2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6" spans="1:18" x14ac:dyDescent="0.35">
      <c r="A2916" t="s">
        <v>3403</v>
      </c>
      <c r="B2916" s="1">
        <v>41844</v>
      </c>
      <c r="C2916">
        <v>20</v>
      </c>
      <c r="D2916" t="str" cm="1">
        <f t="array" ref="D2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16" t="s">
        <v>16</v>
      </c>
      <c r="F2916" t="s">
        <v>215</v>
      </c>
      <c r="G2916" t="s">
        <v>41</v>
      </c>
      <c r="H2916" t="s">
        <v>39</v>
      </c>
      <c r="I2916" s="1">
        <v>41844</v>
      </c>
      <c r="J2916" t="s">
        <v>20</v>
      </c>
      <c r="K2916" t="s">
        <v>204</v>
      </c>
      <c r="L2916" t="s">
        <v>41</v>
      </c>
      <c r="M2916" t="s">
        <v>41</v>
      </c>
      <c r="N2916" t="s">
        <v>21</v>
      </c>
      <c r="P2916" t="s">
        <v>23</v>
      </c>
      <c r="Q2916" t="str">
        <f>IF(COUNTIF(Table2[type_of_injury],Table2[[#This Row],[type_of_injury]])&lt;40,"other",Table2[[#This Row],[type_of_injury]])</f>
        <v>gunfire</v>
      </c>
      <c r="R2916" t="str" cm="1">
        <f t="array" ref="R2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7" spans="1:18" x14ac:dyDescent="0.35">
      <c r="A2917" t="s">
        <v>3404</v>
      </c>
      <c r="B2917" s="1">
        <v>41844</v>
      </c>
      <c r="C2917">
        <v>44</v>
      </c>
      <c r="D2917" t="str" cm="1">
        <f t="array" ref="D2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17" t="s">
        <v>16</v>
      </c>
      <c r="F2917" t="s">
        <v>215</v>
      </c>
      <c r="G2917" t="s">
        <v>41</v>
      </c>
      <c r="H2917" t="s">
        <v>39</v>
      </c>
      <c r="I2917" s="1">
        <v>41844</v>
      </c>
      <c r="J2917" t="s">
        <v>20</v>
      </c>
      <c r="K2917" t="s">
        <v>204</v>
      </c>
      <c r="L2917" t="s">
        <v>41</v>
      </c>
      <c r="M2917" t="s">
        <v>41</v>
      </c>
      <c r="N2917" t="s">
        <v>21</v>
      </c>
      <c r="O2917" t="s">
        <v>35</v>
      </c>
      <c r="P2917" t="s">
        <v>23</v>
      </c>
      <c r="Q2917" t="str">
        <f>IF(COUNTIF(Table2[type_of_injury],Table2[[#This Row],[type_of_injury]])&lt;40,"other",Table2[[#This Row],[type_of_injury]])</f>
        <v>gunfire</v>
      </c>
      <c r="R2917" t="str" cm="1">
        <f t="array" ref="R2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8" spans="1:18" x14ac:dyDescent="0.35">
      <c r="A2918" t="s">
        <v>3405</v>
      </c>
      <c r="B2918" s="1">
        <v>41844</v>
      </c>
      <c r="C2918">
        <v>38</v>
      </c>
      <c r="D2918" t="str" cm="1">
        <f t="array" ref="D2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18" t="s">
        <v>16</v>
      </c>
      <c r="F2918" t="s">
        <v>580</v>
      </c>
      <c r="G2918" t="s">
        <v>41</v>
      </c>
      <c r="H2918" t="s">
        <v>39</v>
      </c>
      <c r="I2918" s="1">
        <v>41844</v>
      </c>
      <c r="J2918" t="s">
        <v>20</v>
      </c>
      <c r="K2918" t="s">
        <v>204</v>
      </c>
      <c r="L2918" t="s">
        <v>1353</v>
      </c>
      <c r="M2918" t="s">
        <v>41</v>
      </c>
      <c r="N2918" t="s">
        <v>21</v>
      </c>
      <c r="P2918" t="s">
        <v>23</v>
      </c>
      <c r="Q2918" t="str">
        <f>IF(COUNTIF(Table2[type_of_injury],Table2[[#This Row],[type_of_injury]])&lt;40,"other",Table2[[#This Row],[type_of_injury]])</f>
        <v>gunfire</v>
      </c>
      <c r="R2918" t="str" cm="1">
        <f t="array" ref="R2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19" spans="1:18" x14ac:dyDescent="0.35">
      <c r="A2919" t="s">
        <v>3406</v>
      </c>
      <c r="B2919" s="1">
        <v>41844</v>
      </c>
      <c r="C2919">
        <v>34</v>
      </c>
      <c r="D2919" t="str" cm="1">
        <f t="array" ref="D2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19" t="s">
        <v>16</v>
      </c>
      <c r="F2919" t="s">
        <v>580</v>
      </c>
      <c r="G2919" t="s">
        <v>41</v>
      </c>
      <c r="H2919" t="s">
        <v>39</v>
      </c>
      <c r="I2919" s="1">
        <v>41844</v>
      </c>
      <c r="J2919" t="s">
        <v>20</v>
      </c>
      <c r="K2919" t="s">
        <v>204</v>
      </c>
      <c r="L2919" t="s">
        <v>1353</v>
      </c>
      <c r="M2919" t="s">
        <v>41</v>
      </c>
      <c r="N2919" t="s">
        <v>21</v>
      </c>
      <c r="P2919" t="s">
        <v>23</v>
      </c>
      <c r="Q2919" t="str">
        <f>IF(COUNTIF(Table2[type_of_injury],Table2[[#This Row],[type_of_injury]])&lt;40,"other",Table2[[#This Row],[type_of_injury]])</f>
        <v>gunfire</v>
      </c>
      <c r="R2919" t="str" cm="1">
        <f t="array" ref="R2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0" spans="1:18" x14ac:dyDescent="0.35">
      <c r="A2920" t="s">
        <v>3407</v>
      </c>
      <c r="B2920" s="1">
        <v>41844</v>
      </c>
      <c r="C2920">
        <v>25</v>
      </c>
      <c r="D2920" t="str" cm="1">
        <f t="array" ref="D2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20" t="s">
        <v>16</v>
      </c>
      <c r="F2920" t="s">
        <v>37</v>
      </c>
      <c r="G2920" t="s">
        <v>38</v>
      </c>
      <c r="H2920" t="s">
        <v>39</v>
      </c>
      <c r="I2920" s="1">
        <v>41844</v>
      </c>
      <c r="J2920" t="s">
        <v>20</v>
      </c>
      <c r="K2920" t="s">
        <v>204</v>
      </c>
      <c r="L2920" t="s">
        <v>225</v>
      </c>
      <c r="M2920" t="s">
        <v>38</v>
      </c>
      <c r="N2920" t="s">
        <v>21</v>
      </c>
      <c r="P2920" t="s">
        <v>23</v>
      </c>
      <c r="Q2920" t="str">
        <f>IF(COUNTIF(Table2[type_of_injury],Table2[[#This Row],[type_of_injury]])&lt;40,"other",Table2[[#This Row],[type_of_injury]])</f>
        <v>gunfire</v>
      </c>
      <c r="R2920" t="str" cm="1">
        <f t="array" ref="R2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1" spans="1:18" x14ac:dyDescent="0.35">
      <c r="A2921" t="s">
        <v>3408</v>
      </c>
      <c r="B2921" s="1">
        <v>41844</v>
      </c>
      <c r="C2921">
        <v>22</v>
      </c>
      <c r="D2921" t="str" cm="1">
        <f t="array" ref="D2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21" t="s">
        <v>16</v>
      </c>
      <c r="F2921" t="s">
        <v>37</v>
      </c>
      <c r="G2921" t="s">
        <v>38</v>
      </c>
      <c r="H2921" t="s">
        <v>39</v>
      </c>
      <c r="I2921" s="1">
        <v>41844</v>
      </c>
      <c r="J2921" t="s">
        <v>20</v>
      </c>
      <c r="K2921" t="s">
        <v>204</v>
      </c>
      <c r="L2921" t="s">
        <v>225</v>
      </c>
      <c r="M2921" t="s">
        <v>38</v>
      </c>
      <c r="N2921" t="s">
        <v>21</v>
      </c>
      <c r="P2921" t="s">
        <v>23</v>
      </c>
      <c r="Q2921" t="str">
        <f>IF(COUNTIF(Table2[type_of_injury],Table2[[#This Row],[type_of_injury]])&lt;40,"other",Table2[[#This Row],[type_of_injury]])</f>
        <v>gunfire</v>
      </c>
      <c r="R2921" t="str" cm="1">
        <f t="array" ref="R2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2" spans="1:18" x14ac:dyDescent="0.35">
      <c r="A2922" t="s">
        <v>3409</v>
      </c>
      <c r="B2922" s="1">
        <v>41844</v>
      </c>
      <c r="C2922">
        <v>24</v>
      </c>
      <c r="D2922" t="str" cm="1">
        <f t="array" ref="D2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22" t="s">
        <v>16</v>
      </c>
      <c r="F2922" t="s">
        <v>798</v>
      </c>
      <c r="G2922" t="s">
        <v>41</v>
      </c>
      <c r="H2922" t="s">
        <v>39</v>
      </c>
      <c r="I2922" s="1">
        <v>41844</v>
      </c>
      <c r="J2922" t="s">
        <v>20</v>
      </c>
      <c r="K2922" t="s">
        <v>204</v>
      </c>
      <c r="L2922" t="s">
        <v>799</v>
      </c>
      <c r="M2922" t="s">
        <v>41</v>
      </c>
      <c r="N2922" t="s">
        <v>21</v>
      </c>
      <c r="P2922" t="s">
        <v>23</v>
      </c>
      <c r="Q2922" t="str">
        <f>IF(COUNTIF(Table2[type_of_injury],Table2[[#This Row],[type_of_injury]])&lt;40,"other",Table2[[#This Row],[type_of_injury]])</f>
        <v>gunfire</v>
      </c>
      <c r="R2922" t="str" cm="1">
        <f t="array" ref="R2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3" spans="1:18" x14ac:dyDescent="0.35">
      <c r="A2923" t="s">
        <v>3410</v>
      </c>
      <c r="B2923" s="1">
        <v>41844</v>
      </c>
      <c r="C2923">
        <v>18</v>
      </c>
      <c r="D2923" t="str" cm="1">
        <f t="array" ref="D2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23" t="s">
        <v>16</v>
      </c>
      <c r="F2923" t="s">
        <v>565</v>
      </c>
      <c r="G2923" t="s">
        <v>222</v>
      </c>
      <c r="H2923" t="s">
        <v>39</v>
      </c>
      <c r="I2923" s="1">
        <v>41844</v>
      </c>
      <c r="J2923" t="s">
        <v>20</v>
      </c>
      <c r="K2923" t="s">
        <v>204</v>
      </c>
      <c r="L2923" t="s">
        <v>566</v>
      </c>
      <c r="M2923" t="s">
        <v>222</v>
      </c>
      <c r="N2923" t="s">
        <v>21</v>
      </c>
      <c r="P2923" t="s">
        <v>23</v>
      </c>
      <c r="Q2923" t="str">
        <f>IF(COUNTIF(Table2[type_of_injury],Table2[[#This Row],[type_of_injury]])&lt;40,"other",Table2[[#This Row],[type_of_injury]])</f>
        <v>gunfire</v>
      </c>
      <c r="R2923" t="str" cm="1">
        <f t="array" ref="R2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4" spans="1:18" x14ac:dyDescent="0.35">
      <c r="A2924" t="s">
        <v>3411</v>
      </c>
      <c r="B2924" s="1">
        <v>41844</v>
      </c>
      <c r="C2924">
        <v>26</v>
      </c>
      <c r="D2924" t="str" cm="1">
        <f t="array" ref="D2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24" t="s">
        <v>16</v>
      </c>
      <c r="F2924" t="s">
        <v>972</v>
      </c>
      <c r="G2924" t="s">
        <v>218</v>
      </c>
      <c r="H2924" t="s">
        <v>39</v>
      </c>
      <c r="I2924" s="1">
        <v>41844</v>
      </c>
      <c r="J2924" t="s">
        <v>20</v>
      </c>
      <c r="K2924" t="s">
        <v>204</v>
      </c>
      <c r="L2924" t="s">
        <v>972</v>
      </c>
      <c r="M2924" t="s">
        <v>218</v>
      </c>
      <c r="N2924" t="s">
        <v>21</v>
      </c>
      <c r="P2924" t="s">
        <v>23</v>
      </c>
      <c r="Q2924" t="str">
        <f>IF(COUNTIF(Table2[type_of_injury],Table2[[#This Row],[type_of_injury]])&lt;40,"other",Table2[[#This Row],[type_of_injury]])</f>
        <v>gunfire</v>
      </c>
      <c r="R2924" t="str" cm="1">
        <f t="array" ref="R2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5" spans="1:18" x14ac:dyDescent="0.35">
      <c r="A2925" t="s">
        <v>3412</v>
      </c>
      <c r="B2925" s="1">
        <v>41844</v>
      </c>
      <c r="C2925">
        <v>22</v>
      </c>
      <c r="D2925" t="str" cm="1">
        <f t="array" ref="D2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25" t="s">
        <v>16</v>
      </c>
      <c r="F2925" t="s">
        <v>565</v>
      </c>
      <c r="G2925" t="s">
        <v>222</v>
      </c>
      <c r="H2925" t="s">
        <v>39</v>
      </c>
      <c r="I2925" s="1">
        <v>41846</v>
      </c>
      <c r="J2925" t="s">
        <v>71</v>
      </c>
      <c r="K2925" t="s">
        <v>40</v>
      </c>
      <c r="L2925" t="s">
        <v>566</v>
      </c>
      <c r="M2925" t="s">
        <v>222</v>
      </c>
      <c r="N2925" t="s">
        <v>21</v>
      </c>
      <c r="O2925" t="s">
        <v>585</v>
      </c>
      <c r="P2925" t="s">
        <v>23</v>
      </c>
      <c r="Q2925" t="str">
        <f>IF(COUNTIF(Table2[type_of_injury],Table2[[#This Row],[type_of_injury]])&lt;40,"other",Table2[[#This Row],[type_of_injury]])</f>
        <v>gunfire</v>
      </c>
      <c r="R2925" t="str" cm="1">
        <f t="array" ref="R2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6" spans="1:18" x14ac:dyDescent="0.35">
      <c r="A2926" t="s">
        <v>3413</v>
      </c>
      <c r="B2926" s="1">
        <v>41844</v>
      </c>
      <c r="C2926">
        <v>39</v>
      </c>
      <c r="D2926" t="str" cm="1">
        <f t="array" ref="D2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26" t="s">
        <v>16</v>
      </c>
      <c r="F2926" t="s">
        <v>565</v>
      </c>
      <c r="G2926" t="s">
        <v>222</v>
      </c>
      <c r="H2926" t="s">
        <v>39</v>
      </c>
      <c r="I2926" s="1">
        <v>41844</v>
      </c>
      <c r="J2926" t="s">
        <v>20</v>
      </c>
      <c r="K2926" t="s">
        <v>40</v>
      </c>
      <c r="L2926" t="s">
        <v>566</v>
      </c>
      <c r="M2926" t="s">
        <v>222</v>
      </c>
      <c r="N2926" t="s">
        <v>21</v>
      </c>
      <c r="O2926" t="s">
        <v>585</v>
      </c>
      <c r="P2926" t="s">
        <v>23</v>
      </c>
      <c r="Q2926" t="str">
        <f>IF(COUNTIF(Table2[type_of_injury],Table2[[#This Row],[type_of_injury]])&lt;40,"other",Table2[[#This Row],[type_of_injury]])</f>
        <v>gunfire</v>
      </c>
      <c r="R2926" t="str" cm="1">
        <f t="array" ref="R2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7" spans="1:18" x14ac:dyDescent="0.35">
      <c r="A2927" t="s">
        <v>3414</v>
      </c>
      <c r="B2927" s="1">
        <v>41844</v>
      </c>
      <c r="C2927">
        <v>21</v>
      </c>
      <c r="D2927" t="str" cm="1">
        <f t="array" ref="D2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27" t="s">
        <v>16</v>
      </c>
      <c r="F2927" t="s">
        <v>565</v>
      </c>
      <c r="G2927" t="s">
        <v>222</v>
      </c>
      <c r="H2927" t="s">
        <v>39</v>
      </c>
      <c r="I2927" s="1">
        <v>41844</v>
      </c>
      <c r="J2927" t="s">
        <v>20</v>
      </c>
      <c r="K2927" t="s">
        <v>40</v>
      </c>
      <c r="L2927" t="s">
        <v>566</v>
      </c>
      <c r="M2927" t="s">
        <v>222</v>
      </c>
      <c r="N2927" t="s">
        <v>21</v>
      </c>
      <c r="O2927" t="s">
        <v>585</v>
      </c>
      <c r="P2927" t="s">
        <v>23</v>
      </c>
      <c r="Q2927" t="str">
        <f>IF(COUNTIF(Table2[type_of_injury],Table2[[#This Row],[type_of_injury]])&lt;40,"other",Table2[[#This Row],[type_of_injury]])</f>
        <v>gunfire</v>
      </c>
      <c r="R2927" t="str" cm="1">
        <f t="array" ref="R2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8" spans="1:18" x14ac:dyDescent="0.35">
      <c r="A2928" t="s">
        <v>3415</v>
      </c>
      <c r="B2928" s="1">
        <v>41844</v>
      </c>
      <c r="C2928">
        <v>47</v>
      </c>
      <c r="D2928" t="str" cm="1">
        <f t="array" ref="D2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28" t="s">
        <v>16</v>
      </c>
      <c r="F2928" t="s">
        <v>565</v>
      </c>
      <c r="G2928" t="s">
        <v>222</v>
      </c>
      <c r="H2928" t="s">
        <v>39</v>
      </c>
      <c r="I2928" s="1">
        <v>41844</v>
      </c>
      <c r="J2928" t="s">
        <v>71</v>
      </c>
      <c r="K2928" t="s">
        <v>40</v>
      </c>
      <c r="L2928" t="s">
        <v>566</v>
      </c>
      <c r="M2928" t="s">
        <v>222</v>
      </c>
      <c r="N2928" t="s">
        <v>21</v>
      </c>
      <c r="O2928" t="s">
        <v>585</v>
      </c>
      <c r="P2928" t="s">
        <v>23</v>
      </c>
      <c r="Q2928" t="str">
        <f>IF(COUNTIF(Table2[type_of_injury],Table2[[#This Row],[type_of_injury]])&lt;40,"other",Table2[[#This Row],[type_of_injury]])</f>
        <v>gunfire</v>
      </c>
      <c r="R2928" t="str" cm="1">
        <f t="array" ref="R2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29" spans="1:18" x14ac:dyDescent="0.35">
      <c r="A2929" t="s">
        <v>3416</v>
      </c>
      <c r="B2929" s="1">
        <v>41844</v>
      </c>
      <c r="C2929">
        <v>15</v>
      </c>
      <c r="D2929" t="str" cm="1">
        <f t="array" ref="D2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29" t="s">
        <v>16</v>
      </c>
      <c r="F2929" t="s">
        <v>565</v>
      </c>
      <c r="G2929" t="s">
        <v>222</v>
      </c>
      <c r="H2929" t="s">
        <v>39</v>
      </c>
      <c r="I2929" s="1">
        <v>41844</v>
      </c>
      <c r="J2929" t="s">
        <v>20</v>
      </c>
      <c r="K2929" t="s">
        <v>40</v>
      </c>
      <c r="L2929" t="s">
        <v>566</v>
      </c>
      <c r="M2929" t="s">
        <v>222</v>
      </c>
      <c r="N2929" t="s">
        <v>21</v>
      </c>
      <c r="O2929" t="s">
        <v>585</v>
      </c>
      <c r="P2929" t="s">
        <v>23</v>
      </c>
      <c r="Q2929" t="str">
        <f>IF(COUNTIF(Table2[type_of_injury],Table2[[#This Row],[type_of_injury]])&lt;40,"other",Table2[[#This Row],[type_of_injury]])</f>
        <v>gunfire</v>
      </c>
      <c r="R2929" t="str" cm="1">
        <f t="array" ref="R2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0" spans="1:18" x14ac:dyDescent="0.35">
      <c r="A2930" t="s">
        <v>3417</v>
      </c>
      <c r="B2930" s="1">
        <v>41844</v>
      </c>
      <c r="C2930">
        <v>12</v>
      </c>
      <c r="D2930" t="str" cm="1">
        <f t="array" ref="D2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30" t="s">
        <v>16</v>
      </c>
      <c r="F2930" t="s">
        <v>565</v>
      </c>
      <c r="G2930" t="s">
        <v>222</v>
      </c>
      <c r="H2930" t="s">
        <v>39</v>
      </c>
      <c r="I2930" s="1">
        <v>41844</v>
      </c>
      <c r="J2930" t="s">
        <v>71</v>
      </c>
      <c r="K2930" t="s">
        <v>40</v>
      </c>
      <c r="L2930" t="s">
        <v>566</v>
      </c>
      <c r="M2930" t="s">
        <v>222</v>
      </c>
      <c r="N2930" t="s">
        <v>21</v>
      </c>
      <c r="O2930" t="s">
        <v>585</v>
      </c>
      <c r="P2930" t="s">
        <v>23</v>
      </c>
      <c r="Q2930" t="str">
        <f>IF(COUNTIF(Table2[type_of_injury],Table2[[#This Row],[type_of_injury]])&lt;40,"other",Table2[[#This Row],[type_of_injury]])</f>
        <v>gunfire</v>
      </c>
      <c r="R2930" t="str" cm="1">
        <f t="array" ref="R2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1" spans="1:18" x14ac:dyDescent="0.35">
      <c r="A2931" t="s">
        <v>3418</v>
      </c>
      <c r="B2931" s="1">
        <v>41844</v>
      </c>
      <c r="C2931">
        <v>16</v>
      </c>
      <c r="D2931" t="str" cm="1">
        <f t="array" ref="D2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31" t="s">
        <v>16</v>
      </c>
      <c r="F2931" t="s">
        <v>565</v>
      </c>
      <c r="G2931" t="s">
        <v>222</v>
      </c>
      <c r="H2931" t="s">
        <v>39</v>
      </c>
      <c r="I2931" s="1">
        <v>41844</v>
      </c>
      <c r="J2931" t="s">
        <v>20</v>
      </c>
      <c r="K2931" t="s">
        <v>40</v>
      </c>
      <c r="L2931" t="s">
        <v>566</v>
      </c>
      <c r="M2931" t="s">
        <v>222</v>
      </c>
      <c r="N2931" t="s">
        <v>21</v>
      </c>
      <c r="O2931" t="s">
        <v>585</v>
      </c>
      <c r="P2931" t="s">
        <v>23</v>
      </c>
      <c r="Q2931" t="str">
        <f>IF(COUNTIF(Table2[type_of_injury],Table2[[#This Row],[type_of_injury]])&lt;40,"other",Table2[[#This Row],[type_of_injury]])</f>
        <v>gunfire</v>
      </c>
      <c r="R2931" t="str" cm="1">
        <f t="array" ref="R2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2" spans="1:18" x14ac:dyDescent="0.35">
      <c r="A2932" t="s">
        <v>3419</v>
      </c>
      <c r="B2932" s="1">
        <v>41844</v>
      </c>
      <c r="C2932">
        <v>40</v>
      </c>
      <c r="D2932" t="str" cm="1">
        <f t="array" ref="D2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32" t="s">
        <v>16</v>
      </c>
      <c r="F2932" t="s">
        <v>565</v>
      </c>
      <c r="G2932" t="s">
        <v>222</v>
      </c>
      <c r="H2932" t="s">
        <v>39</v>
      </c>
      <c r="I2932" s="1">
        <v>41844</v>
      </c>
      <c r="J2932" t="s">
        <v>71</v>
      </c>
      <c r="K2932" t="s">
        <v>40</v>
      </c>
      <c r="L2932" t="s">
        <v>566</v>
      </c>
      <c r="M2932" t="s">
        <v>222</v>
      </c>
      <c r="N2932" t="s">
        <v>21</v>
      </c>
      <c r="O2932" t="s">
        <v>585</v>
      </c>
      <c r="P2932" t="s">
        <v>23</v>
      </c>
      <c r="Q2932" t="str">
        <f>IF(COUNTIF(Table2[type_of_injury],Table2[[#This Row],[type_of_injury]])&lt;40,"other",Table2[[#This Row],[type_of_injury]])</f>
        <v>gunfire</v>
      </c>
      <c r="R2932" t="str" cm="1">
        <f t="array" ref="R2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3" spans="1:18" x14ac:dyDescent="0.35">
      <c r="A2933" t="s">
        <v>3420</v>
      </c>
      <c r="B2933" s="1">
        <v>41844</v>
      </c>
      <c r="C2933">
        <v>58</v>
      </c>
      <c r="D2933" t="str" cm="1">
        <f t="array" ref="D2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933" t="s">
        <v>16</v>
      </c>
      <c r="F2933" t="s">
        <v>565</v>
      </c>
      <c r="G2933" t="s">
        <v>222</v>
      </c>
      <c r="H2933" t="s">
        <v>39</v>
      </c>
      <c r="I2933" s="1">
        <v>41844</v>
      </c>
      <c r="J2933" t="s">
        <v>20</v>
      </c>
      <c r="K2933" t="s">
        <v>40</v>
      </c>
      <c r="L2933" t="s">
        <v>566</v>
      </c>
      <c r="M2933" t="s">
        <v>222</v>
      </c>
      <c r="N2933" t="s">
        <v>21</v>
      </c>
      <c r="O2933" t="s">
        <v>585</v>
      </c>
      <c r="P2933" t="s">
        <v>23</v>
      </c>
      <c r="Q2933" t="str">
        <f>IF(COUNTIF(Table2[type_of_injury],Table2[[#This Row],[type_of_injury]])&lt;40,"other",Table2[[#This Row],[type_of_injury]])</f>
        <v>gunfire</v>
      </c>
      <c r="R2933" t="str" cm="1">
        <f t="array" ref="R2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4" spans="1:18" x14ac:dyDescent="0.35">
      <c r="A2934" t="s">
        <v>3421</v>
      </c>
      <c r="B2934" s="1">
        <v>41844</v>
      </c>
      <c r="C2934">
        <v>17</v>
      </c>
      <c r="D2934" t="str" cm="1">
        <f t="array" ref="D2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34" t="s">
        <v>16</v>
      </c>
      <c r="F2934" t="s">
        <v>565</v>
      </c>
      <c r="G2934" t="s">
        <v>222</v>
      </c>
      <c r="H2934" t="s">
        <v>39</v>
      </c>
      <c r="I2934" s="1">
        <v>41844</v>
      </c>
      <c r="J2934" t="s">
        <v>20</v>
      </c>
      <c r="K2934" t="s">
        <v>40</v>
      </c>
      <c r="L2934" t="s">
        <v>566</v>
      </c>
      <c r="M2934" t="s">
        <v>222</v>
      </c>
      <c r="N2934" t="s">
        <v>21</v>
      </c>
      <c r="O2934" t="s">
        <v>585</v>
      </c>
      <c r="P2934" t="s">
        <v>23</v>
      </c>
      <c r="Q2934" t="str">
        <f>IF(COUNTIF(Table2[type_of_injury],Table2[[#This Row],[type_of_injury]])&lt;40,"other",Table2[[#This Row],[type_of_injury]])</f>
        <v>gunfire</v>
      </c>
      <c r="R2934" t="str" cm="1">
        <f t="array" ref="R2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5" spans="1:18" x14ac:dyDescent="0.35">
      <c r="A2935" t="s">
        <v>3422</v>
      </c>
      <c r="B2935" s="1">
        <v>41844</v>
      </c>
      <c r="C2935">
        <v>9</v>
      </c>
      <c r="D2935" t="str" cm="1">
        <f t="array" ref="D2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35" t="s">
        <v>16</v>
      </c>
      <c r="F2935" t="s">
        <v>565</v>
      </c>
      <c r="G2935" t="s">
        <v>222</v>
      </c>
      <c r="H2935" t="s">
        <v>39</v>
      </c>
      <c r="I2935" s="1">
        <v>41844</v>
      </c>
      <c r="J2935" t="s">
        <v>20</v>
      </c>
      <c r="K2935" t="s">
        <v>40</v>
      </c>
      <c r="L2935" t="s">
        <v>566</v>
      </c>
      <c r="M2935" t="s">
        <v>222</v>
      </c>
      <c r="N2935" t="s">
        <v>21</v>
      </c>
      <c r="O2935" t="s">
        <v>585</v>
      </c>
      <c r="P2935" t="s">
        <v>23</v>
      </c>
      <c r="Q2935" t="str">
        <f>IF(COUNTIF(Table2[type_of_injury],Table2[[#This Row],[type_of_injury]])&lt;40,"other",Table2[[#This Row],[type_of_injury]])</f>
        <v>gunfire</v>
      </c>
      <c r="R2935" t="str" cm="1">
        <f t="array" ref="R2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6" spans="1:18" x14ac:dyDescent="0.35">
      <c r="A2936" t="s">
        <v>3423</v>
      </c>
      <c r="B2936" s="1">
        <v>41844</v>
      </c>
      <c r="C2936">
        <v>14</v>
      </c>
      <c r="D2936" t="str" cm="1">
        <f t="array" ref="D2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36" t="s">
        <v>16</v>
      </c>
      <c r="F2936" t="s">
        <v>218</v>
      </c>
      <c r="G2936" t="s">
        <v>218</v>
      </c>
      <c r="H2936" t="s">
        <v>39</v>
      </c>
      <c r="I2936" s="1">
        <v>41852</v>
      </c>
      <c r="J2936" t="s">
        <v>20</v>
      </c>
      <c r="K2936" t="s">
        <v>40</v>
      </c>
      <c r="L2936" t="s">
        <v>218</v>
      </c>
      <c r="M2936" t="s">
        <v>218</v>
      </c>
      <c r="N2936" t="s">
        <v>21</v>
      </c>
      <c r="P2936" t="s">
        <v>23</v>
      </c>
      <c r="Q2936" t="str">
        <f>IF(COUNTIF(Table2[type_of_injury],Table2[[#This Row],[type_of_injury]])&lt;40,"other",Table2[[#This Row],[type_of_injury]])</f>
        <v>gunfire</v>
      </c>
      <c r="R2936" t="str" cm="1">
        <f t="array" ref="R2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7" spans="1:18" x14ac:dyDescent="0.35">
      <c r="A2937" t="s">
        <v>3424</v>
      </c>
      <c r="B2937" s="1">
        <v>41844</v>
      </c>
      <c r="C2937">
        <v>39</v>
      </c>
      <c r="D2937" t="str" cm="1">
        <f t="array" ref="D2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37" t="s">
        <v>16</v>
      </c>
      <c r="F2937" t="s">
        <v>231</v>
      </c>
      <c r="G2937" t="s">
        <v>41</v>
      </c>
      <c r="H2937" t="s">
        <v>39</v>
      </c>
      <c r="I2937" s="1">
        <v>41844</v>
      </c>
      <c r="J2937" t="s">
        <v>20</v>
      </c>
      <c r="K2937" t="s">
        <v>560</v>
      </c>
      <c r="L2937" t="s">
        <v>232</v>
      </c>
      <c r="M2937" t="s">
        <v>41</v>
      </c>
      <c r="N2937" t="s">
        <v>21</v>
      </c>
      <c r="O2937" t="s">
        <v>35</v>
      </c>
      <c r="P2937" t="s">
        <v>23</v>
      </c>
      <c r="Q2937" t="str">
        <f>IF(COUNTIF(Table2[type_of_injury],Table2[[#This Row],[type_of_injury]])&lt;40,"other",Table2[[#This Row],[type_of_injury]])</f>
        <v>gunfire</v>
      </c>
      <c r="R2937" t="str" cm="1">
        <f t="array" ref="R2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8" spans="1:18" x14ac:dyDescent="0.35">
      <c r="A2938" t="s">
        <v>3425</v>
      </c>
      <c r="B2938" s="1">
        <v>41844</v>
      </c>
      <c r="C2938">
        <v>77</v>
      </c>
      <c r="D2938" t="str" cm="1">
        <f t="array" ref="D2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938" t="s">
        <v>16</v>
      </c>
      <c r="F2938" t="s">
        <v>231</v>
      </c>
      <c r="G2938" t="s">
        <v>41</v>
      </c>
      <c r="H2938" t="s">
        <v>39</v>
      </c>
      <c r="I2938" s="1">
        <v>41854</v>
      </c>
      <c r="J2938" t="s">
        <v>71</v>
      </c>
      <c r="K2938" t="s">
        <v>40</v>
      </c>
      <c r="L2938" t="s">
        <v>232</v>
      </c>
      <c r="M2938" t="s">
        <v>41</v>
      </c>
      <c r="N2938" t="s">
        <v>21</v>
      </c>
      <c r="P2938" t="s">
        <v>23</v>
      </c>
      <c r="Q2938" t="str">
        <f>IF(COUNTIF(Table2[type_of_injury],Table2[[#This Row],[type_of_injury]])&lt;40,"other",Table2[[#This Row],[type_of_injury]])</f>
        <v>gunfire</v>
      </c>
      <c r="R2938" t="str" cm="1">
        <f t="array" ref="R2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39" spans="1:18" x14ac:dyDescent="0.35">
      <c r="A2939" t="s">
        <v>3426</v>
      </c>
      <c r="B2939" s="1">
        <v>41844</v>
      </c>
      <c r="C2939">
        <v>34</v>
      </c>
      <c r="D2939" t="str" cm="1">
        <f t="array" ref="D2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39" t="s">
        <v>16</v>
      </c>
      <c r="F2939" t="s">
        <v>231</v>
      </c>
      <c r="G2939" t="s">
        <v>41</v>
      </c>
      <c r="H2939" t="s">
        <v>39</v>
      </c>
      <c r="I2939" s="1">
        <v>41844</v>
      </c>
      <c r="J2939" t="s">
        <v>20</v>
      </c>
      <c r="K2939" t="s">
        <v>560</v>
      </c>
      <c r="L2939" t="s">
        <v>232</v>
      </c>
      <c r="M2939" t="s">
        <v>41</v>
      </c>
      <c r="N2939" t="s">
        <v>21</v>
      </c>
      <c r="P2939" t="s">
        <v>23</v>
      </c>
      <c r="Q2939" t="str">
        <f>IF(COUNTIF(Table2[type_of_injury],Table2[[#This Row],[type_of_injury]])&lt;40,"other",Table2[[#This Row],[type_of_injury]])</f>
        <v>gunfire</v>
      </c>
      <c r="R2939" t="str" cm="1">
        <f t="array" ref="R2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0" spans="1:18" x14ac:dyDescent="0.35">
      <c r="A2940" t="s">
        <v>3427</v>
      </c>
      <c r="B2940" s="1">
        <v>41844</v>
      </c>
      <c r="C2940">
        <v>7</v>
      </c>
      <c r="D2940" t="str" cm="1">
        <f t="array" ref="D2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40" t="s">
        <v>16</v>
      </c>
      <c r="F2940" t="s">
        <v>798</v>
      </c>
      <c r="G2940" t="s">
        <v>41</v>
      </c>
      <c r="H2940" t="s">
        <v>39</v>
      </c>
      <c r="I2940" s="1">
        <v>41844</v>
      </c>
      <c r="J2940" t="s">
        <v>20</v>
      </c>
      <c r="K2940" t="s">
        <v>40</v>
      </c>
      <c r="L2940" t="s">
        <v>799</v>
      </c>
      <c r="M2940" t="s">
        <v>41</v>
      </c>
      <c r="N2940" t="s">
        <v>21</v>
      </c>
      <c r="P2940" t="s">
        <v>23</v>
      </c>
      <c r="Q2940" t="str">
        <f>IF(COUNTIF(Table2[type_of_injury],Table2[[#This Row],[type_of_injury]])&lt;40,"other",Table2[[#This Row],[type_of_injury]])</f>
        <v>gunfire</v>
      </c>
      <c r="R2940" t="str" cm="1">
        <f t="array" ref="R2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1" spans="1:18" x14ac:dyDescent="0.35">
      <c r="A2941" t="s">
        <v>3428</v>
      </c>
      <c r="B2941" s="1">
        <v>41844</v>
      </c>
      <c r="C2941">
        <v>19</v>
      </c>
      <c r="D2941" t="str" cm="1">
        <f t="array" ref="D2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41" t="s">
        <v>16</v>
      </c>
      <c r="F2941" t="s">
        <v>798</v>
      </c>
      <c r="G2941" t="s">
        <v>41</v>
      </c>
      <c r="H2941" t="s">
        <v>39</v>
      </c>
      <c r="I2941" s="1">
        <v>41844</v>
      </c>
      <c r="J2941" t="s">
        <v>20</v>
      </c>
      <c r="K2941" t="s">
        <v>40</v>
      </c>
      <c r="L2941" t="s">
        <v>799</v>
      </c>
      <c r="M2941" t="s">
        <v>41</v>
      </c>
      <c r="N2941" t="s">
        <v>21</v>
      </c>
      <c r="P2941" t="s">
        <v>23</v>
      </c>
      <c r="Q2941" t="str">
        <f>IF(COUNTIF(Table2[type_of_injury],Table2[[#This Row],[type_of_injury]])&lt;40,"other",Table2[[#This Row],[type_of_injury]])</f>
        <v>gunfire</v>
      </c>
      <c r="R2941" t="str" cm="1">
        <f t="array" ref="R2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2" spans="1:18" x14ac:dyDescent="0.35">
      <c r="A2942" t="s">
        <v>3429</v>
      </c>
      <c r="B2942" s="1">
        <v>41844</v>
      </c>
      <c r="C2942">
        <v>23</v>
      </c>
      <c r="D2942" t="str" cm="1">
        <f t="array" ref="D2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42" t="s">
        <v>16</v>
      </c>
      <c r="F2942" t="s">
        <v>798</v>
      </c>
      <c r="G2942" t="s">
        <v>41</v>
      </c>
      <c r="H2942" t="s">
        <v>39</v>
      </c>
      <c r="I2942" s="1">
        <v>41844</v>
      </c>
      <c r="J2942" t="s">
        <v>20</v>
      </c>
      <c r="K2942" t="s">
        <v>40</v>
      </c>
      <c r="L2942" t="s">
        <v>799</v>
      </c>
      <c r="M2942" t="s">
        <v>41</v>
      </c>
      <c r="N2942" t="s">
        <v>21</v>
      </c>
      <c r="P2942" t="s">
        <v>23</v>
      </c>
      <c r="Q2942" t="str">
        <f>IF(COUNTIF(Table2[type_of_injury],Table2[[#This Row],[type_of_injury]])&lt;40,"other",Table2[[#This Row],[type_of_injury]])</f>
        <v>gunfire</v>
      </c>
      <c r="R2942" t="str" cm="1">
        <f t="array" ref="R2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3" spans="1:18" x14ac:dyDescent="0.35">
      <c r="A2943" t="s">
        <v>3430</v>
      </c>
      <c r="B2943" s="1">
        <v>41844</v>
      </c>
      <c r="C2943">
        <v>27</v>
      </c>
      <c r="D2943" t="str" cm="1">
        <f t="array" ref="D2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43" t="s">
        <v>16</v>
      </c>
      <c r="F2943" t="s">
        <v>737</v>
      </c>
      <c r="G2943" t="s">
        <v>218</v>
      </c>
      <c r="H2943" t="s">
        <v>39</v>
      </c>
      <c r="I2943" s="1">
        <v>41844</v>
      </c>
      <c r="J2943" t="s">
        <v>71</v>
      </c>
      <c r="K2943" t="s">
        <v>40</v>
      </c>
      <c r="L2943" t="s">
        <v>737</v>
      </c>
      <c r="M2943" t="s">
        <v>218</v>
      </c>
      <c r="N2943" t="s">
        <v>21</v>
      </c>
      <c r="P2943" t="s">
        <v>23</v>
      </c>
      <c r="Q2943" t="str">
        <f>IF(COUNTIF(Table2[type_of_injury],Table2[[#This Row],[type_of_injury]])&lt;40,"other",Table2[[#This Row],[type_of_injury]])</f>
        <v>gunfire</v>
      </c>
      <c r="R2943" t="str" cm="1">
        <f t="array" ref="R2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4" spans="1:18" x14ac:dyDescent="0.35">
      <c r="A2944" t="s">
        <v>3431</v>
      </c>
      <c r="B2944" s="1">
        <v>41844</v>
      </c>
      <c r="C2944">
        <v>18</v>
      </c>
      <c r="D2944" t="str" cm="1">
        <f t="array" ref="D2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44" t="s">
        <v>16</v>
      </c>
      <c r="F2944" t="s">
        <v>737</v>
      </c>
      <c r="G2944" t="s">
        <v>218</v>
      </c>
      <c r="H2944" t="s">
        <v>39</v>
      </c>
      <c r="I2944" s="1">
        <v>41844</v>
      </c>
      <c r="J2944" t="s">
        <v>20</v>
      </c>
      <c r="K2944" t="s">
        <v>40</v>
      </c>
      <c r="L2944" t="s">
        <v>737</v>
      </c>
      <c r="M2944" t="s">
        <v>218</v>
      </c>
      <c r="N2944" t="s">
        <v>21</v>
      </c>
      <c r="P2944" t="s">
        <v>23</v>
      </c>
      <c r="Q2944" t="str">
        <f>IF(COUNTIF(Table2[type_of_injury],Table2[[#This Row],[type_of_injury]])&lt;40,"other",Table2[[#This Row],[type_of_injury]])</f>
        <v>gunfire</v>
      </c>
      <c r="R2944" t="str" cm="1">
        <f t="array" ref="R2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5" spans="1:18" x14ac:dyDescent="0.35">
      <c r="A2945" t="s">
        <v>3432</v>
      </c>
      <c r="B2945" s="1">
        <v>41844</v>
      </c>
      <c r="C2945">
        <v>24</v>
      </c>
      <c r="D2945" t="str" cm="1">
        <f t="array" ref="D2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45" t="s">
        <v>16</v>
      </c>
      <c r="F2945" t="s">
        <v>37</v>
      </c>
      <c r="G2945" t="s">
        <v>38</v>
      </c>
      <c r="H2945" t="s">
        <v>39</v>
      </c>
      <c r="I2945" s="1">
        <v>41844</v>
      </c>
      <c r="J2945" t="s">
        <v>20</v>
      </c>
      <c r="K2945" t="s">
        <v>204</v>
      </c>
      <c r="L2945" t="s">
        <v>225</v>
      </c>
      <c r="M2945" t="s">
        <v>38</v>
      </c>
      <c r="N2945" t="s">
        <v>21</v>
      </c>
      <c r="P2945" t="s">
        <v>23</v>
      </c>
      <c r="Q2945" t="str">
        <f>IF(COUNTIF(Table2[type_of_injury],Table2[[#This Row],[type_of_injury]])&lt;40,"other",Table2[[#This Row],[type_of_injury]])</f>
        <v>gunfire</v>
      </c>
      <c r="R2945" t="str" cm="1">
        <f t="array" ref="R2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6" spans="1:18" x14ac:dyDescent="0.35">
      <c r="A2946" t="s">
        <v>3433</v>
      </c>
      <c r="B2946" s="1">
        <v>41844</v>
      </c>
      <c r="C2946">
        <v>66</v>
      </c>
      <c r="D2946" t="str" cm="1">
        <f t="array" ref="D2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946" t="s">
        <v>16</v>
      </c>
      <c r="F2946" t="s">
        <v>565</v>
      </c>
      <c r="G2946" t="s">
        <v>222</v>
      </c>
      <c r="H2946" t="s">
        <v>39</v>
      </c>
      <c r="I2946" s="1">
        <v>41844</v>
      </c>
      <c r="J2946" t="s">
        <v>71</v>
      </c>
      <c r="K2946" t="s">
        <v>40</v>
      </c>
      <c r="L2946" t="s">
        <v>566</v>
      </c>
      <c r="M2946" t="s">
        <v>222</v>
      </c>
      <c r="N2946" t="s">
        <v>21</v>
      </c>
      <c r="P2946" t="s">
        <v>23</v>
      </c>
      <c r="Q2946" t="str">
        <f>IF(COUNTIF(Table2[type_of_injury],Table2[[#This Row],[type_of_injury]])&lt;40,"other",Table2[[#This Row],[type_of_injury]])</f>
        <v>gunfire</v>
      </c>
      <c r="R2946" t="str" cm="1">
        <f t="array" ref="R2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7" spans="1:18" x14ac:dyDescent="0.35">
      <c r="A2947" t="s">
        <v>3434</v>
      </c>
      <c r="B2947" s="1">
        <v>41844</v>
      </c>
      <c r="C2947">
        <v>20</v>
      </c>
      <c r="D2947" t="str" cm="1">
        <f t="array" ref="D2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47" t="s">
        <v>16</v>
      </c>
      <c r="F2947" t="s">
        <v>215</v>
      </c>
      <c r="G2947" t="s">
        <v>41</v>
      </c>
      <c r="H2947" t="s">
        <v>39</v>
      </c>
      <c r="I2947" s="1">
        <v>41844</v>
      </c>
      <c r="J2947" t="s">
        <v>20</v>
      </c>
      <c r="K2947" t="s">
        <v>204</v>
      </c>
      <c r="L2947" t="s">
        <v>215</v>
      </c>
      <c r="M2947" t="s">
        <v>41</v>
      </c>
      <c r="N2947" t="s">
        <v>21</v>
      </c>
      <c r="P2947" t="s">
        <v>23</v>
      </c>
      <c r="Q2947" t="str">
        <f>IF(COUNTIF(Table2[type_of_injury],Table2[[#This Row],[type_of_injury]])&lt;40,"other",Table2[[#This Row],[type_of_injury]])</f>
        <v>gunfire</v>
      </c>
      <c r="R2947" t="str" cm="1">
        <f t="array" ref="R2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8" spans="1:18" x14ac:dyDescent="0.35">
      <c r="A2948" t="s">
        <v>3435</v>
      </c>
      <c r="B2948" s="1">
        <v>41844</v>
      </c>
      <c r="C2948">
        <v>52</v>
      </c>
      <c r="D2948" t="str" cm="1">
        <f t="array" ref="D2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948" t="s">
        <v>16</v>
      </c>
      <c r="F2948" t="s">
        <v>593</v>
      </c>
      <c r="G2948" t="s">
        <v>222</v>
      </c>
      <c r="H2948" t="s">
        <v>39</v>
      </c>
      <c r="I2948" s="1">
        <v>41844</v>
      </c>
      <c r="J2948" t="s">
        <v>20</v>
      </c>
      <c r="K2948" t="s">
        <v>40</v>
      </c>
      <c r="L2948" t="s">
        <v>593</v>
      </c>
      <c r="M2948" t="s">
        <v>222</v>
      </c>
      <c r="N2948" t="s">
        <v>21</v>
      </c>
      <c r="P2948" t="s">
        <v>23</v>
      </c>
      <c r="Q2948" t="str">
        <f>IF(COUNTIF(Table2[type_of_injury],Table2[[#This Row],[type_of_injury]])&lt;40,"other",Table2[[#This Row],[type_of_injury]])</f>
        <v>gunfire</v>
      </c>
      <c r="R2948" t="str" cm="1">
        <f t="array" ref="R2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49" spans="1:18" x14ac:dyDescent="0.35">
      <c r="A2949" t="s">
        <v>3436</v>
      </c>
      <c r="B2949" s="1">
        <v>41844</v>
      </c>
      <c r="C2949">
        <v>25</v>
      </c>
      <c r="D2949" t="str" cm="1">
        <f t="array" ref="D2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49" t="s">
        <v>16</v>
      </c>
      <c r="F2949" t="s">
        <v>37</v>
      </c>
      <c r="G2949" t="s">
        <v>38</v>
      </c>
      <c r="H2949" t="s">
        <v>39</v>
      </c>
      <c r="I2949" s="1">
        <v>41844</v>
      </c>
      <c r="J2949" t="s">
        <v>20</v>
      </c>
      <c r="K2949" t="s">
        <v>204</v>
      </c>
      <c r="L2949" t="s">
        <v>225</v>
      </c>
      <c r="M2949" t="s">
        <v>38</v>
      </c>
      <c r="N2949" t="s">
        <v>21</v>
      </c>
      <c r="P2949" t="s">
        <v>23</v>
      </c>
      <c r="Q2949" t="str">
        <f>IF(COUNTIF(Table2[type_of_injury],Table2[[#This Row],[type_of_injury]])&lt;40,"other",Table2[[#This Row],[type_of_injury]])</f>
        <v>gunfire</v>
      </c>
      <c r="R2949" t="str" cm="1">
        <f t="array" ref="R2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0" spans="1:18" x14ac:dyDescent="0.35">
      <c r="A2950" t="s">
        <v>3437</v>
      </c>
      <c r="B2950" s="1">
        <v>41844</v>
      </c>
      <c r="C2950">
        <v>54</v>
      </c>
      <c r="D2950" t="str" cm="1">
        <f t="array" ref="D2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950" t="s">
        <v>16</v>
      </c>
      <c r="F2950" t="s">
        <v>41</v>
      </c>
      <c r="G2950" t="s">
        <v>41</v>
      </c>
      <c r="H2950" t="s">
        <v>39</v>
      </c>
      <c r="I2950" s="1">
        <v>41844</v>
      </c>
      <c r="J2950" t="s">
        <v>20</v>
      </c>
      <c r="K2950" t="s">
        <v>40</v>
      </c>
      <c r="L2950" t="s">
        <v>41</v>
      </c>
      <c r="M2950" t="s">
        <v>41</v>
      </c>
      <c r="N2950" t="s">
        <v>21</v>
      </c>
      <c r="O2950" t="s">
        <v>35</v>
      </c>
      <c r="P2950" t="s">
        <v>23</v>
      </c>
      <c r="Q2950" t="str">
        <f>IF(COUNTIF(Table2[type_of_injury],Table2[[#This Row],[type_of_injury]])&lt;40,"other",Table2[[#This Row],[type_of_injury]])</f>
        <v>gunfire</v>
      </c>
      <c r="R2950" t="str" cm="1">
        <f t="array" ref="R2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1" spans="1:18" x14ac:dyDescent="0.35">
      <c r="A2951" t="s">
        <v>3438</v>
      </c>
      <c r="B2951" s="1">
        <v>41844</v>
      </c>
      <c r="C2951">
        <v>31</v>
      </c>
      <c r="D2951" t="str" cm="1">
        <f t="array" ref="D2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51" t="s">
        <v>16</v>
      </c>
      <c r="F2951" t="s">
        <v>41</v>
      </c>
      <c r="G2951" t="s">
        <v>41</v>
      </c>
      <c r="H2951" t="s">
        <v>39</v>
      </c>
      <c r="I2951" s="1">
        <v>41844</v>
      </c>
      <c r="J2951" t="s">
        <v>20</v>
      </c>
      <c r="K2951" t="s">
        <v>560</v>
      </c>
      <c r="L2951" t="s">
        <v>41</v>
      </c>
      <c r="M2951" t="s">
        <v>41</v>
      </c>
      <c r="N2951" t="s">
        <v>21</v>
      </c>
      <c r="P2951" t="s">
        <v>23</v>
      </c>
      <c r="Q2951" t="str">
        <f>IF(COUNTIF(Table2[type_of_injury],Table2[[#This Row],[type_of_injury]])&lt;40,"other",Table2[[#This Row],[type_of_injury]])</f>
        <v>gunfire</v>
      </c>
      <c r="R2951" t="str" cm="1">
        <f t="array" ref="R2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2" spans="1:18" x14ac:dyDescent="0.35">
      <c r="A2952" t="s">
        <v>3439</v>
      </c>
      <c r="B2952" s="1">
        <v>41844</v>
      </c>
      <c r="C2952">
        <v>45</v>
      </c>
      <c r="D2952" t="str" cm="1">
        <f t="array" ref="D2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52" t="s">
        <v>16</v>
      </c>
      <c r="F2952" t="s">
        <v>231</v>
      </c>
      <c r="G2952" t="s">
        <v>41</v>
      </c>
      <c r="H2952" t="s">
        <v>39</v>
      </c>
      <c r="I2952" s="1">
        <v>41844</v>
      </c>
      <c r="J2952" t="s">
        <v>20</v>
      </c>
      <c r="K2952" t="s">
        <v>40</v>
      </c>
      <c r="L2952" t="s">
        <v>232</v>
      </c>
      <c r="M2952" t="s">
        <v>41</v>
      </c>
      <c r="N2952" t="s">
        <v>21</v>
      </c>
      <c r="P2952" t="s">
        <v>23</v>
      </c>
      <c r="Q2952" t="str">
        <f>IF(COUNTIF(Table2[type_of_injury],Table2[[#This Row],[type_of_injury]])&lt;40,"other",Table2[[#This Row],[type_of_injury]])</f>
        <v>gunfire</v>
      </c>
      <c r="R2952" t="str" cm="1">
        <f t="array" ref="R2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3" spans="1:18" x14ac:dyDescent="0.35">
      <c r="A2953" t="s">
        <v>3440</v>
      </c>
      <c r="B2953" s="1">
        <v>41844</v>
      </c>
      <c r="C2953">
        <v>44</v>
      </c>
      <c r="D2953" t="str" cm="1">
        <f t="array" ref="D2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53" t="s">
        <v>16</v>
      </c>
      <c r="F2953" t="s">
        <v>231</v>
      </c>
      <c r="G2953" t="s">
        <v>41</v>
      </c>
      <c r="H2953" t="s">
        <v>39</v>
      </c>
      <c r="I2953" s="1">
        <v>41844</v>
      </c>
      <c r="J2953" t="s">
        <v>20</v>
      </c>
      <c r="K2953" t="s">
        <v>40</v>
      </c>
      <c r="L2953" t="s">
        <v>232</v>
      </c>
      <c r="M2953" t="s">
        <v>41</v>
      </c>
      <c r="N2953" t="s">
        <v>21</v>
      </c>
      <c r="P2953" t="s">
        <v>23</v>
      </c>
      <c r="Q2953" t="str">
        <f>IF(COUNTIF(Table2[type_of_injury],Table2[[#This Row],[type_of_injury]])&lt;40,"other",Table2[[#This Row],[type_of_injury]])</f>
        <v>gunfire</v>
      </c>
      <c r="R2953" t="str" cm="1">
        <f t="array" ref="R2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4" spans="1:18" x14ac:dyDescent="0.35">
      <c r="A2954" t="s">
        <v>3441</v>
      </c>
      <c r="B2954" s="1">
        <v>41844</v>
      </c>
      <c r="C2954">
        <v>4</v>
      </c>
      <c r="D2954" t="str" cm="1">
        <f t="array" ref="D2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54" t="s">
        <v>16</v>
      </c>
      <c r="F2954" t="s">
        <v>221</v>
      </c>
      <c r="G2954" t="s">
        <v>222</v>
      </c>
      <c r="H2954" t="s">
        <v>39</v>
      </c>
      <c r="I2954" s="1">
        <v>41844</v>
      </c>
      <c r="J2954" t="s">
        <v>20</v>
      </c>
      <c r="K2954" t="s">
        <v>40</v>
      </c>
      <c r="L2954" t="s">
        <v>221</v>
      </c>
      <c r="M2954" t="s">
        <v>222</v>
      </c>
      <c r="N2954" t="s">
        <v>21</v>
      </c>
      <c r="P2954" t="s">
        <v>23</v>
      </c>
      <c r="Q2954" t="str">
        <f>IF(COUNTIF(Table2[type_of_injury],Table2[[#This Row],[type_of_injury]])&lt;40,"other",Table2[[#This Row],[type_of_injury]])</f>
        <v>gunfire</v>
      </c>
      <c r="R2954" t="str" cm="1">
        <f t="array" ref="R2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5" spans="1:18" x14ac:dyDescent="0.35">
      <c r="A2955" t="s">
        <v>3442</v>
      </c>
      <c r="B2955" s="1">
        <v>41844</v>
      </c>
      <c r="C2955">
        <v>31</v>
      </c>
      <c r="D2955" t="str" cm="1">
        <f t="array" ref="D2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55" t="s">
        <v>16</v>
      </c>
      <c r="F2955" t="s">
        <v>221</v>
      </c>
      <c r="G2955" t="s">
        <v>222</v>
      </c>
      <c r="H2955" t="s">
        <v>39</v>
      </c>
      <c r="I2955" s="1">
        <v>41844</v>
      </c>
      <c r="J2955" t="s">
        <v>20</v>
      </c>
      <c r="K2955" t="s">
        <v>40</v>
      </c>
      <c r="L2955" t="s">
        <v>221</v>
      </c>
      <c r="M2955" t="s">
        <v>222</v>
      </c>
      <c r="N2955" t="s">
        <v>21</v>
      </c>
      <c r="P2955" t="s">
        <v>23</v>
      </c>
      <c r="Q2955" t="str">
        <f>IF(COUNTIF(Table2[type_of_injury],Table2[[#This Row],[type_of_injury]])&lt;40,"other",Table2[[#This Row],[type_of_injury]])</f>
        <v>gunfire</v>
      </c>
      <c r="R2955" t="str" cm="1">
        <f t="array" ref="R2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6" spans="1:18" x14ac:dyDescent="0.35">
      <c r="A2956" t="s">
        <v>3443</v>
      </c>
      <c r="B2956" s="1">
        <v>41844</v>
      </c>
      <c r="C2956">
        <v>55</v>
      </c>
      <c r="D2956" t="str" cm="1">
        <f t="array" ref="D2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956" t="s">
        <v>16</v>
      </c>
      <c r="F2956" t="s">
        <v>221</v>
      </c>
      <c r="G2956" t="s">
        <v>222</v>
      </c>
      <c r="H2956" t="s">
        <v>39</v>
      </c>
      <c r="I2956" s="1">
        <v>41844</v>
      </c>
      <c r="J2956" t="s">
        <v>71</v>
      </c>
      <c r="K2956" t="s">
        <v>40</v>
      </c>
      <c r="L2956" t="s">
        <v>221</v>
      </c>
      <c r="M2956" t="s">
        <v>222</v>
      </c>
      <c r="N2956" t="s">
        <v>21</v>
      </c>
      <c r="P2956" t="s">
        <v>23</v>
      </c>
      <c r="Q2956" t="str">
        <f>IF(COUNTIF(Table2[type_of_injury],Table2[[#This Row],[type_of_injury]])&lt;40,"other",Table2[[#This Row],[type_of_injury]])</f>
        <v>gunfire</v>
      </c>
      <c r="R2956" t="str" cm="1">
        <f t="array" ref="R2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7" spans="1:18" x14ac:dyDescent="0.35">
      <c r="A2957" t="s">
        <v>3444</v>
      </c>
      <c r="B2957" s="1">
        <v>41844</v>
      </c>
      <c r="C2957">
        <v>66</v>
      </c>
      <c r="D2957" t="str" cm="1">
        <f t="array" ref="D2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957" t="s">
        <v>16</v>
      </c>
      <c r="F2957" t="s">
        <v>221</v>
      </c>
      <c r="G2957" t="s">
        <v>222</v>
      </c>
      <c r="H2957" t="s">
        <v>39</v>
      </c>
      <c r="I2957" s="1">
        <v>41844</v>
      </c>
      <c r="J2957" t="s">
        <v>20</v>
      </c>
      <c r="K2957" t="s">
        <v>40</v>
      </c>
      <c r="L2957" t="s">
        <v>221</v>
      </c>
      <c r="M2957" t="s">
        <v>222</v>
      </c>
      <c r="N2957" t="s">
        <v>21</v>
      </c>
      <c r="P2957" t="s">
        <v>23</v>
      </c>
      <c r="Q2957" t="str">
        <f>IF(COUNTIF(Table2[type_of_injury],Table2[[#This Row],[type_of_injury]])&lt;40,"other",Table2[[#This Row],[type_of_injury]])</f>
        <v>gunfire</v>
      </c>
      <c r="R2957" t="str" cm="1">
        <f t="array" ref="R2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8" spans="1:18" x14ac:dyDescent="0.35">
      <c r="A2958" t="s">
        <v>3445</v>
      </c>
      <c r="B2958" s="1">
        <v>41844</v>
      </c>
      <c r="C2958">
        <v>32</v>
      </c>
      <c r="D2958" t="str" cm="1">
        <f t="array" ref="D2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58" t="s">
        <v>16</v>
      </c>
      <c r="F2958" t="s">
        <v>221</v>
      </c>
      <c r="G2958" t="s">
        <v>222</v>
      </c>
      <c r="H2958" t="s">
        <v>39</v>
      </c>
      <c r="I2958" s="1">
        <v>41844</v>
      </c>
      <c r="J2958" t="s">
        <v>20</v>
      </c>
      <c r="K2958" t="s">
        <v>40</v>
      </c>
      <c r="L2958" t="s">
        <v>221</v>
      </c>
      <c r="M2958" t="s">
        <v>222</v>
      </c>
      <c r="N2958" t="s">
        <v>21</v>
      </c>
      <c r="P2958" t="s">
        <v>23</v>
      </c>
      <c r="Q2958" t="str">
        <f>IF(COUNTIF(Table2[type_of_injury],Table2[[#This Row],[type_of_injury]])&lt;40,"other",Table2[[#This Row],[type_of_injury]])</f>
        <v>gunfire</v>
      </c>
      <c r="R2958" t="str" cm="1">
        <f t="array" ref="R2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59" spans="1:18" x14ac:dyDescent="0.35">
      <c r="A2959" t="s">
        <v>3446</v>
      </c>
      <c r="B2959" s="1">
        <v>41844</v>
      </c>
      <c r="C2959">
        <v>12</v>
      </c>
      <c r="D2959" t="str" cm="1">
        <f t="array" ref="D2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59" t="s">
        <v>16</v>
      </c>
      <c r="F2959" t="s">
        <v>41</v>
      </c>
      <c r="G2959" t="s">
        <v>41</v>
      </c>
      <c r="H2959" t="s">
        <v>39</v>
      </c>
      <c r="I2959" s="1">
        <v>41844</v>
      </c>
      <c r="J2959" t="s">
        <v>20</v>
      </c>
      <c r="K2959" t="s">
        <v>40</v>
      </c>
      <c r="L2959" t="s">
        <v>41</v>
      </c>
      <c r="M2959" t="s">
        <v>41</v>
      </c>
      <c r="N2959" t="s">
        <v>21</v>
      </c>
      <c r="O2959" t="s">
        <v>35</v>
      </c>
      <c r="P2959" t="s">
        <v>23</v>
      </c>
      <c r="Q2959" t="str">
        <f>IF(COUNTIF(Table2[type_of_injury],Table2[[#This Row],[type_of_injury]])&lt;40,"other",Table2[[#This Row],[type_of_injury]])</f>
        <v>gunfire</v>
      </c>
      <c r="R2959" t="str" cm="1">
        <f t="array" ref="R2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0" spans="1:18" x14ac:dyDescent="0.35">
      <c r="A2960" t="s">
        <v>3447</v>
      </c>
      <c r="B2960" s="1">
        <v>41844</v>
      </c>
      <c r="C2960">
        <v>22</v>
      </c>
      <c r="D2960" t="str" cm="1">
        <f t="array" ref="D2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60" t="s">
        <v>16</v>
      </c>
      <c r="F2960" t="s">
        <v>41</v>
      </c>
      <c r="G2960" t="s">
        <v>41</v>
      </c>
      <c r="H2960" t="s">
        <v>39</v>
      </c>
      <c r="I2960" s="1">
        <v>41844</v>
      </c>
      <c r="J2960" t="s">
        <v>20</v>
      </c>
      <c r="K2960" t="s">
        <v>204</v>
      </c>
      <c r="L2960" t="s">
        <v>41</v>
      </c>
      <c r="M2960" t="s">
        <v>41</v>
      </c>
      <c r="N2960" t="s">
        <v>21</v>
      </c>
      <c r="O2960" t="s">
        <v>35</v>
      </c>
      <c r="P2960" t="s">
        <v>23</v>
      </c>
      <c r="Q2960" t="str">
        <f>IF(COUNTIF(Table2[type_of_injury],Table2[[#This Row],[type_of_injury]])&lt;40,"other",Table2[[#This Row],[type_of_injury]])</f>
        <v>gunfire</v>
      </c>
      <c r="R2960" t="str" cm="1">
        <f t="array" ref="R2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1" spans="1:18" x14ac:dyDescent="0.35">
      <c r="A2961" t="s">
        <v>3448</v>
      </c>
      <c r="B2961" s="1">
        <v>41844</v>
      </c>
      <c r="C2961">
        <v>37</v>
      </c>
      <c r="D2961" t="str" cm="1">
        <f t="array" ref="D2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61" t="s">
        <v>16</v>
      </c>
      <c r="F2961" t="s">
        <v>41</v>
      </c>
      <c r="G2961" t="s">
        <v>41</v>
      </c>
      <c r="H2961" t="s">
        <v>39</v>
      </c>
      <c r="I2961" s="1">
        <v>41844</v>
      </c>
      <c r="J2961" t="s">
        <v>20</v>
      </c>
      <c r="K2961" t="s">
        <v>40</v>
      </c>
      <c r="L2961" t="s">
        <v>41</v>
      </c>
      <c r="M2961" t="s">
        <v>41</v>
      </c>
      <c r="N2961" t="s">
        <v>21</v>
      </c>
      <c r="O2961" t="s">
        <v>35</v>
      </c>
      <c r="P2961" t="s">
        <v>23</v>
      </c>
      <c r="Q2961" t="str">
        <f>IF(COUNTIF(Table2[type_of_injury],Table2[[#This Row],[type_of_injury]])&lt;40,"other",Table2[[#This Row],[type_of_injury]])</f>
        <v>gunfire</v>
      </c>
      <c r="R2961" t="str" cm="1">
        <f t="array" ref="R2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2" spans="1:18" x14ac:dyDescent="0.35">
      <c r="A2962" t="s">
        <v>3449</v>
      </c>
      <c r="B2962" s="1">
        <v>41844</v>
      </c>
      <c r="C2962">
        <v>17</v>
      </c>
      <c r="D2962" t="str" cm="1">
        <f t="array" ref="D2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62" t="s">
        <v>16</v>
      </c>
      <c r="F2962" t="s">
        <v>41</v>
      </c>
      <c r="G2962" t="s">
        <v>41</v>
      </c>
      <c r="H2962" t="s">
        <v>39</v>
      </c>
      <c r="I2962" s="1">
        <v>41844</v>
      </c>
      <c r="J2962" t="s">
        <v>20</v>
      </c>
      <c r="K2962" t="s">
        <v>40</v>
      </c>
      <c r="L2962" t="s">
        <v>41</v>
      </c>
      <c r="M2962" t="s">
        <v>41</v>
      </c>
      <c r="N2962" t="s">
        <v>21</v>
      </c>
      <c r="O2962" t="s">
        <v>35</v>
      </c>
      <c r="P2962" t="s">
        <v>23</v>
      </c>
      <c r="Q2962" t="str">
        <f>IF(COUNTIF(Table2[type_of_injury],Table2[[#This Row],[type_of_injury]])&lt;40,"other",Table2[[#This Row],[type_of_injury]])</f>
        <v>gunfire</v>
      </c>
      <c r="R2962" t="str" cm="1">
        <f t="array" ref="R2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3" spans="1:18" x14ac:dyDescent="0.35">
      <c r="A2963" t="s">
        <v>3450</v>
      </c>
      <c r="B2963" s="1">
        <v>41844</v>
      </c>
      <c r="C2963">
        <v>59</v>
      </c>
      <c r="D2963" t="str" cm="1">
        <f t="array" ref="D2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2963" t="s">
        <v>16</v>
      </c>
      <c r="F2963" t="s">
        <v>41</v>
      </c>
      <c r="G2963" t="s">
        <v>41</v>
      </c>
      <c r="H2963" t="s">
        <v>39</v>
      </c>
      <c r="I2963" s="1">
        <v>41844</v>
      </c>
      <c r="J2963" t="s">
        <v>20</v>
      </c>
      <c r="K2963" t="s">
        <v>40</v>
      </c>
      <c r="L2963" t="s">
        <v>41</v>
      </c>
      <c r="M2963" t="s">
        <v>41</v>
      </c>
      <c r="N2963" t="s">
        <v>21</v>
      </c>
      <c r="O2963" t="s">
        <v>35</v>
      </c>
      <c r="P2963" t="s">
        <v>23</v>
      </c>
      <c r="Q2963" t="str">
        <f>IF(COUNTIF(Table2[type_of_injury],Table2[[#This Row],[type_of_injury]])&lt;40,"other",Table2[[#This Row],[type_of_injury]])</f>
        <v>gunfire</v>
      </c>
      <c r="R2963" t="str" cm="1">
        <f t="array" ref="R2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4" spans="1:18" x14ac:dyDescent="0.35">
      <c r="A2964" t="s">
        <v>3451</v>
      </c>
      <c r="B2964" s="1">
        <v>41844</v>
      </c>
      <c r="C2964">
        <v>7</v>
      </c>
      <c r="D2964" t="str" cm="1">
        <f t="array" ref="D2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64" t="s">
        <v>16</v>
      </c>
      <c r="F2964" t="s">
        <v>41</v>
      </c>
      <c r="G2964" t="s">
        <v>41</v>
      </c>
      <c r="H2964" t="s">
        <v>39</v>
      </c>
      <c r="I2964" s="1">
        <v>41849</v>
      </c>
      <c r="J2964" t="s">
        <v>20</v>
      </c>
      <c r="K2964" t="s">
        <v>40</v>
      </c>
      <c r="L2964" t="s">
        <v>2777</v>
      </c>
      <c r="M2964" t="s">
        <v>41</v>
      </c>
      <c r="N2964" t="s">
        <v>21</v>
      </c>
      <c r="O2964" t="s">
        <v>35</v>
      </c>
      <c r="P2964" t="s">
        <v>23</v>
      </c>
      <c r="Q2964" t="str">
        <f>IF(COUNTIF(Table2[type_of_injury],Table2[[#This Row],[type_of_injury]])&lt;40,"other",Table2[[#This Row],[type_of_injury]])</f>
        <v>gunfire</v>
      </c>
      <c r="R2964" t="str" cm="1">
        <f t="array" ref="R2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5" spans="1:18" x14ac:dyDescent="0.35">
      <c r="A2965" t="s">
        <v>3452</v>
      </c>
      <c r="B2965" s="1">
        <v>41844</v>
      </c>
      <c r="C2965">
        <v>15</v>
      </c>
      <c r="D2965" t="str" cm="1">
        <f t="array" ref="D2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65" t="s">
        <v>16</v>
      </c>
      <c r="F2965" t="s">
        <v>41</v>
      </c>
      <c r="G2965" t="s">
        <v>41</v>
      </c>
      <c r="H2965" t="s">
        <v>39</v>
      </c>
      <c r="I2965" s="1">
        <v>41852</v>
      </c>
      <c r="J2965" t="s">
        <v>20</v>
      </c>
      <c r="K2965" t="s">
        <v>40</v>
      </c>
      <c r="L2965" t="s">
        <v>2777</v>
      </c>
      <c r="M2965" t="s">
        <v>41</v>
      </c>
      <c r="N2965" t="s">
        <v>21</v>
      </c>
      <c r="O2965" t="s">
        <v>35</v>
      </c>
      <c r="P2965" t="s">
        <v>23</v>
      </c>
      <c r="Q2965" t="str">
        <f>IF(COUNTIF(Table2[type_of_injury],Table2[[#This Row],[type_of_injury]])&lt;40,"other",Table2[[#This Row],[type_of_injury]])</f>
        <v>gunfire</v>
      </c>
      <c r="R2965" t="str" cm="1">
        <f t="array" ref="R2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6" spans="1:18" x14ac:dyDescent="0.35">
      <c r="A2966" t="s">
        <v>3453</v>
      </c>
      <c r="B2966" s="1">
        <v>41844</v>
      </c>
      <c r="C2966">
        <v>14</v>
      </c>
      <c r="D2966" t="str" cm="1">
        <f t="array" ref="D2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66" t="s">
        <v>16</v>
      </c>
      <c r="F2966" t="s">
        <v>41</v>
      </c>
      <c r="G2966" t="s">
        <v>41</v>
      </c>
      <c r="H2966" t="s">
        <v>39</v>
      </c>
      <c r="I2966" s="1">
        <v>41846</v>
      </c>
      <c r="J2966" t="s">
        <v>20</v>
      </c>
      <c r="K2966" t="s">
        <v>40</v>
      </c>
      <c r="L2966" t="s">
        <v>2777</v>
      </c>
      <c r="M2966" t="s">
        <v>41</v>
      </c>
      <c r="N2966" t="s">
        <v>21</v>
      </c>
      <c r="O2966" t="s">
        <v>35</v>
      </c>
      <c r="P2966" t="s">
        <v>23</v>
      </c>
      <c r="Q2966" t="str">
        <f>IF(COUNTIF(Table2[type_of_injury],Table2[[#This Row],[type_of_injury]])&lt;40,"other",Table2[[#This Row],[type_of_injury]])</f>
        <v>gunfire</v>
      </c>
      <c r="R2966" t="str" cm="1">
        <f t="array" ref="R2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7" spans="1:18" x14ac:dyDescent="0.35">
      <c r="A2967" t="s">
        <v>3454</v>
      </c>
      <c r="B2967" s="1">
        <v>41844</v>
      </c>
      <c r="C2967">
        <v>48</v>
      </c>
      <c r="D2967" t="str" cm="1">
        <f t="array" ref="D2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67" t="s">
        <v>16</v>
      </c>
      <c r="F2967" t="s">
        <v>41</v>
      </c>
      <c r="G2967" t="s">
        <v>41</v>
      </c>
      <c r="H2967" t="s">
        <v>39</v>
      </c>
      <c r="I2967" s="1">
        <v>41844</v>
      </c>
      <c r="J2967" t="s">
        <v>20</v>
      </c>
      <c r="K2967" t="s">
        <v>204</v>
      </c>
      <c r="L2967" t="s">
        <v>41</v>
      </c>
      <c r="M2967" t="s">
        <v>41</v>
      </c>
      <c r="N2967" t="s">
        <v>21</v>
      </c>
      <c r="P2967" t="s">
        <v>23</v>
      </c>
      <c r="Q2967" t="str">
        <f>IF(COUNTIF(Table2[type_of_injury],Table2[[#This Row],[type_of_injury]])&lt;40,"other",Table2[[#This Row],[type_of_injury]])</f>
        <v>gunfire</v>
      </c>
      <c r="R2967" t="str" cm="1">
        <f t="array" ref="R2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8" spans="1:18" x14ac:dyDescent="0.35">
      <c r="A2968" t="s">
        <v>3455</v>
      </c>
      <c r="B2968" s="1">
        <v>41844</v>
      </c>
      <c r="C2968">
        <v>17</v>
      </c>
      <c r="D2968" t="str" cm="1">
        <f t="array" ref="D2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68" t="s">
        <v>16</v>
      </c>
      <c r="F2968" t="s">
        <v>418</v>
      </c>
      <c r="G2968" t="s">
        <v>108</v>
      </c>
      <c r="H2968" t="s">
        <v>19</v>
      </c>
      <c r="I2968" s="1">
        <v>41844</v>
      </c>
      <c r="J2968" t="s">
        <v>20</v>
      </c>
      <c r="L2968" t="s">
        <v>1837</v>
      </c>
      <c r="M2968" t="s">
        <v>108</v>
      </c>
      <c r="N2968" t="s">
        <v>21</v>
      </c>
      <c r="O2968" t="s">
        <v>22</v>
      </c>
      <c r="P2968" t="s">
        <v>23</v>
      </c>
      <c r="Q2968" t="str">
        <f>IF(COUNTIF(Table2[type_of_injury],Table2[[#This Row],[type_of_injury]])&lt;40,"other",Table2[[#This Row],[type_of_injury]])</f>
        <v>gunfire</v>
      </c>
      <c r="R2968" t="str" cm="1">
        <f t="array" ref="R2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69" spans="1:18" x14ac:dyDescent="0.35">
      <c r="A2969" t="s">
        <v>3456</v>
      </c>
      <c r="B2969" s="1">
        <v>41844</v>
      </c>
      <c r="C2969">
        <v>34</v>
      </c>
      <c r="D2969" t="str" cm="1">
        <f t="array" ref="D2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69" t="s">
        <v>16</v>
      </c>
      <c r="F2969" t="s">
        <v>593</v>
      </c>
      <c r="G2969" t="s">
        <v>222</v>
      </c>
      <c r="H2969" t="s">
        <v>39</v>
      </c>
      <c r="I2969" s="1">
        <v>41845</v>
      </c>
      <c r="J2969" t="s">
        <v>20</v>
      </c>
      <c r="K2969" t="s">
        <v>204</v>
      </c>
      <c r="L2969" t="s">
        <v>593</v>
      </c>
      <c r="M2969" t="s">
        <v>222</v>
      </c>
      <c r="N2969" t="s">
        <v>21</v>
      </c>
      <c r="P2969" t="s">
        <v>23</v>
      </c>
      <c r="Q2969" t="str">
        <f>IF(COUNTIF(Table2[type_of_injury],Table2[[#This Row],[type_of_injury]])&lt;40,"other",Table2[[#This Row],[type_of_injury]])</f>
        <v>gunfire</v>
      </c>
      <c r="R2969" t="str" cm="1">
        <f t="array" ref="R2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0" spans="1:18" x14ac:dyDescent="0.35">
      <c r="A2970" t="s">
        <v>3457</v>
      </c>
      <c r="B2970" s="1">
        <v>41844</v>
      </c>
      <c r="C2970">
        <v>27</v>
      </c>
      <c r="D2970" t="str" cm="1">
        <f t="array" ref="D2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70" t="s">
        <v>16</v>
      </c>
      <c r="F2970" t="s">
        <v>41</v>
      </c>
      <c r="G2970" t="s">
        <v>41</v>
      </c>
      <c r="H2970" t="s">
        <v>39</v>
      </c>
      <c r="I2970" s="1">
        <v>41844</v>
      </c>
      <c r="J2970" t="s">
        <v>20</v>
      </c>
      <c r="K2970" t="s">
        <v>204</v>
      </c>
      <c r="L2970" t="s">
        <v>41</v>
      </c>
      <c r="M2970" t="s">
        <v>41</v>
      </c>
      <c r="N2970" t="s">
        <v>21</v>
      </c>
      <c r="P2970" t="s">
        <v>23</v>
      </c>
      <c r="Q2970" t="str">
        <f>IF(COUNTIF(Table2[type_of_injury],Table2[[#This Row],[type_of_injury]])&lt;40,"other",Table2[[#This Row],[type_of_injury]])</f>
        <v>gunfire</v>
      </c>
      <c r="R2970" t="str" cm="1">
        <f t="array" ref="R2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1" spans="1:18" x14ac:dyDescent="0.35">
      <c r="A2971" t="s">
        <v>3458</v>
      </c>
      <c r="B2971" s="1">
        <v>41844</v>
      </c>
      <c r="C2971">
        <v>12</v>
      </c>
      <c r="D2971" t="str" cm="1">
        <f t="array" ref="D2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71" t="s">
        <v>16</v>
      </c>
      <c r="F2971" t="s">
        <v>41</v>
      </c>
      <c r="G2971" t="s">
        <v>41</v>
      </c>
      <c r="H2971" t="s">
        <v>39</v>
      </c>
      <c r="I2971" s="1">
        <v>41844</v>
      </c>
      <c r="J2971" t="s">
        <v>20</v>
      </c>
      <c r="K2971" t="s">
        <v>40</v>
      </c>
      <c r="L2971" t="s">
        <v>41</v>
      </c>
      <c r="M2971" t="s">
        <v>41</v>
      </c>
      <c r="N2971" t="s">
        <v>21</v>
      </c>
      <c r="P2971" t="s">
        <v>23</v>
      </c>
      <c r="Q2971" t="str">
        <f>IF(COUNTIF(Table2[type_of_injury],Table2[[#This Row],[type_of_injury]])&lt;40,"other",Table2[[#This Row],[type_of_injury]])</f>
        <v>gunfire</v>
      </c>
      <c r="R2971" t="str" cm="1">
        <f t="array" ref="R2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2" spans="1:18" x14ac:dyDescent="0.35">
      <c r="A2972" t="s">
        <v>3459</v>
      </c>
      <c r="B2972" s="1">
        <v>41844</v>
      </c>
      <c r="C2972">
        <v>45</v>
      </c>
      <c r="D2972" t="str" cm="1">
        <f t="array" ref="D2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72" t="s">
        <v>16</v>
      </c>
      <c r="F2972" t="s">
        <v>41</v>
      </c>
      <c r="G2972" t="s">
        <v>41</v>
      </c>
      <c r="H2972" t="s">
        <v>39</v>
      </c>
      <c r="I2972" s="1">
        <v>41844</v>
      </c>
      <c r="J2972" t="s">
        <v>71</v>
      </c>
      <c r="K2972" t="s">
        <v>40</v>
      </c>
      <c r="L2972" t="s">
        <v>41</v>
      </c>
      <c r="M2972" t="s">
        <v>41</v>
      </c>
      <c r="N2972" t="s">
        <v>21</v>
      </c>
      <c r="P2972" t="s">
        <v>23</v>
      </c>
      <c r="Q2972" t="str">
        <f>IF(COUNTIF(Table2[type_of_injury],Table2[[#This Row],[type_of_injury]])&lt;40,"other",Table2[[#This Row],[type_of_injury]])</f>
        <v>gunfire</v>
      </c>
      <c r="R2972" t="str" cm="1">
        <f t="array" ref="R2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3" spans="1:18" x14ac:dyDescent="0.35">
      <c r="A2973" t="s">
        <v>3460</v>
      </c>
      <c r="B2973" s="1">
        <v>41844</v>
      </c>
      <c r="C2973">
        <v>10</v>
      </c>
      <c r="D2973" t="str" cm="1">
        <f t="array" ref="D2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73" t="s">
        <v>16</v>
      </c>
      <c r="F2973" t="s">
        <v>565</v>
      </c>
      <c r="G2973" t="s">
        <v>222</v>
      </c>
      <c r="H2973" t="s">
        <v>39</v>
      </c>
      <c r="I2973" s="1">
        <v>41844</v>
      </c>
      <c r="J2973" t="s">
        <v>71</v>
      </c>
      <c r="K2973" t="s">
        <v>40</v>
      </c>
      <c r="L2973" t="s">
        <v>582</v>
      </c>
      <c r="M2973" t="s">
        <v>222</v>
      </c>
      <c r="N2973" t="s">
        <v>21</v>
      </c>
      <c r="P2973" t="s">
        <v>23</v>
      </c>
      <c r="Q2973" t="str">
        <f>IF(COUNTIF(Table2[type_of_injury],Table2[[#This Row],[type_of_injury]])&lt;40,"other",Table2[[#This Row],[type_of_injury]])</f>
        <v>gunfire</v>
      </c>
      <c r="R2973" t="str" cm="1">
        <f t="array" ref="R2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4" spans="1:18" x14ac:dyDescent="0.35">
      <c r="A2974" t="s">
        <v>3461</v>
      </c>
      <c r="B2974" s="1">
        <v>41844</v>
      </c>
      <c r="C2974">
        <v>12</v>
      </c>
      <c r="D2974" t="str" cm="1">
        <f t="array" ref="D2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74" t="s">
        <v>16</v>
      </c>
      <c r="F2974" t="s">
        <v>565</v>
      </c>
      <c r="G2974" t="s">
        <v>222</v>
      </c>
      <c r="H2974" t="s">
        <v>39</v>
      </c>
      <c r="I2974" s="1">
        <v>41844</v>
      </c>
      <c r="J2974" t="s">
        <v>20</v>
      </c>
      <c r="K2974" t="s">
        <v>40</v>
      </c>
      <c r="L2974" t="s">
        <v>582</v>
      </c>
      <c r="M2974" t="s">
        <v>222</v>
      </c>
      <c r="N2974" t="s">
        <v>21</v>
      </c>
      <c r="P2974" t="s">
        <v>23</v>
      </c>
      <c r="Q2974" t="str">
        <f>IF(COUNTIF(Table2[type_of_injury],Table2[[#This Row],[type_of_injury]])&lt;40,"other",Table2[[#This Row],[type_of_injury]])</f>
        <v>gunfire</v>
      </c>
      <c r="R2974" t="str" cm="1">
        <f t="array" ref="R2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5" spans="1:18" x14ac:dyDescent="0.35">
      <c r="A2975" t="s">
        <v>3462</v>
      </c>
      <c r="B2975" s="1">
        <v>41844</v>
      </c>
      <c r="C2975">
        <v>17</v>
      </c>
      <c r="D2975" t="str" cm="1">
        <f t="array" ref="D2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75" t="s">
        <v>16</v>
      </c>
      <c r="F2975" t="s">
        <v>565</v>
      </c>
      <c r="G2975" t="s">
        <v>222</v>
      </c>
      <c r="H2975" t="s">
        <v>39</v>
      </c>
      <c r="I2975" s="1">
        <v>41844</v>
      </c>
      <c r="J2975" t="s">
        <v>71</v>
      </c>
      <c r="K2975" t="s">
        <v>40</v>
      </c>
      <c r="L2975" t="s">
        <v>566</v>
      </c>
      <c r="M2975" t="s">
        <v>222</v>
      </c>
      <c r="N2975" t="s">
        <v>21</v>
      </c>
      <c r="P2975" t="s">
        <v>23</v>
      </c>
      <c r="Q2975" t="str">
        <f>IF(COUNTIF(Table2[type_of_injury],Table2[[#This Row],[type_of_injury]])&lt;40,"other",Table2[[#This Row],[type_of_injury]])</f>
        <v>gunfire</v>
      </c>
      <c r="R2975" t="str" cm="1">
        <f t="array" ref="R2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6" spans="1:18" x14ac:dyDescent="0.35">
      <c r="A2976" t="s">
        <v>3463</v>
      </c>
      <c r="B2976" s="1">
        <v>41844</v>
      </c>
      <c r="C2976">
        <v>1</v>
      </c>
      <c r="D2976" t="str" cm="1">
        <f t="array" ref="D2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76" t="s">
        <v>16</v>
      </c>
      <c r="F2976" t="s">
        <v>221</v>
      </c>
      <c r="G2976" t="s">
        <v>222</v>
      </c>
      <c r="H2976" t="s">
        <v>39</v>
      </c>
      <c r="I2976" s="1">
        <v>41844</v>
      </c>
      <c r="J2976" t="s">
        <v>20</v>
      </c>
      <c r="K2976" t="s">
        <v>40</v>
      </c>
      <c r="L2976" t="s">
        <v>221</v>
      </c>
      <c r="M2976" t="s">
        <v>222</v>
      </c>
      <c r="N2976" t="s">
        <v>21</v>
      </c>
      <c r="P2976" t="s">
        <v>23</v>
      </c>
      <c r="Q2976" t="str">
        <f>IF(COUNTIF(Table2[type_of_injury],Table2[[#This Row],[type_of_injury]])&lt;40,"other",Table2[[#This Row],[type_of_injury]])</f>
        <v>gunfire</v>
      </c>
      <c r="R2976" t="str" cm="1">
        <f t="array" ref="R2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7" spans="1:18" x14ac:dyDescent="0.35">
      <c r="A2977" t="s">
        <v>3464</v>
      </c>
      <c r="B2977" s="1">
        <v>41844</v>
      </c>
      <c r="C2977">
        <v>3</v>
      </c>
      <c r="D2977" t="str" cm="1">
        <f t="array" ref="D2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77" t="s">
        <v>16</v>
      </c>
      <c r="F2977" t="s">
        <v>221</v>
      </c>
      <c r="G2977" t="s">
        <v>222</v>
      </c>
      <c r="H2977" t="s">
        <v>39</v>
      </c>
      <c r="I2977" s="1">
        <v>41844</v>
      </c>
      <c r="J2977" t="s">
        <v>20</v>
      </c>
      <c r="K2977" t="s">
        <v>40</v>
      </c>
      <c r="L2977" t="s">
        <v>221</v>
      </c>
      <c r="M2977" t="s">
        <v>222</v>
      </c>
      <c r="N2977" t="s">
        <v>21</v>
      </c>
      <c r="P2977" t="s">
        <v>23</v>
      </c>
      <c r="Q2977" t="str">
        <f>IF(COUNTIF(Table2[type_of_injury],Table2[[#This Row],[type_of_injury]])&lt;40,"other",Table2[[#This Row],[type_of_injury]])</f>
        <v>gunfire</v>
      </c>
      <c r="R2977" t="str" cm="1">
        <f t="array" ref="R2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8" spans="1:18" x14ac:dyDescent="0.35">
      <c r="A2978" t="s">
        <v>3465</v>
      </c>
      <c r="B2978" s="1">
        <v>41844</v>
      </c>
      <c r="C2978">
        <v>45</v>
      </c>
      <c r="D2978" t="str" cm="1">
        <f t="array" ref="D2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78" t="s">
        <v>16</v>
      </c>
      <c r="F2978" t="s">
        <v>231</v>
      </c>
      <c r="G2978" t="s">
        <v>41</v>
      </c>
      <c r="H2978" t="s">
        <v>39</v>
      </c>
      <c r="I2978" s="1">
        <v>41844</v>
      </c>
      <c r="J2978" t="s">
        <v>20</v>
      </c>
      <c r="K2978" t="s">
        <v>40</v>
      </c>
      <c r="L2978" t="s">
        <v>232</v>
      </c>
      <c r="M2978" t="s">
        <v>41</v>
      </c>
      <c r="N2978" t="s">
        <v>21</v>
      </c>
      <c r="P2978" t="s">
        <v>23</v>
      </c>
      <c r="Q2978" t="str">
        <f>IF(COUNTIF(Table2[type_of_injury],Table2[[#This Row],[type_of_injury]])&lt;40,"other",Table2[[#This Row],[type_of_injury]])</f>
        <v>gunfire</v>
      </c>
      <c r="R2978" t="str" cm="1">
        <f t="array" ref="R2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79" spans="1:18" x14ac:dyDescent="0.35">
      <c r="A2979" t="s">
        <v>3466</v>
      </c>
      <c r="B2979" s="1">
        <v>41844</v>
      </c>
      <c r="C2979">
        <v>31</v>
      </c>
      <c r="D2979" t="str" cm="1">
        <f t="array" ref="D2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2979" t="s">
        <v>16</v>
      </c>
      <c r="F2979" t="s">
        <v>41</v>
      </c>
      <c r="G2979" t="s">
        <v>41</v>
      </c>
      <c r="H2979" t="s">
        <v>39</v>
      </c>
      <c r="I2979" s="1">
        <v>41845</v>
      </c>
      <c r="J2979" t="s">
        <v>20</v>
      </c>
      <c r="K2979" t="s">
        <v>40</v>
      </c>
      <c r="L2979" t="s">
        <v>2777</v>
      </c>
      <c r="M2979" t="s">
        <v>41</v>
      </c>
      <c r="N2979" t="s">
        <v>21</v>
      </c>
      <c r="O2979" t="s">
        <v>35</v>
      </c>
      <c r="P2979" t="s">
        <v>23</v>
      </c>
      <c r="Q2979" t="str">
        <f>IF(COUNTIF(Table2[type_of_injury],Table2[[#This Row],[type_of_injury]])&lt;40,"other",Table2[[#This Row],[type_of_injury]])</f>
        <v>gunfire</v>
      </c>
      <c r="R2979" t="str" cm="1">
        <f t="array" ref="R2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0" spans="1:18" x14ac:dyDescent="0.35">
      <c r="A2980" t="s">
        <v>3467</v>
      </c>
      <c r="B2980" s="1">
        <v>41844</v>
      </c>
      <c r="C2980">
        <v>50</v>
      </c>
      <c r="D2980" t="str" cm="1">
        <f t="array" ref="D2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80" t="s">
        <v>16</v>
      </c>
      <c r="F2980" t="s">
        <v>231</v>
      </c>
      <c r="G2980" t="s">
        <v>41</v>
      </c>
      <c r="H2980" t="s">
        <v>39</v>
      </c>
      <c r="I2980" s="1">
        <v>41844</v>
      </c>
      <c r="J2980" t="s">
        <v>20</v>
      </c>
      <c r="K2980" t="s">
        <v>204</v>
      </c>
      <c r="L2980" t="s">
        <v>232</v>
      </c>
      <c r="M2980" t="s">
        <v>41</v>
      </c>
      <c r="N2980" t="s">
        <v>21</v>
      </c>
      <c r="P2980" t="s">
        <v>23</v>
      </c>
      <c r="Q2980" t="str">
        <f>IF(COUNTIF(Table2[type_of_injury],Table2[[#This Row],[type_of_injury]])&lt;40,"other",Table2[[#This Row],[type_of_injury]])</f>
        <v>gunfire</v>
      </c>
      <c r="R2980" t="str" cm="1">
        <f t="array" ref="R2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1" spans="1:18" x14ac:dyDescent="0.35">
      <c r="A2981" t="s">
        <v>3468</v>
      </c>
      <c r="B2981" s="1">
        <v>41844</v>
      </c>
      <c r="C2981">
        <v>5</v>
      </c>
      <c r="D2981" t="str" cm="1">
        <f t="array" ref="D2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81" t="s">
        <v>16</v>
      </c>
      <c r="F2981" t="s">
        <v>41</v>
      </c>
      <c r="G2981" t="s">
        <v>41</v>
      </c>
      <c r="H2981" t="s">
        <v>39</v>
      </c>
      <c r="I2981" s="1">
        <v>41844</v>
      </c>
      <c r="J2981" t="s">
        <v>71</v>
      </c>
      <c r="K2981" t="s">
        <v>40</v>
      </c>
      <c r="L2981" t="s">
        <v>41</v>
      </c>
      <c r="M2981" t="s">
        <v>41</v>
      </c>
      <c r="N2981" t="s">
        <v>21</v>
      </c>
      <c r="P2981" t="s">
        <v>23</v>
      </c>
      <c r="Q2981" t="str">
        <f>IF(COUNTIF(Table2[type_of_injury],Table2[[#This Row],[type_of_injury]])&lt;40,"other",Table2[[#This Row],[type_of_injury]])</f>
        <v>gunfire</v>
      </c>
      <c r="R2981" t="str" cm="1">
        <f t="array" ref="R2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2" spans="1:18" x14ac:dyDescent="0.35">
      <c r="A2982" t="s">
        <v>3469</v>
      </c>
      <c r="B2982" s="1">
        <v>41844</v>
      </c>
      <c r="C2982">
        <v>41</v>
      </c>
      <c r="D2982" t="str" cm="1">
        <f t="array" ref="D2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82" t="s">
        <v>16</v>
      </c>
      <c r="F2982" t="s">
        <v>231</v>
      </c>
      <c r="G2982" t="s">
        <v>41</v>
      </c>
      <c r="H2982" t="s">
        <v>39</v>
      </c>
      <c r="I2982" s="1">
        <v>41844</v>
      </c>
      <c r="J2982" t="s">
        <v>20</v>
      </c>
      <c r="K2982" t="s">
        <v>40</v>
      </c>
      <c r="L2982" t="s">
        <v>232</v>
      </c>
      <c r="M2982" t="s">
        <v>41</v>
      </c>
      <c r="N2982" t="s">
        <v>21</v>
      </c>
      <c r="P2982" t="s">
        <v>23</v>
      </c>
      <c r="Q2982" t="str">
        <f>IF(COUNTIF(Table2[type_of_injury],Table2[[#This Row],[type_of_injury]])&lt;40,"other",Table2[[#This Row],[type_of_injury]])</f>
        <v>gunfire</v>
      </c>
      <c r="R2982" t="str" cm="1">
        <f t="array" ref="R2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3" spans="1:18" x14ac:dyDescent="0.35">
      <c r="A2983" t="s">
        <v>3470</v>
      </c>
      <c r="B2983" s="1">
        <v>41844</v>
      </c>
      <c r="C2983">
        <v>23</v>
      </c>
      <c r="D2983" t="str" cm="1">
        <f t="array" ref="D2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83" t="s">
        <v>16</v>
      </c>
      <c r="F2983" t="s">
        <v>41</v>
      </c>
      <c r="G2983" t="s">
        <v>41</v>
      </c>
      <c r="H2983" t="s">
        <v>39</v>
      </c>
      <c r="I2983" s="1">
        <v>41844</v>
      </c>
      <c r="J2983" t="s">
        <v>20</v>
      </c>
      <c r="K2983" t="s">
        <v>40</v>
      </c>
      <c r="L2983" t="s">
        <v>41</v>
      </c>
      <c r="M2983" t="s">
        <v>41</v>
      </c>
      <c r="N2983" t="s">
        <v>21</v>
      </c>
      <c r="P2983" t="s">
        <v>23</v>
      </c>
      <c r="Q2983" t="str">
        <f>IF(COUNTIF(Table2[type_of_injury],Table2[[#This Row],[type_of_injury]])&lt;40,"other",Table2[[#This Row],[type_of_injury]])</f>
        <v>gunfire</v>
      </c>
      <c r="R2983" t="str" cm="1">
        <f t="array" ref="R2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4" spans="1:18" x14ac:dyDescent="0.35">
      <c r="A2984" t="s">
        <v>3471</v>
      </c>
      <c r="B2984" s="1">
        <v>41844</v>
      </c>
      <c r="C2984">
        <v>25</v>
      </c>
      <c r="D2984" t="str" cm="1">
        <f t="array" ref="D2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84" t="s">
        <v>16</v>
      </c>
      <c r="F2984" t="s">
        <v>41</v>
      </c>
      <c r="G2984" t="s">
        <v>41</v>
      </c>
      <c r="H2984" t="s">
        <v>39</v>
      </c>
      <c r="I2984" s="1">
        <v>41844</v>
      </c>
      <c r="J2984" t="s">
        <v>20</v>
      </c>
      <c r="K2984" t="s">
        <v>204</v>
      </c>
      <c r="L2984" t="s">
        <v>41</v>
      </c>
      <c r="M2984" t="s">
        <v>41</v>
      </c>
      <c r="N2984" t="s">
        <v>21</v>
      </c>
      <c r="P2984" t="s">
        <v>23</v>
      </c>
      <c r="Q2984" t="str">
        <f>IF(COUNTIF(Table2[type_of_injury],Table2[[#This Row],[type_of_injury]])&lt;40,"other",Table2[[#This Row],[type_of_injury]])</f>
        <v>gunfire</v>
      </c>
      <c r="R2984" t="str" cm="1">
        <f t="array" ref="R2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5" spans="1:18" x14ac:dyDescent="0.35">
      <c r="A2985" t="s">
        <v>3472</v>
      </c>
      <c r="B2985" s="1">
        <v>41844</v>
      </c>
      <c r="C2985">
        <v>11</v>
      </c>
      <c r="D2985" t="str" cm="1">
        <f t="array" ref="D2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85" t="s">
        <v>16</v>
      </c>
      <c r="F2985" t="s">
        <v>210</v>
      </c>
      <c r="G2985" t="s">
        <v>210</v>
      </c>
      <c r="H2985" t="s">
        <v>39</v>
      </c>
      <c r="I2985" s="1">
        <v>41850</v>
      </c>
      <c r="J2985" t="s">
        <v>20</v>
      </c>
      <c r="K2985" t="s">
        <v>40</v>
      </c>
      <c r="L2985" t="s">
        <v>210</v>
      </c>
      <c r="M2985" t="s">
        <v>210</v>
      </c>
      <c r="N2985" t="s">
        <v>21</v>
      </c>
      <c r="O2985" t="s">
        <v>585</v>
      </c>
      <c r="P2985" t="s">
        <v>23</v>
      </c>
      <c r="Q2985" t="str">
        <f>IF(COUNTIF(Table2[type_of_injury],Table2[[#This Row],[type_of_injury]])&lt;40,"other",Table2[[#This Row],[type_of_injury]])</f>
        <v>gunfire</v>
      </c>
      <c r="R2985" t="str" cm="1">
        <f t="array" ref="R2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6" spans="1:18" x14ac:dyDescent="0.35">
      <c r="A2986" t="s">
        <v>3473</v>
      </c>
      <c r="B2986" s="1">
        <v>41844</v>
      </c>
      <c r="C2986">
        <v>26</v>
      </c>
      <c r="D2986" t="str" cm="1">
        <f t="array" ref="D2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86" t="s">
        <v>16</v>
      </c>
      <c r="F2986" t="s">
        <v>210</v>
      </c>
      <c r="G2986" t="s">
        <v>210</v>
      </c>
      <c r="H2986" t="s">
        <v>39</v>
      </c>
      <c r="I2986" s="1">
        <v>41844</v>
      </c>
      <c r="J2986" t="s">
        <v>20</v>
      </c>
      <c r="K2986" t="s">
        <v>40</v>
      </c>
      <c r="L2986" t="s">
        <v>210</v>
      </c>
      <c r="M2986" t="s">
        <v>210</v>
      </c>
      <c r="N2986" t="s">
        <v>21</v>
      </c>
      <c r="P2986" t="s">
        <v>23</v>
      </c>
      <c r="Q2986" t="str">
        <f>IF(COUNTIF(Table2[type_of_injury],Table2[[#This Row],[type_of_injury]])&lt;40,"other",Table2[[#This Row],[type_of_injury]])</f>
        <v>gunfire</v>
      </c>
      <c r="R2986" t="str" cm="1">
        <f t="array" ref="R2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7" spans="1:18" x14ac:dyDescent="0.35">
      <c r="A2987" t="s">
        <v>3474</v>
      </c>
      <c r="B2987" s="1">
        <v>41844</v>
      </c>
      <c r="C2987">
        <v>12</v>
      </c>
      <c r="D2987" t="str" cm="1">
        <f t="array" ref="D2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87" t="s">
        <v>16</v>
      </c>
      <c r="F2987" t="s">
        <v>210</v>
      </c>
      <c r="G2987" t="s">
        <v>210</v>
      </c>
      <c r="H2987" t="s">
        <v>39</v>
      </c>
      <c r="I2987" s="1">
        <v>41844</v>
      </c>
      <c r="J2987" t="s">
        <v>20</v>
      </c>
      <c r="K2987" t="s">
        <v>40</v>
      </c>
      <c r="L2987" t="s">
        <v>210</v>
      </c>
      <c r="M2987" t="s">
        <v>210</v>
      </c>
      <c r="N2987" t="s">
        <v>21</v>
      </c>
      <c r="P2987" t="s">
        <v>23</v>
      </c>
      <c r="Q2987" t="str">
        <f>IF(COUNTIF(Table2[type_of_injury],Table2[[#This Row],[type_of_injury]])&lt;40,"other",Table2[[#This Row],[type_of_injury]])</f>
        <v>gunfire</v>
      </c>
      <c r="R2987" t="str" cm="1">
        <f t="array" ref="R2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8" spans="1:18" x14ac:dyDescent="0.35">
      <c r="A2988" t="s">
        <v>3475</v>
      </c>
      <c r="B2988" s="1">
        <v>41844</v>
      </c>
      <c r="C2988">
        <v>22</v>
      </c>
      <c r="D2988" t="str" cm="1">
        <f t="array" ref="D2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88" t="s">
        <v>16</v>
      </c>
      <c r="F2988" t="s">
        <v>798</v>
      </c>
      <c r="G2988" t="s">
        <v>41</v>
      </c>
      <c r="H2988" t="s">
        <v>39</v>
      </c>
      <c r="I2988" s="1">
        <v>41848</v>
      </c>
      <c r="J2988" t="s">
        <v>71</v>
      </c>
      <c r="K2988" t="s">
        <v>40</v>
      </c>
      <c r="L2988" t="s">
        <v>799</v>
      </c>
      <c r="M2988" t="s">
        <v>41</v>
      </c>
      <c r="N2988" t="s">
        <v>21</v>
      </c>
      <c r="O2988" t="s">
        <v>35</v>
      </c>
      <c r="P2988" t="s">
        <v>23</v>
      </c>
      <c r="Q2988" t="str">
        <f>IF(COUNTIF(Table2[type_of_injury],Table2[[#This Row],[type_of_injury]])&lt;40,"other",Table2[[#This Row],[type_of_injury]])</f>
        <v>gunfire</v>
      </c>
      <c r="R2988" t="str" cm="1">
        <f t="array" ref="R2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89" spans="1:18" x14ac:dyDescent="0.35">
      <c r="A2989" t="s">
        <v>3476</v>
      </c>
      <c r="B2989" s="1">
        <v>41844</v>
      </c>
      <c r="C2989">
        <v>45</v>
      </c>
      <c r="D2989" t="str" cm="1">
        <f t="array" ref="D2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2989" t="s">
        <v>16</v>
      </c>
      <c r="F2989" t="s">
        <v>798</v>
      </c>
      <c r="G2989" t="s">
        <v>41</v>
      </c>
      <c r="H2989" t="s">
        <v>39</v>
      </c>
      <c r="I2989" s="1">
        <v>41844</v>
      </c>
      <c r="J2989" t="s">
        <v>20</v>
      </c>
      <c r="K2989" t="s">
        <v>40</v>
      </c>
      <c r="L2989" t="s">
        <v>799</v>
      </c>
      <c r="M2989" t="s">
        <v>41</v>
      </c>
      <c r="N2989" t="s">
        <v>21</v>
      </c>
      <c r="O2989" t="s">
        <v>35</v>
      </c>
      <c r="P2989" t="s">
        <v>23</v>
      </c>
      <c r="Q2989" t="str">
        <f>IF(COUNTIF(Table2[type_of_injury],Table2[[#This Row],[type_of_injury]])&lt;40,"other",Table2[[#This Row],[type_of_injury]])</f>
        <v>gunfire</v>
      </c>
      <c r="R2989" t="str" cm="1">
        <f t="array" ref="R2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0" spans="1:18" x14ac:dyDescent="0.35">
      <c r="A2990" t="s">
        <v>3477</v>
      </c>
      <c r="B2990" s="1">
        <v>41844</v>
      </c>
      <c r="C2990">
        <v>21</v>
      </c>
      <c r="D2990" t="str" cm="1">
        <f t="array" ref="D2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90" t="s">
        <v>16</v>
      </c>
      <c r="F2990" t="s">
        <v>798</v>
      </c>
      <c r="G2990" t="s">
        <v>41</v>
      </c>
      <c r="H2990" t="s">
        <v>39</v>
      </c>
      <c r="I2990" s="1">
        <v>41844</v>
      </c>
      <c r="J2990" t="s">
        <v>20</v>
      </c>
      <c r="K2990" t="s">
        <v>204</v>
      </c>
      <c r="L2990" t="s">
        <v>799</v>
      </c>
      <c r="M2990" t="s">
        <v>41</v>
      </c>
      <c r="N2990" t="s">
        <v>21</v>
      </c>
      <c r="P2990" t="s">
        <v>23</v>
      </c>
      <c r="Q2990" t="str">
        <f>IF(COUNTIF(Table2[type_of_injury],Table2[[#This Row],[type_of_injury]])&lt;40,"other",Table2[[#This Row],[type_of_injury]])</f>
        <v>gunfire</v>
      </c>
      <c r="R2990" t="str" cm="1">
        <f t="array" ref="R2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1" spans="1:18" x14ac:dyDescent="0.35">
      <c r="A2991" t="s">
        <v>3478</v>
      </c>
      <c r="B2991" s="1">
        <v>41844</v>
      </c>
      <c r="C2991">
        <v>26</v>
      </c>
      <c r="D2991" t="str" cm="1">
        <f t="array" ref="D2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91" t="s">
        <v>16</v>
      </c>
      <c r="F2991" t="s">
        <v>798</v>
      </c>
      <c r="G2991" t="s">
        <v>41</v>
      </c>
      <c r="H2991" t="s">
        <v>39</v>
      </c>
      <c r="I2991" s="1">
        <v>41844</v>
      </c>
      <c r="J2991" t="s">
        <v>20</v>
      </c>
      <c r="K2991" t="s">
        <v>204</v>
      </c>
      <c r="L2991" t="s">
        <v>799</v>
      </c>
      <c r="M2991" t="s">
        <v>41</v>
      </c>
      <c r="N2991" t="s">
        <v>21</v>
      </c>
      <c r="P2991" t="s">
        <v>23</v>
      </c>
      <c r="Q2991" t="str">
        <f>IF(COUNTIF(Table2[type_of_injury],Table2[[#This Row],[type_of_injury]])&lt;40,"other",Table2[[#This Row],[type_of_injury]])</f>
        <v>gunfire</v>
      </c>
      <c r="R2991" t="str" cm="1">
        <f t="array" ref="R2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2" spans="1:18" x14ac:dyDescent="0.35">
      <c r="A2992" t="s">
        <v>3479</v>
      </c>
      <c r="B2992" s="1">
        <v>41844</v>
      </c>
      <c r="C2992">
        <v>3</v>
      </c>
      <c r="D2992" t="str" cm="1">
        <f t="array" ref="D2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92" t="s">
        <v>16</v>
      </c>
      <c r="F2992" t="s">
        <v>41</v>
      </c>
      <c r="G2992" t="s">
        <v>41</v>
      </c>
      <c r="H2992" t="s">
        <v>39</v>
      </c>
      <c r="I2992" s="1">
        <v>41844</v>
      </c>
      <c r="J2992" t="s">
        <v>20</v>
      </c>
      <c r="K2992" t="s">
        <v>40</v>
      </c>
      <c r="L2992" t="s">
        <v>41</v>
      </c>
      <c r="M2992" t="s">
        <v>41</v>
      </c>
      <c r="N2992" t="s">
        <v>21</v>
      </c>
      <c r="P2992" t="s">
        <v>23</v>
      </c>
      <c r="Q2992" t="str">
        <f>IF(COUNTIF(Table2[type_of_injury],Table2[[#This Row],[type_of_injury]])&lt;40,"other",Table2[[#This Row],[type_of_injury]])</f>
        <v>gunfire</v>
      </c>
      <c r="R2992" t="str" cm="1">
        <f t="array" ref="R2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3" spans="1:18" x14ac:dyDescent="0.35">
      <c r="A2993" t="s">
        <v>3480</v>
      </c>
      <c r="B2993" s="1">
        <v>41844</v>
      </c>
      <c r="C2993">
        <v>6</v>
      </c>
      <c r="D2993" t="str" cm="1">
        <f t="array" ref="D2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2993" t="s">
        <v>16</v>
      </c>
      <c r="F2993" t="s">
        <v>210</v>
      </c>
      <c r="G2993" t="s">
        <v>210</v>
      </c>
      <c r="H2993" t="s">
        <v>39</v>
      </c>
      <c r="I2993" s="1">
        <v>41847</v>
      </c>
      <c r="J2993" t="s">
        <v>20</v>
      </c>
      <c r="K2993" t="s">
        <v>40</v>
      </c>
      <c r="L2993" t="s">
        <v>210</v>
      </c>
      <c r="M2993" t="s">
        <v>210</v>
      </c>
      <c r="N2993" t="s">
        <v>21</v>
      </c>
      <c r="O2993" t="s">
        <v>585</v>
      </c>
      <c r="P2993" t="s">
        <v>23</v>
      </c>
      <c r="Q2993" t="str">
        <f>IF(COUNTIF(Table2[type_of_injury],Table2[[#This Row],[type_of_injury]])&lt;40,"other",Table2[[#This Row],[type_of_injury]])</f>
        <v>gunfire</v>
      </c>
      <c r="R2993" t="str" cm="1">
        <f t="array" ref="R2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4" spans="1:18" x14ac:dyDescent="0.35">
      <c r="A2994" t="s">
        <v>3481</v>
      </c>
      <c r="B2994" s="1">
        <v>41844</v>
      </c>
      <c r="C2994">
        <v>24</v>
      </c>
      <c r="D2994" t="str" cm="1">
        <f t="array" ref="D2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94" t="s">
        <v>16</v>
      </c>
      <c r="F2994" t="s">
        <v>41</v>
      </c>
      <c r="G2994" t="s">
        <v>41</v>
      </c>
      <c r="H2994" t="s">
        <v>39</v>
      </c>
      <c r="I2994" s="1">
        <v>41844</v>
      </c>
      <c r="J2994" t="s">
        <v>71</v>
      </c>
      <c r="K2994" t="s">
        <v>40</v>
      </c>
      <c r="L2994" t="s">
        <v>41</v>
      </c>
      <c r="M2994" t="s">
        <v>41</v>
      </c>
      <c r="N2994" t="s">
        <v>21</v>
      </c>
      <c r="P2994" t="s">
        <v>23</v>
      </c>
      <c r="Q2994" t="str">
        <f>IF(COUNTIF(Table2[type_of_injury],Table2[[#This Row],[type_of_injury]])&lt;40,"other",Table2[[#This Row],[type_of_injury]])</f>
        <v>gunfire</v>
      </c>
      <c r="R2994" t="str" cm="1">
        <f t="array" ref="R2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5" spans="1:18" x14ac:dyDescent="0.35">
      <c r="A2995" t="s">
        <v>3482</v>
      </c>
      <c r="B2995" s="1">
        <v>41844</v>
      </c>
      <c r="C2995">
        <v>24</v>
      </c>
      <c r="D2995" t="str" cm="1">
        <f t="array" ref="D2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95" t="s">
        <v>16</v>
      </c>
      <c r="F2995" t="s">
        <v>37</v>
      </c>
      <c r="G2995" t="s">
        <v>38</v>
      </c>
      <c r="H2995" t="s">
        <v>39</v>
      </c>
      <c r="I2995" s="1">
        <v>41844</v>
      </c>
      <c r="J2995" t="s">
        <v>20</v>
      </c>
      <c r="K2995" t="s">
        <v>204</v>
      </c>
      <c r="L2995" t="s">
        <v>225</v>
      </c>
      <c r="M2995" t="s">
        <v>38</v>
      </c>
      <c r="N2995" t="s">
        <v>21</v>
      </c>
      <c r="P2995" t="s">
        <v>23</v>
      </c>
      <c r="Q2995" t="str">
        <f>IF(COUNTIF(Table2[type_of_injury],Table2[[#This Row],[type_of_injury]])&lt;40,"other",Table2[[#This Row],[type_of_injury]])</f>
        <v>gunfire</v>
      </c>
      <c r="R2995" t="str" cm="1">
        <f t="array" ref="R2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6" spans="1:18" x14ac:dyDescent="0.35">
      <c r="A2996" t="s">
        <v>3483</v>
      </c>
      <c r="B2996" s="1">
        <v>41844</v>
      </c>
      <c r="C2996">
        <v>65</v>
      </c>
      <c r="D2996" t="str" cm="1">
        <f t="array" ref="D2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2996" t="s">
        <v>16</v>
      </c>
      <c r="F2996" t="s">
        <v>798</v>
      </c>
      <c r="G2996" t="s">
        <v>41</v>
      </c>
      <c r="H2996" t="s">
        <v>39</v>
      </c>
      <c r="I2996" s="1">
        <v>41852</v>
      </c>
      <c r="J2996" t="s">
        <v>20</v>
      </c>
      <c r="K2996" t="s">
        <v>40</v>
      </c>
      <c r="L2996" t="s">
        <v>799</v>
      </c>
      <c r="M2996" t="s">
        <v>41</v>
      </c>
      <c r="N2996" t="s">
        <v>21</v>
      </c>
      <c r="P2996" t="s">
        <v>23</v>
      </c>
      <c r="Q2996" t="str">
        <f>IF(COUNTIF(Table2[type_of_injury],Table2[[#This Row],[type_of_injury]])&lt;40,"other",Table2[[#This Row],[type_of_injury]])</f>
        <v>gunfire</v>
      </c>
      <c r="R2996" t="str" cm="1">
        <f t="array" ref="R2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7" spans="1:18" x14ac:dyDescent="0.35">
      <c r="A2997" t="s">
        <v>3484</v>
      </c>
      <c r="B2997" s="1">
        <v>41844</v>
      </c>
      <c r="C2997">
        <v>78</v>
      </c>
      <c r="D2997" t="str" cm="1">
        <f t="array" ref="D2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2997" t="s">
        <v>16</v>
      </c>
      <c r="F2997" t="s">
        <v>798</v>
      </c>
      <c r="G2997" t="s">
        <v>41</v>
      </c>
      <c r="H2997" t="s">
        <v>39</v>
      </c>
      <c r="I2997" s="1">
        <v>41854</v>
      </c>
      <c r="J2997" t="s">
        <v>20</v>
      </c>
      <c r="K2997" t="s">
        <v>40</v>
      </c>
      <c r="L2997" t="s">
        <v>799</v>
      </c>
      <c r="M2997" t="s">
        <v>41</v>
      </c>
      <c r="N2997" t="s">
        <v>21</v>
      </c>
      <c r="P2997" t="s">
        <v>23</v>
      </c>
      <c r="Q2997" t="str">
        <f>IF(COUNTIF(Table2[type_of_injury],Table2[[#This Row],[type_of_injury]])&lt;40,"other",Table2[[#This Row],[type_of_injury]])</f>
        <v>gunfire</v>
      </c>
      <c r="R2997" t="str" cm="1">
        <f t="array" ref="R2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8" spans="1:18" x14ac:dyDescent="0.35">
      <c r="A2998" t="s">
        <v>3485</v>
      </c>
      <c r="B2998" s="1">
        <v>41844</v>
      </c>
      <c r="C2998">
        <v>17</v>
      </c>
      <c r="D2998" t="str" cm="1">
        <f t="array" ref="D2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2998" t="s">
        <v>16</v>
      </c>
      <c r="F2998" t="s">
        <v>37</v>
      </c>
      <c r="G2998" t="s">
        <v>38</v>
      </c>
      <c r="H2998" t="s">
        <v>39</v>
      </c>
      <c r="I2998" s="1">
        <v>41844</v>
      </c>
      <c r="J2998" t="s">
        <v>20</v>
      </c>
      <c r="K2998" t="s">
        <v>204</v>
      </c>
      <c r="L2998" t="s">
        <v>225</v>
      </c>
      <c r="M2998" t="s">
        <v>38</v>
      </c>
      <c r="N2998" t="s">
        <v>21</v>
      </c>
      <c r="O2998" t="s">
        <v>35</v>
      </c>
      <c r="P2998" t="s">
        <v>23</v>
      </c>
      <c r="Q2998" t="str">
        <f>IF(COUNTIF(Table2[type_of_injury],Table2[[#This Row],[type_of_injury]])&lt;40,"other",Table2[[#This Row],[type_of_injury]])</f>
        <v>gunfire</v>
      </c>
      <c r="R2998" t="str" cm="1">
        <f t="array" ref="R2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2999" spans="1:18" x14ac:dyDescent="0.35">
      <c r="A2999" t="s">
        <v>3486</v>
      </c>
      <c r="B2999" s="1">
        <v>41844</v>
      </c>
      <c r="C2999">
        <v>24</v>
      </c>
      <c r="D2999" t="str" cm="1">
        <f t="array" ref="D2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2999" t="s">
        <v>16</v>
      </c>
      <c r="F2999" t="s">
        <v>37</v>
      </c>
      <c r="G2999" t="s">
        <v>38</v>
      </c>
      <c r="H2999" t="s">
        <v>39</v>
      </c>
      <c r="I2999" s="1">
        <v>41844</v>
      </c>
      <c r="J2999" t="s">
        <v>20</v>
      </c>
      <c r="K2999" t="s">
        <v>204</v>
      </c>
      <c r="L2999" t="s">
        <v>225</v>
      </c>
      <c r="M2999" t="s">
        <v>38</v>
      </c>
      <c r="N2999" t="s">
        <v>21</v>
      </c>
      <c r="P2999" t="s">
        <v>23</v>
      </c>
      <c r="Q2999" t="str">
        <f>IF(COUNTIF(Table2[type_of_injury],Table2[[#This Row],[type_of_injury]])&lt;40,"other",Table2[[#This Row],[type_of_injury]])</f>
        <v>gunfire</v>
      </c>
      <c r="R2999" t="str" cm="1">
        <f t="array" ref="R2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0" spans="1:18" x14ac:dyDescent="0.35">
      <c r="A3000" t="s">
        <v>3487</v>
      </c>
      <c r="B3000" s="1">
        <v>41844</v>
      </c>
      <c r="C3000">
        <v>21</v>
      </c>
      <c r="D3000" t="str" cm="1">
        <f t="array" ref="D3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00" t="s">
        <v>16</v>
      </c>
      <c r="F3000" t="s">
        <v>37</v>
      </c>
      <c r="G3000" t="s">
        <v>38</v>
      </c>
      <c r="H3000" t="s">
        <v>39</v>
      </c>
      <c r="I3000" s="1">
        <v>41844</v>
      </c>
      <c r="J3000" t="s">
        <v>20</v>
      </c>
      <c r="K3000" t="s">
        <v>204</v>
      </c>
      <c r="L3000" t="s">
        <v>225</v>
      </c>
      <c r="M3000" t="s">
        <v>38</v>
      </c>
      <c r="N3000" t="s">
        <v>21</v>
      </c>
      <c r="O3000" t="s">
        <v>35</v>
      </c>
      <c r="P3000" t="s">
        <v>23</v>
      </c>
      <c r="Q3000" t="str">
        <f>IF(COUNTIF(Table2[type_of_injury],Table2[[#This Row],[type_of_injury]])&lt;40,"other",Table2[[#This Row],[type_of_injury]])</f>
        <v>gunfire</v>
      </c>
      <c r="R3000" t="str" cm="1">
        <f t="array" ref="R3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1" spans="1:18" x14ac:dyDescent="0.35">
      <c r="A3001" t="s">
        <v>3488</v>
      </c>
      <c r="B3001" s="1">
        <v>41844</v>
      </c>
      <c r="C3001">
        <v>26</v>
      </c>
      <c r="D3001" t="str" cm="1">
        <f t="array" ref="D3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01" t="s">
        <v>16</v>
      </c>
      <c r="F3001" t="s">
        <v>37</v>
      </c>
      <c r="G3001" t="s">
        <v>38</v>
      </c>
      <c r="H3001" t="s">
        <v>39</v>
      </c>
      <c r="I3001" s="1">
        <v>41844</v>
      </c>
      <c r="J3001" t="s">
        <v>20</v>
      </c>
      <c r="K3001" t="s">
        <v>204</v>
      </c>
      <c r="L3001" t="s">
        <v>225</v>
      </c>
      <c r="M3001" t="s">
        <v>38</v>
      </c>
      <c r="N3001" t="s">
        <v>21</v>
      </c>
      <c r="P3001" t="s">
        <v>23</v>
      </c>
      <c r="Q3001" t="str">
        <f>IF(COUNTIF(Table2[type_of_injury],Table2[[#This Row],[type_of_injury]])&lt;40,"other",Table2[[#This Row],[type_of_injury]])</f>
        <v>gunfire</v>
      </c>
      <c r="R3001" t="str" cm="1">
        <f t="array" ref="R3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2" spans="1:18" x14ac:dyDescent="0.35">
      <c r="A3002" t="s">
        <v>3489</v>
      </c>
      <c r="B3002" s="1">
        <v>41844</v>
      </c>
      <c r="C3002">
        <v>29</v>
      </c>
      <c r="D3002" t="str" cm="1">
        <f t="array" ref="D3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02" t="s">
        <v>16</v>
      </c>
      <c r="F3002" t="s">
        <v>41</v>
      </c>
      <c r="G3002" t="s">
        <v>41</v>
      </c>
      <c r="H3002" t="s">
        <v>39</v>
      </c>
      <c r="I3002" s="1">
        <v>41844</v>
      </c>
      <c r="J3002" t="s">
        <v>20</v>
      </c>
      <c r="K3002" t="s">
        <v>40</v>
      </c>
      <c r="L3002" t="s">
        <v>41</v>
      </c>
      <c r="M3002" t="s">
        <v>41</v>
      </c>
      <c r="N3002" t="s">
        <v>21</v>
      </c>
      <c r="P3002" t="s">
        <v>23</v>
      </c>
      <c r="Q3002" t="str">
        <f>IF(COUNTIF(Table2[type_of_injury],Table2[[#This Row],[type_of_injury]])&lt;40,"other",Table2[[#This Row],[type_of_injury]])</f>
        <v>gunfire</v>
      </c>
      <c r="R3002" t="str" cm="1">
        <f t="array" ref="R3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3" spans="1:18" x14ac:dyDescent="0.35">
      <c r="A3003" t="s">
        <v>3490</v>
      </c>
      <c r="B3003" s="1">
        <v>41844</v>
      </c>
      <c r="C3003">
        <v>32</v>
      </c>
      <c r="D3003" t="str" cm="1">
        <f t="array" ref="D3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03" t="s">
        <v>16</v>
      </c>
      <c r="F3003" t="s">
        <v>41</v>
      </c>
      <c r="G3003" t="s">
        <v>41</v>
      </c>
      <c r="H3003" t="s">
        <v>39</v>
      </c>
      <c r="I3003" s="1">
        <v>41844</v>
      </c>
      <c r="J3003" t="s">
        <v>20</v>
      </c>
      <c r="K3003" t="s">
        <v>204</v>
      </c>
      <c r="L3003" t="s">
        <v>41</v>
      </c>
      <c r="M3003" t="s">
        <v>41</v>
      </c>
      <c r="N3003" t="s">
        <v>21</v>
      </c>
      <c r="P3003" t="s">
        <v>23</v>
      </c>
      <c r="Q3003" t="str">
        <f>IF(COUNTIF(Table2[type_of_injury],Table2[[#This Row],[type_of_injury]])&lt;40,"other",Table2[[#This Row],[type_of_injury]])</f>
        <v>gunfire</v>
      </c>
      <c r="R3003" t="str" cm="1">
        <f t="array" ref="R3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4" spans="1:18" x14ac:dyDescent="0.35">
      <c r="A3004" t="s">
        <v>3491</v>
      </c>
      <c r="B3004" s="1">
        <v>41844</v>
      </c>
      <c r="C3004">
        <v>31</v>
      </c>
      <c r="D3004" t="str" cm="1">
        <f t="array" ref="D3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04" t="s">
        <v>16</v>
      </c>
      <c r="F3004" t="s">
        <v>41</v>
      </c>
      <c r="G3004" t="s">
        <v>41</v>
      </c>
      <c r="H3004" t="s">
        <v>39</v>
      </c>
      <c r="I3004" s="1">
        <v>41844</v>
      </c>
      <c r="J3004" t="s">
        <v>20</v>
      </c>
      <c r="K3004" t="s">
        <v>40</v>
      </c>
      <c r="L3004" t="s">
        <v>41</v>
      </c>
      <c r="M3004" t="s">
        <v>41</v>
      </c>
      <c r="N3004" t="s">
        <v>21</v>
      </c>
      <c r="P3004" t="s">
        <v>23</v>
      </c>
      <c r="Q3004" t="str">
        <f>IF(COUNTIF(Table2[type_of_injury],Table2[[#This Row],[type_of_injury]])&lt;40,"other",Table2[[#This Row],[type_of_injury]])</f>
        <v>gunfire</v>
      </c>
      <c r="R3004" t="str" cm="1">
        <f t="array" ref="R3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5" spans="1:18" x14ac:dyDescent="0.35">
      <c r="A3005" t="s">
        <v>3492</v>
      </c>
      <c r="B3005" s="1">
        <v>41843</v>
      </c>
      <c r="C3005">
        <v>23</v>
      </c>
      <c r="D3005" t="str" cm="1">
        <f t="array" ref="D3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05" t="s">
        <v>16</v>
      </c>
      <c r="F3005" t="s">
        <v>221</v>
      </c>
      <c r="G3005" t="s">
        <v>222</v>
      </c>
      <c r="H3005" t="s">
        <v>39</v>
      </c>
      <c r="I3005" s="1">
        <v>41843</v>
      </c>
      <c r="J3005" t="s">
        <v>20</v>
      </c>
      <c r="K3005" t="s">
        <v>204</v>
      </c>
      <c r="L3005" t="s">
        <v>582</v>
      </c>
      <c r="M3005" t="s">
        <v>222</v>
      </c>
      <c r="N3005" t="s">
        <v>21</v>
      </c>
      <c r="O3005" t="s">
        <v>35</v>
      </c>
      <c r="P3005" t="s">
        <v>23</v>
      </c>
      <c r="Q3005" t="str">
        <f>IF(COUNTIF(Table2[type_of_injury],Table2[[#This Row],[type_of_injury]])&lt;40,"other",Table2[[#This Row],[type_of_injury]])</f>
        <v>gunfire</v>
      </c>
      <c r="R3005" t="str" cm="1">
        <f t="array" ref="R3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6" spans="1:18" x14ac:dyDescent="0.35">
      <c r="A3006" t="s">
        <v>3493</v>
      </c>
      <c r="B3006" s="1">
        <v>41843</v>
      </c>
      <c r="C3006">
        <v>28</v>
      </c>
      <c r="D3006" t="str" cm="1">
        <f t="array" ref="D3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06" t="s">
        <v>16</v>
      </c>
      <c r="F3006" t="s">
        <v>37</v>
      </c>
      <c r="G3006" t="s">
        <v>38</v>
      </c>
      <c r="H3006" t="s">
        <v>39</v>
      </c>
      <c r="I3006" s="1">
        <v>41843</v>
      </c>
      <c r="J3006" t="s">
        <v>20</v>
      </c>
      <c r="K3006" t="s">
        <v>40</v>
      </c>
      <c r="L3006" t="s">
        <v>225</v>
      </c>
      <c r="M3006" t="s">
        <v>38</v>
      </c>
      <c r="N3006" t="s">
        <v>21</v>
      </c>
      <c r="P3006" t="s">
        <v>23</v>
      </c>
      <c r="Q3006" t="str">
        <f>IF(COUNTIF(Table2[type_of_injury],Table2[[#This Row],[type_of_injury]])&lt;40,"other",Table2[[#This Row],[type_of_injury]])</f>
        <v>gunfire</v>
      </c>
      <c r="R3006" t="str" cm="1">
        <f t="array" ref="R3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7" spans="1:18" x14ac:dyDescent="0.35">
      <c r="A3007" t="s">
        <v>3494</v>
      </c>
      <c r="B3007" s="1">
        <v>41843</v>
      </c>
      <c r="C3007">
        <v>23</v>
      </c>
      <c r="D3007" t="str" cm="1">
        <f t="array" ref="D3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07" t="s">
        <v>16</v>
      </c>
      <c r="F3007" t="s">
        <v>798</v>
      </c>
      <c r="G3007" t="s">
        <v>41</v>
      </c>
      <c r="H3007" t="s">
        <v>39</v>
      </c>
      <c r="I3007" s="1">
        <v>41843</v>
      </c>
      <c r="J3007" t="s">
        <v>20</v>
      </c>
      <c r="K3007" t="s">
        <v>204</v>
      </c>
      <c r="L3007" t="s">
        <v>799</v>
      </c>
      <c r="M3007" t="s">
        <v>41</v>
      </c>
      <c r="N3007" t="s">
        <v>21</v>
      </c>
      <c r="P3007" t="s">
        <v>23</v>
      </c>
      <c r="Q3007" t="str">
        <f>IF(COUNTIF(Table2[type_of_injury],Table2[[#This Row],[type_of_injury]])&lt;40,"other",Table2[[#This Row],[type_of_injury]])</f>
        <v>gunfire</v>
      </c>
      <c r="R3007" t="str" cm="1">
        <f t="array" ref="R3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8" spans="1:18" x14ac:dyDescent="0.35">
      <c r="A3008" t="s">
        <v>3495</v>
      </c>
      <c r="B3008" s="1">
        <v>41843</v>
      </c>
      <c r="C3008">
        <v>18</v>
      </c>
      <c r="D3008" t="str" cm="1">
        <f t="array" ref="D3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08" t="s">
        <v>16</v>
      </c>
      <c r="F3008" t="s">
        <v>798</v>
      </c>
      <c r="G3008" t="s">
        <v>41</v>
      </c>
      <c r="H3008" t="s">
        <v>39</v>
      </c>
      <c r="I3008" s="1">
        <v>41843</v>
      </c>
      <c r="J3008" t="s">
        <v>20</v>
      </c>
      <c r="K3008" t="s">
        <v>204</v>
      </c>
      <c r="L3008" t="s">
        <v>799</v>
      </c>
      <c r="M3008" t="s">
        <v>41</v>
      </c>
      <c r="N3008" t="s">
        <v>21</v>
      </c>
      <c r="P3008" t="s">
        <v>23</v>
      </c>
      <c r="Q3008" t="str">
        <f>IF(COUNTIF(Table2[type_of_injury],Table2[[#This Row],[type_of_injury]])&lt;40,"other",Table2[[#This Row],[type_of_injury]])</f>
        <v>gunfire</v>
      </c>
      <c r="R3008" t="str" cm="1">
        <f t="array" ref="R3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09" spans="1:18" x14ac:dyDescent="0.35">
      <c r="A3009" t="s">
        <v>3496</v>
      </c>
      <c r="B3009" s="1">
        <v>41843</v>
      </c>
      <c r="C3009">
        <v>24</v>
      </c>
      <c r="D3009" t="str" cm="1">
        <f t="array" ref="D3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09" t="s">
        <v>16</v>
      </c>
      <c r="F3009" t="s">
        <v>798</v>
      </c>
      <c r="G3009" t="s">
        <v>41</v>
      </c>
      <c r="H3009" t="s">
        <v>39</v>
      </c>
      <c r="I3009" s="1">
        <v>41843</v>
      </c>
      <c r="J3009" t="s">
        <v>20</v>
      </c>
      <c r="K3009" t="s">
        <v>40</v>
      </c>
      <c r="L3009" t="s">
        <v>799</v>
      </c>
      <c r="M3009" t="s">
        <v>41</v>
      </c>
      <c r="N3009" t="s">
        <v>21</v>
      </c>
      <c r="P3009" t="s">
        <v>23</v>
      </c>
      <c r="Q3009" t="str">
        <f>IF(COUNTIF(Table2[type_of_injury],Table2[[#This Row],[type_of_injury]])&lt;40,"other",Table2[[#This Row],[type_of_injury]])</f>
        <v>gunfire</v>
      </c>
      <c r="R3009" t="str" cm="1">
        <f t="array" ref="R3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0" spans="1:18" x14ac:dyDescent="0.35">
      <c r="A3010" t="s">
        <v>3497</v>
      </c>
      <c r="B3010" s="1">
        <v>41843</v>
      </c>
      <c r="C3010">
        <v>18</v>
      </c>
      <c r="D3010" t="str" cm="1">
        <f t="array" ref="D3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10" t="s">
        <v>16</v>
      </c>
      <c r="F3010" t="s">
        <v>798</v>
      </c>
      <c r="G3010" t="s">
        <v>41</v>
      </c>
      <c r="H3010" t="s">
        <v>39</v>
      </c>
      <c r="I3010" s="1">
        <v>41843</v>
      </c>
      <c r="J3010" t="s">
        <v>20</v>
      </c>
      <c r="K3010" t="s">
        <v>40</v>
      </c>
      <c r="L3010" t="s">
        <v>799</v>
      </c>
      <c r="M3010" t="s">
        <v>41</v>
      </c>
      <c r="N3010" t="s">
        <v>21</v>
      </c>
      <c r="P3010" t="s">
        <v>23</v>
      </c>
      <c r="Q3010" t="str">
        <f>IF(COUNTIF(Table2[type_of_injury],Table2[[#This Row],[type_of_injury]])&lt;40,"other",Table2[[#This Row],[type_of_injury]])</f>
        <v>gunfire</v>
      </c>
      <c r="R3010" t="str" cm="1">
        <f t="array" ref="R3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1" spans="1:18" x14ac:dyDescent="0.35">
      <c r="A3011" t="s">
        <v>3498</v>
      </c>
      <c r="B3011" s="1">
        <v>41843</v>
      </c>
      <c r="C3011">
        <v>31</v>
      </c>
      <c r="D3011" t="str" cm="1">
        <f t="array" ref="D3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11" t="s">
        <v>16</v>
      </c>
      <c r="F3011" t="s">
        <v>37</v>
      </c>
      <c r="G3011" t="s">
        <v>38</v>
      </c>
      <c r="H3011" t="s">
        <v>39</v>
      </c>
      <c r="I3011" s="1">
        <v>41843</v>
      </c>
      <c r="J3011" t="s">
        <v>20</v>
      </c>
      <c r="K3011" t="s">
        <v>40</v>
      </c>
      <c r="L3011" t="s">
        <v>225</v>
      </c>
      <c r="M3011" t="s">
        <v>38</v>
      </c>
      <c r="N3011" t="s">
        <v>21</v>
      </c>
      <c r="P3011" t="s">
        <v>23</v>
      </c>
      <c r="Q3011" t="str">
        <f>IF(COUNTIF(Table2[type_of_injury],Table2[[#This Row],[type_of_injury]])&lt;40,"other",Table2[[#This Row],[type_of_injury]])</f>
        <v>gunfire</v>
      </c>
      <c r="R3011" t="str" cm="1">
        <f t="array" ref="R3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2" spans="1:18" x14ac:dyDescent="0.35">
      <c r="A3012" t="s">
        <v>3499</v>
      </c>
      <c r="B3012" s="1">
        <v>41843</v>
      </c>
      <c r="C3012">
        <v>27</v>
      </c>
      <c r="D3012" t="str" cm="1">
        <f t="array" ref="D3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12" t="s">
        <v>16</v>
      </c>
      <c r="F3012" t="s">
        <v>242</v>
      </c>
      <c r="G3012" t="s">
        <v>41</v>
      </c>
      <c r="H3012" t="s">
        <v>39</v>
      </c>
      <c r="I3012" s="1">
        <v>41843</v>
      </c>
      <c r="J3012" t="s">
        <v>20</v>
      </c>
      <c r="K3012" t="s">
        <v>40</v>
      </c>
      <c r="L3012" t="s">
        <v>242</v>
      </c>
      <c r="M3012" t="s">
        <v>41</v>
      </c>
      <c r="N3012" t="s">
        <v>21</v>
      </c>
      <c r="P3012" t="s">
        <v>23</v>
      </c>
      <c r="Q3012" t="str">
        <f>IF(COUNTIF(Table2[type_of_injury],Table2[[#This Row],[type_of_injury]])&lt;40,"other",Table2[[#This Row],[type_of_injury]])</f>
        <v>gunfire</v>
      </c>
      <c r="R3012" t="str" cm="1">
        <f t="array" ref="R3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3" spans="1:18" x14ac:dyDescent="0.35">
      <c r="A3013" t="s">
        <v>3500</v>
      </c>
      <c r="B3013" s="1">
        <v>41843</v>
      </c>
      <c r="C3013">
        <v>36</v>
      </c>
      <c r="D3013" t="str" cm="1">
        <f t="array" ref="D3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13" t="s">
        <v>16</v>
      </c>
      <c r="F3013" t="s">
        <v>231</v>
      </c>
      <c r="G3013" t="s">
        <v>41</v>
      </c>
      <c r="H3013" t="s">
        <v>39</v>
      </c>
      <c r="I3013" s="1">
        <v>41843</v>
      </c>
      <c r="J3013" t="s">
        <v>20</v>
      </c>
      <c r="K3013" t="s">
        <v>40</v>
      </c>
      <c r="L3013" t="s">
        <v>232</v>
      </c>
      <c r="M3013" t="s">
        <v>41</v>
      </c>
      <c r="N3013" t="s">
        <v>21</v>
      </c>
      <c r="O3013" t="s">
        <v>585</v>
      </c>
      <c r="P3013" t="s">
        <v>23</v>
      </c>
      <c r="Q3013" t="str">
        <f>IF(COUNTIF(Table2[type_of_injury],Table2[[#This Row],[type_of_injury]])&lt;40,"other",Table2[[#This Row],[type_of_injury]])</f>
        <v>gunfire</v>
      </c>
      <c r="R3013" t="str" cm="1">
        <f t="array" ref="R3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4" spans="1:18" x14ac:dyDescent="0.35">
      <c r="A3014" t="s">
        <v>3501</v>
      </c>
      <c r="B3014" s="1">
        <v>41843</v>
      </c>
      <c r="C3014">
        <v>12</v>
      </c>
      <c r="D3014" t="str" cm="1">
        <f t="array" ref="D3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14" t="s">
        <v>16</v>
      </c>
      <c r="F3014" t="s">
        <v>231</v>
      </c>
      <c r="G3014" t="s">
        <v>41</v>
      </c>
      <c r="H3014" t="s">
        <v>39</v>
      </c>
      <c r="I3014" s="1">
        <v>41843</v>
      </c>
      <c r="J3014" t="s">
        <v>20</v>
      </c>
      <c r="K3014" t="s">
        <v>40</v>
      </c>
      <c r="L3014" t="s">
        <v>232</v>
      </c>
      <c r="M3014" t="s">
        <v>41</v>
      </c>
      <c r="N3014" t="s">
        <v>21</v>
      </c>
      <c r="O3014" t="s">
        <v>585</v>
      </c>
      <c r="P3014" t="s">
        <v>23</v>
      </c>
      <c r="Q3014" t="str">
        <f>IF(COUNTIF(Table2[type_of_injury],Table2[[#This Row],[type_of_injury]])&lt;40,"other",Table2[[#This Row],[type_of_injury]])</f>
        <v>gunfire</v>
      </c>
      <c r="R3014" t="str" cm="1">
        <f t="array" ref="R3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5" spans="1:18" x14ac:dyDescent="0.35">
      <c r="A3015" t="s">
        <v>3502</v>
      </c>
      <c r="B3015" s="1">
        <v>41843</v>
      </c>
      <c r="C3015">
        <v>73</v>
      </c>
      <c r="D3015" t="str" cm="1">
        <f t="array" ref="D3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015" t="s">
        <v>16</v>
      </c>
      <c r="F3015" t="s">
        <v>798</v>
      </c>
      <c r="G3015" t="s">
        <v>41</v>
      </c>
      <c r="H3015" t="s">
        <v>39</v>
      </c>
      <c r="I3015" s="1">
        <v>41843</v>
      </c>
      <c r="J3015" t="s">
        <v>20</v>
      </c>
      <c r="K3015" t="s">
        <v>40</v>
      </c>
      <c r="L3015" t="s">
        <v>799</v>
      </c>
      <c r="M3015" t="s">
        <v>41</v>
      </c>
      <c r="N3015" t="s">
        <v>21</v>
      </c>
      <c r="P3015" t="s">
        <v>23</v>
      </c>
      <c r="Q3015" t="str">
        <f>IF(COUNTIF(Table2[type_of_injury],Table2[[#This Row],[type_of_injury]])&lt;40,"other",Table2[[#This Row],[type_of_injury]])</f>
        <v>gunfire</v>
      </c>
      <c r="R3015" t="str" cm="1">
        <f t="array" ref="R3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6" spans="1:18" x14ac:dyDescent="0.35">
      <c r="A3016" t="s">
        <v>3503</v>
      </c>
      <c r="B3016" s="1">
        <v>41843</v>
      </c>
      <c r="C3016">
        <v>43</v>
      </c>
      <c r="D3016" t="str" cm="1">
        <f t="array" ref="D3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016" t="s">
        <v>16</v>
      </c>
      <c r="F3016" t="s">
        <v>798</v>
      </c>
      <c r="G3016" t="s">
        <v>41</v>
      </c>
      <c r="H3016" t="s">
        <v>39</v>
      </c>
      <c r="I3016" s="1">
        <v>41848</v>
      </c>
      <c r="J3016" t="s">
        <v>20</v>
      </c>
      <c r="K3016" t="s">
        <v>40</v>
      </c>
      <c r="L3016" t="s">
        <v>799</v>
      </c>
      <c r="M3016" t="s">
        <v>41</v>
      </c>
      <c r="N3016" t="s">
        <v>21</v>
      </c>
      <c r="P3016" t="s">
        <v>23</v>
      </c>
      <c r="Q3016" t="str">
        <f>IF(COUNTIF(Table2[type_of_injury],Table2[[#This Row],[type_of_injury]])&lt;40,"other",Table2[[#This Row],[type_of_injury]])</f>
        <v>gunfire</v>
      </c>
      <c r="R3016" t="str" cm="1">
        <f t="array" ref="R3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7" spans="1:18" x14ac:dyDescent="0.35">
      <c r="A3017" t="s">
        <v>3504</v>
      </c>
      <c r="B3017" s="1">
        <v>41843</v>
      </c>
      <c r="C3017">
        <v>12</v>
      </c>
      <c r="D3017" t="str" cm="1">
        <f t="array" ref="D3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17" t="s">
        <v>16</v>
      </c>
      <c r="F3017" t="s">
        <v>242</v>
      </c>
      <c r="G3017" t="s">
        <v>41</v>
      </c>
      <c r="H3017" t="s">
        <v>39</v>
      </c>
      <c r="I3017" s="1">
        <v>41843</v>
      </c>
      <c r="J3017" t="s">
        <v>20</v>
      </c>
      <c r="K3017" t="s">
        <v>40</v>
      </c>
      <c r="L3017" t="s">
        <v>242</v>
      </c>
      <c r="M3017" t="s">
        <v>41</v>
      </c>
      <c r="N3017" t="s">
        <v>21</v>
      </c>
      <c r="P3017" t="s">
        <v>23</v>
      </c>
      <c r="Q3017" t="str">
        <f>IF(COUNTIF(Table2[type_of_injury],Table2[[#This Row],[type_of_injury]])&lt;40,"other",Table2[[#This Row],[type_of_injury]])</f>
        <v>gunfire</v>
      </c>
      <c r="R3017" t="str" cm="1">
        <f t="array" ref="R3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8" spans="1:18" x14ac:dyDescent="0.35">
      <c r="A3018" t="s">
        <v>3505</v>
      </c>
      <c r="B3018" s="1">
        <v>41843</v>
      </c>
      <c r="C3018">
        <v>54</v>
      </c>
      <c r="D3018" t="str" cm="1">
        <f t="array" ref="D3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018" t="s">
        <v>16</v>
      </c>
      <c r="F3018" t="s">
        <v>242</v>
      </c>
      <c r="G3018" t="s">
        <v>41</v>
      </c>
      <c r="H3018" t="s">
        <v>39</v>
      </c>
      <c r="I3018" s="1">
        <v>41843</v>
      </c>
      <c r="J3018" t="s">
        <v>20</v>
      </c>
      <c r="K3018" t="s">
        <v>40</v>
      </c>
      <c r="L3018" t="s">
        <v>242</v>
      </c>
      <c r="M3018" t="s">
        <v>41</v>
      </c>
      <c r="N3018" t="s">
        <v>21</v>
      </c>
      <c r="P3018" t="s">
        <v>23</v>
      </c>
      <c r="Q3018" t="str">
        <f>IF(COUNTIF(Table2[type_of_injury],Table2[[#This Row],[type_of_injury]])&lt;40,"other",Table2[[#This Row],[type_of_injury]])</f>
        <v>gunfire</v>
      </c>
      <c r="R3018" t="str" cm="1">
        <f t="array" ref="R3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19" spans="1:18" x14ac:dyDescent="0.35">
      <c r="A3019" t="s">
        <v>3506</v>
      </c>
      <c r="B3019" s="1">
        <v>41843</v>
      </c>
      <c r="C3019">
        <v>14</v>
      </c>
      <c r="D3019" t="str" cm="1">
        <f t="array" ref="D3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19" t="s">
        <v>16</v>
      </c>
      <c r="F3019" t="s">
        <v>37</v>
      </c>
      <c r="G3019" t="s">
        <v>38</v>
      </c>
      <c r="H3019" t="s">
        <v>39</v>
      </c>
      <c r="I3019" s="1">
        <v>41843</v>
      </c>
      <c r="J3019" t="s">
        <v>20</v>
      </c>
      <c r="K3019" t="s">
        <v>40</v>
      </c>
      <c r="L3019" t="s">
        <v>225</v>
      </c>
      <c r="M3019" t="s">
        <v>38</v>
      </c>
      <c r="N3019" t="s">
        <v>21</v>
      </c>
      <c r="O3019" t="s">
        <v>35</v>
      </c>
      <c r="P3019" t="s">
        <v>23</v>
      </c>
      <c r="Q3019" t="str">
        <f>IF(COUNTIF(Table2[type_of_injury],Table2[[#This Row],[type_of_injury]])&lt;40,"other",Table2[[#This Row],[type_of_injury]])</f>
        <v>gunfire</v>
      </c>
      <c r="R3019" t="str" cm="1">
        <f t="array" ref="R3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0" spans="1:18" x14ac:dyDescent="0.35">
      <c r="A3020" t="s">
        <v>3507</v>
      </c>
      <c r="B3020" s="1">
        <v>41843</v>
      </c>
      <c r="C3020">
        <v>24</v>
      </c>
      <c r="D3020" t="str" cm="1">
        <f t="array" ref="D3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20" t="s">
        <v>16</v>
      </c>
      <c r="F3020" t="s">
        <v>221</v>
      </c>
      <c r="G3020" t="s">
        <v>222</v>
      </c>
      <c r="H3020" t="s">
        <v>39</v>
      </c>
      <c r="I3020" s="1">
        <v>41843</v>
      </c>
      <c r="J3020" t="s">
        <v>20</v>
      </c>
      <c r="K3020" t="s">
        <v>204</v>
      </c>
      <c r="L3020" t="s">
        <v>582</v>
      </c>
      <c r="M3020" t="s">
        <v>222</v>
      </c>
      <c r="N3020" t="s">
        <v>21</v>
      </c>
      <c r="O3020" t="s">
        <v>35</v>
      </c>
      <c r="P3020" t="s">
        <v>23</v>
      </c>
      <c r="Q3020" t="str">
        <f>IF(COUNTIF(Table2[type_of_injury],Table2[[#This Row],[type_of_injury]])&lt;40,"other",Table2[[#This Row],[type_of_injury]])</f>
        <v>gunfire</v>
      </c>
      <c r="R3020" t="str" cm="1">
        <f t="array" ref="R3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1" spans="1:18" x14ac:dyDescent="0.35">
      <c r="A3021" t="s">
        <v>3508</v>
      </c>
      <c r="B3021" s="1">
        <v>41843</v>
      </c>
      <c r="C3021">
        <v>61</v>
      </c>
      <c r="D3021" t="str" cm="1">
        <f t="array" ref="D3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021" t="s">
        <v>16</v>
      </c>
      <c r="F3021" t="s">
        <v>41</v>
      </c>
      <c r="G3021" t="s">
        <v>41</v>
      </c>
      <c r="H3021" t="s">
        <v>39</v>
      </c>
      <c r="I3021" s="1">
        <v>41843</v>
      </c>
      <c r="J3021" t="s">
        <v>20</v>
      </c>
      <c r="K3021" t="s">
        <v>40</v>
      </c>
      <c r="L3021" t="s">
        <v>41</v>
      </c>
      <c r="M3021" t="s">
        <v>41</v>
      </c>
      <c r="N3021" t="s">
        <v>21</v>
      </c>
      <c r="O3021" t="s">
        <v>35</v>
      </c>
      <c r="P3021" t="s">
        <v>23</v>
      </c>
      <c r="Q3021" t="str">
        <f>IF(COUNTIF(Table2[type_of_injury],Table2[[#This Row],[type_of_injury]])&lt;40,"other",Table2[[#This Row],[type_of_injury]])</f>
        <v>gunfire</v>
      </c>
      <c r="R3021" t="str" cm="1">
        <f t="array" ref="R3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2" spans="1:18" x14ac:dyDescent="0.35">
      <c r="A3022" t="s">
        <v>3509</v>
      </c>
      <c r="B3022" s="1">
        <v>41843</v>
      </c>
      <c r="C3022">
        <v>18</v>
      </c>
      <c r="D3022" t="str" cm="1">
        <f t="array" ref="D3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22" t="s">
        <v>16</v>
      </c>
      <c r="F3022" t="s">
        <v>37</v>
      </c>
      <c r="G3022" t="s">
        <v>38</v>
      </c>
      <c r="H3022" t="s">
        <v>39</v>
      </c>
      <c r="I3022" s="1">
        <v>41843</v>
      </c>
      <c r="J3022" t="s">
        <v>20</v>
      </c>
      <c r="K3022" t="s">
        <v>40</v>
      </c>
      <c r="L3022" t="s">
        <v>225</v>
      </c>
      <c r="M3022" t="s">
        <v>38</v>
      </c>
      <c r="N3022" t="s">
        <v>21</v>
      </c>
      <c r="O3022" t="s">
        <v>35</v>
      </c>
      <c r="P3022" t="s">
        <v>23</v>
      </c>
      <c r="Q3022" t="str">
        <f>IF(COUNTIF(Table2[type_of_injury],Table2[[#This Row],[type_of_injury]])&lt;40,"other",Table2[[#This Row],[type_of_injury]])</f>
        <v>gunfire</v>
      </c>
      <c r="R3022" t="str" cm="1">
        <f t="array" ref="R3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3" spans="1:18" x14ac:dyDescent="0.35">
      <c r="A3023" t="s">
        <v>3510</v>
      </c>
      <c r="B3023" s="1">
        <v>41843</v>
      </c>
      <c r="C3023">
        <v>23</v>
      </c>
      <c r="D3023" t="str" cm="1">
        <f t="array" ref="D3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23" t="s">
        <v>16</v>
      </c>
      <c r="F3023" t="s">
        <v>580</v>
      </c>
      <c r="G3023" t="s">
        <v>41</v>
      </c>
      <c r="H3023" t="s">
        <v>39</v>
      </c>
      <c r="I3023" s="1">
        <v>41843</v>
      </c>
      <c r="J3023" t="s">
        <v>20</v>
      </c>
      <c r="K3023" t="s">
        <v>204</v>
      </c>
      <c r="L3023" t="s">
        <v>1353</v>
      </c>
      <c r="M3023" t="s">
        <v>41</v>
      </c>
      <c r="N3023" t="s">
        <v>21</v>
      </c>
      <c r="O3023" t="s">
        <v>35</v>
      </c>
      <c r="P3023" t="s">
        <v>23</v>
      </c>
      <c r="Q3023" t="str">
        <f>IF(COUNTIF(Table2[type_of_injury],Table2[[#This Row],[type_of_injury]])&lt;40,"other",Table2[[#This Row],[type_of_injury]])</f>
        <v>gunfire</v>
      </c>
      <c r="R3023" t="str" cm="1">
        <f t="array" ref="R3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4" spans="1:18" x14ac:dyDescent="0.35">
      <c r="A3024" t="s">
        <v>3511</v>
      </c>
      <c r="B3024" s="1">
        <v>41843</v>
      </c>
      <c r="C3024">
        <v>77</v>
      </c>
      <c r="D3024" t="str" cm="1">
        <f t="array" ref="D3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024" t="s">
        <v>16</v>
      </c>
      <c r="F3024" t="s">
        <v>37</v>
      </c>
      <c r="G3024" t="s">
        <v>38</v>
      </c>
      <c r="H3024" t="s">
        <v>39</v>
      </c>
      <c r="I3024" s="1">
        <v>41843</v>
      </c>
      <c r="J3024" t="s">
        <v>20</v>
      </c>
      <c r="K3024" t="s">
        <v>40</v>
      </c>
      <c r="L3024" t="s">
        <v>225</v>
      </c>
      <c r="M3024" t="s">
        <v>38</v>
      </c>
      <c r="N3024" t="s">
        <v>21</v>
      </c>
      <c r="P3024" t="s">
        <v>23</v>
      </c>
      <c r="Q3024" t="str">
        <f>IF(COUNTIF(Table2[type_of_injury],Table2[[#This Row],[type_of_injury]])&lt;40,"other",Table2[[#This Row],[type_of_injury]])</f>
        <v>gunfire</v>
      </c>
      <c r="R3024" t="str" cm="1">
        <f t="array" ref="R3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5" spans="1:18" x14ac:dyDescent="0.35">
      <c r="A3025" t="s">
        <v>3512</v>
      </c>
      <c r="B3025" s="1">
        <v>41843</v>
      </c>
      <c r="C3025">
        <v>20</v>
      </c>
      <c r="D3025" t="str" cm="1">
        <f t="array" ref="D3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25" t="s">
        <v>69</v>
      </c>
      <c r="F3025" t="s">
        <v>798</v>
      </c>
      <c r="G3025" t="s">
        <v>41</v>
      </c>
      <c r="H3025" t="s">
        <v>39</v>
      </c>
      <c r="I3025" s="1">
        <v>41843</v>
      </c>
      <c r="J3025" t="s">
        <v>20</v>
      </c>
      <c r="L3025" t="s">
        <v>3513</v>
      </c>
      <c r="M3025" t="s">
        <v>77</v>
      </c>
      <c r="N3025" t="s">
        <v>450</v>
      </c>
      <c r="O3025" t="s">
        <v>451</v>
      </c>
      <c r="P3025" t="s">
        <v>72</v>
      </c>
      <c r="Q3025" t="str">
        <f>IF(COUNTIF(Table2[type_of_injury],Table2[[#This Row],[type_of_injury]])&lt;40,"other",Table2[[#This Row],[type_of_injury]])</f>
        <v>explosion</v>
      </c>
      <c r="R3025" t="str" cm="1">
        <f t="array" ref="R3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6" spans="1:18" x14ac:dyDescent="0.35">
      <c r="A3026" t="s">
        <v>3514</v>
      </c>
      <c r="B3026" s="1">
        <v>41843</v>
      </c>
      <c r="C3026">
        <v>19</v>
      </c>
      <c r="D3026" t="str" cm="1">
        <f t="array" ref="D3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26" t="s">
        <v>69</v>
      </c>
      <c r="F3026" t="s">
        <v>798</v>
      </c>
      <c r="G3026" t="s">
        <v>41</v>
      </c>
      <c r="H3026" t="s">
        <v>39</v>
      </c>
      <c r="I3026" s="1">
        <v>41843</v>
      </c>
      <c r="J3026" t="s">
        <v>20</v>
      </c>
      <c r="L3026" t="s">
        <v>3515</v>
      </c>
      <c r="M3026" t="s">
        <v>77</v>
      </c>
      <c r="N3026" t="s">
        <v>450</v>
      </c>
      <c r="O3026" t="s">
        <v>451</v>
      </c>
      <c r="P3026" t="s">
        <v>72</v>
      </c>
      <c r="Q3026" t="str">
        <f>IF(COUNTIF(Table2[type_of_injury],Table2[[#This Row],[type_of_injury]])&lt;40,"other",Table2[[#This Row],[type_of_injury]])</f>
        <v>explosion</v>
      </c>
      <c r="R3026" t="str" cm="1">
        <f t="array" ref="R3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7" spans="1:18" x14ac:dyDescent="0.35">
      <c r="A3027" t="s">
        <v>3516</v>
      </c>
      <c r="B3027" s="1">
        <v>41843</v>
      </c>
      <c r="C3027">
        <v>22</v>
      </c>
      <c r="D3027" t="str" cm="1">
        <f t="array" ref="D3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27" t="s">
        <v>69</v>
      </c>
      <c r="F3027" t="s">
        <v>798</v>
      </c>
      <c r="G3027" t="s">
        <v>41</v>
      </c>
      <c r="H3027" t="s">
        <v>39</v>
      </c>
      <c r="I3027" s="1">
        <v>41843</v>
      </c>
      <c r="J3027" t="s">
        <v>20</v>
      </c>
      <c r="L3027" t="s">
        <v>3517</v>
      </c>
      <c r="M3027" t="s">
        <v>77</v>
      </c>
      <c r="N3027" t="s">
        <v>450</v>
      </c>
      <c r="O3027" t="s">
        <v>451</v>
      </c>
      <c r="P3027" t="s">
        <v>72</v>
      </c>
      <c r="Q3027" t="str">
        <f>IF(COUNTIF(Table2[type_of_injury],Table2[[#This Row],[type_of_injury]])&lt;40,"other",Table2[[#This Row],[type_of_injury]])</f>
        <v>explosion</v>
      </c>
      <c r="R3027" t="str" cm="1">
        <f t="array" ref="R3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8" spans="1:18" x14ac:dyDescent="0.35">
      <c r="A3028" t="s">
        <v>3518</v>
      </c>
      <c r="B3028" s="1">
        <v>41843</v>
      </c>
      <c r="C3028">
        <v>43</v>
      </c>
      <c r="D3028" t="str" cm="1">
        <f t="array" ref="D3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028" t="s">
        <v>16</v>
      </c>
      <c r="F3028" t="s">
        <v>580</v>
      </c>
      <c r="G3028" t="s">
        <v>41</v>
      </c>
      <c r="H3028" t="s">
        <v>39</v>
      </c>
      <c r="I3028" s="1">
        <v>41843</v>
      </c>
      <c r="J3028" t="s">
        <v>20</v>
      </c>
      <c r="K3028" t="s">
        <v>204</v>
      </c>
      <c r="L3028" t="s">
        <v>1353</v>
      </c>
      <c r="M3028" t="s">
        <v>41</v>
      </c>
      <c r="N3028" t="s">
        <v>21</v>
      </c>
      <c r="O3028" t="s">
        <v>35</v>
      </c>
      <c r="P3028" t="s">
        <v>23</v>
      </c>
      <c r="Q3028" t="str">
        <f>IF(COUNTIF(Table2[type_of_injury],Table2[[#This Row],[type_of_injury]])&lt;40,"other",Table2[[#This Row],[type_of_injury]])</f>
        <v>gunfire</v>
      </c>
      <c r="R3028" t="str" cm="1">
        <f t="array" ref="R3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29" spans="1:18" x14ac:dyDescent="0.35">
      <c r="A3029" t="s">
        <v>3519</v>
      </c>
      <c r="B3029" s="1">
        <v>41843</v>
      </c>
      <c r="C3029">
        <v>27</v>
      </c>
      <c r="D3029" t="str" cm="1">
        <f t="array" ref="D3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29" t="s">
        <v>16</v>
      </c>
      <c r="F3029" t="s">
        <v>580</v>
      </c>
      <c r="G3029" t="s">
        <v>41</v>
      </c>
      <c r="H3029" t="s">
        <v>39</v>
      </c>
      <c r="I3029" s="1">
        <v>41843</v>
      </c>
      <c r="J3029" t="s">
        <v>20</v>
      </c>
      <c r="K3029" t="s">
        <v>204</v>
      </c>
      <c r="L3029" t="s">
        <v>215</v>
      </c>
      <c r="M3029" t="s">
        <v>41</v>
      </c>
      <c r="N3029" t="s">
        <v>21</v>
      </c>
      <c r="O3029" t="s">
        <v>35</v>
      </c>
      <c r="P3029" t="s">
        <v>23</v>
      </c>
      <c r="Q3029" t="str">
        <f>IF(COUNTIF(Table2[type_of_injury],Table2[[#This Row],[type_of_injury]])&lt;40,"other",Table2[[#This Row],[type_of_injury]])</f>
        <v>gunfire</v>
      </c>
      <c r="R3029" t="str" cm="1">
        <f t="array" ref="R3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0" spans="1:18" x14ac:dyDescent="0.35">
      <c r="A3030" t="s">
        <v>3520</v>
      </c>
      <c r="B3030" s="1">
        <v>41843</v>
      </c>
      <c r="C3030">
        <v>23</v>
      </c>
      <c r="D3030" t="str" cm="1">
        <f t="array" ref="D3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30" t="s">
        <v>16</v>
      </c>
      <c r="F3030" t="s">
        <v>593</v>
      </c>
      <c r="G3030" t="s">
        <v>222</v>
      </c>
      <c r="H3030" t="s">
        <v>39</v>
      </c>
      <c r="I3030" s="1">
        <v>41843</v>
      </c>
      <c r="J3030" t="s">
        <v>20</v>
      </c>
      <c r="K3030" t="s">
        <v>204</v>
      </c>
      <c r="L3030" t="s">
        <v>593</v>
      </c>
      <c r="M3030" t="s">
        <v>222</v>
      </c>
      <c r="N3030" t="s">
        <v>21</v>
      </c>
      <c r="O3030" t="s">
        <v>35</v>
      </c>
      <c r="P3030" t="s">
        <v>23</v>
      </c>
      <c r="Q3030" t="str">
        <f>IF(COUNTIF(Table2[type_of_injury],Table2[[#This Row],[type_of_injury]])&lt;40,"other",Table2[[#This Row],[type_of_injury]])</f>
        <v>gunfire</v>
      </c>
      <c r="R3030" t="str" cm="1">
        <f t="array" ref="R3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1" spans="1:18" x14ac:dyDescent="0.35">
      <c r="A3031" t="s">
        <v>3521</v>
      </c>
      <c r="B3031" s="1">
        <v>41843</v>
      </c>
      <c r="C3031">
        <v>25</v>
      </c>
      <c r="D3031" t="str" cm="1">
        <f t="array" ref="D3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31" t="s">
        <v>16</v>
      </c>
      <c r="F3031" t="s">
        <v>37</v>
      </c>
      <c r="G3031" t="s">
        <v>38</v>
      </c>
      <c r="H3031" t="s">
        <v>39</v>
      </c>
      <c r="I3031" s="1">
        <v>41843</v>
      </c>
      <c r="J3031" t="s">
        <v>20</v>
      </c>
      <c r="K3031" t="s">
        <v>204</v>
      </c>
      <c r="L3031" t="s">
        <v>225</v>
      </c>
      <c r="M3031" t="s">
        <v>38</v>
      </c>
      <c r="N3031" t="s">
        <v>21</v>
      </c>
      <c r="P3031" t="s">
        <v>23</v>
      </c>
      <c r="Q3031" t="str">
        <f>IF(COUNTIF(Table2[type_of_injury],Table2[[#This Row],[type_of_injury]])&lt;40,"other",Table2[[#This Row],[type_of_injury]])</f>
        <v>gunfire</v>
      </c>
      <c r="R3031" t="str" cm="1">
        <f t="array" ref="R3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2" spans="1:18" x14ac:dyDescent="0.35">
      <c r="A3032" t="s">
        <v>3522</v>
      </c>
      <c r="B3032" s="1">
        <v>41843</v>
      </c>
      <c r="C3032">
        <v>17</v>
      </c>
      <c r="D3032" t="str" cm="1">
        <f t="array" ref="D3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32" t="s">
        <v>16</v>
      </c>
      <c r="F3032" t="s">
        <v>593</v>
      </c>
      <c r="G3032" t="s">
        <v>222</v>
      </c>
      <c r="H3032" t="s">
        <v>39</v>
      </c>
      <c r="I3032" s="1">
        <v>41843</v>
      </c>
      <c r="J3032" t="s">
        <v>20</v>
      </c>
      <c r="K3032" t="s">
        <v>204</v>
      </c>
      <c r="L3032" t="s">
        <v>593</v>
      </c>
      <c r="M3032" t="s">
        <v>222</v>
      </c>
      <c r="N3032" t="s">
        <v>21</v>
      </c>
      <c r="O3032" t="s">
        <v>35</v>
      </c>
      <c r="P3032" t="s">
        <v>23</v>
      </c>
      <c r="Q3032" t="str">
        <f>IF(COUNTIF(Table2[type_of_injury],Table2[[#This Row],[type_of_injury]])&lt;40,"other",Table2[[#This Row],[type_of_injury]])</f>
        <v>gunfire</v>
      </c>
      <c r="R3032" t="str" cm="1">
        <f t="array" ref="R3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3" spans="1:18" x14ac:dyDescent="0.35">
      <c r="A3033" t="s">
        <v>3523</v>
      </c>
      <c r="B3033" s="1">
        <v>41843</v>
      </c>
      <c r="C3033">
        <v>25</v>
      </c>
      <c r="D3033" t="str" cm="1">
        <f t="array" ref="D3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33" t="s">
        <v>16</v>
      </c>
      <c r="F3033" t="s">
        <v>242</v>
      </c>
      <c r="G3033" t="s">
        <v>41</v>
      </c>
      <c r="H3033" t="s">
        <v>39</v>
      </c>
      <c r="I3033" s="1">
        <v>41843</v>
      </c>
      <c r="J3033" t="s">
        <v>20</v>
      </c>
      <c r="K3033" t="s">
        <v>204</v>
      </c>
      <c r="L3033" t="s">
        <v>242</v>
      </c>
      <c r="M3033" t="s">
        <v>41</v>
      </c>
      <c r="N3033" t="s">
        <v>21</v>
      </c>
      <c r="O3033" t="s">
        <v>35</v>
      </c>
      <c r="P3033" t="s">
        <v>23</v>
      </c>
      <c r="Q3033" t="str">
        <f>IF(COUNTIF(Table2[type_of_injury],Table2[[#This Row],[type_of_injury]])&lt;40,"other",Table2[[#This Row],[type_of_injury]])</f>
        <v>gunfire</v>
      </c>
      <c r="R3033" t="str" cm="1">
        <f t="array" ref="R3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4" spans="1:18" x14ac:dyDescent="0.35">
      <c r="A3034" t="s">
        <v>3524</v>
      </c>
      <c r="B3034" s="1">
        <v>41843</v>
      </c>
      <c r="C3034">
        <v>22</v>
      </c>
      <c r="D3034" t="str" cm="1">
        <f t="array" ref="D3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34" t="s">
        <v>16</v>
      </c>
      <c r="F3034" t="s">
        <v>242</v>
      </c>
      <c r="G3034" t="s">
        <v>41</v>
      </c>
      <c r="H3034" t="s">
        <v>39</v>
      </c>
      <c r="I3034" s="1">
        <v>41843</v>
      </c>
      <c r="J3034" t="s">
        <v>20</v>
      </c>
      <c r="K3034" t="s">
        <v>204</v>
      </c>
      <c r="L3034" t="s">
        <v>242</v>
      </c>
      <c r="M3034" t="s">
        <v>41</v>
      </c>
      <c r="N3034" t="s">
        <v>21</v>
      </c>
      <c r="O3034" t="s">
        <v>35</v>
      </c>
      <c r="P3034" t="s">
        <v>23</v>
      </c>
      <c r="Q3034" t="str">
        <f>IF(COUNTIF(Table2[type_of_injury],Table2[[#This Row],[type_of_injury]])&lt;40,"other",Table2[[#This Row],[type_of_injury]])</f>
        <v>gunfire</v>
      </c>
      <c r="R3034" t="str" cm="1">
        <f t="array" ref="R3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5" spans="1:18" x14ac:dyDescent="0.35">
      <c r="A3035" t="s">
        <v>3525</v>
      </c>
      <c r="B3035" s="1">
        <v>41843</v>
      </c>
      <c r="C3035">
        <v>22</v>
      </c>
      <c r="D3035" t="str" cm="1">
        <f t="array" ref="D3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35" t="s">
        <v>16</v>
      </c>
      <c r="F3035" t="s">
        <v>593</v>
      </c>
      <c r="G3035" t="s">
        <v>222</v>
      </c>
      <c r="H3035" t="s">
        <v>39</v>
      </c>
      <c r="I3035" s="1">
        <v>41843</v>
      </c>
      <c r="J3035" t="s">
        <v>20</v>
      </c>
      <c r="K3035" t="s">
        <v>204</v>
      </c>
      <c r="L3035" t="s">
        <v>593</v>
      </c>
      <c r="M3035" t="s">
        <v>222</v>
      </c>
      <c r="N3035" t="s">
        <v>21</v>
      </c>
      <c r="P3035" t="s">
        <v>23</v>
      </c>
      <c r="Q3035" t="str">
        <f>IF(COUNTIF(Table2[type_of_injury],Table2[[#This Row],[type_of_injury]])&lt;40,"other",Table2[[#This Row],[type_of_injury]])</f>
        <v>gunfire</v>
      </c>
      <c r="R3035" t="str" cm="1">
        <f t="array" ref="R3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6" spans="1:18" x14ac:dyDescent="0.35">
      <c r="A3036" t="s">
        <v>3526</v>
      </c>
      <c r="B3036" s="1">
        <v>41843</v>
      </c>
      <c r="C3036">
        <v>25</v>
      </c>
      <c r="D3036" t="str" cm="1">
        <f t="array" ref="D3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36" t="s">
        <v>16</v>
      </c>
      <c r="F3036" t="s">
        <v>593</v>
      </c>
      <c r="G3036" t="s">
        <v>222</v>
      </c>
      <c r="H3036" t="s">
        <v>39</v>
      </c>
      <c r="I3036" s="1">
        <v>41843</v>
      </c>
      <c r="J3036" t="s">
        <v>20</v>
      </c>
      <c r="K3036" t="s">
        <v>204</v>
      </c>
      <c r="L3036" t="s">
        <v>593</v>
      </c>
      <c r="M3036" t="s">
        <v>222</v>
      </c>
      <c r="N3036" t="s">
        <v>21</v>
      </c>
      <c r="P3036" t="s">
        <v>23</v>
      </c>
      <c r="Q3036" t="str">
        <f>IF(COUNTIF(Table2[type_of_injury],Table2[[#This Row],[type_of_injury]])&lt;40,"other",Table2[[#This Row],[type_of_injury]])</f>
        <v>gunfire</v>
      </c>
      <c r="R3036" t="str" cm="1">
        <f t="array" ref="R3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7" spans="1:18" x14ac:dyDescent="0.35">
      <c r="A3037" t="s">
        <v>3527</v>
      </c>
      <c r="B3037" s="1">
        <v>41843</v>
      </c>
      <c r="C3037">
        <v>25</v>
      </c>
      <c r="D3037" t="str" cm="1">
        <f t="array" ref="D3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37" t="s">
        <v>16</v>
      </c>
      <c r="F3037" t="s">
        <v>37</v>
      </c>
      <c r="G3037" t="s">
        <v>38</v>
      </c>
      <c r="H3037" t="s">
        <v>39</v>
      </c>
      <c r="I3037" s="1">
        <v>41843</v>
      </c>
      <c r="J3037" t="s">
        <v>20</v>
      </c>
      <c r="K3037" t="s">
        <v>204</v>
      </c>
      <c r="L3037" t="s">
        <v>225</v>
      </c>
      <c r="M3037" t="s">
        <v>38</v>
      </c>
      <c r="N3037" t="s">
        <v>21</v>
      </c>
      <c r="P3037" t="s">
        <v>23</v>
      </c>
      <c r="Q3037" t="str">
        <f>IF(COUNTIF(Table2[type_of_injury],Table2[[#This Row],[type_of_injury]])&lt;40,"other",Table2[[#This Row],[type_of_injury]])</f>
        <v>gunfire</v>
      </c>
      <c r="R3037" t="str" cm="1">
        <f t="array" ref="R3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8" spans="1:18" x14ac:dyDescent="0.35">
      <c r="A3038" t="s">
        <v>3528</v>
      </c>
      <c r="B3038" s="1">
        <v>41843</v>
      </c>
      <c r="C3038">
        <v>40</v>
      </c>
      <c r="D3038" t="str" cm="1">
        <f t="array" ref="D3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38" t="s">
        <v>16</v>
      </c>
      <c r="F3038" t="s">
        <v>37</v>
      </c>
      <c r="G3038" t="s">
        <v>38</v>
      </c>
      <c r="H3038" t="s">
        <v>39</v>
      </c>
      <c r="I3038" s="1">
        <v>41843</v>
      </c>
      <c r="J3038" t="s">
        <v>20</v>
      </c>
      <c r="K3038" t="s">
        <v>40</v>
      </c>
      <c r="L3038" t="s">
        <v>566</v>
      </c>
      <c r="M3038" t="s">
        <v>222</v>
      </c>
      <c r="N3038" t="s">
        <v>21</v>
      </c>
      <c r="P3038" t="s">
        <v>23</v>
      </c>
      <c r="Q3038" t="str">
        <f>IF(COUNTIF(Table2[type_of_injury],Table2[[#This Row],[type_of_injury]])&lt;40,"other",Table2[[#This Row],[type_of_injury]])</f>
        <v>gunfire</v>
      </c>
      <c r="R3038" t="str" cm="1">
        <f t="array" ref="R3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39" spans="1:18" x14ac:dyDescent="0.35">
      <c r="A3039" t="s">
        <v>3529</v>
      </c>
      <c r="B3039" s="1">
        <v>41843</v>
      </c>
      <c r="C3039">
        <v>64</v>
      </c>
      <c r="D3039" t="str" cm="1">
        <f t="array" ref="D3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039" t="s">
        <v>16</v>
      </c>
      <c r="F3039" t="s">
        <v>215</v>
      </c>
      <c r="G3039" t="s">
        <v>41</v>
      </c>
      <c r="H3039" t="s">
        <v>39</v>
      </c>
      <c r="I3039" s="1">
        <v>41843</v>
      </c>
      <c r="J3039" t="s">
        <v>20</v>
      </c>
      <c r="K3039" t="s">
        <v>40</v>
      </c>
      <c r="L3039" t="s">
        <v>215</v>
      </c>
      <c r="M3039" t="s">
        <v>41</v>
      </c>
      <c r="N3039" t="s">
        <v>21</v>
      </c>
      <c r="P3039" t="s">
        <v>23</v>
      </c>
      <c r="Q3039" t="str">
        <f>IF(COUNTIF(Table2[type_of_injury],Table2[[#This Row],[type_of_injury]])&lt;40,"other",Table2[[#This Row],[type_of_injury]])</f>
        <v>gunfire</v>
      </c>
      <c r="R3039" t="str" cm="1">
        <f t="array" ref="R3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0" spans="1:18" x14ac:dyDescent="0.35">
      <c r="A3040" t="s">
        <v>3530</v>
      </c>
      <c r="B3040" s="1">
        <v>41843</v>
      </c>
      <c r="C3040">
        <v>28</v>
      </c>
      <c r="D3040" t="str" cm="1">
        <f t="array" ref="D3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40" t="s">
        <v>16</v>
      </c>
      <c r="F3040" t="s">
        <v>41</v>
      </c>
      <c r="G3040" t="s">
        <v>41</v>
      </c>
      <c r="H3040" t="s">
        <v>39</v>
      </c>
      <c r="I3040" s="1">
        <v>41843</v>
      </c>
      <c r="J3040" t="s">
        <v>20</v>
      </c>
      <c r="K3040" t="s">
        <v>204</v>
      </c>
      <c r="L3040" t="s">
        <v>242</v>
      </c>
      <c r="M3040" t="s">
        <v>41</v>
      </c>
      <c r="N3040" t="s">
        <v>21</v>
      </c>
      <c r="O3040" t="s">
        <v>35</v>
      </c>
      <c r="P3040" t="s">
        <v>23</v>
      </c>
      <c r="Q3040" t="str">
        <f>IF(COUNTIF(Table2[type_of_injury],Table2[[#This Row],[type_of_injury]])&lt;40,"other",Table2[[#This Row],[type_of_injury]])</f>
        <v>gunfire</v>
      </c>
      <c r="R3040" t="str" cm="1">
        <f t="array" ref="R3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1" spans="1:18" x14ac:dyDescent="0.35">
      <c r="A3041" t="s">
        <v>3531</v>
      </c>
      <c r="B3041" s="1">
        <v>41843</v>
      </c>
      <c r="C3041">
        <v>23</v>
      </c>
      <c r="D3041" t="str" cm="1">
        <f t="array" ref="D3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41" t="s">
        <v>16</v>
      </c>
      <c r="F3041" t="s">
        <v>593</v>
      </c>
      <c r="G3041" t="s">
        <v>222</v>
      </c>
      <c r="H3041" t="s">
        <v>39</v>
      </c>
      <c r="I3041" s="1">
        <v>41843</v>
      </c>
      <c r="J3041" t="s">
        <v>20</v>
      </c>
      <c r="K3041" t="s">
        <v>40</v>
      </c>
      <c r="L3041" t="s">
        <v>593</v>
      </c>
      <c r="M3041" t="s">
        <v>222</v>
      </c>
      <c r="N3041" t="s">
        <v>21</v>
      </c>
      <c r="O3041" t="s">
        <v>35</v>
      </c>
      <c r="P3041" t="s">
        <v>23</v>
      </c>
      <c r="Q3041" t="str">
        <f>IF(COUNTIF(Table2[type_of_injury],Table2[[#This Row],[type_of_injury]])&lt;40,"other",Table2[[#This Row],[type_of_injury]])</f>
        <v>gunfire</v>
      </c>
      <c r="R3041" t="str" cm="1">
        <f t="array" ref="R3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2" spans="1:18" x14ac:dyDescent="0.35">
      <c r="A3042" t="s">
        <v>3532</v>
      </c>
      <c r="B3042" s="1">
        <v>41843</v>
      </c>
      <c r="C3042">
        <v>35</v>
      </c>
      <c r="D3042" t="str" cm="1">
        <f t="array" ref="D3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42" t="s">
        <v>16</v>
      </c>
      <c r="F3042" t="s">
        <v>580</v>
      </c>
      <c r="G3042" t="s">
        <v>41</v>
      </c>
      <c r="H3042" t="s">
        <v>39</v>
      </c>
      <c r="I3042" s="1">
        <v>41843</v>
      </c>
      <c r="J3042" t="s">
        <v>20</v>
      </c>
      <c r="K3042" t="s">
        <v>560</v>
      </c>
      <c r="L3042" t="s">
        <v>1353</v>
      </c>
      <c r="M3042" t="s">
        <v>41</v>
      </c>
      <c r="N3042" t="s">
        <v>21</v>
      </c>
      <c r="P3042" t="s">
        <v>23</v>
      </c>
      <c r="Q3042" t="str">
        <f>IF(COUNTIF(Table2[type_of_injury],Table2[[#This Row],[type_of_injury]])&lt;40,"other",Table2[[#This Row],[type_of_injury]])</f>
        <v>gunfire</v>
      </c>
      <c r="R3042" t="str" cm="1">
        <f t="array" ref="R3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3" spans="1:18" x14ac:dyDescent="0.35">
      <c r="A3043" t="s">
        <v>3533</v>
      </c>
      <c r="B3043" s="1">
        <v>41843</v>
      </c>
      <c r="C3043">
        <v>25</v>
      </c>
      <c r="D3043" t="str" cm="1">
        <f t="array" ref="D3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43" t="s">
        <v>16</v>
      </c>
      <c r="F3043" t="s">
        <v>41</v>
      </c>
      <c r="G3043" t="s">
        <v>41</v>
      </c>
      <c r="H3043" t="s">
        <v>39</v>
      </c>
      <c r="I3043" s="1">
        <v>41843</v>
      </c>
      <c r="J3043" t="s">
        <v>20</v>
      </c>
      <c r="K3043" t="s">
        <v>204</v>
      </c>
      <c r="L3043" t="s">
        <v>242</v>
      </c>
      <c r="M3043" t="s">
        <v>41</v>
      </c>
      <c r="N3043" t="s">
        <v>21</v>
      </c>
      <c r="O3043" t="s">
        <v>35</v>
      </c>
      <c r="P3043" t="s">
        <v>23</v>
      </c>
      <c r="Q3043" t="str">
        <f>IF(COUNTIF(Table2[type_of_injury],Table2[[#This Row],[type_of_injury]])&lt;40,"other",Table2[[#This Row],[type_of_injury]])</f>
        <v>gunfire</v>
      </c>
      <c r="R3043" t="str" cm="1">
        <f t="array" ref="R3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4" spans="1:18" x14ac:dyDescent="0.35">
      <c r="A3044" t="s">
        <v>3534</v>
      </c>
      <c r="B3044" s="1">
        <v>41843</v>
      </c>
      <c r="C3044">
        <v>16</v>
      </c>
      <c r="D3044" t="str" cm="1">
        <f t="array" ref="D3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44" t="s">
        <v>16</v>
      </c>
      <c r="F3044" t="s">
        <v>41</v>
      </c>
      <c r="G3044" t="s">
        <v>41</v>
      </c>
      <c r="H3044" t="s">
        <v>39</v>
      </c>
      <c r="I3044" s="1">
        <v>41843</v>
      </c>
      <c r="J3044" t="s">
        <v>20</v>
      </c>
      <c r="K3044" t="s">
        <v>560</v>
      </c>
      <c r="L3044" t="s">
        <v>41</v>
      </c>
      <c r="M3044" t="s">
        <v>41</v>
      </c>
      <c r="N3044" t="s">
        <v>21</v>
      </c>
      <c r="O3044" t="s">
        <v>35</v>
      </c>
      <c r="P3044" t="s">
        <v>23</v>
      </c>
      <c r="Q3044" t="str">
        <f>IF(COUNTIF(Table2[type_of_injury],Table2[[#This Row],[type_of_injury]])&lt;40,"other",Table2[[#This Row],[type_of_injury]])</f>
        <v>gunfire</v>
      </c>
      <c r="R3044" t="str" cm="1">
        <f t="array" ref="R3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5" spans="1:18" x14ac:dyDescent="0.35">
      <c r="A3045" t="s">
        <v>3535</v>
      </c>
      <c r="B3045" s="1">
        <v>41843</v>
      </c>
      <c r="C3045">
        <v>22</v>
      </c>
      <c r="D3045" t="str" cm="1">
        <f t="array" ref="D3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45" t="s">
        <v>16</v>
      </c>
      <c r="F3045" t="s">
        <v>41</v>
      </c>
      <c r="G3045" t="s">
        <v>41</v>
      </c>
      <c r="H3045" t="s">
        <v>39</v>
      </c>
      <c r="I3045" s="1">
        <v>41843</v>
      </c>
      <c r="J3045" t="s">
        <v>20</v>
      </c>
      <c r="K3045" t="s">
        <v>204</v>
      </c>
      <c r="L3045" t="s">
        <v>41</v>
      </c>
      <c r="M3045" t="s">
        <v>41</v>
      </c>
      <c r="N3045" t="s">
        <v>21</v>
      </c>
      <c r="O3045" t="s">
        <v>35</v>
      </c>
      <c r="P3045" t="s">
        <v>23</v>
      </c>
      <c r="Q3045" t="str">
        <f>IF(COUNTIF(Table2[type_of_injury],Table2[[#This Row],[type_of_injury]])&lt;40,"other",Table2[[#This Row],[type_of_injury]])</f>
        <v>gunfire</v>
      </c>
      <c r="R3045" t="str" cm="1">
        <f t="array" ref="R3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6" spans="1:18" x14ac:dyDescent="0.35">
      <c r="A3046" t="s">
        <v>3536</v>
      </c>
      <c r="B3046" s="1">
        <v>41843</v>
      </c>
      <c r="C3046">
        <v>45</v>
      </c>
      <c r="D3046" t="str" cm="1">
        <f t="array" ref="D3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046" t="s">
        <v>16</v>
      </c>
      <c r="F3046" t="s">
        <v>41</v>
      </c>
      <c r="G3046" t="s">
        <v>41</v>
      </c>
      <c r="H3046" t="s">
        <v>39</v>
      </c>
      <c r="I3046" s="1">
        <v>41843</v>
      </c>
      <c r="J3046" t="s">
        <v>20</v>
      </c>
      <c r="K3046" t="s">
        <v>40</v>
      </c>
      <c r="L3046" t="s">
        <v>41</v>
      </c>
      <c r="M3046" t="s">
        <v>41</v>
      </c>
      <c r="N3046" t="s">
        <v>21</v>
      </c>
      <c r="O3046" t="s">
        <v>35</v>
      </c>
      <c r="P3046" t="s">
        <v>23</v>
      </c>
      <c r="Q3046" t="str">
        <f>IF(COUNTIF(Table2[type_of_injury],Table2[[#This Row],[type_of_injury]])&lt;40,"other",Table2[[#This Row],[type_of_injury]])</f>
        <v>gunfire</v>
      </c>
      <c r="R3046" t="str" cm="1">
        <f t="array" ref="R3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7" spans="1:18" x14ac:dyDescent="0.35">
      <c r="A3047" t="s">
        <v>3537</v>
      </c>
      <c r="B3047" s="1">
        <v>41843</v>
      </c>
      <c r="C3047">
        <v>2</v>
      </c>
      <c r="D3047" t="str" cm="1">
        <f t="array" ref="D3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047" t="s">
        <v>16</v>
      </c>
      <c r="F3047" t="s">
        <v>593</v>
      </c>
      <c r="G3047" t="s">
        <v>222</v>
      </c>
      <c r="H3047" t="s">
        <v>39</v>
      </c>
      <c r="I3047" s="1">
        <v>41843</v>
      </c>
      <c r="J3047" t="s">
        <v>71</v>
      </c>
      <c r="K3047" t="s">
        <v>40</v>
      </c>
      <c r="L3047" t="s">
        <v>593</v>
      </c>
      <c r="M3047" t="s">
        <v>222</v>
      </c>
      <c r="N3047" t="s">
        <v>21</v>
      </c>
      <c r="O3047" t="s">
        <v>35</v>
      </c>
      <c r="P3047" t="s">
        <v>23</v>
      </c>
      <c r="Q3047" t="str">
        <f>IF(COUNTIF(Table2[type_of_injury],Table2[[#This Row],[type_of_injury]])&lt;40,"other",Table2[[#This Row],[type_of_injury]])</f>
        <v>gunfire</v>
      </c>
      <c r="R3047" t="str" cm="1">
        <f t="array" ref="R3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8" spans="1:18" x14ac:dyDescent="0.35">
      <c r="A3048" t="s">
        <v>3538</v>
      </c>
      <c r="B3048" s="1">
        <v>41843</v>
      </c>
      <c r="C3048">
        <v>19</v>
      </c>
      <c r="D3048" t="str" cm="1">
        <f t="array" ref="D3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48" t="s">
        <v>16</v>
      </c>
      <c r="F3048" t="s">
        <v>593</v>
      </c>
      <c r="G3048" t="s">
        <v>222</v>
      </c>
      <c r="H3048" t="s">
        <v>39</v>
      </c>
      <c r="I3048" s="1">
        <v>41843</v>
      </c>
      <c r="J3048" t="s">
        <v>20</v>
      </c>
      <c r="K3048" t="s">
        <v>560</v>
      </c>
      <c r="L3048" t="s">
        <v>593</v>
      </c>
      <c r="M3048" t="s">
        <v>222</v>
      </c>
      <c r="N3048" t="s">
        <v>21</v>
      </c>
      <c r="O3048" t="s">
        <v>35</v>
      </c>
      <c r="P3048" t="s">
        <v>23</v>
      </c>
      <c r="Q3048" t="str">
        <f>IF(COUNTIF(Table2[type_of_injury],Table2[[#This Row],[type_of_injury]])&lt;40,"other",Table2[[#This Row],[type_of_injury]])</f>
        <v>gunfire</v>
      </c>
      <c r="R3048" t="str" cm="1">
        <f t="array" ref="R3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49" spans="1:18" x14ac:dyDescent="0.35">
      <c r="A3049" t="s">
        <v>3539</v>
      </c>
      <c r="B3049" s="1">
        <v>41843</v>
      </c>
      <c r="C3049">
        <v>22</v>
      </c>
      <c r="D3049" t="str" cm="1">
        <f t="array" ref="D3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49" t="s">
        <v>16</v>
      </c>
      <c r="F3049" t="s">
        <v>41</v>
      </c>
      <c r="G3049" t="s">
        <v>41</v>
      </c>
      <c r="H3049" t="s">
        <v>39</v>
      </c>
      <c r="I3049" s="1">
        <v>41843</v>
      </c>
      <c r="J3049" t="s">
        <v>20</v>
      </c>
      <c r="K3049" t="s">
        <v>204</v>
      </c>
      <c r="L3049" t="s">
        <v>242</v>
      </c>
      <c r="M3049" t="s">
        <v>41</v>
      </c>
      <c r="N3049" t="s">
        <v>21</v>
      </c>
      <c r="O3049" t="s">
        <v>35</v>
      </c>
      <c r="P3049" t="s">
        <v>23</v>
      </c>
      <c r="Q3049" t="str">
        <f>IF(COUNTIF(Table2[type_of_injury],Table2[[#This Row],[type_of_injury]])&lt;40,"other",Table2[[#This Row],[type_of_injury]])</f>
        <v>gunfire</v>
      </c>
      <c r="R3049" t="str" cm="1">
        <f t="array" ref="R3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0" spans="1:18" x14ac:dyDescent="0.35">
      <c r="A3050" t="s">
        <v>3540</v>
      </c>
      <c r="B3050" s="1">
        <v>41843</v>
      </c>
      <c r="C3050">
        <v>25</v>
      </c>
      <c r="D3050" t="str" cm="1">
        <f t="array" ref="D3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50" t="s">
        <v>16</v>
      </c>
      <c r="F3050" t="s">
        <v>41</v>
      </c>
      <c r="G3050" t="s">
        <v>41</v>
      </c>
      <c r="H3050" t="s">
        <v>39</v>
      </c>
      <c r="I3050" s="1">
        <v>41843</v>
      </c>
      <c r="J3050" t="s">
        <v>20</v>
      </c>
      <c r="K3050" t="s">
        <v>204</v>
      </c>
      <c r="L3050" t="s">
        <v>242</v>
      </c>
      <c r="M3050" t="s">
        <v>41</v>
      </c>
      <c r="N3050" t="s">
        <v>21</v>
      </c>
      <c r="P3050" t="s">
        <v>23</v>
      </c>
      <c r="Q3050" t="str">
        <f>IF(COUNTIF(Table2[type_of_injury],Table2[[#This Row],[type_of_injury]])&lt;40,"other",Table2[[#This Row],[type_of_injury]])</f>
        <v>gunfire</v>
      </c>
      <c r="R3050" t="str" cm="1">
        <f t="array" ref="R3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1" spans="1:18" x14ac:dyDescent="0.35">
      <c r="A3051" t="s">
        <v>3541</v>
      </c>
      <c r="B3051" s="1">
        <v>41843</v>
      </c>
      <c r="C3051">
        <v>40</v>
      </c>
      <c r="D3051" t="str" cm="1">
        <f t="array" ref="D3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51" t="s">
        <v>16</v>
      </c>
      <c r="F3051" t="s">
        <v>41</v>
      </c>
      <c r="G3051" t="s">
        <v>41</v>
      </c>
      <c r="H3051" t="s">
        <v>39</v>
      </c>
      <c r="I3051" s="1">
        <v>41843</v>
      </c>
      <c r="J3051" t="s">
        <v>20</v>
      </c>
      <c r="K3051" t="s">
        <v>204</v>
      </c>
      <c r="L3051" t="s">
        <v>41</v>
      </c>
      <c r="M3051" t="s">
        <v>41</v>
      </c>
      <c r="N3051" t="s">
        <v>21</v>
      </c>
      <c r="P3051" t="s">
        <v>23</v>
      </c>
      <c r="Q3051" t="str">
        <f>IF(COUNTIF(Table2[type_of_injury],Table2[[#This Row],[type_of_injury]])&lt;40,"other",Table2[[#This Row],[type_of_injury]])</f>
        <v>gunfire</v>
      </c>
      <c r="R3051" t="str" cm="1">
        <f t="array" ref="R3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2" spans="1:18" x14ac:dyDescent="0.35">
      <c r="A3052" t="s">
        <v>3542</v>
      </c>
      <c r="B3052" s="1">
        <v>41843</v>
      </c>
      <c r="C3052">
        <v>47</v>
      </c>
      <c r="D3052" t="str" cm="1">
        <f t="array" ref="D3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052" t="s">
        <v>16</v>
      </c>
      <c r="F3052" t="s">
        <v>221</v>
      </c>
      <c r="G3052" t="s">
        <v>222</v>
      </c>
      <c r="H3052" t="s">
        <v>39</v>
      </c>
      <c r="I3052" s="1">
        <v>41843</v>
      </c>
      <c r="J3052" t="s">
        <v>20</v>
      </c>
      <c r="K3052" t="s">
        <v>204</v>
      </c>
      <c r="L3052" t="s">
        <v>221</v>
      </c>
      <c r="M3052" t="s">
        <v>222</v>
      </c>
      <c r="N3052" t="s">
        <v>21</v>
      </c>
      <c r="P3052" t="s">
        <v>23</v>
      </c>
      <c r="Q3052" t="str">
        <f>IF(COUNTIF(Table2[type_of_injury],Table2[[#This Row],[type_of_injury]])&lt;40,"other",Table2[[#This Row],[type_of_injury]])</f>
        <v>gunfire</v>
      </c>
      <c r="R3052" t="str" cm="1">
        <f t="array" ref="R3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3" spans="1:18" x14ac:dyDescent="0.35">
      <c r="A3053" t="s">
        <v>3543</v>
      </c>
      <c r="B3053" s="1">
        <v>41843</v>
      </c>
      <c r="C3053">
        <v>23</v>
      </c>
      <c r="D3053" t="str" cm="1">
        <f t="array" ref="D3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53" t="s">
        <v>16</v>
      </c>
      <c r="F3053" t="s">
        <v>221</v>
      </c>
      <c r="G3053" t="s">
        <v>222</v>
      </c>
      <c r="H3053" t="s">
        <v>39</v>
      </c>
      <c r="I3053" s="1">
        <v>41843</v>
      </c>
      <c r="J3053" t="s">
        <v>20</v>
      </c>
      <c r="K3053" t="s">
        <v>204</v>
      </c>
      <c r="L3053" t="s">
        <v>221</v>
      </c>
      <c r="M3053" t="s">
        <v>222</v>
      </c>
      <c r="N3053" t="s">
        <v>21</v>
      </c>
      <c r="O3053" t="s">
        <v>35</v>
      </c>
      <c r="P3053" t="s">
        <v>23</v>
      </c>
      <c r="Q3053" t="str">
        <f>IF(COUNTIF(Table2[type_of_injury],Table2[[#This Row],[type_of_injury]])&lt;40,"other",Table2[[#This Row],[type_of_injury]])</f>
        <v>gunfire</v>
      </c>
      <c r="R3053" t="str" cm="1">
        <f t="array" ref="R3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4" spans="1:18" x14ac:dyDescent="0.35">
      <c r="A3054" t="s">
        <v>3544</v>
      </c>
      <c r="B3054" s="1">
        <v>41843</v>
      </c>
      <c r="C3054">
        <v>20</v>
      </c>
      <c r="D3054" t="str" cm="1">
        <f t="array" ref="D3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54" t="s">
        <v>16</v>
      </c>
      <c r="F3054" t="s">
        <v>221</v>
      </c>
      <c r="G3054" t="s">
        <v>222</v>
      </c>
      <c r="H3054" t="s">
        <v>39</v>
      </c>
      <c r="I3054" s="1">
        <v>41843</v>
      </c>
      <c r="J3054" t="s">
        <v>20</v>
      </c>
      <c r="K3054" t="s">
        <v>204</v>
      </c>
      <c r="L3054" t="s">
        <v>221</v>
      </c>
      <c r="M3054" t="s">
        <v>222</v>
      </c>
      <c r="N3054" t="s">
        <v>21</v>
      </c>
      <c r="P3054" t="s">
        <v>23</v>
      </c>
      <c r="Q3054" t="str">
        <f>IF(COUNTIF(Table2[type_of_injury],Table2[[#This Row],[type_of_injury]])&lt;40,"other",Table2[[#This Row],[type_of_injury]])</f>
        <v>gunfire</v>
      </c>
      <c r="R3054" t="str" cm="1">
        <f t="array" ref="R3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5" spans="1:18" x14ac:dyDescent="0.35">
      <c r="A3055" t="s">
        <v>3545</v>
      </c>
      <c r="B3055" s="1">
        <v>41843</v>
      </c>
      <c r="C3055">
        <v>28</v>
      </c>
      <c r="D3055" t="str" cm="1">
        <f t="array" ref="D3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55" t="s">
        <v>16</v>
      </c>
      <c r="F3055" t="s">
        <v>221</v>
      </c>
      <c r="G3055" t="s">
        <v>222</v>
      </c>
      <c r="H3055" t="s">
        <v>39</v>
      </c>
      <c r="I3055" s="1">
        <v>41843</v>
      </c>
      <c r="J3055" t="s">
        <v>20</v>
      </c>
      <c r="K3055" t="s">
        <v>204</v>
      </c>
      <c r="L3055" t="s">
        <v>221</v>
      </c>
      <c r="M3055" t="s">
        <v>222</v>
      </c>
      <c r="N3055" t="s">
        <v>21</v>
      </c>
      <c r="P3055" t="s">
        <v>23</v>
      </c>
      <c r="Q3055" t="str">
        <f>IF(COUNTIF(Table2[type_of_injury],Table2[[#This Row],[type_of_injury]])&lt;40,"other",Table2[[#This Row],[type_of_injury]])</f>
        <v>gunfire</v>
      </c>
      <c r="R3055" t="str" cm="1">
        <f t="array" ref="R3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6" spans="1:18" x14ac:dyDescent="0.35">
      <c r="A3056" t="s">
        <v>3546</v>
      </c>
      <c r="B3056" s="1">
        <v>41843</v>
      </c>
      <c r="C3056">
        <v>33</v>
      </c>
      <c r="D3056" t="str" cm="1">
        <f t="array" ref="D3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56" t="s">
        <v>16</v>
      </c>
      <c r="F3056" t="s">
        <v>580</v>
      </c>
      <c r="G3056" t="s">
        <v>41</v>
      </c>
      <c r="H3056" t="s">
        <v>39</v>
      </c>
      <c r="I3056" s="1">
        <v>41843</v>
      </c>
      <c r="J3056" t="s">
        <v>20</v>
      </c>
      <c r="K3056" t="s">
        <v>204</v>
      </c>
      <c r="L3056" t="s">
        <v>1353</v>
      </c>
      <c r="M3056" t="s">
        <v>41</v>
      </c>
      <c r="N3056" t="s">
        <v>21</v>
      </c>
      <c r="P3056" t="s">
        <v>23</v>
      </c>
      <c r="Q3056" t="str">
        <f>IF(COUNTIF(Table2[type_of_injury],Table2[[#This Row],[type_of_injury]])&lt;40,"other",Table2[[#This Row],[type_of_injury]])</f>
        <v>gunfire</v>
      </c>
      <c r="R3056" t="str" cm="1">
        <f t="array" ref="R3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7" spans="1:18" x14ac:dyDescent="0.35">
      <c r="A3057" t="s">
        <v>3547</v>
      </c>
      <c r="B3057" s="1">
        <v>41843</v>
      </c>
      <c r="C3057">
        <v>72</v>
      </c>
      <c r="D3057" t="str" cm="1">
        <f t="array" ref="D3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057" t="s">
        <v>16</v>
      </c>
      <c r="F3057" t="s">
        <v>210</v>
      </c>
      <c r="G3057" t="s">
        <v>210</v>
      </c>
      <c r="H3057" t="s">
        <v>39</v>
      </c>
      <c r="I3057" s="1">
        <v>41843</v>
      </c>
      <c r="J3057" t="s">
        <v>71</v>
      </c>
      <c r="K3057" t="s">
        <v>40</v>
      </c>
      <c r="L3057" t="s">
        <v>3293</v>
      </c>
      <c r="M3057" t="s">
        <v>210</v>
      </c>
      <c r="N3057" t="s">
        <v>21</v>
      </c>
      <c r="P3057" t="s">
        <v>23</v>
      </c>
      <c r="Q3057" t="str">
        <f>IF(COUNTIF(Table2[type_of_injury],Table2[[#This Row],[type_of_injury]])&lt;40,"other",Table2[[#This Row],[type_of_injury]])</f>
        <v>gunfire</v>
      </c>
      <c r="R3057" t="str" cm="1">
        <f t="array" ref="R3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8" spans="1:18" x14ac:dyDescent="0.35">
      <c r="A3058" t="s">
        <v>3548</v>
      </c>
      <c r="B3058" s="1">
        <v>41843</v>
      </c>
      <c r="C3058">
        <v>9</v>
      </c>
      <c r="D3058" t="str" cm="1">
        <f t="array" ref="D3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058" t="s">
        <v>16</v>
      </c>
      <c r="F3058" t="s">
        <v>593</v>
      </c>
      <c r="G3058" t="s">
        <v>222</v>
      </c>
      <c r="H3058" t="s">
        <v>39</v>
      </c>
      <c r="I3058" s="1">
        <v>41843</v>
      </c>
      <c r="J3058" t="s">
        <v>20</v>
      </c>
      <c r="K3058" t="s">
        <v>40</v>
      </c>
      <c r="L3058" t="s">
        <v>593</v>
      </c>
      <c r="M3058" t="s">
        <v>222</v>
      </c>
      <c r="N3058" t="s">
        <v>21</v>
      </c>
      <c r="O3058" t="s">
        <v>35</v>
      </c>
      <c r="P3058" t="s">
        <v>23</v>
      </c>
      <c r="Q3058" t="str">
        <f>IF(COUNTIF(Table2[type_of_injury],Table2[[#This Row],[type_of_injury]])&lt;40,"other",Table2[[#This Row],[type_of_injury]])</f>
        <v>gunfire</v>
      </c>
      <c r="R3058" t="str" cm="1">
        <f t="array" ref="R3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59" spans="1:18" x14ac:dyDescent="0.35">
      <c r="A3059" t="s">
        <v>3549</v>
      </c>
      <c r="B3059" s="1">
        <v>41843</v>
      </c>
      <c r="C3059">
        <v>19</v>
      </c>
      <c r="D3059" t="str" cm="1">
        <f t="array" ref="D3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59" t="s">
        <v>16</v>
      </c>
      <c r="F3059" t="s">
        <v>215</v>
      </c>
      <c r="G3059" t="s">
        <v>41</v>
      </c>
      <c r="H3059" t="s">
        <v>39</v>
      </c>
      <c r="I3059" s="1">
        <v>41843</v>
      </c>
      <c r="J3059" t="s">
        <v>20</v>
      </c>
      <c r="K3059" t="s">
        <v>204</v>
      </c>
      <c r="L3059" t="s">
        <v>215</v>
      </c>
      <c r="M3059" t="s">
        <v>41</v>
      </c>
      <c r="N3059" t="s">
        <v>21</v>
      </c>
      <c r="O3059" t="s">
        <v>35</v>
      </c>
      <c r="P3059" t="s">
        <v>23</v>
      </c>
      <c r="Q3059" t="str">
        <f>IF(COUNTIF(Table2[type_of_injury],Table2[[#This Row],[type_of_injury]])&lt;40,"other",Table2[[#This Row],[type_of_injury]])</f>
        <v>gunfire</v>
      </c>
      <c r="R3059" t="str" cm="1">
        <f t="array" ref="R3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0" spans="1:18" x14ac:dyDescent="0.35">
      <c r="A3060" t="s">
        <v>3550</v>
      </c>
      <c r="B3060" s="1">
        <v>41843</v>
      </c>
      <c r="C3060">
        <v>29</v>
      </c>
      <c r="D3060" t="str" cm="1">
        <f t="array" ref="D3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60" t="s">
        <v>16</v>
      </c>
      <c r="F3060" t="s">
        <v>242</v>
      </c>
      <c r="G3060" t="s">
        <v>41</v>
      </c>
      <c r="H3060" t="s">
        <v>39</v>
      </c>
      <c r="I3060" s="1">
        <v>41843</v>
      </c>
      <c r="J3060" t="s">
        <v>20</v>
      </c>
      <c r="K3060" t="s">
        <v>204</v>
      </c>
      <c r="L3060" t="s">
        <v>242</v>
      </c>
      <c r="M3060" t="s">
        <v>41</v>
      </c>
      <c r="N3060" t="s">
        <v>21</v>
      </c>
      <c r="P3060" t="s">
        <v>23</v>
      </c>
      <c r="Q3060" t="str">
        <f>IF(COUNTIF(Table2[type_of_injury],Table2[[#This Row],[type_of_injury]])&lt;40,"other",Table2[[#This Row],[type_of_injury]])</f>
        <v>gunfire</v>
      </c>
      <c r="R3060" t="str" cm="1">
        <f t="array" ref="R3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1" spans="1:18" x14ac:dyDescent="0.35">
      <c r="A3061" t="s">
        <v>3551</v>
      </c>
      <c r="B3061" s="1">
        <v>41843</v>
      </c>
      <c r="C3061">
        <v>19</v>
      </c>
      <c r="D3061" t="str" cm="1">
        <f t="array" ref="D3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61" t="s">
        <v>16</v>
      </c>
      <c r="F3061" t="s">
        <v>231</v>
      </c>
      <c r="G3061" t="s">
        <v>41</v>
      </c>
      <c r="H3061" t="s">
        <v>39</v>
      </c>
      <c r="I3061" s="1">
        <v>41843</v>
      </c>
      <c r="J3061" t="s">
        <v>71</v>
      </c>
      <c r="K3061" t="s">
        <v>40</v>
      </c>
      <c r="L3061" t="s">
        <v>232</v>
      </c>
      <c r="M3061" t="s">
        <v>41</v>
      </c>
      <c r="N3061" t="s">
        <v>21</v>
      </c>
      <c r="P3061" t="s">
        <v>23</v>
      </c>
      <c r="Q3061" t="str">
        <f>IF(COUNTIF(Table2[type_of_injury],Table2[[#This Row],[type_of_injury]])&lt;40,"other",Table2[[#This Row],[type_of_injury]])</f>
        <v>gunfire</v>
      </c>
      <c r="R3061" t="str" cm="1">
        <f t="array" ref="R3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2" spans="1:18" x14ac:dyDescent="0.35">
      <c r="A3062" t="s">
        <v>3552</v>
      </c>
      <c r="B3062" s="1">
        <v>41843</v>
      </c>
      <c r="C3062">
        <v>58</v>
      </c>
      <c r="D3062" t="str" cm="1">
        <f t="array" ref="D3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062" t="s">
        <v>16</v>
      </c>
      <c r="F3062" t="s">
        <v>231</v>
      </c>
      <c r="G3062" t="s">
        <v>41</v>
      </c>
      <c r="H3062" t="s">
        <v>39</v>
      </c>
      <c r="I3062" s="1">
        <v>41843</v>
      </c>
      <c r="J3062" t="s">
        <v>20</v>
      </c>
      <c r="K3062" t="s">
        <v>40</v>
      </c>
      <c r="L3062" t="s">
        <v>232</v>
      </c>
      <c r="M3062" t="s">
        <v>41</v>
      </c>
      <c r="N3062" t="s">
        <v>21</v>
      </c>
      <c r="P3062" t="s">
        <v>23</v>
      </c>
      <c r="Q3062" t="str">
        <f>IF(COUNTIF(Table2[type_of_injury],Table2[[#This Row],[type_of_injury]])&lt;40,"other",Table2[[#This Row],[type_of_injury]])</f>
        <v>gunfire</v>
      </c>
      <c r="R3062" t="str" cm="1">
        <f t="array" ref="R3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3" spans="1:18" x14ac:dyDescent="0.35">
      <c r="A3063" t="s">
        <v>3553</v>
      </c>
      <c r="B3063" s="1">
        <v>41843</v>
      </c>
      <c r="C3063">
        <v>4</v>
      </c>
      <c r="D3063" t="str" cm="1">
        <f t="array" ref="D3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063" t="s">
        <v>16</v>
      </c>
      <c r="F3063" t="s">
        <v>231</v>
      </c>
      <c r="G3063" t="s">
        <v>41</v>
      </c>
      <c r="H3063" t="s">
        <v>39</v>
      </c>
      <c r="I3063" s="1">
        <v>41843</v>
      </c>
      <c r="J3063" t="s">
        <v>71</v>
      </c>
      <c r="K3063" t="s">
        <v>40</v>
      </c>
      <c r="L3063" t="s">
        <v>232</v>
      </c>
      <c r="M3063" t="s">
        <v>41</v>
      </c>
      <c r="N3063" t="s">
        <v>21</v>
      </c>
      <c r="P3063" t="s">
        <v>23</v>
      </c>
      <c r="Q3063" t="str">
        <f>IF(COUNTIF(Table2[type_of_injury],Table2[[#This Row],[type_of_injury]])&lt;40,"other",Table2[[#This Row],[type_of_injury]])</f>
        <v>gunfire</v>
      </c>
      <c r="R3063" t="str" cm="1">
        <f t="array" ref="R3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4" spans="1:18" x14ac:dyDescent="0.35">
      <c r="A3064" t="s">
        <v>3554</v>
      </c>
      <c r="B3064" s="1">
        <v>41843</v>
      </c>
      <c r="C3064">
        <v>31</v>
      </c>
      <c r="D3064" t="str" cm="1">
        <f t="array" ref="D3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64" t="s">
        <v>16</v>
      </c>
      <c r="F3064" t="s">
        <v>798</v>
      </c>
      <c r="G3064" t="s">
        <v>41</v>
      </c>
      <c r="H3064" t="s">
        <v>39</v>
      </c>
      <c r="I3064" s="1">
        <v>41843</v>
      </c>
      <c r="J3064" t="s">
        <v>20</v>
      </c>
      <c r="K3064" t="s">
        <v>204</v>
      </c>
      <c r="L3064" t="s">
        <v>232</v>
      </c>
      <c r="M3064" t="s">
        <v>41</v>
      </c>
      <c r="N3064" t="s">
        <v>21</v>
      </c>
      <c r="P3064" t="s">
        <v>23</v>
      </c>
      <c r="Q3064" t="str">
        <f>IF(COUNTIF(Table2[type_of_injury],Table2[[#This Row],[type_of_injury]])&lt;40,"other",Table2[[#This Row],[type_of_injury]])</f>
        <v>gunfire</v>
      </c>
      <c r="R3064" t="str" cm="1">
        <f t="array" ref="R3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5" spans="1:18" x14ac:dyDescent="0.35">
      <c r="A3065" t="s">
        <v>3555</v>
      </c>
      <c r="B3065" s="1">
        <v>41843</v>
      </c>
      <c r="C3065">
        <v>36</v>
      </c>
      <c r="D3065" t="str" cm="1">
        <f t="array" ref="D3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65" t="s">
        <v>16</v>
      </c>
      <c r="F3065" t="s">
        <v>584</v>
      </c>
      <c r="G3065" t="s">
        <v>41</v>
      </c>
      <c r="H3065" t="s">
        <v>39</v>
      </c>
      <c r="I3065" s="1">
        <v>41843</v>
      </c>
      <c r="J3065" t="s">
        <v>20</v>
      </c>
      <c r="K3065" t="s">
        <v>204</v>
      </c>
      <c r="L3065" t="s">
        <v>41</v>
      </c>
      <c r="M3065" t="s">
        <v>41</v>
      </c>
      <c r="N3065" t="s">
        <v>21</v>
      </c>
      <c r="P3065" t="s">
        <v>23</v>
      </c>
      <c r="Q3065" t="str">
        <f>IF(COUNTIF(Table2[type_of_injury],Table2[[#This Row],[type_of_injury]])&lt;40,"other",Table2[[#This Row],[type_of_injury]])</f>
        <v>gunfire</v>
      </c>
      <c r="R3065" t="str" cm="1">
        <f t="array" ref="R3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6" spans="1:18" x14ac:dyDescent="0.35">
      <c r="A3066" t="s">
        <v>3556</v>
      </c>
      <c r="B3066" s="1">
        <v>41843</v>
      </c>
      <c r="C3066">
        <v>27</v>
      </c>
      <c r="D3066" t="str" cm="1">
        <f t="array" ref="D3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66" t="s">
        <v>16</v>
      </c>
      <c r="F3066" t="s">
        <v>584</v>
      </c>
      <c r="G3066" t="s">
        <v>41</v>
      </c>
      <c r="H3066" t="s">
        <v>39</v>
      </c>
      <c r="I3066" s="1">
        <v>41843</v>
      </c>
      <c r="J3066" t="s">
        <v>20</v>
      </c>
      <c r="K3066" t="s">
        <v>560</v>
      </c>
      <c r="L3066" t="s">
        <v>41</v>
      </c>
      <c r="M3066" t="s">
        <v>41</v>
      </c>
      <c r="N3066" t="s">
        <v>21</v>
      </c>
      <c r="P3066" t="s">
        <v>23</v>
      </c>
      <c r="Q3066" t="str">
        <f>IF(COUNTIF(Table2[type_of_injury],Table2[[#This Row],[type_of_injury]])&lt;40,"other",Table2[[#This Row],[type_of_injury]])</f>
        <v>gunfire</v>
      </c>
      <c r="R3066" t="str" cm="1">
        <f t="array" ref="R3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7" spans="1:18" x14ac:dyDescent="0.35">
      <c r="A3067" t="s">
        <v>3557</v>
      </c>
      <c r="B3067" s="1">
        <v>41843</v>
      </c>
      <c r="C3067">
        <v>38</v>
      </c>
      <c r="D3067" t="str" cm="1">
        <f t="array" ref="D3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67" t="s">
        <v>16</v>
      </c>
      <c r="F3067" t="s">
        <v>584</v>
      </c>
      <c r="G3067" t="s">
        <v>41</v>
      </c>
      <c r="H3067" t="s">
        <v>39</v>
      </c>
      <c r="I3067" s="1">
        <v>41843</v>
      </c>
      <c r="J3067" t="s">
        <v>20</v>
      </c>
      <c r="K3067" t="s">
        <v>204</v>
      </c>
      <c r="L3067" t="s">
        <v>41</v>
      </c>
      <c r="M3067" t="s">
        <v>41</v>
      </c>
      <c r="N3067" t="s">
        <v>21</v>
      </c>
      <c r="P3067" t="s">
        <v>23</v>
      </c>
      <c r="Q3067" t="str">
        <f>IF(COUNTIF(Table2[type_of_injury],Table2[[#This Row],[type_of_injury]])&lt;40,"other",Table2[[#This Row],[type_of_injury]])</f>
        <v>gunfire</v>
      </c>
      <c r="R3067" t="str" cm="1">
        <f t="array" ref="R3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8" spans="1:18" x14ac:dyDescent="0.35">
      <c r="A3068" t="s">
        <v>3558</v>
      </c>
      <c r="B3068" s="1">
        <v>41843</v>
      </c>
      <c r="C3068">
        <v>20</v>
      </c>
      <c r="D3068" t="str" cm="1">
        <f t="array" ref="D3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68" t="s">
        <v>16</v>
      </c>
      <c r="F3068" t="s">
        <v>593</v>
      </c>
      <c r="G3068" t="s">
        <v>222</v>
      </c>
      <c r="H3068" t="s">
        <v>39</v>
      </c>
      <c r="I3068" s="1">
        <v>41843</v>
      </c>
      <c r="J3068" t="s">
        <v>20</v>
      </c>
      <c r="K3068" t="s">
        <v>204</v>
      </c>
      <c r="L3068" t="s">
        <v>593</v>
      </c>
      <c r="M3068" t="s">
        <v>222</v>
      </c>
      <c r="N3068" t="s">
        <v>21</v>
      </c>
      <c r="O3068" t="s">
        <v>35</v>
      </c>
      <c r="P3068" t="s">
        <v>23</v>
      </c>
      <c r="Q3068" t="str">
        <f>IF(COUNTIF(Table2[type_of_injury],Table2[[#This Row],[type_of_injury]])&lt;40,"other",Table2[[#This Row],[type_of_injury]])</f>
        <v>gunfire</v>
      </c>
      <c r="R3068" t="str" cm="1">
        <f t="array" ref="R3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69" spans="1:18" x14ac:dyDescent="0.35">
      <c r="A3069" t="s">
        <v>3559</v>
      </c>
      <c r="B3069" s="1">
        <v>41843</v>
      </c>
      <c r="C3069">
        <v>23</v>
      </c>
      <c r="D3069" t="str" cm="1">
        <f t="array" ref="D3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69" t="s">
        <v>16</v>
      </c>
      <c r="F3069" t="s">
        <v>593</v>
      </c>
      <c r="G3069" t="s">
        <v>222</v>
      </c>
      <c r="H3069" t="s">
        <v>39</v>
      </c>
      <c r="I3069" s="1">
        <v>41843</v>
      </c>
      <c r="J3069" t="s">
        <v>20</v>
      </c>
      <c r="K3069" t="s">
        <v>204</v>
      </c>
      <c r="L3069" t="s">
        <v>593</v>
      </c>
      <c r="M3069" t="s">
        <v>222</v>
      </c>
      <c r="N3069" t="s">
        <v>21</v>
      </c>
      <c r="O3069" t="s">
        <v>35</v>
      </c>
      <c r="P3069" t="s">
        <v>23</v>
      </c>
      <c r="Q3069" t="str">
        <f>IF(COUNTIF(Table2[type_of_injury],Table2[[#This Row],[type_of_injury]])&lt;40,"other",Table2[[#This Row],[type_of_injury]])</f>
        <v>gunfire</v>
      </c>
      <c r="R3069" t="str" cm="1">
        <f t="array" ref="R3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0" spans="1:18" x14ac:dyDescent="0.35">
      <c r="A3070" t="s">
        <v>3560</v>
      </c>
      <c r="B3070" s="1">
        <v>41843</v>
      </c>
      <c r="C3070">
        <v>22</v>
      </c>
      <c r="D3070" t="str" cm="1">
        <f t="array" ref="D3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70" t="s">
        <v>16</v>
      </c>
      <c r="F3070" t="s">
        <v>593</v>
      </c>
      <c r="G3070" t="s">
        <v>222</v>
      </c>
      <c r="H3070" t="s">
        <v>39</v>
      </c>
      <c r="I3070" s="1">
        <v>41843</v>
      </c>
      <c r="J3070" t="s">
        <v>20</v>
      </c>
      <c r="K3070" t="s">
        <v>204</v>
      </c>
      <c r="L3070" t="s">
        <v>593</v>
      </c>
      <c r="M3070" t="s">
        <v>222</v>
      </c>
      <c r="N3070" t="s">
        <v>21</v>
      </c>
      <c r="O3070" t="s">
        <v>35</v>
      </c>
      <c r="P3070" t="s">
        <v>23</v>
      </c>
      <c r="Q3070" t="str">
        <f>IF(COUNTIF(Table2[type_of_injury],Table2[[#This Row],[type_of_injury]])&lt;40,"other",Table2[[#This Row],[type_of_injury]])</f>
        <v>gunfire</v>
      </c>
      <c r="R3070" t="str" cm="1">
        <f t="array" ref="R3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1" spans="1:18" x14ac:dyDescent="0.35">
      <c r="A3071" t="s">
        <v>3561</v>
      </c>
      <c r="B3071" s="1">
        <v>41843</v>
      </c>
      <c r="C3071">
        <v>27</v>
      </c>
      <c r="D3071" t="str" cm="1">
        <f t="array" ref="D3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71" t="s">
        <v>16</v>
      </c>
      <c r="F3071" t="s">
        <v>231</v>
      </c>
      <c r="G3071" t="s">
        <v>41</v>
      </c>
      <c r="H3071" t="s">
        <v>39</v>
      </c>
      <c r="I3071" s="1">
        <v>41843</v>
      </c>
      <c r="J3071" t="s">
        <v>20</v>
      </c>
      <c r="K3071" t="s">
        <v>560</v>
      </c>
      <c r="L3071" t="s">
        <v>232</v>
      </c>
      <c r="M3071" t="s">
        <v>41</v>
      </c>
      <c r="N3071" t="s">
        <v>21</v>
      </c>
      <c r="P3071" t="s">
        <v>23</v>
      </c>
      <c r="Q3071" t="str">
        <f>IF(COUNTIF(Table2[type_of_injury],Table2[[#This Row],[type_of_injury]])&lt;40,"other",Table2[[#This Row],[type_of_injury]])</f>
        <v>gunfire</v>
      </c>
      <c r="R3071" t="str" cm="1">
        <f t="array" ref="R3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2" spans="1:18" x14ac:dyDescent="0.35">
      <c r="A3072" t="s">
        <v>3562</v>
      </c>
      <c r="B3072" s="1">
        <v>41843</v>
      </c>
      <c r="C3072">
        <v>21</v>
      </c>
      <c r="D3072" t="str" cm="1">
        <f t="array" ref="D3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72" t="s">
        <v>16</v>
      </c>
      <c r="F3072" t="s">
        <v>231</v>
      </c>
      <c r="G3072" t="s">
        <v>41</v>
      </c>
      <c r="H3072" t="s">
        <v>39</v>
      </c>
      <c r="I3072" s="1">
        <v>41843</v>
      </c>
      <c r="J3072" t="s">
        <v>20</v>
      </c>
      <c r="K3072" t="s">
        <v>204</v>
      </c>
      <c r="L3072" t="s">
        <v>232</v>
      </c>
      <c r="M3072" t="s">
        <v>41</v>
      </c>
      <c r="N3072" t="s">
        <v>21</v>
      </c>
      <c r="P3072" t="s">
        <v>23</v>
      </c>
      <c r="Q3072" t="str">
        <f>IF(COUNTIF(Table2[type_of_injury],Table2[[#This Row],[type_of_injury]])&lt;40,"other",Table2[[#This Row],[type_of_injury]])</f>
        <v>gunfire</v>
      </c>
      <c r="R3072" t="str" cm="1">
        <f t="array" ref="R3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3" spans="1:18" x14ac:dyDescent="0.35">
      <c r="A3073" t="s">
        <v>3563</v>
      </c>
      <c r="B3073" s="1">
        <v>41843</v>
      </c>
      <c r="C3073">
        <v>20</v>
      </c>
      <c r="D3073" t="str" cm="1">
        <f t="array" ref="D3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73" t="s">
        <v>69</v>
      </c>
      <c r="F3073" t="s">
        <v>798</v>
      </c>
      <c r="G3073" t="s">
        <v>41</v>
      </c>
      <c r="H3073" t="s">
        <v>39</v>
      </c>
      <c r="I3073" s="1">
        <v>41882</v>
      </c>
      <c r="J3073" t="s">
        <v>20</v>
      </c>
      <c r="L3073" t="s">
        <v>3564</v>
      </c>
      <c r="M3073" t="s">
        <v>77</v>
      </c>
      <c r="N3073" t="s">
        <v>450</v>
      </c>
      <c r="O3073" t="s">
        <v>451</v>
      </c>
      <c r="P3073" t="s">
        <v>72</v>
      </c>
      <c r="Q3073" t="str">
        <f>IF(COUNTIF(Table2[type_of_injury],Table2[[#This Row],[type_of_injury]])&lt;40,"other",Table2[[#This Row],[type_of_injury]])</f>
        <v>explosion</v>
      </c>
      <c r="R3073" t="str" cm="1">
        <f t="array" ref="R3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4" spans="1:18" x14ac:dyDescent="0.35">
      <c r="A3074" t="s">
        <v>3565</v>
      </c>
      <c r="B3074" s="1">
        <v>41843</v>
      </c>
      <c r="C3074">
        <v>25</v>
      </c>
      <c r="D3074" t="str" cm="1">
        <f t="array" ref="D3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74" t="s">
        <v>16</v>
      </c>
      <c r="F3074" t="s">
        <v>218</v>
      </c>
      <c r="G3074" t="s">
        <v>218</v>
      </c>
      <c r="H3074" t="s">
        <v>39</v>
      </c>
      <c r="I3074" s="1">
        <v>41843</v>
      </c>
      <c r="J3074" t="s">
        <v>20</v>
      </c>
      <c r="K3074" t="s">
        <v>204</v>
      </c>
      <c r="L3074" t="s">
        <v>218</v>
      </c>
      <c r="M3074" t="s">
        <v>218</v>
      </c>
      <c r="N3074" t="s">
        <v>21</v>
      </c>
      <c r="P3074" t="s">
        <v>23</v>
      </c>
      <c r="Q3074" t="str">
        <f>IF(COUNTIF(Table2[type_of_injury],Table2[[#This Row],[type_of_injury]])&lt;40,"other",Table2[[#This Row],[type_of_injury]])</f>
        <v>gunfire</v>
      </c>
      <c r="R3074" t="str" cm="1">
        <f t="array" ref="R3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5" spans="1:18" x14ac:dyDescent="0.35">
      <c r="A3075" t="s">
        <v>3566</v>
      </c>
      <c r="B3075" s="1">
        <v>41843</v>
      </c>
      <c r="C3075">
        <v>41</v>
      </c>
      <c r="D3075" t="str" cm="1">
        <f t="array" ref="D3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075" t="s">
        <v>16</v>
      </c>
      <c r="F3075" t="s">
        <v>798</v>
      </c>
      <c r="G3075" t="s">
        <v>41</v>
      </c>
      <c r="H3075" t="s">
        <v>39</v>
      </c>
      <c r="I3075" s="1">
        <v>41850</v>
      </c>
      <c r="J3075" t="s">
        <v>71</v>
      </c>
      <c r="K3075" t="s">
        <v>40</v>
      </c>
      <c r="L3075" t="s">
        <v>799</v>
      </c>
      <c r="M3075" t="s">
        <v>41</v>
      </c>
      <c r="N3075" t="s">
        <v>21</v>
      </c>
      <c r="P3075" t="s">
        <v>23</v>
      </c>
      <c r="Q3075" t="str">
        <f>IF(COUNTIF(Table2[type_of_injury],Table2[[#This Row],[type_of_injury]])&lt;40,"other",Table2[[#This Row],[type_of_injury]])</f>
        <v>gunfire</v>
      </c>
      <c r="R3075" t="str" cm="1">
        <f t="array" ref="R3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6" spans="1:18" x14ac:dyDescent="0.35">
      <c r="A3076" t="s">
        <v>3567</v>
      </c>
      <c r="B3076" s="1">
        <v>41843</v>
      </c>
      <c r="C3076">
        <v>44</v>
      </c>
      <c r="D3076" t="str" cm="1">
        <f t="array" ref="D3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076" t="s">
        <v>16</v>
      </c>
      <c r="F3076" t="s">
        <v>41</v>
      </c>
      <c r="G3076" t="s">
        <v>41</v>
      </c>
      <c r="H3076" t="s">
        <v>39</v>
      </c>
      <c r="I3076" s="1">
        <v>41843</v>
      </c>
      <c r="J3076" t="s">
        <v>71</v>
      </c>
      <c r="K3076" t="s">
        <v>40</v>
      </c>
      <c r="L3076" t="s">
        <v>41</v>
      </c>
      <c r="M3076" t="s">
        <v>41</v>
      </c>
      <c r="N3076" t="s">
        <v>21</v>
      </c>
      <c r="O3076" t="s">
        <v>585</v>
      </c>
      <c r="P3076" t="s">
        <v>23</v>
      </c>
      <c r="Q3076" t="str">
        <f>IF(COUNTIF(Table2[type_of_injury],Table2[[#This Row],[type_of_injury]])&lt;40,"other",Table2[[#This Row],[type_of_injury]])</f>
        <v>gunfire</v>
      </c>
      <c r="R3076" t="str" cm="1">
        <f t="array" ref="R3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7" spans="1:18" x14ac:dyDescent="0.35">
      <c r="A3077" t="s">
        <v>3568</v>
      </c>
      <c r="B3077" s="1">
        <v>41843</v>
      </c>
      <c r="C3077">
        <v>27</v>
      </c>
      <c r="D3077" t="str" cm="1">
        <f t="array" ref="D3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77" t="s">
        <v>16</v>
      </c>
      <c r="F3077" t="s">
        <v>41</v>
      </c>
      <c r="G3077" t="s">
        <v>41</v>
      </c>
      <c r="H3077" t="s">
        <v>39</v>
      </c>
      <c r="I3077" s="1">
        <v>41851</v>
      </c>
      <c r="J3077" t="s">
        <v>71</v>
      </c>
      <c r="K3077" t="s">
        <v>40</v>
      </c>
      <c r="L3077" t="s">
        <v>41</v>
      </c>
      <c r="M3077" t="s">
        <v>41</v>
      </c>
      <c r="N3077" t="s">
        <v>21</v>
      </c>
      <c r="P3077" t="s">
        <v>23</v>
      </c>
      <c r="Q3077" t="str">
        <f>IF(COUNTIF(Table2[type_of_injury],Table2[[#This Row],[type_of_injury]])&lt;40,"other",Table2[[#This Row],[type_of_injury]])</f>
        <v>gunfire</v>
      </c>
      <c r="R3077" t="str" cm="1">
        <f t="array" ref="R3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8" spans="1:18" x14ac:dyDescent="0.35">
      <c r="A3078" t="s">
        <v>3569</v>
      </c>
      <c r="B3078" s="1">
        <v>41843</v>
      </c>
      <c r="C3078">
        <v>7</v>
      </c>
      <c r="D3078" t="str" cm="1">
        <f t="array" ref="D3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078" t="s">
        <v>16</v>
      </c>
      <c r="F3078" t="s">
        <v>41</v>
      </c>
      <c r="G3078" t="s">
        <v>41</v>
      </c>
      <c r="H3078" t="s">
        <v>39</v>
      </c>
      <c r="I3078" s="1">
        <v>41843</v>
      </c>
      <c r="J3078" t="s">
        <v>20</v>
      </c>
      <c r="K3078" t="s">
        <v>40</v>
      </c>
      <c r="L3078" t="s">
        <v>41</v>
      </c>
      <c r="M3078" t="s">
        <v>41</v>
      </c>
      <c r="N3078" t="s">
        <v>21</v>
      </c>
      <c r="P3078" t="s">
        <v>23</v>
      </c>
      <c r="Q3078" t="str">
        <f>IF(COUNTIF(Table2[type_of_injury],Table2[[#This Row],[type_of_injury]])&lt;40,"other",Table2[[#This Row],[type_of_injury]])</f>
        <v>gunfire</v>
      </c>
      <c r="R3078" t="str" cm="1">
        <f t="array" ref="R3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79" spans="1:18" x14ac:dyDescent="0.35">
      <c r="A3079" t="s">
        <v>3570</v>
      </c>
      <c r="B3079" s="1">
        <v>41843</v>
      </c>
      <c r="C3079">
        <v>9</v>
      </c>
      <c r="D3079" t="str" cm="1">
        <f t="array" ref="D3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079" t="s">
        <v>16</v>
      </c>
      <c r="F3079" t="s">
        <v>218</v>
      </c>
      <c r="G3079" t="s">
        <v>218</v>
      </c>
      <c r="H3079" t="s">
        <v>39</v>
      </c>
      <c r="I3079" s="1">
        <v>41843</v>
      </c>
      <c r="J3079" t="s">
        <v>71</v>
      </c>
      <c r="K3079" t="s">
        <v>40</v>
      </c>
      <c r="L3079" t="s">
        <v>737</v>
      </c>
      <c r="M3079" t="s">
        <v>218</v>
      </c>
      <c r="N3079" t="s">
        <v>21</v>
      </c>
      <c r="O3079" t="s">
        <v>35</v>
      </c>
      <c r="P3079" t="s">
        <v>23</v>
      </c>
      <c r="Q3079" t="str">
        <f>IF(COUNTIF(Table2[type_of_injury],Table2[[#This Row],[type_of_injury]])&lt;40,"other",Table2[[#This Row],[type_of_injury]])</f>
        <v>gunfire</v>
      </c>
      <c r="R3079" t="str" cm="1">
        <f t="array" ref="R3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0" spans="1:18" x14ac:dyDescent="0.35">
      <c r="A3080" t="s">
        <v>3571</v>
      </c>
      <c r="B3080" s="1">
        <v>41843</v>
      </c>
      <c r="C3080">
        <v>27</v>
      </c>
      <c r="D3080" t="str" cm="1">
        <f t="array" ref="D3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80" t="s">
        <v>16</v>
      </c>
      <c r="F3080" t="s">
        <v>218</v>
      </c>
      <c r="G3080" t="s">
        <v>218</v>
      </c>
      <c r="H3080" t="s">
        <v>39</v>
      </c>
      <c r="I3080" s="1">
        <v>41843</v>
      </c>
      <c r="J3080" t="s">
        <v>71</v>
      </c>
      <c r="K3080" t="s">
        <v>40</v>
      </c>
      <c r="L3080" t="s">
        <v>218</v>
      </c>
      <c r="M3080" t="s">
        <v>218</v>
      </c>
      <c r="N3080" t="s">
        <v>21</v>
      </c>
      <c r="P3080" t="s">
        <v>23</v>
      </c>
      <c r="Q3080" t="str">
        <f>IF(COUNTIF(Table2[type_of_injury],Table2[[#This Row],[type_of_injury]])&lt;40,"other",Table2[[#This Row],[type_of_injury]])</f>
        <v>gunfire</v>
      </c>
      <c r="R3080" t="str" cm="1">
        <f t="array" ref="R3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1" spans="1:18" x14ac:dyDescent="0.35">
      <c r="A3081" t="s">
        <v>3572</v>
      </c>
      <c r="B3081" s="1">
        <v>41843</v>
      </c>
      <c r="C3081">
        <v>2</v>
      </c>
      <c r="D3081" t="str" cm="1">
        <f t="array" ref="D3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081" t="s">
        <v>16</v>
      </c>
      <c r="F3081" t="s">
        <v>218</v>
      </c>
      <c r="G3081" t="s">
        <v>218</v>
      </c>
      <c r="H3081" t="s">
        <v>39</v>
      </c>
      <c r="I3081" s="1">
        <v>41843</v>
      </c>
      <c r="J3081" t="s">
        <v>71</v>
      </c>
      <c r="K3081" t="s">
        <v>40</v>
      </c>
      <c r="L3081" t="s">
        <v>218</v>
      </c>
      <c r="M3081" t="s">
        <v>218</v>
      </c>
      <c r="N3081" t="s">
        <v>21</v>
      </c>
      <c r="P3081" t="s">
        <v>23</v>
      </c>
      <c r="Q3081" t="str">
        <f>IF(COUNTIF(Table2[type_of_injury],Table2[[#This Row],[type_of_injury]])&lt;40,"other",Table2[[#This Row],[type_of_injury]])</f>
        <v>gunfire</v>
      </c>
      <c r="R3081" t="str" cm="1">
        <f t="array" ref="R3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2" spans="1:18" x14ac:dyDescent="0.35">
      <c r="A3082" t="s">
        <v>3573</v>
      </c>
      <c r="B3082" s="1">
        <v>41843</v>
      </c>
      <c r="C3082">
        <v>21</v>
      </c>
      <c r="D3082" t="str" cm="1">
        <f t="array" ref="D3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82" t="s">
        <v>16</v>
      </c>
      <c r="F3082" t="s">
        <v>242</v>
      </c>
      <c r="G3082" t="s">
        <v>41</v>
      </c>
      <c r="H3082" t="s">
        <v>39</v>
      </c>
      <c r="I3082" s="1">
        <v>41843</v>
      </c>
      <c r="J3082" t="s">
        <v>20</v>
      </c>
      <c r="K3082" t="s">
        <v>204</v>
      </c>
      <c r="L3082" t="s">
        <v>242</v>
      </c>
      <c r="M3082" t="s">
        <v>41</v>
      </c>
      <c r="N3082" t="s">
        <v>21</v>
      </c>
      <c r="P3082" t="s">
        <v>23</v>
      </c>
      <c r="Q3082" t="str">
        <f>IF(COUNTIF(Table2[type_of_injury],Table2[[#This Row],[type_of_injury]])&lt;40,"other",Table2[[#This Row],[type_of_injury]])</f>
        <v>gunfire</v>
      </c>
      <c r="R3082" t="str" cm="1">
        <f t="array" ref="R3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3" spans="1:18" x14ac:dyDescent="0.35">
      <c r="A3083" t="s">
        <v>3574</v>
      </c>
      <c r="B3083" s="1">
        <v>41843</v>
      </c>
      <c r="C3083">
        <v>29</v>
      </c>
      <c r="D3083" t="str" cm="1">
        <f t="array" ref="D3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83" t="s">
        <v>16</v>
      </c>
      <c r="F3083" t="s">
        <v>215</v>
      </c>
      <c r="G3083" t="s">
        <v>41</v>
      </c>
      <c r="H3083" t="s">
        <v>39</v>
      </c>
      <c r="I3083" s="1">
        <v>41843</v>
      </c>
      <c r="J3083" t="s">
        <v>20</v>
      </c>
      <c r="K3083" t="s">
        <v>204</v>
      </c>
      <c r="L3083" t="s">
        <v>1353</v>
      </c>
      <c r="M3083" t="s">
        <v>41</v>
      </c>
      <c r="N3083" t="s">
        <v>21</v>
      </c>
      <c r="P3083" t="s">
        <v>23</v>
      </c>
      <c r="Q3083" t="str">
        <f>IF(COUNTIF(Table2[type_of_injury],Table2[[#This Row],[type_of_injury]])&lt;40,"other",Table2[[#This Row],[type_of_injury]])</f>
        <v>gunfire</v>
      </c>
      <c r="R3083" t="str" cm="1">
        <f t="array" ref="R3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4" spans="1:18" x14ac:dyDescent="0.35">
      <c r="A3084" t="s">
        <v>3575</v>
      </c>
      <c r="B3084" s="1">
        <v>41843</v>
      </c>
      <c r="C3084">
        <v>32</v>
      </c>
      <c r="D3084" t="str" cm="1">
        <f t="array" ref="D3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84" t="s">
        <v>16</v>
      </c>
      <c r="F3084" t="s">
        <v>215</v>
      </c>
      <c r="G3084" t="s">
        <v>41</v>
      </c>
      <c r="H3084" t="s">
        <v>39</v>
      </c>
      <c r="I3084" s="1">
        <v>41843</v>
      </c>
      <c r="J3084" t="s">
        <v>20</v>
      </c>
      <c r="K3084" t="s">
        <v>204</v>
      </c>
      <c r="L3084" t="s">
        <v>215</v>
      </c>
      <c r="M3084" t="s">
        <v>41</v>
      </c>
      <c r="N3084" t="s">
        <v>21</v>
      </c>
      <c r="P3084" t="s">
        <v>23</v>
      </c>
      <c r="Q3084" t="str">
        <f>IF(COUNTIF(Table2[type_of_injury],Table2[[#This Row],[type_of_injury]])&lt;40,"other",Table2[[#This Row],[type_of_injury]])</f>
        <v>gunfire</v>
      </c>
      <c r="R3084" t="str" cm="1">
        <f t="array" ref="R3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5" spans="1:18" x14ac:dyDescent="0.35">
      <c r="A3085" t="s">
        <v>3576</v>
      </c>
      <c r="B3085" s="1">
        <v>41843</v>
      </c>
      <c r="C3085">
        <v>19</v>
      </c>
      <c r="D3085" t="str" cm="1">
        <f t="array" ref="D3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85" t="s">
        <v>16</v>
      </c>
      <c r="F3085" t="s">
        <v>215</v>
      </c>
      <c r="G3085" t="s">
        <v>41</v>
      </c>
      <c r="H3085" t="s">
        <v>39</v>
      </c>
      <c r="I3085" s="1">
        <v>41843</v>
      </c>
      <c r="J3085" t="s">
        <v>20</v>
      </c>
      <c r="K3085" t="s">
        <v>204</v>
      </c>
      <c r="L3085" t="s">
        <v>215</v>
      </c>
      <c r="M3085" t="s">
        <v>41</v>
      </c>
      <c r="N3085" t="s">
        <v>21</v>
      </c>
      <c r="P3085" t="s">
        <v>23</v>
      </c>
      <c r="Q3085" t="str">
        <f>IF(COUNTIF(Table2[type_of_injury],Table2[[#This Row],[type_of_injury]])&lt;40,"other",Table2[[#This Row],[type_of_injury]])</f>
        <v>gunfire</v>
      </c>
      <c r="R3085" t="str" cm="1">
        <f t="array" ref="R3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6" spans="1:18" x14ac:dyDescent="0.35">
      <c r="A3086" t="s">
        <v>3577</v>
      </c>
      <c r="B3086" s="1">
        <v>41843</v>
      </c>
      <c r="C3086">
        <v>21</v>
      </c>
      <c r="D3086" t="str" cm="1">
        <f t="array" ref="D3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86" t="s">
        <v>16</v>
      </c>
      <c r="F3086" t="s">
        <v>215</v>
      </c>
      <c r="G3086" t="s">
        <v>41</v>
      </c>
      <c r="H3086" t="s">
        <v>39</v>
      </c>
      <c r="I3086" s="1">
        <v>41843</v>
      </c>
      <c r="J3086" t="s">
        <v>20</v>
      </c>
      <c r="K3086" t="s">
        <v>560</v>
      </c>
      <c r="L3086" t="s">
        <v>41</v>
      </c>
      <c r="M3086" t="s">
        <v>41</v>
      </c>
      <c r="N3086" t="s">
        <v>21</v>
      </c>
      <c r="P3086" t="s">
        <v>23</v>
      </c>
      <c r="Q3086" t="str">
        <f>IF(COUNTIF(Table2[type_of_injury],Table2[[#This Row],[type_of_injury]])&lt;40,"other",Table2[[#This Row],[type_of_injury]])</f>
        <v>gunfire</v>
      </c>
      <c r="R3086" t="str" cm="1">
        <f t="array" ref="R3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7" spans="1:18" x14ac:dyDescent="0.35">
      <c r="A3087" t="s">
        <v>3578</v>
      </c>
      <c r="B3087" s="1">
        <v>41843</v>
      </c>
      <c r="C3087">
        <v>55</v>
      </c>
      <c r="D3087" t="str" cm="1">
        <f t="array" ref="D3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087" t="s">
        <v>16</v>
      </c>
      <c r="F3087" t="s">
        <v>798</v>
      </c>
      <c r="G3087" t="s">
        <v>41</v>
      </c>
      <c r="H3087" t="s">
        <v>39</v>
      </c>
      <c r="I3087" s="1">
        <v>41844</v>
      </c>
      <c r="J3087" t="s">
        <v>20</v>
      </c>
      <c r="K3087" t="s">
        <v>40</v>
      </c>
      <c r="L3087" t="s">
        <v>799</v>
      </c>
      <c r="M3087" t="s">
        <v>41</v>
      </c>
      <c r="N3087" t="s">
        <v>21</v>
      </c>
      <c r="P3087" t="s">
        <v>23</v>
      </c>
      <c r="Q3087" t="str">
        <f>IF(COUNTIF(Table2[type_of_injury],Table2[[#This Row],[type_of_injury]])&lt;40,"other",Table2[[#This Row],[type_of_injury]])</f>
        <v>gunfire</v>
      </c>
      <c r="R3087" t="str" cm="1">
        <f t="array" ref="R3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8" spans="1:18" x14ac:dyDescent="0.35">
      <c r="A3088" t="s">
        <v>3579</v>
      </c>
      <c r="B3088" s="1">
        <v>41843</v>
      </c>
      <c r="C3088">
        <v>32</v>
      </c>
      <c r="D3088" t="str" cm="1">
        <f t="array" ref="D3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88" t="s">
        <v>16</v>
      </c>
      <c r="F3088" t="s">
        <v>37</v>
      </c>
      <c r="G3088" t="s">
        <v>38</v>
      </c>
      <c r="H3088" t="s">
        <v>39</v>
      </c>
      <c r="I3088" s="1">
        <v>41854</v>
      </c>
      <c r="J3088" t="s">
        <v>20</v>
      </c>
      <c r="K3088" t="s">
        <v>560</v>
      </c>
      <c r="L3088" t="s">
        <v>225</v>
      </c>
      <c r="M3088" t="s">
        <v>38</v>
      </c>
      <c r="N3088" t="s">
        <v>21</v>
      </c>
      <c r="P3088" t="s">
        <v>23</v>
      </c>
      <c r="Q3088" t="str">
        <f>IF(COUNTIF(Table2[type_of_injury],Table2[[#This Row],[type_of_injury]])&lt;40,"other",Table2[[#This Row],[type_of_injury]])</f>
        <v>gunfire</v>
      </c>
      <c r="R3088" t="str" cm="1">
        <f t="array" ref="R3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89" spans="1:18" x14ac:dyDescent="0.35">
      <c r="A3089" t="s">
        <v>3580</v>
      </c>
      <c r="B3089" s="1">
        <v>41843</v>
      </c>
      <c r="C3089">
        <v>29</v>
      </c>
      <c r="D3089" t="str" cm="1">
        <f t="array" ref="D3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89" t="s">
        <v>16</v>
      </c>
      <c r="F3089" t="s">
        <v>37</v>
      </c>
      <c r="G3089" t="s">
        <v>38</v>
      </c>
      <c r="H3089" t="s">
        <v>39</v>
      </c>
      <c r="I3089" s="1">
        <v>41843</v>
      </c>
      <c r="J3089" t="s">
        <v>20</v>
      </c>
      <c r="K3089" t="s">
        <v>204</v>
      </c>
      <c r="L3089" t="s">
        <v>225</v>
      </c>
      <c r="M3089" t="s">
        <v>38</v>
      </c>
      <c r="N3089" t="s">
        <v>21</v>
      </c>
      <c r="P3089" t="s">
        <v>23</v>
      </c>
      <c r="Q3089" t="str">
        <f>IF(COUNTIF(Table2[type_of_injury],Table2[[#This Row],[type_of_injury]])&lt;40,"other",Table2[[#This Row],[type_of_injury]])</f>
        <v>gunfire</v>
      </c>
      <c r="R3089" t="str" cm="1">
        <f t="array" ref="R3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0" spans="1:18" x14ac:dyDescent="0.35">
      <c r="A3090" t="s">
        <v>3581</v>
      </c>
      <c r="B3090" s="1">
        <v>41843</v>
      </c>
      <c r="C3090">
        <v>26</v>
      </c>
      <c r="D3090" t="str" cm="1">
        <f t="array" ref="D3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90" t="s">
        <v>16</v>
      </c>
      <c r="F3090" t="s">
        <v>37</v>
      </c>
      <c r="G3090" t="s">
        <v>38</v>
      </c>
      <c r="H3090" t="s">
        <v>39</v>
      </c>
      <c r="I3090" s="1">
        <v>41843</v>
      </c>
      <c r="J3090" t="s">
        <v>20</v>
      </c>
      <c r="K3090" t="s">
        <v>204</v>
      </c>
      <c r="L3090" t="s">
        <v>225</v>
      </c>
      <c r="M3090" t="s">
        <v>38</v>
      </c>
      <c r="N3090" t="s">
        <v>21</v>
      </c>
      <c r="P3090" t="s">
        <v>23</v>
      </c>
      <c r="Q3090" t="str">
        <f>IF(COUNTIF(Table2[type_of_injury],Table2[[#This Row],[type_of_injury]])&lt;40,"other",Table2[[#This Row],[type_of_injury]])</f>
        <v>gunfire</v>
      </c>
      <c r="R3090" t="str" cm="1">
        <f t="array" ref="R3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1" spans="1:18" x14ac:dyDescent="0.35">
      <c r="A3091" t="s">
        <v>3582</v>
      </c>
      <c r="B3091" s="1">
        <v>41843</v>
      </c>
      <c r="C3091">
        <v>81</v>
      </c>
      <c r="D3091" t="str" cm="1">
        <f t="array" ref="D3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091" t="s">
        <v>16</v>
      </c>
      <c r="F3091" t="s">
        <v>37</v>
      </c>
      <c r="G3091" t="s">
        <v>38</v>
      </c>
      <c r="H3091" t="s">
        <v>39</v>
      </c>
      <c r="I3091" s="1">
        <v>41843</v>
      </c>
      <c r="J3091" t="s">
        <v>20</v>
      </c>
      <c r="K3091" t="s">
        <v>40</v>
      </c>
      <c r="L3091" t="s">
        <v>225</v>
      </c>
      <c r="M3091" t="s">
        <v>38</v>
      </c>
      <c r="N3091" t="s">
        <v>21</v>
      </c>
      <c r="P3091" t="s">
        <v>23</v>
      </c>
      <c r="Q3091" t="str">
        <f>IF(COUNTIF(Table2[type_of_injury],Table2[[#This Row],[type_of_injury]])&lt;40,"other",Table2[[#This Row],[type_of_injury]])</f>
        <v>gunfire</v>
      </c>
      <c r="R3091" t="str" cm="1">
        <f t="array" ref="R3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2" spans="1:18" x14ac:dyDescent="0.35">
      <c r="A3092" t="s">
        <v>3583</v>
      </c>
      <c r="B3092" s="1">
        <v>41843</v>
      </c>
      <c r="C3092">
        <v>1</v>
      </c>
      <c r="D3092" t="str" cm="1">
        <f t="array" ref="D3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092" t="s">
        <v>16</v>
      </c>
      <c r="F3092" t="s">
        <v>41</v>
      </c>
      <c r="G3092" t="s">
        <v>41</v>
      </c>
      <c r="H3092" t="s">
        <v>39</v>
      </c>
      <c r="I3092" s="1">
        <v>41846</v>
      </c>
      <c r="J3092" t="s">
        <v>20</v>
      </c>
      <c r="K3092" t="s">
        <v>40</v>
      </c>
      <c r="L3092" t="s">
        <v>41</v>
      </c>
      <c r="M3092" t="s">
        <v>41</v>
      </c>
      <c r="N3092" t="s">
        <v>21</v>
      </c>
      <c r="P3092" t="s">
        <v>23</v>
      </c>
      <c r="Q3092" t="str">
        <f>IF(COUNTIF(Table2[type_of_injury],Table2[[#This Row],[type_of_injury]])&lt;40,"other",Table2[[#This Row],[type_of_injury]])</f>
        <v>gunfire</v>
      </c>
      <c r="R3092" t="str" cm="1">
        <f t="array" ref="R3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3" spans="1:18" x14ac:dyDescent="0.35">
      <c r="A3093" t="s">
        <v>3584</v>
      </c>
      <c r="B3093" s="1">
        <v>41843</v>
      </c>
      <c r="C3093">
        <v>22</v>
      </c>
      <c r="D3093" t="str" cm="1">
        <f t="array" ref="D3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93" t="s">
        <v>16</v>
      </c>
      <c r="F3093" t="s">
        <v>242</v>
      </c>
      <c r="G3093" t="s">
        <v>41</v>
      </c>
      <c r="H3093" t="s">
        <v>39</v>
      </c>
      <c r="I3093" s="1">
        <v>41843</v>
      </c>
      <c r="J3093" t="s">
        <v>20</v>
      </c>
      <c r="K3093" t="s">
        <v>204</v>
      </c>
      <c r="L3093" t="s">
        <v>242</v>
      </c>
      <c r="M3093" t="s">
        <v>41</v>
      </c>
      <c r="N3093" t="s">
        <v>21</v>
      </c>
      <c r="P3093" t="s">
        <v>23</v>
      </c>
      <c r="Q3093" t="str">
        <f>IF(COUNTIF(Table2[type_of_injury],Table2[[#This Row],[type_of_injury]])&lt;40,"other",Table2[[#This Row],[type_of_injury]])</f>
        <v>gunfire</v>
      </c>
      <c r="R3093" t="str" cm="1">
        <f t="array" ref="R3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4" spans="1:18" x14ac:dyDescent="0.35">
      <c r="A3094" t="s">
        <v>3585</v>
      </c>
      <c r="B3094" s="1">
        <v>41843</v>
      </c>
      <c r="C3094">
        <v>54</v>
      </c>
      <c r="D3094" t="str" cm="1">
        <f t="array" ref="D3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094" t="s">
        <v>16</v>
      </c>
      <c r="F3094" t="s">
        <v>584</v>
      </c>
      <c r="G3094" t="s">
        <v>41</v>
      </c>
      <c r="H3094" t="s">
        <v>39</v>
      </c>
      <c r="I3094" s="1">
        <v>41843</v>
      </c>
      <c r="J3094" t="s">
        <v>71</v>
      </c>
      <c r="K3094" t="s">
        <v>40</v>
      </c>
      <c r="L3094" t="s">
        <v>584</v>
      </c>
      <c r="M3094" t="s">
        <v>41</v>
      </c>
      <c r="N3094" t="s">
        <v>21</v>
      </c>
      <c r="P3094" t="s">
        <v>23</v>
      </c>
      <c r="Q3094" t="str">
        <f>IF(COUNTIF(Table2[type_of_injury],Table2[[#This Row],[type_of_injury]])&lt;40,"other",Table2[[#This Row],[type_of_injury]])</f>
        <v>gunfire</v>
      </c>
      <c r="R3094" t="str" cm="1">
        <f t="array" ref="R3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5" spans="1:18" x14ac:dyDescent="0.35">
      <c r="A3095" t="s">
        <v>3586</v>
      </c>
      <c r="B3095" s="1">
        <v>41843</v>
      </c>
      <c r="C3095">
        <v>20</v>
      </c>
      <c r="D3095" t="str" cm="1">
        <f t="array" ref="D3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95" t="s">
        <v>16</v>
      </c>
      <c r="F3095" t="s">
        <v>174</v>
      </c>
      <c r="G3095" t="s">
        <v>175</v>
      </c>
      <c r="H3095" t="s">
        <v>19</v>
      </c>
      <c r="I3095" s="1">
        <v>41843</v>
      </c>
      <c r="J3095" t="s">
        <v>20</v>
      </c>
      <c r="L3095" t="s">
        <v>174</v>
      </c>
      <c r="M3095" t="s">
        <v>175</v>
      </c>
      <c r="N3095" t="s">
        <v>21</v>
      </c>
      <c r="O3095" t="s">
        <v>22</v>
      </c>
      <c r="P3095" t="s">
        <v>23</v>
      </c>
      <c r="Q3095" t="str">
        <f>IF(COUNTIF(Table2[type_of_injury],Table2[[#This Row],[type_of_injury]])&lt;40,"other",Table2[[#This Row],[type_of_injury]])</f>
        <v>gunfire</v>
      </c>
      <c r="R3095" t="str" cm="1">
        <f t="array" ref="R3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6" spans="1:18" x14ac:dyDescent="0.35">
      <c r="A3096" t="s">
        <v>3587</v>
      </c>
      <c r="B3096" s="1">
        <v>41843</v>
      </c>
      <c r="C3096">
        <v>20</v>
      </c>
      <c r="D3096" t="str" cm="1">
        <f t="array" ref="D3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96" t="s">
        <v>16</v>
      </c>
      <c r="F3096" t="s">
        <v>593</v>
      </c>
      <c r="G3096" t="s">
        <v>222</v>
      </c>
      <c r="H3096" t="s">
        <v>39</v>
      </c>
      <c r="I3096" s="1">
        <v>41843</v>
      </c>
      <c r="J3096" t="s">
        <v>20</v>
      </c>
      <c r="K3096" t="s">
        <v>204</v>
      </c>
      <c r="L3096" t="s">
        <v>593</v>
      </c>
      <c r="M3096" t="s">
        <v>222</v>
      </c>
      <c r="N3096" t="s">
        <v>21</v>
      </c>
      <c r="O3096" t="s">
        <v>35</v>
      </c>
      <c r="P3096" t="s">
        <v>23</v>
      </c>
      <c r="Q3096" t="str">
        <f>IF(COUNTIF(Table2[type_of_injury],Table2[[#This Row],[type_of_injury]])&lt;40,"other",Table2[[#This Row],[type_of_injury]])</f>
        <v>gunfire</v>
      </c>
      <c r="R3096" t="str" cm="1">
        <f t="array" ref="R3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7" spans="1:18" x14ac:dyDescent="0.35">
      <c r="A3097" t="s">
        <v>3588</v>
      </c>
      <c r="B3097" s="1">
        <v>41843</v>
      </c>
      <c r="C3097">
        <v>22</v>
      </c>
      <c r="D3097" t="str" cm="1">
        <f t="array" ref="D3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097" t="s">
        <v>16</v>
      </c>
      <c r="F3097" t="s">
        <v>1174</v>
      </c>
      <c r="G3097" t="s">
        <v>38</v>
      </c>
      <c r="H3097" t="s">
        <v>39</v>
      </c>
      <c r="I3097" s="1">
        <v>41843</v>
      </c>
      <c r="J3097" t="s">
        <v>20</v>
      </c>
      <c r="K3097" t="s">
        <v>204</v>
      </c>
      <c r="L3097" t="s">
        <v>1174</v>
      </c>
      <c r="M3097" t="s">
        <v>38</v>
      </c>
      <c r="N3097" t="s">
        <v>21</v>
      </c>
      <c r="O3097" t="s">
        <v>35</v>
      </c>
      <c r="P3097" t="s">
        <v>23</v>
      </c>
      <c r="Q3097" t="str">
        <f>IF(COUNTIF(Table2[type_of_injury],Table2[[#This Row],[type_of_injury]])&lt;40,"other",Table2[[#This Row],[type_of_injury]])</f>
        <v>gunfire</v>
      </c>
      <c r="R3097" t="str" cm="1">
        <f t="array" ref="R3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8" spans="1:18" x14ac:dyDescent="0.35">
      <c r="A3098" t="s">
        <v>3589</v>
      </c>
      <c r="B3098" s="1">
        <v>41843</v>
      </c>
      <c r="C3098">
        <v>20</v>
      </c>
      <c r="D3098" t="str" cm="1">
        <f t="array" ref="D3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098" t="s">
        <v>16</v>
      </c>
      <c r="F3098" t="s">
        <v>737</v>
      </c>
      <c r="G3098" t="s">
        <v>218</v>
      </c>
      <c r="H3098" t="s">
        <v>39</v>
      </c>
      <c r="I3098" s="1">
        <v>41843</v>
      </c>
      <c r="J3098" t="s">
        <v>20</v>
      </c>
      <c r="K3098" t="s">
        <v>204</v>
      </c>
      <c r="L3098" t="s">
        <v>737</v>
      </c>
      <c r="M3098" t="s">
        <v>218</v>
      </c>
      <c r="N3098" t="s">
        <v>21</v>
      </c>
      <c r="P3098" t="s">
        <v>23</v>
      </c>
      <c r="Q3098" t="str">
        <f>IF(COUNTIF(Table2[type_of_injury],Table2[[#This Row],[type_of_injury]])&lt;40,"other",Table2[[#This Row],[type_of_injury]])</f>
        <v>gunfire</v>
      </c>
      <c r="R3098" t="str" cm="1">
        <f t="array" ref="R3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099" spans="1:18" x14ac:dyDescent="0.35">
      <c r="A3099" t="s">
        <v>3590</v>
      </c>
      <c r="B3099" s="1">
        <v>41843</v>
      </c>
      <c r="C3099">
        <v>32</v>
      </c>
      <c r="D3099" t="str" cm="1">
        <f t="array" ref="D3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099" t="s">
        <v>16</v>
      </c>
      <c r="F3099" t="s">
        <v>1174</v>
      </c>
      <c r="G3099" t="s">
        <v>38</v>
      </c>
      <c r="H3099" t="s">
        <v>39</v>
      </c>
      <c r="I3099" s="1">
        <v>41843</v>
      </c>
      <c r="J3099" t="s">
        <v>20</v>
      </c>
      <c r="K3099" t="s">
        <v>204</v>
      </c>
      <c r="L3099" t="s">
        <v>1174</v>
      </c>
      <c r="M3099" t="s">
        <v>38</v>
      </c>
      <c r="N3099" t="s">
        <v>21</v>
      </c>
      <c r="P3099" t="s">
        <v>23</v>
      </c>
      <c r="Q3099" t="str">
        <f>IF(COUNTIF(Table2[type_of_injury],Table2[[#This Row],[type_of_injury]])&lt;40,"other",Table2[[#This Row],[type_of_injury]])</f>
        <v>gunfire</v>
      </c>
      <c r="R3099" t="str" cm="1">
        <f t="array" ref="R3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0" spans="1:18" x14ac:dyDescent="0.35">
      <c r="A3100" t="s">
        <v>3591</v>
      </c>
      <c r="B3100" s="1">
        <v>41843</v>
      </c>
      <c r="C3100">
        <v>22</v>
      </c>
      <c r="D3100" t="str" cm="1">
        <f t="array" ref="D3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00" t="s">
        <v>16</v>
      </c>
      <c r="F3100" t="s">
        <v>217</v>
      </c>
      <c r="G3100" t="s">
        <v>218</v>
      </c>
      <c r="H3100" t="s">
        <v>39</v>
      </c>
      <c r="I3100" s="1">
        <v>41843</v>
      </c>
      <c r="J3100" t="s">
        <v>20</v>
      </c>
      <c r="K3100" t="s">
        <v>40</v>
      </c>
      <c r="L3100" t="s">
        <v>219</v>
      </c>
      <c r="M3100" t="s">
        <v>218</v>
      </c>
      <c r="N3100" t="s">
        <v>21</v>
      </c>
      <c r="P3100" t="s">
        <v>23</v>
      </c>
      <c r="Q3100" t="str">
        <f>IF(COUNTIF(Table2[type_of_injury],Table2[[#This Row],[type_of_injury]])&lt;40,"other",Table2[[#This Row],[type_of_injury]])</f>
        <v>gunfire</v>
      </c>
      <c r="R3100" t="str" cm="1">
        <f t="array" ref="R3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1" spans="1:18" x14ac:dyDescent="0.35">
      <c r="A3101" t="s">
        <v>3592</v>
      </c>
      <c r="B3101" s="1">
        <v>41843</v>
      </c>
      <c r="C3101">
        <v>26</v>
      </c>
      <c r="D3101" t="str" cm="1">
        <f t="array" ref="D3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01" t="s">
        <v>16</v>
      </c>
      <c r="F3101" t="s">
        <v>41</v>
      </c>
      <c r="G3101" t="s">
        <v>41</v>
      </c>
      <c r="H3101" t="s">
        <v>39</v>
      </c>
      <c r="I3101" s="1">
        <v>41843</v>
      </c>
      <c r="J3101" t="s">
        <v>20</v>
      </c>
      <c r="K3101" t="s">
        <v>204</v>
      </c>
      <c r="L3101" t="s">
        <v>41</v>
      </c>
      <c r="M3101" t="s">
        <v>41</v>
      </c>
      <c r="N3101" t="s">
        <v>21</v>
      </c>
      <c r="P3101" t="s">
        <v>23</v>
      </c>
      <c r="Q3101" t="str">
        <f>IF(COUNTIF(Table2[type_of_injury],Table2[[#This Row],[type_of_injury]])&lt;40,"other",Table2[[#This Row],[type_of_injury]])</f>
        <v>gunfire</v>
      </c>
      <c r="R3101" t="str" cm="1">
        <f t="array" ref="R3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2" spans="1:18" x14ac:dyDescent="0.35">
      <c r="A3102" t="s">
        <v>3593</v>
      </c>
      <c r="B3102" s="1">
        <v>41843</v>
      </c>
      <c r="C3102">
        <v>22</v>
      </c>
      <c r="D3102" t="str" cm="1">
        <f t="array" ref="D3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02" t="s">
        <v>16</v>
      </c>
      <c r="F3102" t="s">
        <v>2777</v>
      </c>
      <c r="G3102" t="s">
        <v>41</v>
      </c>
      <c r="H3102" t="s">
        <v>39</v>
      </c>
      <c r="I3102" s="1">
        <v>41843</v>
      </c>
      <c r="J3102" t="s">
        <v>20</v>
      </c>
      <c r="K3102" t="s">
        <v>204</v>
      </c>
      <c r="L3102" t="s">
        <v>41</v>
      </c>
      <c r="M3102" t="s">
        <v>41</v>
      </c>
      <c r="N3102" t="s">
        <v>21</v>
      </c>
      <c r="O3102" t="s">
        <v>35</v>
      </c>
      <c r="P3102" t="s">
        <v>23</v>
      </c>
      <c r="Q3102" t="str">
        <f>IF(COUNTIF(Table2[type_of_injury],Table2[[#This Row],[type_of_injury]])&lt;40,"other",Table2[[#This Row],[type_of_injury]])</f>
        <v>gunfire</v>
      </c>
      <c r="R3102" t="str" cm="1">
        <f t="array" ref="R3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3" spans="1:18" x14ac:dyDescent="0.35">
      <c r="A3103" t="s">
        <v>3594</v>
      </c>
      <c r="B3103" s="1">
        <v>41843</v>
      </c>
      <c r="C3103">
        <v>22</v>
      </c>
      <c r="D3103" t="str" cm="1">
        <f t="array" ref="D3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03" t="s">
        <v>16</v>
      </c>
      <c r="F3103" t="s">
        <v>1174</v>
      </c>
      <c r="G3103" t="s">
        <v>38</v>
      </c>
      <c r="H3103" t="s">
        <v>39</v>
      </c>
      <c r="I3103" s="1">
        <v>41843</v>
      </c>
      <c r="J3103" t="s">
        <v>20</v>
      </c>
      <c r="K3103" t="s">
        <v>204</v>
      </c>
      <c r="L3103" t="s">
        <v>1174</v>
      </c>
      <c r="M3103" t="s">
        <v>38</v>
      </c>
      <c r="N3103" t="s">
        <v>21</v>
      </c>
      <c r="O3103" t="s">
        <v>35</v>
      </c>
      <c r="P3103" t="s">
        <v>23</v>
      </c>
      <c r="Q3103" t="str">
        <f>IF(COUNTIF(Table2[type_of_injury],Table2[[#This Row],[type_of_injury]])&lt;40,"other",Table2[[#This Row],[type_of_injury]])</f>
        <v>gunfire</v>
      </c>
      <c r="R3103" t="str" cm="1">
        <f t="array" ref="R3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4" spans="1:18" x14ac:dyDescent="0.35">
      <c r="A3104" t="s">
        <v>3595</v>
      </c>
      <c r="B3104" s="1">
        <v>41843</v>
      </c>
      <c r="C3104">
        <v>39</v>
      </c>
      <c r="D3104" t="str" cm="1">
        <f t="array" ref="D3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04" t="s">
        <v>16</v>
      </c>
      <c r="F3104" t="s">
        <v>37</v>
      </c>
      <c r="G3104" t="s">
        <v>38</v>
      </c>
      <c r="H3104" t="s">
        <v>39</v>
      </c>
      <c r="I3104" s="1">
        <v>41843</v>
      </c>
      <c r="J3104" t="s">
        <v>20</v>
      </c>
      <c r="K3104" t="s">
        <v>40</v>
      </c>
      <c r="L3104" t="s">
        <v>225</v>
      </c>
      <c r="M3104" t="s">
        <v>38</v>
      </c>
      <c r="N3104" t="s">
        <v>21</v>
      </c>
      <c r="O3104" t="s">
        <v>35</v>
      </c>
      <c r="P3104" t="s">
        <v>23</v>
      </c>
      <c r="Q3104" t="str">
        <f>IF(COUNTIF(Table2[type_of_injury],Table2[[#This Row],[type_of_injury]])&lt;40,"other",Table2[[#This Row],[type_of_injury]])</f>
        <v>gunfire</v>
      </c>
      <c r="R3104" t="str" cm="1">
        <f t="array" ref="R3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5" spans="1:18" x14ac:dyDescent="0.35">
      <c r="A3105" t="s">
        <v>3596</v>
      </c>
      <c r="B3105" s="1">
        <v>41843</v>
      </c>
      <c r="C3105">
        <v>23</v>
      </c>
      <c r="D3105" t="str" cm="1">
        <f t="array" ref="D3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05" t="s">
        <v>16</v>
      </c>
      <c r="F3105" t="s">
        <v>584</v>
      </c>
      <c r="G3105" t="s">
        <v>41</v>
      </c>
      <c r="H3105" t="s">
        <v>39</v>
      </c>
      <c r="I3105" s="1">
        <v>41843</v>
      </c>
      <c r="J3105" t="s">
        <v>20</v>
      </c>
      <c r="K3105" t="s">
        <v>204</v>
      </c>
      <c r="L3105" t="s">
        <v>232</v>
      </c>
      <c r="M3105" t="s">
        <v>41</v>
      </c>
      <c r="N3105" t="s">
        <v>21</v>
      </c>
      <c r="P3105" t="s">
        <v>23</v>
      </c>
      <c r="Q3105" t="str">
        <f>IF(COUNTIF(Table2[type_of_injury],Table2[[#This Row],[type_of_injury]])&lt;40,"other",Table2[[#This Row],[type_of_injury]])</f>
        <v>gunfire</v>
      </c>
      <c r="R3105" t="str" cm="1">
        <f t="array" ref="R3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6" spans="1:18" x14ac:dyDescent="0.35">
      <c r="A3106" t="s">
        <v>3597</v>
      </c>
      <c r="B3106" s="1">
        <v>41843</v>
      </c>
      <c r="C3106">
        <v>74</v>
      </c>
      <c r="D3106" t="str" cm="1">
        <f t="array" ref="D3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106" t="s">
        <v>16</v>
      </c>
      <c r="F3106" t="s">
        <v>41</v>
      </c>
      <c r="G3106" t="s">
        <v>41</v>
      </c>
      <c r="H3106" t="s">
        <v>39</v>
      </c>
      <c r="I3106" s="1">
        <v>41843</v>
      </c>
      <c r="J3106" t="s">
        <v>20</v>
      </c>
      <c r="K3106" t="s">
        <v>40</v>
      </c>
      <c r="L3106" t="s">
        <v>215</v>
      </c>
      <c r="M3106" t="s">
        <v>41</v>
      </c>
      <c r="N3106" t="s">
        <v>21</v>
      </c>
      <c r="P3106" t="s">
        <v>23</v>
      </c>
      <c r="Q3106" t="str">
        <f>IF(COUNTIF(Table2[type_of_injury],Table2[[#This Row],[type_of_injury]])&lt;40,"other",Table2[[#This Row],[type_of_injury]])</f>
        <v>gunfire</v>
      </c>
      <c r="R3106" t="str" cm="1">
        <f t="array" ref="R3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7" spans="1:18" x14ac:dyDescent="0.35">
      <c r="A3107" t="s">
        <v>3598</v>
      </c>
      <c r="B3107" s="1">
        <v>41843</v>
      </c>
      <c r="C3107">
        <v>79</v>
      </c>
      <c r="D3107" t="str" cm="1">
        <f t="array" ref="D3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107" t="s">
        <v>16</v>
      </c>
      <c r="F3107" t="s">
        <v>584</v>
      </c>
      <c r="G3107" t="s">
        <v>41</v>
      </c>
      <c r="H3107" t="s">
        <v>39</v>
      </c>
      <c r="I3107" s="1">
        <v>41843</v>
      </c>
      <c r="J3107" t="s">
        <v>20</v>
      </c>
      <c r="K3107" t="s">
        <v>40</v>
      </c>
      <c r="L3107" t="s">
        <v>242</v>
      </c>
      <c r="M3107" t="s">
        <v>41</v>
      </c>
      <c r="N3107" t="s">
        <v>21</v>
      </c>
      <c r="P3107" t="s">
        <v>23</v>
      </c>
      <c r="Q3107" t="str">
        <f>IF(COUNTIF(Table2[type_of_injury],Table2[[#This Row],[type_of_injury]])&lt;40,"other",Table2[[#This Row],[type_of_injury]])</f>
        <v>gunfire</v>
      </c>
      <c r="R3107" t="str" cm="1">
        <f t="array" ref="R3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8" spans="1:18" x14ac:dyDescent="0.35">
      <c r="A3108" t="s">
        <v>3599</v>
      </c>
      <c r="B3108" s="1">
        <v>41843</v>
      </c>
      <c r="C3108">
        <v>16</v>
      </c>
      <c r="D3108" t="str" cm="1">
        <f t="array" ref="D3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08" t="s">
        <v>16</v>
      </c>
      <c r="F3108" t="s">
        <v>221</v>
      </c>
      <c r="G3108" t="s">
        <v>222</v>
      </c>
      <c r="H3108" t="s">
        <v>39</v>
      </c>
      <c r="I3108" s="1">
        <v>41843</v>
      </c>
      <c r="J3108" t="s">
        <v>20</v>
      </c>
      <c r="K3108" t="s">
        <v>40</v>
      </c>
      <c r="L3108" t="s">
        <v>221</v>
      </c>
      <c r="M3108" t="s">
        <v>222</v>
      </c>
      <c r="N3108" t="s">
        <v>21</v>
      </c>
      <c r="P3108" t="s">
        <v>23</v>
      </c>
      <c r="Q3108" t="str">
        <f>IF(COUNTIF(Table2[type_of_injury],Table2[[#This Row],[type_of_injury]])&lt;40,"other",Table2[[#This Row],[type_of_injury]])</f>
        <v>gunfire</v>
      </c>
      <c r="R3108" t="str" cm="1">
        <f t="array" ref="R3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09" spans="1:18" x14ac:dyDescent="0.35">
      <c r="A3109" t="s">
        <v>3600</v>
      </c>
      <c r="B3109" s="1">
        <v>41843</v>
      </c>
      <c r="C3109">
        <v>22</v>
      </c>
      <c r="D3109" t="str" cm="1">
        <f t="array" ref="D3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09" t="s">
        <v>16</v>
      </c>
      <c r="F3109" t="s">
        <v>37</v>
      </c>
      <c r="G3109" t="s">
        <v>38</v>
      </c>
      <c r="H3109" t="s">
        <v>39</v>
      </c>
      <c r="I3109" s="1">
        <v>41843</v>
      </c>
      <c r="J3109" t="s">
        <v>20</v>
      </c>
      <c r="K3109" t="s">
        <v>204</v>
      </c>
      <c r="L3109" t="s">
        <v>225</v>
      </c>
      <c r="M3109" t="s">
        <v>38</v>
      </c>
      <c r="N3109" t="s">
        <v>21</v>
      </c>
      <c r="O3109" t="s">
        <v>35</v>
      </c>
      <c r="P3109" t="s">
        <v>23</v>
      </c>
      <c r="Q3109" t="str">
        <f>IF(COUNTIF(Table2[type_of_injury],Table2[[#This Row],[type_of_injury]])&lt;40,"other",Table2[[#This Row],[type_of_injury]])</f>
        <v>gunfire</v>
      </c>
      <c r="R3109" t="str" cm="1">
        <f t="array" ref="R3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0" spans="1:18" x14ac:dyDescent="0.35">
      <c r="A3110" t="s">
        <v>3601</v>
      </c>
      <c r="B3110" s="1">
        <v>41842</v>
      </c>
      <c r="C3110">
        <v>26</v>
      </c>
      <c r="D3110" t="str" cm="1">
        <f t="array" ref="D3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10" t="s">
        <v>16</v>
      </c>
      <c r="F3110" t="s">
        <v>796</v>
      </c>
      <c r="G3110" t="s">
        <v>38</v>
      </c>
      <c r="H3110" t="s">
        <v>39</v>
      </c>
      <c r="I3110" s="1">
        <v>41842</v>
      </c>
      <c r="J3110" t="s">
        <v>20</v>
      </c>
      <c r="K3110" t="s">
        <v>204</v>
      </c>
      <c r="L3110" t="s">
        <v>1174</v>
      </c>
      <c r="M3110" t="s">
        <v>38</v>
      </c>
      <c r="N3110" t="s">
        <v>21</v>
      </c>
      <c r="O3110" t="s">
        <v>35</v>
      </c>
      <c r="P3110" t="s">
        <v>23</v>
      </c>
      <c r="Q3110" t="str">
        <f>IF(COUNTIF(Table2[type_of_injury],Table2[[#This Row],[type_of_injury]])&lt;40,"other",Table2[[#This Row],[type_of_injury]])</f>
        <v>gunfire</v>
      </c>
      <c r="R3110" t="str" cm="1">
        <f t="array" ref="R3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1" spans="1:18" x14ac:dyDescent="0.35">
      <c r="A3111" t="s">
        <v>3602</v>
      </c>
      <c r="B3111" s="1">
        <v>41842</v>
      </c>
      <c r="C3111">
        <v>33</v>
      </c>
      <c r="D3111" t="str" cm="1">
        <f t="array" ref="D3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11" t="s">
        <v>16</v>
      </c>
      <c r="F3111" t="s">
        <v>217</v>
      </c>
      <c r="G3111" t="s">
        <v>218</v>
      </c>
      <c r="H3111" t="s">
        <v>39</v>
      </c>
      <c r="I3111" s="1">
        <v>41842</v>
      </c>
      <c r="J3111" t="s">
        <v>20</v>
      </c>
      <c r="K3111" t="s">
        <v>40</v>
      </c>
      <c r="L3111" t="s">
        <v>219</v>
      </c>
      <c r="M3111" t="s">
        <v>218</v>
      </c>
      <c r="N3111" t="s">
        <v>21</v>
      </c>
      <c r="O3111" t="s">
        <v>35</v>
      </c>
      <c r="P3111" t="s">
        <v>23</v>
      </c>
      <c r="Q3111" t="str">
        <f>IF(COUNTIF(Table2[type_of_injury],Table2[[#This Row],[type_of_injury]])&lt;40,"other",Table2[[#This Row],[type_of_injury]])</f>
        <v>gunfire</v>
      </c>
      <c r="R3111" t="str" cm="1">
        <f t="array" ref="R3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2" spans="1:18" x14ac:dyDescent="0.35">
      <c r="A3112" t="s">
        <v>3603</v>
      </c>
      <c r="B3112" s="1">
        <v>41842</v>
      </c>
      <c r="C3112">
        <v>27</v>
      </c>
      <c r="D3112" t="str" cm="1">
        <f t="array" ref="D3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12" t="s">
        <v>16</v>
      </c>
      <c r="F3112" t="s">
        <v>217</v>
      </c>
      <c r="G3112" t="s">
        <v>218</v>
      </c>
      <c r="H3112" t="s">
        <v>39</v>
      </c>
      <c r="I3112" s="1">
        <v>41842</v>
      </c>
      <c r="J3112" t="s">
        <v>20</v>
      </c>
      <c r="K3112" t="s">
        <v>204</v>
      </c>
      <c r="L3112" t="s">
        <v>219</v>
      </c>
      <c r="M3112" t="s">
        <v>218</v>
      </c>
      <c r="N3112" t="s">
        <v>21</v>
      </c>
      <c r="P3112" t="s">
        <v>23</v>
      </c>
      <c r="Q3112" t="str">
        <f>IF(COUNTIF(Table2[type_of_injury],Table2[[#This Row],[type_of_injury]])&lt;40,"other",Table2[[#This Row],[type_of_injury]])</f>
        <v>gunfire</v>
      </c>
      <c r="R3112" t="str" cm="1">
        <f t="array" ref="R3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3" spans="1:18" x14ac:dyDescent="0.35">
      <c r="A3113" t="s">
        <v>3604</v>
      </c>
      <c r="B3113" s="1">
        <v>41842</v>
      </c>
      <c r="C3113">
        <v>18</v>
      </c>
      <c r="D3113" t="str" cm="1">
        <f t="array" ref="D3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13" t="s">
        <v>16</v>
      </c>
      <c r="F3113" t="s">
        <v>37</v>
      </c>
      <c r="G3113" t="s">
        <v>38</v>
      </c>
      <c r="H3113" t="s">
        <v>39</v>
      </c>
      <c r="I3113" s="1">
        <v>41842</v>
      </c>
      <c r="J3113" t="s">
        <v>20</v>
      </c>
      <c r="K3113" t="s">
        <v>40</v>
      </c>
      <c r="L3113" t="s">
        <v>225</v>
      </c>
      <c r="M3113" t="s">
        <v>38</v>
      </c>
      <c r="N3113" t="s">
        <v>21</v>
      </c>
      <c r="P3113" t="s">
        <v>23</v>
      </c>
      <c r="Q3113" t="str">
        <f>IF(COUNTIF(Table2[type_of_injury],Table2[[#This Row],[type_of_injury]])&lt;40,"other",Table2[[#This Row],[type_of_injury]])</f>
        <v>gunfire</v>
      </c>
      <c r="R3113" t="str" cm="1">
        <f t="array" ref="R3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4" spans="1:18" x14ac:dyDescent="0.35">
      <c r="A3114" t="s">
        <v>3605</v>
      </c>
      <c r="B3114" s="1">
        <v>41842</v>
      </c>
      <c r="C3114">
        <v>18</v>
      </c>
      <c r="D3114" t="str" cm="1">
        <f t="array" ref="D3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14" t="s">
        <v>16</v>
      </c>
      <c r="F3114" t="s">
        <v>41</v>
      </c>
      <c r="G3114" t="s">
        <v>41</v>
      </c>
      <c r="H3114" t="s">
        <v>39</v>
      </c>
      <c r="I3114" s="1">
        <v>41842</v>
      </c>
      <c r="J3114" t="s">
        <v>20</v>
      </c>
      <c r="K3114" t="s">
        <v>40</v>
      </c>
      <c r="L3114" t="s">
        <v>41</v>
      </c>
      <c r="M3114" t="s">
        <v>41</v>
      </c>
      <c r="N3114" t="s">
        <v>21</v>
      </c>
      <c r="P3114" t="s">
        <v>23</v>
      </c>
      <c r="Q3114" t="str">
        <f>IF(COUNTIF(Table2[type_of_injury],Table2[[#This Row],[type_of_injury]])&lt;40,"other",Table2[[#This Row],[type_of_injury]])</f>
        <v>gunfire</v>
      </c>
      <c r="R3114" t="str" cm="1">
        <f t="array" ref="R3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5" spans="1:18" x14ac:dyDescent="0.35">
      <c r="A3115" t="s">
        <v>3606</v>
      </c>
      <c r="B3115" s="1">
        <v>41842</v>
      </c>
      <c r="C3115">
        <v>55</v>
      </c>
      <c r="D3115" t="str" cm="1">
        <f t="array" ref="D3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115" t="s">
        <v>16</v>
      </c>
      <c r="F3115" t="s">
        <v>41</v>
      </c>
      <c r="G3115" t="s">
        <v>41</v>
      </c>
      <c r="H3115" t="s">
        <v>39</v>
      </c>
      <c r="I3115" s="1">
        <v>41845</v>
      </c>
      <c r="J3115" t="s">
        <v>71</v>
      </c>
      <c r="K3115" t="s">
        <v>40</v>
      </c>
      <c r="L3115" t="s">
        <v>41</v>
      </c>
      <c r="M3115" t="s">
        <v>41</v>
      </c>
      <c r="N3115" t="s">
        <v>21</v>
      </c>
      <c r="P3115" t="s">
        <v>23</v>
      </c>
      <c r="Q3115" t="str">
        <f>IF(COUNTIF(Table2[type_of_injury],Table2[[#This Row],[type_of_injury]])&lt;40,"other",Table2[[#This Row],[type_of_injury]])</f>
        <v>gunfire</v>
      </c>
      <c r="R3115" t="str" cm="1">
        <f t="array" ref="R3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6" spans="1:18" x14ac:dyDescent="0.35">
      <c r="A3116" t="s">
        <v>3607</v>
      </c>
      <c r="B3116" s="1">
        <v>41842</v>
      </c>
      <c r="C3116">
        <v>21</v>
      </c>
      <c r="D3116" t="str" cm="1">
        <f t="array" ref="D3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16" t="s">
        <v>16</v>
      </c>
      <c r="F3116" t="s">
        <v>565</v>
      </c>
      <c r="G3116" t="s">
        <v>222</v>
      </c>
      <c r="H3116" t="s">
        <v>39</v>
      </c>
      <c r="I3116" s="1">
        <v>41842</v>
      </c>
      <c r="J3116" t="s">
        <v>20</v>
      </c>
      <c r="K3116" t="s">
        <v>204</v>
      </c>
      <c r="L3116" t="s">
        <v>566</v>
      </c>
      <c r="M3116" t="s">
        <v>222</v>
      </c>
      <c r="N3116" t="s">
        <v>21</v>
      </c>
      <c r="O3116" t="s">
        <v>35</v>
      </c>
      <c r="P3116" t="s">
        <v>23</v>
      </c>
      <c r="Q3116" t="str">
        <f>IF(COUNTIF(Table2[type_of_injury],Table2[[#This Row],[type_of_injury]])&lt;40,"other",Table2[[#This Row],[type_of_injury]])</f>
        <v>gunfire</v>
      </c>
      <c r="R3116" t="str" cm="1">
        <f t="array" ref="R3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7" spans="1:18" x14ac:dyDescent="0.35">
      <c r="A3117" t="s">
        <v>3608</v>
      </c>
      <c r="B3117" s="1">
        <v>41842</v>
      </c>
      <c r="C3117">
        <v>26</v>
      </c>
      <c r="D3117" t="str" cm="1">
        <f t="array" ref="D3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17" t="s">
        <v>16</v>
      </c>
      <c r="F3117" t="s">
        <v>218</v>
      </c>
      <c r="G3117" t="s">
        <v>218</v>
      </c>
      <c r="H3117" t="s">
        <v>39</v>
      </c>
      <c r="I3117" s="1">
        <v>41842</v>
      </c>
      <c r="J3117" t="s">
        <v>20</v>
      </c>
      <c r="K3117" t="s">
        <v>204</v>
      </c>
      <c r="L3117" t="s">
        <v>218</v>
      </c>
      <c r="M3117" t="s">
        <v>218</v>
      </c>
      <c r="N3117" t="s">
        <v>21</v>
      </c>
      <c r="P3117" t="s">
        <v>23</v>
      </c>
      <c r="Q3117" t="str">
        <f>IF(COUNTIF(Table2[type_of_injury],Table2[[#This Row],[type_of_injury]])&lt;40,"other",Table2[[#This Row],[type_of_injury]])</f>
        <v>gunfire</v>
      </c>
      <c r="R3117" t="str" cm="1">
        <f t="array" ref="R3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8" spans="1:18" x14ac:dyDescent="0.35">
      <c r="A3118" t="s">
        <v>3609</v>
      </c>
      <c r="B3118" s="1">
        <v>41842</v>
      </c>
      <c r="C3118">
        <v>26</v>
      </c>
      <c r="D3118" t="str" cm="1">
        <f t="array" ref="D3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18" t="s">
        <v>16</v>
      </c>
      <c r="F3118" t="s">
        <v>210</v>
      </c>
      <c r="G3118" t="s">
        <v>210</v>
      </c>
      <c r="H3118" t="s">
        <v>39</v>
      </c>
      <c r="I3118" s="1">
        <v>41844</v>
      </c>
      <c r="J3118" t="s">
        <v>71</v>
      </c>
      <c r="K3118" t="s">
        <v>40</v>
      </c>
      <c r="L3118" t="s">
        <v>210</v>
      </c>
      <c r="M3118" t="s">
        <v>210</v>
      </c>
      <c r="N3118" t="s">
        <v>21</v>
      </c>
      <c r="P3118" t="s">
        <v>23</v>
      </c>
      <c r="Q3118" t="str">
        <f>IF(COUNTIF(Table2[type_of_injury],Table2[[#This Row],[type_of_injury]])&lt;40,"other",Table2[[#This Row],[type_of_injury]])</f>
        <v>gunfire</v>
      </c>
      <c r="R3118" t="str" cm="1">
        <f t="array" ref="R3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19" spans="1:18" x14ac:dyDescent="0.35">
      <c r="A3119" t="s">
        <v>3610</v>
      </c>
      <c r="B3119" s="1">
        <v>41842</v>
      </c>
      <c r="C3119">
        <v>44</v>
      </c>
      <c r="D3119" t="str" cm="1">
        <f t="array" ref="D3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119" t="s">
        <v>16</v>
      </c>
      <c r="F3119" t="s">
        <v>565</v>
      </c>
      <c r="G3119" t="s">
        <v>222</v>
      </c>
      <c r="H3119" t="s">
        <v>39</v>
      </c>
      <c r="I3119" s="1">
        <v>41842</v>
      </c>
      <c r="J3119" t="s">
        <v>20</v>
      </c>
      <c r="K3119" t="s">
        <v>40</v>
      </c>
      <c r="L3119" t="s">
        <v>1177</v>
      </c>
      <c r="M3119" t="s">
        <v>222</v>
      </c>
      <c r="N3119" t="s">
        <v>21</v>
      </c>
      <c r="O3119" t="s">
        <v>35</v>
      </c>
      <c r="P3119" t="s">
        <v>23</v>
      </c>
      <c r="Q3119" t="str">
        <f>IF(COUNTIF(Table2[type_of_injury],Table2[[#This Row],[type_of_injury]])&lt;40,"other",Table2[[#This Row],[type_of_injury]])</f>
        <v>gunfire</v>
      </c>
      <c r="R3119" t="str" cm="1">
        <f t="array" ref="R3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0" spans="1:18" x14ac:dyDescent="0.35">
      <c r="A3120" t="s">
        <v>3611</v>
      </c>
      <c r="B3120" s="1">
        <v>41842</v>
      </c>
      <c r="C3120">
        <v>20</v>
      </c>
      <c r="D3120" t="str" cm="1">
        <f t="array" ref="D3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20" t="s">
        <v>16</v>
      </c>
      <c r="F3120" t="s">
        <v>737</v>
      </c>
      <c r="G3120" t="s">
        <v>218</v>
      </c>
      <c r="H3120" t="s">
        <v>39</v>
      </c>
      <c r="I3120" s="1">
        <v>41842</v>
      </c>
      <c r="J3120" t="s">
        <v>20</v>
      </c>
      <c r="K3120" t="s">
        <v>204</v>
      </c>
      <c r="L3120" t="s">
        <v>737</v>
      </c>
      <c r="M3120" t="s">
        <v>218</v>
      </c>
      <c r="N3120" t="s">
        <v>21</v>
      </c>
      <c r="O3120" t="s">
        <v>35</v>
      </c>
      <c r="P3120" t="s">
        <v>23</v>
      </c>
      <c r="Q3120" t="str">
        <f>IF(COUNTIF(Table2[type_of_injury],Table2[[#This Row],[type_of_injury]])&lt;40,"other",Table2[[#This Row],[type_of_injury]])</f>
        <v>gunfire</v>
      </c>
      <c r="R3120" t="str" cm="1">
        <f t="array" ref="R3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1" spans="1:18" x14ac:dyDescent="0.35">
      <c r="A3121" t="s">
        <v>3612</v>
      </c>
      <c r="B3121" s="1">
        <v>41842</v>
      </c>
      <c r="C3121">
        <v>21</v>
      </c>
      <c r="D3121" t="str" cm="1">
        <f t="array" ref="D3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21" t="s">
        <v>16</v>
      </c>
      <c r="F3121" t="s">
        <v>737</v>
      </c>
      <c r="G3121" t="s">
        <v>218</v>
      </c>
      <c r="H3121" t="s">
        <v>39</v>
      </c>
      <c r="I3121" s="1">
        <v>41842</v>
      </c>
      <c r="J3121" t="s">
        <v>20</v>
      </c>
      <c r="K3121" t="s">
        <v>204</v>
      </c>
      <c r="L3121" t="s">
        <v>737</v>
      </c>
      <c r="M3121" t="s">
        <v>218</v>
      </c>
      <c r="N3121" t="s">
        <v>21</v>
      </c>
      <c r="O3121" t="s">
        <v>35</v>
      </c>
      <c r="P3121" t="s">
        <v>23</v>
      </c>
      <c r="Q3121" t="str">
        <f>IF(COUNTIF(Table2[type_of_injury],Table2[[#This Row],[type_of_injury]])&lt;40,"other",Table2[[#This Row],[type_of_injury]])</f>
        <v>gunfire</v>
      </c>
      <c r="R3121" t="str" cm="1">
        <f t="array" ref="R3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2" spans="1:18" x14ac:dyDescent="0.35">
      <c r="A3122" t="s">
        <v>3613</v>
      </c>
      <c r="B3122" s="1">
        <v>41842</v>
      </c>
      <c r="C3122">
        <v>23</v>
      </c>
      <c r="D3122" t="str" cm="1">
        <f t="array" ref="D3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22" t="s">
        <v>16</v>
      </c>
      <c r="F3122" t="s">
        <v>737</v>
      </c>
      <c r="G3122" t="s">
        <v>218</v>
      </c>
      <c r="H3122" t="s">
        <v>39</v>
      </c>
      <c r="I3122" s="1">
        <v>41842</v>
      </c>
      <c r="J3122" t="s">
        <v>20</v>
      </c>
      <c r="K3122" t="s">
        <v>204</v>
      </c>
      <c r="L3122" t="s">
        <v>737</v>
      </c>
      <c r="M3122" t="s">
        <v>218</v>
      </c>
      <c r="N3122" t="s">
        <v>21</v>
      </c>
      <c r="O3122" t="s">
        <v>35</v>
      </c>
      <c r="P3122" t="s">
        <v>23</v>
      </c>
      <c r="Q3122" t="str">
        <f>IF(COUNTIF(Table2[type_of_injury],Table2[[#This Row],[type_of_injury]])&lt;40,"other",Table2[[#This Row],[type_of_injury]])</f>
        <v>gunfire</v>
      </c>
      <c r="R3122" t="str" cm="1">
        <f t="array" ref="R3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3" spans="1:18" x14ac:dyDescent="0.35">
      <c r="A3123" t="s">
        <v>3614</v>
      </c>
      <c r="B3123" s="1">
        <v>41842</v>
      </c>
      <c r="C3123">
        <v>20</v>
      </c>
      <c r="D3123" t="str" cm="1">
        <f t="array" ref="D3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23" t="s">
        <v>16</v>
      </c>
      <c r="F3123" t="s">
        <v>210</v>
      </c>
      <c r="G3123" t="s">
        <v>210</v>
      </c>
      <c r="H3123" t="s">
        <v>39</v>
      </c>
      <c r="I3123" s="1">
        <v>41842</v>
      </c>
      <c r="J3123" t="s">
        <v>20</v>
      </c>
      <c r="K3123" t="s">
        <v>40</v>
      </c>
      <c r="L3123" t="s">
        <v>235</v>
      </c>
      <c r="M3123" t="s">
        <v>210</v>
      </c>
      <c r="N3123" t="s">
        <v>21</v>
      </c>
      <c r="O3123" t="s">
        <v>35</v>
      </c>
      <c r="P3123" t="s">
        <v>23</v>
      </c>
      <c r="Q3123" t="str">
        <f>IF(COUNTIF(Table2[type_of_injury],Table2[[#This Row],[type_of_injury]])&lt;40,"other",Table2[[#This Row],[type_of_injury]])</f>
        <v>gunfire</v>
      </c>
      <c r="R3123" t="str" cm="1">
        <f t="array" ref="R3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4" spans="1:18" x14ac:dyDescent="0.35">
      <c r="A3124" t="s">
        <v>3615</v>
      </c>
      <c r="B3124" s="1">
        <v>41842</v>
      </c>
      <c r="C3124">
        <v>16</v>
      </c>
      <c r="D3124" t="str" cm="1">
        <f t="array" ref="D3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24" t="s">
        <v>16</v>
      </c>
      <c r="F3124" t="s">
        <v>210</v>
      </c>
      <c r="G3124" t="s">
        <v>210</v>
      </c>
      <c r="H3124" t="s">
        <v>39</v>
      </c>
      <c r="I3124" s="1">
        <v>41842</v>
      </c>
      <c r="J3124" t="s">
        <v>20</v>
      </c>
      <c r="K3124" t="s">
        <v>40</v>
      </c>
      <c r="L3124" t="s">
        <v>235</v>
      </c>
      <c r="M3124" t="s">
        <v>210</v>
      </c>
      <c r="N3124" t="s">
        <v>21</v>
      </c>
      <c r="O3124" t="s">
        <v>35</v>
      </c>
      <c r="P3124" t="s">
        <v>23</v>
      </c>
      <c r="Q3124" t="str">
        <f>IF(COUNTIF(Table2[type_of_injury],Table2[[#This Row],[type_of_injury]])&lt;40,"other",Table2[[#This Row],[type_of_injury]])</f>
        <v>gunfire</v>
      </c>
      <c r="R3124" t="str" cm="1">
        <f t="array" ref="R3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5" spans="1:18" x14ac:dyDescent="0.35">
      <c r="A3125" t="s">
        <v>3616</v>
      </c>
      <c r="B3125" s="1">
        <v>41842</v>
      </c>
      <c r="C3125">
        <v>53</v>
      </c>
      <c r="D3125" t="str" cm="1">
        <f t="array" ref="D3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125" t="s">
        <v>16</v>
      </c>
      <c r="F3125" t="s">
        <v>210</v>
      </c>
      <c r="G3125" t="s">
        <v>210</v>
      </c>
      <c r="H3125" t="s">
        <v>39</v>
      </c>
      <c r="I3125" s="1">
        <v>41842</v>
      </c>
      <c r="J3125" t="s">
        <v>71</v>
      </c>
      <c r="K3125" t="s">
        <v>40</v>
      </c>
      <c r="L3125" t="s">
        <v>210</v>
      </c>
      <c r="M3125" t="s">
        <v>210</v>
      </c>
      <c r="N3125" t="s">
        <v>21</v>
      </c>
      <c r="O3125" t="s">
        <v>585</v>
      </c>
      <c r="P3125" t="s">
        <v>23</v>
      </c>
      <c r="Q3125" t="str">
        <f>IF(COUNTIF(Table2[type_of_injury],Table2[[#This Row],[type_of_injury]])&lt;40,"other",Table2[[#This Row],[type_of_injury]])</f>
        <v>gunfire</v>
      </c>
      <c r="R3125" t="str" cm="1">
        <f t="array" ref="R3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6" spans="1:18" x14ac:dyDescent="0.35">
      <c r="A3126" t="s">
        <v>3617</v>
      </c>
      <c r="B3126" s="1">
        <v>41842</v>
      </c>
      <c r="C3126">
        <v>24</v>
      </c>
      <c r="D3126" t="str" cm="1">
        <f t="array" ref="D3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26" t="s">
        <v>16</v>
      </c>
      <c r="F3126" t="s">
        <v>37</v>
      </c>
      <c r="G3126" t="s">
        <v>38</v>
      </c>
      <c r="H3126" t="s">
        <v>39</v>
      </c>
      <c r="I3126" s="1">
        <v>41842</v>
      </c>
      <c r="J3126" t="s">
        <v>20</v>
      </c>
      <c r="K3126" t="s">
        <v>204</v>
      </c>
      <c r="L3126" t="s">
        <v>225</v>
      </c>
      <c r="M3126" t="s">
        <v>38</v>
      </c>
      <c r="N3126" t="s">
        <v>21</v>
      </c>
      <c r="P3126" t="s">
        <v>23</v>
      </c>
      <c r="Q3126" t="str">
        <f>IF(COUNTIF(Table2[type_of_injury],Table2[[#This Row],[type_of_injury]])&lt;40,"other",Table2[[#This Row],[type_of_injury]])</f>
        <v>gunfire</v>
      </c>
      <c r="R3126" t="str" cm="1">
        <f t="array" ref="R3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7" spans="1:18" x14ac:dyDescent="0.35">
      <c r="A3127" t="s">
        <v>3618</v>
      </c>
      <c r="B3127" s="1">
        <v>41842</v>
      </c>
      <c r="C3127">
        <v>30</v>
      </c>
      <c r="D3127" t="str" cm="1">
        <f t="array" ref="D3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27" t="s">
        <v>16</v>
      </c>
      <c r="F3127" t="s">
        <v>891</v>
      </c>
      <c r="G3127" t="s">
        <v>218</v>
      </c>
      <c r="H3127" t="s">
        <v>39</v>
      </c>
      <c r="I3127" s="1">
        <v>41842</v>
      </c>
      <c r="J3127" t="s">
        <v>20</v>
      </c>
      <c r="K3127" t="s">
        <v>204</v>
      </c>
      <c r="L3127" t="s">
        <v>891</v>
      </c>
      <c r="M3127" t="s">
        <v>218</v>
      </c>
      <c r="N3127" t="s">
        <v>21</v>
      </c>
      <c r="O3127" t="s">
        <v>35</v>
      </c>
      <c r="P3127" t="s">
        <v>23</v>
      </c>
      <c r="Q3127" t="str">
        <f>IF(COUNTIF(Table2[type_of_injury],Table2[[#This Row],[type_of_injury]])&lt;40,"other",Table2[[#This Row],[type_of_injury]])</f>
        <v>gunfire</v>
      </c>
      <c r="R3127" t="str" cm="1">
        <f t="array" ref="R3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8" spans="1:18" x14ac:dyDescent="0.35">
      <c r="A3128" t="s">
        <v>3619</v>
      </c>
      <c r="B3128" s="1">
        <v>41842</v>
      </c>
      <c r="C3128">
        <v>55</v>
      </c>
      <c r="D3128" t="str" cm="1">
        <f t="array" ref="D3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128" t="s">
        <v>16</v>
      </c>
      <c r="F3128" t="s">
        <v>37</v>
      </c>
      <c r="G3128" t="s">
        <v>38</v>
      </c>
      <c r="H3128" t="s">
        <v>39</v>
      </c>
      <c r="I3128" s="1">
        <v>41842</v>
      </c>
      <c r="J3128" t="s">
        <v>20</v>
      </c>
      <c r="K3128" t="s">
        <v>40</v>
      </c>
      <c r="L3128" t="s">
        <v>225</v>
      </c>
      <c r="M3128" t="s">
        <v>38</v>
      </c>
      <c r="N3128" t="s">
        <v>21</v>
      </c>
      <c r="P3128" t="s">
        <v>23</v>
      </c>
      <c r="Q3128" t="str">
        <f>IF(COUNTIF(Table2[type_of_injury],Table2[[#This Row],[type_of_injury]])&lt;40,"other",Table2[[#This Row],[type_of_injury]])</f>
        <v>gunfire</v>
      </c>
      <c r="R3128" t="str" cm="1">
        <f t="array" ref="R3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29" spans="1:18" x14ac:dyDescent="0.35">
      <c r="A3129" t="s">
        <v>3620</v>
      </c>
      <c r="B3129" s="1">
        <v>41842</v>
      </c>
      <c r="C3129">
        <v>25</v>
      </c>
      <c r="D3129" t="str" cm="1">
        <f t="array" ref="D3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29" t="s">
        <v>16</v>
      </c>
      <c r="F3129" t="s">
        <v>593</v>
      </c>
      <c r="G3129" t="s">
        <v>222</v>
      </c>
      <c r="H3129" t="s">
        <v>39</v>
      </c>
      <c r="I3129" s="1">
        <v>41842</v>
      </c>
      <c r="J3129" t="s">
        <v>20</v>
      </c>
      <c r="K3129" t="s">
        <v>204</v>
      </c>
      <c r="L3129" t="s">
        <v>593</v>
      </c>
      <c r="M3129" t="s">
        <v>222</v>
      </c>
      <c r="N3129" t="s">
        <v>21</v>
      </c>
      <c r="O3129" t="s">
        <v>585</v>
      </c>
      <c r="P3129" t="s">
        <v>23</v>
      </c>
      <c r="Q3129" t="str">
        <f>IF(COUNTIF(Table2[type_of_injury],Table2[[#This Row],[type_of_injury]])&lt;40,"other",Table2[[#This Row],[type_of_injury]])</f>
        <v>gunfire</v>
      </c>
      <c r="R3129" t="str" cm="1">
        <f t="array" ref="R3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0" spans="1:18" x14ac:dyDescent="0.35">
      <c r="A3130" t="s">
        <v>3621</v>
      </c>
      <c r="B3130" s="1">
        <v>41842</v>
      </c>
      <c r="C3130">
        <v>22</v>
      </c>
      <c r="D3130" t="str" cm="1">
        <f t="array" ref="D3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30" t="s">
        <v>16</v>
      </c>
      <c r="F3130" t="s">
        <v>41</v>
      </c>
      <c r="G3130" t="s">
        <v>41</v>
      </c>
      <c r="H3130" t="s">
        <v>39</v>
      </c>
      <c r="I3130" s="1">
        <v>41842</v>
      </c>
      <c r="J3130" t="s">
        <v>20</v>
      </c>
      <c r="K3130" t="s">
        <v>204</v>
      </c>
      <c r="L3130" t="s">
        <v>41</v>
      </c>
      <c r="M3130" t="s">
        <v>41</v>
      </c>
      <c r="N3130" t="s">
        <v>21</v>
      </c>
      <c r="O3130" t="s">
        <v>35</v>
      </c>
      <c r="P3130" t="s">
        <v>23</v>
      </c>
      <c r="Q3130" t="str">
        <f>IF(COUNTIF(Table2[type_of_injury],Table2[[#This Row],[type_of_injury]])&lt;40,"other",Table2[[#This Row],[type_of_injury]])</f>
        <v>gunfire</v>
      </c>
      <c r="R3130" t="str" cm="1">
        <f t="array" ref="R3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1" spans="1:18" x14ac:dyDescent="0.35">
      <c r="A3131" t="s">
        <v>3622</v>
      </c>
      <c r="B3131" s="1">
        <v>41842</v>
      </c>
      <c r="C3131">
        <v>72</v>
      </c>
      <c r="D3131" t="str" cm="1">
        <f t="array" ref="D3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131" t="s">
        <v>16</v>
      </c>
      <c r="F3131" t="s">
        <v>37</v>
      </c>
      <c r="G3131" t="s">
        <v>38</v>
      </c>
      <c r="H3131" t="s">
        <v>39</v>
      </c>
      <c r="I3131" s="1">
        <v>41842</v>
      </c>
      <c r="J3131" t="s">
        <v>71</v>
      </c>
      <c r="K3131" t="s">
        <v>40</v>
      </c>
      <c r="L3131" t="s">
        <v>225</v>
      </c>
      <c r="M3131" t="s">
        <v>38</v>
      </c>
      <c r="N3131" t="s">
        <v>21</v>
      </c>
      <c r="P3131" t="s">
        <v>23</v>
      </c>
      <c r="Q3131" t="str">
        <f>IF(COUNTIF(Table2[type_of_injury],Table2[[#This Row],[type_of_injury]])&lt;40,"other",Table2[[#This Row],[type_of_injury]])</f>
        <v>gunfire</v>
      </c>
      <c r="R3131" t="str" cm="1">
        <f t="array" ref="R3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2" spans="1:18" x14ac:dyDescent="0.35">
      <c r="A3132" t="s">
        <v>3623</v>
      </c>
      <c r="B3132" s="1">
        <v>41842</v>
      </c>
      <c r="C3132">
        <v>33</v>
      </c>
      <c r="D3132" t="str" cm="1">
        <f t="array" ref="D3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32" t="s">
        <v>16</v>
      </c>
      <c r="F3132" t="s">
        <v>1365</v>
      </c>
      <c r="G3132" t="s">
        <v>218</v>
      </c>
      <c r="H3132" t="s">
        <v>39</v>
      </c>
      <c r="I3132" s="1">
        <v>41842</v>
      </c>
      <c r="J3132" t="s">
        <v>20</v>
      </c>
      <c r="K3132" t="s">
        <v>204</v>
      </c>
      <c r="L3132" t="s">
        <v>1365</v>
      </c>
      <c r="M3132" t="s">
        <v>218</v>
      </c>
      <c r="N3132" t="s">
        <v>21</v>
      </c>
      <c r="O3132" t="s">
        <v>35</v>
      </c>
      <c r="P3132" t="s">
        <v>23</v>
      </c>
      <c r="Q3132" t="str">
        <f>IF(COUNTIF(Table2[type_of_injury],Table2[[#This Row],[type_of_injury]])&lt;40,"other",Table2[[#This Row],[type_of_injury]])</f>
        <v>gunfire</v>
      </c>
      <c r="R3132" t="str" cm="1">
        <f t="array" ref="R3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3" spans="1:18" x14ac:dyDescent="0.35">
      <c r="A3133" t="s">
        <v>3624</v>
      </c>
      <c r="B3133" s="1">
        <v>41842</v>
      </c>
      <c r="C3133">
        <v>23</v>
      </c>
      <c r="D3133" t="str" cm="1">
        <f t="array" ref="D3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33" t="s">
        <v>16</v>
      </c>
      <c r="F3133" t="s">
        <v>1365</v>
      </c>
      <c r="G3133" t="s">
        <v>218</v>
      </c>
      <c r="H3133" t="s">
        <v>39</v>
      </c>
      <c r="I3133" s="1">
        <v>41842</v>
      </c>
      <c r="J3133" t="s">
        <v>20</v>
      </c>
      <c r="K3133" t="s">
        <v>40</v>
      </c>
      <c r="L3133" t="s">
        <v>1365</v>
      </c>
      <c r="M3133" t="s">
        <v>218</v>
      </c>
      <c r="N3133" t="s">
        <v>21</v>
      </c>
      <c r="O3133" t="s">
        <v>35</v>
      </c>
      <c r="P3133" t="s">
        <v>23</v>
      </c>
      <c r="Q3133" t="str">
        <f>IF(COUNTIF(Table2[type_of_injury],Table2[[#This Row],[type_of_injury]])&lt;40,"other",Table2[[#This Row],[type_of_injury]])</f>
        <v>gunfire</v>
      </c>
      <c r="R3133" t="str" cm="1">
        <f t="array" ref="R3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4" spans="1:18" x14ac:dyDescent="0.35">
      <c r="A3134" t="s">
        <v>3625</v>
      </c>
      <c r="B3134" s="1">
        <v>41842</v>
      </c>
      <c r="C3134">
        <v>38</v>
      </c>
      <c r="D3134" t="str" cm="1">
        <f t="array" ref="D3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34" t="s">
        <v>16</v>
      </c>
      <c r="F3134" t="s">
        <v>37</v>
      </c>
      <c r="G3134" t="s">
        <v>38</v>
      </c>
      <c r="H3134" t="s">
        <v>39</v>
      </c>
      <c r="I3134" s="1">
        <v>41842</v>
      </c>
      <c r="J3134" t="s">
        <v>20</v>
      </c>
      <c r="K3134" t="s">
        <v>40</v>
      </c>
      <c r="L3134" t="s">
        <v>41</v>
      </c>
      <c r="M3134" t="s">
        <v>41</v>
      </c>
      <c r="N3134" t="s">
        <v>21</v>
      </c>
      <c r="O3134" t="s">
        <v>35</v>
      </c>
      <c r="P3134" t="s">
        <v>23</v>
      </c>
      <c r="Q3134" t="str">
        <f>IF(COUNTIF(Table2[type_of_injury],Table2[[#This Row],[type_of_injury]])&lt;40,"other",Table2[[#This Row],[type_of_injury]])</f>
        <v>gunfire</v>
      </c>
      <c r="R3134" t="str" cm="1">
        <f t="array" ref="R3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5" spans="1:18" x14ac:dyDescent="0.35">
      <c r="A3135" t="s">
        <v>3626</v>
      </c>
      <c r="B3135" s="1">
        <v>41842</v>
      </c>
      <c r="C3135">
        <v>39</v>
      </c>
      <c r="D3135" t="str" cm="1">
        <f t="array" ref="D3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35" t="s">
        <v>16</v>
      </c>
      <c r="F3135" t="s">
        <v>37</v>
      </c>
      <c r="G3135" t="s">
        <v>38</v>
      </c>
      <c r="H3135" t="s">
        <v>39</v>
      </c>
      <c r="I3135" s="1">
        <v>41842</v>
      </c>
      <c r="J3135" t="s">
        <v>20</v>
      </c>
      <c r="K3135" t="s">
        <v>560</v>
      </c>
      <c r="L3135" t="s">
        <v>41</v>
      </c>
      <c r="M3135" t="s">
        <v>41</v>
      </c>
      <c r="N3135" t="s">
        <v>21</v>
      </c>
      <c r="O3135" t="s">
        <v>35</v>
      </c>
      <c r="P3135" t="s">
        <v>23</v>
      </c>
      <c r="Q3135" t="str">
        <f>IF(COUNTIF(Table2[type_of_injury],Table2[[#This Row],[type_of_injury]])&lt;40,"other",Table2[[#This Row],[type_of_injury]])</f>
        <v>gunfire</v>
      </c>
      <c r="R3135" t="str" cm="1">
        <f t="array" ref="R3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6" spans="1:18" x14ac:dyDescent="0.35">
      <c r="A3136" t="s">
        <v>3627</v>
      </c>
      <c r="B3136" s="1">
        <v>41842</v>
      </c>
      <c r="C3136">
        <v>6</v>
      </c>
      <c r="D3136" t="str" cm="1">
        <f t="array" ref="D3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136" t="s">
        <v>16</v>
      </c>
      <c r="F3136" t="s">
        <v>217</v>
      </c>
      <c r="G3136" t="s">
        <v>218</v>
      </c>
      <c r="H3136" t="s">
        <v>39</v>
      </c>
      <c r="I3136" s="1">
        <v>41842</v>
      </c>
      <c r="J3136" t="s">
        <v>20</v>
      </c>
      <c r="K3136" t="s">
        <v>40</v>
      </c>
      <c r="L3136" t="s">
        <v>219</v>
      </c>
      <c r="M3136" t="s">
        <v>218</v>
      </c>
      <c r="N3136" t="s">
        <v>21</v>
      </c>
      <c r="P3136" t="s">
        <v>23</v>
      </c>
      <c r="Q3136" t="str">
        <f>IF(COUNTIF(Table2[type_of_injury],Table2[[#This Row],[type_of_injury]])&lt;40,"other",Table2[[#This Row],[type_of_injury]])</f>
        <v>gunfire</v>
      </c>
      <c r="R3136" t="str" cm="1">
        <f t="array" ref="R3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7" spans="1:18" x14ac:dyDescent="0.35">
      <c r="A3137" t="s">
        <v>3628</v>
      </c>
      <c r="B3137" s="1">
        <v>41842</v>
      </c>
      <c r="D3137" t="str" cm="1">
        <f t="array" ref="D3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3137" t="s">
        <v>16</v>
      </c>
      <c r="F3137" t="s">
        <v>593</v>
      </c>
      <c r="G3137" t="s">
        <v>222</v>
      </c>
      <c r="H3137" t="s">
        <v>39</v>
      </c>
      <c r="I3137" s="1">
        <v>41842</v>
      </c>
      <c r="J3137" t="s">
        <v>20</v>
      </c>
      <c r="K3137" t="s">
        <v>40</v>
      </c>
      <c r="L3137" t="s">
        <v>593</v>
      </c>
      <c r="M3137" t="s">
        <v>222</v>
      </c>
      <c r="N3137" t="s">
        <v>21</v>
      </c>
      <c r="O3137" t="s">
        <v>585</v>
      </c>
      <c r="P3137" t="s">
        <v>23</v>
      </c>
      <c r="Q3137" t="str">
        <f>IF(COUNTIF(Table2[type_of_injury],Table2[[#This Row],[type_of_injury]])&lt;40,"other",Table2[[#This Row],[type_of_injury]])</f>
        <v>gunfire</v>
      </c>
      <c r="R3137" t="str" cm="1">
        <f t="array" ref="R3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8" spans="1:18" x14ac:dyDescent="0.35">
      <c r="A3138" t="s">
        <v>3629</v>
      </c>
      <c r="B3138" s="1">
        <v>41842</v>
      </c>
      <c r="C3138">
        <v>27</v>
      </c>
      <c r="D3138" t="str" cm="1">
        <f t="array" ref="D3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38" t="s">
        <v>16</v>
      </c>
      <c r="F3138" t="s">
        <v>593</v>
      </c>
      <c r="G3138" t="s">
        <v>222</v>
      </c>
      <c r="H3138" t="s">
        <v>39</v>
      </c>
      <c r="I3138" s="1">
        <v>41842</v>
      </c>
      <c r="J3138" t="s">
        <v>20</v>
      </c>
      <c r="K3138" t="s">
        <v>40</v>
      </c>
      <c r="L3138" t="s">
        <v>593</v>
      </c>
      <c r="M3138" t="s">
        <v>222</v>
      </c>
      <c r="N3138" t="s">
        <v>21</v>
      </c>
      <c r="O3138" t="s">
        <v>585</v>
      </c>
      <c r="P3138" t="s">
        <v>23</v>
      </c>
      <c r="Q3138" t="str">
        <f>IF(COUNTIF(Table2[type_of_injury],Table2[[#This Row],[type_of_injury]])&lt;40,"other",Table2[[#This Row],[type_of_injury]])</f>
        <v>gunfire</v>
      </c>
      <c r="R3138" t="str" cm="1">
        <f t="array" ref="R3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39" spans="1:18" x14ac:dyDescent="0.35">
      <c r="A3139" t="s">
        <v>3630</v>
      </c>
      <c r="B3139" s="1">
        <v>41842</v>
      </c>
      <c r="C3139">
        <v>8</v>
      </c>
      <c r="D3139" t="str" cm="1">
        <f t="array" ref="D3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139" t="s">
        <v>16</v>
      </c>
      <c r="F3139" t="s">
        <v>593</v>
      </c>
      <c r="G3139" t="s">
        <v>222</v>
      </c>
      <c r="H3139" t="s">
        <v>39</v>
      </c>
      <c r="I3139" s="1">
        <v>41842</v>
      </c>
      <c r="J3139" t="s">
        <v>71</v>
      </c>
      <c r="K3139" t="s">
        <v>40</v>
      </c>
      <c r="L3139" t="s">
        <v>593</v>
      </c>
      <c r="M3139" t="s">
        <v>222</v>
      </c>
      <c r="N3139" t="s">
        <v>21</v>
      </c>
      <c r="O3139" t="s">
        <v>585</v>
      </c>
      <c r="P3139" t="s">
        <v>23</v>
      </c>
      <c r="Q3139" t="str">
        <f>IF(COUNTIF(Table2[type_of_injury],Table2[[#This Row],[type_of_injury]])&lt;40,"other",Table2[[#This Row],[type_of_injury]])</f>
        <v>gunfire</v>
      </c>
      <c r="R3139" t="str" cm="1">
        <f t="array" ref="R3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0" spans="1:18" x14ac:dyDescent="0.35">
      <c r="A3140" t="s">
        <v>3631</v>
      </c>
      <c r="B3140" s="1">
        <v>41842</v>
      </c>
      <c r="C3140">
        <v>61</v>
      </c>
      <c r="D3140" t="str" cm="1">
        <f t="array" ref="D3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140" t="s">
        <v>16</v>
      </c>
      <c r="F3140" t="s">
        <v>221</v>
      </c>
      <c r="G3140" t="s">
        <v>222</v>
      </c>
      <c r="H3140" t="s">
        <v>39</v>
      </c>
      <c r="I3140" s="1">
        <v>41842</v>
      </c>
      <c r="J3140" t="s">
        <v>71</v>
      </c>
      <c r="K3140" t="s">
        <v>40</v>
      </c>
      <c r="L3140" t="s">
        <v>221</v>
      </c>
      <c r="M3140" t="s">
        <v>222</v>
      </c>
      <c r="N3140" t="s">
        <v>21</v>
      </c>
      <c r="P3140" t="s">
        <v>23</v>
      </c>
      <c r="Q3140" t="str">
        <f>IF(COUNTIF(Table2[type_of_injury],Table2[[#This Row],[type_of_injury]])&lt;40,"other",Table2[[#This Row],[type_of_injury]])</f>
        <v>gunfire</v>
      </c>
      <c r="R3140" t="str" cm="1">
        <f t="array" ref="R3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1" spans="1:18" x14ac:dyDescent="0.35">
      <c r="A3141" t="s">
        <v>3632</v>
      </c>
      <c r="B3141" s="1">
        <v>41842</v>
      </c>
      <c r="C3141">
        <v>20</v>
      </c>
      <c r="D3141" t="str" cm="1">
        <f t="array" ref="D3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41" t="s">
        <v>16</v>
      </c>
      <c r="F3141" t="s">
        <v>215</v>
      </c>
      <c r="G3141" t="s">
        <v>41</v>
      </c>
      <c r="H3141" t="s">
        <v>39</v>
      </c>
      <c r="I3141" s="1">
        <v>41844</v>
      </c>
      <c r="J3141" t="s">
        <v>71</v>
      </c>
      <c r="K3141" t="s">
        <v>40</v>
      </c>
      <c r="L3141" t="s">
        <v>215</v>
      </c>
      <c r="M3141" t="s">
        <v>41</v>
      </c>
      <c r="N3141" t="s">
        <v>21</v>
      </c>
      <c r="P3141" t="s">
        <v>23</v>
      </c>
      <c r="Q3141" t="str">
        <f>IF(COUNTIF(Table2[type_of_injury],Table2[[#This Row],[type_of_injury]])&lt;40,"other",Table2[[#This Row],[type_of_injury]])</f>
        <v>gunfire</v>
      </c>
      <c r="R3141" t="str" cm="1">
        <f t="array" ref="R3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2" spans="1:18" x14ac:dyDescent="0.35">
      <c r="A3142" t="s">
        <v>3633</v>
      </c>
      <c r="B3142" s="1">
        <v>41842</v>
      </c>
      <c r="C3142">
        <v>22</v>
      </c>
      <c r="D3142" t="str" cm="1">
        <f t="array" ref="D3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42" t="s">
        <v>16</v>
      </c>
      <c r="F3142" t="s">
        <v>215</v>
      </c>
      <c r="G3142" t="s">
        <v>41</v>
      </c>
      <c r="H3142" t="s">
        <v>39</v>
      </c>
      <c r="I3142" s="1">
        <v>41842</v>
      </c>
      <c r="J3142" t="s">
        <v>20</v>
      </c>
      <c r="K3142" t="s">
        <v>204</v>
      </c>
      <c r="L3142" t="s">
        <v>215</v>
      </c>
      <c r="M3142" t="s">
        <v>41</v>
      </c>
      <c r="N3142" t="s">
        <v>21</v>
      </c>
      <c r="P3142" t="s">
        <v>23</v>
      </c>
      <c r="Q3142" t="str">
        <f>IF(COUNTIF(Table2[type_of_injury],Table2[[#This Row],[type_of_injury]])&lt;40,"other",Table2[[#This Row],[type_of_injury]])</f>
        <v>gunfire</v>
      </c>
      <c r="R3142" t="str" cm="1">
        <f t="array" ref="R3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3" spans="1:18" x14ac:dyDescent="0.35">
      <c r="A3143" t="s">
        <v>3634</v>
      </c>
      <c r="B3143" s="1">
        <v>41842</v>
      </c>
      <c r="C3143">
        <v>29</v>
      </c>
      <c r="D3143" t="str" cm="1">
        <f t="array" ref="D3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43" t="s">
        <v>16</v>
      </c>
      <c r="F3143" t="s">
        <v>878</v>
      </c>
      <c r="G3143" t="s">
        <v>38</v>
      </c>
      <c r="H3143" t="s">
        <v>39</v>
      </c>
      <c r="I3143" s="1">
        <v>41842</v>
      </c>
      <c r="J3143" t="s">
        <v>20</v>
      </c>
      <c r="K3143" t="s">
        <v>204</v>
      </c>
      <c r="L3143" t="s">
        <v>225</v>
      </c>
      <c r="M3143" t="s">
        <v>38</v>
      </c>
      <c r="N3143" t="s">
        <v>21</v>
      </c>
      <c r="O3143" t="s">
        <v>35</v>
      </c>
      <c r="P3143" t="s">
        <v>23</v>
      </c>
      <c r="Q3143" t="str">
        <f>IF(COUNTIF(Table2[type_of_injury],Table2[[#This Row],[type_of_injury]])&lt;40,"other",Table2[[#This Row],[type_of_injury]])</f>
        <v>gunfire</v>
      </c>
      <c r="R3143" t="str" cm="1">
        <f t="array" ref="R3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4" spans="1:18" x14ac:dyDescent="0.35">
      <c r="A3144" t="s">
        <v>3635</v>
      </c>
      <c r="B3144" s="1">
        <v>41842</v>
      </c>
      <c r="C3144">
        <v>24</v>
      </c>
      <c r="D3144" t="str" cm="1">
        <f t="array" ref="D3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44" t="s">
        <v>16</v>
      </c>
      <c r="F3144" t="s">
        <v>41</v>
      </c>
      <c r="G3144" t="s">
        <v>41</v>
      </c>
      <c r="H3144" t="s">
        <v>39</v>
      </c>
      <c r="I3144" s="1">
        <v>41842</v>
      </c>
      <c r="J3144" t="s">
        <v>20</v>
      </c>
      <c r="K3144" t="s">
        <v>204</v>
      </c>
      <c r="L3144" t="s">
        <v>232</v>
      </c>
      <c r="M3144" t="s">
        <v>41</v>
      </c>
      <c r="N3144" t="s">
        <v>21</v>
      </c>
      <c r="P3144" t="s">
        <v>23</v>
      </c>
      <c r="Q3144" t="str">
        <f>IF(COUNTIF(Table2[type_of_injury],Table2[[#This Row],[type_of_injury]])&lt;40,"other",Table2[[#This Row],[type_of_injury]])</f>
        <v>gunfire</v>
      </c>
      <c r="R3144" t="str" cm="1">
        <f t="array" ref="R3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5" spans="1:18" x14ac:dyDescent="0.35">
      <c r="A3145" t="s">
        <v>3636</v>
      </c>
      <c r="B3145" s="1">
        <v>41842</v>
      </c>
      <c r="C3145">
        <v>17</v>
      </c>
      <c r="D3145" t="str" cm="1">
        <f t="array" ref="D3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45" t="s">
        <v>16</v>
      </c>
      <c r="F3145" t="s">
        <v>41</v>
      </c>
      <c r="G3145" t="s">
        <v>41</v>
      </c>
      <c r="H3145" t="s">
        <v>39</v>
      </c>
      <c r="I3145" s="1">
        <v>41843</v>
      </c>
      <c r="J3145" t="s">
        <v>20</v>
      </c>
      <c r="K3145" t="s">
        <v>40</v>
      </c>
      <c r="L3145" t="s">
        <v>41</v>
      </c>
      <c r="M3145" t="s">
        <v>41</v>
      </c>
      <c r="N3145" t="s">
        <v>21</v>
      </c>
      <c r="O3145" t="s">
        <v>35</v>
      </c>
      <c r="P3145" t="s">
        <v>23</v>
      </c>
      <c r="Q3145" t="str">
        <f>IF(COUNTIF(Table2[type_of_injury],Table2[[#This Row],[type_of_injury]])&lt;40,"other",Table2[[#This Row],[type_of_injury]])</f>
        <v>gunfire</v>
      </c>
      <c r="R3145" t="str" cm="1">
        <f t="array" ref="R3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6" spans="1:18" x14ac:dyDescent="0.35">
      <c r="A3146" t="s">
        <v>3637</v>
      </c>
      <c r="B3146" s="1">
        <v>41842</v>
      </c>
      <c r="C3146">
        <v>50</v>
      </c>
      <c r="D3146" t="str" cm="1">
        <f t="array" ref="D3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146" t="s">
        <v>16</v>
      </c>
      <c r="F3146" t="s">
        <v>37</v>
      </c>
      <c r="G3146" t="s">
        <v>38</v>
      </c>
      <c r="H3146" t="s">
        <v>39</v>
      </c>
      <c r="I3146" s="1">
        <v>41842</v>
      </c>
      <c r="J3146" t="s">
        <v>71</v>
      </c>
      <c r="K3146" t="s">
        <v>40</v>
      </c>
      <c r="L3146" t="s">
        <v>225</v>
      </c>
      <c r="M3146" t="s">
        <v>38</v>
      </c>
      <c r="N3146" t="s">
        <v>21</v>
      </c>
      <c r="P3146" t="s">
        <v>23</v>
      </c>
      <c r="Q3146" t="str">
        <f>IF(COUNTIF(Table2[type_of_injury],Table2[[#This Row],[type_of_injury]])&lt;40,"other",Table2[[#This Row],[type_of_injury]])</f>
        <v>gunfire</v>
      </c>
      <c r="R3146" t="str" cm="1">
        <f t="array" ref="R3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7" spans="1:18" x14ac:dyDescent="0.35">
      <c r="A3147" t="s">
        <v>3638</v>
      </c>
      <c r="B3147" s="1">
        <v>41842</v>
      </c>
      <c r="C3147">
        <v>20</v>
      </c>
      <c r="D3147" t="str" cm="1">
        <f t="array" ref="D3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47" t="s">
        <v>16</v>
      </c>
      <c r="F3147" t="s">
        <v>242</v>
      </c>
      <c r="G3147" t="s">
        <v>41</v>
      </c>
      <c r="H3147" t="s">
        <v>39</v>
      </c>
      <c r="I3147" s="1">
        <v>41842</v>
      </c>
      <c r="J3147" t="s">
        <v>20</v>
      </c>
      <c r="K3147" t="s">
        <v>204</v>
      </c>
      <c r="L3147" t="s">
        <v>242</v>
      </c>
      <c r="M3147" t="s">
        <v>41</v>
      </c>
      <c r="N3147" t="s">
        <v>21</v>
      </c>
      <c r="P3147" t="s">
        <v>23</v>
      </c>
      <c r="Q3147" t="str">
        <f>IF(COUNTIF(Table2[type_of_injury],Table2[[#This Row],[type_of_injury]])&lt;40,"other",Table2[[#This Row],[type_of_injury]])</f>
        <v>gunfire</v>
      </c>
      <c r="R3147" t="str" cm="1">
        <f t="array" ref="R3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8" spans="1:18" x14ac:dyDescent="0.35">
      <c r="A3148" t="s">
        <v>3639</v>
      </c>
      <c r="B3148" s="1">
        <v>41842</v>
      </c>
      <c r="C3148">
        <v>17</v>
      </c>
      <c r="D3148" t="str" cm="1">
        <f t="array" ref="D3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48" t="s">
        <v>16</v>
      </c>
      <c r="F3148" t="s">
        <v>37</v>
      </c>
      <c r="G3148" t="s">
        <v>38</v>
      </c>
      <c r="H3148" t="s">
        <v>39</v>
      </c>
      <c r="I3148" s="1">
        <v>41842</v>
      </c>
      <c r="J3148" t="s">
        <v>20</v>
      </c>
      <c r="K3148" t="s">
        <v>40</v>
      </c>
      <c r="L3148" t="s">
        <v>225</v>
      </c>
      <c r="M3148" t="s">
        <v>38</v>
      </c>
      <c r="N3148" t="s">
        <v>21</v>
      </c>
      <c r="O3148" t="s">
        <v>35</v>
      </c>
      <c r="P3148" t="s">
        <v>23</v>
      </c>
      <c r="Q3148" t="str">
        <f>IF(COUNTIF(Table2[type_of_injury],Table2[[#This Row],[type_of_injury]])&lt;40,"other",Table2[[#This Row],[type_of_injury]])</f>
        <v>gunfire</v>
      </c>
      <c r="R3148" t="str" cm="1">
        <f t="array" ref="R3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49" spans="1:18" x14ac:dyDescent="0.35">
      <c r="A3149" t="s">
        <v>3640</v>
      </c>
      <c r="B3149" s="1">
        <v>41842</v>
      </c>
      <c r="C3149">
        <v>22</v>
      </c>
      <c r="D3149" t="str" cm="1">
        <f t="array" ref="D3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49" t="s">
        <v>16</v>
      </c>
      <c r="F3149" t="s">
        <v>580</v>
      </c>
      <c r="G3149" t="s">
        <v>41</v>
      </c>
      <c r="H3149" t="s">
        <v>39</v>
      </c>
      <c r="I3149" s="1">
        <v>41842</v>
      </c>
      <c r="J3149" t="s">
        <v>20</v>
      </c>
      <c r="K3149" t="s">
        <v>40</v>
      </c>
      <c r="L3149" t="s">
        <v>1353</v>
      </c>
      <c r="M3149" t="s">
        <v>41</v>
      </c>
      <c r="N3149" t="s">
        <v>21</v>
      </c>
      <c r="P3149" t="s">
        <v>23</v>
      </c>
      <c r="Q3149" t="str">
        <f>IF(COUNTIF(Table2[type_of_injury],Table2[[#This Row],[type_of_injury]])&lt;40,"other",Table2[[#This Row],[type_of_injury]])</f>
        <v>gunfire</v>
      </c>
      <c r="R3149" t="str" cm="1">
        <f t="array" ref="R3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0" spans="1:18" x14ac:dyDescent="0.35">
      <c r="A3150" t="s">
        <v>3641</v>
      </c>
      <c r="B3150" s="1">
        <v>41842</v>
      </c>
      <c r="C3150">
        <v>26</v>
      </c>
      <c r="D3150" t="str" cm="1">
        <f t="array" ref="D3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50" t="s">
        <v>16</v>
      </c>
      <c r="F3150" t="s">
        <v>37</v>
      </c>
      <c r="G3150" t="s">
        <v>38</v>
      </c>
      <c r="H3150" t="s">
        <v>39</v>
      </c>
      <c r="I3150" s="1">
        <v>41842</v>
      </c>
      <c r="J3150" t="s">
        <v>20</v>
      </c>
      <c r="K3150" t="s">
        <v>204</v>
      </c>
      <c r="L3150" t="s">
        <v>225</v>
      </c>
      <c r="M3150" t="s">
        <v>38</v>
      </c>
      <c r="N3150" t="s">
        <v>21</v>
      </c>
      <c r="P3150" t="s">
        <v>23</v>
      </c>
      <c r="Q3150" t="str">
        <f>IF(COUNTIF(Table2[type_of_injury],Table2[[#This Row],[type_of_injury]])&lt;40,"other",Table2[[#This Row],[type_of_injury]])</f>
        <v>gunfire</v>
      </c>
      <c r="R3150" t="str" cm="1">
        <f t="array" ref="R3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1" spans="1:18" x14ac:dyDescent="0.35">
      <c r="A3151" t="s">
        <v>3642</v>
      </c>
      <c r="B3151" s="1">
        <v>41842</v>
      </c>
      <c r="C3151">
        <v>24</v>
      </c>
      <c r="D3151" t="str" cm="1">
        <f t="array" ref="D3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51" t="s">
        <v>16</v>
      </c>
      <c r="F3151" t="s">
        <v>37</v>
      </c>
      <c r="G3151" t="s">
        <v>38</v>
      </c>
      <c r="H3151" t="s">
        <v>39</v>
      </c>
      <c r="I3151" s="1">
        <v>41842</v>
      </c>
      <c r="J3151" t="s">
        <v>20</v>
      </c>
      <c r="K3151" t="s">
        <v>204</v>
      </c>
      <c r="L3151" t="s">
        <v>225</v>
      </c>
      <c r="M3151" t="s">
        <v>38</v>
      </c>
      <c r="N3151" t="s">
        <v>21</v>
      </c>
      <c r="P3151" t="s">
        <v>23</v>
      </c>
      <c r="Q3151" t="str">
        <f>IF(COUNTIF(Table2[type_of_injury],Table2[[#This Row],[type_of_injury]])&lt;40,"other",Table2[[#This Row],[type_of_injury]])</f>
        <v>gunfire</v>
      </c>
      <c r="R3151" t="str" cm="1">
        <f t="array" ref="R3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2" spans="1:18" x14ac:dyDescent="0.35">
      <c r="A3152" t="s">
        <v>3643</v>
      </c>
      <c r="B3152" s="1">
        <v>41842</v>
      </c>
      <c r="C3152">
        <v>22</v>
      </c>
      <c r="D3152" t="str" cm="1">
        <f t="array" ref="D3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52" t="s">
        <v>16</v>
      </c>
      <c r="F3152" t="s">
        <v>37</v>
      </c>
      <c r="G3152" t="s">
        <v>38</v>
      </c>
      <c r="H3152" t="s">
        <v>39</v>
      </c>
      <c r="I3152" s="1">
        <v>41846</v>
      </c>
      <c r="J3152" t="s">
        <v>20</v>
      </c>
      <c r="K3152" t="s">
        <v>40</v>
      </c>
      <c r="L3152" t="s">
        <v>225</v>
      </c>
      <c r="M3152" t="s">
        <v>38</v>
      </c>
      <c r="N3152" t="s">
        <v>21</v>
      </c>
      <c r="O3152" t="s">
        <v>585</v>
      </c>
      <c r="P3152" t="s">
        <v>23</v>
      </c>
      <c r="Q3152" t="str">
        <f>IF(COUNTIF(Table2[type_of_injury],Table2[[#This Row],[type_of_injury]])&lt;40,"other",Table2[[#This Row],[type_of_injury]])</f>
        <v>gunfire</v>
      </c>
      <c r="R3152" t="str" cm="1">
        <f t="array" ref="R3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3" spans="1:18" x14ac:dyDescent="0.35">
      <c r="A3153" t="s">
        <v>3644</v>
      </c>
      <c r="B3153" s="1">
        <v>41842</v>
      </c>
      <c r="C3153">
        <v>26</v>
      </c>
      <c r="D3153" t="str" cm="1">
        <f t="array" ref="D3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53" t="s">
        <v>16</v>
      </c>
      <c r="F3153" t="s">
        <v>215</v>
      </c>
      <c r="G3153" t="s">
        <v>41</v>
      </c>
      <c r="H3153" t="s">
        <v>39</v>
      </c>
      <c r="I3153" s="1">
        <v>41842</v>
      </c>
      <c r="J3153" t="s">
        <v>20</v>
      </c>
      <c r="K3153" t="s">
        <v>204</v>
      </c>
      <c r="L3153" t="s">
        <v>215</v>
      </c>
      <c r="M3153" t="s">
        <v>41</v>
      </c>
      <c r="N3153" t="s">
        <v>21</v>
      </c>
      <c r="P3153" t="s">
        <v>23</v>
      </c>
      <c r="Q3153" t="str">
        <f>IF(COUNTIF(Table2[type_of_injury],Table2[[#This Row],[type_of_injury]])&lt;40,"other",Table2[[#This Row],[type_of_injury]])</f>
        <v>gunfire</v>
      </c>
      <c r="R3153" t="str" cm="1">
        <f t="array" ref="R3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4" spans="1:18" x14ac:dyDescent="0.35">
      <c r="A3154" t="s">
        <v>3645</v>
      </c>
      <c r="B3154" s="1">
        <v>41842</v>
      </c>
      <c r="D3154" t="str" cm="1">
        <f t="array" ref="D3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3154" t="s">
        <v>16</v>
      </c>
      <c r="F3154" t="s">
        <v>565</v>
      </c>
      <c r="G3154" t="s">
        <v>222</v>
      </c>
      <c r="H3154" t="s">
        <v>39</v>
      </c>
      <c r="I3154" s="1">
        <v>41842</v>
      </c>
      <c r="J3154" t="s">
        <v>20</v>
      </c>
      <c r="K3154" t="s">
        <v>40</v>
      </c>
      <c r="L3154" t="s">
        <v>1177</v>
      </c>
      <c r="M3154" t="s">
        <v>222</v>
      </c>
      <c r="N3154" t="s">
        <v>21</v>
      </c>
      <c r="P3154" t="s">
        <v>23</v>
      </c>
      <c r="Q3154" t="str">
        <f>IF(COUNTIF(Table2[type_of_injury],Table2[[#This Row],[type_of_injury]])&lt;40,"other",Table2[[#This Row],[type_of_injury]])</f>
        <v>gunfire</v>
      </c>
      <c r="R3154" t="str" cm="1">
        <f t="array" ref="R3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5" spans="1:18" x14ac:dyDescent="0.35">
      <c r="A3155" t="s">
        <v>3646</v>
      </c>
      <c r="B3155" s="1">
        <v>41842</v>
      </c>
      <c r="C3155">
        <v>1</v>
      </c>
      <c r="D3155" t="str" cm="1">
        <f t="array" ref="D3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155" t="s">
        <v>16</v>
      </c>
      <c r="F3155" t="s">
        <v>565</v>
      </c>
      <c r="G3155" t="s">
        <v>222</v>
      </c>
      <c r="H3155" t="s">
        <v>39</v>
      </c>
      <c r="I3155" s="1">
        <v>41842</v>
      </c>
      <c r="J3155" t="s">
        <v>71</v>
      </c>
      <c r="K3155" t="s">
        <v>40</v>
      </c>
      <c r="L3155" t="s">
        <v>1177</v>
      </c>
      <c r="M3155" t="s">
        <v>222</v>
      </c>
      <c r="N3155" t="s">
        <v>21</v>
      </c>
      <c r="O3155" t="s">
        <v>585</v>
      </c>
      <c r="P3155" t="s">
        <v>23</v>
      </c>
      <c r="Q3155" t="str">
        <f>IF(COUNTIF(Table2[type_of_injury],Table2[[#This Row],[type_of_injury]])&lt;40,"other",Table2[[#This Row],[type_of_injury]])</f>
        <v>gunfire</v>
      </c>
      <c r="R3155" t="str" cm="1">
        <f t="array" ref="R3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6" spans="1:18" x14ac:dyDescent="0.35">
      <c r="A3156" t="s">
        <v>3647</v>
      </c>
      <c r="B3156" s="1">
        <v>41842</v>
      </c>
      <c r="C3156">
        <v>23</v>
      </c>
      <c r="D3156" t="str" cm="1">
        <f t="array" ref="D3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56" t="s">
        <v>16</v>
      </c>
      <c r="F3156" t="s">
        <v>565</v>
      </c>
      <c r="G3156" t="s">
        <v>222</v>
      </c>
      <c r="H3156" t="s">
        <v>39</v>
      </c>
      <c r="I3156" s="1">
        <v>41842</v>
      </c>
      <c r="J3156" t="s">
        <v>71</v>
      </c>
      <c r="K3156" t="s">
        <v>40</v>
      </c>
      <c r="L3156" t="s">
        <v>1177</v>
      </c>
      <c r="M3156" t="s">
        <v>222</v>
      </c>
      <c r="N3156" t="s">
        <v>21</v>
      </c>
      <c r="O3156" t="s">
        <v>585</v>
      </c>
      <c r="P3156" t="s">
        <v>23</v>
      </c>
      <c r="Q3156" t="str">
        <f>IF(COUNTIF(Table2[type_of_injury],Table2[[#This Row],[type_of_injury]])&lt;40,"other",Table2[[#This Row],[type_of_injury]])</f>
        <v>gunfire</v>
      </c>
      <c r="R3156" t="str" cm="1">
        <f t="array" ref="R3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7" spans="1:18" x14ac:dyDescent="0.35">
      <c r="A3157" t="s">
        <v>3648</v>
      </c>
      <c r="B3157" s="1">
        <v>41842</v>
      </c>
      <c r="C3157">
        <v>48</v>
      </c>
      <c r="D3157" t="str" cm="1">
        <f t="array" ref="D3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157" t="s">
        <v>16</v>
      </c>
      <c r="F3157" t="s">
        <v>37</v>
      </c>
      <c r="G3157" t="s">
        <v>38</v>
      </c>
      <c r="H3157" t="s">
        <v>39</v>
      </c>
      <c r="I3157" s="1">
        <v>41842</v>
      </c>
      <c r="J3157" t="s">
        <v>20</v>
      </c>
      <c r="K3157" t="s">
        <v>204</v>
      </c>
      <c r="L3157" t="s">
        <v>225</v>
      </c>
      <c r="M3157" t="s">
        <v>38</v>
      </c>
      <c r="N3157" t="s">
        <v>21</v>
      </c>
      <c r="P3157" t="s">
        <v>23</v>
      </c>
      <c r="Q3157" t="str">
        <f>IF(COUNTIF(Table2[type_of_injury],Table2[[#This Row],[type_of_injury]])&lt;40,"other",Table2[[#This Row],[type_of_injury]])</f>
        <v>gunfire</v>
      </c>
      <c r="R3157" t="str" cm="1">
        <f t="array" ref="R3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8" spans="1:18" x14ac:dyDescent="0.35">
      <c r="A3158" t="s">
        <v>3649</v>
      </c>
      <c r="B3158" s="1">
        <v>41842</v>
      </c>
      <c r="C3158">
        <v>29</v>
      </c>
      <c r="D3158" t="str" cm="1">
        <f t="array" ref="D3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58" t="s">
        <v>16</v>
      </c>
      <c r="F3158" t="s">
        <v>174</v>
      </c>
      <c r="G3158" t="s">
        <v>175</v>
      </c>
      <c r="H3158" t="s">
        <v>19</v>
      </c>
      <c r="I3158" s="1">
        <v>41843</v>
      </c>
      <c r="J3158" t="s">
        <v>20</v>
      </c>
      <c r="L3158" t="s">
        <v>174</v>
      </c>
      <c r="M3158" t="s">
        <v>175</v>
      </c>
      <c r="N3158" t="s">
        <v>21</v>
      </c>
      <c r="O3158" t="s">
        <v>22</v>
      </c>
      <c r="P3158" t="s">
        <v>23</v>
      </c>
      <c r="Q3158" t="str">
        <f>IF(COUNTIF(Table2[type_of_injury],Table2[[#This Row],[type_of_injury]])&lt;40,"other",Table2[[#This Row],[type_of_injury]])</f>
        <v>gunfire</v>
      </c>
      <c r="R3158" t="str" cm="1">
        <f t="array" ref="R3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59" spans="1:18" x14ac:dyDescent="0.35">
      <c r="A3159" t="s">
        <v>3650</v>
      </c>
      <c r="B3159" s="1">
        <v>41842</v>
      </c>
      <c r="C3159">
        <v>4</v>
      </c>
      <c r="D3159" t="str" cm="1">
        <f t="array" ref="D3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159" t="s">
        <v>16</v>
      </c>
      <c r="F3159" t="s">
        <v>1365</v>
      </c>
      <c r="G3159" t="s">
        <v>218</v>
      </c>
      <c r="H3159" t="s">
        <v>39</v>
      </c>
      <c r="I3159" s="1">
        <v>41842</v>
      </c>
      <c r="J3159" t="s">
        <v>71</v>
      </c>
      <c r="K3159" t="s">
        <v>40</v>
      </c>
      <c r="L3159" t="s">
        <v>1365</v>
      </c>
      <c r="M3159" t="s">
        <v>218</v>
      </c>
      <c r="N3159" t="s">
        <v>21</v>
      </c>
      <c r="P3159" t="s">
        <v>23</v>
      </c>
      <c r="Q3159" t="str">
        <f>IF(COUNTIF(Table2[type_of_injury],Table2[[#This Row],[type_of_injury]])&lt;40,"other",Table2[[#This Row],[type_of_injury]])</f>
        <v>gunfire</v>
      </c>
      <c r="R3159" t="str" cm="1">
        <f t="array" ref="R3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0" spans="1:18" x14ac:dyDescent="0.35">
      <c r="A3160" t="s">
        <v>3651</v>
      </c>
      <c r="B3160" s="1">
        <v>41842</v>
      </c>
      <c r="C3160">
        <v>16</v>
      </c>
      <c r="D3160" t="str" cm="1">
        <f t="array" ref="D3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60" t="s">
        <v>16</v>
      </c>
      <c r="F3160" t="s">
        <v>1365</v>
      </c>
      <c r="G3160" t="s">
        <v>218</v>
      </c>
      <c r="H3160" t="s">
        <v>39</v>
      </c>
      <c r="I3160" s="1">
        <v>41842</v>
      </c>
      <c r="J3160" t="s">
        <v>71</v>
      </c>
      <c r="K3160" t="s">
        <v>40</v>
      </c>
      <c r="L3160" t="s">
        <v>1365</v>
      </c>
      <c r="M3160" t="s">
        <v>218</v>
      </c>
      <c r="N3160" t="s">
        <v>21</v>
      </c>
      <c r="P3160" t="s">
        <v>23</v>
      </c>
      <c r="Q3160" t="str">
        <f>IF(COUNTIF(Table2[type_of_injury],Table2[[#This Row],[type_of_injury]])&lt;40,"other",Table2[[#This Row],[type_of_injury]])</f>
        <v>gunfire</v>
      </c>
      <c r="R3160" t="str" cm="1">
        <f t="array" ref="R3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1" spans="1:18" x14ac:dyDescent="0.35">
      <c r="A3161" t="s">
        <v>3652</v>
      </c>
      <c r="B3161" s="1">
        <v>41842</v>
      </c>
      <c r="C3161">
        <v>21</v>
      </c>
      <c r="D3161" t="str" cm="1">
        <f t="array" ref="D3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61" t="s">
        <v>16</v>
      </c>
      <c r="F3161" t="s">
        <v>1365</v>
      </c>
      <c r="G3161" t="s">
        <v>218</v>
      </c>
      <c r="H3161" t="s">
        <v>39</v>
      </c>
      <c r="I3161" s="1">
        <v>41842</v>
      </c>
      <c r="J3161" t="s">
        <v>20</v>
      </c>
      <c r="K3161" t="s">
        <v>40</v>
      </c>
      <c r="L3161" t="s">
        <v>1365</v>
      </c>
      <c r="M3161" t="s">
        <v>218</v>
      </c>
      <c r="N3161" t="s">
        <v>21</v>
      </c>
      <c r="P3161" t="s">
        <v>23</v>
      </c>
      <c r="Q3161" t="str">
        <f>IF(COUNTIF(Table2[type_of_injury],Table2[[#This Row],[type_of_injury]])&lt;40,"other",Table2[[#This Row],[type_of_injury]])</f>
        <v>gunfire</v>
      </c>
      <c r="R3161" t="str" cm="1">
        <f t="array" ref="R3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2" spans="1:18" x14ac:dyDescent="0.35">
      <c r="A3162" t="s">
        <v>3653</v>
      </c>
      <c r="B3162" s="1">
        <v>41842</v>
      </c>
      <c r="C3162">
        <v>9</v>
      </c>
      <c r="D3162" t="str" cm="1">
        <f t="array" ref="D3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162" t="s">
        <v>16</v>
      </c>
      <c r="F3162" t="s">
        <v>217</v>
      </c>
      <c r="G3162" t="s">
        <v>218</v>
      </c>
      <c r="H3162" t="s">
        <v>39</v>
      </c>
      <c r="I3162" s="1">
        <v>41842</v>
      </c>
      <c r="J3162" t="s">
        <v>20</v>
      </c>
      <c r="K3162" t="s">
        <v>40</v>
      </c>
      <c r="L3162" t="s">
        <v>219</v>
      </c>
      <c r="M3162" t="s">
        <v>218</v>
      </c>
      <c r="N3162" t="s">
        <v>21</v>
      </c>
      <c r="P3162" t="s">
        <v>23</v>
      </c>
      <c r="Q3162" t="str">
        <f>IF(COUNTIF(Table2[type_of_injury],Table2[[#This Row],[type_of_injury]])&lt;40,"other",Table2[[#This Row],[type_of_injury]])</f>
        <v>gunfire</v>
      </c>
      <c r="R3162" t="str" cm="1">
        <f t="array" ref="R3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3" spans="1:18" x14ac:dyDescent="0.35">
      <c r="A3163" t="s">
        <v>3654</v>
      </c>
      <c r="B3163" s="1">
        <v>41842</v>
      </c>
      <c r="C3163">
        <v>40</v>
      </c>
      <c r="D3163" t="str" cm="1">
        <f t="array" ref="D3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63" t="s">
        <v>16</v>
      </c>
      <c r="F3163" t="s">
        <v>217</v>
      </c>
      <c r="G3163" t="s">
        <v>218</v>
      </c>
      <c r="H3163" t="s">
        <v>39</v>
      </c>
      <c r="I3163" s="1">
        <v>41842</v>
      </c>
      <c r="J3163" t="s">
        <v>20</v>
      </c>
      <c r="K3163" t="s">
        <v>204</v>
      </c>
      <c r="L3163" t="s">
        <v>737</v>
      </c>
      <c r="M3163" t="s">
        <v>218</v>
      </c>
      <c r="N3163" t="s">
        <v>21</v>
      </c>
      <c r="P3163" t="s">
        <v>23</v>
      </c>
      <c r="Q3163" t="str">
        <f>IF(COUNTIF(Table2[type_of_injury],Table2[[#This Row],[type_of_injury]])&lt;40,"other",Table2[[#This Row],[type_of_injury]])</f>
        <v>gunfire</v>
      </c>
      <c r="R3163" t="str" cm="1">
        <f t="array" ref="R3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4" spans="1:18" x14ac:dyDescent="0.35">
      <c r="A3164" t="s">
        <v>3655</v>
      </c>
      <c r="B3164" s="1">
        <v>41842</v>
      </c>
      <c r="C3164">
        <v>19</v>
      </c>
      <c r="D3164" t="str" cm="1">
        <f t="array" ref="D3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64" t="s">
        <v>16</v>
      </c>
      <c r="F3164" t="s">
        <v>217</v>
      </c>
      <c r="G3164" t="s">
        <v>218</v>
      </c>
      <c r="H3164" t="s">
        <v>39</v>
      </c>
      <c r="I3164" s="1">
        <v>41842</v>
      </c>
      <c r="J3164" t="s">
        <v>20</v>
      </c>
      <c r="K3164" t="s">
        <v>40</v>
      </c>
      <c r="L3164" t="s">
        <v>219</v>
      </c>
      <c r="M3164" t="s">
        <v>218</v>
      </c>
      <c r="N3164" t="s">
        <v>21</v>
      </c>
      <c r="P3164" t="s">
        <v>23</v>
      </c>
      <c r="Q3164" t="str">
        <f>IF(COUNTIF(Table2[type_of_injury],Table2[[#This Row],[type_of_injury]])&lt;40,"other",Table2[[#This Row],[type_of_injury]])</f>
        <v>gunfire</v>
      </c>
      <c r="R3164" t="str" cm="1">
        <f t="array" ref="R3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5" spans="1:18" x14ac:dyDescent="0.35">
      <c r="A3165" t="s">
        <v>3656</v>
      </c>
      <c r="B3165" s="1">
        <v>41842</v>
      </c>
      <c r="C3165">
        <v>16</v>
      </c>
      <c r="D3165" t="str" cm="1">
        <f t="array" ref="D3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65" t="s">
        <v>16</v>
      </c>
      <c r="F3165" t="s">
        <v>37</v>
      </c>
      <c r="G3165" t="s">
        <v>38</v>
      </c>
      <c r="H3165" t="s">
        <v>39</v>
      </c>
      <c r="I3165" s="1">
        <v>41842</v>
      </c>
      <c r="J3165" t="s">
        <v>20</v>
      </c>
      <c r="K3165" t="s">
        <v>40</v>
      </c>
      <c r="L3165" t="s">
        <v>225</v>
      </c>
      <c r="M3165" t="s">
        <v>38</v>
      </c>
      <c r="N3165" t="s">
        <v>21</v>
      </c>
      <c r="P3165" t="s">
        <v>23</v>
      </c>
      <c r="Q3165" t="str">
        <f>IF(COUNTIF(Table2[type_of_injury],Table2[[#This Row],[type_of_injury]])&lt;40,"other",Table2[[#This Row],[type_of_injury]])</f>
        <v>gunfire</v>
      </c>
      <c r="R3165" t="str" cm="1">
        <f t="array" ref="R3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6" spans="1:18" x14ac:dyDescent="0.35">
      <c r="A3166" t="s">
        <v>3657</v>
      </c>
      <c r="B3166" s="1">
        <v>41842</v>
      </c>
      <c r="C3166">
        <v>21</v>
      </c>
      <c r="D3166" t="str" cm="1">
        <f t="array" ref="D3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66" t="s">
        <v>16</v>
      </c>
      <c r="F3166" t="s">
        <v>37</v>
      </c>
      <c r="G3166" t="s">
        <v>38</v>
      </c>
      <c r="H3166" t="s">
        <v>39</v>
      </c>
      <c r="I3166" s="1">
        <v>41842</v>
      </c>
      <c r="J3166" t="s">
        <v>20</v>
      </c>
      <c r="K3166" t="s">
        <v>204</v>
      </c>
      <c r="L3166" t="s">
        <v>225</v>
      </c>
      <c r="M3166" t="s">
        <v>38</v>
      </c>
      <c r="N3166" t="s">
        <v>21</v>
      </c>
      <c r="P3166" t="s">
        <v>23</v>
      </c>
      <c r="Q3166" t="str">
        <f>IF(COUNTIF(Table2[type_of_injury],Table2[[#This Row],[type_of_injury]])&lt;40,"other",Table2[[#This Row],[type_of_injury]])</f>
        <v>gunfire</v>
      </c>
      <c r="R3166" t="str" cm="1">
        <f t="array" ref="R3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7" spans="1:18" x14ac:dyDescent="0.35">
      <c r="A3167" t="s">
        <v>3658</v>
      </c>
      <c r="B3167" s="1">
        <v>41842</v>
      </c>
      <c r="C3167">
        <v>18</v>
      </c>
      <c r="D3167" t="str" cm="1">
        <f t="array" ref="D3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67" t="s">
        <v>16</v>
      </c>
      <c r="F3167" t="s">
        <v>580</v>
      </c>
      <c r="G3167" t="s">
        <v>41</v>
      </c>
      <c r="H3167" t="s">
        <v>39</v>
      </c>
      <c r="I3167" s="1">
        <v>41842</v>
      </c>
      <c r="J3167" t="s">
        <v>20</v>
      </c>
      <c r="K3167" t="s">
        <v>40</v>
      </c>
      <c r="L3167" t="s">
        <v>1353</v>
      </c>
      <c r="M3167" t="s">
        <v>41</v>
      </c>
      <c r="N3167" t="s">
        <v>21</v>
      </c>
      <c r="P3167" t="s">
        <v>23</v>
      </c>
      <c r="Q3167" t="str">
        <f>IF(COUNTIF(Table2[type_of_injury],Table2[[#This Row],[type_of_injury]])&lt;40,"other",Table2[[#This Row],[type_of_injury]])</f>
        <v>gunfire</v>
      </c>
      <c r="R3167" t="str" cm="1">
        <f t="array" ref="R3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8" spans="1:18" x14ac:dyDescent="0.35">
      <c r="A3168" t="s">
        <v>3659</v>
      </c>
      <c r="B3168" s="1">
        <v>41842</v>
      </c>
      <c r="C3168">
        <v>23</v>
      </c>
      <c r="D3168" t="str" cm="1">
        <f t="array" ref="D3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68" t="s">
        <v>69</v>
      </c>
      <c r="F3168" t="s">
        <v>565</v>
      </c>
      <c r="G3168" t="s">
        <v>222</v>
      </c>
      <c r="H3168" t="s">
        <v>39</v>
      </c>
      <c r="I3168" s="1">
        <v>41842</v>
      </c>
      <c r="J3168" t="s">
        <v>20</v>
      </c>
      <c r="L3168" t="s">
        <v>529</v>
      </c>
      <c r="M3168" t="s">
        <v>77</v>
      </c>
      <c r="N3168" t="s">
        <v>21</v>
      </c>
      <c r="P3168" t="s">
        <v>72</v>
      </c>
      <c r="Q3168" t="str">
        <f>IF(COUNTIF(Table2[type_of_injury],Table2[[#This Row],[type_of_injury]])&lt;40,"other",Table2[[#This Row],[type_of_injury]])</f>
        <v>gunfire</v>
      </c>
      <c r="R3168" t="str" cm="1">
        <f t="array" ref="R3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69" spans="1:18" x14ac:dyDescent="0.35">
      <c r="A3169" t="s">
        <v>3660</v>
      </c>
      <c r="B3169" s="1">
        <v>41842</v>
      </c>
      <c r="C3169">
        <v>30</v>
      </c>
      <c r="D3169" t="str" cm="1">
        <f t="array" ref="D3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69" t="s">
        <v>16</v>
      </c>
      <c r="F3169" t="s">
        <v>737</v>
      </c>
      <c r="G3169" t="s">
        <v>218</v>
      </c>
      <c r="H3169" t="s">
        <v>39</v>
      </c>
      <c r="I3169" s="1">
        <v>41842</v>
      </c>
      <c r="J3169" t="s">
        <v>20</v>
      </c>
      <c r="K3169" t="s">
        <v>40</v>
      </c>
      <c r="L3169" t="s">
        <v>737</v>
      </c>
      <c r="M3169" t="s">
        <v>218</v>
      </c>
      <c r="N3169" t="s">
        <v>21</v>
      </c>
      <c r="P3169" t="s">
        <v>23</v>
      </c>
      <c r="Q3169" t="str">
        <f>IF(COUNTIF(Table2[type_of_injury],Table2[[#This Row],[type_of_injury]])&lt;40,"other",Table2[[#This Row],[type_of_injury]])</f>
        <v>gunfire</v>
      </c>
      <c r="R3169" t="str" cm="1">
        <f t="array" ref="R3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0" spans="1:18" x14ac:dyDescent="0.35">
      <c r="A3170" t="s">
        <v>3661</v>
      </c>
      <c r="B3170" s="1">
        <v>41842</v>
      </c>
      <c r="C3170">
        <v>37</v>
      </c>
      <c r="D3170" t="str" cm="1">
        <f t="array" ref="D3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70" t="s">
        <v>16</v>
      </c>
      <c r="F3170" t="s">
        <v>737</v>
      </c>
      <c r="G3170" t="s">
        <v>218</v>
      </c>
      <c r="H3170" t="s">
        <v>39</v>
      </c>
      <c r="I3170" s="1">
        <v>41842</v>
      </c>
      <c r="J3170" t="s">
        <v>20</v>
      </c>
      <c r="K3170" t="s">
        <v>204</v>
      </c>
      <c r="L3170" t="s">
        <v>737</v>
      </c>
      <c r="M3170" t="s">
        <v>218</v>
      </c>
      <c r="N3170" t="s">
        <v>21</v>
      </c>
      <c r="P3170" t="s">
        <v>23</v>
      </c>
      <c r="Q3170" t="str">
        <f>IF(COUNTIF(Table2[type_of_injury],Table2[[#This Row],[type_of_injury]])&lt;40,"other",Table2[[#This Row],[type_of_injury]])</f>
        <v>gunfire</v>
      </c>
      <c r="R3170" t="str" cm="1">
        <f t="array" ref="R3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1" spans="1:18" x14ac:dyDescent="0.35">
      <c r="A3171" t="s">
        <v>3662</v>
      </c>
      <c r="B3171" s="1">
        <v>41842</v>
      </c>
      <c r="C3171">
        <v>20</v>
      </c>
      <c r="D3171" t="str" cm="1">
        <f t="array" ref="D3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71" t="s">
        <v>16</v>
      </c>
      <c r="F3171" t="s">
        <v>737</v>
      </c>
      <c r="G3171" t="s">
        <v>218</v>
      </c>
      <c r="H3171" t="s">
        <v>39</v>
      </c>
      <c r="I3171" s="1">
        <v>41844</v>
      </c>
      <c r="J3171" t="s">
        <v>20</v>
      </c>
      <c r="K3171" t="s">
        <v>40</v>
      </c>
      <c r="L3171" t="s">
        <v>737</v>
      </c>
      <c r="M3171" t="s">
        <v>218</v>
      </c>
      <c r="N3171" t="s">
        <v>21</v>
      </c>
      <c r="P3171" t="s">
        <v>23</v>
      </c>
      <c r="Q3171" t="str">
        <f>IF(COUNTIF(Table2[type_of_injury],Table2[[#This Row],[type_of_injury]])&lt;40,"other",Table2[[#This Row],[type_of_injury]])</f>
        <v>gunfire</v>
      </c>
      <c r="R3171" t="str" cm="1">
        <f t="array" ref="R3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2" spans="1:18" x14ac:dyDescent="0.35">
      <c r="A3172" t="s">
        <v>3663</v>
      </c>
      <c r="B3172" s="1">
        <v>41842</v>
      </c>
      <c r="C3172">
        <v>25</v>
      </c>
      <c r="D3172" t="str" cm="1">
        <f t="array" ref="D3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72" t="s">
        <v>16</v>
      </c>
      <c r="F3172" t="s">
        <v>737</v>
      </c>
      <c r="G3172" t="s">
        <v>218</v>
      </c>
      <c r="H3172" t="s">
        <v>39</v>
      </c>
      <c r="I3172" s="1">
        <v>41842</v>
      </c>
      <c r="J3172" t="s">
        <v>20</v>
      </c>
      <c r="K3172" t="s">
        <v>40</v>
      </c>
      <c r="L3172" t="s">
        <v>737</v>
      </c>
      <c r="M3172" t="s">
        <v>218</v>
      </c>
      <c r="N3172" t="s">
        <v>21</v>
      </c>
      <c r="P3172" t="s">
        <v>23</v>
      </c>
      <c r="Q3172" t="str">
        <f>IF(COUNTIF(Table2[type_of_injury],Table2[[#This Row],[type_of_injury]])&lt;40,"other",Table2[[#This Row],[type_of_injury]])</f>
        <v>gunfire</v>
      </c>
      <c r="R3172" t="str" cm="1">
        <f t="array" ref="R3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3" spans="1:18" x14ac:dyDescent="0.35">
      <c r="A3173" t="s">
        <v>3664</v>
      </c>
      <c r="B3173" s="1">
        <v>41842</v>
      </c>
      <c r="C3173">
        <v>19</v>
      </c>
      <c r="D3173" t="str" cm="1">
        <f t="array" ref="D3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73" t="s">
        <v>16</v>
      </c>
      <c r="F3173" t="s">
        <v>37</v>
      </c>
      <c r="G3173" t="s">
        <v>38</v>
      </c>
      <c r="H3173" t="s">
        <v>39</v>
      </c>
      <c r="I3173" s="1">
        <v>41849</v>
      </c>
      <c r="J3173" t="s">
        <v>20</v>
      </c>
      <c r="K3173" t="s">
        <v>40</v>
      </c>
      <c r="L3173" t="s">
        <v>225</v>
      </c>
      <c r="M3173" t="s">
        <v>38</v>
      </c>
      <c r="N3173" t="s">
        <v>21</v>
      </c>
      <c r="P3173" t="s">
        <v>23</v>
      </c>
      <c r="Q3173" t="str">
        <f>IF(COUNTIF(Table2[type_of_injury],Table2[[#This Row],[type_of_injury]])&lt;40,"other",Table2[[#This Row],[type_of_injury]])</f>
        <v>gunfire</v>
      </c>
      <c r="R3173" t="str" cm="1">
        <f t="array" ref="R3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4" spans="1:18" x14ac:dyDescent="0.35">
      <c r="A3174" t="s">
        <v>3665</v>
      </c>
      <c r="B3174" s="1">
        <v>41842</v>
      </c>
      <c r="C3174">
        <v>66</v>
      </c>
      <c r="D3174" t="str" cm="1">
        <f t="array" ref="D3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174" t="s">
        <v>16</v>
      </c>
      <c r="F3174" t="s">
        <v>210</v>
      </c>
      <c r="G3174" t="s">
        <v>210</v>
      </c>
      <c r="H3174" t="s">
        <v>39</v>
      </c>
      <c r="I3174" s="1">
        <v>41842</v>
      </c>
      <c r="J3174" t="s">
        <v>71</v>
      </c>
      <c r="K3174" t="s">
        <v>40</v>
      </c>
      <c r="L3174" t="s">
        <v>210</v>
      </c>
      <c r="M3174" t="s">
        <v>210</v>
      </c>
      <c r="N3174" t="s">
        <v>21</v>
      </c>
      <c r="O3174" t="s">
        <v>35</v>
      </c>
      <c r="P3174" t="s">
        <v>23</v>
      </c>
      <c r="Q3174" t="str">
        <f>IF(COUNTIF(Table2[type_of_injury],Table2[[#This Row],[type_of_injury]])&lt;40,"other",Table2[[#This Row],[type_of_injury]])</f>
        <v>gunfire</v>
      </c>
      <c r="R3174" t="str" cm="1">
        <f t="array" ref="R3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5" spans="1:18" x14ac:dyDescent="0.35">
      <c r="A3175" t="s">
        <v>3666</v>
      </c>
      <c r="B3175" s="1">
        <v>41842</v>
      </c>
      <c r="C3175">
        <v>20</v>
      </c>
      <c r="D3175" t="str" cm="1">
        <f t="array" ref="D3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75" t="s">
        <v>69</v>
      </c>
      <c r="F3175" t="s">
        <v>39</v>
      </c>
      <c r="G3175" t="s">
        <v>39</v>
      </c>
      <c r="H3175" t="s">
        <v>39</v>
      </c>
      <c r="I3175" s="1">
        <v>41842</v>
      </c>
      <c r="J3175" t="s">
        <v>20</v>
      </c>
      <c r="L3175" t="s">
        <v>3667</v>
      </c>
      <c r="M3175" t="s">
        <v>77</v>
      </c>
      <c r="N3175" t="s">
        <v>21</v>
      </c>
      <c r="O3175" t="s">
        <v>35</v>
      </c>
      <c r="P3175" t="s">
        <v>72</v>
      </c>
      <c r="Q3175" t="str">
        <f>IF(COUNTIF(Table2[type_of_injury],Table2[[#This Row],[type_of_injury]])&lt;40,"other",Table2[[#This Row],[type_of_injury]])</f>
        <v>gunfire</v>
      </c>
      <c r="R3175" t="str" cm="1">
        <f t="array" ref="R3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6" spans="1:18" x14ac:dyDescent="0.35">
      <c r="A3176" t="s">
        <v>3668</v>
      </c>
      <c r="B3176" s="1">
        <v>41842</v>
      </c>
      <c r="C3176">
        <v>25</v>
      </c>
      <c r="D3176" t="str" cm="1">
        <f t="array" ref="D3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76" t="s">
        <v>69</v>
      </c>
      <c r="F3176" t="s">
        <v>37</v>
      </c>
      <c r="G3176" t="s">
        <v>38</v>
      </c>
      <c r="H3176" t="s">
        <v>39</v>
      </c>
      <c r="I3176" s="1">
        <v>41842</v>
      </c>
      <c r="J3176" t="s">
        <v>20</v>
      </c>
      <c r="L3176" t="s">
        <v>353</v>
      </c>
      <c r="M3176" t="s">
        <v>77</v>
      </c>
      <c r="N3176" t="s">
        <v>21</v>
      </c>
      <c r="O3176" t="s">
        <v>22</v>
      </c>
      <c r="P3176" t="s">
        <v>72</v>
      </c>
      <c r="Q3176" t="str">
        <f>IF(COUNTIF(Table2[type_of_injury],Table2[[#This Row],[type_of_injury]])&lt;40,"other",Table2[[#This Row],[type_of_injury]])</f>
        <v>gunfire</v>
      </c>
      <c r="R3176" t="str" cm="1">
        <f t="array" ref="R3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7" spans="1:18" x14ac:dyDescent="0.35">
      <c r="A3177" t="s">
        <v>3669</v>
      </c>
      <c r="B3177" s="1">
        <v>41842</v>
      </c>
      <c r="C3177">
        <v>19</v>
      </c>
      <c r="D3177" t="str" cm="1">
        <f t="array" ref="D3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77" t="s">
        <v>16</v>
      </c>
      <c r="F3177" t="s">
        <v>1365</v>
      </c>
      <c r="G3177" t="s">
        <v>218</v>
      </c>
      <c r="H3177" t="s">
        <v>39</v>
      </c>
      <c r="I3177" s="1">
        <v>41842</v>
      </c>
      <c r="J3177" t="s">
        <v>71</v>
      </c>
      <c r="K3177" t="s">
        <v>40</v>
      </c>
      <c r="L3177" t="s">
        <v>1365</v>
      </c>
      <c r="M3177" t="s">
        <v>218</v>
      </c>
      <c r="N3177" t="s">
        <v>21</v>
      </c>
      <c r="O3177" t="s">
        <v>35</v>
      </c>
      <c r="P3177" t="s">
        <v>23</v>
      </c>
      <c r="Q3177" t="str">
        <f>IF(COUNTIF(Table2[type_of_injury],Table2[[#This Row],[type_of_injury]])&lt;40,"other",Table2[[#This Row],[type_of_injury]])</f>
        <v>gunfire</v>
      </c>
      <c r="R3177" t="str" cm="1">
        <f t="array" ref="R3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8" spans="1:18" x14ac:dyDescent="0.35">
      <c r="A3178" t="s">
        <v>3670</v>
      </c>
      <c r="B3178" s="1">
        <v>41842</v>
      </c>
      <c r="C3178">
        <v>49</v>
      </c>
      <c r="D3178" t="str" cm="1">
        <f t="array" ref="D3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178" t="s">
        <v>16</v>
      </c>
      <c r="F3178" t="s">
        <v>1365</v>
      </c>
      <c r="G3178" t="s">
        <v>218</v>
      </c>
      <c r="H3178" t="s">
        <v>39</v>
      </c>
      <c r="I3178" s="1">
        <v>41842</v>
      </c>
      <c r="J3178" t="s">
        <v>71</v>
      </c>
      <c r="K3178" t="s">
        <v>40</v>
      </c>
      <c r="L3178" t="s">
        <v>1365</v>
      </c>
      <c r="M3178" t="s">
        <v>218</v>
      </c>
      <c r="N3178" t="s">
        <v>21</v>
      </c>
      <c r="O3178" t="s">
        <v>35</v>
      </c>
      <c r="P3178" t="s">
        <v>23</v>
      </c>
      <c r="Q3178" t="str">
        <f>IF(COUNTIF(Table2[type_of_injury],Table2[[#This Row],[type_of_injury]])&lt;40,"other",Table2[[#This Row],[type_of_injury]])</f>
        <v>gunfire</v>
      </c>
      <c r="R3178" t="str" cm="1">
        <f t="array" ref="R3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79" spans="1:18" x14ac:dyDescent="0.35">
      <c r="A3179" t="s">
        <v>3671</v>
      </c>
      <c r="B3179" s="1">
        <v>41842</v>
      </c>
      <c r="C3179">
        <v>58</v>
      </c>
      <c r="D3179" t="str" cm="1">
        <f t="array" ref="D3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179" t="s">
        <v>16</v>
      </c>
      <c r="F3179" t="s">
        <v>231</v>
      </c>
      <c r="G3179" t="s">
        <v>41</v>
      </c>
      <c r="H3179" t="s">
        <v>39</v>
      </c>
      <c r="I3179" s="1">
        <v>41842</v>
      </c>
      <c r="J3179" t="s">
        <v>20</v>
      </c>
      <c r="K3179" t="s">
        <v>40</v>
      </c>
      <c r="L3179" t="s">
        <v>232</v>
      </c>
      <c r="M3179" t="s">
        <v>41</v>
      </c>
      <c r="N3179" t="s">
        <v>21</v>
      </c>
      <c r="P3179" t="s">
        <v>23</v>
      </c>
      <c r="Q3179" t="str">
        <f>IF(COUNTIF(Table2[type_of_injury],Table2[[#This Row],[type_of_injury]])&lt;40,"other",Table2[[#This Row],[type_of_injury]])</f>
        <v>gunfire</v>
      </c>
      <c r="R3179" t="str" cm="1">
        <f t="array" ref="R3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0" spans="1:18" x14ac:dyDescent="0.35">
      <c r="A3180" t="s">
        <v>3672</v>
      </c>
      <c r="B3180" s="1">
        <v>41842</v>
      </c>
      <c r="C3180">
        <v>47</v>
      </c>
      <c r="D3180" t="str" cm="1">
        <f t="array" ref="D3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180" t="s">
        <v>16</v>
      </c>
      <c r="F3180" t="s">
        <v>210</v>
      </c>
      <c r="G3180" t="s">
        <v>210</v>
      </c>
      <c r="H3180" t="s">
        <v>39</v>
      </c>
      <c r="I3180" s="1">
        <v>41842</v>
      </c>
      <c r="J3180" t="s">
        <v>71</v>
      </c>
      <c r="K3180" t="s">
        <v>40</v>
      </c>
      <c r="L3180" t="s">
        <v>210</v>
      </c>
      <c r="M3180" t="s">
        <v>210</v>
      </c>
      <c r="N3180" t="s">
        <v>21</v>
      </c>
      <c r="O3180" t="s">
        <v>35</v>
      </c>
      <c r="P3180" t="s">
        <v>23</v>
      </c>
      <c r="Q3180" t="str">
        <f>IF(COUNTIF(Table2[type_of_injury],Table2[[#This Row],[type_of_injury]])&lt;40,"other",Table2[[#This Row],[type_of_injury]])</f>
        <v>gunfire</v>
      </c>
      <c r="R3180" t="str" cm="1">
        <f t="array" ref="R3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1" spans="1:18" x14ac:dyDescent="0.35">
      <c r="A3181" t="s">
        <v>3673</v>
      </c>
      <c r="B3181" s="1">
        <v>41841</v>
      </c>
      <c r="C3181">
        <v>32</v>
      </c>
      <c r="D3181" t="str" cm="1">
        <f t="array" ref="D3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81" t="s">
        <v>16</v>
      </c>
      <c r="F3181" t="s">
        <v>37</v>
      </c>
      <c r="G3181" t="s">
        <v>38</v>
      </c>
      <c r="H3181" t="s">
        <v>39</v>
      </c>
      <c r="I3181" s="1">
        <v>41841</v>
      </c>
      <c r="J3181" t="s">
        <v>20</v>
      </c>
      <c r="K3181" t="s">
        <v>40</v>
      </c>
      <c r="L3181" t="s">
        <v>225</v>
      </c>
      <c r="M3181" t="s">
        <v>38</v>
      </c>
      <c r="N3181" t="s">
        <v>21</v>
      </c>
      <c r="P3181" t="s">
        <v>23</v>
      </c>
      <c r="Q3181" t="str">
        <f>IF(COUNTIF(Table2[type_of_injury],Table2[[#This Row],[type_of_injury]])&lt;40,"other",Table2[[#This Row],[type_of_injury]])</f>
        <v>gunfire</v>
      </c>
      <c r="R3181" t="str" cm="1">
        <f t="array" ref="R3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2" spans="1:18" x14ac:dyDescent="0.35">
      <c r="A3182" t="s">
        <v>3674</v>
      </c>
      <c r="B3182" s="1">
        <v>41841</v>
      </c>
      <c r="C3182">
        <v>22</v>
      </c>
      <c r="D3182" t="str" cm="1">
        <f t="array" ref="D3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82" t="s">
        <v>16</v>
      </c>
      <c r="F3182" t="s">
        <v>3675</v>
      </c>
      <c r="G3182" t="s">
        <v>77</v>
      </c>
      <c r="H3182" t="s">
        <v>77</v>
      </c>
      <c r="I3182" s="1">
        <v>41841</v>
      </c>
      <c r="J3182" t="s">
        <v>20</v>
      </c>
      <c r="K3182" t="s">
        <v>204</v>
      </c>
      <c r="L3182" t="s">
        <v>593</v>
      </c>
      <c r="M3182" t="s">
        <v>222</v>
      </c>
      <c r="N3182" t="s">
        <v>21</v>
      </c>
      <c r="P3182" t="s">
        <v>23</v>
      </c>
      <c r="Q3182" t="str">
        <f>IF(COUNTIF(Table2[type_of_injury],Table2[[#This Row],[type_of_injury]])&lt;40,"other",Table2[[#This Row],[type_of_injury]])</f>
        <v>gunfire</v>
      </c>
      <c r="R3182" t="str" cm="1">
        <f t="array" ref="R3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3" spans="1:18" x14ac:dyDescent="0.35">
      <c r="A3183" t="s">
        <v>3676</v>
      </c>
      <c r="B3183" s="1">
        <v>41841</v>
      </c>
      <c r="C3183">
        <v>17</v>
      </c>
      <c r="D3183" t="str" cm="1">
        <f t="array" ref="D3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83" t="s">
        <v>16</v>
      </c>
      <c r="F3183" t="s">
        <v>37</v>
      </c>
      <c r="G3183" t="s">
        <v>38</v>
      </c>
      <c r="H3183" t="s">
        <v>39</v>
      </c>
      <c r="I3183" s="1">
        <v>41841</v>
      </c>
      <c r="J3183" t="s">
        <v>20</v>
      </c>
      <c r="K3183" t="s">
        <v>204</v>
      </c>
      <c r="L3183" t="s">
        <v>225</v>
      </c>
      <c r="M3183" t="s">
        <v>38</v>
      </c>
      <c r="N3183" t="s">
        <v>21</v>
      </c>
      <c r="P3183" t="s">
        <v>23</v>
      </c>
      <c r="Q3183" t="str">
        <f>IF(COUNTIF(Table2[type_of_injury],Table2[[#This Row],[type_of_injury]])&lt;40,"other",Table2[[#This Row],[type_of_injury]])</f>
        <v>gunfire</v>
      </c>
      <c r="R3183" t="str" cm="1">
        <f t="array" ref="R3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4" spans="1:18" x14ac:dyDescent="0.35">
      <c r="A3184" t="s">
        <v>3677</v>
      </c>
      <c r="B3184" s="1">
        <v>41841</v>
      </c>
      <c r="C3184">
        <v>18</v>
      </c>
      <c r="D3184" t="str" cm="1">
        <f t="array" ref="D3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84" t="s">
        <v>16</v>
      </c>
      <c r="F3184" t="s">
        <v>37</v>
      </c>
      <c r="G3184" t="s">
        <v>38</v>
      </c>
      <c r="H3184" t="s">
        <v>39</v>
      </c>
      <c r="I3184" s="1">
        <v>41841</v>
      </c>
      <c r="J3184" t="s">
        <v>20</v>
      </c>
      <c r="K3184" t="s">
        <v>204</v>
      </c>
      <c r="L3184" t="s">
        <v>225</v>
      </c>
      <c r="M3184" t="s">
        <v>38</v>
      </c>
      <c r="N3184" t="s">
        <v>21</v>
      </c>
      <c r="P3184" t="s">
        <v>23</v>
      </c>
      <c r="Q3184" t="str">
        <f>IF(COUNTIF(Table2[type_of_injury],Table2[[#This Row],[type_of_injury]])&lt;40,"other",Table2[[#This Row],[type_of_injury]])</f>
        <v>gunfire</v>
      </c>
      <c r="R3184" t="str" cm="1">
        <f t="array" ref="R3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5" spans="1:18" x14ac:dyDescent="0.35">
      <c r="A3185" t="s">
        <v>3678</v>
      </c>
      <c r="B3185" s="1">
        <v>41841</v>
      </c>
      <c r="C3185">
        <v>19</v>
      </c>
      <c r="D3185" t="str" cm="1">
        <f t="array" ref="D3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85" t="s">
        <v>16</v>
      </c>
      <c r="F3185" t="s">
        <v>37</v>
      </c>
      <c r="G3185" t="s">
        <v>38</v>
      </c>
      <c r="H3185" t="s">
        <v>39</v>
      </c>
      <c r="I3185" s="1">
        <v>41841</v>
      </c>
      <c r="J3185" t="s">
        <v>20</v>
      </c>
      <c r="K3185" t="s">
        <v>204</v>
      </c>
      <c r="L3185" t="s">
        <v>225</v>
      </c>
      <c r="M3185" t="s">
        <v>38</v>
      </c>
      <c r="N3185" t="s">
        <v>21</v>
      </c>
      <c r="P3185" t="s">
        <v>23</v>
      </c>
      <c r="Q3185" t="str">
        <f>IF(COUNTIF(Table2[type_of_injury],Table2[[#This Row],[type_of_injury]])&lt;40,"other",Table2[[#This Row],[type_of_injury]])</f>
        <v>gunfire</v>
      </c>
      <c r="R3185" t="str" cm="1">
        <f t="array" ref="R3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6" spans="1:18" x14ac:dyDescent="0.35">
      <c r="A3186" t="s">
        <v>3679</v>
      </c>
      <c r="B3186" s="1">
        <v>41841</v>
      </c>
      <c r="C3186">
        <v>31</v>
      </c>
      <c r="D3186" t="str" cm="1">
        <f t="array" ref="D3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86" t="s">
        <v>16</v>
      </c>
      <c r="F3186" t="s">
        <v>37</v>
      </c>
      <c r="G3186" t="s">
        <v>38</v>
      </c>
      <c r="H3186" t="s">
        <v>39</v>
      </c>
      <c r="I3186" s="1">
        <v>41841</v>
      </c>
      <c r="J3186" t="s">
        <v>20</v>
      </c>
      <c r="K3186" t="s">
        <v>40</v>
      </c>
      <c r="L3186" t="s">
        <v>225</v>
      </c>
      <c r="M3186" t="s">
        <v>38</v>
      </c>
      <c r="N3186" t="s">
        <v>21</v>
      </c>
      <c r="P3186" t="s">
        <v>23</v>
      </c>
      <c r="Q3186" t="str">
        <f>IF(COUNTIF(Table2[type_of_injury],Table2[[#This Row],[type_of_injury]])&lt;40,"other",Table2[[#This Row],[type_of_injury]])</f>
        <v>gunfire</v>
      </c>
      <c r="R3186" t="str" cm="1">
        <f t="array" ref="R3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7" spans="1:18" x14ac:dyDescent="0.35">
      <c r="A3187" t="s">
        <v>3680</v>
      </c>
      <c r="B3187" s="1">
        <v>41841</v>
      </c>
      <c r="C3187">
        <v>61</v>
      </c>
      <c r="D3187" t="str" cm="1">
        <f t="array" ref="D3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187" t="s">
        <v>16</v>
      </c>
      <c r="F3187" t="s">
        <v>37</v>
      </c>
      <c r="G3187" t="s">
        <v>38</v>
      </c>
      <c r="H3187" t="s">
        <v>39</v>
      </c>
      <c r="I3187" s="1">
        <v>41841</v>
      </c>
      <c r="J3187" t="s">
        <v>71</v>
      </c>
      <c r="K3187" t="s">
        <v>40</v>
      </c>
      <c r="L3187" t="s">
        <v>225</v>
      </c>
      <c r="M3187" t="s">
        <v>38</v>
      </c>
      <c r="N3187" t="s">
        <v>21</v>
      </c>
      <c r="P3187" t="s">
        <v>23</v>
      </c>
      <c r="Q3187" t="str">
        <f>IF(COUNTIF(Table2[type_of_injury],Table2[[#This Row],[type_of_injury]])&lt;40,"other",Table2[[#This Row],[type_of_injury]])</f>
        <v>gunfire</v>
      </c>
      <c r="R3187" t="str" cm="1">
        <f t="array" ref="R3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8" spans="1:18" x14ac:dyDescent="0.35">
      <c r="A3188" t="s">
        <v>3681</v>
      </c>
      <c r="B3188" s="1">
        <v>41841</v>
      </c>
      <c r="C3188">
        <v>23</v>
      </c>
      <c r="D3188" t="str" cm="1">
        <f t="array" ref="D3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88" t="s">
        <v>16</v>
      </c>
      <c r="F3188" t="s">
        <v>37</v>
      </c>
      <c r="G3188" t="s">
        <v>38</v>
      </c>
      <c r="H3188" t="s">
        <v>39</v>
      </c>
      <c r="I3188" s="1">
        <v>41841</v>
      </c>
      <c r="J3188" t="s">
        <v>20</v>
      </c>
      <c r="K3188" t="s">
        <v>204</v>
      </c>
      <c r="L3188" t="s">
        <v>225</v>
      </c>
      <c r="M3188" t="s">
        <v>38</v>
      </c>
      <c r="N3188" t="s">
        <v>21</v>
      </c>
      <c r="P3188" t="s">
        <v>23</v>
      </c>
      <c r="Q3188" t="str">
        <f>IF(COUNTIF(Table2[type_of_injury],Table2[[#This Row],[type_of_injury]])&lt;40,"other",Table2[[#This Row],[type_of_injury]])</f>
        <v>gunfire</v>
      </c>
      <c r="R3188" t="str" cm="1">
        <f t="array" ref="R3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89" spans="1:18" x14ac:dyDescent="0.35">
      <c r="A3189" t="s">
        <v>3682</v>
      </c>
      <c r="B3189" s="1">
        <v>41841</v>
      </c>
      <c r="C3189">
        <v>25</v>
      </c>
      <c r="D3189" t="str" cm="1">
        <f t="array" ref="D3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89" t="s">
        <v>16</v>
      </c>
      <c r="F3189" t="s">
        <v>210</v>
      </c>
      <c r="G3189" t="s">
        <v>210</v>
      </c>
      <c r="H3189" t="s">
        <v>39</v>
      </c>
      <c r="I3189" s="1">
        <v>41841</v>
      </c>
      <c r="J3189" t="s">
        <v>20</v>
      </c>
      <c r="K3189" t="s">
        <v>204</v>
      </c>
      <c r="L3189" t="s">
        <v>1188</v>
      </c>
      <c r="M3189" t="s">
        <v>210</v>
      </c>
      <c r="N3189" t="s">
        <v>21</v>
      </c>
      <c r="P3189" t="s">
        <v>23</v>
      </c>
      <c r="Q3189" t="str">
        <f>IF(COUNTIF(Table2[type_of_injury],Table2[[#This Row],[type_of_injury]])&lt;40,"other",Table2[[#This Row],[type_of_injury]])</f>
        <v>gunfire</v>
      </c>
      <c r="R3189" t="str" cm="1">
        <f t="array" ref="R3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0" spans="1:18" x14ac:dyDescent="0.35">
      <c r="A3190" t="s">
        <v>3683</v>
      </c>
      <c r="B3190" s="1">
        <v>41841</v>
      </c>
      <c r="C3190">
        <v>22</v>
      </c>
      <c r="D3190" t="str" cm="1">
        <f t="array" ref="D3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90" t="s">
        <v>16</v>
      </c>
      <c r="F3190" t="s">
        <v>37</v>
      </c>
      <c r="G3190" t="s">
        <v>38</v>
      </c>
      <c r="H3190" t="s">
        <v>39</v>
      </c>
      <c r="I3190" s="1">
        <v>41841</v>
      </c>
      <c r="J3190" t="s">
        <v>20</v>
      </c>
      <c r="K3190" t="s">
        <v>204</v>
      </c>
      <c r="L3190" t="s">
        <v>225</v>
      </c>
      <c r="M3190" t="s">
        <v>38</v>
      </c>
      <c r="N3190" t="s">
        <v>21</v>
      </c>
      <c r="P3190" t="s">
        <v>23</v>
      </c>
      <c r="Q3190" t="str">
        <f>IF(COUNTIF(Table2[type_of_injury],Table2[[#This Row],[type_of_injury]])&lt;40,"other",Table2[[#This Row],[type_of_injury]])</f>
        <v>gunfire</v>
      </c>
      <c r="R3190" t="str" cm="1">
        <f t="array" ref="R3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1" spans="1:18" x14ac:dyDescent="0.35">
      <c r="A3191" t="s">
        <v>3684</v>
      </c>
      <c r="B3191" s="1">
        <v>41841</v>
      </c>
      <c r="C3191">
        <v>38</v>
      </c>
      <c r="D3191" t="str" cm="1">
        <f t="array" ref="D3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91" t="s">
        <v>16</v>
      </c>
      <c r="F3191" t="s">
        <v>37</v>
      </c>
      <c r="G3191" t="s">
        <v>38</v>
      </c>
      <c r="H3191" t="s">
        <v>39</v>
      </c>
      <c r="I3191" s="1">
        <v>41841</v>
      </c>
      <c r="J3191" t="s">
        <v>20</v>
      </c>
      <c r="K3191" t="s">
        <v>40</v>
      </c>
      <c r="L3191" t="s">
        <v>225</v>
      </c>
      <c r="M3191" t="s">
        <v>38</v>
      </c>
      <c r="N3191" t="s">
        <v>21</v>
      </c>
      <c r="P3191" t="s">
        <v>23</v>
      </c>
      <c r="Q3191" t="str">
        <f>IF(COUNTIF(Table2[type_of_injury],Table2[[#This Row],[type_of_injury]])&lt;40,"other",Table2[[#This Row],[type_of_injury]])</f>
        <v>gunfire</v>
      </c>
      <c r="R3191" t="str" cm="1">
        <f t="array" ref="R3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2" spans="1:18" x14ac:dyDescent="0.35">
      <c r="A3192" t="s">
        <v>3685</v>
      </c>
      <c r="B3192" s="1">
        <v>41841</v>
      </c>
      <c r="C3192">
        <v>35</v>
      </c>
      <c r="D3192" t="str" cm="1">
        <f t="array" ref="D3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192" t="s">
        <v>16</v>
      </c>
      <c r="F3192" t="s">
        <v>37</v>
      </c>
      <c r="G3192" t="s">
        <v>38</v>
      </c>
      <c r="H3192" t="s">
        <v>39</v>
      </c>
      <c r="I3192" s="1">
        <v>41841</v>
      </c>
      <c r="J3192" t="s">
        <v>20</v>
      </c>
      <c r="K3192" t="s">
        <v>40</v>
      </c>
      <c r="L3192" t="s">
        <v>225</v>
      </c>
      <c r="M3192" t="s">
        <v>38</v>
      </c>
      <c r="N3192" t="s">
        <v>21</v>
      </c>
      <c r="P3192" t="s">
        <v>23</v>
      </c>
      <c r="Q3192" t="str">
        <f>IF(COUNTIF(Table2[type_of_injury],Table2[[#This Row],[type_of_injury]])&lt;40,"other",Table2[[#This Row],[type_of_injury]])</f>
        <v>gunfire</v>
      </c>
      <c r="R3192" t="str" cm="1">
        <f t="array" ref="R3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3" spans="1:18" x14ac:dyDescent="0.35">
      <c r="A3193" t="s">
        <v>3686</v>
      </c>
      <c r="B3193" s="1">
        <v>41841</v>
      </c>
      <c r="C3193">
        <v>18</v>
      </c>
      <c r="D3193" t="str" cm="1">
        <f t="array" ref="D3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93" t="s">
        <v>16</v>
      </c>
      <c r="F3193" t="s">
        <v>37</v>
      </c>
      <c r="G3193" t="s">
        <v>38</v>
      </c>
      <c r="H3193" t="s">
        <v>39</v>
      </c>
      <c r="I3193" s="1">
        <v>41841</v>
      </c>
      <c r="J3193" t="s">
        <v>20</v>
      </c>
      <c r="K3193" t="s">
        <v>204</v>
      </c>
      <c r="L3193" t="s">
        <v>225</v>
      </c>
      <c r="M3193" t="s">
        <v>38</v>
      </c>
      <c r="N3193" t="s">
        <v>21</v>
      </c>
      <c r="P3193" t="s">
        <v>23</v>
      </c>
      <c r="Q3193" t="str">
        <f>IF(COUNTIF(Table2[type_of_injury],Table2[[#This Row],[type_of_injury]])&lt;40,"other",Table2[[#This Row],[type_of_injury]])</f>
        <v>gunfire</v>
      </c>
      <c r="R3193" t="str" cm="1">
        <f t="array" ref="R3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4" spans="1:18" x14ac:dyDescent="0.35">
      <c r="A3194" t="s">
        <v>3687</v>
      </c>
      <c r="B3194" s="1">
        <v>41841</v>
      </c>
      <c r="C3194">
        <v>53</v>
      </c>
      <c r="D3194" t="str" cm="1">
        <f t="array" ref="D3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194" t="s">
        <v>16</v>
      </c>
      <c r="F3194" t="s">
        <v>37</v>
      </c>
      <c r="G3194" t="s">
        <v>38</v>
      </c>
      <c r="H3194" t="s">
        <v>39</v>
      </c>
      <c r="I3194" s="1">
        <v>41841</v>
      </c>
      <c r="J3194" t="s">
        <v>71</v>
      </c>
      <c r="K3194" t="s">
        <v>40</v>
      </c>
      <c r="L3194" t="s">
        <v>225</v>
      </c>
      <c r="M3194" t="s">
        <v>38</v>
      </c>
      <c r="N3194" t="s">
        <v>21</v>
      </c>
      <c r="P3194" t="s">
        <v>23</v>
      </c>
      <c r="Q3194" t="str">
        <f>IF(COUNTIF(Table2[type_of_injury],Table2[[#This Row],[type_of_injury]])&lt;40,"other",Table2[[#This Row],[type_of_injury]])</f>
        <v>gunfire</v>
      </c>
      <c r="R3194" t="str" cm="1">
        <f t="array" ref="R3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5" spans="1:18" x14ac:dyDescent="0.35">
      <c r="A3195" t="s">
        <v>3688</v>
      </c>
      <c r="B3195" s="1">
        <v>41841</v>
      </c>
      <c r="C3195">
        <v>28</v>
      </c>
      <c r="D3195" t="str" cm="1">
        <f t="array" ref="D3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95" t="s">
        <v>16</v>
      </c>
      <c r="F3195" t="s">
        <v>210</v>
      </c>
      <c r="G3195" t="s">
        <v>210</v>
      </c>
      <c r="H3195" t="s">
        <v>39</v>
      </c>
      <c r="I3195" s="1">
        <v>41845</v>
      </c>
      <c r="J3195" t="s">
        <v>71</v>
      </c>
      <c r="K3195" t="s">
        <v>40</v>
      </c>
      <c r="L3195" t="s">
        <v>210</v>
      </c>
      <c r="M3195" t="s">
        <v>210</v>
      </c>
      <c r="N3195" t="s">
        <v>21</v>
      </c>
      <c r="P3195" t="s">
        <v>23</v>
      </c>
      <c r="Q3195" t="str">
        <f>IF(COUNTIF(Table2[type_of_injury],Table2[[#This Row],[type_of_injury]])&lt;40,"other",Table2[[#This Row],[type_of_injury]])</f>
        <v>gunfire</v>
      </c>
      <c r="R3195" t="str" cm="1">
        <f t="array" ref="R3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6" spans="1:18" x14ac:dyDescent="0.35">
      <c r="A3196" t="s">
        <v>3689</v>
      </c>
      <c r="B3196" s="1">
        <v>41841</v>
      </c>
      <c r="C3196">
        <v>21</v>
      </c>
      <c r="D3196" t="str" cm="1">
        <f t="array" ref="D3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96" t="s">
        <v>16</v>
      </c>
      <c r="F3196" t="s">
        <v>3675</v>
      </c>
      <c r="G3196" t="s">
        <v>77</v>
      </c>
      <c r="H3196" t="s">
        <v>77</v>
      </c>
      <c r="I3196" s="1">
        <v>41841</v>
      </c>
      <c r="J3196" t="s">
        <v>20</v>
      </c>
      <c r="K3196" t="s">
        <v>204</v>
      </c>
      <c r="L3196" t="s">
        <v>593</v>
      </c>
      <c r="M3196" t="s">
        <v>222</v>
      </c>
      <c r="N3196" t="s">
        <v>21</v>
      </c>
      <c r="P3196" t="s">
        <v>23</v>
      </c>
      <c r="Q3196" t="str">
        <f>IF(COUNTIF(Table2[type_of_injury],Table2[[#This Row],[type_of_injury]])&lt;40,"other",Table2[[#This Row],[type_of_injury]])</f>
        <v>gunfire</v>
      </c>
      <c r="R3196" t="str" cm="1">
        <f t="array" ref="R3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7" spans="1:18" x14ac:dyDescent="0.35">
      <c r="A3197" t="s">
        <v>3690</v>
      </c>
      <c r="B3197" s="1">
        <v>41841</v>
      </c>
      <c r="C3197">
        <v>30</v>
      </c>
      <c r="D3197" t="str" cm="1">
        <f t="array" ref="D3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197" t="s">
        <v>16</v>
      </c>
      <c r="F3197" t="s">
        <v>798</v>
      </c>
      <c r="G3197" t="s">
        <v>41</v>
      </c>
      <c r="H3197" t="s">
        <v>39</v>
      </c>
      <c r="I3197" s="1">
        <v>41841</v>
      </c>
      <c r="J3197" t="s">
        <v>20</v>
      </c>
      <c r="K3197" t="s">
        <v>204</v>
      </c>
      <c r="L3197" t="s">
        <v>232</v>
      </c>
      <c r="M3197" t="s">
        <v>41</v>
      </c>
      <c r="N3197" t="s">
        <v>21</v>
      </c>
      <c r="P3197" t="s">
        <v>23</v>
      </c>
      <c r="Q3197" t="str">
        <f>IF(COUNTIF(Table2[type_of_injury],Table2[[#This Row],[type_of_injury]])&lt;40,"other",Table2[[#This Row],[type_of_injury]])</f>
        <v>gunfire</v>
      </c>
      <c r="R3197" t="str" cm="1">
        <f t="array" ref="R3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8" spans="1:18" x14ac:dyDescent="0.35">
      <c r="A3198" t="s">
        <v>3691</v>
      </c>
      <c r="B3198" s="1">
        <v>41841</v>
      </c>
      <c r="C3198">
        <v>19</v>
      </c>
      <c r="D3198" t="str" cm="1">
        <f t="array" ref="D3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98" t="s">
        <v>16</v>
      </c>
      <c r="F3198" t="s">
        <v>3675</v>
      </c>
      <c r="G3198" t="s">
        <v>77</v>
      </c>
      <c r="H3198" t="s">
        <v>77</v>
      </c>
      <c r="I3198" s="1">
        <v>41841</v>
      </c>
      <c r="J3198" t="s">
        <v>20</v>
      </c>
      <c r="K3198" t="s">
        <v>204</v>
      </c>
      <c r="L3198" t="s">
        <v>582</v>
      </c>
      <c r="M3198" t="s">
        <v>222</v>
      </c>
      <c r="N3198" t="s">
        <v>21</v>
      </c>
      <c r="P3198" t="s">
        <v>23</v>
      </c>
      <c r="Q3198" t="str">
        <f>IF(COUNTIF(Table2[type_of_injury],Table2[[#This Row],[type_of_injury]])&lt;40,"other",Table2[[#This Row],[type_of_injury]])</f>
        <v>gunfire</v>
      </c>
      <c r="R3198" t="str" cm="1">
        <f t="array" ref="R3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199" spans="1:18" x14ac:dyDescent="0.35">
      <c r="A3199" t="s">
        <v>3692</v>
      </c>
      <c r="B3199" s="1">
        <v>41841</v>
      </c>
      <c r="C3199">
        <v>20</v>
      </c>
      <c r="D3199" t="str" cm="1">
        <f t="array" ref="D3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199" t="s">
        <v>16</v>
      </c>
      <c r="F3199" t="s">
        <v>3675</v>
      </c>
      <c r="G3199" t="s">
        <v>77</v>
      </c>
      <c r="H3199" t="s">
        <v>77</v>
      </c>
      <c r="I3199" s="1">
        <v>41841</v>
      </c>
      <c r="J3199" t="s">
        <v>20</v>
      </c>
      <c r="K3199" t="s">
        <v>204</v>
      </c>
      <c r="L3199" t="s">
        <v>593</v>
      </c>
      <c r="M3199" t="s">
        <v>222</v>
      </c>
      <c r="N3199" t="s">
        <v>21</v>
      </c>
      <c r="P3199" t="s">
        <v>23</v>
      </c>
      <c r="Q3199" t="str">
        <f>IF(COUNTIF(Table2[type_of_injury],Table2[[#This Row],[type_of_injury]])&lt;40,"other",Table2[[#This Row],[type_of_injury]])</f>
        <v>gunfire</v>
      </c>
      <c r="R3199" t="str" cm="1">
        <f t="array" ref="R3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0" spans="1:18" x14ac:dyDescent="0.35">
      <c r="A3200" t="s">
        <v>3693</v>
      </c>
      <c r="B3200" s="1">
        <v>41841</v>
      </c>
      <c r="C3200">
        <v>23</v>
      </c>
      <c r="D3200" t="str" cm="1">
        <f t="array" ref="D3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00" t="s">
        <v>16</v>
      </c>
      <c r="F3200" t="s">
        <v>3675</v>
      </c>
      <c r="G3200" t="s">
        <v>77</v>
      </c>
      <c r="H3200" t="s">
        <v>77</v>
      </c>
      <c r="I3200" s="1">
        <v>41841</v>
      </c>
      <c r="J3200" t="s">
        <v>20</v>
      </c>
      <c r="K3200" t="s">
        <v>204</v>
      </c>
      <c r="L3200" t="s">
        <v>225</v>
      </c>
      <c r="M3200" t="s">
        <v>38</v>
      </c>
      <c r="N3200" t="s">
        <v>21</v>
      </c>
      <c r="P3200" t="s">
        <v>23</v>
      </c>
      <c r="Q3200" t="str">
        <f>IF(COUNTIF(Table2[type_of_injury],Table2[[#This Row],[type_of_injury]])&lt;40,"other",Table2[[#This Row],[type_of_injury]])</f>
        <v>gunfire</v>
      </c>
      <c r="R3200" t="str" cm="1">
        <f t="array" ref="R3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1" spans="1:18" x14ac:dyDescent="0.35">
      <c r="A3201" t="s">
        <v>3694</v>
      </c>
      <c r="B3201" s="1">
        <v>41841</v>
      </c>
      <c r="C3201">
        <v>5</v>
      </c>
      <c r="D3201" t="str" cm="1">
        <f t="array" ref="D3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01" t="s">
        <v>16</v>
      </c>
      <c r="F3201" t="s">
        <v>37</v>
      </c>
      <c r="G3201" t="s">
        <v>38</v>
      </c>
      <c r="H3201" t="s">
        <v>39</v>
      </c>
      <c r="I3201" s="1">
        <v>41841</v>
      </c>
      <c r="J3201" t="s">
        <v>71</v>
      </c>
      <c r="K3201" t="s">
        <v>40</v>
      </c>
      <c r="L3201" t="s">
        <v>225</v>
      </c>
      <c r="M3201" t="s">
        <v>38</v>
      </c>
      <c r="N3201" t="s">
        <v>21</v>
      </c>
      <c r="P3201" t="s">
        <v>23</v>
      </c>
      <c r="Q3201" t="str">
        <f>IF(COUNTIF(Table2[type_of_injury],Table2[[#This Row],[type_of_injury]])&lt;40,"other",Table2[[#This Row],[type_of_injury]])</f>
        <v>gunfire</v>
      </c>
      <c r="R3201" t="str" cm="1">
        <f t="array" ref="R3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2" spans="1:18" x14ac:dyDescent="0.35">
      <c r="A3202" t="s">
        <v>3695</v>
      </c>
      <c r="B3202" s="1">
        <v>41841</v>
      </c>
      <c r="C3202">
        <v>50</v>
      </c>
      <c r="D3202" t="str" cm="1">
        <f t="array" ref="D3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202" t="s">
        <v>16</v>
      </c>
      <c r="F3202" t="s">
        <v>1365</v>
      </c>
      <c r="G3202" t="s">
        <v>218</v>
      </c>
      <c r="H3202" t="s">
        <v>39</v>
      </c>
      <c r="I3202" s="1">
        <v>41841</v>
      </c>
      <c r="J3202" t="s">
        <v>20</v>
      </c>
      <c r="K3202" t="s">
        <v>40</v>
      </c>
      <c r="L3202" t="s">
        <v>1365</v>
      </c>
      <c r="M3202" t="s">
        <v>218</v>
      </c>
      <c r="N3202" t="s">
        <v>21</v>
      </c>
      <c r="P3202" t="s">
        <v>23</v>
      </c>
      <c r="Q3202" t="str">
        <f>IF(COUNTIF(Table2[type_of_injury],Table2[[#This Row],[type_of_injury]])&lt;40,"other",Table2[[#This Row],[type_of_injury]])</f>
        <v>gunfire</v>
      </c>
      <c r="R3202" t="str" cm="1">
        <f t="array" ref="R3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3" spans="1:18" x14ac:dyDescent="0.35">
      <c r="A3203" t="s">
        <v>3696</v>
      </c>
      <c r="B3203" s="1">
        <v>41841</v>
      </c>
      <c r="C3203">
        <v>39</v>
      </c>
      <c r="D3203" t="str" cm="1">
        <f t="array" ref="D3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03" t="s">
        <v>16</v>
      </c>
      <c r="F3203" t="s">
        <v>1365</v>
      </c>
      <c r="G3203" t="s">
        <v>218</v>
      </c>
      <c r="H3203" t="s">
        <v>39</v>
      </c>
      <c r="I3203" s="1">
        <v>41846</v>
      </c>
      <c r="J3203" t="s">
        <v>20</v>
      </c>
      <c r="K3203" t="s">
        <v>40</v>
      </c>
      <c r="L3203" t="s">
        <v>1365</v>
      </c>
      <c r="M3203" t="s">
        <v>218</v>
      </c>
      <c r="N3203" t="s">
        <v>21</v>
      </c>
      <c r="P3203" t="s">
        <v>23</v>
      </c>
      <c r="Q3203" t="str">
        <f>IF(COUNTIF(Table2[type_of_injury],Table2[[#This Row],[type_of_injury]])&lt;40,"other",Table2[[#This Row],[type_of_injury]])</f>
        <v>gunfire</v>
      </c>
      <c r="R3203" t="str" cm="1">
        <f t="array" ref="R3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4" spans="1:18" x14ac:dyDescent="0.35">
      <c r="A3204" t="s">
        <v>3697</v>
      </c>
      <c r="B3204" s="1">
        <v>41841</v>
      </c>
      <c r="C3204">
        <v>17</v>
      </c>
      <c r="D3204" t="str" cm="1">
        <f t="array" ref="D3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04" t="s">
        <v>16</v>
      </c>
      <c r="F3204" t="s">
        <v>1365</v>
      </c>
      <c r="G3204" t="s">
        <v>218</v>
      </c>
      <c r="H3204" t="s">
        <v>39</v>
      </c>
      <c r="I3204" s="1">
        <v>41841</v>
      </c>
      <c r="J3204" t="s">
        <v>20</v>
      </c>
      <c r="K3204" t="s">
        <v>40</v>
      </c>
      <c r="L3204" t="s">
        <v>1365</v>
      </c>
      <c r="M3204" t="s">
        <v>218</v>
      </c>
      <c r="N3204" t="s">
        <v>21</v>
      </c>
      <c r="P3204" t="s">
        <v>23</v>
      </c>
      <c r="Q3204" t="str">
        <f>IF(COUNTIF(Table2[type_of_injury],Table2[[#This Row],[type_of_injury]])&lt;40,"other",Table2[[#This Row],[type_of_injury]])</f>
        <v>gunfire</v>
      </c>
      <c r="R3204" t="str" cm="1">
        <f t="array" ref="R3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5" spans="1:18" x14ac:dyDescent="0.35">
      <c r="A3205" t="s">
        <v>3698</v>
      </c>
      <c r="B3205" s="1">
        <v>41841</v>
      </c>
      <c r="C3205">
        <v>17</v>
      </c>
      <c r="D3205" t="str" cm="1">
        <f t="array" ref="D3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05" t="s">
        <v>16</v>
      </c>
      <c r="F3205" t="s">
        <v>1365</v>
      </c>
      <c r="G3205" t="s">
        <v>218</v>
      </c>
      <c r="H3205" t="s">
        <v>39</v>
      </c>
      <c r="I3205" s="1">
        <v>41841</v>
      </c>
      <c r="J3205" t="s">
        <v>20</v>
      </c>
      <c r="K3205" t="s">
        <v>40</v>
      </c>
      <c r="L3205" t="s">
        <v>1365</v>
      </c>
      <c r="M3205" t="s">
        <v>218</v>
      </c>
      <c r="N3205" t="s">
        <v>21</v>
      </c>
      <c r="P3205" t="s">
        <v>23</v>
      </c>
      <c r="Q3205" t="str">
        <f>IF(COUNTIF(Table2[type_of_injury],Table2[[#This Row],[type_of_injury]])&lt;40,"other",Table2[[#This Row],[type_of_injury]])</f>
        <v>gunfire</v>
      </c>
      <c r="R3205" t="str" cm="1">
        <f t="array" ref="R3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6" spans="1:18" x14ac:dyDescent="0.35">
      <c r="A3206" t="s">
        <v>3699</v>
      </c>
      <c r="B3206" s="1">
        <v>41841</v>
      </c>
      <c r="C3206">
        <v>70</v>
      </c>
      <c r="D3206" t="str" cm="1">
        <f t="array" ref="D3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206" t="s">
        <v>16</v>
      </c>
      <c r="F3206" t="s">
        <v>1365</v>
      </c>
      <c r="G3206" t="s">
        <v>218</v>
      </c>
      <c r="H3206" t="s">
        <v>39</v>
      </c>
      <c r="I3206" s="1">
        <v>41841</v>
      </c>
      <c r="J3206" t="s">
        <v>20</v>
      </c>
      <c r="K3206" t="s">
        <v>40</v>
      </c>
      <c r="L3206" t="s">
        <v>1365</v>
      </c>
      <c r="M3206" t="s">
        <v>218</v>
      </c>
      <c r="N3206" t="s">
        <v>21</v>
      </c>
      <c r="P3206" t="s">
        <v>23</v>
      </c>
      <c r="Q3206" t="str">
        <f>IF(COUNTIF(Table2[type_of_injury],Table2[[#This Row],[type_of_injury]])&lt;40,"other",Table2[[#This Row],[type_of_injury]])</f>
        <v>gunfire</v>
      </c>
      <c r="R3206" t="str" cm="1">
        <f t="array" ref="R3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7" spans="1:18" x14ac:dyDescent="0.35">
      <c r="A3207" t="s">
        <v>3700</v>
      </c>
      <c r="B3207" s="1">
        <v>41841</v>
      </c>
      <c r="C3207">
        <v>22</v>
      </c>
      <c r="D3207" t="str" cm="1">
        <f t="array" ref="D3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07" t="s">
        <v>16</v>
      </c>
      <c r="F3207" t="s">
        <v>242</v>
      </c>
      <c r="G3207" t="s">
        <v>41</v>
      </c>
      <c r="H3207" t="s">
        <v>39</v>
      </c>
      <c r="I3207" s="1">
        <v>41841</v>
      </c>
      <c r="J3207" t="s">
        <v>20</v>
      </c>
      <c r="K3207" t="s">
        <v>204</v>
      </c>
      <c r="L3207" t="s">
        <v>242</v>
      </c>
      <c r="M3207" t="s">
        <v>41</v>
      </c>
      <c r="N3207" t="s">
        <v>21</v>
      </c>
      <c r="P3207" t="s">
        <v>23</v>
      </c>
      <c r="Q3207" t="str">
        <f>IF(COUNTIF(Table2[type_of_injury],Table2[[#This Row],[type_of_injury]])&lt;40,"other",Table2[[#This Row],[type_of_injury]])</f>
        <v>gunfire</v>
      </c>
      <c r="R3207" t="str" cm="1">
        <f t="array" ref="R3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8" spans="1:18" x14ac:dyDescent="0.35">
      <c r="A3208" t="s">
        <v>3701</v>
      </c>
      <c r="B3208" s="1">
        <v>41841</v>
      </c>
      <c r="C3208">
        <v>17</v>
      </c>
      <c r="D3208" t="str" cm="1">
        <f t="array" ref="D3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08" t="s">
        <v>16</v>
      </c>
      <c r="F3208" t="s">
        <v>210</v>
      </c>
      <c r="G3208" t="s">
        <v>210</v>
      </c>
      <c r="H3208" t="s">
        <v>39</v>
      </c>
      <c r="I3208" s="1">
        <v>41841</v>
      </c>
      <c r="J3208" t="s">
        <v>20</v>
      </c>
      <c r="K3208" t="s">
        <v>40</v>
      </c>
      <c r="L3208" t="s">
        <v>210</v>
      </c>
      <c r="M3208" t="s">
        <v>210</v>
      </c>
      <c r="N3208" t="s">
        <v>21</v>
      </c>
      <c r="P3208" t="s">
        <v>23</v>
      </c>
      <c r="Q3208" t="str">
        <f>IF(COUNTIF(Table2[type_of_injury],Table2[[#This Row],[type_of_injury]])&lt;40,"other",Table2[[#This Row],[type_of_injury]])</f>
        <v>gunfire</v>
      </c>
      <c r="R3208" t="str" cm="1">
        <f t="array" ref="R3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09" spans="1:18" x14ac:dyDescent="0.35">
      <c r="A3209" t="s">
        <v>3702</v>
      </c>
      <c r="B3209" s="1">
        <v>41841</v>
      </c>
      <c r="C3209">
        <v>7</v>
      </c>
      <c r="D3209" t="str" cm="1">
        <f t="array" ref="D3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09" t="s">
        <v>16</v>
      </c>
      <c r="F3209" t="s">
        <v>37</v>
      </c>
      <c r="G3209" t="s">
        <v>38</v>
      </c>
      <c r="H3209" t="s">
        <v>39</v>
      </c>
      <c r="I3209" s="1">
        <v>41841</v>
      </c>
      <c r="J3209" t="s">
        <v>71</v>
      </c>
      <c r="K3209" t="s">
        <v>40</v>
      </c>
      <c r="L3209" t="s">
        <v>225</v>
      </c>
      <c r="M3209" t="s">
        <v>38</v>
      </c>
      <c r="N3209" t="s">
        <v>21</v>
      </c>
      <c r="P3209" t="s">
        <v>23</v>
      </c>
      <c r="Q3209" t="str">
        <f>IF(COUNTIF(Table2[type_of_injury],Table2[[#This Row],[type_of_injury]])&lt;40,"other",Table2[[#This Row],[type_of_injury]])</f>
        <v>gunfire</v>
      </c>
      <c r="R3209" t="str" cm="1">
        <f t="array" ref="R3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0" spans="1:18" x14ac:dyDescent="0.35">
      <c r="A3210" t="s">
        <v>3703</v>
      </c>
      <c r="B3210" s="1">
        <v>41841</v>
      </c>
      <c r="C3210">
        <v>33</v>
      </c>
      <c r="D3210" t="str" cm="1">
        <f t="array" ref="D3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10" t="s">
        <v>16</v>
      </c>
      <c r="F3210" t="s">
        <v>37</v>
      </c>
      <c r="G3210" t="s">
        <v>38</v>
      </c>
      <c r="H3210" t="s">
        <v>39</v>
      </c>
      <c r="I3210" s="1">
        <v>41841</v>
      </c>
      <c r="J3210" t="s">
        <v>71</v>
      </c>
      <c r="K3210" t="s">
        <v>40</v>
      </c>
      <c r="L3210" t="s">
        <v>225</v>
      </c>
      <c r="M3210" t="s">
        <v>38</v>
      </c>
      <c r="N3210" t="s">
        <v>21</v>
      </c>
      <c r="P3210" t="s">
        <v>23</v>
      </c>
      <c r="Q3210" t="str">
        <f>IF(COUNTIF(Table2[type_of_injury],Table2[[#This Row],[type_of_injury]])&lt;40,"other",Table2[[#This Row],[type_of_injury]])</f>
        <v>gunfire</v>
      </c>
      <c r="R3210" t="str" cm="1">
        <f t="array" ref="R3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1" spans="1:18" x14ac:dyDescent="0.35">
      <c r="A3211" t="s">
        <v>3704</v>
      </c>
      <c r="B3211" s="1">
        <v>41841</v>
      </c>
      <c r="C3211">
        <v>10</v>
      </c>
      <c r="D3211" t="str" cm="1">
        <f t="array" ref="D3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11" t="s">
        <v>16</v>
      </c>
      <c r="F3211" t="s">
        <v>37</v>
      </c>
      <c r="G3211" t="s">
        <v>38</v>
      </c>
      <c r="H3211" t="s">
        <v>39</v>
      </c>
      <c r="I3211" s="1">
        <v>41841</v>
      </c>
      <c r="J3211" t="s">
        <v>71</v>
      </c>
      <c r="K3211" t="s">
        <v>40</v>
      </c>
      <c r="L3211" t="s">
        <v>225</v>
      </c>
      <c r="M3211" t="s">
        <v>38</v>
      </c>
      <c r="N3211" t="s">
        <v>21</v>
      </c>
      <c r="P3211" t="s">
        <v>23</v>
      </c>
      <c r="Q3211" t="str">
        <f>IF(COUNTIF(Table2[type_of_injury],Table2[[#This Row],[type_of_injury]])&lt;40,"other",Table2[[#This Row],[type_of_injury]])</f>
        <v>gunfire</v>
      </c>
      <c r="R3211" t="str" cm="1">
        <f t="array" ref="R3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2" spans="1:18" x14ac:dyDescent="0.35">
      <c r="A3212" t="s">
        <v>3705</v>
      </c>
      <c r="B3212" s="1">
        <v>41841</v>
      </c>
      <c r="C3212">
        <v>12</v>
      </c>
      <c r="D3212" t="str" cm="1">
        <f t="array" ref="D3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12" t="s">
        <v>16</v>
      </c>
      <c r="F3212" t="s">
        <v>37</v>
      </c>
      <c r="G3212" t="s">
        <v>38</v>
      </c>
      <c r="H3212" t="s">
        <v>39</v>
      </c>
      <c r="I3212" s="1">
        <v>41841</v>
      </c>
      <c r="J3212" t="s">
        <v>71</v>
      </c>
      <c r="K3212" t="s">
        <v>40</v>
      </c>
      <c r="L3212" t="s">
        <v>225</v>
      </c>
      <c r="M3212" t="s">
        <v>38</v>
      </c>
      <c r="N3212" t="s">
        <v>21</v>
      </c>
      <c r="P3212" t="s">
        <v>23</v>
      </c>
      <c r="Q3212" t="str">
        <f>IF(COUNTIF(Table2[type_of_injury],Table2[[#This Row],[type_of_injury]])&lt;40,"other",Table2[[#This Row],[type_of_injury]])</f>
        <v>gunfire</v>
      </c>
      <c r="R3212" t="str" cm="1">
        <f t="array" ref="R3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3" spans="1:18" x14ac:dyDescent="0.35">
      <c r="A3213" t="s">
        <v>3706</v>
      </c>
      <c r="B3213" s="1">
        <v>41841</v>
      </c>
      <c r="C3213">
        <v>3</v>
      </c>
      <c r="D3213" t="str" cm="1">
        <f t="array" ref="D3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13" t="s">
        <v>16</v>
      </c>
      <c r="F3213" t="s">
        <v>37</v>
      </c>
      <c r="G3213" t="s">
        <v>38</v>
      </c>
      <c r="H3213" t="s">
        <v>39</v>
      </c>
      <c r="I3213" s="1">
        <v>41841</v>
      </c>
      <c r="J3213" t="s">
        <v>71</v>
      </c>
      <c r="K3213" t="s">
        <v>40</v>
      </c>
      <c r="L3213" t="s">
        <v>225</v>
      </c>
      <c r="M3213" t="s">
        <v>38</v>
      </c>
      <c r="N3213" t="s">
        <v>21</v>
      </c>
      <c r="P3213" t="s">
        <v>23</v>
      </c>
      <c r="Q3213" t="str">
        <f>IF(COUNTIF(Table2[type_of_injury],Table2[[#This Row],[type_of_injury]])&lt;40,"other",Table2[[#This Row],[type_of_injury]])</f>
        <v>gunfire</v>
      </c>
      <c r="R3213" t="str" cm="1">
        <f t="array" ref="R3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4" spans="1:18" x14ac:dyDescent="0.35">
      <c r="A3214" t="s">
        <v>3707</v>
      </c>
      <c r="B3214" s="1">
        <v>41841</v>
      </c>
      <c r="C3214">
        <v>22</v>
      </c>
      <c r="D3214" t="str" cm="1">
        <f t="array" ref="D3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14" t="s">
        <v>16</v>
      </c>
      <c r="F3214" t="s">
        <v>210</v>
      </c>
      <c r="G3214" t="s">
        <v>210</v>
      </c>
      <c r="H3214" t="s">
        <v>39</v>
      </c>
      <c r="I3214" s="1">
        <v>41841</v>
      </c>
      <c r="J3214" t="s">
        <v>20</v>
      </c>
      <c r="K3214" t="s">
        <v>204</v>
      </c>
      <c r="L3214" t="s">
        <v>1309</v>
      </c>
      <c r="M3214" t="s">
        <v>210</v>
      </c>
      <c r="N3214" t="s">
        <v>21</v>
      </c>
      <c r="P3214" t="s">
        <v>23</v>
      </c>
      <c r="Q3214" t="str">
        <f>IF(COUNTIF(Table2[type_of_injury],Table2[[#This Row],[type_of_injury]])&lt;40,"other",Table2[[#This Row],[type_of_injury]])</f>
        <v>gunfire</v>
      </c>
      <c r="R3214" t="str" cm="1">
        <f t="array" ref="R3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5" spans="1:18" x14ac:dyDescent="0.35">
      <c r="A3215" t="s">
        <v>3708</v>
      </c>
      <c r="B3215" s="1">
        <v>41841</v>
      </c>
      <c r="C3215">
        <v>67</v>
      </c>
      <c r="D3215" t="str" cm="1">
        <f t="array" ref="D3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215" t="s">
        <v>16</v>
      </c>
      <c r="F3215" t="s">
        <v>37</v>
      </c>
      <c r="G3215" t="s">
        <v>38</v>
      </c>
      <c r="H3215" t="s">
        <v>39</v>
      </c>
      <c r="I3215" s="1">
        <v>41841</v>
      </c>
      <c r="J3215" t="s">
        <v>71</v>
      </c>
      <c r="K3215" t="s">
        <v>40</v>
      </c>
      <c r="L3215" t="s">
        <v>225</v>
      </c>
      <c r="M3215" t="s">
        <v>38</v>
      </c>
      <c r="N3215" t="s">
        <v>21</v>
      </c>
      <c r="P3215" t="s">
        <v>23</v>
      </c>
      <c r="Q3215" t="str">
        <f>IF(COUNTIF(Table2[type_of_injury],Table2[[#This Row],[type_of_injury]])&lt;40,"other",Table2[[#This Row],[type_of_injury]])</f>
        <v>gunfire</v>
      </c>
      <c r="R3215" t="str" cm="1">
        <f t="array" ref="R3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6" spans="1:18" x14ac:dyDescent="0.35">
      <c r="A3216" t="s">
        <v>3709</v>
      </c>
      <c r="B3216" s="1">
        <v>41841</v>
      </c>
      <c r="C3216">
        <v>33</v>
      </c>
      <c r="D3216" t="str" cm="1">
        <f t="array" ref="D3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16" t="s">
        <v>16</v>
      </c>
      <c r="F3216" t="s">
        <v>37</v>
      </c>
      <c r="G3216" t="s">
        <v>38</v>
      </c>
      <c r="H3216" t="s">
        <v>39</v>
      </c>
      <c r="I3216" s="1">
        <v>41841</v>
      </c>
      <c r="J3216" t="s">
        <v>71</v>
      </c>
      <c r="K3216" t="s">
        <v>40</v>
      </c>
      <c r="L3216" t="s">
        <v>225</v>
      </c>
      <c r="M3216" t="s">
        <v>38</v>
      </c>
      <c r="N3216" t="s">
        <v>21</v>
      </c>
      <c r="P3216" t="s">
        <v>23</v>
      </c>
      <c r="Q3216" t="str">
        <f>IF(COUNTIF(Table2[type_of_injury],Table2[[#This Row],[type_of_injury]])&lt;40,"other",Table2[[#This Row],[type_of_injury]])</f>
        <v>gunfire</v>
      </c>
      <c r="R3216" t="str" cm="1">
        <f t="array" ref="R3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7" spans="1:18" x14ac:dyDescent="0.35">
      <c r="A3217" t="s">
        <v>3710</v>
      </c>
      <c r="B3217" s="1">
        <v>41841</v>
      </c>
      <c r="C3217">
        <v>10</v>
      </c>
      <c r="D3217" t="str" cm="1">
        <f t="array" ref="D3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17" t="s">
        <v>16</v>
      </c>
      <c r="F3217" t="s">
        <v>37</v>
      </c>
      <c r="G3217" t="s">
        <v>38</v>
      </c>
      <c r="H3217" t="s">
        <v>39</v>
      </c>
      <c r="I3217" s="1">
        <v>41841</v>
      </c>
      <c r="J3217" t="s">
        <v>71</v>
      </c>
      <c r="K3217" t="s">
        <v>40</v>
      </c>
      <c r="L3217" t="s">
        <v>225</v>
      </c>
      <c r="M3217" t="s">
        <v>38</v>
      </c>
      <c r="N3217" t="s">
        <v>21</v>
      </c>
      <c r="P3217" t="s">
        <v>23</v>
      </c>
      <c r="Q3217" t="str">
        <f>IF(COUNTIF(Table2[type_of_injury],Table2[[#This Row],[type_of_injury]])&lt;40,"other",Table2[[#This Row],[type_of_injury]])</f>
        <v>gunfire</v>
      </c>
      <c r="R3217" t="str" cm="1">
        <f t="array" ref="R3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8" spans="1:18" x14ac:dyDescent="0.35">
      <c r="A3218" t="s">
        <v>3711</v>
      </c>
      <c r="B3218" s="1">
        <v>41841</v>
      </c>
      <c r="C3218">
        <v>21</v>
      </c>
      <c r="D3218" t="str" cm="1">
        <f t="array" ref="D3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18" t="s">
        <v>69</v>
      </c>
      <c r="F3218" t="s">
        <v>565</v>
      </c>
      <c r="G3218" t="s">
        <v>222</v>
      </c>
      <c r="H3218" t="s">
        <v>39</v>
      </c>
      <c r="I3218" s="1">
        <v>41841</v>
      </c>
      <c r="J3218" t="s">
        <v>20</v>
      </c>
      <c r="L3218" t="s">
        <v>3712</v>
      </c>
      <c r="M3218" t="s">
        <v>77</v>
      </c>
      <c r="N3218" t="s">
        <v>21</v>
      </c>
      <c r="O3218" t="s">
        <v>22</v>
      </c>
      <c r="P3218" t="s">
        <v>72</v>
      </c>
      <c r="Q3218" t="str">
        <f>IF(COUNTIF(Table2[type_of_injury],Table2[[#This Row],[type_of_injury]])&lt;40,"other",Table2[[#This Row],[type_of_injury]])</f>
        <v>gunfire</v>
      </c>
      <c r="R3218" t="str" cm="1">
        <f t="array" ref="R3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19" spans="1:18" x14ac:dyDescent="0.35">
      <c r="A3219" t="s">
        <v>3713</v>
      </c>
      <c r="B3219" s="1">
        <v>41841</v>
      </c>
      <c r="C3219">
        <v>27</v>
      </c>
      <c r="D3219" t="str" cm="1">
        <f t="array" ref="D3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19" t="s">
        <v>69</v>
      </c>
      <c r="F3219" t="s">
        <v>215</v>
      </c>
      <c r="G3219" t="s">
        <v>41</v>
      </c>
      <c r="H3219" t="s">
        <v>39</v>
      </c>
      <c r="I3219" s="1">
        <v>41841</v>
      </c>
      <c r="J3219" t="s">
        <v>20</v>
      </c>
      <c r="L3219" t="s">
        <v>3714</v>
      </c>
      <c r="M3219" t="s">
        <v>77</v>
      </c>
      <c r="N3219" t="s">
        <v>21</v>
      </c>
      <c r="O3219" t="s">
        <v>22</v>
      </c>
      <c r="P3219" t="s">
        <v>72</v>
      </c>
      <c r="Q3219" t="str">
        <f>IF(COUNTIF(Table2[type_of_injury],Table2[[#This Row],[type_of_injury]])&lt;40,"other",Table2[[#This Row],[type_of_injury]])</f>
        <v>gunfire</v>
      </c>
      <c r="R3219" t="str" cm="1">
        <f t="array" ref="R3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0" spans="1:18" x14ac:dyDescent="0.35">
      <c r="A3220" t="s">
        <v>3715</v>
      </c>
      <c r="B3220" s="1">
        <v>41841</v>
      </c>
      <c r="C3220">
        <v>22</v>
      </c>
      <c r="D3220" t="str" cm="1">
        <f t="array" ref="D3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20" t="s">
        <v>69</v>
      </c>
      <c r="F3220" t="s">
        <v>37</v>
      </c>
      <c r="G3220" t="s">
        <v>38</v>
      </c>
      <c r="H3220" t="s">
        <v>39</v>
      </c>
      <c r="I3220" s="1">
        <v>41841</v>
      </c>
      <c r="J3220" t="s">
        <v>20</v>
      </c>
      <c r="L3220" t="s">
        <v>1231</v>
      </c>
      <c r="M3220" t="s">
        <v>77</v>
      </c>
      <c r="N3220" t="s">
        <v>450</v>
      </c>
      <c r="O3220" t="s">
        <v>451</v>
      </c>
      <c r="P3220" t="s">
        <v>72</v>
      </c>
      <c r="Q3220" t="str">
        <f>IF(COUNTIF(Table2[type_of_injury],Table2[[#This Row],[type_of_injury]])&lt;40,"other",Table2[[#This Row],[type_of_injury]])</f>
        <v>explosion</v>
      </c>
      <c r="R3220" t="str" cm="1">
        <f t="array" ref="R3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1" spans="1:18" x14ac:dyDescent="0.35">
      <c r="A3221" t="s">
        <v>3716</v>
      </c>
      <c r="B3221" s="1">
        <v>41841</v>
      </c>
      <c r="C3221">
        <v>21</v>
      </c>
      <c r="D3221" t="str" cm="1">
        <f t="array" ref="D3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21" t="s">
        <v>69</v>
      </c>
      <c r="F3221" t="s">
        <v>37</v>
      </c>
      <c r="G3221" t="s">
        <v>38</v>
      </c>
      <c r="H3221" t="s">
        <v>39</v>
      </c>
      <c r="I3221" s="1">
        <v>41841</v>
      </c>
      <c r="J3221" t="s">
        <v>20</v>
      </c>
      <c r="L3221" t="s">
        <v>1046</v>
      </c>
      <c r="M3221" t="s">
        <v>77</v>
      </c>
      <c r="N3221" t="s">
        <v>450</v>
      </c>
      <c r="O3221" t="s">
        <v>451</v>
      </c>
      <c r="P3221" t="s">
        <v>72</v>
      </c>
      <c r="Q3221" t="str">
        <f>IF(COUNTIF(Table2[type_of_injury],Table2[[#This Row],[type_of_injury]])&lt;40,"other",Table2[[#This Row],[type_of_injury]])</f>
        <v>explosion</v>
      </c>
      <c r="R3221" t="str" cm="1">
        <f t="array" ref="R3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2" spans="1:18" x14ac:dyDescent="0.35">
      <c r="A3222" t="s">
        <v>3717</v>
      </c>
      <c r="B3222" s="1">
        <v>41841</v>
      </c>
      <c r="C3222">
        <v>20</v>
      </c>
      <c r="D3222" t="str" cm="1">
        <f t="array" ref="D3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22" t="s">
        <v>16</v>
      </c>
      <c r="F3222" t="s">
        <v>798</v>
      </c>
      <c r="G3222" t="s">
        <v>41</v>
      </c>
      <c r="H3222" t="s">
        <v>39</v>
      </c>
      <c r="I3222" s="1">
        <v>41841</v>
      </c>
      <c r="J3222" t="s">
        <v>20</v>
      </c>
      <c r="K3222" t="s">
        <v>204</v>
      </c>
      <c r="L3222" t="s">
        <v>232</v>
      </c>
      <c r="M3222" t="s">
        <v>41</v>
      </c>
      <c r="N3222" t="s">
        <v>21</v>
      </c>
      <c r="P3222" t="s">
        <v>23</v>
      </c>
      <c r="Q3222" t="str">
        <f>IF(COUNTIF(Table2[type_of_injury],Table2[[#This Row],[type_of_injury]])&lt;40,"other",Table2[[#This Row],[type_of_injury]])</f>
        <v>gunfire</v>
      </c>
      <c r="R3222" t="str" cm="1">
        <f t="array" ref="R3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3" spans="1:18" x14ac:dyDescent="0.35">
      <c r="A3223" t="s">
        <v>3718</v>
      </c>
      <c r="B3223" s="1">
        <v>41841</v>
      </c>
      <c r="C3223">
        <v>22</v>
      </c>
      <c r="D3223" t="str" cm="1">
        <f t="array" ref="D3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23" t="s">
        <v>16</v>
      </c>
      <c r="F3223" t="s">
        <v>1174</v>
      </c>
      <c r="G3223" t="s">
        <v>38</v>
      </c>
      <c r="H3223" t="s">
        <v>39</v>
      </c>
      <c r="I3223" s="1">
        <v>41841</v>
      </c>
      <c r="J3223" t="s">
        <v>20</v>
      </c>
      <c r="K3223" t="s">
        <v>204</v>
      </c>
      <c r="L3223" t="s">
        <v>219</v>
      </c>
      <c r="M3223" t="s">
        <v>218</v>
      </c>
      <c r="N3223" t="s">
        <v>21</v>
      </c>
      <c r="O3223" t="s">
        <v>35</v>
      </c>
      <c r="P3223" t="s">
        <v>23</v>
      </c>
      <c r="Q3223" t="str">
        <f>IF(COUNTIF(Table2[type_of_injury],Table2[[#This Row],[type_of_injury]])&lt;40,"other",Table2[[#This Row],[type_of_injury]])</f>
        <v>gunfire</v>
      </c>
      <c r="R3223" t="str" cm="1">
        <f t="array" ref="R3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4" spans="1:18" x14ac:dyDescent="0.35">
      <c r="A3224" t="s">
        <v>3719</v>
      </c>
      <c r="B3224" s="1">
        <v>41841</v>
      </c>
      <c r="C3224">
        <v>22</v>
      </c>
      <c r="D3224" t="str" cm="1">
        <f t="array" ref="D3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24" t="s">
        <v>16</v>
      </c>
      <c r="F3224" t="s">
        <v>1174</v>
      </c>
      <c r="G3224" t="s">
        <v>38</v>
      </c>
      <c r="H3224" t="s">
        <v>39</v>
      </c>
      <c r="I3224" s="1">
        <v>41841</v>
      </c>
      <c r="J3224" t="s">
        <v>20</v>
      </c>
      <c r="K3224" t="s">
        <v>204</v>
      </c>
      <c r="L3224" t="s">
        <v>1174</v>
      </c>
      <c r="M3224" t="s">
        <v>38</v>
      </c>
      <c r="N3224" t="s">
        <v>21</v>
      </c>
      <c r="O3224" t="s">
        <v>35</v>
      </c>
      <c r="P3224" t="s">
        <v>23</v>
      </c>
      <c r="Q3224" t="str">
        <f>IF(COUNTIF(Table2[type_of_injury],Table2[[#This Row],[type_of_injury]])&lt;40,"other",Table2[[#This Row],[type_of_injury]])</f>
        <v>gunfire</v>
      </c>
      <c r="R3224" t="str" cm="1">
        <f t="array" ref="R3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5" spans="1:18" x14ac:dyDescent="0.35">
      <c r="A3225" t="s">
        <v>3720</v>
      </c>
      <c r="B3225" s="1">
        <v>41841</v>
      </c>
      <c r="C3225">
        <v>23</v>
      </c>
      <c r="D3225" t="str" cm="1">
        <f t="array" ref="D3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25" t="s">
        <v>16</v>
      </c>
      <c r="F3225" t="s">
        <v>210</v>
      </c>
      <c r="G3225" t="s">
        <v>210</v>
      </c>
      <c r="H3225" t="s">
        <v>39</v>
      </c>
      <c r="I3225" s="1">
        <v>41841</v>
      </c>
      <c r="J3225" t="s">
        <v>20</v>
      </c>
      <c r="K3225" t="s">
        <v>204</v>
      </c>
      <c r="L3225" t="s">
        <v>1309</v>
      </c>
      <c r="M3225" t="s">
        <v>210</v>
      </c>
      <c r="N3225" t="s">
        <v>21</v>
      </c>
      <c r="P3225" t="s">
        <v>23</v>
      </c>
      <c r="Q3225" t="str">
        <f>IF(COUNTIF(Table2[type_of_injury],Table2[[#This Row],[type_of_injury]])&lt;40,"other",Table2[[#This Row],[type_of_injury]])</f>
        <v>gunfire</v>
      </c>
      <c r="R3225" t="str" cm="1">
        <f t="array" ref="R3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6" spans="1:18" x14ac:dyDescent="0.35">
      <c r="A3226" t="s">
        <v>3721</v>
      </c>
      <c r="B3226" s="1">
        <v>41841</v>
      </c>
      <c r="C3226">
        <v>20</v>
      </c>
      <c r="D3226" t="str" cm="1">
        <f t="array" ref="D3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26" t="s">
        <v>16</v>
      </c>
      <c r="F3226" t="s">
        <v>796</v>
      </c>
      <c r="G3226" t="s">
        <v>38</v>
      </c>
      <c r="H3226" t="s">
        <v>39</v>
      </c>
      <c r="I3226" s="1">
        <v>41841</v>
      </c>
      <c r="J3226" t="s">
        <v>20</v>
      </c>
      <c r="K3226" t="s">
        <v>204</v>
      </c>
      <c r="L3226" t="s">
        <v>737</v>
      </c>
      <c r="M3226" t="s">
        <v>218</v>
      </c>
      <c r="N3226" t="s">
        <v>21</v>
      </c>
      <c r="P3226" t="s">
        <v>23</v>
      </c>
      <c r="Q3226" t="str">
        <f>IF(COUNTIF(Table2[type_of_injury],Table2[[#This Row],[type_of_injury]])&lt;40,"other",Table2[[#This Row],[type_of_injury]])</f>
        <v>gunfire</v>
      </c>
      <c r="R3226" t="str" cm="1">
        <f t="array" ref="R3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7" spans="1:18" x14ac:dyDescent="0.35">
      <c r="A3227" t="s">
        <v>3722</v>
      </c>
      <c r="B3227" s="1">
        <v>41841</v>
      </c>
      <c r="C3227">
        <v>25</v>
      </c>
      <c r="D3227" t="str" cm="1">
        <f t="array" ref="D3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27" t="s">
        <v>16</v>
      </c>
      <c r="F3227" t="s">
        <v>218</v>
      </c>
      <c r="G3227" t="s">
        <v>218</v>
      </c>
      <c r="H3227" t="s">
        <v>39</v>
      </c>
      <c r="I3227" s="1">
        <v>41841</v>
      </c>
      <c r="J3227" t="s">
        <v>20</v>
      </c>
      <c r="K3227" t="s">
        <v>40</v>
      </c>
      <c r="L3227" t="s">
        <v>218</v>
      </c>
      <c r="M3227" t="s">
        <v>218</v>
      </c>
      <c r="N3227" t="s">
        <v>21</v>
      </c>
      <c r="O3227" t="s">
        <v>585</v>
      </c>
      <c r="P3227" t="s">
        <v>23</v>
      </c>
      <c r="Q3227" t="str">
        <f>IF(COUNTIF(Table2[type_of_injury],Table2[[#This Row],[type_of_injury]])&lt;40,"other",Table2[[#This Row],[type_of_injury]])</f>
        <v>gunfire</v>
      </c>
      <c r="R3227" t="str" cm="1">
        <f t="array" ref="R3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8" spans="1:18" x14ac:dyDescent="0.35">
      <c r="A3228" t="s">
        <v>3723</v>
      </c>
      <c r="B3228" s="1">
        <v>41841</v>
      </c>
      <c r="C3228">
        <v>15</v>
      </c>
      <c r="D3228" t="str" cm="1">
        <f t="array" ref="D3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28" t="s">
        <v>16</v>
      </c>
      <c r="F3228" t="s">
        <v>218</v>
      </c>
      <c r="G3228" t="s">
        <v>218</v>
      </c>
      <c r="H3228" t="s">
        <v>39</v>
      </c>
      <c r="I3228" s="1">
        <v>41841</v>
      </c>
      <c r="J3228" t="s">
        <v>20</v>
      </c>
      <c r="K3228" t="s">
        <v>40</v>
      </c>
      <c r="L3228" t="s">
        <v>218</v>
      </c>
      <c r="M3228" t="s">
        <v>218</v>
      </c>
      <c r="N3228" t="s">
        <v>21</v>
      </c>
      <c r="O3228" t="s">
        <v>585</v>
      </c>
      <c r="P3228" t="s">
        <v>23</v>
      </c>
      <c r="Q3228" t="str">
        <f>IF(COUNTIF(Table2[type_of_injury],Table2[[#This Row],[type_of_injury]])&lt;40,"other",Table2[[#This Row],[type_of_injury]])</f>
        <v>gunfire</v>
      </c>
      <c r="R3228" t="str" cm="1">
        <f t="array" ref="R3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29" spans="1:18" x14ac:dyDescent="0.35">
      <c r="A3229" t="s">
        <v>3724</v>
      </c>
      <c r="B3229" s="1">
        <v>41841</v>
      </c>
      <c r="C3229">
        <v>34</v>
      </c>
      <c r="D3229" t="str" cm="1">
        <f t="array" ref="D3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29" t="s">
        <v>16</v>
      </c>
      <c r="F3229" t="s">
        <v>218</v>
      </c>
      <c r="G3229" t="s">
        <v>218</v>
      </c>
      <c r="H3229" t="s">
        <v>39</v>
      </c>
      <c r="I3229" s="1">
        <v>41841</v>
      </c>
      <c r="J3229" t="s">
        <v>20</v>
      </c>
      <c r="K3229" t="s">
        <v>40</v>
      </c>
      <c r="L3229" t="s">
        <v>3105</v>
      </c>
      <c r="M3229" t="s">
        <v>38</v>
      </c>
      <c r="N3229" t="s">
        <v>21</v>
      </c>
      <c r="O3229" t="s">
        <v>585</v>
      </c>
      <c r="P3229" t="s">
        <v>23</v>
      </c>
      <c r="Q3229" t="str">
        <f>IF(COUNTIF(Table2[type_of_injury],Table2[[#This Row],[type_of_injury]])&lt;40,"other",Table2[[#This Row],[type_of_injury]])</f>
        <v>gunfire</v>
      </c>
      <c r="R3229" t="str" cm="1">
        <f t="array" ref="R3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0" spans="1:18" x14ac:dyDescent="0.35">
      <c r="A3230" t="s">
        <v>3725</v>
      </c>
      <c r="B3230" s="1">
        <v>41841</v>
      </c>
      <c r="C3230">
        <v>72</v>
      </c>
      <c r="D3230" t="str" cm="1">
        <f t="array" ref="D3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230" t="s">
        <v>16</v>
      </c>
      <c r="F3230" t="s">
        <v>593</v>
      </c>
      <c r="G3230" t="s">
        <v>222</v>
      </c>
      <c r="H3230" t="s">
        <v>39</v>
      </c>
      <c r="I3230" s="1">
        <v>41841</v>
      </c>
      <c r="J3230" t="s">
        <v>20</v>
      </c>
      <c r="K3230" t="s">
        <v>40</v>
      </c>
      <c r="L3230" t="s">
        <v>593</v>
      </c>
      <c r="M3230" t="s">
        <v>222</v>
      </c>
      <c r="N3230" t="s">
        <v>21</v>
      </c>
      <c r="O3230" t="s">
        <v>585</v>
      </c>
      <c r="P3230" t="s">
        <v>23</v>
      </c>
      <c r="Q3230" t="str">
        <f>IF(COUNTIF(Table2[type_of_injury],Table2[[#This Row],[type_of_injury]])&lt;40,"other",Table2[[#This Row],[type_of_injury]])</f>
        <v>gunfire</v>
      </c>
      <c r="R3230" t="str" cm="1">
        <f t="array" ref="R3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1" spans="1:18" x14ac:dyDescent="0.35">
      <c r="A3231" t="s">
        <v>3726</v>
      </c>
      <c r="B3231" s="1">
        <v>41841</v>
      </c>
      <c r="C3231">
        <v>25</v>
      </c>
      <c r="D3231" t="str" cm="1">
        <f t="array" ref="D3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31" t="s">
        <v>16</v>
      </c>
      <c r="F3231" t="s">
        <v>242</v>
      </c>
      <c r="G3231" t="s">
        <v>41</v>
      </c>
      <c r="H3231" t="s">
        <v>39</v>
      </c>
      <c r="I3231" s="1">
        <v>41841</v>
      </c>
      <c r="J3231" t="s">
        <v>20</v>
      </c>
      <c r="K3231" t="s">
        <v>204</v>
      </c>
      <c r="L3231" t="s">
        <v>242</v>
      </c>
      <c r="M3231" t="s">
        <v>41</v>
      </c>
      <c r="N3231" t="s">
        <v>21</v>
      </c>
      <c r="P3231" t="s">
        <v>23</v>
      </c>
      <c r="Q3231" t="str">
        <f>IF(COUNTIF(Table2[type_of_injury],Table2[[#This Row],[type_of_injury]])&lt;40,"other",Table2[[#This Row],[type_of_injury]])</f>
        <v>gunfire</v>
      </c>
      <c r="R3231" t="str" cm="1">
        <f t="array" ref="R3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2" spans="1:18" x14ac:dyDescent="0.35">
      <c r="A3232" t="s">
        <v>3727</v>
      </c>
      <c r="B3232" s="1">
        <v>41841</v>
      </c>
      <c r="C3232">
        <v>24</v>
      </c>
      <c r="D3232" t="str" cm="1">
        <f t="array" ref="D3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32" t="s">
        <v>16</v>
      </c>
      <c r="F3232" t="s">
        <v>37</v>
      </c>
      <c r="G3232" t="s">
        <v>38</v>
      </c>
      <c r="H3232" t="s">
        <v>39</v>
      </c>
      <c r="I3232" s="1">
        <v>41841</v>
      </c>
      <c r="J3232" t="s">
        <v>20</v>
      </c>
      <c r="K3232" t="s">
        <v>204</v>
      </c>
      <c r="L3232" t="s">
        <v>225</v>
      </c>
      <c r="M3232" t="s">
        <v>38</v>
      </c>
      <c r="N3232" t="s">
        <v>21</v>
      </c>
      <c r="P3232" t="s">
        <v>23</v>
      </c>
      <c r="Q3232" t="str">
        <f>IF(COUNTIF(Table2[type_of_injury],Table2[[#This Row],[type_of_injury]])&lt;40,"other",Table2[[#This Row],[type_of_injury]])</f>
        <v>gunfire</v>
      </c>
      <c r="R3232" t="str" cm="1">
        <f t="array" ref="R3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3" spans="1:18" x14ac:dyDescent="0.35">
      <c r="A3233" t="s">
        <v>3728</v>
      </c>
      <c r="B3233" s="1">
        <v>41841</v>
      </c>
      <c r="C3233">
        <v>23</v>
      </c>
      <c r="D3233" t="str" cm="1">
        <f t="array" ref="D3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33" t="s">
        <v>16</v>
      </c>
      <c r="F3233" t="s">
        <v>41</v>
      </c>
      <c r="G3233" t="s">
        <v>41</v>
      </c>
      <c r="H3233" t="s">
        <v>39</v>
      </c>
      <c r="I3233" s="1">
        <v>41841</v>
      </c>
      <c r="J3233" t="s">
        <v>20</v>
      </c>
      <c r="K3233" t="s">
        <v>40</v>
      </c>
      <c r="L3233" t="s">
        <v>215</v>
      </c>
      <c r="M3233" t="s">
        <v>41</v>
      </c>
      <c r="N3233" t="s">
        <v>21</v>
      </c>
      <c r="P3233" t="s">
        <v>23</v>
      </c>
      <c r="Q3233" t="str">
        <f>IF(COUNTIF(Table2[type_of_injury],Table2[[#This Row],[type_of_injury]])&lt;40,"other",Table2[[#This Row],[type_of_injury]])</f>
        <v>gunfire</v>
      </c>
      <c r="R3233" t="str" cm="1">
        <f t="array" ref="R3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4" spans="1:18" x14ac:dyDescent="0.35">
      <c r="A3234" t="s">
        <v>3729</v>
      </c>
      <c r="B3234" s="1">
        <v>41841</v>
      </c>
      <c r="C3234">
        <v>41</v>
      </c>
      <c r="D3234" t="str" cm="1">
        <f t="array" ref="D3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234" t="s">
        <v>16</v>
      </c>
      <c r="F3234" t="s">
        <v>37</v>
      </c>
      <c r="G3234" t="s">
        <v>38</v>
      </c>
      <c r="H3234" t="s">
        <v>39</v>
      </c>
      <c r="I3234" s="1">
        <v>41841</v>
      </c>
      <c r="J3234" t="s">
        <v>20</v>
      </c>
      <c r="K3234" t="s">
        <v>40</v>
      </c>
      <c r="L3234" t="s">
        <v>225</v>
      </c>
      <c r="M3234" t="s">
        <v>38</v>
      </c>
      <c r="N3234" t="s">
        <v>21</v>
      </c>
      <c r="O3234" t="s">
        <v>585</v>
      </c>
      <c r="P3234" t="s">
        <v>23</v>
      </c>
      <c r="Q3234" t="str">
        <f>IF(COUNTIF(Table2[type_of_injury],Table2[[#This Row],[type_of_injury]])&lt;40,"other",Table2[[#This Row],[type_of_injury]])</f>
        <v>gunfire</v>
      </c>
      <c r="R3234" t="str" cm="1">
        <f t="array" ref="R3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5" spans="1:18" x14ac:dyDescent="0.35">
      <c r="A3235" t="s">
        <v>3730</v>
      </c>
      <c r="B3235" s="1">
        <v>41841</v>
      </c>
      <c r="C3235">
        <v>22</v>
      </c>
      <c r="D3235" t="str" cm="1">
        <f t="array" ref="D3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35" t="s">
        <v>16</v>
      </c>
      <c r="F3235" t="s">
        <v>242</v>
      </c>
      <c r="G3235" t="s">
        <v>41</v>
      </c>
      <c r="H3235" t="s">
        <v>39</v>
      </c>
      <c r="I3235" s="1">
        <v>41841</v>
      </c>
      <c r="J3235" t="s">
        <v>20</v>
      </c>
      <c r="K3235" t="s">
        <v>204</v>
      </c>
      <c r="L3235" t="s">
        <v>242</v>
      </c>
      <c r="M3235" t="s">
        <v>41</v>
      </c>
      <c r="N3235" t="s">
        <v>21</v>
      </c>
      <c r="P3235" t="s">
        <v>23</v>
      </c>
      <c r="Q3235" t="str">
        <f>IF(COUNTIF(Table2[type_of_injury],Table2[[#This Row],[type_of_injury]])&lt;40,"other",Table2[[#This Row],[type_of_injury]])</f>
        <v>gunfire</v>
      </c>
      <c r="R3235" t="str" cm="1">
        <f t="array" ref="R3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6" spans="1:18" x14ac:dyDescent="0.35">
      <c r="A3236" t="s">
        <v>3731</v>
      </c>
      <c r="B3236" s="1">
        <v>41841</v>
      </c>
      <c r="C3236">
        <v>30</v>
      </c>
      <c r="D3236" t="str" cm="1">
        <f t="array" ref="D3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36" t="s">
        <v>16</v>
      </c>
      <c r="F3236" t="s">
        <v>242</v>
      </c>
      <c r="G3236" t="s">
        <v>41</v>
      </c>
      <c r="H3236" t="s">
        <v>39</v>
      </c>
      <c r="I3236" s="1">
        <v>41841</v>
      </c>
      <c r="J3236" t="s">
        <v>20</v>
      </c>
      <c r="K3236" t="s">
        <v>40</v>
      </c>
      <c r="L3236" t="s">
        <v>242</v>
      </c>
      <c r="M3236" t="s">
        <v>41</v>
      </c>
      <c r="N3236" t="s">
        <v>21</v>
      </c>
      <c r="P3236" t="s">
        <v>23</v>
      </c>
      <c r="Q3236" t="str">
        <f>IF(COUNTIF(Table2[type_of_injury],Table2[[#This Row],[type_of_injury]])&lt;40,"other",Table2[[#This Row],[type_of_injury]])</f>
        <v>gunfire</v>
      </c>
      <c r="R3236" t="str" cm="1">
        <f t="array" ref="R3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7" spans="1:18" x14ac:dyDescent="0.35">
      <c r="A3237" t="s">
        <v>3732</v>
      </c>
      <c r="B3237" s="1">
        <v>41841</v>
      </c>
      <c r="C3237">
        <v>69</v>
      </c>
      <c r="D3237" t="str" cm="1">
        <f t="array" ref="D3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237" t="s">
        <v>16</v>
      </c>
      <c r="F3237" t="s">
        <v>231</v>
      </c>
      <c r="G3237" t="s">
        <v>41</v>
      </c>
      <c r="H3237" t="s">
        <v>39</v>
      </c>
      <c r="I3237" s="1">
        <v>41841</v>
      </c>
      <c r="J3237" t="s">
        <v>20</v>
      </c>
      <c r="K3237" t="s">
        <v>40</v>
      </c>
      <c r="L3237" t="s">
        <v>232</v>
      </c>
      <c r="M3237" t="s">
        <v>41</v>
      </c>
      <c r="N3237" t="s">
        <v>21</v>
      </c>
      <c r="O3237" t="s">
        <v>35</v>
      </c>
      <c r="P3237" t="s">
        <v>23</v>
      </c>
      <c r="Q3237" t="str">
        <f>IF(COUNTIF(Table2[type_of_injury],Table2[[#This Row],[type_of_injury]])&lt;40,"other",Table2[[#This Row],[type_of_injury]])</f>
        <v>gunfire</v>
      </c>
      <c r="R3237" t="str" cm="1">
        <f t="array" ref="R3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8" spans="1:18" x14ac:dyDescent="0.35">
      <c r="A3238" t="s">
        <v>3733</v>
      </c>
      <c r="B3238" s="1">
        <v>41841</v>
      </c>
      <c r="C3238">
        <v>25</v>
      </c>
      <c r="D3238" t="str" cm="1">
        <f t="array" ref="D3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38" t="s">
        <v>16</v>
      </c>
      <c r="F3238" t="s">
        <v>37</v>
      </c>
      <c r="G3238" t="s">
        <v>38</v>
      </c>
      <c r="H3238" t="s">
        <v>39</v>
      </c>
      <c r="I3238" s="1">
        <v>41841</v>
      </c>
      <c r="J3238" t="s">
        <v>20</v>
      </c>
      <c r="K3238" t="s">
        <v>204</v>
      </c>
      <c r="L3238" t="s">
        <v>225</v>
      </c>
      <c r="M3238" t="s">
        <v>38</v>
      </c>
      <c r="N3238" t="s">
        <v>21</v>
      </c>
      <c r="P3238" t="s">
        <v>23</v>
      </c>
      <c r="Q3238" t="str">
        <f>IF(COUNTIF(Table2[type_of_injury],Table2[[#This Row],[type_of_injury]])&lt;40,"other",Table2[[#This Row],[type_of_injury]])</f>
        <v>gunfire</v>
      </c>
      <c r="R3238" t="str" cm="1">
        <f t="array" ref="R3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39" spans="1:18" x14ac:dyDescent="0.35">
      <c r="A3239" t="s">
        <v>3734</v>
      </c>
      <c r="B3239" s="1">
        <v>41841</v>
      </c>
      <c r="C3239">
        <v>40</v>
      </c>
      <c r="D3239" t="str" cm="1">
        <f t="array" ref="D3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39" t="s">
        <v>16</v>
      </c>
      <c r="F3239" t="s">
        <v>37</v>
      </c>
      <c r="G3239" t="s">
        <v>38</v>
      </c>
      <c r="H3239" t="s">
        <v>39</v>
      </c>
      <c r="I3239" s="1">
        <v>41841</v>
      </c>
      <c r="J3239" t="s">
        <v>20</v>
      </c>
      <c r="K3239" t="s">
        <v>204</v>
      </c>
      <c r="L3239" t="s">
        <v>225</v>
      </c>
      <c r="M3239" t="s">
        <v>38</v>
      </c>
      <c r="N3239" t="s">
        <v>21</v>
      </c>
      <c r="P3239" t="s">
        <v>23</v>
      </c>
      <c r="Q3239" t="str">
        <f>IF(COUNTIF(Table2[type_of_injury],Table2[[#This Row],[type_of_injury]])&lt;40,"other",Table2[[#This Row],[type_of_injury]])</f>
        <v>gunfire</v>
      </c>
      <c r="R3239" t="str" cm="1">
        <f t="array" ref="R3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0" spans="1:18" x14ac:dyDescent="0.35">
      <c r="A3240" t="s">
        <v>3735</v>
      </c>
      <c r="B3240" s="1">
        <v>41841</v>
      </c>
      <c r="C3240">
        <v>29</v>
      </c>
      <c r="D3240" t="str" cm="1">
        <f t="array" ref="D3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0" t="s">
        <v>16</v>
      </c>
      <c r="F3240" t="s">
        <v>798</v>
      </c>
      <c r="G3240" t="s">
        <v>41</v>
      </c>
      <c r="H3240" t="s">
        <v>39</v>
      </c>
      <c r="I3240" s="1">
        <v>41841</v>
      </c>
      <c r="J3240" t="s">
        <v>20</v>
      </c>
      <c r="K3240" t="s">
        <v>204</v>
      </c>
      <c r="L3240" t="s">
        <v>215</v>
      </c>
      <c r="M3240" t="s">
        <v>41</v>
      </c>
      <c r="N3240" t="s">
        <v>21</v>
      </c>
      <c r="P3240" t="s">
        <v>23</v>
      </c>
      <c r="Q3240" t="str">
        <f>IF(COUNTIF(Table2[type_of_injury],Table2[[#This Row],[type_of_injury]])&lt;40,"other",Table2[[#This Row],[type_of_injury]])</f>
        <v>gunfire</v>
      </c>
      <c r="R3240" t="str" cm="1">
        <f t="array" ref="R3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1" spans="1:18" x14ac:dyDescent="0.35">
      <c r="A3241" t="s">
        <v>3736</v>
      </c>
      <c r="B3241" s="1">
        <v>41841</v>
      </c>
      <c r="C3241">
        <v>24</v>
      </c>
      <c r="D3241" t="str" cm="1">
        <f t="array" ref="D3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1" t="s">
        <v>16</v>
      </c>
      <c r="F3241" t="s">
        <v>242</v>
      </c>
      <c r="G3241" t="s">
        <v>41</v>
      </c>
      <c r="H3241" t="s">
        <v>39</v>
      </c>
      <c r="I3241" s="1">
        <v>41841</v>
      </c>
      <c r="J3241" t="s">
        <v>20</v>
      </c>
      <c r="K3241" t="s">
        <v>40</v>
      </c>
      <c r="L3241" t="s">
        <v>242</v>
      </c>
      <c r="M3241" t="s">
        <v>41</v>
      </c>
      <c r="N3241" t="s">
        <v>21</v>
      </c>
      <c r="P3241" t="s">
        <v>23</v>
      </c>
      <c r="Q3241" t="str">
        <f>IF(COUNTIF(Table2[type_of_injury],Table2[[#This Row],[type_of_injury]])&lt;40,"other",Table2[[#This Row],[type_of_injury]])</f>
        <v>gunfire</v>
      </c>
      <c r="R3241" t="str" cm="1">
        <f t="array" ref="R3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2" spans="1:18" x14ac:dyDescent="0.35">
      <c r="A3242" t="s">
        <v>3737</v>
      </c>
      <c r="B3242" s="1">
        <v>41841</v>
      </c>
      <c r="C3242">
        <v>22</v>
      </c>
      <c r="D3242" t="str" cm="1">
        <f t="array" ref="D3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2" t="s">
        <v>16</v>
      </c>
      <c r="F3242" t="s">
        <v>37</v>
      </c>
      <c r="G3242" t="s">
        <v>38</v>
      </c>
      <c r="H3242" t="s">
        <v>39</v>
      </c>
      <c r="I3242" s="1">
        <v>41841</v>
      </c>
      <c r="J3242" t="s">
        <v>20</v>
      </c>
      <c r="K3242" t="s">
        <v>204</v>
      </c>
      <c r="L3242" t="s">
        <v>225</v>
      </c>
      <c r="M3242" t="s">
        <v>38</v>
      </c>
      <c r="N3242" t="s">
        <v>21</v>
      </c>
      <c r="O3242" t="s">
        <v>35</v>
      </c>
      <c r="P3242" t="s">
        <v>23</v>
      </c>
      <c r="Q3242" t="str">
        <f>IF(COUNTIF(Table2[type_of_injury],Table2[[#This Row],[type_of_injury]])&lt;40,"other",Table2[[#This Row],[type_of_injury]])</f>
        <v>gunfire</v>
      </c>
      <c r="R3242" t="str" cm="1">
        <f t="array" ref="R3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3" spans="1:18" x14ac:dyDescent="0.35">
      <c r="A3243" t="s">
        <v>3738</v>
      </c>
      <c r="B3243" s="1">
        <v>41841</v>
      </c>
      <c r="C3243">
        <v>14</v>
      </c>
      <c r="D3243" t="str" cm="1">
        <f t="array" ref="D3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43" t="s">
        <v>16</v>
      </c>
      <c r="F3243" t="s">
        <v>215</v>
      </c>
      <c r="G3243" t="s">
        <v>41</v>
      </c>
      <c r="H3243" t="s">
        <v>39</v>
      </c>
      <c r="I3243" s="1">
        <v>41846</v>
      </c>
      <c r="J3243" t="s">
        <v>20</v>
      </c>
      <c r="K3243" t="s">
        <v>40</v>
      </c>
      <c r="L3243" t="s">
        <v>215</v>
      </c>
      <c r="M3243" t="s">
        <v>41</v>
      </c>
      <c r="N3243" t="s">
        <v>21</v>
      </c>
      <c r="P3243" t="s">
        <v>23</v>
      </c>
      <c r="Q3243" t="str">
        <f>IF(COUNTIF(Table2[type_of_injury],Table2[[#This Row],[type_of_injury]])&lt;40,"other",Table2[[#This Row],[type_of_injury]])</f>
        <v>gunfire</v>
      </c>
      <c r="R3243" t="str" cm="1">
        <f t="array" ref="R3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4" spans="1:18" x14ac:dyDescent="0.35">
      <c r="A3244" t="s">
        <v>3739</v>
      </c>
      <c r="B3244" s="1">
        <v>41841</v>
      </c>
      <c r="C3244">
        <v>22</v>
      </c>
      <c r="D3244" t="str" cm="1">
        <f t="array" ref="D3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4" t="s">
        <v>16</v>
      </c>
      <c r="F3244" t="s">
        <v>215</v>
      </c>
      <c r="G3244" t="s">
        <v>41</v>
      </c>
      <c r="H3244" t="s">
        <v>39</v>
      </c>
      <c r="I3244" s="1">
        <v>41841</v>
      </c>
      <c r="J3244" t="s">
        <v>20</v>
      </c>
      <c r="K3244" t="s">
        <v>40</v>
      </c>
      <c r="L3244" t="s">
        <v>215</v>
      </c>
      <c r="M3244" t="s">
        <v>41</v>
      </c>
      <c r="N3244" t="s">
        <v>21</v>
      </c>
      <c r="P3244" t="s">
        <v>23</v>
      </c>
      <c r="Q3244" t="str">
        <f>IF(COUNTIF(Table2[type_of_injury],Table2[[#This Row],[type_of_injury]])&lt;40,"other",Table2[[#This Row],[type_of_injury]])</f>
        <v>gunfire</v>
      </c>
      <c r="R3244" t="str" cm="1">
        <f t="array" ref="R3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5" spans="1:18" x14ac:dyDescent="0.35">
      <c r="A3245" t="s">
        <v>3740</v>
      </c>
      <c r="B3245" s="1">
        <v>41841</v>
      </c>
      <c r="C3245">
        <v>23</v>
      </c>
      <c r="D3245" t="str" cm="1">
        <f t="array" ref="D3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5" t="s">
        <v>16</v>
      </c>
      <c r="F3245" t="s">
        <v>215</v>
      </c>
      <c r="G3245" t="s">
        <v>41</v>
      </c>
      <c r="H3245" t="s">
        <v>39</v>
      </c>
      <c r="I3245" s="1">
        <v>41841</v>
      </c>
      <c r="J3245" t="s">
        <v>20</v>
      </c>
      <c r="K3245" t="s">
        <v>204</v>
      </c>
      <c r="L3245" t="s">
        <v>215</v>
      </c>
      <c r="M3245" t="s">
        <v>41</v>
      </c>
      <c r="N3245" t="s">
        <v>21</v>
      </c>
      <c r="P3245" t="s">
        <v>23</v>
      </c>
      <c r="Q3245" t="str">
        <f>IF(COUNTIF(Table2[type_of_injury],Table2[[#This Row],[type_of_injury]])&lt;40,"other",Table2[[#This Row],[type_of_injury]])</f>
        <v>gunfire</v>
      </c>
      <c r="R3245" t="str" cm="1">
        <f t="array" ref="R3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6" spans="1:18" x14ac:dyDescent="0.35">
      <c r="A3246" t="s">
        <v>3741</v>
      </c>
      <c r="B3246" s="1">
        <v>41841</v>
      </c>
      <c r="C3246">
        <v>25</v>
      </c>
      <c r="D3246" t="str" cm="1">
        <f t="array" ref="D3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6" t="s">
        <v>16</v>
      </c>
      <c r="F3246" t="s">
        <v>215</v>
      </c>
      <c r="G3246" t="s">
        <v>41</v>
      </c>
      <c r="H3246" t="s">
        <v>39</v>
      </c>
      <c r="I3246" s="1">
        <v>41841</v>
      </c>
      <c r="J3246" t="s">
        <v>20</v>
      </c>
      <c r="K3246" t="s">
        <v>204</v>
      </c>
      <c r="L3246" t="s">
        <v>215</v>
      </c>
      <c r="M3246" t="s">
        <v>41</v>
      </c>
      <c r="N3246" t="s">
        <v>21</v>
      </c>
      <c r="O3246" t="s">
        <v>35</v>
      </c>
      <c r="P3246" t="s">
        <v>23</v>
      </c>
      <c r="Q3246" t="str">
        <f>IF(COUNTIF(Table2[type_of_injury],Table2[[#This Row],[type_of_injury]])&lt;40,"other",Table2[[#This Row],[type_of_injury]])</f>
        <v>gunfire</v>
      </c>
      <c r="R3246" t="str" cm="1">
        <f t="array" ref="R3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7" spans="1:18" x14ac:dyDescent="0.35">
      <c r="A3247" t="s">
        <v>3742</v>
      </c>
      <c r="B3247" s="1">
        <v>41841</v>
      </c>
      <c r="C3247">
        <v>25</v>
      </c>
      <c r="D3247" t="str" cm="1">
        <f t="array" ref="D3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7" t="s">
        <v>16</v>
      </c>
      <c r="F3247" t="s">
        <v>215</v>
      </c>
      <c r="G3247" t="s">
        <v>41</v>
      </c>
      <c r="H3247" t="s">
        <v>39</v>
      </c>
      <c r="I3247" s="1">
        <v>41841</v>
      </c>
      <c r="J3247" t="s">
        <v>20</v>
      </c>
      <c r="K3247" t="s">
        <v>204</v>
      </c>
      <c r="L3247" t="s">
        <v>215</v>
      </c>
      <c r="M3247" t="s">
        <v>41</v>
      </c>
      <c r="N3247" t="s">
        <v>21</v>
      </c>
      <c r="P3247" t="s">
        <v>23</v>
      </c>
      <c r="Q3247" t="str">
        <f>IF(COUNTIF(Table2[type_of_injury],Table2[[#This Row],[type_of_injury]])&lt;40,"other",Table2[[#This Row],[type_of_injury]])</f>
        <v>gunfire</v>
      </c>
      <c r="R3247" t="str" cm="1">
        <f t="array" ref="R3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8" spans="1:18" x14ac:dyDescent="0.35">
      <c r="A3248" t="s">
        <v>3743</v>
      </c>
      <c r="B3248" s="1">
        <v>41841</v>
      </c>
      <c r="C3248">
        <v>25</v>
      </c>
      <c r="D3248" t="str" cm="1">
        <f t="array" ref="D3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48" t="s">
        <v>16</v>
      </c>
      <c r="F3248" t="s">
        <v>215</v>
      </c>
      <c r="G3248" t="s">
        <v>41</v>
      </c>
      <c r="H3248" t="s">
        <v>39</v>
      </c>
      <c r="I3248" s="1">
        <v>41841</v>
      </c>
      <c r="J3248" t="s">
        <v>20</v>
      </c>
      <c r="K3248" t="s">
        <v>204</v>
      </c>
      <c r="L3248" t="s">
        <v>232</v>
      </c>
      <c r="M3248" t="s">
        <v>41</v>
      </c>
      <c r="N3248" t="s">
        <v>21</v>
      </c>
      <c r="P3248" t="s">
        <v>23</v>
      </c>
      <c r="Q3248" t="str">
        <f>IF(COUNTIF(Table2[type_of_injury],Table2[[#This Row],[type_of_injury]])&lt;40,"other",Table2[[#This Row],[type_of_injury]])</f>
        <v>gunfire</v>
      </c>
      <c r="R3248" t="str" cm="1">
        <f t="array" ref="R3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49" spans="1:18" x14ac:dyDescent="0.35">
      <c r="A3249" t="s">
        <v>3744</v>
      </c>
      <c r="B3249" s="1">
        <v>41841</v>
      </c>
      <c r="C3249">
        <v>42</v>
      </c>
      <c r="D3249" t="str" cm="1">
        <f t="array" ref="D3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249" t="s">
        <v>16</v>
      </c>
      <c r="F3249" t="s">
        <v>215</v>
      </c>
      <c r="G3249" t="s">
        <v>41</v>
      </c>
      <c r="H3249" t="s">
        <v>39</v>
      </c>
      <c r="I3249" s="1">
        <v>41841</v>
      </c>
      <c r="J3249" t="s">
        <v>20</v>
      </c>
      <c r="K3249" t="s">
        <v>40</v>
      </c>
      <c r="L3249" t="s">
        <v>215</v>
      </c>
      <c r="M3249" t="s">
        <v>41</v>
      </c>
      <c r="N3249" t="s">
        <v>21</v>
      </c>
      <c r="P3249" t="s">
        <v>23</v>
      </c>
      <c r="Q3249" t="str">
        <f>IF(COUNTIF(Table2[type_of_injury],Table2[[#This Row],[type_of_injury]])&lt;40,"other",Table2[[#This Row],[type_of_injury]])</f>
        <v>gunfire</v>
      </c>
      <c r="R3249" t="str" cm="1">
        <f t="array" ref="R3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0" spans="1:18" x14ac:dyDescent="0.35">
      <c r="A3250" t="s">
        <v>3745</v>
      </c>
      <c r="B3250" s="1">
        <v>41841</v>
      </c>
      <c r="C3250">
        <v>23</v>
      </c>
      <c r="D3250" t="str" cm="1">
        <f t="array" ref="D3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50" t="s">
        <v>16</v>
      </c>
      <c r="F3250" t="s">
        <v>215</v>
      </c>
      <c r="G3250" t="s">
        <v>41</v>
      </c>
      <c r="H3250" t="s">
        <v>39</v>
      </c>
      <c r="I3250" s="1">
        <v>41841</v>
      </c>
      <c r="J3250" t="s">
        <v>20</v>
      </c>
      <c r="K3250" t="s">
        <v>40</v>
      </c>
      <c r="L3250" t="s">
        <v>215</v>
      </c>
      <c r="M3250" t="s">
        <v>41</v>
      </c>
      <c r="N3250" t="s">
        <v>21</v>
      </c>
      <c r="P3250" t="s">
        <v>23</v>
      </c>
      <c r="Q3250" t="str">
        <f>IF(COUNTIF(Table2[type_of_injury],Table2[[#This Row],[type_of_injury]])&lt;40,"other",Table2[[#This Row],[type_of_injury]])</f>
        <v>gunfire</v>
      </c>
      <c r="R3250" t="str" cm="1">
        <f t="array" ref="R3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1" spans="1:18" x14ac:dyDescent="0.35">
      <c r="A3251" t="s">
        <v>3746</v>
      </c>
      <c r="B3251" s="1">
        <v>41841</v>
      </c>
      <c r="C3251">
        <v>30</v>
      </c>
      <c r="D3251" t="str" cm="1">
        <f t="array" ref="D3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51" t="s">
        <v>16</v>
      </c>
      <c r="F3251" t="s">
        <v>215</v>
      </c>
      <c r="G3251" t="s">
        <v>41</v>
      </c>
      <c r="H3251" t="s">
        <v>39</v>
      </c>
      <c r="I3251" s="1">
        <v>41841</v>
      </c>
      <c r="J3251" t="s">
        <v>20</v>
      </c>
      <c r="K3251" t="s">
        <v>204</v>
      </c>
      <c r="L3251" t="s">
        <v>215</v>
      </c>
      <c r="M3251" t="s">
        <v>41</v>
      </c>
      <c r="N3251" t="s">
        <v>21</v>
      </c>
      <c r="P3251" t="s">
        <v>23</v>
      </c>
      <c r="Q3251" t="str">
        <f>IF(COUNTIF(Table2[type_of_injury],Table2[[#This Row],[type_of_injury]])&lt;40,"other",Table2[[#This Row],[type_of_injury]])</f>
        <v>gunfire</v>
      </c>
      <c r="R3251" t="str" cm="1">
        <f t="array" ref="R3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2" spans="1:18" x14ac:dyDescent="0.35">
      <c r="A3252" t="s">
        <v>3747</v>
      </c>
      <c r="B3252" s="1">
        <v>41841</v>
      </c>
      <c r="C3252">
        <v>23</v>
      </c>
      <c r="D3252" t="str" cm="1">
        <f t="array" ref="D3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52" t="s">
        <v>16</v>
      </c>
      <c r="F3252" t="s">
        <v>37</v>
      </c>
      <c r="G3252" t="s">
        <v>38</v>
      </c>
      <c r="H3252" t="s">
        <v>39</v>
      </c>
      <c r="I3252" s="1">
        <v>41841</v>
      </c>
      <c r="J3252" t="s">
        <v>20</v>
      </c>
      <c r="K3252" t="s">
        <v>204</v>
      </c>
      <c r="L3252" t="s">
        <v>225</v>
      </c>
      <c r="M3252" t="s">
        <v>38</v>
      </c>
      <c r="N3252" t="s">
        <v>21</v>
      </c>
      <c r="P3252" t="s">
        <v>23</v>
      </c>
      <c r="Q3252" t="str">
        <f>IF(COUNTIF(Table2[type_of_injury],Table2[[#This Row],[type_of_injury]])&lt;40,"other",Table2[[#This Row],[type_of_injury]])</f>
        <v>gunfire</v>
      </c>
      <c r="R3252" t="str" cm="1">
        <f t="array" ref="R3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3" spans="1:18" x14ac:dyDescent="0.35">
      <c r="A3253" t="s">
        <v>3748</v>
      </c>
      <c r="B3253" s="1">
        <v>41841</v>
      </c>
      <c r="C3253">
        <v>23</v>
      </c>
      <c r="D3253" t="str" cm="1">
        <f t="array" ref="D3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53" t="s">
        <v>16</v>
      </c>
      <c r="F3253" t="s">
        <v>210</v>
      </c>
      <c r="G3253" t="s">
        <v>210</v>
      </c>
      <c r="H3253" t="s">
        <v>39</v>
      </c>
      <c r="I3253" s="1">
        <v>41841</v>
      </c>
      <c r="J3253" t="s">
        <v>20</v>
      </c>
      <c r="K3253" t="s">
        <v>204</v>
      </c>
      <c r="L3253" t="s">
        <v>1309</v>
      </c>
      <c r="M3253" t="s">
        <v>210</v>
      </c>
      <c r="N3253" t="s">
        <v>21</v>
      </c>
      <c r="P3253" t="s">
        <v>23</v>
      </c>
      <c r="Q3253" t="str">
        <f>IF(COUNTIF(Table2[type_of_injury],Table2[[#This Row],[type_of_injury]])&lt;40,"other",Table2[[#This Row],[type_of_injury]])</f>
        <v>gunfire</v>
      </c>
      <c r="R3253" t="str" cm="1">
        <f t="array" ref="R3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4" spans="1:18" x14ac:dyDescent="0.35">
      <c r="A3254" t="s">
        <v>3749</v>
      </c>
      <c r="B3254" s="1">
        <v>41841</v>
      </c>
      <c r="C3254">
        <v>32</v>
      </c>
      <c r="D3254" t="str" cm="1">
        <f t="array" ref="D3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54" t="s">
        <v>69</v>
      </c>
      <c r="F3254" t="s">
        <v>215</v>
      </c>
      <c r="G3254" t="s">
        <v>41</v>
      </c>
      <c r="H3254" t="s">
        <v>39</v>
      </c>
      <c r="I3254" s="1">
        <v>42738</v>
      </c>
      <c r="J3254" t="s">
        <v>20</v>
      </c>
      <c r="L3254" t="s">
        <v>3750</v>
      </c>
      <c r="M3254" t="s">
        <v>77</v>
      </c>
      <c r="N3254" t="s">
        <v>21</v>
      </c>
      <c r="O3254" t="s">
        <v>22</v>
      </c>
      <c r="P3254" t="s">
        <v>72</v>
      </c>
      <c r="Q3254" t="str">
        <f>IF(COUNTIF(Table2[type_of_injury],Table2[[#This Row],[type_of_injury]])&lt;40,"other",Table2[[#This Row],[type_of_injury]])</f>
        <v>gunfire</v>
      </c>
      <c r="R3254" t="str" cm="1">
        <f t="array" ref="R3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5" spans="1:18" x14ac:dyDescent="0.35">
      <c r="A3255" t="s">
        <v>3751</v>
      </c>
      <c r="B3255" s="1">
        <v>41841</v>
      </c>
      <c r="C3255">
        <v>35</v>
      </c>
      <c r="D3255" t="str" cm="1">
        <f t="array" ref="D3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55" t="s">
        <v>16</v>
      </c>
      <c r="F3255" t="s">
        <v>210</v>
      </c>
      <c r="G3255" t="s">
        <v>210</v>
      </c>
      <c r="H3255" t="s">
        <v>39</v>
      </c>
      <c r="I3255" s="1">
        <v>41841</v>
      </c>
      <c r="J3255" t="s">
        <v>20</v>
      </c>
      <c r="K3255" t="s">
        <v>204</v>
      </c>
      <c r="L3255" t="s">
        <v>210</v>
      </c>
      <c r="M3255" t="s">
        <v>210</v>
      </c>
      <c r="N3255" t="s">
        <v>21</v>
      </c>
      <c r="O3255" t="s">
        <v>35</v>
      </c>
      <c r="P3255" t="s">
        <v>23</v>
      </c>
      <c r="Q3255" t="str">
        <f>IF(COUNTIF(Table2[type_of_injury],Table2[[#This Row],[type_of_injury]])&lt;40,"other",Table2[[#This Row],[type_of_injury]])</f>
        <v>gunfire</v>
      </c>
      <c r="R3255" t="str" cm="1">
        <f t="array" ref="R3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6" spans="1:18" x14ac:dyDescent="0.35">
      <c r="A3256" t="s">
        <v>3752</v>
      </c>
      <c r="B3256" s="1">
        <v>41841</v>
      </c>
      <c r="C3256">
        <v>35</v>
      </c>
      <c r="D3256" t="str" cm="1">
        <f t="array" ref="D3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56" t="s">
        <v>16</v>
      </c>
      <c r="F3256" t="s">
        <v>37</v>
      </c>
      <c r="G3256" t="s">
        <v>38</v>
      </c>
      <c r="H3256" t="s">
        <v>39</v>
      </c>
      <c r="I3256" s="1">
        <v>41841</v>
      </c>
      <c r="J3256" t="s">
        <v>20</v>
      </c>
      <c r="K3256" t="s">
        <v>204</v>
      </c>
      <c r="N3256" t="s">
        <v>21</v>
      </c>
      <c r="P3256" t="s">
        <v>23</v>
      </c>
      <c r="Q3256" t="str">
        <f>IF(COUNTIF(Table2[type_of_injury],Table2[[#This Row],[type_of_injury]])&lt;40,"other",Table2[[#This Row],[type_of_injury]])</f>
        <v>gunfire</v>
      </c>
      <c r="R3256" t="str" cm="1">
        <f t="array" ref="R3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7" spans="1:18" x14ac:dyDescent="0.35">
      <c r="A3257" t="s">
        <v>3753</v>
      </c>
      <c r="B3257" s="1">
        <v>41841</v>
      </c>
      <c r="C3257">
        <v>20</v>
      </c>
      <c r="D3257" t="str" cm="1">
        <f t="array" ref="D3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57" t="s">
        <v>16</v>
      </c>
      <c r="F3257" t="s">
        <v>210</v>
      </c>
      <c r="G3257" t="s">
        <v>210</v>
      </c>
      <c r="H3257" t="s">
        <v>39</v>
      </c>
      <c r="I3257" s="1">
        <v>41841</v>
      </c>
      <c r="J3257" t="s">
        <v>20</v>
      </c>
      <c r="K3257" t="s">
        <v>204</v>
      </c>
      <c r="L3257" t="s">
        <v>210</v>
      </c>
      <c r="M3257" t="s">
        <v>210</v>
      </c>
      <c r="N3257" t="s">
        <v>21</v>
      </c>
      <c r="P3257" t="s">
        <v>23</v>
      </c>
      <c r="Q3257" t="str">
        <f>IF(COUNTIF(Table2[type_of_injury],Table2[[#This Row],[type_of_injury]])&lt;40,"other",Table2[[#This Row],[type_of_injury]])</f>
        <v>gunfire</v>
      </c>
      <c r="R3257" t="str" cm="1">
        <f t="array" ref="R3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8" spans="1:18" x14ac:dyDescent="0.35">
      <c r="A3258" t="s">
        <v>3754</v>
      </c>
      <c r="B3258" s="1">
        <v>41841</v>
      </c>
      <c r="C3258">
        <v>54</v>
      </c>
      <c r="D3258" t="str" cm="1">
        <f t="array" ref="D3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258" t="s">
        <v>16</v>
      </c>
      <c r="F3258" t="s">
        <v>37</v>
      </c>
      <c r="G3258" t="s">
        <v>38</v>
      </c>
      <c r="H3258" t="s">
        <v>39</v>
      </c>
      <c r="I3258" s="1">
        <v>41841</v>
      </c>
      <c r="J3258" t="s">
        <v>71</v>
      </c>
      <c r="K3258" t="s">
        <v>40</v>
      </c>
      <c r="L3258" t="s">
        <v>225</v>
      </c>
      <c r="M3258" t="s">
        <v>38</v>
      </c>
      <c r="N3258" t="s">
        <v>21</v>
      </c>
      <c r="P3258" t="s">
        <v>23</v>
      </c>
      <c r="Q3258" t="str">
        <f>IF(COUNTIF(Table2[type_of_injury],Table2[[#This Row],[type_of_injury]])&lt;40,"other",Table2[[#This Row],[type_of_injury]])</f>
        <v>gunfire</v>
      </c>
      <c r="R3258" t="str" cm="1">
        <f t="array" ref="R3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59" spans="1:18" x14ac:dyDescent="0.35">
      <c r="A3259" t="s">
        <v>3755</v>
      </c>
      <c r="B3259" s="1">
        <v>41841</v>
      </c>
      <c r="C3259">
        <v>21</v>
      </c>
      <c r="D3259" t="str" cm="1">
        <f t="array" ref="D3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59" t="s">
        <v>16</v>
      </c>
      <c r="F3259" t="s">
        <v>242</v>
      </c>
      <c r="G3259" t="s">
        <v>41</v>
      </c>
      <c r="H3259" t="s">
        <v>39</v>
      </c>
      <c r="I3259" s="1">
        <v>41841</v>
      </c>
      <c r="J3259" t="s">
        <v>20</v>
      </c>
      <c r="K3259" t="s">
        <v>204</v>
      </c>
      <c r="L3259" t="s">
        <v>242</v>
      </c>
      <c r="M3259" t="s">
        <v>41</v>
      </c>
      <c r="N3259" t="s">
        <v>21</v>
      </c>
      <c r="O3259" t="s">
        <v>35</v>
      </c>
      <c r="P3259" t="s">
        <v>23</v>
      </c>
      <c r="Q3259" t="str">
        <f>IF(COUNTIF(Table2[type_of_injury],Table2[[#This Row],[type_of_injury]])&lt;40,"other",Table2[[#This Row],[type_of_injury]])</f>
        <v>gunfire</v>
      </c>
      <c r="R3259" t="str" cm="1">
        <f t="array" ref="R3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0" spans="1:18" x14ac:dyDescent="0.35">
      <c r="A3260" t="s">
        <v>3756</v>
      </c>
      <c r="B3260" s="1">
        <v>41841</v>
      </c>
      <c r="C3260">
        <v>47</v>
      </c>
      <c r="D3260" t="str" cm="1">
        <f t="array" ref="D3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260" t="s">
        <v>16</v>
      </c>
      <c r="F3260" t="s">
        <v>37</v>
      </c>
      <c r="G3260" t="s">
        <v>38</v>
      </c>
      <c r="H3260" t="s">
        <v>39</v>
      </c>
      <c r="I3260" s="1">
        <v>41841</v>
      </c>
      <c r="J3260" t="s">
        <v>71</v>
      </c>
      <c r="K3260" t="s">
        <v>40</v>
      </c>
      <c r="L3260" t="s">
        <v>225</v>
      </c>
      <c r="M3260" t="s">
        <v>38</v>
      </c>
      <c r="N3260" t="s">
        <v>21</v>
      </c>
      <c r="P3260" t="s">
        <v>23</v>
      </c>
      <c r="Q3260" t="str">
        <f>IF(COUNTIF(Table2[type_of_injury],Table2[[#This Row],[type_of_injury]])&lt;40,"other",Table2[[#This Row],[type_of_injury]])</f>
        <v>gunfire</v>
      </c>
      <c r="R3260" t="str" cm="1">
        <f t="array" ref="R3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1" spans="1:18" x14ac:dyDescent="0.35">
      <c r="A3261" t="s">
        <v>3757</v>
      </c>
      <c r="B3261" s="1">
        <v>41841</v>
      </c>
      <c r="C3261">
        <v>10</v>
      </c>
      <c r="D3261" t="str" cm="1">
        <f t="array" ref="D3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61" t="s">
        <v>16</v>
      </c>
      <c r="F3261" t="s">
        <v>37</v>
      </c>
      <c r="G3261" t="s">
        <v>38</v>
      </c>
      <c r="H3261" t="s">
        <v>39</v>
      </c>
      <c r="I3261" s="1">
        <v>41841</v>
      </c>
      <c r="J3261" t="s">
        <v>71</v>
      </c>
      <c r="K3261" t="s">
        <v>40</v>
      </c>
      <c r="L3261" t="s">
        <v>593</v>
      </c>
      <c r="M3261" t="s">
        <v>222</v>
      </c>
      <c r="N3261" t="s">
        <v>21</v>
      </c>
      <c r="P3261" t="s">
        <v>23</v>
      </c>
      <c r="Q3261" t="str">
        <f>IF(COUNTIF(Table2[type_of_injury],Table2[[#This Row],[type_of_injury]])&lt;40,"other",Table2[[#This Row],[type_of_injury]])</f>
        <v>gunfire</v>
      </c>
      <c r="R3261" t="str" cm="1">
        <f t="array" ref="R3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2" spans="1:18" x14ac:dyDescent="0.35">
      <c r="A3262" t="s">
        <v>3758</v>
      </c>
      <c r="B3262" s="1">
        <v>41841</v>
      </c>
      <c r="C3262">
        <v>44</v>
      </c>
      <c r="D3262" t="str" cm="1">
        <f t="array" ref="D3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262" t="s">
        <v>16</v>
      </c>
      <c r="F3262" t="s">
        <v>37</v>
      </c>
      <c r="G3262" t="s">
        <v>38</v>
      </c>
      <c r="H3262" t="s">
        <v>39</v>
      </c>
      <c r="I3262" s="1">
        <v>41841</v>
      </c>
      <c r="J3262" t="s">
        <v>71</v>
      </c>
      <c r="K3262" t="s">
        <v>40</v>
      </c>
      <c r="L3262" t="s">
        <v>225</v>
      </c>
      <c r="M3262" t="s">
        <v>38</v>
      </c>
      <c r="N3262" t="s">
        <v>21</v>
      </c>
      <c r="P3262" t="s">
        <v>23</v>
      </c>
      <c r="Q3262" t="str">
        <f>IF(COUNTIF(Table2[type_of_injury],Table2[[#This Row],[type_of_injury]])&lt;40,"other",Table2[[#This Row],[type_of_injury]])</f>
        <v>gunfire</v>
      </c>
      <c r="R3262" t="str" cm="1">
        <f t="array" ref="R3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3" spans="1:18" x14ac:dyDescent="0.35">
      <c r="A3263" t="s">
        <v>3759</v>
      </c>
      <c r="B3263" s="1">
        <v>41841</v>
      </c>
      <c r="C3263">
        <v>7</v>
      </c>
      <c r="D3263" t="str" cm="1">
        <f t="array" ref="D3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63" t="s">
        <v>16</v>
      </c>
      <c r="F3263" t="s">
        <v>37</v>
      </c>
      <c r="G3263" t="s">
        <v>38</v>
      </c>
      <c r="H3263" t="s">
        <v>39</v>
      </c>
      <c r="I3263" s="1">
        <v>41841</v>
      </c>
      <c r="J3263" t="s">
        <v>20</v>
      </c>
      <c r="K3263" t="s">
        <v>40</v>
      </c>
      <c r="L3263" t="s">
        <v>593</v>
      </c>
      <c r="M3263" t="s">
        <v>222</v>
      </c>
      <c r="N3263" t="s">
        <v>21</v>
      </c>
      <c r="P3263" t="s">
        <v>23</v>
      </c>
      <c r="Q3263" t="str">
        <f>IF(COUNTIF(Table2[type_of_injury],Table2[[#This Row],[type_of_injury]])&lt;40,"other",Table2[[#This Row],[type_of_injury]])</f>
        <v>gunfire</v>
      </c>
      <c r="R3263" t="str" cm="1">
        <f t="array" ref="R3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4" spans="1:18" x14ac:dyDescent="0.35">
      <c r="A3264" t="s">
        <v>3760</v>
      </c>
      <c r="B3264" s="1">
        <v>41841</v>
      </c>
      <c r="C3264">
        <v>37</v>
      </c>
      <c r="D3264" t="str" cm="1">
        <f t="array" ref="D3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64" t="s">
        <v>16</v>
      </c>
      <c r="F3264" t="s">
        <v>37</v>
      </c>
      <c r="G3264" t="s">
        <v>38</v>
      </c>
      <c r="H3264" t="s">
        <v>39</v>
      </c>
      <c r="I3264" s="1">
        <v>41841</v>
      </c>
      <c r="J3264" t="s">
        <v>20</v>
      </c>
      <c r="K3264" t="s">
        <v>40</v>
      </c>
      <c r="L3264" t="s">
        <v>225</v>
      </c>
      <c r="M3264" t="s">
        <v>38</v>
      </c>
      <c r="N3264" t="s">
        <v>21</v>
      </c>
      <c r="P3264" t="s">
        <v>23</v>
      </c>
      <c r="Q3264" t="str">
        <f>IF(COUNTIF(Table2[type_of_injury],Table2[[#This Row],[type_of_injury]])&lt;40,"other",Table2[[#This Row],[type_of_injury]])</f>
        <v>gunfire</v>
      </c>
      <c r="R3264" t="str" cm="1">
        <f t="array" ref="R3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5" spans="1:18" x14ac:dyDescent="0.35">
      <c r="A3265" t="s">
        <v>3761</v>
      </c>
      <c r="B3265" s="1">
        <v>41841</v>
      </c>
      <c r="C3265">
        <v>52</v>
      </c>
      <c r="D3265" t="str" cm="1">
        <f t="array" ref="D3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265" t="s">
        <v>16</v>
      </c>
      <c r="F3265" t="s">
        <v>37</v>
      </c>
      <c r="G3265" t="s">
        <v>38</v>
      </c>
      <c r="H3265" t="s">
        <v>39</v>
      </c>
      <c r="I3265" s="1">
        <v>41841</v>
      </c>
      <c r="J3265" t="s">
        <v>20</v>
      </c>
      <c r="K3265" t="s">
        <v>40</v>
      </c>
      <c r="L3265" t="s">
        <v>593</v>
      </c>
      <c r="M3265" t="s">
        <v>222</v>
      </c>
      <c r="N3265" t="s">
        <v>21</v>
      </c>
      <c r="P3265" t="s">
        <v>23</v>
      </c>
      <c r="Q3265" t="str">
        <f>IF(COUNTIF(Table2[type_of_injury],Table2[[#This Row],[type_of_injury]])&lt;40,"other",Table2[[#This Row],[type_of_injury]])</f>
        <v>gunfire</v>
      </c>
      <c r="R3265" t="str" cm="1">
        <f t="array" ref="R3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6" spans="1:18" x14ac:dyDescent="0.35">
      <c r="A3266" t="s">
        <v>3762</v>
      </c>
      <c r="B3266" s="1">
        <v>41841</v>
      </c>
      <c r="C3266">
        <v>30</v>
      </c>
      <c r="D3266" t="str" cm="1">
        <f t="array" ref="D3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66" t="s">
        <v>16</v>
      </c>
      <c r="F3266" t="s">
        <v>37</v>
      </c>
      <c r="G3266" t="s">
        <v>38</v>
      </c>
      <c r="H3266" t="s">
        <v>39</v>
      </c>
      <c r="I3266" s="1">
        <v>41841</v>
      </c>
      <c r="J3266" t="s">
        <v>71</v>
      </c>
      <c r="K3266" t="s">
        <v>40</v>
      </c>
      <c r="L3266" t="s">
        <v>225</v>
      </c>
      <c r="M3266" t="s">
        <v>38</v>
      </c>
      <c r="N3266" t="s">
        <v>21</v>
      </c>
      <c r="P3266" t="s">
        <v>23</v>
      </c>
      <c r="Q3266" t="str">
        <f>IF(COUNTIF(Table2[type_of_injury],Table2[[#This Row],[type_of_injury]])&lt;40,"other",Table2[[#This Row],[type_of_injury]])</f>
        <v>gunfire</v>
      </c>
      <c r="R3266" t="str" cm="1">
        <f t="array" ref="R3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7" spans="1:18" x14ac:dyDescent="0.35">
      <c r="A3267" t="s">
        <v>3763</v>
      </c>
      <c r="B3267" s="1">
        <v>41841</v>
      </c>
      <c r="C3267">
        <v>9</v>
      </c>
      <c r="D3267" t="str" cm="1">
        <f t="array" ref="D3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67" t="s">
        <v>16</v>
      </c>
      <c r="F3267" t="s">
        <v>37</v>
      </c>
      <c r="G3267" t="s">
        <v>38</v>
      </c>
      <c r="H3267" t="s">
        <v>39</v>
      </c>
      <c r="I3267" s="1">
        <v>41841</v>
      </c>
      <c r="J3267" t="s">
        <v>20</v>
      </c>
      <c r="K3267" t="s">
        <v>40</v>
      </c>
      <c r="L3267" t="s">
        <v>593</v>
      </c>
      <c r="M3267" t="s">
        <v>222</v>
      </c>
      <c r="N3267" t="s">
        <v>21</v>
      </c>
      <c r="P3267" t="s">
        <v>23</v>
      </c>
      <c r="Q3267" t="str">
        <f>IF(COUNTIF(Table2[type_of_injury],Table2[[#This Row],[type_of_injury]])&lt;40,"other",Table2[[#This Row],[type_of_injury]])</f>
        <v>gunfire</v>
      </c>
      <c r="R3267" t="str" cm="1">
        <f t="array" ref="R3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8" spans="1:18" x14ac:dyDescent="0.35">
      <c r="A3268" t="s">
        <v>3764</v>
      </c>
      <c r="B3268" s="1">
        <v>41841</v>
      </c>
      <c r="C3268">
        <v>41</v>
      </c>
      <c r="D3268" t="str" cm="1">
        <f t="array" ref="D3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268" t="s">
        <v>16</v>
      </c>
      <c r="F3268" t="s">
        <v>37</v>
      </c>
      <c r="G3268" t="s">
        <v>38</v>
      </c>
      <c r="H3268" t="s">
        <v>39</v>
      </c>
      <c r="I3268" s="1">
        <v>41841</v>
      </c>
      <c r="J3268" t="s">
        <v>71</v>
      </c>
      <c r="K3268" t="s">
        <v>40</v>
      </c>
      <c r="L3268" t="s">
        <v>225</v>
      </c>
      <c r="M3268" t="s">
        <v>38</v>
      </c>
      <c r="N3268" t="s">
        <v>21</v>
      </c>
      <c r="P3268" t="s">
        <v>23</v>
      </c>
      <c r="Q3268" t="str">
        <f>IF(COUNTIF(Table2[type_of_injury],Table2[[#This Row],[type_of_injury]])&lt;40,"other",Table2[[#This Row],[type_of_injury]])</f>
        <v>gunfire</v>
      </c>
      <c r="R3268" t="str" cm="1">
        <f t="array" ref="R3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69" spans="1:18" x14ac:dyDescent="0.35">
      <c r="A3269" t="s">
        <v>3765</v>
      </c>
      <c r="B3269" s="1">
        <v>41841</v>
      </c>
      <c r="C3269">
        <v>11</v>
      </c>
      <c r="D3269" t="str" cm="1">
        <f t="array" ref="D3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69" t="s">
        <v>16</v>
      </c>
      <c r="F3269" t="s">
        <v>37</v>
      </c>
      <c r="G3269" t="s">
        <v>38</v>
      </c>
      <c r="H3269" t="s">
        <v>39</v>
      </c>
      <c r="I3269" s="1">
        <v>41841</v>
      </c>
      <c r="J3269" t="s">
        <v>71</v>
      </c>
      <c r="K3269" t="s">
        <v>40</v>
      </c>
      <c r="L3269" t="s">
        <v>593</v>
      </c>
      <c r="M3269" t="s">
        <v>222</v>
      </c>
      <c r="N3269" t="s">
        <v>21</v>
      </c>
      <c r="P3269" t="s">
        <v>23</v>
      </c>
      <c r="Q3269" t="str">
        <f>IF(COUNTIF(Table2[type_of_injury],Table2[[#This Row],[type_of_injury]])&lt;40,"other",Table2[[#This Row],[type_of_injury]])</f>
        <v>gunfire</v>
      </c>
      <c r="R3269" t="str" cm="1">
        <f t="array" ref="R3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0" spans="1:18" x14ac:dyDescent="0.35">
      <c r="A3270" t="s">
        <v>3766</v>
      </c>
      <c r="B3270" s="1">
        <v>41841</v>
      </c>
      <c r="C3270">
        <v>3</v>
      </c>
      <c r="D3270" t="str" cm="1">
        <f t="array" ref="D3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70" t="s">
        <v>16</v>
      </c>
      <c r="F3270" t="s">
        <v>37</v>
      </c>
      <c r="G3270" t="s">
        <v>38</v>
      </c>
      <c r="H3270" t="s">
        <v>39</v>
      </c>
      <c r="I3270" s="1">
        <v>41841</v>
      </c>
      <c r="J3270" t="s">
        <v>20</v>
      </c>
      <c r="K3270" t="s">
        <v>40</v>
      </c>
      <c r="L3270" t="s">
        <v>593</v>
      </c>
      <c r="M3270" t="s">
        <v>222</v>
      </c>
      <c r="N3270" t="s">
        <v>21</v>
      </c>
      <c r="P3270" t="s">
        <v>23</v>
      </c>
      <c r="Q3270" t="str">
        <f>IF(COUNTIF(Table2[type_of_injury],Table2[[#This Row],[type_of_injury]])&lt;40,"other",Table2[[#This Row],[type_of_injury]])</f>
        <v>gunfire</v>
      </c>
      <c r="R3270" t="str" cm="1">
        <f t="array" ref="R3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1" spans="1:18" x14ac:dyDescent="0.35">
      <c r="A3271" t="s">
        <v>3767</v>
      </c>
      <c r="B3271" s="1">
        <v>41841</v>
      </c>
      <c r="C3271">
        <v>35</v>
      </c>
      <c r="D3271" t="str" cm="1">
        <f t="array" ref="D3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271" t="s">
        <v>16</v>
      </c>
      <c r="F3271" t="s">
        <v>242</v>
      </c>
      <c r="G3271" t="s">
        <v>41</v>
      </c>
      <c r="H3271" t="s">
        <v>39</v>
      </c>
      <c r="I3271" s="1">
        <v>41841</v>
      </c>
      <c r="J3271" t="s">
        <v>20</v>
      </c>
      <c r="K3271" t="s">
        <v>40</v>
      </c>
      <c r="L3271" t="s">
        <v>242</v>
      </c>
      <c r="M3271" t="s">
        <v>41</v>
      </c>
      <c r="N3271" t="s">
        <v>21</v>
      </c>
      <c r="P3271" t="s">
        <v>23</v>
      </c>
      <c r="Q3271" t="str">
        <f>IF(COUNTIF(Table2[type_of_injury],Table2[[#This Row],[type_of_injury]])&lt;40,"other",Table2[[#This Row],[type_of_injury]])</f>
        <v>gunfire</v>
      </c>
      <c r="R3271" t="str" cm="1">
        <f t="array" ref="R3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2" spans="1:18" x14ac:dyDescent="0.35">
      <c r="A3272" t="s">
        <v>3768</v>
      </c>
      <c r="B3272" s="1">
        <v>41841</v>
      </c>
      <c r="C3272">
        <v>42</v>
      </c>
      <c r="D3272" t="str" cm="1">
        <f t="array" ref="D3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272" t="s">
        <v>16</v>
      </c>
      <c r="F3272" t="s">
        <v>210</v>
      </c>
      <c r="G3272" t="s">
        <v>210</v>
      </c>
      <c r="H3272" t="s">
        <v>39</v>
      </c>
      <c r="I3272" s="1">
        <v>41864</v>
      </c>
      <c r="J3272" t="s">
        <v>71</v>
      </c>
      <c r="K3272" t="s">
        <v>40</v>
      </c>
      <c r="L3272" t="s">
        <v>210</v>
      </c>
      <c r="M3272" t="s">
        <v>210</v>
      </c>
      <c r="N3272" t="s">
        <v>21</v>
      </c>
      <c r="O3272" t="s">
        <v>35</v>
      </c>
      <c r="P3272" t="s">
        <v>23</v>
      </c>
      <c r="Q3272" t="str">
        <f>IF(COUNTIF(Table2[type_of_injury],Table2[[#This Row],[type_of_injury]])&lt;40,"other",Table2[[#This Row],[type_of_injury]])</f>
        <v>gunfire</v>
      </c>
      <c r="R3272" t="str" cm="1">
        <f t="array" ref="R3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3" spans="1:18" x14ac:dyDescent="0.35">
      <c r="A3273" t="s">
        <v>3769</v>
      </c>
      <c r="B3273" s="1">
        <v>41841</v>
      </c>
      <c r="C3273">
        <v>28</v>
      </c>
      <c r="D3273" t="str" cm="1">
        <f t="array" ref="D3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73" t="s">
        <v>16</v>
      </c>
      <c r="F3273" t="s">
        <v>242</v>
      </c>
      <c r="G3273" t="s">
        <v>41</v>
      </c>
      <c r="H3273" t="s">
        <v>39</v>
      </c>
      <c r="I3273" s="1">
        <v>41841</v>
      </c>
      <c r="J3273" t="s">
        <v>20</v>
      </c>
      <c r="K3273" t="s">
        <v>40</v>
      </c>
      <c r="L3273" t="s">
        <v>225</v>
      </c>
      <c r="M3273" t="s">
        <v>38</v>
      </c>
      <c r="N3273" t="s">
        <v>21</v>
      </c>
      <c r="O3273" t="s">
        <v>35</v>
      </c>
      <c r="P3273" t="s">
        <v>23</v>
      </c>
      <c r="Q3273" t="str">
        <f>IF(COUNTIF(Table2[type_of_injury],Table2[[#This Row],[type_of_injury]])&lt;40,"other",Table2[[#This Row],[type_of_injury]])</f>
        <v>gunfire</v>
      </c>
      <c r="R3273" t="str" cm="1">
        <f t="array" ref="R3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4" spans="1:18" x14ac:dyDescent="0.35">
      <c r="A3274" t="s">
        <v>3770</v>
      </c>
      <c r="B3274" s="1">
        <v>41841</v>
      </c>
      <c r="C3274">
        <v>25</v>
      </c>
      <c r="D3274" t="str" cm="1">
        <f t="array" ref="D3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74" t="s">
        <v>16</v>
      </c>
      <c r="F3274" t="s">
        <v>41</v>
      </c>
      <c r="G3274" t="s">
        <v>41</v>
      </c>
      <c r="H3274" t="s">
        <v>39</v>
      </c>
      <c r="I3274" s="1">
        <v>41841</v>
      </c>
      <c r="J3274" t="s">
        <v>20</v>
      </c>
      <c r="K3274" t="s">
        <v>204</v>
      </c>
      <c r="L3274" t="s">
        <v>41</v>
      </c>
      <c r="M3274" t="s">
        <v>41</v>
      </c>
      <c r="N3274" t="s">
        <v>21</v>
      </c>
      <c r="O3274" t="s">
        <v>35</v>
      </c>
      <c r="P3274" t="s">
        <v>23</v>
      </c>
      <c r="Q3274" t="str">
        <f>IF(COUNTIF(Table2[type_of_injury],Table2[[#This Row],[type_of_injury]])&lt;40,"other",Table2[[#This Row],[type_of_injury]])</f>
        <v>gunfire</v>
      </c>
      <c r="R3274" t="str" cm="1">
        <f t="array" ref="R3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5" spans="1:18" x14ac:dyDescent="0.35">
      <c r="A3275" t="s">
        <v>3771</v>
      </c>
      <c r="B3275" s="1">
        <v>41841</v>
      </c>
      <c r="C3275">
        <v>20</v>
      </c>
      <c r="D3275" t="str" cm="1">
        <f t="array" ref="D3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75" t="s">
        <v>16</v>
      </c>
      <c r="F3275" t="s">
        <v>41</v>
      </c>
      <c r="G3275" t="s">
        <v>41</v>
      </c>
      <c r="H3275" t="s">
        <v>39</v>
      </c>
      <c r="I3275" s="1">
        <v>41841</v>
      </c>
      <c r="J3275" t="s">
        <v>20</v>
      </c>
      <c r="K3275" t="s">
        <v>204</v>
      </c>
      <c r="L3275" t="s">
        <v>41</v>
      </c>
      <c r="M3275" t="s">
        <v>41</v>
      </c>
      <c r="N3275" t="s">
        <v>21</v>
      </c>
      <c r="O3275" t="s">
        <v>35</v>
      </c>
      <c r="P3275" t="s">
        <v>23</v>
      </c>
      <c r="Q3275" t="str">
        <f>IF(COUNTIF(Table2[type_of_injury],Table2[[#This Row],[type_of_injury]])&lt;40,"other",Table2[[#This Row],[type_of_injury]])</f>
        <v>gunfire</v>
      </c>
      <c r="R3275" t="str" cm="1">
        <f t="array" ref="R3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6" spans="1:18" x14ac:dyDescent="0.35">
      <c r="A3276" t="s">
        <v>3772</v>
      </c>
      <c r="B3276" s="1">
        <v>41841</v>
      </c>
      <c r="C3276">
        <v>26</v>
      </c>
      <c r="D3276" t="str" cm="1">
        <f t="array" ref="D3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76" t="s">
        <v>16</v>
      </c>
      <c r="F3276" t="s">
        <v>391</v>
      </c>
      <c r="G3276" t="s">
        <v>108</v>
      </c>
      <c r="H3276" t="s">
        <v>19</v>
      </c>
      <c r="I3276" s="1">
        <v>41841</v>
      </c>
      <c r="J3276" t="s">
        <v>20</v>
      </c>
      <c r="L3276" t="s">
        <v>391</v>
      </c>
      <c r="M3276" t="s">
        <v>108</v>
      </c>
      <c r="N3276" t="s">
        <v>21</v>
      </c>
      <c r="O3276" t="s">
        <v>22</v>
      </c>
      <c r="P3276" t="s">
        <v>23</v>
      </c>
      <c r="Q3276" t="str">
        <f>IF(COUNTIF(Table2[type_of_injury],Table2[[#This Row],[type_of_injury]])&lt;40,"other",Table2[[#This Row],[type_of_injury]])</f>
        <v>gunfire</v>
      </c>
      <c r="R3276" t="str" cm="1">
        <f t="array" ref="R3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7" spans="1:18" x14ac:dyDescent="0.35">
      <c r="A3277" t="s">
        <v>3773</v>
      </c>
      <c r="B3277" s="1">
        <v>41841</v>
      </c>
      <c r="C3277">
        <v>13</v>
      </c>
      <c r="D3277" t="str" cm="1">
        <f t="array" ref="D3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77" t="s">
        <v>16</v>
      </c>
      <c r="F3277" t="s">
        <v>210</v>
      </c>
      <c r="G3277" t="s">
        <v>210</v>
      </c>
      <c r="H3277" t="s">
        <v>39</v>
      </c>
      <c r="I3277" s="1">
        <v>41841</v>
      </c>
      <c r="J3277" t="s">
        <v>71</v>
      </c>
      <c r="K3277" t="s">
        <v>40</v>
      </c>
      <c r="L3277" t="s">
        <v>235</v>
      </c>
      <c r="M3277" t="s">
        <v>210</v>
      </c>
      <c r="N3277" t="s">
        <v>21</v>
      </c>
      <c r="O3277" t="s">
        <v>585</v>
      </c>
      <c r="P3277" t="s">
        <v>23</v>
      </c>
      <c r="Q3277" t="str">
        <f>IF(COUNTIF(Table2[type_of_injury],Table2[[#This Row],[type_of_injury]])&lt;40,"other",Table2[[#This Row],[type_of_injury]])</f>
        <v>gunfire</v>
      </c>
      <c r="R3277" t="str" cm="1">
        <f t="array" ref="R3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8" spans="1:18" x14ac:dyDescent="0.35">
      <c r="A3278" t="s">
        <v>3774</v>
      </c>
      <c r="B3278" s="1">
        <v>41841</v>
      </c>
      <c r="C3278">
        <v>46</v>
      </c>
      <c r="D3278" t="str" cm="1">
        <f t="array" ref="D3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278" t="s">
        <v>16</v>
      </c>
      <c r="F3278" t="s">
        <v>218</v>
      </c>
      <c r="G3278" t="s">
        <v>218</v>
      </c>
      <c r="H3278" t="s">
        <v>39</v>
      </c>
      <c r="I3278" s="1">
        <v>41848</v>
      </c>
      <c r="J3278" t="s">
        <v>71</v>
      </c>
      <c r="K3278" t="s">
        <v>40</v>
      </c>
      <c r="L3278" t="s">
        <v>218</v>
      </c>
      <c r="M3278" t="s">
        <v>218</v>
      </c>
      <c r="N3278" t="s">
        <v>21</v>
      </c>
      <c r="P3278" t="s">
        <v>23</v>
      </c>
      <c r="Q3278" t="str">
        <f>IF(COUNTIF(Table2[type_of_injury],Table2[[#This Row],[type_of_injury]])&lt;40,"other",Table2[[#This Row],[type_of_injury]])</f>
        <v>gunfire</v>
      </c>
      <c r="R3278" t="str" cm="1">
        <f t="array" ref="R3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79" spans="1:18" x14ac:dyDescent="0.35">
      <c r="A3279" t="s">
        <v>3775</v>
      </c>
      <c r="B3279" s="1">
        <v>41841</v>
      </c>
      <c r="C3279">
        <v>26</v>
      </c>
      <c r="D3279" t="str" cm="1">
        <f t="array" ref="D3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79" t="s">
        <v>16</v>
      </c>
      <c r="F3279" t="s">
        <v>221</v>
      </c>
      <c r="G3279" t="s">
        <v>222</v>
      </c>
      <c r="H3279" t="s">
        <v>39</v>
      </c>
      <c r="I3279" s="1">
        <v>41841</v>
      </c>
      <c r="J3279" t="s">
        <v>20</v>
      </c>
      <c r="K3279" t="s">
        <v>40</v>
      </c>
      <c r="L3279" t="s">
        <v>221</v>
      </c>
      <c r="M3279" t="s">
        <v>222</v>
      </c>
      <c r="N3279" t="s">
        <v>21</v>
      </c>
      <c r="P3279" t="s">
        <v>23</v>
      </c>
      <c r="Q3279" t="str">
        <f>IF(COUNTIF(Table2[type_of_injury],Table2[[#This Row],[type_of_injury]])&lt;40,"other",Table2[[#This Row],[type_of_injury]])</f>
        <v>gunfire</v>
      </c>
      <c r="R3279" t="str" cm="1">
        <f t="array" ref="R3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0" spans="1:18" x14ac:dyDescent="0.35">
      <c r="A3280" t="s">
        <v>3776</v>
      </c>
      <c r="B3280" s="1">
        <v>41841</v>
      </c>
      <c r="C3280">
        <v>16</v>
      </c>
      <c r="D3280" t="str" cm="1">
        <f t="array" ref="D3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80" t="s">
        <v>16</v>
      </c>
      <c r="F3280" t="s">
        <v>217</v>
      </c>
      <c r="G3280" t="s">
        <v>218</v>
      </c>
      <c r="H3280" t="s">
        <v>39</v>
      </c>
      <c r="I3280" s="1">
        <v>41841</v>
      </c>
      <c r="J3280" t="s">
        <v>20</v>
      </c>
      <c r="K3280" t="s">
        <v>40</v>
      </c>
      <c r="L3280" t="s">
        <v>219</v>
      </c>
      <c r="M3280" t="s">
        <v>218</v>
      </c>
      <c r="N3280" t="s">
        <v>21</v>
      </c>
      <c r="O3280" t="s">
        <v>35</v>
      </c>
      <c r="P3280" t="s">
        <v>23</v>
      </c>
      <c r="Q3280" t="str">
        <f>IF(COUNTIF(Table2[type_of_injury],Table2[[#This Row],[type_of_injury]])&lt;40,"other",Table2[[#This Row],[type_of_injury]])</f>
        <v>gunfire</v>
      </c>
      <c r="R3280" t="str" cm="1">
        <f t="array" ref="R3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1" spans="1:18" x14ac:dyDescent="0.35">
      <c r="A3281" t="s">
        <v>3777</v>
      </c>
      <c r="B3281" s="1">
        <v>41841</v>
      </c>
      <c r="C3281">
        <v>20</v>
      </c>
      <c r="D3281" t="str" cm="1">
        <f t="array" ref="D3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81" t="s">
        <v>16</v>
      </c>
      <c r="F3281" t="s">
        <v>1334</v>
      </c>
      <c r="G3281" t="s">
        <v>46</v>
      </c>
      <c r="H3281" t="s">
        <v>19</v>
      </c>
      <c r="I3281" s="1">
        <v>41849</v>
      </c>
      <c r="J3281" t="s">
        <v>20</v>
      </c>
      <c r="L3281" t="s">
        <v>1334</v>
      </c>
      <c r="M3281" t="s">
        <v>46</v>
      </c>
      <c r="N3281" t="s">
        <v>21</v>
      </c>
      <c r="O3281" t="s">
        <v>22</v>
      </c>
      <c r="P3281" t="s">
        <v>23</v>
      </c>
      <c r="Q3281" t="str">
        <f>IF(COUNTIF(Table2[type_of_injury],Table2[[#This Row],[type_of_injury]])&lt;40,"other",Table2[[#This Row],[type_of_injury]])</f>
        <v>gunfire</v>
      </c>
      <c r="R3281" t="str" cm="1">
        <f t="array" ref="R3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2" spans="1:18" x14ac:dyDescent="0.35">
      <c r="A3282" t="s">
        <v>3778</v>
      </c>
      <c r="B3282" s="1">
        <v>41841</v>
      </c>
      <c r="C3282">
        <v>21</v>
      </c>
      <c r="D3282" t="str" cm="1">
        <f t="array" ref="D3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82" t="s">
        <v>16</v>
      </c>
      <c r="F3282" t="s">
        <v>3675</v>
      </c>
      <c r="G3282" t="s">
        <v>77</v>
      </c>
      <c r="H3282" t="s">
        <v>77</v>
      </c>
      <c r="I3282" s="1">
        <v>41841</v>
      </c>
      <c r="J3282" t="s">
        <v>20</v>
      </c>
      <c r="K3282" t="s">
        <v>204</v>
      </c>
      <c r="L3282" t="s">
        <v>593</v>
      </c>
      <c r="M3282" t="s">
        <v>222</v>
      </c>
      <c r="N3282" t="s">
        <v>21</v>
      </c>
      <c r="P3282" t="s">
        <v>23</v>
      </c>
      <c r="Q3282" t="str">
        <f>IF(COUNTIF(Table2[type_of_injury],Table2[[#This Row],[type_of_injury]])&lt;40,"other",Table2[[#This Row],[type_of_injury]])</f>
        <v>gunfire</v>
      </c>
      <c r="R3282" t="str" cm="1">
        <f t="array" ref="R3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3" spans="1:18" x14ac:dyDescent="0.35">
      <c r="A3283" t="s">
        <v>3779</v>
      </c>
      <c r="B3283" s="1">
        <v>41841</v>
      </c>
      <c r="C3283">
        <v>21</v>
      </c>
      <c r="D3283" t="str" cm="1">
        <f t="array" ref="D3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83" t="s">
        <v>16</v>
      </c>
      <c r="F3283" t="s">
        <v>3675</v>
      </c>
      <c r="G3283" t="s">
        <v>77</v>
      </c>
      <c r="H3283" t="s">
        <v>77</v>
      </c>
      <c r="I3283" s="1">
        <v>41841</v>
      </c>
      <c r="J3283" t="s">
        <v>20</v>
      </c>
      <c r="K3283" t="s">
        <v>204</v>
      </c>
      <c r="L3283" t="s">
        <v>221</v>
      </c>
      <c r="M3283" t="s">
        <v>222</v>
      </c>
      <c r="N3283" t="s">
        <v>21</v>
      </c>
      <c r="P3283" t="s">
        <v>23</v>
      </c>
      <c r="Q3283" t="str">
        <f>IF(COUNTIF(Table2[type_of_injury],Table2[[#This Row],[type_of_injury]])&lt;40,"other",Table2[[#This Row],[type_of_injury]])</f>
        <v>gunfire</v>
      </c>
      <c r="R3283" t="str" cm="1">
        <f t="array" ref="R3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4" spans="1:18" x14ac:dyDescent="0.35">
      <c r="A3284" t="s">
        <v>3780</v>
      </c>
      <c r="B3284" s="1">
        <v>41841</v>
      </c>
      <c r="C3284">
        <v>21</v>
      </c>
      <c r="D3284" t="str" cm="1">
        <f t="array" ref="D3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84" t="s">
        <v>16</v>
      </c>
      <c r="F3284" t="s">
        <v>3675</v>
      </c>
      <c r="G3284" t="s">
        <v>77</v>
      </c>
      <c r="H3284" t="s">
        <v>77</v>
      </c>
      <c r="I3284" s="1">
        <v>41841</v>
      </c>
      <c r="J3284" t="s">
        <v>20</v>
      </c>
      <c r="K3284" t="s">
        <v>204</v>
      </c>
      <c r="L3284" t="s">
        <v>593</v>
      </c>
      <c r="M3284" t="s">
        <v>222</v>
      </c>
      <c r="N3284" t="s">
        <v>21</v>
      </c>
      <c r="P3284" t="s">
        <v>23</v>
      </c>
      <c r="Q3284" t="str">
        <f>IF(COUNTIF(Table2[type_of_injury],Table2[[#This Row],[type_of_injury]])&lt;40,"other",Table2[[#This Row],[type_of_injury]])</f>
        <v>gunfire</v>
      </c>
      <c r="R3284" t="str" cm="1">
        <f t="array" ref="R3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5" spans="1:18" x14ac:dyDescent="0.35">
      <c r="A3285" t="s">
        <v>3781</v>
      </c>
      <c r="B3285" s="1">
        <v>41841</v>
      </c>
      <c r="C3285">
        <v>22</v>
      </c>
      <c r="D3285" t="str" cm="1">
        <f t="array" ref="D3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85" t="s">
        <v>16</v>
      </c>
      <c r="F3285" t="s">
        <v>3675</v>
      </c>
      <c r="G3285" t="s">
        <v>77</v>
      </c>
      <c r="H3285" t="s">
        <v>77</v>
      </c>
      <c r="I3285" s="1">
        <v>41841</v>
      </c>
      <c r="J3285" t="s">
        <v>20</v>
      </c>
      <c r="K3285" t="s">
        <v>204</v>
      </c>
      <c r="L3285" t="s">
        <v>593</v>
      </c>
      <c r="M3285" t="s">
        <v>222</v>
      </c>
      <c r="N3285" t="s">
        <v>21</v>
      </c>
      <c r="P3285" t="s">
        <v>23</v>
      </c>
      <c r="Q3285" t="str">
        <f>IF(COUNTIF(Table2[type_of_injury],Table2[[#This Row],[type_of_injury]])&lt;40,"other",Table2[[#This Row],[type_of_injury]])</f>
        <v>gunfire</v>
      </c>
      <c r="R3285" t="str" cm="1">
        <f t="array" ref="R3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6" spans="1:18" x14ac:dyDescent="0.35">
      <c r="A3286" t="s">
        <v>3782</v>
      </c>
      <c r="B3286" s="1">
        <v>41841</v>
      </c>
      <c r="C3286">
        <v>21</v>
      </c>
      <c r="D3286" t="str" cm="1">
        <f t="array" ref="D3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86" t="s">
        <v>16</v>
      </c>
      <c r="F3286" t="s">
        <v>3675</v>
      </c>
      <c r="G3286" t="s">
        <v>77</v>
      </c>
      <c r="H3286" t="s">
        <v>77</v>
      </c>
      <c r="I3286" s="1">
        <v>41841</v>
      </c>
      <c r="J3286" t="s">
        <v>20</v>
      </c>
      <c r="K3286" t="s">
        <v>204</v>
      </c>
      <c r="L3286" t="s">
        <v>221</v>
      </c>
      <c r="M3286" t="s">
        <v>222</v>
      </c>
      <c r="N3286" t="s">
        <v>21</v>
      </c>
      <c r="P3286" t="s">
        <v>23</v>
      </c>
      <c r="Q3286" t="str">
        <f>IF(COUNTIF(Table2[type_of_injury],Table2[[#This Row],[type_of_injury]])&lt;40,"other",Table2[[#This Row],[type_of_injury]])</f>
        <v>gunfire</v>
      </c>
      <c r="R3286" t="str" cm="1">
        <f t="array" ref="R3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7" spans="1:18" x14ac:dyDescent="0.35">
      <c r="A3287" t="s">
        <v>3783</v>
      </c>
      <c r="B3287" s="1">
        <v>41841</v>
      </c>
      <c r="C3287">
        <v>26</v>
      </c>
      <c r="D3287" t="str" cm="1">
        <f t="array" ref="D3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87" t="s">
        <v>16</v>
      </c>
      <c r="F3287" t="s">
        <v>565</v>
      </c>
      <c r="G3287" t="s">
        <v>222</v>
      </c>
      <c r="H3287" t="s">
        <v>39</v>
      </c>
      <c r="I3287" s="1">
        <v>41850</v>
      </c>
      <c r="J3287" t="s">
        <v>20</v>
      </c>
      <c r="K3287" t="s">
        <v>204</v>
      </c>
      <c r="L3287" t="s">
        <v>566</v>
      </c>
      <c r="M3287" t="s">
        <v>222</v>
      </c>
      <c r="N3287" t="s">
        <v>21</v>
      </c>
      <c r="P3287" t="s">
        <v>23</v>
      </c>
      <c r="Q3287" t="str">
        <f>IF(COUNTIF(Table2[type_of_injury],Table2[[#This Row],[type_of_injury]])&lt;40,"other",Table2[[#This Row],[type_of_injury]])</f>
        <v>gunfire</v>
      </c>
      <c r="R3287" t="str" cm="1">
        <f t="array" ref="R3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8" spans="1:18" x14ac:dyDescent="0.35">
      <c r="A3288" t="s">
        <v>3784</v>
      </c>
      <c r="B3288" s="1">
        <v>41841</v>
      </c>
      <c r="C3288">
        <v>22</v>
      </c>
      <c r="D3288" t="str" cm="1">
        <f t="array" ref="D3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88" t="s">
        <v>16</v>
      </c>
      <c r="F3288" t="s">
        <v>565</v>
      </c>
      <c r="G3288" t="s">
        <v>222</v>
      </c>
      <c r="H3288" t="s">
        <v>39</v>
      </c>
      <c r="I3288" s="1">
        <v>41841</v>
      </c>
      <c r="J3288" t="s">
        <v>20</v>
      </c>
      <c r="K3288" t="s">
        <v>40</v>
      </c>
      <c r="L3288" t="s">
        <v>566</v>
      </c>
      <c r="M3288" t="s">
        <v>222</v>
      </c>
      <c r="N3288" t="s">
        <v>21</v>
      </c>
      <c r="P3288" t="s">
        <v>23</v>
      </c>
      <c r="Q3288" t="str">
        <f>IF(COUNTIF(Table2[type_of_injury],Table2[[#This Row],[type_of_injury]])&lt;40,"other",Table2[[#This Row],[type_of_injury]])</f>
        <v>gunfire</v>
      </c>
      <c r="R3288" t="str" cm="1">
        <f t="array" ref="R3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89" spans="1:18" x14ac:dyDescent="0.35">
      <c r="A3289" t="s">
        <v>3785</v>
      </c>
      <c r="B3289" s="1">
        <v>41841</v>
      </c>
      <c r="C3289">
        <v>7</v>
      </c>
      <c r="D3289" t="str" cm="1">
        <f t="array" ref="D3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89" t="s">
        <v>16</v>
      </c>
      <c r="F3289" t="s">
        <v>210</v>
      </c>
      <c r="G3289" t="s">
        <v>210</v>
      </c>
      <c r="H3289" t="s">
        <v>39</v>
      </c>
      <c r="I3289" s="1">
        <v>41841</v>
      </c>
      <c r="J3289" t="s">
        <v>71</v>
      </c>
      <c r="K3289" t="s">
        <v>40</v>
      </c>
      <c r="L3289" t="s">
        <v>210</v>
      </c>
      <c r="M3289" t="s">
        <v>210</v>
      </c>
      <c r="N3289" t="s">
        <v>21</v>
      </c>
      <c r="O3289" t="s">
        <v>35</v>
      </c>
      <c r="P3289" t="s">
        <v>23</v>
      </c>
      <c r="Q3289" t="str">
        <f>IF(COUNTIF(Table2[type_of_injury],Table2[[#This Row],[type_of_injury]])&lt;40,"other",Table2[[#This Row],[type_of_injury]])</f>
        <v>gunfire</v>
      </c>
      <c r="R3289" t="str" cm="1">
        <f t="array" ref="R3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0" spans="1:18" x14ac:dyDescent="0.35">
      <c r="A3290" t="s">
        <v>3786</v>
      </c>
      <c r="B3290" s="1">
        <v>41841</v>
      </c>
      <c r="C3290">
        <v>2</v>
      </c>
      <c r="D3290" t="str" cm="1">
        <f t="array" ref="D3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90" t="s">
        <v>16</v>
      </c>
      <c r="F3290" t="s">
        <v>221</v>
      </c>
      <c r="G3290" t="s">
        <v>222</v>
      </c>
      <c r="H3290" t="s">
        <v>39</v>
      </c>
      <c r="I3290" s="1">
        <v>41841</v>
      </c>
      <c r="J3290" t="s">
        <v>20</v>
      </c>
      <c r="K3290" t="s">
        <v>40</v>
      </c>
      <c r="L3290" t="s">
        <v>582</v>
      </c>
      <c r="M3290" t="s">
        <v>222</v>
      </c>
      <c r="N3290" t="s">
        <v>21</v>
      </c>
      <c r="P3290" t="s">
        <v>23</v>
      </c>
      <c r="Q3290" t="str">
        <f>IF(COUNTIF(Table2[type_of_injury],Table2[[#This Row],[type_of_injury]])&lt;40,"other",Table2[[#This Row],[type_of_injury]])</f>
        <v>gunfire</v>
      </c>
      <c r="R3290" t="str" cm="1">
        <f t="array" ref="R3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1" spans="1:18" x14ac:dyDescent="0.35">
      <c r="A3291" t="s">
        <v>3787</v>
      </c>
      <c r="B3291" s="1">
        <v>41841</v>
      </c>
      <c r="C3291">
        <v>28</v>
      </c>
      <c r="D3291" t="str" cm="1">
        <f t="array" ref="D3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291" t="s">
        <v>16</v>
      </c>
      <c r="F3291" t="s">
        <v>37</v>
      </c>
      <c r="G3291" t="s">
        <v>38</v>
      </c>
      <c r="H3291" t="s">
        <v>39</v>
      </c>
      <c r="I3291" s="1">
        <v>41841</v>
      </c>
      <c r="J3291" t="s">
        <v>20</v>
      </c>
      <c r="K3291" t="s">
        <v>204</v>
      </c>
      <c r="L3291" t="s">
        <v>225</v>
      </c>
      <c r="M3291" t="s">
        <v>38</v>
      </c>
      <c r="N3291" t="s">
        <v>21</v>
      </c>
      <c r="P3291" t="s">
        <v>23</v>
      </c>
      <c r="Q3291" t="str">
        <f>IF(COUNTIF(Table2[type_of_injury],Table2[[#This Row],[type_of_injury]])&lt;40,"other",Table2[[#This Row],[type_of_injury]])</f>
        <v>gunfire</v>
      </c>
      <c r="R3291" t="str" cm="1">
        <f t="array" ref="R3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2" spans="1:18" x14ac:dyDescent="0.35">
      <c r="A3292" t="s">
        <v>3788</v>
      </c>
      <c r="B3292" s="1">
        <v>41841</v>
      </c>
      <c r="C3292">
        <v>9</v>
      </c>
      <c r="D3292" t="str" cm="1">
        <f t="array" ref="D3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92" t="s">
        <v>16</v>
      </c>
      <c r="F3292" t="s">
        <v>210</v>
      </c>
      <c r="G3292" t="s">
        <v>210</v>
      </c>
      <c r="H3292" t="s">
        <v>39</v>
      </c>
      <c r="I3292" s="1">
        <v>41841</v>
      </c>
      <c r="J3292" t="s">
        <v>20</v>
      </c>
      <c r="K3292" t="s">
        <v>40</v>
      </c>
      <c r="L3292" t="s">
        <v>210</v>
      </c>
      <c r="M3292" t="s">
        <v>210</v>
      </c>
      <c r="N3292" t="s">
        <v>21</v>
      </c>
      <c r="O3292" t="s">
        <v>35</v>
      </c>
      <c r="P3292" t="s">
        <v>23</v>
      </c>
      <c r="Q3292" t="str">
        <f>IF(COUNTIF(Table2[type_of_injury],Table2[[#This Row],[type_of_injury]])&lt;40,"other",Table2[[#This Row],[type_of_injury]])</f>
        <v>gunfire</v>
      </c>
      <c r="R3292" t="str" cm="1">
        <f t="array" ref="R3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3" spans="1:18" x14ac:dyDescent="0.35">
      <c r="A3293" t="s">
        <v>3789</v>
      </c>
      <c r="B3293" s="1">
        <v>41841</v>
      </c>
      <c r="C3293">
        <v>4</v>
      </c>
      <c r="D3293" t="str" cm="1">
        <f t="array" ref="D3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93" t="s">
        <v>16</v>
      </c>
      <c r="F3293" t="s">
        <v>221</v>
      </c>
      <c r="G3293" t="s">
        <v>222</v>
      </c>
      <c r="H3293" t="s">
        <v>39</v>
      </c>
      <c r="I3293" s="1">
        <v>41841</v>
      </c>
      <c r="J3293" t="s">
        <v>71</v>
      </c>
      <c r="K3293" t="s">
        <v>40</v>
      </c>
      <c r="L3293" t="s">
        <v>582</v>
      </c>
      <c r="M3293" t="s">
        <v>222</v>
      </c>
      <c r="N3293" t="s">
        <v>21</v>
      </c>
      <c r="P3293" t="s">
        <v>23</v>
      </c>
      <c r="Q3293" t="str">
        <f>IF(COUNTIF(Table2[type_of_injury],Table2[[#This Row],[type_of_injury]])&lt;40,"other",Table2[[#This Row],[type_of_injury]])</f>
        <v>gunfire</v>
      </c>
      <c r="R3293" t="str" cm="1">
        <f t="array" ref="R3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4" spans="1:18" x14ac:dyDescent="0.35">
      <c r="A3294" t="s">
        <v>3790</v>
      </c>
      <c r="B3294" s="1">
        <v>41841</v>
      </c>
      <c r="C3294">
        <v>54</v>
      </c>
      <c r="D3294" t="str" cm="1">
        <f t="array" ref="D3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294" t="s">
        <v>16</v>
      </c>
      <c r="F3294" t="s">
        <v>221</v>
      </c>
      <c r="G3294" t="s">
        <v>222</v>
      </c>
      <c r="H3294" t="s">
        <v>39</v>
      </c>
      <c r="I3294" s="1">
        <v>41841</v>
      </c>
      <c r="J3294" t="s">
        <v>20</v>
      </c>
      <c r="K3294" t="s">
        <v>40</v>
      </c>
      <c r="L3294" t="s">
        <v>582</v>
      </c>
      <c r="M3294" t="s">
        <v>222</v>
      </c>
      <c r="N3294" t="s">
        <v>21</v>
      </c>
      <c r="P3294" t="s">
        <v>23</v>
      </c>
      <c r="Q3294" t="str">
        <f>IF(COUNTIF(Table2[type_of_injury],Table2[[#This Row],[type_of_injury]])&lt;40,"other",Table2[[#This Row],[type_of_injury]])</f>
        <v>gunfire</v>
      </c>
      <c r="R3294" t="str" cm="1">
        <f t="array" ref="R3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5" spans="1:18" x14ac:dyDescent="0.35">
      <c r="A3295" t="s">
        <v>3791</v>
      </c>
      <c r="B3295" s="1">
        <v>41841</v>
      </c>
      <c r="C3295">
        <v>15</v>
      </c>
      <c r="D3295" t="str" cm="1">
        <f t="array" ref="D3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95" t="s">
        <v>16</v>
      </c>
      <c r="F3295" t="s">
        <v>210</v>
      </c>
      <c r="G3295" t="s">
        <v>210</v>
      </c>
      <c r="H3295" t="s">
        <v>39</v>
      </c>
      <c r="I3295" s="1">
        <v>41961</v>
      </c>
      <c r="J3295" t="s">
        <v>20</v>
      </c>
      <c r="K3295" t="s">
        <v>40</v>
      </c>
      <c r="L3295" t="s">
        <v>210</v>
      </c>
      <c r="M3295" t="s">
        <v>210</v>
      </c>
      <c r="N3295" t="s">
        <v>21</v>
      </c>
      <c r="P3295" t="s">
        <v>23</v>
      </c>
      <c r="Q3295" t="str">
        <f>IF(COUNTIF(Table2[type_of_injury],Table2[[#This Row],[type_of_injury]])&lt;40,"other",Table2[[#This Row],[type_of_injury]])</f>
        <v>gunfire</v>
      </c>
      <c r="R3295" t="str" cm="1">
        <f t="array" ref="R3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6" spans="1:18" x14ac:dyDescent="0.35">
      <c r="A3296" t="s">
        <v>3792</v>
      </c>
      <c r="B3296" s="1">
        <v>41841</v>
      </c>
      <c r="C3296">
        <v>51</v>
      </c>
      <c r="D3296" t="str" cm="1">
        <f t="array" ref="D3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296" t="s">
        <v>16</v>
      </c>
      <c r="F3296" t="s">
        <v>221</v>
      </c>
      <c r="G3296" t="s">
        <v>222</v>
      </c>
      <c r="H3296" t="s">
        <v>39</v>
      </c>
      <c r="I3296" s="1">
        <v>41841</v>
      </c>
      <c r="J3296" t="s">
        <v>71</v>
      </c>
      <c r="K3296" t="s">
        <v>40</v>
      </c>
      <c r="L3296" t="s">
        <v>582</v>
      </c>
      <c r="M3296" t="s">
        <v>222</v>
      </c>
      <c r="N3296" t="s">
        <v>21</v>
      </c>
      <c r="P3296" t="s">
        <v>23</v>
      </c>
      <c r="Q3296" t="str">
        <f>IF(COUNTIF(Table2[type_of_injury],Table2[[#This Row],[type_of_injury]])&lt;40,"other",Table2[[#This Row],[type_of_injury]])</f>
        <v>gunfire</v>
      </c>
      <c r="R3296" t="str" cm="1">
        <f t="array" ref="R3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7" spans="1:18" x14ac:dyDescent="0.35">
      <c r="A3297" t="s">
        <v>3793</v>
      </c>
      <c r="B3297" s="1">
        <v>41841</v>
      </c>
      <c r="C3297">
        <v>17</v>
      </c>
      <c r="D3297" t="str" cm="1">
        <f t="array" ref="D3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97" t="s">
        <v>16</v>
      </c>
      <c r="F3297" t="s">
        <v>210</v>
      </c>
      <c r="G3297" t="s">
        <v>210</v>
      </c>
      <c r="H3297" t="s">
        <v>39</v>
      </c>
      <c r="I3297" s="1">
        <v>41841</v>
      </c>
      <c r="J3297" t="s">
        <v>20</v>
      </c>
      <c r="K3297" t="s">
        <v>40</v>
      </c>
      <c r="L3297" t="s">
        <v>210</v>
      </c>
      <c r="M3297" t="s">
        <v>210</v>
      </c>
      <c r="N3297" t="s">
        <v>21</v>
      </c>
      <c r="O3297" t="s">
        <v>35</v>
      </c>
      <c r="P3297" t="s">
        <v>23</v>
      </c>
      <c r="Q3297" t="str">
        <f>IF(COUNTIF(Table2[type_of_injury],Table2[[#This Row],[type_of_injury]])&lt;40,"other",Table2[[#This Row],[type_of_injury]])</f>
        <v>gunfire</v>
      </c>
      <c r="R3297" t="str" cm="1">
        <f t="array" ref="R3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8" spans="1:18" x14ac:dyDescent="0.35">
      <c r="A3298" t="s">
        <v>3794</v>
      </c>
      <c r="B3298" s="1">
        <v>41841</v>
      </c>
      <c r="C3298">
        <v>3</v>
      </c>
      <c r="D3298" t="str" cm="1">
        <f t="array" ref="D3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298" t="s">
        <v>16</v>
      </c>
      <c r="F3298" t="s">
        <v>210</v>
      </c>
      <c r="G3298" t="s">
        <v>210</v>
      </c>
      <c r="H3298" t="s">
        <v>39</v>
      </c>
      <c r="I3298" s="1">
        <v>41841</v>
      </c>
      <c r="J3298" t="s">
        <v>20</v>
      </c>
      <c r="K3298" t="s">
        <v>40</v>
      </c>
      <c r="L3298" t="s">
        <v>210</v>
      </c>
      <c r="M3298" t="s">
        <v>210</v>
      </c>
      <c r="N3298" t="s">
        <v>21</v>
      </c>
      <c r="O3298" t="s">
        <v>35</v>
      </c>
      <c r="P3298" t="s">
        <v>23</v>
      </c>
      <c r="Q3298" t="str">
        <f>IF(COUNTIF(Table2[type_of_injury],Table2[[#This Row],[type_of_injury]])&lt;40,"other",Table2[[#This Row],[type_of_injury]])</f>
        <v>gunfire</v>
      </c>
      <c r="R3298" t="str" cm="1">
        <f t="array" ref="R3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299" spans="1:18" x14ac:dyDescent="0.35">
      <c r="A3299" t="s">
        <v>3795</v>
      </c>
      <c r="B3299" s="1">
        <v>41841</v>
      </c>
      <c r="C3299">
        <v>14</v>
      </c>
      <c r="D3299" t="str" cm="1">
        <f t="array" ref="D3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299" t="s">
        <v>16</v>
      </c>
      <c r="F3299" t="s">
        <v>210</v>
      </c>
      <c r="G3299" t="s">
        <v>210</v>
      </c>
      <c r="H3299" t="s">
        <v>39</v>
      </c>
      <c r="I3299" s="1">
        <v>41841</v>
      </c>
      <c r="J3299" t="s">
        <v>20</v>
      </c>
      <c r="K3299" t="s">
        <v>40</v>
      </c>
      <c r="L3299" t="s">
        <v>210</v>
      </c>
      <c r="M3299" t="s">
        <v>210</v>
      </c>
      <c r="N3299" t="s">
        <v>21</v>
      </c>
      <c r="O3299" t="s">
        <v>35</v>
      </c>
      <c r="P3299" t="s">
        <v>23</v>
      </c>
      <c r="Q3299" t="str">
        <f>IF(COUNTIF(Table2[type_of_injury],Table2[[#This Row],[type_of_injury]])&lt;40,"other",Table2[[#This Row],[type_of_injury]])</f>
        <v>gunfire</v>
      </c>
      <c r="R3299" t="str" cm="1">
        <f t="array" ref="R3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0" spans="1:18" x14ac:dyDescent="0.35">
      <c r="A3300" t="s">
        <v>3796</v>
      </c>
      <c r="B3300" s="1">
        <v>41841</v>
      </c>
      <c r="C3300">
        <v>6</v>
      </c>
      <c r="D3300" t="str" cm="1">
        <f t="array" ref="D3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300" t="s">
        <v>16</v>
      </c>
      <c r="F3300" t="s">
        <v>210</v>
      </c>
      <c r="G3300" t="s">
        <v>210</v>
      </c>
      <c r="H3300" t="s">
        <v>39</v>
      </c>
      <c r="I3300" s="1">
        <v>41841</v>
      </c>
      <c r="J3300" t="s">
        <v>20</v>
      </c>
      <c r="K3300" t="s">
        <v>40</v>
      </c>
      <c r="L3300" t="s">
        <v>210</v>
      </c>
      <c r="M3300" t="s">
        <v>210</v>
      </c>
      <c r="N3300" t="s">
        <v>21</v>
      </c>
      <c r="O3300" t="s">
        <v>35</v>
      </c>
      <c r="P3300" t="s">
        <v>23</v>
      </c>
      <c r="Q3300" t="str">
        <f>IF(COUNTIF(Table2[type_of_injury],Table2[[#This Row],[type_of_injury]])&lt;40,"other",Table2[[#This Row],[type_of_injury]])</f>
        <v>gunfire</v>
      </c>
      <c r="R3300" t="str" cm="1">
        <f t="array" ref="R3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1" spans="1:18" x14ac:dyDescent="0.35">
      <c r="A3301" t="s">
        <v>3797</v>
      </c>
      <c r="B3301" s="1">
        <v>41841</v>
      </c>
      <c r="C3301">
        <v>31</v>
      </c>
      <c r="D3301" t="str" cm="1">
        <f t="array" ref="D3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01" t="s">
        <v>16</v>
      </c>
      <c r="F3301" t="s">
        <v>210</v>
      </c>
      <c r="G3301" t="s">
        <v>210</v>
      </c>
      <c r="H3301" t="s">
        <v>39</v>
      </c>
      <c r="I3301" s="1">
        <v>41841</v>
      </c>
      <c r="J3301" t="s">
        <v>20</v>
      </c>
      <c r="K3301" t="s">
        <v>204</v>
      </c>
      <c r="L3301" t="s">
        <v>210</v>
      </c>
      <c r="M3301" t="s">
        <v>210</v>
      </c>
      <c r="N3301" t="s">
        <v>21</v>
      </c>
      <c r="O3301" t="s">
        <v>35</v>
      </c>
      <c r="P3301" t="s">
        <v>23</v>
      </c>
      <c r="Q3301" t="str">
        <f>IF(COUNTIF(Table2[type_of_injury],Table2[[#This Row],[type_of_injury]])&lt;40,"other",Table2[[#This Row],[type_of_injury]])</f>
        <v>gunfire</v>
      </c>
      <c r="R3301" t="str" cm="1">
        <f t="array" ref="R3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2" spans="1:18" x14ac:dyDescent="0.35">
      <c r="A3302" t="s">
        <v>3798</v>
      </c>
      <c r="B3302" s="1">
        <v>41841</v>
      </c>
      <c r="C3302">
        <v>25</v>
      </c>
      <c r="D3302" t="str" cm="1">
        <f t="array" ref="D3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02" t="s">
        <v>16</v>
      </c>
      <c r="F3302" t="s">
        <v>210</v>
      </c>
      <c r="G3302" t="s">
        <v>210</v>
      </c>
      <c r="H3302" t="s">
        <v>39</v>
      </c>
      <c r="I3302" s="1">
        <v>41841</v>
      </c>
      <c r="J3302" t="s">
        <v>71</v>
      </c>
      <c r="K3302" t="s">
        <v>40</v>
      </c>
      <c r="L3302" t="s">
        <v>210</v>
      </c>
      <c r="M3302" t="s">
        <v>210</v>
      </c>
      <c r="N3302" t="s">
        <v>21</v>
      </c>
      <c r="O3302" t="s">
        <v>35</v>
      </c>
      <c r="P3302" t="s">
        <v>23</v>
      </c>
      <c r="Q3302" t="str">
        <f>IF(COUNTIF(Table2[type_of_injury],Table2[[#This Row],[type_of_injury]])&lt;40,"other",Table2[[#This Row],[type_of_injury]])</f>
        <v>gunfire</v>
      </c>
      <c r="R3302" t="str" cm="1">
        <f t="array" ref="R3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3" spans="1:18" x14ac:dyDescent="0.35">
      <c r="A3303" t="s">
        <v>3799</v>
      </c>
      <c r="B3303" s="1">
        <v>41841</v>
      </c>
      <c r="C3303">
        <v>26</v>
      </c>
      <c r="D3303" t="str" cm="1">
        <f t="array" ref="D3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03" t="s">
        <v>16</v>
      </c>
      <c r="F3303" t="s">
        <v>210</v>
      </c>
      <c r="G3303" t="s">
        <v>210</v>
      </c>
      <c r="H3303" t="s">
        <v>39</v>
      </c>
      <c r="I3303" s="1">
        <v>41841</v>
      </c>
      <c r="J3303" t="s">
        <v>20</v>
      </c>
      <c r="K3303" t="s">
        <v>204</v>
      </c>
      <c r="L3303" t="s">
        <v>210</v>
      </c>
      <c r="M3303" t="s">
        <v>210</v>
      </c>
      <c r="N3303" t="s">
        <v>21</v>
      </c>
      <c r="O3303" t="s">
        <v>35</v>
      </c>
      <c r="P3303" t="s">
        <v>23</v>
      </c>
      <c r="Q3303" t="str">
        <f>IF(COUNTIF(Table2[type_of_injury],Table2[[#This Row],[type_of_injury]])&lt;40,"other",Table2[[#This Row],[type_of_injury]])</f>
        <v>gunfire</v>
      </c>
      <c r="R3303" t="str" cm="1">
        <f t="array" ref="R3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4" spans="1:18" x14ac:dyDescent="0.35">
      <c r="A3304" t="s">
        <v>3800</v>
      </c>
      <c r="B3304" s="1">
        <v>41841</v>
      </c>
      <c r="D3304" t="str" cm="1">
        <f t="array" ref="D3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3304" t="s">
        <v>16</v>
      </c>
      <c r="F3304" t="s">
        <v>210</v>
      </c>
      <c r="G3304" t="s">
        <v>210</v>
      </c>
      <c r="H3304" t="s">
        <v>39</v>
      </c>
      <c r="I3304" s="1">
        <v>41841</v>
      </c>
      <c r="J3304" t="s">
        <v>71</v>
      </c>
      <c r="K3304" t="s">
        <v>40</v>
      </c>
      <c r="L3304" t="s">
        <v>210</v>
      </c>
      <c r="M3304" t="s">
        <v>210</v>
      </c>
      <c r="N3304" t="s">
        <v>21</v>
      </c>
      <c r="O3304" t="s">
        <v>35</v>
      </c>
      <c r="P3304" t="s">
        <v>23</v>
      </c>
      <c r="Q3304" t="str">
        <f>IF(COUNTIF(Table2[type_of_injury],Table2[[#This Row],[type_of_injury]])&lt;40,"other",Table2[[#This Row],[type_of_injury]])</f>
        <v>gunfire</v>
      </c>
      <c r="R3304" t="str" cm="1">
        <f t="array" ref="R3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5" spans="1:18" x14ac:dyDescent="0.35">
      <c r="A3305" t="s">
        <v>3801</v>
      </c>
      <c r="B3305" s="1">
        <v>41841</v>
      </c>
      <c r="C3305">
        <v>30</v>
      </c>
      <c r="D3305" t="str" cm="1">
        <f t="array" ref="D3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05" t="s">
        <v>16</v>
      </c>
      <c r="F3305" t="s">
        <v>210</v>
      </c>
      <c r="G3305" t="s">
        <v>210</v>
      </c>
      <c r="H3305" t="s">
        <v>39</v>
      </c>
      <c r="I3305" s="1">
        <v>41841</v>
      </c>
      <c r="J3305" t="s">
        <v>71</v>
      </c>
      <c r="K3305" t="s">
        <v>40</v>
      </c>
      <c r="L3305" t="s">
        <v>210</v>
      </c>
      <c r="M3305" t="s">
        <v>210</v>
      </c>
      <c r="N3305" t="s">
        <v>21</v>
      </c>
      <c r="O3305" t="s">
        <v>35</v>
      </c>
      <c r="P3305" t="s">
        <v>23</v>
      </c>
      <c r="Q3305" t="str">
        <f>IF(COUNTIF(Table2[type_of_injury],Table2[[#This Row],[type_of_injury]])&lt;40,"other",Table2[[#This Row],[type_of_injury]])</f>
        <v>gunfire</v>
      </c>
      <c r="R3305" t="str" cm="1">
        <f t="array" ref="R3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6" spans="1:18" x14ac:dyDescent="0.35">
      <c r="A3306" t="s">
        <v>3802</v>
      </c>
      <c r="B3306" s="1">
        <v>41841</v>
      </c>
      <c r="C3306">
        <v>69</v>
      </c>
      <c r="D3306" t="str" cm="1">
        <f t="array" ref="D3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306" t="s">
        <v>16</v>
      </c>
      <c r="F3306" t="s">
        <v>231</v>
      </c>
      <c r="G3306" t="s">
        <v>41</v>
      </c>
      <c r="H3306" t="s">
        <v>39</v>
      </c>
      <c r="I3306" s="1">
        <v>41841</v>
      </c>
      <c r="J3306" t="s">
        <v>20</v>
      </c>
      <c r="K3306" t="s">
        <v>40</v>
      </c>
      <c r="L3306" t="s">
        <v>232</v>
      </c>
      <c r="M3306" t="s">
        <v>41</v>
      </c>
      <c r="N3306" t="s">
        <v>21</v>
      </c>
      <c r="P3306" t="s">
        <v>23</v>
      </c>
      <c r="Q3306" t="str">
        <f>IF(COUNTIF(Table2[type_of_injury],Table2[[#This Row],[type_of_injury]])&lt;40,"other",Table2[[#This Row],[type_of_injury]])</f>
        <v>gunfire</v>
      </c>
      <c r="R3306" t="str" cm="1">
        <f t="array" ref="R3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7" spans="1:18" x14ac:dyDescent="0.35">
      <c r="A3307" t="s">
        <v>3803</v>
      </c>
      <c r="B3307" s="1">
        <v>41840</v>
      </c>
      <c r="C3307">
        <v>2</v>
      </c>
      <c r="D3307" t="str" cm="1">
        <f t="array" ref="D3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307" t="s">
        <v>16</v>
      </c>
      <c r="F3307" t="s">
        <v>37</v>
      </c>
      <c r="G3307" t="s">
        <v>38</v>
      </c>
      <c r="H3307" t="s">
        <v>39</v>
      </c>
      <c r="I3307" s="1">
        <v>41840</v>
      </c>
      <c r="J3307" t="s">
        <v>71</v>
      </c>
      <c r="K3307" t="s">
        <v>40</v>
      </c>
      <c r="L3307" t="s">
        <v>225</v>
      </c>
      <c r="M3307" t="s">
        <v>38</v>
      </c>
      <c r="N3307" t="s">
        <v>21</v>
      </c>
      <c r="P3307" t="s">
        <v>23</v>
      </c>
      <c r="Q3307" t="str">
        <f>IF(COUNTIF(Table2[type_of_injury],Table2[[#This Row],[type_of_injury]])&lt;40,"other",Table2[[#This Row],[type_of_injury]])</f>
        <v>gunfire</v>
      </c>
      <c r="R3307" t="str" cm="1">
        <f t="array" ref="R3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8" spans="1:18" x14ac:dyDescent="0.35">
      <c r="A3308" t="s">
        <v>3804</v>
      </c>
      <c r="B3308" s="1">
        <v>41840</v>
      </c>
      <c r="C3308">
        <v>58</v>
      </c>
      <c r="D3308" t="str" cm="1">
        <f t="array" ref="D3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08" t="s">
        <v>16</v>
      </c>
      <c r="F3308" t="s">
        <v>37</v>
      </c>
      <c r="G3308" t="s">
        <v>38</v>
      </c>
      <c r="H3308" t="s">
        <v>39</v>
      </c>
      <c r="I3308" s="1">
        <v>41840</v>
      </c>
      <c r="J3308" t="s">
        <v>20</v>
      </c>
      <c r="K3308" t="s">
        <v>40</v>
      </c>
      <c r="L3308" t="s">
        <v>225</v>
      </c>
      <c r="M3308" t="s">
        <v>38</v>
      </c>
      <c r="N3308" t="s">
        <v>21</v>
      </c>
      <c r="P3308" t="s">
        <v>23</v>
      </c>
      <c r="Q3308" t="str">
        <f>IF(COUNTIF(Table2[type_of_injury],Table2[[#This Row],[type_of_injury]])&lt;40,"other",Table2[[#This Row],[type_of_injury]])</f>
        <v>gunfire</v>
      </c>
      <c r="R3308" t="str" cm="1">
        <f t="array" ref="R3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09" spans="1:18" x14ac:dyDescent="0.35">
      <c r="A3309" t="s">
        <v>3805</v>
      </c>
      <c r="B3309" s="1">
        <v>41840</v>
      </c>
      <c r="D3309" t="str" cm="1">
        <f t="array" ref="D3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3309" t="s">
        <v>16</v>
      </c>
      <c r="F3309" t="s">
        <v>37</v>
      </c>
      <c r="G3309" t="s">
        <v>38</v>
      </c>
      <c r="H3309" t="s">
        <v>39</v>
      </c>
      <c r="I3309" s="1">
        <v>41840</v>
      </c>
      <c r="J3309" t="s">
        <v>20</v>
      </c>
      <c r="K3309" t="s">
        <v>40</v>
      </c>
      <c r="L3309" t="s">
        <v>225</v>
      </c>
      <c r="M3309" t="s">
        <v>38</v>
      </c>
      <c r="N3309" t="s">
        <v>21</v>
      </c>
      <c r="P3309" t="s">
        <v>23</v>
      </c>
      <c r="Q3309" t="str">
        <f>IF(COUNTIF(Table2[type_of_injury],Table2[[#This Row],[type_of_injury]])&lt;40,"other",Table2[[#This Row],[type_of_injury]])</f>
        <v>gunfire</v>
      </c>
      <c r="R3309" t="str" cm="1">
        <f t="array" ref="R3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0" spans="1:18" x14ac:dyDescent="0.35">
      <c r="A3310" t="s">
        <v>3806</v>
      </c>
      <c r="B3310" s="1">
        <v>41840</v>
      </c>
      <c r="D3310" t="str" cm="1">
        <f t="array" ref="D3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3310" t="s">
        <v>16</v>
      </c>
      <c r="F3310" t="s">
        <v>37</v>
      </c>
      <c r="G3310" t="s">
        <v>38</v>
      </c>
      <c r="H3310" t="s">
        <v>39</v>
      </c>
      <c r="I3310" s="1">
        <v>41840</v>
      </c>
      <c r="J3310" t="s">
        <v>20</v>
      </c>
      <c r="K3310" t="s">
        <v>40</v>
      </c>
      <c r="L3310" t="s">
        <v>225</v>
      </c>
      <c r="M3310" t="s">
        <v>38</v>
      </c>
      <c r="N3310" t="s">
        <v>21</v>
      </c>
      <c r="P3310" t="s">
        <v>23</v>
      </c>
      <c r="Q3310" t="str">
        <f>IF(COUNTIF(Table2[type_of_injury],Table2[[#This Row],[type_of_injury]])&lt;40,"other",Table2[[#This Row],[type_of_injury]])</f>
        <v>gunfire</v>
      </c>
      <c r="R3310" t="str" cm="1">
        <f t="array" ref="R3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1" spans="1:18" x14ac:dyDescent="0.35">
      <c r="A3311" t="s">
        <v>3807</v>
      </c>
      <c r="B3311" s="1">
        <v>41840</v>
      </c>
      <c r="C3311">
        <v>24</v>
      </c>
      <c r="D3311" t="str" cm="1">
        <f t="array" ref="D3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11" t="s">
        <v>16</v>
      </c>
      <c r="F3311" t="s">
        <v>37</v>
      </c>
      <c r="G3311" t="s">
        <v>38</v>
      </c>
      <c r="H3311" t="s">
        <v>39</v>
      </c>
      <c r="I3311" s="1">
        <v>41840</v>
      </c>
      <c r="J3311" t="s">
        <v>71</v>
      </c>
      <c r="K3311" t="s">
        <v>40</v>
      </c>
      <c r="L3311" t="s">
        <v>225</v>
      </c>
      <c r="M3311" t="s">
        <v>38</v>
      </c>
      <c r="N3311" t="s">
        <v>21</v>
      </c>
      <c r="P3311" t="s">
        <v>23</v>
      </c>
      <c r="Q3311" t="str">
        <f>IF(COUNTIF(Table2[type_of_injury],Table2[[#This Row],[type_of_injury]])&lt;40,"other",Table2[[#This Row],[type_of_injury]])</f>
        <v>gunfire</v>
      </c>
      <c r="R3311" t="str" cm="1">
        <f t="array" ref="R3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2" spans="1:18" x14ac:dyDescent="0.35">
      <c r="A3312" t="s">
        <v>3808</v>
      </c>
      <c r="B3312" s="1">
        <v>41840</v>
      </c>
      <c r="C3312">
        <v>15</v>
      </c>
      <c r="D3312" t="str" cm="1">
        <f t="array" ref="D3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12" t="s">
        <v>16</v>
      </c>
      <c r="F3312" t="s">
        <v>37</v>
      </c>
      <c r="G3312" t="s">
        <v>38</v>
      </c>
      <c r="H3312" t="s">
        <v>39</v>
      </c>
      <c r="I3312" s="1">
        <v>41840</v>
      </c>
      <c r="J3312" t="s">
        <v>71</v>
      </c>
      <c r="K3312" t="s">
        <v>40</v>
      </c>
      <c r="L3312" t="s">
        <v>225</v>
      </c>
      <c r="M3312" t="s">
        <v>38</v>
      </c>
      <c r="N3312" t="s">
        <v>21</v>
      </c>
      <c r="P3312" t="s">
        <v>23</v>
      </c>
      <c r="Q3312" t="str">
        <f>IF(COUNTIF(Table2[type_of_injury],Table2[[#This Row],[type_of_injury]])&lt;40,"other",Table2[[#This Row],[type_of_injury]])</f>
        <v>gunfire</v>
      </c>
      <c r="R3312" t="str" cm="1">
        <f t="array" ref="R3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3" spans="1:18" x14ac:dyDescent="0.35">
      <c r="A3313" t="s">
        <v>3809</v>
      </c>
      <c r="B3313" s="1">
        <v>41840</v>
      </c>
      <c r="C3313">
        <v>21</v>
      </c>
      <c r="D3313" t="str" cm="1">
        <f t="array" ref="D3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13" t="s">
        <v>69</v>
      </c>
      <c r="F3313" t="s">
        <v>37</v>
      </c>
      <c r="G3313" t="s">
        <v>38</v>
      </c>
      <c r="H3313" t="s">
        <v>39</v>
      </c>
      <c r="I3313" s="1">
        <v>41840</v>
      </c>
      <c r="J3313" t="s">
        <v>20</v>
      </c>
      <c r="L3313" t="s">
        <v>3810</v>
      </c>
      <c r="M3313" t="s">
        <v>77</v>
      </c>
      <c r="N3313" t="s">
        <v>21</v>
      </c>
      <c r="O3313" t="s">
        <v>22</v>
      </c>
      <c r="P3313" t="s">
        <v>72</v>
      </c>
      <c r="Q3313" t="str">
        <f>IF(COUNTIF(Table2[type_of_injury],Table2[[#This Row],[type_of_injury]])&lt;40,"other",Table2[[#This Row],[type_of_injury]])</f>
        <v>gunfire</v>
      </c>
      <c r="R3313" t="str" cm="1">
        <f t="array" ref="R3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4" spans="1:18" x14ac:dyDescent="0.35">
      <c r="A3314" t="s">
        <v>3811</v>
      </c>
      <c r="B3314" s="1">
        <v>41840</v>
      </c>
      <c r="C3314">
        <v>19</v>
      </c>
      <c r="D3314" t="str" cm="1">
        <f t="array" ref="D3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14" t="s">
        <v>69</v>
      </c>
      <c r="F3314" t="s">
        <v>37</v>
      </c>
      <c r="G3314" t="s">
        <v>38</v>
      </c>
      <c r="H3314" t="s">
        <v>39</v>
      </c>
      <c r="I3314" s="1">
        <v>41840</v>
      </c>
      <c r="J3314" t="s">
        <v>20</v>
      </c>
      <c r="L3314" t="s">
        <v>76</v>
      </c>
      <c r="M3314" t="s">
        <v>77</v>
      </c>
      <c r="N3314" t="s">
        <v>21</v>
      </c>
      <c r="O3314" t="s">
        <v>35</v>
      </c>
      <c r="P3314" t="s">
        <v>72</v>
      </c>
      <c r="Q3314" t="str">
        <f>IF(COUNTIF(Table2[type_of_injury],Table2[[#This Row],[type_of_injury]])&lt;40,"other",Table2[[#This Row],[type_of_injury]])</f>
        <v>gunfire</v>
      </c>
      <c r="R3314" t="str" cm="1">
        <f t="array" ref="R3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5" spans="1:18" x14ac:dyDescent="0.35">
      <c r="A3315" t="s">
        <v>3812</v>
      </c>
      <c r="B3315" s="1">
        <v>41840</v>
      </c>
      <c r="C3315">
        <v>32</v>
      </c>
      <c r="D3315" t="str" cm="1">
        <f t="array" ref="D3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15" t="s">
        <v>69</v>
      </c>
      <c r="F3315" t="s">
        <v>37</v>
      </c>
      <c r="G3315" t="s">
        <v>38</v>
      </c>
      <c r="H3315" t="s">
        <v>39</v>
      </c>
      <c r="I3315" s="1">
        <v>41840</v>
      </c>
      <c r="J3315" t="s">
        <v>20</v>
      </c>
      <c r="L3315" t="s">
        <v>532</v>
      </c>
      <c r="M3315" t="s">
        <v>77</v>
      </c>
      <c r="N3315" t="s">
        <v>21</v>
      </c>
      <c r="O3315" t="s">
        <v>35</v>
      </c>
      <c r="P3315" t="s">
        <v>72</v>
      </c>
      <c r="Q3315" t="str">
        <f>IF(COUNTIF(Table2[type_of_injury],Table2[[#This Row],[type_of_injury]])&lt;40,"other",Table2[[#This Row],[type_of_injury]])</f>
        <v>gunfire</v>
      </c>
      <c r="R3315" t="str" cm="1">
        <f t="array" ref="R3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6" spans="1:18" x14ac:dyDescent="0.35">
      <c r="A3316" t="s">
        <v>3813</v>
      </c>
      <c r="B3316" s="1">
        <v>41840</v>
      </c>
      <c r="C3316">
        <v>28</v>
      </c>
      <c r="D3316" t="str" cm="1">
        <f t="array" ref="D3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16" t="s">
        <v>69</v>
      </c>
      <c r="F3316" t="s">
        <v>37</v>
      </c>
      <c r="G3316" t="s">
        <v>38</v>
      </c>
      <c r="H3316" t="s">
        <v>39</v>
      </c>
      <c r="I3316" s="1">
        <v>41840</v>
      </c>
      <c r="J3316" t="s">
        <v>20</v>
      </c>
      <c r="L3316" t="s">
        <v>3814</v>
      </c>
      <c r="M3316" t="s">
        <v>77</v>
      </c>
      <c r="N3316" t="s">
        <v>21</v>
      </c>
      <c r="O3316" t="s">
        <v>35</v>
      </c>
      <c r="P3316" t="s">
        <v>72</v>
      </c>
      <c r="Q3316" t="str">
        <f>IF(COUNTIF(Table2[type_of_injury],Table2[[#This Row],[type_of_injury]])&lt;40,"other",Table2[[#This Row],[type_of_injury]])</f>
        <v>gunfire</v>
      </c>
      <c r="R3316" t="str" cm="1">
        <f t="array" ref="R3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7" spans="1:18" x14ac:dyDescent="0.35">
      <c r="A3317" t="s">
        <v>3815</v>
      </c>
      <c r="B3317" s="1">
        <v>41840</v>
      </c>
      <c r="C3317">
        <v>21</v>
      </c>
      <c r="D3317" t="str" cm="1">
        <f t="array" ref="D3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17" t="s">
        <v>69</v>
      </c>
      <c r="F3317" t="s">
        <v>37</v>
      </c>
      <c r="G3317" t="s">
        <v>38</v>
      </c>
      <c r="H3317" t="s">
        <v>39</v>
      </c>
      <c r="I3317" s="1">
        <v>41840</v>
      </c>
      <c r="J3317" t="s">
        <v>20</v>
      </c>
      <c r="L3317" t="s">
        <v>3816</v>
      </c>
      <c r="M3317" t="s">
        <v>77</v>
      </c>
      <c r="N3317" t="s">
        <v>21</v>
      </c>
      <c r="O3317" t="s">
        <v>22</v>
      </c>
      <c r="P3317" t="s">
        <v>72</v>
      </c>
      <c r="Q3317" t="str">
        <f>IF(COUNTIF(Table2[type_of_injury],Table2[[#This Row],[type_of_injury]])&lt;40,"other",Table2[[#This Row],[type_of_injury]])</f>
        <v>gunfire</v>
      </c>
      <c r="R3317" t="str" cm="1">
        <f t="array" ref="R3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8" spans="1:18" x14ac:dyDescent="0.35">
      <c r="A3318" t="s">
        <v>3817</v>
      </c>
      <c r="B3318" s="1">
        <v>41840</v>
      </c>
      <c r="C3318">
        <v>21</v>
      </c>
      <c r="D3318" t="str" cm="1">
        <f t="array" ref="D3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18" t="s">
        <v>69</v>
      </c>
      <c r="F3318" t="s">
        <v>37</v>
      </c>
      <c r="G3318" t="s">
        <v>38</v>
      </c>
      <c r="H3318" t="s">
        <v>39</v>
      </c>
      <c r="I3318" s="1">
        <v>41840</v>
      </c>
      <c r="J3318" t="s">
        <v>20</v>
      </c>
      <c r="L3318" t="s">
        <v>3818</v>
      </c>
      <c r="M3318" t="s">
        <v>77</v>
      </c>
      <c r="N3318" t="s">
        <v>21</v>
      </c>
      <c r="O3318" t="s">
        <v>22</v>
      </c>
      <c r="P3318" t="s">
        <v>72</v>
      </c>
      <c r="Q3318" t="str">
        <f>IF(COUNTIF(Table2[type_of_injury],Table2[[#This Row],[type_of_injury]])&lt;40,"other",Table2[[#This Row],[type_of_injury]])</f>
        <v>gunfire</v>
      </c>
      <c r="R3318" t="str" cm="1">
        <f t="array" ref="R3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19" spans="1:18" x14ac:dyDescent="0.35">
      <c r="A3319" t="s">
        <v>3819</v>
      </c>
      <c r="B3319" s="1">
        <v>41840</v>
      </c>
      <c r="C3319">
        <v>20</v>
      </c>
      <c r="D3319" t="str" cm="1">
        <f t="array" ref="D3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19" t="s">
        <v>69</v>
      </c>
      <c r="F3319" t="s">
        <v>37</v>
      </c>
      <c r="G3319" t="s">
        <v>38</v>
      </c>
      <c r="H3319" t="s">
        <v>39</v>
      </c>
      <c r="I3319" s="1">
        <v>41840</v>
      </c>
      <c r="J3319" t="s">
        <v>20</v>
      </c>
      <c r="L3319" t="s">
        <v>353</v>
      </c>
      <c r="M3319" t="s">
        <v>77</v>
      </c>
      <c r="N3319" t="s">
        <v>21</v>
      </c>
      <c r="O3319" t="s">
        <v>35</v>
      </c>
      <c r="P3319" t="s">
        <v>72</v>
      </c>
      <c r="Q3319" t="str">
        <f>IF(COUNTIF(Table2[type_of_injury],Table2[[#This Row],[type_of_injury]])&lt;40,"other",Table2[[#This Row],[type_of_injury]])</f>
        <v>gunfire</v>
      </c>
      <c r="R3319" t="str" cm="1">
        <f t="array" ref="R3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0" spans="1:18" x14ac:dyDescent="0.35">
      <c r="A3320" t="s">
        <v>3820</v>
      </c>
      <c r="B3320" s="1">
        <v>41840</v>
      </c>
      <c r="C3320">
        <v>24</v>
      </c>
      <c r="D3320" t="str" cm="1">
        <f t="array" ref="D3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20" t="s">
        <v>69</v>
      </c>
      <c r="F3320" t="s">
        <v>37</v>
      </c>
      <c r="G3320" t="s">
        <v>38</v>
      </c>
      <c r="H3320" t="s">
        <v>39</v>
      </c>
      <c r="I3320" s="1">
        <v>41840</v>
      </c>
      <c r="J3320" t="s">
        <v>20</v>
      </c>
      <c r="L3320" t="s">
        <v>3821</v>
      </c>
      <c r="M3320" t="s">
        <v>77</v>
      </c>
      <c r="N3320" t="s">
        <v>21</v>
      </c>
      <c r="O3320" t="s">
        <v>35</v>
      </c>
      <c r="P3320" t="s">
        <v>72</v>
      </c>
      <c r="Q3320" t="str">
        <f>IF(COUNTIF(Table2[type_of_injury],Table2[[#This Row],[type_of_injury]])&lt;40,"other",Table2[[#This Row],[type_of_injury]])</f>
        <v>gunfire</v>
      </c>
      <c r="R3320" t="str" cm="1">
        <f t="array" ref="R3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1" spans="1:18" x14ac:dyDescent="0.35">
      <c r="A3321" t="s">
        <v>3822</v>
      </c>
      <c r="B3321" s="1">
        <v>41840</v>
      </c>
      <c r="C3321">
        <v>19</v>
      </c>
      <c r="D3321" t="str" cm="1">
        <f t="array" ref="D3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21" t="s">
        <v>69</v>
      </c>
      <c r="F3321" t="s">
        <v>37</v>
      </c>
      <c r="G3321" t="s">
        <v>38</v>
      </c>
      <c r="H3321" t="s">
        <v>39</v>
      </c>
      <c r="I3321" s="1">
        <v>41840</v>
      </c>
      <c r="J3321" t="s">
        <v>20</v>
      </c>
      <c r="L3321" t="s">
        <v>3823</v>
      </c>
      <c r="M3321" t="s">
        <v>77</v>
      </c>
      <c r="N3321" t="s">
        <v>21</v>
      </c>
      <c r="O3321" t="s">
        <v>35</v>
      </c>
      <c r="P3321" t="s">
        <v>72</v>
      </c>
      <c r="Q3321" t="str">
        <f>IF(COUNTIF(Table2[type_of_injury],Table2[[#This Row],[type_of_injury]])&lt;40,"other",Table2[[#This Row],[type_of_injury]])</f>
        <v>gunfire</v>
      </c>
      <c r="R3321" t="str" cm="1">
        <f t="array" ref="R3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2" spans="1:18" x14ac:dyDescent="0.35">
      <c r="A3322" t="s">
        <v>3824</v>
      </c>
      <c r="B3322" s="1">
        <v>41840</v>
      </c>
      <c r="C3322">
        <v>20</v>
      </c>
      <c r="D3322" t="str" cm="1">
        <f t="array" ref="D3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22" t="s">
        <v>69</v>
      </c>
      <c r="F3322" t="s">
        <v>37</v>
      </c>
      <c r="G3322" t="s">
        <v>38</v>
      </c>
      <c r="H3322" t="s">
        <v>39</v>
      </c>
      <c r="I3322" s="1">
        <v>41840</v>
      </c>
      <c r="J3322" t="s">
        <v>20</v>
      </c>
      <c r="L3322" t="s">
        <v>881</v>
      </c>
      <c r="M3322" t="s">
        <v>77</v>
      </c>
      <c r="N3322" t="s">
        <v>21</v>
      </c>
      <c r="O3322" t="s">
        <v>35</v>
      </c>
      <c r="P3322" t="s">
        <v>72</v>
      </c>
      <c r="Q3322" t="str">
        <f>IF(COUNTIF(Table2[type_of_injury],Table2[[#This Row],[type_of_injury]])&lt;40,"other",Table2[[#This Row],[type_of_injury]])</f>
        <v>gunfire</v>
      </c>
      <c r="R3322" t="str" cm="1">
        <f t="array" ref="R3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3" spans="1:18" x14ac:dyDescent="0.35">
      <c r="A3323" t="s">
        <v>3825</v>
      </c>
      <c r="B3323" s="1">
        <v>41840</v>
      </c>
      <c r="C3323">
        <v>19</v>
      </c>
      <c r="D3323" t="str" cm="1">
        <f t="array" ref="D3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23" t="s">
        <v>69</v>
      </c>
      <c r="F3323" t="s">
        <v>37</v>
      </c>
      <c r="G3323" t="s">
        <v>38</v>
      </c>
      <c r="H3323" t="s">
        <v>39</v>
      </c>
      <c r="I3323" s="1">
        <v>41840</v>
      </c>
      <c r="J3323" t="s">
        <v>20</v>
      </c>
      <c r="L3323" t="s">
        <v>94</v>
      </c>
      <c r="M3323" t="s">
        <v>77</v>
      </c>
      <c r="N3323" t="s">
        <v>21</v>
      </c>
      <c r="O3323" t="s">
        <v>35</v>
      </c>
      <c r="P3323" t="s">
        <v>72</v>
      </c>
      <c r="Q3323" t="str">
        <f>IF(COUNTIF(Table2[type_of_injury],Table2[[#This Row],[type_of_injury]])&lt;40,"other",Table2[[#This Row],[type_of_injury]])</f>
        <v>gunfire</v>
      </c>
      <c r="R3323" t="str" cm="1">
        <f t="array" ref="R3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4" spans="1:18" x14ac:dyDescent="0.35">
      <c r="A3324" t="s">
        <v>3826</v>
      </c>
      <c r="B3324" s="1">
        <v>41840</v>
      </c>
      <c r="C3324">
        <v>22</v>
      </c>
      <c r="D3324" t="str" cm="1">
        <f t="array" ref="D3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24" t="s">
        <v>69</v>
      </c>
      <c r="F3324" t="s">
        <v>37</v>
      </c>
      <c r="G3324" t="s">
        <v>38</v>
      </c>
      <c r="H3324" t="s">
        <v>39</v>
      </c>
      <c r="I3324" s="1">
        <v>41840</v>
      </c>
      <c r="J3324" t="s">
        <v>20</v>
      </c>
      <c r="L3324" t="s">
        <v>3827</v>
      </c>
      <c r="M3324" t="s">
        <v>77</v>
      </c>
      <c r="N3324" t="s">
        <v>21</v>
      </c>
      <c r="O3324" t="s">
        <v>35</v>
      </c>
      <c r="P3324" t="s">
        <v>72</v>
      </c>
      <c r="Q3324" t="str">
        <f>IF(COUNTIF(Table2[type_of_injury],Table2[[#This Row],[type_of_injury]])&lt;40,"other",Table2[[#This Row],[type_of_injury]])</f>
        <v>gunfire</v>
      </c>
      <c r="R3324" t="str" cm="1">
        <f t="array" ref="R3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5" spans="1:18" x14ac:dyDescent="0.35">
      <c r="A3325" t="s">
        <v>3828</v>
      </c>
      <c r="B3325" s="1">
        <v>41840</v>
      </c>
      <c r="C3325">
        <v>22</v>
      </c>
      <c r="D3325" t="str" cm="1">
        <f t="array" ref="D3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25" t="s">
        <v>69</v>
      </c>
      <c r="F3325" t="s">
        <v>37</v>
      </c>
      <c r="G3325" t="s">
        <v>38</v>
      </c>
      <c r="H3325" t="s">
        <v>39</v>
      </c>
      <c r="I3325" s="1">
        <v>41840</v>
      </c>
      <c r="J3325" t="s">
        <v>20</v>
      </c>
      <c r="L3325" t="s">
        <v>3829</v>
      </c>
      <c r="M3325" t="s">
        <v>77</v>
      </c>
      <c r="N3325" t="s">
        <v>21</v>
      </c>
      <c r="O3325" t="s">
        <v>35</v>
      </c>
      <c r="P3325" t="s">
        <v>72</v>
      </c>
      <c r="Q3325" t="str">
        <f>IF(COUNTIF(Table2[type_of_injury],Table2[[#This Row],[type_of_injury]])&lt;40,"other",Table2[[#This Row],[type_of_injury]])</f>
        <v>gunfire</v>
      </c>
      <c r="R3325" t="str" cm="1">
        <f t="array" ref="R3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6" spans="1:18" x14ac:dyDescent="0.35">
      <c r="A3326" t="s">
        <v>3830</v>
      </c>
      <c r="B3326" s="1">
        <v>41840</v>
      </c>
      <c r="C3326">
        <v>26</v>
      </c>
      <c r="D3326" t="str" cm="1">
        <f t="array" ref="D3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26" t="s">
        <v>16</v>
      </c>
      <c r="F3326" t="s">
        <v>37</v>
      </c>
      <c r="G3326" t="s">
        <v>38</v>
      </c>
      <c r="H3326" t="s">
        <v>39</v>
      </c>
      <c r="I3326" s="1">
        <v>41840</v>
      </c>
      <c r="J3326" t="s">
        <v>20</v>
      </c>
      <c r="K3326" t="s">
        <v>40</v>
      </c>
      <c r="L3326" t="s">
        <v>225</v>
      </c>
      <c r="M3326" t="s">
        <v>38</v>
      </c>
      <c r="N3326" t="s">
        <v>21</v>
      </c>
      <c r="P3326" t="s">
        <v>23</v>
      </c>
      <c r="Q3326" t="str">
        <f>IF(COUNTIF(Table2[type_of_injury],Table2[[#This Row],[type_of_injury]])&lt;40,"other",Table2[[#This Row],[type_of_injury]])</f>
        <v>gunfire</v>
      </c>
      <c r="R3326" t="str" cm="1">
        <f t="array" ref="R3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7" spans="1:18" x14ac:dyDescent="0.35">
      <c r="A3327" t="s">
        <v>3831</v>
      </c>
      <c r="B3327" s="1">
        <v>41840</v>
      </c>
      <c r="C3327">
        <v>64</v>
      </c>
      <c r="D3327" t="str" cm="1">
        <f t="array" ref="D3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327" t="s">
        <v>16</v>
      </c>
      <c r="F3327" t="s">
        <v>37</v>
      </c>
      <c r="G3327" t="s">
        <v>38</v>
      </c>
      <c r="H3327" t="s">
        <v>39</v>
      </c>
      <c r="I3327" s="1">
        <v>41840</v>
      </c>
      <c r="J3327" t="s">
        <v>20</v>
      </c>
      <c r="K3327" t="s">
        <v>40</v>
      </c>
      <c r="L3327" t="s">
        <v>225</v>
      </c>
      <c r="M3327" t="s">
        <v>38</v>
      </c>
      <c r="N3327" t="s">
        <v>21</v>
      </c>
      <c r="P3327" t="s">
        <v>23</v>
      </c>
      <c r="Q3327" t="str">
        <f>IF(COUNTIF(Table2[type_of_injury],Table2[[#This Row],[type_of_injury]])&lt;40,"other",Table2[[#This Row],[type_of_injury]])</f>
        <v>gunfire</v>
      </c>
      <c r="R3327" t="str" cm="1">
        <f t="array" ref="R3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8" spans="1:18" x14ac:dyDescent="0.35">
      <c r="A3328" t="s">
        <v>3832</v>
      </c>
      <c r="B3328" s="1">
        <v>41840</v>
      </c>
      <c r="C3328">
        <v>20</v>
      </c>
      <c r="D3328" t="str" cm="1">
        <f t="array" ref="D3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28" t="s">
        <v>16</v>
      </c>
      <c r="F3328" t="s">
        <v>37</v>
      </c>
      <c r="G3328" t="s">
        <v>38</v>
      </c>
      <c r="H3328" t="s">
        <v>39</v>
      </c>
      <c r="I3328" s="1">
        <v>41840</v>
      </c>
      <c r="J3328" t="s">
        <v>71</v>
      </c>
      <c r="K3328" t="s">
        <v>40</v>
      </c>
      <c r="L3328" t="s">
        <v>225</v>
      </c>
      <c r="M3328" t="s">
        <v>38</v>
      </c>
      <c r="N3328" t="s">
        <v>21</v>
      </c>
      <c r="P3328" t="s">
        <v>23</v>
      </c>
      <c r="Q3328" t="str">
        <f>IF(COUNTIF(Table2[type_of_injury],Table2[[#This Row],[type_of_injury]])&lt;40,"other",Table2[[#This Row],[type_of_injury]])</f>
        <v>gunfire</v>
      </c>
      <c r="R3328" t="str" cm="1">
        <f t="array" ref="R3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29" spans="1:18" x14ac:dyDescent="0.35">
      <c r="A3329" t="s">
        <v>3833</v>
      </c>
      <c r="B3329" s="1">
        <v>41840</v>
      </c>
      <c r="C3329">
        <v>29</v>
      </c>
      <c r="D3329" t="str" cm="1">
        <f t="array" ref="D3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29" t="s">
        <v>16</v>
      </c>
      <c r="F3329" t="s">
        <v>37</v>
      </c>
      <c r="G3329" t="s">
        <v>38</v>
      </c>
      <c r="H3329" t="s">
        <v>39</v>
      </c>
      <c r="I3329" s="1">
        <v>41840</v>
      </c>
      <c r="J3329" t="s">
        <v>20</v>
      </c>
      <c r="K3329" t="s">
        <v>204</v>
      </c>
      <c r="L3329" t="s">
        <v>225</v>
      </c>
      <c r="M3329" t="s">
        <v>38</v>
      </c>
      <c r="N3329" t="s">
        <v>21</v>
      </c>
      <c r="P3329" t="s">
        <v>23</v>
      </c>
      <c r="Q3329" t="str">
        <f>IF(COUNTIF(Table2[type_of_injury],Table2[[#This Row],[type_of_injury]])&lt;40,"other",Table2[[#This Row],[type_of_injury]])</f>
        <v>gunfire</v>
      </c>
      <c r="R3329" t="str" cm="1">
        <f t="array" ref="R3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0" spans="1:18" x14ac:dyDescent="0.35">
      <c r="A3330" t="s">
        <v>3834</v>
      </c>
      <c r="B3330" s="1">
        <v>41840</v>
      </c>
      <c r="C3330">
        <v>28</v>
      </c>
      <c r="D3330" t="str" cm="1">
        <f t="array" ref="D3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30" t="s">
        <v>16</v>
      </c>
      <c r="F3330" t="s">
        <v>217</v>
      </c>
      <c r="G3330" t="s">
        <v>218</v>
      </c>
      <c r="H3330" t="s">
        <v>39</v>
      </c>
      <c r="I3330" s="1">
        <v>41840</v>
      </c>
      <c r="J3330" t="s">
        <v>20</v>
      </c>
      <c r="K3330" t="s">
        <v>204</v>
      </c>
      <c r="L3330" t="s">
        <v>219</v>
      </c>
      <c r="M3330" t="s">
        <v>218</v>
      </c>
      <c r="N3330" t="s">
        <v>21</v>
      </c>
      <c r="P3330" t="s">
        <v>23</v>
      </c>
      <c r="Q3330" t="str">
        <f>IF(COUNTIF(Table2[type_of_injury],Table2[[#This Row],[type_of_injury]])&lt;40,"other",Table2[[#This Row],[type_of_injury]])</f>
        <v>gunfire</v>
      </c>
      <c r="R3330" t="str" cm="1">
        <f t="array" ref="R3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1" spans="1:18" x14ac:dyDescent="0.35">
      <c r="A3331" t="s">
        <v>3835</v>
      </c>
      <c r="B3331" s="1">
        <v>41840</v>
      </c>
      <c r="C3331">
        <v>20</v>
      </c>
      <c r="D3331" t="str" cm="1">
        <f t="array" ref="D3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31" t="s">
        <v>16</v>
      </c>
      <c r="F3331" t="s">
        <v>37</v>
      </c>
      <c r="G3331" t="s">
        <v>38</v>
      </c>
      <c r="H3331" t="s">
        <v>39</v>
      </c>
      <c r="I3331" s="1">
        <v>41840</v>
      </c>
      <c r="J3331" t="s">
        <v>20</v>
      </c>
      <c r="K3331" t="s">
        <v>204</v>
      </c>
      <c r="L3331" t="s">
        <v>225</v>
      </c>
      <c r="M3331" t="s">
        <v>38</v>
      </c>
      <c r="N3331" t="s">
        <v>21</v>
      </c>
      <c r="P3331" t="s">
        <v>23</v>
      </c>
      <c r="Q3331" t="str">
        <f>IF(COUNTIF(Table2[type_of_injury],Table2[[#This Row],[type_of_injury]])&lt;40,"other",Table2[[#This Row],[type_of_injury]])</f>
        <v>gunfire</v>
      </c>
      <c r="R3331" t="str" cm="1">
        <f t="array" ref="R3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2" spans="1:18" x14ac:dyDescent="0.35">
      <c r="A3332" t="s">
        <v>3836</v>
      </c>
      <c r="B3332" s="1">
        <v>41840</v>
      </c>
      <c r="C3332">
        <v>28</v>
      </c>
      <c r="D3332" t="str" cm="1">
        <f t="array" ref="D3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32" t="s">
        <v>16</v>
      </c>
      <c r="F3332" t="s">
        <v>37</v>
      </c>
      <c r="G3332" t="s">
        <v>38</v>
      </c>
      <c r="H3332" t="s">
        <v>39</v>
      </c>
      <c r="I3332" s="1">
        <v>41840</v>
      </c>
      <c r="J3332" t="s">
        <v>20</v>
      </c>
      <c r="K3332" t="s">
        <v>204</v>
      </c>
      <c r="L3332" t="s">
        <v>225</v>
      </c>
      <c r="M3332" t="s">
        <v>38</v>
      </c>
      <c r="N3332" t="s">
        <v>21</v>
      </c>
      <c r="P3332" t="s">
        <v>23</v>
      </c>
      <c r="Q3332" t="str">
        <f>IF(COUNTIF(Table2[type_of_injury],Table2[[#This Row],[type_of_injury]])&lt;40,"other",Table2[[#This Row],[type_of_injury]])</f>
        <v>gunfire</v>
      </c>
      <c r="R3332" t="str" cm="1">
        <f t="array" ref="R3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3" spans="1:18" x14ac:dyDescent="0.35">
      <c r="A3333" t="s">
        <v>3837</v>
      </c>
      <c r="B3333" s="1">
        <v>41840</v>
      </c>
      <c r="C3333">
        <v>52</v>
      </c>
      <c r="D3333" t="str" cm="1">
        <f t="array" ref="D3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33" t="s">
        <v>16</v>
      </c>
      <c r="F3333" t="s">
        <v>37</v>
      </c>
      <c r="G3333" t="s">
        <v>38</v>
      </c>
      <c r="H3333" t="s">
        <v>39</v>
      </c>
      <c r="I3333" s="1">
        <v>41840</v>
      </c>
      <c r="J3333" t="s">
        <v>20</v>
      </c>
      <c r="K3333" t="s">
        <v>40</v>
      </c>
      <c r="L3333" t="s">
        <v>225</v>
      </c>
      <c r="M3333" t="s">
        <v>38</v>
      </c>
      <c r="N3333" t="s">
        <v>21</v>
      </c>
      <c r="O3333" t="s">
        <v>585</v>
      </c>
      <c r="P3333" t="s">
        <v>23</v>
      </c>
      <c r="Q3333" t="str">
        <f>IF(COUNTIF(Table2[type_of_injury],Table2[[#This Row],[type_of_injury]])&lt;40,"other",Table2[[#This Row],[type_of_injury]])</f>
        <v>gunfire</v>
      </c>
      <c r="R3333" t="str" cm="1">
        <f t="array" ref="R3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4" spans="1:18" x14ac:dyDescent="0.35">
      <c r="A3334" t="s">
        <v>3838</v>
      </c>
      <c r="B3334" s="1">
        <v>41840</v>
      </c>
      <c r="C3334">
        <v>26</v>
      </c>
      <c r="D3334" t="str" cm="1">
        <f t="array" ref="D3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34" t="s">
        <v>16</v>
      </c>
      <c r="F3334" t="s">
        <v>796</v>
      </c>
      <c r="G3334" t="s">
        <v>38</v>
      </c>
      <c r="H3334" t="s">
        <v>39</v>
      </c>
      <c r="I3334" s="1">
        <v>41840</v>
      </c>
      <c r="J3334" t="s">
        <v>20</v>
      </c>
      <c r="K3334" t="s">
        <v>204</v>
      </c>
      <c r="L3334" t="s">
        <v>219</v>
      </c>
      <c r="M3334" t="s">
        <v>218</v>
      </c>
      <c r="N3334" t="s">
        <v>21</v>
      </c>
      <c r="P3334" t="s">
        <v>23</v>
      </c>
      <c r="Q3334" t="str">
        <f>IF(COUNTIF(Table2[type_of_injury],Table2[[#This Row],[type_of_injury]])&lt;40,"other",Table2[[#This Row],[type_of_injury]])</f>
        <v>gunfire</v>
      </c>
      <c r="R3334" t="str" cm="1">
        <f t="array" ref="R3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5" spans="1:18" x14ac:dyDescent="0.35">
      <c r="A3335" t="s">
        <v>3839</v>
      </c>
      <c r="B3335" s="1">
        <v>41840</v>
      </c>
      <c r="C3335">
        <v>25</v>
      </c>
      <c r="D3335" t="str" cm="1">
        <f t="array" ref="D3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35" t="s">
        <v>16</v>
      </c>
      <c r="F3335" t="s">
        <v>796</v>
      </c>
      <c r="G3335" t="s">
        <v>38</v>
      </c>
      <c r="H3335" t="s">
        <v>39</v>
      </c>
      <c r="I3335" s="1">
        <v>41840</v>
      </c>
      <c r="J3335" t="s">
        <v>20</v>
      </c>
      <c r="K3335" t="s">
        <v>204</v>
      </c>
      <c r="L3335" t="s">
        <v>219</v>
      </c>
      <c r="M3335" t="s">
        <v>218</v>
      </c>
      <c r="N3335" t="s">
        <v>21</v>
      </c>
      <c r="P3335" t="s">
        <v>23</v>
      </c>
      <c r="Q3335" t="str">
        <f>IF(COUNTIF(Table2[type_of_injury],Table2[[#This Row],[type_of_injury]])&lt;40,"other",Table2[[#This Row],[type_of_injury]])</f>
        <v>gunfire</v>
      </c>
      <c r="R3335" t="str" cm="1">
        <f t="array" ref="R3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6" spans="1:18" x14ac:dyDescent="0.35">
      <c r="A3336" t="s">
        <v>3840</v>
      </c>
      <c r="B3336" s="1">
        <v>41840</v>
      </c>
      <c r="C3336">
        <v>53</v>
      </c>
      <c r="D3336" t="str" cm="1">
        <f t="array" ref="D3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36" t="s">
        <v>16</v>
      </c>
      <c r="F3336" t="s">
        <v>593</v>
      </c>
      <c r="G3336" t="s">
        <v>222</v>
      </c>
      <c r="H3336" t="s">
        <v>39</v>
      </c>
      <c r="I3336" s="1">
        <v>41840</v>
      </c>
      <c r="J3336" t="s">
        <v>71</v>
      </c>
      <c r="K3336" t="s">
        <v>40</v>
      </c>
      <c r="L3336" t="s">
        <v>593</v>
      </c>
      <c r="M3336" t="s">
        <v>222</v>
      </c>
      <c r="N3336" t="s">
        <v>21</v>
      </c>
      <c r="P3336" t="s">
        <v>23</v>
      </c>
      <c r="Q3336" t="str">
        <f>IF(COUNTIF(Table2[type_of_injury],Table2[[#This Row],[type_of_injury]])&lt;40,"other",Table2[[#This Row],[type_of_injury]])</f>
        <v>gunfire</v>
      </c>
      <c r="R3336" t="str" cm="1">
        <f t="array" ref="R3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7" spans="1:18" x14ac:dyDescent="0.35">
      <c r="A3337" t="s">
        <v>3841</v>
      </c>
      <c r="B3337" s="1">
        <v>41840</v>
      </c>
      <c r="C3337">
        <v>57</v>
      </c>
      <c r="D3337" t="str" cm="1">
        <f t="array" ref="D3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37" t="s">
        <v>16</v>
      </c>
      <c r="F3337" t="s">
        <v>593</v>
      </c>
      <c r="G3337" t="s">
        <v>222</v>
      </c>
      <c r="H3337" t="s">
        <v>39</v>
      </c>
      <c r="I3337" s="1">
        <v>41840</v>
      </c>
      <c r="J3337" t="s">
        <v>20</v>
      </c>
      <c r="K3337" t="s">
        <v>40</v>
      </c>
      <c r="L3337" t="s">
        <v>593</v>
      </c>
      <c r="M3337" t="s">
        <v>222</v>
      </c>
      <c r="N3337" t="s">
        <v>21</v>
      </c>
      <c r="P3337" t="s">
        <v>23</v>
      </c>
      <c r="Q3337" t="str">
        <f>IF(COUNTIF(Table2[type_of_injury],Table2[[#This Row],[type_of_injury]])&lt;40,"other",Table2[[#This Row],[type_of_injury]])</f>
        <v>gunfire</v>
      </c>
      <c r="R3337" t="str" cm="1">
        <f t="array" ref="R3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8" spans="1:18" x14ac:dyDescent="0.35">
      <c r="A3338" t="s">
        <v>3842</v>
      </c>
      <c r="B3338" s="1">
        <v>41840</v>
      </c>
      <c r="C3338">
        <v>24</v>
      </c>
      <c r="D3338" t="str" cm="1">
        <f t="array" ref="D3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38" t="s">
        <v>16</v>
      </c>
      <c r="F3338" t="s">
        <v>796</v>
      </c>
      <c r="G3338" t="s">
        <v>38</v>
      </c>
      <c r="H3338" t="s">
        <v>39</v>
      </c>
      <c r="I3338" s="1">
        <v>41840</v>
      </c>
      <c r="J3338" t="s">
        <v>20</v>
      </c>
      <c r="K3338" t="s">
        <v>204</v>
      </c>
      <c r="L3338" t="s">
        <v>219</v>
      </c>
      <c r="M3338" t="s">
        <v>218</v>
      </c>
      <c r="N3338" t="s">
        <v>21</v>
      </c>
      <c r="P3338" t="s">
        <v>23</v>
      </c>
      <c r="Q3338" t="str">
        <f>IF(COUNTIF(Table2[type_of_injury],Table2[[#This Row],[type_of_injury]])&lt;40,"other",Table2[[#This Row],[type_of_injury]])</f>
        <v>gunfire</v>
      </c>
      <c r="R3338" t="str" cm="1">
        <f t="array" ref="R3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39" spans="1:18" x14ac:dyDescent="0.35">
      <c r="A3339" t="s">
        <v>3843</v>
      </c>
      <c r="B3339" s="1">
        <v>41840</v>
      </c>
      <c r="C3339">
        <v>26</v>
      </c>
      <c r="D3339" t="str" cm="1">
        <f t="array" ref="D3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39" t="s">
        <v>16</v>
      </c>
      <c r="F3339" t="s">
        <v>796</v>
      </c>
      <c r="G3339" t="s">
        <v>38</v>
      </c>
      <c r="H3339" t="s">
        <v>39</v>
      </c>
      <c r="I3339" s="1">
        <v>41840</v>
      </c>
      <c r="J3339" t="s">
        <v>20</v>
      </c>
      <c r="K3339" t="s">
        <v>204</v>
      </c>
      <c r="L3339" t="s">
        <v>219</v>
      </c>
      <c r="M3339" t="s">
        <v>218</v>
      </c>
      <c r="N3339" t="s">
        <v>21</v>
      </c>
      <c r="P3339" t="s">
        <v>23</v>
      </c>
      <c r="Q3339" t="str">
        <f>IF(COUNTIF(Table2[type_of_injury],Table2[[#This Row],[type_of_injury]])&lt;40,"other",Table2[[#This Row],[type_of_injury]])</f>
        <v>gunfire</v>
      </c>
      <c r="R3339" t="str" cm="1">
        <f t="array" ref="R3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0" spans="1:18" x14ac:dyDescent="0.35">
      <c r="A3340" t="s">
        <v>3844</v>
      </c>
      <c r="B3340" s="1">
        <v>41840</v>
      </c>
      <c r="C3340">
        <v>29</v>
      </c>
      <c r="D3340" t="str" cm="1">
        <f t="array" ref="D3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40" t="s">
        <v>16</v>
      </c>
      <c r="F3340" t="s">
        <v>37</v>
      </c>
      <c r="G3340" t="s">
        <v>38</v>
      </c>
      <c r="H3340" t="s">
        <v>39</v>
      </c>
      <c r="I3340" s="1">
        <v>41840</v>
      </c>
      <c r="J3340" t="s">
        <v>20</v>
      </c>
      <c r="K3340" t="s">
        <v>204</v>
      </c>
      <c r="L3340" t="s">
        <v>225</v>
      </c>
      <c r="M3340" t="s">
        <v>38</v>
      </c>
      <c r="N3340" t="s">
        <v>21</v>
      </c>
      <c r="P3340" t="s">
        <v>23</v>
      </c>
      <c r="Q3340" t="str">
        <f>IF(COUNTIF(Table2[type_of_injury],Table2[[#This Row],[type_of_injury]])&lt;40,"other",Table2[[#This Row],[type_of_injury]])</f>
        <v>gunfire</v>
      </c>
      <c r="R3340" t="str" cm="1">
        <f t="array" ref="R3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1" spans="1:18" x14ac:dyDescent="0.35">
      <c r="A3341" t="s">
        <v>3845</v>
      </c>
      <c r="B3341" s="1">
        <v>41840</v>
      </c>
      <c r="C3341">
        <v>27</v>
      </c>
      <c r="D3341" t="str" cm="1">
        <f t="array" ref="D3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41" t="s">
        <v>16</v>
      </c>
      <c r="F3341" t="s">
        <v>37</v>
      </c>
      <c r="G3341" t="s">
        <v>38</v>
      </c>
      <c r="H3341" t="s">
        <v>39</v>
      </c>
      <c r="I3341" s="1">
        <v>41840</v>
      </c>
      <c r="J3341" t="s">
        <v>20</v>
      </c>
      <c r="K3341" t="s">
        <v>204</v>
      </c>
      <c r="L3341" t="s">
        <v>225</v>
      </c>
      <c r="M3341" t="s">
        <v>38</v>
      </c>
      <c r="N3341" t="s">
        <v>21</v>
      </c>
      <c r="P3341" t="s">
        <v>23</v>
      </c>
      <c r="Q3341" t="str">
        <f>IF(COUNTIF(Table2[type_of_injury],Table2[[#This Row],[type_of_injury]])&lt;40,"other",Table2[[#This Row],[type_of_injury]])</f>
        <v>gunfire</v>
      </c>
      <c r="R3341" t="str" cm="1">
        <f t="array" ref="R3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2" spans="1:18" x14ac:dyDescent="0.35">
      <c r="A3342" t="s">
        <v>3846</v>
      </c>
      <c r="B3342" s="1">
        <v>41840</v>
      </c>
      <c r="C3342">
        <v>55</v>
      </c>
      <c r="D3342" t="str" cm="1">
        <f t="array" ref="D3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42" t="s">
        <v>16</v>
      </c>
      <c r="F3342" t="s">
        <v>37</v>
      </c>
      <c r="G3342" t="s">
        <v>38</v>
      </c>
      <c r="H3342" t="s">
        <v>39</v>
      </c>
      <c r="I3342" s="1">
        <v>41840</v>
      </c>
      <c r="J3342" t="s">
        <v>71</v>
      </c>
      <c r="K3342" t="s">
        <v>40</v>
      </c>
      <c r="L3342" t="s">
        <v>225</v>
      </c>
      <c r="M3342" t="s">
        <v>38</v>
      </c>
      <c r="N3342" t="s">
        <v>21</v>
      </c>
      <c r="P3342" t="s">
        <v>23</v>
      </c>
      <c r="Q3342" t="str">
        <f>IF(COUNTIF(Table2[type_of_injury],Table2[[#This Row],[type_of_injury]])&lt;40,"other",Table2[[#This Row],[type_of_injury]])</f>
        <v>gunfire</v>
      </c>
      <c r="R3342" t="str" cm="1">
        <f t="array" ref="R3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3" spans="1:18" x14ac:dyDescent="0.35">
      <c r="A3343" t="s">
        <v>3847</v>
      </c>
      <c r="B3343" s="1">
        <v>41840</v>
      </c>
      <c r="C3343">
        <v>59</v>
      </c>
      <c r="D3343" t="str" cm="1">
        <f t="array" ref="D3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43" t="s">
        <v>16</v>
      </c>
      <c r="F3343" t="s">
        <v>37</v>
      </c>
      <c r="G3343" t="s">
        <v>38</v>
      </c>
      <c r="H3343" t="s">
        <v>39</v>
      </c>
      <c r="I3343" s="1">
        <v>41840</v>
      </c>
      <c r="J3343" t="s">
        <v>20</v>
      </c>
      <c r="K3343" t="s">
        <v>40</v>
      </c>
      <c r="L3343" t="s">
        <v>225</v>
      </c>
      <c r="M3343" t="s">
        <v>38</v>
      </c>
      <c r="N3343" t="s">
        <v>21</v>
      </c>
      <c r="P3343" t="s">
        <v>23</v>
      </c>
      <c r="Q3343" t="str">
        <f>IF(COUNTIF(Table2[type_of_injury],Table2[[#This Row],[type_of_injury]])&lt;40,"other",Table2[[#This Row],[type_of_injury]])</f>
        <v>gunfire</v>
      </c>
      <c r="R3343" t="str" cm="1">
        <f t="array" ref="R3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4" spans="1:18" x14ac:dyDescent="0.35">
      <c r="A3344" t="s">
        <v>3848</v>
      </c>
      <c r="B3344" s="1">
        <v>41840</v>
      </c>
      <c r="C3344">
        <v>25</v>
      </c>
      <c r="D3344" t="str" cm="1">
        <f t="array" ref="D3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44" t="s">
        <v>16</v>
      </c>
      <c r="F3344" t="s">
        <v>37</v>
      </c>
      <c r="G3344" t="s">
        <v>38</v>
      </c>
      <c r="H3344" t="s">
        <v>39</v>
      </c>
      <c r="I3344" s="1">
        <v>41840</v>
      </c>
      <c r="J3344" t="s">
        <v>20</v>
      </c>
      <c r="K3344" t="s">
        <v>204</v>
      </c>
      <c r="L3344" t="s">
        <v>225</v>
      </c>
      <c r="M3344" t="s">
        <v>38</v>
      </c>
      <c r="N3344" t="s">
        <v>21</v>
      </c>
      <c r="P3344" t="s">
        <v>23</v>
      </c>
      <c r="Q3344" t="str">
        <f>IF(COUNTIF(Table2[type_of_injury],Table2[[#This Row],[type_of_injury]])&lt;40,"other",Table2[[#This Row],[type_of_injury]])</f>
        <v>gunfire</v>
      </c>
      <c r="R3344" t="str" cm="1">
        <f t="array" ref="R3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5" spans="1:18" x14ac:dyDescent="0.35">
      <c r="A3345" t="s">
        <v>3849</v>
      </c>
      <c r="B3345" s="1">
        <v>41840</v>
      </c>
      <c r="C3345">
        <v>21</v>
      </c>
      <c r="D3345" t="str" cm="1">
        <f t="array" ref="D3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45" t="s">
        <v>16</v>
      </c>
      <c r="F3345" t="s">
        <v>37</v>
      </c>
      <c r="G3345" t="s">
        <v>38</v>
      </c>
      <c r="H3345" t="s">
        <v>39</v>
      </c>
      <c r="I3345" s="1">
        <v>41840</v>
      </c>
      <c r="J3345" t="s">
        <v>20</v>
      </c>
      <c r="K3345" t="s">
        <v>204</v>
      </c>
      <c r="L3345" t="s">
        <v>225</v>
      </c>
      <c r="M3345" t="s">
        <v>38</v>
      </c>
      <c r="N3345" t="s">
        <v>21</v>
      </c>
      <c r="P3345" t="s">
        <v>23</v>
      </c>
      <c r="Q3345" t="str">
        <f>IF(COUNTIF(Table2[type_of_injury],Table2[[#This Row],[type_of_injury]])&lt;40,"other",Table2[[#This Row],[type_of_injury]])</f>
        <v>gunfire</v>
      </c>
      <c r="R3345" t="str" cm="1">
        <f t="array" ref="R3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6" spans="1:18" x14ac:dyDescent="0.35">
      <c r="A3346" t="s">
        <v>3850</v>
      </c>
      <c r="B3346" s="1">
        <v>41840</v>
      </c>
      <c r="C3346">
        <v>22</v>
      </c>
      <c r="D3346" t="str" cm="1">
        <f t="array" ref="D3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46" t="s">
        <v>16</v>
      </c>
      <c r="F3346" t="s">
        <v>37</v>
      </c>
      <c r="G3346" t="s">
        <v>38</v>
      </c>
      <c r="H3346" t="s">
        <v>39</v>
      </c>
      <c r="I3346" s="1">
        <v>41840</v>
      </c>
      <c r="J3346" t="s">
        <v>20</v>
      </c>
      <c r="K3346" t="s">
        <v>204</v>
      </c>
      <c r="L3346" t="s">
        <v>225</v>
      </c>
      <c r="M3346" t="s">
        <v>38</v>
      </c>
      <c r="N3346" t="s">
        <v>21</v>
      </c>
      <c r="P3346" t="s">
        <v>23</v>
      </c>
      <c r="Q3346" t="str">
        <f>IF(COUNTIF(Table2[type_of_injury],Table2[[#This Row],[type_of_injury]])&lt;40,"other",Table2[[#This Row],[type_of_injury]])</f>
        <v>gunfire</v>
      </c>
      <c r="R3346" t="str" cm="1">
        <f t="array" ref="R3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7" spans="1:18" x14ac:dyDescent="0.35">
      <c r="A3347" t="s">
        <v>3851</v>
      </c>
      <c r="B3347" s="1">
        <v>41840</v>
      </c>
      <c r="C3347">
        <v>24</v>
      </c>
      <c r="D3347" t="str" cm="1">
        <f t="array" ref="D3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47" t="s">
        <v>16</v>
      </c>
      <c r="F3347" t="s">
        <v>37</v>
      </c>
      <c r="G3347" t="s">
        <v>38</v>
      </c>
      <c r="H3347" t="s">
        <v>39</v>
      </c>
      <c r="I3347" s="1">
        <v>41840</v>
      </c>
      <c r="J3347" t="s">
        <v>20</v>
      </c>
      <c r="K3347" t="s">
        <v>204</v>
      </c>
      <c r="L3347" t="s">
        <v>225</v>
      </c>
      <c r="M3347" t="s">
        <v>38</v>
      </c>
      <c r="N3347" t="s">
        <v>21</v>
      </c>
      <c r="P3347" t="s">
        <v>23</v>
      </c>
      <c r="Q3347" t="str">
        <f>IF(COUNTIF(Table2[type_of_injury],Table2[[#This Row],[type_of_injury]])&lt;40,"other",Table2[[#This Row],[type_of_injury]])</f>
        <v>gunfire</v>
      </c>
      <c r="R3347" t="str" cm="1">
        <f t="array" ref="R3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8" spans="1:18" x14ac:dyDescent="0.35">
      <c r="A3348" t="s">
        <v>3852</v>
      </c>
      <c r="B3348" s="1">
        <v>41840</v>
      </c>
      <c r="C3348">
        <v>27</v>
      </c>
      <c r="D3348" t="str" cm="1">
        <f t="array" ref="D3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48" t="s">
        <v>16</v>
      </c>
      <c r="F3348" t="s">
        <v>37</v>
      </c>
      <c r="G3348" t="s">
        <v>38</v>
      </c>
      <c r="H3348" t="s">
        <v>39</v>
      </c>
      <c r="I3348" s="1">
        <v>41840</v>
      </c>
      <c r="J3348" t="s">
        <v>20</v>
      </c>
      <c r="K3348" t="s">
        <v>204</v>
      </c>
      <c r="L3348" t="s">
        <v>225</v>
      </c>
      <c r="M3348" t="s">
        <v>38</v>
      </c>
      <c r="N3348" t="s">
        <v>21</v>
      </c>
      <c r="P3348" t="s">
        <v>23</v>
      </c>
      <c r="Q3348" t="str">
        <f>IF(COUNTIF(Table2[type_of_injury],Table2[[#This Row],[type_of_injury]])&lt;40,"other",Table2[[#This Row],[type_of_injury]])</f>
        <v>gunfire</v>
      </c>
      <c r="R3348" t="str" cm="1">
        <f t="array" ref="R3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49" spans="1:18" x14ac:dyDescent="0.35">
      <c r="A3349" t="s">
        <v>3853</v>
      </c>
      <c r="B3349" s="1">
        <v>41840</v>
      </c>
      <c r="C3349">
        <v>29</v>
      </c>
      <c r="D3349" t="str" cm="1">
        <f t="array" ref="D3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49" t="s">
        <v>16</v>
      </c>
      <c r="F3349" t="s">
        <v>37</v>
      </c>
      <c r="G3349" t="s">
        <v>38</v>
      </c>
      <c r="H3349" t="s">
        <v>39</v>
      </c>
      <c r="I3349" s="1">
        <v>41840</v>
      </c>
      <c r="J3349" t="s">
        <v>20</v>
      </c>
      <c r="K3349" t="s">
        <v>204</v>
      </c>
      <c r="L3349" t="s">
        <v>225</v>
      </c>
      <c r="M3349" t="s">
        <v>38</v>
      </c>
      <c r="N3349" t="s">
        <v>21</v>
      </c>
      <c r="P3349" t="s">
        <v>23</v>
      </c>
      <c r="Q3349" t="str">
        <f>IF(COUNTIF(Table2[type_of_injury],Table2[[#This Row],[type_of_injury]])&lt;40,"other",Table2[[#This Row],[type_of_injury]])</f>
        <v>gunfire</v>
      </c>
      <c r="R3349" t="str" cm="1">
        <f t="array" ref="R3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0" spans="1:18" x14ac:dyDescent="0.35">
      <c r="A3350" t="s">
        <v>3854</v>
      </c>
      <c r="B3350" s="1">
        <v>41840</v>
      </c>
      <c r="C3350">
        <v>28</v>
      </c>
      <c r="D3350" t="str" cm="1">
        <f t="array" ref="D3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50" t="s">
        <v>16</v>
      </c>
      <c r="F3350" t="s">
        <v>37</v>
      </c>
      <c r="G3350" t="s">
        <v>38</v>
      </c>
      <c r="H3350" t="s">
        <v>39</v>
      </c>
      <c r="I3350" s="1">
        <v>41840</v>
      </c>
      <c r="J3350" t="s">
        <v>20</v>
      </c>
      <c r="K3350" t="s">
        <v>204</v>
      </c>
      <c r="L3350" t="s">
        <v>225</v>
      </c>
      <c r="M3350" t="s">
        <v>38</v>
      </c>
      <c r="N3350" t="s">
        <v>21</v>
      </c>
      <c r="P3350" t="s">
        <v>23</v>
      </c>
      <c r="Q3350" t="str">
        <f>IF(COUNTIF(Table2[type_of_injury],Table2[[#This Row],[type_of_injury]])&lt;40,"other",Table2[[#This Row],[type_of_injury]])</f>
        <v>gunfire</v>
      </c>
      <c r="R3350" t="str" cm="1">
        <f t="array" ref="R3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1" spans="1:18" x14ac:dyDescent="0.35">
      <c r="A3351" t="s">
        <v>3855</v>
      </c>
      <c r="B3351" s="1">
        <v>41840</v>
      </c>
      <c r="C3351">
        <v>31</v>
      </c>
      <c r="D3351" t="str" cm="1">
        <f t="array" ref="D3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51" t="s">
        <v>16</v>
      </c>
      <c r="F3351" t="s">
        <v>37</v>
      </c>
      <c r="G3351" t="s">
        <v>38</v>
      </c>
      <c r="H3351" t="s">
        <v>39</v>
      </c>
      <c r="I3351" s="1">
        <v>41840</v>
      </c>
      <c r="J3351" t="s">
        <v>20</v>
      </c>
      <c r="K3351" t="s">
        <v>204</v>
      </c>
      <c r="L3351" t="s">
        <v>225</v>
      </c>
      <c r="M3351" t="s">
        <v>38</v>
      </c>
      <c r="N3351" t="s">
        <v>21</v>
      </c>
      <c r="P3351" t="s">
        <v>23</v>
      </c>
      <c r="Q3351" t="str">
        <f>IF(COUNTIF(Table2[type_of_injury],Table2[[#This Row],[type_of_injury]])&lt;40,"other",Table2[[#This Row],[type_of_injury]])</f>
        <v>gunfire</v>
      </c>
      <c r="R3351" t="str" cm="1">
        <f t="array" ref="R3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2" spans="1:18" x14ac:dyDescent="0.35">
      <c r="A3352" t="s">
        <v>3856</v>
      </c>
      <c r="B3352" s="1">
        <v>41840</v>
      </c>
      <c r="C3352">
        <v>39</v>
      </c>
      <c r="D3352" t="str" cm="1">
        <f t="array" ref="D3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52" t="s">
        <v>16</v>
      </c>
      <c r="F3352" t="s">
        <v>37</v>
      </c>
      <c r="G3352" t="s">
        <v>38</v>
      </c>
      <c r="H3352" t="s">
        <v>39</v>
      </c>
      <c r="I3352" s="1">
        <v>41840</v>
      </c>
      <c r="J3352" t="s">
        <v>71</v>
      </c>
      <c r="K3352" t="s">
        <v>40</v>
      </c>
      <c r="L3352" t="s">
        <v>225</v>
      </c>
      <c r="M3352" t="s">
        <v>38</v>
      </c>
      <c r="N3352" t="s">
        <v>21</v>
      </c>
      <c r="P3352" t="s">
        <v>23</v>
      </c>
      <c r="Q3352" t="str">
        <f>IF(COUNTIF(Table2[type_of_injury],Table2[[#This Row],[type_of_injury]])&lt;40,"other",Table2[[#This Row],[type_of_injury]])</f>
        <v>gunfire</v>
      </c>
      <c r="R3352" t="str" cm="1">
        <f t="array" ref="R3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3" spans="1:18" x14ac:dyDescent="0.35">
      <c r="A3353" t="s">
        <v>3857</v>
      </c>
      <c r="B3353" s="1">
        <v>41840</v>
      </c>
      <c r="C3353">
        <v>25</v>
      </c>
      <c r="D3353" t="str" cm="1">
        <f t="array" ref="D3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53" t="s">
        <v>16</v>
      </c>
      <c r="F3353" t="s">
        <v>37</v>
      </c>
      <c r="G3353" t="s">
        <v>38</v>
      </c>
      <c r="H3353" t="s">
        <v>39</v>
      </c>
      <c r="I3353" s="1">
        <v>41840</v>
      </c>
      <c r="J3353" t="s">
        <v>20</v>
      </c>
      <c r="K3353" t="s">
        <v>204</v>
      </c>
      <c r="L3353" t="s">
        <v>225</v>
      </c>
      <c r="M3353" t="s">
        <v>38</v>
      </c>
      <c r="N3353" t="s">
        <v>21</v>
      </c>
      <c r="P3353" t="s">
        <v>23</v>
      </c>
      <c r="Q3353" t="str">
        <f>IF(COUNTIF(Table2[type_of_injury],Table2[[#This Row],[type_of_injury]])&lt;40,"other",Table2[[#This Row],[type_of_injury]])</f>
        <v>gunfire</v>
      </c>
      <c r="R3353" t="str" cm="1">
        <f t="array" ref="R3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4" spans="1:18" x14ac:dyDescent="0.35">
      <c r="A3354" t="s">
        <v>3858</v>
      </c>
      <c r="B3354" s="1">
        <v>41840</v>
      </c>
      <c r="C3354">
        <v>22</v>
      </c>
      <c r="D3354" t="str" cm="1">
        <f t="array" ref="D3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54" t="s">
        <v>16</v>
      </c>
      <c r="F3354" t="s">
        <v>37</v>
      </c>
      <c r="G3354" t="s">
        <v>38</v>
      </c>
      <c r="H3354" t="s">
        <v>39</v>
      </c>
      <c r="I3354" s="1">
        <v>41840</v>
      </c>
      <c r="J3354" t="s">
        <v>20</v>
      </c>
      <c r="K3354" t="s">
        <v>40</v>
      </c>
      <c r="L3354" t="s">
        <v>225</v>
      </c>
      <c r="M3354" t="s">
        <v>38</v>
      </c>
      <c r="N3354" t="s">
        <v>21</v>
      </c>
      <c r="P3354" t="s">
        <v>23</v>
      </c>
      <c r="Q3354" t="str">
        <f>IF(COUNTIF(Table2[type_of_injury],Table2[[#This Row],[type_of_injury]])&lt;40,"other",Table2[[#This Row],[type_of_injury]])</f>
        <v>gunfire</v>
      </c>
      <c r="R3354" t="str" cm="1">
        <f t="array" ref="R3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5" spans="1:18" x14ac:dyDescent="0.35">
      <c r="A3355" t="s">
        <v>3859</v>
      </c>
      <c r="B3355" s="1">
        <v>41840</v>
      </c>
      <c r="C3355">
        <v>25</v>
      </c>
      <c r="D3355" t="str" cm="1">
        <f t="array" ref="D3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55" t="s">
        <v>16</v>
      </c>
      <c r="F3355" t="s">
        <v>37</v>
      </c>
      <c r="G3355" t="s">
        <v>38</v>
      </c>
      <c r="H3355" t="s">
        <v>39</v>
      </c>
      <c r="I3355" s="1">
        <v>41840</v>
      </c>
      <c r="J3355" t="s">
        <v>20</v>
      </c>
      <c r="K3355" t="s">
        <v>204</v>
      </c>
      <c r="L3355" t="s">
        <v>225</v>
      </c>
      <c r="M3355" t="s">
        <v>38</v>
      </c>
      <c r="N3355" t="s">
        <v>21</v>
      </c>
      <c r="P3355" t="s">
        <v>23</v>
      </c>
      <c r="Q3355" t="str">
        <f>IF(COUNTIF(Table2[type_of_injury],Table2[[#This Row],[type_of_injury]])&lt;40,"other",Table2[[#This Row],[type_of_injury]])</f>
        <v>gunfire</v>
      </c>
      <c r="R3355" t="str" cm="1">
        <f t="array" ref="R3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6" spans="1:18" x14ac:dyDescent="0.35">
      <c r="A3356" t="s">
        <v>3860</v>
      </c>
      <c r="B3356" s="1">
        <v>41840</v>
      </c>
      <c r="C3356">
        <v>64</v>
      </c>
      <c r="D3356" t="str" cm="1">
        <f t="array" ref="D3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356" t="s">
        <v>16</v>
      </c>
      <c r="F3356" t="s">
        <v>37</v>
      </c>
      <c r="G3356" t="s">
        <v>38</v>
      </c>
      <c r="H3356" t="s">
        <v>39</v>
      </c>
      <c r="I3356" s="1">
        <v>41840</v>
      </c>
      <c r="J3356" t="s">
        <v>20</v>
      </c>
      <c r="K3356" t="s">
        <v>40</v>
      </c>
      <c r="L3356" t="s">
        <v>225</v>
      </c>
      <c r="M3356" t="s">
        <v>38</v>
      </c>
      <c r="N3356" t="s">
        <v>21</v>
      </c>
      <c r="P3356" t="s">
        <v>23</v>
      </c>
      <c r="Q3356" t="str">
        <f>IF(COUNTIF(Table2[type_of_injury],Table2[[#This Row],[type_of_injury]])&lt;40,"other",Table2[[#This Row],[type_of_injury]])</f>
        <v>gunfire</v>
      </c>
      <c r="R3356" t="str" cm="1">
        <f t="array" ref="R3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7" spans="1:18" x14ac:dyDescent="0.35">
      <c r="A3357" t="s">
        <v>3861</v>
      </c>
      <c r="B3357" s="1">
        <v>41840</v>
      </c>
      <c r="C3357">
        <v>15</v>
      </c>
      <c r="D3357" t="str" cm="1">
        <f t="array" ref="D3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57" t="s">
        <v>16</v>
      </c>
      <c r="F3357" t="s">
        <v>210</v>
      </c>
      <c r="G3357" t="s">
        <v>210</v>
      </c>
      <c r="H3357" t="s">
        <v>39</v>
      </c>
      <c r="I3357" s="1">
        <v>41840</v>
      </c>
      <c r="J3357" t="s">
        <v>20</v>
      </c>
      <c r="K3357" t="s">
        <v>40</v>
      </c>
      <c r="L3357" t="s">
        <v>210</v>
      </c>
      <c r="M3357" t="s">
        <v>210</v>
      </c>
      <c r="N3357" t="s">
        <v>21</v>
      </c>
      <c r="O3357" t="s">
        <v>585</v>
      </c>
      <c r="P3357" t="s">
        <v>23</v>
      </c>
      <c r="Q3357" t="str">
        <f>IF(COUNTIF(Table2[type_of_injury],Table2[[#This Row],[type_of_injury]])&lt;40,"other",Table2[[#This Row],[type_of_injury]])</f>
        <v>gunfire</v>
      </c>
      <c r="R3357" t="str" cm="1">
        <f t="array" ref="R3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8" spans="1:18" x14ac:dyDescent="0.35">
      <c r="A3358" t="s">
        <v>3862</v>
      </c>
      <c r="B3358" s="1">
        <v>41840</v>
      </c>
      <c r="C3358">
        <v>29</v>
      </c>
      <c r="D3358" t="str" cm="1">
        <f t="array" ref="D3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58" t="s">
        <v>16</v>
      </c>
      <c r="F3358" t="s">
        <v>221</v>
      </c>
      <c r="G3358" t="s">
        <v>222</v>
      </c>
      <c r="H3358" t="s">
        <v>39</v>
      </c>
      <c r="I3358" s="1">
        <v>41840</v>
      </c>
      <c r="J3358" t="s">
        <v>20</v>
      </c>
      <c r="K3358" t="s">
        <v>204</v>
      </c>
      <c r="L3358" t="s">
        <v>221</v>
      </c>
      <c r="M3358" t="s">
        <v>222</v>
      </c>
      <c r="N3358" t="s">
        <v>21</v>
      </c>
      <c r="O3358" t="s">
        <v>35</v>
      </c>
      <c r="P3358" t="s">
        <v>23</v>
      </c>
      <c r="Q3358" t="str">
        <f>IF(COUNTIF(Table2[type_of_injury],Table2[[#This Row],[type_of_injury]])&lt;40,"other",Table2[[#This Row],[type_of_injury]])</f>
        <v>gunfire</v>
      </c>
      <c r="R3358" t="str" cm="1">
        <f t="array" ref="R3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59" spans="1:18" x14ac:dyDescent="0.35">
      <c r="A3359" t="s">
        <v>3863</v>
      </c>
      <c r="B3359" s="1">
        <v>41840</v>
      </c>
      <c r="C3359">
        <v>35</v>
      </c>
      <c r="D3359" t="str" cm="1">
        <f t="array" ref="D3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59" t="s">
        <v>16</v>
      </c>
      <c r="F3359" t="s">
        <v>37</v>
      </c>
      <c r="G3359" t="s">
        <v>38</v>
      </c>
      <c r="H3359" t="s">
        <v>39</v>
      </c>
      <c r="I3359" s="1">
        <v>41840</v>
      </c>
      <c r="J3359" t="s">
        <v>20</v>
      </c>
      <c r="K3359" t="s">
        <v>204</v>
      </c>
      <c r="L3359" t="s">
        <v>225</v>
      </c>
      <c r="M3359" t="s">
        <v>38</v>
      </c>
      <c r="N3359" t="s">
        <v>21</v>
      </c>
      <c r="P3359" t="s">
        <v>23</v>
      </c>
      <c r="Q3359" t="str">
        <f>IF(COUNTIF(Table2[type_of_injury],Table2[[#This Row],[type_of_injury]])&lt;40,"other",Table2[[#This Row],[type_of_injury]])</f>
        <v>gunfire</v>
      </c>
      <c r="R3359" t="str" cm="1">
        <f t="array" ref="R3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0" spans="1:18" x14ac:dyDescent="0.35">
      <c r="A3360" t="s">
        <v>3864</v>
      </c>
      <c r="B3360" s="1">
        <v>41840</v>
      </c>
      <c r="C3360">
        <v>24</v>
      </c>
      <c r="D3360" t="str" cm="1">
        <f t="array" ref="D3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60" t="s">
        <v>16</v>
      </c>
      <c r="F3360" t="s">
        <v>37</v>
      </c>
      <c r="G3360" t="s">
        <v>38</v>
      </c>
      <c r="H3360" t="s">
        <v>39</v>
      </c>
      <c r="I3360" s="1">
        <v>41840</v>
      </c>
      <c r="J3360" t="s">
        <v>20</v>
      </c>
      <c r="K3360" t="s">
        <v>204</v>
      </c>
      <c r="L3360" t="s">
        <v>225</v>
      </c>
      <c r="M3360" t="s">
        <v>38</v>
      </c>
      <c r="N3360" t="s">
        <v>21</v>
      </c>
      <c r="P3360" t="s">
        <v>23</v>
      </c>
      <c r="Q3360" t="str">
        <f>IF(COUNTIF(Table2[type_of_injury],Table2[[#This Row],[type_of_injury]])&lt;40,"other",Table2[[#This Row],[type_of_injury]])</f>
        <v>gunfire</v>
      </c>
      <c r="R3360" t="str" cm="1">
        <f t="array" ref="R3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1" spans="1:18" x14ac:dyDescent="0.35">
      <c r="A3361" t="s">
        <v>3865</v>
      </c>
      <c r="B3361" s="1">
        <v>41840</v>
      </c>
      <c r="C3361">
        <v>25</v>
      </c>
      <c r="D3361" t="str" cm="1">
        <f t="array" ref="D3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61" t="s">
        <v>16</v>
      </c>
      <c r="F3361" t="s">
        <v>37</v>
      </c>
      <c r="G3361" t="s">
        <v>38</v>
      </c>
      <c r="H3361" t="s">
        <v>39</v>
      </c>
      <c r="I3361" s="1">
        <v>41840</v>
      </c>
      <c r="J3361" t="s">
        <v>20</v>
      </c>
      <c r="K3361" t="s">
        <v>204</v>
      </c>
      <c r="L3361" t="s">
        <v>225</v>
      </c>
      <c r="M3361" t="s">
        <v>38</v>
      </c>
      <c r="N3361" t="s">
        <v>21</v>
      </c>
      <c r="P3361" t="s">
        <v>23</v>
      </c>
      <c r="Q3361" t="str">
        <f>IF(COUNTIF(Table2[type_of_injury],Table2[[#This Row],[type_of_injury]])&lt;40,"other",Table2[[#This Row],[type_of_injury]])</f>
        <v>gunfire</v>
      </c>
      <c r="R3361" t="str" cm="1">
        <f t="array" ref="R3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2" spans="1:18" x14ac:dyDescent="0.35">
      <c r="A3362" t="s">
        <v>3866</v>
      </c>
      <c r="B3362" s="1">
        <v>41840</v>
      </c>
      <c r="C3362">
        <v>50</v>
      </c>
      <c r="D3362" t="str" cm="1">
        <f t="array" ref="D3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362" t="s">
        <v>16</v>
      </c>
      <c r="F3362" t="s">
        <v>37</v>
      </c>
      <c r="G3362" t="s">
        <v>38</v>
      </c>
      <c r="H3362" t="s">
        <v>39</v>
      </c>
      <c r="I3362" s="1">
        <v>41840</v>
      </c>
      <c r="J3362" t="s">
        <v>20</v>
      </c>
      <c r="K3362" t="s">
        <v>40</v>
      </c>
      <c r="L3362" t="s">
        <v>225</v>
      </c>
      <c r="M3362" t="s">
        <v>38</v>
      </c>
      <c r="N3362" t="s">
        <v>21</v>
      </c>
      <c r="P3362" t="s">
        <v>23</v>
      </c>
      <c r="Q3362" t="str">
        <f>IF(COUNTIF(Table2[type_of_injury],Table2[[#This Row],[type_of_injury]])&lt;40,"other",Table2[[#This Row],[type_of_injury]])</f>
        <v>gunfire</v>
      </c>
      <c r="R3362" t="str" cm="1">
        <f t="array" ref="R3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3" spans="1:18" x14ac:dyDescent="0.35">
      <c r="A3363" t="s">
        <v>3867</v>
      </c>
      <c r="B3363" s="1">
        <v>41840</v>
      </c>
      <c r="C3363">
        <v>21</v>
      </c>
      <c r="D3363" t="str" cm="1">
        <f t="array" ref="D3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63" t="s">
        <v>16</v>
      </c>
      <c r="F3363" t="s">
        <v>37</v>
      </c>
      <c r="G3363" t="s">
        <v>38</v>
      </c>
      <c r="H3363" t="s">
        <v>39</v>
      </c>
      <c r="I3363" s="1">
        <v>41840</v>
      </c>
      <c r="J3363" t="s">
        <v>20</v>
      </c>
      <c r="K3363" t="s">
        <v>204</v>
      </c>
      <c r="L3363" t="s">
        <v>225</v>
      </c>
      <c r="M3363" t="s">
        <v>38</v>
      </c>
      <c r="N3363" t="s">
        <v>21</v>
      </c>
      <c r="P3363" t="s">
        <v>23</v>
      </c>
      <c r="Q3363" t="str">
        <f>IF(COUNTIF(Table2[type_of_injury],Table2[[#This Row],[type_of_injury]])&lt;40,"other",Table2[[#This Row],[type_of_injury]])</f>
        <v>gunfire</v>
      </c>
      <c r="R3363" t="str" cm="1">
        <f t="array" ref="R3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4" spans="1:18" x14ac:dyDescent="0.35">
      <c r="A3364" t="s">
        <v>3868</v>
      </c>
      <c r="B3364" s="1">
        <v>41840</v>
      </c>
      <c r="C3364">
        <v>30</v>
      </c>
      <c r="D3364" t="str" cm="1">
        <f t="array" ref="D3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64" t="s">
        <v>16</v>
      </c>
      <c r="F3364" t="s">
        <v>37</v>
      </c>
      <c r="G3364" t="s">
        <v>38</v>
      </c>
      <c r="H3364" t="s">
        <v>39</v>
      </c>
      <c r="I3364" s="1">
        <v>41840</v>
      </c>
      <c r="J3364" t="s">
        <v>20</v>
      </c>
      <c r="K3364" t="s">
        <v>204</v>
      </c>
      <c r="L3364" t="s">
        <v>225</v>
      </c>
      <c r="M3364" t="s">
        <v>38</v>
      </c>
      <c r="N3364" t="s">
        <v>21</v>
      </c>
      <c r="P3364" t="s">
        <v>23</v>
      </c>
      <c r="Q3364" t="str">
        <f>IF(COUNTIF(Table2[type_of_injury],Table2[[#This Row],[type_of_injury]])&lt;40,"other",Table2[[#This Row],[type_of_injury]])</f>
        <v>gunfire</v>
      </c>
      <c r="R3364" t="str" cm="1">
        <f t="array" ref="R3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5" spans="1:18" x14ac:dyDescent="0.35">
      <c r="A3365" t="s">
        <v>3869</v>
      </c>
      <c r="B3365" s="1">
        <v>41840</v>
      </c>
      <c r="C3365">
        <v>24</v>
      </c>
      <c r="D3365" t="str" cm="1">
        <f t="array" ref="D3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65" t="s">
        <v>16</v>
      </c>
      <c r="F3365" t="s">
        <v>37</v>
      </c>
      <c r="G3365" t="s">
        <v>38</v>
      </c>
      <c r="H3365" t="s">
        <v>39</v>
      </c>
      <c r="I3365" s="1">
        <v>41840</v>
      </c>
      <c r="J3365" t="s">
        <v>20</v>
      </c>
      <c r="K3365" t="s">
        <v>204</v>
      </c>
      <c r="L3365" t="s">
        <v>225</v>
      </c>
      <c r="M3365" t="s">
        <v>38</v>
      </c>
      <c r="N3365" t="s">
        <v>21</v>
      </c>
      <c r="P3365" t="s">
        <v>23</v>
      </c>
      <c r="Q3365" t="str">
        <f>IF(COUNTIF(Table2[type_of_injury],Table2[[#This Row],[type_of_injury]])&lt;40,"other",Table2[[#This Row],[type_of_injury]])</f>
        <v>gunfire</v>
      </c>
      <c r="R3365" t="str" cm="1">
        <f t="array" ref="R3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6" spans="1:18" x14ac:dyDescent="0.35">
      <c r="A3366" t="s">
        <v>3870</v>
      </c>
      <c r="B3366" s="1">
        <v>41840</v>
      </c>
      <c r="C3366">
        <v>32</v>
      </c>
      <c r="D3366" t="str" cm="1">
        <f t="array" ref="D3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66" t="s">
        <v>16</v>
      </c>
      <c r="F3366" t="s">
        <v>37</v>
      </c>
      <c r="G3366" t="s">
        <v>38</v>
      </c>
      <c r="H3366" t="s">
        <v>39</v>
      </c>
      <c r="I3366" s="1">
        <v>41840</v>
      </c>
      <c r="J3366" t="s">
        <v>20</v>
      </c>
      <c r="K3366" t="s">
        <v>204</v>
      </c>
      <c r="L3366" t="s">
        <v>225</v>
      </c>
      <c r="M3366" t="s">
        <v>38</v>
      </c>
      <c r="N3366" t="s">
        <v>21</v>
      </c>
      <c r="P3366" t="s">
        <v>23</v>
      </c>
      <c r="Q3366" t="str">
        <f>IF(COUNTIF(Table2[type_of_injury],Table2[[#This Row],[type_of_injury]])&lt;40,"other",Table2[[#This Row],[type_of_injury]])</f>
        <v>gunfire</v>
      </c>
      <c r="R3366" t="str" cm="1">
        <f t="array" ref="R3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7" spans="1:18" x14ac:dyDescent="0.35">
      <c r="A3367" t="s">
        <v>3871</v>
      </c>
      <c r="B3367" s="1">
        <v>41840</v>
      </c>
      <c r="C3367">
        <v>37</v>
      </c>
      <c r="D3367" t="str" cm="1">
        <f t="array" ref="D3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67" t="s">
        <v>16</v>
      </c>
      <c r="F3367" t="s">
        <v>37</v>
      </c>
      <c r="G3367" t="s">
        <v>38</v>
      </c>
      <c r="H3367" t="s">
        <v>39</v>
      </c>
      <c r="I3367" s="1">
        <v>41840</v>
      </c>
      <c r="J3367" t="s">
        <v>20</v>
      </c>
      <c r="K3367" t="s">
        <v>560</v>
      </c>
      <c r="L3367" t="s">
        <v>225</v>
      </c>
      <c r="M3367" t="s">
        <v>38</v>
      </c>
      <c r="N3367" t="s">
        <v>21</v>
      </c>
      <c r="O3367" t="s">
        <v>35</v>
      </c>
      <c r="P3367" t="s">
        <v>23</v>
      </c>
      <c r="Q3367" t="str">
        <f>IF(COUNTIF(Table2[type_of_injury],Table2[[#This Row],[type_of_injury]])&lt;40,"other",Table2[[#This Row],[type_of_injury]])</f>
        <v>gunfire</v>
      </c>
      <c r="R3367" t="str" cm="1">
        <f t="array" ref="R3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8" spans="1:18" x14ac:dyDescent="0.35">
      <c r="A3368" t="s">
        <v>3872</v>
      </c>
      <c r="B3368" s="1">
        <v>41840</v>
      </c>
      <c r="C3368">
        <v>22</v>
      </c>
      <c r="D3368" t="str" cm="1">
        <f t="array" ref="D3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68" t="s">
        <v>16</v>
      </c>
      <c r="F3368" t="s">
        <v>37</v>
      </c>
      <c r="G3368" t="s">
        <v>38</v>
      </c>
      <c r="H3368" t="s">
        <v>39</v>
      </c>
      <c r="I3368" s="1">
        <v>41840</v>
      </c>
      <c r="J3368" t="s">
        <v>20</v>
      </c>
      <c r="K3368" t="s">
        <v>204</v>
      </c>
      <c r="L3368" t="s">
        <v>225</v>
      </c>
      <c r="M3368" t="s">
        <v>38</v>
      </c>
      <c r="N3368" t="s">
        <v>21</v>
      </c>
      <c r="P3368" t="s">
        <v>23</v>
      </c>
      <c r="Q3368" t="str">
        <f>IF(COUNTIF(Table2[type_of_injury],Table2[[#This Row],[type_of_injury]])&lt;40,"other",Table2[[#This Row],[type_of_injury]])</f>
        <v>gunfire</v>
      </c>
      <c r="R3368" t="str" cm="1">
        <f t="array" ref="R3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69" spans="1:18" x14ac:dyDescent="0.35">
      <c r="A3369" t="s">
        <v>3873</v>
      </c>
      <c r="B3369" s="1">
        <v>41840</v>
      </c>
      <c r="C3369">
        <v>23</v>
      </c>
      <c r="D3369" t="str" cm="1">
        <f t="array" ref="D3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69" t="s">
        <v>16</v>
      </c>
      <c r="F3369" t="s">
        <v>37</v>
      </c>
      <c r="G3369" t="s">
        <v>38</v>
      </c>
      <c r="H3369" t="s">
        <v>39</v>
      </c>
      <c r="I3369" s="1">
        <v>41840</v>
      </c>
      <c r="J3369" t="s">
        <v>20</v>
      </c>
      <c r="K3369" t="s">
        <v>204</v>
      </c>
      <c r="L3369" t="s">
        <v>225</v>
      </c>
      <c r="M3369" t="s">
        <v>38</v>
      </c>
      <c r="N3369" t="s">
        <v>21</v>
      </c>
      <c r="P3369" t="s">
        <v>23</v>
      </c>
      <c r="Q3369" t="str">
        <f>IF(COUNTIF(Table2[type_of_injury],Table2[[#This Row],[type_of_injury]])&lt;40,"other",Table2[[#This Row],[type_of_injury]])</f>
        <v>gunfire</v>
      </c>
      <c r="R3369" t="str" cm="1">
        <f t="array" ref="R3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0" spans="1:18" x14ac:dyDescent="0.35">
      <c r="A3370" t="s">
        <v>3874</v>
      </c>
      <c r="B3370" s="1">
        <v>41840</v>
      </c>
      <c r="C3370">
        <v>34</v>
      </c>
      <c r="D3370" t="str" cm="1">
        <f t="array" ref="D3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70" t="s">
        <v>16</v>
      </c>
      <c r="F3370" t="s">
        <v>37</v>
      </c>
      <c r="G3370" t="s">
        <v>38</v>
      </c>
      <c r="H3370" t="s">
        <v>39</v>
      </c>
      <c r="I3370" s="1">
        <v>41840</v>
      </c>
      <c r="J3370" t="s">
        <v>20</v>
      </c>
      <c r="K3370" t="s">
        <v>204</v>
      </c>
      <c r="L3370" t="s">
        <v>225</v>
      </c>
      <c r="M3370" t="s">
        <v>38</v>
      </c>
      <c r="N3370" t="s">
        <v>21</v>
      </c>
      <c r="P3370" t="s">
        <v>23</v>
      </c>
      <c r="Q3370" t="str">
        <f>IF(COUNTIF(Table2[type_of_injury],Table2[[#This Row],[type_of_injury]])&lt;40,"other",Table2[[#This Row],[type_of_injury]])</f>
        <v>gunfire</v>
      </c>
      <c r="R3370" t="str" cm="1">
        <f t="array" ref="R3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1" spans="1:18" x14ac:dyDescent="0.35">
      <c r="A3371" t="s">
        <v>3875</v>
      </c>
      <c r="B3371" s="1">
        <v>41840</v>
      </c>
      <c r="C3371">
        <v>20</v>
      </c>
      <c r="D3371" t="str" cm="1">
        <f t="array" ref="D3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71" t="s">
        <v>16</v>
      </c>
      <c r="F3371" t="s">
        <v>37</v>
      </c>
      <c r="G3371" t="s">
        <v>38</v>
      </c>
      <c r="H3371" t="s">
        <v>39</v>
      </c>
      <c r="I3371" s="1">
        <v>41840</v>
      </c>
      <c r="J3371" t="s">
        <v>20</v>
      </c>
      <c r="K3371" t="s">
        <v>40</v>
      </c>
      <c r="L3371" t="s">
        <v>225</v>
      </c>
      <c r="M3371" t="s">
        <v>38</v>
      </c>
      <c r="N3371" t="s">
        <v>21</v>
      </c>
      <c r="P3371" t="s">
        <v>23</v>
      </c>
      <c r="Q3371" t="str">
        <f>IF(COUNTIF(Table2[type_of_injury],Table2[[#This Row],[type_of_injury]])&lt;40,"other",Table2[[#This Row],[type_of_injury]])</f>
        <v>gunfire</v>
      </c>
      <c r="R3371" t="str" cm="1">
        <f t="array" ref="R3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2" spans="1:18" x14ac:dyDescent="0.35">
      <c r="A3372" t="s">
        <v>3876</v>
      </c>
      <c r="B3372" s="1">
        <v>41840</v>
      </c>
      <c r="C3372">
        <v>22</v>
      </c>
      <c r="D3372" t="str" cm="1">
        <f t="array" ref="D3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72" t="s">
        <v>16</v>
      </c>
      <c r="F3372" t="s">
        <v>37</v>
      </c>
      <c r="G3372" t="s">
        <v>38</v>
      </c>
      <c r="H3372" t="s">
        <v>39</v>
      </c>
      <c r="I3372" s="1">
        <v>41840</v>
      </c>
      <c r="J3372" t="s">
        <v>20</v>
      </c>
      <c r="K3372" t="s">
        <v>204</v>
      </c>
      <c r="L3372" t="s">
        <v>225</v>
      </c>
      <c r="M3372" t="s">
        <v>38</v>
      </c>
      <c r="N3372" t="s">
        <v>21</v>
      </c>
      <c r="P3372" t="s">
        <v>23</v>
      </c>
      <c r="Q3372" t="str">
        <f>IF(COUNTIF(Table2[type_of_injury],Table2[[#This Row],[type_of_injury]])&lt;40,"other",Table2[[#This Row],[type_of_injury]])</f>
        <v>gunfire</v>
      </c>
      <c r="R3372" t="str" cm="1">
        <f t="array" ref="R3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3" spans="1:18" x14ac:dyDescent="0.35">
      <c r="A3373" t="s">
        <v>3877</v>
      </c>
      <c r="B3373" s="1">
        <v>41840</v>
      </c>
      <c r="C3373">
        <v>30</v>
      </c>
      <c r="D3373" t="str" cm="1">
        <f t="array" ref="D3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73" t="s">
        <v>16</v>
      </c>
      <c r="F3373" t="s">
        <v>215</v>
      </c>
      <c r="G3373" t="s">
        <v>41</v>
      </c>
      <c r="H3373" t="s">
        <v>39</v>
      </c>
      <c r="I3373" s="1">
        <v>41840</v>
      </c>
      <c r="J3373" t="s">
        <v>20</v>
      </c>
      <c r="K3373" t="s">
        <v>204</v>
      </c>
      <c r="L3373" t="s">
        <v>215</v>
      </c>
      <c r="M3373" t="s">
        <v>41</v>
      </c>
      <c r="N3373" t="s">
        <v>21</v>
      </c>
      <c r="O3373" t="s">
        <v>35</v>
      </c>
      <c r="P3373" t="s">
        <v>23</v>
      </c>
      <c r="Q3373" t="str">
        <f>IF(COUNTIF(Table2[type_of_injury],Table2[[#This Row],[type_of_injury]])&lt;40,"other",Table2[[#This Row],[type_of_injury]])</f>
        <v>gunfire</v>
      </c>
      <c r="R3373" t="str" cm="1">
        <f t="array" ref="R3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4" spans="1:18" x14ac:dyDescent="0.35">
      <c r="A3374" t="s">
        <v>3878</v>
      </c>
      <c r="B3374" s="1">
        <v>41840</v>
      </c>
      <c r="C3374">
        <v>52</v>
      </c>
      <c r="D3374" t="str" cm="1">
        <f t="array" ref="D3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74" t="s">
        <v>16</v>
      </c>
      <c r="F3374" t="s">
        <v>37</v>
      </c>
      <c r="G3374" t="s">
        <v>38</v>
      </c>
      <c r="H3374" t="s">
        <v>39</v>
      </c>
      <c r="I3374" s="1">
        <v>41840</v>
      </c>
      <c r="J3374" t="s">
        <v>20</v>
      </c>
      <c r="K3374" t="s">
        <v>40</v>
      </c>
      <c r="L3374" t="s">
        <v>225</v>
      </c>
      <c r="M3374" t="s">
        <v>38</v>
      </c>
      <c r="N3374" t="s">
        <v>21</v>
      </c>
      <c r="P3374" t="s">
        <v>23</v>
      </c>
      <c r="Q3374" t="str">
        <f>IF(COUNTIF(Table2[type_of_injury],Table2[[#This Row],[type_of_injury]])&lt;40,"other",Table2[[#This Row],[type_of_injury]])</f>
        <v>gunfire</v>
      </c>
      <c r="R3374" t="str" cm="1">
        <f t="array" ref="R3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5" spans="1:18" x14ac:dyDescent="0.35">
      <c r="A3375" t="s">
        <v>3879</v>
      </c>
      <c r="B3375" s="1">
        <v>41840</v>
      </c>
      <c r="C3375">
        <v>22</v>
      </c>
      <c r="D3375" t="str" cm="1">
        <f t="array" ref="D3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75" t="s">
        <v>16</v>
      </c>
      <c r="F3375" t="s">
        <v>37</v>
      </c>
      <c r="G3375" t="s">
        <v>38</v>
      </c>
      <c r="H3375" t="s">
        <v>39</v>
      </c>
      <c r="I3375" s="1">
        <v>41840</v>
      </c>
      <c r="J3375" t="s">
        <v>20</v>
      </c>
      <c r="K3375" t="s">
        <v>204</v>
      </c>
      <c r="L3375" t="s">
        <v>225</v>
      </c>
      <c r="M3375" t="s">
        <v>38</v>
      </c>
      <c r="N3375" t="s">
        <v>21</v>
      </c>
      <c r="P3375" t="s">
        <v>23</v>
      </c>
      <c r="Q3375" t="str">
        <f>IF(COUNTIF(Table2[type_of_injury],Table2[[#This Row],[type_of_injury]])&lt;40,"other",Table2[[#This Row],[type_of_injury]])</f>
        <v>gunfire</v>
      </c>
      <c r="R3375" t="str" cm="1">
        <f t="array" ref="R3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6" spans="1:18" x14ac:dyDescent="0.35">
      <c r="A3376" t="s">
        <v>3880</v>
      </c>
      <c r="B3376" s="1">
        <v>41840</v>
      </c>
      <c r="C3376">
        <v>27</v>
      </c>
      <c r="D3376" t="str" cm="1">
        <f t="array" ref="D3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76" t="s">
        <v>16</v>
      </c>
      <c r="F3376" t="s">
        <v>37</v>
      </c>
      <c r="G3376" t="s">
        <v>38</v>
      </c>
      <c r="H3376" t="s">
        <v>39</v>
      </c>
      <c r="I3376" s="1">
        <v>41840</v>
      </c>
      <c r="J3376" t="s">
        <v>20</v>
      </c>
      <c r="K3376" t="s">
        <v>204</v>
      </c>
      <c r="L3376" t="s">
        <v>225</v>
      </c>
      <c r="M3376" t="s">
        <v>38</v>
      </c>
      <c r="N3376" t="s">
        <v>21</v>
      </c>
      <c r="P3376" t="s">
        <v>23</v>
      </c>
      <c r="Q3376" t="str">
        <f>IF(COUNTIF(Table2[type_of_injury],Table2[[#This Row],[type_of_injury]])&lt;40,"other",Table2[[#This Row],[type_of_injury]])</f>
        <v>gunfire</v>
      </c>
      <c r="R3376" t="str" cm="1">
        <f t="array" ref="R3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7" spans="1:18" x14ac:dyDescent="0.35">
      <c r="A3377" t="s">
        <v>3881</v>
      </c>
      <c r="B3377" s="1">
        <v>41840</v>
      </c>
      <c r="C3377">
        <v>34</v>
      </c>
      <c r="D3377" t="str" cm="1">
        <f t="array" ref="D3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77" t="s">
        <v>16</v>
      </c>
      <c r="F3377" t="s">
        <v>37</v>
      </c>
      <c r="G3377" t="s">
        <v>38</v>
      </c>
      <c r="H3377" t="s">
        <v>39</v>
      </c>
      <c r="I3377" s="1">
        <v>41840</v>
      </c>
      <c r="J3377" t="s">
        <v>20</v>
      </c>
      <c r="K3377" t="s">
        <v>40</v>
      </c>
      <c r="L3377" t="s">
        <v>225</v>
      </c>
      <c r="M3377" t="s">
        <v>38</v>
      </c>
      <c r="N3377" t="s">
        <v>21</v>
      </c>
      <c r="P3377" t="s">
        <v>23</v>
      </c>
      <c r="Q3377" t="str">
        <f>IF(COUNTIF(Table2[type_of_injury],Table2[[#This Row],[type_of_injury]])&lt;40,"other",Table2[[#This Row],[type_of_injury]])</f>
        <v>gunfire</v>
      </c>
      <c r="R3377" t="str" cm="1">
        <f t="array" ref="R3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8" spans="1:18" x14ac:dyDescent="0.35">
      <c r="A3378" t="s">
        <v>3882</v>
      </c>
      <c r="B3378" s="1">
        <v>41840</v>
      </c>
      <c r="C3378">
        <v>31</v>
      </c>
      <c r="D3378" t="str" cm="1">
        <f t="array" ref="D3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78" t="s">
        <v>16</v>
      </c>
      <c r="F3378" t="s">
        <v>37</v>
      </c>
      <c r="G3378" t="s">
        <v>38</v>
      </c>
      <c r="H3378" t="s">
        <v>39</v>
      </c>
      <c r="I3378" s="1">
        <v>41840</v>
      </c>
      <c r="J3378" t="s">
        <v>20</v>
      </c>
      <c r="K3378" t="s">
        <v>204</v>
      </c>
      <c r="L3378" t="s">
        <v>225</v>
      </c>
      <c r="M3378" t="s">
        <v>38</v>
      </c>
      <c r="N3378" t="s">
        <v>21</v>
      </c>
      <c r="P3378" t="s">
        <v>23</v>
      </c>
      <c r="Q3378" t="str">
        <f>IF(COUNTIF(Table2[type_of_injury],Table2[[#This Row],[type_of_injury]])&lt;40,"other",Table2[[#This Row],[type_of_injury]])</f>
        <v>gunfire</v>
      </c>
      <c r="R3378" t="str" cm="1">
        <f t="array" ref="R3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79" spans="1:18" x14ac:dyDescent="0.35">
      <c r="A3379" t="s">
        <v>3883</v>
      </c>
      <c r="B3379" s="1">
        <v>41840</v>
      </c>
      <c r="C3379">
        <v>16</v>
      </c>
      <c r="D3379" t="str" cm="1">
        <f t="array" ref="D3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79" t="s">
        <v>16</v>
      </c>
      <c r="F3379" t="s">
        <v>37</v>
      </c>
      <c r="G3379" t="s">
        <v>38</v>
      </c>
      <c r="H3379" t="s">
        <v>39</v>
      </c>
      <c r="I3379" s="1">
        <v>41840</v>
      </c>
      <c r="J3379" t="s">
        <v>71</v>
      </c>
      <c r="K3379" t="s">
        <v>40</v>
      </c>
      <c r="L3379" t="s">
        <v>225</v>
      </c>
      <c r="M3379" t="s">
        <v>38</v>
      </c>
      <c r="N3379" t="s">
        <v>21</v>
      </c>
      <c r="P3379" t="s">
        <v>23</v>
      </c>
      <c r="Q3379" t="str">
        <f>IF(COUNTIF(Table2[type_of_injury],Table2[[#This Row],[type_of_injury]])&lt;40,"other",Table2[[#This Row],[type_of_injury]])</f>
        <v>gunfire</v>
      </c>
      <c r="R3379" t="str" cm="1">
        <f t="array" ref="R3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0" spans="1:18" x14ac:dyDescent="0.35">
      <c r="A3380" t="s">
        <v>3884</v>
      </c>
      <c r="B3380" s="1">
        <v>41840</v>
      </c>
      <c r="C3380">
        <v>18</v>
      </c>
      <c r="D3380" t="str" cm="1">
        <f t="array" ref="D3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80" t="s">
        <v>16</v>
      </c>
      <c r="F3380" t="s">
        <v>37</v>
      </c>
      <c r="G3380" t="s">
        <v>38</v>
      </c>
      <c r="H3380" t="s">
        <v>39</v>
      </c>
      <c r="I3380" s="1">
        <v>41841</v>
      </c>
      <c r="J3380" t="s">
        <v>20</v>
      </c>
      <c r="K3380" t="s">
        <v>40</v>
      </c>
      <c r="L3380" t="s">
        <v>225</v>
      </c>
      <c r="M3380" t="s">
        <v>38</v>
      </c>
      <c r="N3380" t="s">
        <v>21</v>
      </c>
      <c r="O3380" t="s">
        <v>35</v>
      </c>
      <c r="P3380" t="s">
        <v>23</v>
      </c>
      <c r="Q3380" t="str">
        <f>IF(COUNTIF(Table2[type_of_injury],Table2[[#This Row],[type_of_injury]])&lt;40,"other",Table2[[#This Row],[type_of_injury]])</f>
        <v>gunfire</v>
      </c>
      <c r="R3380" t="str" cm="1">
        <f t="array" ref="R3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1" spans="1:18" x14ac:dyDescent="0.35">
      <c r="A3381" t="s">
        <v>3885</v>
      </c>
      <c r="B3381" s="1">
        <v>41840</v>
      </c>
      <c r="C3381">
        <v>19</v>
      </c>
      <c r="D3381" t="str" cm="1">
        <f t="array" ref="D3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81" t="s">
        <v>16</v>
      </c>
      <c r="F3381" t="s">
        <v>593</v>
      </c>
      <c r="G3381" t="s">
        <v>222</v>
      </c>
      <c r="H3381" t="s">
        <v>39</v>
      </c>
      <c r="I3381" s="1">
        <v>41840</v>
      </c>
      <c r="J3381" t="s">
        <v>71</v>
      </c>
      <c r="K3381" t="s">
        <v>40</v>
      </c>
      <c r="L3381" t="s">
        <v>593</v>
      </c>
      <c r="M3381" t="s">
        <v>222</v>
      </c>
      <c r="N3381" t="s">
        <v>21</v>
      </c>
      <c r="P3381" t="s">
        <v>23</v>
      </c>
      <c r="Q3381" t="str">
        <f>IF(COUNTIF(Table2[type_of_injury],Table2[[#This Row],[type_of_injury]])&lt;40,"other",Table2[[#This Row],[type_of_injury]])</f>
        <v>gunfire</v>
      </c>
      <c r="R3381" t="str" cm="1">
        <f t="array" ref="R3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2" spans="1:18" x14ac:dyDescent="0.35">
      <c r="A3382" t="s">
        <v>3886</v>
      </c>
      <c r="B3382" s="1">
        <v>41840</v>
      </c>
      <c r="C3382">
        <v>50</v>
      </c>
      <c r="D3382" t="str" cm="1">
        <f t="array" ref="D3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382" t="s">
        <v>16</v>
      </c>
      <c r="F3382" t="s">
        <v>37</v>
      </c>
      <c r="G3382" t="s">
        <v>38</v>
      </c>
      <c r="H3382" t="s">
        <v>39</v>
      </c>
      <c r="I3382" s="1">
        <v>41840</v>
      </c>
      <c r="J3382" t="s">
        <v>71</v>
      </c>
      <c r="K3382" t="s">
        <v>40</v>
      </c>
      <c r="L3382" t="s">
        <v>225</v>
      </c>
      <c r="M3382" t="s">
        <v>38</v>
      </c>
      <c r="N3382" t="s">
        <v>21</v>
      </c>
      <c r="P3382" t="s">
        <v>23</v>
      </c>
      <c r="Q3382" t="str">
        <f>IF(COUNTIF(Table2[type_of_injury],Table2[[#This Row],[type_of_injury]])&lt;40,"other",Table2[[#This Row],[type_of_injury]])</f>
        <v>gunfire</v>
      </c>
      <c r="R3382" t="str" cm="1">
        <f t="array" ref="R3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3" spans="1:18" x14ac:dyDescent="0.35">
      <c r="A3383" t="s">
        <v>3887</v>
      </c>
      <c r="B3383" s="1">
        <v>41840</v>
      </c>
      <c r="C3383">
        <v>19</v>
      </c>
      <c r="D3383" t="str" cm="1">
        <f t="array" ref="D3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83" t="s">
        <v>16</v>
      </c>
      <c r="F3383" t="s">
        <v>580</v>
      </c>
      <c r="G3383" t="s">
        <v>41</v>
      </c>
      <c r="H3383" t="s">
        <v>39</v>
      </c>
      <c r="I3383" s="1">
        <v>41840</v>
      </c>
      <c r="J3383" t="s">
        <v>20</v>
      </c>
      <c r="K3383" t="s">
        <v>40</v>
      </c>
      <c r="L3383" t="s">
        <v>215</v>
      </c>
      <c r="M3383" t="s">
        <v>41</v>
      </c>
      <c r="N3383" t="s">
        <v>21</v>
      </c>
      <c r="O3383" t="s">
        <v>35</v>
      </c>
      <c r="P3383" t="s">
        <v>23</v>
      </c>
      <c r="Q3383" t="str">
        <f>IF(COUNTIF(Table2[type_of_injury],Table2[[#This Row],[type_of_injury]])&lt;40,"other",Table2[[#This Row],[type_of_injury]])</f>
        <v>gunfire</v>
      </c>
      <c r="R3383" t="str" cm="1">
        <f t="array" ref="R3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4" spans="1:18" x14ac:dyDescent="0.35">
      <c r="A3384" t="s">
        <v>3888</v>
      </c>
      <c r="B3384" s="1">
        <v>41840</v>
      </c>
      <c r="C3384">
        <v>29</v>
      </c>
      <c r="D3384" t="str" cm="1">
        <f t="array" ref="D3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84" t="s">
        <v>16</v>
      </c>
      <c r="F3384" t="s">
        <v>737</v>
      </c>
      <c r="G3384" t="s">
        <v>218</v>
      </c>
      <c r="H3384" t="s">
        <v>39</v>
      </c>
      <c r="I3384" s="1">
        <v>41840</v>
      </c>
      <c r="J3384" t="s">
        <v>20</v>
      </c>
      <c r="K3384" t="s">
        <v>204</v>
      </c>
      <c r="L3384" t="s">
        <v>737</v>
      </c>
      <c r="M3384" t="s">
        <v>218</v>
      </c>
      <c r="N3384" t="s">
        <v>21</v>
      </c>
      <c r="P3384" t="s">
        <v>23</v>
      </c>
      <c r="Q3384" t="str">
        <f>IF(COUNTIF(Table2[type_of_injury],Table2[[#This Row],[type_of_injury]])&lt;40,"other",Table2[[#This Row],[type_of_injury]])</f>
        <v>gunfire</v>
      </c>
      <c r="R3384" t="str" cm="1">
        <f t="array" ref="R3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5" spans="1:18" x14ac:dyDescent="0.35">
      <c r="A3385" t="s">
        <v>3889</v>
      </c>
      <c r="B3385" s="1">
        <v>41840</v>
      </c>
      <c r="C3385">
        <v>39</v>
      </c>
      <c r="D3385" t="str" cm="1">
        <f t="array" ref="D3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85" t="s">
        <v>16</v>
      </c>
      <c r="F3385" t="s">
        <v>737</v>
      </c>
      <c r="G3385" t="s">
        <v>218</v>
      </c>
      <c r="H3385" t="s">
        <v>39</v>
      </c>
      <c r="I3385" s="1">
        <v>41840</v>
      </c>
      <c r="J3385" t="s">
        <v>71</v>
      </c>
      <c r="K3385" t="s">
        <v>40</v>
      </c>
      <c r="L3385" t="s">
        <v>737</v>
      </c>
      <c r="M3385" t="s">
        <v>218</v>
      </c>
      <c r="N3385" t="s">
        <v>21</v>
      </c>
      <c r="P3385" t="s">
        <v>23</v>
      </c>
      <c r="Q3385" t="str">
        <f>IF(COUNTIF(Table2[type_of_injury],Table2[[#This Row],[type_of_injury]])&lt;40,"other",Table2[[#This Row],[type_of_injury]])</f>
        <v>gunfire</v>
      </c>
      <c r="R3385" t="str" cm="1">
        <f t="array" ref="R3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6" spans="1:18" x14ac:dyDescent="0.35">
      <c r="A3386" t="s">
        <v>3890</v>
      </c>
      <c r="B3386" s="1">
        <v>41840</v>
      </c>
      <c r="C3386">
        <v>72</v>
      </c>
      <c r="D3386" t="str" cm="1">
        <f t="array" ref="D3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386" t="s">
        <v>16</v>
      </c>
      <c r="F3386" t="s">
        <v>737</v>
      </c>
      <c r="G3386" t="s">
        <v>218</v>
      </c>
      <c r="H3386" t="s">
        <v>39</v>
      </c>
      <c r="I3386" s="1">
        <v>41840</v>
      </c>
      <c r="J3386" t="s">
        <v>71</v>
      </c>
      <c r="K3386" t="s">
        <v>40</v>
      </c>
      <c r="L3386" t="s">
        <v>737</v>
      </c>
      <c r="M3386" t="s">
        <v>218</v>
      </c>
      <c r="N3386" t="s">
        <v>21</v>
      </c>
      <c r="P3386" t="s">
        <v>23</v>
      </c>
      <c r="Q3386" t="str">
        <f>IF(COUNTIF(Table2[type_of_injury],Table2[[#This Row],[type_of_injury]])&lt;40,"other",Table2[[#This Row],[type_of_injury]])</f>
        <v>gunfire</v>
      </c>
      <c r="R3386" t="str" cm="1">
        <f t="array" ref="R3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7" spans="1:18" x14ac:dyDescent="0.35">
      <c r="A3387" t="s">
        <v>3891</v>
      </c>
      <c r="B3387" s="1">
        <v>41840</v>
      </c>
      <c r="C3387">
        <v>12</v>
      </c>
      <c r="D3387" t="str" cm="1">
        <f t="array" ref="D3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87" t="s">
        <v>16</v>
      </c>
      <c r="F3387" t="s">
        <v>737</v>
      </c>
      <c r="G3387" t="s">
        <v>218</v>
      </c>
      <c r="H3387" t="s">
        <v>39</v>
      </c>
      <c r="I3387" s="1">
        <v>41840</v>
      </c>
      <c r="J3387" t="s">
        <v>20</v>
      </c>
      <c r="K3387" t="s">
        <v>40</v>
      </c>
      <c r="L3387" t="s">
        <v>737</v>
      </c>
      <c r="M3387" t="s">
        <v>218</v>
      </c>
      <c r="N3387" t="s">
        <v>21</v>
      </c>
      <c r="P3387" t="s">
        <v>23</v>
      </c>
      <c r="Q3387" t="str">
        <f>IF(COUNTIF(Table2[type_of_injury],Table2[[#This Row],[type_of_injury]])&lt;40,"other",Table2[[#This Row],[type_of_injury]])</f>
        <v>gunfire</v>
      </c>
      <c r="R3387" t="str" cm="1">
        <f t="array" ref="R3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8" spans="1:18" x14ac:dyDescent="0.35">
      <c r="A3388" t="s">
        <v>3892</v>
      </c>
      <c r="B3388" s="1">
        <v>41840</v>
      </c>
      <c r="C3388">
        <v>31</v>
      </c>
      <c r="D3388" t="str" cm="1">
        <f t="array" ref="D3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88" t="s">
        <v>16</v>
      </c>
      <c r="F3388" t="s">
        <v>737</v>
      </c>
      <c r="G3388" t="s">
        <v>218</v>
      </c>
      <c r="H3388" t="s">
        <v>39</v>
      </c>
      <c r="I3388" s="1">
        <v>41840</v>
      </c>
      <c r="J3388" t="s">
        <v>20</v>
      </c>
      <c r="K3388" t="s">
        <v>204</v>
      </c>
      <c r="L3388" t="s">
        <v>737</v>
      </c>
      <c r="M3388" t="s">
        <v>218</v>
      </c>
      <c r="N3388" t="s">
        <v>21</v>
      </c>
      <c r="P3388" t="s">
        <v>23</v>
      </c>
      <c r="Q3388" t="str">
        <f>IF(COUNTIF(Table2[type_of_injury],Table2[[#This Row],[type_of_injury]])&lt;40,"other",Table2[[#This Row],[type_of_injury]])</f>
        <v>gunfire</v>
      </c>
      <c r="R3388" t="str" cm="1">
        <f t="array" ref="R3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89" spans="1:18" x14ac:dyDescent="0.35">
      <c r="A3389" t="s">
        <v>3893</v>
      </c>
      <c r="B3389" s="1">
        <v>41840</v>
      </c>
      <c r="C3389">
        <v>43</v>
      </c>
      <c r="D3389" t="str" cm="1">
        <f t="array" ref="D3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389" t="s">
        <v>16</v>
      </c>
      <c r="F3389" t="s">
        <v>737</v>
      </c>
      <c r="G3389" t="s">
        <v>218</v>
      </c>
      <c r="H3389" t="s">
        <v>39</v>
      </c>
      <c r="I3389" s="1">
        <v>41840</v>
      </c>
      <c r="J3389" t="s">
        <v>20</v>
      </c>
      <c r="K3389" t="s">
        <v>40</v>
      </c>
      <c r="L3389" t="s">
        <v>737</v>
      </c>
      <c r="M3389" t="s">
        <v>218</v>
      </c>
      <c r="N3389" t="s">
        <v>21</v>
      </c>
      <c r="P3389" t="s">
        <v>23</v>
      </c>
      <c r="Q3389" t="str">
        <f>IF(COUNTIF(Table2[type_of_injury],Table2[[#This Row],[type_of_injury]])&lt;40,"other",Table2[[#This Row],[type_of_injury]])</f>
        <v>gunfire</v>
      </c>
      <c r="R3389" t="str" cm="1">
        <f t="array" ref="R3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0" spans="1:18" x14ac:dyDescent="0.35">
      <c r="A3390" t="s">
        <v>3894</v>
      </c>
      <c r="B3390" s="1">
        <v>41840</v>
      </c>
      <c r="C3390">
        <v>52</v>
      </c>
      <c r="D3390" t="str" cm="1">
        <f t="array" ref="D3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90" t="s">
        <v>16</v>
      </c>
      <c r="F3390" t="s">
        <v>737</v>
      </c>
      <c r="G3390" t="s">
        <v>218</v>
      </c>
      <c r="H3390" t="s">
        <v>39</v>
      </c>
      <c r="I3390" s="1">
        <v>41840</v>
      </c>
      <c r="J3390" t="s">
        <v>20</v>
      </c>
      <c r="K3390" t="s">
        <v>40</v>
      </c>
      <c r="L3390" t="s">
        <v>737</v>
      </c>
      <c r="M3390" t="s">
        <v>218</v>
      </c>
      <c r="N3390" t="s">
        <v>21</v>
      </c>
      <c r="P3390" t="s">
        <v>23</v>
      </c>
      <c r="Q3390" t="str">
        <f>IF(COUNTIF(Table2[type_of_injury],Table2[[#This Row],[type_of_injury]])&lt;40,"other",Table2[[#This Row],[type_of_injury]])</f>
        <v>gunfire</v>
      </c>
      <c r="R3390" t="str" cm="1">
        <f t="array" ref="R3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1" spans="1:18" x14ac:dyDescent="0.35">
      <c r="A3391" t="s">
        <v>3895</v>
      </c>
      <c r="B3391" s="1">
        <v>41840</v>
      </c>
      <c r="C3391">
        <v>18</v>
      </c>
      <c r="D3391" t="str" cm="1">
        <f t="array" ref="D3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91" t="s">
        <v>16</v>
      </c>
      <c r="F3391" t="s">
        <v>37</v>
      </c>
      <c r="G3391" t="s">
        <v>38</v>
      </c>
      <c r="H3391" t="s">
        <v>39</v>
      </c>
      <c r="I3391" s="1">
        <v>41840</v>
      </c>
      <c r="J3391" t="s">
        <v>20</v>
      </c>
      <c r="K3391" t="s">
        <v>40</v>
      </c>
      <c r="L3391" t="s">
        <v>225</v>
      </c>
      <c r="M3391" t="s">
        <v>38</v>
      </c>
      <c r="N3391" t="s">
        <v>21</v>
      </c>
      <c r="P3391" t="s">
        <v>23</v>
      </c>
      <c r="Q3391" t="str">
        <f>IF(COUNTIF(Table2[type_of_injury],Table2[[#This Row],[type_of_injury]])&lt;40,"other",Table2[[#This Row],[type_of_injury]])</f>
        <v>gunfire</v>
      </c>
      <c r="R3391" t="str" cm="1">
        <f t="array" ref="R3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2" spans="1:18" x14ac:dyDescent="0.35">
      <c r="A3392" t="s">
        <v>3896</v>
      </c>
      <c r="B3392" s="1">
        <v>41840</v>
      </c>
      <c r="C3392">
        <v>11</v>
      </c>
      <c r="D3392" t="str" cm="1">
        <f t="array" ref="D3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92" t="s">
        <v>16</v>
      </c>
      <c r="F3392" t="s">
        <v>37</v>
      </c>
      <c r="G3392" t="s">
        <v>38</v>
      </c>
      <c r="H3392" t="s">
        <v>39</v>
      </c>
      <c r="I3392" s="1">
        <v>41840</v>
      </c>
      <c r="J3392" t="s">
        <v>71</v>
      </c>
      <c r="K3392" t="s">
        <v>40</v>
      </c>
      <c r="L3392" t="s">
        <v>225</v>
      </c>
      <c r="M3392" t="s">
        <v>38</v>
      </c>
      <c r="N3392" t="s">
        <v>21</v>
      </c>
      <c r="P3392" t="s">
        <v>23</v>
      </c>
      <c r="Q3392" t="str">
        <f>IF(COUNTIF(Table2[type_of_injury],Table2[[#This Row],[type_of_injury]])&lt;40,"other",Table2[[#This Row],[type_of_injury]])</f>
        <v>gunfire</v>
      </c>
      <c r="R3392" t="str" cm="1">
        <f t="array" ref="R3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3" spans="1:18" x14ac:dyDescent="0.35">
      <c r="A3393" t="s">
        <v>3897</v>
      </c>
      <c r="B3393" s="1">
        <v>41840</v>
      </c>
      <c r="C3393">
        <v>53</v>
      </c>
      <c r="D3393" t="str" cm="1">
        <f t="array" ref="D3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393" t="s">
        <v>16</v>
      </c>
      <c r="F3393" t="s">
        <v>37</v>
      </c>
      <c r="G3393" t="s">
        <v>38</v>
      </c>
      <c r="H3393" t="s">
        <v>39</v>
      </c>
      <c r="I3393" s="1">
        <v>41840</v>
      </c>
      <c r="J3393" t="s">
        <v>20</v>
      </c>
      <c r="K3393" t="s">
        <v>40</v>
      </c>
      <c r="L3393" t="s">
        <v>225</v>
      </c>
      <c r="M3393" t="s">
        <v>38</v>
      </c>
      <c r="N3393" t="s">
        <v>21</v>
      </c>
      <c r="P3393" t="s">
        <v>23</v>
      </c>
      <c r="Q3393" t="str">
        <f>IF(COUNTIF(Table2[type_of_injury],Table2[[#This Row],[type_of_injury]])&lt;40,"other",Table2[[#This Row],[type_of_injury]])</f>
        <v>gunfire</v>
      </c>
      <c r="R3393" t="str" cm="1">
        <f t="array" ref="R3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4" spans="1:18" x14ac:dyDescent="0.35">
      <c r="A3394" t="s">
        <v>3898</v>
      </c>
      <c r="B3394" s="1">
        <v>41840</v>
      </c>
      <c r="C3394">
        <v>26</v>
      </c>
      <c r="D3394" t="str" cm="1">
        <f t="array" ref="D3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94" t="s">
        <v>16</v>
      </c>
      <c r="F3394" t="s">
        <v>37</v>
      </c>
      <c r="G3394" t="s">
        <v>38</v>
      </c>
      <c r="H3394" t="s">
        <v>39</v>
      </c>
      <c r="I3394" s="1">
        <v>41840</v>
      </c>
      <c r="J3394" t="s">
        <v>20</v>
      </c>
      <c r="K3394" t="s">
        <v>204</v>
      </c>
      <c r="L3394" t="s">
        <v>225</v>
      </c>
      <c r="M3394" t="s">
        <v>38</v>
      </c>
      <c r="N3394" t="s">
        <v>21</v>
      </c>
      <c r="O3394" t="s">
        <v>585</v>
      </c>
      <c r="P3394" t="s">
        <v>23</v>
      </c>
      <c r="Q3394" t="str">
        <f>IF(COUNTIF(Table2[type_of_injury],Table2[[#This Row],[type_of_injury]])&lt;40,"other",Table2[[#This Row],[type_of_injury]])</f>
        <v>gunfire</v>
      </c>
      <c r="R3394" t="str" cm="1">
        <f t="array" ref="R3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5" spans="1:18" x14ac:dyDescent="0.35">
      <c r="A3395" t="s">
        <v>3899</v>
      </c>
      <c r="B3395" s="1">
        <v>41840</v>
      </c>
      <c r="C3395">
        <v>1</v>
      </c>
      <c r="D3395" t="str" cm="1">
        <f t="array" ref="D3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395" t="s">
        <v>16</v>
      </c>
      <c r="F3395" t="s">
        <v>37</v>
      </c>
      <c r="G3395" t="s">
        <v>38</v>
      </c>
      <c r="H3395" t="s">
        <v>39</v>
      </c>
      <c r="I3395" s="1">
        <v>41840</v>
      </c>
      <c r="J3395" t="s">
        <v>71</v>
      </c>
      <c r="K3395" t="s">
        <v>40</v>
      </c>
      <c r="L3395" t="s">
        <v>225</v>
      </c>
      <c r="M3395" t="s">
        <v>38</v>
      </c>
      <c r="N3395" t="s">
        <v>21</v>
      </c>
      <c r="P3395" t="s">
        <v>23</v>
      </c>
      <c r="Q3395" t="str">
        <f>IF(COUNTIF(Table2[type_of_injury],Table2[[#This Row],[type_of_injury]])&lt;40,"other",Table2[[#This Row],[type_of_injury]])</f>
        <v>gunfire</v>
      </c>
      <c r="R3395" t="str" cm="1">
        <f t="array" ref="R3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6" spans="1:18" x14ac:dyDescent="0.35">
      <c r="A3396" t="s">
        <v>3900</v>
      </c>
      <c r="B3396" s="1">
        <v>41840</v>
      </c>
      <c r="C3396">
        <v>26</v>
      </c>
      <c r="D3396" t="str" cm="1">
        <f t="array" ref="D3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96" t="s">
        <v>16</v>
      </c>
      <c r="F3396" t="s">
        <v>37</v>
      </c>
      <c r="G3396" t="s">
        <v>38</v>
      </c>
      <c r="H3396" t="s">
        <v>39</v>
      </c>
      <c r="I3396" s="1">
        <v>41840</v>
      </c>
      <c r="J3396" t="s">
        <v>20</v>
      </c>
      <c r="K3396" t="s">
        <v>204</v>
      </c>
      <c r="L3396" t="s">
        <v>225</v>
      </c>
      <c r="M3396" t="s">
        <v>38</v>
      </c>
      <c r="N3396" t="s">
        <v>21</v>
      </c>
      <c r="P3396" t="s">
        <v>23</v>
      </c>
      <c r="Q3396" t="str">
        <f>IF(COUNTIF(Table2[type_of_injury],Table2[[#This Row],[type_of_injury]])&lt;40,"other",Table2[[#This Row],[type_of_injury]])</f>
        <v>gunfire</v>
      </c>
      <c r="R3396" t="str" cm="1">
        <f t="array" ref="R3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7" spans="1:18" x14ac:dyDescent="0.35">
      <c r="A3397" t="s">
        <v>3901</v>
      </c>
      <c r="B3397" s="1">
        <v>41840</v>
      </c>
      <c r="C3397">
        <v>32</v>
      </c>
      <c r="D3397" t="str" cm="1">
        <f t="array" ref="D3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397" t="s">
        <v>16</v>
      </c>
      <c r="F3397" t="s">
        <v>37</v>
      </c>
      <c r="G3397" t="s">
        <v>38</v>
      </c>
      <c r="H3397" t="s">
        <v>39</v>
      </c>
      <c r="I3397" s="1">
        <v>41840</v>
      </c>
      <c r="J3397" t="s">
        <v>20</v>
      </c>
      <c r="K3397" t="s">
        <v>204</v>
      </c>
      <c r="L3397" t="s">
        <v>225</v>
      </c>
      <c r="M3397" t="s">
        <v>38</v>
      </c>
      <c r="N3397" t="s">
        <v>21</v>
      </c>
      <c r="P3397" t="s">
        <v>23</v>
      </c>
      <c r="Q3397" t="str">
        <f>IF(COUNTIF(Table2[type_of_injury],Table2[[#This Row],[type_of_injury]])&lt;40,"other",Table2[[#This Row],[type_of_injury]])</f>
        <v>gunfire</v>
      </c>
      <c r="R3397" t="str" cm="1">
        <f t="array" ref="R3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8" spans="1:18" x14ac:dyDescent="0.35">
      <c r="A3398" t="s">
        <v>3902</v>
      </c>
      <c r="B3398" s="1">
        <v>41840</v>
      </c>
      <c r="C3398">
        <v>29</v>
      </c>
      <c r="D3398" t="str" cm="1">
        <f t="array" ref="D3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398" t="s">
        <v>16</v>
      </c>
      <c r="F3398" t="s">
        <v>37</v>
      </c>
      <c r="G3398" t="s">
        <v>38</v>
      </c>
      <c r="H3398" t="s">
        <v>39</v>
      </c>
      <c r="I3398" s="1">
        <v>41840</v>
      </c>
      <c r="J3398" t="s">
        <v>20</v>
      </c>
      <c r="K3398" t="s">
        <v>40</v>
      </c>
      <c r="L3398" t="s">
        <v>225</v>
      </c>
      <c r="M3398" t="s">
        <v>38</v>
      </c>
      <c r="N3398" t="s">
        <v>21</v>
      </c>
      <c r="P3398" t="s">
        <v>23</v>
      </c>
      <c r="Q3398" t="str">
        <f>IF(COUNTIF(Table2[type_of_injury],Table2[[#This Row],[type_of_injury]])&lt;40,"other",Table2[[#This Row],[type_of_injury]])</f>
        <v>gunfire</v>
      </c>
      <c r="R3398" t="str" cm="1">
        <f t="array" ref="R3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399" spans="1:18" x14ac:dyDescent="0.35">
      <c r="A3399" t="s">
        <v>3903</v>
      </c>
      <c r="B3399" s="1">
        <v>41840</v>
      </c>
      <c r="C3399">
        <v>19</v>
      </c>
      <c r="D3399" t="str" cm="1">
        <f t="array" ref="D3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399" t="s">
        <v>16</v>
      </c>
      <c r="F3399" t="s">
        <v>37</v>
      </c>
      <c r="G3399" t="s">
        <v>38</v>
      </c>
      <c r="H3399" t="s">
        <v>39</v>
      </c>
      <c r="I3399" s="1">
        <v>41840</v>
      </c>
      <c r="J3399" t="s">
        <v>20</v>
      </c>
      <c r="K3399" t="s">
        <v>204</v>
      </c>
      <c r="L3399" t="s">
        <v>225</v>
      </c>
      <c r="M3399" t="s">
        <v>38</v>
      </c>
      <c r="N3399" t="s">
        <v>21</v>
      </c>
      <c r="P3399" t="s">
        <v>23</v>
      </c>
      <c r="Q3399" t="str">
        <f>IF(COUNTIF(Table2[type_of_injury],Table2[[#This Row],[type_of_injury]])&lt;40,"other",Table2[[#This Row],[type_of_injury]])</f>
        <v>gunfire</v>
      </c>
      <c r="R3399" t="str" cm="1">
        <f t="array" ref="R3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0" spans="1:18" x14ac:dyDescent="0.35">
      <c r="A3400" t="s">
        <v>3904</v>
      </c>
      <c r="B3400" s="1">
        <v>41840</v>
      </c>
      <c r="C3400">
        <v>21</v>
      </c>
      <c r="D3400" t="str" cm="1">
        <f t="array" ref="D3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00" t="s">
        <v>16</v>
      </c>
      <c r="F3400" t="s">
        <v>37</v>
      </c>
      <c r="G3400" t="s">
        <v>38</v>
      </c>
      <c r="H3400" t="s">
        <v>39</v>
      </c>
      <c r="I3400" s="1">
        <v>41840</v>
      </c>
      <c r="J3400" t="s">
        <v>20</v>
      </c>
      <c r="K3400" t="s">
        <v>204</v>
      </c>
      <c r="L3400" t="s">
        <v>225</v>
      </c>
      <c r="M3400" t="s">
        <v>38</v>
      </c>
      <c r="N3400" t="s">
        <v>21</v>
      </c>
      <c r="P3400" t="s">
        <v>23</v>
      </c>
      <c r="Q3400" t="str">
        <f>IF(COUNTIF(Table2[type_of_injury],Table2[[#This Row],[type_of_injury]])&lt;40,"other",Table2[[#This Row],[type_of_injury]])</f>
        <v>gunfire</v>
      </c>
      <c r="R3400" t="str" cm="1">
        <f t="array" ref="R3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1" spans="1:18" x14ac:dyDescent="0.35">
      <c r="A3401" t="s">
        <v>3905</v>
      </c>
      <c r="B3401" s="1">
        <v>41840</v>
      </c>
      <c r="C3401">
        <v>25</v>
      </c>
      <c r="D3401" t="str" cm="1">
        <f t="array" ref="D3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01" t="s">
        <v>16</v>
      </c>
      <c r="F3401" t="s">
        <v>37</v>
      </c>
      <c r="G3401" t="s">
        <v>38</v>
      </c>
      <c r="H3401" t="s">
        <v>39</v>
      </c>
      <c r="I3401" s="1">
        <v>41840</v>
      </c>
      <c r="J3401" t="s">
        <v>20</v>
      </c>
      <c r="K3401" t="s">
        <v>40</v>
      </c>
      <c r="L3401" t="s">
        <v>225</v>
      </c>
      <c r="M3401" t="s">
        <v>38</v>
      </c>
      <c r="N3401" t="s">
        <v>21</v>
      </c>
      <c r="P3401" t="s">
        <v>23</v>
      </c>
      <c r="Q3401" t="str">
        <f>IF(COUNTIF(Table2[type_of_injury],Table2[[#This Row],[type_of_injury]])&lt;40,"other",Table2[[#This Row],[type_of_injury]])</f>
        <v>gunfire</v>
      </c>
      <c r="R3401" t="str" cm="1">
        <f t="array" ref="R3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2" spans="1:18" x14ac:dyDescent="0.35">
      <c r="A3402" t="s">
        <v>3906</v>
      </c>
      <c r="B3402" s="1">
        <v>41840</v>
      </c>
      <c r="C3402">
        <v>31</v>
      </c>
      <c r="D3402" t="str" cm="1">
        <f t="array" ref="D3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402" t="s">
        <v>16</v>
      </c>
      <c r="F3402" t="s">
        <v>37</v>
      </c>
      <c r="G3402" t="s">
        <v>38</v>
      </c>
      <c r="H3402" t="s">
        <v>39</v>
      </c>
      <c r="I3402" s="1">
        <v>41840</v>
      </c>
      <c r="J3402" t="s">
        <v>20</v>
      </c>
      <c r="K3402" t="s">
        <v>204</v>
      </c>
      <c r="L3402" t="s">
        <v>225</v>
      </c>
      <c r="M3402" t="s">
        <v>38</v>
      </c>
      <c r="N3402" t="s">
        <v>21</v>
      </c>
      <c r="P3402" t="s">
        <v>23</v>
      </c>
      <c r="Q3402" t="str">
        <f>IF(COUNTIF(Table2[type_of_injury],Table2[[#This Row],[type_of_injury]])&lt;40,"other",Table2[[#This Row],[type_of_injury]])</f>
        <v>gunfire</v>
      </c>
      <c r="R3402" t="str" cm="1">
        <f t="array" ref="R3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3" spans="1:18" x14ac:dyDescent="0.35">
      <c r="A3403" t="s">
        <v>3907</v>
      </c>
      <c r="B3403" s="1">
        <v>41840</v>
      </c>
      <c r="C3403">
        <v>19</v>
      </c>
      <c r="D3403" t="str" cm="1">
        <f t="array" ref="D3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03" t="s">
        <v>16</v>
      </c>
      <c r="F3403" t="s">
        <v>37</v>
      </c>
      <c r="G3403" t="s">
        <v>38</v>
      </c>
      <c r="H3403" t="s">
        <v>39</v>
      </c>
      <c r="I3403" s="1">
        <v>41840</v>
      </c>
      <c r="J3403" t="s">
        <v>20</v>
      </c>
      <c r="K3403" t="s">
        <v>40</v>
      </c>
      <c r="L3403" t="s">
        <v>225</v>
      </c>
      <c r="M3403" t="s">
        <v>38</v>
      </c>
      <c r="N3403" t="s">
        <v>21</v>
      </c>
      <c r="P3403" t="s">
        <v>23</v>
      </c>
      <c r="Q3403" t="str">
        <f>IF(COUNTIF(Table2[type_of_injury],Table2[[#This Row],[type_of_injury]])&lt;40,"other",Table2[[#This Row],[type_of_injury]])</f>
        <v>gunfire</v>
      </c>
      <c r="R3403" t="str" cm="1">
        <f t="array" ref="R3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4" spans="1:18" x14ac:dyDescent="0.35">
      <c r="A3404" t="s">
        <v>3908</v>
      </c>
      <c r="B3404" s="1">
        <v>41840</v>
      </c>
      <c r="C3404">
        <v>53</v>
      </c>
      <c r="D3404" t="str" cm="1">
        <f t="array" ref="D3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404" t="s">
        <v>16</v>
      </c>
      <c r="F3404" t="s">
        <v>37</v>
      </c>
      <c r="G3404" t="s">
        <v>38</v>
      </c>
      <c r="H3404" t="s">
        <v>39</v>
      </c>
      <c r="I3404" s="1">
        <v>41840</v>
      </c>
      <c r="J3404" t="s">
        <v>20</v>
      </c>
      <c r="K3404" t="s">
        <v>40</v>
      </c>
      <c r="L3404" t="s">
        <v>225</v>
      </c>
      <c r="M3404" t="s">
        <v>38</v>
      </c>
      <c r="N3404" t="s">
        <v>21</v>
      </c>
      <c r="P3404" t="s">
        <v>23</v>
      </c>
      <c r="Q3404" t="str">
        <f>IF(COUNTIF(Table2[type_of_injury],Table2[[#This Row],[type_of_injury]])&lt;40,"other",Table2[[#This Row],[type_of_injury]])</f>
        <v>gunfire</v>
      </c>
      <c r="R3404" t="str" cm="1">
        <f t="array" ref="R3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5" spans="1:18" x14ac:dyDescent="0.35">
      <c r="A3405" t="s">
        <v>3909</v>
      </c>
      <c r="B3405" s="1">
        <v>41840</v>
      </c>
      <c r="C3405">
        <v>25</v>
      </c>
      <c r="D3405" t="str" cm="1">
        <f t="array" ref="D3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05" t="s">
        <v>16</v>
      </c>
      <c r="F3405" t="s">
        <v>580</v>
      </c>
      <c r="G3405" t="s">
        <v>41</v>
      </c>
      <c r="H3405" t="s">
        <v>39</v>
      </c>
      <c r="I3405" s="1">
        <v>41840</v>
      </c>
      <c r="J3405" t="s">
        <v>20</v>
      </c>
      <c r="K3405" t="s">
        <v>40</v>
      </c>
      <c r="L3405" t="s">
        <v>1353</v>
      </c>
      <c r="M3405" t="s">
        <v>41</v>
      </c>
      <c r="N3405" t="s">
        <v>21</v>
      </c>
      <c r="O3405" t="s">
        <v>35</v>
      </c>
      <c r="P3405" t="s">
        <v>23</v>
      </c>
      <c r="Q3405" t="str">
        <f>IF(COUNTIF(Table2[type_of_injury],Table2[[#This Row],[type_of_injury]])&lt;40,"other",Table2[[#This Row],[type_of_injury]])</f>
        <v>gunfire</v>
      </c>
      <c r="R3405" t="str" cm="1">
        <f t="array" ref="R3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6" spans="1:18" x14ac:dyDescent="0.35">
      <c r="A3406" t="s">
        <v>3910</v>
      </c>
      <c r="B3406" s="1">
        <v>41840</v>
      </c>
      <c r="C3406">
        <v>23</v>
      </c>
      <c r="D3406" t="str" cm="1">
        <f t="array" ref="D3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06" t="s">
        <v>16</v>
      </c>
      <c r="F3406" t="s">
        <v>37</v>
      </c>
      <c r="G3406" t="s">
        <v>38</v>
      </c>
      <c r="H3406" t="s">
        <v>39</v>
      </c>
      <c r="I3406" s="1">
        <v>41840</v>
      </c>
      <c r="J3406" t="s">
        <v>20</v>
      </c>
      <c r="K3406" t="s">
        <v>204</v>
      </c>
      <c r="L3406" t="s">
        <v>225</v>
      </c>
      <c r="M3406" t="s">
        <v>38</v>
      </c>
      <c r="N3406" t="s">
        <v>21</v>
      </c>
      <c r="P3406" t="s">
        <v>23</v>
      </c>
      <c r="Q3406" t="str">
        <f>IF(COUNTIF(Table2[type_of_injury],Table2[[#This Row],[type_of_injury]])&lt;40,"other",Table2[[#This Row],[type_of_injury]])</f>
        <v>gunfire</v>
      </c>
      <c r="R3406" t="str" cm="1">
        <f t="array" ref="R3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7" spans="1:18" x14ac:dyDescent="0.35">
      <c r="A3407" t="s">
        <v>3911</v>
      </c>
      <c r="B3407" s="1">
        <v>41840</v>
      </c>
      <c r="C3407">
        <v>26</v>
      </c>
      <c r="D3407" t="str" cm="1">
        <f t="array" ref="D3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07" t="s">
        <v>16</v>
      </c>
      <c r="F3407" t="s">
        <v>221</v>
      </c>
      <c r="G3407" t="s">
        <v>222</v>
      </c>
      <c r="H3407" t="s">
        <v>39</v>
      </c>
      <c r="I3407" s="1">
        <v>41840</v>
      </c>
      <c r="J3407" t="s">
        <v>20</v>
      </c>
      <c r="K3407" t="s">
        <v>204</v>
      </c>
      <c r="L3407" t="s">
        <v>221</v>
      </c>
      <c r="M3407" t="s">
        <v>222</v>
      </c>
      <c r="N3407" t="s">
        <v>21</v>
      </c>
      <c r="P3407" t="s">
        <v>23</v>
      </c>
      <c r="Q3407" t="str">
        <f>IF(COUNTIF(Table2[type_of_injury],Table2[[#This Row],[type_of_injury]])&lt;40,"other",Table2[[#This Row],[type_of_injury]])</f>
        <v>gunfire</v>
      </c>
      <c r="R3407" t="str" cm="1">
        <f t="array" ref="R3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8" spans="1:18" x14ac:dyDescent="0.35">
      <c r="A3408" t="s">
        <v>3912</v>
      </c>
      <c r="B3408" s="1">
        <v>41840</v>
      </c>
      <c r="C3408">
        <v>27</v>
      </c>
      <c r="D3408" t="str" cm="1">
        <f t="array" ref="D3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08" t="s">
        <v>16</v>
      </c>
      <c r="F3408" t="s">
        <v>37</v>
      </c>
      <c r="G3408" t="s">
        <v>38</v>
      </c>
      <c r="H3408" t="s">
        <v>39</v>
      </c>
      <c r="I3408" s="1">
        <v>41840</v>
      </c>
      <c r="J3408" t="s">
        <v>71</v>
      </c>
      <c r="K3408" t="s">
        <v>40</v>
      </c>
      <c r="L3408" t="s">
        <v>225</v>
      </c>
      <c r="M3408" t="s">
        <v>38</v>
      </c>
      <c r="N3408" t="s">
        <v>21</v>
      </c>
      <c r="P3408" t="s">
        <v>23</v>
      </c>
      <c r="Q3408" t="str">
        <f>IF(COUNTIF(Table2[type_of_injury],Table2[[#This Row],[type_of_injury]])&lt;40,"other",Table2[[#This Row],[type_of_injury]])</f>
        <v>gunfire</v>
      </c>
      <c r="R3408" t="str" cm="1">
        <f t="array" ref="R3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09" spans="1:18" x14ac:dyDescent="0.35">
      <c r="A3409" t="s">
        <v>3913</v>
      </c>
      <c r="B3409" s="1">
        <v>41840</v>
      </c>
      <c r="C3409">
        <v>22</v>
      </c>
      <c r="D3409" t="str" cm="1">
        <f t="array" ref="D3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09" t="s">
        <v>16</v>
      </c>
      <c r="F3409" t="s">
        <v>221</v>
      </c>
      <c r="G3409" t="s">
        <v>222</v>
      </c>
      <c r="H3409" t="s">
        <v>39</v>
      </c>
      <c r="I3409" s="1">
        <v>41840</v>
      </c>
      <c r="J3409" t="s">
        <v>20</v>
      </c>
      <c r="K3409" t="s">
        <v>204</v>
      </c>
      <c r="L3409" t="s">
        <v>221</v>
      </c>
      <c r="M3409" t="s">
        <v>222</v>
      </c>
      <c r="N3409" t="s">
        <v>21</v>
      </c>
      <c r="P3409" t="s">
        <v>23</v>
      </c>
      <c r="Q3409" t="str">
        <f>IF(COUNTIF(Table2[type_of_injury],Table2[[#This Row],[type_of_injury]])&lt;40,"other",Table2[[#This Row],[type_of_injury]])</f>
        <v>gunfire</v>
      </c>
      <c r="R3409" t="str" cm="1">
        <f t="array" ref="R3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0" spans="1:18" x14ac:dyDescent="0.35">
      <c r="A3410" t="s">
        <v>3914</v>
      </c>
      <c r="B3410" s="1">
        <v>41840</v>
      </c>
      <c r="C3410">
        <v>2</v>
      </c>
      <c r="D3410" t="str" cm="1">
        <f t="array" ref="D3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10" t="s">
        <v>16</v>
      </c>
      <c r="F3410" t="s">
        <v>210</v>
      </c>
      <c r="G3410" t="s">
        <v>210</v>
      </c>
      <c r="H3410" t="s">
        <v>39</v>
      </c>
      <c r="I3410" s="1">
        <v>41840</v>
      </c>
      <c r="J3410" t="s">
        <v>20</v>
      </c>
      <c r="K3410" t="s">
        <v>40</v>
      </c>
      <c r="L3410" t="s">
        <v>210</v>
      </c>
      <c r="M3410" t="s">
        <v>210</v>
      </c>
      <c r="N3410" t="s">
        <v>21</v>
      </c>
      <c r="P3410" t="s">
        <v>23</v>
      </c>
      <c r="Q3410" t="str">
        <f>IF(COUNTIF(Table2[type_of_injury],Table2[[#This Row],[type_of_injury]])&lt;40,"other",Table2[[#This Row],[type_of_injury]])</f>
        <v>gunfire</v>
      </c>
      <c r="R3410" t="str" cm="1">
        <f t="array" ref="R3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1" spans="1:18" x14ac:dyDescent="0.35">
      <c r="A3411" t="s">
        <v>3915</v>
      </c>
      <c r="B3411" s="1">
        <v>41840</v>
      </c>
      <c r="C3411">
        <v>48</v>
      </c>
      <c r="D3411" t="str" cm="1">
        <f t="array" ref="D3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411" t="s">
        <v>16</v>
      </c>
      <c r="F3411" t="s">
        <v>210</v>
      </c>
      <c r="G3411" t="s">
        <v>210</v>
      </c>
      <c r="H3411" t="s">
        <v>39</v>
      </c>
      <c r="I3411" s="1">
        <v>41840</v>
      </c>
      <c r="J3411" t="s">
        <v>71</v>
      </c>
      <c r="K3411" t="s">
        <v>40</v>
      </c>
      <c r="L3411" t="s">
        <v>210</v>
      </c>
      <c r="M3411" t="s">
        <v>210</v>
      </c>
      <c r="N3411" t="s">
        <v>21</v>
      </c>
      <c r="P3411" t="s">
        <v>23</v>
      </c>
      <c r="Q3411" t="str">
        <f>IF(COUNTIF(Table2[type_of_injury],Table2[[#This Row],[type_of_injury]])&lt;40,"other",Table2[[#This Row],[type_of_injury]])</f>
        <v>gunfire</v>
      </c>
      <c r="R3411" t="str" cm="1">
        <f t="array" ref="R3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2" spans="1:18" x14ac:dyDescent="0.35">
      <c r="A3412" t="s">
        <v>3916</v>
      </c>
      <c r="B3412" s="1">
        <v>41840</v>
      </c>
      <c r="C3412">
        <v>3</v>
      </c>
      <c r="D3412" t="str" cm="1">
        <f t="array" ref="D3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12" t="s">
        <v>16</v>
      </c>
      <c r="F3412" t="s">
        <v>37</v>
      </c>
      <c r="G3412" t="s">
        <v>38</v>
      </c>
      <c r="H3412" t="s">
        <v>39</v>
      </c>
      <c r="I3412" s="1">
        <v>41840</v>
      </c>
      <c r="J3412" t="s">
        <v>71</v>
      </c>
      <c r="K3412" t="s">
        <v>40</v>
      </c>
      <c r="L3412" t="s">
        <v>225</v>
      </c>
      <c r="M3412" t="s">
        <v>38</v>
      </c>
      <c r="N3412" t="s">
        <v>21</v>
      </c>
      <c r="P3412" t="s">
        <v>23</v>
      </c>
      <c r="Q3412" t="str">
        <f>IF(COUNTIF(Table2[type_of_injury],Table2[[#This Row],[type_of_injury]])&lt;40,"other",Table2[[#This Row],[type_of_injury]])</f>
        <v>gunfire</v>
      </c>
      <c r="R3412" t="str" cm="1">
        <f t="array" ref="R3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3" spans="1:18" x14ac:dyDescent="0.35">
      <c r="A3413" t="s">
        <v>3917</v>
      </c>
      <c r="B3413" s="1">
        <v>41840</v>
      </c>
      <c r="C3413">
        <v>13</v>
      </c>
      <c r="D3413" t="str" cm="1">
        <f t="array" ref="D3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13" t="s">
        <v>16</v>
      </c>
      <c r="F3413" t="s">
        <v>37</v>
      </c>
      <c r="G3413" t="s">
        <v>38</v>
      </c>
      <c r="H3413" t="s">
        <v>39</v>
      </c>
      <c r="I3413" s="1">
        <v>41840</v>
      </c>
      <c r="J3413" t="s">
        <v>20</v>
      </c>
      <c r="K3413" t="s">
        <v>40</v>
      </c>
      <c r="L3413" t="s">
        <v>225</v>
      </c>
      <c r="M3413" t="s">
        <v>38</v>
      </c>
      <c r="N3413" t="s">
        <v>21</v>
      </c>
      <c r="P3413" t="s">
        <v>23</v>
      </c>
      <c r="Q3413" t="str">
        <f>IF(COUNTIF(Table2[type_of_injury],Table2[[#This Row],[type_of_injury]])&lt;40,"other",Table2[[#This Row],[type_of_injury]])</f>
        <v>gunfire</v>
      </c>
      <c r="R3413" t="str" cm="1">
        <f t="array" ref="R3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4" spans="1:18" x14ac:dyDescent="0.35">
      <c r="A3414" t="s">
        <v>3918</v>
      </c>
      <c r="B3414" s="1">
        <v>41840</v>
      </c>
      <c r="C3414">
        <v>9</v>
      </c>
      <c r="D3414" t="str" cm="1">
        <f t="array" ref="D3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14" t="s">
        <v>16</v>
      </c>
      <c r="F3414" t="s">
        <v>37</v>
      </c>
      <c r="G3414" t="s">
        <v>38</v>
      </c>
      <c r="H3414" t="s">
        <v>39</v>
      </c>
      <c r="I3414" s="1">
        <v>41840</v>
      </c>
      <c r="J3414" t="s">
        <v>71</v>
      </c>
      <c r="K3414" t="s">
        <v>40</v>
      </c>
      <c r="L3414" t="s">
        <v>225</v>
      </c>
      <c r="M3414" t="s">
        <v>38</v>
      </c>
      <c r="N3414" t="s">
        <v>21</v>
      </c>
      <c r="P3414" t="s">
        <v>23</v>
      </c>
      <c r="Q3414" t="str">
        <f>IF(COUNTIF(Table2[type_of_injury],Table2[[#This Row],[type_of_injury]])&lt;40,"other",Table2[[#This Row],[type_of_injury]])</f>
        <v>gunfire</v>
      </c>
      <c r="R3414" t="str" cm="1">
        <f t="array" ref="R3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5" spans="1:18" x14ac:dyDescent="0.35">
      <c r="A3415" t="s">
        <v>3919</v>
      </c>
      <c r="B3415" s="1">
        <v>41840</v>
      </c>
      <c r="C3415">
        <v>1</v>
      </c>
      <c r="D3415" t="str" cm="1">
        <f t="array" ref="D3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15" t="s">
        <v>16</v>
      </c>
      <c r="F3415" t="s">
        <v>37</v>
      </c>
      <c r="G3415" t="s">
        <v>38</v>
      </c>
      <c r="H3415" t="s">
        <v>39</v>
      </c>
      <c r="I3415" s="1">
        <v>41840</v>
      </c>
      <c r="J3415" t="s">
        <v>20</v>
      </c>
      <c r="K3415" t="s">
        <v>40</v>
      </c>
      <c r="L3415" t="s">
        <v>225</v>
      </c>
      <c r="M3415" t="s">
        <v>38</v>
      </c>
      <c r="N3415" t="s">
        <v>21</v>
      </c>
      <c r="P3415" t="s">
        <v>23</v>
      </c>
      <c r="Q3415" t="str">
        <f>IF(COUNTIF(Table2[type_of_injury],Table2[[#This Row],[type_of_injury]])&lt;40,"other",Table2[[#This Row],[type_of_injury]])</f>
        <v>gunfire</v>
      </c>
      <c r="R3415" t="str" cm="1">
        <f t="array" ref="R3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6" spans="1:18" x14ac:dyDescent="0.35">
      <c r="A3416" t="s">
        <v>3920</v>
      </c>
      <c r="B3416" s="1">
        <v>41840</v>
      </c>
      <c r="C3416">
        <v>2</v>
      </c>
      <c r="D3416" t="str" cm="1">
        <f t="array" ref="D3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16" t="s">
        <v>16</v>
      </c>
      <c r="F3416" t="s">
        <v>37</v>
      </c>
      <c r="G3416" t="s">
        <v>38</v>
      </c>
      <c r="H3416" t="s">
        <v>39</v>
      </c>
      <c r="I3416" s="1">
        <v>41840</v>
      </c>
      <c r="J3416" t="s">
        <v>20</v>
      </c>
      <c r="K3416" t="s">
        <v>40</v>
      </c>
      <c r="L3416" t="s">
        <v>225</v>
      </c>
      <c r="M3416" t="s">
        <v>38</v>
      </c>
      <c r="N3416" t="s">
        <v>21</v>
      </c>
      <c r="P3416" t="s">
        <v>23</v>
      </c>
      <c r="Q3416" t="str">
        <f>IF(COUNTIF(Table2[type_of_injury],Table2[[#This Row],[type_of_injury]])&lt;40,"other",Table2[[#This Row],[type_of_injury]])</f>
        <v>gunfire</v>
      </c>
      <c r="R3416" t="str" cm="1">
        <f t="array" ref="R3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7" spans="1:18" x14ac:dyDescent="0.35">
      <c r="A3417" t="s">
        <v>3921</v>
      </c>
      <c r="B3417" s="1">
        <v>41840</v>
      </c>
      <c r="C3417">
        <v>29</v>
      </c>
      <c r="D3417" t="str" cm="1">
        <f t="array" ref="D3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17" t="s">
        <v>16</v>
      </c>
      <c r="F3417" t="s">
        <v>37</v>
      </c>
      <c r="G3417" t="s">
        <v>38</v>
      </c>
      <c r="H3417" t="s">
        <v>39</v>
      </c>
      <c r="I3417" s="1">
        <v>41840</v>
      </c>
      <c r="J3417" t="s">
        <v>20</v>
      </c>
      <c r="K3417" t="s">
        <v>40</v>
      </c>
      <c r="L3417" t="s">
        <v>225</v>
      </c>
      <c r="M3417" t="s">
        <v>38</v>
      </c>
      <c r="N3417" t="s">
        <v>21</v>
      </c>
      <c r="P3417" t="s">
        <v>23</v>
      </c>
      <c r="Q3417" t="str">
        <f>IF(COUNTIF(Table2[type_of_injury],Table2[[#This Row],[type_of_injury]])&lt;40,"other",Table2[[#This Row],[type_of_injury]])</f>
        <v>gunfire</v>
      </c>
      <c r="R3417" t="str" cm="1">
        <f t="array" ref="R3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8" spans="1:18" x14ac:dyDescent="0.35">
      <c r="A3418" t="s">
        <v>3922</v>
      </c>
      <c r="B3418" s="1">
        <v>41840</v>
      </c>
      <c r="C3418">
        <v>62</v>
      </c>
      <c r="D3418" t="str" cm="1">
        <f t="array" ref="D3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418" t="s">
        <v>16</v>
      </c>
      <c r="F3418" t="s">
        <v>37</v>
      </c>
      <c r="G3418" t="s">
        <v>38</v>
      </c>
      <c r="H3418" t="s">
        <v>39</v>
      </c>
      <c r="I3418" s="1">
        <v>41840</v>
      </c>
      <c r="J3418" t="s">
        <v>71</v>
      </c>
      <c r="K3418" t="s">
        <v>40</v>
      </c>
      <c r="L3418" t="s">
        <v>225</v>
      </c>
      <c r="M3418" t="s">
        <v>38</v>
      </c>
      <c r="N3418" t="s">
        <v>21</v>
      </c>
      <c r="P3418" t="s">
        <v>23</v>
      </c>
      <c r="Q3418" t="str">
        <f>IF(COUNTIF(Table2[type_of_injury],Table2[[#This Row],[type_of_injury]])&lt;40,"other",Table2[[#This Row],[type_of_injury]])</f>
        <v>gunfire</v>
      </c>
      <c r="R3418" t="str" cm="1">
        <f t="array" ref="R3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19" spans="1:18" x14ac:dyDescent="0.35">
      <c r="A3419" t="s">
        <v>3923</v>
      </c>
      <c r="B3419" s="1">
        <v>41840</v>
      </c>
      <c r="C3419">
        <v>3</v>
      </c>
      <c r="D3419" t="str" cm="1">
        <f t="array" ref="D3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19" t="s">
        <v>16</v>
      </c>
      <c r="F3419" t="s">
        <v>37</v>
      </c>
      <c r="G3419" t="s">
        <v>38</v>
      </c>
      <c r="H3419" t="s">
        <v>39</v>
      </c>
      <c r="I3419" s="1">
        <v>41840</v>
      </c>
      <c r="J3419" t="s">
        <v>20</v>
      </c>
      <c r="K3419" t="s">
        <v>40</v>
      </c>
      <c r="L3419" t="s">
        <v>225</v>
      </c>
      <c r="M3419" t="s">
        <v>38</v>
      </c>
      <c r="N3419" t="s">
        <v>21</v>
      </c>
      <c r="P3419" t="s">
        <v>23</v>
      </c>
      <c r="Q3419" t="str">
        <f>IF(COUNTIF(Table2[type_of_injury],Table2[[#This Row],[type_of_injury]])&lt;40,"other",Table2[[#This Row],[type_of_injury]])</f>
        <v>gunfire</v>
      </c>
      <c r="R3419" t="str" cm="1">
        <f t="array" ref="R3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0" spans="1:18" x14ac:dyDescent="0.35">
      <c r="A3420" t="s">
        <v>3924</v>
      </c>
      <c r="B3420" s="1">
        <v>41840</v>
      </c>
      <c r="C3420">
        <v>21</v>
      </c>
      <c r="D3420" t="str" cm="1">
        <f t="array" ref="D3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20" t="s">
        <v>16</v>
      </c>
      <c r="F3420" t="s">
        <v>737</v>
      </c>
      <c r="G3420" t="s">
        <v>218</v>
      </c>
      <c r="H3420" t="s">
        <v>39</v>
      </c>
      <c r="I3420" s="1">
        <v>41840</v>
      </c>
      <c r="J3420" t="s">
        <v>20</v>
      </c>
      <c r="K3420" t="s">
        <v>204</v>
      </c>
      <c r="L3420" t="s">
        <v>737</v>
      </c>
      <c r="M3420" t="s">
        <v>218</v>
      </c>
      <c r="N3420" t="s">
        <v>21</v>
      </c>
      <c r="O3420" t="s">
        <v>585</v>
      </c>
      <c r="P3420" t="s">
        <v>23</v>
      </c>
      <c r="Q3420" t="str">
        <f>IF(COUNTIF(Table2[type_of_injury],Table2[[#This Row],[type_of_injury]])&lt;40,"other",Table2[[#This Row],[type_of_injury]])</f>
        <v>gunfire</v>
      </c>
      <c r="R3420" t="str" cm="1">
        <f t="array" ref="R3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1" spans="1:18" x14ac:dyDescent="0.35">
      <c r="A3421" t="s">
        <v>3925</v>
      </c>
      <c r="B3421" s="1">
        <v>41840</v>
      </c>
      <c r="C3421">
        <v>29</v>
      </c>
      <c r="D3421" t="str" cm="1">
        <f t="array" ref="D3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21" t="s">
        <v>16</v>
      </c>
      <c r="F3421" t="s">
        <v>37</v>
      </c>
      <c r="G3421" t="s">
        <v>38</v>
      </c>
      <c r="H3421" t="s">
        <v>39</v>
      </c>
      <c r="I3421" s="1">
        <v>41840</v>
      </c>
      <c r="J3421" t="s">
        <v>71</v>
      </c>
      <c r="K3421" t="s">
        <v>40</v>
      </c>
      <c r="L3421" t="s">
        <v>225</v>
      </c>
      <c r="M3421" t="s">
        <v>38</v>
      </c>
      <c r="N3421" t="s">
        <v>21</v>
      </c>
      <c r="P3421" t="s">
        <v>23</v>
      </c>
      <c r="Q3421" t="str">
        <f>IF(COUNTIF(Table2[type_of_injury],Table2[[#This Row],[type_of_injury]])&lt;40,"other",Table2[[#This Row],[type_of_injury]])</f>
        <v>gunfire</v>
      </c>
      <c r="R3421" t="str" cm="1">
        <f t="array" ref="R3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2" spans="1:18" x14ac:dyDescent="0.35">
      <c r="A3422" t="s">
        <v>3926</v>
      </c>
      <c r="B3422" s="1">
        <v>41840</v>
      </c>
      <c r="C3422">
        <v>5</v>
      </c>
      <c r="D3422" t="str" cm="1">
        <f t="array" ref="D3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22" t="s">
        <v>16</v>
      </c>
      <c r="F3422" t="s">
        <v>37</v>
      </c>
      <c r="G3422" t="s">
        <v>38</v>
      </c>
      <c r="H3422" t="s">
        <v>39</v>
      </c>
      <c r="I3422" s="1">
        <v>41840</v>
      </c>
      <c r="J3422" t="s">
        <v>20</v>
      </c>
      <c r="K3422" t="s">
        <v>40</v>
      </c>
      <c r="L3422" t="s">
        <v>225</v>
      </c>
      <c r="M3422" t="s">
        <v>38</v>
      </c>
      <c r="N3422" t="s">
        <v>21</v>
      </c>
      <c r="P3422" t="s">
        <v>23</v>
      </c>
      <c r="Q3422" t="str">
        <f>IF(COUNTIF(Table2[type_of_injury],Table2[[#This Row],[type_of_injury]])&lt;40,"other",Table2[[#This Row],[type_of_injury]])</f>
        <v>gunfire</v>
      </c>
      <c r="R3422" t="str" cm="1">
        <f t="array" ref="R3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3" spans="1:18" x14ac:dyDescent="0.35">
      <c r="A3423" t="s">
        <v>3927</v>
      </c>
      <c r="B3423" s="1">
        <v>41840</v>
      </c>
      <c r="C3423">
        <v>25</v>
      </c>
      <c r="D3423" t="str" cm="1">
        <f t="array" ref="D3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23" t="s">
        <v>16</v>
      </c>
      <c r="F3423" t="s">
        <v>580</v>
      </c>
      <c r="G3423" t="s">
        <v>41</v>
      </c>
      <c r="H3423" t="s">
        <v>39</v>
      </c>
      <c r="I3423" s="1">
        <v>41840</v>
      </c>
      <c r="J3423" t="s">
        <v>20</v>
      </c>
      <c r="K3423" t="s">
        <v>204</v>
      </c>
      <c r="L3423" t="s">
        <v>1353</v>
      </c>
      <c r="M3423" t="s">
        <v>41</v>
      </c>
      <c r="N3423" t="s">
        <v>21</v>
      </c>
      <c r="O3423" t="s">
        <v>35</v>
      </c>
      <c r="P3423" t="s">
        <v>23</v>
      </c>
      <c r="Q3423" t="str">
        <f>IF(COUNTIF(Table2[type_of_injury],Table2[[#This Row],[type_of_injury]])&lt;40,"other",Table2[[#This Row],[type_of_injury]])</f>
        <v>gunfire</v>
      </c>
      <c r="R3423" t="str" cm="1">
        <f t="array" ref="R3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4" spans="1:18" x14ac:dyDescent="0.35">
      <c r="A3424" t="s">
        <v>3928</v>
      </c>
      <c r="B3424" s="1">
        <v>41840</v>
      </c>
      <c r="C3424">
        <v>10</v>
      </c>
      <c r="D3424" t="str" cm="1">
        <f t="array" ref="D3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24" t="s">
        <v>16</v>
      </c>
      <c r="F3424" t="s">
        <v>37</v>
      </c>
      <c r="G3424" t="s">
        <v>38</v>
      </c>
      <c r="H3424" t="s">
        <v>39</v>
      </c>
      <c r="I3424" s="1">
        <v>41841</v>
      </c>
      <c r="J3424" t="s">
        <v>20</v>
      </c>
      <c r="K3424" t="s">
        <v>40</v>
      </c>
      <c r="L3424" t="s">
        <v>225</v>
      </c>
      <c r="M3424" t="s">
        <v>38</v>
      </c>
      <c r="N3424" t="s">
        <v>21</v>
      </c>
      <c r="O3424" t="s">
        <v>585</v>
      </c>
      <c r="P3424" t="s">
        <v>23</v>
      </c>
      <c r="Q3424" t="str">
        <f>IF(COUNTIF(Table2[type_of_injury],Table2[[#This Row],[type_of_injury]])&lt;40,"other",Table2[[#This Row],[type_of_injury]])</f>
        <v>gunfire</v>
      </c>
      <c r="R3424" t="str" cm="1">
        <f t="array" ref="R3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5" spans="1:18" x14ac:dyDescent="0.35">
      <c r="A3425" t="s">
        <v>3929</v>
      </c>
      <c r="B3425" s="1">
        <v>41840</v>
      </c>
      <c r="C3425">
        <v>13</v>
      </c>
      <c r="D3425" t="str" cm="1">
        <f t="array" ref="D3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25" t="s">
        <v>16</v>
      </c>
      <c r="F3425" t="s">
        <v>37</v>
      </c>
      <c r="G3425" t="s">
        <v>38</v>
      </c>
      <c r="H3425" t="s">
        <v>39</v>
      </c>
      <c r="I3425" s="1">
        <v>41840</v>
      </c>
      <c r="J3425" t="s">
        <v>71</v>
      </c>
      <c r="K3425" t="s">
        <v>40</v>
      </c>
      <c r="L3425" t="s">
        <v>225</v>
      </c>
      <c r="M3425" t="s">
        <v>38</v>
      </c>
      <c r="N3425" t="s">
        <v>21</v>
      </c>
      <c r="O3425" t="s">
        <v>585</v>
      </c>
      <c r="P3425" t="s">
        <v>23</v>
      </c>
      <c r="Q3425" t="str">
        <f>IF(COUNTIF(Table2[type_of_injury],Table2[[#This Row],[type_of_injury]])&lt;40,"other",Table2[[#This Row],[type_of_injury]])</f>
        <v>gunfire</v>
      </c>
      <c r="R3425" t="str" cm="1">
        <f t="array" ref="R3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6" spans="1:18" x14ac:dyDescent="0.35">
      <c r="A3426" t="s">
        <v>3930</v>
      </c>
      <c r="B3426" s="1">
        <v>41840</v>
      </c>
      <c r="C3426">
        <v>36</v>
      </c>
      <c r="D3426" t="str" cm="1">
        <f t="array" ref="D3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426" t="s">
        <v>16</v>
      </c>
      <c r="F3426" t="s">
        <v>37</v>
      </c>
      <c r="G3426" t="s">
        <v>38</v>
      </c>
      <c r="H3426" t="s">
        <v>39</v>
      </c>
      <c r="I3426" s="1">
        <v>41840</v>
      </c>
      <c r="J3426" t="s">
        <v>71</v>
      </c>
      <c r="K3426" t="s">
        <v>40</v>
      </c>
      <c r="L3426" t="s">
        <v>225</v>
      </c>
      <c r="M3426" t="s">
        <v>38</v>
      </c>
      <c r="N3426" t="s">
        <v>21</v>
      </c>
      <c r="O3426" t="s">
        <v>585</v>
      </c>
      <c r="P3426" t="s">
        <v>23</v>
      </c>
      <c r="Q3426" t="str">
        <f>IF(COUNTIF(Table2[type_of_injury],Table2[[#This Row],[type_of_injury]])&lt;40,"other",Table2[[#This Row],[type_of_injury]])</f>
        <v>gunfire</v>
      </c>
      <c r="R3426" t="str" cm="1">
        <f t="array" ref="R3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7" spans="1:18" x14ac:dyDescent="0.35">
      <c r="A3427" t="s">
        <v>3931</v>
      </c>
      <c r="B3427" s="1">
        <v>41840</v>
      </c>
      <c r="C3427">
        <v>22</v>
      </c>
      <c r="D3427" t="str" cm="1">
        <f t="array" ref="D3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27" t="s">
        <v>16</v>
      </c>
      <c r="F3427" t="s">
        <v>37</v>
      </c>
      <c r="G3427" t="s">
        <v>38</v>
      </c>
      <c r="H3427" t="s">
        <v>39</v>
      </c>
      <c r="I3427" s="1">
        <v>41840</v>
      </c>
      <c r="J3427" t="s">
        <v>20</v>
      </c>
      <c r="K3427" t="s">
        <v>40</v>
      </c>
      <c r="L3427" t="s">
        <v>225</v>
      </c>
      <c r="M3427" t="s">
        <v>38</v>
      </c>
      <c r="N3427" t="s">
        <v>21</v>
      </c>
      <c r="P3427" t="s">
        <v>23</v>
      </c>
      <c r="Q3427" t="str">
        <f>IF(COUNTIF(Table2[type_of_injury],Table2[[#This Row],[type_of_injury]])&lt;40,"other",Table2[[#This Row],[type_of_injury]])</f>
        <v>gunfire</v>
      </c>
      <c r="R3427" t="str" cm="1">
        <f t="array" ref="R3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8" spans="1:18" x14ac:dyDescent="0.35">
      <c r="A3428" t="s">
        <v>3932</v>
      </c>
      <c r="B3428" s="1">
        <v>41840</v>
      </c>
      <c r="C3428">
        <v>11</v>
      </c>
      <c r="D3428" t="str" cm="1">
        <f t="array" ref="D3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28" t="s">
        <v>16</v>
      </c>
      <c r="F3428" t="s">
        <v>37</v>
      </c>
      <c r="G3428" t="s">
        <v>38</v>
      </c>
      <c r="H3428" t="s">
        <v>39</v>
      </c>
      <c r="I3428" s="1">
        <v>41856</v>
      </c>
      <c r="J3428" t="s">
        <v>20</v>
      </c>
      <c r="K3428" t="s">
        <v>40</v>
      </c>
      <c r="L3428" t="s">
        <v>225</v>
      </c>
      <c r="M3428" t="s">
        <v>38</v>
      </c>
      <c r="N3428" t="s">
        <v>21</v>
      </c>
      <c r="P3428" t="s">
        <v>23</v>
      </c>
      <c r="Q3428" t="str">
        <f>IF(COUNTIF(Table2[type_of_injury],Table2[[#This Row],[type_of_injury]])&lt;40,"other",Table2[[#This Row],[type_of_injury]])</f>
        <v>gunfire</v>
      </c>
      <c r="R3428" t="str" cm="1">
        <f t="array" ref="R3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29" spans="1:18" x14ac:dyDescent="0.35">
      <c r="A3429" t="s">
        <v>3933</v>
      </c>
      <c r="B3429" s="1">
        <v>41840</v>
      </c>
      <c r="C3429">
        <v>38</v>
      </c>
      <c r="D3429" t="str" cm="1">
        <f t="array" ref="D3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429" t="s">
        <v>16</v>
      </c>
      <c r="F3429" t="s">
        <v>37</v>
      </c>
      <c r="G3429" t="s">
        <v>38</v>
      </c>
      <c r="H3429" t="s">
        <v>39</v>
      </c>
      <c r="I3429" s="1">
        <v>41840</v>
      </c>
      <c r="J3429" t="s">
        <v>20</v>
      </c>
      <c r="K3429" t="s">
        <v>40</v>
      </c>
      <c r="L3429" t="s">
        <v>225</v>
      </c>
      <c r="M3429" t="s">
        <v>38</v>
      </c>
      <c r="N3429" t="s">
        <v>21</v>
      </c>
      <c r="P3429" t="s">
        <v>23</v>
      </c>
      <c r="Q3429" t="str">
        <f>IF(COUNTIF(Table2[type_of_injury],Table2[[#This Row],[type_of_injury]])&lt;40,"other",Table2[[#This Row],[type_of_injury]])</f>
        <v>gunfire</v>
      </c>
      <c r="R3429" t="str" cm="1">
        <f t="array" ref="R3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0" spans="1:18" x14ac:dyDescent="0.35">
      <c r="A3430" t="s">
        <v>3934</v>
      </c>
      <c r="B3430" s="1">
        <v>41840</v>
      </c>
      <c r="C3430">
        <v>2</v>
      </c>
      <c r="D3430" t="str" cm="1">
        <f t="array" ref="D3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30" t="s">
        <v>16</v>
      </c>
      <c r="F3430" t="s">
        <v>37</v>
      </c>
      <c r="G3430" t="s">
        <v>38</v>
      </c>
      <c r="H3430" t="s">
        <v>39</v>
      </c>
      <c r="I3430" s="1">
        <v>41840</v>
      </c>
      <c r="J3430" t="s">
        <v>71</v>
      </c>
      <c r="K3430" t="s">
        <v>40</v>
      </c>
      <c r="L3430" t="s">
        <v>225</v>
      </c>
      <c r="M3430" t="s">
        <v>38</v>
      </c>
      <c r="N3430" t="s">
        <v>21</v>
      </c>
      <c r="P3430" t="s">
        <v>23</v>
      </c>
      <c r="Q3430" t="str">
        <f>IF(COUNTIF(Table2[type_of_injury],Table2[[#This Row],[type_of_injury]])&lt;40,"other",Table2[[#This Row],[type_of_injury]])</f>
        <v>gunfire</v>
      </c>
      <c r="R3430" t="str" cm="1">
        <f t="array" ref="R3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1" spans="1:18" x14ac:dyDescent="0.35">
      <c r="A3431" t="s">
        <v>3935</v>
      </c>
      <c r="B3431" s="1">
        <v>41840</v>
      </c>
      <c r="C3431">
        <v>35</v>
      </c>
      <c r="D3431" t="str" cm="1">
        <f t="array" ref="D3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431" t="s">
        <v>16</v>
      </c>
      <c r="F3431" t="s">
        <v>37</v>
      </c>
      <c r="G3431" t="s">
        <v>38</v>
      </c>
      <c r="H3431" t="s">
        <v>39</v>
      </c>
      <c r="I3431" s="1">
        <v>41840</v>
      </c>
      <c r="J3431" t="s">
        <v>20</v>
      </c>
      <c r="K3431" t="s">
        <v>204</v>
      </c>
      <c r="L3431" t="s">
        <v>225</v>
      </c>
      <c r="M3431" t="s">
        <v>38</v>
      </c>
      <c r="N3431" t="s">
        <v>21</v>
      </c>
      <c r="P3431" t="s">
        <v>23</v>
      </c>
      <c r="Q3431" t="str">
        <f>IF(COUNTIF(Table2[type_of_injury],Table2[[#This Row],[type_of_injury]])&lt;40,"other",Table2[[#This Row],[type_of_injury]])</f>
        <v>gunfire</v>
      </c>
      <c r="R3431" t="str" cm="1">
        <f t="array" ref="R3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2" spans="1:18" x14ac:dyDescent="0.35">
      <c r="A3432" t="s">
        <v>3936</v>
      </c>
      <c r="B3432" s="1">
        <v>41840</v>
      </c>
      <c r="C3432">
        <v>25</v>
      </c>
      <c r="D3432" t="str" cm="1">
        <f t="array" ref="D3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32" t="s">
        <v>16</v>
      </c>
      <c r="F3432" t="s">
        <v>37</v>
      </c>
      <c r="G3432" t="s">
        <v>38</v>
      </c>
      <c r="H3432" t="s">
        <v>39</v>
      </c>
      <c r="I3432" s="1">
        <v>41840</v>
      </c>
      <c r="J3432" t="s">
        <v>20</v>
      </c>
      <c r="K3432" t="s">
        <v>204</v>
      </c>
      <c r="L3432" t="s">
        <v>225</v>
      </c>
      <c r="M3432" t="s">
        <v>38</v>
      </c>
      <c r="N3432" t="s">
        <v>21</v>
      </c>
      <c r="P3432" t="s">
        <v>23</v>
      </c>
      <c r="Q3432" t="str">
        <f>IF(COUNTIF(Table2[type_of_injury],Table2[[#This Row],[type_of_injury]])&lt;40,"other",Table2[[#This Row],[type_of_injury]])</f>
        <v>gunfire</v>
      </c>
      <c r="R3432" t="str" cm="1">
        <f t="array" ref="R3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3" spans="1:18" x14ac:dyDescent="0.35">
      <c r="A3433" t="s">
        <v>3937</v>
      </c>
      <c r="B3433" s="1">
        <v>41840</v>
      </c>
      <c r="C3433">
        <v>36</v>
      </c>
      <c r="D3433" t="str" cm="1">
        <f t="array" ref="D3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433" t="s">
        <v>16</v>
      </c>
      <c r="F3433" t="s">
        <v>582</v>
      </c>
      <c r="G3433" t="s">
        <v>222</v>
      </c>
      <c r="H3433" t="s">
        <v>39</v>
      </c>
      <c r="I3433" s="1">
        <v>41840</v>
      </c>
      <c r="J3433" t="s">
        <v>20</v>
      </c>
      <c r="K3433" t="s">
        <v>204</v>
      </c>
      <c r="L3433" t="s">
        <v>221</v>
      </c>
      <c r="M3433" t="s">
        <v>222</v>
      </c>
      <c r="N3433" t="s">
        <v>21</v>
      </c>
      <c r="P3433" t="s">
        <v>23</v>
      </c>
      <c r="Q3433" t="str">
        <f>IF(COUNTIF(Table2[type_of_injury],Table2[[#This Row],[type_of_injury]])&lt;40,"other",Table2[[#This Row],[type_of_injury]])</f>
        <v>gunfire</v>
      </c>
      <c r="R3433" t="str" cm="1">
        <f t="array" ref="R3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4" spans="1:18" x14ac:dyDescent="0.35">
      <c r="A3434" t="s">
        <v>3938</v>
      </c>
      <c r="B3434" s="1">
        <v>41840</v>
      </c>
      <c r="C3434">
        <v>6</v>
      </c>
      <c r="D3434" t="str" cm="1">
        <f t="array" ref="D3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34" t="s">
        <v>16</v>
      </c>
      <c r="F3434" t="s">
        <v>37</v>
      </c>
      <c r="G3434" t="s">
        <v>38</v>
      </c>
      <c r="H3434" t="s">
        <v>39</v>
      </c>
      <c r="I3434" s="1">
        <v>41840</v>
      </c>
      <c r="J3434" t="s">
        <v>20</v>
      </c>
      <c r="K3434" t="s">
        <v>40</v>
      </c>
      <c r="L3434" t="s">
        <v>225</v>
      </c>
      <c r="M3434" t="s">
        <v>38</v>
      </c>
      <c r="N3434" t="s">
        <v>21</v>
      </c>
      <c r="P3434" t="s">
        <v>23</v>
      </c>
      <c r="Q3434" t="str">
        <f>IF(COUNTIF(Table2[type_of_injury],Table2[[#This Row],[type_of_injury]])&lt;40,"other",Table2[[#This Row],[type_of_injury]])</f>
        <v>gunfire</v>
      </c>
      <c r="R3434" t="str" cm="1">
        <f t="array" ref="R3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5" spans="1:18" x14ac:dyDescent="0.35">
      <c r="A3435" t="s">
        <v>3939</v>
      </c>
      <c r="B3435" s="1">
        <v>41840</v>
      </c>
      <c r="C3435">
        <v>10</v>
      </c>
      <c r="D3435" t="str" cm="1">
        <f t="array" ref="D3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35" t="s">
        <v>16</v>
      </c>
      <c r="F3435" t="s">
        <v>37</v>
      </c>
      <c r="G3435" t="s">
        <v>38</v>
      </c>
      <c r="H3435" t="s">
        <v>39</v>
      </c>
      <c r="I3435" s="1">
        <v>41840</v>
      </c>
      <c r="J3435" t="s">
        <v>20</v>
      </c>
      <c r="K3435" t="s">
        <v>40</v>
      </c>
      <c r="L3435" t="s">
        <v>225</v>
      </c>
      <c r="M3435" t="s">
        <v>38</v>
      </c>
      <c r="N3435" t="s">
        <v>21</v>
      </c>
      <c r="P3435" t="s">
        <v>23</v>
      </c>
      <c r="Q3435" t="str">
        <f>IF(COUNTIF(Table2[type_of_injury],Table2[[#This Row],[type_of_injury]])&lt;40,"other",Table2[[#This Row],[type_of_injury]])</f>
        <v>gunfire</v>
      </c>
      <c r="R3435" t="str" cm="1">
        <f t="array" ref="R3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6" spans="1:18" x14ac:dyDescent="0.35">
      <c r="A3436" t="s">
        <v>3940</v>
      </c>
      <c r="B3436" s="1">
        <v>41840</v>
      </c>
      <c r="C3436">
        <v>46</v>
      </c>
      <c r="D3436" t="str" cm="1">
        <f t="array" ref="D3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436" t="s">
        <v>16</v>
      </c>
      <c r="F3436" t="s">
        <v>37</v>
      </c>
      <c r="G3436" t="s">
        <v>38</v>
      </c>
      <c r="H3436" t="s">
        <v>39</v>
      </c>
      <c r="I3436" s="1">
        <v>41840</v>
      </c>
      <c r="J3436" t="s">
        <v>20</v>
      </c>
      <c r="K3436" t="s">
        <v>40</v>
      </c>
      <c r="L3436" t="s">
        <v>225</v>
      </c>
      <c r="M3436" t="s">
        <v>38</v>
      </c>
      <c r="N3436" t="s">
        <v>21</v>
      </c>
      <c r="P3436" t="s">
        <v>23</v>
      </c>
      <c r="Q3436" t="str">
        <f>IF(COUNTIF(Table2[type_of_injury],Table2[[#This Row],[type_of_injury]])&lt;40,"other",Table2[[#This Row],[type_of_injury]])</f>
        <v>gunfire</v>
      </c>
      <c r="R3436" t="str" cm="1">
        <f t="array" ref="R3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7" spans="1:18" x14ac:dyDescent="0.35">
      <c r="A3437" t="s">
        <v>3941</v>
      </c>
      <c r="B3437" s="1">
        <v>41840</v>
      </c>
      <c r="C3437">
        <v>21</v>
      </c>
      <c r="D3437" t="str" cm="1">
        <f t="array" ref="D3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37" t="s">
        <v>16</v>
      </c>
      <c r="F3437" t="s">
        <v>37</v>
      </c>
      <c r="G3437" t="s">
        <v>38</v>
      </c>
      <c r="H3437" t="s">
        <v>39</v>
      </c>
      <c r="I3437" s="1">
        <v>41840</v>
      </c>
      <c r="J3437" t="s">
        <v>20</v>
      </c>
      <c r="K3437" t="s">
        <v>560</v>
      </c>
      <c r="L3437" t="s">
        <v>225</v>
      </c>
      <c r="M3437" t="s">
        <v>38</v>
      </c>
      <c r="N3437" t="s">
        <v>21</v>
      </c>
      <c r="P3437" t="s">
        <v>23</v>
      </c>
      <c r="Q3437" t="str">
        <f>IF(COUNTIF(Table2[type_of_injury],Table2[[#This Row],[type_of_injury]])&lt;40,"other",Table2[[#This Row],[type_of_injury]])</f>
        <v>gunfire</v>
      </c>
      <c r="R3437" t="str" cm="1">
        <f t="array" ref="R3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8" spans="1:18" x14ac:dyDescent="0.35">
      <c r="A3438" t="s">
        <v>3942</v>
      </c>
      <c r="B3438" s="1">
        <v>41840</v>
      </c>
      <c r="C3438">
        <v>10</v>
      </c>
      <c r="D3438" t="str" cm="1">
        <f t="array" ref="D3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38" t="s">
        <v>16</v>
      </c>
      <c r="F3438" t="s">
        <v>37</v>
      </c>
      <c r="G3438" t="s">
        <v>38</v>
      </c>
      <c r="H3438" t="s">
        <v>39</v>
      </c>
      <c r="I3438" s="1">
        <v>41840</v>
      </c>
      <c r="J3438" t="s">
        <v>71</v>
      </c>
      <c r="K3438" t="s">
        <v>40</v>
      </c>
      <c r="L3438" t="s">
        <v>225</v>
      </c>
      <c r="M3438" t="s">
        <v>38</v>
      </c>
      <c r="N3438" t="s">
        <v>21</v>
      </c>
      <c r="P3438" t="s">
        <v>23</v>
      </c>
      <c r="Q3438" t="str">
        <f>IF(COUNTIF(Table2[type_of_injury],Table2[[#This Row],[type_of_injury]])&lt;40,"other",Table2[[#This Row],[type_of_injury]])</f>
        <v>gunfire</v>
      </c>
      <c r="R3438" t="str" cm="1">
        <f t="array" ref="R3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39" spans="1:18" x14ac:dyDescent="0.35">
      <c r="A3439" t="s">
        <v>3943</v>
      </c>
      <c r="B3439" s="1">
        <v>41840</v>
      </c>
      <c r="C3439">
        <v>9</v>
      </c>
      <c r="D3439" t="str" cm="1">
        <f t="array" ref="D3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39" t="s">
        <v>16</v>
      </c>
      <c r="F3439" t="s">
        <v>37</v>
      </c>
      <c r="G3439" t="s">
        <v>38</v>
      </c>
      <c r="H3439" t="s">
        <v>39</v>
      </c>
      <c r="I3439" s="1">
        <v>41840</v>
      </c>
      <c r="J3439" t="s">
        <v>20</v>
      </c>
      <c r="K3439" t="s">
        <v>40</v>
      </c>
      <c r="L3439" t="s">
        <v>225</v>
      </c>
      <c r="M3439" t="s">
        <v>38</v>
      </c>
      <c r="N3439" t="s">
        <v>21</v>
      </c>
      <c r="P3439" t="s">
        <v>23</v>
      </c>
      <c r="Q3439" t="str">
        <f>IF(COUNTIF(Table2[type_of_injury],Table2[[#This Row],[type_of_injury]])&lt;40,"other",Table2[[#This Row],[type_of_injury]])</f>
        <v>gunfire</v>
      </c>
      <c r="R3439" t="str" cm="1">
        <f t="array" ref="R3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0" spans="1:18" x14ac:dyDescent="0.35">
      <c r="A3440" t="s">
        <v>3944</v>
      </c>
      <c r="B3440" s="1">
        <v>41840</v>
      </c>
      <c r="C3440">
        <v>26</v>
      </c>
      <c r="D3440" t="str" cm="1">
        <f t="array" ref="D3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40" t="s">
        <v>16</v>
      </c>
      <c r="F3440" t="s">
        <v>37</v>
      </c>
      <c r="G3440" t="s">
        <v>38</v>
      </c>
      <c r="H3440" t="s">
        <v>39</v>
      </c>
      <c r="I3440" s="1">
        <v>41840</v>
      </c>
      <c r="J3440" t="s">
        <v>20</v>
      </c>
      <c r="K3440" t="s">
        <v>204</v>
      </c>
      <c r="L3440" t="s">
        <v>225</v>
      </c>
      <c r="M3440" t="s">
        <v>38</v>
      </c>
      <c r="N3440" t="s">
        <v>21</v>
      </c>
      <c r="P3440" t="s">
        <v>23</v>
      </c>
      <c r="Q3440" t="str">
        <f>IF(COUNTIF(Table2[type_of_injury],Table2[[#This Row],[type_of_injury]])&lt;40,"other",Table2[[#This Row],[type_of_injury]])</f>
        <v>gunfire</v>
      </c>
      <c r="R3440" t="str" cm="1">
        <f t="array" ref="R3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1" spans="1:18" x14ac:dyDescent="0.35">
      <c r="A3441" t="s">
        <v>3945</v>
      </c>
      <c r="B3441" s="1">
        <v>41840</v>
      </c>
      <c r="C3441">
        <v>24</v>
      </c>
      <c r="D3441" t="str" cm="1">
        <f t="array" ref="D3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41" t="s">
        <v>16</v>
      </c>
      <c r="F3441" t="s">
        <v>37</v>
      </c>
      <c r="G3441" t="s">
        <v>38</v>
      </c>
      <c r="H3441" t="s">
        <v>39</v>
      </c>
      <c r="I3441" s="1">
        <v>41840</v>
      </c>
      <c r="J3441" t="s">
        <v>20</v>
      </c>
      <c r="K3441" t="s">
        <v>204</v>
      </c>
      <c r="L3441" t="s">
        <v>225</v>
      </c>
      <c r="M3441" t="s">
        <v>38</v>
      </c>
      <c r="N3441" t="s">
        <v>21</v>
      </c>
      <c r="P3441" t="s">
        <v>23</v>
      </c>
      <c r="Q3441" t="str">
        <f>IF(COUNTIF(Table2[type_of_injury],Table2[[#This Row],[type_of_injury]])&lt;40,"other",Table2[[#This Row],[type_of_injury]])</f>
        <v>gunfire</v>
      </c>
      <c r="R3441" t="str" cm="1">
        <f t="array" ref="R3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2" spans="1:18" x14ac:dyDescent="0.35">
      <c r="A3442" t="s">
        <v>3946</v>
      </c>
      <c r="B3442" s="1">
        <v>41840</v>
      </c>
      <c r="C3442">
        <v>29</v>
      </c>
      <c r="D3442" t="str" cm="1">
        <f t="array" ref="D3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42" t="s">
        <v>16</v>
      </c>
      <c r="F3442" t="s">
        <v>37</v>
      </c>
      <c r="G3442" t="s">
        <v>38</v>
      </c>
      <c r="H3442" t="s">
        <v>39</v>
      </c>
      <c r="I3442" s="1">
        <v>41840</v>
      </c>
      <c r="J3442" t="s">
        <v>20</v>
      </c>
      <c r="K3442" t="s">
        <v>204</v>
      </c>
      <c r="L3442" t="s">
        <v>225</v>
      </c>
      <c r="M3442" t="s">
        <v>38</v>
      </c>
      <c r="N3442" t="s">
        <v>21</v>
      </c>
      <c r="P3442" t="s">
        <v>23</v>
      </c>
      <c r="Q3442" t="str">
        <f>IF(COUNTIF(Table2[type_of_injury],Table2[[#This Row],[type_of_injury]])&lt;40,"other",Table2[[#This Row],[type_of_injury]])</f>
        <v>gunfire</v>
      </c>
      <c r="R3442" t="str" cm="1">
        <f t="array" ref="R3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3" spans="1:18" x14ac:dyDescent="0.35">
      <c r="A3443" t="s">
        <v>3947</v>
      </c>
      <c r="B3443" s="1">
        <v>41840</v>
      </c>
      <c r="C3443">
        <v>8</v>
      </c>
      <c r="D3443" t="str" cm="1">
        <f t="array" ref="D3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43" t="s">
        <v>16</v>
      </c>
      <c r="F3443" t="s">
        <v>37</v>
      </c>
      <c r="G3443" t="s">
        <v>38</v>
      </c>
      <c r="H3443" t="s">
        <v>39</v>
      </c>
      <c r="I3443" s="1">
        <v>41840</v>
      </c>
      <c r="J3443" t="s">
        <v>71</v>
      </c>
      <c r="K3443" t="s">
        <v>40</v>
      </c>
      <c r="L3443" t="s">
        <v>225</v>
      </c>
      <c r="M3443" t="s">
        <v>38</v>
      </c>
      <c r="N3443" t="s">
        <v>21</v>
      </c>
      <c r="P3443" t="s">
        <v>23</v>
      </c>
      <c r="Q3443" t="str">
        <f>IF(COUNTIF(Table2[type_of_injury],Table2[[#This Row],[type_of_injury]])&lt;40,"other",Table2[[#This Row],[type_of_injury]])</f>
        <v>gunfire</v>
      </c>
      <c r="R3443" t="str" cm="1">
        <f t="array" ref="R3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4" spans="1:18" x14ac:dyDescent="0.35">
      <c r="A3444" t="s">
        <v>3948</v>
      </c>
      <c r="B3444" s="1">
        <v>41840</v>
      </c>
      <c r="C3444">
        <v>5</v>
      </c>
      <c r="D3444" t="str" cm="1">
        <f t="array" ref="D3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44" t="s">
        <v>16</v>
      </c>
      <c r="F3444" t="s">
        <v>37</v>
      </c>
      <c r="G3444" t="s">
        <v>38</v>
      </c>
      <c r="H3444" t="s">
        <v>39</v>
      </c>
      <c r="I3444" s="1">
        <v>41840</v>
      </c>
      <c r="J3444" t="s">
        <v>20</v>
      </c>
      <c r="K3444" t="s">
        <v>40</v>
      </c>
      <c r="L3444" t="s">
        <v>225</v>
      </c>
      <c r="M3444" t="s">
        <v>38</v>
      </c>
      <c r="N3444" t="s">
        <v>21</v>
      </c>
      <c r="P3444" t="s">
        <v>23</v>
      </c>
      <c r="Q3444" t="str">
        <f>IF(COUNTIF(Table2[type_of_injury],Table2[[#This Row],[type_of_injury]])&lt;40,"other",Table2[[#This Row],[type_of_injury]])</f>
        <v>gunfire</v>
      </c>
      <c r="R3444" t="str" cm="1">
        <f t="array" ref="R3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5" spans="1:18" x14ac:dyDescent="0.35">
      <c r="A3445" t="s">
        <v>3949</v>
      </c>
      <c r="B3445" s="1">
        <v>41840</v>
      </c>
      <c r="C3445">
        <v>28</v>
      </c>
      <c r="D3445" t="str" cm="1">
        <f t="array" ref="D3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45" t="s">
        <v>16</v>
      </c>
      <c r="F3445" t="s">
        <v>37</v>
      </c>
      <c r="G3445" t="s">
        <v>38</v>
      </c>
      <c r="H3445" t="s">
        <v>39</v>
      </c>
      <c r="I3445" s="1">
        <v>41840</v>
      </c>
      <c r="J3445" t="s">
        <v>71</v>
      </c>
      <c r="K3445" t="s">
        <v>40</v>
      </c>
      <c r="L3445" t="s">
        <v>225</v>
      </c>
      <c r="M3445" t="s">
        <v>38</v>
      </c>
      <c r="N3445" t="s">
        <v>21</v>
      </c>
      <c r="P3445" t="s">
        <v>23</v>
      </c>
      <c r="Q3445" t="str">
        <f>IF(COUNTIF(Table2[type_of_injury],Table2[[#This Row],[type_of_injury]])&lt;40,"other",Table2[[#This Row],[type_of_injury]])</f>
        <v>gunfire</v>
      </c>
      <c r="R3445" t="str" cm="1">
        <f t="array" ref="R3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6" spans="1:18" x14ac:dyDescent="0.35">
      <c r="A3446" t="s">
        <v>3950</v>
      </c>
      <c r="B3446" s="1">
        <v>41840</v>
      </c>
      <c r="C3446">
        <v>29</v>
      </c>
      <c r="D3446" t="str" cm="1">
        <f t="array" ref="D3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46" t="s">
        <v>16</v>
      </c>
      <c r="F3446" t="s">
        <v>37</v>
      </c>
      <c r="G3446" t="s">
        <v>38</v>
      </c>
      <c r="H3446" t="s">
        <v>39</v>
      </c>
      <c r="I3446" s="1">
        <v>41840</v>
      </c>
      <c r="J3446" t="s">
        <v>20</v>
      </c>
      <c r="K3446" t="s">
        <v>204</v>
      </c>
      <c r="L3446" t="s">
        <v>225</v>
      </c>
      <c r="M3446" t="s">
        <v>38</v>
      </c>
      <c r="N3446" t="s">
        <v>21</v>
      </c>
      <c r="P3446" t="s">
        <v>23</v>
      </c>
      <c r="Q3446" t="str">
        <f>IF(COUNTIF(Table2[type_of_injury],Table2[[#This Row],[type_of_injury]])&lt;40,"other",Table2[[#This Row],[type_of_injury]])</f>
        <v>gunfire</v>
      </c>
      <c r="R3446" t="str" cm="1">
        <f t="array" ref="R3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7" spans="1:18" x14ac:dyDescent="0.35">
      <c r="A3447" t="s">
        <v>3951</v>
      </c>
      <c r="B3447" s="1">
        <v>41840</v>
      </c>
      <c r="C3447">
        <v>66</v>
      </c>
      <c r="D3447" t="str" cm="1">
        <f t="array" ref="D3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447" t="s">
        <v>16</v>
      </c>
      <c r="F3447" t="s">
        <v>37</v>
      </c>
      <c r="G3447" t="s">
        <v>38</v>
      </c>
      <c r="H3447" t="s">
        <v>39</v>
      </c>
      <c r="I3447" s="1">
        <v>41840</v>
      </c>
      <c r="J3447" t="s">
        <v>71</v>
      </c>
      <c r="K3447" t="s">
        <v>40</v>
      </c>
      <c r="L3447" t="s">
        <v>225</v>
      </c>
      <c r="M3447" t="s">
        <v>38</v>
      </c>
      <c r="N3447" t="s">
        <v>21</v>
      </c>
      <c r="P3447" t="s">
        <v>23</v>
      </c>
      <c r="Q3447" t="str">
        <f>IF(COUNTIF(Table2[type_of_injury],Table2[[#This Row],[type_of_injury]])&lt;40,"other",Table2[[#This Row],[type_of_injury]])</f>
        <v>gunfire</v>
      </c>
      <c r="R3447" t="str" cm="1">
        <f t="array" ref="R3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8" spans="1:18" x14ac:dyDescent="0.35">
      <c r="A3448" t="s">
        <v>3952</v>
      </c>
      <c r="B3448" s="1">
        <v>41840</v>
      </c>
      <c r="C3448">
        <v>36</v>
      </c>
      <c r="D3448" t="str" cm="1">
        <f t="array" ref="D3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448" t="s">
        <v>16</v>
      </c>
      <c r="F3448" t="s">
        <v>37</v>
      </c>
      <c r="G3448" t="s">
        <v>38</v>
      </c>
      <c r="H3448" t="s">
        <v>39</v>
      </c>
      <c r="I3448" s="1">
        <v>41840</v>
      </c>
      <c r="J3448" t="s">
        <v>71</v>
      </c>
      <c r="K3448" t="s">
        <v>40</v>
      </c>
      <c r="L3448" t="s">
        <v>225</v>
      </c>
      <c r="M3448" t="s">
        <v>38</v>
      </c>
      <c r="N3448" t="s">
        <v>21</v>
      </c>
      <c r="P3448" t="s">
        <v>23</v>
      </c>
      <c r="Q3448" t="str">
        <f>IF(COUNTIF(Table2[type_of_injury],Table2[[#This Row],[type_of_injury]])&lt;40,"other",Table2[[#This Row],[type_of_injury]])</f>
        <v>gunfire</v>
      </c>
      <c r="R3448" t="str" cm="1">
        <f t="array" ref="R3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49" spans="1:18" x14ac:dyDescent="0.35">
      <c r="A3449" t="s">
        <v>3953</v>
      </c>
      <c r="B3449" s="1">
        <v>41840</v>
      </c>
      <c r="C3449">
        <v>13</v>
      </c>
      <c r="D3449" t="str" cm="1">
        <f t="array" ref="D3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49" t="s">
        <v>16</v>
      </c>
      <c r="F3449" t="s">
        <v>37</v>
      </c>
      <c r="G3449" t="s">
        <v>38</v>
      </c>
      <c r="H3449" t="s">
        <v>39</v>
      </c>
      <c r="I3449" s="1">
        <v>41840</v>
      </c>
      <c r="J3449" t="s">
        <v>71</v>
      </c>
      <c r="K3449" t="s">
        <v>40</v>
      </c>
      <c r="L3449" t="s">
        <v>225</v>
      </c>
      <c r="M3449" t="s">
        <v>38</v>
      </c>
      <c r="N3449" t="s">
        <v>21</v>
      </c>
      <c r="P3449" t="s">
        <v>23</v>
      </c>
      <c r="Q3449" t="str">
        <f>IF(COUNTIF(Table2[type_of_injury],Table2[[#This Row],[type_of_injury]])&lt;40,"other",Table2[[#This Row],[type_of_injury]])</f>
        <v>gunfire</v>
      </c>
      <c r="R3449" t="str" cm="1">
        <f t="array" ref="R3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0" spans="1:18" x14ac:dyDescent="0.35">
      <c r="A3450" t="s">
        <v>3954</v>
      </c>
      <c r="B3450" s="1">
        <v>41840</v>
      </c>
      <c r="C3450">
        <v>61</v>
      </c>
      <c r="D3450" t="str" cm="1">
        <f t="array" ref="D3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450" t="s">
        <v>16</v>
      </c>
      <c r="F3450" t="s">
        <v>37</v>
      </c>
      <c r="G3450" t="s">
        <v>38</v>
      </c>
      <c r="H3450" t="s">
        <v>39</v>
      </c>
      <c r="I3450" s="1">
        <v>41840</v>
      </c>
      <c r="J3450" t="s">
        <v>20</v>
      </c>
      <c r="K3450" t="s">
        <v>40</v>
      </c>
      <c r="L3450" t="s">
        <v>225</v>
      </c>
      <c r="M3450" t="s">
        <v>38</v>
      </c>
      <c r="N3450" t="s">
        <v>21</v>
      </c>
      <c r="P3450" t="s">
        <v>23</v>
      </c>
      <c r="Q3450" t="str">
        <f>IF(COUNTIF(Table2[type_of_injury],Table2[[#This Row],[type_of_injury]])&lt;40,"other",Table2[[#This Row],[type_of_injury]])</f>
        <v>gunfire</v>
      </c>
      <c r="R3450" t="str" cm="1">
        <f t="array" ref="R3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1" spans="1:18" x14ac:dyDescent="0.35">
      <c r="A3451" t="s">
        <v>3955</v>
      </c>
      <c r="B3451" s="1">
        <v>41840</v>
      </c>
      <c r="C3451">
        <v>52</v>
      </c>
      <c r="D3451" t="str" cm="1">
        <f t="array" ref="D3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451" t="s">
        <v>16</v>
      </c>
      <c r="F3451" t="s">
        <v>37</v>
      </c>
      <c r="G3451" t="s">
        <v>38</v>
      </c>
      <c r="H3451" t="s">
        <v>39</v>
      </c>
      <c r="I3451" s="1">
        <v>41840</v>
      </c>
      <c r="J3451" t="s">
        <v>20</v>
      </c>
      <c r="K3451" t="s">
        <v>40</v>
      </c>
      <c r="L3451" t="s">
        <v>225</v>
      </c>
      <c r="M3451" t="s">
        <v>38</v>
      </c>
      <c r="N3451" t="s">
        <v>21</v>
      </c>
      <c r="P3451" t="s">
        <v>23</v>
      </c>
      <c r="Q3451" t="str">
        <f>IF(COUNTIF(Table2[type_of_injury],Table2[[#This Row],[type_of_injury]])&lt;40,"other",Table2[[#This Row],[type_of_injury]])</f>
        <v>gunfire</v>
      </c>
      <c r="R3451" t="str" cm="1">
        <f t="array" ref="R3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2" spans="1:18" x14ac:dyDescent="0.35">
      <c r="A3452" t="s">
        <v>3956</v>
      </c>
      <c r="B3452" s="1">
        <v>41840</v>
      </c>
      <c r="C3452">
        <v>44</v>
      </c>
      <c r="D3452" t="str" cm="1">
        <f t="array" ref="D3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452" t="s">
        <v>16</v>
      </c>
      <c r="F3452" t="s">
        <v>37</v>
      </c>
      <c r="G3452" t="s">
        <v>38</v>
      </c>
      <c r="H3452" t="s">
        <v>39</v>
      </c>
      <c r="I3452" s="1">
        <v>41840</v>
      </c>
      <c r="J3452" t="s">
        <v>71</v>
      </c>
      <c r="K3452" t="s">
        <v>40</v>
      </c>
      <c r="L3452" t="s">
        <v>225</v>
      </c>
      <c r="M3452" t="s">
        <v>38</v>
      </c>
      <c r="N3452" t="s">
        <v>21</v>
      </c>
      <c r="P3452" t="s">
        <v>23</v>
      </c>
      <c r="Q3452" t="str">
        <f>IF(COUNTIF(Table2[type_of_injury],Table2[[#This Row],[type_of_injury]])&lt;40,"other",Table2[[#This Row],[type_of_injury]])</f>
        <v>gunfire</v>
      </c>
      <c r="R3452" t="str" cm="1">
        <f t="array" ref="R3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3" spans="1:18" x14ac:dyDescent="0.35">
      <c r="A3453" t="s">
        <v>3957</v>
      </c>
      <c r="B3453" s="1">
        <v>41840</v>
      </c>
      <c r="C3453">
        <v>48</v>
      </c>
      <c r="D3453" t="str" cm="1">
        <f t="array" ref="D3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453" t="s">
        <v>16</v>
      </c>
      <c r="F3453" t="s">
        <v>37</v>
      </c>
      <c r="G3453" t="s">
        <v>38</v>
      </c>
      <c r="H3453" t="s">
        <v>39</v>
      </c>
      <c r="I3453" s="1">
        <v>41840</v>
      </c>
      <c r="J3453" t="s">
        <v>71</v>
      </c>
      <c r="K3453" t="s">
        <v>40</v>
      </c>
      <c r="L3453" t="s">
        <v>225</v>
      </c>
      <c r="M3453" t="s">
        <v>38</v>
      </c>
      <c r="N3453" t="s">
        <v>21</v>
      </c>
      <c r="P3453" t="s">
        <v>23</v>
      </c>
      <c r="Q3453" t="str">
        <f>IF(COUNTIF(Table2[type_of_injury],Table2[[#This Row],[type_of_injury]])&lt;40,"other",Table2[[#This Row],[type_of_injury]])</f>
        <v>gunfire</v>
      </c>
      <c r="R3453" t="str" cm="1">
        <f t="array" ref="R3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4" spans="1:18" x14ac:dyDescent="0.35">
      <c r="A3454" t="s">
        <v>3958</v>
      </c>
      <c r="B3454" s="1">
        <v>41840</v>
      </c>
      <c r="C3454">
        <v>2</v>
      </c>
      <c r="D3454" t="str" cm="1">
        <f t="array" ref="D3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54" t="s">
        <v>16</v>
      </c>
      <c r="F3454" t="s">
        <v>37</v>
      </c>
      <c r="G3454" t="s">
        <v>38</v>
      </c>
      <c r="H3454" t="s">
        <v>39</v>
      </c>
      <c r="I3454" s="1">
        <v>41840</v>
      </c>
      <c r="J3454" t="s">
        <v>71</v>
      </c>
      <c r="K3454" t="s">
        <v>40</v>
      </c>
      <c r="L3454" t="s">
        <v>225</v>
      </c>
      <c r="M3454" t="s">
        <v>38</v>
      </c>
      <c r="N3454" t="s">
        <v>21</v>
      </c>
      <c r="P3454" t="s">
        <v>23</v>
      </c>
      <c r="Q3454" t="str">
        <f>IF(COUNTIF(Table2[type_of_injury],Table2[[#This Row],[type_of_injury]])&lt;40,"other",Table2[[#This Row],[type_of_injury]])</f>
        <v>gunfire</v>
      </c>
      <c r="R3454" t="str" cm="1">
        <f t="array" ref="R3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5" spans="1:18" x14ac:dyDescent="0.35">
      <c r="A3455" t="s">
        <v>3959</v>
      </c>
      <c r="B3455" s="1">
        <v>41840</v>
      </c>
      <c r="C3455">
        <v>10</v>
      </c>
      <c r="D3455" t="str" cm="1">
        <f t="array" ref="D3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55" t="s">
        <v>16</v>
      </c>
      <c r="F3455" t="s">
        <v>215</v>
      </c>
      <c r="G3455" t="s">
        <v>41</v>
      </c>
      <c r="H3455" t="s">
        <v>39</v>
      </c>
      <c r="I3455" s="1">
        <v>41840</v>
      </c>
      <c r="J3455" t="s">
        <v>71</v>
      </c>
      <c r="K3455" t="s">
        <v>40</v>
      </c>
      <c r="L3455" t="s">
        <v>215</v>
      </c>
      <c r="M3455" t="s">
        <v>41</v>
      </c>
      <c r="N3455" t="s">
        <v>21</v>
      </c>
      <c r="P3455" t="s">
        <v>23</v>
      </c>
      <c r="Q3455" t="str">
        <f>IF(COUNTIF(Table2[type_of_injury],Table2[[#This Row],[type_of_injury]])&lt;40,"other",Table2[[#This Row],[type_of_injury]])</f>
        <v>gunfire</v>
      </c>
      <c r="R3455" t="str" cm="1">
        <f t="array" ref="R3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6" spans="1:18" x14ac:dyDescent="0.35">
      <c r="A3456" t="s">
        <v>3960</v>
      </c>
      <c r="B3456" s="1">
        <v>41840</v>
      </c>
      <c r="C3456">
        <v>6</v>
      </c>
      <c r="D3456" t="str" cm="1">
        <f t="array" ref="D3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56" t="s">
        <v>16</v>
      </c>
      <c r="F3456" t="s">
        <v>215</v>
      </c>
      <c r="G3456" t="s">
        <v>41</v>
      </c>
      <c r="H3456" t="s">
        <v>39</v>
      </c>
      <c r="I3456" s="1">
        <v>41840</v>
      </c>
      <c r="J3456" t="s">
        <v>20</v>
      </c>
      <c r="K3456" t="s">
        <v>40</v>
      </c>
      <c r="L3456" t="s">
        <v>215</v>
      </c>
      <c r="M3456" t="s">
        <v>41</v>
      </c>
      <c r="N3456" t="s">
        <v>21</v>
      </c>
      <c r="P3456" t="s">
        <v>23</v>
      </c>
      <c r="Q3456" t="str">
        <f>IF(COUNTIF(Table2[type_of_injury],Table2[[#This Row],[type_of_injury]])&lt;40,"other",Table2[[#This Row],[type_of_injury]])</f>
        <v>gunfire</v>
      </c>
      <c r="R3456" t="str" cm="1">
        <f t="array" ref="R3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7" spans="1:18" x14ac:dyDescent="0.35">
      <c r="A3457" t="s">
        <v>3961</v>
      </c>
      <c r="B3457" s="1">
        <v>41840</v>
      </c>
      <c r="C3457">
        <v>20</v>
      </c>
      <c r="D3457" t="str" cm="1">
        <f t="array" ref="D3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57" t="s">
        <v>16</v>
      </c>
      <c r="F3457" t="s">
        <v>37</v>
      </c>
      <c r="G3457" t="s">
        <v>38</v>
      </c>
      <c r="H3457" t="s">
        <v>39</v>
      </c>
      <c r="I3457" s="1">
        <v>41840</v>
      </c>
      <c r="J3457" t="s">
        <v>20</v>
      </c>
      <c r="K3457" t="s">
        <v>204</v>
      </c>
      <c r="L3457" t="s">
        <v>225</v>
      </c>
      <c r="M3457" t="s">
        <v>38</v>
      </c>
      <c r="N3457" t="s">
        <v>21</v>
      </c>
      <c r="P3457" t="s">
        <v>23</v>
      </c>
      <c r="Q3457" t="str">
        <f>IF(COUNTIF(Table2[type_of_injury],Table2[[#This Row],[type_of_injury]])&lt;40,"other",Table2[[#This Row],[type_of_injury]])</f>
        <v>gunfire</v>
      </c>
      <c r="R3457" t="str" cm="1">
        <f t="array" ref="R3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8" spans="1:18" x14ac:dyDescent="0.35">
      <c r="A3458" t="s">
        <v>3962</v>
      </c>
      <c r="B3458" s="1">
        <v>41840</v>
      </c>
      <c r="C3458">
        <v>20</v>
      </c>
      <c r="D3458" t="str" cm="1">
        <f t="array" ref="D3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58" t="s">
        <v>16</v>
      </c>
      <c r="F3458" t="s">
        <v>37</v>
      </c>
      <c r="G3458" t="s">
        <v>38</v>
      </c>
      <c r="H3458" t="s">
        <v>39</v>
      </c>
      <c r="I3458" s="1">
        <v>41840</v>
      </c>
      <c r="J3458" t="s">
        <v>20</v>
      </c>
      <c r="K3458" t="s">
        <v>204</v>
      </c>
      <c r="L3458" t="s">
        <v>225</v>
      </c>
      <c r="M3458" t="s">
        <v>38</v>
      </c>
      <c r="N3458" t="s">
        <v>21</v>
      </c>
      <c r="P3458" t="s">
        <v>23</v>
      </c>
      <c r="Q3458" t="str">
        <f>IF(COUNTIF(Table2[type_of_injury],Table2[[#This Row],[type_of_injury]])&lt;40,"other",Table2[[#This Row],[type_of_injury]])</f>
        <v>gunfire</v>
      </c>
      <c r="R3458" t="str" cm="1">
        <f t="array" ref="R3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59" spans="1:18" x14ac:dyDescent="0.35">
      <c r="A3459" t="s">
        <v>3963</v>
      </c>
      <c r="B3459" s="1">
        <v>41840</v>
      </c>
      <c r="C3459">
        <v>4</v>
      </c>
      <c r="D3459" t="str" cm="1">
        <f t="array" ref="D3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59" t="s">
        <v>16</v>
      </c>
      <c r="F3459" t="s">
        <v>215</v>
      </c>
      <c r="G3459" t="s">
        <v>41</v>
      </c>
      <c r="H3459" t="s">
        <v>39</v>
      </c>
      <c r="I3459" s="1">
        <v>41840</v>
      </c>
      <c r="J3459" t="s">
        <v>20</v>
      </c>
      <c r="K3459" t="s">
        <v>40</v>
      </c>
      <c r="L3459" t="s">
        <v>215</v>
      </c>
      <c r="M3459" t="s">
        <v>41</v>
      </c>
      <c r="N3459" t="s">
        <v>21</v>
      </c>
      <c r="P3459" t="s">
        <v>23</v>
      </c>
      <c r="Q3459" t="str">
        <f>IF(COUNTIF(Table2[type_of_injury],Table2[[#This Row],[type_of_injury]])&lt;40,"other",Table2[[#This Row],[type_of_injury]])</f>
        <v>gunfire</v>
      </c>
      <c r="R3459" t="str" cm="1">
        <f t="array" ref="R3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0" spans="1:18" x14ac:dyDescent="0.35">
      <c r="A3460" t="s">
        <v>3964</v>
      </c>
      <c r="B3460" s="1">
        <v>41840</v>
      </c>
      <c r="C3460">
        <v>5</v>
      </c>
      <c r="D3460" t="str" cm="1">
        <f t="array" ref="D3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60" t="s">
        <v>16</v>
      </c>
      <c r="F3460" t="s">
        <v>37</v>
      </c>
      <c r="G3460" t="s">
        <v>38</v>
      </c>
      <c r="H3460" t="s">
        <v>39</v>
      </c>
      <c r="I3460" s="1">
        <v>41840</v>
      </c>
      <c r="J3460" t="s">
        <v>20</v>
      </c>
      <c r="K3460" t="s">
        <v>40</v>
      </c>
      <c r="L3460" t="s">
        <v>225</v>
      </c>
      <c r="M3460" t="s">
        <v>38</v>
      </c>
      <c r="N3460" t="s">
        <v>21</v>
      </c>
      <c r="P3460" t="s">
        <v>23</v>
      </c>
      <c r="Q3460" t="str">
        <f>IF(COUNTIF(Table2[type_of_injury],Table2[[#This Row],[type_of_injury]])&lt;40,"other",Table2[[#This Row],[type_of_injury]])</f>
        <v>gunfire</v>
      </c>
      <c r="R3460" t="str" cm="1">
        <f t="array" ref="R3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1" spans="1:18" x14ac:dyDescent="0.35">
      <c r="A3461" t="s">
        <v>3965</v>
      </c>
      <c r="B3461" s="1">
        <v>41840</v>
      </c>
      <c r="C3461">
        <v>56</v>
      </c>
      <c r="D3461" t="str" cm="1">
        <f t="array" ref="D3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461" t="s">
        <v>16</v>
      </c>
      <c r="F3461" t="s">
        <v>37</v>
      </c>
      <c r="G3461" t="s">
        <v>38</v>
      </c>
      <c r="H3461" t="s">
        <v>39</v>
      </c>
      <c r="I3461" s="1">
        <v>41840</v>
      </c>
      <c r="J3461" t="s">
        <v>71</v>
      </c>
      <c r="K3461" t="s">
        <v>40</v>
      </c>
      <c r="L3461" t="s">
        <v>225</v>
      </c>
      <c r="M3461" t="s">
        <v>38</v>
      </c>
      <c r="N3461" t="s">
        <v>21</v>
      </c>
      <c r="P3461" t="s">
        <v>23</v>
      </c>
      <c r="Q3461" t="str">
        <f>IF(COUNTIF(Table2[type_of_injury],Table2[[#This Row],[type_of_injury]])&lt;40,"other",Table2[[#This Row],[type_of_injury]])</f>
        <v>gunfire</v>
      </c>
      <c r="R3461" t="str" cm="1">
        <f t="array" ref="R3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2" spans="1:18" x14ac:dyDescent="0.35">
      <c r="A3462" t="s">
        <v>3966</v>
      </c>
      <c r="B3462" s="1">
        <v>41840</v>
      </c>
      <c r="C3462">
        <v>24</v>
      </c>
      <c r="D3462" t="str" cm="1">
        <f t="array" ref="D3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62" t="s">
        <v>16</v>
      </c>
      <c r="F3462" t="s">
        <v>37</v>
      </c>
      <c r="G3462" t="s">
        <v>38</v>
      </c>
      <c r="H3462" t="s">
        <v>39</v>
      </c>
      <c r="I3462" s="1">
        <v>41842</v>
      </c>
      <c r="J3462" t="s">
        <v>71</v>
      </c>
      <c r="K3462" t="s">
        <v>40</v>
      </c>
      <c r="L3462" t="s">
        <v>225</v>
      </c>
      <c r="M3462" t="s">
        <v>38</v>
      </c>
      <c r="N3462" t="s">
        <v>21</v>
      </c>
      <c r="P3462" t="s">
        <v>23</v>
      </c>
      <c r="Q3462" t="str">
        <f>IF(COUNTIF(Table2[type_of_injury],Table2[[#This Row],[type_of_injury]])&lt;40,"other",Table2[[#This Row],[type_of_injury]])</f>
        <v>gunfire</v>
      </c>
      <c r="R3462" t="str" cm="1">
        <f t="array" ref="R3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3" spans="1:18" x14ac:dyDescent="0.35">
      <c r="A3463" t="s">
        <v>3967</v>
      </c>
      <c r="B3463" s="1">
        <v>41840</v>
      </c>
      <c r="C3463">
        <v>11</v>
      </c>
      <c r="D3463" t="str" cm="1">
        <f t="array" ref="D3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63" t="s">
        <v>16</v>
      </c>
      <c r="F3463" t="s">
        <v>37</v>
      </c>
      <c r="G3463" t="s">
        <v>38</v>
      </c>
      <c r="H3463" t="s">
        <v>39</v>
      </c>
      <c r="I3463" s="1">
        <v>41840</v>
      </c>
      <c r="J3463" t="s">
        <v>71</v>
      </c>
      <c r="K3463" t="s">
        <v>40</v>
      </c>
      <c r="L3463" t="s">
        <v>225</v>
      </c>
      <c r="M3463" t="s">
        <v>38</v>
      </c>
      <c r="N3463" t="s">
        <v>21</v>
      </c>
      <c r="P3463" t="s">
        <v>23</v>
      </c>
      <c r="Q3463" t="str">
        <f>IF(COUNTIF(Table2[type_of_injury],Table2[[#This Row],[type_of_injury]])&lt;40,"other",Table2[[#This Row],[type_of_injury]])</f>
        <v>gunfire</v>
      </c>
      <c r="R3463" t="str" cm="1">
        <f t="array" ref="R3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4" spans="1:18" x14ac:dyDescent="0.35">
      <c r="A3464" t="s">
        <v>3968</v>
      </c>
      <c r="B3464" s="1">
        <v>41840</v>
      </c>
      <c r="C3464">
        <v>15</v>
      </c>
      <c r="D3464" t="str" cm="1">
        <f t="array" ref="D3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64" t="s">
        <v>16</v>
      </c>
      <c r="F3464" t="s">
        <v>37</v>
      </c>
      <c r="G3464" t="s">
        <v>38</v>
      </c>
      <c r="H3464" t="s">
        <v>39</v>
      </c>
      <c r="I3464" s="1">
        <v>41840</v>
      </c>
      <c r="J3464" t="s">
        <v>20</v>
      </c>
      <c r="K3464" t="s">
        <v>40</v>
      </c>
      <c r="L3464" t="s">
        <v>225</v>
      </c>
      <c r="M3464" t="s">
        <v>38</v>
      </c>
      <c r="N3464" t="s">
        <v>21</v>
      </c>
      <c r="P3464" t="s">
        <v>23</v>
      </c>
      <c r="Q3464" t="str">
        <f>IF(COUNTIF(Table2[type_of_injury],Table2[[#This Row],[type_of_injury]])&lt;40,"other",Table2[[#This Row],[type_of_injury]])</f>
        <v>gunfire</v>
      </c>
      <c r="R3464" t="str" cm="1">
        <f t="array" ref="R3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5" spans="1:18" x14ac:dyDescent="0.35">
      <c r="A3465" t="s">
        <v>3969</v>
      </c>
      <c r="B3465" s="1">
        <v>41840</v>
      </c>
      <c r="C3465">
        <v>9</v>
      </c>
      <c r="D3465" t="str" cm="1">
        <f t="array" ref="D3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65" t="s">
        <v>16</v>
      </c>
      <c r="F3465" t="s">
        <v>37</v>
      </c>
      <c r="G3465" t="s">
        <v>38</v>
      </c>
      <c r="H3465" t="s">
        <v>39</v>
      </c>
      <c r="I3465" s="1">
        <v>41840</v>
      </c>
      <c r="J3465" t="s">
        <v>20</v>
      </c>
      <c r="K3465" t="s">
        <v>40</v>
      </c>
      <c r="L3465" t="s">
        <v>225</v>
      </c>
      <c r="M3465" t="s">
        <v>38</v>
      </c>
      <c r="N3465" t="s">
        <v>21</v>
      </c>
      <c r="P3465" t="s">
        <v>23</v>
      </c>
      <c r="Q3465" t="str">
        <f>IF(COUNTIF(Table2[type_of_injury],Table2[[#This Row],[type_of_injury]])&lt;40,"other",Table2[[#This Row],[type_of_injury]])</f>
        <v>gunfire</v>
      </c>
      <c r="R3465" t="str" cm="1">
        <f t="array" ref="R3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6" spans="1:18" x14ac:dyDescent="0.35">
      <c r="A3466" t="s">
        <v>3970</v>
      </c>
      <c r="B3466" s="1">
        <v>41840</v>
      </c>
      <c r="C3466">
        <v>30</v>
      </c>
      <c r="D3466" t="str" cm="1">
        <f t="array" ref="D3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66" t="s">
        <v>16</v>
      </c>
      <c r="F3466" t="s">
        <v>37</v>
      </c>
      <c r="G3466" t="s">
        <v>38</v>
      </c>
      <c r="H3466" t="s">
        <v>39</v>
      </c>
      <c r="I3466" s="1">
        <v>41841</v>
      </c>
      <c r="J3466" t="s">
        <v>20</v>
      </c>
      <c r="K3466" t="s">
        <v>40</v>
      </c>
      <c r="L3466" t="s">
        <v>225</v>
      </c>
      <c r="M3466" t="s">
        <v>38</v>
      </c>
      <c r="N3466" t="s">
        <v>21</v>
      </c>
      <c r="P3466" t="s">
        <v>23</v>
      </c>
      <c r="Q3466" t="str">
        <f>IF(COUNTIF(Table2[type_of_injury],Table2[[#This Row],[type_of_injury]])&lt;40,"other",Table2[[#This Row],[type_of_injury]])</f>
        <v>gunfire</v>
      </c>
      <c r="R3466" t="str" cm="1">
        <f t="array" ref="R3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7" spans="1:18" x14ac:dyDescent="0.35">
      <c r="A3467" t="s">
        <v>3971</v>
      </c>
      <c r="B3467" s="1">
        <v>41840</v>
      </c>
      <c r="C3467">
        <v>2</v>
      </c>
      <c r="D3467" t="str" cm="1">
        <f t="array" ref="D3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67" t="s">
        <v>16</v>
      </c>
      <c r="F3467" t="s">
        <v>37</v>
      </c>
      <c r="G3467" t="s">
        <v>38</v>
      </c>
      <c r="H3467" t="s">
        <v>39</v>
      </c>
      <c r="I3467" s="1">
        <v>41840</v>
      </c>
      <c r="J3467" t="s">
        <v>20</v>
      </c>
      <c r="K3467" t="s">
        <v>40</v>
      </c>
      <c r="L3467" t="s">
        <v>225</v>
      </c>
      <c r="M3467" t="s">
        <v>38</v>
      </c>
      <c r="N3467" t="s">
        <v>21</v>
      </c>
      <c r="P3467" t="s">
        <v>23</v>
      </c>
      <c r="Q3467" t="str">
        <f>IF(COUNTIF(Table2[type_of_injury],Table2[[#This Row],[type_of_injury]])&lt;40,"other",Table2[[#This Row],[type_of_injury]])</f>
        <v>gunfire</v>
      </c>
      <c r="R3467" t="str" cm="1">
        <f t="array" ref="R3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8" spans="1:18" x14ac:dyDescent="0.35">
      <c r="A3468" t="s">
        <v>3972</v>
      </c>
      <c r="B3468" s="1">
        <v>41840</v>
      </c>
      <c r="C3468">
        <v>24</v>
      </c>
      <c r="D3468" t="str" cm="1">
        <f t="array" ref="D3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68" t="s">
        <v>16</v>
      </c>
      <c r="F3468" t="s">
        <v>37</v>
      </c>
      <c r="G3468" t="s">
        <v>38</v>
      </c>
      <c r="H3468" t="s">
        <v>39</v>
      </c>
      <c r="I3468" s="1">
        <v>41840</v>
      </c>
      <c r="J3468" t="s">
        <v>71</v>
      </c>
      <c r="K3468" t="s">
        <v>40</v>
      </c>
      <c r="L3468" t="s">
        <v>225</v>
      </c>
      <c r="M3468" t="s">
        <v>38</v>
      </c>
      <c r="N3468" t="s">
        <v>21</v>
      </c>
      <c r="P3468" t="s">
        <v>23</v>
      </c>
      <c r="Q3468" t="str">
        <f>IF(COUNTIF(Table2[type_of_injury],Table2[[#This Row],[type_of_injury]])&lt;40,"other",Table2[[#This Row],[type_of_injury]])</f>
        <v>gunfire</v>
      </c>
      <c r="R3468" t="str" cm="1">
        <f t="array" ref="R3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69" spans="1:18" x14ac:dyDescent="0.35">
      <c r="A3469" t="s">
        <v>3973</v>
      </c>
      <c r="B3469" s="1">
        <v>41840</v>
      </c>
      <c r="C3469">
        <v>23</v>
      </c>
      <c r="D3469" t="str" cm="1">
        <f t="array" ref="D3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69" t="s">
        <v>16</v>
      </c>
      <c r="F3469" t="s">
        <v>37</v>
      </c>
      <c r="G3469" t="s">
        <v>38</v>
      </c>
      <c r="H3469" t="s">
        <v>39</v>
      </c>
      <c r="I3469" s="1">
        <v>41840</v>
      </c>
      <c r="J3469" t="s">
        <v>71</v>
      </c>
      <c r="K3469" t="s">
        <v>40</v>
      </c>
      <c r="L3469" t="s">
        <v>225</v>
      </c>
      <c r="M3469" t="s">
        <v>38</v>
      </c>
      <c r="N3469" t="s">
        <v>21</v>
      </c>
      <c r="P3469" t="s">
        <v>23</v>
      </c>
      <c r="Q3469" t="str">
        <f>IF(COUNTIF(Table2[type_of_injury],Table2[[#This Row],[type_of_injury]])&lt;40,"other",Table2[[#This Row],[type_of_injury]])</f>
        <v>gunfire</v>
      </c>
      <c r="R3469" t="str" cm="1">
        <f t="array" ref="R3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0" spans="1:18" x14ac:dyDescent="0.35">
      <c r="A3470" t="s">
        <v>3974</v>
      </c>
      <c r="B3470" s="1">
        <v>41840</v>
      </c>
      <c r="C3470">
        <v>19</v>
      </c>
      <c r="D3470" t="str" cm="1">
        <f t="array" ref="D3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70" t="s">
        <v>16</v>
      </c>
      <c r="F3470" t="s">
        <v>37</v>
      </c>
      <c r="G3470" t="s">
        <v>38</v>
      </c>
      <c r="H3470" t="s">
        <v>39</v>
      </c>
      <c r="I3470" s="1">
        <v>41840</v>
      </c>
      <c r="J3470" t="s">
        <v>71</v>
      </c>
      <c r="K3470" t="s">
        <v>40</v>
      </c>
      <c r="L3470" t="s">
        <v>225</v>
      </c>
      <c r="M3470" t="s">
        <v>38</v>
      </c>
      <c r="N3470" t="s">
        <v>21</v>
      </c>
      <c r="P3470" t="s">
        <v>23</v>
      </c>
      <c r="Q3470" t="str">
        <f>IF(COUNTIF(Table2[type_of_injury],Table2[[#This Row],[type_of_injury]])&lt;40,"other",Table2[[#This Row],[type_of_injury]])</f>
        <v>gunfire</v>
      </c>
      <c r="R3470" t="str" cm="1">
        <f t="array" ref="R3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1" spans="1:18" x14ac:dyDescent="0.35">
      <c r="A3471" t="s">
        <v>3975</v>
      </c>
      <c r="B3471" s="1">
        <v>41840</v>
      </c>
      <c r="C3471">
        <v>27</v>
      </c>
      <c r="D3471" t="str" cm="1">
        <f t="array" ref="D3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71" t="s">
        <v>16</v>
      </c>
      <c r="F3471" t="s">
        <v>37</v>
      </c>
      <c r="G3471" t="s">
        <v>38</v>
      </c>
      <c r="H3471" t="s">
        <v>39</v>
      </c>
      <c r="I3471" s="1">
        <v>41840</v>
      </c>
      <c r="J3471" t="s">
        <v>20</v>
      </c>
      <c r="K3471" t="s">
        <v>40</v>
      </c>
      <c r="L3471" t="s">
        <v>225</v>
      </c>
      <c r="M3471" t="s">
        <v>38</v>
      </c>
      <c r="N3471" t="s">
        <v>21</v>
      </c>
      <c r="P3471" t="s">
        <v>23</v>
      </c>
      <c r="Q3471" t="str">
        <f>IF(COUNTIF(Table2[type_of_injury],Table2[[#This Row],[type_of_injury]])&lt;40,"other",Table2[[#This Row],[type_of_injury]])</f>
        <v>gunfire</v>
      </c>
      <c r="R3471" t="str" cm="1">
        <f t="array" ref="R3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2" spans="1:18" x14ac:dyDescent="0.35">
      <c r="A3472" t="s">
        <v>3976</v>
      </c>
      <c r="B3472" s="1">
        <v>41840</v>
      </c>
      <c r="C3472">
        <v>28</v>
      </c>
      <c r="D3472" t="str" cm="1">
        <f t="array" ref="D3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72" t="s">
        <v>16</v>
      </c>
      <c r="F3472" t="s">
        <v>37</v>
      </c>
      <c r="G3472" t="s">
        <v>38</v>
      </c>
      <c r="H3472" t="s">
        <v>39</v>
      </c>
      <c r="I3472" s="1">
        <v>41840</v>
      </c>
      <c r="J3472" t="s">
        <v>20</v>
      </c>
      <c r="K3472" t="s">
        <v>204</v>
      </c>
      <c r="L3472" t="s">
        <v>225</v>
      </c>
      <c r="M3472" t="s">
        <v>38</v>
      </c>
      <c r="N3472" t="s">
        <v>21</v>
      </c>
      <c r="P3472" t="s">
        <v>23</v>
      </c>
      <c r="Q3472" t="str">
        <f>IF(COUNTIF(Table2[type_of_injury],Table2[[#This Row],[type_of_injury]])&lt;40,"other",Table2[[#This Row],[type_of_injury]])</f>
        <v>gunfire</v>
      </c>
      <c r="R3472" t="str" cm="1">
        <f t="array" ref="R3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3" spans="1:18" x14ac:dyDescent="0.35">
      <c r="A3473" t="s">
        <v>3977</v>
      </c>
      <c r="B3473" s="1">
        <v>41840</v>
      </c>
      <c r="C3473">
        <v>41</v>
      </c>
      <c r="D3473" t="str" cm="1">
        <f t="array" ref="D3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473" t="s">
        <v>16</v>
      </c>
      <c r="F3473" t="s">
        <v>37</v>
      </c>
      <c r="G3473" t="s">
        <v>38</v>
      </c>
      <c r="H3473" t="s">
        <v>39</v>
      </c>
      <c r="I3473" s="1">
        <v>41840</v>
      </c>
      <c r="J3473" t="s">
        <v>71</v>
      </c>
      <c r="K3473" t="s">
        <v>40</v>
      </c>
      <c r="L3473" t="s">
        <v>225</v>
      </c>
      <c r="M3473" t="s">
        <v>38</v>
      </c>
      <c r="N3473" t="s">
        <v>21</v>
      </c>
      <c r="P3473" t="s">
        <v>23</v>
      </c>
      <c r="Q3473" t="str">
        <f>IF(COUNTIF(Table2[type_of_injury],Table2[[#This Row],[type_of_injury]])&lt;40,"other",Table2[[#This Row],[type_of_injury]])</f>
        <v>gunfire</v>
      </c>
      <c r="R3473" t="str" cm="1">
        <f t="array" ref="R3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4" spans="1:18" x14ac:dyDescent="0.35">
      <c r="A3474" t="s">
        <v>3978</v>
      </c>
      <c r="B3474" s="1">
        <v>41840</v>
      </c>
      <c r="C3474">
        <v>31</v>
      </c>
      <c r="D3474" t="str" cm="1">
        <f t="array" ref="D3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474" t="s">
        <v>16</v>
      </c>
      <c r="F3474" t="s">
        <v>37</v>
      </c>
      <c r="G3474" t="s">
        <v>38</v>
      </c>
      <c r="H3474" t="s">
        <v>39</v>
      </c>
      <c r="I3474" s="1">
        <v>41840</v>
      </c>
      <c r="J3474" t="s">
        <v>20</v>
      </c>
      <c r="K3474" t="s">
        <v>40</v>
      </c>
      <c r="L3474" t="s">
        <v>225</v>
      </c>
      <c r="M3474" t="s">
        <v>38</v>
      </c>
      <c r="N3474" t="s">
        <v>21</v>
      </c>
      <c r="P3474" t="s">
        <v>23</v>
      </c>
      <c r="Q3474" t="str">
        <f>IF(COUNTIF(Table2[type_of_injury],Table2[[#This Row],[type_of_injury]])&lt;40,"other",Table2[[#This Row],[type_of_injury]])</f>
        <v>gunfire</v>
      </c>
      <c r="R3474" t="str" cm="1">
        <f t="array" ref="R3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5" spans="1:18" x14ac:dyDescent="0.35">
      <c r="A3475" t="s">
        <v>3979</v>
      </c>
      <c r="B3475" s="1">
        <v>41840</v>
      </c>
      <c r="C3475">
        <v>11</v>
      </c>
      <c r="D3475" t="str" cm="1">
        <f t="array" ref="D3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75" t="s">
        <v>16</v>
      </c>
      <c r="F3475" t="s">
        <v>37</v>
      </c>
      <c r="G3475" t="s">
        <v>38</v>
      </c>
      <c r="H3475" t="s">
        <v>39</v>
      </c>
      <c r="I3475" s="1">
        <v>41840</v>
      </c>
      <c r="J3475" t="s">
        <v>71</v>
      </c>
      <c r="K3475" t="s">
        <v>40</v>
      </c>
      <c r="L3475" t="s">
        <v>225</v>
      </c>
      <c r="M3475" t="s">
        <v>38</v>
      </c>
      <c r="N3475" t="s">
        <v>21</v>
      </c>
      <c r="P3475" t="s">
        <v>23</v>
      </c>
      <c r="Q3475" t="str">
        <f>IF(COUNTIF(Table2[type_of_injury],Table2[[#This Row],[type_of_injury]])&lt;40,"other",Table2[[#This Row],[type_of_injury]])</f>
        <v>gunfire</v>
      </c>
      <c r="R3475" t="str" cm="1">
        <f t="array" ref="R3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6" spans="1:18" x14ac:dyDescent="0.35">
      <c r="A3476" t="s">
        <v>3980</v>
      </c>
      <c r="B3476" s="1">
        <v>41840</v>
      </c>
      <c r="C3476">
        <v>17</v>
      </c>
      <c r="D3476" t="str" cm="1">
        <f t="array" ref="D3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76" t="s">
        <v>16</v>
      </c>
      <c r="F3476" t="s">
        <v>37</v>
      </c>
      <c r="G3476" t="s">
        <v>38</v>
      </c>
      <c r="H3476" t="s">
        <v>39</v>
      </c>
      <c r="I3476" s="1">
        <v>41840</v>
      </c>
      <c r="J3476" t="s">
        <v>71</v>
      </c>
      <c r="K3476" t="s">
        <v>40</v>
      </c>
      <c r="L3476" t="s">
        <v>225</v>
      </c>
      <c r="M3476" t="s">
        <v>38</v>
      </c>
      <c r="N3476" t="s">
        <v>21</v>
      </c>
      <c r="P3476" t="s">
        <v>23</v>
      </c>
      <c r="Q3476" t="str">
        <f>IF(COUNTIF(Table2[type_of_injury],Table2[[#This Row],[type_of_injury]])&lt;40,"other",Table2[[#This Row],[type_of_injury]])</f>
        <v>gunfire</v>
      </c>
      <c r="R3476" t="str" cm="1">
        <f t="array" ref="R3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7" spans="1:18" x14ac:dyDescent="0.35">
      <c r="A3477" t="s">
        <v>3981</v>
      </c>
      <c r="B3477" s="1">
        <v>41840</v>
      </c>
      <c r="C3477">
        <v>67</v>
      </c>
      <c r="D3477" t="str" cm="1">
        <f t="array" ref="D3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477" t="s">
        <v>16</v>
      </c>
      <c r="F3477" t="s">
        <v>37</v>
      </c>
      <c r="G3477" t="s">
        <v>38</v>
      </c>
      <c r="H3477" t="s">
        <v>39</v>
      </c>
      <c r="I3477" s="1">
        <v>41842</v>
      </c>
      <c r="J3477" t="s">
        <v>71</v>
      </c>
      <c r="K3477" t="s">
        <v>40</v>
      </c>
      <c r="L3477" t="s">
        <v>225</v>
      </c>
      <c r="M3477" t="s">
        <v>38</v>
      </c>
      <c r="N3477" t="s">
        <v>21</v>
      </c>
      <c r="O3477" t="s">
        <v>585</v>
      </c>
      <c r="P3477" t="s">
        <v>23</v>
      </c>
      <c r="Q3477" t="str">
        <f>IF(COUNTIF(Table2[type_of_injury],Table2[[#This Row],[type_of_injury]])&lt;40,"other",Table2[[#This Row],[type_of_injury]])</f>
        <v>gunfire</v>
      </c>
      <c r="R3477" t="str" cm="1">
        <f t="array" ref="R3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8" spans="1:18" x14ac:dyDescent="0.35">
      <c r="A3478" t="s">
        <v>3982</v>
      </c>
      <c r="B3478" s="1">
        <v>41840</v>
      </c>
      <c r="C3478">
        <v>6</v>
      </c>
      <c r="D3478" t="str" cm="1">
        <f t="array" ref="D3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78" t="s">
        <v>16</v>
      </c>
      <c r="F3478" t="s">
        <v>37</v>
      </c>
      <c r="G3478" t="s">
        <v>38</v>
      </c>
      <c r="H3478" t="s">
        <v>39</v>
      </c>
      <c r="I3478" s="1">
        <v>41840</v>
      </c>
      <c r="J3478" t="s">
        <v>71</v>
      </c>
      <c r="K3478" t="s">
        <v>40</v>
      </c>
      <c r="L3478" t="s">
        <v>225</v>
      </c>
      <c r="M3478" t="s">
        <v>38</v>
      </c>
      <c r="N3478" t="s">
        <v>21</v>
      </c>
      <c r="P3478" t="s">
        <v>23</v>
      </c>
      <c r="Q3478" t="str">
        <f>IF(COUNTIF(Table2[type_of_injury],Table2[[#This Row],[type_of_injury]])&lt;40,"other",Table2[[#This Row],[type_of_injury]])</f>
        <v>gunfire</v>
      </c>
      <c r="R3478" t="str" cm="1">
        <f t="array" ref="R3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79" spans="1:18" x14ac:dyDescent="0.35">
      <c r="A3479" t="s">
        <v>3983</v>
      </c>
      <c r="B3479" s="1">
        <v>41840</v>
      </c>
      <c r="C3479">
        <v>29</v>
      </c>
      <c r="D3479" t="str" cm="1">
        <f t="array" ref="D3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79" t="s">
        <v>16</v>
      </c>
      <c r="F3479" t="s">
        <v>37</v>
      </c>
      <c r="G3479" t="s">
        <v>38</v>
      </c>
      <c r="H3479" t="s">
        <v>39</v>
      </c>
      <c r="I3479" s="1">
        <v>41840</v>
      </c>
      <c r="J3479" t="s">
        <v>71</v>
      </c>
      <c r="K3479" t="s">
        <v>40</v>
      </c>
      <c r="L3479" t="s">
        <v>225</v>
      </c>
      <c r="M3479" t="s">
        <v>38</v>
      </c>
      <c r="N3479" t="s">
        <v>21</v>
      </c>
      <c r="P3479" t="s">
        <v>23</v>
      </c>
      <c r="Q3479" t="str">
        <f>IF(COUNTIF(Table2[type_of_injury],Table2[[#This Row],[type_of_injury]])&lt;40,"other",Table2[[#This Row],[type_of_injury]])</f>
        <v>gunfire</v>
      </c>
      <c r="R3479" t="str" cm="1">
        <f t="array" ref="R3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0" spans="1:18" x14ac:dyDescent="0.35">
      <c r="A3480" t="s">
        <v>3984</v>
      </c>
      <c r="B3480" s="1">
        <v>41840</v>
      </c>
      <c r="C3480">
        <v>30</v>
      </c>
      <c r="D3480" t="str" cm="1">
        <f t="array" ref="D3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80" t="s">
        <v>16</v>
      </c>
      <c r="F3480" t="s">
        <v>210</v>
      </c>
      <c r="G3480" t="s">
        <v>210</v>
      </c>
      <c r="H3480" t="s">
        <v>39</v>
      </c>
      <c r="I3480" s="1">
        <v>41840</v>
      </c>
      <c r="J3480" t="s">
        <v>20</v>
      </c>
      <c r="K3480" t="s">
        <v>40</v>
      </c>
      <c r="L3480" t="s">
        <v>210</v>
      </c>
      <c r="M3480" t="s">
        <v>210</v>
      </c>
      <c r="N3480" t="s">
        <v>21</v>
      </c>
      <c r="P3480" t="s">
        <v>23</v>
      </c>
      <c r="Q3480" t="str">
        <f>IF(COUNTIF(Table2[type_of_injury],Table2[[#This Row],[type_of_injury]])&lt;40,"other",Table2[[#This Row],[type_of_injury]])</f>
        <v>gunfire</v>
      </c>
      <c r="R3480" t="str" cm="1">
        <f t="array" ref="R3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1" spans="1:18" x14ac:dyDescent="0.35">
      <c r="A3481" t="s">
        <v>3985</v>
      </c>
      <c r="B3481" s="1">
        <v>41840</v>
      </c>
      <c r="C3481">
        <v>22</v>
      </c>
      <c r="D3481" t="str" cm="1">
        <f t="array" ref="D3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81" t="s">
        <v>16</v>
      </c>
      <c r="F3481" t="s">
        <v>210</v>
      </c>
      <c r="G3481" t="s">
        <v>210</v>
      </c>
      <c r="H3481" t="s">
        <v>39</v>
      </c>
      <c r="I3481" s="1">
        <v>41840</v>
      </c>
      <c r="J3481" t="s">
        <v>20</v>
      </c>
      <c r="K3481" t="s">
        <v>204</v>
      </c>
      <c r="L3481" t="s">
        <v>210</v>
      </c>
      <c r="M3481" t="s">
        <v>210</v>
      </c>
      <c r="N3481" t="s">
        <v>21</v>
      </c>
      <c r="P3481" t="s">
        <v>23</v>
      </c>
      <c r="Q3481" t="str">
        <f>IF(COUNTIF(Table2[type_of_injury],Table2[[#This Row],[type_of_injury]])&lt;40,"other",Table2[[#This Row],[type_of_injury]])</f>
        <v>gunfire</v>
      </c>
      <c r="R3481" t="str" cm="1">
        <f t="array" ref="R3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2" spans="1:18" x14ac:dyDescent="0.35">
      <c r="A3482" t="s">
        <v>3986</v>
      </c>
      <c r="B3482" s="1">
        <v>41840</v>
      </c>
      <c r="C3482">
        <v>16</v>
      </c>
      <c r="D3482" t="str" cm="1">
        <f t="array" ref="D3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482" t="s">
        <v>16</v>
      </c>
      <c r="F3482" t="s">
        <v>210</v>
      </c>
      <c r="G3482" t="s">
        <v>210</v>
      </c>
      <c r="H3482" t="s">
        <v>39</v>
      </c>
      <c r="I3482" s="1">
        <v>41840</v>
      </c>
      <c r="J3482" t="s">
        <v>20</v>
      </c>
      <c r="K3482" t="s">
        <v>40</v>
      </c>
      <c r="L3482" t="s">
        <v>210</v>
      </c>
      <c r="M3482" t="s">
        <v>210</v>
      </c>
      <c r="N3482" t="s">
        <v>21</v>
      </c>
      <c r="P3482" t="s">
        <v>23</v>
      </c>
      <c r="Q3482" t="str">
        <f>IF(COUNTIF(Table2[type_of_injury],Table2[[#This Row],[type_of_injury]])&lt;40,"other",Table2[[#This Row],[type_of_injury]])</f>
        <v>gunfire</v>
      </c>
      <c r="R3482" t="str" cm="1">
        <f t="array" ref="R3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3" spans="1:18" x14ac:dyDescent="0.35">
      <c r="A3483" t="s">
        <v>3987</v>
      </c>
      <c r="B3483" s="1">
        <v>41840</v>
      </c>
      <c r="C3483">
        <v>22</v>
      </c>
      <c r="D3483" t="str" cm="1">
        <f t="array" ref="D3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83" t="s">
        <v>16</v>
      </c>
      <c r="F3483" t="s">
        <v>37</v>
      </c>
      <c r="G3483" t="s">
        <v>38</v>
      </c>
      <c r="H3483" t="s">
        <v>39</v>
      </c>
      <c r="I3483" s="1">
        <v>41840</v>
      </c>
      <c r="J3483" t="s">
        <v>20</v>
      </c>
      <c r="K3483" t="s">
        <v>204</v>
      </c>
      <c r="L3483" t="s">
        <v>225</v>
      </c>
      <c r="M3483" t="s">
        <v>38</v>
      </c>
      <c r="N3483" t="s">
        <v>21</v>
      </c>
      <c r="P3483" t="s">
        <v>23</v>
      </c>
      <c r="Q3483" t="str">
        <f>IF(COUNTIF(Table2[type_of_injury],Table2[[#This Row],[type_of_injury]])&lt;40,"other",Table2[[#This Row],[type_of_injury]])</f>
        <v>gunfire</v>
      </c>
      <c r="R3483" t="str" cm="1">
        <f t="array" ref="R3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4" spans="1:18" x14ac:dyDescent="0.35">
      <c r="A3484" t="s">
        <v>3988</v>
      </c>
      <c r="B3484" s="1">
        <v>41840</v>
      </c>
      <c r="C3484">
        <v>2</v>
      </c>
      <c r="D3484" t="str" cm="1">
        <f t="array" ref="D3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84" t="s">
        <v>16</v>
      </c>
      <c r="F3484" t="s">
        <v>215</v>
      </c>
      <c r="G3484" t="s">
        <v>41</v>
      </c>
      <c r="H3484" t="s">
        <v>39</v>
      </c>
      <c r="I3484" s="1">
        <v>41840</v>
      </c>
      <c r="J3484" t="s">
        <v>71</v>
      </c>
      <c r="K3484" t="s">
        <v>40</v>
      </c>
      <c r="L3484" t="s">
        <v>215</v>
      </c>
      <c r="M3484" t="s">
        <v>41</v>
      </c>
      <c r="N3484" t="s">
        <v>21</v>
      </c>
      <c r="P3484" t="s">
        <v>23</v>
      </c>
      <c r="Q3484" t="str">
        <f>IF(COUNTIF(Table2[type_of_injury],Table2[[#This Row],[type_of_injury]])&lt;40,"other",Table2[[#This Row],[type_of_injury]])</f>
        <v>gunfire</v>
      </c>
      <c r="R3484" t="str" cm="1">
        <f t="array" ref="R3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5" spans="1:18" x14ac:dyDescent="0.35">
      <c r="A3485" t="s">
        <v>3989</v>
      </c>
      <c r="B3485" s="1">
        <v>41840</v>
      </c>
      <c r="C3485">
        <v>5</v>
      </c>
      <c r="D3485" t="str" cm="1">
        <f t="array" ref="D3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85" t="s">
        <v>16</v>
      </c>
      <c r="F3485" t="s">
        <v>215</v>
      </c>
      <c r="G3485" t="s">
        <v>41</v>
      </c>
      <c r="H3485" t="s">
        <v>39</v>
      </c>
      <c r="I3485" s="1">
        <v>41840</v>
      </c>
      <c r="J3485" t="s">
        <v>20</v>
      </c>
      <c r="K3485" t="s">
        <v>40</v>
      </c>
      <c r="L3485" t="s">
        <v>215</v>
      </c>
      <c r="M3485" t="s">
        <v>41</v>
      </c>
      <c r="N3485" t="s">
        <v>21</v>
      </c>
      <c r="P3485" t="s">
        <v>23</v>
      </c>
      <c r="Q3485" t="str">
        <f>IF(COUNTIF(Table2[type_of_injury],Table2[[#This Row],[type_of_injury]])&lt;40,"other",Table2[[#This Row],[type_of_injury]])</f>
        <v>gunfire</v>
      </c>
      <c r="R3485" t="str" cm="1">
        <f t="array" ref="R3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6" spans="1:18" x14ac:dyDescent="0.35">
      <c r="A3486" t="s">
        <v>3990</v>
      </c>
      <c r="B3486" s="1">
        <v>41840</v>
      </c>
      <c r="C3486">
        <v>26</v>
      </c>
      <c r="D3486" t="str" cm="1">
        <f t="array" ref="D3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86" t="s">
        <v>16</v>
      </c>
      <c r="F3486" t="s">
        <v>210</v>
      </c>
      <c r="G3486" t="s">
        <v>210</v>
      </c>
      <c r="H3486" t="s">
        <v>39</v>
      </c>
      <c r="I3486" s="1">
        <v>41840</v>
      </c>
      <c r="J3486" t="s">
        <v>20</v>
      </c>
      <c r="K3486" t="s">
        <v>204</v>
      </c>
      <c r="L3486" t="s">
        <v>1309</v>
      </c>
      <c r="M3486" t="s">
        <v>210</v>
      </c>
      <c r="N3486" t="s">
        <v>21</v>
      </c>
      <c r="O3486" t="s">
        <v>35</v>
      </c>
      <c r="P3486" t="s">
        <v>23</v>
      </c>
      <c r="Q3486" t="str">
        <f>IF(COUNTIF(Table2[type_of_injury],Table2[[#This Row],[type_of_injury]])&lt;40,"other",Table2[[#This Row],[type_of_injury]])</f>
        <v>gunfire</v>
      </c>
      <c r="R3486" t="str" cm="1">
        <f t="array" ref="R3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7" spans="1:18" x14ac:dyDescent="0.35">
      <c r="A3487" t="s">
        <v>3991</v>
      </c>
      <c r="B3487" s="1">
        <v>41840</v>
      </c>
      <c r="C3487">
        <v>63</v>
      </c>
      <c r="D3487" t="str" cm="1">
        <f t="array" ref="D3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487" t="s">
        <v>16</v>
      </c>
      <c r="F3487" t="s">
        <v>37</v>
      </c>
      <c r="G3487" t="s">
        <v>38</v>
      </c>
      <c r="H3487" t="s">
        <v>39</v>
      </c>
      <c r="I3487" s="1">
        <v>41840</v>
      </c>
      <c r="J3487" t="s">
        <v>20</v>
      </c>
      <c r="K3487" t="s">
        <v>40</v>
      </c>
      <c r="L3487" t="s">
        <v>225</v>
      </c>
      <c r="M3487" t="s">
        <v>38</v>
      </c>
      <c r="N3487" t="s">
        <v>21</v>
      </c>
      <c r="P3487" t="s">
        <v>23</v>
      </c>
      <c r="Q3487" t="str">
        <f>IF(COUNTIF(Table2[type_of_injury],Table2[[#This Row],[type_of_injury]])&lt;40,"other",Table2[[#This Row],[type_of_injury]])</f>
        <v>gunfire</v>
      </c>
      <c r="R3487" t="str" cm="1">
        <f t="array" ref="R3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8" spans="1:18" x14ac:dyDescent="0.35">
      <c r="A3488" t="s">
        <v>3992</v>
      </c>
      <c r="B3488" s="1">
        <v>41840</v>
      </c>
      <c r="C3488">
        <v>26</v>
      </c>
      <c r="D3488" t="str" cm="1">
        <f t="array" ref="D3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88" t="s">
        <v>16</v>
      </c>
      <c r="F3488" t="s">
        <v>37</v>
      </c>
      <c r="G3488" t="s">
        <v>38</v>
      </c>
      <c r="H3488" t="s">
        <v>39</v>
      </c>
      <c r="I3488" s="1">
        <v>41840</v>
      </c>
      <c r="J3488" t="s">
        <v>20</v>
      </c>
      <c r="K3488" t="s">
        <v>204</v>
      </c>
      <c r="L3488" t="s">
        <v>225</v>
      </c>
      <c r="M3488" t="s">
        <v>38</v>
      </c>
      <c r="N3488" t="s">
        <v>21</v>
      </c>
      <c r="P3488" t="s">
        <v>23</v>
      </c>
      <c r="Q3488" t="str">
        <f>IF(COUNTIF(Table2[type_of_injury],Table2[[#This Row],[type_of_injury]])&lt;40,"other",Table2[[#This Row],[type_of_injury]])</f>
        <v>gunfire</v>
      </c>
      <c r="R3488" t="str" cm="1">
        <f t="array" ref="R3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89" spans="1:18" x14ac:dyDescent="0.35">
      <c r="A3489" t="s">
        <v>3993</v>
      </c>
      <c r="B3489" s="1">
        <v>41840</v>
      </c>
      <c r="C3489">
        <v>25</v>
      </c>
      <c r="D3489" t="str" cm="1">
        <f t="array" ref="D3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89" t="s">
        <v>16</v>
      </c>
      <c r="F3489" t="s">
        <v>37</v>
      </c>
      <c r="G3489" t="s">
        <v>38</v>
      </c>
      <c r="H3489" t="s">
        <v>39</v>
      </c>
      <c r="I3489" s="1">
        <v>41840</v>
      </c>
      <c r="J3489" t="s">
        <v>20</v>
      </c>
      <c r="K3489" t="s">
        <v>204</v>
      </c>
      <c r="L3489" t="s">
        <v>225</v>
      </c>
      <c r="M3489" t="s">
        <v>38</v>
      </c>
      <c r="N3489" t="s">
        <v>21</v>
      </c>
      <c r="P3489" t="s">
        <v>23</v>
      </c>
      <c r="Q3489" t="str">
        <f>IF(COUNTIF(Table2[type_of_injury],Table2[[#This Row],[type_of_injury]])&lt;40,"other",Table2[[#This Row],[type_of_injury]])</f>
        <v>gunfire</v>
      </c>
      <c r="R3489" t="str" cm="1">
        <f t="array" ref="R3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0" spans="1:18" x14ac:dyDescent="0.35">
      <c r="A3490" t="s">
        <v>3994</v>
      </c>
      <c r="B3490" s="1">
        <v>41840</v>
      </c>
      <c r="C3490">
        <v>6</v>
      </c>
      <c r="D3490" t="str" cm="1">
        <f t="array" ref="D3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90" t="s">
        <v>16</v>
      </c>
      <c r="F3490" t="s">
        <v>41</v>
      </c>
      <c r="G3490" t="s">
        <v>41</v>
      </c>
      <c r="H3490" t="s">
        <v>39</v>
      </c>
      <c r="I3490" s="1">
        <v>41840</v>
      </c>
      <c r="J3490" t="s">
        <v>71</v>
      </c>
      <c r="K3490" t="s">
        <v>40</v>
      </c>
      <c r="L3490" t="s">
        <v>41</v>
      </c>
      <c r="M3490" t="s">
        <v>41</v>
      </c>
      <c r="N3490" t="s">
        <v>21</v>
      </c>
      <c r="P3490" t="s">
        <v>23</v>
      </c>
      <c r="Q3490" t="str">
        <f>IF(COUNTIF(Table2[type_of_injury],Table2[[#This Row],[type_of_injury]])&lt;40,"other",Table2[[#This Row],[type_of_injury]])</f>
        <v>gunfire</v>
      </c>
      <c r="R3490" t="str" cm="1">
        <f t="array" ref="R3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1" spans="1:18" x14ac:dyDescent="0.35">
      <c r="A3491" t="s">
        <v>3995</v>
      </c>
      <c r="B3491" s="1">
        <v>41840</v>
      </c>
      <c r="C3491">
        <v>5</v>
      </c>
      <c r="D3491" t="str" cm="1">
        <f t="array" ref="D3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491" t="s">
        <v>16</v>
      </c>
      <c r="F3491" t="s">
        <v>41</v>
      </c>
      <c r="G3491" t="s">
        <v>41</v>
      </c>
      <c r="H3491" t="s">
        <v>39</v>
      </c>
      <c r="I3491" s="1">
        <v>41840</v>
      </c>
      <c r="J3491" t="s">
        <v>20</v>
      </c>
      <c r="K3491" t="s">
        <v>40</v>
      </c>
      <c r="L3491" t="s">
        <v>41</v>
      </c>
      <c r="M3491" t="s">
        <v>41</v>
      </c>
      <c r="N3491" t="s">
        <v>21</v>
      </c>
      <c r="P3491" t="s">
        <v>23</v>
      </c>
      <c r="Q3491" t="str">
        <f>IF(COUNTIF(Table2[type_of_injury],Table2[[#This Row],[type_of_injury]])&lt;40,"other",Table2[[#This Row],[type_of_injury]])</f>
        <v>gunfire</v>
      </c>
      <c r="R3491" t="str" cm="1">
        <f t="array" ref="R3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2" spans="1:18" x14ac:dyDescent="0.35">
      <c r="A3492" t="s">
        <v>3996</v>
      </c>
      <c r="B3492" s="1">
        <v>41840</v>
      </c>
      <c r="C3492">
        <v>30</v>
      </c>
      <c r="D3492" t="str" cm="1">
        <f t="array" ref="D3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92" t="s">
        <v>16</v>
      </c>
      <c r="F3492" t="s">
        <v>41</v>
      </c>
      <c r="G3492" t="s">
        <v>41</v>
      </c>
      <c r="H3492" t="s">
        <v>39</v>
      </c>
      <c r="I3492" s="1">
        <v>41840</v>
      </c>
      <c r="J3492" t="s">
        <v>71</v>
      </c>
      <c r="K3492" t="s">
        <v>40</v>
      </c>
      <c r="L3492" t="s">
        <v>41</v>
      </c>
      <c r="M3492" t="s">
        <v>41</v>
      </c>
      <c r="N3492" t="s">
        <v>21</v>
      </c>
      <c r="P3492" t="s">
        <v>23</v>
      </c>
      <c r="Q3492" t="str">
        <f>IF(COUNTIF(Table2[type_of_injury],Table2[[#This Row],[type_of_injury]])&lt;40,"other",Table2[[#This Row],[type_of_injury]])</f>
        <v>gunfire</v>
      </c>
      <c r="R3492" t="str" cm="1">
        <f t="array" ref="R3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3" spans="1:18" x14ac:dyDescent="0.35">
      <c r="A3493" t="s">
        <v>3997</v>
      </c>
      <c r="B3493" s="1">
        <v>41840</v>
      </c>
      <c r="C3493">
        <v>56</v>
      </c>
      <c r="D3493" t="str" cm="1">
        <f t="array" ref="D3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493" t="s">
        <v>16</v>
      </c>
      <c r="F3493" t="s">
        <v>41</v>
      </c>
      <c r="G3493" t="s">
        <v>41</v>
      </c>
      <c r="H3493" t="s">
        <v>39</v>
      </c>
      <c r="I3493" s="1">
        <v>41840</v>
      </c>
      <c r="J3493" t="s">
        <v>20</v>
      </c>
      <c r="K3493" t="s">
        <v>40</v>
      </c>
      <c r="L3493" t="s">
        <v>41</v>
      </c>
      <c r="M3493" t="s">
        <v>41</v>
      </c>
      <c r="N3493" t="s">
        <v>21</v>
      </c>
      <c r="P3493" t="s">
        <v>23</v>
      </c>
      <c r="Q3493" t="str">
        <f>IF(COUNTIF(Table2[type_of_injury],Table2[[#This Row],[type_of_injury]])&lt;40,"other",Table2[[#This Row],[type_of_injury]])</f>
        <v>gunfire</v>
      </c>
      <c r="R3493" t="str" cm="1">
        <f t="array" ref="R3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4" spans="1:18" x14ac:dyDescent="0.35">
      <c r="A3494" t="s">
        <v>3998</v>
      </c>
      <c r="B3494" s="1">
        <v>41840</v>
      </c>
      <c r="C3494">
        <v>75</v>
      </c>
      <c r="D3494" t="str" cm="1">
        <f t="array" ref="D3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494" t="s">
        <v>16</v>
      </c>
      <c r="F3494" t="s">
        <v>37</v>
      </c>
      <c r="G3494" t="s">
        <v>38</v>
      </c>
      <c r="H3494" t="s">
        <v>39</v>
      </c>
      <c r="I3494" s="1">
        <v>41840</v>
      </c>
      <c r="J3494" t="s">
        <v>20</v>
      </c>
      <c r="K3494" t="s">
        <v>40</v>
      </c>
      <c r="L3494" t="s">
        <v>225</v>
      </c>
      <c r="M3494" t="s">
        <v>38</v>
      </c>
      <c r="N3494" t="s">
        <v>21</v>
      </c>
      <c r="O3494" t="s">
        <v>585</v>
      </c>
      <c r="P3494" t="s">
        <v>23</v>
      </c>
      <c r="Q3494" t="str">
        <f>IF(COUNTIF(Table2[type_of_injury],Table2[[#This Row],[type_of_injury]])&lt;40,"other",Table2[[#This Row],[type_of_injury]])</f>
        <v>gunfire</v>
      </c>
      <c r="R3494" t="str" cm="1">
        <f t="array" ref="R3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5" spans="1:18" x14ac:dyDescent="0.35">
      <c r="A3495" t="s">
        <v>3999</v>
      </c>
      <c r="B3495" s="1">
        <v>41840</v>
      </c>
      <c r="C3495">
        <v>87</v>
      </c>
      <c r="D3495" t="str" cm="1">
        <f t="array" ref="D3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495" t="s">
        <v>16</v>
      </c>
      <c r="F3495" t="s">
        <v>37</v>
      </c>
      <c r="G3495" t="s">
        <v>38</v>
      </c>
      <c r="H3495" t="s">
        <v>39</v>
      </c>
      <c r="I3495" s="1">
        <v>41864</v>
      </c>
      <c r="J3495" t="s">
        <v>71</v>
      </c>
      <c r="K3495" t="s">
        <v>40</v>
      </c>
      <c r="L3495" t="s">
        <v>225</v>
      </c>
      <c r="M3495" t="s">
        <v>38</v>
      </c>
      <c r="N3495" t="s">
        <v>21</v>
      </c>
      <c r="P3495" t="s">
        <v>23</v>
      </c>
      <c r="Q3495" t="str">
        <f>IF(COUNTIF(Table2[type_of_injury],Table2[[#This Row],[type_of_injury]])&lt;40,"other",Table2[[#This Row],[type_of_injury]])</f>
        <v>gunfire</v>
      </c>
      <c r="R3495" t="str" cm="1">
        <f t="array" ref="R3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6" spans="1:18" x14ac:dyDescent="0.35">
      <c r="A3496" t="s">
        <v>4000</v>
      </c>
      <c r="B3496" s="1">
        <v>41840</v>
      </c>
      <c r="C3496">
        <v>25</v>
      </c>
      <c r="D3496" t="str" cm="1">
        <f t="array" ref="D3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96" t="s">
        <v>16</v>
      </c>
      <c r="F3496" t="s">
        <v>37</v>
      </c>
      <c r="G3496" t="s">
        <v>38</v>
      </c>
      <c r="H3496" t="s">
        <v>39</v>
      </c>
      <c r="I3496" s="1">
        <v>41840</v>
      </c>
      <c r="J3496" t="s">
        <v>20</v>
      </c>
      <c r="K3496" t="s">
        <v>40</v>
      </c>
      <c r="L3496" t="s">
        <v>225</v>
      </c>
      <c r="M3496" t="s">
        <v>38</v>
      </c>
      <c r="N3496" t="s">
        <v>21</v>
      </c>
      <c r="P3496" t="s">
        <v>23</v>
      </c>
      <c r="Q3496" t="str">
        <f>IF(COUNTIF(Table2[type_of_injury],Table2[[#This Row],[type_of_injury]])&lt;40,"other",Table2[[#This Row],[type_of_injury]])</f>
        <v>gunfire</v>
      </c>
      <c r="R3496" t="str" cm="1">
        <f t="array" ref="R3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7" spans="1:18" x14ac:dyDescent="0.35">
      <c r="A3497" t="s">
        <v>4001</v>
      </c>
      <c r="B3497" s="1">
        <v>41840</v>
      </c>
      <c r="C3497">
        <v>22</v>
      </c>
      <c r="D3497" t="str" cm="1">
        <f t="array" ref="D3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97" t="s">
        <v>16</v>
      </c>
      <c r="F3497" t="s">
        <v>210</v>
      </c>
      <c r="G3497" t="s">
        <v>210</v>
      </c>
      <c r="H3497" t="s">
        <v>39</v>
      </c>
      <c r="I3497" s="1">
        <v>41840</v>
      </c>
      <c r="J3497" t="s">
        <v>20</v>
      </c>
      <c r="K3497" t="s">
        <v>204</v>
      </c>
      <c r="L3497" t="s">
        <v>210</v>
      </c>
      <c r="M3497" t="s">
        <v>210</v>
      </c>
      <c r="N3497" t="s">
        <v>21</v>
      </c>
      <c r="O3497" t="s">
        <v>35</v>
      </c>
      <c r="P3497" t="s">
        <v>23</v>
      </c>
      <c r="Q3497" t="str">
        <f>IF(COUNTIF(Table2[type_of_injury],Table2[[#This Row],[type_of_injury]])&lt;40,"other",Table2[[#This Row],[type_of_injury]])</f>
        <v>gunfire</v>
      </c>
      <c r="R3497" t="str" cm="1">
        <f t="array" ref="R3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8" spans="1:18" x14ac:dyDescent="0.35">
      <c r="A3498" t="s">
        <v>4002</v>
      </c>
      <c r="B3498" s="1">
        <v>41840</v>
      </c>
      <c r="C3498">
        <v>25</v>
      </c>
      <c r="D3498" t="str" cm="1">
        <f t="array" ref="D3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98" t="s">
        <v>16</v>
      </c>
      <c r="F3498" t="s">
        <v>215</v>
      </c>
      <c r="G3498" t="s">
        <v>41</v>
      </c>
      <c r="H3498" t="s">
        <v>39</v>
      </c>
      <c r="I3498" s="1">
        <v>41840</v>
      </c>
      <c r="J3498" t="s">
        <v>71</v>
      </c>
      <c r="K3498" t="s">
        <v>40</v>
      </c>
      <c r="L3498" t="s">
        <v>215</v>
      </c>
      <c r="M3498" t="s">
        <v>41</v>
      </c>
      <c r="N3498" t="s">
        <v>21</v>
      </c>
      <c r="P3498" t="s">
        <v>23</v>
      </c>
      <c r="Q3498" t="str">
        <f>IF(COUNTIF(Table2[type_of_injury],Table2[[#This Row],[type_of_injury]])&lt;40,"other",Table2[[#This Row],[type_of_injury]])</f>
        <v>gunfire</v>
      </c>
      <c r="R3498" t="str" cm="1">
        <f t="array" ref="R3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499" spans="1:18" x14ac:dyDescent="0.35">
      <c r="A3499" t="s">
        <v>4003</v>
      </c>
      <c r="B3499" s="1">
        <v>41840</v>
      </c>
      <c r="C3499">
        <v>22</v>
      </c>
      <c r="D3499" t="str" cm="1">
        <f t="array" ref="D3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499" t="s">
        <v>16</v>
      </c>
      <c r="F3499" t="s">
        <v>210</v>
      </c>
      <c r="G3499" t="s">
        <v>210</v>
      </c>
      <c r="H3499" t="s">
        <v>39</v>
      </c>
      <c r="I3499" s="1">
        <v>41840</v>
      </c>
      <c r="J3499" t="s">
        <v>20</v>
      </c>
      <c r="K3499" t="s">
        <v>204</v>
      </c>
      <c r="L3499" t="s">
        <v>1309</v>
      </c>
      <c r="M3499" t="s">
        <v>210</v>
      </c>
      <c r="N3499" t="s">
        <v>21</v>
      </c>
      <c r="O3499" t="s">
        <v>35</v>
      </c>
      <c r="P3499" t="s">
        <v>23</v>
      </c>
      <c r="Q3499" t="str">
        <f>IF(COUNTIF(Table2[type_of_injury],Table2[[#This Row],[type_of_injury]])&lt;40,"other",Table2[[#This Row],[type_of_injury]])</f>
        <v>gunfire</v>
      </c>
      <c r="R3499" t="str" cm="1">
        <f t="array" ref="R3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0" spans="1:18" x14ac:dyDescent="0.35">
      <c r="A3500" t="s">
        <v>4004</v>
      </c>
      <c r="B3500" s="1">
        <v>41840</v>
      </c>
      <c r="C3500">
        <v>7</v>
      </c>
      <c r="D3500" t="str" cm="1">
        <f t="array" ref="D3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00" t="s">
        <v>16</v>
      </c>
      <c r="F3500" t="s">
        <v>593</v>
      </c>
      <c r="G3500" t="s">
        <v>222</v>
      </c>
      <c r="H3500" t="s">
        <v>39</v>
      </c>
      <c r="I3500" s="1">
        <v>41840</v>
      </c>
      <c r="J3500" t="s">
        <v>71</v>
      </c>
      <c r="K3500" t="s">
        <v>40</v>
      </c>
      <c r="L3500" t="s">
        <v>593</v>
      </c>
      <c r="M3500" t="s">
        <v>222</v>
      </c>
      <c r="N3500" t="s">
        <v>21</v>
      </c>
      <c r="O3500" t="s">
        <v>35</v>
      </c>
      <c r="P3500" t="s">
        <v>23</v>
      </c>
      <c r="Q3500" t="str">
        <f>IF(COUNTIF(Table2[type_of_injury],Table2[[#This Row],[type_of_injury]])&lt;40,"other",Table2[[#This Row],[type_of_injury]])</f>
        <v>gunfire</v>
      </c>
      <c r="R3500" t="str" cm="1">
        <f t="array" ref="R3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1" spans="1:18" x14ac:dyDescent="0.35">
      <c r="A3501" t="s">
        <v>4005</v>
      </c>
      <c r="B3501" s="1">
        <v>41840</v>
      </c>
      <c r="C3501">
        <v>62</v>
      </c>
      <c r="D3501" t="str" cm="1">
        <f t="array" ref="D3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501" t="s">
        <v>16</v>
      </c>
      <c r="F3501" t="s">
        <v>37</v>
      </c>
      <c r="G3501" t="s">
        <v>38</v>
      </c>
      <c r="H3501" t="s">
        <v>39</v>
      </c>
      <c r="I3501" s="1">
        <v>41840</v>
      </c>
      <c r="J3501" t="s">
        <v>71</v>
      </c>
      <c r="K3501" t="s">
        <v>40</v>
      </c>
      <c r="L3501" t="s">
        <v>225</v>
      </c>
      <c r="M3501" t="s">
        <v>38</v>
      </c>
      <c r="N3501" t="s">
        <v>21</v>
      </c>
      <c r="P3501" t="s">
        <v>23</v>
      </c>
      <c r="Q3501" t="str">
        <f>IF(COUNTIF(Table2[type_of_injury],Table2[[#This Row],[type_of_injury]])&lt;40,"other",Table2[[#This Row],[type_of_injury]])</f>
        <v>gunfire</v>
      </c>
      <c r="R3501" t="str" cm="1">
        <f t="array" ref="R3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2" spans="1:18" x14ac:dyDescent="0.35">
      <c r="A3502" t="s">
        <v>4006</v>
      </c>
      <c r="B3502" s="1">
        <v>41840</v>
      </c>
      <c r="C3502">
        <v>2</v>
      </c>
      <c r="D3502" t="str" cm="1">
        <f t="array" ref="D3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02" t="s">
        <v>16</v>
      </c>
      <c r="F3502" t="s">
        <v>37</v>
      </c>
      <c r="G3502" t="s">
        <v>38</v>
      </c>
      <c r="H3502" t="s">
        <v>39</v>
      </c>
      <c r="I3502" s="1">
        <v>41900</v>
      </c>
      <c r="J3502" t="s">
        <v>71</v>
      </c>
      <c r="K3502" t="s">
        <v>40</v>
      </c>
      <c r="L3502" t="s">
        <v>225</v>
      </c>
      <c r="M3502" t="s">
        <v>38</v>
      </c>
      <c r="N3502" t="s">
        <v>21</v>
      </c>
      <c r="P3502" t="s">
        <v>23</v>
      </c>
      <c r="Q3502" t="str">
        <f>IF(COUNTIF(Table2[type_of_injury],Table2[[#This Row],[type_of_injury]])&lt;40,"other",Table2[[#This Row],[type_of_injury]])</f>
        <v>gunfire</v>
      </c>
      <c r="R3502" t="str" cm="1">
        <f t="array" ref="R3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3" spans="1:18" x14ac:dyDescent="0.35">
      <c r="A3503" t="s">
        <v>4007</v>
      </c>
      <c r="B3503" s="1">
        <v>41840</v>
      </c>
      <c r="C3503">
        <v>38</v>
      </c>
      <c r="D3503" t="str" cm="1">
        <f t="array" ref="D3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03" t="s">
        <v>16</v>
      </c>
      <c r="F3503" t="s">
        <v>221</v>
      </c>
      <c r="G3503" t="s">
        <v>222</v>
      </c>
      <c r="H3503" t="s">
        <v>39</v>
      </c>
      <c r="I3503" s="1">
        <v>41840</v>
      </c>
      <c r="J3503" t="s">
        <v>71</v>
      </c>
      <c r="K3503" t="s">
        <v>40</v>
      </c>
      <c r="L3503" t="s">
        <v>225</v>
      </c>
      <c r="M3503" t="s">
        <v>38</v>
      </c>
      <c r="N3503" t="s">
        <v>21</v>
      </c>
      <c r="P3503" t="s">
        <v>23</v>
      </c>
      <c r="Q3503" t="str">
        <f>IF(COUNTIF(Table2[type_of_injury],Table2[[#This Row],[type_of_injury]])&lt;40,"other",Table2[[#This Row],[type_of_injury]])</f>
        <v>gunfire</v>
      </c>
      <c r="R3503" t="str" cm="1">
        <f t="array" ref="R3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4" spans="1:18" x14ac:dyDescent="0.35">
      <c r="A3504" t="s">
        <v>4008</v>
      </c>
      <c r="B3504" s="1">
        <v>41840</v>
      </c>
      <c r="C3504">
        <v>26</v>
      </c>
      <c r="D3504" t="str" cm="1">
        <f t="array" ref="D3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04" t="s">
        <v>16</v>
      </c>
      <c r="F3504" t="s">
        <v>215</v>
      </c>
      <c r="G3504" t="s">
        <v>41</v>
      </c>
      <c r="H3504" t="s">
        <v>39</v>
      </c>
      <c r="I3504" s="1">
        <v>41840</v>
      </c>
      <c r="J3504" t="s">
        <v>20</v>
      </c>
      <c r="K3504" t="s">
        <v>204</v>
      </c>
      <c r="L3504" t="s">
        <v>215</v>
      </c>
      <c r="M3504" t="s">
        <v>41</v>
      </c>
      <c r="N3504" t="s">
        <v>21</v>
      </c>
      <c r="O3504" t="s">
        <v>585</v>
      </c>
      <c r="P3504" t="s">
        <v>23</v>
      </c>
      <c r="Q3504" t="str">
        <f>IF(COUNTIF(Table2[type_of_injury],Table2[[#This Row],[type_of_injury]])&lt;40,"other",Table2[[#This Row],[type_of_injury]])</f>
        <v>gunfire</v>
      </c>
      <c r="R3504" t="str" cm="1">
        <f t="array" ref="R3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5" spans="1:18" x14ac:dyDescent="0.35">
      <c r="A3505" t="s">
        <v>4009</v>
      </c>
      <c r="B3505" s="1">
        <v>41840</v>
      </c>
      <c r="C3505">
        <v>32</v>
      </c>
      <c r="D3505" t="str" cm="1">
        <f t="array" ref="D3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05" t="s">
        <v>16</v>
      </c>
      <c r="F3505" t="s">
        <v>37</v>
      </c>
      <c r="G3505" t="s">
        <v>38</v>
      </c>
      <c r="H3505" t="s">
        <v>39</v>
      </c>
      <c r="I3505" s="1">
        <v>41840</v>
      </c>
      <c r="J3505" t="s">
        <v>20</v>
      </c>
      <c r="K3505" t="s">
        <v>40</v>
      </c>
      <c r="L3505" t="s">
        <v>225</v>
      </c>
      <c r="M3505" t="s">
        <v>38</v>
      </c>
      <c r="N3505" t="s">
        <v>21</v>
      </c>
      <c r="O3505" t="s">
        <v>585</v>
      </c>
      <c r="P3505" t="s">
        <v>23</v>
      </c>
      <c r="Q3505" t="str">
        <f>IF(COUNTIF(Table2[type_of_injury],Table2[[#This Row],[type_of_injury]])&lt;40,"other",Table2[[#This Row],[type_of_injury]])</f>
        <v>gunfire</v>
      </c>
      <c r="R3505" t="str" cm="1">
        <f t="array" ref="R3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6" spans="1:18" x14ac:dyDescent="0.35">
      <c r="A3506" t="s">
        <v>4010</v>
      </c>
      <c r="B3506" s="1">
        <v>41840</v>
      </c>
      <c r="C3506">
        <v>19</v>
      </c>
      <c r="D3506" t="str" cm="1">
        <f t="array" ref="D3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06" t="s">
        <v>16</v>
      </c>
      <c r="F3506" t="s">
        <v>37</v>
      </c>
      <c r="G3506" t="s">
        <v>38</v>
      </c>
      <c r="H3506" t="s">
        <v>39</v>
      </c>
      <c r="I3506" s="1">
        <v>41840</v>
      </c>
      <c r="J3506" t="s">
        <v>20</v>
      </c>
      <c r="K3506" t="s">
        <v>204</v>
      </c>
      <c r="L3506" t="s">
        <v>225</v>
      </c>
      <c r="M3506" t="s">
        <v>38</v>
      </c>
      <c r="N3506" t="s">
        <v>21</v>
      </c>
      <c r="P3506" t="s">
        <v>23</v>
      </c>
      <c r="Q3506" t="str">
        <f>IF(COUNTIF(Table2[type_of_injury],Table2[[#This Row],[type_of_injury]])&lt;40,"other",Table2[[#This Row],[type_of_injury]])</f>
        <v>gunfire</v>
      </c>
      <c r="R3506" t="str" cm="1">
        <f t="array" ref="R3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7" spans="1:18" x14ac:dyDescent="0.35">
      <c r="A3507" t="s">
        <v>4011</v>
      </c>
      <c r="B3507" s="1">
        <v>41840</v>
      </c>
      <c r="C3507">
        <v>26</v>
      </c>
      <c r="D3507" t="str" cm="1">
        <f t="array" ref="D3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07" t="s">
        <v>16</v>
      </c>
      <c r="F3507" t="s">
        <v>37</v>
      </c>
      <c r="G3507" t="s">
        <v>38</v>
      </c>
      <c r="H3507" t="s">
        <v>39</v>
      </c>
      <c r="I3507" s="1">
        <v>41840</v>
      </c>
      <c r="J3507" t="s">
        <v>20</v>
      </c>
      <c r="K3507" t="s">
        <v>204</v>
      </c>
      <c r="L3507" t="s">
        <v>225</v>
      </c>
      <c r="M3507" t="s">
        <v>38</v>
      </c>
      <c r="N3507" t="s">
        <v>21</v>
      </c>
      <c r="P3507" t="s">
        <v>23</v>
      </c>
      <c r="Q3507" t="str">
        <f>IF(COUNTIF(Table2[type_of_injury],Table2[[#This Row],[type_of_injury]])&lt;40,"other",Table2[[#This Row],[type_of_injury]])</f>
        <v>gunfire</v>
      </c>
      <c r="R3507" t="str" cm="1">
        <f t="array" ref="R3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8" spans="1:18" x14ac:dyDescent="0.35">
      <c r="A3508" t="s">
        <v>4012</v>
      </c>
      <c r="B3508" s="1">
        <v>41840</v>
      </c>
      <c r="C3508">
        <v>25</v>
      </c>
      <c r="D3508" t="str" cm="1">
        <f t="array" ref="D3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08" t="s">
        <v>16</v>
      </c>
      <c r="F3508" t="s">
        <v>37</v>
      </c>
      <c r="G3508" t="s">
        <v>38</v>
      </c>
      <c r="H3508" t="s">
        <v>39</v>
      </c>
      <c r="I3508" s="1">
        <v>41840</v>
      </c>
      <c r="J3508" t="s">
        <v>20</v>
      </c>
      <c r="K3508" t="s">
        <v>204</v>
      </c>
      <c r="L3508" t="s">
        <v>225</v>
      </c>
      <c r="M3508" t="s">
        <v>38</v>
      </c>
      <c r="N3508" t="s">
        <v>21</v>
      </c>
      <c r="P3508" t="s">
        <v>23</v>
      </c>
      <c r="Q3508" t="str">
        <f>IF(COUNTIF(Table2[type_of_injury],Table2[[#This Row],[type_of_injury]])&lt;40,"other",Table2[[#This Row],[type_of_injury]])</f>
        <v>gunfire</v>
      </c>
      <c r="R3508" t="str" cm="1">
        <f t="array" ref="R3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09" spans="1:18" x14ac:dyDescent="0.35">
      <c r="A3509" t="s">
        <v>4013</v>
      </c>
      <c r="B3509" s="1">
        <v>41840</v>
      </c>
      <c r="C3509">
        <v>52</v>
      </c>
      <c r="D3509" t="str" cm="1">
        <f t="array" ref="D3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509" t="s">
        <v>16</v>
      </c>
      <c r="F3509" t="s">
        <v>37</v>
      </c>
      <c r="G3509" t="s">
        <v>38</v>
      </c>
      <c r="H3509" t="s">
        <v>39</v>
      </c>
      <c r="I3509" s="1">
        <v>41840</v>
      </c>
      <c r="J3509" t="s">
        <v>20</v>
      </c>
      <c r="K3509" t="s">
        <v>40</v>
      </c>
      <c r="L3509" t="s">
        <v>225</v>
      </c>
      <c r="M3509" t="s">
        <v>38</v>
      </c>
      <c r="N3509" t="s">
        <v>21</v>
      </c>
      <c r="P3509" t="s">
        <v>23</v>
      </c>
      <c r="Q3509" t="str">
        <f>IF(COUNTIF(Table2[type_of_injury],Table2[[#This Row],[type_of_injury]])&lt;40,"other",Table2[[#This Row],[type_of_injury]])</f>
        <v>gunfire</v>
      </c>
      <c r="R3509" t="str" cm="1">
        <f t="array" ref="R3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0" spans="1:18" x14ac:dyDescent="0.35">
      <c r="A3510" t="s">
        <v>4014</v>
      </c>
      <c r="B3510" s="1">
        <v>41840</v>
      </c>
      <c r="C3510">
        <v>20</v>
      </c>
      <c r="D3510" t="str" cm="1">
        <f t="array" ref="D3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10" t="s">
        <v>16</v>
      </c>
      <c r="F3510" t="s">
        <v>37</v>
      </c>
      <c r="G3510" t="s">
        <v>38</v>
      </c>
      <c r="H3510" t="s">
        <v>39</v>
      </c>
      <c r="I3510" s="1">
        <v>41843</v>
      </c>
      <c r="J3510" t="s">
        <v>20</v>
      </c>
      <c r="K3510" t="s">
        <v>204</v>
      </c>
      <c r="L3510" t="s">
        <v>225</v>
      </c>
      <c r="M3510" t="s">
        <v>38</v>
      </c>
      <c r="N3510" t="s">
        <v>21</v>
      </c>
      <c r="P3510" t="s">
        <v>23</v>
      </c>
      <c r="Q3510" t="str">
        <f>IF(COUNTIF(Table2[type_of_injury],Table2[[#This Row],[type_of_injury]])&lt;40,"other",Table2[[#This Row],[type_of_injury]])</f>
        <v>gunfire</v>
      </c>
      <c r="R3510" t="str" cm="1">
        <f t="array" ref="R3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1" spans="1:18" x14ac:dyDescent="0.35">
      <c r="A3511" t="s">
        <v>4015</v>
      </c>
      <c r="B3511" s="1">
        <v>41840</v>
      </c>
      <c r="C3511">
        <v>26</v>
      </c>
      <c r="D3511" t="str" cm="1">
        <f t="array" ref="D3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11" t="s">
        <v>16</v>
      </c>
      <c r="F3511" t="s">
        <v>37</v>
      </c>
      <c r="G3511" t="s">
        <v>38</v>
      </c>
      <c r="H3511" t="s">
        <v>39</v>
      </c>
      <c r="I3511" s="1">
        <v>41840</v>
      </c>
      <c r="J3511" t="s">
        <v>20</v>
      </c>
      <c r="K3511" t="s">
        <v>204</v>
      </c>
      <c r="L3511" t="s">
        <v>225</v>
      </c>
      <c r="M3511" t="s">
        <v>38</v>
      </c>
      <c r="N3511" t="s">
        <v>21</v>
      </c>
      <c r="P3511" t="s">
        <v>23</v>
      </c>
      <c r="Q3511" t="str">
        <f>IF(COUNTIF(Table2[type_of_injury],Table2[[#This Row],[type_of_injury]])&lt;40,"other",Table2[[#This Row],[type_of_injury]])</f>
        <v>gunfire</v>
      </c>
      <c r="R3511" t="str" cm="1">
        <f t="array" ref="R3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2" spans="1:18" x14ac:dyDescent="0.35">
      <c r="A3512" t="s">
        <v>4016</v>
      </c>
      <c r="B3512" s="1">
        <v>41840</v>
      </c>
      <c r="C3512">
        <v>22</v>
      </c>
      <c r="D3512" t="str" cm="1">
        <f t="array" ref="D3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12" t="s">
        <v>16</v>
      </c>
      <c r="F3512" t="s">
        <v>37</v>
      </c>
      <c r="G3512" t="s">
        <v>38</v>
      </c>
      <c r="H3512" t="s">
        <v>39</v>
      </c>
      <c r="I3512" s="1">
        <v>41840</v>
      </c>
      <c r="J3512" t="s">
        <v>20</v>
      </c>
      <c r="K3512" t="s">
        <v>204</v>
      </c>
      <c r="L3512" t="s">
        <v>225</v>
      </c>
      <c r="M3512" t="s">
        <v>38</v>
      </c>
      <c r="N3512" t="s">
        <v>21</v>
      </c>
      <c r="P3512" t="s">
        <v>23</v>
      </c>
      <c r="Q3512" t="str">
        <f>IF(COUNTIF(Table2[type_of_injury],Table2[[#This Row],[type_of_injury]])&lt;40,"other",Table2[[#This Row],[type_of_injury]])</f>
        <v>gunfire</v>
      </c>
      <c r="R3512" t="str" cm="1">
        <f t="array" ref="R3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3" spans="1:18" x14ac:dyDescent="0.35">
      <c r="A3513" t="s">
        <v>4017</v>
      </c>
      <c r="B3513" s="1">
        <v>41840</v>
      </c>
      <c r="C3513">
        <v>27</v>
      </c>
      <c r="D3513" t="str" cm="1">
        <f t="array" ref="D3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13" t="s">
        <v>16</v>
      </c>
      <c r="F3513" t="s">
        <v>215</v>
      </c>
      <c r="G3513" t="s">
        <v>41</v>
      </c>
      <c r="H3513" t="s">
        <v>39</v>
      </c>
      <c r="I3513" s="1">
        <v>41840</v>
      </c>
      <c r="J3513" t="s">
        <v>20</v>
      </c>
      <c r="K3513" t="s">
        <v>40</v>
      </c>
      <c r="L3513" t="s">
        <v>215</v>
      </c>
      <c r="M3513" t="s">
        <v>41</v>
      </c>
      <c r="N3513" t="s">
        <v>21</v>
      </c>
      <c r="P3513" t="s">
        <v>23</v>
      </c>
      <c r="Q3513" t="str">
        <f>IF(COUNTIF(Table2[type_of_injury],Table2[[#This Row],[type_of_injury]])&lt;40,"other",Table2[[#This Row],[type_of_injury]])</f>
        <v>gunfire</v>
      </c>
      <c r="R3513" t="str" cm="1">
        <f t="array" ref="R3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4" spans="1:18" x14ac:dyDescent="0.35">
      <c r="A3514" t="s">
        <v>4018</v>
      </c>
      <c r="B3514" s="1">
        <v>41840</v>
      </c>
      <c r="C3514">
        <v>2</v>
      </c>
      <c r="D3514" t="str" cm="1">
        <f t="array" ref="D3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14" t="s">
        <v>16</v>
      </c>
      <c r="F3514" t="s">
        <v>215</v>
      </c>
      <c r="G3514" t="s">
        <v>41</v>
      </c>
      <c r="H3514" t="s">
        <v>39</v>
      </c>
      <c r="I3514" s="1">
        <v>41840</v>
      </c>
      <c r="J3514" t="s">
        <v>71</v>
      </c>
      <c r="K3514" t="s">
        <v>40</v>
      </c>
      <c r="L3514" t="s">
        <v>215</v>
      </c>
      <c r="M3514" t="s">
        <v>41</v>
      </c>
      <c r="N3514" t="s">
        <v>21</v>
      </c>
      <c r="P3514" t="s">
        <v>23</v>
      </c>
      <c r="Q3514" t="str">
        <f>IF(COUNTIF(Table2[type_of_injury],Table2[[#This Row],[type_of_injury]])&lt;40,"other",Table2[[#This Row],[type_of_injury]])</f>
        <v>gunfire</v>
      </c>
      <c r="R3514" t="str" cm="1">
        <f t="array" ref="R3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5" spans="1:18" x14ac:dyDescent="0.35">
      <c r="A3515" t="s">
        <v>4019</v>
      </c>
      <c r="B3515" s="1">
        <v>41840</v>
      </c>
      <c r="C3515">
        <v>3</v>
      </c>
      <c r="D3515" t="str" cm="1">
        <f t="array" ref="D3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15" t="s">
        <v>16</v>
      </c>
      <c r="F3515" t="s">
        <v>215</v>
      </c>
      <c r="G3515" t="s">
        <v>41</v>
      </c>
      <c r="H3515" t="s">
        <v>39</v>
      </c>
      <c r="I3515" s="1">
        <v>41840</v>
      </c>
      <c r="J3515" t="s">
        <v>71</v>
      </c>
      <c r="K3515" t="s">
        <v>40</v>
      </c>
      <c r="L3515" t="s">
        <v>215</v>
      </c>
      <c r="M3515" t="s">
        <v>41</v>
      </c>
      <c r="N3515" t="s">
        <v>21</v>
      </c>
      <c r="P3515" t="s">
        <v>23</v>
      </c>
      <c r="Q3515" t="str">
        <f>IF(COUNTIF(Table2[type_of_injury],Table2[[#This Row],[type_of_injury]])&lt;40,"other",Table2[[#This Row],[type_of_injury]])</f>
        <v>gunfire</v>
      </c>
      <c r="R3515" t="str" cm="1">
        <f t="array" ref="R3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6" spans="1:18" x14ac:dyDescent="0.35">
      <c r="A3516" t="s">
        <v>4020</v>
      </c>
      <c r="B3516" s="1">
        <v>41840</v>
      </c>
      <c r="C3516">
        <v>1</v>
      </c>
      <c r="D3516" t="str" cm="1">
        <f t="array" ref="D3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16" t="s">
        <v>16</v>
      </c>
      <c r="F3516" t="s">
        <v>215</v>
      </c>
      <c r="G3516" t="s">
        <v>41</v>
      </c>
      <c r="H3516" t="s">
        <v>39</v>
      </c>
      <c r="I3516" s="1">
        <v>41840</v>
      </c>
      <c r="J3516" t="s">
        <v>71</v>
      </c>
      <c r="K3516" t="s">
        <v>40</v>
      </c>
      <c r="L3516" t="s">
        <v>215</v>
      </c>
      <c r="M3516" t="s">
        <v>41</v>
      </c>
      <c r="N3516" t="s">
        <v>21</v>
      </c>
      <c r="P3516" t="s">
        <v>23</v>
      </c>
      <c r="Q3516" t="str">
        <f>IF(COUNTIF(Table2[type_of_injury],Table2[[#This Row],[type_of_injury]])&lt;40,"other",Table2[[#This Row],[type_of_injury]])</f>
        <v>gunfire</v>
      </c>
      <c r="R3516" t="str" cm="1">
        <f t="array" ref="R3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7" spans="1:18" x14ac:dyDescent="0.35">
      <c r="A3517" t="s">
        <v>4021</v>
      </c>
      <c r="B3517" s="1">
        <v>41840</v>
      </c>
      <c r="C3517">
        <v>25</v>
      </c>
      <c r="D3517" t="str" cm="1">
        <f t="array" ref="D3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17" t="s">
        <v>16</v>
      </c>
      <c r="F3517" t="s">
        <v>215</v>
      </c>
      <c r="G3517" t="s">
        <v>41</v>
      </c>
      <c r="H3517" t="s">
        <v>39</v>
      </c>
      <c r="I3517" s="1">
        <v>41840</v>
      </c>
      <c r="J3517" t="s">
        <v>71</v>
      </c>
      <c r="K3517" t="s">
        <v>40</v>
      </c>
      <c r="L3517" t="s">
        <v>215</v>
      </c>
      <c r="M3517" t="s">
        <v>41</v>
      </c>
      <c r="N3517" t="s">
        <v>21</v>
      </c>
      <c r="P3517" t="s">
        <v>23</v>
      </c>
      <c r="Q3517" t="str">
        <f>IF(COUNTIF(Table2[type_of_injury],Table2[[#This Row],[type_of_injury]])&lt;40,"other",Table2[[#This Row],[type_of_injury]])</f>
        <v>gunfire</v>
      </c>
      <c r="R3517" t="str" cm="1">
        <f t="array" ref="R3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8" spans="1:18" x14ac:dyDescent="0.35">
      <c r="A3518" t="s">
        <v>4022</v>
      </c>
      <c r="B3518" s="1">
        <v>41840</v>
      </c>
      <c r="C3518">
        <v>1</v>
      </c>
      <c r="D3518" t="str" cm="1">
        <f t="array" ref="D3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18" t="s">
        <v>16</v>
      </c>
      <c r="F3518" t="s">
        <v>215</v>
      </c>
      <c r="G3518" t="s">
        <v>41</v>
      </c>
      <c r="H3518" t="s">
        <v>39</v>
      </c>
      <c r="I3518" s="1">
        <v>41840</v>
      </c>
      <c r="J3518" t="s">
        <v>71</v>
      </c>
      <c r="K3518" t="s">
        <v>40</v>
      </c>
      <c r="L3518" t="s">
        <v>215</v>
      </c>
      <c r="M3518" t="s">
        <v>41</v>
      </c>
      <c r="N3518" t="s">
        <v>21</v>
      </c>
      <c r="P3518" t="s">
        <v>23</v>
      </c>
      <c r="Q3518" t="str">
        <f>IF(COUNTIF(Table2[type_of_injury],Table2[[#This Row],[type_of_injury]])&lt;40,"other",Table2[[#This Row],[type_of_injury]])</f>
        <v>gunfire</v>
      </c>
      <c r="R3518" t="str" cm="1">
        <f t="array" ref="R3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19" spans="1:18" x14ac:dyDescent="0.35">
      <c r="A3519" t="s">
        <v>4023</v>
      </c>
      <c r="B3519" s="1">
        <v>41840</v>
      </c>
      <c r="D3519" t="str" cm="1">
        <f t="array" ref="D3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3519" t="s">
        <v>16</v>
      </c>
      <c r="F3519" t="s">
        <v>215</v>
      </c>
      <c r="G3519" t="s">
        <v>41</v>
      </c>
      <c r="H3519" t="s">
        <v>39</v>
      </c>
      <c r="I3519" s="1">
        <v>41840</v>
      </c>
      <c r="J3519" t="s">
        <v>71</v>
      </c>
      <c r="K3519" t="s">
        <v>40</v>
      </c>
      <c r="L3519" t="s">
        <v>215</v>
      </c>
      <c r="M3519" t="s">
        <v>41</v>
      </c>
      <c r="N3519" t="s">
        <v>21</v>
      </c>
      <c r="P3519" t="s">
        <v>23</v>
      </c>
      <c r="Q3519" t="str">
        <f>IF(COUNTIF(Table2[type_of_injury],Table2[[#This Row],[type_of_injury]])&lt;40,"other",Table2[[#This Row],[type_of_injury]])</f>
        <v>gunfire</v>
      </c>
      <c r="R3519" t="str" cm="1">
        <f t="array" ref="R3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0" spans="1:18" x14ac:dyDescent="0.35">
      <c r="A3520" t="s">
        <v>4024</v>
      </c>
      <c r="B3520" s="1">
        <v>41840</v>
      </c>
      <c r="C3520">
        <v>4</v>
      </c>
      <c r="D3520" t="str" cm="1">
        <f t="array" ref="D3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20" t="s">
        <v>16</v>
      </c>
      <c r="F3520" t="s">
        <v>215</v>
      </c>
      <c r="G3520" t="s">
        <v>41</v>
      </c>
      <c r="H3520" t="s">
        <v>39</v>
      </c>
      <c r="I3520" s="1">
        <v>41840</v>
      </c>
      <c r="J3520" t="s">
        <v>20</v>
      </c>
      <c r="K3520" t="s">
        <v>40</v>
      </c>
      <c r="L3520" t="s">
        <v>215</v>
      </c>
      <c r="M3520" t="s">
        <v>41</v>
      </c>
      <c r="N3520" t="s">
        <v>21</v>
      </c>
      <c r="P3520" t="s">
        <v>23</v>
      </c>
      <c r="Q3520" t="str">
        <f>IF(COUNTIF(Table2[type_of_injury],Table2[[#This Row],[type_of_injury]])&lt;40,"other",Table2[[#This Row],[type_of_injury]])</f>
        <v>gunfire</v>
      </c>
      <c r="R3520" t="str" cm="1">
        <f t="array" ref="R3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1" spans="1:18" x14ac:dyDescent="0.35">
      <c r="A3521" t="s">
        <v>4025</v>
      </c>
      <c r="B3521" s="1">
        <v>41840</v>
      </c>
      <c r="C3521">
        <v>7</v>
      </c>
      <c r="D3521" t="str" cm="1">
        <f t="array" ref="D3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21" t="s">
        <v>16</v>
      </c>
      <c r="F3521" t="s">
        <v>215</v>
      </c>
      <c r="G3521" t="s">
        <v>41</v>
      </c>
      <c r="H3521" t="s">
        <v>39</v>
      </c>
      <c r="I3521" s="1">
        <v>41840</v>
      </c>
      <c r="J3521" t="s">
        <v>71</v>
      </c>
      <c r="K3521" t="s">
        <v>40</v>
      </c>
      <c r="L3521" t="s">
        <v>215</v>
      </c>
      <c r="M3521" t="s">
        <v>41</v>
      </c>
      <c r="N3521" t="s">
        <v>21</v>
      </c>
      <c r="P3521" t="s">
        <v>23</v>
      </c>
      <c r="Q3521" t="str">
        <f>IF(COUNTIF(Table2[type_of_injury],Table2[[#This Row],[type_of_injury]])&lt;40,"other",Table2[[#This Row],[type_of_injury]])</f>
        <v>gunfire</v>
      </c>
      <c r="R3521" t="str" cm="1">
        <f t="array" ref="R3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2" spans="1:18" x14ac:dyDescent="0.35">
      <c r="A3522" t="s">
        <v>4026</v>
      </c>
      <c r="B3522" s="1">
        <v>41840</v>
      </c>
      <c r="C3522">
        <v>6</v>
      </c>
      <c r="D3522" t="str" cm="1">
        <f t="array" ref="D3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22" t="s">
        <v>16</v>
      </c>
      <c r="F3522" t="s">
        <v>215</v>
      </c>
      <c r="G3522" t="s">
        <v>41</v>
      </c>
      <c r="H3522" t="s">
        <v>39</v>
      </c>
      <c r="I3522" s="1">
        <v>41840</v>
      </c>
      <c r="J3522" t="s">
        <v>20</v>
      </c>
      <c r="K3522" t="s">
        <v>40</v>
      </c>
      <c r="L3522" t="s">
        <v>215</v>
      </c>
      <c r="M3522" t="s">
        <v>41</v>
      </c>
      <c r="N3522" t="s">
        <v>21</v>
      </c>
      <c r="P3522" t="s">
        <v>23</v>
      </c>
      <c r="Q3522" t="str">
        <f>IF(COUNTIF(Table2[type_of_injury],Table2[[#This Row],[type_of_injury]])&lt;40,"other",Table2[[#This Row],[type_of_injury]])</f>
        <v>gunfire</v>
      </c>
      <c r="R3522" t="str" cm="1">
        <f t="array" ref="R3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3" spans="1:18" x14ac:dyDescent="0.35">
      <c r="A3523" t="s">
        <v>4027</v>
      </c>
      <c r="B3523" s="1">
        <v>41840</v>
      </c>
      <c r="C3523">
        <v>28</v>
      </c>
      <c r="D3523" t="str" cm="1">
        <f t="array" ref="D3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23" t="s">
        <v>16</v>
      </c>
      <c r="F3523" t="s">
        <v>215</v>
      </c>
      <c r="G3523" t="s">
        <v>41</v>
      </c>
      <c r="H3523" t="s">
        <v>39</v>
      </c>
      <c r="I3523" s="1">
        <v>41840</v>
      </c>
      <c r="J3523" t="s">
        <v>71</v>
      </c>
      <c r="K3523" t="s">
        <v>40</v>
      </c>
      <c r="L3523" t="s">
        <v>215</v>
      </c>
      <c r="M3523" t="s">
        <v>41</v>
      </c>
      <c r="N3523" t="s">
        <v>21</v>
      </c>
      <c r="P3523" t="s">
        <v>23</v>
      </c>
      <c r="Q3523" t="str">
        <f>IF(COUNTIF(Table2[type_of_injury],Table2[[#This Row],[type_of_injury]])&lt;40,"other",Table2[[#This Row],[type_of_injury]])</f>
        <v>gunfire</v>
      </c>
      <c r="R3523" t="str" cm="1">
        <f t="array" ref="R3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4" spans="1:18" x14ac:dyDescent="0.35">
      <c r="A3524" t="s">
        <v>4028</v>
      </c>
      <c r="B3524" s="1">
        <v>41840</v>
      </c>
      <c r="C3524">
        <v>14</v>
      </c>
      <c r="D3524" t="str" cm="1">
        <f t="array" ref="D3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24" t="s">
        <v>16</v>
      </c>
      <c r="F3524" t="s">
        <v>215</v>
      </c>
      <c r="G3524" t="s">
        <v>41</v>
      </c>
      <c r="H3524" t="s">
        <v>39</v>
      </c>
      <c r="I3524" s="1">
        <v>41840</v>
      </c>
      <c r="J3524" t="s">
        <v>71</v>
      </c>
      <c r="K3524" t="s">
        <v>40</v>
      </c>
      <c r="L3524" t="s">
        <v>215</v>
      </c>
      <c r="M3524" t="s">
        <v>41</v>
      </c>
      <c r="N3524" t="s">
        <v>21</v>
      </c>
      <c r="P3524" t="s">
        <v>23</v>
      </c>
      <c r="Q3524" t="str">
        <f>IF(COUNTIF(Table2[type_of_injury],Table2[[#This Row],[type_of_injury]])&lt;40,"other",Table2[[#This Row],[type_of_injury]])</f>
        <v>gunfire</v>
      </c>
      <c r="R3524" t="str" cm="1">
        <f t="array" ref="R3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5" spans="1:18" x14ac:dyDescent="0.35">
      <c r="A3525" t="s">
        <v>4029</v>
      </c>
      <c r="B3525" s="1">
        <v>41840</v>
      </c>
      <c r="C3525">
        <v>13</v>
      </c>
      <c r="D3525" t="str" cm="1">
        <f t="array" ref="D3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25" t="s">
        <v>16</v>
      </c>
      <c r="F3525" t="s">
        <v>215</v>
      </c>
      <c r="G3525" t="s">
        <v>41</v>
      </c>
      <c r="H3525" t="s">
        <v>39</v>
      </c>
      <c r="I3525" s="1">
        <v>41840</v>
      </c>
      <c r="J3525" t="s">
        <v>20</v>
      </c>
      <c r="K3525" t="s">
        <v>40</v>
      </c>
      <c r="L3525" t="s">
        <v>215</v>
      </c>
      <c r="M3525" t="s">
        <v>41</v>
      </c>
      <c r="N3525" t="s">
        <v>21</v>
      </c>
      <c r="P3525" t="s">
        <v>23</v>
      </c>
      <c r="Q3525" t="str">
        <f>IF(COUNTIF(Table2[type_of_injury],Table2[[#This Row],[type_of_injury]])&lt;40,"other",Table2[[#This Row],[type_of_injury]])</f>
        <v>gunfire</v>
      </c>
      <c r="R3525" t="str" cm="1">
        <f t="array" ref="R3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6" spans="1:18" x14ac:dyDescent="0.35">
      <c r="A3526" t="s">
        <v>4030</v>
      </c>
      <c r="B3526" s="1">
        <v>41840</v>
      </c>
      <c r="C3526">
        <v>9</v>
      </c>
      <c r="D3526" t="str" cm="1">
        <f t="array" ref="D3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26" t="s">
        <v>16</v>
      </c>
      <c r="F3526" t="s">
        <v>215</v>
      </c>
      <c r="G3526" t="s">
        <v>41</v>
      </c>
      <c r="H3526" t="s">
        <v>39</v>
      </c>
      <c r="I3526" s="1">
        <v>41840</v>
      </c>
      <c r="J3526" t="s">
        <v>71</v>
      </c>
      <c r="K3526" t="s">
        <v>40</v>
      </c>
      <c r="L3526" t="s">
        <v>215</v>
      </c>
      <c r="M3526" t="s">
        <v>41</v>
      </c>
      <c r="N3526" t="s">
        <v>21</v>
      </c>
      <c r="P3526" t="s">
        <v>23</v>
      </c>
      <c r="Q3526" t="str">
        <f>IF(COUNTIF(Table2[type_of_injury],Table2[[#This Row],[type_of_injury]])&lt;40,"other",Table2[[#This Row],[type_of_injury]])</f>
        <v>gunfire</v>
      </c>
      <c r="R3526" t="str" cm="1">
        <f t="array" ref="R3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7" spans="1:18" x14ac:dyDescent="0.35">
      <c r="A3527" t="s">
        <v>4031</v>
      </c>
      <c r="B3527" s="1">
        <v>41840</v>
      </c>
      <c r="C3527">
        <v>5</v>
      </c>
      <c r="D3527" t="str" cm="1">
        <f t="array" ref="D3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27" t="s">
        <v>16</v>
      </c>
      <c r="F3527" t="s">
        <v>215</v>
      </c>
      <c r="G3527" t="s">
        <v>41</v>
      </c>
      <c r="H3527" t="s">
        <v>39</v>
      </c>
      <c r="I3527" s="1">
        <v>41840</v>
      </c>
      <c r="J3527" t="s">
        <v>20</v>
      </c>
      <c r="K3527" t="s">
        <v>40</v>
      </c>
      <c r="L3527" t="s">
        <v>215</v>
      </c>
      <c r="M3527" t="s">
        <v>41</v>
      </c>
      <c r="N3527" t="s">
        <v>21</v>
      </c>
      <c r="P3527" t="s">
        <v>23</v>
      </c>
      <c r="Q3527" t="str">
        <f>IF(COUNTIF(Table2[type_of_injury],Table2[[#This Row],[type_of_injury]])&lt;40,"other",Table2[[#This Row],[type_of_injury]])</f>
        <v>gunfire</v>
      </c>
      <c r="R3527" t="str" cm="1">
        <f t="array" ref="R3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8" spans="1:18" x14ac:dyDescent="0.35">
      <c r="A3528" t="s">
        <v>4032</v>
      </c>
      <c r="B3528" s="1">
        <v>41840</v>
      </c>
      <c r="C3528">
        <v>7</v>
      </c>
      <c r="D3528" t="str" cm="1">
        <f t="array" ref="D3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28" t="s">
        <v>16</v>
      </c>
      <c r="F3528" t="s">
        <v>215</v>
      </c>
      <c r="G3528" t="s">
        <v>41</v>
      </c>
      <c r="H3528" t="s">
        <v>39</v>
      </c>
      <c r="I3528" s="1">
        <v>41840</v>
      </c>
      <c r="J3528" t="s">
        <v>20</v>
      </c>
      <c r="K3528" t="s">
        <v>40</v>
      </c>
      <c r="L3528" t="s">
        <v>215</v>
      </c>
      <c r="M3528" t="s">
        <v>41</v>
      </c>
      <c r="N3528" t="s">
        <v>21</v>
      </c>
      <c r="P3528" t="s">
        <v>23</v>
      </c>
      <c r="Q3528" t="str">
        <f>IF(COUNTIF(Table2[type_of_injury],Table2[[#This Row],[type_of_injury]])&lt;40,"other",Table2[[#This Row],[type_of_injury]])</f>
        <v>gunfire</v>
      </c>
      <c r="R3528" t="str" cm="1">
        <f t="array" ref="R3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29" spans="1:18" x14ac:dyDescent="0.35">
      <c r="A3529" t="s">
        <v>4033</v>
      </c>
      <c r="B3529" s="1">
        <v>41840</v>
      </c>
      <c r="C3529">
        <v>39</v>
      </c>
      <c r="D3529" t="str" cm="1">
        <f t="array" ref="D3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29" t="s">
        <v>16</v>
      </c>
      <c r="F3529" t="s">
        <v>215</v>
      </c>
      <c r="G3529" t="s">
        <v>41</v>
      </c>
      <c r="H3529" t="s">
        <v>39</v>
      </c>
      <c r="I3529" s="1">
        <v>41840</v>
      </c>
      <c r="J3529" t="s">
        <v>71</v>
      </c>
      <c r="K3529" t="s">
        <v>40</v>
      </c>
      <c r="L3529" t="s">
        <v>215</v>
      </c>
      <c r="M3529" t="s">
        <v>41</v>
      </c>
      <c r="N3529" t="s">
        <v>21</v>
      </c>
      <c r="P3529" t="s">
        <v>23</v>
      </c>
      <c r="Q3529" t="str">
        <f>IF(COUNTIF(Table2[type_of_injury],Table2[[#This Row],[type_of_injury]])&lt;40,"other",Table2[[#This Row],[type_of_injury]])</f>
        <v>gunfire</v>
      </c>
      <c r="R3529" t="str" cm="1">
        <f t="array" ref="R3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0" spans="1:18" x14ac:dyDescent="0.35">
      <c r="A3530" t="s">
        <v>4034</v>
      </c>
      <c r="B3530" s="1">
        <v>41840</v>
      </c>
      <c r="C3530">
        <v>64</v>
      </c>
      <c r="D3530" t="str" cm="1">
        <f t="array" ref="D3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530" t="s">
        <v>16</v>
      </c>
      <c r="F3530" t="s">
        <v>215</v>
      </c>
      <c r="G3530" t="s">
        <v>41</v>
      </c>
      <c r="H3530" t="s">
        <v>39</v>
      </c>
      <c r="I3530" s="1">
        <v>41840</v>
      </c>
      <c r="J3530" t="s">
        <v>71</v>
      </c>
      <c r="K3530" t="s">
        <v>40</v>
      </c>
      <c r="L3530" t="s">
        <v>215</v>
      </c>
      <c r="M3530" t="s">
        <v>41</v>
      </c>
      <c r="N3530" t="s">
        <v>21</v>
      </c>
      <c r="P3530" t="s">
        <v>23</v>
      </c>
      <c r="Q3530" t="str">
        <f>IF(COUNTIF(Table2[type_of_injury],Table2[[#This Row],[type_of_injury]])&lt;40,"other",Table2[[#This Row],[type_of_injury]])</f>
        <v>gunfire</v>
      </c>
      <c r="R3530" t="str" cm="1">
        <f t="array" ref="R3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1" spans="1:18" x14ac:dyDescent="0.35">
      <c r="A3531" t="s">
        <v>4035</v>
      </c>
      <c r="B3531" s="1">
        <v>41840</v>
      </c>
      <c r="C3531">
        <v>34</v>
      </c>
      <c r="D3531" t="str" cm="1">
        <f t="array" ref="D3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31" t="s">
        <v>16</v>
      </c>
      <c r="F3531" t="s">
        <v>215</v>
      </c>
      <c r="G3531" t="s">
        <v>41</v>
      </c>
      <c r="H3531" t="s">
        <v>39</v>
      </c>
      <c r="I3531" s="1">
        <v>41840</v>
      </c>
      <c r="J3531" t="s">
        <v>20</v>
      </c>
      <c r="K3531" t="s">
        <v>204</v>
      </c>
      <c r="L3531" t="s">
        <v>215</v>
      </c>
      <c r="M3531" t="s">
        <v>41</v>
      </c>
      <c r="N3531" t="s">
        <v>21</v>
      </c>
      <c r="P3531" t="s">
        <v>23</v>
      </c>
      <c r="Q3531" t="str">
        <f>IF(COUNTIF(Table2[type_of_injury],Table2[[#This Row],[type_of_injury]])&lt;40,"other",Table2[[#This Row],[type_of_injury]])</f>
        <v>gunfire</v>
      </c>
      <c r="R3531" t="str" cm="1">
        <f t="array" ref="R3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2" spans="1:18" x14ac:dyDescent="0.35">
      <c r="A3532" t="s">
        <v>4036</v>
      </c>
      <c r="B3532" s="1">
        <v>41840</v>
      </c>
      <c r="C3532">
        <v>17</v>
      </c>
      <c r="D3532" t="str" cm="1">
        <f t="array" ref="D3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32" t="s">
        <v>16</v>
      </c>
      <c r="F3532" t="s">
        <v>37</v>
      </c>
      <c r="G3532" t="s">
        <v>38</v>
      </c>
      <c r="H3532" t="s">
        <v>39</v>
      </c>
      <c r="I3532" s="1">
        <v>41840</v>
      </c>
      <c r="J3532" t="s">
        <v>20</v>
      </c>
      <c r="K3532" t="s">
        <v>204</v>
      </c>
      <c r="L3532" t="s">
        <v>225</v>
      </c>
      <c r="M3532" t="s">
        <v>38</v>
      </c>
      <c r="N3532" t="s">
        <v>21</v>
      </c>
      <c r="P3532" t="s">
        <v>23</v>
      </c>
      <c r="Q3532" t="str">
        <f>IF(COUNTIF(Table2[type_of_injury],Table2[[#This Row],[type_of_injury]])&lt;40,"other",Table2[[#This Row],[type_of_injury]])</f>
        <v>gunfire</v>
      </c>
      <c r="R3532" t="str" cm="1">
        <f t="array" ref="R3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3" spans="1:18" x14ac:dyDescent="0.35">
      <c r="A3533" t="s">
        <v>4037</v>
      </c>
      <c r="B3533" s="1">
        <v>41840</v>
      </c>
      <c r="C3533">
        <v>17</v>
      </c>
      <c r="D3533" t="str" cm="1">
        <f t="array" ref="D3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33" t="s">
        <v>16</v>
      </c>
      <c r="F3533" t="s">
        <v>37</v>
      </c>
      <c r="G3533" t="s">
        <v>38</v>
      </c>
      <c r="H3533" t="s">
        <v>39</v>
      </c>
      <c r="I3533" s="1">
        <v>41840</v>
      </c>
      <c r="J3533" t="s">
        <v>20</v>
      </c>
      <c r="K3533" t="s">
        <v>204</v>
      </c>
      <c r="L3533" t="s">
        <v>225</v>
      </c>
      <c r="M3533" t="s">
        <v>38</v>
      </c>
      <c r="N3533" t="s">
        <v>21</v>
      </c>
      <c r="P3533" t="s">
        <v>23</v>
      </c>
      <c r="Q3533" t="str">
        <f>IF(COUNTIF(Table2[type_of_injury],Table2[[#This Row],[type_of_injury]])&lt;40,"other",Table2[[#This Row],[type_of_injury]])</f>
        <v>gunfire</v>
      </c>
      <c r="R3533" t="str" cm="1">
        <f t="array" ref="R3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4" spans="1:18" x14ac:dyDescent="0.35">
      <c r="A3534" t="s">
        <v>4038</v>
      </c>
      <c r="B3534" s="1">
        <v>41839</v>
      </c>
      <c r="C3534">
        <v>31</v>
      </c>
      <c r="D3534" t="str" cm="1">
        <f t="array" ref="D3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34" t="s">
        <v>69</v>
      </c>
      <c r="F3534" t="s">
        <v>4039</v>
      </c>
      <c r="G3534" t="s">
        <v>77</v>
      </c>
      <c r="H3534" t="s">
        <v>77</v>
      </c>
      <c r="I3534" s="1">
        <v>41839</v>
      </c>
      <c r="J3534" t="s">
        <v>20</v>
      </c>
      <c r="L3534" t="s">
        <v>4039</v>
      </c>
      <c r="M3534" t="s">
        <v>77</v>
      </c>
      <c r="N3534" t="s">
        <v>21</v>
      </c>
      <c r="O3534" t="s">
        <v>213</v>
      </c>
      <c r="P3534" t="s">
        <v>72</v>
      </c>
      <c r="Q3534" t="str">
        <f>IF(COUNTIF(Table2[type_of_injury],Table2[[#This Row],[type_of_injury]])&lt;40,"other",Table2[[#This Row],[type_of_injury]])</f>
        <v>gunfire</v>
      </c>
      <c r="R3534" t="str" cm="1">
        <f t="array" ref="R3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5" spans="1:18" x14ac:dyDescent="0.35">
      <c r="A3535" t="s">
        <v>4040</v>
      </c>
      <c r="B3535" s="1">
        <v>41839</v>
      </c>
      <c r="C3535">
        <v>21</v>
      </c>
      <c r="D3535" t="str" cm="1">
        <f t="array" ref="D3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35" t="s">
        <v>69</v>
      </c>
      <c r="F3535" t="s">
        <v>39</v>
      </c>
      <c r="G3535" t="s">
        <v>39</v>
      </c>
      <c r="H3535" t="s">
        <v>39</v>
      </c>
      <c r="I3535" s="1">
        <v>41839</v>
      </c>
      <c r="J3535" t="s">
        <v>20</v>
      </c>
      <c r="L3535" t="s">
        <v>4041</v>
      </c>
      <c r="M3535" t="s">
        <v>77</v>
      </c>
      <c r="N3535" t="s">
        <v>21</v>
      </c>
      <c r="O3535" t="s">
        <v>35</v>
      </c>
      <c r="P3535" t="s">
        <v>72</v>
      </c>
      <c r="Q3535" t="str">
        <f>IF(COUNTIF(Table2[type_of_injury],Table2[[#This Row],[type_of_injury]])&lt;40,"other",Table2[[#This Row],[type_of_injury]])</f>
        <v>gunfire</v>
      </c>
      <c r="R3535" t="str" cm="1">
        <f t="array" ref="R3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6" spans="1:18" x14ac:dyDescent="0.35">
      <c r="A3536" t="s">
        <v>4042</v>
      </c>
      <c r="B3536" s="1">
        <v>41839</v>
      </c>
      <c r="C3536">
        <v>20</v>
      </c>
      <c r="D3536" t="str" cm="1">
        <f t="array" ref="D3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36" t="s">
        <v>69</v>
      </c>
      <c r="F3536" t="s">
        <v>39</v>
      </c>
      <c r="G3536" t="s">
        <v>39</v>
      </c>
      <c r="H3536" t="s">
        <v>39</v>
      </c>
      <c r="I3536" s="1">
        <v>41839</v>
      </c>
      <c r="J3536" t="s">
        <v>20</v>
      </c>
      <c r="L3536" t="s">
        <v>532</v>
      </c>
      <c r="M3536" t="s">
        <v>77</v>
      </c>
      <c r="N3536" t="s">
        <v>21</v>
      </c>
      <c r="O3536" t="s">
        <v>22</v>
      </c>
      <c r="P3536" t="s">
        <v>72</v>
      </c>
      <c r="Q3536" t="str">
        <f>IF(COUNTIF(Table2[type_of_injury],Table2[[#This Row],[type_of_injury]])&lt;40,"other",Table2[[#This Row],[type_of_injury]])</f>
        <v>gunfire</v>
      </c>
      <c r="R3536" t="str" cm="1">
        <f t="array" ref="R3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7" spans="1:18" x14ac:dyDescent="0.35">
      <c r="A3537" t="s">
        <v>4043</v>
      </c>
      <c r="B3537" s="1">
        <v>41839</v>
      </c>
      <c r="C3537">
        <v>24</v>
      </c>
      <c r="D3537" t="str" cm="1">
        <f t="array" ref="D3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37" t="s">
        <v>16</v>
      </c>
      <c r="F3537" t="s">
        <v>218</v>
      </c>
      <c r="G3537" t="s">
        <v>218</v>
      </c>
      <c r="H3537" t="s">
        <v>39</v>
      </c>
      <c r="I3537" s="1">
        <v>41839</v>
      </c>
      <c r="J3537" t="s">
        <v>20</v>
      </c>
      <c r="K3537" t="s">
        <v>40</v>
      </c>
      <c r="L3537" t="s">
        <v>1365</v>
      </c>
      <c r="M3537" t="s">
        <v>218</v>
      </c>
      <c r="N3537" t="s">
        <v>21</v>
      </c>
      <c r="P3537" t="s">
        <v>23</v>
      </c>
      <c r="Q3537" t="str">
        <f>IF(COUNTIF(Table2[type_of_injury],Table2[[#This Row],[type_of_injury]])&lt;40,"other",Table2[[#This Row],[type_of_injury]])</f>
        <v>gunfire</v>
      </c>
      <c r="R3537" t="str" cm="1">
        <f t="array" ref="R3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8" spans="1:18" x14ac:dyDescent="0.35">
      <c r="A3538" t="s">
        <v>4044</v>
      </c>
      <c r="B3538" s="1">
        <v>41839</v>
      </c>
      <c r="C3538">
        <v>25</v>
      </c>
      <c r="D3538" t="str" cm="1">
        <f t="array" ref="D3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38" t="s">
        <v>16</v>
      </c>
      <c r="F3538" t="s">
        <v>593</v>
      </c>
      <c r="G3538" t="s">
        <v>222</v>
      </c>
      <c r="H3538" t="s">
        <v>39</v>
      </c>
      <c r="I3538" s="1">
        <v>41839</v>
      </c>
      <c r="J3538" t="s">
        <v>20</v>
      </c>
      <c r="K3538" t="s">
        <v>204</v>
      </c>
      <c r="L3538" t="s">
        <v>593</v>
      </c>
      <c r="M3538" t="s">
        <v>222</v>
      </c>
      <c r="N3538" t="s">
        <v>21</v>
      </c>
      <c r="P3538" t="s">
        <v>23</v>
      </c>
      <c r="Q3538" t="str">
        <f>IF(COUNTIF(Table2[type_of_injury],Table2[[#This Row],[type_of_injury]])&lt;40,"other",Table2[[#This Row],[type_of_injury]])</f>
        <v>gunfire</v>
      </c>
      <c r="R3538" t="str" cm="1">
        <f t="array" ref="R3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39" spans="1:18" x14ac:dyDescent="0.35">
      <c r="A3539" t="s">
        <v>4045</v>
      </c>
      <c r="B3539" s="1">
        <v>41839</v>
      </c>
      <c r="C3539">
        <v>22</v>
      </c>
      <c r="D3539" t="str" cm="1">
        <f t="array" ref="D3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39" t="s">
        <v>16</v>
      </c>
      <c r="F3539" t="s">
        <v>37</v>
      </c>
      <c r="G3539" t="s">
        <v>38</v>
      </c>
      <c r="H3539" t="s">
        <v>39</v>
      </c>
      <c r="I3539" s="1">
        <v>41839</v>
      </c>
      <c r="J3539" t="s">
        <v>20</v>
      </c>
      <c r="K3539" t="s">
        <v>40</v>
      </c>
      <c r="L3539" t="s">
        <v>225</v>
      </c>
      <c r="M3539" t="s">
        <v>38</v>
      </c>
      <c r="N3539" t="s">
        <v>21</v>
      </c>
      <c r="P3539" t="s">
        <v>23</v>
      </c>
      <c r="Q3539" t="str">
        <f>IF(COUNTIF(Table2[type_of_injury],Table2[[#This Row],[type_of_injury]])&lt;40,"other",Table2[[#This Row],[type_of_injury]])</f>
        <v>gunfire</v>
      </c>
      <c r="R3539" t="str" cm="1">
        <f t="array" ref="R3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0" spans="1:18" x14ac:dyDescent="0.35">
      <c r="A3540" t="s">
        <v>4046</v>
      </c>
      <c r="B3540" s="1">
        <v>41839</v>
      </c>
      <c r="C3540">
        <v>37</v>
      </c>
      <c r="D3540" t="str" cm="1">
        <f t="array" ref="D3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40" t="s">
        <v>16</v>
      </c>
      <c r="F3540" t="s">
        <v>37</v>
      </c>
      <c r="G3540" t="s">
        <v>38</v>
      </c>
      <c r="H3540" t="s">
        <v>39</v>
      </c>
      <c r="I3540" s="1">
        <v>41839</v>
      </c>
      <c r="J3540" t="s">
        <v>20</v>
      </c>
      <c r="K3540" t="s">
        <v>204</v>
      </c>
      <c r="L3540" t="s">
        <v>225</v>
      </c>
      <c r="M3540" t="s">
        <v>38</v>
      </c>
      <c r="N3540" t="s">
        <v>21</v>
      </c>
      <c r="P3540" t="s">
        <v>23</v>
      </c>
      <c r="Q3540" t="str">
        <f>IF(COUNTIF(Table2[type_of_injury],Table2[[#This Row],[type_of_injury]])&lt;40,"other",Table2[[#This Row],[type_of_injury]])</f>
        <v>gunfire</v>
      </c>
      <c r="R3540" t="str" cm="1">
        <f t="array" ref="R3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1" spans="1:18" x14ac:dyDescent="0.35">
      <c r="A3541" t="s">
        <v>4047</v>
      </c>
      <c r="B3541" s="1">
        <v>41839</v>
      </c>
      <c r="C3541">
        <v>25</v>
      </c>
      <c r="D3541" t="str" cm="1">
        <f t="array" ref="D3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41" t="s">
        <v>16</v>
      </c>
      <c r="F3541" t="s">
        <v>37</v>
      </c>
      <c r="G3541" t="s">
        <v>38</v>
      </c>
      <c r="H3541" t="s">
        <v>39</v>
      </c>
      <c r="I3541" s="1">
        <v>41839</v>
      </c>
      <c r="J3541" t="s">
        <v>20</v>
      </c>
      <c r="K3541" t="s">
        <v>204</v>
      </c>
      <c r="L3541" t="s">
        <v>225</v>
      </c>
      <c r="M3541" t="s">
        <v>38</v>
      </c>
      <c r="N3541" t="s">
        <v>21</v>
      </c>
      <c r="P3541" t="s">
        <v>23</v>
      </c>
      <c r="Q3541" t="str">
        <f>IF(COUNTIF(Table2[type_of_injury],Table2[[#This Row],[type_of_injury]])&lt;40,"other",Table2[[#This Row],[type_of_injury]])</f>
        <v>gunfire</v>
      </c>
      <c r="R3541" t="str" cm="1">
        <f t="array" ref="R3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2" spans="1:18" x14ac:dyDescent="0.35">
      <c r="A3542" t="s">
        <v>4048</v>
      </c>
      <c r="B3542" s="1">
        <v>41839</v>
      </c>
      <c r="C3542">
        <v>23</v>
      </c>
      <c r="D3542" t="str" cm="1">
        <f t="array" ref="D3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42" t="s">
        <v>16</v>
      </c>
      <c r="F3542" t="s">
        <v>37</v>
      </c>
      <c r="G3542" t="s">
        <v>38</v>
      </c>
      <c r="H3542" t="s">
        <v>39</v>
      </c>
      <c r="I3542" s="1">
        <v>41839</v>
      </c>
      <c r="J3542" t="s">
        <v>20</v>
      </c>
      <c r="K3542" t="s">
        <v>204</v>
      </c>
      <c r="L3542" t="s">
        <v>225</v>
      </c>
      <c r="M3542" t="s">
        <v>38</v>
      </c>
      <c r="N3542" t="s">
        <v>21</v>
      </c>
      <c r="P3542" t="s">
        <v>23</v>
      </c>
      <c r="Q3542" t="str">
        <f>IF(COUNTIF(Table2[type_of_injury],Table2[[#This Row],[type_of_injury]])&lt;40,"other",Table2[[#This Row],[type_of_injury]])</f>
        <v>gunfire</v>
      </c>
      <c r="R3542" t="str" cm="1">
        <f t="array" ref="R3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3" spans="1:18" x14ac:dyDescent="0.35">
      <c r="A3543" t="s">
        <v>4049</v>
      </c>
      <c r="B3543" s="1">
        <v>41839</v>
      </c>
      <c r="C3543">
        <v>30</v>
      </c>
      <c r="D3543" t="str" cm="1">
        <f t="array" ref="D3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43" t="s">
        <v>16</v>
      </c>
      <c r="F3543" t="s">
        <v>218</v>
      </c>
      <c r="G3543" t="s">
        <v>218</v>
      </c>
      <c r="H3543" t="s">
        <v>39</v>
      </c>
      <c r="I3543" s="1">
        <v>41839</v>
      </c>
      <c r="J3543" t="s">
        <v>20</v>
      </c>
      <c r="K3543" t="s">
        <v>204</v>
      </c>
      <c r="L3543" t="s">
        <v>218</v>
      </c>
      <c r="M3543" t="s">
        <v>218</v>
      </c>
      <c r="N3543" t="s">
        <v>21</v>
      </c>
      <c r="O3543" t="s">
        <v>35</v>
      </c>
      <c r="P3543" t="s">
        <v>23</v>
      </c>
      <c r="Q3543" t="str">
        <f>IF(COUNTIF(Table2[type_of_injury],Table2[[#This Row],[type_of_injury]])&lt;40,"other",Table2[[#This Row],[type_of_injury]])</f>
        <v>gunfire</v>
      </c>
      <c r="R3543" t="str" cm="1">
        <f t="array" ref="R3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4" spans="1:18" x14ac:dyDescent="0.35">
      <c r="A3544" t="s">
        <v>4050</v>
      </c>
      <c r="B3544" s="1">
        <v>41839</v>
      </c>
      <c r="C3544">
        <v>27</v>
      </c>
      <c r="D3544" t="str" cm="1">
        <f t="array" ref="D3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44" t="s">
        <v>16</v>
      </c>
      <c r="F3544" t="s">
        <v>218</v>
      </c>
      <c r="G3544" t="s">
        <v>218</v>
      </c>
      <c r="H3544" t="s">
        <v>39</v>
      </c>
      <c r="I3544" s="1">
        <v>41839</v>
      </c>
      <c r="J3544" t="s">
        <v>20</v>
      </c>
      <c r="K3544" t="s">
        <v>204</v>
      </c>
      <c r="L3544" t="s">
        <v>218</v>
      </c>
      <c r="M3544" t="s">
        <v>218</v>
      </c>
      <c r="N3544" t="s">
        <v>21</v>
      </c>
      <c r="O3544" t="s">
        <v>35</v>
      </c>
      <c r="P3544" t="s">
        <v>23</v>
      </c>
      <c r="Q3544" t="str">
        <f>IF(COUNTIF(Table2[type_of_injury],Table2[[#This Row],[type_of_injury]])&lt;40,"other",Table2[[#This Row],[type_of_injury]])</f>
        <v>gunfire</v>
      </c>
      <c r="R3544" t="str" cm="1">
        <f t="array" ref="R3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5" spans="1:18" x14ac:dyDescent="0.35">
      <c r="A3545" t="s">
        <v>4051</v>
      </c>
      <c r="B3545" s="1">
        <v>41839</v>
      </c>
      <c r="C3545">
        <v>23</v>
      </c>
      <c r="D3545" t="str" cm="1">
        <f t="array" ref="D3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45" t="s">
        <v>16</v>
      </c>
      <c r="F3545" t="s">
        <v>218</v>
      </c>
      <c r="G3545" t="s">
        <v>218</v>
      </c>
      <c r="H3545" t="s">
        <v>39</v>
      </c>
      <c r="I3545" s="1">
        <v>41839</v>
      </c>
      <c r="J3545" t="s">
        <v>20</v>
      </c>
      <c r="K3545" t="s">
        <v>204</v>
      </c>
      <c r="L3545" t="s">
        <v>218</v>
      </c>
      <c r="M3545" t="s">
        <v>218</v>
      </c>
      <c r="N3545" t="s">
        <v>21</v>
      </c>
      <c r="O3545" t="s">
        <v>35</v>
      </c>
      <c r="P3545" t="s">
        <v>23</v>
      </c>
      <c r="Q3545" t="str">
        <f>IF(COUNTIF(Table2[type_of_injury],Table2[[#This Row],[type_of_injury]])&lt;40,"other",Table2[[#This Row],[type_of_injury]])</f>
        <v>gunfire</v>
      </c>
      <c r="R3545" t="str" cm="1">
        <f t="array" ref="R3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6" spans="1:18" x14ac:dyDescent="0.35">
      <c r="A3546" t="s">
        <v>4052</v>
      </c>
      <c r="B3546" s="1">
        <v>41839</v>
      </c>
      <c r="C3546">
        <v>25</v>
      </c>
      <c r="D3546" t="str" cm="1">
        <f t="array" ref="D3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46" t="s">
        <v>16</v>
      </c>
      <c r="F3546" t="s">
        <v>565</v>
      </c>
      <c r="G3546" t="s">
        <v>222</v>
      </c>
      <c r="H3546" t="s">
        <v>39</v>
      </c>
      <c r="I3546" s="1">
        <v>41839</v>
      </c>
      <c r="J3546" t="s">
        <v>20</v>
      </c>
      <c r="K3546" t="s">
        <v>40</v>
      </c>
      <c r="L3546" t="s">
        <v>566</v>
      </c>
      <c r="M3546" t="s">
        <v>222</v>
      </c>
      <c r="N3546" t="s">
        <v>21</v>
      </c>
      <c r="P3546" t="s">
        <v>23</v>
      </c>
      <c r="Q3546" t="str">
        <f>IF(COUNTIF(Table2[type_of_injury],Table2[[#This Row],[type_of_injury]])&lt;40,"other",Table2[[#This Row],[type_of_injury]])</f>
        <v>gunfire</v>
      </c>
      <c r="R3546" t="str" cm="1">
        <f t="array" ref="R3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7" spans="1:18" x14ac:dyDescent="0.35">
      <c r="A3547" t="s">
        <v>4053</v>
      </c>
      <c r="B3547" s="1">
        <v>41839</v>
      </c>
      <c r="C3547">
        <v>28</v>
      </c>
      <c r="D3547" t="str" cm="1">
        <f t="array" ref="D3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47" t="s">
        <v>16</v>
      </c>
      <c r="F3547" t="s">
        <v>37</v>
      </c>
      <c r="G3547" t="s">
        <v>38</v>
      </c>
      <c r="H3547" t="s">
        <v>39</v>
      </c>
      <c r="I3547" s="1">
        <v>41839</v>
      </c>
      <c r="J3547" t="s">
        <v>20</v>
      </c>
      <c r="K3547" t="s">
        <v>204</v>
      </c>
      <c r="L3547" t="s">
        <v>225</v>
      </c>
      <c r="M3547" t="s">
        <v>38</v>
      </c>
      <c r="N3547" t="s">
        <v>21</v>
      </c>
      <c r="O3547" t="s">
        <v>35</v>
      </c>
      <c r="P3547" t="s">
        <v>23</v>
      </c>
      <c r="Q3547" t="str">
        <f>IF(COUNTIF(Table2[type_of_injury],Table2[[#This Row],[type_of_injury]])&lt;40,"other",Table2[[#This Row],[type_of_injury]])</f>
        <v>gunfire</v>
      </c>
      <c r="R3547" t="str" cm="1">
        <f t="array" ref="R3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8" spans="1:18" x14ac:dyDescent="0.35">
      <c r="A3548" t="s">
        <v>4054</v>
      </c>
      <c r="B3548" s="1">
        <v>41839</v>
      </c>
      <c r="C3548">
        <v>62</v>
      </c>
      <c r="D3548" t="str" cm="1">
        <f t="array" ref="D3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548" t="s">
        <v>16</v>
      </c>
      <c r="F3548" t="s">
        <v>582</v>
      </c>
      <c r="G3548" t="s">
        <v>222</v>
      </c>
      <c r="H3548" t="s">
        <v>39</v>
      </c>
      <c r="I3548" s="1">
        <v>41846</v>
      </c>
      <c r="J3548" t="s">
        <v>20</v>
      </c>
      <c r="K3548" t="s">
        <v>40</v>
      </c>
      <c r="L3548" t="s">
        <v>582</v>
      </c>
      <c r="M3548" t="s">
        <v>222</v>
      </c>
      <c r="N3548" t="s">
        <v>21</v>
      </c>
      <c r="P3548" t="s">
        <v>23</v>
      </c>
      <c r="Q3548" t="str">
        <f>IF(COUNTIF(Table2[type_of_injury],Table2[[#This Row],[type_of_injury]])&lt;40,"other",Table2[[#This Row],[type_of_injury]])</f>
        <v>gunfire</v>
      </c>
      <c r="R3548" t="str" cm="1">
        <f t="array" ref="R3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49" spans="1:18" x14ac:dyDescent="0.35">
      <c r="A3549" t="s">
        <v>4055</v>
      </c>
      <c r="B3549" s="1">
        <v>41839</v>
      </c>
      <c r="C3549">
        <v>63</v>
      </c>
      <c r="D3549" t="str" cm="1">
        <f t="array" ref="D3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549" t="s">
        <v>16</v>
      </c>
      <c r="F3549" t="s">
        <v>41</v>
      </c>
      <c r="G3549" t="s">
        <v>41</v>
      </c>
      <c r="H3549" t="s">
        <v>39</v>
      </c>
      <c r="I3549" s="1">
        <v>41839</v>
      </c>
      <c r="J3549" t="s">
        <v>20</v>
      </c>
      <c r="K3549" t="s">
        <v>40</v>
      </c>
      <c r="L3549" t="s">
        <v>215</v>
      </c>
      <c r="M3549" t="s">
        <v>41</v>
      </c>
      <c r="N3549" t="s">
        <v>21</v>
      </c>
      <c r="P3549" t="s">
        <v>23</v>
      </c>
      <c r="Q3549" t="str">
        <f>IF(COUNTIF(Table2[type_of_injury],Table2[[#This Row],[type_of_injury]])&lt;40,"other",Table2[[#This Row],[type_of_injury]])</f>
        <v>gunfire</v>
      </c>
      <c r="R3549" t="str" cm="1">
        <f t="array" ref="R3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0" spans="1:18" x14ac:dyDescent="0.35">
      <c r="A3550" t="s">
        <v>4056</v>
      </c>
      <c r="B3550" s="1">
        <v>41839</v>
      </c>
      <c r="C3550">
        <v>21</v>
      </c>
      <c r="D3550" t="str" cm="1">
        <f t="array" ref="D3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50" t="s">
        <v>16</v>
      </c>
      <c r="F3550" t="s">
        <v>215</v>
      </c>
      <c r="G3550" t="s">
        <v>41</v>
      </c>
      <c r="H3550" t="s">
        <v>39</v>
      </c>
      <c r="I3550" s="1">
        <v>41839</v>
      </c>
      <c r="J3550" t="s">
        <v>20</v>
      </c>
      <c r="K3550" t="s">
        <v>40</v>
      </c>
      <c r="L3550" t="s">
        <v>215</v>
      </c>
      <c r="M3550" t="s">
        <v>41</v>
      </c>
      <c r="N3550" t="s">
        <v>21</v>
      </c>
      <c r="P3550" t="s">
        <v>23</v>
      </c>
      <c r="Q3550" t="str">
        <f>IF(COUNTIF(Table2[type_of_injury],Table2[[#This Row],[type_of_injury]])&lt;40,"other",Table2[[#This Row],[type_of_injury]])</f>
        <v>gunfire</v>
      </c>
      <c r="R3550" t="str" cm="1">
        <f t="array" ref="R3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1" spans="1:18" x14ac:dyDescent="0.35">
      <c r="A3551" t="s">
        <v>4057</v>
      </c>
      <c r="B3551" s="1">
        <v>41839</v>
      </c>
      <c r="C3551">
        <v>7</v>
      </c>
      <c r="D3551" t="str" cm="1">
        <f t="array" ref="D3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51" t="s">
        <v>16</v>
      </c>
      <c r="F3551" t="s">
        <v>215</v>
      </c>
      <c r="G3551" t="s">
        <v>41</v>
      </c>
      <c r="H3551" t="s">
        <v>39</v>
      </c>
      <c r="I3551" s="1">
        <v>41843</v>
      </c>
      <c r="J3551" t="s">
        <v>20</v>
      </c>
      <c r="K3551" t="s">
        <v>40</v>
      </c>
      <c r="L3551" t="s">
        <v>215</v>
      </c>
      <c r="M3551" t="s">
        <v>41</v>
      </c>
      <c r="N3551" t="s">
        <v>21</v>
      </c>
      <c r="P3551" t="s">
        <v>23</v>
      </c>
      <c r="Q3551" t="str">
        <f>IF(COUNTIF(Table2[type_of_injury],Table2[[#This Row],[type_of_injury]])&lt;40,"other",Table2[[#This Row],[type_of_injury]])</f>
        <v>gunfire</v>
      </c>
      <c r="R3551" t="str" cm="1">
        <f t="array" ref="R3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2" spans="1:18" x14ac:dyDescent="0.35">
      <c r="A3552" t="s">
        <v>4058</v>
      </c>
      <c r="B3552" s="1">
        <v>41839</v>
      </c>
      <c r="C3552">
        <v>18</v>
      </c>
      <c r="D3552" t="str" cm="1">
        <f t="array" ref="D3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52" t="s">
        <v>16</v>
      </c>
      <c r="F3552" t="s">
        <v>242</v>
      </c>
      <c r="G3552" t="s">
        <v>41</v>
      </c>
      <c r="H3552" t="s">
        <v>39</v>
      </c>
      <c r="I3552" s="1">
        <v>41839</v>
      </c>
      <c r="J3552" t="s">
        <v>20</v>
      </c>
      <c r="K3552" t="s">
        <v>40</v>
      </c>
      <c r="L3552" t="s">
        <v>41</v>
      </c>
      <c r="M3552" t="s">
        <v>41</v>
      </c>
      <c r="N3552" t="s">
        <v>21</v>
      </c>
      <c r="P3552" t="s">
        <v>23</v>
      </c>
      <c r="Q3552" t="str">
        <f>IF(COUNTIF(Table2[type_of_injury],Table2[[#This Row],[type_of_injury]])&lt;40,"other",Table2[[#This Row],[type_of_injury]])</f>
        <v>gunfire</v>
      </c>
      <c r="R3552" t="str" cm="1">
        <f t="array" ref="R3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3" spans="1:18" x14ac:dyDescent="0.35">
      <c r="A3553" t="s">
        <v>4059</v>
      </c>
      <c r="B3553" s="1">
        <v>41839</v>
      </c>
      <c r="C3553">
        <v>23</v>
      </c>
      <c r="D3553" t="str" cm="1">
        <f t="array" ref="D3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53" t="s">
        <v>16</v>
      </c>
      <c r="F3553" t="s">
        <v>41</v>
      </c>
      <c r="G3553" t="s">
        <v>41</v>
      </c>
      <c r="H3553" t="s">
        <v>39</v>
      </c>
      <c r="I3553" s="1">
        <v>41839</v>
      </c>
      <c r="J3553" t="s">
        <v>20</v>
      </c>
      <c r="K3553" t="s">
        <v>204</v>
      </c>
      <c r="L3553" t="s">
        <v>41</v>
      </c>
      <c r="M3553" t="s">
        <v>41</v>
      </c>
      <c r="N3553" t="s">
        <v>21</v>
      </c>
      <c r="P3553" t="s">
        <v>23</v>
      </c>
      <c r="Q3553" t="str">
        <f>IF(COUNTIF(Table2[type_of_injury],Table2[[#This Row],[type_of_injury]])&lt;40,"other",Table2[[#This Row],[type_of_injury]])</f>
        <v>gunfire</v>
      </c>
      <c r="R3553" t="str" cm="1">
        <f t="array" ref="R3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4" spans="1:18" x14ac:dyDescent="0.35">
      <c r="A3554" t="s">
        <v>4060</v>
      </c>
      <c r="B3554" s="1">
        <v>41839</v>
      </c>
      <c r="C3554">
        <v>16</v>
      </c>
      <c r="D3554" t="str" cm="1">
        <f t="array" ref="D3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54" t="s">
        <v>16</v>
      </c>
      <c r="F3554" t="s">
        <v>210</v>
      </c>
      <c r="G3554" t="s">
        <v>210</v>
      </c>
      <c r="H3554" t="s">
        <v>39</v>
      </c>
      <c r="I3554" s="1">
        <v>41839</v>
      </c>
      <c r="J3554" t="s">
        <v>20</v>
      </c>
      <c r="K3554" t="s">
        <v>40</v>
      </c>
      <c r="L3554" t="s">
        <v>210</v>
      </c>
      <c r="M3554" t="s">
        <v>210</v>
      </c>
      <c r="N3554" t="s">
        <v>21</v>
      </c>
      <c r="P3554" t="s">
        <v>23</v>
      </c>
      <c r="Q3554" t="str">
        <f>IF(COUNTIF(Table2[type_of_injury],Table2[[#This Row],[type_of_injury]])&lt;40,"other",Table2[[#This Row],[type_of_injury]])</f>
        <v>gunfire</v>
      </c>
      <c r="R3554" t="str" cm="1">
        <f t="array" ref="R3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5" spans="1:18" x14ac:dyDescent="0.35">
      <c r="A3555" t="s">
        <v>4061</v>
      </c>
      <c r="B3555" s="1">
        <v>41839</v>
      </c>
      <c r="C3555">
        <v>24</v>
      </c>
      <c r="D3555" t="str" cm="1">
        <f t="array" ref="D3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55" t="s">
        <v>16</v>
      </c>
      <c r="F3555" t="s">
        <v>217</v>
      </c>
      <c r="G3555" t="s">
        <v>218</v>
      </c>
      <c r="H3555" t="s">
        <v>39</v>
      </c>
      <c r="I3555" s="1">
        <v>41839</v>
      </c>
      <c r="J3555" t="s">
        <v>20</v>
      </c>
      <c r="K3555" t="s">
        <v>204</v>
      </c>
      <c r="L3555" t="s">
        <v>219</v>
      </c>
      <c r="M3555" t="s">
        <v>218</v>
      </c>
      <c r="N3555" t="s">
        <v>21</v>
      </c>
      <c r="P3555" t="s">
        <v>23</v>
      </c>
      <c r="Q3555" t="str">
        <f>IF(COUNTIF(Table2[type_of_injury],Table2[[#This Row],[type_of_injury]])&lt;40,"other",Table2[[#This Row],[type_of_injury]])</f>
        <v>gunfire</v>
      </c>
      <c r="R3555" t="str" cm="1">
        <f t="array" ref="R3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6" spans="1:18" x14ac:dyDescent="0.35">
      <c r="A3556" t="s">
        <v>4062</v>
      </c>
      <c r="B3556" s="1">
        <v>41839</v>
      </c>
      <c r="C3556">
        <v>18</v>
      </c>
      <c r="D3556" t="str" cm="1">
        <f t="array" ref="D3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56" t="s">
        <v>16</v>
      </c>
      <c r="F3556" t="s">
        <v>218</v>
      </c>
      <c r="G3556" t="s">
        <v>218</v>
      </c>
      <c r="H3556" t="s">
        <v>39</v>
      </c>
      <c r="I3556" s="1">
        <v>41839</v>
      </c>
      <c r="J3556" t="s">
        <v>20</v>
      </c>
      <c r="K3556" t="s">
        <v>204</v>
      </c>
      <c r="N3556" t="s">
        <v>21</v>
      </c>
      <c r="O3556" t="s">
        <v>35</v>
      </c>
      <c r="P3556" t="s">
        <v>23</v>
      </c>
      <c r="Q3556" t="str">
        <f>IF(COUNTIF(Table2[type_of_injury],Table2[[#This Row],[type_of_injury]])&lt;40,"other",Table2[[#This Row],[type_of_injury]])</f>
        <v>gunfire</v>
      </c>
      <c r="R3556" t="str" cm="1">
        <f t="array" ref="R3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7" spans="1:18" x14ac:dyDescent="0.35">
      <c r="A3557" t="s">
        <v>4063</v>
      </c>
      <c r="B3557" s="1">
        <v>41839</v>
      </c>
      <c r="C3557">
        <v>20</v>
      </c>
      <c r="D3557" t="str" cm="1">
        <f t="array" ref="D3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57" t="s">
        <v>16</v>
      </c>
      <c r="F3557" t="s">
        <v>218</v>
      </c>
      <c r="G3557" t="s">
        <v>218</v>
      </c>
      <c r="H3557" t="s">
        <v>39</v>
      </c>
      <c r="I3557" s="1">
        <v>41839</v>
      </c>
      <c r="J3557" t="s">
        <v>20</v>
      </c>
      <c r="K3557" t="s">
        <v>204</v>
      </c>
      <c r="L3557" t="s">
        <v>218</v>
      </c>
      <c r="M3557" t="s">
        <v>218</v>
      </c>
      <c r="N3557" t="s">
        <v>21</v>
      </c>
      <c r="O3557" t="s">
        <v>35</v>
      </c>
      <c r="P3557" t="s">
        <v>23</v>
      </c>
      <c r="Q3557" t="str">
        <f>IF(COUNTIF(Table2[type_of_injury],Table2[[#This Row],[type_of_injury]])&lt;40,"other",Table2[[#This Row],[type_of_injury]])</f>
        <v>gunfire</v>
      </c>
      <c r="R3557" t="str" cm="1">
        <f t="array" ref="R3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8" spans="1:18" x14ac:dyDescent="0.35">
      <c r="A3558" t="s">
        <v>4064</v>
      </c>
      <c r="B3558" s="1">
        <v>41839</v>
      </c>
      <c r="C3558">
        <v>36</v>
      </c>
      <c r="D3558" t="str" cm="1">
        <f t="array" ref="D3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58" t="s">
        <v>16</v>
      </c>
      <c r="F3558" t="s">
        <v>215</v>
      </c>
      <c r="G3558" t="s">
        <v>41</v>
      </c>
      <c r="H3558" t="s">
        <v>39</v>
      </c>
      <c r="I3558" s="1">
        <v>41839</v>
      </c>
      <c r="J3558" t="s">
        <v>20</v>
      </c>
      <c r="K3558" t="s">
        <v>204</v>
      </c>
      <c r="L3558" t="s">
        <v>215</v>
      </c>
      <c r="M3558" t="s">
        <v>41</v>
      </c>
      <c r="N3558" t="s">
        <v>21</v>
      </c>
      <c r="O3558" t="s">
        <v>35</v>
      </c>
      <c r="P3558" t="s">
        <v>23</v>
      </c>
      <c r="Q3558" t="str">
        <f>IF(COUNTIF(Table2[type_of_injury],Table2[[#This Row],[type_of_injury]])&lt;40,"other",Table2[[#This Row],[type_of_injury]])</f>
        <v>gunfire</v>
      </c>
      <c r="R3558" t="str" cm="1">
        <f t="array" ref="R3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59" spans="1:18" x14ac:dyDescent="0.35">
      <c r="A3559" t="s">
        <v>4065</v>
      </c>
      <c r="B3559" s="1">
        <v>41839</v>
      </c>
      <c r="C3559">
        <v>34</v>
      </c>
      <c r="D3559" t="str" cm="1">
        <f t="array" ref="D3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59" t="s">
        <v>16</v>
      </c>
      <c r="F3559" t="s">
        <v>565</v>
      </c>
      <c r="G3559" t="s">
        <v>222</v>
      </c>
      <c r="H3559" t="s">
        <v>39</v>
      </c>
      <c r="I3559" s="1">
        <v>41839</v>
      </c>
      <c r="J3559" t="s">
        <v>20</v>
      </c>
      <c r="K3559" t="s">
        <v>204</v>
      </c>
      <c r="L3559" t="s">
        <v>566</v>
      </c>
      <c r="M3559" t="s">
        <v>222</v>
      </c>
      <c r="N3559" t="s">
        <v>21</v>
      </c>
      <c r="P3559" t="s">
        <v>23</v>
      </c>
      <c r="Q3559" t="str">
        <f>IF(COUNTIF(Table2[type_of_injury],Table2[[#This Row],[type_of_injury]])&lt;40,"other",Table2[[#This Row],[type_of_injury]])</f>
        <v>gunfire</v>
      </c>
      <c r="R3559" t="str" cm="1">
        <f t="array" ref="R3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0" spans="1:18" x14ac:dyDescent="0.35">
      <c r="A3560" t="s">
        <v>4066</v>
      </c>
      <c r="B3560" s="1">
        <v>41839</v>
      </c>
      <c r="C3560">
        <v>39</v>
      </c>
      <c r="D3560" t="str" cm="1">
        <f t="array" ref="D3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60" t="s">
        <v>16</v>
      </c>
      <c r="F3560" t="s">
        <v>37</v>
      </c>
      <c r="G3560" t="s">
        <v>38</v>
      </c>
      <c r="H3560" t="s">
        <v>39</v>
      </c>
      <c r="I3560" s="1">
        <v>41840</v>
      </c>
      <c r="J3560" t="s">
        <v>20</v>
      </c>
      <c r="K3560" t="s">
        <v>40</v>
      </c>
      <c r="L3560" t="s">
        <v>225</v>
      </c>
      <c r="M3560" t="s">
        <v>38</v>
      </c>
      <c r="N3560" t="s">
        <v>21</v>
      </c>
      <c r="P3560" t="s">
        <v>23</v>
      </c>
      <c r="Q3560" t="str">
        <f>IF(COUNTIF(Table2[type_of_injury],Table2[[#This Row],[type_of_injury]])&lt;40,"other",Table2[[#This Row],[type_of_injury]])</f>
        <v>gunfire</v>
      </c>
      <c r="R3560" t="str" cm="1">
        <f t="array" ref="R3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1" spans="1:18" x14ac:dyDescent="0.35">
      <c r="A3561" t="s">
        <v>4067</v>
      </c>
      <c r="B3561" s="1">
        <v>41839</v>
      </c>
      <c r="C3561">
        <v>34</v>
      </c>
      <c r="D3561" t="str" cm="1">
        <f t="array" ref="D3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61" t="s">
        <v>16</v>
      </c>
      <c r="F3561" t="s">
        <v>37</v>
      </c>
      <c r="G3561" t="s">
        <v>38</v>
      </c>
      <c r="H3561" t="s">
        <v>39</v>
      </c>
      <c r="I3561" s="1">
        <v>41840</v>
      </c>
      <c r="J3561" t="s">
        <v>20</v>
      </c>
      <c r="K3561" t="s">
        <v>40</v>
      </c>
      <c r="L3561" t="s">
        <v>225</v>
      </c>
      <c r="M3561" t="s">
        <v>38</v>
      </c>
      <c r="N3561" t="s">
        <v>21</v>
      </c>
      <c r="P3561" t="s">
        <v>23</v>
      </c>
      <c r="Q3561" t="str">
        <f>IF(COUNTIF(Table2[type_of_injury],Table2[[#This Row],[type_of_injury]])&lt;40,"other",Table2[[#This Row],[type_of_injury]])</f>
        <v>gunfire</v>
      </c>
      <c r="R3561" t="str" cm="1">
        <f t="array" ref="R3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2" spans="1:18" x14ac:dyDescent="0.35">
      <c r="A3562" t="s">
        <v>4068</v>
      </c>
      <c r="B3562" s="1">
        <v>41839</v>
      </c>
      <c r="C3562">
        <v>20</v>
      </c>
      <c r="D3562" t="str" cm="1">
        <f t="array" ref="D3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62" t="s">
        <v>16</v>
      </c>
      <c r="F3562" t="s">
        <v>37</v>
      </c>
      <c r="G3562" t="s">
        <v>38</v>
      </c>
      <c r="H3562" t="s">
        <v>39</v>
      </c>
      <c r="I3562" s="1">
        <v>41840</v>
      </c>
      <c r="J3562" t="s">
        <v>20</v>
      </c>
      <c r="K3562" t="s">
        <v>40</v>
      </c>
      <c r="L3562" t="s">
        <v>225</v>
      </c>
      <c r="M3562" t="s">
        <v>38</v>
      </c>
      <c r="N3562" t="s">
        <v>21</v>
      </c>
      <c r="P3562" t="s">
        <v>23</v>
      </c>
      <c r="Q3562" t="str">
        <f>IF(COUNTIF(Table2[type_of_injury],Table2[[#This Row],[type_of_injury]])&lt;40,"other",Table2[[#This Row],[type_of_injury]])</f>
        <v>gunfire</v>
      </c>
      <c r="R3562" t="str" cm="1">
        <f t="array" ref="R3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3" spans="1:18" x14ac:dyDescent="0.35">
      <c r="A3563" t="s">
        <v>4069</v>
      </c>
      <c r="B3563" s="1">
        <v>41839</v>
      </c>
      <c r="C3563">
        <v>49</v>
      </c>
      <c r="D3563" t="str" cm="1">
        <f t="array" ref="D3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563" t="s">
        <v>16</v>
      </c>
      <c r="F3563" t="s">
        <v>37</v>
      </c>
      <c r="G3563" t="s">
        <v>38</v>
      </c>
      <c r="H3563" t="s">
        <v>39</v>
      </c>
      <c r="I3563" s="1">
        <v>41840</v>
      </c>
      <c r="J3563" t="s">
        <v>20</v>
      </c>
      <c r="K3563" t="s">
        <v>40</v>
      </c>
      <c r="L3563" t="s">
        <v>225</v>
      </c>
      <c r="M3563" t="s">
        <v>38</v>
      </c>
      <c r="N3563" t="s">
        <v>21</v>
      </c>
      <c r="P3563" t="s">
        <v>23</v>
      </c>
      <c r="Q3563" t="str">
        <f>IF(COUNTIF(Table2[type_of_injury],Table2[[#This Row],[type_of_injury]])&lt;40,"other",Table2[[#This Row],[type_of_injury]])</f>
        <v>gunfire</v>
      </c>
      <c r="R3563" t="str" cm="1">
        <f t="array" ref="R3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4" spans="1:18" x14ac:dyDescent="0.35">
      <c r="A3564" t="s">
        <v>4070</v>
      </c>
      <c r="B3564" s="1">
        <v>41839</v>
      </c>
      <c r="C3564">
        <v>24</v>
      </c>
      <c r="D3564" t="str" cm="1">
        <f t="array" ref="D3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64" t="s">
        <v>16</v>
      </c>
      <c r="F3564" t="s">
        <v>218</v>
      </c>
      <c r="G3564" t="s">
        <v>218</v>
      </c>
      <c r="H3564" t="s">
        <v>39</v>
      </c>
      <c r="I3564" s="1">
        <v>41839</v>
      </c>
      <c r="J3564" t="s">
        <v>20</v>
      </c>
      <c r="K3564" t="s">
        <v>204</v>
      </c>
      <c r="L3564" t="s">
        <v>218</v>
      </c>
      <c r="M3564" t="s">
        <v>218</v>
      </c>
      <c r="N3564" t="s">
        <v>21</v>
      </c>
      <c r="P3564" t="s">
        <v>23</v>
      </c>
      <c r="Q3564" t="str">
        <f>IF(COUNTIF(Table2[type_of_injury],Table2[[#This Row],[type_of_injury]])&lt;40,"other",Table2[[#This Row],[type_of_injury]])</f>
        <v>gunfire</v>
      </c>
      <c r="R3564" t="str" cm="1">
        <f t="array" ref="R3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5" spans="1:18" x14ac:dyDescent="0.35">
      <c r="A3565" t="s">
        <v>4071</v>
      </c>
      <c r="B3565" s="1">
        <v>41839</v>
      </c>
      <c r="C3565">
        <v>21</v>
      </c>
      <c r="D3565" t="str" cm="1">
        <f t="array" ref="D3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65" t="s">
        <v>16</v>
      </c>
      <c r="F3565" t="s">
        <v>218</v>
      </c>
      <c r="G3565" t="s">
        <v>218</v>
      </c>
      <c r="H3565" t="s">
        <v>39</v>
      </c>
      <c r="I3565" s="1">
        <v>41839</v>
      </c>
      <c r="J3565" t="s">
        <v>20</v>
      </c>
      <c r="K3565" t="s">
        <v>204</v>
      </c>
      <c r="L3565" t="s">
        <v>218</v>
      </c>
      <c r="M3565" t="s">
        <v>218</v>
      </c>
      <c r="N3565" t="s">
        <v>21</v>
      </c>
      <c r="P3565" t="s">
        <v>23</v>
      </c>
      <c r="Q3565" t="str">
        <f>IF(COUNTIF(Table2[type_of_injury],Table2[[#This Row],[type_of_injury]])&lt;40,"other",Table2[[#This Row],[type_of_injury]])</f>
        <v>gunfire</v>
      </c>
      <c r="R3565" t="str" cm="1">
        <f t="array" ref="R3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6" spans="1:18" x14ac:dyDescent="0.35">
      <c r="A3566" t="s">
        <v>4072</v>
      </c>
      <c r="B3566" s="1">
        <v>41839</v>
      </c>
      <c r="C3566">
        <v>31</v>
      </c>
      <c r="D3566" t="str" cm="1">
        <f t="array" ref="D3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66" t="s">
        <v>16</v>
      </c>
      <c r="F3566" t="s">
        <v>218</v>
      </c>
      <c r="G3566" t="s">
        <v>218</v>
      </c>
      <c r="H3566" t="s">
        <v>39</v>
      </c>
      <c r="I3566" s="1">
        <v>41839</v>
      </c>
      <c r="J3566" t="s">
        <v>20</v>
      </c>
      <c r="K3566" t="s">
        <v>204</v>
      </c>
      <c r="L3566" t="s">
        <v>218</v>
      </c>
      <c r="M3566" t="s">
        <v>218</v>
      </c>
      <c r="N3566" t="s">
        <v>21</v>
      </c>
      <c r="P3566" t="s">
        <v>23</v>
      </c>
      <c r="Q3566" t="str">
        <f>IF(COUNTIF(Table2[type_of_injury],Table2[[#This Row],[type_of_injury]])&lt;40,"other",Table2[[#This Row],[type_of_injury]])</f>
        <v>gunfire</v>
      </c>
      <c r="R3566" t="str" cm="1">
        <f t="array" ref="R3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7" spans="1:18" x14ac:dyDescent="0.35">
      <c r="A3567" t="s">
        <v>4073</v>
      </c>
      <c r="B3567" s="1">
        <v>41839</v>
      </c>
      <c r="C3567">
        <v>39</v>
      </c>
      <c r="D3567" t="str" cm="1">
        <f t="array" ref="D3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67" t="s">
        <v>16</v>
      </c>
      <c r="F3567" t="s">
        <v>582</v>
      </c>
      <c r="G3567" t="s">
        <v>222</v>
      </c>
      <c r="H3567" t="s">
        <v>39</v>
      </c>
      <c r="I3567" s="1">
        <v>41839</v>
      </c>
      <c r="J3567" t="s">
        <v>20</v>
      </c>
      <c r="K3567" t="s">
        <v>40</v>
      </c>
      <c r="L3567" t="s">
        <v>582</v>
      </c>
      <c r="M3567" t="s">
        <v>222</v>
      </c>
      <c r="N3567" t="s">
        <v>21</v>
      </c>
      <c r="P3567" t="s">
        <v>23</v>
      </c>
      <c r="Q3567" t="str">
        <f>IF(COUNTIF(Table2[type_of_injury],Table2[[#This Row],[type_of_injury]])&lt;40,"other",Table2[[#This Row],[type_of_injury]])</f>
        <v>gunfire</v>
      </c>
      <c r="R3567" t="str" cm="1">
        <f t="array" ref="R3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8" spans="1:18" x14ac:dyDescent="0.35">
      <c r="A3568" t="s">
        <v>4074</v>
      </c>
      <c r="B3568" s="1">
        <v>41839</v>
      </c>
      <c r="C3568">
        <v>30</v>
      </c>
      <c r="D3568" t="str" cm="1">
        <f t="array" ref="D3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68" t="s">
        <v>16</v>
      </c>
      <c r="F3568" t="s">
        <v>37</v>
      </c>
      <c r="G3568" t="s">
        <v>38</v>
      </c>
      <c r="H3568" t="s">
        <v>39</v>
      </c>
      <c r="I3568" s="1">
        <v>41839</v>
      </c>
      <c r="J3568" t="s">
        <v>20</v>
      </c>
      <c r="K3568" t="s">
        <v>40</v>
      </c>
      <c r="L3568" t="s">
        <v>225</v>
      </c>
      <c r="M3568" t="s">
        <v>38</v>
      </c>
      <c r="N3568" t="s">
        <v>21</v>
      </c>
      <c r="P3568" t="s">
        <v>23</v>
      </c>
      <c r="Q3568" t="str">
        <f>IF(COUNTIF(Table2[type_of_injury],Table2[[#This Row],[type_of_injury]])&lt;40,"other",Table2[[#This Row],[type_of_injury]])</f>
        <v>gunfire</v>
      </c>
      <c r="R3568" t="str" cm="1">
        <f t="array" ref="R3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69" spans="1:18" x14ac:dyDescent="0.35">
      <c r="A3569" t="s">
        <v>4075</v>
      </c>
      <c r="B3569" s="1">
        <v>41839</v>
      </c>
      <c r="C3569">
        <v>24</v>
      </c>
      <c r="D3569" t="str" cm="1">
        <f t="array" ref="D3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69" t="s">
        <v>16</v>
      </c>
      <c r="F3569" t="s">
        <v>37</v>
      </c>
      <c r="G3569" t="s">
        <v>38</v>
      </c>
      <c r="H3569" t="s">
        <v>39</v>
      </c>
      <c r="I3569" s="1">
        <v>41839</v>
      </c>
      <c r="J3569" t="s">
        <v>20</v>
      </c>
      <c r="K3569" t="s">
        <v>204</v>
      </c>
      <c r="L3569" t="s">
        <v>225</v>
      </c>
      <c r="M3569" t="s">
        <v>38</v>
      </c>
      <c r="N3569" t="s">
        <v>21</v>
      </c>
      <c r="P3569" t="s">
        <v>23</v>
      </c>
      <c r="Q3569" t="str">
        <f>IF(COUNTIF(Table2[type_of_injury],Table2[[#This Row],[type_of_injury]])&lt;40,"other",Table2[[#This Row],[type_of_injury]])</f>
        <v>gunfire</v>
      </c>
      <c r="R3569" t="str" cm="1">
        <f t="array" ref="R3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0" spans="1:18" x14ac:dyDescent="0.35">
      <c r="A3570" t="s">
        <v>4076</v>
      </c>
      <c r="B3570" s="1">
        <v>41839</v>
      </c>
      <c r="C3570">
        <v>32</v>
      </c>
      <c r="D3570" t="str" cm="1">
        <f t="array" ref="D3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70" t="s">
        <v>16</v>
      </c>
      <c r="F3570" t="s">
        <v>41</v>
      </c>
      <c r="G3570" t="s">
        <v>41</v>
      </c>
      <c r="H3570" t="s">
        <v>39</v>
      </c>
      <c r="I3570" s="1">
        <v>41839</v>
      </c>
      <c r="J3570" t="s">
        <v>20</v>
      </c>
      <c r="K3570" t="s">
        <v>40</v>
      </c>
      <c r="L3570" t="s">
        <v>41</v>
      </c>
      <c r="M3570" t="s">
        <v>41</v>
      </c>
      <c r="N3570" t="s">
        <v>21</v>
      </c>
      <c r="P3570" t="s">
        <v>23</v>
      </c>
      <c r="Q3570" t="str">
        <f>IF(COUNTIF(Table2[type_of_injury],Table2[[#This Row],[type_of_injury]])&lt;40,"other",Table2[[#This Row],[type_of_injury]])</f>
        <v>gunfire</v>
      </c>
      <c r="R3570" t="str" cm="1">
        <f t="array" ref="R3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1" spans="1:18" x14ac:dyDescent="0.35">
      <c r="A3571" t="s">
        <v>4077</v>
      </c>
      <c r="B3571" s="1">
        <v>41839</v>
      </c>
      <c r="C3571">
        <v>30</v>
      </c>
      <c r="D3571" t="str" cm="1">
        <f t="array" ref="D3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1" t="s">
        <v>16</v>
      </c>
      <c r="F3571" t="s">
        <v>1295</v>
      </c>
      <c r="G3571" t="s">
        <v>41</v>
      </c>
      <c r="H3571" t="s">
        <v>39</v>
      </c>
      <c r="I3571" s="1">
        <v>41839</v>
      </c>
      <c r="J3571" t="s">
        <v>20</v>
      </c>
      <c r="K3571" t="s">
        <v>204</v>
      </c>
      <c r="L3571" t="s">
        <v>41</v>
      </c>
      <c r="M3571" t="s">
        <v>41</v>
      </c>
      <c r="N3571" t="s">
        <v>21</v>
      </c>
      <c r="P3571" t="s">
        <v>23</v>
      </c>
      <c r="Q3571" t="str">
        <f>IF(COUNTIF(Table2[type_of_injury],Table2[[#This Row],[type_of_injury]])&lt;40,"other",Table2[[#This Row],[type_of_injury]])</f>
        <v>gunfire</v>
      </c>
      <c r="R3571" t="str" cm="1">
        <f t="array" ref="R3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2" spans="1:18" x14ac:dyDescent="0.35">
      <c r="A3572" t="s">
        <v>4078</v>
      </c>
      <c r="B3572" s="1">
        <v>41839</v>
      </c>
      <c r="C3572">
        <v>23</v>
      </c>
      <c r="D3572" t="str" cm="1">
        <f t="array" ref="D3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2" t="s">
        <v>16</v>
      </c>
      <c r="F3572" t="s">
        <v>593</v>
      </c>
      <c r="G3572" t="s">
        <v>222</v>
      </c>
      <c r="H3572" t="s">
        <v>39</v>
      </c>
      <c r="I3572" s="1">
        <v>41844</v>
      </c>
      <c r="J3572" t="s">
        <v>20</v>
      </c>
      <c r="K3572" t="s">
        <v>40</v>
      </c>
      <c r="L3572" t="s">
        <v>593</v>
      </c>
      <c r="M3572" t="s">
        <v>222</v>
      </c>
      <c r="N3572" t="s">
        <v>21</v>
      </c>
      <c r="O3572" t="s">
        <v>35</v>
      </c>
      <c r="P3572" t="s">
        <v>23</v>
      </c>
      <c r="Q3572" t="str">
        <f>IF(COUNTIF(Table2[type_of_injury],Table2[[#This Row],[type_of_injury]])&lt;40,"other",Table2[[#This Row],[type_of_injury]])</f>
        <v>gunfire</v>
      </c>
      <c r="R3572" t="str" cm="1">
        <f t="array" ref="R3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3" spans="1:18" x14ac:dyDescent="0.35">
      <c r="A3573" t="s">
        <v>4079</v>
      </c>
      <c r="B3573" s="1">
        <v>41839</v>
      </c>
      <c r="C3573">
        <v>24</v>
      </c>
      <c r="D3573" t="str" cm="1">
        <f t="array" ref="D3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3" t="s">
        <v>16</v>
      </c>
      <c r="F3573" t="s">
        <v>4080</v>
      </c>
      <c r="G3573" t="s">
        <v>77</v>
      </c>
      <c r="H3573" t="s">
        <v>77</v>
      </c>
      <c r="I3573" s="1">
        <v>41839</v>
      </c>
      <c r="J3573" t="s">
        <v>20</v>
      </c>
      <c r="K3573" t="s">
        <v>204</v>
      </c>
      <c r="L3573" t="s">
        <v>891</v>
      </c>
      <c r="M3573" t="s">
        <v>218</v>
      </c>
      <c r="N3573" t="s">
        <v>21</v>
      </c>
      <c r="P3573" t="s">
        <v>23</v>
      </c>
      <c r="Q3573" t="str">
        <f>IF(COUNTIF(Table2[type_of_injury],Table2[[#This Row],[type_of_injury]])&lt;40,"other",Table2[[#This Row],[type_of_injury]])</f>
        <v>gunfire</v>
      </c>
      <c r="R3573" t="str" cm="1">
        <f t="array" ref="R3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4" spans="1:18" x14ac:dyDescent="0.35">
      <c r="A3574" t="s">
        <v>4081</v>
      </c>
      <c r="B3574" s="1">
        <v>41839</v>
      </c>
      <c r="C3574">
        <v>26</v>
      </c>
      <c r="D3574" t="str" cm="1">
        <f t="array" ref="D3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4" t="s">
        <v>16</v>
      </c>
      <c r="F3574" t="s">
        <v>242</v>
      </c>
      <c r="G3574" t="s">
        <v>41</v>
      </c>
      <c r="H3574" t="s">
        <v>39</v>
      </c>
      <c r="I3574" s="1">
        <v>41841</v>
      </c>
      <c r="J3574" t="s">
        <v>20</v>
      </c>
      <c r="K3574" t="s">
        <v>40</v>
      </c>
      <c r="L3574" t="s">
        <v>242</v>
      </c>
      <c r="M3574" t="s">
        <v>41</v>
      </c>
      <c r="N3574" t="s">
        <v>21</v>
      </c>
      <c r="P3574" t="s">
        <v>23</v>
      </c>
      <c r="Q3574" t="str">
        <f>IF(COUNTIF(Table2[type_of_injury],Table2[[#This Row],[type_of_injury]])&lt;40,"other",Table2[[#This Row],[type_of_injury]])</f>
        <v>gunfire</v>
      </c>
      <c r="R3574" t="str" cm="1">
        <f t="array" ref="R3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5" spans="1:18" x14ac:dyDescent="0.35">
      <c r="A3575" t="s">
        <v>4082</v>
      </c>
      <c r="B3575" s="1">
        <v>41839</v>
      </c>
      <c r="C3575">
        <v>23</v>
      </c>
      <c r="D3575" t="str" cm="1">
        <f t="array" ref="D3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5" t="s">
        <v>16</v>
      </c>
      <c r="F3575" t="s">
        <v>210</v>
      </c>
      <c r="G3575" t="s">
        <v>210</v>
      </c>
      <c r="H3575" t="s">
        <v>39</v>
      </c>
      <c r="I3575" s="1">
        <v>41890</v>
      </c>
      <c r="J3575" t="s">
        <v>20</v>
      </c>
      <c r="K3575" t="s">
        <v>204</v>
      </c>
      <c r="L3575" t="s">
        <v>210</v>
      </c>
      <c r="M3575" t="s">
        <v>210</v>
      </c>
      <c r="N3575" t="s">
        <v>21</v>
      </c>
      <c r="P3575" t="s">
        <v>23</v>
      </c>
      <c r="Q3575" t="str">
        <f>IF(COUNTIF(Table2[type_of_injury],Table2[[#This Row],[type_of_injury]])&lt;40,"other",Table2[[#This Row],[type_of_injury]])</f>
        <v>gunfire</v>
      </c>
      <c r="R3575" t="str" cm="1">
        <f t="array" ref="R3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6" spans="1:18" x14ac:dyDescent="0.35">
      <c r="A3576" t="s">
        <v>4083</v>
      </c>
      <c r="B3576" s="1">
        <v>41839</v>
      </c>
      <c r="C3576">
        <v>23</v>
      </c>
      <c r="D3576" t="str" cm="1">
        <f t="array" ref="D3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6" t="s">
        <v>16</v>
      </c>
      <c r="F3576" t="s">
        <v>210</v>
      </c>
      <c r="G3576" t="s">
        <v>210</v>
      </c>
      <c r="H3576" t="s">
        <v>39</v>
      </c>
      <c r="I3576" s="1">
        <v>41866</v>
      </c>
      <c r="J3576" t="s">
        <v>71</v>
      </c>
      <c r="K3576" t="s">
        <v>40</v>
      </c>
      <c r="L3576" t="s">
        <v>210</v>
      </c>
      <c r="M3576" t="s">
        <v>210</v>
      </c>
      <c r="N3576" t="s">
        <v>21</v>
      </c>
      <c r="P3576" t="s">
        <v>23</v>
      </c>
      <c r="Q3576" t="str">
        <f>IF(COUNTIF(Table2[type_of_injury],Table2[[#This Row],[type_of_injury]])&lt;40,"other",Table2[[#This Row],[type_of_injury]])</f>
        <v>gunfire</v>
      </c>
      <c r="R3576" t="str" cm="1">
        <f t="array" ref="R3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7" spans="1:18" x14ac:dyDescent="0.35">
      <c r="A3577" t="s">
        <v>4084</v>
      </c>
      <c r="B3577" s="1">
        <v>41839</v>
      </c>
      <c r="C3577">
        <v>24</v>
      </c>
      <c r="D3577" t="str" cm="1">
        <f t="array" ref="D3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7" t="s">
        <v>16</v>
      </c>
      <c r="F3577" t="s">
        <v>972</v>
      </c>
      <c r="G3577" t="s">
        <v>218</v>
      </c>
      <c r="H3577" t="s">
        <v>39</v>
      </c>
      <c r="I3577" s="1">
        <v>41839</v>
      </c>
      <c r="J3577" t="s">
        <v>71</v>
      </c>
      <c r="K3577" t="s">
        <v>40</v>
      </c>
      <c r="L3577" t="s">
        <v>972</v>
      </c>
      <c r="M3577" t="s">
        <v>218</v>
      </c>
      <c r="N3577" t="s">
        <v>21</v>
      </c>
      <c r="P3577" t="s">
        <v>23</v>
      </c>
      <c r="Q3577" t="str">
        <f>IF(COUNTIF(Table2[type_of_injury],Table2[[#This Row],[type_of_injury]])&lt;40,"other",Table2[[#This Row],[type_of_injury]])</f>
        <v>gunfire</v>
      </c>
      <c r="R3577" t="str" cm="1">
        <f t="array" ref="R3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8" spans="1:18" x14ac:dyDescent="0.35">
      <c r="A3578" t="s">
        <v>4085</v>
      </c>
      <c r="B3578" s="1">
        <v>41839</v>
      </c>
      <c r="C3578">
        <v>30</v>
      </c>
      <c r="D3578" t="str" cm="1">
        <f t="array" ref="D3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8" t="s">
        <v>16</v>
      </c>
      <c r="F3578" t="s">
        <v>565</v>
      </c>
      <c r="G3578" t="s">
        <v>222</v>
      </c>
      <c r="H3578" t="s">
        <v>39</v>
      </c>
      <c r="I3578" s="1">
        <v>41841</v>
      </c>
      <c r="J3578" t="s">
        <v>71</v>
      </c>
      <c r="K3578" t="s">
        <v>40</v>
      </c>
      <c r="L3578" t="s">
        <v>566</v>
      </c>
      <c r="M3578" t="s">
        <v>222</v>
      </c>
      <c r="N3578" t="s">
        <v>21</v>
      </c>
      <c r="P3578" t="s">
        <v>23</v>
      </c>
      <c r="Q3578" t="str">
        <f>IF(COUNTIF(Table2[type_of_injury],Table2[[#This Row],[type_of_injury]])&lt;40,"other",Table2[[#This Row],[type_of_injury]])</f>
        <v>gunfire</v>
      </c>
      <c r="R3578" t="str" cm="1">
        <f t="array" ref="R3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79" spans="1:18" x14ac:dyDescent="0.35">
      <c r="A3579" t="s">
        <v>4086</v>
      </c>
      <c r="B3579" s="1">
        <v>41839</v>
      </c>
      <c r="C3579">
        <v>24</v>
      </c>
      <c r="D3579" t="str" cm="1">
        <f t="array" ref="D3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79" t="s">
        <v>16</v>
      </c>
      <c r="F3579" t="s">
        <v>565</v>
      </c>
      <c r="G3579" t="s">
        <v>222</v>
      </c>
      <c r="H3579" t="s">
        <v>39</v>
      </c>
      <c r="I3579" s="1">
        <v>41839</v>
      </c>
      <c r="J3579" t="s">
        <v>20</v>
      </c>
      <c r="K3579" t="s">
        <v>204</v>
      </c>
      <c r="L3579" t="s">
        <v>566</v>
      </c>
      <c r="M3579" t="s">
        <v>222</v>
      </c>
      <c r="N3579" t="s">
        <v>21</v>
      </c>
      <c r="O3579" t="s">
        <v>35</v>
      </c>
      <c r="P3579" t="s">
        <v>23</v>
      </c>
      <c r="Q3579" t="str">
        <f>IF(COUNTIF(Table2[type_of_injury],Table2[[#This Row],[type_of_injury]])&lt;40,"other",Table2[[#This Row],[type_of_injury]])</f>
        <v>gunfire</v>
      </c>
      <c r="R3579" t="str" cm="1">
        <f t="array" ref="R3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0" spans="1:18" x14ac:dyDescent="0.35">
      <c r="A3580" t="s">
        <v>4087</v>
      </c>
      <c r="B3580" s="1">
        <v>41839</v>
      </c>
      <c r="C3580">
        <v>27</v>
      </c>
      <c r="D3580" t="str" cm="1">
        <f t="array" ref="D3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80" t="s">
        <v>16</v>
      </c>
      <c r="F3580" t="s">
        <v>3293</v>
      </c>
      <c r="G3580" t="s">
        <v>210</v>
      </c>
      <c r="H3580" t="s">
        <v>39</v>
      </c>
      <c r="I3580" s="1">
        <v>41841</v>
      </c>
      <c r="J3580" t="s">
        <v>20</v>
      </c>
      <c r="K3580" t="s">
        <v>204</v>
      </c>
      <c r="L3580" t="s">
        <v>3293</v>
      </c>
      <c r="M3580" t="s">
        <v>210</v>
      </c>
      <c r="N3580" t="s">
        <v>21</v>
      </c>
      <c r="P3580" t="s">
        <v>23</v>
      </c>
      <c r="Q3580" t="str">
        <f>IF(COUNTIF(Table2[type_of_injury],Table2[[#This Row],[type_of_injury]])&lt;40,"other",Table2[[#This Row],[type_of_injury]])</f>
        <v>gunfire</v>
      </c>
      <c r="R3580" t="str" cm="1">
        <f t="array" ref="R3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1" spans="1:18" x14ac:dyDescent="0.35">
      <c r="A3581" t="s">
        <v>4088</v>
      </c>
      <c r="B3581" s="1">
        <v>41839</v>
      </c>
      <c r="C3581">
        <v>19</v>
      </c>
      <c r="D3581" t="str" cm="1">
        <f t="array" ref="D3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81" t="s">
        <v>16</v>
      </c>
      <c r="F3581" t="s">
        <v>1295</v>
      </c>
      <c r="G3581" t="s">
        <v>41</v>
      </c>
      <c r="H3581" t="s">
        <v>39</v>
      </c>
      <c r="I3581" s="1">
        <v>41839</v>
      </c>
      <c r="J3581" t="s">
        <v>20</v>
      </c>
      <c r="K3581" t="s">
        <v>40</v>
      </c>
      <c r="L3581" t="s">
        <v>41</v>
      </c>
      <c r="M3581" t="s">
        <v>41</v>
      </c>
      <c r="N3581" t="s">
        <v>21</v>
      </c>
      <c r="P3581" t="s">
        <v>23</v>
      </c>
      <c r="Q3581" t="str">
        <f>IF(COUNTIF(Table2[type_of_injury],Table2[[#This Row],[type_of_injury]])&lt;40,"other",Table2[[#This Row],[type_of_injury]])</f>
        <v>gunfire</v>
      </c>
      <c r="R3581" t="str" cm="1">
        <f t="array" ref="R3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2" spans="1:18" x14ac:dyDescent="0.35">
      <c r="A3582" t="s">
        <v>4089</v>
      </c>
      <c r="B3582" s="1">
        <v>41839</v>
      </c>
      <c r="C3582">
        <v>17</v>
      </c>
      <c r="D3582" t="str" cm="1">
        <f t="array" ref="D3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82" t="s">
        <v>16</v>
      </c>
      <c r="F3582" t="s">
        <v>593</v>
      </c>
      <c r="G3582" t="s">
        <v>222</v>
      </c>
      <c r="H3582" t="s">
        <v>39</v>
      </c>
      <c r="I3582" s="1">
        <v>41839</v>
      </c>
      <c r="J3582" t="s">
        <v>20</v>
      </c>
      <c r="K3582" t="s">
        <v>40</v>
      </c>
      <c r="L3582" t="s">
        <v>593</v>
      </c>
      <c r="M3582" t="s">
        <v>222</v>
      </c>
      <c r="N3582" t="s">
        <v>21</v>
      </c>
      <c r="P3582" t="s">
        <v>23</v>
      </c>
      <c r="Q3582" t="str">
        <f>IF(COUNTIF(Table2[type_of_injury],Table2[[#This Row],[type_of_injury]])&lt;40,"other",Table2[[#This Row],[type_of_injury]])</f>
        <v>gunfire</v>
      </c>
      <c r="R3582" t="str" cm="1">
        <f t="array" ref="R3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3" spans="1:18" x14ac:dyDescent="0.35">
      <c r="A3583" t="s">
        <v>4090</v>
      </c>
      <c r="B3583" s="1">
        <v>41839</v>
      </c>
      <c r="C3583">
        <v>29</v>
      </c>
      <c r="D3583" t="str" cm="1">
        <f t="array" ref="D3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83" t="s">
        <v>16</v>
      </c>
      <c r="F3583" t="s">
        <v>580</v>
      </c>
      <c r="G3583" t="s">
        <v>41</v>
      </c>
      <c r="H3583" t="s">
        <v>39</v>
      </c>
      <c r="I3583" s="1">
        <v>41839</v>
      </c>
      <c r="J3583" t="s">
        <v>20</v>
      </c>
      <c r="K3583" t="s">
        <v>204</v>
      </c>
      <c r="L3583" t="s">
        <v>1353</v>
      </c>
      <c r="M3583" t="s">
        <v>41</v>
      </c>
      <c r="N3583" t="s">
        <v>21</v>
      </c>
      <c r="O3583" t="s">
        <v>35</v>
      </c>
      <c r="P3583" t="s">
        <v>23</v>
      </c>
      <c r="Q3583" t="str">
        <f>IF(COUNTIF(Table2[type_of_injury],Table2[[#This Row],[type_of_injury]])&lt;40,"other",Table2[[#This Row],[type_of_injury]])</f>
        <v>gunfire</v>
      </c>
      <c r="R3583" t="str" cm="1">
        <f t="array" ref="R3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4" spans="1:18" x14ac:dyDescent="0.35">
      <c r="A3584" t="s">
        <v>4091</v>
      </c>
      <c r="B3584" s="1">
        <v>41839</v>
      </c>
      <c r="C3584">
        <v>10</v>
      </c>
      <c r="D3584" t="str" cm="1">
        <f t="array" ref="D3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84" t="s">
        <v>16</v>
      </c>
      <c r="F3584" t="s">
        <v>593</v>
      </c>
      <c r="G3584" t="s">
        <v>222</v>
      </c>
      <c r="H3584" t="s">
        <v>39</v>
      </c>
      <c r="I3584" s="1">
        <v>41839</v>
      </c>
      <c r="J3584" t="s">
        <v>20</v>
      </c>
      <c r="K3584" t="s">
        <v>40</v>
      </c>
      <c r="L3584" t="s">
        <v>593</v>
      </c>
      <c r="M3584" t="s">
        <v>222</v>
      </c>
      <c r="N3584" t="s">
        <v>21</v>
      </c>
      <c r="O3584" t="s">
        <v>35</v>
      </c>
      <c r="P3584" t="s">
        <v>23</v>
      </c>
      <c r="Q3584" t="str">
        <f>IF(COUNTIF(Table2[type_of_injury],Table2[[#This Row],[type_of_injury]])&lt;40,"other",Table2[[#This Row],[type_of_injury]])</f>
        <v>gunfire</v>
      </c>
      <c r="R3584" t="str" cm="1">
        <f t="array" ref="R3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5" spans="1:18" x14ac:dyDescent="0.35">
      <c r="A3585" t="s">
        <v>4092</v>
      </c>
      <c r="B3585" s="1">
        <v>41839</v>
      </c>
      <c r="C3585">
        <v>18</v>
      </c>
      <c r="D3585" t="str" cm="1">
        <f t="array" ref="D3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85" t="s">
        <v>16</v>
      </c>
      <c r="F3585" t="s">
        <v>593</v>
      </c>
      <c r="G3585" t="s">
        <v>222</v>
      </c>
      <c r="H3585" t="s">
        <v>39</v>
      </c>
      <c r="I3585" s="1">
        <v>41839</v>
      </c>
      <c r="J3585" t="s">
        <v>20</v>
      </c>
      <c r="K3585" t="s">
        <v>40</v>
      </c>
      <c r="L3585" t="s">
        <v>593</v>
      </c>
      <c r="M3585" t="s">
        <v>222</v>
      </c>
      <c r="N3585" t="s">
        <v>21</v>
      </c>
      <c r="O3585" t="s">
        <v>35</v>
      </c>
      <c r="P3585" t="s">
        <v>23</v>
      </c>
      <c r="Q3585" t="str">
        <f>IF(COUNTIF(Table2[type_of_injury],Table2[[#This Row],[type_of_injury]])&lt;40,"other",Table2[[#This Row],[type_of_injury]])</f>
        <v>gunfire</v>
      </c>
      <c r="R3585" t="str" cm="1">
        <f t="array" ref="R3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6" spans="1:18" x14ac:dyDescent="0.35">
      <c r="A3586" t="s">
        <v>4093</v>
      </c>
      <c r="B3586" s="1">
        <v>41839</v>
      </c>
      <c r="C3586">
        <v>15</v>
      </c>
      <c r="D3586" t="str" cm="1">
        <f t="array" ref="D3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86" t="s">
        <v>16</v>
      </c>
      <c r="F3586" t="s">
        <v>593</v>
      </c>
      <c r="G3586" t="s">
        <v>222</v>
      </c>
      <c r="H3586" t="s">
        <v>39</v>
      </c>
      <c r="I3586" s="1">
        <v>41846</v>
      </c>
      <c r="J3586" t="s">
        <v>20</v>
      </c>
      <c r="K3586" t="s">
        <v>40</v>
      </c>
      <c r="L3586" t="s">
        <v>593</v>
      </c>
      <c r="M3586" t="s">
        <v>222</v>
      </c>
      <c r="N3586" t="s">
        <v>21</v>
      </c>
      <c r="O3586" t="s">
        <v>35</v>
      </c>
      <c r="P3586" t="s">
        <v>23</v>
      </c>
      <c r="Q3586" t="str">
        <f>IF(COUNTIF(Table2[type_of_injury],Table2[[#This Row],[type_of_injury]])&lt;40,"other",Table2[[#This Row],[type_of_injury]])</f>
        <v>gunfire</v>
      </c>
      <c r="R3586" t="str" cm="1">
        <f t="array" ref="R3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7" spans="1:18" x14ac:dyDescent="0.35">
      <c r="A3587" t="s">
        <v>4094</v>
      </c>
      <c r="B3587" s="1">
        <v>41839</v>
      </c>
      <c r="C3587">
        <v>5</v>
      </c>
      <c r="D3587" t="str" cm="1">
        <f t="array" ref="D3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87" t="s">
        <v>16</v>
      </c>
      <c r="F3587" t="s">
        <v>593</v>
      </c>
      <c r="G3587" t="s">
        <v>222</v>
      </c>
      <c r="H3587" t="s">
        <v>39</v>
      </c>
      <c r="I3587" s="1">
        <v>41839</v>
      </c>
      <c r="J3587" t="s">
        <v>20</v>
      </c>
      <c r="K3587" t="s">
        <v>40</v>
      </c>
      <c r="L3587" t="s">
        <v>593</v>
      </c>
      <c r="M3587" t="s">
        <v>222</v>
      </c>
      <c r="N3587" t="s">
        <v>21</v>
      </c>
      <c r="P3587" t="s">
        <v>23</v>
      </c>
      <c r="Q3587" t="str">
        <f>IF(COUNTIF(Table2[type_of_injury],Table2[[#This Row],[type_of_injury]])&lt;40,"other",Table2[[#This Row],[type_of_injury]])</f>
        <v>gunfire</v>
      </c>
      <c r="R3587" t="str" cm="1">
        <f t="array" ref="R3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8" spans="1:18" x14ac:dyDescent="0.35">
      <c r="A3588" t="s">
        <v>4095</v>
      </c>
      <c r="B3588" s="1">
        <v>41839</v>
      </c>
      <c r="C3588">
        <v>15</v>
      </c>
      <c r="D3588" t="str" cm="1">
        <f t="array" ref="D3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88" t="s">
        <v>16</v>
      </c>
      <c r="F3588" t="s">
        <v>1295</v>
      </c>
      <c r="G3588" t="s">
        <v>41</v>
      </c>
      <c r="H3588" t="s">
        <v>39</v>
      </c>
      <c r="I3588" s="1">
        <v>41839</v>
      </c>
      <c r="J3588" t="s">
        <v>20</v>
      </c>
      <c r="K3588" t="s">
        <v>40</v>
      </c>
      <c r="L3588" t="s">
        <v>41</v>
      </c>
      <c r="M3588" t="s">
        <v>41</v>
      </c>
      <c r="N3588" t="s">
        <v>21</v>
      </c>
      <c r="P3588" t="s">
        <v>23</v>
      </c>
      <c r="Q3588" t="str">
        <f>IF(COUNTIF(Table2[type_of_injury],Table2[[#This Row],[type_of_injury]])&lt;40,"other",Table2[[#This Row],[type_of_injury]])</f>
        <v>gunfire</v>
      </c>
      <c r="R3588" t="str" cm="1">
        <f t="array" ref="R3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89" spans="1:18" x14ac:dyDescent="0.35">
      <c r="A3589" t="s">
        <v>4096</v>
      </c>
      <c r="B3589" s="1">
        <v>41839</v>
      </c>
      <c r="C3589">
        <v>6</v>
      </c>
      <c r="D3589" t="str" cm="1">
        <f t="array" ref="D3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89" t="s">
        <v>16</v>
      </c>
      <c r="F3589" t="s">
        <v>565</v>
      </c>
      <c r="G3589" t="s">
        <v>222</v>
      </c>
      <c r="H3589" t="s">
        <v>39</v>
      </c>
      <c r="I3589" s="1">
        <v>41839</v>
      </c>
      <c r="J3589" t="s">
        <v>71</v>
      </c>
      <c r="K3589" t="s">
        <v>40</v>
      </c>
      <c r="L3589" t="s">
        <v>566</v>
      </c>
      <c r="M3589" t="s">
        <v>222</v>
      </c>
      <c r="N3589" t="s">
        <v>21</v>
      </c>
      <c r="O3589" t="s">
        <v>585</v>
      </c>
      <c r="P3589" t="s">
        <v>23</v>
      </c>
      <c r="Q3589" t="str">
        <f>IF(COUNTIF(Table2[type_of_injury],Table2[[#This Row],[type_of_injury]])&lt;40,"other",Table2[[#This Row],[type_of_injury]])</f>
        <v>gunfire</v>
      </c>
      <c r="R3589" t="str" cm="1">
        <f t="array" ref="R3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0" spans="1:18" x14ac:dyDescent="0.35">
      <c r="A3590" t="s">
        <v>4097</v>
      </c>
      <c r="B3590" s="1">
        <v>41839</v>
      </c>
      <c r="C3590">
        <v>2</v>
      </c>
      <c r="D3590" t="str" cm="1">
        <f t="array" ref="D3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590" t="s">
        <v>16</v>
      </c>
      <c r="F3590" t="s">
        <v>565</v>
      </c>
      <c r="G3590" t="s">
        <v>222</v>
      </c>
      <c r="H3590" t="s">
        <v>39</v>
      </c>
      <c r="I3590" s="1">
        <v>41839</v>
      </c>
      <c r="J3590" t="s">
        <v>71</v>
      </c>
      <c r="K3590" t="s">
        <v>40</v>
      </c>
      <c r="L3590" t="s">
        <v>566</v>
      </c>
      <c r="M3590" t="s">
        <v>222</v>
      </c>
      <c r="N3590" t="s">
        <v>21</v>
      </c>
      <c r="O3590" t="s">
        <v>585</v>
      </c>
      <c r="P3590" t="s">
        <v>23</v>
      </c>
      <c r="Q3590" t="str">
        <f>IF(COUNTIF(Table2[type_of_injury],Table2[[#This Row],[type_of_injury]])&lt;40,"other",Table2[[#This Row],[type_of_injury]])</f>
        <v>gunfire</v>
      </c>
      <c r="R3590" t="str" cm="1">
        <f t="array" ref="R3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1" spans="1:18" x14ac:dyDescent="0.35">
      <c r="A3591" t="s">
        <v>4098</v>
      </c>
      <c r="B3591" s="1">
        <v>41839</v>
      </c>
      <c r="C3591">
        <v>19</v>
      </c>
      <c r="D3591" t="str" cm="1">
        <f t="array" ref="D3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91" t="s">
        <v>16</v>
      </c>
      <c r="F3591" t="s">
        <v>565</v>
      </c>
      <c r="G3591" t="s">
        <v>222</v>
      </c>
      <c r="H3591" t="s">
        <v>39</v>
      </c>
      <c r="I3591" s="1">
        <v>41839</v>
      </c>
      <c r="J3591" t="s">
        <v>20</v>
      </c>
      <c r="K3591" t="s">
        <v>40</v>
      </c>
      <c r="L3591" t="s">
        <v>566</v>
      </c>
      <c r="M3591" t="s">
        <v>222</v>
      </c>
      <c r="N3591" t="s">
        <v>21</v>
      </c>
      <c r="O3591" t="s">
        <v>585</v>
      </c>
      <c r="P3591" t="s">
        <v>23</v>
      </c>
      <c r="Q3591" t="str">
        <f>IF(COUNTIF(Table2[type_of_injury],Table2[[#This Row],[type_of_injury]])&lt;40,"other",Table2[[#This Row],[type_of_injury]])</f>
        <v>gunfire</v>
      </c>
      <c r="R3591" t="str" cm="1">
        <f t="array" ref="R3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2" spans="1:18" x14ac:dyDescent="0.35">
      <c r="A3592" t="s">
        <v>4099</v>
      </c>
      <c r="B3592" s="1">
        <v>41839</v>
      </c>
      <c r="C3592">
        <v>37</v>
      </c>
      <c r="D3592" t="str" cm="1">
        <f t="array" ref="D3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592" t="s">
        <v>16</v>
      </c>
      <c r="F3592" t="s">
        <v>565</v>
      </c>
      <c r="G3592" t="s">
        <v>222</v>
      </c>
      <c r="H3592" t="s">
        <v>39</v>
      </c>
      <c r="I3592" s="1">
        <v>41839</v>
      </c>
      <c r="J3592" t="s">
        <v>71</v>
      </c>
      <c r="K3592" t="s">
        <v>40</v>
      </c>
      <c r="L3592" t="s">
        <v>566</v>
      </c>
      <c r="M3592" t="s">
        <v>222</v>
      </c>
      <c r="N3592" t="s">
        <v>21</v>
      </c>
      <c r="O3592" t="s">
        <v>585</v>
      </c>
      <c r="P3592" t="s">
        <v>23</v>
      </c>
      <c r="Q3592" t="str">
        <f>IF(COUNTIF(Table2[type_of_injury],Table2[[#This Row],[type_of_injury]])&lt;40,"other",Table2[[#This Row],[type_of_injury]])</f>
        <v>gunfire</v>
      </c>
      <c r="R3592" t="str" cm="1">
        <f t="array" ref="R3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3" spans="1:18" x14ac:dyDescent="0.35">
      <c r="A3593" t="s">
        <v>4100</v>
      </c>
      <c r="B3593" s="1">
        <v>41839</v>
      </c>
      <c r="C3593">
        <v>26</v>
      </c>
      <c r="D3593" t="str" cm="1">
        <f t="array" ref="D3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93" t="s">
        <v>16</v>
      </c>
      <c r="F3593" t="s">
        <v>565</v>
      </c>
      <c r="G3593" t="s">
        <v>222</v>
      </c>
      <c r="H3593" t="s">
        <v>39</v>
      </c>
      <c r="I3593" s="1">
        <v>41839</v>
      </c>
      <c r="J3593" t="s">
        <v>20</v>
      </c>
      <c r="K3593" t="s">
        <v>40</v>
      </c>
      <c r="L3593" t="s">
        <v>566</v>
      </c>
      <c r="M3593" t="s">
        <v>222</v>
      </c>
      <c r="N3593" t="s">
        <v>21</v>
      </c>
      <c r="O3593" t="s">
        <v>585</v>
      </c>
      <c r="P3593" t="s">
        <v>23</v>
      </c>
      <c r="Q3593" t="str">
        <f>IF(COUNTIF(Table2[type_of_injury],Table2[[#This Row],[type_of_injury]])&lt;40,"other",Table2[[#This Row],[type_of_injury]])</f>
        <v>gunfire</v>
      </c>
      <c r="R3593" t="str" cm="1">
        <f t="array" ref="R3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4" spans="1:18" x14ac:dyDescent="0.35">
      <c r="A3594" t="s">
        <v>4101</v>
      </c>
      <c r="B3594" s="1">
        <v>41839</v>
      </c>
      <c r="C3594">
        <v>21</v>
      </c>
      <c r="D3594" t="str" cm="1">
        <f t="array" ref="D3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94" t="s">
        <v>16</v>
      </c>
      <c r="F3594" t="s">
        <v>1295</v>
      </c>
      <c r="G3594" t="s">
        <v>41</v>
      </c>
      <c r="H3594" t="s">
        <v>39</v>
      </c>
      <c r="I3594" s="1">
        <v>41839</v>
      </c>
      <c r="J3594" t="s">
        <v>20</v>
      </c>
      <c r="K3594" t="s">
        <v>204</v>
      </c>
      <c r="L3594" t="s">
        <v>41</v>
      </c>
      <c r="M3594" t="s">
        <v>41</v>
      </c>
      <c r="N3594" t="s">
        <v>21</v>
      </c>
      <c r="P3594" t="s">
        <v>23</v>
      </c>
      <c r="Q3594" t="str">
        <f>IF(COUNTIF(Table2[type_of_injury],Table2[[#This Row],[type_of_injury]])&lt;40,"other",Table2[[#This Row],[type_of_injury]])</f>
        <v>gunfire</v>
      </c>
      <c r="R3594" t="str" cm="1">
        <f t="array" ref="R3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5" spans="1:18" x14ac:dyDescent="0.35">
      <c r="A3595" t="s">
        <v>4102</v>
      </c>
      <c r="B3595" s="1">
        <v>41839</v>
      </c>
      <c r="C3595">
        <v>20</v>
      </c>
      <c r="D3595" t="str" cm="1">
        <f t="array" ref="D3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95" t="s">
        <v>16</v>
      </c>
      <c r="F3595" t="s">
        <v>1295</v>
      </c>
      <c r="G3595" t="s">
        <v>41</v>
      </c>
      <c r="H3595" t="s">
        <v>39</v>
      </c>
      <c r="I3595" s="1">
        <v>41839</v>
      </c>
      <c r="J3595" t="s">
        <v>20</v>
      </c>
      <c r="K3595" t="s">
        <v>40</v>
      </c>
      <c r="L3595" t="s">
        <v>41</v>
      </c>
      <c r="M3595" t="s">
        <v>41</v>
      </c>
      <c r="N3595" t="s">
        <v>21</v>
      </c>
      <c r="P3595" t="s">
        <v>23</v>
      </c>
      <c r="Q3595" t="str">
        <f>IF(COUNTIF(Table2[type_of_injury],Table2[[#This Row],[type_of_injury]])&lt;40,"other",Table2[[#This Row],[type_of_injury]])</f>
        <v>gunfire</v>
      </c>
      <c r="R3595" t="str" cm="1">
        <f t="array" ref="R3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6" spans="1:18" x14ac:dyDescent="0.35">
      <c r="A3596" t="s">
        <v>4103</v>
      </c>
      <c r="B3596" s="1">
        <v>41839</v>
      </c>
      <c r="C3596">
        <v>26</v>
      </c>
      <c r="D3596" t="str" cm="1">
        <f t="array" ref="D3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96" t="s">
        <v>16</v>
      </c>
      <c r="F3596" t="s">
        <v>1295</v>
      </c>
      <c r="G3596" t="s">
        <v>41</v>
      </c>
      <c r="H3596" t="s">
        <v>39</v>
      </c>
      <c r="I3596" s="1">
        <v>41839</v>
      </c>
      <c r="J3596" t="s">
        <v>20</v>
      </c>
      <c r="K3596" t="s">
        <v>204</v>
      </c>
      <c r="L3596" t="s">
        <v>41</v>
      </c>
      <c r="M3596" t="s">
        <v>41</v>
      </c>
      <c r="N3596" t="s">
        <v>21</v>
      </c>
      <c r="P3596" t="s">
        <v>23</v>
      </c>
      <c r="Q3596" t="str">
        <f>IF(COUNTIF(Table2[type_of_injury],Table2[[#This Row],[type_of_injury]])&lt;40,"other",Table2[[#This Row],[type_of_injury]])</f>
        <v>gunfire</v>
      </c>
      <c r="R3596" t="str" cm="1">
        <f t="array" ref="R3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7" spans="1:18" x14ac:dyDescent="0.35">
      <c r="A3597" t="s">
        <v>4104</v>
      </c>
      <c r="B3597" s="1">
        <v>41839</v>
      </c>
      <c r="C3597">
        <v>25</v>
      </c>
      <c r="D3597" t="str" cm="1">
        <f t="array" ref="D3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97" t="s">
        <v>16</v>
      </c>
      <c r="F3597" t="s">
        <v>1295</v>
      </c>
      <c r="G3597" t="s">
        <v>41</v>
      </c>
      <c r="H3597" t="s">
        <v>39</v>
      </c>
      <c r="I3597" s="1">
        <v>41839</v>
      </c>
      <c r="J3597" t="s">
        <v>20</v>
      </c>
      <c r="K3597" t="s">
        <v>560</v>
      </c>
      <c r="L3597" t="s">
        <v>41</v>
      </c>
      <c r="M3597" t="s">
        <v>41</v>
      </c>
      <c r="N3597" t="s">
        <v>21</v>
      </c>
      <c r="P3597" t="s">
        <v>23</v>
      </c>
      <c r="Q3597" t="str">
        <f>IF(COUNTIF(Table2[type_of_injury],Table2[[#This Row],[type_of_injury]])&lt;40,"other",Table2[[#This Row],[type_of_injury]])</f>
        <v>gunfire</v>
      </c>
      <c r="R3597" t="str" cm="1">
        <f t="array" ref="R3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8" spans="1:18" x14ac:dyDescent="0.35">
      <c r="A3598" t="s">
        <v>4105</v>
      </c>
      <c r="B3598" s="1">
        <v>41839</v>
      </c>
      <c r="C3598">
        <v>24</v>
      </c>
      <c r="D3598" t="str" cm="1">
        <f t="array" ref="D3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598" t="s">
        <v>16</v>
      </c>
      <c r="F3598" t="s">
        <v>1295</v>
      </c>
      <c r="G3598" t="s">
        <v>41</v>
      </c>
      <c r="H3598" t="s">
        <v>39</v>
      </c>
      <c r="I3598" s="1">
        <v>41839</v>
      </c>
      <c r="J3598" t="s">
        <v>20</v>
      </c>
      <c r="K3598" t="s">
        <v>204</v>
      </c>
      <c r="L3598" t="s">
        <v>41</v>
      </c>
      <c r="M3598" t="s">
        <v>41</v>
      </c>
      <c r="N3598" t="s">
        <v>21</v>
      </c>
      <c r="P3598" t="s">
        <v>23</v>
      </c>
      <c r="Q3598" t="str">
        <f>IF(COUNTIF(Table2[type_of_injury],Table2[[#This Row],[type_of_injury]])&lt;40,"other",Table2[[#This Row],[type_of_injury]])</f>
        <v>gunfire</v>
      </c>
      <c r="R3598" t="str" cm="1">
        <f t="array" ref="R3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599" spans="1:18" x14ac:dyDescent="0.35">
      <c r="A3599" t="s">
        <v>4106</v>
      </c>
      <c r="B3599" s="1">
        <v>41839</v>
      </c>
      <c r="C3599">
        <v>16</v>
      </c>
      <c r="D3599" t="str" cm="1">
        <f t="array" ref="D3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599" t="s">
        <v>16</v>
      </c>
      <c r="F3599" t="s">
        <v>1295</v>
      </c>
      <c r="G3599" t="s">
        <v>41</v>
      </c>
      <c r="H3599" t="s">
        <v>39</v>
      </c>
      <c r="I3599" s="1">
        <v>41839</v>
      </c>
      <c r="J3599" t="s">
        <v>20</v>
      </c>
      <c r="K3599" t="s">
        <v>40</v>
      </c>
      <c r="L3599" t="s">
        <v>41</v>
      </c>
      <c r="M3599" t="s">
        <v>41</v>
      </c>
      <c r="N3599" t="s">
        <v>21</v>
      </c>
      <c r="P3599" t="s">
        <v>23</v>
      </c>
      <c r="Q3599" t="str">
        <f>IF(COUNTIF(Table2[type_of_injury],Table2[[#This Row],[type_of_injury]])&lt;40,"other",Table2[[#This Row],[type_of_injury]])</f>
        <v>gunfire</v>
      </c>
      <c r="R3599" t="str" cm="1">
        <f t="array" ref="R3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0" spans="1:18" x14ac:dyDescent="0.35">
      <c r="A3600" t="s">
        <v>4107</v>
      </c>
      <c r="B3600" s="1">
        <v>41839</v>
      </c>
      <c r="C3600">
        <v>43</v>
      </c>
      <c r="D3600" t="str" cm="1">
        <f t="array" ref="D3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600" t="s">
        <v>16</v>
      </c>
      <c r="F3600" t="s">
        <v>593</v>
      </c>
      <c r="G3600" t="s">
        <v>222</v>
      </c>
      <c r="H3600" t="s">
        <v>39</v>
      </c>
      <c r="I3600" s="1">
        <v>41839</v>
      </c>
      <c r="J3600" t="s">
        <v>20</v>
      </c>
      <c r="K3600" t="s">
        <v>204</v>
      </c>
      <c r="L3600" t="s">
        <v>593</v>
      </c>
      <c r="M3600" t="s">
        <v>222</v>
      </c>
      <c r="N3600" t="s">
        <v>21</v>
      </c>
      <c r="O3600" t="s">
        <v>35</v>
      </c>
      <c r="P3600" t="s">
        <v>23</v>
      </c>
      <c r="Q3600" t="str">
        <f>IF(COUNTIF(Table2[type_of_injury],Table2[[#This Row],[type_of_injury]])&lt;40,"other",Table2[[#This Row],[type_of_injury]])</f>
        <v>gunfire</v>
      </c>
      <c r="R3600" t="str" cm="1">
        <f t="array" ref="R3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1" spans="1:18" x14ac:dyDescent="0.35">
      <c r="A3601" t="s">
        <v>4108</v>
      </c>
      <c r="B3601" s="1">
        <v>41838</v>
      </c>
      <c r="C3601">
        <v>19</v>
      </c>
      <c r="D3601" t="str" cm="1">
        <f t="array" ref="D3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01" t="s">
        <v>16</v>
      </c>
      <c r="F3601" t="s">
        <v>210</v>
      </c>
      <c r="G3601" t="s">
        <v>210</v>
      </c>
      <c r="H3601" t="s">
        <v>39</v>
      </c>
      <c r="I3601" s="1">
        <v>41844</v>
      </c>
      <c r="J3601" t="s">
        <v>20</v>
      </c>
      <c r="K3601" t="s">
        <v>204</v>
      </c>
      <c r="L3601" t="s">
        <v>210</v>
      </c>
      <c r="M3601" t="s">
        <v>210</v>
      </c>
      <c r="N3601" t="s">
        <v>21</v>
      </c>
      <c r="P3601" t="s">
        <v>23</v>
      </c>
      <c r="Q3601" t="str">
        <f>IF(COUNTIF(Table2[type_of_injury],Table2[[#This Row],[type_of_injury]])&lt;40,"other",Table2[[#This Row],[type_of_injury]])</f>
        <v>gunfire</v>
      </c>
      <c r="R3601" t="str" cm="1">
        <f t="array" ref="R3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2" spans="1:18" x14ac:dyDescent="0.35">
      <c r="A3602" t="s">
        <v>4109</v>
      </c>
      <c r="B3602" s="1">
        <v>41838</v>
      </c>
      <c r="C3602">
        <v>32</v>
      </c>
      <c r="D3602" t="str" cm="1">
        <f t="array" ref="D3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02" t="s">
        <v>16</v>
      </c>
      <c r="F3602" t="s">
        <v>215</v>
      </c>
      <c r="G3602" t="s">
        <v>41</v>
      </c>
      <c r="H3602" t="s">
        <v>39</v>
      </c>
      <c r="I3602" s="1">
        <v>41838</v>
      </c>
      <c r="J3602" t="s">
        <v>20</v>
      </c>
      <c r="K3602" t="s">
        <v>204</v>
      </c>
      <c r="L3602" t="s">
        <v>215</v>
      </c>
      <c r="M3602" t="s">
        <v>41</v>
      </c>
      <c r="N3602" t="s">
        <v>21</v>
      </c>
      <c r="P3602" t="s">
        <v>23</v>
      </c>
      <c r="Q3602" t="str">
        <f>IF(COUNTIF(Table2[type_of_injury],Table2[[#This Row],[type_of_injury]])&lt;40,"other",Table2[[#This Row],[type_of_injury]])</f>
        <v>gunfire</v>
      </c>
      <c r="R3602" t="str" cm="1">
        <f t="array" ref="R3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3" spans="1:18" x14ac:dyDescent="0.35">
      <c r="A3603" t="s">
        <v>4110</v>
      </c>
      <c r="B3603" s="1">
        <v>41838</v>
      </c>
      <c r="C3603">
        <v>36</v>
      </c>
      <c r="D3603" t="str" cm="1">
        <f t="array" ref="D3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03" t="s">
        <v>16</v>
      </c>
      <c r="F3603" t="s">
        <v>210</v>
      </c>
      <c r="G3603" t="s">
        <v>210</v>
      </c>
      <c r="H3603" t="s">
        <v>39</v>
      </c>
      <c r="I3603" s="1">
        <v>41844</v>
      </c>
      <c r="J3603" t="s">
        <v>20</v>
      </c>
      <c r="K3603" t="s">
        <v>204</v>
      </c>
      <c r="L3603" t="s">
        <v>1309</v>
      </c>
      <c r="M3603" t="s">
        <v>210</v>
      </c>
      <c r="N3603" t="s">
        <v>21</v>
      </c>
      <c r="O3603" t="s">
        <v>35</v>
      </c>
      <c r="P3603" t="s">
        <v>23</v>
      </c>
      <c r="Q3603" t="str">
        <f>IF(COUNTIF(Table2[type_of_injury],Table2[[#This Row],[type_of_injury]])&lt;40,"other",Table2[[#This Row],[type_of_injury]])</f>
        <v>gunfire</v>
      </c>
      <c r="R3603" t="str" cm="1">
        <f t="array" ref="R3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4" spans="1:18" x14ac:dyDescent="0.35">
      <c r="A3604" t="s">
        <v>4111</v>
      </c>
      <c r="B3604" s="1">
        <v>41838</v>
      </c>
      <c r="C3604">
        <v>23</v>
      </c>
      <c r="D3604" t="str" cm="1">
        <f t="array" ref="D3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04" t="s">
        <v>16</v>
      </c>
      <c r="F3604" t="s">
        <v>210</v>
      </c>
      <c r="G3604" t="s">
        <v>210</v>
      </c>
      <c r="H3604" t="s">
        <v>39</v>
      </c>
      <c r="I3604" s="1">
        <v>41838</v>
      </c>
      <c r="J3604" t="s">
        <v>20</v>
      </c>
      <c r="K3604" t="s">
        <v>204</v>
      </c>
      <c r="L3604" t="s">
        <v>41</v>
      </c>
      <c r="M3604" t="s">
        <v>41</v>
      </c>
      <c r="N3604" t="s">
        <v>21</v>
      </c>
      <c r="P3604" t="s">
        <v>23</v>
      </c>
      <c r="Q3604" t="str">
        <f>IF(COUNTIF(Table2[type_of_injury],Table2[[#This Row],[type_of_injury]])&lt;40,"other",Table2[[#This Row],[type_of_injury]])</f>
        <v>gunfire</v>
      </c>
      <c r="R3604" t="str" cm="1">
        <f t="array" ref="R3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5" spans="1:18" x14ac:dyDescent="0.35">
      <c r="A3605" t="s">
        <v>4112</v>
      </c>
      <c r="B3605" s="1">
        <v>41838</v>
      </c>
      <c r="C3605">
        <v>35</v>
      </c>
      <c r="D3605" t="str" cm="1">
        <f t="array" ref="D3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05" t="s">
        <v>16</v>
      </c>
      <c r="F3605" t="s">
        <v>210</v>
      </c>
      <c r="G3605" t="s">
        <v>210</v>
      </c>
      <c r="H3605" t="s">
        <v>39</v>
      </c>
      <c r="I3605" s="1">
        <v>41838</v>
      </c>
      <c r="J3605" t="s">
        <v>20</v>
      </c>
      <c r="K3605" t="s">
        <v>204</v>
      </c>
      <c r="L3605" t="s">
        <v>210</v>
      </c>
      <c r="M3605" t="s">
        <v>210</v>
      </c>
      <c r="N3605" t="s">
        <v>21</v>
      </c>
      <c r="O3605" t="s">
        <v>35</v>
      </c>
      <c r="P3605" t="s">
        <v>23</v>
      </c>
      <c r="Q3605" t="str">
        <f>IF(COUNTIF(Table2[type_of_injury],Table2[[#This Row],[type_of_injury]])&lt;40,"other",Table2[[#This Row],[type_of_injury]])</f>
        <v>gunfire</v>
      </c>
      <c r="R3605" t="str" cm="1">
        <f t="array" ref="R3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6" spans="1:18" x14ac:dyDescent="0.35">
      <c r="A3606" t="s">
        <v>4113</v>
      </c>
      <c r="B3606" s="1">
        <v>41838</v>
      </c>
      <c r="C3606">
        <v>35</v>
      </c>
      <c r="D3606" t="str" cm="1">
        <f t="array" ref="D3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06" t="s">
        <v>16</v>
      </c>
      <c r="F3606" t="s">
        <v>215</v>
      </c>
      <c r="G3606" t="s">
        <v>41</v>
      </c>
      <c r="H3606" t="s">
        <v>39</v>
      </c>
      <c r="I3606" s="1">
        <v>41838</v>
      </c>
      <c r="J3606" t="s">
        <v>20</v>
      </c>
      <c r="K3606" t="s">
        <v>204</v>
      </c>
      <c r="L3606" t="s">
        <v>215</v>
      </c>
      <c r="M3606" t="s">
        <v>41</v>
      </c>
      <c r="N3606" t="s">
        <v>21</v>
      </c>
      <c r="P3606" t="s">
        <v>23</v>
      </c>
      <c r="Q3606" t="str">
        <f>IF(COUNTIF(Table2[type_of_injury],Table2[[#This Row],[type_of_injury]])&lt;40,"other",Table2[[#This Row],[type_of_injury]])</f>
        <v>gunfire</v>
      </c>
      <c r="R3606" t="str" cm="1">
        <f t="array" ref="R3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7" spans="1:18" x14ac:dyDescent="0.35">
      <c r="A3607" t="s">
        <v>4114</v>
      </c>
      <c r="B3607" s="1">
        <v>41838</v>
      </c>
      <c r="C3607">
        <v>30</v>
      </c>
      <c r="D3607" t="str" cm="1">
        <f t="array" ref="D3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07" t="s">
        <v>16</v>
      </c>
      <c r="F3607" t="s">
        <v>218</v>
      </c>
      <c r="G3607" t="s">
        <v>218</v>
      </c>
      <c r="H3607" t="s">
        <v>39</v>
      </c>
      <c r="I3607" s="1">
        <v>41838</v>
      </c>
      <c r="J3607" t="s">
        <v>20</v>
      </c>
      <c r="K3607" t="s">
        <v>204</v>
      </c>
      <c r="L3607" t="s">
        <v>796</v>
      </c>
      <c r="M3607" t="s">
        <v>38</v>
      </c>
      <c r="N3607" t="s">
        <v>21</v>
      </c>
      <c r="P3607" t="s">
        <v>23</v>
      </c>
      <c r="Q3607" t="str">
        <f>IF(COUNTIF(Table2[type_of_injury],Table2[[#This Row],[type_of_injury]])&lt;40,"other",Table2[[#This Row],[type_of_injury]])</f>
        <v>gunfire</v>
      </c>
      <c r="R3607" t="str" cm="1">
        <f t="array" ref="R3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8" spans="1:18" x14ac:dyDescent="0.35">
      <c r="A3608" t="s">
        <v>4115</v>
      </c>
      <c r="B3608" s="1">
        <v>41838</v>
      </c>
      <c r="C3608">
        <v>27</v>
      </c>
      <c r="D3608" t="str" cm="1">
        <f t="array" ref="D3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08" t="s">
        <v>16</v>
      </c>
      <c r="F3608" t="s">
        <v>215</v>
      </c>
      <c r="G3608" t="s">
        <v>41</v>
      </c>
      <c r="H3608" t="s">
        <v>39</v>
      </c>
      <c r="I3608" s="1">
        <v>41838</v>
      </c>
      <c r="J3608" t="s">
        <v>20</v>
      </c>
      <c r="K3608" t="s">
        <v>204</v>
      </c>
      <c r="L3608" t="s">
        <v>215</v>
      </c>
      <c r="M3608" t="s">
        <v>41</v>
      </c>
      <c r="N3608" t="s">
        <v>21</v>
      </c>
      <c r="P3608" t="s">
        <v>23</v>
      </c>
      <c r="Q3608" t="str">
        <f>IF(COUNTIF(Table2[type_of_injury],Table2[[#This Row],[type_of_injury]])&lt;40,"other",Table2[[#This Row],[type_of_injury]])</f>
        <v>gunfire</v>
      </c>
      <c r="R3608" t="str" cm="1">
        <f t="array" ref="R3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09" spans="1:18" x14ac:dyDescent="0.35">
      <c r="A3609" t="s">
        <v>4116</v>
      </c>
      <c r="B3609" s="1">
        <v>41838</v>
      </c>
      <c r="C3609">
        <v>21</v>
      </c>
      <c r="D3609" t="str" cm="1">
        <f t="array" ref="D3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09" t="s">
        <v>16</v>
      </c>
      <c r="F3609" t="s">
        <v>210</v>
      </c>
      <c r="G3609" t="s">
        <v>210</v>
      </c>
      <c r="H3609" t="s">
        <v>39</v>
      </c>
      <c r="I3609" s="1">
        <v>41838</v>
      </c>
      <c r="J3609" t="s">
        <v>20</v>
      </c>
      <c r="K3609" t="s">
        <v>40</v>
      </c>
      <c r="L3609" t="s">
        <v>210</v>
      </c>
      <c r="M3609" t="s">
        <v>210</v>
      </c>
      <c r="N3609" t="s">
        <v>21</v>
      </c>
      <c r="P3609" t="s">
        <v>23</v>
      </c>
      <c r="Q3609" t="str">
        <f>IF(COUNTIF(Table2[type_of_injury],Table2[[#This Row],[type_of_injury]])&lt;40,"other",Table2[[#This Row],[type_of_injury]])</f>
        <v>gunfire</v>
      </c>
      <c r="R3609" t="str" cm="1">
        <f t="array" ref="R3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0" spans="1:18" x14ac:dyDescent="0.35">
      <c r="A3610" t="s">
        <v>4117</v>
      </c>
      <c r="B3610" s="1">
        <v>41838</v>
      </c>
      <c r="C3610">
        <v>22</v>
      </c>
      <c r="D3610" t="str" cm="1">
        <f t="array" ref="D3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10" t="s">
        <v>16</v>
      </c>
      <c r="F3610" t="s">
        <v>584</v>
      </c>
      <c r="G3610" t="s">
        <v>41</v>
      </c>
      <c r="H3610" t="s">
        <v>39</v>
      </c>
      <c r="I3610" s="1">
        <v>41838</v>
      </c>
      <c r="J3610" t="s">
        <v>20</v>
      </c>
      <c r="K3610" t="s">
        <v>204</v>
      </c>
      <c r="L3610" t="s">
        <v>41</v>
      </c>
      <c r="M3610" t="s">
        <v>41</v>
      </c>
      <c r="N3610" t="s">
        <v>21</v>
      </c>
      <c r="P3610" t="s">
        <v>23</v>
      </c>
      <c r="Q3610" t="str">
        <f>IF(COUNTIF(Table2[type_of_injury],Table2[[#This Row],[type_of_injury]])&lt;40,"other",Table2[[#This Row],[type_of_injury]])</f>
        <v>gunfire</v>
      </c>
      <c r="R3610" t="str" cm="1">
        <f t="array" ref="R3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1" spans="1:18" x14ac:dyDescent="0.35">
      <c r="A3611" t="s">
        <v>4118</v>
      </c>
      <c r="B3611" s="1">
        <v>41838</v>
      </c>
      <c r="C3611">
        <v>20</v>
      </c>
      <c r="D3611" t="str" cm="1">
        <f t="array" ref="D3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11" t="s">
        <v>16</v>
      </c>
      <c r="F3611" t="s">
        <v>584</v>
      </c>
      <c r="G3611" t="s">
        <v>41</v>
      </c>
      <c r="H3611" t="s">
        <v>39</v>
      </c>
      <c r="I3611" s="1">
        <v>41838</v>
      </c>
      <c r="J3611" t="s">
        <v>20</v>
      </c>
      <c r="K3611" t="s">
        <v>204</v>
      </c>
      <c r="L3611" t="s">
        <v>41</v>
      </c>
      <c r="M3611" t="s">
        <v>41</v>
      </c>
      <c r="N3611" t="s">
        <v>21</v>
      </c>
      <c r="P3611" t="s">
        <v>23</v>
      </c>
      <c r="Q3611" t="str">
        <f>IF(COUNTIF(Table2[type_of_injury],Table2[[#This Row],[type_of_injury]])&lt;40,"other",Table2[[#This Row],[type_of_injury]])</f>
        <v>gunfire</v>
      </c>
      <c r="R3611" t="str" cm="1">
        <f t="array" ref="R3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2" spans="1:18" x14ac:dyDescent="0.35">
      <c r="A3612" t="s">
        <v>4119</v>
      </c>
      <c r="B3612" s="1">
        <v>41838</v>
      </c>
      <c r="C3612">
        <v>24</v>
      </c>
      <c r="D3612" t="str" cm="1">
        <f t="array" ref="D3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12" t="s">
        <v>16</v>
      </c>
      <c r="F3612" t="s">
        <v>37</v>
      </c>
      <c r="G3612" t="s">
        <v>38</v>
      </c>
      <c r="H3612" t="s">
        <v>39</v>
      </c>
      <c r="I3612" s="1">
        <v>41838</v>
      </c>
      <c r="J3612" t="s">
        <v>20</v>
      </c>
      <c r="K3612" t="s">
        <v>204</v>
      </c>
      <c r="L3612" t="s">
        <v>225</v>
      </c>
      <c r="M3612" t="s">
        <v>38</v>
      </c>
      <c r="N3612" t="s">
        <v>21</v>
      </c>
      <c r="P3612" t="s">
        <v>23</v>
      </c>
      <c r="Q3612" t="str">
        <f>IF(COUNTIF(Table2[type_of_injury],Table2[[#This Row],[type_of_injury]])&lt;40,"other",Table2[[#This Row],[type_of_injury]])</f>
        <v>gunfire</v>
      </c>
      <c r="R3612" t="str" cm="1">
        <f t="array" ref="R3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3" spans="1:18" x14ac:dyDescent="0.35">
      <c r="A3613" t="s">
        <v>4120</v>
      </c>
      <c r="B3613" s="1">
        <v>41838</v>
      </c>
      <c r="C3613">
        <v>22</v>
      </c>
      <c r="D3613" t="str" cm="1">
        <f t="array" ref="D3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13" t="s">
        <v>16</v>
      </c>
      <c r="F3613" t="s">
        <v>37</v>
      </c>
      <c r="G3613" t="s">
        <v>38</v>
      </c>
      <c r="H3613" t="s">
        <v>39</v>
      </c>
      <c r="I3613" s="1">
        <v>41838</v>
      </c>
      <c r="J3613" t="s">
        <v>20</v>
      </c>
      <c r="K3613" t="s">
        <v>204</v>
      </c>
      <c r="L3613" t="s">
        <v>225</v>
      </c>
      <c r="M3613" t="s">
        <v>38</v>
      </c>
      <c r="N3613" t="s">
        <v>21</v>
      </c>
      <c r="P3613" t="s">
        <v>23</v>
      </c>
      <c r="Q3613" t="str">
        <f>IF(COUNTIF(Table2[type_of_injury],Table2[[#This Row],[type_of_injury]])&lt;40,"other",Table2[[#This Row],[type_of_injury]])</f>
        <v>gunfire</v>
      </c>
      <c r="R3613" t="str" cm="1">
        <f t="array" ref="R3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4" spans="1:18" x14ac:dyDescent="0.35">
      <c r="A3614" t="s">
        <v>4121</v>
      </c>
      <c r="B3614" s="1">
        <v>41838</v>
      </c>
      <c r="C3614">
        <v>24</v>
      </c>
      <c r="D3614" t="str" cm="1">
        <f t="array" ref="D3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14" t="s">
        <v>16</v>
      </c>
      <c r="F3614" t="s">
        <v>242</v>
      </c>
      <c r="G3614" t="s">
        <v>41</v>
      </c>
      <c r="H3614" t="s">
        <v>39</v>
      </c>
      <c r="I3614" s="1">
        <v>41838</v>
      </c>
      <c r="J3614" t="s">
        <v>20</v>
      </c>
      <c r="K3614" t="s">
        <v>204</v>
      </c>
      <c r="L3614" t="s">
        <v>242</v>
      </c>
      <c r="M3614" t="s">
        <v>41</v>
      </c>
      <c r="N3614" t="s">
        <v>21</v>
      </c>
      <c r="O3614" t="s">
        <v>35</v>
      </c>
      <c r="P3614" t="s">
        <v>23</v>
      </c>
      <c r="Q3614" t="str">
        <f>IF(COUNTIF(Table2[type_of_injury],Table2[[#This Row],[type_of_injury]])&lt;40,"other",Table2[[#This Row],[type_of_injury]])</f>
        <v>gunfire</v>
      </c>
      <c r="R3614" t="str" cm="1">
        <f t="array" ref="R3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5" spans="1:18" x14ac:dyDescent="0.35">
      <c r="A3615" t="s">
        <v>4122</v>
      </c>
      <c r="B3615" s="1">
        <v>41838</v>
      </c>
      <c r="C3615">
        <v>27</v>
      </c>
      <c r="D3615" t="str" cm="1">
        <f t="array" ref="D3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15" t="s">
        <v>16</v>
      </c>
      <c r="F3615" t="s">
        <v>242</v>
      </c>
      <c r="G3615" t="s">
        <v>41</v>
      </c>
      <c r="H3615" t="s">
        <v>39</v>
      </c>
      <c r="I3615" s="1">
        <v>41838</v>
      </c>
      <c r="J3615" t="s">
        <v>20</v>
      </c>
      <c r="K3615" t="s">
        <v>204</v>
      </c>
      <c r="L3615" t="s">
        <v>242</v>
      </c>
      <c r="M3615" t="s">
        <v>41</v>
      </c>
      <c r="N3615" t="s">
        <v>21</v>
      </c>
      <c r="O3615" t="s">
        <v>35</v>
      </c>
      <c r="P3615" t="s">
        <v>23</v>
      </c>
      <c r="Q3615" t="str">
        <f>IF(COUNTIF(Table2[type_of_injury],Table2[[#This Row],[type_of_injury]])&lt;40,"other",Table2[[#This Row],[type_of_injury]])</f>
        <v>gunfire</v>
      </c>
      <c r="R3615" t="str" cm="1">
        <f t="array" ref="R3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6" spans="1:18" x14ac:dyDescent="0.35">
      <c r="A3616" t="s">
        <v>4123</v>
      </c>
      <c r="B3616" s="1">
        <v>41838</v>
      </c>
      <c r="C3616">
        <v>38</v>
      </c>
      <c r="D3616" t="str" cm="1">
        <f t="array" ref="D3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16" t="s">
        <v>16</v>
      </c>
      <c r="F3616" t="s">
        <v>593</v>
      </c>
      <c r="G3616" t="s">
        <v>222</v>
      </c>
      <c r="H3616" t="s">
        <v>39</v>
      </c>
      <c r="I3616" s="1">
        <v>41838</v>
      </c>
      <c r="J3616" t="s">
        <v>20</v>
      </c>
      <c r="K3616" t="s">
        <v>40</v>
      </c>
      <c r="L3616" t="s">
        <v>593</v>
      </c>
      <c r="M3616" t="s">
        <v>222</v>
      </c>
      <c r="N3616" t="s">
        <v>21</v>
      </c>
      <c r="P3616" t="s">
        <v>23</v>
      </c>
      <c r="Q3616" t="str">
        <f>IF(COUNTIF(Table2[type_of_injury],Table2[[#This Row],[type_of_injury]])&lt;40,"other",Table2[[#This Row],[type_of_injury]])</f>
        <v>gunfire</v>
      </c>
      <c r="R3616" t="str" cm="1">
        <f t="array" ref="R3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7" spans="1:18" x14ac:dyDescent="0.35">
      <c r="A3617" t="s">
        <v>4124</v>
      </c>
      <c r="B3617" s="1">
        <v>41838</v>
      </c>
      <c r="C3617">
        <v>35</v>
      </c>
      <c r="D3617" t="str" cm="1">
        <f t="array" ref="D3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17" t="s">
        <v>16</v>
      </c>
      <c r="F3617" t="s">
        <v>217</v>
      </c>
      <c r="G3617" t="s">
        <v>218</v>
      </c>
      <c r="H3617" t="s">
        <v>39</v>
      </c>
      <c r="I3617" s="1">
        <v>41838</v>
      </c>
      <c r="J3617" t="s">
        <v>20</v>
      </c>
      <c r="K3617" t="s">
        <v>204</v>
      </c>
      <c r="L3617" t="s">
        <v>219</v>
      </c>
      <c r="M3617" t="s">
        <v>218</v>
      </c>
      <c r="N3617" t="s">
        <v>21</v>
      </c>
      <c r="P3617" t="s">
        <v>23</v>
      </c>
      <c r="Q3617" t="str">
        <f>IF(COUNTIF(Table2[type_of_injury],Table2[[#This Row],[type_of_injury]])&lt;40,"other",Table2[[#This Row],[type_of_injury]])</f>
        <v>gunfire</v>
      </c>
      <c r="R3617" t="str" cm="1">
        <f t="array" ref="R3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8" spans="1:18" x14ac:dyDescent="0.35">
      <c r="A3618" t="s">
        <v>4125</v>
      </c>
      <c r="B3618" s="1">
        <v>41838</v>
      </c>
      <c r="C3618">
        <v>32</v>
      </c>
      <c r="D3618" t="str" cm="1">
        <f t="array" ref="D3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18" t="s">
        <v>16</v>
      </c>
      <c r="F3618" t="s">
        <v>565</v>
      </c>
      <c r="G3618" t="s">
        <v>222</v>
      </c>
      <c r="H3618" t="s">
        <v>39</v>
      </c>
      <c r="I3618" s="1">
        <v>41838</v>
      </c>
      <c r="J3618" t="s">
        <v>20</v>
      </c>
      <c r="K3618" t="s">
        <v>40</v>
      </c>
      <c r="L3618" t="s">
        <v>1177</v>
      </c>
      <c r="M3618" t="s">
        <v>222</v>
      </c>
      <c r="N3618" t="s">
        <v>21</v>
      </c>
      <c r="O3618" t="s">
        <v>585</v>
      </c>
      <c r="P3618" t="s">
        <v>23</v>
      </c>
      <c r="Q3618" t="str">
        <f>IF(COUNTIF(Table2[type_of_injury],Table2[[#This Row],[type_of_injury]])&lt;40,"other",Table2[[#This Row],[type_of_injury]])</f>
        <v>gunfire</v>
      </c>
      <c r="R3618" t="str" cm="1">
        <f t="array" ref="R3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19" spans="1:18" x14ac:dyDescent="0.35">
      <c r="A3619" t="s">
        <v>4126</v>
      </c>
      <c r="B3619" s="1">
        <v>41838</v>
      </c>
      <c r="C3619">
        <v>26</v>
      </c>
      <c r="D3619" t="str" cm="1">
        <f t="array" ref="D3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19" t="s">
        <v>16</v>
      </c>
      <c r="F3619" t="s">
        <v>215</v>
      </c>
      <c r="G3619" t="s">
        <v>41</v>
      </c>
      <c r="H3619" t="s">
        <v>39</v>
      </c>
      <c r="I3619" s="1">
        <v>41838</v>
      </c>
      <c r="J3619" t="s">
        <v>20</v>
      </c>
      <c r="K3619" t="s">
        <v>204</v>
      </c>
      <c r="L3619" t="s">
        <v>215</v>
      </c>
      <c r="M3619" t="s">
        <v>41</v>
      </c>
      <c r="N3619" t="s">
        <v>21</v>
      </c>
      <c r="O3619" t="s">
        <v>35</v>
      </c>
      <c r="P3619" t="s">
        <v>23</v>
      </c>
      <c r="Q3619" t="str">
        <f>IF(COUNTIF(Table2[type_of_injury],Table2[[#This Row],[type_of_injury]])&lt;40,"other",Table2[[#This Row],[type_of_injury]])</f>
        <v>gunfire</v>
      </c>
      <c r="R3619" t="str" cm="1">
        <f t="array" ref="R3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0" spans="1:18" x14ac:dyDescent="0.35">
      <c r="A3620" t="s">
        <v>4127</v>
      </c>
      <c r="B3620" s="1">
        <v>41838</v>
      </c>
      <c r="C3620">
        <v>29</v>
      </c>
      <c r="D3620" t="str" cm="1">
        <f t="array" ref="D3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20" t="s">
        <v>16</v>
      </c>
      <c r="F3620" t="s">
        <v>41</v>
      </c>
      <c r="G3620" t="s">
        <v>41</v>
      </c>
      <c r="H3620" t="s">
        <v>39</v>
      </c>
      <c r="I3620" s="1">
        <v>41838</v>
      </c>
      <c r="J3620" t="s">
        <v>20</v>
      </c>
      <c r="K3620" t="s">
        <v>204</v>
      </c>
      <c r="L3620" t="s">
        <v>1353</v>
      </c>
      <c r="M3620" t="s">
        <v>41</v>
      </c>
      <c r="N3620" t="s">
        <v>21</v>
      </c>
      <c r="P3620" t="s">
        <v>23</v>
      </c>
      <c r="Q3620" t="str">
        <f>IF(COUNTIF(Table2[type_of_injury],Table2[[#This Row],[type_of_injury]])&lt;40,"other",Table2[[#This Row],[type_of_injury]])</f>
        <v>gunfire</v>
      </c>
      <c r="R3620" t="str" cm="1">
        <f t="array" ref="R3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1" spans="1:18" x14ac:dyDescent="0.35">
      <c r="A3621" t="s">
        <v>4128</v>
      </c>
      <c r="B3621" s="1">
        <v>41838</v>
      </c>
      <c r="C3621">
        <v>23</v>
      </c>
      <c r="D3621" t="str" cm="1">
        <f t="array" ref="D3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21" t="s">
        <v>16</v>
      </c>
      <c r="F3621" t="s">
        <v>41</v>
      </c>
      <c r="G3621" t="s">
        <v>41</v>
      </c>
      <c r="H3621" t="s">
        <v>39</v>
      </c>
      <c r="I3621" s="1">
        <v>41838</v>
      </c>
      <c r="J3621" t="s">
        <v>20</v>
      </c>
      <c r="K3621" t="s">
        <v>204</v>
      </c>
      <c r="L3621" t="s">
        <v>41</v>
      </c>
      <c r="M3621" t="s">
        <v>41</v>
      </c>
      <c r="N3621" t="s">
        <v>21</v>
      </c>
      <c r="P3621" t="s">
        <v>23</v>
      </c>
      <c r="Q3621" t="str">
        <f>IF(COUNTIF(Table2[type_of_injury],Table2[[#This Row],[type_of_injury]])&lt;40,"other",Table2[[#This Row],[type_of_injury]])</f>
        <v>gunfire</v>
      </c>
      <c r="R3621" t="str" cm="1">
        <f t="array" ref="R3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2" spans="1:18" x14ac:dyDescent="0.35">
      <c r="A3622" t="s">
        <v>4129</v>
      </c>
      <c r="B3622" s="1">
        <v>41838</v>
      </c>
      <c r="C3622">
        <v>29</v>
      </c>
      <c r="D3622" t="str" cm="1">
        <f t="array" ref="D3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22" t="s">
        <v>16</v>
      </c>
      <c r="F3622" t="s">
        <v>41</v>
      </c>
      <c r="G3622" t="s">
        <v>41</v>
      </c>
      <c r="H3622" t="s">
        <v>39</v>
      </c>
      <c r="I3622" s="1">
        <v>41844</v>
      </c>
      <c r="J3622" t="s">
        <v>20</v>
      </c>
      <c r="K3622" t="s">
        <v>204</v>
      </c>
      <c r="L3622" t="s">
        <v>41</v>
      </c>
      <c r="M3622" t="s">
        <v>41</v>
      </c>
      <c r="N3622" t="s">
        <v>21</v>
      </c>
      <c r="P3622" t="s">
        <v>23</v>
      </c>
      <c r="Q3622" t="str">
        <f>IF(COUNTIF(Table2[type_of_injury],Table2[[#This Row],[type_of_injury]])&lt;40,"other",Table2[[#This Row],[type_of_injury]])</f>
        <v>gunfire</v>
      </c>
      <c r="R3622" t="str" cm="1">
        <f t="array" ref="R3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3" spans="1:18" x14ac:dyDescent="0.35">
      <c r="A3623" t="s">
        <v>4130</v>
      </c>
      <c r="B3623" s="1">
        <v>41838</v>
      </c>
      <c r="C3623">
        <v>20</v>
      </c>
      <c r="D3623" t="str" cm="1">
        <f t="array" ref="D3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23" t="s">
        <v>16</v>
      </c>
      <c r="F3623" t="s">
        <v>41</v>
      </c>
      <c r="G3623" t="s">
        <v>41</v>
      </c>
      <c r="H3623" t="s">
        <v>39</v>
      </c>
      <c r="I3623" s="1">
        <v>41838</v>
      </c>
      <c r="J3623" t="s">
        <v>20</v>
      </c>
      <c r="K3623" t="s">
        <v>560</v>
      </c>
      <c r="L3623" t="s">
        <v>41</v>
      </c>
      <c r="M3623" t="s">
        <v>41</v>
      </c>
      <c r="N3623" t="s">
        <v>21</v>
      </c>
      <c r="P3623" t="s">
        <v>23</v>
      </c>
      <c r="Q3623" t="str">
        <f>IF(COUNTIF(Table2[type_of_injury],Table2[[#This Row],[type_of_injury]])&lt;40,"other",Table2[[#This Row],[type_of_injury]])</f>
        <v>gunfire</v>
      </c>
      <c r="R3623" t="str" cm="1">
        <f t="array" ref="R3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4" spans="1:18" x14ac:dyDescent="0.35">
      <c r="A3624" t="s">
        <v>4131</v>
      </c>
      <c r="B3624" s="1">
        <v>41838</v>
      </c>
      <c r="C3624">
        <v>14</v>
      </c>
      <c r="D3624" t="str" cm="1">
        <f t="array" ref="D3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24" t="s">
        <v>16</v>
      </c>
      <c r="F3624" t="s">
        <v>41</v>
      </c>
      <c r="G3624" t="s">
        <v>41</v>
      </c>
      <c r="H3624" t="s">
        <v>39</v>
      </c>
      <c r="I3624" s="1">
        <v>41838</v>
      </c>
      <c r="J3624" t="s">
        <v>20</v>
      </c>
      <c r="K3624" t="s">
        <v>40</v>
      </c>
      <c r="L3624" t="s">
        <v>41</v>
      </c>
      <c r="M3624" t="s">
        <v>41</v>
      </c>
      <c r="N3624" t="s">
        <v>21</v>
      </c>
      <c r="P3624" t="s">
        <v>23</v>
      </c>
      <c r="Q3624" t="str">
        <f>IF(COUNTIF(Table2[type_of_injury],Table2[[#This Row],[type_of_injury]])&lt;40,"other",Table2[[#This Row],[type_of_injury]])</f>
        <v>gunfire</v>
      </c>
      <c r="R3624" t="str" cm="1">
        <f t="array" ref="R3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5" spans="1:18" x14ac:dyDescent="0.35">
      <c r="A3625" t="s">
        <v>4132</v>
      </c>
      <c r="B3625" s="1">
        <v>41838</v>
      </c>
      <c r="C3625">
        <v>22</v>
      </c>
      <c r="D3625" t="str" cm="1">
        <f t="array" ref="D3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25" t="s">
        <v>16</v>
      </c>
      <c r="F3625" t="s">
        <v>41</v>
      </c>
      <c r="G3625" t="s">
        <v>41</v>
      </c>
      <c r="H3625" t="s">
        <v>39</v>
      </c>
      <c r="I3625" s="1">
        <v>41838</v>
      </c>
      <c r="J3625" t="s">
        <v>20</v>
      </c>
      <c r="K3625" t="s">
        <v>204</v>
      </c>
      <c r="L3625" t="s">
        <v>41</v>
      </c>
      <c r="M3625" t="s">
        <v>41</v>
      </c>
      <c r="N3625" t="s">
        <v>21</v>
      </c>
      <c r="P3625" t="s">
        <v>23</v>
      </c>
      <c r="Q3625" t="str">
        <f>IF(COUNTIF(Table2[type_of_injury],Table2[[#This Row],[type_of_injury]])&lt;40,"other",Table2[[#This Row],[type_of_injury]])</f>
        <v>gunfire</v>
      </c>
      <c r="R3625" t="str" cm="1">
        <f t="array" ref="R3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6" spans="1:18" x14ac:dyDescent="0.35">
      <c r="A3626" t="s">
        <v>4133</v>
      </c>
      <c r="B3626" s="1">
        <v>41838</v>
      </c>
      <c r="C3626">
        <v>21</v>
      </c>
      <c r="D3626" t="str" cm="1">
        <f t="array" ref="D3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26" t="s">
        <v>16</v>
      </c>
      <c r="F3626" t="s">
        <v>210</v>
      </c>
      <c r="G3626" t="s">
        <v>210</v>
      </c>
      <c r="H3626" t="s">
        <v>39</v>
      </c>
      <c r="I3626" s="1">
        <v>41838</v>
      </c>
      <c r="J3626" t="s">
        <v>20</v>
      </c>
      <c r="K3626" t="s">
        <v>560</v>
      </c>
      <c r="L3626" t="s">
        <v>210</v>
      </c>
      <c r="M3626" t="s">
        <v>210</v>
      </c>
      <c r="N3626" t="s">
        <v>21</v>
      </c>
      <c r="P3626" t="s">
        <v>23</v>
      </c>
      <c r="Q3626" t="str">
        <f>IF(COUNTIF(Table2[type_of_injury],Table2[[#This Row],[type_of_injury]])&lt;40,"other",Table2[[#This Row],[type_of_injury]])</f>
        <v>gunfire</v>
      </c>
      <c r="R3626" t="str" cm="1">
        <f t="array" ref="R3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7" spans="1:18" x14ac:dyDescent="0.35">
      <c r="A3627" t="s">
        <v>4134</v>
      </c>
      <c r="B3627" s="1">
        <v>41838</v>
      </c>
      <c r="C3627">
        <v>40</v>
      </c>
      <c r="D3627" t="str" cm="1">
        <f t="array" ref="D3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27" t="s">
        <v>16</v>
      </c>
      <c r="F3627" t="s">
        <v>210</v>
      </c>
      <c r="G3627" t="s">
        <v>210</v>
      </c>
      <c r="H3627" t="s">
        <v>39</v>
      </c>
      <c r="I3627" s="1">
        <v>41844</v>
      </c>
      <c r="J3627" t="s">
        <v>71</v>
      </c>
      <c r="K3627" t="s">
        <v>40</v>
      </c>
      <c r="L3627" t="s">
        <v>3293</v>
      </c>
      <c r="M3627" t="s">
        <v>210</v>
      </c>
      <c r="N3627" t="s">
        <v>21</v>
      </c>
      <c r="P3627" t="s">
        <v>23</v>
      </c>
      <c r="Q3627" t="str">
        <f>IF(COUNTIF(Table2[type_of_injury],Table2[[#This Row],[type_of_injury]])&lt;40,"other",Table2[[#This Row],[type_of_injury]])</f>
        <v>gunfire</v>
      </c>
      <c r="R3627" t="str" cm="1">
        <f t="array" ref="R3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8" spans="1:18" x14ac:dyDescent="0.35">
      <c r="A3628" t="s">
        <v>4135</v>
      </c>
      <c r="B3628" s="1">
        <v>41838</v>
      </c>
      <c r="C3628">
        <v>11</v>
      </c>
      <c r="D3628" t="str" cm="1">
        <f t="array" ref="D3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28" t="s">
        <v>16</v>
      </c>
      <c r="F3628" t="s">
        <v>210</v>
      </c>
      <c r="G3628" t="s">
        <v>210</v>
      </c>
      <c r="H3628" t="s">
        <v>39</v>
      </c>
      <c r="I3628" s="1">
        <v>41838</v>
      </c>
      <c r="J3628" t="s">
        <v>71</v>
      </c>
      <c r="K3628" t="s">
        <v>40</v>
      </c>
      <c r="L3628" t="s">
        <v>3293</v>
      </c>
      <c r="M3628" t="s">
        <v>210</v>
      </c>
      <c r="N3628" t="s">
        <v>21</v>
      </c>
      <c r="P3628" t="s">
        <v>23</v>
      </c>
      <c r="Q3628" t="str">
        <f>IF(COUNTIF(Table2[type_of_injury],Table2[[#This Row],[type_of_injury]])&lt;40,"other",Table2[[#This Row],[type_of_injury]])</f>
        <v>gunfire</v>
      </c>
      <c r="R3628" t="str" cm="1">
        <f t="array" ref="R3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29" spans="1:18" x14ac:dyDescent="0.35">
      <c r="A3629" t="s">
        <v>4136</v>
      </c>
      <c r="B3629" s="1">
        <v>41838</v>
      </c>
      <c r="C3629">
        <v>77</v>
      </c>
      <c r="D3629" t="str" cm="1">
        <f t="array" ref="D3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629" t="s">
        <v>16</v>
      </c>
      <c r="F3629" t="s">
        <v>593</v>
      </c>
      <c r="G3629" t="s">
        <v>222</v>
      </c>
      <c r="H3629" t="s">
        <v>39</v>
      </c>
      <c r="I3629" s="1">
        <v>41838</v>
      </c>
      <c r="J3629" t="s">
        <v>71</v>
      </c>
      <c r="K3629" t="s">
        <v>40</v>
      </c>
      <c r="L3629" t="s">
        <v>582</v>
      </c>
      <c r="M3629" t="s">
        <v>222</v>
      </c>
      <c r="N3629" t="s">
        <v>21</v>
      </c>
      <c r="P3629" t="s">
        <v>23</v>
      </c>
      <c r="Q3629" t="str">
        <f>IF(COUNTIF(Table2[type_of_injury],Table2[[#This Row],[type_of_injury]])&lt;40,"other",Table2[[#This Row],[type_of_injury]])</f>
        <v>gunfire</v>
      </c>
      <c r="R3629" t="str" cm="1">
        <f t="array" ref="R3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0" spans="1:18" x14ac:dyDescent="0.35">
      <c r="A3630" t="s">
        <v>4137</v>
      </c>
      <c r="B3630" s="1">
        <v>41838</v>
      </c>
      <c r="C3630">
        <v>9</v>
      </c>
      <c r="D3630" t="str" cm="1">
        <f t="array" ref="D3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30" t="s">
        <v>16</v>
      </c>
      <c r="F3630" t="s">
        <v>37</v>
      </c>
      <c r="G3630" t="s">
        <v>38</v>
      </c>
      <c r="H3630" t="s">
        <v>39</v>
      </c>
      <c r="I3630" s="1">
        <v>41838</v>
      </c>
      <c r="J3630" t="s">
        <v>71</v>
      </c>
      <c r="K3630" t="s">
        <v>40</v>
      </c>
      <c r="L3630" t="s">
        <v>225</v>
      </c>
      <c r="M3630" t="s">
        <v>38</v>
      </c>
      <c r="N3630" t="s">
        <v>21</v>
      </c>
      <c r="P3630" t="s">
        <v>23</v>
      </c>
      <c r="Q3630" t="str">
        <f>IF(COUNTIF(Table2[type_of_injury],Table2[[#This Row],[type_of_injury]])&lt;40,"other",Table2[[#This Row],[type_of_injury]])</f>
        <v>gunfire</v>
      </c>
      <c r="R3630" t="str" cm="1">
        <f t="array" ref="R3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1" spans="1:18" x14ac:dyDescent="0.35">
      <c r="A3631" t="s">
        <v>4138</v>
      </c>
      <c r="B3631" s="1">
        <v>41838</v>
      </c>
      <c r="C3631">
        <v>22</v>
      </c>
      <c r="D3631" t="str" cm="1">
        <f t="array" ref="D3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31" t="s">
        <v>16</v>
      </c>
      <c r="F3631" t="s">
        <v>210</v>
      </c>
      <c r="G3631" t="s">
        <v>210</v>
      </c>
      <c r="H3631" t="s">
        <v>39</v>
      </c>
      <c r="I3631" s="1">
        <v>41838</v>
      </c>
      <c r="J3631" t="s">
        <v>20</v>
      </c>
      <c r="K3631" t="s">
        <v>40</v>
      </c>
      <c r="L3631" t="s">
        <v>210</v>
      </c>
      <c r="M3631" t="s">
        <v>210</v>
      </c>
      <c r="N3631" t="s">
        <v>21</v>
      </c>
      <c r="P3631" t="s">
        <v>23</v>
      </c>
      <c r="Q3631" t="str">
        <f>IF(COUNTIF(Table2[type_of_injury],Table2[[#This Row],[type_of_injury]])&lt;40,"other",Table2[[#This Row],[type_of_injury]])</f>
        <v>gunfire</v>
      </c>
      <c r="R3631" t="str" cm="1">
        <f t="array" ref="R3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2" spans="1:18" x14ac:dyDescent="0.35">
      <c r="A3632" t="s">
        <v>4139</v>
      </c>
      <c r="B3632" s="1">
        <v>41838</v>
      </c>
      <c r="C3632">
        <v>70</v>
      </c>
      <c r="D3632" t="str" cm="1">
        <f t="array" ref="D3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632" t="s">
        <v>16</v>
      </c>
      <c r="F3632" t="s">
        <v>210</v>
      </c>
      <c r="G3632" t="s">
        <v>210</v>
      </c>
      <c r="H3632" t="s">
        <v>39</v>
      </c>
      <c r="I3632" s="1">
        <v>41838</v>
      </c>
      <c r="J3632" t="s">
        <v>71</v>
      </c>
      <c r="K3632" t="s">
        <v>40</v>
      </c>
      <c r="L3632" t="s">
        <v>210</v>
      </c>
      <c r="M3632" t="s">
        <v>210</v>
      </c>
      <c r="N3632" t="s">
        <v>21</v>
      </c>
      <c r="P3632" t="s">
        <v>23</v>
      </c>
      <c r="Q3632" t="str">
        <f>IF(COUNTIF(Table2[type_of_injury],Table2[[#This Row],[type_of_injury]])&lt;40,"other",Table2[[#This Row],[type_of_injury]])</f>
        <v>gunfire</v>
      </c>
      <c r="R3632" t="str" cm="1">
        <f t="array" ref="R3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3" spans="1:18" x14ac:dyDescent="0.35">
      <c r="A3633" t="s">
        <v>4140</v>
      </c>
      <c r="B3633" s="1">
        <v>41838</v>
      </c>
      <c r="C3633">
        <v>22</v>
      </c>
      <c r="D3633" t="str" cm="1">
        <f t="array" ref="D3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33" t="s">
        <v>16</v>
      </c>
      <c r="F3633" t="s">
        <v>3293</v>
      </c>
      <c r="G3633" t="s">
        <v>210</v>
      </c>
      <c r="H3633" t="s">
        <v>39</v>
      </c>
      <c r="I3633" s="1">
        <v>41838</v>
      </c>
      <c r="J3633" t="s">
        <v>20</v>
      </c>
      <c r="K3633" t="s">
        <v>204</v>
      </c>
      <c r="L3633" t="s">
        <v>221</v>
      </c>
      <c r="M3633" t="s">
        <v>222</v>
      </c>
      <c r="N3633" t="s">
        <v>21</v>
      </c>
      <c r="O3633" t="s">
        <v>35</v>
      </c>
      <c r="P3633" t="s">
        <v>23</v>
      </c>
      <c r="Q3633" t="str">
        <f>IF(COUNTIF(Table2[type_of_injury],Table2[[#This Row],[type_of_injury]])&lt;40,"other",Table2[[#This Row],[type_of_injury]])</f>
        <v>gunfire</v>
      </c>
      <c r="R3633" t="str" cm="1">
        <f t="array" ref="R3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4" spans="1:18" x14ac:dyDescent="0.35">
      <c r="A3634" t="s">
        <v>4141</v>
      </c>
      <c r="B3634" s="1">
        <v>41838</v>
      </c>
      <c r="C3634">
        <v>34</v>
      </c>
      <c r="D3634" t="str" cm="1">
        <f t="array" ref="D3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34" t="s">
        <v>16</v>
      </c>
      <c r="F3634" t="s">
        <v>242</v>
      </c>
      <c r="G3634" t="s">
        <v>41</v>
      </c>
      <c r="H3634" t="s">
        <v>39</v>
      </c>
      <c r="I3634" s="1">
        <v>41838</v>
      </c>
      <c r="J3634" t="s">
        <v>20</v>
      </c>
      <c r="K3634" t="s">
        <v>204</v>
      </c>
      <c r="L3634" t="s">
        <v>1295</v>
      </c>
      <c r="M3634" t="s">
        <v>41</v>
      </c>
      <c r="N3634" t="s">
        <v>21</v>
      </c>
      <c r="P3634" t="s">
        <v>23</v>
      </c>
      <c r="Q3634" t="str">
        <f>IF(COUNTIF(Table2[type_of_injury],Table2[[#This Row],[type_of_injury]])&lt;40,"other",Table2[[#This Row],[type_of_injury]])</f>
        <v>gunfire</v>
      </c>
      <c r="R3634" t="str" cm="1">
        <f t="array" ref="R3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5" spans="1:18" x14ac:dyDescent="0.35">
      <c r="A3635" t="s">
        <v>4142</v>
      </c>
      <c r="B3635" s="1">
        <v>41838</v>
      </c>
      <c r="C3635">
        <v>21</v>
      </c>
      <c r="D3635" t="str" cm="1">
        <f t="array" ref="D3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35" t="s">
        <v>16</v>
      </c>
      <c r="F3635" t="s">
        <v>1346</v>
      </c>
      <c r="G3635" t="s">
        <v>210</v>
      </c>
      <c r="H3635" t="s">
        <v>39</v>
      </c>
      <c r="I3635" s="1">
        <v>41838</v>
      </c>
      <c r="J3635" t="s">
        <v>20</v>
      </c>
      <c r="K3635" t="s">
        <v>204</v>
      </c>
      <c r="L3635" t="s">
        <v>1346</v>
      </c>
      <c r="M3635" t="s">
        <v>210</v>
      </c>
      <c r="N3635" t="s">
        <v>21</v>
      </c>
      <c r="P3635" t="s">
        <v>23</v>
      </c>
      <c r="Q3635" t="str">
        <f>IF(COUNTIF(Table2[type_of_injury],Table2[[#This Row],[type_of_injury]])&lt;40,"other",Table2[[#This Row],[type_of_injury]])</f>
        <v>gunfire</v>
      </c>
      <c r="R3635" t="str" cm="1">
        <f t="array" ref="R3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6" spans="1:18" x14ac:dyDescent="0.35">
      <c r="A3636" t="s">
        <v>4143</v>
      </c>
      <c r="B3636" s="1">
        <v>41838</v>
      </c>
      <c r="C3636">
        <v>23</v>
      </c>
      <c r="D3636" t="str" cm="1">
        <f t="array" ref="D3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36" t="s">
        <v>16</v>
      </c>
      <c r="F3636" t="s">
        <v>41</v>
      </c>
      <c r="G3636" t="s">
        <v>41</v>
      </c>
      <c r="H3636" t="s">
        <v>39</v>
      </c>
      <c r="I3636" s="1">
        <v>41838</v>
      </c>
      <c r="J3636" t="s">
        <v>20</v>
      </c>
      <c r="K3636" t="s">
        <v>204</v>
      </c>
      <c r="L3636" t="s">
        <v>242</v>
      </c>
      <c r="M3636" t="s">
        <v>41</v>
      </c>
      <c r="N3636" t="s">
        <v>21</v>
      </c>
      <c r="P3636" t="s">
        <v>23</v>
      </c>
      <c r="Q3636" t="str">
        <f>IF(COUNTIF(Table2[type_of_injury],Table2[[#This Row],[type_of_injury]])&lt;40,"other",Table2[[#This Row],[type_of_injury]])</f>
        <v>gunfire</v>
      </c>
      <c r="R3636" t="str" cm="1">
        <f t="array" ref="R3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7" spans="1:18" x14ac:dyDescent="0.35">
      <c r="A3637" t="s">
        <v>4144</v>
      </c>
      <c r="B3637" s="1">
        <v>41838</v>
      </c>
      <c r="C3637">
        <v>29</v>
      </c>
      <c r="D3637" t="str" cm="1">
        <f t="array" ref="D3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37" t="s">
        <v>16</v>
      </c>
      <c r="F3637" t="s">
        <v>41</v>
      </c>
      <c r="G3637" t="s">
        <v>41</v>
      </c>
      <c r="H3637" t="s">
        <v>39</v>
      </c>
      <c r="I3637" s="1">
        <v>41838</v>
      </c>
      <c r="J3637" t="s">
        <v>20</v>
      </c>
      <c r="K3637" t="s">
        <v>204</v>
      </c>
      <c r="L3637" t="s">
        <v>215</v>
      </c>
      <c r="M3637" t="s">
        <v>41</v>
      </c>
      <c r="N3637" t="s">
        <v>21</v>
      </c>
      <c r="O3637" t="s">
        <v>35</v>
      </c>
      <c r="P3637" t="s">
        <v>23</v>
      </c>
      <c r="Q3637" t="str">
        <f>IF(COUNTIF(Table2[type_of_injury],Table2[[#This Row],[type_of_injury]])&lt;40,"other",Table2[[#This Row],[type_of_injury]])</f>
        <v>gunfire</v>
      </c>
      <c r="R3637" t="str" cm="1">
        <f t="array" ref="R3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8" spans="1:18" x14ac:dyDescent="0.35">
      <c r="A3638" t="s">
        <v>4145</v>
      </c>
      <c r="B3638" s="1">
        <v>41838</v>
      </c>
      <c r="C3638">
        <v>25</v>
      </c>
      <c r="D3638" t="str" cm="1">
        <f t="array" ref="D3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38" t="s">
        <v>16</v>
      </c>
      <c r="F3638" t="s">
        <v>41</v>
      </c>
      <c r="G3638" t="s">
        <v>41</v>
      </c>
      <c r="H3638" t="s">
        <v>39</v>
      </c>
      <c r="I3638" s="1">
        <v>41838</v>
      </c>
      <c r="J3638" t="s">
        <v>20</v>
      </c>
      <c r="K3638" t="s">
        <v>204</v>
      </c>
      <c r="L3638" t="s">
        <v>41</v>
      </c>
      <c r="M3638" t="s">
        <v>41</v>
      </c>
      <c r="N3638" t="s">
        <v>21</v>
      </c>
      <c r="P3638" t="s">
        <v>23</v>
      </c>
      <c r="Q3638" t="str">
        <f>IF(COUNTIF(Table2[type_of_injury],Table2[[#This Row],[type_of_injury]])&lt;40,"other",Table2[[#This Row],[type_of_injury]])</f>
        <v>gunfire</v>
      </c>
      <c r="R3638" t="str" cm="1">
        <f t="array" ref="R3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39" spans="1:18" x14ac:dyDescent="0.35">
      <c r="A3639" t="s">
        <v>4146</v>
      </c>
      <c r="B3639" s="1">
        <v>41838</v>
      </c>
      <c r="C3639">
        <v>21</v>
      </c>
      <c r="D3639" t="str" cm="1">
        <f t="array" ref="D3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39" t="s">
        <v>16</v>
      </c>
      <c r="F3639" t="s">
        <v>41</v>
      </c>
      <c r="G3639" t="s">
        <v>41</v>
      </c>
      <c r="H3639" t="s">
        <v>39</v>
      </c>
      <c r="I3639" s="1">
        <v>41838</v>
      </c>
      <c r="J3639" t="s">
        <v>20</v>
      </c>
      <c r="K3639" t="s">
        <v>40</v>
      </c>
      <c r="L3639" t="s">
        <v>41</v>
      </c>
      <c r="M3639" t="s">
        <v>41</v>
      </c>
      <c r="N3639" t="s">
        <v>21</v>
      </c>
      <c r="O3639" t="s">
        <v>35</v>
      </c>
      <c r="P3639" t="s">
        <v>23</v>
      </c>
      <c r="Q3639" t="str">
        <f>IF(COUNTIF(Table2[type_of_injury],Table2[[#This Row],[type_of_injury]])&lt;40,"other",Table2[[#This Row],[type_of_injury]])</f>
        <v>gunfire</v>
      </c>
      <c r="R3639" t="str" cm="1">
        <f t="array" ref="R3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0" spans="1:18" x14ac:dyDescent="0.35">
      <c r="A3640" t="s">
        <v>4147</v>
      </c>
      <c r="B3640" s="1">
        <v>41838</v>
      </c>
      <c r="C3640">
        <v>17</v>
      </c>
      <c r="D3640" t="str" cm="1">
        <f t="array" ref="D3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40" t="s">
        <v>16</v>
      </c>
      <c r="F3640" t="s">
        <v>210</v>
      </c>
      <c r="G3640" t="s">
        <v>210</v>
      </c>
      <c r="H3640" t="s">
        <v>39</v>
      </c>
      <c r="I3640" s="1">
        <v>41838</v>
      </c>
      <c r="J3640" t="s">
        <v>20</v>
      </c>
      <c r="K3640" t="s">
        <v>40</v>
      </c>
      <c r="L3640" t="s">
        <v>210</v>
      </c>
      <c r="M3640" t="s">
        <v>210</v>
      </c>
      <c r="N3640" t="s">
        <v>21</v>
      </c>
      <c r="P3640" t="s">
        <v>23</v>
      </c>
      <c r="Q3640" t="str">
        <f>IF(COUNTIF(Table2[type_of_injury],Table2[[#This Row],[type_of_injury]])&lt;40,"other",Table2[[#This Row],[type_of_injury]])</f>
        <v>gunfire</v>
      </c>
      <c r="R3640" t="str" cm="1">
        <f t="array" ref="R3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1" spans="1:18" x14ac:dyDescent="0.35">
      <c r="A3641" t="s">
        <v>4148</v>
      </c>
      <c r="B3641" s="1">
        <v>41838</v>
      </c>
      <c r="D3641" t="str" cm="1">
        <f t="array" ref="D3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3641" t="s">
        <v>16</v>
      </c>
      <c r="F3641" t="s">
        <v>210</v>
      </c>
      <c r="G3641" t="s">
        <v>210</v>
      </c>
      <c r="H3641" t="s">
        <v>39</v>
      </c>
      <c r="I3641" s="1">
        <v>41838</v>
      </c>
      <c r="J3641" t="s">
        <v>20</v>
      </c>
      <c r="K3641" t="s">
        <v>40</v>
      </c>
      <c r="L3641" t="s">
        <v>210</v>
      </c>
      <c r="M3641" t="s">
        <v>210</v>
      </c>
      <c r="N3641" t="s">
        <v>21</v>
      </c>
      <c r="P3641" t="s">
        <v>23</v>
      </c>
      <c r="Q3641" t="str">
        <f>IF(COUNTIF(Table2[type_of_injury],Table2[[#This Row],[type_of_injury]])&lt;40,"other",Table2[[#This Row],[type_of_injury]])</f>
        <v>gunfire</v>
      </c>
      <c r="R3641" t="str" cm="1">
        <f t="array" ref="R3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2" spans="1:18" x14ac:dyDescent="0.35">
      <c r="A3642" t="s">
        <v>4149</v>
      </c>
      <c r="B3642" s="1">
        <v>41838</v>
      </c>
      <c r="C3642">
        <v>10</v>
      </c>
      <c r="D3642" t="str" cm="1">
        <f t="array" ref="D3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42" t="s">
        <v>16</v>
      </c>
      <c r="F3642" t="s">
        <v>593</v>
      </c>
      <c r="G3642" t="s">
        <v>222</v>
      </c>
      <c r="H3642" t="s">
        <v>39</v>
      </c>
      <c r="I3642" s="1">
        <v>41838</v>
      </c>
      <c r="J3642" t="s">
        <v>20</v>
      </c>
      <c r="K3642" t="s">
        <v>40</v>
      </c>
      <c r="L3642" t="s">
        <v>566</v>
      </c>
      <c r="M3642" t="s">
        <v>222</v>
      </c>
      <c r="N3642" t="s">
        <v>21</v>
      </c>
      <c r="O3642" t="s">
        <v>585</v>
      </c>
      <c r="P3642" t="s">
        <v>23</v>
      </c>
      <c r="Q3642" t="str">
        <f>IF(COUNTIF(Table2[type_of_injury],Table2[[#This Row],[type_of_injury]])&lt;40,"other",Table2[[#This Row],[type_of_injury]])</f>
        <v>gunfire</v>
      </c>
      <c r="R3642" t="str" cm="1">
        <f t="array" ref="R3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3" spans="1:18" x14ac:dyDescent="0.35">
      <c r="A3643" t="s">
        <v>4150</v>
      </c>
      <c r="B3643" s="1">
        <v>41838</v>
      </c>
      <c r="C3643">
        <v>30</v>
      </c>
      <c r="D3643" t="str" cm="1">
        <f t="array" ref="D3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43" t="s">
        <v>16</v>
      </c>
      <c r="F3643" t="s">
        <v>580</v>
      </c>
      <c r="G3643" t="s">
        <v>41</v>
      </c>
      <c r="H3643" t="s">
        <v>39</v>
      </c>
      <c r="I3643" s="1">
        <v>41838</v>
      </c>
      <c r="J3643" t="s">
        <v>20</v>
      </c>
      <c r="K3643" t="s">
        <v>204</v>
      </c>
      <c r="L3643" t="s">
        <v>232</v>
      </c>
      <c r="M3643" t="s">
        <v>41</v>
      </c>
      <c r="N3643" t="s">
        <v>21</v>
      </c>
      <c r="P3643" t="s">
        <v>23</v>
      </c>
      <c r="Q3643" t="str">
        <f>IF(COUNTIF(Table2[type_of_injury],Table2[[#This Row],[type_of_injury]])&lt;40,"other",Table2[[#This Row],[type_of_injury]])</f>
        <v>gunfire</v>
      </c>
      <c r="R3643" t="str" cm="1">
        <f t="array" ref="R3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4" spans="1:18" x14ac:dyDescent="0.35">
      <c r="A3644" t="s">
        <v>4151</v>
      </c>
      <c r="B3644" s="1">
        <v>41838</v>
      </c>
      <c r="C3644">
        <v>27</v>
      </c>
      <c r="D3644" t="str" cm="1">
        <f t="array" ref="D3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44" t="s">
        <v>16</v>
      </c>
      <c r="F3644" t="s">
        <v>210</v>
      </c>
      <c r="G3644" t="s">
        <v>210</v>
      </c>
      <c r="H3644" t="s">
        <v>39</v>
      </c>
      <c r="I3644" s="1">
        <v>41838</v>
      </c>
      <c r="J3644" t="s">
        <v>20</v>
      </c>
      <c r="K3644" t="s">
        <v>560</v>
      </c>
      <c r="L3644" t="s">
        <v>210</v>
      </c>
      <c r="M3644" t="s">
        <v>210</v>
      </c>
      <c r="N3644" t="s">
        <v>21</v>
      </c>
      <c r="P3644" t="s">
        <v>23</v>
      </c>
      <c r="Q3644" t="str">
        <f>IF(COUNTIF(Table2[type_of_injury],Table2[[#This Row],[type_of_injury]])&lt;40,"other",Table2[[#This Row],[type_of_injury]])</f>
        <v>gunfire</v>
      </c>
      <c r="R3644" t="str" cm="1">
        <f t="array" ref="R3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5" spans="1:18" x14ac:dyDescent="0.35">
      <c r="A3645" t="s">
        <v>4152</v>
      </c>
      <c r="B3645" s="1">
        <v>41838</v>
      </c>
      <c r="C3645">
        <v>21</v>
      </c>
      <c r="D3645" t="str" cm="1">
        <f t="array" ref="D3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45" t="s">
        <v>16</v>
      </c>
      <c r="F3645" t="s">
        <v>41</v>
      </c>
      <c r="G3645" t="s">
        <v>41</v>
      </c>
      <c r="H3645" t="s">
        <v>39</v>
      </c>
      <c r="I3645" s="1">
        <v>41838</v>
      </c>
      <c r="J3645" t="s">
        <v>20</v>
      </c>
      <c r="K3645" t="s">
        <v>204</v>
      </c>
      <c r="L3645" t="s">
        <v>41</v>
      </c>
      <c r="M3645" t="s">
        <v>41</v>
      </c>
      <c r="N3645" t="s">
        <v>21</v>
      </c>
      <c r="O3645" t="s">
        <v>35</v>
      </c>
      <c r="P3645" t="s">
        <v>23</v>
      </c>
      <c r="Q3645" t="str">
        <f>IF(COUNTIF(Table2[type_of_injury],Table2[[#This Row],[type_of_injury]])&lt;40,"other",Table2[[#This Row],[type_of_injury]])</f>
        <v>gunfire</v>
      </c>
      <c r="R3645" t="str" cm="1">
        <f t="array" ref="R3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6" spans="1:18" x14ac:dyDescent="0.35">
      <c r="A3646" t="s">
        <v>4153</v>
      </c>
      <c r="B3646" s="1">
        <v>41838</v>
      </c>
      <c r="C3646">
        <v>25</v>
      </c>
      <c r="D3646" t="str" cm="1">
        <f t="array" ref="D3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46" t="s">
        <v>16</v>
      </c>
      <c r="F3646" t="s">
        <v>41</v>
      </c>
      <c r="G3646" t="s">
        <v>41</v>
      </c>
      <c r="H3646" t="s">
        <v>39</v>
      </c>
      <c r="I3646" s="1">
        <v>41838</v>
      </c>
      <c r="J3646" t="s">
        <v>20</v>
      </c>
      <c r="K3646" t="s">
        <v>204</v>
      </c>
      <c r="L3646" t="s">
        <v>215</v>
      </c>
      <c r="M3646" t="s">
        <v>41</v>
      </c>
      <c r="N3646" t="s">
        <v>21</v>
      </c>
      <c r="O3646" t="s">
        <v>35</v>
      </c>
      <c r="P3646" t="s">
        <v>23</v>
      </c>
      <c r="Q3646" t="str">
        <f>IF(COUNTIF(Table2[type_of_injury],Table2[[#This Row],[type_of_injury]])&lt;40,"other",Table2[[#This Row],[type_of_injury]])</f>
        <v>gunfire</v>
      </c>
      <c r="R3646" t="str" cm="1">
        <f t="array" ref="R3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7" spans="1:18" x14ac:dyDescent="0.35">
      <c r="A3647" t="s">
        <v>4154</v>
      </c>
      <c r="B3647" s="1">
        <v>41838</v>
      </c>
      <c r="C3647">
        <v>32</v>
      </c>
      <c r="D3647" t="str" cm="1">
        <f t="array" ref="D3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47" t="s">
        <v>16</v>
      </c>
      <c r="F3647" t="s">
        <v>565</v>
      </c>
      <c r="G3647" t="s">
        <v>222</v>
      </c>
      <c r="H3647" t="s">
        <v>39</v>
      </c>
      <c r="I3647" s="1">
        <v>41838</v>
      </c>
      <c r="J3647" t="s">
        <v>20</v>
      </c>
      <c r="K3647" t="s">
        <v>204</v>
      </c>
      <c r="L3647" t="s">
        <v>566</v>
      </c>
      <c r="M3647" t="s">
        <v>222</v>
      </c>
      <c r="N3647" t="s">
        <v>21</v>
      </c>
      <c r="P3647" t="s">
        <v>23</v>
      </c>
      <c r="Q3647" t="str">
        <f>IF(COUNTIF(Table2[type_of_injury],Table2[[#This Row],[type_of_injury]])&lt;40,"other",Table2[[#This Row],[type_of_injury]])</f>
        <v>gunfire</v>
      </c>
      <c r="R3647" t="str" cm="1">
        <f t="array" ref="R3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8" spans="1:18" x14ac:dyDescent="0.35">
      <c r="A3648" t="s">
        <v>4155</v>
      </c>
      <c r="B3648" s="1">
        <v>41838</v>
      </c>
      <c r="C3648">
        <v>20</v>
      </c>
      <c r="D3648" t="str" cm="1">
        <f t="array" ref="D3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48" t="s">
        <v>16</v>
      </c>
      <c r="F3648" t="s">
        <v>210</v>
      </c>
      <c r="G3648" t="s">
        <v>210</v>
      </c>
      <c r="H3648" t="s">
        <v>39</v>
      </c>
      <c r="I3648" s="1">
        <v>41838</v>
      </c>
      <c r="J3648" t="s">
        <v>20</v>
      </c>
      <c r="K3648" t="s">
        <v>40</v>
      </c>
      <c r="L3648" t="s">
        <v>3293</v>
      </c>
      <c r="M3648" t="s">
        <v>210</v>
      </c>
      <c r="N3648" t="s">
        <v>21</v>
      </c>
      <c r="P3648" t="s">
        <v>23</v>
      </c>
      <c r="Q3648" t="str">
        <f>IF(COUNTIF(Table2[type_of_injury],Table2[[#This Row],[type_of_injury]])&lt;40,"other",Table2[[#This Row],[type_of_injury]])</f>
        <v>gunfire</v>
      </c>
      <c r="R3648" t="str" cm="1">
        <f t="array" ref="R3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49" spans="1:18" x14ac:dyDescent="0.35">
      <c r="A3649" t="s">
        <v>4156</v>
      </c>
      <c r="B3649" s="1">
        <v>41838</v>
      </c>
      <c r="C3649">
        <v>20</v>
      </c>
      <c r="D3649" t="str" cm="1">
        <f t="array" ref="D3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49" t="s">
        <v>16</v>
      </c>
      <c r="F3649" t="s">
        <v>210</v>
      </c>
      <c r="G3649" t="s">
        <v>210</v>
      </c>
      <c r="H3649" t="s">
        <v>39</v>
      </c>
      <c r="I3649" s="1">
        <v>41838</v>
      </c>
      <c r="J3649" t="s">
        <v>20</v>
      </c>
      <c r="K3649" t="s">
        <v>560</v>
      </c>
      <c r="L3649" t="s">
        <v>210</v>
      </c>
      <c r="M3649" t="s">
        <v>210</v>
      </c>
      <c r="N3649" t="s">
        <v>21</v>
      </c>
      <c r="O3649" t="s">
        <v>35</v>
      </c>
      <c r="P3649" t="s">
        <v>23</v>
      </c>
      <c r="Q3649" t="str">
        <f>IF(COUNTIF(Table2[type_of_injury],Table2[[#This Row],[type_of_injury]])&lt;40,"other",Table2[[#This Row],[type_of_injury]])</f>
        <v>gunfire</v>
      </c>
      <c r="R3649" t="str" cm="1">
        <f t="array" ref="R3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0" spans="1:18" x14ac:dyDescent="0.35">
      <c r="A3650" t="s">
        <v>4157</v>
      </c>
      <c r="B3650" s="1">
        <v>41838</v>
      </c>
      <c r="C3650">
        <v>39</v>
      </c>
      <c r="D3650" t="str" cm="1">
        <f t="array" ref="D3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50" t="s">
        <v>16</v>
      </c>
      <c r="F3650" t="s">
        <v>210</v>
      </c>
      <c r="G3650" t="s">
        <v>210</v>
      </c>
      <c r="H3650" t="s">
        <v>39</v>
      </c>
      <c r="I3650" s="1">
        <v>41838</v>
      </c>
      <c r="J3650" t="s">
        <v>20</v>
      </c>
      <c r="K3650" t="s">
        <v>40</v>
      </c>
      <c r="L3650" t="s">
        <v>210</v>
      </c>
      <c r="M3650" t="s">
        <v>210</v>
      </c>
      <c r="N3650" t="s">
        <v>21</v>
      </c>
      <c r="P3650" t="s">
        <v>23</v>
      </c>
      <c r="Q3650" t="str">
        <f>IF(COUNTIF(Table2[type_of_injury],Table2[[#This Row],[type_of_injury]])&lt;40,"other",Table2[[#This Row],[type_of_injury]])</f>
        <v>gunfire</v>
      </c>
      <c r="R3650" t="str" cm="1">
        <f t="array" ref="R3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1" spans="1:18" x14ac:dyDescent="0.35">
      <c r="A3651" t="s">
        <v>4158</v>
      </c>
      <c r="B3651" s="1">
        <v>41838</v>
      </c>
      <c r="C3651">
        <v>32</v>
      </c>
      <c r="D3651" t="str" cm="1">
        <f t="array" ref="D3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51" t="s">
        <v>16</v>
      </c>
      <c r="F3651" t="s">
        <v>210</v>
      </c>
      <c r="G3651" t="s">
        <v>210</v>
      </c>
      <c r="H3651" t="s">
        <v>39</v>
      </c>
      <c r="I3651" s="1">
        <v>41838</v>
      </c>
      <c r="J3651" t="s">
        <v>20</v>
      </c>
      <c r="K3651" t="s">
        <v>560</v>
      </c>
      <c r="L3651" t="s">
        <v>210</v>
      </c>
      <c r="M3651" t="s">
        <v>210</v>
      </c>
      <c r="N3651" t="s">
        <v>21</v>
      </c>
      <c r="P3651" t="s">
        <v>23</v>
      </c>
      <c r="Q3651" t="str">
        <f>IF(COUNTIF(Table2[type_of_injury],Table2[[#This Row],[type_of_injury]])&lt;40,"other",Table2[[#This Row],[type_of_injury]])</f>
        <v>gunfire</v>
      </c>
      <c r="R3651" t="str" cm="1">
        <f t="array" ref="R3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2" spans="1:18" x14ac:dyDescent="0.35">
      <c r="A3652" t="s">
        <v>4159</v>
      </c>
      <c r="B3652" s="1">
        <v>41838</v>
      </c>
      <c r="C3652">
        <v>17</v>
      </c>
      <c r="D3652" t="str" cm="1">
        <f t="array" ref="D3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52" t="s">
        <v>16</v>
      </c>
      <c r="F3652" t="s">
        <v>242</v>
      </c>
      <c r="G3652" t="s">
        <v>41</v>
      </c>
      <c r="H3652" t="s">
        <v>39</v>
      </c>
      <c r="I3652" s="1">
        <v>41838</v>
      </c>
      <c r="J3652" t="s">
        <v>20</v>
      </c>
      <c r="K3652" t="s">
        <v>40</v>
      </c>
      <c r="L3652" t="s">
        <v>242</v>
      </c>
      <c r="M3652" t="s">
        <v>41</v>
      </c>
      <c r="N3652" t="s">
        <v>21</v>
      </c>
      <c r="P3652" t="s">
        <v>23</v>
      </c>
      <c r="Q3652" t="str">
        <f>IF(COUNTIF(Table2[type_of_injury],Table2[[#This Row],[type_of_injury]])&lt;40,"other",Table2[[#This Row],[type_of_injury]])</f>
        <v>gunfire</v>
      </c>
      <c r="R3652" t="str" cm="1">
        <f t="array" ref="R3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3" spans="1:18" x14ac:dyDescent="0.35">
      <c r="A3653" t="s">
        <v>4160</v>
      </c>
      <c r="B3653" s="1">
        <v>41838</v>
      </c>
      <c r="C3653">
        <v>27</v>
      </c>
      <c r="D3653" t="str" cm="1">
        <f t="array" ref="D3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53" t="s">
        <v>16</v>
      </c>
      <c r="F3653" t="s">
        <v>41</v>
      </c>
      <c r="G3653" t="s">
        <v>41</v>
      </c>
      <c r="H3653" t="s">
        <v>39</v>
      </c>
      <c r="I3653" s="1">
        <v>41838</v>
      </c>
      <c r="J3653" t="s">
        <v>20</v>
      </c>
      <c r="K3653" t="s">
        <v>40</v>
      </c>
      <c r="L3653" t="s">
        <v>41</v>
      </c>
      <c r="M3653" t="s">
        <v>41</v>
      </c>
      <c r="N3653" t="s">
        <v>21</v>
      </c>
      <c r="P3653" t="s">
        <v>23</v>
      </c>
      <c r="Q3653" t="str">
        <f>IF(COUNTIF(Table2[type_of_injury],Table2[[#This Row],[type_of_injury]])&lt;40,"other",Table2[[#This Row],[type_of_injury]])</f>
        <v>gunfire</v>
      </c>
      <c r="R3653" t="str" cm="1">
        <f t="array" ref="R3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4" spans="1:18" x14ac:dyDescent="0.35">
      <c r="A3654" t="s">
        <v>4161</v>
      </c>
      <c r="B3654" s="1">
        <v>41838</v>
      </c>
      <c r="C3654">
        <v>31</v>
      </c>
      <c r="D3654" t="str" cm="1">
        <f t="array" ref="D3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54" t="s">
        <v>16</v>
      </c>
      <c r="F3654" t="s">
        <v>565</v>
      </c>
      <c r="G3654" t="s">
        <v>222</v>
      </c>
      <c r="H3654" t="s">
        <v>39</v>
      </c>
      <c r="I3654" s="1">
        <v>41838</v>
      </c>
      <c r="J3654" t="s">
        <v>20</v>
      </c>
      <c r="K3654" t="s">
        <v>204</v>
      </c>
      <c r="L3654" t="s">
        <v>566</v>
      </c>
      <c r="M3654" t="s">
        <v>222</v>
      </c>
      <c r="N3654" t="s">
        <v>21</v>
      </c>
      <c r="P3654" t="s">
        <v>23</v>
      </c>
      <c r="Q3654" t="str">
        <f>IF(COUNTIF(Table2[type_of_injury],Table2[[#This Row],[type_of_injury]])&lt;40,"other",Table2[[#This Row],[type_of_injury]])</f>
        <v>gunfire</v>
      </c>
      <c r="R3654" t="str" cm="1">
        <f t="array" ref="R3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5" spans="1:18" x14ac:dyDescent="0.35">
      <c r="A3655" t="s">
        <v>4162</v>
      </c>
      <c r="B3655" s="1">
        <v>41838</v>
      </c>
      <c r="C3655">
        <v>37</v>
      </c>
      <c r="D3655" t="str" cm="1">
        <f t="array" ref="D3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55" t="s">
        <v>16</v>
      </c>
      <c r="F3655" t="s">
        <v>580</v>
      </c>
      <c r="G3655" t="s">
        <v>41</v>
      </c>
      <c r="H3655" t="s">
        <v>39</v>
      </c>
      <c r="I3655" s="1">
        <v>41838</v>
      </c>
      <c r="J3655" t="s">
        <v>20</v>
      </c>
      <c r="K3655" t="s">
        <v>204</v>
      </c>
      <c r="L3655" t="s">
        <v>232</v>
      </c>
      <c r="M3655" t="s">
        <v>41</v>
      </c>
      <c r="N3655" t="s">
        <v>21</v>
      </c>
      <c r="P3655" t="s">
        <v>23</v>
      </c>
      <c r="Q3655" t="str">
        <f>IF(COUNTIF(Table2[type_of_injury],Table2[[#This Row],[type_of_injury]])&lt;40,"other",Table2[[#This Row],[type_of_injury]])</f>
        <v>gunfire</v>
      </c>
      <c r="R3655" t="str" cm="1">
        <f t="array" ref="R3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6" spans="1:18" x14ac:dyDescent="0.35">
      <c r="A3656" t="s">
        <v>4163</v>
      </c>
      <c r="B3656" s="1">
        <v>41838</v>
      </c>
      <c r="C3656">
        <v>30</v>
      </c>
      <c r="D3656" t="str" cm="1">
        <f t="array" ref="D3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56" t="s">
        <v>16</v>
      </c>
      <c r="F3656" t="s">
        <v>37</v>
      </c>
      <c r="G3656" t="s">
        <v>38</v>
      </c>
      <c r="H3656" t="s">
        <v>39</v>
      </c>
      <c r="I3656" s="1">
        <v>41838</v>
      </c>
      <c r="J3656" t="s">
        <v>20</v>
      </c>
      <c r="K3656" t="s">
        <v>40</v>
      </c>
      <c r="L3656" t="s">
        <v>225</v>
      </c>
      <c r="M3656" t="s">
        <v>38</v>
      </c>
      <c r="N3656" t="s">
        <v>21</v>
      </c>
      <c r="P3656" t="s">
        <v>23</v>
      </c>
      <c r="Q3656" t="str">
        <f>IF(COUNTIF(Table2[type_of_injury],Table2[[#This Row],[type_of_injury]])&lt;40,"other",Table2[[#This Row],[type_of_injury]])</f>
        <v>gunfire</v>
      </c>
      <c r="R3656" t="str" cm="1">
        <f t="array" ref="R3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7" spans="1:18" x14ac:dyDescent="0.35">
      <c r="A3657" t="s">
        <v>4164</v>
      </c>
      <c r="B3657" s="1">
        <v>41838</v>
      </c>
      <c r="C3657">
        <v>13</v>
      </c>
      <c r="D3657" t="str" cm="1">
        <f t="array" ref="D3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57" t="s">
        <v>16</v>
      </c>
      <c r="F3657" t="s">
        <v>565</v>
      </c>
      <c r="G3657" t="s">
        <v>222</v>
      </c>
      <c r="H3657" t="s">
        <v>39</v>
      </c>
      <c r="I3657" s="1">
        <v>41838</v>
      </c>
      <c r="J3657" t="s">
        <v>71</v>
      </c>
      <c r="K3657" t="s">
        <v>40</v>
      </c>
      <c r="L3657" t="s">
        <v>1177</v>
      </c>
      <c r="M3657" t="s">
        <v>222</v>
      </c>
      <c r="N3657" t="s">
        <v>21</v>
      </c>
      <c r="O3657" t="s">
        <v>585</v>
      </c>
      <c r="P3657" t="s">
        <v>23</v>
      </c>
      <c r="Q3657" t="str">
        <f>IF(COUNTIF(Table2[type_of_injury],Table2[[#This Row],[type_of_injury]])&lt;40,"other",Table2[[#This Row],[type_of_injury]])</f>
        <v>gunfire</v>
      </c>
      <c r="R3657" t="str" cm="1">
        <f t="array" ref="R3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8" spans="1:18" x14ac:dyDescent="0.35">
      <c r="A3658" t="s">
        <v>4165</v>
      </c>
      <c r="B3658" s="1">
        <v>41838</v>
      </c>
      <c r="C3658">
        <v>15</v>
      </c>
      <c r="D3658" t="str" cm="1">
        <f t="array" ref="D3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58" t="s">
        <v>16</v>
      </c>
      <c r="F3658" t="s">
        <v>593</v>
      </c>
      <c r="G3658" t="s">
        <v>222</v>
      </c>
      <c r="H3658" t="s">
        <v>39</v>
      </c>
      <c r="I3658" s="1">
        <v>41838</v>
      </c>
      <c r="J3658" t="s">
        <v>20</v>
      </c>
      <c r="K3658" t="s">
        <v>40</v>
      </c>
      <c r="L3658" t="s">
        <v>566</v>
      </c>
      <c r="M3658" t="s">
        <v>222</v>
      </c>
      <c r="N3658" t="s">
        <v>21</v>
      </c>
      <c r="O3658" t="s">
        <v>585</v>
      </c>
      <c r="P3658" t="s">
        <v>23</v>
      </c>
      <c r="Q3658" t="str">
        <f>IF(COUNTIF(Table2[type_of_injury],Table2[[#This Row],[type_of_injury]])&lt;40,"other",Table2[[#This Row],[type_of_injury]])</f>
        <v>gunfire</v>
      </c>
      <c r="R3658" t="str" cm="1">
        <f t="array" ref="R3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59" spans="1:18" x14ac:dyDescent="0.35">
      <c r="A3659" t="s">
        <v>4166</v>
      </c>
      <c r="B3659" s="1">
        <v>41838</v>
      </c>
      <c r="C3659">
        <v>14</v>
      </c>
      <c r="D3659" t="str" cm="1">
        <f t="array" ref="D3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59" t="s">
        <v>16</v>
      </c>
      <c r="F3659" t="s">
        <v>593</v>
      </c>
      <c r="G3659" t="s">
        <v>222</v>
      </c>
      <c r="H3659" t="s">
        <v>39</v>
      </c>
      <c r="I3659" s="1">
        <v>41838</v>
      </c>
      <c r="J3659" t="s">
        <v>20</v>
      </c>
      <c r="K3659" t="s">
        <v>40</v>
      </c>
      <c r="L3659" t="s">
        <v>566</v>
      </c>
      <c r="M3659" t="s">
        <v>222</v>
      </c>
      <c r="N3659" t="s">
        <v>21</v>
      </c>
      <c r="O3659" t="s">
        <v>585</v>
      </c>
      <c r="P3659" t="s">
        <v>23</v>
      </c>
      <c r="Q3659" t="str">
        <f>IF(COUNTIF(Table2[type_of_injury],Table2[[#This Row],[type_of_injury]])&lt;40,"other",Table2[[#This Row],[type_of_injury]])</f>
        <v>gunfire</v>
      </c>
      <c r="R3659" t="str" cm="1">
        <f t="array" ref="R3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0" spans="1:18" x14ac:dyDescent="0.35">
      <c r="A3660" t="s">
        <v>4167</v>
      </c>
      <c r="B3660" s="1">
        <v>41838</v>
      </c>
      <c r="C3660">
        <v>3</v>
      </c>
      <c r="D3660" t="str" cm="1">
        <f t="array" ref="D3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60" t="s">
        <v>16</v>
      </c>
      <c r="F3660" t="s">
        <v>37</v>
      </c>
      <c r="G3660" t="s">
        <v>38</v>
      </c>
      <c r="H3660" t="s">
        <v>39</v>
      </c>
      <c r="I3660" s="1">
        <v>41838</v>
      </c>
      <c r="J3660" t="s">
        <v>20</v>
      </c>
      <c r="K3660" t="s">
        <v>40</v>
      </c>
      <c r="L3660" t="s">
        <v>225</v>
      </c>
      <c r="M3660" t="s">
        <v>38</v>
      </c>
      <c r="N3660" t="s">
        <v>21</v>
      </c>
      <c r="P3660" t="s">
        <v>23</v>
      </c>
      <c r="Q3660" t="str">
        <f>IF(COUNTIF(Table2[type_of_injury],Table2[[#This Row],[type_of_injury]])&lt;40,"other",Table2[[#This Row],[type_of_injury]])</f>
        <v>gunfire</v>
      </c>
      <c r="R3660" t="str" cm="1">
        <f t="array" ref="R3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1" spans="1:18" x14ac:dyDescent="0.35">
      <c r="A3661" t="s">
        <v>4168</v>
      </c>
      <c r="B3661" s="1">
        <v>41838</v>
      </c>
      <c r="C3661">
        <v>16</v>
      </c>
      <c r="D3661" t="str" cm="1">
        <f t="array" ref="D3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61" t="s">
        <v>16</v>
      </c>
      <c r="F3661" t="s">
        <v>37</v>
      </c>
      <c r="G3661" t="s">
        <v>38</v>
      </c>
      <c r="H3661" t="s">
        <v>39</v>
      </c>
      <c r="I3661" s="1">
        <v>41838</v>
      </c>
      <c r="J3661" t="s">
        <v>20</v>
      </c>
      <c r="K3661" t="s">
        <v>40</v>
      </c>
      <c r="L3661" t="s">
        <v>225</v>
      </c>
      <c r="M3661" t="s">
        <v>38</v>
      </c>
      <c r="N3661" t="s">
        <v>21</v>
      </c>
      <c r="P3661" t="s">
        <v>23</v>
      </c>
      <c r="Q3661" t="str">
        <f>IF(COUNTIF(Table2[type_of_injury],Table2[[#This Row],[type_of_injury]])&lt;40,"other",Table2[[#This Row],[type_of_injury]])</f>
        <v>gunfire</v>
      </c>
      <c r="R3661" t="str" cm="1">
        <f t="array" ref="R3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2" spans="1:18" x14ac:dyDescent="0.35">
      <c r="A3662" t="s">
        <v>4169</v>
      </c>
      <c r="B3662" s="1">
        <v>41838</v>
      </c>
      <c r="C3662">
        <v>6</v>
      </c>
      <c r="D3662" t="str" cm="1">
        <f t="array" ref="D3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62" t="s">
        <v>16</v>
      </c>
      <c r="F3662" t="s">
        <v>37</v>
      </c>
      <c r="G3662" t="s">
        <v>38</v>
      </c>
      <c r="H3662" t="s">
        <v>39</v>
      </c>
      <c r="I3662" s="1">
        <v>41838</v>
      </c>
      <c r="J3662" t="s">
        <v>20</v>
      </c>
      <c r="K3662" t="s">
        <v>40</v>
      </c>
      <c r="L3662" t="s">
        <v>225</v>
      </c>
      <c r="M3662" t="s">
        <v>38</v>
      </c>
      <c r="N3662" t="s">
        <v>21</v>
      </c>
      <c r="P3662" t="s">
        <v>23</v>
      </c>
      <c r="Q3662" t="str">
        <f>IF(COUNTIF(Table2[type_of_injury],Table2[[#This Row],[type_of_injury]])&lt;40,"other",Table2[[#This Row],[type_of_injury]])</f>
        <v>gunfire</v>
      </c>
      <c r="R3662" t="str" cm="1">
        <f t="array" ref="R3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3" spans="1:18" x14ac:dyDescent="0.35">
      <c r="A3663" t="s">
        <v>4170</v>
      </c>
      <c r="B3663" s="1">
        <v>41838</v>
      </c>
      <c r="C3663">
        <v>17</v>
      </c>
      <c r="D3663" t="str" cm="1">
        <f t="array" ref="D3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63" t="s">
        <v>16</v>
      </c>
      <c r="F3663" t="s">
        <v>565</v>
      </c>
      <c r="G3663" t="s">
        <v>222</v>
      </c>
      <c r="H3663" t="s">
        <v>39</v>
      </c>
      <c r="I3663" s="1">
        <v>41838</v>
      </c>
      <c r="J3663" t="s">
        <v>71</v>
      </c>
      <c r="K3663" t="s">
        <v>40</v>
      </c>
      <c r="L3663" t="s">
        <v>1177</v>
      </c>
      <c r="M3663" t="s">
        <v>222</v>
      </c>
      <c r="N3663" t="s">
        <v>21</v>
      </c>
      <c r="O3663" t="s">
        <v>585</v>
      </c>
      <c r="P3663" t="s">
        <v>23</v>
      </c>
      <c r="Q3663" t="str">
        <f>IF(COUNTIF(Table2[type_of_injury],Table2[[#This Row],[type_of_injury]])&lt;40,"other",Table2[[#This Row],[type_of_injury]])</f>
        <v>gunfire</v>
      </c>
      <c r="R3663" t="str" cm="1">
        <f t="array" ref="R3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4" spans="1:18" x14ac:dyDescent="0.35">
      <c r="A3664" t="s">
        <v>4171</v>
      </c>
      <c r="B3664" s="1">
        <v>41838</v>
      </c>
      <c r="C3664">
        <v>1</v>
      </c>
      <c r="D3664" t="str" cm="1">
        <f t="array" ref="D3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64" t="s">
        <v>16</v>
      </c>
      <c r="F3664" t="s">
        <v>37</v>
      </c>
      <c r="G3664" t="s">
        <v>38</v>
      </c>
      <c r="H3664" t="s">
        <v>39</v>
      </c>
      <c r="I3664" s="1">
        <v>41838</v>
      </c>
      <c r="J3664" t="s">
        <v>20</v>
      </c>
      <c r="K3664" t="s">
        <v>40</v>
      </c>
      <c r="L3664" t="s">
        <v>225</v>
      </c>
      <c r="M3664" t="s">
        <v>38</v>
      </c>
      <c r="N3664" t="s">
        <v>21</v>
      </c>
      <c r="P3664" t="s">
        <v>23</v>
      </c>
      <c r="Q3664" t="str">
        <f>IF(COUNTIF(Table2[type_of_injury],Table2[[#This Row],[type_of_injury]])&lt;40,"other",Table2[[#This Row],[type_of_injury]])</f>
        <v>gunfire</v>
      </c>
      <c r="R3664" t="str" cm="1">
        <f t="array" ref="R3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5" spans="1:18" x14ac:dyDescent="0.35">
      <c r="A3665" t="s">
        <v>4172</v>
      </c>
      <c r="B3665" s="1">
        <v>41838</v>
      </c>
      <c r="C3665">
        <v>30</v>
      </c>
      <c r="D3665" t="str" cm="1">
        <f t="array" ref="D3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65" t="s">
        <v>16</v>
      </c>
      <c r="F3665" t="s">
        <v>565</v>
      </c>
      <c r="G3665" t="s">
        <v>222</v>
      </c>
      <c r="H3665" t="s">
        <v>39</v>
      </c>
      <c r="I3665" s="1">
        <v>41838</v>
      </c>
      <c r="J3665" t="s">
        <v>71</v>
      </c>
      <c r="K3665" t="s">
        <v>40</v>
      </c>
      <c r="L3665" t="s">
        <v>1177</v>
      </c>
      <c r="M3665" t="s">
        <v>222</v>
      </c>
      <c r="N3665" t="s">
        <v>21</v>
      </c>
      <c r="O3665" t="s">
        <v>585</v>
      </c>
      <c r="P3665" t="s">
        <v>23</v>
      </c>
      <c r="Q3665" t="str">
        <f>IF(COUNTIF(Table2[type_of_injury],Table2[[#This Row],[type_of_injury]])&lt;40,"other",Table2[[#This Row],[type_of_injury]])</f>
        <v>gunfire</v>
      </c>
      <c r="R3665" t="str" cm="1">
        <f t="array" ref="R3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6" spans="1:18" x14ac:dyDescent="0.35">
      <c r="A3666" t="s">
        <v>4173</v>
      </c>
      <c r="B3666" s="1">
        <v>41838</v>
      </c>
      <c r="C3666">
        <v>2</v>
      </c>
      <c r="D3666" t="str" cm="1">
        <f t="array" ref="D3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66" t="s">
        <v>16</v>
      </c>
      <c r="F3666" t="s">
        <v>565</v>
      </c>
      <c r="G3666" t="s">
        <v>222</v>
      </c>
      <c r="H3666" t="s">
        <v>39</v>
      </c>
      <c r="I3666" s="1">
        <v>41838</v>
      </c>
      <c r="J3666" t="s">
        <v>71</v>
      </c>
      <c r="K3666" t="s">
        <v>40</v>
      </c>
      <c r="L3666" t="s">
        <v>1177</v>
      </c>
      <c r="M3666" t="s">
        <v>222</v>
      </c>
      <c r="N3666" t="s">
        <v>21</v>
      </c>
      <c r="O3666" t="s">
        <v>585</v>
      </c>
      <c r="P3666" t="s">
        <v>23</v>
      </c>
      <c r="Q3666" t="str">
        <f>IF(COUNTIF(Table2[type_of_injury],Table2[[#This Row],[type_of_injury]])&lt;40,"other",Table2[[#This Row],[type_of_injury]])</f>
        <v>gunfire</v>
      </c>
      <c r="R3666" t="str" cm="1">
        <f t="array" ref="R3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7" spans="1:18" x14ac:dyDescent="0.35">
      <c r="A3667" t="s">
        <v>4174</v>
      </c>
      <c r="B3667" s="1">
        <v>41838</v>
      </c>
      <c r="D3667" t="str" cm="1">
        <f t="array" ref="D3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3667" t="s">
        <v>16</v>
      </c>
      <c r="F3667" t="s">
        <v>565</v>
      </c>
      <c r="G3667" t="s">
        <v>222</v>
      </c>
      <c r="H3667" t="s">
        <v>39</v>
      </c>
      <c r="I3667" s="1">
        <v>41838</v>
      </c>
      <c r="J3667" t="s">
        <v>20</v>
      </c>
      <c r="K3667" t="s">
        <v>40</v>
      </c>
      <c r="L3667" t="s">
        <v>1177</v>
      </c>
      <c r="M3667" t="s">
        <v>222</v>
      </c>
      <c r="N3667" t="s">
        <v>21</v>
      </c>
      <c r="O3667" t="s">
        <v>585</v>
      </c>
      <c r="P3667" t="s">
        <v>23</v>
      </c>
      <c r="Q3667" t="str">
        <f>IF(COUNTIF(Table2[type_of_injury],Table2[[#This Row],[type_of_injury]])&lt;40,"other",Table2[[#This Row],[type_of_injury]])</f>
        <v>gunfire</v>
      </c>
      <c r="R3667" t="str" cm="1">
        <f t="array" ref="R3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8" spans="1:18" x14ac:dyDescent="0.35">
      <c r="A3668" t="s">
        <v>4175</v>
      </c>
      <c r="B3668" s="1">
        <v>41838</v>
      </c>
      <c r="C3668">
        <v>1</v>
      </c>
      <c r="D3668" t="str" cm="1">
        <f t="array" ref="D3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68" t="s">
        <v>16</v>
      </c>
      <c r="F3668" t="s">
        <v>565</v>
      </c>
      <c r="G3668" t="s">
        <v>222</v>
      </c>
      <c r="H3668" t="s">
        <v>39</v>
      </c>
      <c r="I3668" s="1">
        <v>41838</v>
      </c>
      <c r="J3668" t="s">
        <v>20</v>
      </c>
      <c r="K3668" t="s">
        <v>40</v>
      </c>
      <c r="L3668" t="s">
        <v>1177</v>
      </c>
      <c r="M3668" t="s">
        <v>222</v>
      </c>
      <c r="N3668" t="s">
        <v>21</v>
      </c>
      <c r="O3668" t="s">
        <v>585</v>
      </c>
      <c r="P3668" t="s">
        <v>23</v>
      </c>
      <c r="Q3668" t="str">
        <f>IF(COUNTIF(Table2[type_of_injury],Table2[[#This Row],[type_of_injury]])&lt;40,"other",Table2[[#This Row],[type_of_injury]])</f>
        <v>gunfire</v>
      </c>
      <c r="R3668" t="str" cm="1">
        <f t="array" ref="R3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69" spans="1:18" x14ac:dyDescent="0.35">
      <c r="A3669" t="s">
        <v>4176</v>
      </c>
      <c r="B3669" s="1">
        <v>41838</v>
      </c>
      <c r="C3669">
        <v>23</v>
      </c>
      <c r="D3669" t="str" cm="1">
        <f t="array" ref="D3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69" t="s">
        <v>16</v>
      </c>
      <c r="F3669" t="s">
        <v>565</v>
      </c>
      <c r="G3669" t="s">
        <v>222</v>
      </c>
      <c r="H3669" t="s">
        <v>39</v>
      </c>
      <c r="I3669" s="1">
        <v>41838</v>
      </c>
      <c r="J3669" t="s">
        <v>20</v>
      </c>
      <c r="K3669" t="s">
        <v>40</v>
      </c>
      <c r="L3669" t="s">
        <v>1177</v>
      </c>
      <c r="M3669" t="s">
        <v>222</v>
      </c>
      <c r="N3669" t="s">
        <v>21</v>
      </c>
      <c r="O3669" t="s">
        <v>585</v>
      </c>
      <c r="P3669" t="s">
        <v>23</v>
      </c>
      <c r="Q3669" t="str">
        <f>IF(COUNTIF(Table2[type_of_injury],Table2[[#This Row],[type_of_injury]])&lt;40,"other",Table2[[#This Row],[type_of_injury]])</f>
        <v>gunfire</v>
      </c>
      <c r="R3669" t="str" cm="1">
        <f t="array" ref="R3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0" spans="1:18" x14ac:dyDescent="0.35">
      <c r="A3670" t="s">
        <v>4177</v>
      </c>
      <c r="B3670" s="1">
        <v>41837</v>
      </c>
      <c r="C3670">
        <v>70</v>
      </c>
      <c r="D3670" t="str" cm="1">
        <f t="array" ref="D3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670" t="s">
        <v>16</v>
      </c>
      <c r="F3670" t="s">
        <v>210</v>
      </c>
      <c r="G3670" t="s">
        <v>210</v>
      </c>
      <c r="H3670" t="s">
        <v>39</v>
      </c>
      <c r="I3670" s="1">
        <v>41837</v>
      </c>
      <c r="J3670" t="s">
        <v>20</v>
      </c>
      <c r="K3670" t="s">
        <v>40</v>
      </c>
      <c r="L3670" t="s">
        <v>210</v>
      </c>
      <c r="M3670" t="s">
        <v>210</v>
      </c>
      <c r="N3670" t="s">
        <v>21</v>
      </c>
      <c r="O3670" t="s">
        <v>35</v>
      </c>
      <c r="P3670" t="s">
        <v>23</v>
      </c>
      <c r="Q3670" t="str">
        <f>IF(COUNTIF(Table2[type_of_injury],Table2[[#This Row],[type_of_injury]])&lt;40,"other",Table2[[#This Row],[type_of_injury]])</f>
        <v>gunfire</v>
      </c>
      <c r="R3670" t="str" cm="1">
        <f t="array" ref="R3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1" spans="1:18" x14ac:dyDescent="0.35">
      <c r="A3671" t="s">
        <v>4178</v>
      </c>
      <c r="B3671" s="1">
        <v>41837</v>
      </c>
      <c r="C3671">
        <v>3</v>
      </c>
      <c r="D3671" t="str" cm="1">
        <f t="array" ref="D3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71" t="s">
        <v>16</v>
      </c>
      <c r="F3671" t="s">
        <v>41</v>
      </c>
      <c r="G3671" t="s">
        <v>41</v>
      </c>
      <c r="H3671" t="s">
        <v>39</v>
      </c>
      <c r="I3671" s="1">
        <v>41837</v>
      </c>
      <c r="J3671" t="s">
        <v>71</v>
      </c>
      <c r="K3671" t="s">
        <v>40</v>
      </c>
      <c r="L3671" t="s">
        <v>41</v>
      </c>
      <c r="M3671" t="s">
        <v>41</v>
      </c>
      <c r="N3671" t="s">
        <v>21</v>
      </c>
      <c r="P3671" t="s">
        <v>23</v>
      </c>
      <c r="Q3671" t="str">
        <f>IF(COUNTIF(Table2[type_of_injury],Table2[[#This Row],[type_of_injury]])&lt;40,"other",Table2[[#This Row],[type_of_injury]])</f>
        <v>gunfire</v>
      </c>
      <c r="R3671" t="str" cm="1">
        <f t="array" ref="R3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2" spans="1:18" x14ac:dyDescent="0.35">
      <c r="A3672" t="s">
        <v>4179</v>
      </c>
      <c r="B3672" s="1">
        <v>41837</v>
      </c>
      <c r="C3672">
        <v>41</v>
      </c>
      <c r="D3672" t="str" cm="1">
        <f t="array" ref="D3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672" t="s">
        <v>16</v>
      </c>
      <c r="F3672" t="s">
        <v>565</v>
      </c>
      <c r="G3672" t="s">
        <v>222</v>
      </c>
      <c r="H3672" t="s">
        <v>39</v>
      </c>
      <c r="I3672" s="1">
        <v>41837</v>
      </c>
      <c r="J3672" t="s">
        <v>71</v>
      </c>
      <c r="K3672" t="s">
        <v>40</v>
      </c>
      <c r="L3672" t="s">
        <v>566</v>
      </c>
      <c r="M3672" t="s">
        <v>222</v>
      </c>
      <c r="N3672" t="s">
        <v>21</v>
      </c>
      <c r="P3672" t="s">
        <v>23</v>
      </c>
      <c r="Q3672" t="str">
        <f>IF(COUNTIF(Table2[type_of_injury],Table2[[#This Row],[type_of_injury]])&lt;40,"other",Table2[[#This Row],[type_of_injury]])</f>
        <v>gunfire</v>
      </c>
      <c r="R3672" t="str" cm="1">
        <f t="array" ref="R3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3" spans="1:18" x14ac:dyDescent="0.35">
      <c r="A3673" t="s">
        <v>4180</v>
      </c>
      <c r="B3673" s="1">
        <v>41837</v>
      </c>
      <c r="C3673">
        <v>24</v>
      </c>
      <c r="D3673" t="str" cm="1">
        <f t="array" ref="D3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73" t="s">
        <v>16</v>
      </c>
      <c r="F3673" t="s">
        <v>593</v>
      </c>
      <c r="G3673" t="s">
        <v>222</v>
      </c>
      <c r="H3673" t="s">
        <v>39</v>
      </c>
      <c r="I3673" s="1">
        <v>41837</v>
      </c>
      <c r="J3673" t="s">
        <v>20</v>
      </c>
      <c r="K3673" t="s">
        <v>204</v>
      </c>
      <c r="L3673" t="s">
        <v>221</v>
      </c>
      <c r="M3673" t="s">
        <v>222</v>
      </c>
      <c r="N3673" t="s">
        <v>21</v>
      </c>
      <c r="P3673" t="s">
        <v>23</v>
      </c>
      <c r="Q3673" t="str">
        <f>IF(COUNTIF(Table2[type_of_injury],Table2[[#This Row],[type_of_injury]])&lt;40,"other",Table2[[#This Row],[type_of_injury]])</f>
        <v>gunfire</v>
      </c>
      <c r="R3673" t="str" cm="1">
        <f t="array" ref="R3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4" spans="1:18" x14ac:dyDescent="0.35">
      <c r="A3674" t="s">
        <v>4181</v>
      </c>
      <c r="B3674" s="1">
        <v>41837</v>
      </c>
      <c r="C3674">
        <v>22</v>
      </c>
      <c r="D3674" t="str" cm="1">
        <f t="array" ref="D3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74" t="s">
        <v>16</v>
      </c>
      <c r="F3674" t="s">
        <v>218</v>
      </c>
      <c r="G3674" t="s">
        <v>218</v>
      </c>
      <c r="H3674" t="s">
        <v>39</v>
      </c>
      <c r="I3674" s="1">
        <v>41837</v>
      </c>
      <c r="J3674" t="s">
        <v>20</v>
      </c>
      <c r="K3674" t="s">
        <v>204</v>
      </c>
      <c r="L3674" t="s">
        <v>1365</v>
      </c>
      <c r="M3674" t="s">
        <v>218</v>
      </c>
      <c r="N3674" t="s">
        <v>21</v>
      </c>
      <c r="O3674" t="s">
        <v>35</v>
      </c>
      <c r="P3674" t="s">
        <v>23</v>
      </c>
      <c r="Q3674" t="str">
        <f>IF(COUNTIF(Table2[type_of_injury],Table2[[#This Row],[type_of_injury]])&lt;40,"other",Table2[[#This Row],[type_of_injury]])</f>
        <v>gunfire</v>
      </c>
      <c r="R3674" t="str" cm="1">
        <f t="array" ref="R3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5" spans="1:18" x14ac:dyDescent="0.35">
      <c r="A3675" t="s">
        <v>4182</v>
      </c>
      <c r="B3675" s="1">
        <v>41837</v>
      </c>
      <c r="C3675">
        <v>25</v>
      </c>
      <c r="D3675" t="str" cm="1">
        <f t="array" ref="D3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75" t="s">
        <v>16</v>
      </c>
      <c r="F3675" t="s">
        <v>218</v>
      </c>
      <c r="G3675" t="s">
        <v>218</v>
      </c>
      <c r="H3675" t="s">
        <v>39</v>
      </c>
      <c r="I3675" s="1">
        <v>41837</v>
      </c>
      <c r="J3675" t="s">
        <v>20</v>
      </c>
      <c r="K3675" t="s">
        <v>204</v>
      </c>
      <c r="L3675" t="s">
        <v>218</v>
      </c>
      <c r="M3675" t="s">
        <v>218</v>
      </c>
      <c r="N3675" t="s">
        <v>21</v>
      </c>
      <c r="P3675" t="s">
        <v>23</v>
      </c>
      <c r="Q3675" t="str">
        <f>IF(COUNTIF(Table2[type_of_injury],Table2[[#This Row],[type_of_injury]])&lt;40,"other",Table2[[#This Row],[type_of_injury]])</f>
        <v>gunfire</v>
      </c>
      <c r="R3675" t="str" cm="1">
        <f t="array" ref="R3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6" spans="1:18" x14ac:dyDescent="0.35">
      <c r="A3676" t="s">
        <v>4183</v>
      </c>
      <c r="B3676" s="1">
        <v>41837</v>
      </c>
      <c r="C3676">
        <v>36</v>
      </c>
      <c r="D3676" t="str" cm="1">
        <f t="array" ref="D3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76" t="s">
        <v>16</v>
      </c>
      <c r="F3676" t="s">
        <v>580</v>
      </c>
      <c r="G3676" t="s">
        <v>41</v>
      </c>
      <c r="H3676" t="s">
        <v>39</v>
      </c>
      <c r="I3676" s="1">
        <v>41840</v>
      </c>
      <c r="J3676" t="s">
        <v>20</v>
      </c>
      <c r="K3676" t="s">
        <v>204</v>
      </c>
      <c r="L3676" t="s">
        <v>1353</v>
      </c>
      <c r="M3676" t="s">
        <v>41</v>
      </c>
      <c r="N3676" t="s">
        <v>21</v>
      </c>
      <c r="P3676" t="s">
        <v>23</v>
      </c>
      <c r="Q3676" t="str">
        <f>IF(COUNTIF(Table2[type_of_injury],Table2[[#This Row],[type_of_injury]])&lt;40,"other",Table2[[#This Row],[type_of_injury]])</f>
        <v>gunfire</v>
      </c>
      <c r="R3676" t="str" cm="1">
        <f t="array" ref="R3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7" spans="1:18" x14ac:dyDescent="0.35">
      <c r="A3677" t="s">
        <v>4184</v>
      </c>
      <c r="B3677" s="1">
        <v>41837</v>
      </c>
      <c r="C3677">
        <v>8</v>
      </c>
      <c r="D3677" t="str" cm="1">
        <f t="array" ref="D3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77" t="s">
        <v>16</v>
      </c>
      <c r="F3677" t="s">
        <v>37</v>
      </c>
      <c r="G3677" t="s">
        <v>38</v>
      </c>
      <c r="H3677" t="s">
        <v>39</v>
      </c>
      <c r="I3677" s="1">
        <v>41837</v>
      </c>
      <c r="J3677" t="s">
        <v>71</v>
      </c>
      <c r="K3677" t="s">
        <v>40</v>
      </c>
      <c r="L3677" t="s">
        <v>225</v>
      </c>
      <c r="M3677" t="s">
        <v>38</v>
      </c>
      <c r="N3677" t="s">
        <v>21</v>
      </c>
      <c r="P3677" t="s">
        <v>23</v>
      </c>
      <c r="Q3677" t="str">
        <f>IF(COUNTIF(Table2[type_of_injury],Table2[[#This Row],[type_of_injury]])&lt;40,"other",Table2[[#This Row],[type_of_injury]])</f>
        <v>gunfire</v>
      </c>
      <c r="R3677" t="str" cm="1">
        <f t="array" ref="R3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8" spans="1:18" x14ac:dyDescent="0.35">
      <c r="A3678" t="s">
        <v>4185</v>
      </c>
      <c r="B3678" s="1">
        <v>41837</v>
      </c>
      <c r="C3678">
        <v>8</v>
      </c>
      <c r="D3678" t="str" cm="1">
        <f t="array" ref="D3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78" t="s">
        <v>16</v>
      </c>
      <c r="F3678" t="s">
        <v>37</v>
      </c>
      <c r="G3678" t="s">
        <v>38</v>
      </c>
      <c r="H3678" t="s">
        <v>39</v>
      </c>
      <c r="I3678" s="1">
        <v>41837</v>
      </c>
      <c r="J3678" t="s">
        <v>20</v>
      </c>
      <c r="K3678" t="s">
        <v>40</v>
      </c>
      <c r="L3678" t="s">
        <v>225</v>
      </c>
      <c r="M3678" t="s">
        <v>38</v>
      </c>
      <c r="N3678" t="s">
        <v>21</v>
      </c>
      <c r="P3678" t="s">
        <v>23</v>
      </c>
      <c r="Q3678" t="str">
        <f>IF(COUNTIF(Table2[type_of_injury],Table2[[#This Row],[type_of_injury]])&lt;40,"other",Table2[[#This Row],[type_of_injury]])</f>
        <v>gunfire</v>
      </c>
      <c r="R3678" t="str" cm="1">
        <f t="array" ref="R3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79" spans="1:18" x14ac:dyDescent="0.35">
      <c r="A3679" t="s">
        <v>4186</v>
      </c>
      <c r="B3679" s="1">
        <v>41837</v>
      </c>
      <c r="C3679">
        <v>10</v>
      </c>
      <c r="D3679" t="str" cm="1">
        <f t="array" ref="D3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79" t="s">
        <v>16</v>
      </c>
      <c r="F3679" t="s">
        <v>37</v>
      </c>
      <c r="G3679" t="s">
        <v>38</v>
      </c>
      <c r="H3679" t="s">
        <v>39</v>
      </c>
      <c r="I3679" s="1">
        <v>41837</v>
      </c>
      <c r="J3679" t="s">
        <v>20</v>
      </c>
      <c r="K3679" t="s">
        <v>40</v>
      </c>
      <c r="L3679" t="s">
        <v>225</v>
      </c>
      <c r="M3679" t="s">
        <v>38</v>
      </c>
      <c r="N3679" t="s">
        <v>21</v>
      </c>
      <c r="P3679" t="s">
        <v>23</v>
      </c>
      <c r="Q3679" t="str">
        <f>IF(COUNTIF(Table2[type_of_injury],Table2[[#This Row],[type_of_injury]])&lt;40,"other",Table2[[#This Row],[type_of_injury]])</f>
        <v>gunfire</v>
      </c>
      <c r="R3679" t="str" cm="1">
        <f t="array" ref="R3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0" spans="1:18" x14ac:dyDescent="0.35">
      <c r="A3680" t="s">
        <v>4187</v>
      </c>
      <c r="B3680" s="1">
        <v>41837</v>
      </c>
      <c r="C3680">
        <v>29</v>
      </c>
      <c r="D3680" t="str" cm="1">
        <f t="array" ref="D3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80" t="s">
        <v>16</v>
      </c>
      <c r="F3680" t="s">
        <v>242</v>
      </c>
      <c r="G3680" t="s">
        <v>41</v>
      </c>
      <c r="H3680" t="s">
        <v>39</v>
      </c>
      <c r="I3680" s="1">
        <v>41837</v>
      </c>
      <c r="J3680" t="s">
        <v>20</v>
      </c>
      <c r="K3680" t="s">
        <v>204</v>
      </c>
      <c r="L3680" t="s">
        <v>242</v>
      </c>
      <c r="M3680" t="s">
        <v>41</v>
      </c>
      <c r="N3680" t="s">
        <v>21</v>
      </c>
      <c r="O3680" t="s">
        <v>35</v>
      </c>
      <c r="P3680" t="s">
        <v>23</v>
      </c>
      <c r="Q3680" t="str">
        <f>IF(COUNTIF(Table2[type_of_injury],Table2[[#This Row],[type_of_injury]])&lt;40,"other",Table2[[#This Row],[type_of_injury]])</f>
        <v>gunfire</v>
      </c>
      <c r="R3680" t="str" cm="1">
        <f t="array" ref="R3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1" spans="1:18" x14ac:dyDescent="0.35">
      <c r="A3681" t="s">
        <v>4188</v>
      </c>
      <c r="B3681" s="1">
        <v>41837</v>
      </c>
      <c r="C3681">
        <v>40</v>
      </c>
      <c r="D3681" t="str" cm="1">
        <f t="array" ref="D3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81" t="s">
        <v>16</v>
      </c>
      <c r="F3681" t="s">
        <v>210</v>
      </c>
      <c r="G3681" t="s">
        <v>210</v>
      </c>
      <c r="H3681" t="s">
        <v>39</v>
      </c>
      <c r="I3681" s="1">
        <v>41837</v>
      </c>
      <c r="J3681" t="s">
        <v>20</v>
      </c>
      <c r="K3681" t="s">
        <v>40</v>
      </c>
      <c r="L3681" t="s">
        <v>210</v>
      </c>
      <c r="M3681" t="s">
        <v>210</v>
      </c>
      <c r="N3681" t="s">
        <v>21</v>
      </c>
      <c r="O3681" t="s">
        <v>35</v>
      </c>
      <c r="P3681" t="s">
        <v>23</v>
      </c>
      <c r="Q3681" t="str">
        <f>IF(COUNTIF(Table2[type_of_injury],Table2[[#This Row],[type_of_injury]])&lt;40,"other",Table2[[#This Row],[type_of_injury]])</f>
        <v>gunfire</v>
      </c>
      <c r="R3681" t="str" cm="1">
        <f t="array" ref="R3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2" spans="1:18" x14ac:dyDescent="0.35">
      <c r="A3682" t="s">
        <v>4189</v>
      </c>
      <c r="B3682" s="1">
        <v>41837</v>
      </c>
      <c r="C3682">
        <v>38</v>
      </c>
      <c r="D3682" t="str" cm="1">
        <f t="array" ref="D3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82" t="s">
        <v>16</v>
      </c>
      <c r="F3682" t="s">
        <v>210</v>
      </c>
      <c r="G3682" t="s">
        <v>210</v>
      </c>
      <c r="H3682" t="s">
        <v>39</v>
      </c>
      <c r="I3682" s="1">
        <v>41837</v>
      </c>
      <c r="J3682" t="s">
        <v>20</v>
      </c>
      <c r="K3682" t="s">
        <v>204</v>
      </c>
      <c r="L3682" t="s">
        <v>2222</v>
      </c>
      <c r="M3682" t="s">
        <v>210</v>
      </c>
      <c r="N3682" t="s">
        <v>21</v>
      </c>
      <c r="O3682" t="s">
        <v>35</v>
      </c>
      <c r="P3682" t="s">
        <v>23</v>
      </c>
      <c r="Q3682" t="str">
        <f>IF(COUNTIF(Table2[type_of_injury],Table2[[#This Row],[type_of_injury]])&lt;40,"other",Table2[[#This Row],[type_of_injury]])</f>
        <v>gunfire</v>
      </c>
      <c r="R3682" t="str" cm="1">
        <f t="array" ref="R3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3" spans="1:18" x14ac:dyDescent="0.35">
      <c r="A3683" t="s">
        <v>4190</v>
      </c>
      <c r="B3683" s="1">
        <v>41837</v>
      </c>
      <c r="C3683">
        <v>26</v>
      </c>
      <c r="D3683" t="str" cm="1">
        <f t="array" ref="D3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83" t="s">
        <v>16</v>
      </c>
      <c r="F3683" t="s">
        <v>210</v>
      </c>
      <c r="G3683" t="s">
        <v>210</v>
      </c>
      <c r="H3683" t="s">
        <v>39</v>
      </c>
      <c r="I3683" s="1">
        <v>41837</v>
      </c>
      <c r="J3683" t="s">
        <v>20</v>
      </c>
      <c r="K3683" t="s">
        <v>204</v>
      </c>
      <c r="L3683" t="s">
        <v>1346</v>
      </c>
      <c r="M3683" t="s">
        <v>210</v>
      </c>
      <c r="N3683" t="s">
        <v>21</v>
      </c>
      <c r="O3683" t="s">
        <v>35</v>
      </c>
      <c r="P3683" t="s">
        <v>23</v>
      </c>
      <c r="Q3683" t="str">
        <f>IF(COUNTIF(Table2[type_of_injury],Table2[[#This Row],[type_of_injury]])&lt;40,"other",Table2[[#This Row],[type_of_injury]])</f>
        <v>gunfire</v>
      </c>
      <c r="R3683" t="str" cm="1">
        <f t="array" ref="R3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4" spans="1:18" x14ac:dyDescent="0.35">
      <c r="A3684" t="s">
        <v>4191</v>
      </c>
      <c r="B3684" s="1">
        <v>41837</v>
      </c>
      <c r="C3684">
        <v>1</v>
      </c>
      <c r="D3684" t="str" cm="1">
        <f t="array" ref="D3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84" t="s">
        <v>16</v>
      </c>
      <c r="F3684" t="s">
        <v>37</v>
      </c>
      <c r="G3684" t="s">
        <v>38</v>
      </c>
      <c r="H3684" t="s">
        <v>39</v>
      </c>
      <c r="I3684" s="1">
        <v>41837</v>
      </c>
      <c r="J3684" t="s">
        <v>20</v>
      </c>
      <c r="K3684" t="s">
        <v>40</v>
      </c>
      <c r="L3684" t="s">
        <v>225</v>
      </c>
      <c r="M3684" t="s">
        <v>38</v>
      </c>
      <c r="N3684" t="s">
        <v>21</v>
      </c>
      <c r="O3684" t="s">
        <v>585</v>
      </c>
      <c r="P3684" t="s">
        <v>23</v>
      </c>
      <c r="Q3684" t="str">
        <f>IF(COUNTIF(Table2[type_of_injury],Table2[[#This Row],[type_of_injury]])&lt;40,"other",Table2[[#This Row],[type_of_injury]])</f>
        <v>gunfire</v>
      </c>
      <c r="R3684" t="str" cm="1">
        <f t="array" ref="R3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5" spans="1:18" x14ac:dyDescent="0.35">
      <c r="A3685" t="s">
        <v>4192</v>
      </c>
      <c r="B3685" s="1">
        <v>41837</v>
      </c>
      <c r="C3685">
        <v>12</v>
      </c>
      <c r="D3685" t="str" cm="1">
        <f t="array" ref="D3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85" t="s">
        <v>16</v>
      </c>
      <c r="F3685" t="s">
        <v>37</v>
      </c>
      <c r="G3685" t="s">
        <v>38</v>
      </c>
      <c r="H3685" t="s">
        <v>39</v>
      </c>
      <c r="I3685" s="1">
        <v>41837</v>
      </c>
      <c r="J3685" t="s">
        <v>20</v>
      </c>
      <c r="K3685" t="s">
        <v>40</v>
      </c>
      <c r="L3685" t="s">
        <v>225</v>
      </c>
      <c r="M3685" t="s">
        <v>38</v>
      </c>
      <c r="N3685" t="s">
        <v>21</v>
      </c>
      <c r="O3685" t="s">
        <v>585</v>
      </c>
      <c r="P3685" t="s">
        <v>23</v>
      </c>
      <c r="Q3685" t="str">
        <f>IF(COUNTIF(Table2[type_of_injury],Table2[[#This Row],[type_of_injury]])&lt;40,"other",Table2[[#This Row],[type_of_injury]])</f>
        <v>gunfire</v>
      </c>
      <c r="R3685" t="str" cm="1">
        <f t="array" ref="R3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6" spans="1:18" x14ac:dyDescent="0.35">
      <c r="A3686" t="s">
        <v>4193</v>
      </c>
      <c r="B3686" s="1">
        <v>41837</v>
      </c>
      <c r="C3686">
        <v>23</v>
      </c>
      <c r="D3686" t="str" cm="1">
        <f t="array" ref="D3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86" t="s">
        <v>16</v>
      </c>
      <c r="F3686" t="s">
        <v>37</v>
      </c>
      <c r="G3686" t="s">
        <v>38</v>
      </c>
      <c r="H3686" t="s">
        <v>39</v>
      </c>
      <c r="I3686" s="1">
        <v>41837</v>
      </c>
      <c r="J3686" t="s">
        <v>20</v>
      </c>
      <c r="K3686" t="s">
        <v>40</v>
      </c>
      <c r="L3686" t="s">
        <v>225</v>
      </c>
      <c r="M3686" t="s">
        <v>38</v>
      </c>
      <c r="N3686" t="s">
        <v>21</v>
      </c>
      <c r="O3686" t="s">
        <v>585</v>
      </c>
      <c r="P3686" t="s">
        <v>23</v>
      </c>
      <c r="Q3686" t="str">
        <f>IF(COUNTIF(Table2[type_of_injury],Table2[[#This Row],[type_of_injury]])&lt;40,"other",Table2[[#This Row],[type_of_injury]])</f>
        <v>gunfire</v>
      </c>
      <c r="R3686" t="str" cm="1">
        <f t="array" ref="R3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7" spans="1:18" x14ac:dyDescent="0.35">
      <c r="A3687" t="s">
        <v>4194</v>
      </c>
      <c r="B3687" s="1">
        <v>41837</v>
      </c>
      <c r="C3687">
        <v>26</v>
      </c>
      <c r="D3687" t="str" cm="1">
        <f t="array" ref="D3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87" t="s">
        <v>16</v>
      </c>
      <c r="F3687" t="s">
        <v>37</v>
      </c>
      <c r="G3687" t="s">
        <v>38</v>
      </c>
      <c r="H3687" t="s">
        <v>39</v>
      </c>
      <c r="I3687" s="1">
        <v>41838</v>
      </c>
      <c r="J3687" t="s">
        <v>20</v>
      </c>
      <c r="K3687" t="s">
        <v>204</v>
      </c>
      <c r="L3687" t="s">
        <v>796</v>
      </c>
      <c r="M3687" t="s">
        <v>38</v>
      </c>
      <c r="N3687" t="s">
        <v>21</v>
      </c>
      <c r="P3687" t="s">
        <v>23</v>
      </c>
      <c r="Q3687" t="str">
        <f>IF(COUNTIF(Table2[type_of_injury],Table2[[#This Row],[type_of_injury]])&lt;40,"other",Table2[[#This Row],[type_of_injury]])</f>
        <v>gunfire</v>
      </c>
      <c r="R3687" t="str" cm="1">
        <f t="array" ref="R3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8" spans="1:18" x14ac:dyDescent="0.35">
      <c r="A3688" t="s">
        <v>4195</v>
      </c>
      <c r="B3688" s="1">
        <v>41837</v>
      </c>
      <c r="C3688">
        <v>24</v>
      </c>
      <c r="D3688" t="str" cm="1">
        <f t="array" ref="D3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88" t="s">
        <v>16</v>
      </c>
      <c r="F3688" t="s">
        <v>215</v>
      </c>
      <c r="G3688" t="s">
        <v>41</v>
      </c>
      <c r="H3688" t="s">
        <v>39</v>
      </c>
      <c r="I3688" s="1">
        <v>41837</v>
      </c>
      <c r="J3688" t="s">
        <v>20</v>
      </c>
      <c r="K3688" t="s">
        <v>204</v>
      </c>
      <c r="L3688" t="s">
        <v>215</v>
      </c>
      <c r="M3688" t="s">
        <v>41</v>
      </c>
      <c r="N3688" t="s">
        <v>21</v>
      </c>
      <c r="P3688" t="s">
        <v>23</v>
      </c>
      <c r="Q3688" t="str">
        <f>IF(COUNTIF(Table2[type_of_injury],Table2[[#This Row],[type_of_injury]])&lt;40,"other",Table2[[#This Row],[type_of_injury]])</f>
        <v>gunfire</v>
      </c>
      <c r="R3688" t="str" cm="1">
        <f t="array" ref="R3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89" spans="1:18" x14ac:dyDescent="0.35">
      <c r="A3689" t="s">
        <v>4196</v>
      </c>
      <c r="B3689" s="1">
        <v>41837</v>
      </c>
      <c r="C3689">
        <v>18</v>
      </c>
      <c r="D3689" t="str" cm="1">
        <f t="array" ref="D3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89" t="s">
        <v>16</v>
      </c>
      <c r="F3689" t="s">
        <v>210</v>
      </c>
      <c r="G3689" t="s">
        <v>210</v>
      </c>
      <c r="H3689" t="s">
        <v>39</v>
      </c>
      <c r="I3689" s="1">
        <v>41837</v>
      </c>
      <c r="J3689" t="s">
        <v>20</v>
      </c>
      <c r="K3689" t="s">
        <v>204</v>
      </c>
      <c r="L3689" t="s">
        <v>1346</v>
      </c>
      <c r="M3689" t="s">
        <v>210</v>
      </c>
      <c r="N3689" t="s">
        <v>21</v>
      </c>
      <c r="O3689" t="s">
        <v>35</v>
      </c>
      <c r="P3689" t="s">
        <v>23</v>
      </c>
      <c r="Q3689" t="str">
        <f>IF(COUNTIF(Table2[type_of_injury],Table2[[#This Row],[type_of_injury]])&lt;40,"other",Table2[[#This Row],[type_of_injury]])</f>
        <v>gunfire</v>
      </c>
      <c r="R3689" t="str" cm="1">
        <f t="array" ref="R3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0" spans="1:18" x14ac:dyDescent="0.35">
      <c r="A3690" t="s">
        <v>4197</v>
      </c>
      <c r="B3690" s="1">
        <v>41836</v>
      </c>
      <c r="C3690">
        <v>9</v>
      </c>
      <c r="D3690" t="str" cm="1">
        <f t="array" ref="D3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90" t="s">
        <v>16</v>
      </c>
      <c r="F3690" t="s">
        <v>37</v>
      </c>
      <c r="G3690" t="s">
        <v>38</v>
      </c>
      <c r="H3690" t="s">
        <v>39</v>
      </c>
      <c r="I3690" s="1">
        <v>41836</v>
      </c>
      <c r="J3690" t="s">
        <v>20</v>
      </c>
      <c r="K3690" t="s">
        <v>40</v>
      </c>
      <c r="L3690" t="s">
        <v>205</v>
      </c>
      <c r="M3690" t="s">
        <v>38</v>
      </c>
      <c r="N3690" t="s">
        <v>21</v>
      </c>
      <c r="P3690" t="s">
        <v>23</v>
      </c>
      <c r="Q3690" t="str">
        <f>IF(COUNTIF(Table2[type_of_injury],Table2[[#This Row],[type_of_injury]])&lt;40,"other",Table2[[#This Row],[type_of_injury]])</f>
        <v>gunfire</v>
      </c>
      <c r="R3690" t="str" cm="1">
        <f t="array" ref="R3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1" spans="1:18" x14ac:dyDescent="0.35">
      <c r="A3691" t="s">
        <v>4198</v>
      </c>
      <c r="B3691" s="1">
        <v>41836</v>
      </c>
      <c r="C3691">
        <v>58</v>
      </c>
      <c r="D3691" t="str" cm="1">
        <f t="array" ref="D3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691" t="s">
        <v>16</v>
      </c>
      <c r="F3691" t="s">
        <v>41</v>
      </c>
      <c r="G3691" t="s">
        <v>41</v>
      </c>
      <c r="H3691" t="s">
        <v>39</v>
      </c>
      <c r="I3691" s="1">
        <v>41836</v>
      </c>
      <c r="J3691" t="s">
        <v>71</v>
      </c>
      <c r="K3691" t="s">
        <v>40</v>
      </c>
      <c r="L3691" t="s">
        <v>41</v>
      </c>
      <c r="M3691" t="s">
        <v>41</v>
      </c>
      <c r="N3691" t="s">
        <v>21</v>
      </c>
      <c r="P3691" t="s">
        <v>23</v>
      </c>
      <c r="Q3691" t="str">
        <f>IF(COUNTIF(Table2[type_of_injury],Table2[[#This Row],[type_of_injury]])&lt;40,"other",Table2[[#This Row],[type_of_injury]])</f>
        <v>gunfire</v>
      </c>
      <c r="R3691" t="str" cm="1">
        <f t="array" ref="R3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2" spans="1:18" x14ac:dyDescent="0.35">
      <c r="A3692" t="s">
        <v>4199</v>
      </c>
      <c r="B3692" s="1">
        <v>41836</v>
      </c>
      <c r="C3692">
        <v>23</v>
      </c>
      <c r="D3692" t="str" cm="1">
        <f t="array" ref="D3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692" t="s">
        <v>16</v>
      </c>
      <c r="F3692" t="s">
        <v>41</v>
      </c>
      <c r="G3692" t="s">
        <v>41</v>
      </c>
      <c r="H3692" t="s">
        <v>39</v>
      </c>
      <c r="I3692" s="1">
        <v>41836</v>
      </c>
      <c r="J3692" t="s">
        <v>20</v>
      </c>
      <c r="K3692" t="s">
        <v>560</v>
      </c>
      <c r="L3692" t="s">
        <v>41</v>
      </c>
      <c r="M3692" t="s">
        <v>41</v>
      </c>
      <c r="N3692" t="s">
        <v>21</v>
      </c>
      <c r="P3692" t="s">
        <v>23</v>
      </c>
      <c r="Q3692" t="str">
        <f>IF(COUNTIF(Table2[type_of_injury],Table2[[#This Row],[type_of_injury]])&lt;40,"other",Table2[[#This Row],[type_of_injury]])</f>
        <v>gunfire</v>
      </c>
      <c r="R3692" t="str" cm="1">
        <f t="array" ref="R3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3" spans="1:18" x14ac:dyDescent="0.35">
      <c r="A3693" t="s">
        <v>4200</v>
      </c>
      <c r="B3693" s="1">
        <v>41836</v>
      </c>
      <c r="C3693">
        <v>10</v>
      </c>
      <c r="D3693" t="str" cm="1">
        <f t="array" ref="D3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93" t="s">
        <v>16</v>
      </c>
      <c r="F3693" t="s">
        <v>37</v>
      </c>
      <c r="G3693" t="s">
        <v>38</v>
      </c>
      <c r="H3693" t="s">
        <v>39</v>
      </c>
      <c r="I3693" s="1">
        <v>41836</v>
      </c>
      <c r="J3693" t="s">
        <v>20</v>
      </c>
      <c r="K3693" t="s">
        <v>40</v>
      </c>
      <c r="L3693" t="s">
        <v>205</v>
      </c>
      <c r="M3693" t="s">
        <v>38</v>
      </c>
      <c r="N3693" t="s">
        <v>21</v>
      </c>
      <c r="P3693" t="s">
        <v>23</v>
      </c>
      <c r="Q3693" t="str">
        <f>IF(COUNTIF(Table2[type_of_injury],Table2[[#This Row],[type_of_injury]])&lt;40,"other",Table2[[#This Row],[type_of_injury]])</f>
        <v>gunfire</v>
      </c>
      <c r="R3693" t="str" cm="1">
        <f t="array" ref="R3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4" spans="1:18" x14ac:dyDescent="0.35">
      <c r="A3694" t="s">
        <v>4201</v>
      </c>
      <c r="B3694" s="1">
        <v>41836</v>
      </c>
      <c r="C3694">
        <v>37</v>
      </c>
      <c r="D3694" t="str" cm="1">
        <f t="array" ref="D3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94" t="s">
        <v>16</v>
      </c>
      <c r="F3694" t="s">
        <v>37</v>
      </c>
      <c r="G3694" t="s">
        <v>38</v>
      </c>
      <c r="H3694" t="s">
        <v>39</v>
      </c>
      <c r="I3694" s="1">
        <v>41836</v>
      </c>
      <c r="J3694" t="s">
        <v>20</v>
      </c>
      <c r="K3694" t="s">
        <v>40</v>
      </c>
      <c r="L3694" t="s">
        <v>225</v>
      </c>
      <c r="M3694" t="s">
        <v>38</v>
      </c>
      <c r="N3694" t="s">
        <v>21</v>
      </c>
      <c r="O3694" t="s">
        <v>35</v>
      </c>
      <c r="P3694" t="s">
        <v>23</v>
      </c>
      <c r="Q3694" t="str">
        <f>IF(COUNTIF(Table2[type_of_injury],Table2[[#This Row],[type_of_injury]])&lt;40,"other",Table2[[#This Row],[type_of_injury]])</f>
        <v>gunfire</v>
      </c>
      <c r="R3694" t="str" cm="1">
        <f t="array" ref="R3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5" spans="1:18" x14ac:dyDescent="0.35">
      <c r="A3695" t="s">
        <v>4202</v>
      </c>
      <c r="B3695" s="1">
        <v>41836</v>
      </c>
      <c r="C3695">
        <v>9</v>
      </c>
      <c r="D3695" t="str" cm="1">
        <f t="array" ref="D3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95" t="s">
        <v>16</v>
      </c>
      <c r="F3695" t="s">
        <v>37</v>
      </c>
      <c r="G3695" t="s">
        <v>38</v>
      </c>
      <c r="H3695" t="s">
        <v>39</v>
      </c>
      <c r="I3695" s="1">
        <v>41836</v>
      </c>
      <c r="J3695" t="s">
        <v>20</v>
      </c>
      <c r="K3695" t="s">
        <v>40</v>
      </c>
      <c r="L3695" t="s">
        <v>205</v>
      </c>
      <c r="M3695" t="s">
        <v>38</v>
      </c>
      <c r="N3695" t="s">
        <v>21</v>
      </c>
      <c r="P3695" t="s">
        <v>23</v>
      </c>
      <c r="Q3695" t="str">
        <f>IF(COUNTIF(Table2[type_of_injury],Table2[[#This Row],[type_of_injury]])&lt;40,"other",Table2[[#This Row],[type_of_injury]])</f>
        <v>gunfire</v>
      </c>
      <c r="R3695" t="str" cm="1">
        <f t="array" ref="R3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6" spans="1:18" x14ac:dyDescent="0.35">
      <c r="A3696" t="s">
        <v>4203</v>
      </c>
      <c r="B3696" s="1">
        <v>41836</v>
      </c>
      <c r="C3696">
        <v>11</v>
      </c>
      <c r="D3696" t="str" cm="1">
        <f t="array" ref="D3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696" t="s">
        <v>16</v>
      </c>
      <c r="F3696" t="s">
        <v>37</v>
      </c>
      <c r="G3696" t="s">
        <v>38</v>
      </c>
      <c r="H3696" t="s">
        <v>39</v>
      </c>
      <c r="I3696" s="1">
        <v>41836</v>
      </c>
      <c r="J3696" t="s">
        <v>20</v>
      </c>
      <c r="K3696" t="s">
        <v>40</v>
      </c>
      <c r="L3696" t="s">
        <v>205</v>
      </c>
      <c r="M3696" t="s">
        <v>38</v>
      </c>
      <c r="N3696" t="s">
        <v>21</v>
      </c>
      <c r="P3696" t="s">
        <v>23</v>
      </c>
      <c r="Q3696" t="str">
        <f>IF(COUNTIF(Table2[type_of_injury],Table2[[#This Row],[type_of_injury]])&lt;40,"other",Table2[[#This Row],[type_of_injury]])</f>
        <v>gunfire</v>
      </c>
      <c r="R3696" t="str" cm="1">
        <f t="array" ref="R3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7" spans="1:18" x14ac:dyDescent="0.35">
      <c r="A3697" t="s">
        <v>4204</v>
      </c>
      <c r="B3697" s="1">
        <v>41836</v>
      </c>
      <c r="C3697">
        <v>32</v>
      </c>
      <c r="D3697" t="str" cm="1">
        <f t="array" ref="D3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697" t="s">
        <v>16</v>
      </c>
      <c r="F3697" t="s">
        <v>584</v>
      </c>
      <c r="G3697" t="s">
        <v>41</v>
      </c>
      <c r="H3697" t="s">
        <v>39</v>
      </c>
      <c r="I3697" s="1">
        <v>41836</v>
      </c>
      <c r="J3697" t="s">
        <v>20</v>
      </c>
      <c r="K3697" t="s">
        <v>204</v>
      </c>
      <c r="L3697" t="s">
        <v>584</v>
      </c>
      <c r="M3697" t="s">
        <v>41</v>
      </c>
      <c r="N3697" t="s">
        <v>21</v>
      </c>
      <c r="P3697" t="s">
        <v>23</v>
      </c>
      <c r="Q3697" t="str">
        <f>IF(COUNTIF(Table2[type_of_injury],Table2[[#This Row],[type_of_injury]])&lt;40,"other",Table2[[#This Row],[type_of_injury]])</f>
        <v>gunfire</v>
      </c>
      <c r="R3697" t="str" cm="1">
        <f t="array" ref="R3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8" spans="1:18" x14ac:dyDescent="0.35">
      <c r="A3698" t="s">
        <v>4205</v>
      </c>
      <c r="B3698" s="1">
        <v>41836</v>
      </c>
      <c r="C3698">
        <v>8</v>
      </c>
      <c r="D3698" t="str" cm="1">
        <f t="array" ref="D3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98" t="s">
        <v>16</v>
      </c>
      <c r="F3698" t="s">
        <v>41</v>
      </c>
      <c r="G3698" t="s">
        <v>41</v>
      </c>
      <c r="H3698" t="s">
        <v>39</v>
      </c>
      <c r="I3698" s="1">
        <v>41836</v>
      </c>
      <c r="J3698" t="s">
        <v>20</v>
      </c>
      <c r="K3698" t="s">
        <v>40</v>
      </c>
      <c r="L3698" t="s">
        <v>1188</v>
      </c>
      <c r="M3698" t="s">
        <v>41</v>
      </c>
      <c r="N3698" t="s">
        <v>21</v>
      </c>
      <c r="P3698" t="s">
        <v>23</v>
      </c>
      <c r="Q3698" t="str">
        <f>IF(COUNTIF(Table2[type_of_injury],Table2[[#This Row],[type_of_injury]])&lt;40,"other",Table2[[#This Row],[type_of_injury]])</f>
        <v>gunfire</v>
      </c>
      <c r="R3698" t="str" cm="1">
        <f t="array" ref="R3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699" spans="1:18" x14ac:dyDescent="0.35">
      <c r="A3699" t="s">
        <v>4206</v>
      </c>
      <c r="B3699" s="1">
        <v>41836</v>
      </c>
      <c r="C3699">
        <v>5</v>
      </c>
      <c r="D3699" t="str" cm="1">
        <f t="array" ref="D3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699" t="s">
        <v>16</v>
      </c>
      <c r="F3699" t="s">
        <v>593</v>
      </c>
      <c r="G3699" t="s">
        <v>222</v>
      </c>
      <c r="H3699" t="s">
        <v>39</v>
      </c>
      <c r="I3699" s="1">
        <v>41836</v>
      </c>
      <c r="J3699" t="s">
        <v>20</v>
      </c>
      <c r="K3699" t="s">
        <v>40</v>
      </c>
      <c r="L3699" t="s">
        <v>593</v>
      </c>
      <c r="M3699" t="s">
        <v>222</v>
      </c>
      <c r="N3699" t="s">
        <v>21</v>
      </c>
      <c r="P3699" t="s">
        <v>23</v>
      </c>
      <c r="Q3699" t="str">
        <f>IF(COUNTIF(Table2[type_of_injury],Table2[[#This Row],[type_of_injury]])&lt;40,"other",Table2[[#This Row],[type_of_injury]])</f>
        <v>gunfire</v>
      </c>
      <c r="R3699" t="str" cm="1">
        <f t="array" ref="R3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0" spans="1:18" x14ac:dyDescent="0.35">
      <c r="A3700" t="s">
        <v>4207</v>
      </c>
      <c r="B3700" s="1">
        <v>41836</v>
      </c>
      <c r="C3700">
        <v>4</v>
      </c>
      <c r="D3700" t="str" cm="1">
        <f t="array" ref="D3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700" t="s">
        <v>16</v>
      </c>
      <c r="F3700" t="s">
        <v>41</v>
      </c>
      <c r="G3700" t="s">
        <v>41</v>
      </c>
      <c r="H3700" t="s">
        <v>39</v>
      </c>
      <c r="I3700" s="1">
        <v>41836</v>
      </c>
      <c r="J3700" t="s">
        <v>71</v>
      </c>
      <c r="K3700" t="s">
        <v>40</v>
      </c>
      <c r="L3700" t="s">
        <v>41</v>
      </c>
      <c r="M3700" t="s">
        <v>41</v>
      </c>
      <c r="N3700" t="s">
        <v>21</v>
      </c>
      <c r="P3700" t="s">
        <v>23</v>
      </c>
      <c r="Q3700" t="str">
        <f>IF(COUNTIF(Table2[type_of_injury],Table2[[#This Row],[type_of_injury]])&lt;40,"other",Table2[[#This Row],[type_of_injury]])</f>
        <v>gunfire</v>
      </c>
      <c r="R3700" t="str" cm="1">
        <f t="array" ref="R3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1" spans="1:18" x14ac:dyDescent="0.35">
      <c r="A3701" t="s">
        <v>4208</v>
      </c>
      <c r="B3701" s="1">
        <v>41836</v>
      </c>
      <c r="C3701">
        <v>27</v>
      </c>
      <c r="D3701" t="str" cm="1">
        <f t="array" ref="D3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01" t="s">
        <v>16</v>
      </c>
      <c r="F3701" t="s">
        <v>210</v>
      </c>
      <c r="G3701" t="s">
        <v>210</v>
      </c>
      <c r="H3701" t="s">
        <v>39</v>
      </c>
      <c r="I3701" s="1">
        <v>41836</v>
      </c>
      <c r="J3701" t="s">
        <v>20</v>
      </c>
      <c r="K3701" t="s">
        <v>204</v>
      </c>
      <c r="L3701" t="s">
        <v>210</v>
      </c>
      <c r="M3701" t="s">
        <v>210</v>
      </c>
      <c r="N3701" t="s">
        <v>21</v>
      </c>
      <c r="P3701" t="s">
        <v>23</v>
      </c>
      <c r="Q3701" t="str">
        <f>IF(COUNTIF(Table2[type_of_injury],Table2[[#This Row],[type_of_injury]])&lt;40,"other",Table2[[#This Row],[type_of_injury]])</f>
        <v>gunfire</v>
      </c>
      <c r="R3701" t="str" cm="1">
        <f t="array" ref="R3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2" spans="1:18" x14ac:dyDescent="0.35">
      <c r="A3702" t="s">
        <v>4209</v>
      </c>
      <c r="B3702" s="1">
        <v>41836</v>
      </c>
      <c r="C3702">
        <v>9</v>
      </c>
      <c r="D3702" t="str" cm="1">
        <f t="array" ref="D3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702" t="s">
        <v>16</v>
      </c>
      <c r="F3702" t="s">
        <v>215</v>
      </c>
      <c r="G3702" t="s">
        <v>41</v>
      </c>
      <c r="H3702" t="s">
        <v>39</v>
      </c>
      <c r="I3702" s="1">
        <v>41836</v>
      </c>
      <c r="J3702" t="s">
        <v>20</v>
      </c>
      <c r="K3702" t="s">
        <v>40</v>
      </c>
      <c r="L3702" t="s">
        <v>232</v>
      </c>
      <c r="M3702" t="s">
        <v>41</v>
      </c>
      <c r="N3702" t="s">
        <v>21</v>
      </c>
      <c r="O3702" t="s">
        <v>35</v>
      </c>
      <c r="P3702" t="s">
        <v>23</v>
      </c>
      <c r="Q3702" t="str">
        <f>IF(COUNTIF(Table2[type_of_injury],Table2[[#This Row],[type_of_injury]])&lt;40,"other",Table2[[#This Row],[type_of_injury]])</f>
        <v>gunfire</v>
      </c>
      <c r="R3702" t="str" cm="1">
        <f t="array" ref="R3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3" spans="1:18" x14ac:dyDescent="0.35">
      <c r="A3703" t="s">
        <v>4210</v>
      </c>
      <c r="B3703" s="1">
        <v>41836</v>
      </c>
      <c r="C3703">
        <v>79</v>
      </c>
      <c r="D3703" t="str" cm="1">
        <f t="array" ref="D3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703" t="s">
        <v>16</v>
      </c>
      <c r="F3703" t="s">
        <v>215</v>
      </c>
      <c r="G3703" t="s">
        <v>41</v>
      </c>
      <c r="H3703" t="s">
        <v>39</v>
      </c>
      <c r="I3703" s="1">
        <v>41836</v>
      </c>
      <c r="J3703" t="s">
        <v>71</v>
      </c>
      <c r="K3703" t="s">
        <v>40</v>
      </c>
      <c r="L3703" t="s">
        <v>232</v>
      </c>
      <c r="M3703" t="s">
        <v>41</v>
      </c>
      <c r="N3703" t="s">
        <v>21</v>
      </c>
      <c r="O3703" t="s">
        <v>35</v>
      </c>
      <c r="P3703" t="s">
        <v>23</v>
      </c>
      <c r="Q3703" t="str">
        <f>IF(COUNTIF(Table2[type_of_injury],Table2[[#This Row],[type_of_injury]])&lt;40,"other",Table2[[#This Row],[type_of_injury]])</f>
        <v>gunfire</v>
      </c>
      <c r="R3703" t="str" cm="1">
        <f t="array" ref="R3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4" spans="1:18" x14ac:dyDescent="0.35">
      <c r="A3704" t="s">
        <v>4211</v>
      </c>
      <c r="B3704" s="1">
        <v>41836</v>
      </c>
      <c r="C3704">
        <v>26</v>
      </c>
      <c r="D3704" t="str" cm="1">
        <f t="array" ref="D3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04" t="s">
        <v>16</v>
      </c>
      <c r="F3704" t="s">
        <v>215</v>
      </c>
      <c r="G3704" t="s">
        <v>41</v>
      </c>
      <c r="H3704" t="s">
        <v>39</v>
      </c>
      <c r="I3704" s="1">
        <v>41836</v>
      </c>
      <c r="J3704" t="s">
        <v>20</v>
      </c>
      <c r="K3704" t="s">
        <v>560</v>
      </c>
      <c r="L3704" t="s">
        <v>232</v>
      </c>
      <c r="M3704" t="s">
        <v>41</v>
      </c>
      <c r="N3704" t="s">
        <v>21</v>
      </c>
      <c r="O3704" t="s">
        <v>35</v>
      </c>
      <c r="P3704" t="s">
        <v>23</v>
      </c>
      <c r="Q3704" t="str">
        <f>IF(COUNTIF(Table2[type_of_injury],Table2[[#This Row],[type_of_injury]])&lt;40,"other",Table2[[#This Row],[type_of_injury]])</f>
        <v>gunfire</v>
      </c>
      <c r="R3704" t="str" cm="1">
        <f t="array" ref="R3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5" spans="1:18" x14ac:dyDescent="0.35">
      <c r="A3705" t="s">
        <v>4212</v>
      </c>
      <c r="B3705" s="1">
        <v>41836</v>
      </c>
      <c r="C3705">
        <v>25</v>
      </c>
      <c r="D3705" t="str" cm="1">
        <f t="array" ref="D3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05" t="s">
        <v>16</v>
      </c>
      <c r="F3705" t="s">
        <v>210</v>
      </c>
      <c r="G3705" t="s">
        <v>210</v>
      </c>
      <c r="H3705" t="s">
        <v>39</v>
      </c>
      <c r="I3705" s="1">
        <v>41836</v>
      </c>
      <c r="J3705" t="s">
        <v>20</v>
      </c>
      <c r="K3705" t="s">
        <v>204</v>
      </c>
      <c r="L3705" t="s">
        <v>210</v>
      </c>
      <c r="M3705" t="s">
        <v>210</v>
      </c>
      <c r="N3705" t="s">
        <v>21</v>
      </c>
      <c r="P3705" t="s">
        <v>23</v>
      </c>
      <c r="Q3705" t="str">
        <f>IF(COUNTIF(Table2[type_of_injury],Table2[[#This Row],[type_of_injury]])&lt;40,"other",Table2[[#This Row],[type_of_injury]])</f>
        <v>gunfire</v>
      </c>
      <c r="R3705" t="str" cm="1">
        <f t="array" ref="R3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6" spans="1:18" x14ac:dyDescent="0.35">
      <c r="A3706" t="s">
        <v>4213</v>
      </c>
      <c r="B3706" s="1">
        <v>41836</v>
      </c>
      <c r="C3706">
        <v>33</v>
      </c>
      <c r="D3706" t="str" cm="1">
        <f t="array" ref="D3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06" t="s">
        <v>16</v>
      </c>
      <c r="F3706" t="s">
        <v>37</v>
      </c>
      <c r="G3706" t="s">
        <v>38</v>
      </c>
      <c r="H3706" t="s">
        <v>39</v>
      </c>
      <c r="I3706" s="1">
        <v>41836</v>
      </c>
      <c r="J3706" t="s">
        <v>20</v>
      </c>
      <c r="K3706" t="s">
        <v>204</v>
      </c>
      <c r="L3706" t="s">
        <v>225</v>
      </c>
      <c r="M3706" t="s">
        <v>38</v>
      </c>
      <c r="N3706" t="s">
        <v>21</v>
      </c>
      <c r="P3706" t="s">
        <v>23</v>
      </c>
      <c r="Q3706" t="str">
        <f>IF(COUNTIF(Table2[type_of_injury],Table2[[#This Row],[type_of_injury]])&lt;40,"other",Table2[[#This Row],[type_of_injury]])</f>
        <v>gunfire</v>
      </c>
      <c r="R3706" t="str" cm="1">
        <f t="array" ref="R3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7" spans="1:18" x14ac:dyDescent="0.35">
      <c r="A3707" t="s">
        <v>4214</v>
      </c>
      <c r="B3707" s="1">
        <v>41836</v>
      </c>
      <c r="C3707">
        <v>34</v>
      </c>
      <c r="D3707" t="str" cm="1">
        <f t="array" ref="D3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07" t="s">
        <v>16</v>
      </c>
      <c r="F3707" t="s">
        <v>37</v>
      </c>
      <c r="G3707" t="s">
        <v>38</v>
      </c>
      <c r="H3707" t="s">
        <v>39</v>
      </c>
      <c r="I3707" s="1">
        <v>41836</v>
      </c>
      <c r="J3707" t="s">
        <v>20</v>
      </c>
      <c r="K3707" t="s">
        <v>204</v>
      </c>
      <c r="L3707" t="s">
        <v>225</v>
      </c>
      <c r="M3707" t="s">
        <v>38</v>
      </c>
      <c r="N3707" t="s">
        <v>21</v>
      </c>
      <c r="P3707" t="s">
        <v>23</v>
      </c>
      <c r="Q3707" t="str">
        <f>IF(COUNTIF(Table2[type_of_injury],Table2[[#This Row],[type_of_injury]])&lt;40,"other",Table2[[#This Row],[type_of_injury]])</f>
        <v>gunfire</v>
      </c>
      <c r="R3707" t="str" cm="1">
        <f t="array" ref="R3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8" spans="1:18" x14ac:dyDescent="0.35">
      <c r="A3708" t="s">
        <v>4215</v>
      </c>
      <c r="B3708" s="1">
        <v>41836</v>
      </c>
      <c r="C3708">
        <v>71</v>
      </c>
      <c r="D3708" t="str" cm="1">
        <f t="array" ref="D3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708" t="s">
        <v>16</v>
      </c>
      <c r="F3708" t="s">
        <v>41</v>
      </c>
      <c r="G3708" t="s">
        <v>41</v>
      </c>
      <c r="H3708" t="s">
        <v>39</v>
      </c>
      <c r="I3708" s="1">
        <v>41837</v>
      </c>
      <c r="J3708" t="s">
        <v>71</v>
      </c>
      <c r="K3708" t="s">
        <v>40</v>
      </c>
      <c r="L3708" t="s">
        <v>242</v>
      </c>
      <c r="M3708" t="s">
        <v>41</v>
      </c>
      <c r="N3708" t="s">
        <v>21</v>
      </c>
      <c r="P3708" t="s">
        <v>23</v>
      </c>
      <c r="Q3708" t="str">
        <f>IF(COUNTIF(Table2[type_of_injury],Table2[[#This Row],[type_of_injury]])&lt;40,"other",Table2[[#This Row],[type_of_injury]])</f>
        <v>gunfire</v>
      </c>
      <c r="R3708" t="str" cm="1">
        <f t="array" ref="R3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09" spans="1:18" x14ac:dyDescent="0.35">
      <c r="A3709" t="s">
        <v>4216</v>
      </c>
      <c r="B3709" s="1">
        <v>41836</v>
      </c>
      <c r="C3709">
        <v>36</v>
      </c>
      <c r="D3709" t="str" cm="1">
        <f t="array" ref="D3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09" t="s">
        <v>16</v>
      </c>
      <c r="F3709" t="s">
        <v>210</v>
      </c>
      <c r="G3709" t="s">
        <v>210</v>
      </c>
      <c r="H3709" t="s">
        <v>39</v>
      </c>
      <c r="I3709" s="1">
        <v>41836</v>
      </c>
      <c r="J3709" t="s">
        <v>20</v>
      </c>
      <c r="K3709" t="s">
        <v>40</v>
      </c>
      <c r="L3709" t="s">
        <v>210</v>
      </c>
      <c r="M3709" t="s">
        <v>210</v>
      </c>
      <c r="N3709" t="s">
        <v>21</v>
      </c>
      <c r="P3709" t="s">
        <v>23</v>
      </c>
      <c r="Q3709" t="str">
        <f>IF(COUNTIF(Table2[type_of_injury],Table2[[#This Row],[type_of_injury]])&lt;40,"other",Table2[[#This Row],[type_of_injury]])</f>
        <v>gunfire</v>
      </c>
      <c r="R3709" t="str" cm="1">
        <f t="array" ref="R3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0" spans="1:18" x14ac:dyDescent="0.35">
      <c r="A3710" t="s">
        <v>4217</v>
      </c>
      <c r="B3710" s="1">
        <v>41836</v>
      </c>
      <c r="C3710">
        <v>22</v>
      </c>
      <c r="D3710" t="str" cm="1">
        <f t="array" ref="D3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10" t="s">
        <v>16</v>
      </c>
      <c r="F3710" t="s">
        <v>41</v>
      </c>
      <c r="G3710" t="s">
        <v>41</v>
      </c>
      <c r="H3710" t="s">
        <v>39</v>
      </c>
      <c r="I3710" s="1">
        <v>41836</v>
      </c>
      <c r="J3710" t="s">
        <v>20</v>
      </c>
      <c r="K3710" t="s">
        <v>204</v>
      </c>
      <c r="L3710" t="s">
        <v>41</v>
      </c>
      <c r="M3710" t="s">
        <v>41</v>
      </c>
      <c r="N3710" t="s">
        <v>21</v>
      </c>
      <c r="O3710" t="s">
        <v>35</v>
      </c>
      <c r="P3710" t="s">
        <v>23</v>
      </c>
      <c r="Q3710" t="str">
        <f>IF(COUNTIF(Table2[type_of_injury],Table2[[#This Row],[type_of_injury]])&lt;40,"other",Table2[[#This Row],[type_of_injury]])</f>
        <v>gunfire</v>
      </c>
      <c r="R3710" t="str" cm="1">
        <f t="array" ref="R3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1" spans="1:18" x14ac:dyDescent="0.35">
      <c r="A3711" t="s">
        <v>4218</v>
      </c>
      <c r="B3711" s="1">
        <v>41836</v>
      </c>
      <c r="C3711">
        <v>38</v>
      </c>
      <c r="D3711" t="str" cm="1">
        <f t="array" ref="D3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11" t="s">
        <v>16</v>
      </c>
      <c r="F3711" t="s">
        <v>41</v>
      </c>
      <c r="G3711" t="s">
        <v>41</v>
      </c>
      <c r="H3711" t="s">
        <v>39</v>
      </c>
      <c r="I3711" s="1">
        <v>41836</v>
      </c>
      <c r="J3711" t="s">
        <v>20</v>
      </c>
      <c r="K3711" t="s">
        <v>40</v>
      </c>
      <c r="L3711" t="s">
        <v>232</v>
      </c>
      <c r="M3711" t="s">
        <v>41</v>
      </c>
      <c r="N3711" t="s">
        <v>21</v>
      </c>
      <c r="O3711" t="s">
        <v>35</v>
      </c>
      <c r="P3711" t="s">
        <v>23</v>
      </c>
      <c r="Q3711" t="str">
        <f>IF(COUNTIF(Table2[type_of_injury],Table2[[#This Row],[type_of_injury]])&lt;40,"other",Table2[[#This Row],[type_of_injury]])</f>
        <v>gunfire</v>
      </c>
      <c r="R3711" t="str" cm="1">
        <f t="array" ref="R3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2" spans="1:18" x14ac:dyDescent="0.35">
      <c r="A3712" t="s">
        <v>4219</v>
      </c>
      <c r="B3712" s="1">
        <v>41836</v>
      </c>
      <c r="C3712">
        <v>32</v>
      </c>
      <c r="D3712" t="str" cm="1">
        <f t="array" ref="D3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12" t="s">
        <v>16</v>
      </c>
      <c r="F3712" t="s">
        <v>41</v>
      </c>
      <c r="G3712" t="s">
        <v>41</v>
      </c>
      <c r="H3712" t="s">
        <v>39</v>
      </c>
      <c r="I3712" s="1">
        <v>41836</v>
      </c>
      <c r="J3712" t="s">
        <v>20</v>
      </c>
      <c r="K3712" t="s">
        <v>40</v>
      </c>
      <c r="L3712" t="s">
        <v>232</v>
      </c>
      <c r="M3712" t="s">
        <v>41</v>
      </c>
      <c r="N3712" t="s">
        <v>21</v>
      </c>
      <c r="O3712" t="s">
        <v>35</v>
      </c>
      <c r="P3712" t="s">
        <v>23</v>
      </c>
      <c r="Q3712" t="str">
        <f>IF(COUNTIF(Table2[type_of_injury],Table2[[#This Row],[type_of_injury]])&lt;40,"other",Table2[[#This Row],[type_of_injury]])</f>
        <v>gunfire</v>
      </c>
      <c r="R3712" t="str" cm="1">
        <f t="array" ref="R3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3" spans="1:18" x14ac:dyDescent="0.35">
      <c r="A3713" t="s">
        <v>4220</v>
      </c>
      <c r="B3713" s="1">
        <v>41835</v>
      </c>
      <c r="C3713">
        <v>37</v>
      </c>
      <c r="D3713" t="str" cm="1">
        <f t="array" ref="D3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13" t="s">
        <v>69</v>
      </c>
      <c r="F3713" t="s">
        <v>954</v>
      </c>
      <c r="G3713" t="s">
        <v>77</v>
      </c>
      <c r="H3713" t="s">
        <v>77</v>
      </c>
      <c r="I3713" s="1">
        <v>41835</v>
      </c>
      <c r="J3713" t="s">
        <v>20</v>
      </c>
      <c r="L3713" t="s">
        <v>4221</v>
      </c>
      <c r="M3713" t="s">
        <v>58</v>
      </c>
      <c r="N3713" t="s">
        <v>21</v>
      </c>
      <c r="O3713" t="s">
        <v>2135</v>
      </c>
      <c r="P3713" t="s">
        <v>72</v>
      </c>
      <c r="Q3713" t="str">
        <f>IF(COUNTIF(Table2[type_of_injury],Table2[[#This Row],[type_of_injury]])&lt;40,"other",Table2[[#This Row],[type_of_injury]])</f>
        <v>gunfire</v>
      </c>
      <c r="R3713" t="str" cm="1">
        <f t="array" ref="R3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4" spans="1:18" x14ac:dyDescent="0.35">
      <c r="A3714" t="s">
        <v>4222</v>
      </c>
      <c r="B3714" s="1">
        <v>41835</v>
      </c>
      <c r="C3714">
        <v>21</v>
      </c>
      <c r="D3714" t="str" cm="1">
        <f t="array" ref="D3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14" t="s">
        <v>16</v>
      </c>
      <c r="F3714" t="s">
        <v>210</v>
      </c>
      <c r="G3714" t="s">
        <v>210</v>
      </c>
      <c r="H3714" t="s">
        <v>39</v>
      </c>
      <c r="I3714" s="1">
        <v>41835</v>
      </c>
      <c r="J3714" t="s">
        <v>20</v>
      </c>
      <c r="K3714" t="s">
        <v>204</v>
      </c>
      <c r="L3714" t="s">
        <v>210</v>
      </c>
      <c r="M3714" t="s">
        <v>210</v>
      </c>
      <c r="N3714" t="s">
        <v>21</v>
      </c>
      <c r="P3714" t="s">
        <v>23</v>
      </c>
      <c r="Q3714" t="str">
        <f>IF(COUNTIF(Table2[type_of_injury],Table2[[#This Row],[type_of_injury]])&lt;40,"other",Table2[[#This Row],[type_of_injury]])</f>
        <v>gunfire</v>
      </c>
      <c r="R3714" t="str" cm="1">
        <f t="array" ref="R3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5" spans="1:18" x14ac:dyDescent="0.35">
      <c r="A3715" t="s">
        <v>4223</v>
      </c>
      <c r="B3715" s="1">
        <v>41835</v>
      </c>
      <c r="C3715">
        <v>47</v>
      </c>
      <c r="D3715" t="str" cm="1">
        <f t="array" ref="D3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15" t="s">
        <v>16</v>
      </c>
      <c r="F3715" t="s">
        <v>41</v>
      </c>
      <c r="G3715" t="s">
        <v>41</v>
      </c>
      <c r="H3715" t="s">
        <v>39</v>
      </c>
      <c r="I3715" s="1">
        <v>41835</v>
      </c>
      <c r="J3715" t="s">
        <v>20</v>
      </c>
      <c r="K3715" t="s">
        <v>40</v>
      </c>
      <c r="L3715" t="s">
        <v>2777</v>
      </c>
      <c r="M3715" t="s">
        <v>41</v>
      </c>
      <c r="N3715" t="s">
        <v>21</v>
      </c>
      <c r="P3715" t="s">
        <v>23</v>
      </c>
      <c r="Q3715" t="str">
        <f>IF(COUNTIF(Table2[type_of_injury],Table2[[#This Row],[type_of_injury]])&lt;40,"other",Table2[[#This Row],[type_of_injury]])</f>
        <v>gunfire</v>
      </c>
      <c r="R3715" t="str" cm="1">
        <f t="array" ref="R3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6" spans="1:18" x14ac:dyDescent="0.35">
      <c r="A3716" t="s">
        <v>4224</v>
      </c>
      <c r="B3716" s="1">
        <v>41835</v>
      </c>
      <c r="C3716">
        <v>18</v>
      </c>
      <c r="D3716" t="str" cm="1">
        <f t="array" ref="D3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16" t="s">
        <v>16</v>
      </c>
      <c r="F3716" t="s">
        <v>210</v>
      </c>
      <c r="G3716" t="s">
        <v>210</v>
      </c>
      <c r="H3716" t="s">
        <v>39</v>
      </c>
      <c r="I3716" s="1">
        <v>41835</v>
      </c>
      <c r="J3716" t="s">
        <v>20</v>
      </c>
      <c r="K3716" t="s">
        <v>40</v>
      </c>
      <c r="L3716" t="s">
        <v>210</v>
      </c>
      <c r="M3716" t="s">
        <v>210</v>
      </c>
      <c r="N3716" t="s">
        <v>21</v>
      </c>
      <c r="O3716" t="s">
        <v>35</v>
      </c>
      <c r="P3716" t="s">
        <v>23</v>
      </c>
      <c r="Q3716" t="str">
        <f>IF(COUNTIF(Table2[type_of_injury],Table2[[#This Row],[type_of_injury]])&lt;40,"other",Table2[[#This Row],[type_of_injury]])</f>
        <v>gunfire</v>
      </c>
      <c r="R3716" t="str" cm="1">
        <f t="array" ref="R3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7" spans="1:18" x14ac:dyDescent="0.35">
      <c r="A3717" t="s">
        <v>4225</v>
      </c>
      <c r="B3717" s="1">
        <v>41835</v>
      </c>
      <c r="C3717">
        <v>23</v>
      </c>
      <c r="D3717" t="str" cm="1">
        <f t="array" ref="D3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17" t="s">
        <v>16</v>
      </c>
      <c r="F3717" t="s">
        <v>210</v>
      </c>
      <c r="G3717" t="s">
        <v>210</v>
      </c>
      <c r="H3717" t="s">
        <v>39</v>
      </c>
      <c r="I3717" s="1">
        <v>41835</v>
      </c>
      <c r="J3717" t="s">
        <v>20</v>
      </c>
      <c r="K3717" t="s">
        <v>40</v>
      </c>
      <c r="L3717" t="s">
        <v>210</v>
      </c>
      <c r="M3717" t="s">
        <v>210</v>
      </c>
      <c r="N3717" t="s">
        <v>21</v>
      </c>
      <c r="O3717" t="s">
        <v>35</v>
      </c>
      <c r="P3717" t="s">
        <v>23</v>
      </c>
      <c r="Q3717" t="str">
        <f>IF(COUNTIF(Table2[type_of_injury],Table2[[#This Row],[type_of_injury]])&lt;40,"other",Table2[[#This Row],[type_of_injury]])</f>
        <v>gunfire</v>
      </c>
      <c r="R3717" t="str" cm="1">
        <f t="array" ref="R3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8" spans="1:18" x14ac:dyDescent="0.35">
      <c r="A3718" t="s">
        <v>4226</v>
      </c>
      <c r="B3718" s="1">
        <v>41835</v>
      </c>
      <c r="C3718">
        <v>58</v>
      </c>
      <c r="D3718" t="str" cm="1">
        <f t="array" ref="D3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718" t="s">
        <v>16</v>
      </c>
      <c r="F3718" t="s">
        <v>41</v>
      </c>
      <c r="G3718" t="s">
        <v>41</v>
      </c>
      <c r="H3718" t="s">
        <v>39</v>
      </c>
      <c r="I3718" s="1">
        <v>41835</v>
      </c>
      <c r="J3718" t="s">
        <v>20</v>
      </c>
      <c r="K3718" t="s">
        <v>40</v>
      </c>
      <c r="L3718" t="s">
        <v>41</v>
      </c>
      <c r="M3718" t="s">
        <v>41</v>
      </c>
      <c r="N3718" t="s">
        <v>21</v>
      </c>
      <c r="P3718" t="s">
        <v>23</v>
      </c>
      <c r="Q3718" t="str">
        <f>IF(COUNTIF(Table2[type_of_injury],Table2[[#This Row],[type_of_injury]])&lt;40,"other",Table2[[#This Row],[type_of_injury]])</f>
        <v>gunfire</v>
      </c>
      <c r="R3718" t="str" cm="1">
        <f t="array" ref="R3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19" spans="1:18" x14ac:dyDescent="0.35">
      <c r="A3719" t="s">
        <v>4227</v>
      </c>
      <c r="B3719" s="1">
        <v>41835</v>
      </c>
      <c r="C3719">
        <v>78</v>
      </c>
      <c r="D3719" t="str" cm="1">
        <f t="array" ref="D3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719" t="s">
        <v>16</v>
      </c>
      <c r="F3719" t="s">
        <v>41</v>
      </c>
      <c r="G3719" t="s">
        <v>41</v>
      </c>
      <c r="H3719" t="s">
        <v>39</v>
      </c>
      <c r="I3719" s="1">
        <v>41835</v>
      </c>
      <c r="J3719" t="s">
        <v>20</v>
      </c>
      <c r="K3719" t="s">
        <v>40</v>
      </c>
      <c r="L3719" t="s">
        <v>41</v>
      </c>
      <c r="M3719" t="s">
        <v>41</v>
      </c>
      <c r="N3719" t="s">
        <v>21</v>
      </c>
      <c r="P3719" t="s">
        <v>23</v>
      </c>
      <c r="Q3719" t="str">
        <f>IF(COUNTIF(Table2[type_of_injury],Table2[[#This Row],[type_of_injury]])&lt;40,"other",Table2[[#This Row],[type_of_injury]])</f>
        <v>gunfire</v>
      </c>
      <c r="R3719" t="str" cm="1">
        <f t="array" ref="R3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0" spans="1:18" x14ac:dyDescent="0.35">
      <c r="A3720" t="s">
        <v>4228</v>
      </c>
      <c r="B3720" s="1">
        <v>41835</v>
      </c>
      <c r="C3720">
        <v>47</v>
      </c>
      <c r="D3720" t="str" cm="1">
        <f t="array" ref="D3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20" t="s">
        <v>16</v>
      </c>
      <c r="F3720" t="s">
        <v>796</v>
      </c>
      <c r="G3720" t="s">
        <v>38</v>
      </c>
      <c r="H3720" t="s">
        <v>39</v>
      </c>
      <c r="I3720" s="1">
        <v>41835</v>
      </c>
      <c r="J3720" t="s">
        <v>20</v>
      </c>
      <c r="K3720" t="s">
        <v>204</v>
      </c>
      <c r="L3720" t="s">
        <v>796</v>
      </c>
      <c r="M3720" t="s">
        <v>38</v>
      </c>
      <c r="N3720" t="s">
        <v>21</v>
      </c>
      <c r="O3720" t="s">
        <v>35</v>
      </c>
      <c r="P3720" t="s">
        <v>23</v>
      </c>
      <c r="Q3720" t="str">
        <f>IF(COUNTIF(Table2[type_of_injury],Table2[[#This Row],[type_of_injury]])&lt;40,"other",Table2[[#This Row],[type_of_injury]])</f>
        <v>gunfire</v>
      </c>
      <c r="R3720" t="str" cm="1">
        <f t="array" ref="R3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1" spans="1:18" x14ac:dyDescent="0.35">
      <c r="A3721" t="s">
        <v>4229</v>
      </c>
      <c r="B3721" s="1">
        <v>41835</v>
      </c>
      <c r="C3721">
        <v>23</v>
      </c>
      <c r="D3721" t="str" cm="1">
        <f t="array" ref="D3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21" t="s">
        <v>16</v>
      </c>
      <c r="F3721" t="s">
        <v>37</v>
      </c>
      <c r="G3721" t="s">
        <v>38</v>
      </c>
      <c r="H3721" t="s">
        <v>39</v>
      </c>
      <c r="I3721" s="1">
        <v>41835</v>
      </c>
      <c r="J3721" t="s">
        <v>20</v>
      </c>
      <c r="K3721" t="s">
        <v>204</v>
      </c>
      <c r="L3721" t="s">
        <v>225</v>
      </c>
      <c r="M3721" t="s">
        <v>38</v>
      </c>
      <c r="N3721" t="s">
        <v>21</v>
      </c>
      <c r="O3721" t="s">
        <v>35</v>
      </c>
      <c r="P3721" t="s">
        <v>23</v>
      </c>
      <c r="Q3721" t="str">
        <f>IF(COUNTIF(Table2[type_of_injury],Table2[[#This Row],[type_of_injury]])&lt;40,"other",Table2[[#This Row],[type_of_injury]])</f>
        <v>gunfire</v>
      </c>
      <c r="R3721" t="str" cm="1">
        <f t="array" ref="R3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2" spans="1:18" x14ac:dyDescent="0.35">
      <c r="A3722" t="s">
        <v>4230</v>
      </c>
      <c r="B3722" s="1">
        <v>41835</v>
      </c>
      <c r="C3722">
        <v>53</v>
      </c>
      <c r="D3722" t="str" cm="1">
        <f t="array" ref="D3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722" t="s">
        <v>16</v>
      </c>
      <c r="F3722" t="s">
        <v>3293</v>
      </c>
      <c r="G3722" t="s">
        <v>210</v>
      </c>
      <c r="H3722" t="s">
        <v>39</v>
      </c>
      <c r="I3722" s="1">
        <v>41835</v>
      </c>
      <c r="J3722" t="s">
        <v>71</v>
      </c>
      <c r="K3722" t="s">
        <v>40</v>
      </c>
      <c r="L3722" t="s">
        <v>3293</v>
      </c>
      <c r="M3722" t="s">
        <v>210</v>
      </c>
      <c r="N3722" t="s">
        <v>21</v>
      </c>
      <c r="P3722" t="s">
        <v>23</v>
      </c>
      <c r="Q3722" t="str">
        <f>IF(COUNTIF(Table2[type_of_injury],Table2[[#This Row],[type_of_injury]])&lt;40,"other",Table2[[#This Row],[type_of_injury]])</f>
        <v>gunfire</v>
      </c>
      <c r="R3722" t="str" cm="1">
        <f t="array" ref="R3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3" spans="1:18" x14ac:dyDescent="0.35">
      <c r="A3723" t="s">
        <v>4231</v>
      </c>
      <c r="B3723" s="1">
        <v>41835</v>
      </c>
      <c r="C3723">
        <v>22</v>
      </c>
      <c r="D3723" t="str" cm="1">
        <f t="array" ref="D3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23" t="s">
        <v>16</v>
      </c>
      <c r="F3723" t="s">
        <v>210</v>
      </c>
      <c r="G3723" t="s">
        <v>210</v>
      </c>
      <c r="H3723" t="s">
        <v>39</v>
      </c>
      <c r="I3723" s="1">
        <v>41835</v>
      </c>
      <c r="J3723" t="s">
        <v>20</v>
      </c>
      <c r="K3723" t="s">
        <v>40</v>
      </c>
      <c r="L3723" t="s">
        <v>210</v>
      </c>
      <c r="M3723" t="s">
        <v>210</v>
      </c>
      <c r="N3723" t="s">
        <v>21</v>
      </c>
      <c r="O3723" t="s">
        <v>35</v>
      </c>
      <c r="P3723" t="s">
        <v>23</v>
      </c>
      <c r="Q3723" t="str">
        <f>IF(COUNTIF(Table2[type_of_injury],Table2[[#This Row],[type_of_injury]])&lt;40,"other",Table2[[#This Row],[type_of_injury]])</f>
        <v>gunfire</v>
      </c>
      <c r="R3723" t="str" cm="1">
        <f t="array" ref="R3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4" spans="1:18" x14ac:dyDescent="0.35">
      <c r="A3724" t="s">
        <v>4232</v>
      </c>
      <c r="B3724" s="1">
        <v>41835</v>
      </c>
      <c r="C3724">
        <v>49</v>
      </c>
      <c r="D3724" t="str" cm="1">
        <f t="array" ref="D3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24" t="s">
        <v>16</v>
      </c>
      <c r="F3724" t="s">
        <v>41</v>
      </c>
      <c r="G3724" t="s">
        <v>41</v>
      </c>
      <c r="H3724" t="s">
        <v>39</v>
      </c>
      <c r="I3724" s="1">
        <v>41835</v>
      </c>
      <c r="J3724" t="s">
        <v>20</v>
      </c>
      <c r="K3724" t="s">
        <v>40</v>
      </c>
      <c r="L3724" t="s">
        <v>2777</v>
      </c>
      <c r="M3724" t="s">
        <v>41</v>
      </c>
      <c r="N3724" t="s">
        <v>21</v>
      </c>
      <c r="P3724" t="s">
        <v>23</v>
      </c>
      <c r="Q3724" t="str">
        <f>IF(COUNTIF(Table2[type_of_injury],Table2[[#This Row],[type_of_injury]])&lt;40,"other",Table2[[#This Row],[type_of_injury]])</f>
        <v>gunfire</v>
      </c>
      <c r="R3724" t="str" cm="1">
        <f t="array" ref="R3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5" spans="1:18" x14ac:dyDescent="0.35">
      <c r="A3725" t="s">
        <v>4233</v>
      </c>
      <c r="B3725" s="1">
        <v>41834</v>
      </c>
      <c r="C3725">
        <v>23</v>
      </c>
      <c r="D3725" t="str" cm="1">
        <f t="array" ref="D3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25" t="s">
        <v>16</v>
      </c>
      <c r="F3725" t="s">
        <v>242</v>
      </c>
      <c r="G3725" t="s">
        <v>41</v>
      </c>
      <c r="H3725" t="s">
        <v>39</v>
      </c>
      <c r="I3725" s="1">
        <v>41838</v>
      </c>
      <c r="J3725" t="s">
        <v>20</v>
      </c>
      <c r="K3725" t="s">
        <v>204</v>
      </c>
      <c r="L3725" t="s">
        <v>41</v>
      </c>
      <c r="M3725" t="s">
        <v>41</v>
      </c>
      <c r="N3725" t="s">
        <v>21</v>
      </c>
      <c r="O3725" t="s">
        <v>35</v>
      </c>
      <c r="P3725" t="s">
        <v>23</v>
      </c>
      <c r="Q3725" t="str">
        <f>IF(COUNTIF(Table2[type_of_injury],Table2[[#This Row],[type_of_injury]])&lt;40,"other",Table2[[#This Row],[type_of_injury]])</f>
        <v>gunfire</v>
      </c>
      <c r="R3725" t="str" cm="1">
        <f t="array" ref="R3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6" spans="1:18" x14ac:dyDescent="0.35">
      <c r="A3726" t="s">
        <v>4234</v>
      </c>
      <c r="B3726" s="1">
        <v>41834</v>
      </c>
      <c r="C3726">
        <v>19</v>
      </c>
      <c r="D3726" t="str" cm="1">
        <f t="array" ref="D3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26" t="s">
        <v>16</v>
      </c>
      <c r="F3726" t="s">
        <v>242</v>
      </c>
      <c r="G3726" t="s">
        <v>41</v>
      </c>
      <c r="H3726" t="s">
        <v>39</v>
      </c>
      <c r="I3726" s="1">
        <v>41834</v>
      </c>
      <c r="J3726" t="s">
        <v>20</v>
      </c>
      <c r="K3726" t="s">
        <v>204</v>
      </c>
      <c r="L3726" t="s">
        <v>41</v>
      </c>
      <c r="M3726" t="s">
        <v>41</v>
      </c>
      <c r="N3726" t="s">
        <v>21</v>
      </c>
      <c r="O3726" t="s">
        <v>35</v>
      </c>
      <c r="P3726" t="s">
        <v>23</v>
      </c>
      <c r="Q3726" t="str">
        <f>IF(COUNTIF(Table2[type_of_injury],Table2[[#This Row],[type_of_injury]])&lt;40,"other",Table2[[#This Row],[type_of_injury]])</f>
        <v>gunfire</v>
      </c>
      <c r="R3726" t="str" cm="1">
        <f t="array" ref="R3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7" spans="1:18" x14ac:dyDescent="0.35">
      <c r="A3727" t="s">
        <v>4235</v>
      </c>
      <c r="B3727" s="1">
        <v>41834</v>
      </c>
      <c r="C3727">
        <v>20</v>
      </c>
      <c r="D3727" t="str" cm="1">
        <f t="array" ref="D3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27" t="s">
        <v>16</v>
      </c>
      <c r="F3727" t="s">
        <v>242</v>
      </c>
      <c r="G3727" t="s">
        <v>41</v>
      </c>
      <c r="H3727" t="s">
        <v>39</v>
      </c>
      <c r="I3727" s="1">
        <v>41834</v>
      </c>
      <c r="J3727" t="s">
        <v>20</v>
      </c>
      <c r="K3727" t="s">
        <v>204</v>
      </c>
      <c r="L3727" t="s">
        <v>41</v>
      </c>
      <c r="M3727" t="s">
        <v>41</v>
      </c>
      <c r="N3727" t="s">
        <v>21</v>
      </c>
      <c r="O3727" t="s">
        <v>35</v>
      </c>
      <c r="P3727" t="s">
        <v>23</v>
      </c>
      <c r="Q3727" t="str">
        <f>IF(COUNTIF(Table2[type_of_injury],Table2[[#This Row],[type_of_injury]])&lt;40,"other",Table2[[#This Row],[type_of_injury]])</f>
        <v>gunfire</v>
      </c>
      <c r="R3727" t="str" cm="1">
        <f t="array" ref="R3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8" spans="1:18" x14ac:dyDescent="0.35">
      <c r="A3728" t="s">
        <v>4236</v>
      </c>
      <c r="B3728" s="1">
        <v>41834</v>
      </c>
      <c r="C3728">
        <v>18</v>
      </c>
      <c r="D3728" t="str" cm="1">
        <f t="array" ref="D3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28" t="s">
        <v>16</v>
      </c>
      <c r="F3728" t="s">
        <v>112</v>
      </c>
      <c r="G3728" t="s">
        <v>46</v>
      </c>
      <c r="H3728" t="s">
        <v>19</v>
      </c>
      <c r="I3728" s="1">
        <v>41834</v>
      </c>
      <c r="J3728" t="s">
        <v>20</v>
      </c>
      <c r="L3728" t="s">
        <v>112</v>
      </c>
      <c r="M3728" t="s">
        <v>46</v>
      </c>
      <c r="N3728" t="s">
        <v>21</v>
      </c>
      <c r="O3728" t="s">
        <v>22</v>
      </c>
      <c r="P3728" t="s">
        <v>23</v>
      </c>
      <c r="Q3728" t="str">
        <f>IF(COUNTIF(Table2[type_of_injury],Table2[[#This Row],[type_of_injury]])&lt;40,"other",Table2[[#This Row],[type_of_injury]])</f>
        <v>gunfire</v>
      </c>
      <c r="R3728" t="str" cm="1">
        <f t="array" ref="R3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29" spans="1:18" x14ac:dyDescent="0.35">
      <c r="A3729" t="s">
        <v>4237</v>
      </c>
      <c r="B3729" s="1">
        <v>41834</v>
      </c>
      <c r="C3729">
        <v>3</v>
      </c>
      <c r="D3729" t="str" cm="1">
        <f t="array" ref="D3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729" t="s">
        <v>16</v>
      </c>
      <c r="F3729" t="s">
        <v>210</v>
      </c>
      <c r="G3729" t="s">
        <v>210</v>
      </c>
      <c r="H3729" t="s">
        <v>39</v>
      </c>
      <c r="I3729" s="1">
        <v>41834</v>
      </c>
      <c r="J3729" t="s">
        <v>71</v>
      </c>
      <c r="K3729" t="s">
        <v>40</v>
      </c>
      <c r="L3729" t="s">
        <v>210</v>
      </c>
      <c r="M3729" t="s">
        <v>210</v>
      </c>
      <c r="N3729" t="s">
        <v>21</v>
      </c>
      <c r="P3729" t="s">
        <v>23</v>
      </c>
      <c r="Q3729" t="str">
        <f>IF(COUNTIF(Table2[type_of_injury],Table2[[#This Row],[type_of_injury]])&lt;40,"other",Table2[[#This Row],[type_of_injury]])</f>
        <v>gunfire</v>
      </c>
      <c r="R3729" t="str" cm="1">
        <f t="array" ref="R3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0" spans="1:18" x14ac:dyDescent="0.35">
      <c r="A3730" t="s">
        <v>4238</v>
      </c>
      <c r="B3730" s="1">
        <v>41834</v>
      </c>
      <c r="C3730">
        <v>35</v>
      </c>
      <c r="D3730" t="str" cm="1">
        <f t="array" ref="D3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30" t="s">
        <v>16</v>
      </c>
      <c r="F3730" t="s">
        <v>210</v>
      </c>
      <c r="G3730" t="s">
        <v>210</v>
      </c>
      <c r="H3730" t="s">
        <v>39</v>
      </c>
      <c r="I3730" s="1">
        <v>41834</v>
      </c>
      <c r="J3730" t="s">
        <v>20</v>
      </c>
      <c r="K3730" t="s">
        <v>204</v>
      </c>
      <c r="L3730" t="s">
        <v>210</v>
      </c>
      <c r="M3730" t="s">
        <v>210</v>
      </c>
      <c r="N3730" t="s">
        <v>21</v>
      </c>
      <c r="P3730" t="s">
        <v>23</v>
      </c>
      <c r="Q3730" t="str">
        <f>IF(COUNTIF(Table2[type_of_injury],Table2[[#This Row],[type_of_injury]])&lt;40,"other",Table2[[#This Row],[type_of_injury]])</f>
        <v>gunfire</v>
      </c>
      <c r="R3730" t="str" cm="1">
        <f t="array" ref="R3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1" spans="1:18" x14ac:dyDescent="0.35">
      <c r="A3731" t="s">
        <v>4239</v>
      </c>
      <c r="B3731" s="1">
        <v>41834</v>
      </c>
      <c r="C3731">
        <v>26</v>
      </c>
      <c r="D3731" t="str" cm="1">
        <f t="array" ref="D3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31" t="s">
        <v>16</v>
      </c>
      <c r="F3731" t="s">
        <v>210</v>
      </c>
      <c r="G3731" t="s">
        <v>210</v>
      </c>
      <c r="H3731" t="s">
        <v>39</v>
      </c>
      <c r="I3731" s="1">
        <v>41834</v>
      </c>
      <c r="J3731" t="s">
        <v>20</v>
      </c>
      <c r="K3731" t="s">
        <v>204</v>
      </c>
      <c r="L3731" t="s">
        <v>210</v>
      </c>
      <c r="M3731" t="s">
        <v>210</v>
      </c>
      <c r="N3731" t="s">
        <v>21</v>
      </c>
      <c r="P3731" t="s">
        <v>23</v>
      </c>
      <c r="Q3731" t="str">
        <f>IF(COUNTIF(Table2[type_of_injury],Table2[[#This Row],[type_of_injury]])&lt;40,"other",Table2[[#This Row],[type_of_injury]])</f>
        <v>gunfire</v>
      </c>
      <c r="R3731" t="str" cm="1">
        <f t="array" ref="R3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2" spans="1:18" x14ac:dyDescent="0.35">
      <c r="A3732" t="s">
        <v>4240</v>
      </c>
      <c r="B3732" s="1">
        <v>41834</v>
      </c>
      <c r="C3732">
        <v>23</v>
      </c>
      <c r="D3732" t="str" cm="1">
        <f t="array" ref="D3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32" t="s">
        <v>16</v>
      </c>
      <c r="F3732" t="s">
        <v>37</v>
      </c>
      <c r="G3732" t="s">
        <v>38</v>
      </c>
      <c r="H3732" t="s">
        <v>39</v>
      </c>
      <c r="I3732" s="1">
        <v>41834</v>
      </c>
      <c r="J3732" t="s">
        <v>20</v>
      </c>
      <c r="K3732" t="s">
        <v>204</v>
      </c>
      <c r="L3732" t="s">
        <v>219</v>
      </c>
      <c r="M3732" t="s">
        <v>218</v>
      </c>
      <c r="N3732" t="s">
        <v>21</v>
      </c>
      <c r="P3732" t="s">
        <v>23</v>
      </c>
      <c r="Q3732" t="str">
        <f>IF(COUNTIF(Table2[type_of_injury],Table2[[#This Row],[type_of_injury]])&lt;40,"other",Table2[[#This Row],[type_of_injury]])</f>
        <v>gunfire</v>
      </c>
      <c r="R3732" t="str" cm="1">
        <f t="array" ref="R3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3" spans="1:18" x14ac:dyDescent="0.35">
      <c r="A3733" t="s">
        <v>4241</v>
      </c>
      <c r="B3733" s="1">
        <v>41834</v>
      </c>
      <c r="C3733">
        <v>27</v>
      </c>
      <c r="D3733" t="str" cm="1">
        <f t="array" ref="D3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33" t="s">
        <v>16</v>
      </c>
      <c r="F3733" t="s">
        <v>242</v>
      </c>
      <c r="G3733" t="s">
        <v>41</v>
      </c>
      <c r="H3733" t="s">
        <v>39</v>
      </c>
      <c r="I3733" s="1">
        <v>41834</v>
      </c>
      <c r="J3733" t="s">
        <v>20</v>
      </c>
      <c r="K3733" t="s">
        <v>204</v>
      </c>
      <c r="L3733" t="s">
        <v>41</v>
      </c>
      <c r="M3733" t="s">
        <v>41</v>
      </c>
      <c r="N3733" t="s">
        <v>21</v>
      </c>
      <c r="P3733" t="s">
        <v>23</v>
      </c>
      <c r="Q3733" t="str">
        <f>IF(COUNTIF(Table2[type_of_injury],Table2[[#This Row],[type_of_injury]])&lt;40,"other",Table2[[#This Row],[type_of_injury]])</f>
        <v>gunfire</v>
      </c>
      <c r="R3733" t="str" cm="1">
        <f t="array" ref="R3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4" spans="1:18" x14ac:dyDescent="0.35">
      <c r="A3734" t="s">
        <v>4242</v>
      </c>
      <c r="B3734" s="1">
        <v>41834</v>
      </c>
      <c r="C3734">
        <v>19</v>
      </c>
      <c r="D3734" t="str" cm="1">
        <f t="array" ref="D3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34" t="s">
        <v>16</v>
      </c>
      <c r="F3734" t="s">
        <v>41</v>
      </c>
      <c r="G3734" t="s">
        <v>41</v>
      </c>
      <c r="H3734" t="s">
        <v>39</v>
      </c>
      <c r="I3734" s="1">
        <v>41836</v>
      </c>
      <c r="J3734" t="s">
        <v>20</v>
      </c>
      <c r="K3734" t="s">
        <v>40</v>
      </c>
      <c r="L3734" t="s">
        <v>41</v>
      </c>
      <c r="M3734" t="s">
        <v>41</v>
      </c>
      <c r="N3734" t="s">
        <v>21</v>
      </c>
      <c r="P3734" t="s">
        <v>23</v>
      </c>
      <c r="Q3734" t="str">
        <f>IF(COUNTIF(Table2[type_of_injury],Table2[[#This Row],[type_of_injury]])&lt;40,"other",Table2[[#This Row],[type_of_injury]])</f>
        <v>gunfire</v>
      </c>
      <c r="R3734" t="str" cm="1">
        <f t="array" ref="R3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5" spans="1:18" x14ac:dyDescent="0.35">
      <c r="A3735" t="s">
        <v>4243</v>
      </c>
      <c r="B3735" s="1">
        <v>41834</v>
      </c>
      <c r="C3735">
        <v>36</v>
      </c>
      <c r="D3735" t="str" cm="1">
        <f t="array" ref="D3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35" t="s">
        <v>16</v>
      </c>
      <c r="F3735" t="s">
        <v>231</v>
      </c>
      <c r="G3735" t="s">
        <v>41</v>
      </c>
      <c r="H3735" t="s">
        <v>39</v>
      </c>
      <c r="I3735" s="1">
        <v>41834</v>
      </c>
      <c r="J3735" t="s">
        <v>20</v>
      </c>
      <c r="K3735" t="s">
        <v>204</v>
      </c>
      <c r="L3735" t="s">
        <v>232</v>
      </c>
      <c r="M3735" t="s">
        <v>41</v>
      </c>
      <c r="N3735" t="s">
        <v>21</v>
      </c>
      <c r="O3735" t="s">
        <v>35</v>
      </c>
      <c r="P3735" t="s">
        <v>23</v>
      </c>
      <c r="Q3735" t="str">
        <f>IF(COUNTIF(Table2[type_of_injury],Table2[[#This Row],[type_of_injury]])&lt;40,"other",Table2[[#This Row],[type_of_injury]])</f>
        <v>gunfire</v>
      </c>
      <c r="R3735" t="str" cm="1">
        <f t="array" ref="R3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6" spans="1:18" x14ac:dyDescent="0.35">
      <c r="A3736" t="s">
        <v>4244</v>
      </c>
      <c r="B3736" s="1">
        <v>41834</v>
      </c>
      <c r="C3736">
        <v>29</v>
      </c>
      <c r="D3736" t="str" cm="1">
        <f t="array" ref="D3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36" t="s">
        <v>16</v>
      </c>
      <c r="F3736" t="s">
        <v>242</v>
      </c>
      <c r="G3736" t="s">
        <v>41</v>
      </c>
      <c r="H3736" t="s">
        <v>39</v>
      </c>
      <c r="I3736" s="1">
        <v>41834</v>
      </c>
      <c r="J3736" t="s">
        <v>20</v>
      </c>
      <c r="K3736" t="s">
        <v>204</v>
      </c>
      <c r="L3736" t="s">
        <v>41</v>
      </c>
      <c r="M3736" t="s">
        <v>41</v>
      </c>
      <c r="N3736" t="s">
        <v>21</v>
      </c>
      <c r="P3736" t="s">
        <v>23</v>
      </c>
      <c r="Q3736" t="str">
        <f>IF(COUNTIF(Table2[type_of_injury],Table2[[#This Row],[type_of_injury]])&lt;40,"other",Table2[[#This Row],[type_of_injury]])</f>
        <v>gunfire</v>
      </c>
      <c r="R3736" t="str" cm="1">
        <f t="array" ref="R3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7" spans="1:18" x14ac:dyDescent="0.35">
      <c r="A3737" t="s">
        <v>4245</v>
      </c>
      <c r="B3737" s="1">
        <v>41834</v>
      </c>
      <c r="C3737">
        <v>22</v>
      </c>
      <c r="D3737" t="str" cm="1">
        <f t="array" ref="D3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37" t="s">
        <v>16</v>
      </c>
      <c r="F3737" t="s">
        <v>242</v>
      </c>
      <c r="G3737" t="s">
        <v>41</v>
      </c>
      <c r="H3737" t="s">
        <v>39</v>
      </c>
      <c r="I3737" s="1">
        <v>41834</v>
      </c>
      <c r="J3737" t="s">
        <v>20</v>
      </c>
      <c r="K3737" t="s">
        <v>204</v>
      </c>
      <c r="L3737" t="s">
        <v>41</v>
      </c>
      <c r="M3737" t="s">
        <v>41</v>
      </c>
      <c r="N3737" t="s">
        <v>21</v>
      </c>
      <c r="P3737" t="s">
        <v>23</v>
      </c>
      <c r="Q3737" t="str">
        <f>IF(COUNTIF(Table2[type_of_injury],Table2[[#This Row],[type_of_injury]])&lt;40,"other",Table2[[#This Row],[type_of_injury]])</f>
        <v>gunfire</v>
      </c>
      <c r="R3737" t="str" cm="1">
        <f t="array" ref="R3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8" spans="1:18" x14ac:dyDescent="0.35">
      <c r="A3738" t="s">
        <v>4246</v>
      </c>
      <c r="B3738" s="1">
        <v>41834</v>
      </c>
      <c r="C3738">
        <v>16</v>
      </c>
      <c r="D3738" t="str" cm="1">
        <f t="array" ref="D3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38" t="s">
        <v>16</v>
      </c>
      <c r="F3738" t="s">
        <v>798</v>
      </c>
      <c r="G3738" t="s">
        <v>41</v>
      </c>
      <c r="H3738" t="s">
        <v>39</v>
      </c>
      <c r="I3738" s="1">
        <v>41834</v>
      </c>
      <c r="J3738" t="s">
        <v>20</v>
      </c>
      <c r="K3738" t="s">
        <v>40</v>
      </c>
      <c r="L3738" t="s">
        <v>799</v>
      </c>
      <c r="M3738" t="s">
        <v>41</v>
      </c>
      <c r="N3738" t="s">
        <v>21</v>
      </c>
      <c r="O3738" t="s">
        <v>35</v>
      </c>
      <c r="P3738" t="s">
        <v>23</v>
      </c>
      <c r="Q3738" t="str">
        <f>IF(COUNTIF(Table2[type_of_injury],Table2[[#This Row],[type_of_injury]])&lt;40,"other",Table2[[#This Row],[type_of_injury]])</f>
        <v>gunfire</v>
      </c>
      <c r="R3738" t="str" cm="1">
        <f t="array" ref="R3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39" spans="1:18" x14ac:dyDescent="0.35">
      <c r="A3739" t="s">
        <v>4247</v>
      </c>
      <c r="B3739" s="1">
        <v>41834</v>
      </c>
      <c r="C3739">
        <v>25</v>
      </c>
      <c r="D3739" t="str" cm="1">
        <f t="array" ref="D3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39" t="s">
        <v>16</v>
      </c>
      <c r="F3739" t="s">
        <v>580</v>
      </c>
      <c r="G3739" t="s">
        <v>41</v>
      </c>
      <c r="H3739" t="s">
        <v>39</v>
      </c>
      <c r="I3739" s="1">
        <v>41834</v>
      </c>
      <c r="J3739" t="s">
        <v>20</v>
      </c>
      <c r="K3739" t="s">
        <v>204</v>
      </c>
      <c r="L3739" t="s">
        <v>1353</v>
      </c>
      <c r="M3739" t="s">
        <v>41</v>
      </c>
      <c r="N3739" t="s">
        <v>21</v>
      </c>
      <c r="O3739" t="s">
        <v>35</v>
      </c>
      <c r="P3739" t="s">
        <v>23</v>
      </c>
      <c r="Q3739" t="str">
        <f>IF(COUNTIF(Table2[type_of_injury],Table2[[#This Row],[type_of_injury]])&lt;40,"other",Table2[[#This Row],[type_of_injury]])</f>
        <v>gunfire</v>
      </c>
      <c r="R3739" t="str" cm="1">
        <f t="array" ref="R3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0" spans="1:18" x14ac:dyDescent="0.35">
      <c r="A3740" t="s">
        <v>4248</v>
      </c>
      <c r="B3740" s="1">
        <v>41833</v>
      </c>
      <c r="C3740">
        <v>25</v>
      </c>
      <c r="D3740" t="str" cm="1">
        <f t="array" ref="D3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40" t="s">
        <v>16</v>
      </c>
      <c r="F3740" t="s">
        <v>210</v>
      </c>
      <c r="G3740" t="s">
        <v>210</v>
      </c>
      <c r="H3740" t="s">
        <v>39</v>
      </c>
      <c r="I3740" s="1">
        <v>41833</v>
      </c>
      <c r="J3740" t="s">
        <v>20</v>
      </c>
      <c r="K3740" t="s">
        <v>204</v>
      </c>
      <c r="L3740" t="s">
        <v>210</v>
      </c>
      <c r="M3740" t="s">
        <v>210</v>
      </c>
      <c r="N3740" t="s">
        <v>21</v>
      </c>
      <c r="P3740" t="s">
        <v>23</v>
      </c>
      <c r="Q3740" t="str">
        <f>IF(COUNTIF(Table2[type_of_injury],Table2[[#This Row],[type_of_injury]])&lt;40,"other",Table2[[#This Row],[type_of_injury]])</f>
        <v>gunfire</v>
      </c>
      <c r="R3740" t="str" cm="1">
        <f t="array" ref="R3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1" spans="1:18" x14ac:dyDescent="0.35">
      <c r="A3741" t="s">
        <v>4249</v>
      </c>
      <c r="B3741" s="1">
        <v>41833</v>
      </c>
      <c r="C3741">
        <v>25</v>
      </c>
      <c r="D3741" t="str" cm="1">
        <f t="array" ref="D3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41" t="s">
        <v>16</v>
      </c>
      <c r="F3741" t="s">
        <v>37</v>
      </c>
      <c r="G3741" t="s">
        <v>38</v>
      </c>
      <c r="H3741" t="s">
        <v>39</v>
      </c>
      <c r="I3741" s="1">
        <v>41833</v>
      </c>
      <c r="J3741" t="s">
        <v>20</v>
      </c>
      <c r="K3741" t="s">
        <v>204</v>
      </c>
      <c r="L3741" t="s">
        <v>225</v>
      </c>
      <c r="M3741" t="s">
        <v>38</v>
      </c>
      <c r="N3741" t="s">
        <v>21</v>
      </c>
      <c r="P3741" t="s">
        <v>23</v>
      </c>
      <c r="Q3741" t="str">
        <f>IF(COUNTIF(Table2[type_of_injury],Table2[[#This Row],[type_of_injury]])&lt;40,"other",Table2[[#This Row],[type_of_injury]])</f>
        <v>gunfire</v>
      </c>
      <c r="R3741" t="str" cm="1">
        <f t="array" ref="R3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2" spans="1:18" x14ac:dyDescent="0.35">
      <c r="A3742" t="s">
        <v>4250</v>
      </c>
      <c r="B3742" s="1">
        <v>41833</v>
      </c>
      <c r="C3742">
        <v>23</v>
      </c>
      <c r="D3742" t="str" cm="1">
        <f t="array" ref="D3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42" t="s">
        <v>16</v>
      </c>
      <c r="F3742" t="s">
        <v>37</v>
      </c>
      <c r="G3742" t="s">
        <v>38</v>
      </c>
      <c r="H3742" t="s">
        <v>39</v>
      </c>
      <c r="I3742" s="1">
        <v>41840</v>
      </c>
      <c r="J3742" t="s">
        <v>20</v>
      </c>
      <c r="K3742" t="s">
        <v>204</v>
      </c>
      <c r="L3742" t="s">
        <v>225</v>
      </c>
      <c r="M3742" t="s">
        <v>38</v>
      </c>
      <c r="N3742" t="s">
        <v>21</v>
      </c>
      <c r="P3742" t="s">
        <v>23</v>
      </c>
      <c r="Q3742" t="str">
        <f>IF(COUNTIF(Table2[type_of_injury],Table2[[#This Row],[type_of_injury]])&lt;40,"other",Table2[[#This Row],[type_of_injury]])</f>
        <v>gunfire</v>
      </c>
      <c r="R3742" t="str" cm="1">
        <f t="array" ref="R3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3" spans="1:18" x14ac:dyDescent="0.35">
      <c r="A3743" t="s">
        <v>4251</v>
      </c>
      <c r="B3743" s="1">
        <v>41833</v>
      </c>
      <c r="C3743">
        <v>39</v>
      </c>
      <c r="D3743" t="str" cm="1">
        <f t="array" ref="D3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43" t="s">
        <v>16</v>
      </c>
      <c r="F3743" t="s">
        <v>891</v>
      </c>
      <c r="G3743" t="s">
        <v>218</v>
      </c>
      <c r="H3743" t="s">
        <v>39</v>
      </c>
      <c r="I3743" s="1">
        <v>41833</v>
      </c>
      <c r="J3743" t="s">
        <v>71</v>
      </c>
      <c r="K3743" t="s">
        <v>40</v>
      </c>
      <c r="L3743" t="s">
        <v>891</v>
      </c>
      <c r="M3743" t="s">
        <v>218</v>
      </c>
      <c r="N3743" t="s">
        <v>21</v>
      </c>
      <c r="P3743" t="s">
        <v>23</v>
      </c>
      <c r="Q3743" t="str">
        <f>IF(COUNTIF(Table2[type_of_injury],Table2[[#This Row],[type_of_injury]])&lt;40,"other",Table2[[#This Row],[type_of_injury]])</f>
        <v>gunfire</v>
      </c>
      <c r="R3743" t="str" cm="1">
        <f t="array" ref="R3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4" spans="1:18" x14ac:dyDescent="0.35">
      <c r="A3744" t="s">
        <v>4252</v>
      </c>
      <c r="B3744" s="1">
        <v>41833</v>
      </c>
      <c r="C3744">
        <v>15</v>
      </c>
      <c r="D3744" t="str" cm="1">
        <f t="array" ref="D3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44" t="s">
        <v>16</v>
      </c>
      <c r="F3744" t="s">
        <v>582</v>
      </c>
      <c r="G3744" t="s">
        <v>222</v>
      </c>
      <c r="H3744" t="s">
        <v>39</v>
      </c>
      <c r="I3744" s="1">
        <v>41833</v>
      </c>
      <c r="J3744" t="s">
        <v>20</v>
      </c>
      <c r="K3744" t="s">
        <v>40</v>
      </c>
      <c r="L3744" t="s">
        <v>582</v>
      </c>
      <c r="M3744" t="s">
        <v>222</v>
      </c>
      <c r="N3744" t="s">
        <v>21</v>
      </c>
      <c r="P3744" t="s">
        <v>23</v>
      </c>
      <c r="Q3744" t="str">
        <f>IF(COUNTIF(Table2[type_of_injury],Table2[[#This Row],[type_of_injury]])&lt;40,"other",Table2[[#This Row],[type_of_injury]])</f>
        <v>gunfire</v>
      </c>
      <c r="R3744" t="str" cm="1">
        <f t="array" ref="R3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5" spans="1:18" x14ac:dyDescent="0.35">
      <c r="A3745" t="s">
        <v>4253</v>
      </c>
      <c r="B3745" s="1">
        <v>41833</v>
      </c>
      <c r="C3745">
        <v>79</v>
      </c>
      <c r="D3745" t="str" cm="1">
        <f t="array" ref="D3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745" t="s">
        <v>16</v>
      </c>
      <c r="F3745" t="s">
        <v>37</v>
      </c>
      <c r="G3745" t="s">
        <v>38</v>
      </c>
      <c r="H3745" t="s">
        <v>39</v>
      </c>
      <c r="I3745" s="1">
        <v>41833</v>
      </c>
      <c r="J3745" t="s">
        <v>71</v>
      </c>
      <c r="K3745" t="s">
        <v>40</v>
      </c>
      <c r="L3745" t="s">
        <v>225</v>
      </c>
      <c r="M3745" t="s">
        <v>38</v>
      </c>
      <c r="N3745" t="s">
        <v>21</v>
      </c>
      <c r="P3745" t="s">
        <v>23</v>
      </c>
      <c r="Q3745" t="str">
        <f>IF(COUNTIF(Table2[type_of_injury],Table2[[#This Row],[type_of_injury]])&lt;40,"other",Table2[[#This Row],[type_of_injury]])</f>
        <v>gunfire</v>
      </c>
      <c r="R3745" t="str" cm="1">
        <f t="array" ref="R3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6" spans="1:18" x14ac:dyDescent="0.35">
      <c r="A3746" t="s">
        <v>4254</v>
      </c>
      <c r="B3746" s="1">
        <v>41833</v>
      </c>
      <c r="C3746">
        <v>2</v>
      </c>
      <c r="D3746" t="str" cm="1">
        <f t="array" ref="D3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746" t="s">
        <v>16</v>
      </c>
      <c r="F3746" t="s">
        <v>1295</v>
      </c>
      <c r="G3746" t="s">
        <v>41</v>
      </c>
      <c r="H3746" t="s">
        <v>39</v>
      </c>
      <c r="I3746" s="1">
        <v>41833</v>
      </c>
      <c r="J3746" t="s">
        <v>20</v>
      </c>
      <c r="K3746" t="s">
        <v>40</v>
      </c>
      <c r="L3746" t="s">
        <v>1295</v>
      </c>
      <c r="M3746" t="s">
        <v>41</v>
      </c>
      <c r="N3746" t="s">
        <v>21</v>
      </c>
      <c r="O3746" t="s">
        <v>35</v>
      </c>
      <c r="P3746" t="s">
        <v>23</v>
      </c>
      <c r="Q3746" t="str">
        <f>IF(COUNTIF(Table2[type_of_injury],Table2[[#This Row],[type_of_injury]])&lt;40,"other",Table2[[#This Row],[type_of_injury]])</f>
        <v>gunfire</v>
      </c>
      <c r="R3746" t="str" cm="1">
        <f t="array" ref="R3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7" spans="1:18" x14ac:dyDescent="0.35">
      <c r="A3747" t="s">
        <v>4255</v>
      </c>
      <c r="B3747" s="1">
        <v>41833</v>
      </c>
      <c r="C3747">
        <v>79</v>
      </c>
      <c r="D3747" t="str" cm="1">
        <f t="array" ref="D3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747" t="s">
        <v>16</v>
      </c>
      <c r="F3747" t="s">
        <v>1365</v>
      </c>
      <c r="G3747" t="s">
        <v>218</v>
      </c>
      <c r="H3747" t="s">
        <v>39</v>
      </c>
      <c r="I3747" s="1">
        <v>41833</v>
      </c>
      <c r="J3747" t="s">
        <v>20</v>
      </c>
      <c r="K3747" t="s">
        <v>40</v>
      </c>
      <c r="L3747" t="s">
        <v>1365</v>
      </c>
      <c r="M3747" t="s">
        <v>218</v>
      </c>
      <c r="N3747" t="s">
        <v>21</v>
      </c>
      <c r="O3747" t="s">
        <v>35</v>
      </c>
      <c r="P3747" t="s">
        <v>23</v>
      </c>
      <c r="Q3747" t="str">
        <f>IF(COUNTIF(Table2[type_of_injury],Table2[[#This Row],[type_of_injury]])&lt;40,"other",Table2[[#This Row],[type_of_injury]])</f>
        <v>gunfire</v>
      </c>
      <c r="R3747" t="str" cm="1">
        <f t="array" ref="R3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8" spans="1:18" x14ac:dyDescent="0.35">
      <c r="A3748" t="s">
        <v>4256</v>
      </c>
      <c r="B3748" s="1">
        <v>41833</v>
      </c>
      <c r="C3748">
        <v>26</v>
      </c>
      <c r="D3748" t="str" cm="1">
        <f t="array" ref="D3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48" t="s">
        <v>16</v>
      </c>
      <c r="F3748" t="s">
        <v>3293</v>
      </c>
      <c r="G3748" t="s">
        <v>210</v>
      </c>
      <c r="H3748" t="s">
        <v>39</v>
      </c>
      <c r="I3748" s="1">
        <v>41833</v>
      </c>
      <c r="J3748" t="s">
        <v>71</v>
      </c>
      <c r="K3748" t="s">
        <v>40</v>
      </c>
      <c r="L3748" t="s">
        <v>3293</v>
      </c>
      <c r="M3748" t="s">
        <v>210</v>
      </c>
      <c r="N3748" t="s">
        <v>21</v>
      </c>
      <c r="P3748" t="s">
        <v>23</v>
      </c>
      <c r="Q3748" t="str">
        <f>IF(COUNTIF(Table2[type_of_injury],Table2[[#This Row],[type_of_injury]])&lt;40,"other",Table2[[#This Row],[type_of_injury]])</f>
        <v>gunfire</v>
      </c>
      <c r="R3748" t="str" cm="1">
        <f t="array" ref="R3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49" spans="1:18" x14ac:dyDescent="0.35">
      <c r="A3749" t="s">
        <v>4257</v>
      </c>
      <c r="B3749" s="1">
        <v>41833</v>
      </c>
      <c r="C3749">
        <v>23</v>
      </c>
      <c r="D3749" t="str" cm="1">
        <f t="array" ref="D3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49" t="s">
        <v>16</v>
      </c>
      <c r="F3749" t="s">
        <v>3293</v>
      </c>
      <c r="G3749" t="s">
        <v>210</v>
      </c>
      <c r="H3749" t="s">
        <v>39</v>
      </c>
      <c r="I3749" s="1">
        <v>41833</v>
      </c>
      <c r="J3749" t="s">
        <v>20</v>
      </c>
      <c r="K3749" t="s">
        <v>40</v>
      </c>
      <c r="L3749" t="s">
        <v>3293</v>
      </c>
      <c r="M3749" t="s">
        <v>210</v>
      </c>
      <c r="N3749" t="s">
        <v>21</v>
      </c>
      <c r="P3749" t="s">
        <v>23</v>
      </c>
      <c r="Q3749" t="str">
        <f>IF(COUNTIF(Table2[type_of_injury],Table2[[#This Row],[type_of_injury]])&lt;40,"other",Table2[[#This Row],[type_of_injury]])</f>
        <v>gunfire</v>
      </c>
      <c r="R3749" t="str" cm="1">
        <f t="array" ref="R3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0" spans="1:18" x14ac:dyDescent="0.35">
      <c r="A3750" t="s">
        <v>4258</v>
      </c>
      <c r="B3750" s="1">
        <v>41833</v>
      </c>
      <c r="C3750">
        <v>56</v>
      </c>
      <c r="D3750" t="str" cm="1">
        <f t="array" ref="D3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750" t="s">
        <v>16</v>
      </c>
      <c r="F3750" t="s">
        <v>3293</v>
      </c>
      <c r="G3750" t="s">
        <v>210</v>
      </c>
      <c r="H3750" t="s">
        <v>39</v>
      </c>
      <c r="I3750" s="1">
        <v>41833</v>
      </c>
      <c r="J3750" t="s">
        <v>20</v>
      </c>
      <c r="K3750" t="s">
        <v>40</v>
      </c>
      <c r="L3750" t="s">
        <v>3293</v>
      </c>
      <c r="M3750" t="s">
        <v>210</v>
      </c>
      <c r="N3750" t="s">
        <v>21</v>
      </c>
      <c r="P3750" t="s">
        <v>23</v>
      </c>
      <c r="Q3750" t="str">
        <f>IF(COUNTIF(Table2[type_of_injury],Table2[[#This Row],[type_of_injury]])&lt;40,"other",Table2[[#This Row],[type_of_injury]])</f>
        <v>gunfire</v>
      </c>
      <c r="R3750" t="str" cm="1">
        <f t="array" ref="R3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1" spans="1:18" x14ac:dyDescent="0.35">
      <c r="A3751" t="s">
        <v>4259</v>
      </c>
      <c r="B3751" s="1">
        <v>41833</v>
      </c>
      <c r="C3751">
        <v>73</v>
      </c>
      <c r="D3751" t="str" cm="1">
        <f t="array" ref="D3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751" t="s">
        <v>16</v>
      </c>
      <c r="F3751" t="s">
        <v>37</v>
      </c>
      <c r="G3751" t="s">
        <v>38</v>
      </c>
      <c r="H3751" t="s">
        <v>39</v>
      </c>
      <c r="I3751" s="1">
        <v>41833</v>
      </c>
      <c r="J3751" t="s">
        <v>71</v>
      </c>
      <c r="K3751" t="s">
        <v>40</v>
      </c>
      <c r="L3751" t="s">
        <v>225</v>
      </c>
      <c r="M3751" t="s">
        <v>38</v>
      </c>
      <c r="N3751" t="s">
        <v>21</v>
      </c>
      <c r="P3751" t="s">
        <v>23</v>
      </c>
      <c r="Q3751" t="str">
        <f>IF(COUNTIF(Table2[type_of_injury],Table2[[#This Row],[type_of_injury]])&lt;40,"other",Table2[[#This Row],[type_of_injury]])</f>
        <v>gunfire</v>
      </c>
      <c r="R3751" t="str" cm="1">
        <f t="array" ref="R3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2" spans="1:18" x14ac:dyDescent="0.35">
      <c r="A3752" t="s">
        <v>4260</v>
      </c>
      <c r="B3752" s="1">
        <v>41833</v>
      </c>
      <c r="C3752">
        <v>22</v>
      </c>
      <c r="D3752" t="str" cm="1">
        <f t="array" ref="D3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52" t="s">
        <v>16</v>
      </c>
      <c r="F3752" t="s">
        <v>565</v>
      </c>
      <c r="G3752" t="s">
        <v>222</v>
      </c>
      <c r="H3752" t="s">
        <v>39</v>
      </c>
      <c r="I3752" s="1">
        <v>41833</v>
      </c>
      <c r="J3752" t="s">
        <v>20</v>
      </c>
      <c r="K3752" t="s">
        <v>204</v>
      </c>
      <c r="L3752" t="s">
        <v>566</v>
      </c>
      <c r="M3752" t="s">
        <v>222</v>
      </c>
      <c r="N3752" t="s">
        <v>21</v>
      </c>
      <c r="O3752" t="s">
        <v>35</v>
      </c>
      <c r="P3752" t="s">
        <v>23</v>
      </c>
      <c r="Q3752" t="str">
        <f>IF(COUNTIF(Table2[type_of_injury],Table2[[#This Row],[type_of_injury]])&lt;40,"other",Table2[[#This Row],[type_of_injury]])</f>
        <v>gunfire</v>
      </c>
      <c r="R3752" t="str" cm="1">
        <f t="array" ref="R3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3" spans="1:18" x14ac:dyDescent="0.35">
      <c r="A3753" t="s">
        <v>4261</v>
      </c>
      <c r="B3753" s="1">
        <v>41833</v>
      </c>
      <c r="C3753">
        <v>4</v>
      </c>
      <c r="D3753" t="str" cm="1">
        <f t="array" ref="D3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753" t="s">
        <v>16</v>
      </c>
      <c r="F3753" t="s">
        <v>218</v>
      </c>
      <c r="G3753" t="s">
        <v>218</v>
      </c>
      <c r="H3753" t="s">
        <v>39</v>
      </c>
      <c r="I3753" s="1">
        <v>41840</v>
      </c>
      <c r="J3753" t="s">
        <v>20</v>
      </c>
      <c r="K3753" t="s">
        <v>40</v>
      </c>
      <c r="L3753" t="s">
        <v>891</v>
      </c>
      <c r="M3753" t="s">
        <v>218</v>
      </c>
      <c r="N3753" t="s">
        <v>21</v>
      </c>
      <c r="P3753" t="s">
        <v>23</v>
      </c>
      <c r="Q3753" t="str">
        <f>IF(COUNTIF(Table2[type_of_injury],Table2[[#This Row],[type_of_injury]])&lt;40,"other",Table2[[#This Row],[type_of_injury]])</f>
        <v>gunfire</v>
      </c>
      <c r="R3753" t="str" cm="1">
        <f t="array" ref="R3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4" spans="1:18" x14ac:dyDescent="0.35">
      <c r="A3754" t="s">
        <v>4262</v>
      </c>
      <c r="B3754" s="1">
        <v>41833</v>
      </c>
      <c r="C3754">
        <v>37</v>
      </c>
      <c r="D3754" t="str" cm="1">
        <f t="array" ref="D3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54" t="s">
        <v>16</v>
      </c>
      <c r="F3754" t="s">
        <v>218</v>
      </c>
      <c r="G3754" t="s">
        <v>218</v>
      </c>
      <c r="H3754" t="s">
        <v>39</v>
      </c>
      <c r="I3754" s="1">
        <v>41833</v>
      </c>
      <c r="J3754" t="s">
        <v>71</v>
      </c>
      <c r="K3754" t="s">
        <v>40</v>
      </c>
      <c r="L3754" t="s">
        <v>972</v>
      </c>
      <c r="M3754" t="s">
        <v>218</v>
      </c>
      <c r="N3754" t="s">
        <v>21</v>
      </c>
      <c r="P3754" t="s">
        <v>23</v>
      </c>
      <c r="Q3754" t="str">
        <f>IF(COUNTIF(Table2[type_of_injury],Table2[[#This Row],[type_of_injury]])&lt;40,"other",Table2[[#This Row],[type_of_injury]])</f>
        <v>gunfire</v>
      </c>
      <c r="R3754" t="str" cm="1">
        <f t="array" ref="R3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5" spans="1:18" x14ac:dyDescent="0.35">
      <c r="A3755" t="s">
        <v>4263</v>
      </c>
      <c r="B3755" s="1">
        <v>41832</v>
      </c>
      <c r="C3755">
        <v>22</v>
      </c>
      <c r="D3755" t="str" cm="1">
        <f t="array" ref="D3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55" t="s">
        <v>16</v>
      </c>
      <c r="F3755" t="s">
        <v>37</v>
      </c>
      <c r="G3755" t="s">
        <v>38</v>
      </c>
      <c r="H3755" t="s">
        <v>39</v>
      </c>
      <c r="I3755" s="1">
        <v>41832</v>
      </c>
      <c r="J3755" t="s">
        <v>20</v>
      </c>
      <c r="K3755" t="s">
        <v>204</v>
      </c>
      <c r="L3755" t="s">
        <v>225</v>
      </c>
      <c r="M3755" t="s">
        <v>38</v>
      </c>
      <c r="N3755" t="s">
        <v>21</v>
      </c>
      <c r="P3755" t="s">
        <v>23</v>
      </c>
      <c r="Q3755" t="str">
        <f>IF(COUNTIF(Table2[type_of_injury],Table2[[#This Row],[type_of_injury]])&lt;40,"other",Table2[[#This Row],[type_of_injury]])</f>
        <v>gunfire</v>
      </c>
      <c r="R3755" t="str" cm="1">
        <f t="array" ref="R3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6" spans="1:18" x14ac:dyDescent="0.35">
      <c r="A3756" t="s">
        <v>4264</v>
      </c>
      <c r="B3756" s="1">
        <v>41832</v>
      </c>
      <c r="C3756">
        <v>59</v>
      </c>
      <c r="D3756" t="str" cm="1">
        <f t="array" ref="D3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756" t="s">
        <v>16</v>
      </c>
      <c r="F3756" t="s">
        <v>37</v>
      </c>
      <c r="G3756" t="s">
        <v>38</v>
      </c>
      <c r="H3756" t="s">
        <v>39</v>
      </c>
      <c r="I3756" s="1">
        <v>41832</v>
      </c>
      <c r="J3756" t="s">
        <v>71</v>
      </c>
      <c r="K3756" t="s">
        <v>40</v>
      </c>
      <c r="L3756" t="s">
        <v>225</v>
      </c>
      <c r="M3756" t="s">
        <v>38</v>
      </c>
      <c r="N3756" t="s">
        <v>21</v>
      </c>
      <c r="P3756" t="s">
        <v>23</v>
      </c>
      <c r="Q3756" t="str">
        <f>IF(COUNTIF(Table2[type_of_injury],Table2[[#This Row],[type_of_injury]])&lt;40,"other",Table2[[#This Row],[type_of_injury]])</f>
        <v>gunfire</v>
      </c>
      <c r="R3756" t="str" cm="1">
        <f t="array" ref="R3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7" spans="1:18" x14ac:dyDescent="0.35">
      <c r="A3757" t="s">
        <v>4265</v>
      </c>
      <c r="B3757" s="1">
        <v>41832</v>
      </c>
      <c r="C3757">
        <v>19</v>
      </c>
      <c r="D3757" t="str" cm="1">
        <f t="array" ref="D3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57" t="s">
        <v>16</v>
      </c>
      <c r="F3757" t="s">
        <v>37</v>
      </c>
      <c r="G3757" t="s">
        <v>38</v>
      </c>
      <c r="H3757" t="s">
        <v>39</v>
      </c>
      <c r="I3757" s="1">
        <v>41832</v>
      </c>
      <c r="J3757" t="s">
        <v>71</v>
      </c>
      <c r="K3757" t="s">
        <v>40</v>
      </c>
      <c r="L3757" t="s">
        <v>225</v>
      </c>
      <c r="M3757" t="s">
        <v>38</v>
      </c>
      <c r="N3757" t="s">
        <v>21</v>
      </c>
      <c r="P3757" t="s">
        <v>23</v>
      </c>
      <c r="Q3757" t="str">
        <f>IF(COUNTIF(Table2[type_of_injury],Table2[[#This Row],[type_of_injury]])&lt;40,"other",Table2[[#This Row],[type_of_injury]])</f>
        <v>gunfire</v>
      </c>
      <c r="R3757" t="str" cm="1">
        <f t="array" ref="R3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8" spans="1:18" x14ac:dyDescent="0.35">
      <c r="A3758" t="s">
        <v>4266</v>
      </c>
      <c r="B3758" s="1">
        <v>41832</v>
      </c>
      <c r="C3758">
        <v>26</v>
      </c>
      <c r="D3758" t="str" cm="1">
        <f t="array" ref="D3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58" t="s">
        <v>16</v>
      </c>
      <c r="F3758" t="s">
        <v>37</v>
      </c>
      <c r="G3758" t="s">
        <v>38</v>
      </c>
      <c r="H3758" t="s">
        <v>39</v>
      </c>
      <c r="I3758" s="1">
        <v>41832</v>
      </c>
      <c r="J3758" t="s">
        <v>20</v>
      </c>
      <c r="K3758" t="s">
        <v>204</v>
      </c>
      <c r="L3758" t="s">
        <v>225</v>
      </c>
      <c r="M3758" t="s">
        <v>38</v>
      </c>
      <c r="N3758" t="s">
        <v>21</v>
      </c>
      <c r="P3758" t="s">
        <v>23</v>
      </c>
      <c r="Q3758" t="str">
        <f>IF(COUNTIF(Table2[type_of_injury],Table2[[#This Row],[type_of_injury]])&lt;40,"other",Table2[[#This Row],[type_of_injury]])</f>
        <v>gunfire</v>
      </c>
      <c r="R3758" t="str" cm="1">
        <f t="array" ref="R3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59" spans="1:18" x14ac:dyDescent="0.35">
      <c r="A3759" t="s">
        <v>4267</v>
      </c>
      <c r="B3759" s="1">
        <v>41832</v>
      </c>
      <c r="C3759">
        <v>18</v>
      </c>
      <c r="D3759" t="str" cm="1">
        <f t="array" ref="D3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59" t="s">
        <v>16</v>
      </c>
      <c r="F3759" t="s">
        <v>37</v>
      </c>
      <c r="G3759" t="s">
        <v>38</v>
      </c>
      <c r="H3759" t="s">
        <v>39</v>
      </c>
      <c r="I3759" s="1">
        <v>41832</v>
      </c>
      <c r="J3759" t="s">
        <v>20</v>
      </c>
      <c r="K3759" t="s">
        <v>40</v>
      </c>
      <c r="L3759" t="s">
        <v>225</v>
      </c>
      <c r="M3759" t="s">
        <v>38</v>
      </c>
      <c r="N3759" t="s">
        <v>21</v>
      </c>
      <c r="P3759" t="s">
        <v>23</v>
      </c>
      <c r="Q3759" t="str">
        <f>IF(COUNTIF(Table2[type_of_injury],Table2[[#This Row],[type_of_injury]])&lt;40,"other",Table2[[#This Row],[type_of_injury]])</f>
        <v>gunfire</v>
      </c>
      <c r="R3759" t="str" cm="1">
        <f t="array" ref="R3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0" spans="1:18" x14ac:dyDescent="0.35">
      <c r="A3760" t="s">
        <v>4268</v>
      </c>
      <c r="B3760" s="1">
        <v>41832</v>
      </c>
      <c r="C3760">
        <v>20</v>
      </c>
      <c r="D3760" t="str" cm="1">
        <f t="array" ref="D3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60" t="s">
        <v>16</v>
      </c>
      <c r="F3760" t="s">
        <v>37</v>
      </c>
      <c r="G3760" t="s">
        <v>38</v>
      </c>
      <c r="H3760" t="s">
        <v>39</v>
      </c>
      <c r="I3760" s="1">
        <v>41832</v>
      </c>
      <c r="J3760" t="s">
        <v>20</v>
      </c>
      <c r="K3760" t="s">
        <v>204</v>
      </c>
      <c r="L3760" t="s">
        <v>225</v>
      </c>
      <c r="M3760" t="s">
        <v>38</v>
      </c>
      <c r="N3760" t="s">
        <v>21</v>
      </c>
      <c r="P3760" t="s">
        <v>23</v>
      </c>
      <c r="Q3760" t="str">
        <f>IF(COUNTIF(Table2[type_of_injury],Table2[[#This Row],[type_of_injury]])&lt;40,"other",Table2[[#This Row],[type_of_injury]])</f>
        <v>gunfire</v>
      </c>
      <c r="R3760" t="str" cm="1">
        <f t="array" ref="R3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1" spans="1:18" x14ac:dyDescent="0.35">
      <c r="A3761" t="s">
        <v>4269</v>
      </c>
      <c r="B3761" s="1">
        <v>41832</v>
      </c>
      <c r="C3761">
        <v>25</v>
      </c>
      <c r="D3761" t="str" cm="1">
        <f t="array" ref="D3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61" t="s">
        <v>16</v>
      </c>
      <c r="F3761" t="s">
        <v>37</v>
      </c>
      <c r="G3761" t="s">
        <v>38</v>
      </c>
      <c r="H3761" t="s">
        <v>39</v>
      </c>
      <c r="I3761" s="1">
        <v>41832</v>
      </c>
      <c r="J3761" t="s">
        <v>71</v>
      </c>
      <c r="K3761" t="s">
        <v>40</v>
      </c>
      <c r="L3761" t="s">
        <v>225</v>
      </c>
      <c r="M3761" t="s">
        <v>38</v>
      </c>
      <c r="N3761" t="s">
        <v>21</v>
      </c>
      <c r="P3761" t="s">
        <v>23</v>
      </c>
      <c r="Q3761" t="str">
        <f>IF(COUNTIF(Table2[type_of_injury],Table2[[#This Row],[type_of_injury]])&lt;40,"other",Table2[[#This Row],[type_of_injury]])</f>
        <v>gunfire</v>
      </c>
      <c r="R3761" t="str" cm="1">
        <f t="array" ref="R3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2" spans="1:18" x14ac:dyDescent="0.35">
      <c r="A3762" t="s">
        <v>4270</v>
      </c>
      <c r="B3762" s="1">
        <v>41832</v>
      </c>
      <c r="C3762">
        <v>41</v>
      </c>
      <c r="D3762" t="str" cm="1">
        <f t="array" ref="D3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62" t="s">
        <v>16</v>
      </c>
      <c r="F3762" t="s">
        <v>37</v>
      </c>
      <c r="G3762" t="s">
        <v>38</v>
      </c>
      <c r="H3762" t="s">
        <v>39</v>
      </c>
      <c r="I3762" s="1">
        <v>41832</v>
      </c>
      <c r="J3762" t="s">
        <v>20</v>
      </c>
      <c r="K3762" t="s">
        <v>204</v>
      </c>
      <c r="L3762" t="s">
        <v>225</v>
      </c>
      <c r="M3762" t="s">
        <v>38</v>
      </c>
      <c r="N3762" t="s">
        <v>21</v>
      </c>
      <c r="P3762" t="s">
        <v>23</v>
      </c>
      <c r="Q3762" t="str">
        <f>IF(COUNTIF(Table2[type_of_injury],Table2[[#This Row],[type_of_injury]])&lt;40,"other",Table2[[#This Row],[type_of_injury]])</f>
        <v>gunfire</v>
      </c>
      <c r="R3762" t="str" cm="1">
        <f t="array" ref="R3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3" spans="1:18" x14ac:dyDescent="0.35">
      <c r="A3763" t="s">
        <v>4271</v>
      </c>
      <c r="B3763" s="1">
        <v>41832</v>
      </c>
      <c r="C3763">
        <v>10</v>
      </c>
      <c r="D3763" t="str" cm="1">
        <f t="array" ref="D3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763" t="s">
        <v>16</v>
      </c>
      <c r="F3763" t="s">
        <v>37</v>
      </c>
      <c r="G3763" t="s">
        <v>38</v>
      </c>
      <c r="H3763" t="s">
        <v>39</v>
      </c>
      <c r="I3763" s="1">
        <v>41832</v>
      </c>
      <c r="J3763" t="s">
        <v>20</v>
      </c>
      <c r="K3763" t="s">
        <v>40</v>
      </c>
      <c r="L3763" t="s">
        <v>225</v>
      </c>
      <c r="M3763" t="s">
        <v>38</v>
      </c>
      <c r="N3763" t="s">
        <v>21</v>
      </c>
      <c r="P3763" t="s">
        <v>23</v>
      </c>
      <c r="Q3763" t="str">
        <f>IF(COUNTIF(Table2[type_of_injury],Table2[[#This Row],[type_of_injury]])&lt;40,"other",Table2[[#This Row],[type_of_injury]])</f>
        <v>gunfire</v>
      </c>
      <c r="R3763" t="str" cm="1">
        <f t="array" ref="R3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4" spans="1:18" x14ac:dyDescent="0.35">
      <c r="A3764" t="s">
        <v>4272</v>
      </c>
      <c r="B3764" s="1">
        <v>41832</v>
      </c>
      <c r="C3764">
        <v>26</v>
      </c>
      <c r="D3764" t="str" cm="1">
        <f t="array" ref="D3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64" t="s">
        <v>16</v>
      </c>
      <c r="F3764" t="s">
        <v>37</v>
      </c>
      <c r="G3764" t="s">
        <v>38</v>
      </c>
      <c r="H3764" t="s">
        <v>39</v>
      </c>
      <c r="I3764" s="1">
        <v>41832</v>
      </c>
      <c r="J3764" t="s">
        <v>20</v>
      </c>
      <c r="K3764" t="s">
        <v>204</v>
      </c>
      <c r="L3764" t="s">
        <v>225</v>
      </c>
      <c r="M3764" t="s">
        <v>38</v>
      </c>
      <c r="N3764" t="s">
        <v>21</v>
      </c>
      <c r="O3764" t="s">
        <v>35</v>
      </c>
      <c r="P3764" t="s">
        <v>23</v>
      </c>
      <c r="Q3764" t="str">
        <f>IF(COUNTIF(Table2[type_of_injury],Table2[[#This Row],[type_of_injury]])&lt;40,"other",Table2[[#This Row],[type_of_injury]])</f>
        <v>gunfire</v>
      </c>
      <c r="R3764" t="str" cm="1">
        <f t="array" ref="R3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5" spans="1:18" x14ac:dyDescent="0.35">
      <c r="A3765" t="s">
        <v>4273</v>
      </c>
      <c r="B3765" s="1">
        <v>41832</v>
      </c>
      <c r="C3765">
        <v>12</v>
      </c>
      <c r="D3765" t="str" cm="1">
        <f t="array" ref="D3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65" t="s">
        <v>16</v>
      </c>
      <c r="F3765" t="s">
        <v>37</v>
      </c>
      <c r="G3765" t="s">
        <v>38</v>
      </c>
      <c r="H3765" t="s">
        <v>39</v>
      </c>
      <c r="I3765" s="1">
        <v>41832</v>
      </c>
      <c r="J3765" t="s">
        <v>20</v>
      </c>
      <c r="K3765" t="s">
        <v>40</v>
      </c>
      <c r="L3765" t="s">
        <v>225</v>
      </c>
      <c r="M3765" t="s">
        <v>38</v>
      </c>
      <c r="N3765" t="s">
        <v>21</v>
      </c>
      <c r="P3765" t="s">
        <v>23</v>
      </c>
      <c r="Q3765" t="str">
        <f>IF(COUNTIF(Table2[type_of_injury],Table2[[#This Row],[type_of_injury]])&lt;40,"other",Table2[[#This Row],[type_of_injury]])</f>
        <v>gunfire</v>
      </c>
      <c r="R3765" t="str" cm="1">
        <f t="array" ref="R3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6" spans="1:18" x14ac:dyDescent="0.35">
      <c r="A3766" t="s">
        <v>4274</v>
      </c>
      <c r="B3766" s="1">
        <v>41832</v>
      </c>
      <c r="C3766">
        <v>17</v>
      </c>
      <c r="D3766" t="str" cm="1">
        <f t="array" ref="D3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66" t="s">
        <v>16</v>
      </c>
      <c r="F3766" t="s">
        <v>37</v>
      </c>
      <c r="G3766" t="s">
        <v>38</v>
      </c>
      <c r="H3766" t="s">
        <v>39</v>
      </c>
      <c r="I3766" s="1">
        <v>41832</v>
      </c>
      <c r="J3766" t="s">
        <v>20</v>
      </c>
      <c r="K3766" t="s">
        <v>40</v>
      </c>
      <c r="L3766" t="s">
        <v>225</v>
      </c>
      <c r="M3766" t="s">
        <v>38</v>
      </c>
      <c r="N3766" t="s">
        <v>21</v>
      </c>
      <c r="P3766" t="s">
        <v>23</v>
      </c>
      <c r="Q3766" t="str">
        <f>IF(COUNTIF(Table2[type_of_injury],Table2[[#This Row],[type_of_injury]])&lt;40,"other",Table2[[#This Row],[type_of_injury]])</f>
        <v>gunfire</v>
      </c>
      <c r="R3766" t="str" cm="1">
        <f t="array" ref="R3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7" spans="1:18" x14ac:dyDescent="0.35">
      <c r="A3767" t="s">
        <v>4275</v>
      </c>
      <c r="B3767" s="1">
        <v>41832</v>
      </c>
      <c r="C3767">
        <v>17</v>
      </c>
      <c r="D3767" t="str" cm="1">
        <f t="array" ref="D3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67" t="s">
        <v>16</v>
      </c>
      <c r="F3767" t="s">
        <v>37</v>
      </c>
      <c r="G3767" t="s">
        <v>38</v>
      </c>
      <c r="H3767" t="s">
        <v>39</v>
      </c>
      <c r="I3767" s="1">
        <v>41832</v>
      </c>
      <c r="J3767" t="s">
        <v>20</v>
      </c>
      <c r="K3767" t="s">
        <v>40</v>
      </c>
      <c r="L3767" t="s">
        <v>225</v>
      </c>
      <c r="M3767" t="s">
        <v>38</v>
      </c>
      <c r="N3767" t="s">
        <v>21</v>
      </c>
      <c r="P3767" t="s">
        <v>23</v>
      </c>
      <c r="Q3767" t="str">
        <f>IF(COUNTIF(Table2[type_of_injury],Table2[[#This Row],[type_of_injury]])&lt;40,"other",Table2[[#This Row],[type_of_injury]])</f>
        <v>gunfire</v>
      </c>
      <c r="R3767" t="str" cm="1">
        <f t="array" ref="R3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8" spans="1:18" x14ac:dyDescent="0.35">
      <c r="A3768" t="s">
        <v>4276</v>
      </c>
      <c r="B3768" s="1">
        <v>41832</v>
      </c>
      <c r="C3768">
        <v>20</v>
      </c>
      <c r="D3768" t="str" cm="1">
        <f t="array" ref="D3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68" t="s">
        <v>16</v>
      </c>
      <c r="F3768" t="s">
        <v>37</v>
      </c>
      <c r="G3768" t="s">
        <v>38</v>
      </c>
      <c r="H3768" t="s">
        <v>39</v>
      </c>
      <c r="I3768" s="1">
        <v>41842</v>
      </c>
      <c r="J3768" t="s">
        <v>20</v>
      </c>
      <c r="K3768" t="s">
        <v>204</v>
      </c>
      <c r="L3768" t="s">
        <v>225</v>
      </c>
      <c r="M3768" t="s">
        <v>38</v>
      </c>
      <c r="N3768" t="s">
        <v>21</v>
      </c>
      <c r="P3768" t="s">
        <v>23</v>
      </c>
      <c r="Q3768" t="str">
        <f>IF(COUNTIF(Table2[type_of_injury],Table2[[#This Row],[type_of_injury]])&lt;40,"other",Table2[[#This Row],[type_of_injury]])</f>
        <v>gunfire</v>
      </c>
      <c r="R3768" t="str" cm="1">
        <f t="array" ref="R3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69" spans="1:18" x14ac:dyDescent="0.35">
      <c r="A3769" t="s">
        <v>4277</v>
      </c>
      <c r="B3769" s="1">
        <v>41832</v>
      </c>
      <c r="C3769">
        <v>49</v>
      </c>
      <c r="D3769" t="str" cm="1">
        <f t="array" ref="D3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69" t="s">
        <v>16</v>
      </c>
      <c r="F3769" t="s">
        <v>37</v>
      </c>
      <c r="G3769" t="s">
        <v>38</v>
      </c>
      <c r="H3769" t="s">
        <v>39</v>
      </c>
      <c r="I3769" s="1">
        <v>41832</v>
      </c>
      <c r="J3769" t="s">
        <v>71</v>
      </c>
      <c r="K3769" t="s">
        <v>40</v>
      </c>
      <c r="L3769" t="s">
        <v>225</v>
      </c>
      <c r="M3769" t="s">
        <v>38</v>
      </c>
      <c r="N3769" t="s">
        <v>21</v>
      </c>
      <c r="P3769" t="s">
        <v>23</v>
      </c>
      <c r="Q3769" t="str">
        <f>IF(COUNTIF(Table2[type_of_injury],Table2[[#This Row],[type_of_injury]])&lt;40,"other",Table2[[#This Row],[type_of_injury]])</f>
        <v>gunfire</v>
      </c>
      <c r="R3769" t="str" cm="1">
        <f t="array" ref="R3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0" spans="1:18" x14ac:dyDescent="0.35">
      <c r="A3770" t="s">
        <v>4278</v>
      </c>
      <c r="B3770" s="1">
        <v>41832</v>
      </c>
      <c r="C3770">
        <v>27</v>
      </c>
      <c r="D3770" t="str" cm="1">
        <f t="array" ref="D3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70" t="s">
        <v>16</v>
      </c>
      <c r="F3770" t="s">
        <v>210</v>
      </c>
      <c r="G3770" t="s">
        <v>210</v>
      </c>
      <c r="H3770" t="s">
        <v>39</v>
      </c>
      <c r="I3770" s="1">
        <v>41832</v>
      </c>
      <c r="J3770" t="s">
        <v>20</v>
      </c>
      <c r="K3770" t="s">
        <v>204</v>
      </c>
      <c r="L3770" t="s">
        <v>210</v>
      </c>
      <c r="M3770" t="s">
        <v>210</v>
      </c>
      <c r="N3770" t="s">
        <v>21</v>
      </c>
      <c r="O3770" t="s">
        <v>35</v>
      </c>
      <c r="P3770" t="s">
        <v>23</v>
      </c>
      <c r="Q3770" t="str">
        <f>IF(COUNTIF(Table2[type_of_injury],Table2[[#This Row],[type_of_injury]])&lt;40,"other",Table2[[#This Row],[type_of_injury]])</f>
        <v>gunfire</v>
      </c>
      <c r="R3770" t="str" cm="1">
        <f t="array" ref="R3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1" spans="1:18" x14ac:dyDescent="0.35">
      <c r="A3771" t="s">
        <v>4279</v>
      </c>
      <c r="B3771" s="1">
        <v>41832</v>
      </c>
      <c r="C3771">
        <v>20</v>
      </c>
      <c r="D3771" t="str" cm="1">
        <f t="array" ref="D3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71" t="s">
        <v>16</v>
      </c>
      <c r="F3771" t="s">
        <v>221</v>
      </c>
      <c r="G3771" t="s">
        <v>222</v>
      </c>
      <c r="H3771" t="s">
        <v>39</v>
      </c>
      <c r="I3771" s="1">
        <v>41832</v>
      </c>
      <c r="J3771" t="s">
        <v>20</v>
      </c>
      <c r="K3771" t="s">
        <v>204</v>
      </c>
      <c r="L3771" t="s">
        <v>221</v>
      </c>
      <c r="M3771" t="s">
        <v>222</v>
      </c>
      <c r="N3771" t="s">
        <v>21</v>
      </c>
      <c r="O3771" t="s">
        <v>35</v>
      </c>
      <c r="P3771" t="s">
        <v>23</v>
      </c>
      <c r="Q3771" t="str">
        <f>IF(COUNTIF(Table2[type_of_injury],Table2[[#This Row],[type_of_injury]])&lt;40,"other",Table2[[#This Row],[type_of_injury]])</f>
        <v>gunfire</v>
      </c>
      <c r="R3771" t="str" cm="1">
        <f t="array" ref="R3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2" spans="1:18" x14ac:dyDescent="0.35">
      <c r="A3772" t="s">
        <v>4280</v>
      </c>
      <c r="B3772" s="1">
        <v>41832</v>
      </c>
      <c r="C3772">
        <v>20</v>
      </c>
      <c r="D3772" t="str" cm="1">
        <f t="array" ref="D3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72" t="s">
        <v>16</v>
      </c>
      <c r="F3772" t="s">
        <v>210</v>
      </c>
      <c r="G3772" t="s">
        <v>210</v>
      </c>
      <c r="H3772" t="s">
        <v>39</v>
      </c>
      <c r="I3772" s="1">
        <v>41832</v>
      </c>
      <c r="J3772" t="s">
        <v>20</v>
      </c>
      <c r="K3772" t="s">
        <v>204</v>
      </c>
      <c r="L3772" t="s">
        <v>210</v>
      </c>
      <c r="M3772" t="s">
        <v>210</v>
      </c>
      <c r="N3772" t="s">
        <v>21</v>
      </c>
      <c r="P3772" t="s">
        <v>23</v>
      </c>
      <c r="Q3772" t="str">
        <f>IF(COUNTIF(Table2[type_of_injury],Table2[[#This Row],[type_of_injury]])&lt;40,"other",Table2[[#This Row],[type_of_injury]])</f>
        <v>gunfire</v>
      </c>
      <c r="R3772" t="str" cm="1">
        <f t="array" ref="R3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3" spans="1:18" x14ac:dyDescent="0.35">
      <c r="A3773" t="s">
        <v>4281</v>
      </c>
      <c r="B3773" s="1">
        <v>41832</v>
      </c>
      <c r="C3773">
        <v>23</v>
      </c>
      <c r="D3773" t="str" cm="1">
        <f t="array" ref="D3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73" t="s">
        <v>16</v>
      </c>
      <c r="F3773" t="s">
        <v>210</v>
      </c>
      <c r="G3773" t="s">
        <v>210</v>
      </c>
      <c r="H3773" t="s">
        <v>39</v>
      </c>
      <c r="I3773" s="1">
        <v>41832</v>
      </c>
      <c r="J3773" t="s">
        <v>20</v>
      </c>
      <c r="K3773" t="s">
        <v>204</v>
      </c>
      <c r="L3773" t="s">
        <v>210</v>
      </c>
      <c r="M3773" t="s">
        <v>210</v>
      </c>
      <c r="N3773" t="s">
        <v>21</v>
      </c>
      <c r="O3773" t="s">
        <v>35</v>
      </c>
      <c r="P3773" t="s">
        <v>23</v>
      </c>
      <c r="Q3773" t="str">
        <f>IF(COUNTIF(Table2[type_of_injury],Table2[[#This Row],[type_of_injury]])&lt;40,"other",Table2[[#This Row],[type_of_injury]])</f>
        <v>gunfire</v>
      </c>
      <c r="R3773" t="str" cm="1">
        <f t="array" ref="R3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4" spans="1:18" x14ac:dyDescent="0.35">
      <c r="A3774" t="s">
        <v>4282</v>
      </c>
      <c r="B3774" s="1">
        <v>41832</v>
      </c>
      <c r="C3774">
        <v>24</v>
      </c>
      <c r="D3774" t="str" cm="1">
        <f t="array" ref="D3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74" t="s">
        <v>16</v>
      </c>
      <c r="F3774" t="s">
        <v>210</v>
      </c>
      <c r="G3774" t="s">
        <v>210</v>
      </c>
      <c r="H3774" t="s">
        <v>39</v>
      </c>
      <c r="I3774" s="1">
        <v>41832</v>
      </c>
      <c r="J3774" t="s">
        <v>20</v>
      </c>
      <c r="K3774" t="s">
        <v>204</v>
      </c>
      <c r="L3774" t="s">
        <v>210</v>
      </c>
      <c r="M3774" t="s">
        <v>210</v>
      </c>
      <c r="N3774" t="s">
        <v>21</v>
      </c>
      <c r="O3774" t="s">
        <v>35</v>
      </c>
      <c r="P3774" t="s">
        <v>23</v>
      </c>
      <c r="Q3774" t="str">
        <f>IF(COUNTIF(Table2[type_of_injury],Table2[[#This Row],[type_of_injury]])&lt;40,"other",Table2[[#This Row],[type_of_injury]])</f>
        <v>gunfire</v>
      </c>
      <c r="R3774" t="str" cm="1">
        <f t="array" ref="R3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5" spans="1:18" x14ac:dyDescent="0.35">
      <c r="A3775" t="s">
        <v>4283</v>
      </c>
      <c r="B3775" s="1">
        <v>41832</v>
      </c>
      <c r="C3775">
        <v>20</v>
      </c>
      <c r="D3775" t="str" cm="1">
        <f t="array" ref="D3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75" t="s">
        <v>16</v>
      </c>
      <c r="F3775" t="s">
        <v>210</v>
      </c>
      <c r="G3775" t="s">
        <v>210</v>
      </c>
      <c r="H3775" t="s">
        <v>39</v>
      </c>
      <c r="I3775" s="1">
        <v>41832</v>
      </c>
      <c r="J3775" t="s">
        <v>20</v>
      </c>
      <c r="K3775" t="s">
        <v>204</v>
      </c>
      <c r="L3775" t="s">
        <v>210</v>
      </c>
      <c r="M3775" t="s">
        <v>210</v>
      </c>
      <c r="N3775" t="s">
        <v>21</v>
      </c>
      <c r="O3775" t="s">
        <v>35</v>
      </c>
      <c r="P3775" t="s">
        <v>23</v>
      </c>
      <c r="Q3775" t="str">
        <f>IF(COUNTIF(Table2[type_of_injury],Table2[[#This Row],[type_of_injury]])&lt;40,"other",Table2[[#This Row],[type_of_injury]])</f>
        <v>gunfire</v>
      </c>
      <c r="R3775" t="str" cm="1">
        <f t="array" ref="R3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6" spans="1:18" x14ac:dyDescent="0.35">
      <c r="A3776" t="s">
        <v>4284</v>
      </c>
      <c r="B3776" s="1">
        <v>41832</v>
      </c>
      <c r="C3776">
        <v>42</v>
      </c>
      <c r="D3776" t="str" cm="1">
        <f t="array" ref="D3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76" t="s">
        <v>16</v>
      </c>
      <c r="F3776" t="s">
        <v>37</v>
      </c>
      <c r="G3776" t="s">
        <v>38</v>
      </c>
      <c r="H3776" t="s">
        <v>39</v>
      </c>
      <c r="I3776" s="1">
        <v>41832</v>
      </c>
      <c r="J3776" t="s">
        <v>20</v>
      </c>
      <c r="K3776" t="s">
        <v>204</v>
      </c>
      <c r="L3776" t="s">
        <v>225</v>
      </c>
      <c r="M3776" t="s">
        <v>38</v>
      </c>
      <c r="N3776" t="s">
        <v>21</v>
      </c>
      <c r="O3776" t="s">
        <v>35</v>
      </c>
      <c r="P3776" t="s">
        <v>23</v>
      </c>
      <c r="Q3776" t="str">
        <f>IF(COUNTIF(Table2[type_of_injury],Table2[[#This Row],[type_of_injury]])&lt;40,"other",Table2[[#This Row],[type_of_injury]])</f>
        <v>gunfire</v>
      </c>
      <c r="R3776" t="str" cm="1">
        <f t="array" ref="R3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7" spans="1:18" x14ac:dyDescent="0.35">
      <c r="A3777" t="s">
        <v>4285</v>
      </c>
      <c r="B3777" s="1">
        <v>41832</v>
      </c>
      <c r="C3777">
        <v>24</v>
      </c>
      <c r="D3777" t="str" cm="1">
        <f t="array" ref="D3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77" t="s">
        <v>16</v>
      </c>
      <c r="F3777" t="s">
        <v>217</v>
      </c>
      <c r="G3777" t="s">
        <v>218</v>
      </c>
      <c r="H3777" t="s">
        <v>39</v>
      </c>
      <c r="I3777" s="1">
        <v>41832</v>
      </c>
      <c r="J3777" t="s">
        <v>71</v>
      </c>
      <c r="K3777" t="s">
        <v>40</v>
      </c>
      <c r="L3777" t="s">
        <v>219</v>
      </c>
      <c r="M3777" t="s">
        <v>218</v>
      </c>
      <c r="N3777" t="s">
        <v>21</v>
      </c>
      <c r="P3777" t="s">
        <v>23</v>
      </c>
      <c r="Q3777" t="str">
        <f>IF(COUNTIF(Table2[type_of_injury],Table2[[#This Row],[type_of_injury]])&lt;40,"other",Table2[[#This Row],[type_of_injury]])</f>
        <v>gunfire</v>
      </c>
      <c r="R3777" t="str" cm="1">
        <f t="array" ref="R3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8" spans="1:18" x14ac:dyDescent="0.35">
      <c r="A3778" t="s">
        <v>4286</v>
      </c>
      <c r="B3778" s="1">
        <v>41832</v>
      </c>
      <c r="C3778">
        <v>29</v>
      </c>
      <c r="D3778" t="str" cm="1">
        <f t="array" ref="D3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78" t="s">
        <v>16</v>
      </c>
      <c r="F3778" t="s">
        <v>37</v>
      </c>
      <c r="G3778" t="s">
        <v>38</v>
      </c>
      <c r="H3778" t="s">
        <v>39</v>
      </c>
      <c r="I3778" s="1">
        <v>41832</v>
      </c>
      <c r="J3778" t="s">
        <v>20</v>
      </c>
      <c r="K3778" t="s">
        <v>204</v>
      </c>
      <c r="L3778" t="s">
        <v>225</v>
      </c>
      <c r="M3778" t="s">
        <v>38</v>
      </c>
      <c r="N3778" t="s">
        <v>21</v>
      </c>
      <c r="O3778" t="s">
        <v>35</v>
      </c>
      <c r="P3778" t="s">
        <v>23</v>
      </c>
      <c r="Q3778" t="str">
        <f>IF(COUNTIF(Table2[type_of_injury],Table2[[#This Row],[type_of_injury]])&lt;40,"other",Table2[[#This Row],[type_of_injury]])</f>
        <v>gunfire</v>
      </c>
      <c r="R3778" t="str" cm="1">
        <f t="array" ref="R3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79" spans="1:18" x14ac:dyDescent="0.35">
      <c r="A3779" t="s">
        <v>4287</v>
      </c>
      <c r="B3779" s="1">
        <v>41832</v>
      </c>
      <c r="C3779">
        <v>24</v>
      </c>
      <c r="D3779" t="str" cm="1">
        <f t="array" ref="D3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79" t="s">
        <v>16</v>
      </c>
      <c r="F3779" t="s">
        <v>37</v>
      </c>
      <c r="G3779" t="s">
        <v>38</v>
      </c>
      <c r="H3779" t="s">
        <v>39</v>
      </c>
      <c r="I3779" s="1">
        <v>41832</v>
      </c>
      <c r="J3779" t="s">
        <v>20</v>
      </c>
      <c r="K3779" t="s">
        <v>204</v>
      </c>
      <c r="L3779" t="s">
        <v>225</v>
      </c>
      <c r="M3779" t="s">
        <v>38</v>
      </c>
      <c r="N3779" t="s">
        <v>21</v>
      </c>
      <c r="O3779" t="s">
        <v>35</v>
      </c>
      <c r="P3779" t="s">
        <v>23</v>
      </c>
      <c r="Q3779" t="str">
        <f>IF(COUNTIF(Table2[type_of_injury],Table2[[#This Row],[type_of_injury]])&lt;40,"other",Table2[[#This Row],[type_of_injury]])</f>
        <v>gunfire</v>
      </c>
      <c r="R3779" t="str" cm="1">
        <f t="array" ref="R3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0" spans="1:18" x14ac:dyDescent="0.35">
      <c r="A3780" t="s">
        <v>4288</v>
      </c>
      <c r="B3780" s="1">
        <v>41832</v>
      </c>
      <c r="C3780">
        <v>28</v>
      </c>
      <c r="D3780" t="str" cm="1">
        <f t="array" ref="D3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80" t="s">
        <v>16</v>
      </c>
      <c r="F3780" t="s">
        <v>37</v>
      </c>
      <c r="G3780" t="s">
        <v>38</v>
      </c>
      <c r="H3780" t="s">
        <v>39</v>
      </c>
      <c r="I3780" s="1">
        <v>41832</v>
      </c>
      <c r="J3780" t="s">
        <v>20</v>
      </c>
      <c r="K3780" t="s">
        <v>204</v>
      </c>
      <c r="L3780" t="s">
        <v>225</v>
      </c>
      <c r="M3780" t="s">
        <v>38</v>
      </c>
      <c r="N3780" t="s">
        <v>21</v>
      </c>
      <c r="P3780" t="s">
        <v>23</v>
      </c>
      <c r="Q3780" t="str">
        <f>IF(COUNTIF(Table2[type_of_injury],Table2[[#This Row],[type_of_injury]])&lt;40,"other",Table2[[#This Row],[type_of_injury]])</f>
        <v>gunfire</v>
      </c>
      <c r="R3780" t="str" cm="1">
        <f t="array" ref="R3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1" spans="1:18" x14ac:dyDescent="0.35">
      <c r="A3781" t="s">
        <v>4289</v>
      </c>
      <c r="B3781" s="1">
        <v>41832</v>
      </c>
      <c r="C3781">
        <v>1</v>
      </c>
      <c r="D3781" t="str" cm="1">
        <f t="array" ref="D3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781" t="s">
        <v>16</v>
      </c>
      <c r="F3781" t="s">
        <v>37</v>
      </c>
      <c r="G3781" t="s">
        <v>38</v>
      </c>
      <c r="H3781" t="s">
        <v>39</v>
      </c>
      <c r="I3781" s="1">
        <v>41832</v>
      </c>
      <c r="J3781" t="s">
        <v>71</v>
      </c>
      <c r="K3781" t="s">
        <v>40</v>
      </c>
      <c r="L3781" t="s">
        <v>225</v>
      </c>
      <c r="M3781" t="s">
        <v>38</v>
      </c>
      <c r="N3781" t="s">
        <v>21</v>
      </c>
      <c r="P3781" t="s">
        <v>23</v>
      </c>
      <c r="Q3781" t="str">
        <f>IF(COUNTIF(Table2[type_of_injury],Table2[[#This Row],[type_of_injury]])&lt;40,"other",Table2[[#This Row],[type_of_injury]])</f>
        <v>gunfire</v>
      </c>
      <c r="R3781" t="str" cm="1">
        <f t="array" ref="R3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2" spans="1:18" x14ac:dyDescent="0.35">
      <c r="A3782" t="s">
        <v>4290</v>
      </c>
      <c r="B3782" s="1">
        <v>41832</v>
      </c>
      <c r="C3782">
        <v>50</v>
      </c>
      <c r="D3782" t="str" cm="1">
        <f t="array" ref="D3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82" t="s">
        <v>16</v>
      </c>
      <c r="F3782" t="s">
        <v>37</v>
      </c>
      <c r="G3782" t="s">
        <v>38</v>
      </c>
      <c r="H3782" t="s">
        <v>39</v>
      </c>
      <c r="I3782" s="1">
        <v>41832</v>
      </c>
      <c r="J3782" t="s">
        <v>20</v>
      </c>
      <c r="K3782" t="s">
        <v>40</v>
      </c>
      <c r="L3782" t="s">
        <v>225</v>
      </c>
      <c r="M3782" t="s">
        <v>38</v>
      </c>
      <c r="N3782" t="s">
        <v>21</v>
      </c>
      <c r="P3782" t="s">
        <v>23</v>
      </c>
      <c r="Q3782" t="str">
        <f>IF(COUNTIF(Table2[type_of_injury],Table2[[#This Row],[type_of_injury]])&lt;40,"other",Table2[[#This Row],[type_of_injury]])</f>
        <v>gunfire</v>
      </c>
      <c r="R3782" t="str" cm="1">
        <f t="array" ref="R3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3" spans="1:18" x14ac:dyDescent="0.35">
      <c r="A3783" t="s">
        <v>4291</v>
      </c>
      <c r="B3783" s="1">
        <v>41832</v>
      </c>
      <c r="C3783">
        <v>27</v>
      </c>
      <c r="D3783" t="str" cm="1">
        <f t="array" ref="D3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83" t="s">
        <v>16</v>
      </c>
      <c r="F3783" t="s">
        <v>37</v>
      </c>
      <c r="G3783" t="s">
        <v>38</v>
      </c>
      <c r="H3783" t="s">
        <v>39</v>
      </c>
      <c r="I3783" s="1">
        <v>41832</v>
      </c>
      <c r="J3783" t="s">
        <v>20</v>
      </c>
      <c r="K3783" t="s">
        <v>204</v>
      </c>
      <c r="L3783" t="s">
        <v>225</v>
      </c>
      <c r="M3783" t="s">
        <v>38</v>
      </c>
      <c r="N3783" t="s">
        <v>21</v>
      </c>
      <c r="O3783" t="s">
        <v>35</v>
      </c>
      <c r="P3783" t="s">
        <v>23</v>
      </c>
      <c r="Q3783" t="str">
        <f>IF(COUNTIF(Table2[type_of_injury],Table2[[#This Row],[type_of_injury]])&lt;40,"other",Table2[[#This Row],[type_of_injury]])</f>
        <v>gunfire</v>
      </c>
      <c r="R3783" t="str" cm="1">
        <f t="array" ref="R3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4" spans="1:18" x14ac:dyDescent="0.35">
      <c r="A3784" t="s">
        <v>4292</v>
      </c>
      <c r="B3784" s="1">
        <v>41832</v>
      </c>
      <c r="C3784">
        <v>69</v>
      </c>
      <c r="D3784" t="str" cm="1">
        <f t="array" ref="D3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784" t="s">
        <v>16</v>
      </c>
      <c r="F3784" t="s">
        <v>37</v>
      </c>
      <c r="G3784" t="s">
        <v>38</v>
      </c>
      <c r="H3784" t="s">
        <v>39</v>
      </c>
      <c r="I3784" s="1">
        <v>41832</v>
      </c>
      <c r="J3784" t="s">
        <v>20</v>
      </c>
      <c r="K3784" t="s">
        <v>40</v>
      </c>
      <c r="L3784" t="s">
        <v>225</v>
      </c>
      <c r="M3784" t="s">
        <v>38</v>
      </c>
      <c r="N3784" t="s">
        <v>21</v>
      </c>
      <c r="O3784" t="s">
        <v>35</v>
      </c>
      <c r="P3784" t="s">
        <v>23</v>
      </c>
      <c r="Q3784" t="str">
        <f>IF(COUNTIF(Table2[type_of_injury],Table2[[#This Row],[type_of_injury]])&lt;40,"other",Table2[[#This Row],[type_of_injury]])</f>
        <v>gunfire</v>
      </c>
      <c r="R3784" t="str" cm="1">
        <f t="array" ref="R3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5" spans="1:18" x14ac:dyDescent="0.35">
      <c r="A3785" t="s">
        <v>4293</v>
      </c>
      <c r="B3785" s="1">
        <v>41832</v>
      </c>
      <c r="C3785">
        <v>35</v>
      </c>
      <c r="D3785" t="str" cm="1">
        <f t="array" ref="D3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85" t="s">
        <v>16</v>
      </c>
      <c r="F3785" t="s">
        <v>37</v>
      </c>
      <c r="G3785" t="s">
        <v>38</v>
      </c>
      <c r="H3785" t="s">
        <v>39</v>
      </c>
      <c r="I3785" s="1">
        <v>41832</v>
      </c>
      <c r="J3785" t="s">
        <v>20</v>
      </c>
      <c r="K3785" t="s">
        <v>40</v>
      </c>
      <c r="L3785" t="s">
        <v>225</v>
      </c>
      <c r="M3785" t="s">
        <v>38</v>
      </c>
      <c r="N3785" t="s">
        <v>21</v>
      </c>
      <c r="O3785" t="s">
        <v>35</v>
      </c>
      <c r="P3785" t="s">
        <v>23</v>
      </c>
      <c r="Q3785" t="str">
        <f>IF(COUNTIF(Table2[type_of_injury],Table2[[#This Row],[type_of_injury]])&lt;40,"other",Table2[[#This Row],[type_of_injury]])</f>
        <v>gunfire</v>
      </c>
      <c r="R3785" t="str" cm="1">
        <f t="array" ref="R3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6" spans="1:18" x14ac:dyDescent="0.35">
      <c r="A3786" t="s">
        <v>4294</v>
      </c>
      <c r="B3786" s="1">
        <v>41832</v>
      </c>
      <c r="C3786">
        <v>30</v>
      </c>
      <c r="D3786" t="str" cm="1">
        <f t="array" ref="D3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86" t="s">
        <v>16</v>
      </c>
      <c r="F3786" t="s">
        <v>37</v>
      </c>
      <c r="G3786" t="s">
        <v>38</v>
      </c>
      <c r="H3786" t="s">
        <v>39</v>
      </c>
      <c r="I3786" s="1">
        <v>41832</v>
      </c>
      <c r="J3786" t="s">
        <v>71</v>
      </c>
      <c r="K3786" t="s">
        <v>40</v>
      </c>
      <c r="L3786" t="s">
        <v>205</v>
      </c>
      <c r="M3786" t="s">
        <v>38</v>
      </c>
      <c r="N3786" t="s">
        <v>21</v>
      </c>
      <c r="P3786" t="s">
        <v>23</v>
      </c>
      <c r="Q3786" t="str">
        <f>IF(COUNTIF(Table2[type_of_injury],Table2[[#This Row],[type_of_injury]])&lt;40,"other",Table2[[#This Row],[type_of_injury]])</f>
        <v>gunfire</v>
      </c>
      <c r="R3786" t="str" cm="1">
        <f t="array" ref="R3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7" spans="1:18" x14ac:dyDescent="0.35">
      <c r="A3787" t="s">
        <v>4295</v>
      </c>
      <c r="B3787" s="1">
        <v>41832</v>
      </c>
      <c r="C3787">
        <v>38</v>
      </c>
      <c r="D3787" t="str" cm="1">
        <f t="array" ref="D3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87" t="s">
        <v>16</v>
      </c>
      <c r="F3787" t="s">
        <v>37</v>
      </c>
      <c r="G3787" t="s">
        <v>38</v>
      </c>
      <c r="H3787" t="s">
        <v>39</v>
      </c>
      <c r="I3787" s="1">
        <v>41832</v>
      </c>
      <c r="J3787" t="s">
        <v>71</v>
      </c>
      <c r="K3787" t="s">
        <v>40</v>
      </c>
      <c r="L3787" t="s">
        <v>582</v>
      </c>
      <c r="M3787" t="s">
        <v>222</v>
      </c>
      <c r="N3787" t="s">
        <v>21</v>
      </c>
      <c r="P3787" t="s">
        <v>23</v>
      </c>
      <c r="Q3787" t="str">
        <f>IF(COUNTIF(Table2[type_of_injury],Table2[[#This Row],[type_of_injury]])&lt;40,"other",Table2[[#This Row],[type_of_injury]])</f>
        <v>gunfire</v>
      </c>
      <c r="R3787" t="str" cm="1">
        <f t="array" ref="R3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8" spans="1:18" x14ac:dyDescent="0.35">
      <c r="A3788" t="s">
        <v>4296</v>
      </c>
      <c r="B3788" s="1">
        <v>41832</v>
      </c>
      <c r="C3788">
        <v>38</v>
      </c>
      <c r="D3788" t="str" cm="1">
        <f t="array" ref="D3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88" t="s">
        <v>16</v>
      </c>
      <c r="F3788" t="s">
        <v>221</v>
      </c>
      <c r="G3788" t="s">
        <v>222</v>
      </c>
      <c r="H3788" t="s">
        <v>39</v>
      </c>
      <c r="I3788" s="1">
        <v>41832</v>
      </c>
      <c r="J3788" t="s">
        <v>20</v>
      </c>
      <c r="K3788" t="s">
        <v>204</v>
      </c>
      <c r="L3788" t="s">
        <v>221</v>
      </c>
      <c r="M3788" t="s">
        <v>222</v>
      </c>
      <c r="N3788" t="s">
        <v>21</v>
      </c>
      <c r="O3788" t="s">
        <v>35</v>
      </c>
      <c r="P3788" t="s">
        <v>23</v>
      </c>
      <c r="Q3788" t="str">
        <f>IF(COUNTIF(Table2[type_of_injury],Table2[[#This Row],[type_of_injury]])&lt;40,"other",Table2[[#This Row],[type_of_injury]])</f>
        <v>gunfire</v>
      </c>
      <c r="R3788" t="str" cm="1">
        <f t="array" ref="R3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89" spans="1:18" x14ac:dyDescent="0.35">
      <c r="A3789" t="s">
        <v>4297</v>
      </c>
      <c r="B3789" s="1">
        <v>41832</v>
      </c>
      <c r="C3789">
        <v>38</v>
      </c>
      <c r="D3789" t="str" cm="1">
        <f t="array" ref="D3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89" t="s">
        <v>16</v>
      </c>
      <c r="F3789" t="s">
        <v>221</v>
      </c>
      <c r="G3789" t="s">
        <v>222</v>
      </c>
      <c r="H3789" t="s">
        <v>39</v>
      </c>
      <c r="I3789" s="1">
        <v>41832</v>
      </c>
      <c r="J3789" t="s">
        <v>20</v>
      </c>
      <c r="K3789" t="s">
        <v>204</v>
      </c>
      <c r="L3789" t="s">
        <v>221</v>
      </c>
      <c r="M3789" t="s">
        <v>222</v>
      </c>
      <c r="N3789" t="s">
        <v>21</v>
      </c>
      <c r="O3789" t="s">
        <v>35</v>
      </c>
      <c r="P3789" t="s">
        <v>23</v>
      </c>
      <c r="Q3789" t="str">
        <f>IF(COUNTIF(Table2[type_of_injury],Table2[[#This Row],[type_of_injury]])&lt;40,"other",Table2[[#This Row],[type_of_injury]])</f>
        <v>gunfire</v>
      </c>
      <c r="R3789" t="str" cm="1">
        <f t="array" ref="R3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0" spans="1:18" x14ac:dyDescent="0.35">
      <c r="A3790" t="s">
        <v>4298</v>
      </c>
      <c r="B3790" s="1">
        <v>41832</v>
      </c>
      <c r="C3790">
        <v>39</v>
      </c>
      <c r="D3790" t="str" cm="1">
        <f t="array" ref="D3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90" t="s">
        <v>16</v>
      </c>
      <c r="F3790" t="s">
        <v>221</v>
      </c>
      <c r="G3790" t="s">
        <v>222</v>
      </c>
      <c r="H3790" t="s">
        <v>39</v>
      </c>
      <c r="I3790" s="1">
        <v>41832</v>
      </c>
      <c r="J3790" t="s">
        <v>20</v>
      </c>
      <c r="K3790" t="s">
        <v>204</v>
      </c>
      <c r="L3790" t="s">
        <v>221</v>
      </c>
      <c r="M3790" t="s">
        <v>222</v>
      </c>
      <c r="N3790" t="s">
        <v>21</v>
      </c>
      <c r="O3790" t="s">
        <v>35</v>
      </c>
      <c r="P3790" t="s">
        <v>23</v>
      </c>
      <c r="Q3790" t="str">
        <f>IF(COUNTIF(Table2[type_of_injury],Table2[[#This Row],[type_of_injury]])&lt;40,"other",Table2[[#This Row],[type_of_injury]])</f>
        <v>gunfire</v>
      </c>
      <c r="R3790" t="str" cm="1">
        <f t="array" ref="R3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1" spans="1:18" x14ac:dyDescent="0.35">
      <c r="A3791" t="s">
        <v>4299</v>
      </c>
      <c r="B3791" s="1">
        <v>41832</v>
      </c>
      <c r="C3791">
        <v>13</v>
      </c>
      <c r="D3791" t="str" cm="1">
        <f t="array" ref="D3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91" t="s">
        <v>16</v>
      </c>
      <c r="F3791" t="s">
        <v>37</v>
      </c>
      <c r="G3791" t="s">
        <v>38</v>
      </c>
      <c r="H3791" t="s">
        <v>39</v>
      </c>
      <c r="I3791" s="1">
        <v>41832</v>
      </c>
      <c r="J3791" t="s">
        <v>71</v>
      </c>
      <c r="K3791" t="s">
        <v>40</v>
      </c>
      <c r="L3791" t="s">
        <v>225</v>
      </c>
      <c r="M3791" t="s">
        <v>38</v>
      </c>
      <c r="N3791" t="s">
        <v>21</v>
      </c>
      <c r="P3791" t="s">
        <v>23</v>
      </c>
      <c r="Q3791" t="str">
        <f>IF(COUNTIF(Table2[type_of_injury],Table2[[#This Row],[type_of_injury]])&lt;40,"other",Table2[[#This Row],[type_of_injury]])</f>
        <v>gunfire</v>
      </c>
      <c r="R3791" t="str" cm="1">
        <f t="array" ref="R3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2" spans="1:18" x14ac:dyDescent="0.35">
      <c r="A3792" t="s">
        <v>4300</v>
      </c>
      <c r="B3792" s="1">
        <v>41832</v>
      </c>
      <c r="C3792">
        <v>17</v>
      </c>
      <c r="D3792" t="str" cm="1">
        <f t="array" ref="D3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92" t="s">
        <v>16</v>
      </c>
      <c r="F3792" t="s">
        <v>221</v>
      </c>
      <c r="G3792" t="s">
        <v>222</v>
      </c>
      <c r="H3792" t="s">
        <v>39</v>
      </c>
      <c r="I3792" s="1">
        <v>41832</v>
      </c>
      <c r="J3792" t="s">
        <v>20</v>
      </c>
      <c r="K3792" t="s">
        <v>204</v>
      </c>
      <c r="L3792" t="s">
        <v>221</v>
      </c>
      <c r="M3792" t="s">
        <v>222</v>
      </c>
      <c r="N3792" t="s">
        <v>21</v>
      </c>
      <c r="O3792" t="s">
        <v>35</v>
      </c>
      <c r="P3792" t="s">
        <v>23</v>
      </c>
      <c r="Q3792" t="str">
        <f>IF(COUNTIF(Table2[type_of_injury],Table2[[#This Row],[type_of_injury]])&lt;40,"other",Table2[[#This Row],[type_of_injury]])</f>
        <v>gunfire</v>
      </c>
      <c r="R3792" t="str" cm="1">
        <f t="array" ref="R3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3" spans="1:18" x14ac:dyDescent="0.35">
      <c r="A3793" t="s">
        <v>4301</v>
      </c>
      <c r="B3793" s="1">
        <v>41832</v>
      </c>
      <c r="C3793">
        <v>23</v>
      </c>
      <c r="D3793" t="str" cm="1">
        <f t="array" ref="D3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93" t="s">
        <v>16</v>
      </c>
      <c r="F3793" t="s">
        <v>37</v>
      </c>
      <c r="G3793" t="s">
        <v>38</v>
      </c>
      <c r="H3793" t="s">
        <v>39</v>
      </c>
      <c r="I3793" s="1">
        <v>41832</v>
      </c>
      <c r="J3793" t="s">
        <v>20</v>
      </c>
      <c r="K3793" t="s">
        <v>204</v>
      </c>
      <c r="L3793" t="s">
        <v>225</v>
      </c>
      <c r="M3793" t="s">
        <v>38</v>
      </c>
      <c r="N3793" t="s">
        <v>21</v>
      </c>
      <c r="O3793" t="s">
        <v>35</v>
      </c>
      <c r="P3793" t="s">
        <v>23</v>
      </c>
      <c r="Q3793" t="str">
        <f>IF(COUNTIF(Table2[type_of_injury],Table2[[#This Row],[type_of_injury]])&lt;40,"other",Table2[[#This Row],[type_of_injury]])</f>
        <v>gunfire</v>
      </c>
      <c r="R3793" t="str" cm="1">
        <f t="array" ref="R3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4" spans="1:18" x14ac:dyDescent="0.35">
      <c r="A3794" t="s">
        <v>4302</v>
      </c>
      <c r="B3794" s="1">
        <v>41832</v>
      </c>
      <c r="C3794">
        <v>23</v>
      </c>
      <c r="D3794" t="str" cm="1">
        <f t="array" ref="D3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94" t="s">
        <v>16</v>
      </c>
      <c r="F3794" t="s">
        <v>37</v>
      </c>
      <c r="G3794" t="s">
        <v>38</v>
      </c>
      <c r="H3794" t="s">
        <v>39</v>
      </c>
      <c r="I3794" s="1">
        <v>41832</v>
      </c>
      <c r="J3794" t="s">
        <v>20</v>
      </c>
      <c r="K3794" t="s">
        <v>204</v>
      </c>
      <c r="L3794" t="s">
        <v>225</v>
      </c>
      <c r="M3794" t="s">
        <v>38</v>
      </c>
      <c r="N3794" t="s">
        <v>21</v>
      </c>
      <c r="O3794" t="s">
        <v>35</v>
      </c>
      <c r="P3794" t="s">
        <v>23</v>
      </c>
      <c r="Q3794" t="str">
        <f>IF(COUNTIF(Table2[type_of_injury],Table2[[#This Row],[type_of_injury]])&lt;40,"other",Table2[[#This Row],[type_of_injury]])</f>
        <v>gunfire</v>
      </c>
      <c r="R3794" t="str" cm="1">
        <f t="array" ref="R3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5" spans="1:18" x14ac:dyDescent="0.35">
      <c r="A3795" t="s">
        <v>4303</v>
      </c>
      <c r="B3795" s="1">
        <v>41832</v>
      </c>
      <c r="C3795">
        <v>20</v>
      </c>
      <c r="D3795" t="str" cm="1">
        <f t="array" ref="D3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795" t="s">
        <v>16</v>
      </c>
      <c r="F3795" t="s">
        <v>221</v>
      </c>
      <c r="G3795" t="s">
        <v>222</v>
      </c>
      <c r="H3795" t="s">
        <v>39</v>
      </c>
      <c r="I3795" s="1">
        <v>41832</v>
      </c>
      <c r="J3795" t="s">
        <v>20</v>
      </c>
      <c r="K3795" t="s">
        <v>204</v>
      </c>
      <c r="L3795" t="s">
        <v>221</v>
      </c>
      <c r="M3795" t="s">
        <v>222</v>
      </c>
      <c r="N3795" t="s">
        <v>21</v>
      </c>
      <c r="O3795" t="s">
        <v>35</v>
      </c>
      <c r="P3795" t="s">
        <v>23</v>
      </c>
      <c r="Q3795" t="str">
        <f>IF(COUNTIF(Table2[type_of_injury],Table2[[#This Row],[type_of_injury]])&lt;40,"other",Table2[[#This Row],[type_of_injury]])</f>
        <v>gunfire</v>
      </c>
      <c r="R3795" t="str" cm="1">
        <f t="array" ref="R3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6" spans="1:18" x14ac:dyDescent="0.35">
      <c r="A3796" t="s">
        <v>4304</v>
      </c>
      <c r="B3796" s="1">
        <v>41832</v>
      </c>
      <c r="C3796">
        <v>41</v>
      </c>
      <c r="D3796" t="str" cm="1">
        <f t="array" ref="D3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96" t="s">
        <v>16</v>
      </c>
      <c r="F3796" t="s">
        <v>210</v>
      </c>
      <c r="G3796" t="s">
        <v>210</v>
      </c>
      <c r="H3796" t="s">
        <v>39</v>
      </c>
      <c r="I3796" s="1">
        <v>41832</v>
      </c>
      <c r="J3796" t="s">
        <v>20</v>
      </c>
      <c r="K3796" t="s">
        <v>40</v>
      </c>
      <c r="L3796" t="s">
        <v>210</v>
      </c>
      <c r="M3796" t="s">
        <v>210</v>
      </c>
      <c r="N3796" t="s">
        <v>21</v>
      </c>
      <c r="O3796" t="s">
        <v>35</v>
      </c>
      <c r="P3796" t="s">
        <v>23</v>
      </c>
      <c r="Q3796" t="str">
        <f>IF(COUNTIF(Table2[type_of_injury],Table2[[#This Row],[type_of_injury]])&lt;40,"other",Table2[[#This Row],[type_of_injury]])</f>
        <v>gunfire</v>
      </c>
      <c r="R3796" t="str" cm="1">
        <f t="array" ref="R3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7" spans="1:18" x14ac:dyDescent="0.35">
      <c r="A3797" t="s">
        <v>4305</v>
      </c>
      <c r="B3797" s="1">
        <v>41832</v>
      </c>
      <c r="C3797">
        <v>33</v>
      </c>
      <c r="D3797" t="str" cm="1">
        <f t="array" ref="D3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797" t="s">
        <v>16</v>
      </c>
      <c r="F3797" t="s">
        <v>37</v>
      </c>
      <c r="G3797" t="s">
        <v>38</v>
      </c>
      <c r="H3797" t="s">
        <v>39</v>
      </c>
      <c r="I3797" s="1">
        <v>41832</v>
      </c>
      <c r="J3797" t="s">
        <v>20</v>
      </c>
      <c r="K3797" t="s">
        <v>204</v>
      </c>
      <c r="L3797" t="s">
        <v>225</v>
      </c>
      <c r="M3797" t="s">
        <v>38</v>
      </c>
      <c r="N3797" t="s">
        <v>21</v>
      </c>
      <c r="P3797" t="s">
        <v>23</v>
      </c>
      <c r="Q3797" t="str">
        <f>IF(COUNTIF(Table2[type_of_injury],Table2[[#This Row],[type_of_injury]])&lt;40,"other",Table2[[#This Row],[type_of_injury]])</f>
        <v>gunfire</v>
      </c>
      <c r="R3797" t="str" cm="1">
        <f t="array" ref="R3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8" spans="1:18" x14ac:dyDescent="0.35">
      <c r="A3798" t="s">
        <v>4306</v>
      </c>
      <c r="B3798" s="1">
        <v>41832</v>
      </c>
      <c r="C3798">
        <v>22</v>
      </c>
      <c r="D3798" t="str" cm="1">
        <f t="array" ref="D3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798" t="s">
        <v>16</v>
      </c>
      <c r="F3798" t="s">
        <v>37</v>
      </c>
      <c r="G3798" t="s">
        <v>38</v>
      </c>
      <c r="H3798" t="s">
        <v>39</v>
      </c>
      <c r="I3798" s="1">
        <v>41832</v>
      </c>
      <c r="J3798" t="s">
        <v>20</v>
      </c>
      <c r="K3798" t="s">
        <v>204</v>
      </c>
      <c r="L3798" t="s">
        <v>225</v>
      </c>
      <c r="M3798" t="s">
        <v>38</v>
      </c>
      <c r="N3798" t="s">
        <v>21</v>
      </c>
      <c r="P3798" t="s">
        <v>23</v>
      </c>
      <c r="Q3798" t="str">
        <f>IF(COUNTIF(Table2[type_of_injury],Table2[[#This Row],[type_of_injury]])&lt;40,"other",Table2[[#This Row],[type_of_injury]])</f>
        <v>gunfire</v>
      </c>
      <c r="R3798" t="str" cm="1">
        <f t="array" ref="R3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799" spans="1:18" x14ac:dyDescent="0.35">
      <c r="A3799" t="s">
        <v>4307</v>
      </c>
      <c r="B3799" s="1">
        <v>41832</v>
      </c>
      <c r="C3799">
        <v>50</v>
      </c>
      <c r="D3799" t="str" cm="1">
        <f t="array" ref="D3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799" t="s">
        <v>16</v>
      </c>
      <c r="F3799" t="s">
        <v>37</v>
      </c>
      <c r="G3799" t="s">
        <v>38</v>
      </c>
      <c r="H3799" t="s">
        <v>39</v>
      </c>
      <c r="I3799" s="1">
        <v>41832</v>
      </c>
      <c r="J3799" t="s">
        <v>20</v>
      </c>
      <c r="K3799" t="s">
        <v>40</v>
      </c>
      <c r="L3799" t="s">
        <v>225</v>
      </c>
      <c r="M3799" t="s">
        <v>38</v>
      </c>
      <c r="N3799" t="s">
        <v>21</v>
      </c>
      <c r="P3799" t="s">
        <v>23</v>
      </c>
      <c r="Q3799" t="str">
        <f>IF(COUNTIF(Table2[type_of_injury],Table2[[#This Row],[type_of_injury]])&lt;40,"other",Table2[[#This Row],[type_of_injury]])</f>
        <v>gunfire</v>
      </c>
      <c r="R3799" t="str" cm="1">
        <f t="array" ref="R3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0" spans="1:18" x14ac:dyDescent="0.35">
      <c r="A3800" t="s">
        <v>4308</v>
      </c>
      <c r="B3800" s="1">
        <v>41832</v>
      </c>
      <c r="C3800">
        <v>22</v>
      </c>
      <c r="D3800" t="str" cm="1">
        <f t="array" ref="D3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00" t="s">
        <v>16</v>
      </c>
      <c r="F3800" t="s">
        <v>37</v>
      </c>
      <c r="G3800" t="s">
        <v>38</v>
      </c>
      <c r="H3800" t="s">
        <v>39</v>
      </c>
      <c r="I3800" s="1">
        <v>41832</v>
      </c>
      <c r="J3800" t="s">
        <v>20</v>
      </c>
      <c r="K3800" t="s">
        <v>204</v>
      </c>
      <c r="L3800" t="s">
        <v>225</v>
      </c>
      <c r="M3800" t="s">
        <v>38</v>
      </c>
      <c r="N3800" t="s">
        <v>21</v>
      </c>
      <c r="P3800" t="s">
        <v>23</v>
      </c>
      <c r="Q3800" t="str">
        <f>IF(COUNTIF(Table2[type_of_injury],Table2[[#This Row],[type_of_injury]])&lt;40,"other",Table2[[#This Row],[type_of_injury]])</f>
        <v>gunfire</v>
      </c>
      <c r="R3800" t="str" cm="1">
        <f t="array" ref="R3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1" spans="1:18" x14ac:dyDescent="0.35">
      <c r="A3801" t="s">
        <v>4309</v>
      </c>
      <c r="B3801" s="1">
        <v>41832</v>
      </c>
      <c r="C3801">
        <v>60</v>
      </c>
      <c r="D3801" t="str" cm="1">
        <f t="array" ref="D3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01" t="s">
        <v>16</v>
      </c>
      <c r="F3801" t="s">
        <v>37</v>
      </c>
      <c r="G3801" t="s">
        <v>38</v>
      </c>
      <c r="H3801" t="s">
        <v>39</v>
      </c>
      <c r="I3801" s="1">
        <v>41832</v>
      </c>
      <c r="J3801" t="s">
        <v>20</v>
      </c>
      <c r="K3801" t="s">
        <v>40</v>
      </c>
      <c r="L3801" t="s">
        <v>225</v>
      </c>
      <c r="M3801" t="s">
        <v>38</v>
      </c>
      <c r="N3801" t="s">
        <v>21</v>
      </c>
      <c r="P3801" t="s">
        <v>23</v>
      </c>
      <c r="Q3801" t="str">
        <f>IF(COUNTIF(Table2[type_of_injury],Table2[[#This Row],[type_of_injury]])&lt;40,"other",Table2[[#This Row],[type_of_injury]])</f>
        <v>gunfire</v>
      </c>
      <c r="R3801" t="str" cm="1">
        <f t="array" ref="R3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2" spans="1:18" x14ac:dyDescent="0.35">
      <c r="A3802" t="s">
        <v>4310</v>
      </c>
      <c r="B3802" s="1">
        <v>41832</v>
      </c>
      <c r="C3802">
        <v>35</v>
      </c>
      <c r="D3802" t="str" cm="1">
        <f t="array" ref="D3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02" t="s">
        <v>16</v>
      </c>
      <c r="F3802" t="s">
        <v>37</v>
      </c>
      <c r="G3802" t="s">
        <v>38</v>
      </c>
      <c r="H3802" t="s">
        <v>39</v>
      </c>
      <c r="I3802" s="1">
        <v>41832</v>
      </c>
      <c r="J3802" t="s">
        <v>20</v>
      </c>
      <c r="K3802" t="s">
        <v>204</v>
      </c>
      <c r="L3802" t="s">
        <v>225</v>
      </c>
      <c r="M3802" t="s">
        <v>38</v>
      </c>
      <c r="N3802" t="s">
        <v>21</v>
      </c>
      <c r="P3802" t="s">
        <v>23</v>
      </c>
      <c r="Q3802" t="str">
        <f>IF(COUNTIF(Table2[type_of_injury],Table2[[#This Row],[type_of_injury]])&lt;40,"other",Table2[[#This Row],[type_of_injury]])</f>
        <v>gunfire</v>
      </c>
      <c r="R3802" t="str" cm="1">
        <f t="array" ref="R3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3" spans="1:18" x14ac:dyDescent="0.35">
      <c r="A3803" t="s">
        <v>4311</v>
      </c>
      <c r="B3803" s="1">
        <v>41832</v>
      </c>
      <c r="C3803">
        <v>25</v>
      </c>
      <c r="D3803" t="str" cm="1">
        <f t="array" ref="D3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03" t="s">
        <v>16</v>
      </c>
      <c r="F3803" t="s">
        <v>37</v>
      </c>
      <c r="G3803" t="s">
        <v>38</v>
      </c>
      <c r="H3803" t="s">
        <v>39</v>
      </c>
      <c r="I3803" s="1">
        <v>41832</v>
      </c>
      <c r="J3803" t="s">
        <v>20</v>
      </c>
      <c r="K3803" t="s">
        <v>204</v>
      </c>
      <c r="L3803" t="s">
        <v>225</v>
      </c>
      <c r="M3803" t="s">
        <v>38</v>
      </c>
      <c r="N3803" t="s">
        <v>21</v>
      </c>
      <c r="P3803" t="s">
        <v>23</v>
      </c>
      <c r="Q3803" t="str">
        <f>IF(COUNTIF(Table2[type_of_injury],Table2[[#This Row],[type_of_injury]])&lt;40,"other",Table2[[#This Row],[type_of_injury]])</f>
        <v>gunfire</v>
      </c>
      <c r="R3803" t="str" cm="1">
        <f t="array" ref="R3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4" spans="1:18" x14ac:dyDescent="0.35">
      <c r="A3804" t="s">
        <v>4312</v>
      </c>
      <c r="B3804" s="1">
        <v>41832</v>
      </c>
      <c r="C3804">
        <v>58</v>
      </c>
      <c r="D3804" t="str" cm="1">
        <f t="array" ref="D3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04" t="s">
        <v>16</v>
      </c>
      <c r="F3804" t="s">
        <v>37</v>
      </c>
      <c r="G3804" t="s">
        <v>38</v>
      </c>
      <c r="H3804" t="s">
        <v>39</v>
      </c>
      <c r="I3804" s="1">
        <v>41832</v>
      </c>
      <c r="J3804" t="s">
        <v>20</v>
      </c>
      <c r="K3804" t="s">
        <v>40</v>
      </c>
      <c r="L3804" t="s">
        <v>225</v>
      </c>
      <c r="M3804" t="s">
        <v>38</v>
      </c>
      <c r="N3804" t="s">
        <v>21</v>
      </c>
      <c r="P3804" t="s">
        <v>23</v>
      </c>
      <c r="Q3804" t="str">
        <f>IF(COUNTIF(Table2[type_of_injury],Table2[[#This Row],[type_of_injury]])&lt;40,"other",Table2[[#This Row],[type_of_injury]])</f>
        <v>gunfire</v>
      </c>
      <c r="R3804" t="str" cm="1">
        <f t="array" ref="R3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5" spans="1:18" x14ac:dyDescent="0.35">
      <c r="A3805" t="s">
        <v>4313</v>
      </c>
      <c r="B3805" s="1">
        <v>41832</v>
      </c>
      <c r="C3805">
        <v>42</v>
      </c>
      <c r="D3805" t="str" cm="1">
        <f t="array" ref="D3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805" t="s">
        <v>16</v>
      </c>
      <c r="F3805" t="s">
        <v>37</v>
      </c>
      <c r="G3805" t="s">
        <v>38</v>
      </c>
      <c r="H3805" t="s">
        <v>39</v>
      </c>
      <c r="I3805" s="1">
        <v>41845</v>
      </c>
      <c r="J3805" t="s">
        <v>20</v>
      </c>
      <c r="K3805" t="s">
        <v>40</v>
      </c>
      <c r="L3805" t="s">
        <v>225</v>
      </c>
      <c r="M3805" t="s">
        <v>38</v>
      </c>
      <c r="N3805" t="s">
        <v>21</v>
      </c>
      <c r="P3805" t="s">
        <v>23</v>
      </c>
      <c r="Q3805" t="str">
        <f>IF(COUNTIF(Table2[type_of_injury],Table2[[#This Row],[type_of_injury]])&lt;40,"other",Table2[[#This Row],[type_of_injury]])</f>
        <v>gunfire</v>
      </c>
      <c r="R3805" t="str" cm="1">
        <f t="array" ref="R3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6" spans="1:18" x14ac:dyDescent="0.35">
      <c r="A3806" t="s">
        <v>4314</v>
      </c>
      <c r="B3806" s="1">
        <v>41831</v>
      </c>
      <c r="C3806">
        <v>31</v>
      </c>
      <c r="D3806" t="str" cm="1">
        <f t="array" ref="D3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06" t="s">
        <v>16</v>
      </c>
      <c r="F3806" t="s">
        <v>568</v>
      </c>
      <c r="G3806" t="s">
        <v>210</v>
      </c>
      <c r="H3806" t="s">
        <v>39</v>
      </c>
      <c r="I3806" s="1">
        <v>41831</v>
      </c>
      <c r="J3806" t="s">
        <v>71</v>
      </c>
      <c r="K3806" t="s">
        <v>40</v>
      </c>
      <c r="L3806" t="s">
        <v>210</v>
      </c>
      <c r="M3806" t="s">
        <v>210</v>
      </c>
      <c r="N3806" t="s">
        <v>21</v>
      </c>
      <c r="P3806" t="s">
        <v>23</v>
      </c>
      <c r="Q3806" t="str">
        <f>IF(COUNTIF(Table2[type_of_injury],Table2[[#This Row],[type_of_injury]])&lt;40,"other",Table2[[#This Row],[type_of_injury]])</f>
        <v>gunfire</v>
      </c>
      <c r="R3806" t="str" cm="1">
        <f t="array" ref="R3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7" spans="1:18" x14ac:dyDescent="0.35">
      <c r="A3807" t="s">
        <v>4315</v>
      </c>
      <c r="B3807" s="1">
        <v>41831</v>
      </c>
      <c r="C3807">
        <v>57</v>
      </c>
      <c r="D3807" t="str" cm="1">
        <f t="array" ref="D3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07" t="s">
        <v>16</v>
      </c>
      <c r="F3807" t="s">
        <v>568</v>
      </c>
      <c r="G3807" t="s">
        <v>210</v>
      </c>
      <c r="H3807" t="s">
        <v>39</v>
      </c>
      <c r="I3807" s="1">
        <v>41831</v>
      </c>
      <c r="J3807" t="s">
        <v>71</v>
      </c>
      <c r="K3807" t="s">
        <v>40</v>
      </c>
      <c r="L3807" t="s">
        <v>210</v>
      </c>
      <c r="M3807" t="s">
        <v>210</v>
      </c>
      <c r="N3807" t="s">
        <v>21</v>
      </c>
      <c r="P3807" t="s">
        <v>23</v>
      </c>
      <c r="Q3807" t="str">
        <f>IF(COUNTIF(Table2[type_of_injury],Table2[[#This Row],[type_of_injury]])&lt;40,"other",Table2[[#This Row],[type_of_injury]])</f>
        <v>gunfire</v>
      </c>
      <c r="R3807" t="str" cm="1">
        <f t="array" ref="R3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8" spans="1:18" x14ac:dyDescent="0.35">
      <c r="A3808" t="s">
        <v>4316</v>
      </c>
      <c r="B3808" s="1">
        <v>41831</v>
      </c>
      <c r="C3808">
        <v>58</v>
      </c>
      <c r="D3808" t="str" cm="1">
        <f t="array" ref="D3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08" t="s">
        <v>16</v>
      </c>
      <c r="F3808" t="s">
        <v>568</v>
      </c>
      <c r="G3808" t="s">
        <v>210</v>
      </c>
      <c r="H3808" t="s">
        <v>39</v>
      </c>
      <c r="I3808" s="1">
        <v>41831</v>
      </c>
      <c r="J3808" t="s">
        <v>20</v>
      </c>
      <c r="K3808" t="s">
        <v>40</v>
      </c>
      <c r="L3808" t="s">
        <v>210</v>
      </c>
      <c r="M3808" t="s">
        <v>210</v>
      </c>
      <c r="N3808" t="s">
        <v>21</v>
      </c>
      <c r="P3808" t="s">
        <v>23</v>
      </c>
      <c r="Q3808" t="str">
        <f>IF(COUNTIF(Table2[type_of_injury],Table2[[#This Row],[type_of_injury]])&lt;40,"other",Table2[[#This Row],[type_of_injury]])</f>
        <v>gunfire</v>
      </c>
      <c r="R3808" t="str" cm="1">
        <f t="array" ref="R3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09" spans="1:18" x14ac:dyDescent="0.35">
      <c r="A3809" t="s">
        <v>4317</v>
      </c>
      <c r="B3809" s="1">
        <v>41831</v>
      </c>
      <c r="C3809">
        <v>33</v>
      </c>
      <c r="D3809" t="str" cm="1">
        <f t="array" ref="D3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09" t="s">
        <v>16</v>
      </c>
      <c r="F3809" t="s">
        <v>568</v>
      </c>
      <c r="G3809" t="s">
        <v>210</v>
      </c>
      <c r="H3809" t="s">
        <v>39</v>
      </c>
      <c r="I3809" s="1">
        <v>41831</v>
      </c>
      <c r="J3809" t="s">
        <v>71</v>
      </c>
      <c r="K3809" t="s">
        <v>40</v>
      </c>
      <c r="L3809" t="s">
        <v>210</v>
      </c>
      <c r="M3809" t="s">
        <v>210</v>
      </c>
      <c r="N3809" t="s">
        <v>21</v>
      </c>
      <c r="P3809" t="s">
        <v>23</v>
      </c>
      <c r="Q3809" t="str">
        <f>IF(COUNTIF(Table2[type_of_injury],Table2[[#This Row],[type_of_injury]])&lt;40,"other",Table2[[#This Row],[type_of_injury]])</f>
        <v>gunfire</v>
      </c>
      <c r="R3809" t="str" cm="1">
        <f t="array" ref="R3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0" spans="1:18" x14ac:dyDescent="0.35">
      <c r="A3810" t="s">
        <v>4318</v>
      </c>
      <c r="B3810" s="1">
        <v>41831</v>
      </c>
      <c r="C3810">
        <v>42</v>
      </c>
      <c r="D3810" t="str" cm="1">
        <f t="array" ref="D3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810" t="s">
        <v>16</v>
      </c>
      <c r="F3810" t="s">
        <v>737</v>
      </c>
      <c r="G3810" t="s">
        <v>218</v>
      </c>
      <c r="H3810" t="s">
        <v>39</v>
      </c>
      <c r="I3810" s="1">
        <v>41831</v>
      </c>
      <c r="J3810" t="s">
        <v>20</v>
      </c>
      <c r="K3810" t="s">
        <v>40</v>
      </c>
      <c r="L3810" t="s">
        <v>737</v>
      </c>
      <c r="M3810" t="s">
        <v>218</v>
      </c>
      <c r="N3810" t="s">
        <v>21</v>
      </c>
      <c r="O3810" t="s">
        <v>35</v>
      </c>
      <c r="P3810" t="s">
        <v>23</v>
      </c>
      <c r="Q3810" t="str">
        <f>IF(COUNTIF(Table2[type_of_injury],Table2[[#This Row],[type_of_injury]])&lt;40,"other",Table2[[#This Row],[type_of_injury]])</f>
        <v>gunfire</v>
      </c>
      <c r="R3810" t="str" cm="1">
        <f t="array" ref="R3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1" spans="1:18" x14ac:dyDescent="0.35">
      <c r="A3811" t="s">
        <v>4319</v>
      </c>
      <c r="B3811" s="1">
        <v>41831</v>
      </c>
      <c r="C3811">
        <v>50</v>
      </c>
      <c r="D3811" t="str" cm="1">
        <f t="array" ref="D3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811" t="s">
        <v>16</v>
      </c>
      <c r="F3811" t="s">
        <v>593</v>
      </c>
      <c r="G3811" t="s">
        <v>222</v>
      </c>
      <c r="H3811" t="s">
        <v>39</v>
      </c>
      <c r="I3811" s="1">
        <v>41831</v>
      </c>
      <c r="J3811" t="s">
        <v>20</v>
      </c>
      <c r="K3811" t="s">
        <v>40</v>
      </c>
      <c r="L3811" t="s">
        <v>593</v>
      </c>
      <c r="M3811" t="s">
        <v>222</v>
      </c>
      <c r="N3811" t="s">
        <v>21</v>
      </c>
      <c r="P3811" t="s">
        <v>23</v>
      </c>
      <c r="Q3811" t="str">
        <f>IF(COUNTIF(Table2[type_of_injury],Table2[[#This Row],[type_of_injury]])&lt;40,"other",Table2[[#This Row],[type_of_injury]])</f>
        <v>gunfire</v>
      </c>
      <c r="R3811" t="str" cm="1">
        <f t="array" ref="R3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2" spans="1:18" x14ac:dyDescent="0.35">
      <c r="A3812" t="s">
        <v>4320</v>
      </c>
      <c r="B3812" s="1">
        <v>41831</v>
      </c>
      <c r="C3812">
        <v>25</v>
      </c>
      <c r="D3812" t="str" cm="1">
        <f t="array" ref="D3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12" t="s">
        <v>16</v>
      </c>
      <c r="F3812" t="s">
        <v>218</v>
      </c>
      <c r="G3812" t="s">
        <v>218</v>
      </c>
      <c r="H3812" t="s">
        <v>39</v>
      </c>
      <c r="I3812" s="1">
        <v>41831</v>
      </c>
      <c r="J3812" t="s">
        <v>20</v>
      </c>
      <c r="K3812" t="s">
        <v>204</v>
      </c>
      <c r="L3812" t="s">
        <v>242</v>
      </c>
      <c r="M3812" t="s">
        <v>41</v>
      </c>
      <c r="N3812" t="s">
        <v>21</v>
      </c>
      <c r="O3812" t="s">
        <v>35</v>
      </c>
      <c r="P3812" t="s">
        <v>23</v>
      </c>
      <c r="Q3812" t="str">
        <f>IF(COUNTIF(Table2[type_of_injury],Table2[[#This Row],[type_of_injury]])&lt;40,"other",Table2[[#This Row],[type_of_injury]])</f>
        <v>gunfire</v>
      </c>
      <c r="R3812" t="str" cm="1">
        <f t="array" ref="R3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3" spans="1:18" x14ac:dyDescent="0.35">
      <c r="A3813" t="s">
        <v>4321</v>
      </c>
      <c r="B3813" s="1">
        <v>41831</v>
      </c>
      <c r="C3813">
        <v>25</v>
      </c>
      <c r="D3813" t="str" cm="1">
        <f t="array" ref="D3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13" t="s">
        <v>16</v>
      </c>
      <c r="F3813" t="s">
        <v>218</v>
      </c>
      <c r="G3813" t="s">
        <v>218</v>
      </c>
      <c r="H3813" t="s">
        <v>39</v>
      </c>
      <c r="I3813" s="1">
        <v>41831</v>
      </c>
      <c r="J3813" t="s">
        <v>20</v>
      </c>
      <c r="K3813" t="s">
        <v>204</v>
      </c>
      <c r="L3813" t="s">
        <v>218</v>
      </c>
      <c r="M3813" t="s">
        <v>218</v>
      </c>
      <c r="N3813" t="s">
        <v>21</v>
      </c>
      <c r="O3813" t="s">
        <v>35</v>
      </c>
      <c r="P3813" t="s">
        <v>23</v>
      </c>
      <c r="Q3813" t="str">
        <f>IF(COUNTIF(Table2[type_of_injury],Table2[[#This Row],[type_of_injury]])&lt;40,"other",Table2[[#This Row],[type_of_injury]])</f>
        <v>gunfire</v>
      </c>
      <c r="R3813" t="str" cm="1">
        <f t="array" ref="R3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4" spans="1:18" x14ac:dyDescent="0.35">
      <c r="A3814" t="s">
        <v>4322</v>
      </c>
      <c r="B3814" s="1">
        <v>41831</v>
      </c>
      <c r="C3814">
        <v>22</v>
      </c>
      <c r="D3814" t="str" cm="1">
        <f t="array" ref="D3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14" t="s">
        <v>16</v>
      </c>
      <c r="F3814" t="s">
        <v>218</v>
      </c>
      <c r="G3814" t="s">
        <v>218</v>
      </c>
      <c r="H3814" t="s">
        <v>39</v>
      </c>
      <c r="I3814" s="1">
        <v>41833</v>
      </c>
      <c r="J3814" t="s">
        <v>20</v>
      </c>
      <c r="K3814" t="s">
        <v>204</v>
      </c>
      <c r="L3814" t="s">
        <v>218</v>
      </c>
      <c r="M3814" t="s">
        <v>218</v>
      </c>
      <c r="N3814" t="s">
        <v>21</v>
      </c>
      <c r="P3814" t="s">
        <v>23</v>
      </c>
      <c r="Q3814" t="str">
        <f>IF(COUNTIF(Table2[type_of_injury],Table2[[#This Row],[type_of_injury]])&lt;40,"other",Table2[[#This Row],[type_of_injury]])</f>
        <v>gunfire</v>
      </c>
      <c r="R3814" t="str" cm="1">
        <f t="array" ref="R3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5" spans="1:18" x14ac:dyDescent="0.35">
      <c r="A3815" t="s">
        <v>4323</v>
      </c>
      <c r="B3815" s="1">
        <v>41831</v>
      </c>
      <c r="C3815">
        <v>27</v>
      </c>
      <c r="D3815" t="str" cm="1">
        <f t="array" ref="D3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15" t="s">
        <v>16</v>
      </c>
      <c r="F3815" t="s">
        <v>568</v>
      </c>
      <c r="G3815" t="s">
        <v>210</v>
      </c>
      <c r="H3815" t="s">
        <v>39</v>
      </c>
      <c r="I3815" s="1">
        <v>41831</v>
      </c>
      <c r="J3815" t="s">
        <v>20</v>
      </c>
      <c r="K3815" t="s">
        <v>204</v>
      </c>
      <c r="L3815" t="s">
        <v>210</v>
      </c>
      <c r="M3815" t="s">
        <v>210</v>
      </c>
      <c r="N3815" t="s">
        <v>21</v>
      </c>
      <c r="P3815" t="s">
        <v>23</v>
      </c>
      <c r="Q3815" t="str">
        <f>IF(COUNTIF(Table2[type_of_injury],Table2[[#This Row],[type_of_injury]])&lt;40,"other",Table2[[#This Row],[type_of_injury]])</f>
        <v>gunfire</v>
      </c>
      <c r="R3815" t="str" cm="1">
        <f t="array" ref="R3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6" spans="1:18" x14ac:dyDescent="0.35">
      <c r="A3816" t="s">
        <v>4324</v>
      </c>
      <c r="B3816" s="1">
        <v>41831</v>
      </c>
      <c r="C3816">
        <v>2</v>
      </c>
      <c r="D3816" t="str" cm="1">
        <f t="array" ref="D3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16" t="s">
        <v>16</v>
      </c>
      <c r="F3816" t="s">
        <v>593</v>
      </c>
      <c r="G3816" t="s">
        <v>222</v>
      </c>
      <c r="H3816" t="s">
        <v>39</v>
      </c>
      <c r="I3816" s="1">
        <v>41831</v>
      </c>
      <c r="J3816" t="s">
        <v>20</v>
      </c>
      <c r="K3816" t="s">
        <v>40</v>
      </c>
      <c r="L3816" t="s">
        <v>582</v>
      </c>
      <c r="M3816" t="s">
        <v>222</v>
      </c>
      <c r="N3816" t="s">
        <v>21</v>
      </c>
      <c r="P3816" t="s">
        <v>23</v>
      </c>
      <c r="Q3816" t="str">
        <f>IF(COUNTIF(Table2[type_of_injury],Table2[[#This Row],[type_of_injury]])&lt;40,"other",Table2[[#This Row],[type_of_injury]])</f>
        <v>gunfire</v>
      </c>
      <c r="R3816" t="str" cm="1">
        <f t="array" ref="R3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7" spans="1:18" x14ac:dyDescent="0.35">
      <c r="A3817" t="s">
        <v>4325</v>
      </c>
      <c r="B3817" s="1">
        <v>41831</v>
      </c>
      <c r="C3817">
        <v>49</v>
      </c>
      <c r="D3817" t="str" cm="1">
        <f t="array" ref="D3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817" t="s">
        <v>16</v>
      </c>
      <c r="F3817" t="s">
        <v>37</v>
      </c>
      <c r="G3817" t="s">
        <v>38</v>
      </c>
      <c r="H3817" t="s">
        <v>39</v>
      </c>
      <c r="I3817" s="1">
        <v>41831</v>
      </c>
      <c r="J3817" t="s">
        <v>20</v>
      </c>
      <c r="K3817" t="s">
        <v>40</v>
      </c>
      <c r="L3817" t="s">
        <v>225</v>
      </c>
      <c r="M3817" t="s">
        <v>38</v>
      </c>
      <c r="N3817" t="s">
        <v>21</v>
      </c>
      <c r="P3817" t="s">
        <v>23</v>
      </c>
      <c r="Q3817" t="str">
        <f>IF(COUNTIF(Table2[type_of_injury],Table2[[#This Row],[type_of_injury]])&lt;40,"other",Table2[[#This Row],[type_of_injury]])</f>
        <v>gunfire</v>
      </c>
      <c r="R3817" t="str" cm="1">
        <f t="array" ref="R3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8" spans="1:18" x14ac:dyDescent="0.35">
      <c r="A3818" t="s">
        <v>4326</v>
      </c>
      <c r="B3818" s="1">
        <v>41831</v>
      </c>
      <c r="C3818">
        <v>31</v>
      </c>
      <c r="D3818" t="str" cm="1">
        <f t="array" ref="D3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18" t="s">
        <v>16</v>
      </c>
      <c r="F3818" t="s">
        <v>210</v>
      </c>
      <c r="G3818" t="s">
        <v>210</v>
      </c>
      <c r="H3818" t="s">
        <v>39</v>
      </c>
      <c r="I3818" s="1">
        <v>41831</v>
      </c>
      <c r="J3818" t="s">
        <v>20</v>
      </c>
      <c r="K3818" t="s">
        <v>204</v>
      </c>
      <c r="L3818" t="s">
        <v>210</v>
      </c>
      <c r="M3818" t="s">
        <v>210</v>
      </c>
      <c r="N3818" t="s">
        <v>21</v>
      </c>
      <c r="O3818" t="s">
        <v>35</v>
      </c>
      <c r="P3818" t="s">
        <v>23</v>
      </c>
      <c r="Q3818" t="str">
        <f>IF(COUNTIF(Table2[type_of_injury],Table2[[#This Row],[type_of_injury]])&lt;40,"other",Table2[[#This Row],[type_of_injury]])</f>
        <v>gunfire</v>
      </c>
      <c r="R3818" t="str" cm="1">
        <f t="array" ref="R3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19" spans="1:18" x14ac:dyDescent="0.35">
      <c r="A3819" t="s">
        <v>4327</v>
      </c>
      <c r="B3819" s="1">
        <v>41831</v>
      </c>
      <c r="C3819">
        <v>25</v>
      </c>
      <c r="D3819" t="str" cm="1">
        <f t="array" ref="D3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19" t="s">
        <v>16</v>
      </c>
      <c r="F3819" t="s">
        <v>210</v>
      </c>
      <c r="G3819" t="s">
        <v>210</v>
      </c>
      <c r="H3819" t="s">
        <v>39</v>
      </c>
      <c r="I3819" s="1">
        <v>41831</v>
      </c>
      <c r="J3819" t="s">
        <v>20</v>
      </c>
      <c r="K3819" t="s">
        <v>204</v>
      </c>
      <c r="L3819" t="s">
        <v>2222</v>
      </c>
      <c r="M3819" t="s">
        <v>210</v>
      </c>
      <c r="N3819" t="s">
        <v>21</v>
      </c>
      <c r="O3819" t="s">
        <v>35</v>
      </c>
      <c r="P3819" t="s">
        <v>23</v>
      </c>
      <c r="Q3819" t="str">
        <f>IF(COUNTIF(Table2[type_of_injury],Table2[[#This Row],[type_of_injury]])&lt;40,"other",Table2[[#This Row],[type_of_injury]])</f>
        <v>gunfire</v>
      </c>
      <c r="R3819" t="str" cm="1">
        <f t="array" ref="R3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0" spans="1:18" x14ac:dyDescent="0.35">
      <c r="A3820" t="s">
        <v>4328</v>
      </c>
      <c r="B3820" s="1">
        <v>41831</v>
      </c>
      <c r="C3820">
        <v>44</v>
      </c>
      <c r="D3820" t="str" cm="1">
        <f t="array" ref="D3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820" t="s">
        <v>16</v>
      </c>
      <c r="F3820" t="s">
        <v>218</v>
      </c>
      <c r="G3820" t="s">
        <v>218</v>
      </c>
      <c r="H3820" t="s">
        <v>39</v>
      </c>
      <c r="I3820" s="1">
        <v>41848</v>
      </c>
      <c r="J3820" t="s">
        <v>20</v>
      </c>
      <c r="K3820" t="s">
        <v>40</v>
      </c>
      <c r="L3820" t="s">
        <v>218</v>
      </c>
      <c r="M3820" t="s">
        <v>218</v>
      </c>
      <c r="N3820" t="s">
        <v>21</v>
      </c>
      <c r="P3820" t="s">
        <v>23</v>
      </c>
      <c r="Q3820" t="str">
        <f>IF(COUNTIF(Table2[type_of_injury],Table2[[#This Row],[type_of_injury]])&lt;40,"other",Table2[[#This Row],[type_of_injury]])</f>
        <v>gunfire</v>
      </c>
      <c r="R3820" t="str" cm="1">
        <f t="array" ref="R3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1" spans="1:18" x14ac:dyDescent="0.35">
      <c r="A3821" t="s">
        <v>4329</v>
      </c>
      <c r="B3821" s="1">
        <v>41831</v>
      </c>
      <c r="C3821">
        <v>72</v>
      </c>
      <c r="D3821" t="str" cm="1">
        <f t="array" ref="D3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821" t="s">
        <v>16</v>
      </c>
      <c r="F3821" t="s">
        <v>37</v>
      </c>
      <c r="G3821" t="s">
        <v>38</v>
      </c>
      <c r="H3821" t="s">
        <v>39</v>
      </c>
      <c r="I3821" s="1">
        <v>41831</v>
      </c>
      <c r="J3821" t="s">
        <v>20</v>
      </c>
      <c r="K3821" t="s">
        <v>40</v>
      </c>
      <c r="L3821" t="s">
        <v>225</v>
      </c>
      <c r="M3821" t="s">
        <v>38</v>
      </c>
      <c r="N3821" t="s">
        <v>21</v>
      </c>
      <c r="P3821" t="s">
        <v>23</v>
      </c>
      <c r="Q3821" t="str">
        <f>IF(COUNTIF(Table2[type_of_injury],Table2[[#This Row],[type_of_injury]])&lt;40,"other",Table2[[#This Row],[type_of_injury]])</f>
        <v>gunfire</v>
      </c>
      <c r="R3821" t="str" cm="1">
        <f t="array" ref="R3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2" spans="1:18" x14ac:dyDescent="0.35">
      <c r="A3822" t="s">
        <v>4330</v>
      </c>
      <c r="B3822" s="1">
        <v>41831</v>
      </c>
      <c r="C3822">
        <v>47</v>
      </c>
      <c r="D3822" t="str" cm="1">
        <f t="array" ref="D3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822" t="s">
        <v>16</v>
      </c>
      <c r="F3822" t="s">
        <v>37</v>
      </c>
      <c r="G3822" t="s">
        <v>38</v>
      </c>
      <c r="H3822" t="s">
        <v>39</v>
      </c>
      <c r="I3822" s="1">
        <v>41831</v>
      </c>
      <c r="J3822" t="s">
        <v>20</v>
      </c>
      <c r="K3822" t="s">
        <v>40</v>
      </c>
      <c r="L3822" t="s">
        <v>225</v>
      </c>
      <c r="M3822" t="s">
        <v>38</v>
      </c>
      <c r="N3822" t="s">
        <v>21</v>
      </c>
      <c r="P3822" t="s">
        <v>23</v>
      </c>
      <c r="Q3822" t="str">
        <f>IF(COUNTIF(Table2[type_of_injury],Table2[[#This Row],[type_of_injury]])&lt;40,"other",Table2[[#This Row],[type_of_injury]])</f>
        <v>gunfire</v>
      </c>
      <c r="R3822" t="str" cm="1">
        <f t="array" ref="R3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3" spans="1:18" x14ac:dyDescent="0.35">
      <c r="A3823" t="s">
        <v>4331</v>
      </c>
      <c r="B3823" s="1">
        <v>41831</v>
      </c>
      <c r="C3823">
        <v>24</v>
      </c>
      <c r="D3823" t="str" cm="1">
        <f t="array" ref="D3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23" t="s">
        <v>16</v>
      </c>
      <c r="F3823" t="s">
        <v>37</v>
      </c>
      <c r="G3823" t="s">
        <v>38</v>
      </c>
      <c r="H3823" t="s">
        <v>39</v>
      </c>
      <c r="I3823" s="1">
        <v>41831</v>
      </c>
      <c r="J3823" t="s">
        <v>20</v>
      </c>
      <c r="K3823" t="s">
        <v>40</v>
      </c>
      <c r="L3823" t="s">
        <v>225</v>
      </c>
      <c r="M3823" t="s">
        <v>38</v>
      </c>
      <c r="N3823" t="s">
        <v>21</v>
      </c>
      <c r="P3823" t="s">
        <v>23</v>
      </c>
      <c r="Q3823" t="str">
        <f>IF(COUNTIF(Table2[type_of_injury],Table2[[#This Row],[type_of_injury]])&lt;40,"other",Table2[[#This Row],[type_of_injury]])</f>
        <v>gunfire</v>
      </c>
      <c r="R3823" t="str" cm="1">
        <f t="array" ref="R3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4" spans="1:18" x14ac:dyDescent="0.35">
      <c r="A3824" t="s">
        <v>4332</v>
      </c>
      <c r="B3824" s="1">
        <v>41831</v>
      </c>
      <c r="C3824">
        <v>24</v>
      </c>
      <c r="D3824" t="str" cm="1">
        <f t="array" ref="D3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24" t="s">
        <v>16</v>
      </c>
      <c r="F3824" t="s">
        <v>37</v>
      </c>
      <c r="G3824" t="s">
        <v>38</v>
      </c>
      <c r="H3824" t="s">
        <v>39</v>
      </c>
      <c r="I3824" s="1">
        <v>41833</v>
      </c>
      <c r="J3824" t="s">
        <v>20</v>
      </c>
      <c r="K3824" t="s">
        <v>204</v>
      </c>
      <c r="L3824" t="s">
        <v>225</v>
      </c>
      <c r="M3824" t="s">
        <v>38</v>
      </c>
      <c r="N3824" t="s">
        <v>21</v>
      </c>
      <c r="P3824" t="s">
        <v>23</v>
      </c>
      <c r="Q3824" t="str">
        <f>IF(COUNTIF(Table2[type_of_injury],Table2[[#This Row],[type_of_injury]])&lt;40,"other",Table2[[#This Row],[type_of_injury]])</f>
        <v>gunfire</v>
      </c>
      <c r="R3824" t="str" cm="1">
        <f t="array" ref="R3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5" spans="1:18" x14ac:dyDescent="0.35">
      <c r="A3825" t="s">
        <v>4333</v>
      </c>
      <c r="B3825" s="1">
        <v>41831</v>
      </c>
      <c r="C3825">
        <v>64</v>
      </c>
      <c r="D3825" t="str" cm="1">
        <f t="array" ref="D3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825" t="s">
        <v>16</v>
      </c>
      <c r="F3825" t="s">
        <v>582</v>
      </c>
      <c r="G3825" t="s">
        <v>222</v>
      </c>
      <c r="H3825" t="s">
        <v>39</v>
      </c>
      <c r="I3825" s="1">
        <v>41831</v>
      </c>
      <c r="J3825" t="s">
        <v>20</v>
      </c>
      <c r="K3825" t="s">
        <v>204</v>
      </c>
      <c r="L3825" t="s">
        <v>582</v>
      </c>
      <c r="M3825" t="s">
        <v>222</v>
      </c>
      <c r="N3825" t="s">
        <v>21</v>
      </c>
      <c r="O3825" t="s">
        <v>35</v>
      </c>
      <c r="P3825" t="s">
        <v>23</v>
      </c>
      <c r="Q3825" t="str">
        <f>IF(COUNTIF(Table2[type_of_injury],Table2[[#This Row],[type_of_injury]])&lt;40,"other",Table2[[#This Row],[type_of_injury]])</f>
        <v>gunfire</v>
      </c>
      <c r="R3825" t="str" cm="1">
        <f t="array" ref="R3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6" spans="1:18" x14ac:dyDescent="0.35">
      <c r="A3826" t="s">
        <v>4334</v>
      </c>
      <c r="B3826" s="1">
        <v>41831</v>
      </c>
      <c r="C3826">
        <v>32</v>
      </c>
      <c r="D3826" t="str" cm="1">
        <f t="array" ref="D3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26" t="s">
        <v>16</v>
      </c>
      <c r="F3826" t="s">
        <v>37</v>
      </c>
      <c r="G3826" t="s">
        <v>38</v>
      </c>
      <c r="H3826" t="s">
        <v>39</v>
      </c>
      <c r="I3826" s="1">
        <v>41831</v>
      </c>
      <c r="J3826" t="s">
        <v>20</v>
      </c>
      <c r="K3826" t="s">
        <v>40</v>
      </c>
      <c r="L3826" t="s">
        <v>225</v>
      </c>
      <c r="M3826" t="s">
        <v>38</v>
      </c>
      <c r="N3826" t="s">
        <v>21</v>
      </c>
      <c r="P3826" t="s">
        <v>23</v>
      </c>
      <c r="Q3826" t="str">
        <f>IF(COUNTIF(Table2[type_of_injury],Table2[[#This Row],[type_of_injury]])&lt;40,"other",Table2[[#This Row],[type_of_injury]])</f>
        <v>gunfire</v>
      </c>
      <c r="R3826" t="str" cm="1">
        <f t="array" ref="R3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7" spans="1:18" x14ac:dyDescent="0.35">
      <c r="A3827" t="s">
        <v>4335</v>
      </c>
      <c r="B3827" s="1">
        <v>41831</v>
      </c>
      <c r="C3827">
        <v>10</v>
      </c>
      <c r="D3827" t="str" cm="1">
        <f t="array" ref="D3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27" t="s">
        <v>16</v>
      </c>
      <c r="F3827" t="s">
        <v>568</v>
      </c>
      <c r="G3827" t="s">
        <v>210</v>
      </c>
      <c r="H3827" t="s">
        <v>39</v>
      </c>
      <c r="I3827" s="1">
        <v>41831</v>
      </c>
      <c r="J3827" t="s">
        <v>71</v>
      </c>
      <c r="K3827" t="s">
        <v>40</v>
      </c>
      <c r="L3827" t="s">
        <v>210</v>
      </c>
      <c r="M3827" t="s">
        <v>210</v>
      </c>
      <c r="N3827" t="s">
        <v>21</v>
      </c>
      <c r="P3827" t="s">
        <v>23</v>
      </c>
      <c r="Q3827" t="str">
        <f>IF(COUNTIF(Table2[type_of_injury],Table2[[#This Row],[type_of_injury]])&lt;40,"other",Table2[[#This Row],[type_of_injury]])</f>
        <v>gunfire</v>
      </c>
      <c r="R3827" t="str" cm="1">
        <f t="array" ref="R3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8" spans="1:18" x14ac:dyDescent="0.35">
      <c r="A3828" t="s">
        <v>4336</v>
      </c>
      <c r="B3828" s="1">
        <v>41831</v>
      </c>
      <c r="C3828">
        <v>51</v>
      </c>
      <c r="D3828" t="str" cm="1">
        <f t="array" ref="D3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28" t="s">
        <v>16</v>
      </c>
      <c r="F3828" t="s">
        <v>737</v>
      </c>
      <c r="G3828" t="s">
        <v>218</v>
      </c>
      <c r="H3828" t="s">
        <v>39</v>
      </c>
      <c r="I3828" s="1">
        <v>41831</v>
      </c>
      <c r="J3828" t="s">
        <v>20</v>
      </c>
      <c r="K3828" t="s">
        <v>40</v>
      </c>
      <c r="L3828" t="s">
        <v>737</v>
      </c>
      <c r="M3828" t="s">
        <v>218</v>
      </c>
      <c r="N3828" t="s">
        <v>21</v>
      </c>
      <c r="O3828" t="s">
        <v>35</v>
      </c>
      <c r="P3828" t="s">
        <v>23</v>
      </c>
      <c r="Q3828" t="str">
        <f>IF(COUNTIF(Table2[type_of_injury],Table2[[#This Row],[type_of_injury]])&lt;40,"other",Table2[[#This Row],[type_of_injury]])</f>
        <v>gunfire</v>
      </c>
      <c r="R3828" t="str" cm="1">
        <f t="array" ref="R3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29" spans="1:18" x14ac:dyDescent="0.35">
      <c r="A3829" t="s">
        <v>4337</v>
      </c>
      <c r="B3829" s="1">
        <v>41830</v>
      </c>
      <c r="C3829">
        <v>26</v>
      </c>
      <c r="D3829" t="str" cm="1">
        <f t="array" ref="D3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29" t="s">
        <v>16</v>
      </c>
      <c r="F3829" t="s">
        <v>582</v>
      </c>
      <c r="G3829" t="s">
        <v>222</v>
      </c>
      <c r="H3829" t="s">
        <v>39</v>
      </c>
      <c r="I3829" s="1">
        <v>41830</v>
      </c>
      <c r="J3829" t="s">
        <v>20</v>
      </c>
      <c r="K3829" t="s">
        <v>204</v>
      </c>
      <c r="N3829" t="s">
        <v>21</v>
      </c>
      <c r="O3829" t="s">
        <v>35</v>
      </c>
      <c r="P3829" t="s">
        <v>23</v>
      </c>
      <c r="Q3829" t="str">
        <f>IF(COUNTIF(Table2[type_of_injury],Table2[[#This Row],[type_of_injury]])&lt;40,"other",Table2[[#This Row],[type_of_injury]])</f>
        <v>gunfire</v>
      </c>
      <c r="R3829" t="str" cm="1">
        <f t="array" ref="R3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0" spans="1:18" x14ac:dyDescent="0.35">
      <c r="A3830" t="s">
        <v>4338</v>
      </c>
      <c r="B3830" s="1">
        <v>41830</v>
      </c>
      <c r="C3830">
        <v>21</v>
      </c>
      <c r="D3830" t="str" cm="1">
        <f t="array" ref="D3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30" t="s">
        <v>16</v>
      </c>
      <c r="F3830" t="s">
        <v>3325</v>
      </c>
      <c r="G3830" t="s">
        <v>218</v>
      </c>
      <c r="H3830" t="s">
        <v>39</v>
      </c>
      <c r="I3830" s="1">
        <v>41830</v>
      </c>
      <c r="J3830" t="s">
        <v>20</v>
      </c>
      <c r="K3830" t="s">
        <v>204</v>
      </c>
      <c r="L3830" t="s">
        <v>1321</v>
      </c>
      <c r="M3830" t="s">
        <v>218</v>
      </c>
      <c r="N3830" t="s">
        <v>21</v>
      </c>
      <c r="O3830" t="s">
        <v>35</v>
      </c>
      <c r="P3830" t="s">
        <v>23</v>
      </c>
      <c r="Q3830" t="str">
        <f>IF(COUNTIF(Table2[type_of_injury],Table2[[#This Row],[type_of_injury]])&lt;40,"other",Table2[[#This Row],[type_of_injury]])</f>
        <v>gunfire</v>
      </c>
      <c r="R3830" t="str" cm="1">
        <f t="array" ref="R3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1" spans="1:18" x14ac:dyDescent="0.35">
      <c r="A3831" t="s">
        <v>4339</v>
      </c>
      <c r="B3831" s="1">
        <v>41830</v>
      </c>
      <c r="C3831">
        <v>18</v>
      </c>
      <c r="D3831" t="str" cm="1">
        <f t="array" ref="D3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31" t="s">
        <v>16</v>
      </c>
      <c r="F3831" t="s">
        <v>1295</v>
      </c>
      <c r="G3831" t="s">
        <v>41</v>
      </c>
      <c r="H3831" t="s">
        <v>39</v>
      </c>
      <c r="I3831" s="1">
        <v>41830</v>
      </c>
      <c r="J3831" t="s">
        <v>20</v>
      </c>
      <c r="K3831" t="s">
        <v>40</v>
      </c>
      <c r="L3831" t="s">
        <v>1295</v>
      </c>
      <c r="M3831" t="s">
        <v>41</v>
      </c>
      <c r="N3831" t="s">
        <v>21</v>
      </c>
      <c r="P3831" t="s">
        <v>23</v>
      </c>
      <c r="Q3831" t="str">
        <f>IF(COUNTIF(Table2[type_of_injury],Table2[[#This Row],[type_of_injury]])&lt;40,"other",Table2[[#This Row],[type_of_injury]])</f>
        <v>gunfire</v>
      </c>
      <c r="R3831" t="str" cm="1">
        <f t="array" ref="R3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2" spans="1:18" x14ac:dyDescent="0.35">
      <c r="A3832" t="s">
        <v>4340</v>
      </c>
      <c r="B3832" s="1">
        <v>41830</v>
      </c>
      <c r="C3832">
        <v>21</v>
      </c>
      <c r="D3832" t="str" cm="1">
        <f t="array" ref="D3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32" t="s">
        <v>16</v>
      </c>
      <c r="F3832" t="s">
        <v>582</v>
      </c>
      <c r="G3832" t="s">
        <v>222</v>
      </c>
      <c r="H3832" t="s">
        <v>39</v>
      </c>
      <c r="I3832" s="1">
        <v>41830</v>
      </c>
      <c r="J3832" t="s">
        <v>20</v>
      </c>
      <c r="K3832" t="s">
        <v>204</v>
      </c>
      <c r="L3832" t="s">
        <v>221</v>
      </c>
      <c r="M3832" t="s">
        <v>222</v>
      </c>
      <c r="N3832" t="s">
        <v>21</v>
      </c>
      <c r="O3832" t="s">
        <v>35</v>
      </c>
      <c r="P3832" t="s">
        <v>23</v>
      </c>
      <c r="Q3832" t="str">
        <f>IF(COUNTIF(Table2[type_of_injury],Table2[[#This Row],[type_of_injury]])&lt;40,"other",Table2[[#This Row],[type_of_injury]])</f>
        <v>gunfire</v>
      </c>
      <c r="R3832" t="str" cm="1">
        <f t="array" ref="R3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3" spans="1:18" x14ac:dyDescent="0.35">
      <c r="A3833" t="s">
        <v>4341</v>
      </c>
      <c r="B3833" s="1">
        <v>41830</v>
      </c>
      <c r="C3833">
        <v>28</v>
      </c>
      <c r="D3833" t="str" cm="1">
        <f t="array" ref="D3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33" t="s">
        <v>16</v>
      </c>
      <c r="F3833" t="s">
        <v>582</v>
      </c>
      <c r="G3833" t="s">
        <v>222</v>
      </c>
      <c r="H3833" t="s">
        <v>39</v>
      </c>
      <c r="I3833" s="1">
        <v>41839</v>
      </c>
      <c r="J3833" t="s">
        <v>20</v>
      </c>
      <c r="K3833" t="s">
        <v>204</v>
      </c>
      <c r="L3833" t="s">
        <v>221</v>
      </c>
      <c r="M3833" t="s">
        <v>222</v>
      </c>
      <c r="N3833" t="s">
        <v>21</v>
      </c>
      <c r="O3833" t="s">
        <v>35</v>
      </c>
      <c r="P3833" t="s">
        <v>23</v>
      </c>
      <c r="Q3833" t="str">
        <f>IF(COUNTIF(Table2[type_of_injury],Table2[[#This Row],[type_of_injury]])&lt;40,"other",Table2[[#This Row],[type_of_injury]])</f>
        <v>gunfire</v>
      </c>
      <c r="R3833" t="str" cm="1">
        <f t="array" ref="R3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4" spans="1:18" x14ac:dyDescent="0.35">
      <c r="A3834" t="s">
        <v>4342</v>
      </c>
      <c r="B3834" s="1">
        <v>41830</v>
      </c>
      <c r="C3834">
        <v>5</v>
      </c>
      <c r="D3834" t="str" cm="1">
        <f t="array" ref="D3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34" t="s">
        <v>16</v>
      </c>
      <c r="F3834" t="s">
        <v>218</v>
      </c>
      <c r="G3834" t="s">
        <v>218</v>
      </c>
      <c r="H3834" t="s">
        <v>39</v>
      </c>
      <c r="I3834" s="1">
        <v>41830</v>
      </c>
      <c r="J3834" t="s">
        <v>20</v>
      </c>
      <c r="K3834" t="s">
        <v>40</v>
      </c>
      <c r="L3834" t="s">
        <v>218</v>
      </c>
      <c r="M3834" t="s">
        <v>218</v>
      </c>
      <c r="N3834" t="s">
        <v>21</v>
      </c>
      <c r="P3834" t="s">
        <v>23</v>
      </c>
      <c r="Q3834" t="str">
        <f>IF(COUNTIF(Table2[type_of_injury],Table2[[#This Row],[type_of_injury]])&lt;40,"other",Table2[[#This Row],[type_of_injury]])</f>
        <v>gunfire</v>
      </c>
      <c r="R3834" t="str" cm="1">
        <f t="array" ref="R3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5" spans="1:18" x14ac:dyDescent="0.35">
      <c r="A3835" t="s">
        <v>4343</v>
      </c>
      <c r="B3835" s="1">
        <v>41830</v>
      </c>
      <c r="C3835">
        <v>36</v>
      </c>
      <c r="D3835" t="str" cm="1">
        <f t="array" ref="D3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35" t="s">
        <v>16</v>
      </c>
      <c r="F3835" t="s">
        <v>217</v>
      </c>
      <c r="G3835" t="s">
        <v>218</v>
      </c>
      <c r="H3835" t="s">
        <v>39</v>
      </c>
      <c r="I3835" s="1">
        <v>41830</v>
      </c>
      <c r="J3835" t="s">
        <v>20</v>
      </c>
      <c r="K3835" t="s">
        <v>204</v>
      </c>
      <c r="L3835" t="s">
        <v>219</v>
      </c>
      <c r="M3835" t="s">
        <v>218</v>
      </c>
      <c r="N3835" t="s">
        <v>21</v>
      </c>
      <c r="P3835" t="s">
        <v>23</v>
      </c>
      <c r="Q3835" t="str">
        <f>IF(COUNTIF(Table2[type_of_injury],Table2[[#This Row],[type_of_injury]])&lt;40,"other",Table2[[#This Row],[type_of_injury]])</f>
        <v>gunfire</v>
      </c>
      <c r="R3835" t="str" cm="1">
        <f t="array" ref="R3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6" spans="1:18" x14ac:dyDescent="0.35">
      <c r="A3836" t="s">
        <v>4344</v>
      </c>
      <c r="B3836" s="1">
        <v>41830</v>
      </c>
      <c r="C3836">
        <v>20</v>
      </c>
      <c r="D3836" t="str" cm="1">
        <f t="array" ref="D3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36" t="s">
        <v>16</v>
      </c>
      <c r="F3836" t="s">
        <v>1295</v>
      </c>
      <c r="G3836" t="s">
        <v>41</v>
      </c>
      <c r="H3836" t="s">
        <v>39</v>
      </c>
      <c r="I3836" s="1">
        <v>41830</v>
      </c>
      <c r="J3836" t="s">
        <v>20</v>
      </c>
      <c r="K3836" t="s">
        <v>204</v>
      </c>
      <c r="L3836" t="s">
        <v>1295</v>
      </c>
      <c r="M3836" t="s">
        <v>41</v>
      </c>
      <c r="N3836" t="s">
        <v>21</v>
      </c>
      <c r="P3836" t="s">
        <v>23</v>
      </c>
      <c r="Q3836" t="str">
        <f>IF(COUNTIF(Table2[type_of_injury],Table2[[#This Row],[type_of_injury]])&lt;40,"other",Table2[[#This Row],[type_of_injury]])</f>
        <v>gunfire</v>
      </c>
      <c r="R3836" t="str" cm="1">
        <f t="array" ref="R3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7" spans="1:18" x14ac:dyDescent="0.35">
      <c r="A3837" t="s">
        <v>4345</v>
      </c>
      <c r="B3837" s="1">
        <v>41830</v>
      </c>
      <c r="C3837">
        <v>51</v>
      </c>
      <c r="D3837" t="str" cm="1">
        <f t="array" ref="D3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37" t="s">
        <v>16</v>
      </c>
      <c r="F3837" t="s">
        <v>1295</v>
      </c>
      <c r="G3837" t="s">
        <v>41</v>
      </c>
      <c r="H3837" t="s">
        <v>39</v>
      </c>
      <c r="I3837" s="1">
        <v>41830</v>
      </c>
      <c r="J3837" t="s">
        <v>71</v>
      </c>
      <c r="K3837" t="s">
        <v>40</v>
      </c>
      <c r="L3837" t="s">
        <v>1295</v>
      </c>
      <c r="M3837" t="s">
        <v>41</v>
      </c>
      <c r="N3837" t="s">
        <v>21</v>
      </c>
      <c r="P3837" t="s">
        <v>23</v>
      </c>
      <c r="Q3837" t="str">
        <f>IF(COUNTIF(Table2[type_of_injury],Table2[[#This Row],[type_of_injury]])&lt;40,"other",Table2[[#This Row],[type_of_injury]])</f>
        <v>gunfire</v>
      </c>
      <c r="R3837" t="str" cm="1">
        <f t="array" ref="R3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8" spans="1:18" x14ac:dyDescent="0.35">
      <c r="A3838" t="s">
        <v>4346</v>
      </c>
      <c r="B3838" s="1">
        <v>41830</v>
      </c>
      <c r="C3838">
        <v>51</v>
      </c>
      <c r="D3838" t="str" cm="1">
        <f t="array" ref="D3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38" t="s">
        <v>16</v>
      </c>
      <c r="F3838" t="s">
        <v>1295</v>
      </c>
      <c r="G3838" t="s">
        <v>41</v>
      </c>
      <c r="H3838" t="s">
        <v>39</v>
      </c>
      <c r="I3838" s="1">
        <v>41830</v>
      </c>
      <c r="J3838" t="s">
        <v>20</v>
      </c>
      <c r="K3838" t="s">
        <v>40</v>
      </c>
      <c r="L3838" t="s">
        <v>1295</v>
      </c>
      <c r="M3838" t="s">
        <v>41</v>
      </c>
      <c r="N3838" t="s">
        <v>21</v>
      </c>
      <c r="P3838" t="s">
        <v>23</v>
      </c>
      <c r="Q3838" t="str">
        <f>IF(COUNTIF(Table2[type_of_injury],Table2[[#This Row],[type_of_injury]])&lt;40,"other",Table2[[#This Row],[type_of_injury]])</f>
        <v>gunfire</v>
      </c>
      <c r="R3838" t="str" cm="1">
        <f t="array" ref="R3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39" spans="1:18" x14ac:dyDescent="0.35">
      <c r="A3839" t="s">
        <v>4347</v>
      </c>
      <c r="B3839" s="1">
        <v>41830</v>
      </c>
      <c r="C3839">
        <v>22</v>
      </c>
      <c r="D3839" t="str" cm="1">
        <f t="array" ref="D3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39" t="s">
        <v>16</v>
      </c>
      <c r="F3839" t="s">
        <v>1295</v>
      </c>
      <c r="G3839" t="s">
        <v>41</v>
      </c>
      <c r="H3839" t="s">
        <v>39</v>
      </c>
      <c r="I3839" s="1">
        <v>41830</v>
      </c>
      <c r="J3839" t="s">
        <v>71</v>
      </c>
      <c r="K3839" t="s">
        <v>40</v>
      </c>
      <c r="L3839" t="s">
        <v>1295</v>
      </c>
      <c r="M3839" t="s">
        <v>41</v>
      </c>
      <c r="N3839" t="s">
        <v>21</v>
      </c>
      <c r="P3839" t="s">
        <v>23</v>
      </c>
      <c r="Q3839" t="str">
        <f>IF(COUNTIF(Table2[type_of_injury],Table2[[#This Row],[type_of_injury]])&lt;40,"other",Table2[[#This Row],[type_of_injury]])</f>
        <v>gunfire</v>
      </c>
      <c r="R3839" t="str" cm="1">
        <f t="array" ref="R3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0" spans="1:18" x14ac:dyDescent="0.35">
      <c r="A3840" t="s">
        <v>4348</v>
      </c>
      <c r="B3840" s="1">
        <v>41830</v>
      </c>
      <c r="C3840">
        <v>29</v>
      </c>
      <c r="D3840" t="str" cm="1">
        <f t="array" ref="D3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40" t="s">
        <v>16</v>
      </c>
      <c r="F3840" t="s">
        <v>1295</v>
      </c>
      <c r="G3840" t="s">
        <v>41</v>
      </c>
      <c r="H3840" t="s">
        <v>39</v>
      </c>
      <c r="I3840" s="1">
        <v>41830</v>
      </c>
      <c r="J3840" t="s">
        <v>71</v>
      </c>
      <c r="K3840" t="s">
        <v>40</v>
      </c>
      <c r="L3840" t="s">
        <v>1295</v>
      </c>
      <c r="M3840" t="s">
        <v>41</v>
      </c>
      <c r="N3840" t="s">
        <v>21</v>
      </c>
      <c r="P3840" t="s">
        <v>23</v>
      </c>
      <c r="Q3840" t="str">
        <f>IF(COUNTIF(Table2[type_of_injury],Table2[[#This Row],[type_of_injury]])&lt;40,"other",Table2[[#This Row],[type_of_injury]])</f>
        <v>gunfire</v>
      </c>
      <c r="R3840" t="str" cm="1">
        <f t="array" ref="R3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1" spans="1:18" x14ac:dyDescent="0.35">
      <c r="A3841" t="s">
        <v>4349</v>
      </c>
      <c r="B3841" s="1">
        <v>41830</v>
      </c>
      <c r="C3841">
        <v>16</v>
      </c>
      <c r="D3841" t="str" cm="1">
        <f t="array" ref="D3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41" t="s">
        <v>16</v>
      </c>
      <c r="F3841" t="s">
        <v>1295</v>
      </c>
      <c r="G3841" t="s">
        <v>41</v>
      </c>
      <c r="H3841" t="s">
        <v>39</v>
      </c>
      <c r="I3841" s="1">
        <v>41830</v>
      </c>
      <c r="J3841" t="s">
        <v>20</v>
      </c>
      <c r="K3841" t="s">
        <v>40</v>
      </c>
      <c r="L3841" t="s">
        <v>1295</v>
      </c>
      <c r="M3841" t="s">
        <v>41</v>
      </c>
      <c r="N3841" t="s">
        <v>21</v>
      </c>
      <c r="P3841" t="s">
        <v>23</v>
      </c>
      <c r="Q3841" t="str">
        <f>IF(COUNTIF(Table2[type_of_injury],Table2[[#This Row],[type_of_injury]])&lt;40,"other",Table2[[#This Row],[type_of_injury]])</f>
        <v>gunfire</v>
      </c>
      <c r="R3841" t="str" cm="1">
        <f t="array" ref="R3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2" spans="1:18" x14ac:dyDescent="0.35">
      <c r="A3842" t="s">
        <v>4350</v>
      </c>
      <c r="B3842" s="1">
        <v>41830</v>
      </c>
      <c r="C3842">
        <v>14</v>
      </c>
      <c r="D3842" t="str" cm="1">
        <f t="array" ref="D3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42" t="s">
        <v>16</v>
      </c>
      <c r="F3842" t="s">
        <v>1295</v>
      </c>
      <c r="G3842" t="s">
        <v>41</v>
      </c>
      <c r="H3842" t="s">
        <v>39</v>
      </c>
      <c r="I3842" s="1">
        <v>41830</v>
      </c>
      <c r="J3842" t="s">
        <v>71</v>
      </c>
      <c r="K3842" t="s">
        <v>40</v>
      </c>
      <c r="L3842" t="s">
        <v>1295</v>
      </c>
      <c r="M3842" t="s">
        <v>41</v>
      </c>
      <c r="N3842" t="s">
        <v>21</v>
      </c>
      <c r="P3842" t="s">
        <v>23</v>
      </c>
      <c r="Q3842" t="str">
        <f>IF(COUNTIF(Table2[type_of_injury],Table2[[#This Row],[type_of_injury]])&lt;40,"other",Table2[[#This Row],[type_of_injury]])</f>
        <v>gunfire</v>
      </c>
      <c r="R3842" t="str" cm="1">
        <f t="array" ref="R3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3" spans="1:18" x14ac:dyDescent="0.35">
      <c r="A3843" t="s">
        <v>4351</v>
      </c>
      <c r="B3843" s="1">
        <v>41830</v>
      </c>
      <c r="C3843">
        <v>79</v>
      </c>
      <c r="D3843" t="str" cm="1">
        <f t="array" ref="D3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843" t="s">
        <v>16</v>
      </c>
      <c r="F3843" t="s">
        <v>215</v>
      </c>
      <c r="G3843" t="s">
        <v>41</v>
      </c>
      <c r="H3843" t="s">
        <v>39</v>
      </c>
      <c r="I3843" s="1">
        <v>41830</v>
      </c>
      <c r="J3843" t="s">
        <v>20</v>
      </c>
      <c r="K3843" t="s">
        <v>40</v>
      </c>
      <c r="L3843" t="s">
        <v>215</v>
      </c>
      <c r="M3843" t="s">
        <v>41</v>
      </c>
      <c r="N3843" t="s">
        <v>21</v>
      </c>
      <c r="P3843" t="s">
        <v>23</v>
      </c>
      <c r="Q3843" t="str">
        <f>IF(COUNTIF(Table2[type_of_injury],Table2[[#This Row],[type_of_injury]])&lt;40,"other",Table2[[#This Row],[type_of_injury]])</f>
        <v>gunfire</v>
      </c>
      <c r="R3843" t="str" cm="1">
        <f t="array" ref="R3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4" spans="1:18" x14ac:dyDescent="0.35">
      <c r="A3844" t="s">
        <v>4352</v>
      </c>
      <c r="B3844" s="1">
        <v>41830</v>
      </c>
      <c r="C3844">
        <v>27</v>
      </c>
      <c r="D3844" t="str" cm="1">
        <f t="array" ref="D3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44" t="s">
        <v>16</v>
      </c>
      <c r="F3844" t="s">
        <v>37</v>
      </c>
      <c r="G3844" t="s">
        <v>38</v>
      </c>
      <c r="H3844" t="s">
        <v>39</v>
      </c>
      <c r="I3844" s="1">
        <v>41830</v>
      </c>
      <c r="J3844" t="s">
        <v>20</v>
      </c>
      <c r="K3844" t="s">
        <v>204</v>
      </c>
      <c r="L3844" t="s">
        <v>225</v>
      </c>
      <c r="M3844" t="s">
        <v>38</v>
      </c>
      <c r="N3844" t="s">
        <v>21</v>
      </c>
      <c r="O3844" t="s">
        <v>35</v>
      </c>
      <c r="P3844" t="s">
        <v>23</v>
      </c>
      <c r="Q3844" t="str">
        <f>IF(COUNTIF(Table2[type_of_injury],Table2[[#This Row],[type_of_injury]])&lt;40,"other",Table2[[#This Row],[type_of_injury]])</f>
        <v>gunfire</v>
      </c>
      <c r="R3844" t="str" cm="1">
        <f t="array" ref="R3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5" spans="1:18" x14ac:dyDescent="0.35">
      <c r="A3845" t="s">
        <v>4353</v>
      </c>
      <c r="B3845" s="1">
        <v>41830</v>
      </c>
      <c r="C3845">
        <v>4</v>
      </c>
      <c r="D3845" t="str" cm="1">
        <f t="array" ref="D3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45" t="s">
        <v>16</v>
      </c>
      <c r="F3845" t="s">
        <v>593</v>
      </c>
      <c r="G3845" t="s">
        <v>222</v>
      </c>
      <c r="H3845" t="s">
        <v>39</v>
      </c>
      <c r="I3845" s="1">
        <v>41830</v>
      </c>
      <c r="J3845" t="s">
        <v>20</v>
      </c>
      <c r="K3845" t="s">
        <v>40</v>
      </c>
      <c r="L3845" t="s">
        <v>582</v>
      </c>
      <c r="M3845" t="s">
        <v>222</v>
      </c>
      <c r="N3845" t="s">
        <v>21</v>
      </c>
      <c r="O3845" t="s">
        <v>35</v>
      </c>
      <c r="P3845" t="s">
        <v>23</v>
      </c>
      <c r="Q3845" t="str">
        <f>IF(COUNTIF(Table2[type_of_injury],Table2[[#This Row],[type_of_injury]])&lt;40,"other",Table2[[#This Row],[type_of_injury]])</f>
        <v>gunfire</v>
      </c>
      <c r="R3845" t="str" cm="1">
        <f t="array" ref="R3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6" spans="1:18" x14ac:dyDescent="0.35">
      <c r="A3846" t="s">
        <v>4354</v>
      </c>
      <c r="B3846" s="1">
        <v>41830</v>
      </c>
      <c r="C3846">
        <v>16</v>
      </c>
      <c r="D3846" t="str" cm="1">
        <f t="array" ref="D3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46" t="s">
        <v>16</v>
      </c>
      <c r="F3846" t="s">
        <v>215</v>
      </c>
      <c r="G3846" t="s">
        <v>41</v>
      </c>
      <c r="H3846" t="s">
        <v>39</v>
      </c>
      <c r="I3846" s="1">
        <v>41830</v>
      </c>
      <c r="J3846" t="s">
        <v>20</v>
      </c>
      <c r="K3846" t="s">
        <v>40</v>
      </c>
      <c r="L3846" t="s">
        <v>215</v>
      </c>
      <c r="M3846" t="s">
        <v>41</v>
      </c>
      <c r="N3846" t="s">
        <v>21</v>
      </c>
      <c r="P3846" t="s">
        <v>23</v>
      </c>
      <c r="Q3846" t="str">
        <f>IF(COUNTIF(Table2[type_of_injury],Table2[[#This Row],[type_of_injury]])&lt;40,"other",Table2[[#This Row],[type_of_injury]])</f>
        <v>gunfire</v>
      </c>
      <c r="R3846" t="str" cm="1">
        <f t="array" ref="R3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7" spans="1:18" x14ac:dyDescent="0.35">
      <c r="A3847" t="s">
        <v>4355</v>
      </c>
      <c r="B3847" s="1">
        <v>41830</v>
      </c>
      <c r="C3847">
        <v>33</v>
      </c>
      <c r="D3847" t="str" cm="1">
        <f t="array" ref="D3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47" t="s">
        <v>16</v>
      </c>
      <c r="F3847" t="s">
        <v>582</v>
      </c>
      <c r="G3847" t="s">
        <v>222</v>
      </c>
      <c r="H3847" t="s">
        <v>39</v>
      </c>
      <c r="I3847" s="1">
        <v>41830</v>
      </c>
      <c r="J3847" t="s">
        <v>20</v>
      </c>
      <c r="K3847" t="s">
        <v>40</v>
      </c>
      <c r="L3847" t="s">
        <v>221</v>
      </c>
      <c r="M3847" t="s">
        <v>222</v>
      </c>
      <c r="N3847" t="s">
        <v>21</v>
      </c>
      <c r="O3847" t="s">
        <v>35</v>
      </c>
      <c r="P3847" t="s">
        <v>23</v>
      </c>
      <c r="Q3847" t="str">
        <f>IF(COUNTIF(Table2[type_of_injury],Table2[[#This Row],[type_of_injury]])&lt;40,"other",Table2[[#This Row],[type_of_injury]])</f>
        <v>gunfire</v>
      </c>
      <c r="R3847" t="str" cm="1">
        <f t="array" ref="R3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8" spans="1:18" x14ac:dyDescent="0.35">
      <c r="A3848" t="s">
        <v>4356</v>
      </c>
      <c r="B3848" s="1">
        <v>41830</v>
      </c>
      <c r="C3848">
        <v>21</v>
      </c>
      <c r="D3848" t="str" cm="1">
        <f t="array" ref="D3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48" t="s">
        <v>16</v>
      </c>
      <c r="F3848" t="s">
        <v>582</v>
      </c>
      <c r="G3848" t="s">
        <v>222</v>
      </c>
      <c r="H3848" t="s">
        <v>39</v>
      </c>
      <c r="I3848" s="1">
        <v>41830</v>
      </c>
      <c r="J3848" t="s">
        <v>20</v>
      </c>
      <c r="K3848" t="s">
        <v>40</v>
      </c>
      <c r="L3848" t="s">
        <v>593</v>
      </c>
      <c r="M3848" t="s">
        <v>222</v>
      </c>
      <c r="N3848" t="s">
        <v>21</v>
      </c>
      <c r="O3848" t="s">
        <v>35</v>
      </c>
      <c r="P3848" t="s">
        <v>23</v>
      </c>
      <c r="Q3848" t="str">
        <f>IF(COUNTIF(Table2[type_of_injury],Table2[[#This Row],[type_of_injury]])&lt;40,"other",Table2[[#This Row],[type_of_injury]])</f>
        <v>gunfire</v>
      </c>
      <c r="R3848" t="str" cm="1">
        <f t="array" ref="R3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49" spans="1:18" x14ac:dyDescent="0.35">
      <c r="A3849" t="s">
        <v>4357</v>
      </c>
      <c r="B3849" s="1">
        <v>41830</v>
      </c>
      <c r="C3849">
        <v>37</v>
      </c>
      <c r="D3849" t="str" cm="1">
        <f t="array" ref="D3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49" t="s">
        <v>16</v>
      </c>
      <c r="F3849" t="s">
        <v>37</v>
      </c>
      <c r="G3849" t="s">
        <v>38</v>
      </c>
      <c r="H3849" t="s">
        <v>39</v>
      </c>
      <c r="I3849" s="1">
        <v>41830</v>
      </c>
      <c r="J3849" t="s">
        <v>20</v>
      </c>
      <c r="K3849" t="s">
        <v>204</v>
      </c>
      <c r="L3849" t="s">
        <v>221</v>
      </c>
      <c r="M3849" t="s">
        <v>222</v>
      </c>
      <c r="N3849" t="s">
        <v>21</v>
      </c>
      <c r="O3849" t="s">
        <v>35</v>
      </c>
      <c r="P3849" t="s">
        <v>23</v>
      </c>
      <c r="Q3849" t="str">
        <f>IF(COUNTIF(Table2[type_of_injury],Table2[[#This Row],[type_of_injury]])&lt;40,"other",Table2[[#This Row],[type_of_injury]])</f>
        <v>gunfire</v>
      </c>
      <c r="R3849" t="str" cm="1">
        <f t="array" ref="R3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0" spans="1:18" x14ac:dyDescent="0.35">
      <c r="A3850" t="s">
        <v>4358</v>
      </c>
      <c r="B3850" s="1">
        <v>41830</v>
      </c>
      <c r="C3850">
        <v>39</v>
      </c>
      <c r="D3850" t="str" cm="1">
        <f t="array" ref="D3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50" t="s">
        <v>16</v>
      </c>
      <c r="F3850" t="s">
        <v>37</v>
      </c>
      <c r="G3850" t="s">
        <v>38</v>
      </c>
      <c r="H3850" t="s">
        <v>39</v>
      </c>
      <c r="I3850" s="1">
        <v>41830</v>
      </c>
      <c r="J3850" t="s">
        <v>20</v>
      </c>
      <c r="K3850" t="s">
        <v>204</v>
      </c>
      <c r="L3850" t="s">
        <v>225</v>
      </c>
      <c r="M3850" t="s">
        <v>38</v>
      </c>
      <c r="N3850" t="s">
        <v>21</v>
      </c>
      <c r="O3850" t="s">
        <v>35</v>
      </c>
      <c r="P3850" t="s">
        <v>23</v>
      </c>
      <c r="Q3850" t="str">
        <f>IF(COUNTIF(Table2[type_of_injury],Table2[[#This Row],[type_of_injury]])&lt;40,"other",Table2[[#This Row],[type_of_injury]])</f>
        <v>gunfire</v>
      </c>
      <c r="R3850" t="str" cm="1">
        <f t="array" ref="R3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1" spans="1:18" x14ac:dyDescent="0.35">
      <c r="A3851" t="s">
        <v>4359</v>
      </c>
      <c r="B3851" s="1">
        <v>41830</v>
      </c>
      <c r="C3851">
        <v>31</v>
      </c>
      <c r="D3851" t="str" cm="1">
        <f t="array" ref="D3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51" t="s">
        <v>16</v>
      </c>
      <c r="F3851" t="s">
        <v>37</v>
      </c>
      <c r="G3851" t="s">
        <v>38</v>
      </c>
      <c r="H3851" t="s">
        <v>39</v>
      </c>
      <c r="I3851" s="1">
        <v>41830</v>
      </c>
      <c r="J3851" t="s">
        <v>20</v>
      </c>
      <c r="K3851" t="s">
        <v>204</v>
      </c>
      <c r="L3851" t="s">
        <v>221</v>
      </c>
      <c r="M3851" t="s">
        <v>222</v>
      </c>
      <c r="N3851" t="s">
        <v>21</v>
      </c>
      <c r="O3851" t="s">
        <v>35</v>
      </c>
      <c r="P3851" t="s">
        <v>23</v>
      </c>
      <c r="Q3851" t="str">
        <f>IF(COUNTIF(Table2[type_of_injury],Table2[[#This Row],[type_of_injury]])&lt;40,"other",Table2[[#This Row],[type_of_injury]])</f>
        <v>gunfire</v>
      </c>
      <c r="R3851" t="str" cm="1">
        <f t="array" ref="R3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2" spans="1:18" x14ac:dyDescent="0.35">
      <c r="A3852" t="s">
        <v>4360</v>
      </c>
      <c r="B3852" s="1">
        <v>41830</v>
      </c>
      <c r="C3852">
        <v>33</v>
      </c>
      <c r="D3852" t="str" cm="1">
        <f t="array" ref="D3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52" t="s">
        <v>16</v>
      </c>
      <c r="F3852" t="s">
        <v>218</v>
      </c>
      <c r="G3852" t="s">
        <v>218</v>
      </c>
      <c r="H3852" t="s">
        <v>39</v>
      </c>
      <c r="I3852" s="1">
        <v>41830</v>
      </c>
      <c r="J3852" t="s">
        <v>20</v>
      </c>
      <c r="K3852" t="s">
        <v>560</v>
      </c>
      <c r="L3852" t="s">
        <v>796</v>
      </c>
      <c r="M3852" t="s">
        <v>38</v>
      </c>
      <c r="N3852" t="s">
        <v>21</v>
      </c>
      <c r="P3852" t="s">
        <v>23</v>
      </c>
      <c r="Q3852" t="str">
        <f>IF(COUNTIF(Table2[type_of_injury],Table2[[#This Row],[type_of_injury]])&lt;40,"other",Table2[[#This Row],[type_of_injury]])</f>
        <v>gunfire</v>
      </c>
      <c r="R3852" t="str" cm="1">
        <f t="array" ref="R3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3" spans="1:18" x14ac:dyDescent="0.35">
      <c r="A3853" t="s">
        <v>4361</v>
      </c>
      <c r="B3853" s="1">
        <v>41829</v>
      </c>
      <c r="C3853">
        <v>9</v>
      </c>
      <c r="D3853" t="str" cm="1">
        <f t="array" ref="D3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53" t="s">
        <v>16</v>
      </c>
      <c r="F3853" t="s">
        <v>37</v>
      </c>
      <c r="G3853" t="s">
        <v>38</v>
      </c>
      <c r="H3853" t="s">
        <v>39</v>
      </c>
      <c r="I3853" s="1">
        <v>41829</v>
      </c>
      <c r="J3853" t="s">
        <v>20</v>
      </c>
      <c r="K3853" t="s">
        <v>40</v>
      </c>
      <c r="L3853" t="s">
        <v>225</v>
      </c>
      <c r="M3853" t="s">
        <v>38</v>
      </c>
      <c r="N3853" t="s">
        <v>21</v>
      </c>
      <c r="P3853" t="s">
        <v>23</v>
      </c>
      <c r="Q3853" t="str">
        <f>IF(COUNTIF(Table2[type_of_injury],Table2[[#This Row],[type_of_injury]])&lt;40,"other",Table2[[#This Row],[type_of_injury]])</f>
        <v>gunfire</v>
      </c>
      <c r="R3853" t="str" cm="1">
        <f t="array" ref="R3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4" spans="1:18" x14ac:dyDescent="0.35">
      <c r="A3854" t="s">
        <v>4362</v>
      </c>
      <c r="B3854" s="1">
        <v>41829</v>
      </c>
      <c r="C3854">
        <v>16</v>
      </c>
      <c r="D3854" t="str" cm="1">
        <f t="array" ref="D3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54" t="s">
        <v>16</v>
      </c>
      <c r="F3854" t="s">
        <v>565</v>
      </c>
      <c r="G3854" t="s">
        <v>222</v>
      </c>
      <c r="H3854" t="s">
        <v>39</v>
      </c>
      <c r="I3854" s="1">
        <v>41829</v>
      </c>
      <c r="J3854" t="s">
        <v>71</v>
      </c>
      <c r="K3854" t="s">
        <v>40</v>
      </c>
      <c r="L3854" t="s">
        <v>566</v>
      </c>
      <c r="M3854" t="s">
        <v>222</v>
      </c>
      <c r="N3854" t="s">
        <v>21</v>
      </c>
      <c r="O3854" t="s">
        <v>35</v>
      </c>
      <c r="P3854" t="s">
        <v>23</v>
      </c>
      <c r="Q3854" t="str">
        <f>IF(COUNTIF(Table2[type_of_injury],Table2[[#This Row],[type_of_injury]])&lt;40,"other",Table2[[#This Row],[type_of_injury]])</f>
        <v>gunfire</v>
      </c>
      <c r="R3854" t="str" cm="1">
        <f t="array" ref="R3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5" spans="1:18" x14ac:dyDescent="0.35">
      <c r="A3855" t="s">
        <v>4363</v>
      </c>
      <c r="B3855" s="1">
        <v>41829</v>
      </c>
      <c r="C3855">
        <v>11</v>
      </c>
      <c r="D3855" t="str" cm="1">
        <f t="array" ref="D3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55" t="s">
        <v>16</v>
      </c>
      <c r="F3855" t="s">
        <v>37</v>
      </c>
      <c r="G3855" t="s">
        <v>38</v>
      </c>
      <c r="H3855" t="s">
        <v>39</v>
      </c>
      <c r="I3855" s="1">
        <v>41829</v>
      </c>
      <c r="J3855" t="s">
        <v>20</v>
      </c>
      <c r="K3855" t="s">
        <v>40</v>
      </c>
      <c r="L3855" t="s">
        <v>225</v>
      </c>
      <c r="M3855" t="s">
        <v>38</v>
      </c>
      <c r="N3855" t="s">
        <v>21</v>
      </c>
      <c r="P3855" t="s">
        <v>23</v>
      </c>
      <c r="Q3855" t="str">
        <f>IF(COUNTIF(Table2[type_of_injury],Table2[[#This Row],[type_of_injury]])&lt;40,"other",Table2[[#This Row],[type_of_injury]])</f>
        <v>gunfire</v>
      </c>
      <c r="R3855" t="str" cm="1">
        <f t="array" ref="R3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6" spans="1:18" x14ac:dyDescent="0.35">
      <c r="A3856" t="s">
        <v>4364</v>
      </c>
      <c r="B3856" s="1">
        <v>41829</v>
      </c>
      <c r="C3856">
        <v>25</v>
      </c>
      <c r="D3856" t="str" cm="1">
        <f t="array" ref="D3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56" t="s">
        <v>16</v>
      </c>
      <c r="F3856" t="s">
        <v>37</v>
      </c>
      <c r="G3856" t="s">
        <v>38</v>
      </c>
      <c r="H3856" t="s">
        <v>39</v>
      </c>
      <c r="I3856" s="1">
        <v>41829</v>
      </c>
      <c r="J3856" t="s">
        <v>20</v>
      </c>
      <c r="K3856" t="s">
        <v>40</v>
      </c>
      <c r="L3856" t="s">
        <v>225</v>
      </c>
      <c r="M3856" t="s">
        <v>38</v>
      </c>
      <c r="N3856" t="s">
        <v>21</v>
      </c>
      <c r="P3856" t="s">
        <v>23</v>
      </c>
      <c r="Q3856" t="str">
        <f>IF(COUNTIF(Table2[type_of_injury],Table2[[#This Row],[type_of_injury]])&lt;40,"other",Table2[[#This Row],[type_of_injury]])</f>
        <v>gunfire</v>
      </c>
      <c r="R3856" t="str" cm="1">
        <f t="array" ref="R3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7" spans="1:18" x14ac:dyDescent="0.35">
      <c r="A3857" t="s">
        <v>4365</v>
      </c>
      <c r="B3857" s="1">
        <v>41829</v>
      </c>
      <c r="C3857">
        <v>27</v>
      </c>
      <c r="D3857" t="str" cm="1">
        <f t="array" ref="D3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57" t="s">
        <v>16</v>
      </c>
      <c r="F3857" t="s">
        <v>565</v>
      </c>
      <c r="G3857" t="s">
        <v>222</v>
      </c>
      <c r="H3857" t="s">
        <v>39</v>
      </c>
      <c r="I3857" s="1">
        <v>41829</v>
      </c>
      <c r="J3857" t="s">
        <v>71</v>
      </c>
      <c r="K3857" t="s">
        <v>40</v>
      </c>
      <c r="L3857" t="s">
        <v>566</v>
      </c>
      <c r="M3857" t="s">
        <v>222</v>
      </c>
      <c r="N3857" t="s">
        <v>21</v>
      </c>
      <c r="P3857" t="s">
        <v>23</v>
      </c>
      <c r="Q3857" t="str">
        <f>IF(COUNTIF(Table2[type_of_injury],Table2[[#This Row],[type_of_injury]])&lt;40,"other",Table2[[#This Row],[type_of_injury]])</f>
        <v>gunfire</v>
      </c>
      <c r="R3857" t="str" cm="1">
        <f t="array" ref="R3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8" spans="1:18" x14ac:dyDescent="0.35">
      <c r="A3858" t="s">
        <v>4366</v>
      </c>
      <c r="B3858" s="1">
        <v>41829</v>
      </c>
      <c r="C3858">
        <v>19</v>
      </c>
      <c r="D3858" t="str" cm="1">
        <f t="array" ref="D3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58" t="s">
        <v>16</v>
      </c>
      <c r="F3858" t="s">
        <v>565</v>
      </c>
      <c r="G3858" t="s">
        <v>222</v>
      </c>
      <c r="H3858" t="s">
        <v>39</v>
      </c>
      <c r="I3858" s="1">
        <v>41829</v>
      </c>
      <c r="J3858" t="s">
        <v>20</v>
      </c>
      <c r="K3858" t="s">
        <v>204</v>
      </c>
      <c r="L3858" t="s">
        <v>566</v>
      </c>
      <c r="M3858" t="s">
        <v>222</v>
      </c>
      <c r="N3858" t="s">
        <v>21</v>
      </c>
      <c r="P3858" t="s">
        <v>23</v>
      </c>
      <c r="Q3858" t="str">
        <f>IF(COUNTIF(Table2[type_of_injury],Table2[[#This Row],[type_of_injury]])&lt;40,"other",Table2[[#This Row],[type_of_injury]])</f>
        <v>gunfire</v>
      </c>
      <c r="R3858" t="str" cm="1">
        <f t="array" ref="R3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59" spans="1:18" x14ac:dyDescent="0.35">
      <c r="A3859" t="s">
        <v>4367</v>
      </c>
      <c r="B3859" s="1">
        <v>41829</v>
      </c>
      <c r="C3859">
        <v>2</v>
      </c>
      <c r="D3859" t="str" cm="1">
        <f t="array" ref="D3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59" t="s">
        <v>16</v>
      </c>
      <c r="F3859" t="s">
        <v>891</v>
      </c>
      <c r="G3859" t="s">
        <v>218</v>
      </c>
      <c r="H3859" t="s">
        <v>39</v>
      </c>
      <c r="I3859" s="1">
        <v>41829</v>
      </c>
      <c r="J3859" t="s">
        <v>20</v>
      </c>
      <c r="K3859" t="s">
        <v>40</v>
      </c>
      <c r="L3859" t="s">
        <v>891</v>
      </c>
      <c r="M3859" t="s">
        <v>218</v>
      </c>
      <c r="N3859" t="s">
        <v>21</v>
      </c>
      <c r="P3859" t="s">
        <v>23</v>
      </c>
      <c r="Q3859" t="str">
        <f>IF(COUNTIF(Table2[type_of_injury],Table2[[#This Row],[type_of_injury]])&lt;40,"other",Table2[[#This Row],[type_of_injury]])</f>
        <v>gunfire</v>
      </c>
      <c r="R3859" t="str" cm="1">
        <f t="array" ref="R3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0" spans="1:18" x14ac:dyDescent="0.35">
      <c r="A3860" t="s">
        <v>4368</v>
      </c>
      <c r="B3860" s="1">
        <v>41829</v>
      </c>
      <c r="C3860">
        <v>14</v>
      </c>
      <c r="D3860" t="str" cm="1">
        <f t="array" ref="D3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60" t="s">
        <v>16</v>
      </c>
      <c r="F3860" t="s">
        <v>565</v>
      </c>
      <c r="G3860" t="s">
        <v>222</v>
      </c>
      <c r="H3860" t="s">
        <v>39</v>
      </c>
      <c r="I3860" s="1">
        <v>41829</v>
      </c>
      <c r="J3860" t="s">
        <v>20</v>
      </c>
      <c r="K3860" t="s">
        <v>40</v>
      </c>
      <c r="L3860" t="s">
        <v>566</v>
      </c>
      <c r="M3860" t="s">
        <v>222</v>
      </c>
      <c r="N3860" t="s">
        <v>21</v>
      </c>
      <c r="O3860" t="s">
        <v>35</v>
      </c>
      <c r="P3860" t="s">
        <v>23</v>
      </c>
      <c r="Q3860" t="str">
        <f>IF(COUNTIF(Table2[type_of_injury],Table2[[#This Row],[type_of_injury]])&lt;40,"other",Table2[[#This Row],[type_of_injury]])</f>
        <v>gunfire</v>
      </c>
      <c r="R3860" t="str" cm="1">
        <f t="array" ref="R3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1" spans="1:18" x14ac:dyDescent="0.35">
      <c r="A3861" t="s">
        <v>4369</v>
      </c>
      <c r="B3861" s="1">
        <v>41829</v>
      </c>
      <c r="C3861">
        <v>39</v>
      </c>
      <c r="D3861" t="str" cm="1">
        <f t="array" ref="D3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61" t="s">
        <v>16</v>
      </c>
      <c r="F3861" t="s">
        <v>565</v>
      </c>
      <c r="G3861" t="s">
        <v>222</v>
      </c>
      <c r="H3861" t="s">
        <v>39</v>
      </c>
      <c r="I3861" s="1">
        <v>41829</v>
      </c>
      <c r="J3861" t="s">
        <v>71</v>
      </c>
      <c r="K3861" t="s">
        <v>40</v>
      </c>
      <c r="L3861" t="s">
        <v>566</v>
      </c>
      <c r="M3861" t="s">
        <v>222</v>
      </c>
      <c r="N3861" t="s">
        <v>21</v>
      </c>
      <c r="O3861" t="s">
        <v>35</v>
      </c>
      <c r="P3861" t="s">
        <v>23</v>
      </c>
      <c r="Q3861" t="str">
        <f>IF(COUNTIF(Table2[type_of_injury],Table2[[#This Row],[type_of_injury]])&lt;40,"other",Table2[[#This Row],[type_of_injury]])</f>
        <v>gunfire</v>
      </c>
      <c r="R3861" t="str" cm="1">
        <f t="array" ref="R3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2" spans="1:18" x14ac:dyDescent="0.35">
      <c r="A3862" t="s">
        <v>4370</v>
      </c>
      <c r="B3862" s="1">
        <v>41829</v>
      </c>
      <c r="C3862">
        <v>23</v>
      </c>
      <c r="D3862" t="str" cm="1">
        <f t="array" ref="D3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62" t="s">
        <v>16</v>
      </c>
      <c r="F3862" t="s">
        <v>891</v>
      </c>
      <c r="G3862" t="s">
        <v>218</v>
      </c>
      <c r="H3862" t="s">
        <v>39</v>
      </c>
      <c r="I3862" s="1">
        <v>41829</v>
      </c>
      <c r="J3862" t="s">
        <v>71</v>
      </c>
      <c r="K3862" t="s">
        <v>40</v>
      </c>
      <c r="L3862" t="s">
        <v>891</v>
      </c>
      <c r="M3862" t="s">
        <v>218</v>
      </c>
      <c r="N3862" t="s">
        <v>21</v>
      </c>
      <c r="P3862" t="s">
        <v>23</v>
      </c>
      <c r="Q3862" t="str">
        <f>IF(COUNTIF(Table2[type_of_injury],Table2[[#This Row],[type_of_injury]])&lt;40,"other",Table2[[#This Row],[type_of_injury]])</f>
        <v>gunfire</v>
      </c>
      <c r="R3862" t="str" cm="1">
        <f t="array" ref="R3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3" spans="1:18" x14ac:dyDescent="0.35">
      <c r="A3863" t="s">
        <v>4371</v>
      </c>
      <c r="B3863" s="1">
        <v>41829</v>
      </c>
      <c r="C3863">
        <v>23</v>
      </c>
      <c r="D3863" t="str" cm="1">
        <f t="array" ref="D3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63" t="s">
        <v>16</v>
      </c>
      <c r="F3863" t="s">
        <v>565</v>
      </c>
      <c r="G3863" t="s">
        <v>222</v>
      </c>
      <c r="H3863" t="s">
        <v>39</v>
      </c>
      <c r="I3863" s="1">
        <v>41829</v>
      </c>
      <c r="J3863" t="s">
        <v>20</v>
      </c>
      <c r="K3863" t="s">
        <v>204</v>
      </c>
      <c r="L3863" t="s">
        <v>566</v>
      </c>
      <c r="M3863" t="s">
        <v>222</v>
      </c>
      <c r="N3863" t="s">
        <v>21</v>
      </c>
      <c r="O3863" t="s">
        <v>35</v>
      </c>
      <c r="P3863" t="s">
        <v>23</v>
      </c>
      <c r="Q3863" t="str">
        <f>IF(COUNTIF(Table2[type_of_injury],Table2[[#This Row],[type_of_injury]])&lt;40,"other",Table2[[#This Row],[type_of_injury]])</f>
        <v>gunfire</v>
      </c>
      <c r="R3863" t="str" cm="1">
        <f t="array" ref="R3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4" spans="1:18" x14ac:dyDescent="0.35">
      <c r="A3864" t="s">
        <v>4372</v>
      </c>
      <c r="B3864" s="1">
        <v>41829</v>
      </c>
      <c r="C3864">
        <v>26</v>
      </c>
      <c r="D3864" t="str" cm="1">
        <f t="array" ref="D3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64" t="s">
        <v>16</v>
      </c>
      <c r="F3864" t="s">
        <v>37</v>
      </c>
      <c r="G3864" t="s">
        <v>38</v>
      </c>
      <c r="H3864" t="s">
        <v>39</v>
      </c>
      <c r="I3864" s="1">
        <v>41829</v>
      </c>
      <c r="J3864" t="s">
        <v>71</v>
      </c>
      <c r="K3864" t="s">
        <v>40</v>
      </c>
      <c r="L3864" t="s">
        <v>225</v>
      </c>
      <c r="M3864" t="s">
        <v>38</v>
      </c>
      <c r="N3864" t="s">
        <v>21</v>
      </c>
      <c r="P3864" t="s">
        <v>23</v>
      </c>
      <c r="Q3864" t="str">
        <f>IF(COUNTIF(Table2[type_of_injury],Table2[[#This Row],[type_of_injury]])&lt;40,"other",Table2[[#This Row],[type_of_injury]])</f>
        <v>gunfire</v>
      </c>
      <c r="R3864" t="str" cm="1">
        <f t="array" ref="R3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5" spans="1:18" x14ac:dyDescent="0.35">
      <c r="A3865" t="s">
        <v>4373</v>
      </c>
      <c r="B3865" s="1">
        <v>41829</v>
      </c>
      <c r="C3865">
        <v>3</v>
      </c>
      <c r="D3865" t="str" cm="1">
        <f t="array" ref="D3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65" t="s">
        <v>16</v>
      </c>
      <c r="F3865" t="s">
        <v>37</v>
      </c>
      <c r="G3865" t="s">
        <v>38</v>
      </c>
      <c r="H3865" t="s">
        <v>39</v>
      </c>
      <c r="I3865" s="1">
        <v>41829</v>
      </c>
      <c r="J3865" t="s">
        <v>20</v>
      </c>
      <c r="K3865" t="s">
        <v>40</v>
      </c>
      <c r="L3865" t="s">
        <v>225</v>
      </c>
      <c r="M3865" t="s">
        <v>38</v>
      </c>
      <c r="N3865" t="s">
        <v>21</v>
      </c>
      <c r="P3865" t="s">
        <v>23</v>
      </c>
      <c r="Q3865" t="str">
        <f>IF(COUNTIF(Table2[type_of_injury],Table2[[#This Row],[type_of_injury]])&lt;40,"other",Table2[[#This Row],[type_of_injury]])</f>
        <v>gunfire</v>
      </c>
      <c r="R3865" t="str" cm="1">
        <f t="array" ref="R3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6" spans="1:18" x14ac:dyDescent="0.35">
      <c r="A3866" t="s">
        <v>4374</v>
      </c>
      <c r="B3866" s="1">
        <v>41829</v>
      </c>
      <c r="C3866">
        <v>7</v>
      </c>
      <c r="D3866" t="str" cm="1">
        <f t="array" ref="D3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66" t="s">
        <v>16</v>
      </c>
      <c r="F3866" t="s">
        <v>37</v>
      </c>
      <c r="G3866" t="s">
        <v>38</v>
      </c>
      <c r="H3866" t="s">
        <v>39</v>
      </c>
      <c r="I3866" s="1">
        <v>41832</v>
      </c>
      <c r="J3866" t="s">
        <v>71</v>
      </c>
      <c r="K3866" t="s">
        <v>40</v>
      </c>
      <c r="L3866" t="s">
        <v>225</v>
      </c>
      <c r="M3866" t="s">
        <v>38</v>
      </c>
      <c r="N3866" t="s">
        <v>21</v>
      </c>
      <c r="P3866" t="s">
        <v>23</v>
      </c>
      <c r="Q3866" t="str">
        <f>IF(COUNTIF(Table2[type_of_injury],Table2[[#This Row],[type_of_injury]])&lt;40,"other",Table2[[#This Row],[type_of_injury]])</f>
        <v>gunfire</v>
      </c>
      <c r="R3866" t="str" cm="1">
        <f t="array" ref="R3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7" spans="1:18" x14ac:dyDescent="0.35">
      <c r="A3867" t="s">
        <v>4375</v>
      </c>
      <c r="B3867" s="1">
        <v>41829</v>
      </c>
      <c r="C3867">
        <v>31</v>
      </c>
      <c r="D3867" t="str" cm="1">
        <f t="array" ref="D3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67" t="s">
        <v>16</v>
      </c>
      <c r="F3867" t="s">
        <v>37</v>
      </c>
      <c r="G3867" t="s">
        <v>38</v>
      </c>
      <c r="H3867" t="s">
        <v>39</v>
      </c>
      <c r="I3867" s="1">
        <v>41829</v>
      </c>
      <c r="J3867" t="s">
        <v>20</v>
      </c>
      <c r="K3867" t="s">
        <v>204</v>
      </c>
      <c r="L3867" t="s">
        <v>225</v>
      </c>
      <c r="M3867" t="s">
        <v>38</v>
      </c>
      <c r="N3867" t="s">
        <v>21</v>
      </c>
      <c r="P3867" t="s">
        <v>23</v>
      </c>
      <c r="Q3867" t="str">
        <f>IF(COUNTIF(Table2[type_of_injury],Table2[[#This Row],[type_of_injury]])&lt;40,"other",Table2[[#This Row],[type_of_injury]])</f>
        <v>gunfire</v>
      </c>
      <c r="R3867" t="str" cm="1">
        <f t="array" ref="R3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8" spans="1:18" x14ac:dyDescent="0.35">
      <c r="A3868" t="s">
        <v>4376</v>
      </c>
      <c r="B3868" s="1">
        <v>41829</v>
      </c>
      <c r="C3868">
        <v>59</v>
      </c>
      <c r="D3868" t="str" cm="1">
        <f t="array" ref="D3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68" t="s">
        <v>16</v>
      </c>
      <c r="F3868" t="s">
        <v>565</v>
      </c>
      <c r="G3868" t="s">
        <v>222</v>
      </c>
      <c r="H3868" t="s">
        <v>39</v>
      </c>
      <c r="I3868" s="1">
        <v>41829</v>
      </c>
      <c r="J3868" t="s">
        <v>20</v>
      </c>
      <c r="K3868" t="s">
        <v>40</v>
      </c>
      <c r="L3868" t="s">
        <v>566</v>
      </c>
      <c r="M3868" t="s">
        <v>222</v>
      </c>
      <c r="N3868" t="s">
        <v>21</v>
      </c>
      <c r="P3868" t="s">
        <v>23</v>
      </c>
      <c r="Q3868" t="str">
        <f>IF(COUNTIF(Table2[type_of_injury],Table2[[#This Row],[type_of_injury]])&lt;40,"other",Table2[[#This Row],[type_of_injury]])</f>
        <v>gunfire</v>
      </c>
      <c r="R3868" t="str" cm="1">
        <f t="array" ref="R3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69" spans="1:18" x14ac:dyDescent="0.35">
      <c r="A3869" t="s">
        <v>4377</v>
      </c>
      <c r="B3869" s="1">
        <v>41829</v>
      </c>
      <c r="C3869">
        <v>33</v>
      </c>
      <c r="D3869" t="str" cm="1">
        <f t="array" ref="D3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69" t="s">
        <v>16</v>
      </c>
      <c r="F3869" t="s">
        <v>242</v>
      </c>
      <c r="G3869" t="s">
        <v>41</v>
      </c>
      <c r="H3869" t="s">
        <v>39</v>
      </c>
      <c r="I3869" s="1">
        <v>41829</v>
      </c>
      <c r="J3869" t="s">
        <v>71</v>
      </c>
      <c r="K3869" t="s">
        <v>40</v>
      </c>
      <c r="L3869" t="s">
        <v>242</v>
      </c>
      <c r="M3869" t="s">
        <v>41</v>
      </c>
      <c r="N3869" t="s">
        <v>21</v>
      </c>
      <c r="P3869" t="s">
        <v>23</v>
      </c>
      <c r="Q3869" t="str">
        <f>IF(COUNTIF(Table2[type_of_injury],Table2[[#This Row],[type_of_injury]])&lt;40,"other",Table2[[#This Row],[type_of_injury]])</f>
        <v>gunfire</v>
      </c>
      <c r="R3869" t="str" cm="1">
        <f t="array" ref="R3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0" spans="1:18" x14ac:dyDescent="0.35">
      <c r="A3870" t="s">
        <v>4378</v>
      </c>
      <c r="B3870" s="1">
        <v>41829</v>
      </c>
      <c r="C3870">
        <v>82</v>
      </c>
      <c r="D3870" t="str" cm="1">
        <f t="array" ref="D3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3870" t="s">
        <v>16</v>
      </c>
      <c r="F3870" t="s">
        <v>1174</v>
      </c>
      <c r="G3870" t="s">
        <v>38</v>
      </c>
      <c r="H3870" t="s">
        <v>39</v>
      </c>
      <c r="I3870" s="1">
        <v>41829</v>
      </c>
      <c r="J3870" t="s">
        <v>71</v>
      </c>
      <c r="K3870" t="s">
        <v>40</v>
      </c>
      <c r="L3870" t="s">
        <v>1174</v>
      </c>
      <c r="M3870" t="s">
        <v>38</v>
      </c>
      <c r="N3870" t="s">
        <v>21</v>
      </c>
      <c r="P3870" t="s">
        <v>23</v>
      </c>
      <c r="Q3870" t="str">
        <f>IF(COUNTIF(Table2[type_of_injury],Table2[[#This Row],[type_of_injury]])&lt;40,"other",Table2[[#This Row],[type_of_injury]])</f>
        <v>gunfire</v>
      </c>
      <c r="R3870" t="str" cm="1">
        <f t="array" ref="R3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1" spans="1:18" x14ac:dyDescent="0.35">
      <c r="A3871" t="s">
        <v>4379</v>
      </c>
      <c r="B3871" s="1">
        <v>41829</v>
      </c>
      <c r="C3871">
        <v>1</v>
      </c>
      <c r="D3871" t="str" cm="1">
        <f t="array" ref="D3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71" t="s">
        <v>16</v>
      </c>
      <c r="F3871" t="s">
        <v>242</v>
      </c>
      <c r="G3871" t="s">
        <v>41</v>
      </c>
      <c r="H3871" t="s">
        <v>39</v>
      </c>
      <c r="I3871" s="1">
        <v>41829</v>
      </c>
      <c r="J3871" t="s">
        <v>71</v>
      </c>
      <c r="K3871" t="s">
        <v>40</v>
      </c>
      <c r="L3871" t="s">
        <v>242</v>
      </c>
      <c r="M3871" t="s">
        <v>41</v>
      </c>
      <c r="N3871" t="s">
        <v>21</v>
      </c>
      <c r="P3871" t="s">
        <v>23</v>
      </c>
      <c r="Q3871" t="str">
        <f>IF(COUNTIF(Table2[type_of_injury],Table2[[#This Row],[type_of_injury]])&lt;40,"other",Table2[[#This Row],[type_of_injury]])</f>
        <v>gunfire</v>
      </c>
      <c r="R3871" t="str" cm="1">
        <f t="array" ref="R3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2" spans="1:18" x14ac:dyDescent="0.35">
      <c r="A3872" t="s">
        <v>4380</v>
      </c>
      <c r="B3872" s="1">
        <v>41829</v>
      </c>
      <c r="C3872">
        <v>20</v>
      </c>
      <c r="D3872" t="str" cm="1">
        <f t="array" ref="D3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72" t="s">
        <v>16</v>
      </c>
      <c r="F3872" t="s">
        <v>1295</v>
      </c>
      <c r="G3872" t="s">
        <v>41</v>
      </c>
      <c r="H3872" t="s">
        <v>39</v>
      </c>
      <c r="I3872" s="1">
        <v>41830</v>
      </c>
      <c r="J3872" t="s">
        <v>20</v>
      </c>
      <c r="K3872" t="s">
        <v>40</v>
      </c>
      <c r="L3872" t="s">
        <v>41</v>
      </c>
      <c r="M3872" t="s">
        <v>41</v>
      </c>
      <c r="N3872" t="s">
        <v>21</v>
      </c>
      <c r="P3872" t="s">
        <v>23</v>
      </c>
      <c r="Q3872" t="str">
        <f>IF(COUNTIF(Table2[type_of_injury],Table2[[#This Row],[type_of_injury]])&lt;40,"other",Table2[[#This Row],[type_of_injury]])</f>
        <v>gunfire</v>
      </c>
      <c r="R3872" t="str" cm="1">
        <f t="array" ref="R3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3" spans="1:18" x14ac:dyDescent="0.35">
      <c r="A3873" t="s">
        <v>4381</v>
      </c>
      <c r="B3873" s="1">
        <v>41829</v>
      </c>
      <c r="C3873">
        <v>22</v>
      </c>
      <c r="D3873" t="str" cm="1">
        <f t="array" ref="D3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73" t="s">
        <v>16</v>
      </c>
      <c r="F3873" t="s">
        <v>37</v>
      </c>
      <c r="G3873" t="s">
        <v>38</v>
      </c>
      <c r="H3873" t="s">
        <v>39</v>
      </c>
      <c r="I3873" s="1">
        <v>41829</v>
      </c>
      <c r="J3873" t="s">
        <v>20</v>
      </c>
      <c r="K3873" t="s">
        <v>204</v>
      </c>
      <c r="L3873" t="s">
        <v>225</v>
      </c>
      <c r="M3873" t="s">
        <v>38</v>
      </c>
      <c r="N3873" t="s">
        <v>21</v>
      </c>
      <c r="O3873" t="s">
        <v>35</v>
      </c>
      <c r="P3873" t="s">
        <v>23</v>
      </c>
      <c r="Q3873" t="str">
        <f>IF(COUNTIF(Table2[type_of_injury],Table2[[#This Row],[type_of_injury]])&lt;40,"other",Table2[[#This Row],[type_of_injury]])</f>
        <v>gunfire</v>
      </c>
      <c r="R3873" t="str" cm="1">
        <f t="array" ref="R3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4" spans="1:18" x14ac:dyDescent="0.35">
      <c r="A3874" t="s">
        <v>4382</v>
      </c>
      <c r="B3874" s="1">
        <v>41829</v>
      </c>
      <c r="C3874">
        <v>27</v>
      </c>
      <c r="D3874" t="str" cm="1">
        <f t="array" ref="D3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74" t="s">
        <v>16</v>
      </c>
      <c r="F3874" t="s">
        <v>1295</v>
      </c>
      <c r="G3874" t="s">
        <v>41</v>
      </c>
      <c r="H3874" t="s">
        <v>39</v>
      </c>
      <c r="I3874" s="1">
        <v>41829</v>
      </c>
      <c r="J3874" t="s">
        <v>20</v>
      </c>
      <c r="K3874" t="s">
        <v>40</v>
      </c>
      <c r="L3874" t="s">
        <v>41</v>
      </c>
      <c r="M3874" t="s">
        <v>41</v>
      </c>
      <c r="N3874" t="s">
        <v>21</v>
      </c>
      <c r="P3874" t="s">
        <v>23</v>
      </c>
      <c r="Q3874" t="str">
        <f>IF(COUNTIF(Table2[type_of_injury],Table2[[#This Row],[type_of_injury]])&lt;40,"other",Table2[[#This Row],[type_of_injury]])</f>
        <v>gunfire</v>
      </c>
      <c r="R3874" t="str" cm="1">
        <f t="array" ref="R3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5" spans="1:18" x14ac:dyDescent="0.35">
      <c r="A3875" t="s">
        <v>4383</v>
      </c>
      <c r="B3875" s="1">
        <v>41829</v>
      </c>
      <c r="C3875">
        <v>4</v>
      </c>
      <c r="D3875" t="str" cm="1">
        <f t="array" ref="D3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75" t="s">
        <v>16</v>
      </c>
      <c r="F3875" t="s">
        <v>891</v>
      </c>
      <c r="G3875" t="s">
        <v>218</v>
      </c>
      <c r="H3875" t="s">
        <v>39</v>
      </c>
      <c r="I3875" s="1">
        <v>41829</v>
      </c>
      <c r="J3875" t="s">
        <v>20</v>
      </c>
      <c r="K3875" t="s">
        <v>40</v>
      </c>
      <c r="L3875" t="s">
        <v>891</v>
      </c>
      <c r="M3875" t="s">
        <v>218</v>
      </c>
      <c r="N3875" t="s">
        <v>21</v>
      </c>
      <c r="P3875" t="s">
        <v>23</v>
      </c>
      <c r="Q3875" t="str">
        <f>IF(COUNTIF(Table2[type_of_injury],Table2[[#This Row],[type_of_injury]])&lt;40,"other",Table2[[#This Row],[type_of_injury]])</f>
        <v>gunfire</v>
      </c>
      <c r="R3875" t="str" cm="1">
        <f t="array" ref="R3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6" spans="1:18" x14ac:dyDescent="0.35">
      <c r="A3876" t="s">
        <v>4384</v>
      </c>
      <c r="B3876" s="1">
        <v>41829</v>
      </c>
      <c r="C3876">
        <v>25</v>
      </c>
      <c r="D3876" t="str" cm="1">
        <f t="array" ref="D3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76" t="s">
        <v>16</v>
      </c>
      <c r="F3876" t="s">
        <v>1295</v>
      </c>
      <c r="G3876" t="s">
        <v>41</v>
      </c>
      <c r="H3876" t="s">
        <v>39</v>
      </c>
      <c r="I3876" s="1">
        <v>41829</v>
      </c>
      <c r="J3876" t="s">
        <v>20</v>
      </c>
      <c r="K3876" t="s">
        <v>40</v>
      </c>
      <c r="L3876" t="s">
        <v>41</v>
      </c>
      <c r="M3876" t="s">
        <v>41</v>
      </c>
      <c r="N3876" t="s">
        <v>21</v>
      </c>
      <c r="P3876" t="s">
        <v>23</v>
      </c>
      <c r="Q3876" t="str">
        <f>IF(COUNTIF(Table2[type_of_injury],Table2[[#This Row],[type_of_injury]])&lt;40,"other",Table2[[#This Row],[type_of_injury]])</f>
        <v>gunfire</v>
      </c>
      <c r="R3876" t="str" cm="1">
        <f t="array" ref="R3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7" spans="1:18" x14ac:dyDescent="0.35">
      <c r="A3877" t="s">
        <v>4385</v>
      </c>
      <c r="B3877" s="1">
        <v>41829</v>
      </c>
      <c r="C3877">
        <v>17</v>
      </c>
      <c r="D3877" t="str" cm="1">
        <f t="array" ref="D3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77" t="s">
        <v>16</v>
      </c>
      <c r="F3877" t="s">
        <v>1295</v>
      </c>
      <c r="G3877" t="s">
        <v>41</v>
      </c>
      <c r="H3877" t="s">
        <v>39</v>
      </c>
      <c r="I3877" s="1">
        <v>41829</v>
      </c>
      <c r="J3877" t="s">
        <v>20</v>
      </c>
      <c r="K3877" t="s">
        <v>40</v>
      </c>
      <c r="L3877" t="s">
        <v>41</v>
      </c>
      <c r="M3877" t="s">
        <v>41</v>
      </c>
      <c r="N3877" t="s">
        <v>21</v>
      </c>
      <c r="P3877" t="s">
        <v>23</v>
      </c>
      <c r="Q3877" t="str">
        <f>IF(COUNTIF(Table2[type_of_injury],Table2[[#This Row],[type_of_injury]])&lt;40,"other",Table2[[#This Row],[type_of_injury]])</f>
        <v>gunfire</v>
      </c>
      <c r="R3877" t="str" cm="1">
        <f t="array" ref="R3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8" spans="1:18" x14ac:dyDescent="0.35">
      <c r="A3878" t="s">
        <v>4386</v>
      </c>
      <c r="B3878" s="1">
        <v>41829</v>
      </c>
      <c r="C3878">
        <v>28</v>
      </c>
      <c r="D3878" t="str" cm="1">
        <f t="array" ref="D3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78" t="s">
        <v>16</v>
      </c>
      <c r="F3878" t="s">
        <v>1295</v>
      </c>
      <c r="G3878" t="s">
        <v>41</v>
      </c>
      <c r="H3878" t="s">
        <v>39</v>
      </c>
      <c r="I3878" s="1">
        <v>41829</v>
      </c>
      <c r="J3878" t="s">
        <v>20</v>
      </c>
      <c r="K3878" t="s">
        <v>40</v>
      </c>
      <c r="L3878" t="s">
        <v>41</v>
      </c>
      <c r="M3878" t="s">
        <v>41</v>
      </c>
      <c r="N3878" t="s">
        <v>21</v>
      </c>
      <c r="P3878" t="s">
        <v>23</v>
      </c>
      <c r="Q3878" t="str">
        <f>IF(COUNTIF(Table2[type_of_injury],Table2[[#This Row],[type_of_injury]])&lt;40,"other",Table2[[#This Row],[type_of_injury]])</f>
        <v>gunfire</v>
      </c>
      <c r="R3878" t="str" cm="1">
        <f t="array" ref="R3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79" spans="1:18" x14ac:dyDescent="0.35">
      <c r="A3879" t="s">
        <v>4387</v>
      </c>
      <c r="B3879" s="1">
        <v>41829</v>
      </c>
      <c r="C3879">
        <v>18</v>
      </c>
      <c r="D3879" t="str" cm="1">
        <f t="array" ref="D3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79" t="s">
        <v>16</v>
      </c>
      <c r="F3879" t="s">
        <v>1295</v>
      </c>
      <c r="G3879" t="s">
        <v>41</v>
      </c>
      <c r="H3879" t="s">
        <v>39</v>
      </c>
      <c r="I3879" s="1">
        <v>41829</v>
      </c>
      <c r="J3879" t="s">
        <v>20</v>
      </c>
      <c r="K3879" t="s">
        <v>40</v>
      </c>
      <c r="L3879" t="s">
        <v>41</v>
      </c>
      <c r="M3879" t="s">
        <v>41</v>
      </c>
      <c r="N3879" t="s">
        <v>21</v>
      </c>
      <c r="P3879" t="s">
        <v>23</v>
      </c>
      <c r="Q3879" t="str">
        <f>IF(COUNTIF(Table2[type_of_injury],Table2[[#This Row],[type_of_injury]])&lt;40,"other",Table2[[#This Row],[type_of_injury]])</f>
        <v>gunfire</v>
      </c>
      <c r="R3879" t="str" cm="1">
        <f t="array" ref="R3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0" spans="1:18" x14ac:dyDescent="0.35">
      <c r="A3880" t="s">
        <v>4388</v>
      </c>
      <c r="B3880" s="1">
        <v>41829</v>
      </c>
      <c r="C3880">
        <v>14</v>
      </c>
      <c r="D3880" t="str" cm="1">
        <f t="array" ref="D3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80" t="s">
        <v>16</v>
      </c>
      <c r="F3880" t="s">
        <v>1295</v>
      </c>
      <c r="G3880" t="s">
        <v>41</v>
      </c>
      <c r="H3880" t="s">
        <v>39</v>
      </c>
      <c r="I3880" s="1">
        <v>41829</v>
      </c>
      <c r="J3880" t="s">
        <v>20</v>
      </c>
      <c r="K3880" t="s">
        <v>40</v>
      </c>
      <c r="L3880" t="s">
        <v>41</v>
      </c>
      <c r="M3880" t="s">
        <v>41</v>
      </c>
      <c r="N3880" t="s">
        <v>21</v>
      </c>
      <c r="P3880" t="s">
        <v>23</v>
      </c>
      <c r="Q3880" t="str">
        <f>IF(COUNTIF(Table2[type_of_injury],Table2[[#This Row],[type_of_injury]])&lt;40,"other",Table2[[#This Row],[type_of_injury]])</f>
        <v>gunfire</v>
      </c>
      <c r="R3880" t="str" cm="1">
        <f t="array" ref="R3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1" spans="1:18" x14ac:dyDescent="0.35">
      <c r="A3881" t="s">
        <v>4389</v>
      </c>
      <c r="B3881" s="1">
        <v>41829</v>
      </c>
      <c r="C3881">
        <v>18</v>
      </c>
      <c r="D3881" t="str" cm="1">
        <f t="array" ref="D3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81" t="s">
        <v>16</v>
      </c>
      <c r="F3881" t="s">
        <v>1295</v>
      </c>
      <c r="G3881" t="s">
        <v>41</v>
      </c>
      <c r="H3881" t="s">
        <v>39</v>
      </c>
      <c r="I3881" s="1">
        <v>41830</v>
      </c>
      <c r="J3881" t="s">
        <v>20</v>
      </c>
      <c r="K3881" t="s">
        <v>40</v>
      </c>
      <c r="L3881" t="s">
        <v>41</v>
      </c>
      <c r="M3881" t="s">
        <v>41</v>
      </c>
      <c r="N3881" t="s">
        <v>21</v>
      </c>
      <c r="P3881" t="s">
        <v>23</v>
      </c>
      <c r="Q3881" t="str">
        <f>IF(COUNTIF(Table2[type_of_injury],Table2[[#This Row],[type_of_injury]])&lt;40,"other",Table2[[#This Row],[type_of_injury]])</f>
        <v>gunfire</v>
      </c>
      <c r="R3881" t="str" cm="1">
        <f t="array" ref="R3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2" spans="1:18" x14ac:dyDescent="0.35">
      <c r="A3882" t="s">
        <v>4390</v>
      </c>
      <c r="B3882" s="1">
        <v>41829</v>
      </c>
      <c r="C3882">
        <v>23</v>
      </c>
      <c r="D3882" t="str" cm="1">
        <f t="array" ref="D3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82" t="s">
        <v>16</v>
      </c>
      <c r="F3882" t="s">
        <v>1295</v>
      </c>
      <c r="G3882" t="s">
        <v>41</v>
      </c>
      <c r="H3882" t="s">
        <v>39</v>
      </c>
      <c r="I3882" s="1">
        <v>41829</v>
      </c>
      <c r="J3882" t="s">
        <v>20</v>
      </c>
      <c r="K3882" t="s">
        <v>40</v>
      </c>
      <c r="L3882" t="s">
        <v>41</v>
      </c>
      <c r="M3882" t="s">
        <v>41</v>
      </c>
      <c r="N3882" t="s">
        <v>21</v>
      </c>
      <c r="P3882" t="s">
        <v>23</v>
      </c>
      <c r="Q3882" t="str">
        <f>IF(COUNTIF(Table2[type_of_injury],Table2[[#This Row],[type_of_injury]])&lt;40,"other",Table2[[#This Row],[type_of_injury]])</f>
        <v>gunfire</v>
      </c>
      <c r="R3882" t="str" cm="1">
        <f t="array" ref="R3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3" spans="1:18" x14ac:dyDescent="0.35">
      <c r="A3883" t="s">
        <v>4391</v>
      </c>
      <c r="B3883" s="1">
        <v>41829</v>
      </c>
      <c r="C3883">
        <v>3</v>
      </c>
      <c r="D3883" t="str" cm="1">
        <f t="array" ref="D3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83" t="s">
        <v>16</v>
      </c>
      <c r="F3883" t="s">
        <v>582</v>
      </c>
      <c r="G3883" t="s">
        <v>222</v>
      </c>
      <c r="H3883" t="s">
        <v>39</v>
      </c>
      <c r="I3883" s="1">
        <v>41829</v>
      </c>
      <c r="J3883" t="s">
        <v>71</v>
      </c>
      <c r="K3883" t="s">
        <v>40</v>
      </c>
      <c r="L3883" t="s">
        <v>582</v>
      </c>
      <c r="M3883" t="s">
        <v>222</v>
      </c>
      <c r="N3883" t="s">
        <v>21</v>
      </c>
      <c r="P3883" t="s">
        <v>23</v>
      </c>
      <c r="Q3883" t="str">
        <f>IF(COUNTIF(Table2[type_of_injury],Table2[[#This Row],[type_of_injury]])&lt;40,"other",Table2[[#This Row],[type_of_injury]])</f>
        <v>gunfire</v>
      </c>
      <c r="R3883" t="str" cm="1">
        <f t="array" ref="R3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4" spans="1:18" x14ac:dyDescent="0.35">
      <c r="A3884" t="s">
        <v>4392</v>
      </c>
      <c r="B3884" s="1">
        <v>41829</v>
      </c>
      <c r="C3884">
        <v>62</v>
      </c>
      <c r="D3884" t="str" cm="1">
        <f t="array" ref="D3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884" t="s">
        <v>16</v>
      </c>
      <c r="F3884" t="s">
        <v>217</v>
      </c>
      <c r="G3884" t="s">
        <v>218</v>
      </c>
      <c r="H3884" t="s">
        <v>39</v>
      </c>
      <c r="I3884" s="1">
        <v>41829</v>
      </c>
      <c r="J3884" t="s">
        <v>20</v>
      </c>
      <c r="K3884" t="s">
        <v>40</v>
      </c>
      <c r="L3884" t="s">
        <v>219</v>
      </c>
      <c r="M3884" t="s">
        <v>218</v>
      </c>
      <c r="N3884" t="s">
        <v>21</v>
      </c>
      <c r="P3884" t="s">
        <v>23</v>
      </c>
      <c r="Q3884" t="str">
        <f>IF(COUNTIF(Table2[type_of_injury],Table2[[#This Row],[type_of_injury]])&lt;40,"other",Table2[[#This Row],[type_of_injury]])</f>
        <v>gunfire</v>
      </c>
      <c r="R3884" t="str" cm="1">
        <f t="array" ref="R3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5" spans="1:18" x14ac:dyDescent="0.35">
      <c r="A3885" t="s">
        <v>4393</v>
      </c>
      <c r="B3885" s="1">
        <v>41829</v>
      </c>
      <c r="C3885">
        <v>30</v>
      </c>
      <c r="D3885" t="str" cm="1">
        <f t="array" ref="D3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85" t="s">
        <v>16</v>
      </c>
      <c r="F3885" t="s">
        <v>217</v>
      </c>
      <c r="G3885" t="s">
        <v>218</v>
      </c>
      <c r="H3885" t="s">
        <v>39</v>
      </c>
      <c r="I3885" s="1">
        <v>41829</v>
      </c>
      <c r="J3885" t="s">
        <v>20</v>
      </c>
      <c r="K3885" t="s">
        <v>40</v>
      </c>
      <c r="L3885" t="s">
        <v>219</v>
      </c>
      <c r="M3885" t="s">
        <v>218</v>
      </c>
      <c r="N3885" t="s">
        <v>21</v>
      </c>
      <c r="P3885" t="s">
        <v>23</v>
      </c>
      <c r="Q3885" t="str">
        <f>IF(COUNTIF(Table2[type_of_injury],Table2[[#This Row],[type_of_injury]])&lt;40,"other",Table2[[#This Row],[type_of_injury]])</f>
        <v>gunfire</v>
      </c>
      <c r="R3885" t="str" cm="1">
        <f t="array" ref="R3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6" spans="1:18" x14ac:dyDescent="0.35">
      <c r="A3886" t="s">
        <v>4394</v>
      </c>
      <c r="B3886" s="1">
        <v>41829</v>
      </c>
      <c r="C3886">
        <v>27</v>
      </c>
      <c r="D3886" t="str" cm="1">
        <f t="array" ref="D3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86" t="s">
        <v>16</v>
      </c>
      <c r="F3886" t="s">
        <v>210</v>
      </c>
      <c r="G3886" t="s">
        <v>210</v>
      </c>
      <c r="H3886" t="s">
        <v>39</v>
      </c>
      <c r="I3886" s="1">
        <v>41835</v>
      </c>
      <c r="J3886" t="s">
        <v>20</v>
      </c>
      <c r="K3886" t="s">
        <v>204</v>
      </c>
      <c r="L3886" t="s">
        <v>210</v>
      </c>
      <c r="M3886" t="s">
        <v>210</v>
      </c>
      <c r="N3886" t="s">
        <v>21</v>
      </c>
      <c r="P3886" t="s">
        <v>23</v>
      </c>
      <c r="Q3886" t="str">
        <f>IF(COUNTIF(Table2[type_of_injury],Table2[[#This Row],[type_of_injury]])&lt;40,"other",Table2[[#This Row],[type_of_injury]])</f>
        <v>gunfire</v>
      </c>
      <c r="R3886" t="str" cm="1">
        <f t="array" ref="R3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7" spans="1:18" x14ac:dyDescent="0.35">
      <c r="A3887" t="s">
        <v>4395</v>
      </c>
      <c r="B3887" s="1">
        <v>41829</v>
      </c>
      <c r="C3887">
        <v>23</v>
      </c>
      <c r="D3887" t="str" cm="1">
        <f t="array" ref="D3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87" t="s">
        <v>16</v>
      </c>
      <c r="F3887" t="s">
        <v>210</v>
      </c>
      <c r="G3887" t="s">
        <v>210</v>
      </c>
      <c r="H3887" t="s">
        <v>39</v>
      </c>
      <c r="I3887" s="1">
        <v>41829</v>
      </c>
      <c r="J3887" t="s">
        <v>20</v>
      </c>
      <c r="K3887" t="s">
        <v>204</v>
      </c>
      <c r="L3887" t="s">
        <v>235</v>
      </c>
      <c r="M3887" t="s">
        <v>210</v>
      </c>
      <c r="N3887" t="s">
        <v>21</v>
      </c>
      <c r="P3887" t="s">
        <v>23</v>
      </c>
      <c r="Q3887" t="str">
        <f>IF(COUNTIF(Table2[type_of_injury],Table2[[#This Row],[type_of_injury]])&lt;40,"other",Table2[[#This Row],[type_of_injury]])</f>
        <v>gunfire</v>
      </c>
      <c r="R3887" t="str" cm="1">
        <f t="array" ref="R3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8" spans="1:18" x14ac:dyDescent="0.35">
      <c r="A3888" t="s">
        <v>4396</v>
      </c>
      <c r="B3888" s="1">
        <v>41829</v>
      </c>
      <c r="C3888">
        <v>32</v>
      </c>
      <c r="D3888" t="str" cm="1">
        <f t="array" ref="D3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88" t="s">
        <v>16</v>
      </c>
      <c r="F3888" t="s">
        <v>37</v>
      </c>
      <c r="G3888" t="s">
        <v>38</v>
      </c>
      <c r="H3888" t="s">
        <v>39</v>
      </c>
      <c r="I3888" s="1">
        <v>41829</v>
      </c>
      <c r="J3888" t="s">
        <v>20</v>
      </c>
      <c r="K3888" t="s">
        <v>204</v>
      </c>
      <c r="L3888" t="s">
        <v>225</v>
      </c>
      <c r="M3888" t="s">
        <v>38</v>
      </c>
      <c r="N3888" t="s">
        <v>21</v>
      </c>
      <c r="O3888" t="s">
        <v>35</v>
      </c>
      <c r="P3888" t="s">
        <v>23</v>
      </c>
      <c r="Q3888" t="str">
        <f>IF(COUNTIF(Table2[type_of_injury],Table2[[#This Row],[type_of_injury]])&lt;40,"other",Table2[[#This Row],[type_of_injury]])</f>
        <v>gunfire</v>
      </c>
      <c r="R3888" t="str" cm="1">
        <f t="array" ref="R3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89" spans="1:18" x14ac:dyDescent="0.35">
      <c r="A3889" t="s">
        <v>4397</v>
      </c>
      <c r="B3889" s="1">
        <v>41829</v>
      </c>
      <c r="C3889">
        <v>60</v>
      </c>
      <c r="D3889" t="str" cm="1">
        <f t="array" ref="D3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89" t="s">
        <v>16</v>
      </c>
      <c r="F3889" t="s">
        <v>210</v>
      </c>
      <c r="G3889" t="s">
        <v>210</v>
      </c>
      <c r="H3889" t="s">
        <v>39</v>
      </c>
      <c r="I3889" s="1">
        <v>41829</v>
      </c>
      <c r="J3889" t="s">
        <v>71</v>
      </c>
      <c r="K3889" t="s">
        <v>40</v>
      </c>
      <c r="L3889" t="s">
        <v>210</v>
      </c>
      <c r="M3889" t="s">
        <v>210</v>
      </c>
      <c r="N3889" t="s">
        <v>21</v>
      </c>
      <c r="P3889" t="s">
        <v>23</v>
      </c>
      <c r="Q3889" t="str">
        <f>IF(COUNTIF(Table2[type_of_injury],Table2[[#This Row],[type_of_injury]])&lt;40,"other",Table2[[#This Row],[type_of_injury]])</f>
        <v>gunfire</v>
      </c>
      <c r="R3889" t="str" cm="1">
        <f t="array" ref="R3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0" spans="1:18" x14ac:dyDescent="0.35">
      <c r="A3890" t="s">
        <v>4398</v>
      </c>
      <c r="B3890" s="1">
        <v>41829</v>
      </c>
      <c r="C3890">
        <v>9</v>
      </c>
      <c r="D3890" t="str" cm="1">
        <f t="array" ref="D3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890" t="s">
        <v>16</v>
      </c>
      <c r="F3890" t="s">
        <v>210</v>
      </c>
      <c r="G3890" t="s">
        <v>210</v>
      </c>
      <c r="H3890" t="s">
        <v>39</v>
      </c>
      <c r="I3890" s="1">
        <v>41829</v>
      </c>
      <c r="J3890" t="s">
        <v>71</v>
      </c>
      <c r="K3890" t="s">
        <v>40</v>
      </c>
      <c r="L3890" t="s">
        <v>210</v>
      </c>
      <c r="M3890" t="s">
        <v>210</v>
      </c>
      <c r="N3890" t="s">
        <v>21</v>
      </c>
      <c r="P3890" t="s">
        <v>23</v>
      </c>
      <c r="Q3890" t="str">
        <f>IF(COUNTIF(Table2[type_of_injury],Table2[[#This Row],[type_of_injury]])&lt;40,"other",Table2[[#This Row],[type_of_injury]])</f>
        <v>gunfire</v>
      </c>
      <c r="R3890" t="str" cm="1">
        <f t="array" ref="R3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1" spans="1:18" x14ac:dyDescent="0.35">
      <c r="A3891" t="s">
        <v>4399</v>
      </c>
      <c r="B3891" s="1">
        <v>41829</v>
      </c>
      <c r="C3891">
        <v>22</v>
      </c>
      <c r="D3891" t="str" cm="1">
        <f t="array" ref="D3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91" t="s">
        <v>16</v>
      </c>
      <c r="F3891" t="s">
        <v>891</v>
      </c>
      <c r="G3891" t="s">
        <v>218</v>
      </c>
      <c r="H3891" t="s">
        <v>39</v>
      </c>
      <c r="I3891" s="1">
        <v>41829</v>
      </c>
      <c r="J3891" t="s">
        <v>20</v>
      </c>
      <c r="K3891" t="s">
        <v>204</v>
      </c>
      <c r="L3891" t="s">
        <v>891</v>
      </c>
      <c r="M3891" t="s">
        <v>218</v>
      </c>
      <c r="N3891" t="s">
        <v>21</v>
      </c>
      <c r="P3891" t="s">
        <v>23</v>
      </c>
      <c r="Q3891" t="str">
        <f>IF(COUNTIF(Table2[type_of_injury],Table2[[#This Row],[type_of_injury]])&lt;40,"other",Table2[[#This Row],[type_of_injury]])</f>
        <v>gunfire</v>
      </c>
      <c r="R3891" t="str" cm="1">
        <f t="array" ref="R3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2" spans="1:18" x14ac:dyDescent="0.35">
      <c r="A3892" t="s">
        <v>4400</v>
      </c>
      <c r="B3892" s="1">
        <v>41828</v>
      </c>
      <c r="C3892">
        <v>14</v>
      </c>
      <c r="D3892" t="str" cm="1">
        <f t="array" ref="D3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892" t="s">
        <v>16</v>
      </c>
      <c r="F3892" t="s">
        <v>221</v>
      </c>
      <c r="G3892" t="s">
        <v>222</v>
      </c>
      <c r="H3892" t="s">
        <v>39</v>
      </c>
      <c r="I3892" s="1">
        <v>41828</v>
      </c>
      <c r="J3892" t="s">
        <v>20</v>
      </c>
      <c r="K3892" t="s">
        <v>40</v>
      </c>
      <c r="L3892" t="s">
        <v>221</v>
      </c>
      <c r="M3892" t="s">
        <v>222</v>
      </c>
      <c r="N3892" t="s">
        <v>21</v>
      </c>
      <c r="P3892" t="s">
        <v>23</v>
      </c>
      <c r="Q3892" t="str">
        <f>IF(COUNTIF(Table2[type_of_injury],Table2[[#This Row],[type_of_injury]])&lt;40,"other",Table2[[#This Row],[type_of_injury]])</f>
        <v>gunfire</v>
      </c>
      <c r="R3892" t="str" cm="1">
        <f t="array" ref="R3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3" spans="1:18" x14ac:dyDescent="0.35">
      <c r="A3893" t="s">
        <v>4401</v>
      </c>
      <c r="B3893" s="1">
        <v>41828</v>
      </c>
      <c r="C3893">
        <v>52</v>
      </c>
      <c r="D3893" t="str" cm="1">
        <f t="array" ref="D3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893" t="s">
        <v>16</v>
      </c>
      <c r="F3893" t="s">
        <v>41</v>
      </c>
      <c r="G3893" t="s">
        <v>41</v>
      </c>
      <c r="H3893" t="s">
        <v>39</v>
      </c>
      <c r="I3893" s="1">
        <v>41828</v>
      </c>
      <c r="J3893" t="s">
        <v>20</v>
      </c>
      <c r="K3893" t="s">
        <v>40</v>
      </c>
      <c r="L3893" t="s">
        <v>41</v>
      </c>
      <c r="M3893" t="s">
        <v>41</v>
      </c>
      <c r="N3893" t="s">
        <v>21</v>
      </c>
      <c r="P3893" t="s">
        <v>23</v>
      </c>
      <c r="Q3893" t="str">
        <f>IF(COUNTIF(Table2[type_of_injury],Table2[[#This Row],[type_of_injury]])&lt;40,"other",Table2[[#This Row],[type_of_injury]])</f>
        <v>gunfire</v>
      </c>
      <c r="R3893" t="str" cm="1">
        <f t="array" ref="R3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4" spans="1:18" x14ac:dyDescent="0.35">
      <c r="A3894" t="s">
        <v>4402</v>
      </c>
      <c r="B3894" s="1">
        <v>41828</v>
      </c>
      <c r="C3894">
        <v>21</v>
      </c>
      <c r="D3894" t="str" cm="1">
        <f t="array" ref="D3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94" t="s">
        <v>16</v>
      </c>
      <c r="F3894" t="s">
        <v>593</v>
      </c>
      <c r="G3894" t="s">
        <v>222</v>
      </c>
      <c r="H3894" t="s">
        <v>39</v>
      </c>
      <c r="I3894" s="1">
        <v>41828</v>
      </c>
      <c r="J3894" t="s">
        <v>20</v>
      </c>
      <c r="K3894" t="s">
        <v>40</v>
      </c>
      <c r="L3894" t="s">
        <v>221</v>
      </c>
      <c r="M3894" t="s">
        <v>222</v>
      </c>
      <c r="N3894" t="s">
        <v>21</v>
      </c>
      <c r="O3894" t="s">
        <v>35</v>
      </c>
      <c r="P3894" t="s">
        <v>23</v>
      </c>
      <c r="Q3894" t="str">
        <f>IF(COUNTIF(Table2[type_of_injury],Table2[[#This Row],[type_of_injury]])&lt;40,"other",Table2[[#This Row],[type_of_injury]])</f>
        <v>gunfire</v>
      </c>
      <c r="R3894" t="str" cm="1">
        <f t="array" ref="R3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5" spans="1:18" x14ac:dyDescent="0.35">
      <c r="A3895" t="s">
        <v>4403</v>
      </c>
      <c r="B3895" s="1">
        <v>41828</v>
      </c>
      <c r="C3895">
        <v>67</v>
      </c>
      <c r="D3895" t="str" cm="1">
        <f t="array" ref="D3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895" t="s">
        <v>16</v>
      </c>
      <c r="F3895" t="s">
        <v>565</v>
      </c>
      <c r="G3895" t="s">
        <v>222</v>
      </c>
      <c r="H3895" t="s">
        <v>39</v>
      </c>
      <c r="I3895" s="1">
        <v>41828</v>
      </c>
      <c r="J3895" t="s">
        <v>71</v>
      </c>
      <c r="K3895" t="s">
        <v>40</v>
      </c>
      <c r="L3895" t="s">
        <v>566</v>
      </c>
      <c r="M3895" t="s">
        <v>222</v>
      </c>
      <c r="N3895" t="s">
        <v>21</v>
      </c>
      <c r="P3895" t="s">
        <v>23</v>
      </c>
      <c r="Q3895" t="str">
        <f>IF(COUNTIF(Table2[type_of_injury],Table2[[#This Row],[type_of_injury]])&lt;40,"other",Table2[[#This Row],[type_of_injury]])</f>
        <v>gunfire</v>
      </c>
      <c r="R3895" t="str" cm="1">
        <f t="array" ref="R3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6" spans="1:18" x14ac:dyDescent="0.35">
      <c r="A3896" t="s">
        <v>4404</v>
      </c>
      <c r="B3896" s="1">
        <v>41828</v>
      </c>
      <c r="C3896">
        <v>35</v>
      </c>
      <c r="D3896" t="str" cm="1">
        <f t="array" ref="D3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96" t="s">
        <v>16</v>
      </c>
      <c r="F3896" t="s">
        <v>565</v>
      </c>
      <c r="G3896" t="s">
        <v>222</v>
      </c>
      <c r="H3896" t="s">
        <v>39</v>
      </c>
      <c r="I3896" s="1">
        <v>41828</v>
      </c>
      <c r="J3896" t="s">
        <v>20</v>
      </c>
      <c r="K3896" t="s">
        <v>40</v>
      </c>
      <c r="L3896" t="s">
        <v>566</v>
      </c>
      <c r="M3896" t="s">
        <v>222</v>
      </c>
      <c r="N3896" t="s">
        <v>21</v>
      </c>
      <c r="P3896" t="s">
        <v>23</v>
      </c>
      <c r="Q3896" t="str">
        <f>IF(COUNTIF(Table2[type_of_injury],Table2[[#This Row],[type_of_injury]])&lt;40,"other",Table2[[#This Row],[type_of_injury]])</f>
        <v>gunfire</v>
      </c>
      <c r="R3896" t="str" cm="1">
        <f t="array" ref="R3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7" spans="1:18" x14ac:dyDescent="0.35">
      <c r="A3897" t="s">
        <v>4405</v>
      </c>
      <c r="B3897" s="1">
        <v>41828</v>
      </c>
      <c r="C3897">
        <v>37</v>
      </c>
      <c r="D3897" t="str" cm="1">
        <f t="array" ref="D3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97" t="s">
        <v>16</v>
      </c>
      <c r="F3897" t="s">
        <v>565</v>
      </c>
      <c r="G3897" t="s">
        <v>222</v>
      </c>
      <c r="H3897" t="s">
        <v>39</v>
      </c>
      <c r="I3897" s="1">
        <v>41828</v>
      </c>
      <c r="J3897" t="s">
        <v>20</v>
      </c>
      <c r="K3897" t="s">
        <v>204</v>
      </c>
      <c r="L3897" t="s">
        <v>566</v>
      </c>
      <c r="M3897" t="s">
        <v>222</v>
      </c>
      <c r="N3897" t="s">
        <v>21</v>
      </c>
      <c r="P3897" t="s">
        <v>23</v>
      </c>
      <c r="Q3897" t="str">
        <f>IF(COUNTIF(Table2[type_of_injury],Table2[[#This Row],[type_of_injury]])&lt;40,"other",Table2[[#This Row],[type_of_injury]])</f>
        <v>gunfire</v>
      </c>
      <c r="R3897" t="str" cm="1">
        <f t="array" ref="R3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8" spans="1:18" x14ac:dyDescent="0.35">
      <c r="A3898" t="s">
        <v>4406</v>
      </c>
      <c r="B3898" s="1">
        <v>41828</v>
      </c>
      <c r="C3898">
        <v>31</v>
      </c>
      <c r="D3898" t="str" cm="1">
        <f t="array" ref="D3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898" t="s">
        <v>16</v>
      </c>
      <c r="F3898" t="s">
        <v>565</v>
      </c>
      <c r="G3898" t="s">
        <v>222</v>
      </c>
      <c r="H3898" t="s">
        <v>39</v>
      </c>
      <c r="I3898" s="1">
        <v>41828</v>
      </c>
      <c r="J3898" t="s">
        <v>71</v>
      </c>
      <c r="K3898" t="s">
        <v>40</v>
      </c>
      <c r="L3898" t="s">
        <v>566</v>
      </c>
      <c r="M3898" t="s">
        <v>222</v>
      </c>
      <c r="N3898" t="s">
        <v>21</v>
      </c>
      <c r="P3898" t="s">
        <v>23</v>
      </c>
      <c r="Q3898" t="str">
        <f>IF(COUNTIF(Table2[type_of_injury],Table2[[#This Row],[type_of_injury]])&lt;40,"other",Table2[[#This Row],[type_of_injury]])</f>
        <v>gunfire</v>
      </c>
      <c r="R3898" t="str" cm="1">
        <f t="array" ref="R3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899" spans="1:18" x14ac:dyDescent="0.35">
      <c r="A3899" t="s">
        <v>4407</v>
      </c>
      <c r="B3899" s="1">
        <v>41828</v>
      </c>
      <c r="C3899">
        <v>21</v>
      </c>
      <c r="D3899" t="str" cm="1">
        <f t="array" ref="D3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899" t="s">
        <v>16</v>
      </c>
      <c r="F3899" t="s">
        <v>565</v>
      </c>
      <c r="G3899" t="s">
        <v>222</v>
      </c>
      <c r="H3899" t="s">
        <v>39</v>
      </c>
      <c r="I3899" s="1">
        <v>41828</v>
      </c>
      <c r="J3899" t="s">
        <v>71</v>
      </c>
      <c r="K3899" t="s">
        <v>40</v>
      </c>
      <c r="L3899" t="s">
        <v>566</v>
      </c>
      <c r="M3899" t="s">
        <v>222</v>
      </c>
      <c r="N3899" t="s">
        <v>21</v>
      </c>
      <c r="P3899" t="s">
        <v>23</v>
      </c>
      <c r="Q3899" t="str">
        <f>IF(COUNTIF(Table2[type_of_injury],Table2[[#This Row],[type_of_injury]])&lt;40,"other",Table2[[#This Row],[type_of_injury]])</f>
        <v>gunfire</v>
      </c>
      <c r="R3899" t="str" cm="1">
        <f t="array" ref="R3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0" spans="1:18" x14ac:dyDescent="0.35">
      <c r="A3900" t="s">
        <v>4408</v>
      </c>
      <c r="B3900" s="1">
        <v>41828</v>
      </c>
      <c r="C3900">
        <v>40</v>
      </c>
      <c r="D3900" t="str" cm="1">
        <f t="array" ref="D3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00" t="s">
        <v>16</v>
      </c>
      <c r="F3900" t="s">
        <v>565</v>
      </c>
      <c r="G3900" t="s">
        <v>222</v>
      </c>
      <c r="H3900" t="s">
        <v>39</v>
      </c>
      <c r="I3900" s="1">
        <v>41828</v>
      </c>
      <c r="J3900" t="s">
        <v>20</v>
      </c>
      <c r="K3900" t="s">
        <v>40</v>
      </c>
      <c r="L3900" t="s">
        <v>566</v>
      </c>
      <c r="M3900" t="s">
        <v>222</v>
      </c>
      <c r="N3900" t="s">
        <v>21</v>
      </c>
      <c r="P3900" t="s">
        <v>23</v>
      </c>
      <c r="Q3900" t="str">
        <f>IF(COUNTIF(Table2[type_of_injury],Table2[[#This Row],[type_of_injury]])&lt;40,"other",Table2[[#This Row],[type_of_injury]])</f>
        <v>gunfire</v>
      </c>
      <c r="R3900" t="str" cm="1">
        <f t="array" ref="R3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1" spans="1:18" x14ac:dyDescent="0.35">
      <c r="A3901" t="s">
        <v>4409</v>
      </c>
      <c r="B3901" s="1">
        <v>41828</v>
      </c>
      <c r="C3901">
        <v>22</v>
      </c>
      <c r="D3901" t="str" cm="1">
        <f t="array" ref="D3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01" t="s">
        <v>16</v>
      </c>
      <c r="F3901" t="s">
        <v>1365</v>
      </c>
      <c r="G3901" t="s">
        <v>218</v>
      </c>
      <c r="H3901" t="s">
        <v>39</v>
      </c>
      <c r="I3901" s="1">
        <v>41828</v>
      </c>
      <c r="J3901" t="s">
        <v>20</v>
      </c>
      <c r="K3901" t="s">
        <v>204</v>
      </c>
      <c r="L3901" t="s">
        <v>1365</v>
      </c>
      <c r="M3901" t="s">
        <v>218</v>
      </c>
      <c r="N3901" t="s">
        <v>21</v>
      </c>
      <c r="P3901" t="s">
        <v>23</v>
      </c>
      <c r="Q3901" t="str">
        <f>IF(COUNTIF(Table2[type_of_injury],Table2[[#This Row],[type_of_injury]])&lt;40,"other",Table2[[#This Row],[type_of_injury]])</f>
        <v>gunfire</v>
      </c>
      <c r="R3901" t="str" cm="1">
        <f t="array" ref="R3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2" spans="1:18" x14ac:dyDescent="0.35">
      <c r="A3902" t="s">
        <v>4410</v>
      </c>
      <c r="B3902" s="1">
        <v>41828</v>
      </c>
      <c r="C3902">
        <v>54</v>
      </c>
      <c r="D3902" t="str" cm="1">
        <f t="array" ref="D3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902" t="s">
        <v>16</v>
      </c>
      <c r="F3902" t="s">
        <v>217</v>
      </c>
      <c r="G3902" t="s">
        <v>218</v>
      </c>
      <c r="H3902" t="s">
        <v>39</v>
      </c>
      <c r="I3902" s="1">
        <v>41828</v>
      </c>
      <c r="J3902" t="s">
        <v>20</v>
      </c>
      <c r="K3902" t="s">
        <v>40</v>
      </c>
      <c r="L3902" t="s">
        <v>219</v>
      </c>
      <c r="M3902" t="s">
        <v>218</v>
      </c>
      <c r="N3902" t="s">
        <v>21</v>
      </c>
      <c r="O3902" t="s">
        <v>35</v>
      </c>
      <c r="P3902" t="s">
        <v>23</v>
      </c>
      <c r="Q3902" t="str">
        <f>IF(COUNTIF(Table2[type_of_injury],Table2[[#This Row],[type_of_injury]])&lt;40,"other",Table2[[#This Row],[type_of_injury]])</f>
        <v>gunfire</v>
      </c>
      <c r="R3902" t="str" cm="1">
        <f t="array" ref="R3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3" spans="1:18" x14ac:dyDescent="0.35">
      <c r="A3903" t="s">
        <v>4411</v>
      </c>
      <c r="B3903" s="1">
        <v>41828</v>
      </c>
      <c r="C3903">
        <v>28</v>
      </c>
      <c r="D3903" t="str" cm="1">
        <f t="array" ref="D3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03" t="s">
        <v>16</v>
      </c>
      <c r="F3903" t="s">
        <v>217</v>
      </c>
      <c r="G3903" t="s">
        <v>218</v>
      </c>
      <c r="H3903" t="s">
        <v>39</v>
      </c>
      <c r="I3903" s="1">
        <v>41828</v>
      </c>
      <c r="J3903" t="s">
        <v>20</v>
      </c>
      <c r="K3903" t="s">
        <v>204</v>
      </c>
      <c r="L3903" t="s">
        <v>219</v>
      </c>
      <c r="M3903" t="s">
        <v>218</v>
      </c>
      <c r="N3903" t="s">
        <v>21</v>
      </c>
      <c r="O3903" t="s">
        <v>35</v>
      </c>
      <c r="P3903" t="s">
        <v>23</v>
      </c>
      <c r="Q3903" t="str">
        <f>IF(COUNTIF(Table2[type_of_injury],Table2[[#This Row],[type_of_injury]])&lt;40,"other",Table2[[#This Row],[type_of_injury]])</f>
        <v>gunfire</v>
      </c>
      <c r="R3903" t="str" cm="1">
        <f t="array" ref="R3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4" spans="1:18" x14ac:dyDescent="0.35">
      <c r="A3904" t="s">
        <v>4412</v>
      </c>
      <c r="B3904" s="1">
        <v>41828</v>
      </c>
      <c r="C3904">
        <v>11</v>
      </c>
      <c r="D3904" t="str" cm="1">
        <f t="array" ref="D3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04" t="s">
        <v>16</v>
      </c>
      <c r="F3904" t="s">
        <v>41</v>
      </c>
      <c r="G3904" t="s">
        <v>41</v>
      </c>
      <c r="H3904" t="s">
        <v>39</v>
      </c>
      <c r="I3904" s="1">
        <v>41828</v>
      </c>
      <c r="J3904" t="s">
        <v>20</v>
      </c>
      <c r="K3904" t="s">
        <v>40</v>
      </c>
      <c r="L3904" t="s">
        <v>41</v>
      </c>
      <c r="M3904" t="s">
        <v>41</v>
      </c>
      <c r="N3904" t="s">
        <v>21</v>
      </c>
      <c r="P3904" t="s">
        <v>23</v>
      </c>
      <c r="Q3904" t="str">
        <f>IF(COUNTIF(Table2[type_of_injury],Table2[[#This Row],[type_of_injury]])&lt;40,"other",Table2[[#This Row],[type_of_injury]])</f>
        <v>gunfire</v>
      </c>
      <c r="R3904" t="str" cm="1">
        <f t="array" ref="R3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5" spans="1:18" x14ac:dyDescent="0.35">
      <c r="A3905" t="s">
        <v>4413</v>
      </c>
      <c r="B3905" s="1">
        <v>41828</v>
      </c>
      <c r="C3905">
        <v>50</v>
      </c>
      <c r="D3905" t="str" cm="1">
        <f t="array" ref="D3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905" t="s">
        <v>16</v>
      </c>
      <c r="F3905" t="s">
        <v>37</v>
      </c>
      <c r="G3905" t="s">
        <v>38</v>
      </c>
      <c r="H3905" t="s">
        <v>39</v>
      </c>
      <c r="I3905" s="1">
        <v>41828</v>
      </c>
      <c r="J3905" t="s">
        <v>20</v>
      </c>
      <c r="K3905" t="s">
        <v>40</v>
      </c>
      <c r="L3905" t="s">
        <v>225</v>
      </c>
      <c r="M3905" t="s">
        <v>38</v>
      </c>
      <c r="N3905" t="s">
        <v>21</v>
      </c>
      <c r="O3905" t="s">
        <v>35</v>
      </c>
      <c r="P3905" t="s">
        <v>23</v>
      </c>
      <c r="Q3905" t="str">
        <f>IF(COUNTIF(Table2[type_of_injury],Table2[[#This Row],[type_of_injury]])&lt;40,"other",Table2[[#This Row],[type_of_injury]])</f>
        <v>gunfire</v>
      </c>
      <c r="R3905" t="str" cm="1">
        <f t="array" ref="R3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6" spans="1:18" x14ac:dyDescent="0.35">
      <c r="A3906" t="s">
        <v>4414</v>
      </c>
      <c r="B3906" s="1">
        <v>41828</v>
      </c>
      <c r="C3906">
        <v>20</v>
      </c>
      <c r="D3906" t="str" cm="1">
        <f t="array" ref="D3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06" t="s">
        <v>16</v>
      </c>
      <c r="F3906" t="s">
        <v>37</v>
      </c>
      <c r="G3906" t="s">
        <v>38</v>
      </c>
      <c r="H3906" t="s">
        <v>39</v>
      </c>
      <c r="I3906" s="1">
        <v>41828</v>
      </c>
      <c r="J3906" t="s">
        <v>20</v>
      </c>
      <c r="K3906" t="s">
        <v>40</v>
      </c>
      <c r="L3906" t="s">
        <v>225</v>
      </c>
      <c r="M3906" t="s">
        <v>38</v>
      </c>
      <c r="N3906" t="s">
        <v>21</v>
      </c>
      <c r="O3906" t="s">
        <v>35</v>
      </c>
      <c r="P3906" t="s">
        <v>23</v>
      </c>
      <c r="Q3906" t="str">
        <f>IF(COUNTIF(Table2[type_of_injury],Table2[[#This Row],[type_of_injury]])&lt;40,"other",Table2[[#This Row],[type_of_injury]])</f>
        <v>gunfire</v>
      </c>
      <c r="R3906" t="str" cm="1">
        <f t="array" ref="R3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7" spans="1:18" x14ac:dyDescent="0.35">
      <c r="A3907" t="s">
        <v>4415</v>
      </c>
      <c r="B3907" s="1">
        <v>41828</v>
      </c>
      <c r="C3907">
        <v>24</v>
      </c>
      <c r="D3907" t="str" cm="1">
        <f t="array" ref="D3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07" t="s">
        <v>16</v>
      </c>
      <c r="F3907" t="s">
        <v>4416</v>
      </c>
      <c r="G3907" t="s">
        <v>77</v>
      </c>
      <c r="H3907" t="s">
        <v>77</v>
      </c>
      <c r="I3907" s="1">
        <v>41828</v>
      </c>
      <c r="J3907" t="s">
        <v>20</v>
      </c>
      <c r="K3907" t="s">
        <v>204</v>
      </c>
      <c r="L3907" t="s">
        <v>225</v>
      </c>
      <c r="M3907" t="s">
        <v>38</v>
      </c>
      <c r="N3907" t="s">
        <v>21</v>
      </c>
      <c r="P3907" t="s">
        <v>23</v>
      </c>
      <c r="Q3907" t="str">
        <f>IF(COUNTIF(Table2[type_of_injury],Table2[[#This Row],[type_of_injury]])&lt;40,"other",Table2[[#This Row],[type_of_injury]])</f>
        <v>gunfire</v>
      </c>
      <c r="R3907" t="str" cm="1">
        <f t="array" ref="R3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8" spans="1:18" x14ac:dyDescent="0.35">
      <c r="A3908" t="s">
        <v>4417</v>
      </c>
      <c r="B3908" s="1">
        <v>41828</v>
      </c>
      <c r="C3908">
        <v>24</v>
      </c>
      <c r="D3908" t="str" cm="1">
        <f t="array" ref="D3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08" t="s">
        <v>16</v>
      </c>
      <c r="F3908" t="s">
        <v>4416</v>
      </c>
      <c r="G3908" t="s">
        <v>77</v>
      </c>
      <c r="H3908" t="s">
        <v>77</v>
      </c>
      <c r="I3908" s="1">
        <v>41828</v>
      </c>
      <c r="J3908" t="s">
        <v>20</v>
      </c>
      <c r="K3908" t="s">
        <v>204</v>
      </c>
      <c r="L3908" t="s">
        <v>41</v>
      </c>
      <c r="M3908" t="s">
        <v>41</v>
      </c>
      <c r="N3908" t="s">
        <v>21</v>
      </c>
      <c r="P3908" t="s">
        <v>23</v>
      </c>
      <c r="Q3908" t="str">
        <f>IF(COUNTIF(Table2[type_of_injury],Table2[[#This Row],[type_of_injury]])&lt;40,"other",Table2[[#This Row],[type_of_injury]])</f>
        <v>gunfire</v>
      </c>
      <c r="R3908" t="str" cm="1">
        <f t="array" ref="R3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09" spans="1:18" x14ac:dyDescent="0.35">
      <c r="A3909" t="s">
        <v>4418</v>
      </c>
      <c r="B3909" s="1">
        <v>41828</v>
      </c>
      <c r="C3909">
        <v>22</v>
      </c>
      <c r="D3909" t="str" cm="1">
        <f t="array" ref="D3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09" t="s">
        <v>16</v>
      </c>
      <c r="F3909" t="s">
        <v>4416</v>
      </c>
      <c r="G3909" t="s">
        <v>77</v>
      </c>
      <c r="H3909" t="s">
        <v>77</v>
      </c>
      <c r="I3909" s="1">
        <v>41828</v>
      </c>
      <c r="J3909" t="s">
        <v>20</v>
      </c>
      <c r="K3909" t="s">
        <v>204</v>
      </c>
      <c r="L3909" t="s">
        <v>221</v>
      </c>
      <c r="M3909" t="s">
        <v>222</v>
      </c>
      <c r="N3909" t="s">
        <v>21</v>
      </c>
      <c r="P3909" t="s">
        <v>23</v>
      </c>
      <c r="Q3909" t="str">
        <f>IF(COUNTIF(Table2[type_of_injury],Table2[[#This Row],[type_of_injury]])&lt;40,"other",Table2[[#This Row],[type_of_injury]])</f>
        <v>gunfire</v>
      </c>
      <c r="R3909" t="str" cm="1">
        <f t="array" ref="R3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0" spans="1:18" x14ac:dyDescent="0.35">
      <c r="A3910" t="s">
        <v>4419</v>
      </c>
      <c r="B3910" s="1">
        <v>41828</v>
      </c>
      <c r="C3910">
        <v>22</v>
      </c>
      <c r="D3910" t="str" cm="1">
        <f t="array" ref="D3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10" t="s">
        <v>16</v>
      </c>
      <c r="F3910" t="s">
        <v>4416</v>
      </c>
      <c r="G3910" t="s">
        <v>77</v>
      </c>
      <c r="H3910" t="s">
        <v>77</v>
      </c>
      <c r="I3910" s="1">
        <v>41828</v>
      </c>
      <c r="J3910" t="s">
        <v>20</v>
      </c>
      <c r="K3910" t="s">
        <v>204</v>
      </c>
      <c r="L3910" t="s">
        <v>225</v>
      </c>
      <c r="M3910" t="s">
        <v>38</v>
      </c>
      <c r="N3910" t="s">
        <v>21</v>
      </c>
      <c r="P3910" t="s">
        <v>23</v>
      </c>
      <c r="Q3910" t="str">
        <f>IF(COUNTIF(Table2[type_of_injury],Table2[[#This Row],[type_of_injury]])&lt;40,"other",Table2[[#This Row],[type_of_injury]])</f>
        <v>gunfire</v>
      </c>
      <c r="R3910" t="str" cm="1">
        <f t="array" ref="R3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1" spans="1:18" x14ac:dyDescent="0.35">
      <c r="A3911" t="s">
        <v>4420</v>
      </c>
      <c r="B3911" s="1">
        <v>41828</v>
      </c>
      <c r="C3911">
        <v>45</v>
      </c>
      <c r="D3911" t="str" cm="1">
        <f t="array" ref="D3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3911" t="s">
        <v>16</v>
      </c>
      <c r="F3911" t="s">
        <v>37</v>
      </c>
      <c r="G3911" t="s">
        <v>38</v>
      </c>
      <c r="H3911" t="s">
        <v>39</v>
      </c>
      <c r="I3911" s="1">
        <v>41828</v>
      </c>
      <c r="J3911" t="s">
        <v>20</v>
      </c>
      <c r="K3911" t="s">
        <v>204</v>
      </c>
      <c r="L3911" t="s">
        <v>225</v>
      </c>
      <c r="M3911" t="s">
        <v>38</v>
      </c>
      <c r="N3911" t="s">
        <v>21</v>
      </c>
      <c r="O3911" t="s">
        <v>35</v>
      </c>
      <c r="P3911" t="s">
        <v>23</v>
      </c>
      <c r="Q3911" t="str">
        <f>IF(COUNTIF(Table2[type_of_injury],Table2[[#This Row],[type_of_injury]])&lt;40,"other",Table2[[#This Row],[type_of_injury]])</f>
        <v>gunfire</v>
      </c>
      <c r="R3911" t="str" cm="1">
        <f t="array" ref="R3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2" spans="1:18" x14ac:dyDescent="0.35">
      <c r="A3912" t="s">
        <v>4421</v>
      </c>
      <c r="B3912" s="1">
        <v>41828</v>
      </c>
      <c r="C3912">
        <v>30</v>
      </c>
      <c r="D3912" t="str" cm="1">
        <f t="array" ref="D3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12" t="s">
        <v>16</v>
      </c>
      <c r="F3912" t="s">
        <v>37</v>
      </c>
      <c r="G3912" t="s">
        <v>38</v>
      </c>
      <c r="H3912" t="s">
        <v>39</v>
      </c>
      <c r="I3912" s="1">
        <v>41828</v>
      </c>
      <c r="J3912" t="s">
        <v>20</v>
      </c>
      <c r="K3912" t="s">
        <v>204</v>
      </c>
      <c r="L3912" t="s">
        <v>221</v>
      </c>
      <c r="M3912" t="s">
        <v>222</v>
      </c>
      <c r="N3912" t="s">
        <v>21</v>
      </c>
      <c r="O3912" t="s">
        <v>35</v>
      </c>
      <c r="P3912" t="s">
        <v>23</v>
      </c>
      <c r="Q3912" t="str">
        <f>IF(COUNTIF(Table2[type_of_injury],Table2[[#This Row],[type_of_injury]])&lt;40,"other",Table2[[#This Row],[type_of_injury]])</f>
        <v>gunfire</v>
      </c>
      <c r="R3912" t="str" cm="1">
        <f t="array" ref="R3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3" spans="1:18" x14ac:dyDescent="0.35">
      <c r="A3913" t="s">
        <v>4422</v>
      </c>
      <c r="B3913" s="1">
        <v>41828</v>
      </c>
      <c r="C3913">
        <v>18</v>
      </c>
      <c r="D3913" t="str" cm="1">
        <f t="array" ref="D3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13" t="s">
        <v>16</v>
      </c>
      <c r="F3913" t="s">
        <v>41</v>
      </c>
      <c r="G3913" t="s">
        <v>41</v>
      </c>
      <c r="H3913" t="s">
        <v>39</v>
      </c>
      <c r="I3913" s="1">
        <v>41828</v>
      </c>
      <c r="J3913" t="s">
        <v>20</v>
      </c>
      <c r="K3913" t="s">
        <v>40</v>
      </c>
      <c r="L3913" t="s">
        <v>41</v>
      </c>
      <c r="M3913" t="s">
        <v>41</v>
      </c>
      <c r="N3913" t="s">
        <v>21</v>
      </c>
      <c r="P3913" t="s">
        <v>23</v>
      </c>
      <c r="Q3913" t="str">
        <f>IF(COUNTIF(Table2[type_of_injury],Table2[[#This Row],[type_of_injury]])&lt;40,"other",Table2[[#This Row],[type_of_injury]])</f>
        <v>gunfire</v>
      </c>
      <c r="R3913" t="str" cm="1">
        <f t="array" ref="R3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4" spans="1:18" x14ac:dyDescent="0.35">
      <c r="A3914" t="s">
        <v>4423</v>
      </c>
      <c r="B3914" s="1">
        <v>41828</v>
      </c>
      <c r="C3914">
        <v>23</v>
      </c>
      <c r="D3914" t="str" cm="1">
        <f t="array" ref="D3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14" t="s">
        <v>16</v>
      </c>
      <c r="F3914" t="s">
        <v>37</v>
      </c>
      <c r="G3914" t="s">
        <v>38</v>
      </c>
      <c r="H3914" t="s">
        <v>39</v>
      </c>
      <c r="I3914" s="1">
        <v>41828</v>
      </c>
      <c r="J3914" t="s">
        <v>20</v>
      </c>
      <c r="K3914" t="s">
        <v>204</v>
      </c>
      <c r="L3914" t="s">
        <v>221</v>
      </c>
      <c r="M3914" t="s">
        <v>222</v>
      </c>
      <c r="N3914" t="s">
        <v>21</v>
      </c>
      <c r="O3914" t="s">
        <v>35</v>
      </c>
      <c r="P3914" t="s">
        <v>23</v>
      </c>
      <c r="Q3914" t="str">
        <f>IF(COUNTIF(Table2[type_of_injury],Table2[[#This Row],[type_of_injury]])&lt;40,"other",Table2[[#This Row],[type_of_injury]])</f>
        <v>gunfire</v>
      </c>
      <c r="R3914" t="str" cm="1">
        <f t="array" ref="R3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5" spans="1:18" x14ac:dyDescent="0.35">
      <c r="A3915" t="s">
        <v>4424</v>
      </c>
      <c r="B3915" s="1">
        <v>41828</v>
      </c>
      <c r="C3915">
        <v>14</v>
      </c>
      <c r="D3915" t="str" cm="1">
        <f t="array" ref="D3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15" t="s">
        <v>16</v>
      </c>
      <c r="F3915" t="s">
        <v>41</v>
      </c>
      <c r="G3915" t="s">
        <v>41</v>
      </c>
      <c r="H3915" t="s">
        <v>39</v>
      </c>
      <c r="I3915" s="1">
        <v>41828</v>
      </c>
      <c r="J3915" t="s">
        <v>20</v>
      </c>
      <c r="K3915" t="s">
        <v>40</v>
      </c>
      <c r="L3915" t="s">
        <v>41</v>
      </c>
      <c r="M3915" t="s">
        <v>41</v>
      </c>
      <c r="N3915" t="s">
        <v>21</v>
      </c>
      <c r="P3915" t="s">
        <v>23</v>
      </c>
      <c r="Q3915" t="str">
        <f>IF(COUNTIF(Table2[type_of_injury],Table2[[#This Row],[type_of_injury]])&lt;40,"other",Table2[[#This Row],[type_of_injury]])</f>
        <v>gunfire</v>
      </c>
      <c r="R3915" t="str" cm="1">
        <f t="array" ref="R3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6" spans="1:18" x14ac:dyDescent="0.35">
      <c r="A3916" t="s">
        <v>4425</v>
      </c>
      <c r="B3916" s="1">
        <v>41828</v>
      </c>
      <c r="C3916">
        <v>17</v>
      </c>
      <c r="D3916" t="str" cm="1">
        <f t="array" ref="D3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16" t="s">
        <v>16</v>
      </c>
      <c r="F3916" t="s">
        <v>41</v>
      </c>
      <c r="G3916" t="s">
        <v>41</v>
      </c>
      <c r="H3916" t="s">
        <v>39</v>
      </c>
      <c r="I3916" s="1">
        <v>41828</v>
      </c>
      <c r="J3916" t="s">
        <v>20</v>
      </c>
      <c r="K3916" t="s">
        <v>560</v>
      </c>
      <c r="L3916" t="s">
        <v>41</v>
      </c>
      <c r="M3916" t="s">
        <v>41</v>
      </c>
      <c r="N3916" t="s">
        <v>21</v>
      </c>
      <c r="P3916" t="s">
        <v>23</v>
      </c>
      <c r="Q3916" t="str">
        <f>IF(COUNTIF(Table2[type_of_injury],Table2[[#This Row],[type_of_injury]])&lt;40,"other",Table2[[#This Row],[type_of_injury]])</f>
        <v>gunfire</v>
      </c>
      <c r="R3916" t="str" cm="1">
        <f t="array" ref="R3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7" spans="1:18" x14ac:dyDescent="0.35">
      <c r="A3917" t="s">
        <v>4426</v>
      </c>
      <c r="B3917" s="1">
        <v>41828</v>
      </c>
      <c r="C3917">
        <v>7</v>
      </c>
      <c r="D3917" t="str" cm="1">
        <f t="array" ref="D3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917" t="s">
        <v>16</v>
      </c>
      <c r="F3917" t="s">
        <v>41</v>
      </c>
      <c r="G3917" t="s">
        <v>41</v>
      </c>
      <c r="H3917" t="s">
        <v>39</v>
      </c>
      <c r="I3917" s="1">
        <v>41828</v>
      </c>
      <c r="J3917" t="s">
        <v>20</v>
      </c>
      <c r="K3917" t="s">
        <v>40</v>
      </c>
      <c r="L3917" t="s">
        <v>210</v>
      </c>
      <c r="M3917" t="s">
        <v>210</v>
      </c>
      <c r="N3917" t="s">
        <v>21</v>
      </c>
      <c r="P3917" t="s">
        <v>23</v>
      </c>
      <c r="Q3917" t="str">
        <f>IF(COUNTIF(Table2[type_of_injury],Table2[[#This Row],[type_of_injury]])&lt;40,"other",Table2[[#This Row],[type_of_injury]])</f>
        <v>gunfire</v>
      </c>
      <c r="R3917" t="str" cm="1">
        <f t="array" ref="R3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8" spans="1:18" x14ac:dyDescent="0.35">
      <c r="A3918" t="s">
        <v>4427</v>
      </c>
      <c r="B3918" s="1">
        <v>41828</v>
      </c>
      <c r="C3918">
        <v>11</v>
      </c>
      <c r="D3918" t="str" cm="1">
        <f t="array" ref="D3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18" t="s">
        <v>16</v>
      </c>
      <c r="F3918" t="s">
        <v>41</v>
      </c>
      <c r="G3918" t="s">
        <v>41</v>
      </c>
      <c r="H3918" t="s">
        <v>39</v>
      </c>
      <c r="I3918" s="1">
        <v>41828</v>
      </c>
      <c r="J3918" t="s">
        <v>20</v>
      </c>
      <c r="K3918" t="s">
        <v>40</v>
      </c>
      <c r="L3918" t="s">
        <v>41</v>
      </c>
      <c r="M3918" t="s">
        <v>41</v>
      </c>
      <c r="N3918" t="s">
        <v>21</v>
      </c>
      <c r="P3918" t="s">
        <v>23</v>
      </c>
      <c r="Q3918" t="str">
        <f>IF(COUNTIF(Table2[type_of_injury],Table2[[#This Row],[type_of_injury]])&lt;40,"other",Table2[[#This Row],[type_of_injury]])</f>
        <v>gunfire</v>
      </c>
      <c r="R3918" t="str" cm="1">
        <f t="array" ref="R3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19" spans="1:18" x14ac:dyDescent="0.35">
      <c r="A3919" t="s">
        <v>4428</v>
      </c>
      <c r="B3919" s="1">
        <v>41828</v>
      </c>
      <c r="C3919">
        <v>18</v>
      </c>
      <c r="D3919" t="str" cm="1">
        <f t="array" ref="D3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19" t="s">
        <v>16</v>
      </c>
      <c r="F3919" t="s">
        <v>41</v>
      </c>
      <c r="G3919" t="s">
        <v>41</v>
      </c>
      <c r="H3919" t="s">
        <v>39</v>
      </c>
      <c r="I3919" s="1">
        <v>41839</v>
      </c>
      <c r="J3919" t="s">
        <v>20</v>
      </c>
      <c r="K3919" t="s">
        <v>40</v>
      </c>
      <c r="L3919" t="s">
        <v>41</v>
      </c>
      <c r="M3919" t="s">
        <v>41</v>
      </c>
      <c r="N3919" t="s">
        <v>21</v>
      </c>
      <c r="P3919" t="s">
        <v>23</v>
      </c>
      <c r="Q3919" t="str">
        <f>IF(COUNTIF(Table2[type_of_injury],Table2[[#This Row],[type_of_injury]])&lt;40,"other",Table2[[#This Row],[type_of_injury]])</f>
        <v>gunfire</v>
      </c>
      <c r="R3919" t="str" cm="1">
        <f t="array" ref="R3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0" spans="1:18" x14ac:dyDescent="0.35">
      <c r="A3920" t="s">
        <v>4429</v>
      </c>
      <c r="B3920" s="1">
        <v>41828</v>
      </c>
      <c r="C3920">
        <v>9</v>
      </c>
      <c r="D3920" t="str" cm="1">
        <f t="array" ref="D3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920" t="s">
        <v>16</v>
      </c>
      <c r="F3920" t="s">
        <v>41</v>
      </c>
      <c r="G3920" t="s">
        <v>41</v>
      </c>
      <c r="H3920" t="s">
        <v>39</v>
      </c>
      <c r="I3920" s="1">
        <v>41828</v>
      </c>
      <c r="J3920" t="s">
        <v>20</v>
      </c>
      <c r="K3920" t="s">
        <v>40</v>
      </c>
      <c r="L3920" t="s">
        <v>41</v>
      </c>
      <c r="M3920" t="s">
        <v>41</v>
      </c>
      <c r="N3920" t="s">
        <v>21</v>
      </c>
      <c r="P3920" t="s">
        <v>23</v>
      </c>
      <c r="Q3920" t="str">
        <f>IF(COUNTIF(Table2[type_of_injury],Table2[[#This Row],[type_of_injury]])&lt;40,"other",Table2[[#This Row],[type_of_injury]])</f>
        <v>gunfire</v>
      </c>
      <c r="R3920" t="str" cm="1">
        <f t="array" ref="R3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1" spans="1:18" x14ac:dyDescent="0.35">
      <c r="A3921" t="s">
        <v>4430</v>
      </c>
      <c r="B3921" s="1">
        <v>41826</v>
      </c>
      <c r="C3921">
        <v>23</v>
      </c>
      <c r="D3921" t="str" cm="1">
        <f t="array" ref="D3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21" t="s">
        <v>16</v>
      </c>
      <c r="F3921" t="s">
        <v>737</v>
      </c>
      <c r="G3921" t="s">
        <v>218</v>
      </c>
      <c r="H3921" t="s">
        <v>39</v>
      </c>
      <c r="I3921" s="1">
        <v>41826</v>
      </c>
      <c r="J3921" t="s">
        <v>20</v>
      </c>
      <c r="K3921" t="s">
        <v>204</v>
      </c>
      <c r="L3921" t="s">
        <v>737</v>
      </c>
      <c r="M3921" t="s">
        <v>218</v>
      </c>
      <c r="N3921" t="s">
        <v>21</v>
      </c>
      <c r="O3921" t="s">
        <v>35</v>
      </c>
      <c r="P3921" t="s">
        <v>23</v>
      </c>
      <c r="Q3921" t="str">
        <f>IF(COUNTIF(Table2[type_of_injury],Table2[[#This Row],[type_of_injury]])&lt;40,"other",Table2[[#This Row],[type_of_injury]])</f>
        <v>gunfire</v>
      </c>
      <c r="R3921" t="str" cm="1">
        <f t="array" ref="R3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2" spans="1:18" x14ac:dyDescent="0.35">
      <c r="A3922" t="s">
        <v>4431</v>
      </c>
      <c r="B3922" s="1">
        <v>41826</v>
      </c>
      <c r="C3922">
        <v>29</v>
      </c>
      <c r="D3922" t="str" cm="1">
        <f t="array" ref="D3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22" t="s">
        <v>16</v>
      </c>
      <c r="F3922" t="s">
        <v>737</v>
      </c>
      <c r="G3922" t="s">
        <v>218</v>
      </c>
      <c r="H3922" t="s">
        <v>39</v>
      </c>
      <c r="I3922" s="1">
        <v>41826</v>
      </c>
      <c r="J3922" t="s">
        <v>20</v>
      </c>
      <c r="K3922" t="s">
        <v>204</v>
      </c>
      <c r="L3922" t="s">
        <v>737</v>
      </c>
      <c r="M3922" t="s">
        <v>218</v>
      </c>
      <c r="N3922" t="s">
        <v>21</v>
      </c>
      <c r="O3922" t="s">
        <v>35</v>
      </c>
      <c r="P3922" t="s">
        <v>23</v>
      </c>
      <c r="Q3922" t="str">
        <f>IF(COUNTIF(Table2[type_of_injury],Table2[[#This Row],[type_of_injury]])&lt;40,"other",Table2[[#This Row],[type_of_injury]])</f>
        <v>gunfire</v>
      </c>
      <c r="R3922" t="str" cm="1">
        <f t="array" ref="R3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3" spans="1:18" x14ac:dyDescent="0.35">
      <c r="A3923" t="s">
        <v>4432</v>
      </c>
      <c r="B3923" s="1">
        <v>41823</v>
      </c>
      <c r="C3923">
        <v>16</v>
      </c>
      <c r="D3923" t="str" cm="1">
        <f t="array" ref="D3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23" t="s">
        <v>16</v>
      </c>
      <c r="F3923" t="s">
        <v>353</v>
      </c>
      <c r="G3923" t="s">
        <v>77</v>
      </c>
      <c r="H3923" t="s">
        <v>77</v>
      </c>
      <c r="I3923" s="1">
        <v>41823</v>
      </c>
      <c r="J3923" t="s">
        <v>20</v>
      </c>
      <c r="L3923" t="s">
        <v>748</v>
      </c>
      <c r="M3923" t="s">
        <v>62</v>
      </c>
      <c r="N3923" t="s">
        <v>11933</v>
      </c>
      <c r="P3923" t="s">
        <v>96</v>
      </c>
      <c r="Q3923" t="str">
        <f>IF(COUNTIF(Table2[type_of_injury],Table2[[#This Row],[type_of_injury]])&lt;40,"other",Table2[[#This Row],[type_of_injury]])</f>
        <v>unknown</v>
      </c>
      <c r="R3923" t="str" cm="1">
        <f t="array" ref="R3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4" spans="1:18" x14ac:dyDescent="0.35">
      <c r="A3924" t="s">
        <v>4433</v>
      </c>
      <c r="B3924" s="1">
        <v>41821</v>
      </c>
      <c r="C3924">
        <v>19</v>
      </c>
      <c r="D3924" t="str" cm="1">
        <f t="array" ref="D3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24" t="s">
        <v>16</v>
      </c>
      <c r="F3924" t="s">
        <v>33</v>
      </c>
      <c r="G3924" t="s">
        <v>27</v>
      </c>
      <c r="H3924" t="s">
        <v>19</v>
      </c>
      <c r="I3924" s="1">
        <v>41821</v>
      </c>
      <c r="J3924" t="s">
        <v>20</v>
      </c>
      <c r="L3924" t="s">
        <v>33</v>
      </c>
      <c r="M3924" t="s">
        <v>27</v>
      </c>
      <c r="N3924" t="s">
        <v>21</v>
      </c>
      <c r="O3924" t="s">
        <v>22</v>
      </c>
      <c r="P3924" t="s">
        <v>23</v>
      </c>
      <c r="Q3924" t="str">
        <f>IF(COUNTIF(Table2[type_of_injury],Table2[[#This Row],[type_of_injury]])&lt;40,"other",Table2[[#This Row],[type_of_injury]])</f>
        <v>gunfire</v>
      </c>
      <c r="R3924" t="str" cm="1">
        <f t="array" ref="R3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5" spans="1:18" x14ac:dyDescent="0.35">
      <c r="A3925" t="s">
        <v>4434</v>
      </c>
      <c r="B3925" s="1">
        <v>41819</v>
      </c>
      <c r="C3925">
        <v>26</v>
      </c>
      <c r="D3925" t="str" cm="1">
        <f t="array" ref="D3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25" t="s">
        <v>16</v>
      </c>
      <c r="F3925" t="s">
        <v>1365</v>
      </c>
      <c r="G3925" t="s">
        <v>218</v>
      </c>
      <c r="H3925" t="s">
        <v>39</v>
      </c>
      <c r="I3925" s="1">
        <v>41819</v>
      </c>
      <c r="J3925" t="s">
        <v>20</v>
      </c>
      <c r="K3925" t="s">
        <v>204</v>
      </c>
      <c r="L3925" t="s">
        <v>1365</v>
      </c>
      <c r="M3925" t="s">
        <v>218</v>
      </c>
      <c r="N3925" t="s">
        <v>21</v>
      </c>
      <c r="O3925" t="s">
        <v>35</v>
      </c>
      <c r="P3925" t="s">
        <v>23</v>
      </c>
      <c r="Q3925" t="str">
        <f>IF(COUNTIF(Table2[type_of_injury],Table2[[#This Row],[type_of_injury]])&lt;40,"other",Table2[[#This Row],[type_of_injury]])</f>
        <v>gunfire</v>
      </c>
      <c r="R3925" t="str" cm="1">
        <f t="array" ref="R3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6" spans="1:18" x14ac:dyDescent="0.35">
      <c r="A3926" t="s">
        <v>4435</v>
      </c>
      <c r="B3926" s="1">
        <v>41817</v>
      </c>
      <c r="C3926">
        <v>22</v>
      </c>
      <c r="D3926" t="str" cm="1">
        <f t="array" ref="D3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26" t="s">
        <v>16</v>
      </c>
      <c r="F3926" t="s">
        <v>878</v>
      </c>
      <c r="G3926" t="s">
        <v>38</v>
      </c>
      <c r="H3926" t="s">
        <v>39</v>
      </c>
      <c r="I3926" s="1">
        <v>41817</v>
      </c>
      <c r="J3926" t="s">
        <v>20</v>
      </c>
      <c r="K3926" t="s">
        <v>204</v>
      </c>
      <c r="L3926" t="s">
        <v>225</v>
      </c>
      <c r="M3926" t="s">
        <v>38</v>
      </c>
      <c r="N3926" t="s">
        <v>21</v>
      </c>
      <c r="O3926" t="s">
        <v>35</v>
      </c>
      <c r="P3926" t="s">
        <v>23</v>
      </c>
      <c r="Q3926" t="str">
        <f>IF(COUNTIF(Table2[type_of_injury],Table2[[#This Row],[type_of_injury]])&lt;40,"other",Table2[[#This Row],[type_of_injury]])</f>
        <v>gunfire</v>
      </c>
      <c r="R3926" t="str" cm="1">
        <f t="array" ref="R3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7" spans="1:18" x14ac:dyDescent="0.35">
      <c r="A3927" t="s">
        <v>4436</v>
      </c>
      <c r="B3927" s="1">
        <v>41817</v>
      </c>
      <c r="C3927">
        <v>28</v>
      </c>
      <c r="D3927" t="str" cm="1">
        <f t="array" ref="D3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27" t="s">
        <v>16</v>
      </c>
      <c r="F3927" t="s">
        <v>878</v>
      </c>
      <c r="G3927" t="s">
        <v>38</v>
      </c>
      <c r="H3927" t="s">
        <v>39</v>
      </c>
      <c r="I3927" s="1">
        <v>41817</v>
      </c>
      <c r="J3927" t="s">
        <v>20</v>
      </c>
      <c r="K3927" t="s">
        <v>204</v>
      </c>
      <c r="L3927" t="s">
        <v>593</v>
      </c>
      <c r="M3927" t="s">
        <v>222</v>
      </c>
      <c r="N3927" t="s">
        <v>21</v>
      </c>
      <c r="O3927" t="s">
        <v>35</v>
      </c>
      <c r="P3927" t="s">
        <v>23</v>
      </c>
      <c r="Q3927" t="str">
        <f>IF(COUNTIF(Table2[type_of_injury],Table2[[#This Row],[type_of_injury]])&lt;40,"other",Table2[[#This Row],[type_of_injury]])</f>
        <v>gunfire</v>
      </c>
      <c r="R3927" t="str" cm="1">
        <f t="array" ref="R3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8" spans="1:18" x14ac:dyDescent="0.35">
      <c r="A3928" t="s">
        <v>4437</v>
      </c>
      <c r="B3928" s="1">
        <v>41812</v>
      </c>
      <c r="C3928">
        <v>27</v>
      </c>
      <c r="D3928" t="str" cm="1">
        <f t="array" ref="D3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28" t="s">
        <v>16</v>
      </c>
      <c r="F3928" t="s">
        <v>75</v>
      </c>
      <c r="G3928" t="s">
        <v>75</v>
      </c>
      <c r="H3928" t="s">
        <v>19</v>
      </c>
      <c r="I3928" s="1">
        <v>41812</v>
      </c>
      <c r="J3928" t="s">
        <v>20</v>
      </c>
      <c r="L3928" t="s">
        <v>87</v>
      </c>
      <c r="M3928" t="s">
        <v>75</v>
      </c>
      <c r="N3928" t="s">
        <v>21</v>
      </c>
      <c r="O3928" t="s">
        <v>22</v>
      </c>
      <c r="P3928" t="s">
        <v>23</v>
      </c>
      <c r="Q3928" t="str">
        <f>IF(COUNTIF(Table2[type_of_injury],Table2[[#This Row],[type_of_injury]])&lt;40,"other",Table2[[#This Row],[type_of_injury]])</f>
        <v>gunfire</v>
      </c>
      <c r="R3928" t="str" cm="1">
        <f t="array" ref="R3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29" spans="1:18" x14ac:dyDescent="0.35">
      <c r="A3929" t="s">
        <v>4438</v>
      </c>
      <c r="B3929" s="1">
        <v>41810</v>
      </c>
      <c r="C3929">
        <v>23</v>
      </c>
      <c r="D3929" t="str" cm="1">
        <f t="array" ref="D3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29" t="s">
        <v>16</v>
      </c>
      <c r="F3929" t="s">
        <v>418</v>
      </c>
      <c r="G3929" t="s">
        <v>108</v>
      </c>
      <c r="H3929" t="s">
        <v>19</v>
      </c>
      <c r="I3929" s="1">
        <v>41815</v>
      </c>
      <c r="J3929" t="s">
        <v>20</v>
      </c>
      <c r="L3929" t="s">
        <v>419</v>
      </c>
      <c r="M3929" t="s">
        <v>108</v>
      </c>
      <c r="N3929" t="s">
        <v>21</v>
      </c>
      <c r="O3929" t="s">
        <v>22</v>
      </c>
      <c r="P3929" t="s">
        <v>23</v>
      </c>
      <c r="Q3929" t="str">
        <f>IF(COUNTIF(Table2[type_of_injury],Table2[[#This Row],[type_of_injury]])&lt;40,"other",Table2[[#This Row],[type_of_injury]])</f>
        <v>gunfire</v>
      </c>
      <c r="R3929" t="str" cm="1">
        <f t="array" ref="R3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0" spans="1:18" x14ac:dyDescent="0.35">
      <c r="A3930" t="s">
        <v>4439</v>
      </c>
      <c r="B3930" s="1">
        <v>41810</v>
      </c>
      <c r="C3930">
        <v>15</v>
      </c>
      <c r="D3930" t="str" cm="1">
        <f t="array" ref="D3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30" t="s">
        <v>16</v>
      </c>
      <c r="F3930" t="s">
        <v>4440</v>
      </c>
      <c r="G3930" t="s">
        <v>46</v>
      </c>
      <c r="H3930" t="s">
        <v>19</v>
      </c>
      <c r="I3930" s="1">
        <v>41810</v>
      </c>
      <c r="J3930" t="s">
        <v>20</v>
      </c>
      <c r="L3930" t="s">
        <v>4440</v>
      </c>
      <c r="M3930" t="s">
        <v>46</v>
      </c>
      <c r="N3930" t="s">
        <v>21</v>
      </c>
      <c r="O3930" t="s">
        <v>22</v>
      </c>
      <c r="P3930" t="s">
        <v>23</v>
      </c>
      <c r="Q3930" t="str">
        <f>IF(COUNTIF(Table2[type_of_injury],Table2[[#This Row],[type_of_injury]])&lt;40,"other",Table2[[#This Row],[type_of_injury]])</f>
        <v>gunfire</v>
      </c>
      <c r="R3930" t="str" cm="1">
        <f t="array" ref="R3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1" spans="1:18" x14ac:dyDescent="0.35">
      <c r="A3931" t="s">
        <v>4441</v>
      </c>
      <c r="B3931" s="1">
        <v>41806</v>
      </c>
      <c r="C3931">
        <v>20</v>
      </c>
      <c r="D3931" t="str" cm="1">
        <f t="array" ref="D3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31" t="s">
        <v>16</v>
      </c>
      <c r="F3931" t="s">
        <v>513</v>
      </c>
      <c r="G3931" t="s">
        <v>58</v>
      </c>
      <c r="H3931" t="s">
        <v>19</v>
      </c>
      <c r="I3931" s="1">
        <v>41806</v>
      </c>
      <c r="J3931" t="s">
        <v>20</v>
      </c>
      <c r="L3931" t="s">
        <v>513</v>
      </c>
      <c r="M3931" t="s">
        <v>58</v>
      </c>
      <c r="N3931" t="s">
        <v>21</v>
      </c>
      <c r="O3931" t="s">
        <v>22</v>
      </c>
      <c r="P3931" t="s">
        <v>23</v>
      </c>
      <c r="Q3931" t="str">
        <f>IF(COUNTIF(Table2[type_of_injury],Table2[[#This Row],[type_of_injury]])&lt;40,"other",Table2[[#This Row],[type_of_injury]])</f>
        <v>gunfire</v>
      </c>
      <c r="R3931" t="str" cm="1">
        <f t="array" ref="R3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2" spans="1:18" x14ac:dyDescent="0.35">
      <c r="A3932" t="s">
        <v>4442</v>
      </c>
      <c r="B3932" s="1">
        <v>41802</v>
      </c>
      <c r="C3932">
        <v>19</v>
      </c>
      <c r="D3932" t="str" cm="1">
        <f t="array" ref="D3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32" t="s">
        <v>69</v>
      </c>
      <c r="F3932" t="s">
        <v>1956</v>
      </c>
      <c r="G3932" t="s">
        <v>175</v>
      </c>
      <c r="H3932" t="s">
        <v>19</v>
      </c>
      <c r="I3932" s="1">
        <v>41802</v>
      </c>
      <c r="J3932" t="s">
        <v>20</v>
      </c>
      <c r="L3932" t="s">
        <v>635</v>
      </c>
      <c r="M3932" t="s">
        <v>77</v>
      </c>
      <c r="N3932" t="s">
        <v>21</v>
      </c>
      <c r="O3932" t="s">
        <v>22</v>
      </c>
      <c r="P3932" t="s">
        <v>72</v>
      </c>
      <c r="Q3932" t="str">
        <f>IF(COUNTIF(Table2[type_of_injury],Table2[[#This Row],[type_of_injury]])&lt;40,"other",Table2[[#This Row],[type_of_injury]])</f>
        <v>gunfire</v>
      </c>
      <c r="R3932" t="str" cm="1">
        <f t="array" ref="R3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3" spans="1:18" x14ac:dyDescent="0.35">
      <c r="A3933" t="s">
        <v>4443</v>
      </c>
      <c r="B3933" s="1">
        <v>41802</v>
      </c>
      <c r="C3933">
        <v>16</v>
      </c>
      <c r="D3933" t="str" cm="1">
        <f t="array" ref="D3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33" t="s">
        <v>69</v>
      </c>
      <c r="F3933" t="s">
        <v>1956</v>
      </c>
      <c r="G3933" t="s">
        <v>175</v>
      </c>
      <c r="H3933" t="s">
        <v>19</v>
      </c>
      <c r="I3933" s="1">
        <v>41802</v>
      </c>
      <c r="J3933" t="s">
        <v>20</v>
      </c>
      <c r="L3933" t="s">
        <v>4444</v>
      </c>
      <c r="M3933" t="s">
        <v>77</v>
      </c>
      <c r="N3933" t="s">
        <v>21</v>
      </c>
      <c r="O3933" t="s">
        <v>22</v>
      </c>
      <c r="P3933" t="s">
        <v>72</v>
      </c>
      <c r="Q3933" t="str">
        <f>IF(COUNTIF(Table2[type_of_injury],Table2[[#This Row],[type_of_injury]])&lt;40,"other",Table2[[#This Row],[type_of_injury]])</f>
        <v>gunfire</v>
      </c>
      <c r="R3933" t="str" cm="1">
        <f t="array" ref="R3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4" spans="1:18" x14ac:dyDescent="0.35">
      <c r="A3934" t="s">
        <v>4445</v>
      </c>
      <c r="B3934" s="1">
        <v>41802</v>
      </c>
      <c r="C3934">
        <v>16</v>
      </c>
      <c r="D3934" t="str" cm="1">
        <f t="array" ref="D3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34" t="s">
        <v>69</v>
      </c>
      <c r="F3934" t="s">
        <v>1956</v>
      </c>
      <c r="G3934" t="s">
        <v>175</v>
      </c>
      <c r="H3934" t="s">
        <v>19</v>
      </c>
      <c r="I3934" s="1">
        <v>41802</v>
      </c>
      <c r="J3934" t="s">
        <v>20</v>
      </c>
      <c r="L3934" t="s">
        <v>4446</v>
      </c>
      <c r="M3934" t="s">
        <v>58</v>
      </c>
      <c r="N3934" t="s">
        <v>21</v>
      </c>
      <c r="O3934" t="s">
        <v>22</v>
      </c>
      <c r="P3934" t="s">
        <v>72</v>
      </c>
      <c r="Q3934" t="str">
        <f>IF(COUNTIF(Table2[type_of_injury],Table2[[#This Row],[type_of_injury]])&lt;40,"other",Table2[[#This Row],[type_of_injury]])</f>
        <v>gunfire</v>
      </c>
      <c r="R3934" t="str" cm="1">
        <f t="array" ref="R3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5" spans="1:18" x14ac:dyDescent="0.35">
      <c r="A3935" t="s">
        <v>4447</v>
      </c>
      <c r="B3935" s="1">
        <v>41801</v>
      </c>
      <c r="C3935">
        <v>33</v>
      </c>
      <c r="D3935" t="str" cm="1">
        <f t="array" ref="D3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35" t="s">
        <v>16</v>
      </c>
      <c r="F3935" t="s">
        <v>593</v>
      </c>
      <c r="G3935" t="s">
        <v>222</v>
      </c>
      <c r="H3935" t="s">
        <v>39</v>
      </c>
      <c r="I3935" s="1">
        <v>41801</v>
      </c>
      <c r="J3935" t="s">
        <v>20</v>
      </c>
      <c r="K3935" t="s">
        <v>204</v>
      </c>
      <c r="L3935" t="s">
        <v>593</v>
      </c>
      <c r="M3935" t="s">
        <v>222</v>
      </c>
      <c r="N3935" t="s">
        <v>21</v>
      </c>
      <c r="O3935" t="s">
        <v>35</v>
      </c>
      <c r="P3935" t="s">
        <v>23</v>
      </c>
      <c r="Q3935" t="str">
        <f>IF(COUNTIF(Table2[type_of_injury],Table2[[#This Row],[type_of_injury]])&lt;40,"other",Table2[[#This Row],[type_of_injury]])</f>
        <v>gunfire</v>
      </c>
      <c r="R3935" t="str" cm="1">
        <f t="array" ref="R3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6" spans="1:18" x14ac:dyDescent="0.35">
      <c r="A3936" t="s">
        <v>4448</v>
      </c>
      <c r="B3936" s="1">
        <v>41801</v>
      </c>
      <c r="C3936">
        <v>10</v>
      </c>
      <c r="D3936" t="str" cm="1">
        <f t="array" ref="D3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936" t="s">
        <v>16</v>
      </c>
      <c r="F3936" t="s">
        <v>593</v>
      </c>
      <c r="G3936" t="s">
        <v>222</v>
      </c>
      <c r="H3936" t="s">
        <v>39</v>
      </c>
      <c r="I3936" s="1">
        <v>41804</v>
      </c>
      <c r="J3936" t="s">
        <v>20</v>
      </c>
      <c r="K3936" t="s">
        <v>40</v>
      </c>
      <c r="L3936" t="s">
        <v>593</v>
      </c>
      <c r="M3936" t="s">
        <v>222</v>
      </c>
      <c r="N3936" t="s">
        <v>21</v>
      </c>
      <c r="O3936" t="s">
        <v>35</v>
      </c>
      <c r="P3936" t="s">
        <v>23</v>
      </c>
      <c r="Q3936" t="str">
        <f>IF(COUNTIF(Table2[type_of_injury],Table2[[#This Row],[type_of_injury]])&lt;40,"other",Table2[[#This Row],[type_of_injury]])</f>
        <v>gunfire</v>
      </c>
      <c r="R3936" t="str" cm="1">
        <f t="array" ref="R3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7" spans="1:18" x14ac:dyDescent="0.35">
      <c r="A3937" t="s">
        <v>4449</v>
      </c>
      <c r="B3937" s="1">
        <v>41792</v>
      </c>
      <c r="C3937">
        <v>30</v>
      </c>
      <c r="D3937" t="str" cm="1">
        <f t="array" ref="D3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37" t="s">
        <v>16</v>
      </c>
      <c r="F3937" t="s">
        <v>1039</v>
      </c>
      <c r="G3937" t="s">
        <v>75</v>
      </c>
      <c r="H3937" t="s">
        <v>19</v>
      </c>
      <c r="I3937" s="1">
        <v>41792</v>
      </c>
      <c r="J3937" t="s">
        <v>20</v>
      </c>
      <c r="L3937" t="s">
        <v>258</v>
      </c>
      <c r="M3937" t="s">
        <v>75</v>
      </c>
      <c r="N3937" t="s">
        <v>21</v>
      </c>
      <c r="O3937" t="s">
        <v>22</v>
      </c>
      <c r="P3937" t="s">
        <v>23</v>
      </c>
      <c r="Q3937" t="str">
        <f>IF(COUNTIF(Table2[type_of_injury],Table2[[#This Row],[type_of_injury]])&lt;40,"other",Table2[[#This Row],[type_of_injury]])</f>
        <v>gunfire</v>
      </c>
      <c r="R3937" t="str" cm="1">
        <f t="array" ref="R3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8" spans="1:18" x14ac:dyDescent="0.35">
      <c r="A3938" t="s">
        <v>4450</v>
      </c>
      <c r="B3938" s="1">
        <v>41774</v>
      </c>
      <c r="C3938">
        <v>16</v>
      </c>
      <c r="D3938" t="str" cm="1">
        <f t="array" ref="D3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38" t="s">
        <v>16</v>
      </c>
      <c r="F3938" t="s">
        <v>465</v>
      </c>
      <c r="G3938" t="s">
        <v>58</v>
      </c>
      <c r="H3938" t="s">
        <v>19</v>
      </c>
      <c r="I3938" s="1">
        <v>41774</v>
      </c>
      <c r="J3938" t="s">
        <v>20</v>
      </c>
      <c r="L3938" t="s">
        <v>509</v>
      </c>
      <c r="M3938" t="s">
        <v>58</v>
      </c>
      <c r="N3938" t="s">
        <v>21</v>
      </c>
      <c r="O3938" t="s">
        <v>22</v>
      </c>
      <c r="P3938" t="s">
        <v>23</v>
      </c>
      <c r="Q3938" t="str">
        <f>IF(COUNTIF(Table2[type_of_injury],Table2[[#This Row],[type_of_injury]])&lt;40,"other",Table2[[#This Row],[type_of_injury]])</f>
        <v>gunfire</v>
      </c>
      <c r="R3938" t="str" cm="1">
        <f t="array" ref="R3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39" spans="1:18" x14ac:dyDescent="0.35">
      <c r="A3939" t="s">
        <v>4451</v>
      </c>
      <c r="B3939" s="1">
        <v>41774</v>
      </c>
      <c r="C3939">
        <v>17</v>
      </c>
      <c r="D3939" t="str" cm="1">
        <f t="array" ref="D3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39" t="s">
        <v>16</v>
      </c>
      <c r="F3939" t="s">
        <v>465</v>
      </c>
      <c r="G3939" t="s">
        <v>58</v>
      </c>
      <c r="H3939" t="s">
        <v>19</v>
      </c>
      <c r="I3939" s="1">
        <v>41774</v>
      </c>
      <c r="J3939" t="s">
        <v>20</v>
      </c>
      <c r="L3939" t="s">
        <v>141</v>
      </c>
      <c r="M3939" t="s">
        <v>58</v>
      </c>
      <c r="N3939" t="s">
        <v>21</v>
      </c>
      <c r="O3939" t="s">
        <v>22</v>
      </c>
      <c r="P3939" t="s">
        <v>23</v>
      </c>
      <c r="Q3939" t="str">
        <f>IF(COUNTIF(Table2[type_of_injury],Table2[[#This Row],[type_of_injury]])&lt;40,"other",Table2[[#This Row],[type_of_injury]])</f>
        <v>gunfire</v>
      </c>
      <c r="R3939" t="str" cm="1">
        <f t="array" ref="R3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0" spans="1:18" x14ac:dyDescent="0.35">
      <c r="A3940" t="s">
        <v>4452</v>
      </c>
      <c r="B3940" s="1">
        <v>41720</v>
      </c>
      <c r="C3940">
        <v>21</v>
      </c>
      <c r="D3940" t="str" cm="1">
        <f t="array" ref="D3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40" t="s">
        <v>16</v>
      </c>
      <c r="F3940" t="s">
        <v>33</v>
      </c>
      <c r="G3940" t="s">
        <v>27</v>
      </c>
      <c r="H3940" t="s">
        <v>19</v>
      </c>
      <c r="I3940" s="1">
        <v>41720</v>
      </c>
      <c r="J3940" t="s">
        <v>20</v>
      </c>
      <c r="L3940" t="s">
        <v>33</v>
      </c>
      <c r="M3940" t="s">
        <v>27</v>
      </c>
      <c r="N3940" t="s">
        <v>21</v>
      </c>
      <c r="O3940" t="s">
        <v>22</v>
      </c>
      <c r="P3940" t="s">
        <v>23</v>
      </c>
      <c r="Q3940" t="str">
        <f>IF(COUNTIF(Table2[type_of_injury],Table2[[#This Row],[type_of_injury]])&lt;40,"other",Table2[[#This Row],[type_of_injury]])</f>
        <v>gunfire</v>
      </c>
      <c r="R3940" t="str" cm="1">
        <f t="array" ref="R3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1" spans="1:18" x14ac:dyDescent="0.35">
      <c r="A3941" t="s">
        <v>4453</v>
      </c>
      <c r="B3941" s="1">
        <v>41720</v>
      </c>
      <c r="C3941">
        <v>21</v>
      </c>
      <c r="D3941" t="str" cm="1">
        <f t="array" ref="D3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41" t="s">
        <v>16</v>
      </c>
      <c r="F3941" t="s">
        <v>33</v>
      </c>
      <c r="G3941" t="s">
        <v>27</v>
      </c>
      <c r="H3941" t="s">
        <v>19</v>
      </c>
      <c r="I3941" s="1">
        <v>41720</v>
      </c>
      <c r="J3941" t="s">
        <v>20</v>
      </c>
      <c r="L3941" t="s">
        <v>33</v>
      </c>
      <c r="M3941" t="s">
        <v>27</v>
      </c>
      <c r="N3941" t="s">
        <v>21</v>
      </c>
      <c r="O3941" t="s">
        <v>22</v>
      </c>
      <c r="P3941" t="s">
        <v>23</v>
      </c>
      <c r="Q3941" t="str">
        <f>IF(COUNTIF(Table2[type_of_injury],Table2[[#This Row],[type_of_injury]])&lt;40,"other",Table2[[#This Row],[type_of_injury]])</f>
        <v>gunfire</v>
      </c>
      <c r="R3941" t="str" cm="1">
        <f t="array" ref="R3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2" spans="1:18" x14ac:dyDescent="0.35">
      <c r="A3942" t="s">
        <v>4454</v>
      </c>
      <c r="B3942" s="1">
        <v>41720</v>
      </c>
      <c r="C3942">
        <v>19</v>
      </c>
      <c r="D3942" t="str" cm="1">
        <f t="array" ref="D3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42" t="s">
        <v>16</v>
      </c>
      <c r="F3942" t="s">
        <v>33</v>
      </c>
      <c r="G3942" t="s">
        <v>27</v>
      </c>
      <c r="H3942" t="s">
        <v>19</v>
      </c>
      <c r="I3942" s="1">
        <v>41720</v>
      </c>
      <c r="J3942" t="s">
        <v>20</v>
      </c>
      <c r="L3942" t="s">
        <v>33</v>
      </c>
      <c r="M3942" t="s">
        <v>27</v>
      </c>
      <c r="N3942" t="s">
        <v>21</v>
      </c>
      <c r="O3942" t="s">
        <v>22</v>
      </c>
      <c r="P3942" t="s">
        <v>23</v>
      </c>
      <c r="Q3942" t="str">
        <f>IF(COUNTIF(Table2[type_of_injury],Table2[[#This Row],[type_of_injury]])&lt;40,"other",Table2[[#This Row],[type_of_injury]])</f>
        <v>gunfire</v>
      </c>
      <c r="R3942" t="str" cm="1">
        <f t="array" ref="R3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3" spans="1:18" x14ac:dyDescent="0.35">
      <c r="A3943" t="s">
        <v>4455</v>
      </c>
      <c r="B3943" s="1">
        <v>41717</v>
      </c>
      <c r="C3943">
        <v>14</v>
      </c>
      <c r="D3943" t="str" cm="1">
        <f t="array" ref="D3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43" t="s">
        <v>16</v>
      </c>
      <c r="F3943" t="s">
        <v>4456</v>
      </c>
      <c r="G3943" t="s">
        <v>46</v>
      </c>
      <c r="H3943" t="s">
        <v>19</v>
      </c>
      <c r="I3943" s="1">
        <v>41717</v>
      </c>
      <c r="J3943" t="s">
        <v>20</v>
      </c>
      <c r="L3943" t="s">
        <v>4456</v>
      </c>
      <c r="M3943" t="s">
        <v>46</v>
      </c>
      <c r="N3943" t="s">
        <v>21</v>
      </c>
      <c r="O3943" t="s">
        <v>22</v>
      </c>
      <c r="P3943" t="s">
        <v>23</v>
      </c>
      <c r="Q3943" t="str">
        <f>IF(COUNTIF(Table2[type_of_injury],Table2[[#This Row],[type_of_injury]])&lt;40,"other",Table2[[#This Row],[type_of_injury]])</f>
        <v>gunfire</v>
      </c>
      <c r="R3943" t="str" cm="1">
        <f t="array" ref="R3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4" spans="1:18" x14ac:dyDescent="0.35">
      <c r="A3944" t="s">
        <v>4457</v>
      </c>
      <c r="B3944" s="1">
        <v>41709</v>
      </c>
      <c r="C3944">
        <v>22</v>
      </c>
      <c r="D3944" t="str" cm="1">
        <f t="array" ref="D3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44" t="s">
        <v>16</v>
      </c>
      <c r="F3944" t="s">
        <v>3293</v>
      </c>
      <c r="G3944" t="s">
        <v>210</v>
      </c>
      <c r="H3944" t="s">
        <v>39</v>
      </c>
      <c r="I3944" s="1">
        <v>41709</v>
      </c>
      <c r="J3944" t="s">
        <v>20</v>
      </c>
      <c r="K3944" t="s">
        <v>204</v>
      </c>
      <c r="L3944" t="s">
        <v>3293</v>
      </c>
      <c r="M3944" t="s">
        <v>210</v>
      </c>
      <c r="N3944" t="s">
        <v>21</v>
      </c>
      <c r="O3944" t="s">
        <v>35</v>
      </c>
      <c r="P3944" t="s">
        <v>23</v>
      </c>
      <c r="Q3944" t="str">
        <f>IF(COUNTIF(Table2[type_of_injury],Table2[[#This Row],[type_of_injury]])&lt;40,"other",Table2[[#This Row],[type_of_injury]])</f>
        <v>gunfire</v>
      </c>
      <c r="R3944" t="str" cm="1">
        <f t="array" ref="R3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5" spans="1:18" x14ac:dyDescent="0.35">
      <c r="A3945" t="s">
        <v>4458</v>
      </c>
      <c r="B3945" s="1">
        <v>41709</v>
      </c>
      <c r="C3945">
        <v>23</v>
      </c>
      <c r="D3945" t="str" cm="1">
        <f t="array" ref="D3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45" t="s">
        <v>16</v>
      </c>
      <c r="F3945" t="s">
        <v>3293</v>
      </c>
      <c r="G3945" t="s">
        <v>210</v>
      </c>
      <c r="H3945" t="s">
        <v>39</v>
      </c>
      <c r="I3945" s="1">
        <v>41709</v>
      </c>
      <c r="J3945" t="s">
        <v>20</v>
      </c>
      <c r="K3945" t="s">
        <v>204</v>
      </c>
      <c r="L3945" t="s">
        <v>3293</v>
      </c>
      <c r="M3945" t="s">
        <v>210</v>
      </c>
      <c r="N3945" t="s">
        <v>21</v>
      </c>
      <c r="O3945" t="s">
        <v>35</v>
      </c>
      <c r="P3945" t="s">
        <v>23</v>
      </c>
      <c r="Q3945" t="str">
        <f>IF(COUNTIF(Table2[type_of_injury],Table2[[#This Row],[type_of_injury]])&lt;40,"other",Table2[[#This Row],[type_of_injury]])</f>
        <v>gunfire</v>
      </c>
      <c r="R3945" t="str" cm="1">
        <f t="array" ref="R3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6" spans="1:18" x14ac:dyDescent="0.35">
      <c r="A3946" t="s">
        <v>4459</v>
      </c>
      <c r="B3946" s="1">
        <v>41709</v>
      </c>
      <c r="C3946">
        <v>33</v>
      </c>
      <c r="D3946" t="str" cm="1">
        <f t="array" ref="D3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46" t="s">
        <v>16</v>
      </c>
      <c r="F3946" t="s">
        <v>3293</v>
      </c>
      <c r="G3946" t="s">
        <v>210</v>
      </c>
      <c r="H3946" t="s">
        <v>39</v>
      </c>
      <c r="I3946" s="1">
        <v>41709</v>
      </c>
      <c r="J3946" t="s">
        <v>20</v>
      </c>
      <c r="K3946" t="s">
        <v>204</v>
      </c>
      <c r="L3946" t="s">
        <v>3293</v>
      </c>
      <c r="M3946" t="s">
        <v>210</v>
      </c>
      <c r="N3946" t="s">
        <v>21</v>
      </c>
      <c r="O3946" t="s">
        <v>35</v>
      </c>
      <c r="P3946" t="s">
        <v>23</v>
      </c>
      <c r="Q3946" t="str">
        <f>IF(COUNTIF(Table2[type_of_injury],Table2[[#This Row],[type_of_injury]])&lt;40,"other",Table2[[#This Row],[type_of_injury]])</f>
        <v>gunfire</v>
      </c>
      <c r="R3946" t="str" cm="1">
        <f t="array" ref="R3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7" spans="1:18" x14ac:dyDescent="0.35">
      <c r="A3947" t="s">
        <v>4460</v>
      </c>
      <c r="B3947" s="1">
        <v>41708</v>
      </c>
      <c r="C3947">
        <v>20</v>
      </c>
      <c r="D3947" t="str" cm="1">
        <f t="array" ref="D3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47" t="s">
        <v>16</v>
      </c>
      <c r="F3947" t="s">
        <v>4461</v>
      </c>
      <c r="G3947" t="s">
        <v>58</v>
      </c>
      <c r="H3947" t="s">
        <v>19</v>
      </c>
      <c r="I3947" s="1">
        <v>41708</v>
      </c>
      <c r="J3947" t="s">
        <v>20</v>
      </c>
      <c r="L3947" t="s">
        <v>4461</v>
      </c>
      <c r="M3947" t="s">
        <v>58</v>
      </c>
      <c r="N3947" t="s">
        <v>21</v>
      </c>
      <c r="O3947" t="s">
        <v>22</v>
      </c>
      <c r="P3947" t="s">
        <v>23</v>
      </c>
      <c r="Q3947" t="str">
        <f>IF(COUNTIF(Table2[type_of_injury],Table2[[#This Row],[type_of_injury]])&lt;40,"other",Table2[[#This Row],[type_of_injury]])</f>
        <v>gunfire</v>
      </c>
      <c r="R3947" t="str" cm="1">
        <f t="array" ref="R3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8" spans="1:18" x14ac:dyDescent="0.35">
      <c r="A3948" t="s">
        <v>4462</v>
      </c>
      <c r="B3948" s="1">
        <v>41708</v>
      </c>
      <c r="C3948">
        <v>38</v>
      </c>
      <c r="D3948" t="str" cm="1">
        <f t="array" ref="D3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48" t="s">
        <v>16</v>
      </c>
      <c r="F3948" t="s">
        <v>31</v>
      </c>
      <c r="G3948" t="s">
        <v>31</v>
      </c>
      <c r="H3948" t="s">
        <v>19</v>
      </c>
      <c r="I3948" s="1">
        <v>41708</v>
      </c>
      <c r="J3948" t="s">
        <v>20</v>
      </c>
      <c r="N3948" t="s">
        <v>21</v>
      </c>
      <c r="O3948" t="s">
        <v>22</v>
      </c>
      <c r="P3948" t="s">
        <v>23</v>
      </c>
      <c r="Q3948" t="str">
        <f>IF(COUNTIF(Table2[type_of_injury],Table2[[#This Row],[type_of_injury]])&lt;40,"other",Table2[[#This Row],[type_of_injury]])</f>
        <v>gunfire</v>
      </c>
      <c r="R3948" t="str" cm="1">
        <f t="array" ref="R3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49" spans="1:18" x14ac:dyDescent="0.35">
      <c r="A3949" t="s">
        <v>4463</v>
      </c>
      <c r="B3949" s="1">
        <v>41701</v>
      </c>
      <c r="C3949">
        <v>21</v>
      </c>
      <c r="D3949" t="str" cm="1">
        <f t="array" ref="D3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49" t="s">
        <v>16</v>
      </c>
      <c r="F3949" t="s">
        <v>565</v>
      </c>
      <c r="G3949" t="s">
        <v>222</v>
      </c>
      <c r="H3949" t="s">
        <v>39</v>
      </c>
      <c r="I3949" s="1">
        <v>41701</v>
      </c>
      <c r="J3949" t="s">
        <v>20</v>
      </c>
      <c r="K3949" t="s">
        <v>204</v>
      </c>
      <c r="L3949" t="s">
        <v>566</v>
      </c>
      <c r="M3949" t="s">
        <v>222</v>
      </c>
      <c r="N3949" t="s">
        <v>21</v>
      </c>
      <c r="O3949" t="s">
        <v>35</v>
      </c>
      <c r="P3949" t="s">
        <v>23</v>
      </c>
      <c r="Q3949" t="str">
        <f>IF(COUNTIF(Table2[type_of_injury],Table2[[#This Row],[type_of_injury]])&lt;40,"other",Table2[[#This Row],[type_of_injury]])</f>
        <v>gunfire</v>
      </c>
      <c r="R3949" t="str" cm="1">
        <f t="array" ref="R3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0" spans="1:18" x14ac:dyDescent="0.35">
      <c r="A3950" t="s">
        <v>4464</v>
      </c>
      <c r="B3950" s="1">
        <v>41701</v>
      </c>
      <c r="C3950">
        <v>21</v>
      </c>
      <c r="D3950" t="str" cm="1">
        <f t="array" ref="D3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50" t="s">
        <v>16</v>
      </c>
      <c r="F3950" t="s">
        <v>565</v>
      </c>
      <c r="G3950" t="s">
        <v>222</v>
      </c>
      <c r="H3950" t="s">
        <v>39</v>
      </c>
      <c r="I3950" s="1">
        <v>41701</v>
      </c>
      <c r="J3950" t="s">
        <v>20</v>
      </c>
      <c r="K3950" t="s">
        <v>204</v>
      </c>
      <c r="L3950" t="s">
        <v>566</v>
      </c>
      <c r="M3950" t="s">
        <v>222</v>
      </c>
      <c r="N3950" t="s">
        <v>21</v>
      </c>
      <c r="O3950" t="s">
        <v>35</v>
      </c>
      <c r="P3950" t="s">
        <v>23</v>
      </c>
      <c r="Q3950" t="str">
        <f>IF(COUNTIF(Table2[type_of_injury],Table2[[#This Row],[type_of_injury]])&lt;40,"other",Table2[[#This Row],[type_of_injury]])</f>
        <v>gunfire</v>
      </c>
      <c r="R3950" t="str" cm="1">
        <f t="array" ref="R3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1" spans="1:18" x14ac:dyDescent="0.35">
      <c r="A3951" t="s">
        <v>4465</v>
      </c>
      <c r="B3951" s="1">
        <v>41698</v>
      </c>
      <c r="C3951">
        <v>58</v>
      </c>
      <c r="D3951" t="str" cm="1">
        <f t="array" ref="D3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3951" t="s">
        <v>16</v>
      </c>
      <c r="F3951" t="s">
        <v>798</v>
      </c>
      <c r="G3951" t="s">
        <v>41</v>
      </c>
      <c r="H3951" t="s">
        <v>39</v>
      </c>
      <c r="I3951" s="1">
        <v>41699</v>
      </c>
      <c r="J3951" t="s">
        <v>71</v>
      </c>
      <c r="K3951" t="s">
        <v>40</v>
      </c>
      <c r="L3951" t="s">
        <v>799</v>
      </c>
      <c r="M3951" t="s">
        <v>41</v>
      </c>
      <c r="N3951" t="s">
        <v>21</v>
      </c>
      <c r="O3951" t="s">
        <v>22</v>
      </c>
      <c r="P3951" t="s">
        <v>23</v>
      </c>
      <c r="Q3951" t="str">
        <f>IF(COUNTIF(Table2[type_of_injury],Table2[[#This Row],[type_of_injury]])&lt;40,"other",Table2[[#This Row],[type_of_injury]])</f>
        <v>gunfire</v>
      </c>
      <c r="R3951" t="str" cm="1">
        <f t="array" ref="R3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2" spans="1:18" x14ac:dyDescent="0.35">
      <c r="A3952" t="s">
        <v>4466</v>
      </c>
      <c r="B3952" s="1">
        <v>41697</v>
      </c>
      <c r="C3952">
        <v>26</v>
      </c>
      <c r="D3952" t="str" cm="1">
        <f t="array" ref="D3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52" t="s">
        <v>16</v>
      </c>
      <c r="F3952" t="s">
        <v>514</v>
      </c>
      <c r="G3952" t="s">
        <v>58</v>
      </c>
      <c r="H3952" t="s">
        <v>19</v>
      </c>
      <c r="I3952" s="1">
        <v>41697</v>
      </c>
      <c r="J3952" t="s">
        <v>20</v>
      </c>
      <c r="L3952" t="s">
        <v>514</v>
      </c>
      <c r="M3952" t="s">
        <v>58</v>
      </c>
      <c r="N3952" t="s">
        <v>21</v>
      </c>
      <c r="O3952" t="s">
        <v>22</v>
      </c>
      <c r="P3952" t="s">
        <v>23</v>
      </c>
      <c r="Q3952" t="str">
        <f>IF(COUNTIF(Table2[type_of_injury],Table2[[#This Row],[type_of_injury]])&lt;40,"other",Table2[[#This Row],[type_of_injury]])</f>
        <v>gunfire</v>
      </c>
      <c r="R3952" t="str" cm="1">
        <f t="array" ref="R3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3" spans="1:18" x14ac:dyDescent="0.35">
      <c r="A3953" t="s">
        <v>4467</v>
      </c>
      <c r="B3953" s="1">
        <v>41683</v>
      </c>
      <c r="C3953">
        <v>35</v>
      </c>
      <c r="D3953" t="str" cm="1">
        <f t="array" ref="D3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53" t="s">
        <v>16</v>
      </c>
      <c r="F3953" t="s">
        <v>37</v>
      </c>
      <c r="G3953" t="s">
        <v>38</v>
      </c>
      <c r="H3953" t="s">
        <v>39</v>
      </c>
      <c r="I3953" s="1">
        <v>41683</v>
      </c>
      <c r="J3953" t="s">
        <v>20</v>
      </c>
      <c r="K3953" t="s">
        <v>40</v>
      </c>
      <c r="L3953" t="s">
        <v>225</v>
      </c>
      <c r="M3953" t="s">
        <v>38</v>
      </c>
      <c r="N3953" t="s">
        <v>21</v>
      </c>
      <c r="O3953" t="s">
        <v>22</v>
      </c>
      <c r="P3953" t="s">
        <v>23</v>
      </c>
      <c r="Q3953" t="str">
        <f>IF(COUNTIF(Table2[type_of_injury],Table2[[#This Row],[type_of_injury]])&lt;40,"other",Table2[[#This Row],[type_of_injury]])</f>
        <v>gunfire</v>
      </c>
      <c r="R3953" t="str" cm="1">
        <f t="array" ref="R3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4" spans="1:18" x14ac:dyDescent="0.35">
      <c r="A3954" t="s">
        <v>4468</v>
      </c>
      <c r="B3954" s="1">
        <v>41668</v>
      </c>
      <c r="C3954">
        <v>20</v>
      </c>
      <c r="D3954" t="str" cm="1">
        <f t="array" ref="D3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54" t="s">
        <v>16</v>
      </c>
      <c r="F3954" t="s">
        <v>4469</v>
      </c>
      <c r="G3954" t="s">
        <v>58</v>
      </c>
      <c r="H3954" t="s">
        <v>19</v>
      </c>
      <c r="I3954" s="1">
        <v>41668</v>
      </c>
      <c r="J3954" t="s">
        <v>20</v>
      </c>
      <c r="L3954" t="s">
        <v>513</v>
      </c>
      <c r="M3954" t="s">
        <v>58</v>
      </c>
      <c r="N3954" t="s">
        <v>21</v>
      </c>
      <c r="O3954" t="s">
        <v>22</v>
      </c>
      <c r="P3954" t="s">
        <v>23</v>
      </c>
      <c r="Q3954" t="str">
        <f>IF(COUNTIF(Table2[type_of_injury],Table2[[#This Row],[type_of_injury]])&lt;40,"other",Table2[[#This Row],[type_of_injury]])</f>
        <v>gunfire</v>
      </c>
      <c r="R3954" t="str" cm="1">
        <f t="array" ref="R3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5" spans="1:18" x14ac:dyDescent="0.35">
      <c r="A3955" t="s">
        <v>4470</v>
      </c>
      <c r="B3955" s="1">
        <v>41663</v>
      </c>
      <c r="C3955">
        <v>19</v>
      </c>
      <c r="D3955" t="str" cm="1">
        <f t="array" ref="D3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55" t="s">
        <v>16</v>
      </c>
      <c r="F3955" t="s">
        <v>1305</v>
      </c>
      <c r="G3955" t="s">
        <v>222</v>
      </c>
      <c r="H3955" t="s">
        <v>39</v>
      </c>
      <c r="I3955" s="1">
        <v>41663</v>
      </c>
      <c r="J3955" t="s">
        <v>20</v>
      </c>
      <c r="K3955" t="s">
        <v>40</v>
      </c>
      <c r="L3955" t="s">
        <v>593</v>
      </c>
      <c r="M3955" t="s">
        <v>222</v>
      </c>
      <c r="N3955" t="s">
        <v>21</v>
      </c>
      <c r="O3955" t="s">
        <v>22</v>
      </c>
      <c r="P3955" t="s">
        <v>23</v>
      </c>
      <c r="Q3955" t="str">
        <f>IF(COUNTIF(Table2[type_of_injury],Table2[[#This Row],[type_of_injury]])&lt;40,"other",Table2[[#This Row],[type_of_injury]])</f>
        <v>gunfire</v>
      </c>
      <c r="R3955" t="str" cm="1">
        <f t="array" ref="R3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6" spans="1:18" x14ac:dyDescent="0.35">
      <c r="A3956" t="s">
        <v>4471</v>
      </c>
      <c r="B3956" s="1">
        <v>41661</v>
      </c>
      <c r="C3956">
        <v>23</v>
      </c>
      <c r="D3956" t="str" cm="1">
        <f t="array" ref="D3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56" t="s">
        <v>16</v>
      </c>
      <c r="F3956" t="s">
        <v>565</v>
      </c>
      <c r="G3956" t="s">
        <v>222</v>
      </c>
      <c r="H3956" t="s">
        <v>39</v>
      </c>
      <c r="I3956" s="1">
        <v>41661</v>
      </c>
      <c r="J3956" t="s">
        <v>20</v>
      </c>
      <c r="K3956" t="s">
        <v>40</v>
      </c>
      <c r="L3956" t="s">
        <v>566</v>
      </c>
      <c r="M3956" t="s">
        <v>222</v>
      </c>
      <c r="N3956" t="s">
        <v>21</v>
      </c>
      <c r="O3956" t="s">
        <v>35</v>
      </c>
      <c r="P3956" t="s">
        <v>23</v>
      </c>
      <c r="Q3956" t="str">
        <f>IF(COUNTIF(Table2[type_of_injury],Table2[[#This Row],[type_of_injury]])&lt;40,"other",Table2[[#This Row],[type_of_injury]])</f>
        <v>gunfire</v>
      </c>
      <c r="R3956" t="str" cm="1">
        <f t="array" ref="R3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7" spans="1:18" x14ac:dyDescent="0.35">
      <c r="A3957" t="s">
        <v>4472</v>
      </c>
      <c r="B3957" s="1">
        <v>41661</v>
      </c>
      <c r="C3957">
        <v>21</v>
      </c>
      <c r="D3957" t="str" cm="1">
        <f t="array" ref="D3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57" t="s">
        <v>16</v>
      </c>
      <c r="F3957" t="s">
        <v>565</v>
      </c>
      <c r="G3957" t="s">
        <v>222</v>
      </c>
      <c r="H3957" t="s">
        <v>39</v>
      </c>
      <c r="I3957" s="1">
        <v>41661</v>
      </c>
      <c r="J3957" t="s">
        <v>20</v>
      </c>
      <c r="K3957" t="s">
        <v>204</v>
      </c>
      <c r="L3957" t="s">
        <v>566</v>
      </c>
      <c r="M3957" t="s">
        <v>222</v>
      </c>
      <c r="N3957" t="s">
        <v>21</v>
      </c>
      <c r="O3957" t="s">
        <v>35</v>
      </c>
      <c r="P3957" t="s">
        <v>23</v>
      </c>
      <c r="Q3957" t="str">
        <f>IF(COUNTIF(Table2[type_of_injury],Table2[[#This Row],[type_of_injury]])&lt;40,"other",Table2[[#This Row],[type_of_injury]])</f>
        <v>gunfire</v>
      </c>
      <c r="R3957" t="str" cm="1">
        <f t="array" ref="R3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8" spans="1:18" x14ac:dyDescent="0.35">
      <c r="A3958" t="s">
        <v>4473</v>
      </c>
      <c r="B3958" s="1">
        <v>41641</v>
      </c>
      <c r="C3958">
        <v>16</v>
      </c>
      <c r="D3958" t="str" cm="1">
        <f t="array" ref="D3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58" t="s">
        <v>16</v>
      </c>
      <c r="F3958" t="s">
        <v>582</v>
      </c>
      <c r="G3958" t="s">
        <v>222</v>
      </c>
      <c r="H3958" t="s">
        <v>39</v>
      </c>
      <c r="I3958" s="1">
        <v>41642</v>
      </c>
      <c r="J3958" t="s">
        <v>20</v>
      </c>
      <c r="K3958" t="s">
        <v>40</v>
      </c>
      <c r="L3958" t="s">
        <v>582</v>
      </c>
      <c r="M3958" t="s">
        <v>222</v>
      </c>
      <c r="N3958" t="s">
        <v>21</v>
      </c>
      <c r="O3958" t="s">
        <v>22</v>
      </c>
      <c r="P3958" t="s">
        <v>23</v>
      </c>
      <c r="Q3958" t="str">
        <f>IF(COUNTIF(Table2[type_of_injury],Table2[[#This Row],[type_of_injury]])&lt;40,"other",Table2[[#This Row],[type_of_injury]])</f>
        <v>gunfire</v>
      </c>
      <c r="R3958" t="str" cm="1">
        <f t="array" ref="R3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59" spans="1:18" x14ac:dyDescent="0.35">
      <c r="A3959" t="s">
        <v>4474</v>
      </c>
      <c r="B3959" s="1">
        <v>41632</v>
      </c>
      <c r="C3959">
        <v>22</v>
      </c>
      <c r="D3959" t="str" cm="1">
        <f t="array" ref="D3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59" t="s">
        <v>69</v>
      </c>
      <c r="F3959" t="s">
        <v>2172</v>
      </c>
      <c r="G3959" t="s">
        <v>77</v>
      </c>
      <c r="H3959" t="s">
        <v>77</v>
      </c>
      <c r="I3959" s="1">
        <v>41632</v>
      </c>
      <c r="J3959" t="s">
        <v>20</v>
      </c>
      <c r="K3959" t="s">
        <v>4475</v>
      </c>
      <c r="L3959" t="s">
        <v>4476</v>
      </c>
      <c r="M3959" t="s">
        <v>77</v>
      </c>
      <c r="N3959" t="s">
        <v>21</v>
      </c>
      <c r="O3959" t="s">
        <v>22</v>
      </c>
      <c r="P3959" t="s">
        <v>72</v>
      </c>
      <c r="Q3959" t="str">
        <f>IF(COUNTIF(Table2[type_of_injury],Table2[[#This Row],[type_of_injury]])&lt;40,"other",Table2[[#This Row],[type_of_injury]])</f>
        <v>gunfire</v>
      </c>
      <c r="R3959" t="str" cm="1">
        <f t="array" ref="R3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0" spans="1:18" x14ac:dyDescent="0.35">
      <c r="A3960" t="s">
        <v>4477</v>
      </c>
      <c r="B3960" s="1">
        <v>41632</v>
      </c>
      <c r="C3960">
        <v>2</v>
      </c>
      <c r="D3960" t="str" cm="1">
        <f t="array" ref="D3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3960" t="s">
        <v>16</v>
      </c>
      <c r="F3960" t="s">
        <v>891</v>
      </c>
      <c r="G3960" t="s">
        <v>218</v>
      </c>
      <c r="H3960" t="s">
        <v>39</v>
      </c>
      <c r="I3960" s="1">
        <v>41632</v>
      </c>
      <c r="J3960" t="s">
        <v>71</v>
      </c>
      <c r="K3960" t="s">
        <v>40</v>
      </c>
      <c r="L3960" t="s">
        <v>891</v>
      </c>
      <c r="M3960" t="s">
        <v>218</v>
      </c>
      <c r="N3960" t="s">
        <v>21</v>
      </c>
      <c r="O3960" t="s">
        <v>585</v>
      </c>
      <c r="P3960" t="s">
        <v>23</v>
      </c>
      <c r="Q3960" t="str">
        <f>IF(COUNTIF(Table2[type_of_injury],Table2[[#This Row],[type_of_injury]])&lt;40,"other",Table2[[#This Row],[type_of_injury]])</f>
        <v>gunfire</v>
      </c>
      <c r="R3960" t="str" cm="1">
        <f t="array" ref="R3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1" spans="1:18" x14ac:dyDescent="0.35">
      <c r="A3961" t="s">
        <v>4478</v>
      </c>
      <c r="B3961" s="1">
        <v>41628</v>
      </c>
      <c r="C3961">
        <v>27</v>
      </c>
      <c r="D3961" t="str" cm="1">
        <f t="array" ref="D3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61" t="s">
        <v>16</v>
      </c>
      <c r="F3961" t="s">
        <v>565</v>
      </c>
      <c r="G3961" t="s">
        <v>222</v>
      </c>
      <c r="H3961" t="s">
        <v>39</v>
      </c>
      <c r="I3961" s="1">
        <v>41628</v>
      </c>
      <c r="J3961" t="s">
        <v>20</v>
      </c>
      <c r="K3961" t="s">
        <v>40</v>
      </c>
      <c r="L3961" t="s">
        <v>566</v>
      </c>
      <c r="M3961" t="s">
        <v>222</v>
      </c>
      <c r="N3961" t="s">
        <v>21</v>
      </c>
      <c r="O3961" t="s">
        <v>22</v>
      </c>
      <c r="P3961" t="s">
        <v>23</v>
      </c>
      <c r="Q3961" t="str">
        <f>IF(COUNTIF(Table2[type_of_injury],Table2[[#This Row],[type_of_injury]])&lt;40,"other",Table2[[#This Row],[type_of_injury]])</f>
        <v>gunfire</v>
      </c>
      <c r="R3961" t="str" cm="1">
        <f t="array" ref="R3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2" spans="1:18" x14ac:dyDescent="0.35">
      <c r="A3962" t="s">
        <v>4479</v>
      </c>
      <c r="B3962" s="1">
        <v>41627</v>
      </c>
      <c r="C3962">
        <v>27</v>
      </c>
      <c r="D3962" t="str" cm="1">
        <f t="array" ref="D3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62" t="s">
        <v>16</v>
      </c>
      <c r="F3962" t="s">
        <v>306</v>
      </c>
      <c r="G3962" t="s">
        <v>278</v>
      </c>
      <c r="H3962" t="s">
        <v>19</v>
      </c>
      <c r="I3962" s="1">
        <v>41627</v>
      </c>
      <c r="J3962" t="s">
        <v>20</v>
      </c>
      <c r="L3962" t="s">
        <v>278</v>
      </c>
      <c r="M3962" t="s">
        <v>278</v>
      </c>
      <c r="N3962" t="s">
        <v>21</v>
      </c>
      <c r="O3962" t="s">
        <v>22</v>
      </c>
      <c r="P3962" t="s">
        <v>23</v>
      </c>
      <c r="Q3962" t="str">
        <f>IF(COUNTIF(Table2[type_of_injury],Table2[[#This Row],[type_of_injury]])&lt;40,"other",Table2[[#This Row],[type_of_injury]])</f>
        <v>gunfire</v>
      </c>
      <c r="R3962" t="str" cm="1">
        <f t="array" ref="R3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3" spans="1:18" x14ac:dyDescent="0.35">
      <c r="A3963" t="s">
        <v>4480</v>
      </c>
      <c r="B3963" s="1">
        <v>41626</v>
      </c>
      <c r="C3963">
        <v>23</v>
      </c>
      <c r="D3963" t="str" cm="1">
        <f t="array" ref="D3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63" t="s">
        <v>16</v>
      </c>
      <c r="F3963" t="s">
        <v>33</v>
      </c>
      <c r="G3963" t="s">
        <v>27</v>
      </c>
      <c r="H3963" t="s">
        <v>19</v>
      </c>
      <c r="I3963" s="1">
        <v>41626</v>
      </c>
      <c r="J3963" t="s">
        <v>20</v>
      </c>
      <c r="L3963" t="s">
        <v>33</v>
      </c>
      <c r="M3963" t="s">
        <v>27</v>
      </c>
      <c r="N3963" t="s">
        <v>21</v>
      </c>
      <c r="O3963" t="s">
        <v>22</v>
      </c>
      <c r="P3963" t="s">
        <v>23</v>
      </c>
      <c r="Q3963" t="str">
        <f>IF(COUNTIF(Table2[type_of_injury],Table2[[#This Row],[type_of_injury]])&lt;40,"other",Table2[[#This Row],[type_of_injury]])</f>
        <v>gunfire</v>
      </c>
      <c r="R3963" t="str" cm="1">
        <f t="array" ref="R3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4" spans="1:18" x14ac:dyDescent="0.35">
      <c r="A3964" t="s">
        <v>4481</v>
      </c>
      <c r="B3964" s="1">
        <v>41615</v>
      </c>
      <c r="C3964">
        <v>15</v>
      </c>
      <c r="D3964" t="str" cm="1">
        <f t="array" ref="D3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64" t="s">
        <v>16</v>
      </c>
      <c r="F3964" t="s">
        <v>513</v>
      </c>
      <c r="G3964" t="s">
        <v>58</v>
      </c>
      <c r="H3964" t="s">
        <v>19</v>
      </c>
      <c r="I3964" s="1">
        <v>41615</v>
      </c>
      <c r="J3964" t="s">
        <v>20</v>
      </c>
      <c r="L3964" t="s">
        <v>513</v>
      </c>
      <c r="M3964" t="s">
        <v>58</v>
      </c>
      <c r="N3964" t="s">
        <v>21</v>
      </c>
      <c r="O3964" t="s">
        <v>22</v>
      </c>
      <c r="P3964" t="s">
        <v>23</v>
      </c>
      <c r="Q3964" t="str">
        <f>IF(COUNTIF(Table2[type_of_injury],Table2[[#This Row],[type_of_injury]])&lt;40,"other",Table2[[#This Row],[type_of_injury]])</f>
        <v>gunfire</v>
      </c>
      <c r="R3964" t="str" cm="1">
        <f t="array" ref="R3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5" spans="1:18" x14ac:dyDescent="0.35">
      <c r="A3965" t="s">
        <v>4482</v>
      </c>
      <c r="B3965" s="1">
        <v>41608</v>
      </c>
      <c r="C3965">
        <v>23</v>
      </c>
      <c r="D3965" t="str" cm="1">
        <f t="array" ref="D3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65" t="s">
        <v>16</v>
      </c>
      <c r="F3965" t="s">
        <v>493</v>
      </c>
      <c r="G3965" t="s">
        <v>77</v>
      </c>
      <c r="H3965" t="s">
        <v>77</v>
      </c>
      <c r="I3965" s="1">
        <v>41608</v>
      </c>
      <c r="J3965" t="s">
        <v>20</v>
      </c>
      <c r="L3965" t="s">
        <v>2252</v>
      </c>
      <c r="M3965" t="s">
        <v>75</v>
      </c>
      <c r="N3965" t="s">
        <v>21</v>
      </c>
      <c r="O3965" t="s">
        <v>22</v>
      </c>
      <c r="P3965" t="s">
        <v>23</v>
      </c>
      <c r="Q3965" t="str">
        <f>IF(COUNTIF(Table2[type_of_injury],Table2[[#This Row],[type_of_injury]])&lt;40,"other",Table2[[#This Row],[type_of_injury]])</f>
        <v>gunfire</v>
      </c>
      <c r="R3965" t="str" cm="1">
        <f t="array" ref="R3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6" spans="1:18" x14ac:dyDescent="0.35">
      <c r="A3966" t="s">
        <v>4483</v>
      </c>
      <c r="B3966" s="1">
        <v>41604</v>
      </c>
      <c r="C3966">
        <v>22</v>
      </c>
      <c r="D3966" t="str" cm="1">
        <f t="array" ref="D3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66" t="s">
        <v>16</v>
      </c>
      <c r="F3966" t="s">
        <v>4484</v>
      </c>
      <c r="G3966" t="s">
        <v>46</v>
      </c>
      <c r="H3966" t="s">
        <v>19</v>
      </c>
      <c r="I3966" s="1">
        <v>41604</v>
      </c>
      <c r="J3966" t="s">
        <v>20</v>
      </c>
      <c r="L3966" t="s">
        <v>1900</v>
      </c>
      <c r="M3966" t="s">
        <v>46</v>
      </c>
      <c r="N3966" t="s">
        <v>21</v>
      </c>
      <c r="O3966" t="s">
        <v>22</v>
      </c>
      <c r="P3966" t="s">
        <v>23</v>
      </c>
      <c r="Q3966" t="str">
        <f>IF(COUNTIF(Table2[type_of_injury],Table2[[#This Row],[type_of_injury]])&lt;40,"other",Table2[[#This Row],[type_of_injury]])</f>
        <v>gunfire</v>
      </c>
      <c r="R3966" t="str" cm="1">
        <f t="array" ref="R3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7" spans="1:18" x14ac:dyDescent="0.35">
      <c r="A3967" t="s">
        <v>4485</v>
      </c>
      <c r="B3967" s="1">
        <v>41604</v>
      </c>
      <c r="C3967">
        <v>30</v>
      </c>
      <c r="D3967" t="str" cm="1">
        <f t="array" ref="D3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67" t="s">
        <v>16</v>
      </c>
      <c r="F3967" t="s">
        <v>1900</v>
      </c>
      <c r="G3967" t="s">
        <v>46</v>
      </c>
      <c r="H3967" t="s">
        <v>19</v>
      </c>
      <c r="I3967" s="1">
        <v>41604</v>
      </c>
      <c r="J3967" t="s">
        <v>20</v>
      </c>
      <c r="L3967" t="s">
        <v>46</v>
      </c>
      <c r="M3967" t="s">
        <v>46</v>
      </c>
      <c r="N3967" t="s">
        <v>21</v>
      </c>
      <c r="O3967" t="s">
        <v>22</v>
      </c>
      <c r="P3967" t="s">
        <v>23</v>
      </c>
      <c r="Q3967" t="str">
        <f>IF(COUNTIF(Table2[type_of_injury],Table2[[#This Row],[type_of_injury]])&lt;40,"other",Table2[[#This Row],[type_of_injury]])</f>
        <v>gunfire</v>
      </c>
      <c r="R3967" t="str" cm="1">
        <f t="array" ref="R3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8" spans="1:18" x14ac:dyDescent="0.35">
      <c r="A3968" t="s">
        <v>4486</v>
      </c>
      <c r="B3968" s="1">
        <v>41604</v>
      </c>
      <c r="C3968">
        <v>21</v>
      </c>
      <c r="D3968" t="str" cm="1">
        <f t="array" ref="D3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68" t="s">
        <v>16</v>
      </c>
      <c r="F3968" t="s">
        <v>1900</v>
      </c>
      <c r="G3968" t="s">
        <v>46</v>
      </c>
      <c r="H3968" t="s">
        <v>19</v>
      </c>
      <c r="I3968" s="1">
        <v>41604</v>
      </c>
      <c r="J3968" t="s">
        <v>20</v>
      </c>
      <c r="L3968" t="s">
        <v>1900</v>
      </c>
      <c r="M3968" t="s">
        <v>46</v>
      </c>
      <c r="N3968" t="s">
        <v>21</v>
      </c>
      <c r="O3968" t="s">
        <v>22</v>
      </c>
      <c r="P3968" t="s">
        <v>23</v>
      </c>
      <c r="Q3968" t="str">
        <f>IF(COUNTIF(Table2[type_of_injury],Table2[[#This Row],[type_of_injury]])&lt;40,"other",Table2[[#This Row],[type_of_injury]])</f>
        <v>gunfire</v>
      </c>
      <c r="R3968" t="str" cm="1">
        <f t="array" ref="R3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69" spans="1:18" x14ac:dyDescent="0.35">
      <c r="A3969" t="s">
        <v>4487</v>
      </c>
      <c r="B3969" s="1">
        <v>41585</v>
      </c>
      <c r="C3969">
        <v>28</v>
      </c>
      <c r="D3969" t="str" cm="1">
        <f t="array" ref="D3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69" t="s">
        <v>16</v>
      </c>
      <c r="F3969" t="s">
        <v>1039</v>
      </c>
      <c r="G3969" t="s">
        <v>75</v>
      </c>
      <c r="H3969" t="s">
        <v>19</v>
      </c>
      <c r="I3969" s="1">
        <v>41585</v>
      </c>
      <c r="J3969" t="s">
        <v>20</v>
      </c>
      <c r="L3969" t="s">
        <v>719</v>
      </c>
      <c r="M3969" t="s">
        <v>27</v>
      </c>
      <c r="N3969" t="s">
        <v>21</v>
      </c>
      <c r="O3969" t="s">
        <v>22</v>
      </c>
      <c r="P3969" t="s">
        <v>23</v>
      </c>
      <c r="Q3969" t="str">
        <f>IF(COUNTIF(Table2[type_of_injury],Table2[[#This Row],[type_of_injury]])&lt;40,"other",Table2[[#This Row],[type_of_injury]])</f>
        <v>gunfire</v>
      </c>
      <c r="R3969" t="str" cm="1">
        <f t="array" ref="R3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0" spans="1:18" x14ac:dyDescent="0.35">
      <c r="A3970" t="s">
        <v>4488</v>
      </c>
      <c r="B3970" s="1">
        <v>41585</v>
      </c>
      <c r="C3970">
        <v>23</v>
      </c>
      <c r="D3970" t="str" cm="1">
        <f t="array" ref="D3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70" t="s">
        <v>16</v>
      </c>
      <c r="F3970" t="s">
        <v>1114</v>
      </c>
      <c r="G3970" t="s">
        <v>108</v>
      </c>
      <c r="H3970" t="s">
        <v>19</v>
      </c>
      <c r="I3970" s="1">
        <v>41585</v>
      </c>
      <c r="J3970" t="s">
        <v>20</v>
      </c>
      <c r="L3970" t="s">
        <v>46</v>
      </c>
      <c r="M3970" t="s">
        <v>46</v>
      </c>
      <c r="N3970" t="s">
        <v>21</v>
      </c>
      <c r="O3970" t="s">
        <v>22</v>
      </c>
      <c r="P3970" t="s">
        <v>23</v>
      </c>
      <c r="Q3970" t="str">
        <f>IF(COUNTIF(Table2[type_of_injury],Table2[[#This Row],[type_of_injury]])&lt;40,"other",Table2[[#This Row],[type_of_injury]])</f>
        <v>gunfire</v>
      </c>
      <c r="R3970" t="str" cm="1">
        <f t="array" ref="R3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1" spans="1:18" x14ac:dyDescent="0.35">
      <c r="A3971" t="s">
        <v>4489</v>
      </c>
      <c r="B3971" s="1">
        <v>41579</v>
      </c>
      <c r="C3971">
        <v>34</v>
      </c>
      <c r="D3971" t="str" cm="1">
        <f t="array" ref="D3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71" t="s">
        <v>16</v>
      </c>
      <c r="F3971" t="s">
        <v>231</v>
      </c>
      <c r="G3971" t="s">
        <v>41</v>
      </c>
      <c r="H3971" t="s">
        <v>39</v>
      </c>
      <c r="I3971" s="1">
        <v>41579</v>
      </c>
      <c r="J3971" t="s">
        <v>20</v>
      </c>
      <c r="K3971" t="s">
        <v>204</v>
      </c>
      <c r="L3971" t="s">
        <v>41</v>
      </c>
      <c r="M3971" t="s">
        <v>41</v>
      </c>
      <c r="N3971" t="s">
        <v>21</v>
      </c>
      <c r="O3971" t="s">
        <v>35</v>
      </c>
      <c r="P3971" t="s">
        <v>23</v>
      </c>
      <c r="Q3971" t="str">
        <f>IF(COUNTIF(Table2[type_of_injury],Table2[[#This Row],[type_of_injury]])&lt;40,"other",Table2[[#This Row],[type_of_injury]])</f>
        <v>gunfire</v>
      </c>
      <c r="R3971" t="str" cm="1">
        <f t="array" ref="R3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2" spans="1:18" x14ac:dyDescent="0.35">
      <c r="A3972" t="s">
        <v>4490</v>
      </c>
      <c r="B3972" s="1">
        <v>41579</v>
      </c>
      <c r="C3972">
        <v>23</v>
      </c>
      <c r="D3972" t="str" cm="1">
        <f t="array" ref="D3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72" t="s">
        <v>16</v>
      </c>
      <c r="F3972" t="s">
        <v>231</v>
      </c>
      <c r="G3972" t="s">
        <v>41</v>
      </c>
      <c r="H3972" t="s">
        <v>39</v>
      </c>
      <c r="I3972" s="1">
        <v>41579</v>
      </c>
      <c r="J3972" t="s">
        <v>20</v>
      </c>
      <c r="K3972" t="s">
        <v>204</v>
      </c>
      <c r="L3972" t="s">
        <v>41</v>
      </c>
      <c r="M3972" t="s">
        <v>41</v>
      </c>
      <c r="N3972" t="s">
        <v>21</v>
      </c>
      <c r="O3972" t="s">
        <v>35</v>
      </c>
      <c r="P3972" t="s">
        <v>23</v>
      </c>
      <c r="Q3972" t="str">
        <f>IF(COUNTIF(Table2[type_of_injury],Table2[[#This Row],[type_of_injury]])&lt;40,"other",Table2[[#This Row],[type_of_injury]])</f>
        <v>gunfire</v>
      </c>
      <c r="R3972" t="str" cm="1">
        <f t="array" ref="R3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3" spans="1:18" x14ac:dyDescent="0.35">
      <c r="A3973" t="s">
        <v>4491</v>
      </c>
      <c r="B3973" s="1">
        <v>41579</v>
      </c>
      <c r="C3973">
        <v>26</v>
      </c>
      <c r="D3973" t="str" cm="1">
        <f t="array" ref="D3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73" t="s">
        <v>16</v>
      </c>
      <c r="F3973" t="s">
        <v>231</v>
      </c>
      <c r="G3973" t="s">
        <v>41</v>
      </c>
      <c r="H3973" t="s">
        <v>39</v>
      </c>
      <c r="I3973" s="1">
        <v>41579</v>
      </c>
      <c r="J3973" t="s">
        <v>20</v>
      </c>
      <c r="K3973" t="s">
        <v>204</v>
      </c>
      <c r="L3973" t="s">
        <v>41</v>
      </c>
      <c r="M3973" t="s">
        <v>41</v>
      </c>
      <c r="N3973" t="s">
        <v>21</v>
      </c>
      <c r="O3973" t="s">
        <v>35</v>
      </c>
      <c r="P3973" t="s">
        <v>23</v>
      </c>
      <c r="Q3973" t="str">
        <f>IF(COUNTIF(Table2[type_of_injury],Table2[[#This Row],[type_of_injury]])&lt;40,"other",Table2[[#This Row],[type_of_injury]])</f>
        <v>gunfire</v>
      </c>
      <c r="R3973" t="str" cm="1">
        <f t="array" ref="R3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4" spans="1:18" x14ac:dyDescent="0.35">
      <c r="A3974" t="s">
        <v>4492</v>
      </c>
      <c r="B3974" s="1">
        <v>41578</v>
      </c>
      <c r="C3974">
        <v>21</v>
      </c>
      <c r="D3974" t="str" cm="1">
        <f t="array" ref="D3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74" t="s">
        <v>16</v>
      </c>
      <c r="F3974" t="s">
        <v>231</v>
      </c>
      <c r="G3974" t="s">
        <v>41</v>
      </c>
      <c r="H3974" t="s">
        <v>39</v>
      </c>
      <c r="I3974" s="1">
        <v>41578</v>
      </c>
      <c r="J3974" t="s">
        <v>20</v>
      </c>
      <c r="K3974" t="s">
        <v>204</v>
      </c>
      <c r="L3974" t="s">
        <v>215</v>
      </c>
      <c r="M3974" t="s">
        <v>41</v>
      </c>
      <c r="N3974" t="s">
        <v>21</v>
      </c>
      <c r="P3974" t="s">
        <v>23</v>
      </c>
      <c r="Q3974" t="str">
        <f>IF(COUNTIF(Table2[type_of_injury],Table2[[#This Row],[type_of_injury]])&lt;40,"other",Table2[[#This Row],[type_of_injury]])</f>
        <v>gunfire</v>
      </c>
      <c r="R3974" t="str" cm="1">
        <f t="array" ref="R3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5" spans="1:18" x14ac:dyDescent="0.35">
      <c r="A3975" t="s">
        <v>4493</v>
      </c>
      <c r="B3975" s="1">
        <v>41578</v>
      </c>
      <c r="C3975">
        <v>21</v>
      </c>
      <c r="D3975" t="str" cm="1">
        <f t="array" ref="D3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75" t="s">
        <v>16</v>
      </c>
      <c r="F3975" t="s">
        <v>229</v>
      </c>
      <c r="G3975" t="s">
        <v>27</v>
      </c>
      <c r="H3975" t="s">
        <v>19</v>
      </c>
      <c r="I3975" s="1">
        <v>41578</v>
      </c>
      <c r="J3975" t="s">
        <v>20</v>
      </c>
      <c r="L3975" t="s">
        <v>229</v>
      </c>
      <c r="M3975" t="s">
        <v>27</v>
      </c>
      <c r="N3975" t="s">
        <v>21</v>
      </c>
      <c r="O3975" t="s">
        <v>22</v>
      </c>
      <c r="P3975" t="s">
        <v>23</v>
      </c>
      <c r="Q3975" t="str">
        <f>IF(COUNTIF(Table2[type_of_injury],Table2[[#This Row],[type_of_injury]])&lt;40,"other",Table2[[#This Row],[type_of_injury]])</f>
        <v>gunfire</v>
      </c>
      <c r="R3975" t="str" cm="1">
        <f t="array" ref="R3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6" spans="1:18" x14ac:dyDescent="0.35">
      <c r="A3976" t="s">
        <v>4494</v>
      </c>
      <c r="B3976" s="1">
        <v>41569</v>
      </c>
      <c r="C3976">
        <v>27</v>
      </c>
      <c r="D3976" t="str" cm="1">
        <f t="array" ref="D3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76" t="s">
        <v>16</v>
      </c>
      <c r="F3976" t="s">
        <v>808</v>
      </c>
      <c r="G3976" t="s">
        <v>58</v>
      </c>
      <c r="H3976" t="s">
        <v>19</v>
      </c>
      <c r="I3976" s="1">
        <v>41569</v>
      </c>
      <c r="J3976" t="s">
        <v>20</v>
      </c>
      <c r="L3976" t="s">
        <v>2116</v>
      </c>
      <c r="M3976" t="s">
        <v>58</v>
      </c>
      <c r="N3976" t="s">
        <v>21</v>
      </c>
      <c r="P3976" t="s">
        <v>23</v>
      </c>
      <c r="Q3976" t="str">
        <f>IF(COUNTIF(Table2[type_of_injury],Table2[[#This Row],[type_of_injury]])&lt;40,"other",Table2[[#This Row],[type_of_injury]])</f>
        <v>gunfire</v>
      </c>
      <c r="R3976" t="str" cm="1">
        <f t="array" ref="R3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7" spans="1:18" x14ac:dyDescent="0.35">
      <c r="A3977" t="s">
        <v>4495</v>
      </c>
      <c r="B3977" s="1">
        <v>41564</v>
      </c>
      <c r="C3977">
        <v>27</v>
      </c>
      <c r="D3977" t="str" cm="1">
        <f t="array" ref="D3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77" t="s">
        <v>16</v>
      </c>
      <c r="F3977" t="s">
        <v>391</v>
      </c>
      <c r="G3977" t="s">
        <v>108</v>
      </c>
      <c r="H3977" t="s">
        <v>19</v>
      </c>
      <c r="I3977" s="1">
        <v>41564</v>
      </c>
      <c r="J3977" t="s">
        <v>20</v>
      </c>
      <c r="L3977" t="s">
        <v>4496</v>
      </c>
      <c r="M3977" t="s">
        <v>108</v>
      </c>
      <c r="N3977" t="s">
        <v>21</v>
      </c>
      <c r="O3977" t="s">
        <v>22</v>
      </c>
      <c r="P3977" t="s">
        <v>23</v>
      </c>
      <c r="Q3977" t="str">
        <f>IF(COUNTIF(Table2[type_of_injury],Table2[[#This Row],[type_of_injury]])&lt;40,"other",Table2[[#This Row],[type_of_injury]])</f>
        <v>gunfire</v>
      </c>
      <c r="R3977" t="str" cm="1">
        <f t="array" ref="R3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8" spans="1:18" x14ac:dyDescent="0.35">
      <c r="A3978" t="s">
        <v>4497</v>
      </c>
      <c r="B3978" s="1">
        <v>41557</v>
      </c>
      <c r="C3978">
        <v>61</v>
      </c>
      <c r="D3978" t="str" cm="1">
        <f t="array" ref="D3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3978" t="s">
        <v>69</v>
      </c>
      <c r="F3978" t="s">
        <v>4498</v>
      </c>
      <c r="G3978" t="s">
        <v>54</v>
      </c>
      <c r="H3978" t="s">
        <v>19</v>
      </c>
      <c r="I3978" s="1">
        <v>41557</v>
      </c>
      <c r="J3978" t="s">
        <v>20</v>
      </c>
      <c r="L3978" t="s">
        <v>4498</v>
      </c>
      <c r="M3978" t="s">
        <v>54</v>
      </c>
      <c r="N3978" t="s">
        <v>636</v>
      </c>
      <c r="P3978" t="s">
        <v>72</v>
      </c>
      <c r="Q3978" t="str">
        <f>IF(COUNTIF(Table2[type_of_injury],Table2[[#This Row],[type_of_injury]])&lt;40,"other",Table2[[#This Row],[type_of_injury]])</f>
        <v>other</v>
      </c>
      <c r="R3978" t="str" cm="1">
        <f t="array" ref="R3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79" spans="1:18" x14ac:dyDescent="0.35">
      <c r="A3979" t="s">
        <v>4499</v>
      </c>
      <c r="B3979" s="1">
        <v>41547</v>
      </c>
      <c r="C3979">
        <v>35</v>
      </c>
      <c r="D3979" t="str" cm="1">
        <f t="array" ref="D3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79" t="s">
        <v>16</v>
      </c>
      <c r="F3979" t="s">
        <v>565</v>
      </c>
      <c r="G3979" t="s">
        <v>222</v>
      </c>
      <c r="H3979" t="s">
        <v>39</v>
      </c>
      <c r="I3979" s="1">
        <v>41547</v>
      </c>
      <c r="J3979" t="s">
        <v>20</v>
      </c>
      <c r="K3979" t="s">
        <v>40</v>
      </c>
      <c r="L3979" t="s">
        <v>225</v>
      </c>
      <c r="M3979" t="s">
        <v>38</v>
      </c>
      <c r="N3979" t="s">
        <v>21</v>
      </c>
      <c r="P3979" t="s">
        <v>23</v>
      </c>
      <c r="Q3979" t="str">
        <f>IF(COUNTIF(Table2[type_of_injury],Table2[[#This Row],[type_of_injury]])&lt;40,"other",Table2[[#This Row],[type_of_injury]])</f>
        <v>gunfire</v>
      </c>
      <c r="R3979" t="str" cm="1">
        <f t="array" ref="R3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0" spans="1:18" x14ac:dyDescent="0.35">
      <c r="A3980" t="s">
        <v>4500</v>
      </c>
      <c r="B3980" s="1">
        <v>41534</v>
      </c>
      <c r="C3980">
        <v>20</v>
      </c>
      <c r="D3980" t="str" cm="1">
        <f t="array" ref="D3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80" t="s">
        <v>16</v>
      </c>
      <c r="F3980" t="s">
        <v>33</v>
      </c>
      <c r="G3980" t="s">
        <v>27</v>
      </c>
      <c r="H3980" t="s">
        <v>19</v>
      </c>
      <c r="I3980" s="1">
        <v>41534</v>
      </c>
      <c r="J3980" t="s">
        <v>20</v>
      </c>
      <c r="L3980" t="s">
        <v>33</v>
      </c>
      <c r="M3980" t="s">
        <v>27</v>
      </c>
      <c r="N3980" t="s">
        <v>21</v>
      </c>
      <c r="O3980" t="s">
        <v>22</v>
      </c>
      <c r="P3980" t="s">
        <v>23</v>
      </c>
      <c r="Q3980" t="str">
        <f>IF(COUNTIF(Table2[type_of_injury],Table2[[#This Row],[type_of_injury]])&lt;40,"other",Table2[[#This Row],[type_of_injury]])</f>
        <v>gunfire</v>
      </c>
      <c r="R3980" t="str" cm="1">
        <f t="array" ref="R3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1" spans="1:18" x14ac:dyDescent="0.35">
      <c r="A3981" t="s">
        <v>4501</v>
      </c>
      <c r="B3981" s="1">
        <v>41512</v>
      </c>
      <c r="C3981">
        <v>22</v>
      </c>
      <c r="D3981" t="str" cm="1">
        <f t="array" ref="D3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81" t="s">
        <v>16</v>
      </c>
      <c r="F3981" t="s">
        <v>418</v>
      </c>
      <c r="G3981" t="s">
        <v>108</v>
      </c>
      <c r="H3981" t="s">
        <v>19</v>
      </c>
      <c r="I3981" s="1">
        <v>41512</v>
      </c>
      <c r="J3981" t="s">
        <v>20</v>
      </c>
      <c r="L3981" t="s">
        <v>419</v>
      </c>
      <c r="M3981" t="s">
        <v>108</v>
      </c>
      <c r="N3981" t="s">
        <v>21</v>
      </c>
      <c r="O3981" t="s">
        <v>22</v>
      </c>
      <c r="P3981" t="s">
        <v>23</v>
      </c>
      <c r="Q3981" t="str">
        <f>IF(COUNTIF(Table2[type_of_injury],Table2[[#This Row],[type_of_injury]])&lt;40,"other",Table2[[#This Row],[type_of_injury]])</f>
        <v>gunfire</v>
      </c>
      <c r="R3981" t="str" cm="1">
        <f t="array" ref="R3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2" spans="1:18" x14ac:dyDescent="0.35">
      <c r="A3982" t="s">
        <v>4502</v>
      </c>
      <c r="B3982" s="1">
        <v>41512</v>
      </c>
      <c r="C3982">
        <v>20</v>
      </c>
      <c r="D3982" t="str" cm="1">
        <f t="array" ref="D3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82" t="s">
        <v>16</v>
      </c>
      <c r="F3982" t="s">
        <v>418</v>
      </c>
      <c r="G3982" t="s">
        <v>108</v>
      </c>
      <c r="H3982" t="s">
        <v>19</v>
      </c>
      <c r="I3982" s="1">
        <v>41512</v>
      </c>
      <c r="J3982" t="s">
        <v>20</v>
      </c>
      <c r="L3982" t="s">
        <v>419</v>
      </c>
      <c r="M3982" t="s">
        <v>108</v>
      </c>
      <c r="N3982" t="s">
        <v>21</v>
      </c>
      <c r="O3982" t="s">
        <v>22</v>
      </c>
      <c r="P3982" t="s">
        <v>23</v>
      </c>
      <c r="Q3982" t="str">
        <f>IF(COUNTIF(Table2[type_of_injury],Table2[[#This Row],[type_of_injury]])&lt;40,"other",Table2[[#This Row],[type_of_injury]])</f>
        <v>gunfire</v>
      </c>
      <c r="R3982" t="str" cm="1">
        <f t="array" ref="R3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3" spans="1:18" x14ac:dyDescent="0.35">
      <c r="A3983" t="s">
        <v>4503</v>
      </c>
      <c r="B3983" s="1">
        <v>41512</v>
      </c>
      <c r="C3983">
        <v>34</v>
      </c>
      <c r="D3983" t="str" cm="1">
        <f t="array" ref="D3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83" t="s">
        <v>16</v>
      </c>
      <c r="F3983" t="s">
        <v>418</v>
      </c>
      <c r="G3983" t="s">
        <v>108</v>
      </c>
      <c r="H3983" t="s">
        <v>19</v>
      </c>
      <c r="I3983" s="1">
        <v>41512</v>
      </c>
      <c r="J3983" t="s">
        <v>20</v>
      </c>
      <c r="L3983" t="s">
        <v>419</v>
      </c>
      <c r="M3983" t="s">
        <v>108</v>
      </c>
      <c r="N3983" t="s">
        <v>21</v>
      </c>
      <c r="O3983" t="s">
        <v>22</v>
      </c>
      <c r="P3983" t="s">
        <v>23</v>
      </c>
      <c r="Q3983" t="str">
        <f>IF(COUNTIF(Table2[type_of_injury],Table2[[#This Row],[type_of_injury]])&lt;40,"other",Table2[[#This Row],[type_of_injury]])</f>
        <v>gunfire</v>
      </c>
      <c r="R3983" t="str" cm="1">
        <f t="array" ref="R3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4" spans="1:18" x14ac:dyDescent="0.35">
      <c r="A3984" t="s">
        <v>4504</v>
      </c>
      <c r="B3984" s="1">
        <v>41506</v>
      </c>
      <c r="C3984">
        <v>17</v>
      </c>
      <c r="D3984" t="str" cm="1">
        <f t="array" ref="D3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84" t="s">
        <v>16</v>
      </c>
      <c r="F3984" t="s">
        <v>33</v>
      </c>
      <c r="G3984" t="s">
        <v>27</v>
      </c>
      <c r="H3984" t="s">
        <v>19</v>
      </c>
      <c r="I3984" s="1">
        <v>41517</v>
      </c>
      <c r="J3984" t="s">
        <v>20</v>
      </c>
      <c r="L3984" t="s">
        <v>33</v>
      </c>
      <c r="M3984" t="s">
        <v>27</v>
      </c>
      <c r="N3984" t="s">
        <v>21</v>
      </c>
      <c r="O3984" t="s">
        <v>22</v>
      </c>
      <c r="P3984" t="s">
        <v>23</v>
      </c>
      <c r="Q3984" t="str">
        <f>IF(COUNTIF(Table2[type_of_injury],Table2[[#This Row],[type_of_injury]])&lt;40,"other",Table2[[#This Row],[type_of_injury]])</f>
        <v>gunfire</v>
      </c>
      <c r="R3984" t="str" cm="1">
        <f t="array" ref="R3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5" spans="1:18" x14ac:dyDescent="0.35">
      <c r="A3985" t="s">
        <v>4505</v>
      </c>
      <c r="B3985" s="1">
        <v>41506</v>
      </c>
      <c r="C3985">
        <v>20</v>
      </c>
      <c r="D3985" t="str" cm="1">
        <f t="array" ref="D3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85" t="s">
        <v>16</v>
      </c>
      <c r="F3985" t="s">
        <v>33</v>
      </c>
      <c r="G3985" t="s">
        <v>27</v>
      </c>
      <c r="H3985" t="s">
        <v>19</v>
      </c>
      <c r="I3985" s="1">
        <v>41506</v>
      </c>
      <c r="J3985" t="s">
        <v>20</v>
      </c>
      <c r="L3985" t="s">
        <v>33</v>
      </c>
      <c r="M3985" t="s">
        <v>27</v>
      </c>
      <c r="N3985" t="s">
        <v>21</v>
      </c>
      <c r="O3985" t="s">
        <v>22</v>
      </c>
      <c r="P3985" t="s">
        <v>23</v>
      </c>
      <c r="Q3985" t="str">
        <f>IF(COUNTIF(Table2[type_of_injury],Table2[[#This Row],[type_of_injury]])&lt;40,"other",Table2[[#This Row],[type_of_injury]])</f>
        <v>gunfire</v>
      </c>
      <c r="R3985" t="str" cm="1">
        <f t="array" ref="R3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6" spans="1:18" x14ac:dyDescent="0.35">
      <c r="A3986" t="s">
        <v>4506</v>
      </c>
      <c r="B3986" s="1">
        <v>41496</v>
      </c>
      <c r="C3986">
        <v>33</v>
      </c>
      <c r="D3986" t="str" cm="1">
        <f t="array" ref="D3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3986" t="s">
        <v>16</v>
      </c>
      <c r="F3986" t="s">
        <v>4507</v>
      </c>
      <c r="G3986" t="s">
        <v>77</v>
      </c>
      <c r="H3986" t="s">
        <v>77</v>
      </c>
      <c r="I3986" s="1">
        <v>41496</v>
      </c>
      <c r="J3986" t="s">
        <v>20</v>
      </c>
      <c r="K3986" t="s">
        <v>40</v>
      </c>
      <c r="L3986" t="s">
        <v>219</v>
      </c>
      <c r="M3986" t="s">
        <v>218</v>
      </c>
      <c r="N3986" t="s">
        <v>21</v>
      </c>
      <c r="O3986" t="s">
        <v>22</v>
      </c>
      <c r="P3986" t="s">
        <v>23</v>
      </c>
      <c r="Q3986" t="str">
        <f>IF(COUNTIF(Table2[type_of_injury],Table2[[#This Row],[type_of_injury]])&lt;40,"other",Table2[[#This Row],[type_of_injury]])</f>
        <v>gunfire</v>
      </c>
      <c r="R3986" t="str" cm="1">
        <f t="array" ref="R3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7" spans="1:18" x14ac:dyDescent="0.35">
      <c r="A3987" t="s">
        <v>4508</v>
      </c>
      <c r="B3987" s="1">
        <v>41457</v>
      </c>
      <c r="C3987">
        <v>18</v>
      </c>
      <c r="D3987" t="str" cm="1">
        <f t="array" ref="D3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87" t="s">
        <v>16</v>
      </c>
      <c r="F3987" t="s">
        <v>4440</v>
      </c>
      <c r="G3987" t="s">
        <v>46</v>
      </c>
      <c r="H3987" t="s">
        <v>19</v>
      </c>
      <c r="I3987" s="1">
        <v>41457</v>
      </c>
      <c r="J3987" t="s">
        <v>20</v>
      </c>
      <c r="L3987" t="s">
        <v>4440</v>
      </c>
      <c r="M3987" t="s">
        <v>46</v>
      </c>
      <c r="N3987" t="s">
        <v>21</v>
      </c>
      <c r="O3987" t="s">
        <v>22</v>
      </c>
      <c r="P3987" t="s">
        <v>23</v>
      </c>
      <c r="Q3987" t="str">
        <f>IF(COUNTIF(Table2[type_of_injury],Table2[[#This Row],[type_of_injury]])&lt;40,"other",Table2[[#This Row],[type_of_injury]])</f>
        <v>gunfire</v>
      </c>
      <c r="R3987" t="str" cm="1">
        <f t="array" ref="R3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8" spans="1:18" x14ac:dyDescent="0.35">
      <c r="A3988" t="s">
        <v>4509</v>
      </c>
      <c r="B3988" s="1">
        <v>41394</v>
      </c>
      <c r="C3988">
        <v>25</v>
      </c>
      <c r="D3988" t="str" cm="1">
        <f t="array" ref="D3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88" t="s">
        <v>16</v>
      </c>
      <c r="F3988" t="s">
        <v>37</v>
      </c>
      <c r="G3988" t="s">
        <v>38</v>
      </c>
      <c r="H3988" t="s">
        <v>39</v>
      </c>
      <c r="I3988" s="1">
        <v>41394</v>
      </c>
      <c r="J3988" t="s">
        <v>20</v>
      </c>
      <c r="K3988" t="s">
        <v>204</v>
      </c>
      <c r="L3988" t="s">
        <v>205</v>
      </c>
      <c r="M3988" t="s">
        <v>38</v>
      </c>
      <c r="N3988" t="s">
        <v>21</v>
      </c>
      <c r="P3988" t="s">
        <v>23</v>
      </c>
      <c r="Q3988" t="str">
        <f>IF(COUNTIF(Table2[type_of_injury],Table2[[#This Row],[type_of_injury]])&lt;40,"other",Table2[[#This Row],[type_of_injury]])</f>
        <v>gunfire</v>
      </c>
      <c r="R3988" t="str" cm="1">
        <f t="array" ref="R3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89" spans="1:18" x14ac:dyDescent="0.35">
      <c r="A3989" t="s">
        <v>4510</v>
      </c>
      <c r="B3989" s="1">
        <v>41394</v>
      </c>
      <c r="C3989">
        <v>30</v>
      </c>
      <c r="D3989" t="str" cm="1">
        <f t="array" ref="D3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89" t="s">
        <v>69</v>
      </c>
      <c r="F3989" t="s">
        <v>4511</v>
      </c>
      <c r="G3989" t="s">
        <v>75</v>
      </c>
      <c r="H3989" t="s">
        <v>19</v>
      </c>
      <c r="I3989" s="1">
        <v>41394</v>
      </c>
      <c r="J3989" t="s">
        <v>20</v>
      </c>
      <c r="L3989" t="s">
        <v>4512</v>
      </c>
      <c r="M3989" t="s">
        <v>75</v>
      </c>
      <c r="N3989" t="s">
        <v>64</v>
      </c>
      <c r="O3989" t="s">
        <v>457</v>
      </c>
      <c r="P3989" t="s">
        <v>72</v>
      </c>
      <c r="Q3989" t="str">
        <f>IF(COUNTIF(Table2[type_of_injury],Table2[[#This Row],[type_of_injury]])&lt;40,"other",Table2[[#This Row],[type_of_injury]])</f>
        <v>stabbing</v>
      </c>
      <c r="R3989" t="str" cm="1">
        <f t="array" ref="R3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0" spans="1:18" x14ac:dyDescent="0.35">
      <c r="A3990" t="s">
        <v>4513</v>
      </c>
      <c r="B3990" s="1">
        <v>41367</v>
      </c>
      <c r="C3990">
        <v>19</v>
      </c>
      <c r="D3990" t="str" cm="1">
        <f t="array" ref="D3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90" t="s">
        <v>16</v>
      </c>
      <c r="F3990" t="s">
        <v>1800</v>
      </c>
      <c r="G3990" t="s">
        <v>18</v>
      </c>
      <c r="H3990" t="s">
        <v>19</v>
      </c>
      <c r="I3990" s="1">
        <v>41367</v>
      </c>
      <c r="J3990" t="s">
        <v>20</v>
      </c>
      <c r="L3990" t="s">
        <v>4514</v>
      </c>
      <c r="M3990" t="s">
        <v>18</v>
      </c>
      <c r="N3990" t="s">
        <v>21</v>
      </c>
      <c r="O3990" t="s">
        <v>22</v>
      </c>
      <c r="P3990" t="s">
        <v>23</v>
      </c>
      <c r="Q3990" t="str">
        <f>IF(COUNTIF(Table2[type_of_injury],Table2[[#This Row],[type_of_injury]])&lt;40,"other",Table2[[#This Row],[type_of_injury]])</f>
        <v>gunfire</v>
      </c>
      <c r="R3990" t="str" cm="1">
        <f t="array" ref="R3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1" spans="1:18" x14ac:dyDescent="0.35">
      <c r="A3991" t="s">
        <v>4515</v>
      </c>
      <c r="B3991" s="1">
        <v>41367</v>
      </c>
      <c r="C3991">
        <v>18</v>
      </c>
      <c r="D3991" t="str" cm="1">
        <f t="array" ref="D3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91" t="s">
        <v>16</v>
      </c>
      <c r="F3991" t="s">
        <v>1800</v>
      </c>
      <c r="G3991" t="s">
        <v>18</v>
      </c>
      <c r="H3991" t="s">
        <v>19</v>
      </c>
      <c r="I3991" s="1">
        <v>41367</v>
      </c>
      <c r="J3991" t="s">
        <v>20</v>
      </c>
      <c r="L3991" t="s">
        <v>4514</v>
      </c>
      <c r="M3991" t="s">
        <v>18</v>
      </c>
      <c r="N3991" t="s">
        <v>21</v>
      </c>
      <c r="O3991" t="s">
        <v>22</v>
      </c>
      <c r="P3991" t="s">
        <v>23</v>
      </c>
      <c r="Q3991" t="str">
        <f>IF(COUNTIF(Table2[type_of_injury],Table2[[#This Row],[type_of_injury]])&lt;40,"other",Table2[[#This Row],[type_of_injury]])</f>
        <v>gunfire</v>
      </c>
      <c r="R3991" t="str" cm="1">
        <f t="array" ref="R3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2" spans="1:18" x14ac:dyDescent="0.35">
      <c r="A3992" t="s">
        <v>4516</v>
      </c>
      <c r="B3992" s="1">
        <v>41345</v>
      </c>
      <c r="C3992">
        <v>22</v>
      </c>
      <c r="D3992" t="str" cm="1">
        <f t="array" ref="D3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92" t="s">
        <v>16</v>
      </c>
      <c r="F3992" t="s">
        <v>357</v>
      </c>
      <c r="G3992" t="s">
        <v>46</v>
      </c>
      <c r="H3992" t="s">
        <v>19</v>
      </c>
      <c r="I3992" s="1">
        <v>41345</v>
      </c>
      <c r="J3992" t="s">
        <v>20</v>
      </c>
      <c r="L3992" t="s">
        <v>1021</v>
      </c>
      <c r="M3992" t="s">
        <v>46</v>
      </c>
      <c r="N3992" t="s">
        <v>21</v>
      </c>
      <c r="O3992" t="s">
        <v>22</v>
      </c>
      <c r="P3992" t="s">
        <v>23</v>
      </c>
      <c r="Q3992" t="str">
        <f>IF(COUNTIF(Table2[type_of_injury],Table2[[#This Row],[type_of_injury]])&lt;40,"other",Table2[[#This Row],[type_of_injury]])</f>
        <v>gunfire</v>
      </c>
      <c r="R3992" t="str" cm="1">
        <f t="array" ref="R3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3" spans="1:18" x14ac:dyDescent="0.35">
      <c r="A3993" t="s">
        <v>4517</v>
      </c>
      <c r="B3993" s="1">
        <v>41334</v>
      </c>
      <c r="C3993">
        <v>25</v>
      </c>
      <c r="D3993" t="str" cm="1">
        <f t="array" ref="D3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93" t="s">
        <v>16</v>
      </c>
      <c r="F3993" t="s">
        <v>418</v>
      </c>
      <c r="G3993" t="s">
        <v>108</v>
      </c>
      <c r="H3993" t="s">
        <v>19</v>
      </c>
      <c r="I3993" s="1">
        <v>41606</v>
      </c>
      <c r="J3993" t="s">
        <v>20</v>
      </c>
      <c r="L3993" t="s">
        <v>4518</v>
      </c>
      <c r="M3993" t="s">
        <v>58</v>
      </c>
      <c r="N3993" t="s">
        <v>21</v>
      </c>
      <c r="O3993" t="s">
        <v>1130</v>
      </c>
      <c r="P3993" t="s">
        <v>23</v>
      </c>
      <c r="Q3993" t="str">
        <f>IF(COUNTIF(Table2[type_of_injury],Table2[[#This Row],[type_of_injury]])&lt;40,"other",Table2[[#This Row],[type_of_injury]])</f>
        <v>gunfire</v>
      </c>
      <c r="R3993" t="str" cm="1">
        <f t="array" ref="R3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4" spans="1:18" x14ac:dyDescent="0.35">
      <c r="A3994" t="s">
        <v>4519</v>
      </c>
      <c r="B3994" s="1">
        <v>41327</v>
      </c>
      <c r="C3994">
        <v>22</v>
      </c>
      <c r="D3994" t="str" cm="1">
        <f t="array" ref="D3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94" t="s">
        <v>16</v>
      </c>
      <c r="F3994" t="s">
        <v>431</v>
      </c>
      <c r="G3994" t="s">
        <v>58</v>
      </c>
      <c r="H3994" t="s">
        <v>19</v>
      </c>
      <c r="I3994" s="1">
        <v>41340</v>
      </c>
      <c r="J3994" t="s">
        <v>20</v>
      </c>
      <c r="L3994" t="s">
        <v>1925</v>
      </c>
      <c r="M3994" t="s">
        <v>58</v>
      </c>
      <c r="N3994" t="s">
        <v>21</v>
      </c>
      <c r="O3994" t="s">
        <v>1130</v>
      </c>
      <c r="P3994" t="s">
        <v>23</v>
      </c>
      <c r="Q3994" t="str">
        <f>IF(COUNTIF(Table2[type_of_injury],Table2[[#This Row],[type_of_injury]])&lt;40,"other",Table2[[#This Row],[type_of_injury]])</f>
        <v>gunfire</v>
      </c>
      <c r="R3994" t="str" cm="1">
        <f t="array" ref="R3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5" spans="1:18" x14ac:dyDescent="0.35">
      <c r="A3995" t="s">
        <v>4520</v>
      </c>
      <c r="B3995" s="1">
        <v>41297</v>
      </c>
      <c r="C3995">
        <v>21</v>
      </c>
      <c r="D3995" t="str" cm="1">
        <f t="array" ref="D3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95" t="s">
        <v>16</v>
      </c>
      <c r="F3995" t="s">
        <v>45</v>
      </c>
      <c r="G3995" t="s">
        <v>46</v>
      </c>
      <c r="H3995" t="s">
        <v>19</v>
      </c>
      <c r="I3995" s="1">
        <v>41297</v>
      </c>
      <c r="J3995" t="s">
        <v>71</v>
      </c>
      <c r="L3995" t="s">
        <v>175</v>
      </c>
      <c r="M3995" t="s">
        <v>175</v>
      </c>
      <c r="N3995" t="s">
        <v>21</v>
      </c>
      <c r="O3995" t="s">
        <v>22</v>
      </c>
      <c r="P3995" t="s">
        <v>23</v>
      </c>
      <c r="Q3995" t="str">
        <f>IF(COUNTIF(Table2[type_of_injury],Table2[[#This Row],[type_of_injury]])&lt;40,"other",Table2[[#This Row],[type_of_injury]])</f>
        <v>gunfire</v>
      </c>
      <c r="R3995" t="str" cm="1">
        <f t="array" ref="R3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6" spans="1:18" x14ac:dyDescent="0.35">
      <c r="A3996" t="s">
        <v>4521</v>
      </c>
      <c r="B3996" s="1">
        <v>41292</v>
      </c>
      <c r="C3996">
        <v>15</v>
      </c>
      <c r="D3996" t="str" cm="1">
        <f t="array" ref="D3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96" t="s">
        <v>16</v>
      </c>
      <c r="F3996" t="s">
        <v>2045</v>
      </c>
      <c r="G3996" t="s">
        <v>175</v>
      </c>
      <c r="H3996" t="s">
        <v>19</v>
      </c>
      <c r="I3996" s="1">
        <v>41297</v>
      </c>
      <c r="J3996" t="s">
        <v>20</v>
      </c>
      <c r="L3996" t="s">
        <v>4522</v>
      </c>
      <c r="M3996" t="s">
        <v>175</v>
      </c>
      <c r="N3996" t="s">
        <v>21</v>
      </c>
      <c r="O3996" t="s">
        <v>22</v>
      </c>
      <c r="P3996" t="s">
        <v>23</v>
      </c>
      <c r="Q3996" t="str">
        <f>IF(COUNTIF(Table2[type_of_injury],Table2[[#This Row],[type_of_injury]])&lt;40,"other",Table2[[#This Row],[type_of_injury]])</f>
        <v>gunfire</v>
      </c>
      <c r="R3996" t="str" cm="1">
        <f t="array" ref="R3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7" spans="1:18" x14ac:dyDescent="0.35">
      <c r="A3997" t="s">
        <v>4523</v>
      </c>
      <c r="B3997" s="1">
        <v>41289</v>
      </c>
      <c r="C3997">
        <v>16</v>
      </c>
      <c r="D3997" t="str" cm="1">
        <f t="array" ref="D3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97" t="s">
        <v>16</v>
      </c>
      <c r="F3997" t="s">
        <v>1964</v>
      </c>
      <c r="G3997" t="s">
        <v>58</v>
      </c>
      <c r="H3997" t="s">
        <v>19</v>
      </c>
      <c r="I3997" s="1">
        <v>41289</v>
      </c>
      <c r="J3997" t="s">
        <v>20</v>
      </c>
      <c r="L3997" t="s">
        <v>1964</v>
      </c>
      <c r="M3997" t="s">
        <v>58</v>
      </c>
      <c r="N3997" t="s">
        <v>21</v>
      </c>
      <c r="O3997" t="s">
        <v>22</v>
      </c>
      <c r="P3997" t="s">
        <v>23</v>
      </c>
      <c r="Q3997" t="str">
        <f>IF(COUNTIF(Table2[type_of_injury],Table2[[#This Row],[type_of_injury]])&lt;40,"other",Table2[[#This Row],[type_of_injury]])</f>
        <v>gunfire</v>
      </c>
      <c r="R3997" t="str" cm="1">
        <f t="array" ref="R3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8" spans="1:18" x14ac:dyDescent="0.35">
      <c r="A3998" t="s">
        <v>4524</v>
      </c>
      <c r="B3998" s="1">
        <v>41286</v>
      </c>
      <c r="C3998">
        <v>21</v>
      </c>
      <c r="D3998" t="str" cm="1">
        <f t="array" ref="D3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3998" t="s">
        <v>16</v>
      </c>
      <c r="F3998" t="s">
        <v>4525</v>
      </c>
      <c r="G3998" t="s">
        <v>46</v>
      </c>
      <c r="H3998" t="s">
        <v>19</v>
      </c>
      <c r="I3998" s="1">
        <v>41286</v>
      </c>
      <c r="J3998" t="s">
        <v>20</v>
      </c>
      <c r="L3998" t="s">
        <v>4440</v>
      </c>
      <c r="M3998" t="s">
        <v>46</v>
      </c>
      <c r="N3998" t="s">
        <v>21</v>
      </c>
      <c r="O3998" t="s">
        <v>22</v>
      </c>
      <c r="P3998" t="s">
        <v>23</v>
      </c>
      <c r="Q3998" t="str">
        <f>IF(COUNTIF(Table2[type_of_injury],Table2[[#This Row],[type_of_injury]])&lt;40,"other",Table2[[#This Row],[type_of_injury]])</f>
        <v>gunfire</v>
      </c>
      <c r="R3998" t="str" cm="1">
        <f t="array" ref="R3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3999" spans="1:18" x14ac:dyDescent="0.35">
      <c r="A3999" t="s">
        <v>4526</v>
      </c>
      <c r="B3999" s="1">
        <v>41285</v>
      </c>
      <c r="C3999">
        <v>19</v>
      </c>
      <c r="D3999" t="str" cm="1">
        <f t="array" ref="D3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3999" t="s">
        <v>16</v>
      </c>
      <c r="F3999" t="s">
        <v>221</v>
      </c>
      <c r="G3999" t="s">
        <v>222</v>
      </c>
      <c r="H3999" t="s">
        <v>39</v>
      </c>
      <c r="I3999" s="1">
        <v>41285</v>
      </c>
      <c r="J3999" t="s">
        <v>20</v>
      </c>
      <c r="K3999" t="s">
        <v>560</v>
      </c>
      <c r="L3999" t="s">
        <v>225</v>
      </c>
      <c r="M3999" t="s">
        <v>38</v>
      </c>
      <c r="N3999" t="s">
        <v>21</v>
      </c>
      <c r="O3999" t="s">
        <v>22</v>
      </c>
      <c r="P3999" t="s">
        <v>23</v>
      </c>
      <c r="Q3999" t="str">
        <f>IF(COUNTIF(Table2[type_of_injury],Table2[[#This Row],[type_of_injury]])&lt;40,"other",Table2[[#This Row],[type_of_injury]])</f>
        <v>gunfire</v>
      </c>
      <c r="R3999" t="str" cm="1">
        <f t="array" ref="R3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0" spans="1:18" x14ac:dyDescent="0.35">
      <c r="A4000" t="s">
        <v>4527</v>
      </c>
      <c r="B4000" s="1">
        <v>41255</v>
      </c>
      <c r="C4000">
        <v>17</v>
      </c>
      <c r="D4000" t="str" cm="1">
        <f t="array" ref="D4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00" t="s">
        <v>16</v>
      </c>
      <c r="F4000" t="s">
        <v>46</v>
      </c>
      <c r="G4000" t="s">
        <v>46</v>
      </c>
      <c r="H4000" t="s">
        <v>19</v>
      </c>
      <c r="I4000" s="1">
        <v>41255</v>
      </c>
      <c r="J4000" t="s">
        <v>20</v>
      </c>
      <c r="L4000" t="s">
        <v>46</v>
      </c>
      <c r="M4000" t="s">
        <v>46</v>
      </c>
      <c r="N4000" t="s">
        <v>21</v>
      </c>
      <c r="O4000" t="s">
        <v>22</v>
      </c>
      <c r="P4000" t="s">
        <v>23</v>
      </c>
      <c r="Q4000" t="str">
        <f>IF(COUNTIF(Table2[type_of_injury],Table2[[#This Row],[type_of_injury]])&lt;40,"other",Table2[[#This Row],[type_of_injury]])</f>
        <v>gunfire</v>
      </c>
      <c r="R4000" t="str" cm="1">
        <f t="array" ref="R4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1" spans="1:18" x14ac:dyDescent="0.35">
      <c r="A4001" t="s">
        <v>4528</v>
      </c>
      <c r="B4001" s="1">
        <v>41246</v>
      </c>
      <c r="C4001">
        <v>38</v>
      </c>
      <c r="D4001" t="str" cm="1">
        <f t="array" ref="D4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01" t="s">
        <v>16</v>
      </c>
      <c r="F4001" t="s">
        <v>4529</v>
      </c>
      <c r="G4001" t="s">
        <v>75</v>
      </c>
      <c r="H4001" t="s">
        <v>19</v>
      </c>
      <c r="I4001" s="1">
        <v>41246</v>
      </c>
      <c r="J4001" t="s">
        <v>20</v>
      </c>
      <c r="L4001" t="s">
        <v>1682</v>
      </c>
      <c r="M4001" t="s">
        <v>18</v>
      </c>
      <c r="N4001" t="s">
        <v>21</v>
      </c>
      <c r="O4001" t="s">
        <v>22</v>
      </c>
      <c r="P4001" t="s">
        <v>23</v>
      </c>
      <c r="Q4001" t="str">
        <f>IF(COUNTIF(Table2[type_of_injury],Table2[[#This Row],[type_of_injury]])&lt;40,"other",Table2[[#This Row],[type_of_injury]])</f>
        <v>gunfire</v>
      </c>
      <c r="R4001" t="str" cm="1">
        <f t="array" ref="R4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2" spans="1:18" x14ac:dyDescent="0.35">
      <c r="A4002" t="s">
        <v>4530</v>
      </c>
      <c r="B4002" s="1">
        <v>41243</v>
      </c>
      <c r="C4002">
        <v>20</v>
      </c>
      <c r="D4002" t="str" cm="1">
        <f t="array" ref="D4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02" t="s">
        <v>16</v>
      </c>
      <c r="F4002" t="s">
        <v>210</v>
      </c>
      <c r="G4002" t="s">
        <v>210</v>
      </c>
      <c r="H4002" t="s">
        <v>39</v>
      </c>
      <c r="I4002" s="1">
        <v>41243</v>
      </c>
      <c r="J4002" t="s">
        <v>20</v>
      </c>
      <c r="K4002" t="s">
        <v>40</v>
      </c>
      <c r="L4002" t="s">
        <v>210</v>
      </c>
      <c r="M4002" t="s">
        <v>210</v>
      </c>
      <c r="N4002" t="s">
        <v>21</v>
      </c>
      <c r="O4002" t="s">
        <v>22</v>
      </c>
      <c r="P4002" t="s">
        <v>23</v>
      </c>
      <c r="Q4002" t="str">
        <f>IF(COUNTIF(Table2[type_of_injury],Table2[[#This Row],[type_of_injury]])&lt;40,"other",Table2[[#This Row],[type_of_injury]])</f>
        <v>gunfire</v>
      </c>
      <c r="R4002" t="str" cm="1">
        <f t="array" ref="R4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3" spans="1:18" x14ac:dyDescent="0.35">
      <c r="A4003" t="s">
        <v>4531</v>
      </c>
      <c r="B4003" s="1">
        <v>41239</v>
      </c>
      <c r="C4003">
        <v>24</v>
      </c>
      <c r="D4003" t="str" cm="1">
        <f t="array" ref="D4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03" t="s">
        <v>16</v>
      </c>
      <c r="F4003" t="s">
        <v>4532</v>
      </c>
      <c r="G4003" t="s">
        <v>77</v>
      </c>
      <c r="H4003" t="s">
        <v>77</v>
      </c>
      <c r="I4003" s="1">
        <v>41239</v>
      </c>
      <c r="J4003" t="s">
        <v>20</v>
      </c>
      <c r="K4003" t="s">
        <v>204</v>
      </c>
      <c r="L4003" t="s">
        <v>41</v>
      </c>
      <c r="M4003" t="s">
        <v>41</v>
      </c>
      <c r="N4003" t="s">
        <v>21</v>
      </c>
      <c r="O4003" t="s">
        <v>22</v>
      </c>
      <c r="P4003" t="s">
        <v>23</v>
      </c>
      <c r="Q4003" t="str">
        <f>IF(COUNTIF(Table2[type_of_injury],Table2[[#This Row],[type_of_injury]])&lt;40,"other",Table2[[#This Row],[type_of_injury]])</f>
        <v>gunfire</v>
      </c>
      <c r="R4003" t="str" cm="1">
        <f t="array" ref="R4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4" spans="1:18" x14ac:dyDescent="0.35">
      <c r="A4004" t="s">
        <v>4533</v>
      </c>
      <c r="B4004" s="1">
        <v>41236</v>
      </c>
      <c r="C4004">
        <v>19</v>
      </c>
      <c r="D4004" t="str" cm="1">
        <f t="array" ref="D4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04" t="s">
        <v>16</v>
      </c>
      <c r="F4004" t="s">
        <v>231</v>
      </c>
      <c r="G4004" t="s">
        <v>41</v>
      </c>
      <c r="H4004" t="s">
        <v>39</v>
      </c>
      <c r="I4004" s="1">
        <v>41236</v>
      </c>
      <c r="J4004" t="s">
        <v>20</v>
      </c>
      <c r="K4004" t="s">
        <v>204</v>
      </c>
      <c r="L4004" t="s">
        <v>232</v>
      </c>
      <c r="M4004" t="s">
        <v>41</v>
      </c>
      <c r="N4004" t="s">
        <v>21</v>
      </c>
      <c r="O4004" t="s">
        <v>22</v>
      </c>
      <c r="P4004" t="s">
        <v>23</v>
      </c>
      <c r="Q4004" t="str">
        <f>IF(COUNTIF(Table2[type_of_injury],Table2[[#This Row],[type_of_injury]])&lt;40,"other",Table2[[#This Row],[type_of_injury]])</f>
        <v>gunfire</v>
      </c>
      <c r="R4004" t="str" cm="1">
        <f t="array" ref="R4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5" spans="1:18" x14ac:dyDescent="0.35">
      <c r="A4005" t="s">
        <v>4534</v>
      </c>
      <c r="B4005" s="1">
        <v>41234</v>
      </c>
      <c r="C4005">
        <v>25</v>
      </c>
      <c r="D4005" t="str" cm="1">
        <f t="array" ref="D4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05" t="s">
        <v>16</v>
      </c>
      <c r="F4005" t="s">
        <v>37</v>
      </c>
      <c r="G4005" t="s">
        <v>38</v>
      </c>
      <c r="H4005" t="s">
        <v>39</v>
      </c>
      <c r="I4005" s="1">
        <v>41234</v>
      </c>
      <c r="J4005" t="s">
        <v>20</v>
      </c>
      <c r="K4005" t="s">
        <v>204</v>
      </c>
      <c r="L4005" t="s">
        <v>225</v>
      </c>
      <c r="M4005" t="s">
        <v>38</v>
      </c>
      <c r="N4005" t="s">
        <v>21</v>
      </c>
      <c r="P4005" t="s">
        <v>23</v>
      </c>
      <c r="Q4005" t="str">
        <f>IF(COUNTIF(Table2[type_of_injury],Table2[[#This Row],[type_of_injury]])&lt;40,"other",Table2[[#This Row],[type_of_injury]])</f>
        <v>gunfire</v>
      </c>
      <c r="R4005" t="str" cm="1">
        <f t="array" ref="R4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6" spans="1:18" x14ac:dyDescent="0.35">
      <c r="A4006" t="s">
        <v>4535</v>
      </c>
      <c r="B4006" s="1">
        <v>41234</v>
      </c>
      <c r="C4006">
        <v>15</v>
      </c>
      <c r="D4006" t="str" cm="1">
        <f t="array" ref="D4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06" t="s">
        <v>16</v>
      </c>
      <c r="F4006" t="s">
        <v>1365</v>
      </c>
      <c r="G4006" t="s">
        <v>218</v>
      </c>
      <c r="H4006" t="s">
        <v>39</v>
      </c>
      <c r="I4006" s="1">
        <v>41234</v>
      </c>
      <c r="J4006" t="s">
        <v>20</v>
      </c>
      <c r="K4006" t="s">
        <v>40</v>
      </c>
      <c r="L4006" t="s">
        <v>1365</v>
      </c>
      <c r="M4006" t="s">
        <v>218</v>
      </c>
      <c r="N4006" t="s">
        <v>21</v>
      </c>
      <c r="P4006" t="s">
        <v>23</v>
      </c>
      <c r="Q4006" t="str">
        <f>IF(COUNTIF(Table2[type_of_injury],Table2[[#This Row],[type_of_injury]])&lt;40,"other",Table2[[#This Row],[type_of_injury]])</f>
        <v>gunfire</v>
      </c>
      <c r="R4006" t="str" cm="1">
        <f t="array" ref="R4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7" spans="1:18" x14ac:dyDescent="0.35">
      <c r="A4007" t="s">
        <v>4536</v>
      </c>
      <c r="B4007" s="1">
        <v>41234</v>
      </c>
      <c r="C4007">
        <v>14</v>
      </c>
      <c r="D4007" t="str" cm="1">
        <f t="array" ref="D4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07" t="s">
        <v>16</v>
      </c>
      <c r="F4007" t="s">
        <v>231</v>
      </c>
      <c r="G4007" t="s">
        <v>41</v>
      </c>
      <c r="H4007" t="s">
        <v>39</v>
      </c>
      <c r="I4007" s="1">
        <v>41234</v>
      </c>
      <c r="J4007" t="s">
        <v>71</v>
      </c>
      <c r="K4007" t="s">
        <v>40</v>
      </c>
      <c r="L4007" t="s">
        <v>41</v>
      </c>
      <c r="M4007" t="s">
        <v>41</v>
      </c>
      <c r="N4007" t="s">
        <v>21</v>
      </c>
      <c r="P4007" t="s">
        <v>23</v>
      </c>
      <c r="Q4007" t="str">
        <f>IF(COUNTIF(Table2[type_of_injury],Table2[[#This Row],[type_of_injury]])&lt;40,"other",Table2[[#This Row],[type_of_injury]])</f>
        <v>gunfire</v>
      </c>
      <c r="R4007" t="str" cm="1">
        <f t="array" ref="R4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8" spans="1:18" x14ac:dyDescent="0.35">
      <c r="A4008" t="s">
        <v>4537</v>
      </c>
      <c r="B4008" s="1">
        <v>41234</v>
      </c>
      <c r="C4008">
        <v>22</v>
      </c>
      <c r="D4008" t="str" cm="1">
        <f t="array" ref="D4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08" t="s">
        <v>16</v>
      </c>
      <c r="F4008" t="s">
        <v>221</v>
      </c>
      <c r="G4008" t="s">
        <v>222</v>
      </c>
      <c r="H4008" t="s">
        <v>39</v>
      </c>
      <c r="I4008" s="1">
        <v>41234</v>
      </c>
      <c r="J4008" t="s">
        <v>20</v>
      </c>
      <c r="K4008" t="s">
        <v>204</v>
      </c>
      <c r="L4008" t="s">
        <v>221</v>
      </c>
      <c r="M4008" t="s">
        <v>222</v>
      </c>
      <c r="N4008" t="s">
        <v>21</v>
      </c>
      <c r="P4008" t="s">
        <v>23</v>
      </c>
      <c r="Q4008" t="str">
        <f>IF(COUNTIF(Table2[type_of_injury],Table2[[#This Row],[type_of_injury]])&lt;40,"other",Table2[[#This Row],[type_of_injury]])</f>
        <v>gunfire</v>
      </c>
      <c r="R4008" t="str" cm="1">
        <f t="array" ref="R4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09" spans="1:18" x14ac:dyDescent="0.35">
      <c r="A4009" t="s">
        <v>4538</v>
      </c>
      <c r="B4009" s="1">
        <v>41234</v>
      </c>
      <c r="C4009">
        <v>79</v>
      </c>
      <c r="D4009" t="str" cm="1">
        <f t="array" ref="D4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009" t="s">
        <v>16</v>
      </c>
      <c r="F4009" t="s">
        <v>231</v>
      </c>
      <c r="G4009" t="s">
        <v>41</v>
      </c>
      <c r="H4009" t="s">
        <v>39</v>
      </c>
      <c r="I4009" s="1">
        <v>41234</v>
      </c>
      <c r="J4009" t="s">
        <v>20</v>
      </c>
      <c r="K4009" t="s">
        <v>40</v>
      </c>
      <c r="L4009" t="s">
        <v>232</v>
      </c>
      <c r="M4009" t="s">
        <v>41</v>
      </c>
      <c r="N4009" t="s">
        <v>21</v>
      </c>
      <c r="P4009" t="s">
        <v>23</v>
      </c>
      <c r="Q4009" t="str">
        <f>IF(COUNTIF(Table2[type_of_injury],Table2[[#This Row],[type_of_injury]])&lt;40,"other",Table2[[#This Row],[type_of_injury]])</f>
        <v>gunfire</v>
      </c>
      <c r="R4009" t="str" cm="1">
        <f t="array" ref="R4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0" spans="1:18" x14ac:dyDescent="0.35">
      <c r="A4010" t="s">
        <v>4539</v>
      </c>
      <c r="B4010" s="1">
        <v>41234</v>
      </c>
      <c r="C4010">
        <v>22</v>
      </c>
      <c r="D4010" t="str" cm="1">
        <f t="array" ref="D4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10" t="s">
        <v>16</v>
      </c>
      <c r="F4010" t="s">
        <v>221</v>
      </c>
      <c r="G4010" t="s">
        <v>222</v>
      </c>
      <c r="H4010" t="s">
        <v>39</v>
      </c>
      <c r="I4010" s="1">
        <v>41234</v>
      </c>
      <c r="J4010" t="s">
        <v>20</v>
      </c>
      <c r="K4010" t="s">
        <v>204</v>
      </c>
      <c r="L4010" t="s">
        <v>221</v>
      </c>
      <c r="M4010" t="s">
        <v>222</v>
      </c>
      <c r="N4010" t="s">
        <v>21</v>
      </c>
      <c r="P4010" t="s">
        <v>23</v>
      </c>
      <c r="Q4010" t="str">
        <f>IF(COUNTIF(Table2[type_of_injury],Table2[[#This Row],[type_of_injury]])&lt;40,"other",Table2[[#This Row],[type_of_injury]])</f>
        <v>gunfire</v>
      </c>
      <c r="R4010" t="str" cm="1">
        <f t="array" ref="R4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1" spans="1:18" x14ac:dyDescent="0.35">
      <c r="A4011" t="s">
        <v>4540</v>
      </c>
      <c r="B4011" s="1">
        <v>41234</v>
      </c>
      <c r="C4011">
        <v>2</v>
      </c>
      <c r="D4011" t="str" cm="1">
        <f t="array" ref="D4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011" t="s">
        <v>16</v>
      </c>
      <c r="F4011" t="s">
        <v>37</v>
      </c>
      <c r="G4011" t="s">
        <v>38</v>
      </c>
      <c r="H4011" t="s">
        <v>39</v>
      </c>
      <c r="I4011" s="1">
        <v>41234</v>
      </c>
      <c r="J4011" t="s">
        <v>20</v>
      </c>
      <c r="K4011" t="s">
        <v>40</v>
      </c>
      <c r="L4011" t="s">
        <v>225</v>
      </c>
      <c r="M4011" t="s">
        <v>38</v>
      </c>
      <c r="N4011" t="s">
        <v>21</v>
      </c>
      <c r="P4011" t="s">
        <v>23</v>
      </c>
      <c r="Q4011" t="str">
        <f>IF(COUNTIF(Table2[type_of_injury],Table2[[#This Row],[type_of_injury]])&lt;40,"other",Table2[[#This Row],[type_of_injury]])</f>
        <v>gunfire</v>
      </c>
      <c r="R4011" t="str" cm="1">
        <f t="array" ref="R4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2" spans="1:18" x14ac:dyDescent="0.35">
      <c r="A4012" t="s">
        <v>4541</v>
      </c>
      <c r="B4012" s="1">
        <v>41234</v>
      </c>
      <c r="C4012">
        <v>28</v>
      </c>
      <c r="D4012" t="str" cm="1">
        <f t="array" ref="D4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12" t="s">
        <v>16</v>
      </c>
      <c r="F4012" t="s">
        <v>593</v>
      </c>
      <c r="G4012" t="s">
        <v>222</v>
      </c>
      <c r="H4012" t="s">
        <v>39</v>
      </c>
      <c r="I4012" s="1">
        <v>41234</v>
      </c>
      <c r="J4012" t="s">
        <v>20</v>
      </c>
      <c r="K4012" t="s">
        <v>204</v>
      </c>
      <c r="L4012" t="s">
        <v>593</v>
      </c>
      <c r="M4012" t="s">
        <v>222</v>
      </c>
      <c r="N4012" t="s">
        <v>21</v>
      </c>
      <c r="P4012" t="s">
        <v>23</v>
      </c>
      <c r="Q4012" t="str">
        <f>IF(COUNTIF(Table2[type_of_injury],Table2[[#This Row],[type_of_injury]])&lt;40,"other",Table2[[#This Row],[type_of_injury]])</f>
        <v>gunfire</v>
      </c>
      <c r="R4012" t="str" cm="1">
        <f t="array" ref="R4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3" spans="1:18" x14ac:dyDescent="0.35">
      <c r="A4013" t="s">
        <v>4542</v>
      </c>
      <c r="B4013" s="1">
        <v>41234</v>
      </c>
      <c r="C4013">
        <v>18</v>
      </c>
      <c r="D4013" t="str" cm="1">
        <f t="array" ref="D4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13" t="s">
        <v>16</v>
      </c>
      <c r="F4013" t="s">
        <v>210</v>
      </c>
      <c r="G4013" t="s">
        <v>210</v>
      </c>
      <c r="H4013" t="s">
        <v>39</v>
      </c>
      <c r="I4013" s="1">
        <v>41234</v>
      </c>
      <c r="J4013" t="s">
        <v>20</v>
      </c>
      <c r="K4013" t="s">
        <v>40</v>
      </c>
      <c r="L4013" t="s">
        <v>210</v>
      </c>
      <c r="M4013" t="s">
        <v>210</v>
      </c>
      <c r="N4013" t="s">
        <v>21</v>
      </c>
      <c r="P4013" t="s">
        <v>23</v>
      </c>
      <c r="Q4013" t="str">
        <f>IF(COUNTIF(Table2[type_of_injury],Table2[[#This Row],[type_of_injury]])&lt;40,"other",Table2[[#This Row],[type_of_injury]])</f>
        <v>gunfire</v>
      </c>
      <c r="R4013" t="str" cm="1">
        <f t="array" ref="R4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4" spans="1:18" x14ac:dyDescent="0.35">
      <c r="A4014" t="s">
        <v>4543</v>
      </c>
      <c r="B4014" s="1">
        <v>41234</v>
      </c>
      <c r="C4014">
        <v>18</v>
      </c>
      <c r="D4014" t="str" cm="1">
        <f t="array" ref="D4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14" t="s">
        <v>16</v>
      </c>
      <c r="F4014" t="s">
        <v>210</v>
      </c>
      <c r="G4014" t="s">
        <v>210</v>
      </c>
      <c r="H4014" t="s">
        <v>39</v>
      </c>
      <c r="I4014" s="1">
        <v>41234</v>
      </c>
      <c r="J4014" t="s">
        <v>20</v>
      </c>
      <c r="K4014" t="s">
        <v>40</v>
      </c>
      <c r="L4014" t="s">
        <v>210</v>
      </c>
      <c r="M4014" t="s">
        <v>210</v>
      </c>
      <c r="N4014" t="s">
        <v>21</v>
      </c>
      <c r="P4014" t="s">
        <v>23</v>
      </c>
      <c r="Q4014" t="str">
        <f>IF(COUNTIF(Table2[type_of_injury],Table2[[#This Row],[type_of_injury]])&lt;40,"other",Table2[[#This Row],[type_of_injury]])</f>
        <v>gunfire</v>
      </c>
      <c r="R4014" t="str" cm="1">
        <f t="array" ref="R4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5" spans="1:18" x14ac:dyDescent="0.35">
      <c r="A4015" t="s">
        <v>4544</v>
      </c>
      <c r="B4015" s="1">
        <v>41234</v>
      </c>
      <c r="C4015">
        <v>26</v>
      </c>
      <c r="D4015" t="str" cm="1">
        <f t="array" ref="D4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15" t="s">
        <v>16</v>
      </c>
      <c r="F4015" t="s">
        <v>1174</v>
      </c>
      <c r="G4015" t="s">
        <v>38</v>
      </c>
      <c r="H4015" t="s">
        <v>39</v>
      </c>
      <c r="I4015" s="1">
        <v>41234</v>
      </c>
      <c r="J4015" t="s">
        <v>20</v>
      </c>
      <c r="K4015" t="s">
        <v>204</v>
      </c>
      <c r="L4015" t="s">
        <v>1174</v>
      </c>
      <c r="M4015" t="s">
        <v>38</v>
      </c>
      <c r="N4015" t="s">
        <v>21</v>
      </c>
      <c r="P4015" t="s">
        <v>23</v>
      </c>
      <c r="Q4015" t="str">
        <f>IF(COUNTIF(Table2[type_of_injury],Table2[[#This Row],[type_of_injury]])&lt;40,"other",Table2[[#This Row],[type_of_injury]])</f>
        <v>gunfire</v>
      </c>
      <c r="R4015" t="str" cm="1">
        <f t="array" ref="R4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6" spans="1:18" x14ac:dyDescent="0.35">
      <c r="A4016" t="s">
        <v>4545</v>
      </c>
      <c r="B4016" s="1">
        <v>41234</v>
      </c>
      <c r="C4016">
        <v>30</v>
      </c>
      <c r="D4016" t="str" cm="1">
        <f t="array" ref="D4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16" t="s">
        <v>16</v>
      </c>
      <c r="F4016" t="s">
        <v>1174</v>
      </c>
      <c r="G4016" t="s">
        <v>38</v>
      </c>
      <c r="H4016" t="s">
        <v>39</v>
      </c>
      <c r="I4016" s="1">
        <v>41234</v>
      </c>
      <c r="J4016" t="s">
        <v>20</v>
      </c>
      <c r="K4016" t="s">
        <v>204</v>
      </c>
      <c r="L4016" t="s">
        <v>1174</v>
      </c>
      <c r="M4016" t="s">
        <v>38</v>
      </c>
      <c r="N4016" t="s">
        <v>21</v>
      </c>
      <c r="P4016" t="s">
        <v>23</v>
      </c>
      <c r="Q4016" t="str">
        <f>IF(COUNTIF(Table2[type_of_injury],Table2[[#This Row],[type_of_injury]])&lt;40,"other",Table2[[#This Row],[type_of_injury]])</f>
        <v>gunfire</v>
      </c>
      <c r="R4016" t="str" cm="1">
        <f t="array" ref="R4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7" spans="1:18" x14ac:dyDescent="0.35">
      <c r="A4017" t="s">
        <v>4546</v>
      </c>
      <c r="B4017" s="1">
        <v>41234</v>
      </c>
      <c r="C4017">
        <v>35</v>
      </c>
      <c r="D4017" t="str" cm="1">
        <f t="array" ref="D4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17" t="s">
        <v>16</v>
      </c>
      <c r="F4017" t="s">
        <v>1174</v>
      </c>
      <c r="G4017" t="s">
        <v>38</v>
      </c>
      <c r="H4017" t="s">
        <v>39</v>
      </c>
      <c r="I4017" s="1">
        <v>41234</v>
      </c>
      <c r="J4017" t="s">
        <v>20</v>
      </c>
      <c r="K4017" t="s">
        <v>204</v>
      </c>
      <c r="L4017" t="s">
        <v>1174</v>
      </c>
      <c r="M4017" t="s">
        <v>38</v>
      </c>
      <c r="N4017" t="s">
        <v>21</v>
      </c>
      <c r="P4017" t="s">
        <v>23</v>
      </c>
      <c r="Q4017" t="str">
        <f>IF(COUNTIF(Table2[type_of_injury],Table2[[#This Row],[type_of_injury]])&lt;40,"other",Table2[[#This Row],[type_of_injury]])</f>
        <v>gunfire</v>
      </c>
      <c r="R4017" t="str" cm="1">
        <f t="array" ref="R4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8" spans="1:18" x14ac:dyDescent="0.35">
      <c r="A4018" t="s">
        <v>4547</v>
      </c>
      <c r="B4018" s="1">
        <v>41234</v>
      </c>
      <c r="C4018">
        <v>32</v>
      </c>
      <c r="D4018" t="str" cm="1">
        <f t="array" ref="D4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18" t="s">
        <v>16</v>
      </c>
      <c r="F4018" t="s">
        <v>1174</v>
      </c>
      <c r="G4018" t="s">
        <v>38</v>
      </c>
      <c r="H4018" t="s">
        <v>39</v>
      </c>
      <c r="I4018" s="1">
        <v>41234</v>
      </c>
      <c r="J4018" t="s">
        <v>20</v>
      </c>
      <c r="K4018" t="s">
        <v>204</v>
      </c>
      <c r="L4018" t="s">
        <v>1174</v>
      </c>
      <c r="M4018" t="s">
        <v>38</v>
      </c>
      <c r="N4018" t="s">
        <v>21</v>
      </c>
      <c r="P4018" t="s">
        <v>23</v>
      </c>
      <c r="Q4018" t="str">
        <f>IF(COUNTIF(Table2[type_of_injury],Table2[[#This Row],[type_of_injury]])&lt;40,"other",Table2[[#This Row],[type_of_injury]])</f>
        <v>gunfire</v>
      </c>
      <c r="R4018" t="str" cm="1">
        <f t="array" ref="R4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19" spans="1:18" x14ac:dyDescent="0.35">
      <c r="A4019" t="s">
        <v>4548</v>
      </c>
      <c r="B4019" s="1">
        <v>41234</v>
      </c>
      <c r="C4019">
        <v>23</v>
      </c>
      <c r="D4019" t="str" cm="1">
        <f t="array" ref="D4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19" t="s">
        <v>16</v>
      </c>
      <c r="F4019" t="s">
        <v>1174</v>
      </c>
      <c r="G4019" t="s">
        <v>38</v>
      </c>
      <c r="H4019" t="s">
        <v>39</v>
      </c>
      <c r="I4019" s="1">
        <v>41234</v>
      </c>
      <c r="J4019" t="s">
        <v>20</v>
      </c>
      <c r="K4019" t="s">
        <v>204</v>
      </c>
      <c r="L4019" t="s">
        <v>1174</v>
      </c>
      <c r="M4019" t="s">
        <v>38</v>
      </c>
      <c r="N4019" t="s">
        <v>21</v>
      </c>
      <c r="P4019" t="s">
        <v>23</v>
      </c>
      <c r="Q4019" t="str">
        <f>IF(COUNTIF(Table2[type_of_injury],Table2[[#This Row],[type_of_injury]])&lt;40,"other",Table2[[#This Row],[type_of_injury]])</f>
        <v>gunfire</v>
      </c>
      <c r="R4019" t="str" cm="1">
        <f t="array" ref="R4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0" spans="1:18" x14ac:dyDescent="0.35">
      <c r="A4020" t="s">
        <v>4549</v>
      </c>
      <c r="B4020" s="1">
        <v>41234</v>
      </c>
      <c r="C4020">
        <v>19</v>
      </c>
      <c r="D4020" t="str" cm="1">
        <f t="array" ref="D4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20" t="s">
        <v>16</v>
      </c>
      <c r="F4020" t="s">
        <v>221</v>
      </c>
      <c r="G4020" t="s">
        <v>222</v>
      </c>
      <c r="H4020" t="s">
        <v>39</v>
      </c>
      <c r="I4020" s="1">
        <v>41234</v>
      </c>
      <c r="J4020" t="s">
        <v>20</v>
      </c>
      <c r="K4020" t="s">
        <v>40</v>
      </c>
      <c r="L4020" t="s">
        <v>582</v>
      </c>
      <c r="M4020" t="s">
        <v>222</v>
      </c>
      <c r="N4020" t="s">
        <v>21</v>
      </c>
      <c r="P4020" t="s">
        <v>23</v>
      </c>
      <c r="Q4020" t="str">
        <f>IF(COUNTIF(Table2[type_of_injury],Table2[[#This Row],[type_of_injury]])&lt;40,"other",Table2[[#This Row],[type_of_injury]])</f>
        <v>gunfire</v>
      </c>
      <c r="R4020" t="str" cm="1">
        <f t="array" ref="R4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1" spans="1:18" x14ac:dyDescent="0.35">
      <c r="A4021" t="s">
        <v>4550</v>
      </c>
      <c r="B4021" s="1">
        <v>41234</v>
      </c>
      <c r="C4021">
        <v>48</v>
      </c>
      <c r="D4021" t="str" cm="1">
        <f t="array" ref="D4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21" t="s">
        <v>16</v>
      </c>
      <c r="F4021" t="s">
        <v>221</v>
      </c>
      <c r="G4021" t="s">
        <v>222</v>
      </c>
      <c r="H4021" t="s">
        <v>39</v>
      </c>
      <c r="I4021" s="1">
        <v>41234</v>
      </c>
      <c r="J4021" t="s">
        <v>20</v>
      </c>
      <c r="K4021" t="s">
        <v>40</v>
      </c>
      <c r="L4021" t="s">
        <v>582</v>
      </c>
      <c r="M4021" t="s">
        <v>222</v>
      </c>
      <c r="N4021" t="s">
        <v>21</v>
      </c>
      <c r="P4021" t="s">
        <v>23</v>
      </c>
      <c r="Q4021" t="str">
        <f>IF(COUNTIF(Table2[type_of_injury],Table2[[#This Row],[type_of_injury]])&lt;40,"other",Table2[[#This Row],[type_of_injury]])</f>
        <v>gunfire</v>
      </c>
      <c r="R4021" t="str" cm="1">
        <f t="array" ref="R4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2" spans="1:18" x14ac:dyDescent="0.35">
      <c r="A4022" t="s">
        <v>4551</v>
      </c>
      <c r="B4022" s="1">
        <v>41234</v>
      </c>
      <c r="C4022">
        <v>11</v>
      </c>
      <c r="D4022" t="str" cm="1">
        <f t="array" ref="D4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22" t="s">
        <v>16</v>
      </c>
      <c r="F4022" t="s">
        <v>221</v>
      </c>
      <c r="G4022" t="s">
        <v>222</v>
      </c>
      <c r="H4022" t="s">
        <v>39</v>
      </c>
      <c r="I4022" s="1">
        <v>41234</v>
      </c>
      <c r="J4022" t="s">
        <v>71</v>
      </c>
      <c r="K4022" t="s">
        <v>40</v>
      </c>
      <c r="L4022" t="s">
        <v>582</v>
      </c>
      <c r="M4022" t="s">
        <v>222</v>
      </c>
      <c r="N4022" t="s">
        <v>21</v>
      </c>
      <c r="P4022" t="s">
        <v>23</v>
      </c>
      <c r="Q4022" t="str">
        <f>IF(COUNTIF(Table2[type_of_injury],Table2[[#This Row],[type_of_injury]])&lt;40,"other",Table2[[#This Row],[type_of_injury]])</f>
        <v>gunfire</v>
      </c>
      <c r="R4022" t="str" cm="1">
        <f t="array" ref="R4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3" spans="1:18" x14ac:dyDescent="0.35">
      <c r="A4023" t="s">
        <v>4552</v>
      </c>
      <c r="B4023" s="1">
        <v>41234</v>
      </c>
      <c r="C4023">
        <v>24</v>
      </c>
      <c r="D4023" t="str" cm="1">
        <f t="array" ref="D4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23" t="s">
        <v>16</v>
      </c>
      <c r="F4023" t="s">
        <v>217</v>
      </c>
      <c r="G4023" t="s">
        <v>218</v>
      </c>
      <c r="H4023" t="s">
        <v>39</v>
      </c>
      <c r="I4023" s="1">
        <v>41234</v>
      </c>
      <c r="J4023" t="s">
        <v>20</v>
      </c>
      <c r="K4023" t="s">
        <v>40</v>
      </c>
      <c r="L4023" t="s">
        <v>219</v>
      </c>
      <c r="M4023" t="s">
        <v>218</v>
      </c>
      <c r="N4023" t="s">
        <v>21</v>
      </c>
      <c r="P4023" t="s">
        <v>23</v>
      </c>
      <c r="Q4023" t="str">
        <f>IF(COUNTIF(Table2[type_of_injury],Table2[[#This Row],[type_of_injury]])&lt;40,"other",Table2[[#This Row],[type_of_injury]])</f>
        <v>gunfire</v>
      </c>
      <c r="R4023" t="str" cm="1">
        <f t="array" ref="R4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4" spans="1:18" x14ac:dyDescent="0.35">
      <c r="A4024" t="s">
        <v>4553</v>
      </c>
      <c r="B4024" s="1">
        <v>41234</v>
      </c>
      <c r="C4024">
        <v>32</v>
      </c>
      <c r="D4024" t="str" cm="1">
        <f t="array" ref="D4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24" t="s">
        <v>16</v>
      </c>
      <c r="F4024" t="s">
        <v>37</v>
      </c>
      <c r="G4024" t="s">
        <v>38</v>
      </c>
      <c r="H4024" t="s">
        <v>39</v>
      </c>
      <c r="I4024" s="1">
        <v>41234</v>
      </c>
      <c r="J4024" t="s">
        <v>20</v>
      </c>
      <c r="K4024" t="s">
        <v>204</v>
      </c>
      <c r="L4024" t="s">
        <v>225</v>
      </c>
      <c r="M4024" t="s">
        <v>38</v>
      </c>
      <c r="N4024" t="s">
        <v>21</v>
      </c>
      <c r="P4024" t="s">
        <v>23</v>
      </c>
      <c r="Q4024" t="str">
        <f>IF(COUNTIF(Table2[type_of_injury],Table2[[#This Row],[type_of_injury]])&lt;40,"other",Table2[[#This Row],[type_of_injury]])</f>
        <v>gunfire</v>
      </c>
      <c r="R4024" t="str" cm="1">
        <f t="array" ref="R4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5" spans="1:18" x14ac:dyDescent="0.35">
      <c r="A4025" t="s">
        <v>4554</v>
      </c>
      <c r="B4025" s="1">
        <v>41234</v>
      </c>
      <c r="C4025">
        <v>24</v>
      </c>
      <c r="D4025" t="str" cm="1">
        <f t="array" ref="D4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25" t="s">
        <v>16</v>
      </c>
      <c r="F4025" t="s">
        <v>593</v>
      </c>
      <c r="G4025" t="s">
        <v>222</v>
      </c>
      <c r="H4025" t="s">
        <v>39</v>
      </c>
      <c r="I4025" s="1">
        <v>41234</v>
      </c>
      <c r="J4025" t="s">
        <v>20</v>
      </c>
      <c r="K4025" t="s">
        <v>204</v>
      </c>
      <c r="L4025" t="s">
        <v>225</v>
      </c>
      <c r="M4025" t="s">
        <v>38</v>
      </c>
      <c r="N4025" t="s">
        <v>21</v>
      </c>
      <c r="P4025" t="s">
        <v>23</v>
      </c>
      <c r="Q4025" t="str">
        <f>IF(COUNTIF(Table2[type_of_injury],Table2[[#This Row],[type_of_injury]])&lt;40,"other",Table2[[#This Row],[type_of_injury]])</f>
        <v>gunfire</v>
      </c>
      <c r="R4025" t="str" cm="1">
        <f t="array" ref="R4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6" spans="1:18" x14ac:dyDescent="0.35">
      <c r="A4026" t="s">
        <v>4555</v>
      </c>
      <c r="B4026" s="1">
        <v>41234</v>
      </c>
      <c r="C4026">
        <v>13</v>
      </c>
      <c r="D4026" t="str" cm="1">
        <f t="array" ref="D4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26" t="s">
        <v>16</v>
      </c>
      <c r="F4026" t="s">
        <v>37</v>
      </c>
      <c r="G4026" t="s">
        <v>38</v>
      </c>
      <c r="H4026" t="s">
        <v>39</v>
      </c>
      <c r="I4026" s="1">
        <v>41234</v>
      </c>
      <c r="J4026" t="s">
        <v>20</v>
      </c>
      <c r="K4026" t="s">
        <v>40</v>
      </c>
      <c r="L4026" t="s">
        <v>225</v>
      </c>
      <c r="M4026" t="s">
        <v>38</v>
      </c>
      <c r="N4026" t="s">
        <v>21</v>
      </c>
      <c r="P4026" t="s">
        <v>23</v>
      </c>
      <c r="Q4026" t="str">
        <f>IF(COUNTIF(Table2[type_of_injury],Table2[[#This Row],[type_of_injury]])&lt;40,"other",Table2[[#This Row],[type_of_injury]])</f>
        <v>gunfire</v>
      </c>
      <c r="R4026" t="str" cm="1">
        <f t="array" ref="R4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7" spans="1:18" x14ac:dyDescent="0.35">
      <c r="A4027" t="s">
        <v>4556</v>
      </c>
      <c r="B4027" s="1">
        <v>41233</v>
      </c>
      <c r="C4027">
        <v>33</v>
      </c>
      <c r="D4027" t="str" cm="1">
        <f t="array" ref="D4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27" t="s">
        <v>69</v>
      </c>
      <c r="F4027" t="s">
        <v>4507</v>
      </c>
      <c r="G4027" t="s">
        <v>77</v>
      </c>
      <c r="H4027" t="s">
        <v>77</v>
      </c>
      <c r="I4027" s="1">
        <v>41233</v>
      </c>
      <c r="J4027" t="s">
        <v>20</v>
      </c>
      <c r="L4027" t="s">
        <v>4557</v>
      </c>
      <c r="M4027" t="s">
        <v>77</v>
      </c>
      <c r="N4027" t="s">
        <v>21</v>
      </c>
      <c r="O4027" t="s">
        <v>2135</v>
      </c>
      <c r="P4027" t="s">
        <v>72</v>
      </c>
      <c r="Q4027" t="str">
        <f>IF(COUNTIF(Table2[type_of_injury],Table2[[#This Row],[type_of_injury]])&lt;40,"other",Table2[[#This Row],[type_of_injury]])</f>
        <v>gunfire</v>
      </c>
      <c r="R4027" t="str" cm="1">
        <f t="array" ref="R4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8" spans="1:18" x14ac:dyDescent="0.35">
      <c r="A4028" t="s">
        <v>4558</v>
      </c>
      <c r="B4028" s="1">
        <v>41233</v>
      </c>
      <c r="C4028">
        <v>24</v>
      </c>
      <c r="D4028" t="str" cm="1">
        <f t="array" ref="D4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28" t="s">
        <v>16</v>
      </c>
      <c r="F4028" t="s">
        <v>218</v>
      </c>
      <c r="G4028" t="s">
        <v>218</v>
      </c>
      <c r="H4028" t="s">
        <v>39</v>
      </c>
      <c r="I4028" s="1">
        <v>41233</v>
      </c>
      <c r="J4028" t="s">
        <v>20</v>
      </c>
      <c r="K4028" t="s">
        <v>204</v>
      </c>
      <c r="L4028" t="s">
        <v>218</v>
      </c>
      <c r="M4028" t="s">
        <v>218</v>
      </c>
      <c r="N4028" t="s">
        <v>21</v>
      </c>
      <c r="P4028" t="s">
        <v>23</v>
      </c>
      <c r="Q4028" t="str">
        <f>IF(COUNTIF(Table2[type_of_injury],Table2[[#This Row],[type_of_injury]])&lt;40,"other",Table2[[#This Row],[type_of_injury]])</f>
        <v>gunfire</v>
      </c>
      <c r="R4028" t="str" cm="1">
        <f t="array" ref="R4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29" spans="1:18" x14ac:dyDescent="0.35">
      <c r="A4029" t="s">
        <v>4559</v>
      </c>
      <c r="B4029" s="1">
        <v>41233</v>
      </c>
      <c r="C4029">
        <v>32</v>
      </c>
      <c r="D4029" t="str" cm="1">
        <f t="array" ref="D4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29" t="s">
        <v>16</v>
      </c>
      <c r="F4029" t="s">
        <v>972</v>
      </c>
      <c r="G4029" t="s">
        <v>218</v>
      </c>
      <c r="H4029" t="s">
        <v>39</v>
      </c>
      <c r="I4029" s="1">
        <v>41233</v>
      </c>
      <c r="J4029" t="s">
        <v>20</v>
      </c>
      <c r="K4029" t="s">
        <v>204</v>
      </c>
      <c r="L4029" t="s">
        <v>972</v>
      </c>
      <c r="M4029" t="s">
        <v>218</v>
      </c>
      <c r="N4029" t="s">
        <v>21</v>
      </c>
      <c r="P4029" t="s">
        <v>23</v>
      </c>
      <c r="Q4029" t="str">
        <f>IF(COUNTIF(Table2[type_of_injury],Table2[[#This Row],[type_of_injury]])&lt;40,"other",Table2[[#This Row],[type_of_injury]])</f>
        <v>gunfire</v>
      </c>
      <c r="R4029" t="str" cm="1">
        <f t="array" ref="R4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0" spans="1:18" x14ac:dyDescent="0.35">
      <c r="A4030" t="s">
        <v>4560</v>
      </c>
      <c r="B4030" s="1">
        <v>41233</v>
      </c>
      <c r="C4030">
        <v>17</v>
      </c>
      <c r="D4030" t="str" cm="1">
        <f t="array" ref="D4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30" t="s">
        <v>16</v>
      </c>
      <c r="F4030" t="s">
        <v>37</v>
      </c>
      <c r="G4030" t="s">
        <v>38</v>
      </c>
      <c r="H4030" t="s">
        <v>39</v>
      </c>
      <c r="I4030" s="1">
        <v>41233</v>
      </c>
      <c r="J4030" t="s">
        <v>20</v>
      </c>
      <c r="K4030" t="s">
        <v>204</v>
      </c>
      <c r="L4030" t="s">
        <v>225</v>
      </c>
      <c r="M4030" t="s">
        <v>38</v>
      </c>
      <c r="N4030" t="s">
        <v>21</v>
      </c>
      <c r="P4030" t="s">
        <v>23</v>
      </c>
      <c r="Q4030" t="str">
        <f>IF(COUNTIF(Table2[type_of_injury],Table2[[#This Row],[type_of_injury]])&lt;40,"other",Table2[[#This Row],[type_of_injury]])</f>
        <v>gunfire</v>
      </c>
      <c r="R4030" t="str" cm="1">
        <f t="array" ref="R4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1" spans="1:18" x14ac:dyDescent="0.35">
      <c r="A4031" t="s">
        <v>4561</v>
      </c>
      <c r="B4031" s="1">
        <v>41233</v>
      </c>
      <c r="C4031">
        <v>16</v>
      </c>
      <c r="D4031" t="str" cm="1">
        <f t="array" ref="D4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31" t="s">
        <v>16</v>
      </c>
      <c r="F4031" t="s">
        <v>210</v>
      </c>
      <c r="G4031" t="s">
        <v>210</v>
      </c>
      <c r="H4031" t="s">
        <v>39</v>
      </c>
      <c r="I4031" s="1">
        <v>41233</v>
      </c>
      <c r="J4031" t="s">
        <v>20</v>
      </c>
      <c r="K4031" t="s">
        <v>40</v>
      </c>
      <c r="L4031" t="s">
        <v>210</v>
      </c>
      <c r="M4031" t="s">
        <v>210</v>
      </c>
      <c r="N4031" t="s">
        <v>21</v>
      </c>
      <c r="P4031" t="s">
        <v>23</v>
      </c>
      <c r="Q4031" t="str">
        <f>IF(COUNTIF(Table2[type_of_injury],Table2[[#This Row],[type_of_injury]])&lt;40,"other",Table2[[#This Row],[type_of_injury]])</f>
        <v>gunfire</v>
      </c>
      <c r="R4031" t="str" cm="1">
        <f t="array" ref="R4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2" spans="1:18" x14ac:dyDescent="0.35">
      <c r="A4032" t="s">
        <v>4562</v>
      </c>
      <c r="B4032" s="1">
        <v>41233</v>
      </c>
      <c r="C4032">
        <v>16</v>
      </c>
      <c r="D4032" t="str" cm="1">
        <f t="array" ref="D4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32" t="s">
        <v>16</v>
      </c>
      <c r="F4032" t="s">
        <v>210</v>
      </c>
      <c r="G4032" t="s">
        <v>210</v>
      </c>
      <c r="H4032" t="s">
        <v>39</v>
      </c>
      <c r="I4032" s="1">
        <v>41233</v>
      </c>
      <c r="J4032" t="s">
        <v>20</v>
      </c>
      <c r="K4032" t="s">
        <v>40</v>
      </c>
      <c r="L4032" t="s">
        <v>210</v>
      </c>
      <c r="M4032" t="s">
        <v>210</v>
      </c>
      <c r="N4032" t="s">
        <v>21</v>
      </c>
      <c r="P4032" t="s">
        <v>23</v>
      </c>
      <c r="Q4032" t="str">
        <f>IF(COUNTIF(Table2[type_of_injury],Table2[[#This Row],[type_of_injury]])&lt;40,"other",Table2[[#This Row],[type_of_injury]])</f>
        <v>gunfire</v>
      </c>
      <c r="R4032" t="str" cm="1">
        <f t="array" ref="R4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3" spans="1:18" x14ac:dyDescent="0.35">
      <c r="A4033" t="s">
        <v>4563</v>
      </c>
      <c r="B4033" s="1">
        <v>41233</v>
      </c>
      <c r="C4033">
        <v>28</v>
      </c>
      <c r="D4033" t="str" cm="1">
        <f t="array" ref="D4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33" t="s">
        <v>16</v>
      </c>
      <c r="F4033" t="s">
        <v>565</v>
      </c>
      <c r="G4033" t="s">
        <v>222</v>
      </c>
      <c r="H4033" t="s">
        <v>39</v>
      </c>
      <c r="I4033" s="1">
        <v>41233</v>
      </c>
      <c r="J4033" t="s">
        <v>20</v>
      </c>
      <c r="K4033" t="s">
        <v>204</v>
      </c>
      <c r="L4033" t="s">
        <v>566</v>
      </c>
      <c r="M4033" t="s">
        <v>222</v>
      </c>
      <c r="N4033" t="s">
        <v>21</v>
      </c>
      <c r="P4033" t="s">
        <v>23</v>
      </c>
      <c r="Q4033" t="str">
        <f>IF(COUNTIF(Table2[type_of_injury],Table2[[#This Row],[type_of_injury]])&lt;40,"other",Table2[[#This Row],[type_of_injury]])</f>
        <v>gunfire</v>
      </c>
      <c r="R4033" t="str" cm="1">
        <f t="array" ref="R4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4" spans="1:18" x14ac:dyDescent="0.35">
      <c r="A4034" t="s">
        <v>4564</v>
      </c>
      <c r="B4034" s="1">
        <v>41233</v>
      </c>
      <c r="C4034">
        <v>21</v>
      </c>
      <c r="D4034" t="str" cm="1">
        <f t="array" ref="D4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34" t="s">
        <v>16</v>
      </c>
      <c r="F4034" t="s">
        <v>221</v>
      </c>
      <c r="G4034" t="s">
        <v>222</v>
      </c>
      <c r="H4034" t="s">
        <v>39</v>
      </c>
      <c r="I4034" s="1">
        <v>41233</v>
      </c>
      <c r="J4034" t="s">
        <v>20</v>
      </c>
      <c r="K4034" t="s">
        <v>204</v>
      </c>
      <c r="L4034" t="s">
        <v>593</v>
      </c>
      <c r="M4034" t="s">
        <v>222</v>
      </c>
      <c r="N4034" t="s">
        <v>21</v>
      </c>
      <c r="P4034" t="s">
        <v>23</v>
      </c>
      <c r="Q4034" t="str">
        <f>IF(COUNTIF(Table2[type_of_injury],Table2[[#This Row],[type_of_injury]])&lt;40,"other",Table2[[#This Row],[type_of_injury]])</f>
        <v>gunfire</v>
      </c>
      <c r="R4034" t="str" cm="1">
        <f t="array" ref="R4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5" spans="1:18" x14ac:dyDescent="0.35">
      <c r="A4035" t="s">
        <v>4565</v>
      </c>
      <c r="B4035" s="1">
        <v>41233</v>
      </c>
      <c r="C4035">
        <v>20</v>
      </c>
      <c r="D4035" t="str" cm="1">
        <f t="array" ref="D4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35" t="s">
        <v>16</v>
      </c>
      <c r="F4035" t="s">
        <v>593</v>
      </c>
      <c r="G4035" t="s">
        <v>222</v>
      </c>
      <c r="H4035" t="s">
        <v>39</v>
      </c>
      <c r="I4035" s="1">
        <v>41233</v>
      </c>
      <c r="J4035" t="s">
        <v>20</v>
      </c>
      <c r="K4035" t="s">
        <v>204</v>
      </c>
      <c r="L4035" t="s">
        <v>593</v>
      </c>
      <c r="M4035" t="s">
        <v>222</v>
      </c>
      <c r="N4035" t="s">
        <v>21</v>
      </c>
      <c r="P4035" t="s">
        <v>23</v>
      </c>
      <c r="Q4035" t="str">
        <f>IF(COUNTIF(Table2[type_of_injury],Table2[[#This Row],[type_of_injury]])&lt;40,"other",Table2[[#This Row],[type_of_injury]])</f>
        <v>gunfire</v>
      </c>
      <c r="R4035" t="str" cm="1">
        <f t="array" ref="R4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6" spans="1:18" x14ac:dyDescent="0.35">
      <c r="A4036" t="s">
        <v>4566</v>
      </c>
      <c r="B4036" s="1">
        <v>41233</v>
      </c>
      <c r="C4036">
        <v>24</v>
      </c>
      <c r="D4036" t="str" cm="1">
        <f t="array" ref="D4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36" t="s">
        <v>16</v>
      </c>
      <c r="F4036" t="s">
        <v>218</v>
      </c>
      <c r="G4036" t="s">
        <v>218</v>
      </c>
      <c r="H4036" t="s">
        <v>39</v>
      </c>
      <c r="I4036" s="1">
        <v>41233</v>
      </c>
      <c r="J4036" t="s">
        <v>20</v>
      </c>
      <c r="K4036" t="s">
        <v>204</v>
      </c>
      <c r="L4036" t="s">
        <v>218</v>
      </c>
      <c r="M4036" t="s">
        <v>218</v>
      </c>
      <c r="N4036" t="s">
        <v>21</v>
      </c>
      <c r="P4036" t="s">
        <v>23</v>
      </c>
      <c r="Q4036" t="str">
        <f>IF(COUNTIF(Table2[type_of_injury],Table2[[#This Row],[type_of_injury]])&lt;40,"other",Table2[[#This Row],[type_of_injury]])</f>
        <v>gunfire</v>
      </c>
      <c r="R4036" t="str" cm="1">
        <f t="array" ref="R4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7" spans="1:18" x14ac:dyDescent="0.35">
      <c r="A4037" t="s">
        <v>4567</v>
      </c>
      <c r="B4037" s="1">
        <v>41233</v>
      </c>
      <c r="C4037">
        <v>30</v>
      </c>
      <c r="D4037" t="str" cm="1">
        <f t="array" ref="D4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37" t="s">
        <v>16</v>
      </c>
      <c r="F4037" t="s">
        <v>1174</v>
      </c>
      <c r="G4037" t="s">
        <v>38</v>
      </c>
      <c r="H4037" t="s">
        <v>39</v>
      </c>
      <c r="I4037" s="1">
        <v>41233</v>
      </c>
      <c r="J4037" t="s">
        <v>20</v>
      </c>
      <c r="K4037" t="s">
        <v>204</v>
      </c>
      <c r="L4037" t="s">
        <v>225</v>
      </c>
      <c r="M4037" t="s">
        <v>38</v>
      </c>
      <c r="N4037" t="s">
        <v>21</v>
      </c>
      <c r="P4037" t="s">
        <v>23</v>
      </c>
      <c r="Q4037" t="str">
        <f>IF(COUNTIF(Table2[type_of_injury],Table2[[#This Row],[type_of_injury]])&lt;40,"other",Table2[[#This Row],[type_of_injury]])</f>
        <v>gunfire</v>
      </c>
      <c r="R4037" t="str" cm="1">
        <f t="array" ref="R4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8" spans="1:18" x14ac:dyDescent="0.35">
      <c r="A4038" t="s">
        <v>4568</v>
      </c>
      <c r="B4038" s="1">
        <v>41233</v>
      </c>
      <c r="C4038">
        <v>28</v>
      </c>
      <c r="D4038" t="str" cm="1">
        <f t="array" ref="D4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38" t="s">
        <v>16</v>
      </c>
      <c r="F4038" t="s">
        <v>221</v>
      </c>
      <c r="G4038" t="s">
        <v>222</v>
      </c>
      <c r="H4038" t="s">
        <v>39</v>
      </c>
      <c r="I4038" s="1">
        <v>41233</v>
      </c>
      <c r="J4038" t="s">
        <v>20</v>
      </c>
      <c r="K4038" t="s">
        <v>204</v>
      </c>
      <c r="L4038" t="s">
        <v>205</v>
      </c>
      <c r="M4038" t="s">
        <v>38</v>
      </c>
      <c r="N4038" t="s">
        <v>21</v>
      </c>
      <c r="P4038" t="s">
        <v>23</v>
      </c>
      <c r="Q4038" t="str">
        <f>IF(COUNTIF(Table2[type_of_injury],Table2[[#This Row],[type_of_injury]])&lt;40,"other",Table2[[#This Row],[type_of_injury]])</f>
        <v>gunfire</v>
      </c>
      <c r="R4038" t="str" cm="1">
        <f t="array" ref="R4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39" spans="1:18" x14ac:dyDescent="0.35">
      <c r="A4039" t="s">
        <v>4569</v>
      </c>
      <c r="B4039" s="1">
        <v>41233</v>
      </c>
      <c r="C4039">
        <v>28</v>
      </c>
      <c r="D4039" t="str" cm="1">
        <f t="array" ref="D4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39" t="s">
        <v>16</v>
      </c>
      <c r="F4039" t="s">
        <v>210</v>
      </c>
      <c r="G4039" t="s">
        <v>210</v>
      </c>
      <c r="H4039" t="s">
        <v>39</v>
      </c>
      <c r="I4039" s="1">
        <v>41233</v>
      </c>
      <c r="J4039" t="s">
        <v>20</v>
      </c>
      <c r="K4039" t="s">
        <v>40</v>
      </c>
      <c r="L4039" t="s">
        <v>210</v>
      </c>
      <c r="M4039" t="s">
        <v>210</v>
      </c>
      <c r="N4039" t="s">
        <v>21</v>
      </c>
      <c r="P4039" t="s">
        <v>23</v>
      </c>
      <c r="Q4039" t="str">
        <f>IF(COUNTIF(Table2[type_of_injury],Table2[[#This Row],[type_of_injury]])&lt;40,"other",Table2[[#This Row],[type_of_injury]])</f>
        <v>gunfire</v>
      </c>
      <c r="R4039" t="str" cm="1">
        <f t="array" ref="R4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0" spans="1:18" x14ac:dyDescent="0.35">
      <c r="A4040" t="s">
        <v>4570</v>
      </c>
      <c r="B4040" s="1">
        <v>41233</v>
      </c>
      <c r="C4040">
        <v>24</v>
      </c>
      <c r="D4040" t="str" cm="1">
        <f t="array" ref="D4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40" t="s">
        <v>16</v>
      </c>
      <c r="F4040" t="s">
        <v>210</v>
      </c>
      <c r="G4040" t="s">
        <v>210</v>
      </c>
      <c r="H4040" t="s">
        <v>39</v>
      </c>
      <c r="I4040" s="1">
        <v>41233</v>
      </c>
      <c r="J4040" t="s">
        <v>20</v>
      </c>
      <c r="K4040" t="s">
        <v>204</v>
      </c>
      <c r="L4040" t="s">
        <v>210</v>
      </c>
      <c r="M4040" t="s">
        <v>210</v>
      </c>
      <c r="N4040" t="s">
        <v>21</v>
      </c>
      <c r="P4040" t="s">
        <v>23</v>
      </c>
      <c r="Q4040" t="str">
        <f>IF(COUNTIF(Table2[type_of_injury],Table2[[#This Row],[type_of_injury]])&lt;40,"other",Table2[[#This Row],[type_of_injury]])</f>
        <v>gunfire</v>
      </c>
      <c r="R4040" t="str" cm="1">
        <f t="array" ref="R4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1" spans="1:18" x14ac:dyDescent="0.35">
      <c r="A4041" t="s">
        <v>4571</v>
      </c>
      <c r="B4041" s="1">
        <v>41233</v>
      </c>
      <c r="C4041">
        <v>19</v>
      </c>
      <c r="D4041" t="str" cm="1">
        <f t="array" ref="D4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41" t="s">
        <v>16</v>
      </c>
      <c r="F4041" t="s">
        <v>210</v>
      </c>
      <c r="G4041" t="s">
        <v>210</v>
      </c>
      <c r="H4041" t="s">
        <v>39</v>
      </c>
      <c r="I4041" s="1">
        <v>41233</v>
      </c>
      <c r="J4041" t="s">
        <v>20</v>
      </c>
      <c r="K4041" t="s">
        <v>40</v>
      </c>
      <c r="L4041" t="s">
        <v>210</v>
      </c>
      <c r="M4041" t="s">
        <v>210</v>
      </c>
      <c r="N4041" t="s">
        <v>21</v>
      </c>
      <c r="P4041" t="s">
        <v>23</v>
      </c>
      <c r="Q4041" t="str">
        <f>IF(COUNTIF(Table2[type_of_injury],Table2[[#This Row],[type_of_injury]])&lt;40,"other",Table2[[#This Row],[type_of_injury]])</f>
        <v>gunfire</v>
      </c>
      <c r="R4041" t="str" cm="1">
        <f t="array" ref="R4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2" spans="1:18" x14ac:dyDescent="0.35">
      <c r="A4042" t="s">
        <v>4572</v>
      </c>
      <c r="B4042" s="1">
        <v>41233</v>
      </c>
      <c r="C4042">
        <v>22</v>
      </c>
      <c r="D4042" t="str" cm="1">
        <f t="array" ref="D4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42" t="s">
        <v>16</v>
      </c>
      <c r="F4042" t="s">
        <v>218</v>
      </c>
      <c r="G4042" t="s">
        <v>218</v>
      </c>
      <c r="H4042" t="s">
        <v>39</v>
      </c>
      <c r="I4042" s="1">
        <v>41233</v>
      </c>
      <c r="J4042" t="s">
        <v>20</v>
      </c>
      <c r="K4042" t="s">
        <v>204</v>
      </c>
      <c r="L4042" t="s">
        <v>1321</v>
      </c>
      <c r="M4042" t="s">
        <v>218</v>
      </c>
      <c r="N4042" t="s">
        <v>21</v>
      </c>
      <c r="P4042" t="s">
        <v>23</v>
      </c>
      <c r="Q4042" t="str">
        <f>IF(COUNTIF(Table2[type_of_injury],Table2[[#This Row],[type_of_injury]])&lt;40,"other",Table2[[#This Row],[type_of_injury]])</f>
        <v>gunfire</v>
      </c>
      <c r="R4042" t="str" cm="1">
        <f t="array" ref="R4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3" spans="1:18" x14ac:dyDescent="0.35">
      <c r="A4043" t="s">
        <v>4573</v>
      </c>
      <c r="B4043" s="1">
        <v>41233</v>
      </c>
      <c r="C4043">
        <v>21</v>
      </c>
      <c r="D4043" t="str" cm="1">
        <f t="array" ref="D4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43" t="s">
        <v>16</v>
      </c>
      <c r="F4043" t="s">
        <v>972</v>
      </c>
      <c r="G4043" t="s">
        <v>218</v>
      </c>
      <c r="H4043" t="s">
        <v>39</v>
      </c>
      <c r="I4043" s="1">
        <v>41233</v>
      </c>
      <c r="J4043" t="s">
        <v>20</v>
      </c>
      <c r="K4043" t="s">
        <v>560</v>
      </c>
      <c r="L4043" t="s">
        <v>972</v>
      </c>
      <c r="M4043" t="s">
        <v>218</v>
      </c>
      <c r="N4043" t="s">
        <v>21</v>
      </c>
      <c r="P4043" t="s">
        <v>23</v>
      </c>
      <c r="Q4043" t="str">
        <f>IF(COUNTIF(Table2[type_of_injury],Table2[[#This Row],[type_of_injury]])&lt;40,"other",Table2[[#This Row],[type_of_injury]])</f>
        <v>gunfire</v>
      </c>
      <c r="R4043" t="str" cm="1">
        <f t="array" ref="R4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4" spans="1:18" x14ac:dyDescent="0.35">
      <c r="A4044" t="s">
        <v>4574</v>
      </c>
      <c r="B4044" s="1">
        <v>41233</v>
      </c>
      <c r="C4044">
        <v>29</v>
      </c>
      <c r="D4044" t="str" cm="1">
        <f t="array" ref="D4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44" t="s">
        <v>16</v>
      </c>
      <c r="F4044" t="s">
        <v>37</v>
      </c>
      <c r="G4044" t="s">
        <v>38</v>
      </c>
      <c r="H4044" t="s">
        <v>39</v>
      </c>
      <c r="I4044" s="1">
        <v>41233</v>
      </c>
      <c r="J4044" t="s">
        <v>20</v>
      </c>
      <c r="K4044" t="s">
        <v>204</v>
      </c>
      <c r="L4044" t="s">
        <v>225</v>
      </c>
      <c r="M4044" t="s">
        <v>38</v>
      </c>
      <c r="N4044" t="s">
        <v>21</v>
      </c>
      <c r="P4044" t="s">
        <v>23</v>
      </c>
      <c r="Q4044" t="str">
        <f>IF(COUNTIF(Table2[type_of_injury],Table2[[#This Row],[type_of_injury]])&lt;40,"other",Table2[[#This Row],[type_of_injury]])</f>
        <v>gunfire</v>
      </c>
      <c r="R4044" t="str" cm="1">
        <f t="array" ref="R4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5" spans="1:18" x14ac:dyDescent="0.35">
      <c r="A4045" t="s">
        <v>4575</v>
      </c>
      <c r="B4045" s="1">
        <v>41233</v>
      </c>
      <c r="C4045">
        <v>25</v>
      </c>
      <c r="D4045" t="str" cm="1">
        <f t="array" ref="D4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45" t="s">
        <v>16</v>
      </c>
      <c r="F4045" t="s">
        <v>37</v>
      </c>
      <c r="G4045" t="s">
        <v>38</v>
      </c>
      <c r="H4045" t="s">
        <v>39</v>
      </c>
      <c r="I4045" s="1">
        <v>41233</v>
      </c>
      <c r="J4045" t="s">
        <v>20</v>
      </c>
      <c r="K4045" t="s">
        <v>560</v>
      </c>
      <c r="L4045" t="s">
        <v>225</v>
      </c>
      <c r="M4045" t="s">
        <v>38</v>
      </c>
      <c r="N4045" t="s">
        <v>21</v>
      </c>
      <c r="P4045" t="s">
        <v>23</v>
      </c>
      <c r="Q4045" t="str">
        <f>IF(COUNTIF(Table2[type_of_injury],Table2[[#This Row],[type_of_injury]])&lt;40,"other",Table2[[#This Row],[type_of_injury]])</f>
        <v>gunfire</v>
      </c>
      <c r="R4045" t="str" cm="1">
        <f t="array" ref="R4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6" spans="1:18" x14ac:dyDescent="0.35">
      <c r="A4046" t="s">
        <v>4576</v>
      </c>
      <c r="B4046" s="1">
        <v>41233</v>
      </c>
      <c r="C4046">
        <v>13</v>
      </c>
      <c r="D4046" t="str" cm="1">
        <f t="array" ref="D4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46" t="s">
        <v>16</v>
      </c>
      <c r="F4046" t="s">
        <v>593</v>
      </c>
      <c r="G4046" t="s">
        <v>222</v>
      </c>
      <c r="H4046" t="s">
        <v>39</v>
      </c>
      <c r="I4046" s="1">
        <v>41233</v>
      </c>
      <c r="J4046" t="s">
        <v>20</v>
      </c>
      <c r="K4046" t="s">
        <v>40</v>
      </c>
      <c r="L4046" t="s">
        <v>225</v>
      </c>
      <c r="M4046" t="s">
        <v>38</v>
      </c>
      <c r="N4046" t="s">
        <v>21</v>
      </c>
      <c r="P4046" t="s">
        <v>23</v>
      </c>
      <c r="Q4046" t="str">
        <f>IF(COUNTIF(Table2[type_of_injury],Table2[[#This Row],[type_of_injury]])&lt;40,"other",Table2[[#This Row],[type_of_injury]])</f>
        <v>gunfire</v>
      </c>
      <c r="R4046" t="str" cm="1">
        <f t="array" ref="R4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7" spans="1:18" x14ac:dyDescent="0.35">
      <c r="A4047" t="s">
        <v>4577</v>
      </c>
      <c r="B4047" s="1">
        <v>41233</v>
      </c>
      <c r="C4047">
        <v>26</v>
      </c>
      <c r="D4047" t="str" cm="1">
        <f t="array" ref="D4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47" t="s">
        <v>16</v>
      </c>
      <c r="F4047" t="s">
        <v>37</v>
      </c>
      <c r="G4047" t="s">
        <v>38</v>
      </c>
      <c r="H4047" t="s">
        <v>39</v>
      </c>
      <c r="I4047" s="1">
        <v>41233</v>
      </c>
      <c r="J4047" t="s">
        <v>20</v>
      </c>
      <c r="K4047" t="s">
        <v>560</v>
      </c>
      <c r="L4047" t="s">
        <v>225</v>
      </c>
      <c r="M4047" t="s">
        <v>38</v>
      </c>
      <c r="N4047" t="s">
        <v>21</v>
      </c>
      <c r="P4047" t="s">
        <v>23</v>
      </c>
      <c r="Q4047" t="str">
        <f>IF(COUNTIF(Table2[type_of_injury],Table2[[#This Row],[type_of_injury]])&lt;40,"other",Table2[[#This Row],[type_of_injury]])</f>
        <v>gunfire</v>
      </c>
      <c r="R4047" t="str" cm="1">
        <f t="array" ref="R4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8" spans="1:18" x14ac:dyDescent="0.35">
      <c r="A4048" t="s">
        <v>4578</v>
      </c>
      <c r="B4048" s="1">
        <v>41233</v>
      </c>
      <c r="C4048">
        <v>7</v>
      </c>
      <c r="D4048" t="str" cm="1">
        <f t="array" ref="D4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048" t="s">
        <v>16</v>
      </c>
      <c r="F4048" t="s">
        <v>37</v>
      </c>
      <c r="G4048" t="s">
        <v>38</v>
      </c>
      <c r="H4048" t="s">
        <v>39</v>
      </c>
      <c r="I4048" s="1">
        <v>41233</v>
      </c>
      <c r="J4048" t="s">
        <v>20</v>
      </c>
      <c r="K4048" t="s">
        <v>40</v>
      </c>
      <c r="L4048" t="s">
        <v>225</v>
      </c>
      <c r="M4048" t="s">
        <v>38</v>
      </c>
      <c r="N4048" t="s">
        <v>21</v>
      </c>
      <c r="P4048" t="s">
        <v>23</v>
      </c>
      <c r="Q4048" t="str">
        <f>IF(COUNTIF(Table2[type_of_injury],Table2[[#This Row],[type_of_injury]])&lt;40,"other",Table2[[#This Row],[type_of_injury]])</f>
        <v>gunfire</v>
      </c>
      <c r="R4048" t="str" cm="1">
        <f t="array" ref="R4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49" spans="1:18" x14ac:dyDescent="0.35">
      <c r="A4049" t="s">
        <v>4579</v>
      </c>
      <c r="B4049" s="1">
        <v>41233</v>
      </c>
      <c r="C4049">
        <v>43</v>
      </c>
      <c r="D4049" t="str" cm="1">
        <f t="array" ref="D4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49" t="s">
        <v>16</v>
      </c>
      <c r="F4049" t="s">
        <v>37</v>
      </c>
      <c r="G4049" t="s">
        <v>38</v>
      </c>
      <c r="H4049" t="s">
        <v>39</v>
      </c>
      <c r="I4049" s="1">
        <v>41233</v>
      </c>
      <c r="J4049" t="s">
        <v>20</v>
      </c>
      <c r="K4049" t="s">
        <v>560</v>
      </c>
      <c r="L4049" t="s">
        <v>225</v>
      </c>
      <c r="M4049" t="s">
        <v>38</v>
      </c>
      <c r="N4049" t="s">
        <v>21</v>
      </c>
      <c r="P4049" t="s">
        <v>23</v>
      </c>
      <c r="Q4049" t="str">
        <f>IF(COUNTIF(Table2[type_of_injury],Table2[[#This Row],[type_of_injury]])&lt;40,"other",Table2[[#This Row],[type_of_injury]])</f>
        <v>gunfire</v>
      </c>
      <c r="R4049" t="str" cm="1">
        <f t="array" ref="R4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0" spans="1:18" x14ac:dyDescent="0.35">
      <c r="A4050" t="s">
        <v>4580</v>
      </c>
      <c r="B4050" s="1">
        <v>41233</v>
      </c>
      <c r="C4050">
        <v>22</v>
      </c>
      <c r="D4050" t="str" cm="1">
        <f t="array" ref="D4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50" t="s">
        <v>16</v>
      </c>
      <c r="F4050" t="s">
        <v>37</v>
      </c>
      <c r="G4050" t="s">
        <v>38</v>
      </c>
      <c r="H4050" t="s">
        <v>39</v>
      </c>
      <c r="I4050" s="1">
        <v>41233</v>
      </c>
      <c r="J4050" t="s">
        <v>20</v>
      </c>
      <c r="K4050" t="s">
        <v>204</v>
      </c>
      <c r="L4050" t="s">
        <v>225</v>
      </c>
      <c r="M4050" t="s">
        <v>38</v>
      </c>
      <c r="N4050" t="s">
        <v>21</v>
      </c>
      <c r="P4050" t="s">
        <v>23</v>
      </c>
      <c r="Q4050" t="str">
        <f>IF(COUNTIF(Table2[type_of_injury],Table2[[#This Row],[type_of_injury]])&lt;40,"other",Table2[[#This Row],[type_of_injury]])</f>
        <v>gunfire</v>
      </c>
      <c r="R4050" t="str" cm="1">
        <f t="array" ref="R4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1" spans="1:18" x14ac:dyDescent="0.35">
      <c r="A4051" t="s">
        <v>4581</v>
      </c>
      <c r="B4051" s="1">
        <v>41233</v>
      </c>
      <c r="C4051">
        <v>29</v>
      </c>
      <c r="D4051" t="str" cm="1">
        <f t="array" ref="D4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51" t="s">
        <v>16</v>
      </c>
      <c r="F4051" t="s">
        <v>37</v>
      </c>
      <c r="G4051" t="s">
        <v>38</v>
      </c>
      <c r="H4051" t="s">
        <v>39</v>
      </c>
      <c r="I4051" s="1">
        <v>41233</v>
      </c>
      <c r="J4051" t="s">
        <v>20</v>
      </c>
      <c r="K4051" t="s">
        <v>560</v>
      </c>
      <c r="L4051" t="s">
        <v>225</v>
      </c>
      <c r="M4051" t="s">
        <v>38</v>
      </c>
      <c r="N4051" t="s">
        <v>21</v>
      </c>
      <c r="P4051" t="s">
        <v>23</v>
      </c>
      <c r="Q4051" t="str">
        <f>IF(COUNTIF(Table2[type_of_injury],Table2[[#This Row],[type_of_injury]])&lt;40,"other",Table2[[#This Row],[type_of_injury]])</f>
        <v>gunfire</v>
      </c>
      <c r="R4051" t="str" cm="1">
        <f t="array" ref="R4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2" spans="1:18" x14ac:dyDescent="0.35">
      <c r="A4052" t="s">
        <v>4582</v>
      </c>
      <c r="B4052" s="1">
        <v>41233</v>
      </c>
      <c r="C4052">
        <v>30</v>
      </c>
      <c r="D4052" t="str" cm="1">
        <f t="array" ref="D4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52" t="s">
        <v>16</v>
      </c>
      <c r="F4052" t="s">
        <v>37</v>
      </c>
      <c r="G4052" t="s">
        <v>38</v>
      </c>
      <c r="H4052" t="s">
        <v>39</v>
      </c>
      <c r="I4052" s="1">
        <v>41233</v>
      </c>
      <c r="J4052" t="s">
        <v>20</v>
      </c>
      <c r="K4052" t="s">
        <v>560</v>
      </c>
      <c r="L4052" t="s">
        <v>225</v>
      </c>
      <c r="M4052" t="s">
        <v>38</v>
      </c>
      <c r="N4052" t="s">
        <v>21</v>
      </c>
      <c r="P4052" t="s">
        <v>23</v>
      </c>
      <c r="Q4052" t="str">
        <f>IF(COUNTIF(Table2[type_of_injury],Table2[[#This Row],[type_of_injury]])&lt;40,"other",Table2[[#This Row],[type_of_injury]])</f>
        <v>gunfire</v>
      </c>
      <c r="R4052" t="str" cm="1">
        <f t="array" ref="R4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3" spans="1:18" x14ac:dyDescent="0.35">
      <c r="A4053" t="s">
        <v>4583</v>
      </c>
      <c r="B4053" s="1">
        <v>41233</v>
      </c>
      <c r="C4053">
        <v>29</v>
      </c>
      <c r="D4053" t="str" cm="1">
        <f t="array" ref="D4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53" t="s">
        <v>16</v>
      </c>
      <c r="F4053" t="s">
        <v>37</v>
      </c>
      <c r="G4053" t="s">
        <v>38</v>
      </c>
      <c r="H4053" t="s">
        <v>39</v>
      </c>
      <c r="I4053" s="1">
        <v>41233</v>
      </c>
      <c r="J4053" t="s">
        <v>20</v>
      </c>
      <c r="K4053" t="s">
        <v>560</v>
      </c>
      <c r="L4053" t="s">
        <v>225</v>
      </c>
      <c r="M4053" t="s">
        <v>38</v>
      </c>
      <c r="N4053" t="s">
        <v>21</v>
      </c>
      <c r="P4053" t="s">
        <v>23</v>
      </c>
      <c r="Q4053" t="str">
        <f>IF(COUNTIF(Table2[type_of_injury],Table2[[#This Row],[type_of_injury]])&lt;40,"other",Table2[[#This Row],[type_of_injury]])</f>
        <v>gunfire</v>
      </c>
      <c r="R4053" t="str" cm="1">
        <f t="array" ref="R4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4" spans="1:18" x14ac:dyDescent="0.35">
      <c r="A4054" t="s">
        <v>4584</v>
      </c>
      <c r="B4054" s="1">
        <v>41233</v>
      </c>
      <c r="C4054">
        <v>29</v>
      </c>
      <c r="D4054" t="str" cm="1">
        <f t="array" ref="D4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54" t="s">
        <v>16</v>
      </c>
      <c r="F4054" t="s">
        <v>37</v>
      </c>
      <c r="G4054" t="s">
        <v>38</v>
      </c>
      <c r="H4054" t="s">
        <v>39</v>
      </c>
      <c r="I4054" s="1">
        <v>41233</v>
      </c>
      <c r="J4054" t="s">
        <v>20</v>
      </c>
      <c r="K4054" t="s">
        <v>560</v>
      </c>
      <c r="L4054" t="s">
        <v>225</v>
      </c>
      <c r="M4054" t="s">
        <v>38</v>
      </c>
      <c r="N4054" t="s">
        <v>21</v>
      </c>
      <c r="P4054" t="s">
        <v>23</v>
      </c>
      <c r="Q4054" t="str">
        <f>IF(COUNTIF(Table2[type_of_injury],Table2[[#This Row],[type_of_injury]])&lt;40,"other",Table2[[#This Row],[type_of_injury]])</f>
        <v>gunfire</v>
      </c>
      <c r="R4054" t="str" cm="1">
        <f t="array" ref="R4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5" spans="1:18" x14ac:dyDescent="0.35">
      <c r="A4055" t="s">
        <v>4585</v>
      </c>
      <c r="B4055" s="1">
        <v>41233</v>
      </c>
      <c r="C4055">
        <v>18</v>
      </c>
      <c r="D4055" t="str" cm="1">
        <f t="array" ref="D4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55" t="s">
        <v>16</v>
      </c>
      <c r="F4055" t="s">
        <v>37</v>
      </c>
      <c r="G4055" t="s">
        <v>38</v>
      </c>
      <c r="H4055" t="s">
        <v>39</v>
      </c>
      <c r="I4055" s="1">
        <v>41233</v>
      </c>
      <c r="J4055" t="s">
        <v>71</v>
      </c>
      <c r="K4055" t="s">
        <v>40</v>
      </c>
      <c r="L4055" t="s">
        <v>225</v>
      </c>
      <c r="M4055" t="s">
        <v>38</v>
      </c>
      <c r="N4055" t="s">
        <v>21</v>
      </c>
      <c r="O4055" t="s">
        <v>35</v>
      </c>
      <c r="P4055" t="s">
        <v>23</v>
      </c>
      <c r="Q4055" t="str">
        <f>IF(COUNTIF(Table2[type_of_injury],Table2[[#This Row],[type_of_injury]])&lt;40,"other",Table2[[#This Row],[type_of_injury]])</f>
        <v>gunfire</v>
      </c>
      <c r="R4055" t="str" cm="1">
        <f t="array" ref="R4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6" spans="1:18" x14ac:dyDescent="0.35">
      <c r="A4056" t="s">
        <v>4586</v>
      </c>
      <c r="B4056" s="1">
        <v>41233</v>
      </c>
      <c r="C4056">
        <v>21</v>
      </c>
      <c r="D4056" t="str" cm="1">
        <f t="array" ref="D4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56" t="s">
        <v>16</v>
      </c>
      <c r="F4056" t="s">
        <v>37</v>
      </c>
      <c r="G4056" t="s">
        <v>38</v>
      </c>
      <c r="H4056" t="s">
        <v>39</v>
      </c>
      <c r="I4056" s="1">
        <v>41233</v>
      </c>
      <c r="J4056" t="s">
        <v>20</v>
      </c>
      <c r="K4056" t="s">
        <v>40</v>
      </c>
      <c r="L4056" t="s">
        <v>225</v>
      </c>
      <c r="M4056" t="s">
        <v>38</v>
      </c>
      <c r="N4056" t="s">
        <v>21</v>
      </c>
      <c r="O4056" t="s">
        <v>35</v>
      </c>
      <c r="P4056" t="s">
        <v>23</v>
      </c>
      <c r="Q4056" t="str">
        <f>IF(COUNTIF(Table2[type_of_injury],Table2[[#This Row],[type_of_injury]])&lt;40,"other",Table2[[#This Row],[type_of_injury]])</f>
        <v>gunfire</v>
      </c>
      <c r="R4056" t="str" cm="1">
        <f t="array" ref="R4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7" spans="1:18" x14ac:dyDescent="0.35">
      <c r="A4057" t="s">
        <v>4587</v>
      </c>
      <c r="B4057" s="1">
        <v>41233</v>
      </c>
      <c r="C4057">
        <v>40</v>
      </c>
      <c r="D4057" t="str" cm="1">
        <f t="array" ref="D4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57" t="s">
        <v>16</v>
      </c>
      <c r="F4057" t="s">
        <v>37</v>
      </c>
      <c r="G4057" t="s">
        <v>38</v>
      </c>
      <c r="H4057" t="s">
        <v>39</v>
      </c>
      <c r="I4057" s="1">
        <v>41233</v>
      </c>
      <c r="J4057" t="s">
        <v>20</v>
      </c>
      <c r="K4057" t="s">
        <v>40</v>
      </c>
      <c r="L4057" t="s">
        <v>225</v>
      </c>
      <c r="M4057" t="s">
        <v>38</v>
      </c>
      <c r="N4057" t="s">
        <v>21</v>
      </c>
      <c r="O4057" t="s">
        <v>35</v>
      </c>
      <c r="P4057" t="s">
        <v>23</v>
      </c>
      <c r="Q4057" t="str">
        <f>IF(COUNTIF(Table2[type_of_injury],Table2[[#This Row],[type_of_injury]])&lt;40,"other",Table2[[#This Row],[type_of_injury]])</f>
        <v>gunfire</v>
      </c>
      <c r="R4057" t="str" cm="1">
        <f t="array" ref="R4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8" spans="1:18" x14ac:dyDescent="0.35">
      <c r="A4058" t="s">
        <v>4588</v>
      </c>
      <c r="B4058" s="1">
        <v>41233</v>
      </c>
      <c r="C4058">
        <v>57</v>
      </c>
      <c r="D4058" t="str" cm="1">
        <f t="array" ref="D4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058" t="s">
        <v>16</v>
      </c>
      <c r="F4058" t="s">
        <v>37</v>
      </c>
      <c r="G4058" t="s">
        <v>38</v>
      </c>
      <c r="H4058" t="s">
        <v>39</v>
      </c>
      <c r="I4058" s="1">
        <v>41233</v>
      </c>
      <c r="J4058" t="s">
        <v>20</v>
      </c>
      <c r="K4058" t="s">
        <v>40</v>
      </c>
      <c r="L4058" t="s">
        <v>225</v>
      </c>
      <c r="M4058" t="s">
        <v>38</v>
      </c>
      <c r="N4058" t="s">
        <v>21</v>
      </c>
      <c r="O4058" t="s">
        <v>35</v>
      </c>
      <c r="P4058" t="s">
        <v>23</v>
      </c>
      <c r="Q4058" t="str">
        <f>IF(COUNTIF(Table2[type_of_injury],Table2[[#This Row],[type_of_injury]])&lt;40,"other",Table2[[#This Row],[type_of_injury]])</f>
        <v>gunfire</v>
      </c>
      <c r="R4058" t="str" cm="1">
        <f t="array" ref="R4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59" spans="1:18" x14ac:dyDescent="0.35">
      <c r="A4059" t="s">
        <v>4589</v>
      </c>
      <c r="B4059" s="1">
        <v>41232</v>
      </c>
      <c r="C4059">
        <v>34</v>
      </c>
      <c r="D4059" t="str" cm="1">
        <f t="array" ref="D4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59" t="s">
        <v>16</v>
      </c>
      <c r="F4059" t="s">
        <v>41</v>
      </c>
      <c r="G4059" t="s">
        <v>41</v>
      </c>
      <c r="H4059" t="s">
        <v>39</v>
      </c>
      <c r="I4059" s="1">
        <v>41232</v>
      </c>
      <c r="J4059" t="s">
        <v>20</v>
      </c>
      <c r="K4059" t="s">
        <v>40</v>
      </c>
      <c r="L4059" t="s">
        <v>41</v>
      </c>
      <c r="M4059" t="s">
        <v>41</v>
      </c>
      <c r="N4059" t="s">
        <v>21</v>
      </c>
      <c r="P4059" t="s">
        <v>23</v>
      </c>
      <c r="Q4059" t="str">
        <f>IF(COUNTIF(Table2[type_of_injury],Table2[[#This Row],[type_of_injury]])&lt;40,"other",Table2[[#This Row],[type_of_injury]])</f>
        <v>gunfire</v>
      </c>
      <c r="R4059" t="str" cm="1">
        <f t="array" ref="R4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0" spans="1:18" x14ac:dyDescent="0.35">
      <c r="A4060" t="s">
        <v>4590</v>
      </c>
      <c r="B4060" s="1">
        <v>41232</v>
      </c>
      <c r="C4060">
        <v>14</v>
      </c>
      <c r="D4060" t="str" cm="1">
        <f t="array" ref="D4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60" t="s">
        <v>16</v>
      </c>
      <c r="F4060" t="s">
        <v>41</v>
      </c>
      <c r="G4060" t="s">
        <v>41</v>
      </c>
      <c r="H4060" t="s">
        <v>39</v>
      </c>
      <c r="I4060" s="1">
        <v>41232</v>
      </c>
      <c r="J4060" t="s">
        <v>20</v>
      </c>
      <c r="K4060" t="s">
        <v>40</v>
      </c>
      <c r="L4060" t="s">
        <v>41</v>
      </c>
      <c r="M4060" t="s">
        <v>41</v>
      </c>
      <c r="N4060" t="s">
        <v>21</v>
      </c>
      <c r="P4060" t="s">
        <v>23</v>
      </c>
      <c r="Q4060" t="str">
        <f>IF(COUNTIF(Table2[type_of_injury],Table2[[#This Row],[type_of_injury]])&lt;40,"other",Table2[[#This Row],[type_of_injury]])</f>
        <v>gunfire</v>
      </c>
      <c r="R4060" t="str" cm="1">
        <f t="array" ref="R4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1" spans="1:18" x14ac:dyDescent="0.35">
      <c r="A4061" t="s">
        <v>4591</v>
      </c>
      <c r="B4061" s="1">
        <v>41232</v>
      </c>
      <c r="C4061">
        <v>21</v>
      </c>
      <c r="D4061" t="str" cm="1">
        <f t="array" ref="D4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61" t="s">
        <v>16</v>
      </c>
      <c r="F4061" t="s">
        <v>41</v>
      </c>
      <c r="G4061" t="s">
        <v>41</v>
      </c>
      <c r="H4061" t="s">
        <v>39</v>
      </c>
      <c r="I4061" s="1">
        <v>41232</v>
      </c>
      <c r="J4061" t="s">
        <v>20</v>
      </c>
      <c r="K4061" t="s">
        <v>40</v>
      </c>
      <c r="L4061" t="s">
        <v>41</v>
      </c>
      <c r="M4061" t="s">
        <v>41</v>
      </c>
      <c r="N4061" t="s">
        <v>21</v>
      </c>
      <c r="P4061" t="s">
        <v>23</v>
      </c>
      <c r="Q4061" t="str">
        <f>IF(COUNTIF(Table2[type_of_injury],Table2[[#This Row],[type_of_injury]])&lt;40,"other",Table2[[#This Row],[type_of_injury]])</f>
        <v>gunfire</v>
      </c>
      <c r="R4061" t="str" cm="1">
        <f t="array" ref="R4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2" spans="1:18" x14ac:dyDescent="0.35">
      <c r="A4062" t="s">
        <v>4592</v>
      </c>
      <c r="B4062" s="1">
        <v>41232</v>
      </c>
      <c r="C4062">
        <v>31</v>
      </c>
      <c r="D4062" t="str" cm="1">
        <f t="array" ref="D4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62" t="s">
        <v>16</v>
      </c>
      <c r="F4062" t="s">
        <v>218</v>
      </c>
      <c r="G4062" t="s">
        <v>218</v>
      </c>
      <c r="H4062" t="s">
        <v>39</v>
      </c>
      <c r="I4062" s="1">
        <v>41232</v>
      </c>
      <c r="J4062" t="s">
        <v>20</v>
      </c>
      <c r="K4062" t="s">
        <v>40</v>
      </c>
      <c r="L4062" t="s">
        <v>218</v>
      </c>
      <c r="M4062" t="s">
        <v>218</v>
      </c>
      <c r="N4062" t="s">
        <v>21</v>
      </c>
      <c r="P4062" t="s">
        <v>23</v>
      </c>
      <c r="Q4062" t="str">
        <f>IF(COUNTIF(Table2[type_of_injury],Table2[[#This Row],[type_of_injury]])&lt;40,"other",Table2[[#This Row],[type_of_injury]])</f>
        <v>gunfire</v>
      </c>
      <c r="R4062" t="str" cm="1">
        <f t="array" ref="R4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3" spans="1:18" x14ac:dyDescent="0.35">
      <c r="A4063" t="s">
        <v>4593</v>
      </c>
      <c r="B4063" s="1">
        <v>41232</v>
      </c>
      <c r="C4063">
        <v>17</v>
      </c>
      <c r="D4063" t="str" cm="1">
        <f t="array" ref="D4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63" t="s">
        <v>16</v>
      </c>
      <c r="F4063" t="s">
        <v>210</v>
      </c>
      <c r="G4063" t="s">
        <v>210</v>
      </c>
      <c r="H4063" t="s">
        <v>39</v>
      </c>
      <c r="I4063" s="1">
        <v>41232</v>
      </c>
      <c r="J4063" t="s">
        <v>20</v>
      </c>
      <c r="K4063" t="s">
        <v>40</v>
      </c>
      <c r="L4063" t="s">
        <v>210</v>
      </c>
      <c r="M4063" t="s">
        <v>210</v>
      </c>
      <c r="N4063" t="s">
        <v>21</v>
      </c>
      <c r="P4063" t="s">
        <v>23</v>
      </c>
      <c r="Q4063" t="str">
        <f>IF(COUNTIF(Table2[type_of_injury],Table2[[#This Row],[type_of_injury]])&lt;40,"other",Table2[[#This Row],[type_of_injury]])</f>
        <v>gunfire</v>
      </c>
      <c r="R4063" t="str" cm="1">
        <f t="array" ref="R4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4" spans="1:18" x14ac:dyDescent="0.35">
      <c r="A4064" t="s">
        <v>4594</v>
      </c>
      <c r="B4064" s="1">
        <v>41232</v>
      </c>
      <c r="C4064">
        <v>19</v>
      </c>
      <c r="D4064" t="str" cm="1">
        <f t="array" ref="D4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64" t="s">
        <v>16</v>
      </c>
      <c r="F4064" t="s">
        <v>210</v>
      </c>
      <c r="G4064" t="s">
        <v>210</v>
      </c>
      <c r="H4064" t="s">
        <v>39</v>
      </c>
      <c r="I4064" s="1">
        <v>41232</v>
      </c>
      <c r="J4064" t="s">
        <v>20</v>
      </c>
      <c r="K4064" t="s">
        <v>204</v>
      </c>
      <c r="L4064" t="s">
        <v>210</v>
      </c>
      <c r="M4064" t="s">
        <v>210</v>
      </c>
      <c r="N4064" t="s">
        <v>21</v>
      </c>
      <c r="P4064" t="s">
        <v>23</v>
      </c>
      <c r="Q4064" t="str">
        <f>IF(COUNTIF(Table2[type_of_injury],Table2[[#This Row],[type_of_injury]])&lt;40,"other",Table2[[#This Row],[type_of_injury]])</f>
        <v>gunfire</v>
      </c>
      <c r="R4064" t="str" cm="1">
        <f t="array" ref="R4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5" spans="1:18" x14ac:dyDescent="0.35">
      <c r="A4065" t="s">
        <v>4595</v>
      </c>
      <c r="B4065" s="1">
        <v>41232</v>
      </c>
      <c r="C4065">
        <v>46</v>
      </c>
      <c r="D4065" t="str" cm="1">
        <f t="array" ref="D4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65" t="s">
        <v>16</v>
      </c>
      <c r="F4065" t="s">
        <v>221</v>
      </c>
      <c r="G4065" t="s">
        <v>222</v>
      </c>
      <c r="H4065" t="s">
        <v>39</v>
      </c>
      <c r="I4065" s="1">
        <v>41232</v>
      </c>
      <c r="J4065" t="s">
        <v>20</v>
      </c>
      <c r="K4065" t="s">
        <v>40</v>
      </c>
      <c r="L4065" t="s">
        <v>221</v>
      </c>
      <c r="M4065" t="s">
        <v>222</v>
      </c>
      <c r="N4065" t="s">
        <v>21</v>
      </c>
      <c r="P4065" t="s">
        <v>23</v>
      </c>
      <c r="Q4065" t="str">
        <f>IF(COUNTIF(Table2[type_of_injury],Table2[[#This Row],[type_of_injury]])&lt;40,"other",Table2[[#This Row],[type_of_injury]])</f>
        <v>gunfire</v>
      </c>
      <c r="R4065" t="str" cm="1">
        <f t="array" ref="R4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6" spans="1:18" x14ac:dyDescent="0.35">
      <c r="A4066" t="s">
        <v>4596</v>
      </c>
      <c r="B4066" s="1">
        <v>41232</v>
      </c>
      <c r="C4066">
        <v>48</v>
      </c>
      <c r="D4066" t="str" cm="1">
        <f t="array" ref="D4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66" t="s">
        <v>16</v>
      </c>
      <c r="F4066" t="s">
        <v>41</v>
      </c>
      <c r="G4066" t="s">
        <v>41</v>
      </c>
      <c r="H4066" t="s">
        <v>39</v>
      </c>
      <c r="I4066" s="1">
        <v>41232</v>
      </c>
      <c r="J4066" t="s">
        <v>20</v>
      </c>
      <c r="K4066" t="s">
        <v>40</v>
      </c>
      <c r="L4066" t="s">
        <v>41</v>
      </c>
      <c r="M4066" t="s">
        <v>41</v>
      </c>
      <c r="N4066" t="s">
        <v>21</v>
      </c>
      <c r="P4066" t="s">
        <v>23</v>
      </c>
      <c r="Q4066" t="str">
        <f>IF(COUNTIF(Table2[type_of_injury],Table2[[#This Row],[type_of_injury]])&lt;40,"other",Table2[[#This Row],[type_of_injury]])</f>
        <v>gunfire</v>
      </c>
      <c r="R4066" t="str" cm="1">
        <f t="array" ref="R4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7" spans="1:18" x14ac:dyDescent="0.35">
      <c r="A4067" t="s">
        <v>4597</v>
      </c>
      <c r="B4067" s="1">
        <v>41232</v>
      </c>
      <c r="C4067">
        <v>2</v>
      </c>
      <c r="D4067" t="str" cm="1">
        <f t="array" ref="D4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067" t="s">
        <v>16</v>
      </c>
      <c r="F4067" t="s">
        <v>221</v>
      </c>
      <c r="G4067" t="s">
        <v>222</v>
      </c>
      <c r="H4067" t="s">
        <v>39</v>
      </c>
      <c r="I4067" s="1">
        <v>41232</v>
      </c>
      <c r="J4067" t="s">
        <v>20</v>
      </c>
      <c r="K4067" t="s">
        <v>40</v>
      </c>
      <c r="L4067" t="s">
        <v>221</v>
      </c>
      <c r="M4067" t="s">
        <v>222</v>
      </c>
      <c r="N4067" t="s">
        <v>21</v>
      </c>
      <c r="P4067" t="s">
        <v>23</v>
      </c>
      <c r="Q4067" t="str">
        <f>IF(COUNTIF(Table2[type_of_injury],Table2[[#This Row],[type_of_injury]])&lt;40,"other",Table2[[#This Row],[type_of_injury]])</f>
        <v>gunfire</v>
      </c>
      <c r="R4067" t="str" cm="1">
        <f t="array" ref="R4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8" spans="1:18" x14ac:dyDescent="0.35">
      <c r="A4068" t="s">
        <v>4598</v>
      </c>
      <c r="B4068" s="1">
        <v>41232</v>
      </c>
      <c r="C4068">
        <v>51</v>
      </c>
      <c r="D4068" t="str" cm="1">
        <f t="array" ref="D4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068" t="s">
        <v>16</v>
      </c>
      <c r="F4068" t="s">
        <v>218</v>
      </c>
      <c r="G4068" t="s">
        <v>218</v>
      </c>
      <c r="H4068" t="s">
        <v>39</v>
      </c>
      <c r="I4068" s="1">
        <v>41232</v>
      </c>
      <c r="J4068" t="s">
        <v>20</v>
      </c>
      <c r="K4068" t="s">
        <v>40</v>
      </c>
      <c r="L4068" t="s">
        <v>218</v>
      </c>
      <c r="M4068" t="s">
        <v>218</v>
      </c>
      <c r="N4068" t="s">
        <v>21</v>
      </c>
      <c r="P4068" t="s">
        <v>23</v>
      </c>
      <c r="Q4068" t="str">
        <f>IF(COUNTIF(Table2[type_of_injury],Table2[[#This Row],[type_of_injury]])&lt;40,"other",Table2[[#This Row],[type_of_injury]])</f>
        <v>gunfire</v>
      </c>
      <c r="R4068" t="str" cm="1">
        <f t="array" ref="R4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69" spans="1:18" x14ac:dyDescent="0.35">
      <c r="A4069" t="s">
        <v>4599</v>
      </c>
      <c r="B4069" s="1">
        <v>41232</v>
      </c>
      <c r="C4069">
        <v>24</v>
      </c>
      <c r="D4069" t="str" cm="1">
        <f t="array" ref="D4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69" t="s">
        <v>16</v>
      </c>
      <c r="F4069" t="s">
        <v>1174</v>
      </c>
      <c r="G4069" t="s">
        <v>38</v>
      </c>
      <c r="H4069" t="s">
        <v>39</v>
      </c>
      <c r="I4069" s="1">
        <v>41232</v>
      </c>
      <c r="J4069" t="s">
        <v>20</v>
      </c>
      <c r="K4069" t="s">
        <v>40</v>
      </c>
      <c r="L4069" t="s">
        <v>1174</v>
      </c>
      <c r="M4069" t="s">
        <v>38</v>
      </c>
      <c r="N4069" t="s">
        <v>21</v>
      </c>
      <c r="P4069" t="s">
        <v>23</v>
      </c>
      <c r="Q4069" t="str">
        <f>IF(COUNTIF(Table2[type_of_injury],Table2[[#This Row],[type_of_injury]])&lt;40,"other",Table2[[#This Row],[type_of_injury]])</f>
        <v>gunfire</v>
      </c>
      <c r="R4069" t="str" cm="1">
        <f t="array" ref="R4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0" spans="1:18" x14ac:dyDescent="0.35">
      <c r="A4070" t="s">
        <v>4600</v>
      </c>
      <c r="B4070" s="1">
        <v>41232</v>
      </c>
      <c r="C4070">
        <v>40</v>
      </c>
      <c r="D4070" t="str" cm="1">
        <f t="array" ref="D4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70" t="s">
        <v>16</v>
      </c>
      <c r="F4070" t="s">
        <v>37</v>
      </c>
      <c r="G4070" t="s">
        <v>38</v>
      </c>
      <c r="H4070" t="s">
        <v>39</v>
      </c>
      <c r="I4070" s="1">
        <v>41239</v>
      </c>
      <c r="J4070" t="s">
        <v>71</v>
      </c>
      <c r="K4070" t="s">
        <v>40</v>
      </c>
      <c r="L4070" t="s">
        <v>225</v>
      </c>
      <c r="M4070" t="s">
        <v>38</v>
      </c>
      <c r="N4070" t="s">
        <v>21</v>
      </c>
      <c r="P4070" t="s">
        <v>23</v>
      </c>
      <c r="Q4070" t="str">
        <f>IF(COUNTIF(Table2[type_of_injury],Table2[[#This Row],[type_of_injury]])&lt;40,"other",Table2[[#This Row],[type_of_injury]])</f>
        <v>gunfire</v>
      </c>
      <c r="R4070" t="str" cm="1">
        <f t="array" ref="R4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1" spans="1:18" x14ac:dyDescent="0.35">
      <c r="A4071" t="s">
        <v>4601</v>
      </c>
      <c r="B4071" s="1">
        <v>41232</v>
      </c>
      <c r="C4071">
        <v>22</v>
      </c>
      <c r="D4071" t="str" cm="1">
        <f t="array" ref="D4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71" t="s">
        <v>16</v>
      </c>
      <c r="F4071" t="s">
        <v>408</v>
      </c>
      <c r="G4071" t="s">
        <v>46</v>
      </c>
      <c r="H4071" t="s">
        <v>19</v>
      </c>
      <c r="I4071" s="1">
        <v>41232</v>
      </c>
      <c r="J4071" t="s">
        <v>20</v>
      </c>
      <c r="L4071" t="s">
        <v>46</v>
      </c>
      <c r="M4071" t="s">
        <v>46</v>
      </c>
      <c r="N4071" t="s">
        <v>21</v>
      </c>
      <c r="O4071" t="s">
        <v>22</v>
      </c>
      <c r="P4071" t="s">
        <v>23</v>
      </c>
      <c r="Q4071" t="str">
        <f>IF(COUNTIF(Table2[type_of_injury],Table2[[#This Row],[type_of_injury]])&lt;40,"other",Table2[[#This Row],[type_of_injury]])</f>
        <v>gunfire</v>
      </c>
      <c r="R4071" t="str" cm="1">
        <f t="array" ref="R4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2" spans="1:18" x14ac:dyDescent="0.35">
      <c r="A4072" t="s">
        <v>4602</v>
      </c>
      <c r="B4072" s="1">
        <v>41232</v>
      </c>
      <c r="C4072">
        <v>31</v>
      </c>
      <c r="D4072" t="str" cm="1">
        <f t="array" ref="D4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72" t="s">
        <v>16</v>
      </c>
      <c r="F4072" t="s">
        <v>37</v>
      </c>
      <c r="G4072" t="s">
        <v>38</v>
      </c>
      <c r="H4072" t="s">
        <v>39</v>
      </c>
      <c r="I4072" s="1">
        <v>41232</v>
      </c>
      <c r="J4072" t="s">
        <v>20</v>
      </c>
      <c r="K4072" t="s">
        <v>40</v>
      </c>
      <c r="L4072" t="s">
        <v>225</v>
      </c>
      <c r="M4072" t="s">
        <v>38</v>
      </c>
      <c r="N4072" t="s">
        <v>21</v>
      </c>
      <c r="P4072" t="s">
        <v>23</v>
      </c>
      <c r="Q4072" t="str">
        <f>IF(COUNTIF(Table2[type_of_injury],Table2[[#This Row],[type_of_injury]])&lt;40,"other",Table2[[#This Row],[type_of_injury]])</f>
        <v>gunfire</v>
      </c>
      <c r="R4072" t="str" cm="1">
        <f t="array" ref="R4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3" spans="1:18" x14ac:dyDescent="0.35">
      <c r="A4073" t="s">
        <v>4603</v>
      </c>
      <c r="B4073" s="1">
        <v>41232</v>
      </c>
      <c r="C4073">
        <v>4</v>
      </c>
      <c r="D4073" t="str" cm="1">
        <f t="array" ref="D4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073" t="s">
        <v>16</v>
      </c>
      <c r="F4073" t="s">
        <v>221</v>
      </c>
      <c r="G4073" t="s">
        <v>222</v>
      </c>
      <c r="H4073" t="s">
        <v>39</v>
      </c>
      <c r="I4073" s="1">
        <v>41232</v>
      </c>
      <c r="J4073" t="s">
        <v>20</v>
      </c>
      <c r="K4073" t="s">
        <v>40</v>
      </c>
      <c r="L4073" t="s">
        <v>221</v>
      </c>
      <c r="M4073" t="s">
        <v>222</v>
      </c>
      <c r="N4073" t="s">
        <v>21</v>
      </c>
      <c r="P4073" t="s">
        <v>23</v>
      </c>
      <c r="Q4073" t="str">
        <f>IF(COUNTIF(Table2[type_of_injury],Table2[[#This Row],[type_of_injury]])&lt;40,"other",Table2[[#This Row],[type_of_injury]])</f>
        <v>gunfire</v>
      </c>
      <c r="R4073" t="str" cm="1">
        <f t="array" ref="R4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4" spans="1:18" x14ac:dyDescent="0.35">
      <c r="A4074" t="s">
        <v>4604</v>
      </c>
      <c r="B4074" s="1">
        <v>41232</v>
      </c>
      <c r="C4074">
        <v>25</v>
      </c>
      <c r="D4074" t="str" cm="1">
        <f t="array" ref="D4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74" t="s">
        <v>16</v>
      </c>
      <c r="F4074" t="s">
        <v>217</v>
      </c>
      <c r="G4074" t="s">
        <v>218</v>
      </c>
      <c r="H4074" t="s">
        <v>39</v>
      </c>
      <c r="I4074" s="1">
        <v>41232</v>
      </c>
      <c r="J4074" t="s">
        <v>20</v>
      </c>
      <c r="K4074" t="s">
        <v>40</v>
      </c>
      <c r="L4074" t="s">
        <v>219</v>
      </c>
      <c r="M4074" t="s">
        <v>218</v>
      </c>
      <c r="N4074" t="s">
        <v>21</v>
      </c>
      <c r="P4074" t="s">
        <v>23</v>
      </c>
      <c r="Q4074" t="str">
        <f>IF(COUNTIF(Table2[type_of_injury],Table2[[#This Row],[type_of_injury]])&lt;40,"other",Table2[[#This Row],[type_of_injury]])</f>
        <v>gunfire</v>
      </c>
      <c r="R4074" t="str" cm="1">
        <f t="array" ref="R4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5" spans="1:18" x14ac:dyDescent="0.35">
      <c r="A4075" t="s">
        <v>4605</v>
      </c>
      <c r="B4075" s="1">
        <v>41232</v>
      </c>
      <c r="C4075">
        <v>48</v>
      </c>
      <c r="D4075" t="str" cm="1">
        <f t="array" ref="D4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75" t="s">
        <v>16</v>
      </c>
      <c r="F4075" t="s">
        <v>217</v>
      </c>
      <c r="G4075" t="s">
        <v>218</v>
      </c>
      <c r="H4075" t="s">
        <v>39</v>
      </c>
      <c r="I4075" s="1">
        <v>41232</v>
      </c>
      <c r="J4075" t="s">
        <v>20</v>
      </c>
      <c r="K4075" t="s">
        <v>204</v>
      </c>
      <c r="L4075" t="s">
        <v>219</v>
      </c>
      <c r="M4075" t="s">
        <v>218</v>
      </c>
      <c r="N4075" t="s">
        <v>21</v>
      </c>
      <c r="P4075" t="s">
        <v>23</v>
      </c>
      <c r="Q4075" t="str">
        <f>IF(COUNTIF(Table2[type_of_injury],Table2[[#This Row],[type_of_injury]])&lt;40,"other",Table2[[#This Row],[type_of_injury]])</f>
        <v>gunfire</v>
      </c>
      <c r="R4075" t="str" cm="1">
        <f t="array" ref="R4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6" spans="1:18" x14ac:dyDescent="0.35">
      <c r="A4076" t="s">
        <v>4606</v>
      </c>
      <c r="B4076" s="1">
        <v>41232</v>
      </c>
      <c r="C4076">
        <v>36</v>
      </c>
      <c r="D4076" t="str" cm="1">
        <f t="array" ref="D4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76" t="s">
        <v>16</v>
      </c>
      <c r="F4076" t="s">
        <v>37</v>
      </c>
      <c r="G4076" t="s">
        <v>38</v>
      </c>
      <c r="H4076" t="s">
        <v>39</v>
      </c>
      <c r="I4076" s="1">
        <v>41232</v>
      </c>
      <c r="J4076" t="s">
        <v>20</v>
      </c>
      <c r="K4076" t="s">
        <v>40</v>
      </c>
      <c r="L4076" t="s">
        <v>225</v>
      </c>
      <c r="M4076" t="s">
        <v>38</v>
      </c>
      <c r="N4076" t="s">
        <v>21</v>
      </c>
      <c r="P4076" t="s">
        <v>23</v>
      </c>
      <c r="Q4076" t="str">
        <f>IF(COUNTIF(Table2[type_of_injury],Table2[[#This Row],[type_of_injury]])&lt;40,"other",Table2[[#This Row],[type_of_injury]])</f>
        <v>gunfire</v>
      </c>
      <c r="R4076" t="str" cm="1">
        <f t="array" ref="R4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7" spans="1:18" x14ac:dyDescent="0.35">
      <c r="A4077" t="s">
        <v>4607</v>
      </c>
      <c r="B4077" s="1">
        <v>41232</v>
      </c>
      <c r="C4077">
        <v>3</v>
      </c>
      <c r="D4077" t="str" cm="1">
        <f t="array" ref="D4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077" t="s">
        <v>16</v>
      </c>
      <c r="F4077" t="s">
        <v>37</v>
      </c>
      <c r="G4077" t="s">
        <v>38</v>
      </c>
      <c r="H4077" t="s">
        <v>39</v>
      </c>
      <c r="I4077" s="1">
        <v>41232</v>
      </c>
      <c r="J4077" t="s">
        <v>20</v>
      </c>
      <c r="K4077" t="s">
        <v>40</v>
      </c>
      <c r="L4077" t="s">
        <v>225</v>
      </c>
      <c r="M4077" t="s">
        <v>38</v>
      </c>
      <c r="N4077" t="s">
        <v>21</v>
      </c>
      <c r="P4077" t="s">
        <v>23</v>
      </c>
      <c r="Q4077" t="str">
        <f>IF(COUNTIF(Table2[type_of_injury],Table2[[#This Row],[type_of_injury]])&lt;40,"other",Table2[[#This Row],[type_of_injury]])</f>
        <v>gunfire</v>
      </c>
      <c r="R4077" t="str" cm="1">
        <f t="array" ref="R4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8" spans="1:18" x14ac:dyDescent="0.35">
      <c r="A4078" t="s">
        <v>4608</v>
      </c>
      <c r="B4078" s="1">
        <v>41232</v>
      </c>
      <c r="C4078">
        <v>20</v>
      </c>
      <c r="D4078" t="str" cm="1">
        <f t="array" ref="D4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78" t="s">
        <v>16</v>
      </c>
      <c r="F4078" t="s">
        <v>37</v>
      </c>
      <c r="G4078" t="s">
        <v>38</v>
      </c>
      <c r="H4078" t="s">
        <v>39</v>
      </c>
      <c r="I4078" s="1">
        <v>41232</v>
      </c>
      <c r="J4078" t="s">
        <v>71</v>
      </c>
      <c r="K4078" t="s">
        <v>40</v>
      </c>
      <c r="L4078" t="s">
        <v>225</v>
      </c>
      <c r="M4078" t="s">
        <v>38</v>
      </c>
      <c r="N4078" t="s">
        <v>21</v>
      </c>
      <c r="P4078" t="s">
        <v>23</v>
      </c>
      <c r="Q4078" t="str">
        <f>IF(COUNTIF(Table2[type_of_injury],Table2[[#This Row],[type_of_injury]])&lt;40,"other",Table2[[#This Row],[type_of_injury]])</f>
        <v>gunfire</v>
      </c>
      <c r="R4078" t="str" cm="1">
        <f t="array" ref="R4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79" spans="1:18" x14ac:dyDescent="0.35">
      <c r="A4079" t="s">
        <v>4609</v>
      </c>
      <c r="B4079" s="1">
        <v>41232</v>
      </c>
      <c r="C4079">
        <v>20</v>
      </c>
      <c r="D4079" t="str" cm="1">
        <f t="array" ref="D4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79" t="s">
        <v>16</v>
      </c>
      <c r="F4079" t="s">
        <v>37</v>
      </c>
      <c r="G4079" t="s">
        <v>38</v>
      </c>
      <c r="H4079" t="s">
        <v>39</v>
      </c>
      <c r="I4079" s="1">
        <v>41232</v>
      </c>
      <c r="J4079" t="s">
        <v>71</v>
      </c>
      <c r="K4079" t="s">
        <v>40</v>
      </c>
      <c r="L4079" t="s">
        <v>225</v>
      </c>
      <c r="M4079" t="s">
        <v>38</v>
      </c>
      <c r="N4079" t="s">
        <v>21</v>
      </c>
      <c r="P4079" t="s">
        <v>23</v>
      </c>
      <c r="Q4079" t="str">
        <f>IF(COUNTIF(Table2[type_of_injury],Table2[[#This Row],[type_of_injury]])&lt;40,"other",Table2[[#This Row],[type_of_injury]])</f>
        <v>gunfire</v>
      </c>
      <c r="R4079" t="str" cm="1">
        <f t="array" ref="R4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0" spans="1:18" x14ac:dyDescent="0.35">
      <c r="A4080" t="s">
        <v>4610</v>
      </c>
      <c r="B4080" s="1">
        <v>41232</v>
      </c>
      <c r="C4080">
        <v>24</v>
      </c>
      <c r="D4080" t="str" cm="1">
        <f t="array" ref="D4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80" t="s">
        <v>16</v>
      </c>
      <c r="F4080" t="s">
        <v>737</v>
      </c>
      <c r="G4080" t="s">
        <v>218</v>
      </c>
      <c r="H4080" t="s">
        <v>39</v>
      </c>
      <c r="I4080" s="1">
        <v>41232</v>
      </c>
      <c r="J4080" t="s">
        <v>20</v>
      </c>
      <c r="K4080" t="s">
        <v>204</v>
      </c>
      <c r="L4080" t="s">
        <v>737</v>
      </c>
      <c r="M4080" t="s">
        <v>218</v>
      </c>
      <c r="N4080" t="s">
        <v>21</v>
      </c>
      <c r="P4080" t="s">
        <v>23</v>
      </c>
      <c r="Q4080" t="str">
        <f>IF(COUNTIF(Table2[type_of_injury],Table2[[#This Row],[type_of_injury]])&lt;40,"other",Table2[[#This Row],[type_of_injury]])</f>
        <v>gunfire</v>
      </c>
      <c r="R4080" t="str" cm="1">
        <f t="array" ref="R4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1" spans="1:18" x14ac:dyDescent="0.35">
      <c r="A4081" t="s">
        <v>4611</v>
      </c>
      <c r="B4081" s="1">
        <v>41232</v>
      </c>
      <c r="C4081">
        <v>25</v>
      </c>
      <c r="D4081" t="str" cm="1">
        <f t="array" ref="D4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81" t="s">
        <v>16</v>
      </c>
      <c r="F4081" t="s">
        <v>737</v>
      </c>
      <c r="G4081" t="s">
        <v>218</v>
      </c>
      <c r="H4081" t="s">
        <v>39</v>
      </c>
      <c r="I4081" s="1">
        <v>41232</v>
      </c>
      <c r="J4081" t="s">
        <v>20</v>
      </c>
      <c r="K4081" t="s">
        <v>204</v>
      </c>
      <c r="L4081" t="s">
        <v>737</v>
      </c>
      <c r="M4081" t="s">
        <v>218</v>
      </c>
      <c r="N4081" t="s">
        <v>21</v>
      </c>
      <c r="P4081" t="s">
        <v>23</v>
      </c>
      <c r="Q4081" t="str">
        <f>IF(COUNTIF(Table2[type_of_injury],Table2[[#This Row],[type_of_injury]])&lt;40,"other",Table2[[#This Row],[type_of_injury]])</f>
        <v>gunfire</v>
      </c>
      <c r="R4081" t="str" cm="1">
        <f t="array" ref="R4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2" spans="1:18" x14ac:dyDescent="0.35">
      <c r="A4082" t="s">
        <v>4612</v>
      </c>
      <c r="B4082" s="1">
        <v>41232</v>
      </c>
      <c r="C4082">
        <v>53</v>
      </c>
      <c r="D4082" t="str" cm="1">
        <f t="array" ref="D4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082" t="s">
        <v>16</v>
      </c>
      <c r="F4082" t="s">
        <v>217</v>
      </c>
      <c r="G4082" t="s">
        <v>218</v>
      </c>
      <c r="H4082" t="s">
        <v>39</v>
      </c>
      <c r="I4082" s="1">
        <v>41232</v>
      </c>
      <c r="J4082" t="s">
        <v>20</v>
      </c>
      <c r="K4082" t="s">
        <v>40</v>
      </c>
      <c r="L4082" t="s">
        <v>219</v>
      </c>
      <c r="M4082" t="s">
        <v>218</v>
      </c>
      <c r="N4082" t="s">
        <v>21</v>
      </c>
      <c r="P4082" t="s">
        <v>23</v>
      </c>
      <c r="Q4082" t="str">
        <f>IF(COUNTIF(Table2[type_of_injury],Table2[[#This Row],[type_of_injury]])&lt;40,"other",Table2[[#This Row],[type_of_injury]])</f>
        <v>gunfire</v>
      </c>
      <c r="R4082" t="str" cm="1">
        <f t="array" ref="R4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3" spans="1:18" x14ac:dyDescent="0.35">
      <c r="A4083" t="s">
        <v>4613</v>
      </c>
      <c r="B4083" s="1">
        <v>41232</v>
      </c>
      <c r="C4083">
        <v>17</v>
      </c>
      <c r="D4083" t="str" cm="1">
        <f t="array" ref="D4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083" t="s">
        <v>16</v>
      </c>
      <c r="F4083" t="s">
        <v>217</v>
      </c>
      <c r="G4083" t="s">
        <v>218</v>
      </c>
      <c r="H4083" t="s">
        <v>39</v>
      </c>
      <c r="I4083" s="1">
        <v>41232</v>
      </c>
      <c r="J4083" t="s">
        <v>20</v>
      </c>
      <c r="K4083" t="s">
        <v>40</v>
      </c>
      <c r="L4083" t="s">
        <v>219</v>
      </c>
      <c r="M4083" t="s">
        <v>218</v>
      </c>
      <c r="N4083" t="s">
        <v>21</v>
      </c>
      <c r="P4083" t="s">
        <v>23</v>
      </c>
      <c r="Q4083" t="str">
        <f>IF(COUNTIF(Table2[type_of_injury],Table2[[#This Row],[type_of_injury]])&lt;40,"other",Table2[[#This Row],[type_of_injury]])</f>
        <v>gunfire</v>
      </c>
      <c r="R4083" t="str" cm="1">
        <f t="array" ref="R4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4" spans="1:18" x14ac:dyDescent="0.35">
      <c r="A4084" t="s">
        <v>4614</v>
      </c>
      <c r="B4084" s="1">
        <v>41232</v>
      </c>
      <c r="C4084">
        <v>41</v>
      </c>
      <c r="D4084" t="str" cm="1">
        <f t="array" ref="D4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84" t="s">
        <v>16</v>
      </c>
      <c r="F4084" t="s">
        <v>218</v>
      </c>
      <c r="G4084" t="s">
        <v>218</v>
      </c>
      <c r="H4084" t="s">
        <v>39</v>
      </c>
      <c r="I4084" s="1">
        <v>41232</v>
      </c>
      <c r="J4084" t="s">
        <v>20</v>
      </c>
      <c r="K4084" t="s">
        <v>40</v>
      </c>
      <c r="L4084" t="s">
        <v>218</v>
      </c>
      <c r="M4084" t="s">
        <v>218</v>
      </c>
      <c r="N4084" t="s">
        <v>21</v>
      </c>
      <c r="P4084" t="s">
        <v>23</v>
      </c>
      <c r="Q4084" t="str">
        <f>IF(COUNTIF(Table2[type_of_injury],Table2[[#This Row],[type_of_injury]])&lt;40,"other",Table2[[#This Row],[type_of_injury]])</f>
        <v>gunfire</v>
      </c>
      <c r="R4084" t="str" cm="1">
        <f t="array" ref="R4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5" spans="1:18" x14ac:dyDescent="0.35">
      <c r="A4085" t="s">
        <v>4615</v>
      </c>
      <c r="B4085" s="1">
        <v>41232</v>
      </c>
      <c r="C4085">
        <v>23</v>
      </c>
      <c r="D4085" t="str" cm="1">
        <f t="array" ref="D4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85" t="s">
        <v>16</v>
      </c>
      <c r="F4085" t="s">
        <v>37</v>
      </c>
      <c r="G4085" t="s">
        <v>38</v>
      </c>
      <c r="H4085" t="s">
        <v>39</v>
      </c>
      <c r="I4085" s="1">
        <v>41232</v>
      </c>
      <c r="J4085" t="s">
        <v>20</v>
      </c>
      <c r="K4085" t="s">
        <v>204</v>
      </c>
      <c r="L4085" t="s">
        <v>225</v>
      </c>
      <c r="M4085" t="s">
        <v>38</v>
      </c>
      <c r="N4085" t="s">
        <v>21</v>
      </c>
      <c r="P4085" t="s">
        <v>23</v>
      </c>
      <c r="Q4085" t="str">
        <f>IF(COUNTIF(Table2[type_of_injury],Table2[[#This Row],[type_of_injury]])&lt;40,"other",Table2[[#This Row],[type_of_injury]])</f>
        <v>gunfire</v>
      </c>
      <c r="R4085" t="str" cm="1">
        <f t="array" ref="R4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6" spans="1:18" x14ac:dyDescent="0.35">
      <c r="A4086" t="s">
        <v>4616</v>
      </c>
      <c r="B4086" s="1">
        <v>41232</v>
      </c>
      <c r="C4086">
        <v>27</v>
      </c>
      <c r="D4086" t="str" cm="1">
        <f t="array" ref="D4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86" t="s">
        <v>16</v>
      </c>
      <c r="F4086" t="s">
        <v>1346</v>
      </c>
      <c r="G4086" t="s">
        <v>210</v>
      </c>
      <c r="H4086" t="s">
        <v>39</v>
      </c>
      <c r="I4086" s="1">
        <v>41232</v>
      </c>
      <c r="J4086" t="s">
        <v>20</v>
      </c>
      <c r="K4086" t="s">
        <v>560</v>
      </c>
      <c r="L4086" t="s">
        <v>41</v>
      </c>
      <c r="M4086" t="s">
        <v>41</v>
      </c>
      <c r="N4086" t="s">
        <v>21</v>
      </c>
      <c r="P4086" t="s">
        <v>23</v>
      </c>
      <c r="Q4086" t="str">
        <f>IF(COUNTIF(Table2[type_of_injury],Table2[[#This Row],[type_of_injury]])&lt;40,"other",Table2[[#This Row],[type_of_injury]])</f>
        <v>gunfire</v>
      </c>
      <c r="R4086" t="str" cm="1">
        <f t="array" ref="R4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7" spans="1:18" x14ac:dyDescent="0.35">
      <c r="A4087" t="s">
        <v>4617</v>
      </c>
      <c r="B4087" s="1">
        <v>41232</v>
      </c>
      <c r="C4087">
        <v>21</v>
      </c>
      <c r="D4087" t="str" cm="1">
        <f t="array" ref="D4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87" t="s">
        <v>16</v>
      </c>
      <c r="F4087" t="s">
        <v>1346</v>
      </c>
      <c r="G4087" t="s">
        <v>210</v>
      </c>
      <c r="H4087" t="s">
        <v>39</v>
      </c>
      <c r="I4087" s="1">
        <v>41241</v>
      </c>
      <c r="J4087" t="s">
        <v>20</v>
      </c>
      <c r="K4087" t="s">
        <v>204</v>
      </c>
      <c r="L4087" t="s">
        <v>242</v>
      </c>
      <c r="M4087" t="s">
        <v>41</v>
      </c>
      <c r="N4087" t="s">
        <v>21</v>
      </c>
      <c r="P4087" t="s">
        <v>23</v>
      </c>
      <c r="Q4087" t="str">
        <f>IF(COUNTIF(Table2[type_of_injury],Table2[[#This Row],[type_of_injury]])&lt;40,"other",Table2[[#This Row],[type_of_injury]])</f>
        <v>gunfire</v>
      </c>
      <c r="R4087" t="str" cm="1">
        <f t="array" ref="R4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8" spans="1:18" x14ac:dyDescent="0.35">
      <c r="A4088" t="s">
        <v>4618</v>
      </c>
      <c r="B4088" s="1">
        <v>41232</v>
      </c>
      <c r="C4088">
        <v>27</v>
      </c>
      <c r="D4088" t="str" cm="1">
        <f t="array" ref="D4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88" t="s">
        <v>16</v>
      </c>
      <c r="F4088" t="s">
        <v>1346</v>
      </c>
      <c r="G4088" t="s">
        <v>210</v>
      </c>
      <c r="H4088" t="s">
        <v>39</v>
      </c>
      <c r="I4088" s="1">
        <v>41232</v>
      </c>
      <c r="J4088" t="s">
        <v>20</v>
      </c>
      <c r="K4088" t="s">
        <v>204</v>
      </c>
      <c r="L4088" t="s">
        <v>41</v>
      </c>
      <c r="M4088" t="s">
        <v>41</v>
      </c>
      <c r="N4088" t="s">
        <v>21</v>
      </c>
      <c r="P4088" t="s">
        <v>23</v>
      </c>
      <c r="Q4088" t="str">
        <f>IF(COUNTIF(Table2[type_of_injury],Table2[[#This Row],[type_of_injury]])&lt;40,"other",Table2[[#This Row],[type_of_injury]])</f>
        <v>gunfire</v>
      </c>
      <c r="R4088" t="str" cm="1">
        <f t="array" ref="R4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89" spans="1:18" x14ac:dyDescent="0.35">
      <c r="A4089" t="s">
        <v>4619</v>
      </c>
      <c r="B4089" s="1">
        <v>41232</v>
      </c>
      <c r="C4089">
        <v>30</v>
      </c>
      <c r="D4089" t="str" cm="1">
        <f t="array" ref="D4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89" t="s">
        <v>16</v>
      </c>
      <c r="F4089" t="s">
        <v>582</v>
      </c>
      <c r="G4089" t="s">
        <v>222</v>
      </c>
      <c r="H4089" t="s">
        <v>39</v>
      </c>
      <c r="I4089" s="1">
        <v>41232</v>
      </c>
      <c r="J4089" t="s">
        <v>20</v>
      </c>
      <c r="K4089" t="s">
        <v>40</v>
      </c>
      <c r="L4089" t="s">
        <v>225</v>
      </c>
      <c r="M4089" t="s">
        <v>38</v>
      </c>
      <c r="N4089" t="s">
        <v>21</v>
      </c>
      <c r="P4089" t="s">
        <v>23</v>
      </c>
      <c r="Q4089" t="str">
        <f>IF(COUNTIF(Table2[type_of_injury],Table2[[#This Row],[type_of_injury]])&lt;40,"other",Table2[[#This Row],[type_of_injury]])</f>
        <v>gunfire</v>
      </c>
      <c r="R4089" t="str" cm="1">
        <f t="array" ref="R4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0" spans="1:18" x14ac:dyDescent="0.35">
      <c r="A4090" t="s">
        <v>4620</v>
      </c>
      <c r="B4090" s="1">
        <v>41232</v>
      </c>
      <c r="C4090">
        <v>36</v>
      </c>
      <c r="D4090" t="str" cm="1">
        <f t="array" ref="D4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090" t="s">
        <v>16</v>
      </c>
      <c r="F4090" t="s">
        <v>37</v>
      </c>
      <c r="G4090" t="s">
        <v>38</v>
      </c>
      <c r="H4090" t="s">
        <v>39</v>
      </c>
      <c r="I4090" s="1">
        <v>41232</v>
      </c>
      <c r="J4090" t="s">
        <v>20</v>
      </c>
      <c r="K4090" t="s">
        <v>204</v>
      </c>
      <c r="L4090" t="s">
        <v>225</v>
      </c>
      <c r="M4090" t="s">
        <v>38</v>
      </c>
      <c r="N4090" t="s">
        <v>21</v>
      </c>
      <c r="P4090" t="s">
        <v>23</v>
      </c>
      <c r="Q4090" t="str">
        <f>IF(COUNTIF(Table2[type_of_injury],Table2[[#This Row],[type_of_injury]])&lt;40,"other",Table2[[#This Row],[type_of_injury]])</f>
        <v>gunfire</v>
      </c>
      <c r="R4090" t="str" cm="1">
        <f t="array" ref="R4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1" spans="1:18" x14ac:dyDescent="0.35">
      <c r="A4091" t="s">
        <v>4621</v>
      </c>
      <c r="B4091" s="1">
        <v>41232</v>
      </c>
      <c r="C4091">
        <v>49</v>
      </c>
      <c r="D4091" t="str" cm="1">
        <f t="array" ref="D4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91" t="s">
        <v>16</v>
      </c>
      <c r="F4091" t="s">
        <v>593</v>
      </c>
      <c r="G4091" t="s">
        <v>222</v>
      </c>
      <c r="H4091" t="s">
        <v>39</v>
      </c>
      <c r="I4091" s="1">
        <v>41232</v>
      </c>
      <c r="J4091" t="s">
        <v>20</v>
      </c>
      <c r="K4091" t="s">
        <v>40</v>
      </c>
      <c r="L4091" t="s">
        <v>593</v>
      </c>
      <c r="M4091" t="s">
        <v>222</v>
      </c>
      <c r="N4091" t="s">
        <v>21</v>
      </c>
      <c r="P4091" t="s">
        <v>23</v>
      </c>
      <c r="Q4091" t="str">
        <f>IF(COUNTIF(Table2[type_of_injury],Table2[[#This Row],[type_of_injury]])&lt;40,"other",Table2[[#This Row],[type_of_injury]])</f>
        <v>gunfire</v>
      </c>
      <c r="R4091" t="str" cm="1">
        <f t="array" ref="R4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2" spans="1:18" x14ac:dyDescent="0.35">
      <c r="A4092" t="s">
        <v>4622</v>
      </c>
      <c r="B4092" s="1">
        <v>41231</v>
      </c>
      <c r="C4092">
        <v>48</v>
      </c>
      <c r="D4092" t="str" cm="1">
        <f t="array" ref="D4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92" t="s">
        <v>16</v>
      </c>
      <c r="F4092" t="s">
        <v>878</v>
      </c>
      <c r="G4092" t="s">
        <v>38</v>
      </c>
      <c r="H4092" t="s">
        <v>39</v>
      </c>
      <c r="I4092" s="1">
        <v>41251</v>
      </c>
      <c r="J4092" t="s">
        <v>20</v>
      </c>
      <c r="K4092" t="s">
        <v>40</v>
      </c>
      <c r="L4092" t="s">
        <v>205</v>
      </c>
      <c r="M4092" t="s">
        <v>38</v>
      </c>
      <c r="N4092" t="s">
        <v>21</v>
      </c>
      <c r="P4092" t="s">
        <v>23</v>
      </c>
      <c r="Q4092" t="str">
        <f>IF(COUNTIF(Table2[type_of_injury],Table2[[#This Row],[type_of_injury]])&lt;40,"other",Table2[[#This Row],[type_of_injury]])</f>
        <v>gunfire</v>
      </c>
      <c r="R4092" t="str" cm="1">
        <f t="array" ref="R4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3" spans="1:18" x14ac:dyDescent="0.35">
      <c r="A4093" t="s">
        <v>4623</v>
      </c>
      <c r="B4093" s="1">
        <v>41231</v>
      </c>
      <c r="C4093">
        <v>9</v>
      </c>
      <c r="D4093" t="str" cm="1">
        <f t="array" ref="D4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093" t="s">
        <v>16</v>
      </c>
      <c r="F4093" t="s">
        <v>878</v>
      </c>
      <c r="G4093" t="s">
        <v>38</v>
      </c>
      <c r="H4093" t="s">
        <v>39</v>
      </c>
      <c r="I4093" s="1">
        <v>41231</v>
      </c>
      <c r="J4093" t="s">
        <v>71</v>
      </c>
      <c r="K4093" t="s">
        <v>40</v>
      </c>
      <c r="L4093" t="s">
        <v>205</v>
      </c>
      <c r="M4093" t="s">
        <v>38</v>
      </c>
      <c r="N4093" t="s">
        <v>21</v>
      </c>
      <c r="P4093" t="s">
        <v>23</v>
      </c>
      <c r="Q4093" t="str">
        <f>IF(COUNTIF(Table2[type_of_injury],Table2[[#This Row],[type_of_injury]])&lt;40,"other",Table2[[#This Row],[type_of_injury]])</f>
        <v>gunfire</v>
      </c>
      <c r="R4093" t="str" cm="1">
        <f t="array" ref="R4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4" spans="1:18" x14ac:dyDescent="0.35">
      <c r="A4094" t="s">
        <v>4624</v>
      </c>
      <c r="B4094" s="1">
        <v>41231</v>
      </c>
      <c r="C4094">
        <v>26</v>
      </c>
      <c r="D4094" t="str" cm="1">
        <f t="array" ref="D4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094" t="s">
        <v>16</v>
      </c>
      <c r="F4094" t="s">
        <v>878</v>
      </c>
      <c r="G4094" t="s">
        <v>38</v>
      </c>
      <c r="H4094" t="s">
        <v>39</v>
      </c>
      <c r="I4094" s="1">
        <v>41231</v>
      </c>
      <c r="J4094" t="s">
        <v>20</v>
      </c>
      <c r="K4094" t="s">
        <v>204</v>
      </c>
      <c r="L4094" t="s">
        <v>205</v>
      </c>
      <c r="M4094" t="s">
        <v>38</v>
      </c>
      <c r="N4094" t="s">
        <v>21</v>
      </c>
      <c r="P4094" t="s">
        <v>23</v>
      </c>
      <c r="Q4094" t="str">
        <f>IF(COUNTIF(Table2[type_of_injury],Table2[[#This Row],[type_of_injury]])&lt;40,"other",Table2[[#This Row],[type_of_injury]])</f>
        <v>gunfire</v>
      </c>
      <c r="R4094" t="str" cm="1">
        <f t="array" ref="R4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5" spans="1:18" x14ac:dyDescent="0.35">
      <c r="A4095" t="s">
        <v>4625</v>
      </c>
      <c r="B4095" s="1">
        <v>41231</v>
      </c>
      <c r="C4095">
        <v>65</v>
      </c>
      <c r="D4095" t="str" cm="1">
        <f t="array" ref="D4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095" t="s">
        <v>16</v>
      </c>
      <c r="F4095" t="s">
        <v>37</v>
      </c>
      <c r="G4095" t="s">
        <v>38</v>
      </c>
      <c r="H4095" t="s">
        <v>39</v>
      </c>
      <c r="I4095" s="1">
        <v>41231</v>
      </c>
      <c r="J4095" t="s">
        <v>71</v>
      </c>
      <c r="K4095" t="s">
        <v>40</v>
      </c>
      <c r="L4095" t="s">
        <v>225</v>
      </c>
      <c r="M4095" t="s">
        <v>38</v>
      </c>
      <c r="N4095" t="s">
        <v>21</v>
      </c>
      <c r="P4095" t="s">
        <v>23</v>
      </c>
      <c r="Q4095" t="str">
        <f>IF(COUNTIF(Table2[type_of_injury],Table2[[#This Row],[type_of_injury]])&lt;40,"other",Table2[[#This Row],[type_of_injury]])</f>
        <v>gunfire</v>
      </c>
      <c r="R4095" t="str" cm="1">
        <f t="array" ref="R4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6" spans="1:18" x14ac:dyDescent="0.35">
      <c r="A4096" t="s">
        <v>4626</v>
      </c>
      <c r="B4096" s="1">
        <v>41231</v>
      </c>
      <c r="C4096">
        <v>76</v>
      </c>
      <c r="D4096" t="str" cm="1">
        <f t="array" ref="D4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096" t="s">
        <v>16</v>
      </c>
      <c r="F4096" t="s">
        <v>4627</v>
      </c>
      <c r="G4096" t="s">
        <v>218</v>
      </c>
      <c r="H4096" t="s">
        <v>39</v>
      </c>
      <c r="I4096" s="1">
        <v>41231</v>
      </c>
      <c r="J4096" t="s">
        <v>20</v>
      </c>
      <c r="K4096" t="s">
        <v>40</v>
      </c>
      <c r="L4096" t="s">
        <v>1365</v>
      </c>
      <c r="M4096" t="s">
        <v>218</v>
      </c>
      <c r="N4096" t="s">
        <v>21</v>
      </c>
      <c r="P4096" t="s">
        <v>23</v>
      </c>
      <c r="Q4096" t="str">
        <f>IF(COUNTIF(Table2[type_of_injury],Table2[[#This Row],[type_of_injury]])&lt;40,"other",Table2[[#This Row],[type_of_injury]])</f>
        <v>gunfire</v>
      </c>
      <c r="R4096" t="str" cm="1">
        <f t="array" ref="R4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7" spans="1:18" x14ac:dyDescent="0.35">
      <c r="A4097" t="s">
        <v>4628</v>
      </c>
      <c r="B4097" s="1">
        <v>41231</v>
      </c>
      <c r="C4097">
        <v>10</v>
      </c>
      <c r="D4097" t="str" cm="1">
        <f t="array" ref="D4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097" t="s">
        <v>16</v>
      </c>
      <c r="F4097" t="s">
        <v>593</v>
      </c>
      <c r="G4097" t="s">
        <v>222</v>
      </c>
      <c r="H4097" t="s">
        <v>39</v>
      </c>
      <c r="I4097" s="1">
        <v>41231</v>
      </c>
      <c r="J4097" t="s">
        <v>20</v>
      </c>
      <c r="K4097" t="s">
        <v>40</v>
      </c>
      <c r="L4097" t="s">
        <v>582</v>
      </c>
      <c r="M4097" t="s">
        <v>222</v>
      </c>
      <c r="N4097" t="s">
        <v>21</v>
      </c>
      <c r="P4097" t="s">
        <v>23</v>
      </c>
      <c r="Q4097" t="str">
        <f>IF(COUNTIF(Table2[type_of_injury],Table2[[#This Row],[type_of_injury]])&lt;40,"other",Table2[[#This Row],[type_of_injury]])</f>
        <v>gunfire</v>
      </c>
      <c r="R4097" t="str" cm="1">
        <f t="array" ref="R4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8" spans="1:18" x14ac:dyDescent="0.35">
      <c r="A4098" t="s">
        <v>4629</v>
      </c>
      <c r="B4098" s="1">
        <v>41231</v>
      </c>
      <c r="C4098">
        <v>41</v>
      </c>
      <c r="D4098" t="str" cm="1">
        <f t="array" ref="D4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098" t="s">
        <v>16</v>
      </c>
      <c r="F4098" t="s">
        <v>593</v>
      </c>
      <c r="G4098" t="s">
        <v>222</v>
      </c>
      <c r="H4098" t="s">
        <v>39</v>
      </c>
      <c r="I4098" s="1">
        <v>41231</v>
      </c>
      <c r="J4098" t="s">
        <v>20</v>
      </c>
      <c r="K4098" t="s">
        <v>204</v>
      </c>
      <c r="L4098" t="s">
        <v>582</v>
      </c>
      <c r="M4098" t="s">
        <v>222</v>
      </c>
      <c r="N4098" t="s">
        <v>21</v>
      </c>
      <c r="P4098" t="s">
        <v>23</v>
      </c>
      <c r="Q4098" t="str">
        <f>IF(COUNTIF(Table2[type_of_injury],Table2[[#This Row],[type_of_injury]])&lt;40,"other",Table2[[#This Row],[type_of_injury]])</f>
        <v>gunfire</v>
      </c>
      <c r="R4098" t="str" cm="1">
        <f t="array" ref="R4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099" spans="1:18" x14ac:dyDescent="0.35">
      <c r="A4099" t="s">
        <v>4630</v>
      </c>
      <c r="B4099" s="1">
        <v>41231</v>
      </c>
      <c r="C4099">
        <v>3</v>
      </c>
      <c r="D4099" t="str" cm="1">
        <f t="array" ref="D4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099" t="s">
        <v>16</v>
      </c>
      <c r="F4099" t="s">
        <v>593</v>
      </c>
      <c r="G4099" t="s">
        <v>222</v>
      </c>
      <c r="H4099" t="s">
        <v>39</v>
      </c>
      <c r="I4099" s="1">
        <v>41231</v>
      </c>
      <c r="J4099" t="s">
        <v>20</v>
      </c>
      <c r="K4099" t="s">
        <v>40</v>
      </c>
      <c r="L4099" t="s">
        <v>582</v>
      </c>
      <c r="M4099" t="s">
        <v>222</v>
      </c>
      <c r="N4099" t="s">
        <v>21</v>
      </c>
      <c r="P4099" t="s">
        <v>23</v>
      </c>
      <c r="Q4099" t="str">
        <f>IF(COUNTIF(Table2[type_of_injury],Table2[[#This Row],[type_of_injury]])&lt;40,"other",Table2[[#This Row],[type_of_injury]])</f>
        <v>gunfire</v>
      </c>
      <c r="R4099" t="str" cm="1">
        <f t="array" ref="R4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0" spans="1:18" x14ac:dyDescent="0.35">
      <c r="A4100" t="s">
        <v>4631</v>
      </c>
      <c r="B4100" s="1">
        <v>41231</v>
      </c>
      <c r="C4100">
        <v>1</v>
      </c>
      <c r="D4100" t="str" cm="1">
        <f t="array" ref="D4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00" t="s">
        <v>16</v>
      </c>
      <c r="F4100" t="s">
        <v>593</v>
      </c>
      <c r="G4100" t="s">
        <v>222</v>
      </c>
      <c r="H4100" t="s">
        <v>39</v>
      </c>
      <c r="I4100" s="1">
        <v>41231</v>
      </c>
      <c r="J4100" t="s">
        <v>71</v>
      </c>
      <c r="K4100" t="s">
        <v>40</v>
      </c>
      <c r="L4100" t="s">
        <v>582</v>
      </c>
      <c r="M4100" t="s">
        <v>222</v>
      </c>
      <c r="N4100" t="s">
        <v>21</v>
      </c>
      <c r="P4100" t="s">
        <v>23</v>
      </c>
      <c r="Q4100" t="str">
        <f>IF(COUNTIF(Table2[type_of_injury],Table2[[#This Row],[type_of_injury]])&lt;40,"other",Table2[[#This Row],[type_of_injury]])</f>
        <v>gunfire</v>
      </c>
      <c r="R4100" t="str" cm="1">
        <f t="array" ref="R4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1" spans="1:18" x14ac:dyDescent="0.35">
      <c r="A4101" t="s">
        <v>4632</v>
      </c>
      <c r="B4101" s="1">
        <v>41231</v>
      </c>
      <c r="C4101">
        <v>37</v>
      </c>
      <c r="D4101" t="str" cm="1">
        <f t="array" ref="D4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01" t="s">
        <v>16</v>
      </c>
      <c r="F4101" t="s">
        <v>217</v>
      </c>
      <c r="G4101" t="s">
        <v>218</v>
      </c>
      <c r="H4101" t="s">
        <v>39</v>
      </c>
      <c r="I4101" s="1">
        <v>41231</v>
      </c>
      <c r="J4101" t="s">
        <v>20</v>
      </c>
      <c r="K4101" t="s">
        <v>40</v>
      </c>
      <c r="L4101" t="s">
        <v>219</v>
      </c>
      <c r="M4101" t="s">
        <v>218</v>
      </c>
      <c r="N4101" t="s">
        <v>21</v>
      </c>
      <c r="P4101" t="s">
        <v>23</v>
      </c>
      <c r="Q4101" t="str">
        <f>IF(COUNTIF(Table2[type_of_injury],Table2[[#This Row],[type_of_injury]])&lt;40,"other",Table2[[#This Row],[type_of_injury]])</f>
        <v>gunfire</v>
      </c>
      <c r="R4101" t="str" cm="1">
        <f t="array" ref="R4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2" spans="1:18" x14ac:dyDescent="0.35">
      <c r="A4102" t="s">
        <v>4633</v>
      </c>
      <c r="B4102" s="1">
        <v>41231</v>
      </c>
      <c r="C4102">
        <v>57</v>
      </c>
      <c r="D4102" t="str" cm="1">
        <f t="array" ref="D4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102" t="s">
        <v>16</v>
      </c>
      <c r="F4102" t="s">
        <v>217</v>
      </c>
      <c r="G4102" t="s">
        <v>218</v>
      </c>
      <c r="H4102" t="s">
        <v>39</v>
      </c>
      <c r="I4102" s="1">
        <v>41231</v>
      </c>
      <c r="J4102" t="s">
        <v>20</v>
      </c>
      <c r="K4102" t="s">
        <v>560</v>
      </c>
      <c r="L4102" t="s">
        <v>219</v>
      </c>
      <c r="M4102" t="s">
        <v>218</v>
      </c>
      <c r="N4102" t="s">
        <v>21</v>
      </c>
      <c r="P4102" t="s">
        <v>23</v>
      </c>
      <c r="Q4102" t="str">
        <f>IF(COUNTIF(Table2[type_of_injury],Table2[[#This Row],[type_of_injury]])&lt;40,"other",Table2[[#This Row],[type_of_injury]])</f>
        <v>gunfire</v>
      </c>
      <c r="R4102" t="str" cm="1">
        <f t="array" ref="R4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3" spans="1:18" x14ac:dyDescent="0.35">
      <c r="A4103" t="s">
        <v>4634</v>
      </c>
      <c r="B4103" s="1">
        <v>41231</v>
      </c>
      <c r="C4103">
        <v>42</v>
      </c>
      <c r="D4103" t="str" cm="1">
        <f t="array" ref="D4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103" t="s">
        <v>16</v>
      </c>
      <c r="F4103" t="s">
        <v>37</v>
      </c>
      <c r="G4103" t="s">
        <v>38</v>
      </c>
      <c r="H4103" t="s">
        <v>39</v>
      </c>
      <c r="I4103" s="1">
        <v>41231</v>
      </c>
      <c r="J4103" t="s">
        <v>20</v>
      </c>
      <c r="K4103" t="s">
        <v>40</v>
      </c>
      <c r="L4103" t="s">
        <v>225</v>
      </c>
      <c r="M4103" t="s">
        <v>38</v>
      </c>
      <c r="N4103" t="s">
        <v>21</v>
      </c>
      <c r="P4103" t="s">
        <v>23</v>
      </c>
      <c r="Q4103" t="str">
        <f>IF(COUNTIF(Table2[type_of_injury],Table2[[#This Row],[type_of_injury]])&lt;40,"other",Table2[[#This Row],[type_of_injury]])</f>
        <v>gunfire</v>
      </c>
      <c r="R4103" t="str" cm="1">
        <f t="array" ref="R4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4" spans="1:18" x14ac:dyDescent="0.35">
      <c r="A4104" t="s">
        <v>4635</v>
      </c>
      <c r="B4104" s="1">
        <v>41231</v>
      </c>
      <c r="C4104">
        <v>28</v>
      </c>
      <c r="D4104" t="str" cm="1">
        <f t="array" ref="D4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04" t="s">
        <v>16</v>
      </c>
      <c r="F4104" t="s">
        <v>37</v>
      </c>
      <c r="G4104" t="s">
        <v>38</v>
      </c>
      <c r="H4104" t="s">
        <v>39</v>
      </c>
      <c r="I4104" s="1">
        <v>41231</v>
      </c>
      <c r="J4104" t="s">
        <v>20</v>
      </c>
      <c r="K4104" t="s">
        <v>40</v>
      </c>
      <c r="L4104" t="s">
        <v>225</v>
      </c>
      <c r="M4104" t="s">
        <v>38</v>
      </c>
      <c r="N4104" t="s">
        <v>21</v>
      </c>
      <c r="P4104" t="s">
        <v>23</v>
      </c>
      <c r="Q4104" t="str">
        <f>IF(COUNTIF(Table2[type_of_injury],Table2[[#This Row],[type_of_injury]])&lt;40,"other",Table2[[#This Row],[type_of_injury]])</f>
        <v>gunfire</v>
      </c>
      <c r="R4104" t="str" cm="1">
        <f t="array" ref="R4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5" spans="1:18" x14ac:dyDescent="0.35">
      <c r="A4105" t="s">
        <v>4636</v>
      </c>
      <c r="B4105" s="1">
        <v>41231</v>
      </c>
      <c r="C4105">
        <v>24</v>
      </c>
      <c r="D4105" t="str" cm="1">
        <f t="array" ref="D4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05" t="s">
        <v>16</v>
      </c>
      <c r="F4105" t="s">
        <v>37</v>
      </c>
      <c r="G4105" t="s">
        <v>38</v>
      </c>
      <c r="H4105" t="s">
        <v>39</v>
      </c>
      <c r="I4105" s="1">
        <v>41231</v>
      </c>
      <c r="J4105" t="s">
        <v>20</v>
      </c>
      <c r="K4105" t="s">
        <v>204</v>
      </c>
      <c r="L4105" t="s">
        <v>225</v>
      </c>
      <c r="M4105" t="s">
        <v>38</v>
      </c>
      <c r="N4105" t="s">
        <v>21</v>
      </c>
      <c r="P4105" t="s">
        <v>23</v>
      </c>
      <c r="Q4105" t="str">
        <f>IF(COUNTIF(Table2[type_of_injury],Table2[[#This Row],[type_of_injury]])&lt;40,"other",Table2[[#This Row],[type_of_injury]])</f>
        <v>gunfire</v>
      </c>
      <c r="R4105" t="str" cm="1">
        <f t="array" ref="R4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6" spans="1:18" x14ac:dyDescent="0.35">
      <c r="A4106" t="s">
        <v>4637</v>
      </c>
      <c r="B4106" s="1">
        <v>41231</v>
      </c>
      <c r="C4106">
        <v>36</v>
      </c>
      <c r="D4106" t="str" cm="1">
        <f t="array" ref="D4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06" t="s">
        <v>16</v>
      </c>
      <c r="F4106" t="s">
        <v>878</v>
      </c>
      <c r="G4106" t="s">
        <v>38</v>
      </c>
      <c r="H4106" t="s">
        <v>39</v>
      </c>
      <c r="I4106" s="1">
        <v>41231</v>
      </c>
      <c r="J4106" t="s">
        <v>20</v>
      </c>
      <c r="K4106" t="s">
        <v>204</v>
      </c>
      <c r="L4106" t="s">
        <v>205</v>
      </c>
      <c r="M4106" t="s">
        <v>38</v>
      </c>
      <c r="N4106" t="s">
        <v>21</v>
      </c>
      <c r="P4106" t="s">
        <v>23</v>
      </c>
      <c r="Q4106" t="str">
        <f>IF(COUNTIF(Table2[type_of_injury],Table2[[#This Row],[type_of_injury]])&lt;40,"other",Table2[[#This Row],[type_of_injury]])</f>
        <v>gunfire</v>
      </c>
      <c r="R4106" t="str" cm="1">
        <f t="array" ref="R4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7" spans="1:18" x14ac:dyDescent="0.35">
      <c r="A4107" t="s">
        <v>4638</v>
      </c>
      <c r="B4107" s="1">
        <v>41231</v>
      </c>
      <c r="C4107">
        <v>74</v>
      </c>
      <c r="D4107" t="str" cm="1">
        <f t="array" ref="D4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107" t="s">
        <v>16</v>
      </c>
      <c r="F4107" t="s">
        <v>37</v>
      </c>
      <c r="G4107" t="s">
        <v>38</v>
      </c>
      <c r="H4107" t="s">
        <v>39</v>
      </c>
      <c r="I4107" s="1">
        <v>41231</v>
      </c>
      <c r="J4107" t="s">
        <v>71</v>
      </c>
      <c r="K4107" t="s">
        <v>40</v>
      </c>
      <c r="L4107" t="s">
        <v>225</v>
      </c>
      <c r="M4107" t="s">
        <v>38</v>
      </c>
      <c r="N4107" t="s">
        <v>21</v>
      </c>
      <c r="P4107" t="s">
        <v>23</v>
      </c>
      <c r="Q4107" t="str">
        <f>IF(COUNTIF(Table2[type_of_injury],Table2[[#This Row],[type_of_injury]])&lt;40,"other",Table2[[#This Row],[type_of_injury]])</f>
        <v>gunfire</v>
      </c>
      <c r="R4107" t="str" cm="1">
        <f t="array" ref="R4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8" spans="1:18" x14ac:dyDescent="0.35">
      <c r="A4108" t="s">
        <v>4639</v>
      </c>
      <c r="B4108" s="1">
        <v>41231</v>
      </c>
      <c r="C4108">
        <v>29</v>
      </c>
      <c r="D4108" t="str" cm="1">
        <f t="array" ref="D4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08" t="s">
        <v>16</v>
      </c>
      <c r="F4108" t="s">
        <v>37</v>
      </c>
      <c r="G4108" t="s">
        <v>38</v>
      </c>
      <c r="H4108" t="s">
        <v>39</v>
      </c>
      <c r="I4108" s="1">
        <v>41235</v>
      </c>
      <c r="J4108" t="s">
        <v>20</v>
      </c>
      <c r="K4108" t="s">
        <v>204</v>
      </c>
      <c r="L4108" t="s">
        <v>225</v>
      </c>
      <c r="M4108" t="s">
        <v>38</v>
      </c>
      <c r="N4108" t="s">
        <v>21</v>
      </c>
      <c r="P4108" t="s">
        <v>23</v>
      </c>
      <c r="Q4108" t="str">
        <f>IF(COUNTIF(Table2[type_of_injury],Table2[[#This Row],[type_of_injury]])&lt;40,"other",Table2[[#This Row],[type_of_injury]])</f>
        <v>gunfire</v>
      </c>
      <c r="R4108" t="str" cm="1">
        <f t="array" ref="R4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09" spans="1:18" x14ac:dyDescent="0.35">
      <c r="A4109" t="s">
        <v>4640</v>
      </c>
      <c r="B4109" s="1">
        <v>41231</v>
      </c>
      <c r="C4109">
        <v>61</v>
      </c>
      <c r="D4109" t="str" cm="1">
        <f t="array" ref="D4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109" t="s">
        <v>16</v>
      </c>
      <c r="F4109" t="s">
        <v>1309</v>
      </c>
      <c r="G4109" t="s">
        <v>210</v>
      </c>
      <c r="H4109" t="s">
        <v>39</v>
      </c>
      <c r="I4109" s="1">
        <v>41231</v>
      </c>
      <c r="J4109" t="s">
        <v>20</v>
      </c>
      <c r="K4109" t="s">
        <v>40</v>
      </c>
      <c r="L4109" t="s">
        <v>41</v>
      </c>
      <c r="M4109" t="s">
        <v>41</v>
      </c>
      <c r="N4109" t="s">
        <v>21</v>
      </c>
      <c r="P4109" t="s">
        <v>23</v>
      </c>
      <c r="Q4109" t="str">
        <f>IF(COUNTIF(Table2[type_of_injury],Table2[[#This Row],[type_of_injury]])&lt;40,"other",Table2[[#This Row],[type_of_injury]])</f>
        <v>gunfire</v>
      </c>
      <c r="R4109" t="str" cm="1">
        <f t="array" ref="R4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0" spans="1:18" x14ac:dyDescent="0.35">
      <c r="A4110" t="s">
        <v>4641</v>
      </c>
      <c r="B4110" s="1">
        <v>41231</v>
      </c>
      <c r="C4110">
        <v>21</v>
      </c>
      <c r="D4110" t="str" cm="1">
        <f t="array" ref="D4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10" t="s">
        <v>16</v>
      </c>
      <c r="F4110" t="s">
        <v>37</v>
      </c>
      <c r="G4110" t="s">
        <v>38</v>
      </c>
      <c r="H4110" t="s">
        <v>39</v>
      </c>
      <c r="I4110" s="1">
        <v>41231</v>
      </c>
      <c r="J4110" t="s">
        <v>71</v>
      </c>
      <c r="K4110" t="s">
        <v>40</v>
      </c>
      <c r="L4110" t="s">
        <v>225</v>
      </c>
      <c r="M4110" t="s">
        <v>38</v>
      </c>
      <c r="N4110" t="s">
        <v>21</v>
      </c>
      <c r="P4110" t="s">
        <v>23</v>
      </c>
      <c r="Q4110" t="str">
        <f>IF(COUNTIF(Table2[type_of_injury],Table2[[#This Row],[type_of_injury]])&lt;40,"other",Table2[[#This Row],[type_of_injury]])</f>
        <v>gunfire</v>
      </c>
      <c r="R4110" t="str" cm="1">
        <f t="array" ref="R4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1" spans="1:18" x14ac:dyDescent="0.35">
      <c r="A4111" t="s">
        <v>4642</v>
      </c>
      <c r="B4111" s="1">
        <v>41231</v>
      </c>
      <c r="C4111">
        <v>7</v>
      </c>
      <c r="D4111" t="str" cm="1">
        <f t="array" ref="D4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11" t="s">
        <v>16</v>
      </c>
      <c r="F4111" t="s">
        <v>37</v>
      </c>
      <c r="G4111" t="s">
        <v>38</v>
      </c>
      <c r="H4111" t="s">
        <v>39</v>
      </c>
      <c r="I4111" s="1">
        <v>41231</v>
      </c>
      <c r="J4111" t="s">
        <v>71</v>
      </c>
      <c r="K4111" t="s">
        <v>40</v>
      </c>
      <c r="L4111" t="s">
        <v>225</v>
      </c>
      <c r="M4111" t="s">
        <v>38</v>
      </c>
      <c r="N4111" t="s">
        <v>21</v>
      </c>
      <c r="P4111" t="s">
        <v>23</v>
      </c>
      <c r="Q4111" t="str">
        <f>IF(COUNTIF(Table2[type_of_injury],Table2[[#This Row],[type_of_injury]])&lt;40,"other",Table2[[#This Row],[type_of_injury]])</f>
        <v>gunfire</v>
      </c>
      <c r="R4111" t="str" cm="1">
        <f t="array" ref="R4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2" spans="1:18" x14ac:dyDescent="0.35">
      <c r="A4112" t="s">
        <v>4643</v>
      </c>
      <c r="B4112" s="1">
        <v>41231</v>
      </c>
      <c r="C4112">
        <v>4</v>
      </c>
      <c r="D4112" t="str" cm="1">
        <f t="array" ref="D4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12" t="s">
        <v>16</v>
      </c>
      <c r="F4112" t="s">
        <v>37</v>
      </c>
      <c r="G4112" t="s">
        <v>38</v>
      </c>
      <c r="H4112" t="s">
        <v>39</v>
      </c>
      <c r="I4112" s="1">
        <v>41231</v>
      </c>
      <c r="J4112" t="s">
        <v>20</v>
      </c>
      <c r="K4112" t="s">
        <v>40</v>
      </c>
      <c r="L4112" t="s">
        <v>225</v>
      </c>
      <c r="M4112" t="s">
        <v>38</v>
      </c>
      <c r="N4112" t="s">
        <v>21</v>
      </c>
      <c r="P4112" t="s">
        <v>23</v>
      </c>
      <c r="Q4112" t="str">
        <f>IF(COUNTIF(Table2[type_of_injury],Table2[[#This Row],[type_of_injury]])&lt;40,"other",Table2[[#This Row],[type_of_injury]])</f>
        <v>gunfire</v>
      </c>
      <c r="R4112" t="str" cm="1">
        <f t="array" ref="R4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3" spans="1:18" x14ac:dyDescent="0.35">
      <c r="A4113" t="s">
        <v>4644</v>
      </c>
      <c r="B4113" s="1">
        <v>41231</v>
      </c>
      <c r="C4113">
        <v>5</v>
      </c>
      <c r="D4113" t="str" cm="1">
        <f t="array" ref="D4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13" t="s">
        <v>16</v>
      </c>
      <c r="F4113" t="s">
        <v>37</v>
      </c>
      <c r="G4113" t="s">
        <v>38</v>
      </c>
      <c r="H4113" t="s">
        <v>39</v>
      </c>
      <c r="I4113" s="1">
        <v>41231</v>
      </c>
      <c r="J4113" t="s">
        <v>20</v>
      </c>
      <c r="K4113" t="s">
        <v>40</v>
      </c>
      <c r="L4113" t="s">
        <v>225</v>
      </c>
      <c r="M4113" t="s">
        <v>38</v>
      </c>
      <c r="N4113" t="s">
        <v>21</v>
      </c>
      <c r="P4113" t="s">
        <v>23</v>
      </c>
      <c r="Q4113" t="str">
        <f>IF(COUNTIF(Table2[type_of_injury],Table2[[#This Row],[type_of_injury]])&lt;40,"other",Table2[[#This Row],[type_of_injury]])</f>
        <v>gunfire</v>
      </c>
      <c r="R4113" t="str" cm="1">
        <f t="array" ref="R4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4" spans="1:18" x14ac:dyDescent="0.35">
      <c r="A4114" t="s">
        <v>4645</v>
      </c>
      <c r="B4114" s="1">
        <v>41231</v>
      </c>
      <c r="C4114">
        <v>18</v>
      </c>
      <c r="D4114" t="str" cm="1">
        <f t="array" ref="D4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14" t="s">
        <v>16</v>
      </c>
      <c r="F4114" t="s">
        <v>37</v>
      </c>
      <c r="G4114" t="s">
        <v>38</v>
      </c>
      <c r="H4114" t="s">
        <v>39</v>
      </c>
      <c r="I4114" s="1">
        <v>41231</v>
      </c>
      <c r="J4114" t="s">
        <v>20</v>
      </c>
      <c r="K4114" t="s">
        <v>40</v>
      </c>
      <c r="L4114" t="s">
        <v>225</v>
      </c>
      <c r="M4114" t="s">
        <v>38</v>
      </c>
      <c r="N4114" t="s">
        <v>21</v>
      </c>
      <c r="P4114" t="s">
        <v>23</v>
      </c>
      <c r="Q4114" t="str">
        <f>IF(COUNTIF(Table2[type_of_injury],Table2[[#This Row],[type_of_injury]])&lt;40,"other",Table2[[#This Row],[type_of_injury]])</f>
        <v>gunfire</v>
      </c>
      <c r="R4114" t="str" cm="1">
        <f t="array" ref="R4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5" spans="1:18" x14ac:dyDescent="0.35">
      <c r="A4115" t="s">
        <v>4646</v>
      </c>
      <c r="B4115" s="1">
        <v>41231</v>
      </c>
      <c r="C4115">
        <v>22</v>
      </c>
      <c r="D4115" t="str" cm="1">
        <f t="array" ref="D4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15" t="s">
        <v>16</v>
      </c>
      <c r="F4115" t="s">
        <v>37</v>
      </c>
      <c r="G4115" t="s">
        <v>38</v>
      </c>
      <c r="H4115" t="s">
        <v>39</v>
      </c>
      <c r="I4115" s="1">
        <v>41231</v>
      </c>
      <c r="J4115" t="s">
        <v>71</v>
      </c>
      <c r="K4115" t="s">
        <v>40</v>
      </c>
      <c r="L4115" t="s">
        <v>225</v>
      </c>
      <c r="M4115" t="s">
        <v>38</v>
      </c>
      <c r="N4115" t="s">
        <v>21</v>
      </c>
      <c r="P4115" t="s">
        <v>23</v>
      </c>
      <c r="Q4115" t="str">
        <f>IF(COUNTIF(Table2[type_of_injury],Table2[[#This Row],[type_of_injury]])&lt;40,"other",Table2[[#This Row],[type_of_injury]])</f>
        <v>gunfire</v>
      </c>
      <c r="R4115" t="str" cm="1">
        <f t="array" ref="R4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6" spans="1:18" x14ac:dyDescent="0.35">
      <c r="A4116" t="s">
        <v>4647</v>
      </c>
      <c r="B4116" s="1">
        <v>41231</v>
      </c>
      <c r="C4116">
        <v>48</v>
      </c>
      <c r="D4116" t="str" cm="1">
        <f t="array" ref="D4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116" t="s">
        <v>16</v>
      </c>
      <c r="F4116" t="s">
        <v>37</v>
      </c>
      <c r="G4116" t="s">
        <v>38</v>
      </c>
      <c r="H4116" t="s">
        <v>39</v>
      </c>
      <c r="I4116" s="1">
        <v>41231</v>
      </c>
      <c r="J4116" t="s">
        <v>71</v>
      </c>
      <c r="K4116" t="s">
        <v>40</v>
      </c>
      <c r="L4116" t="s">
        <v>225</v>
      </c>
      <c r="M4116" t="s">
        <v>38</v>
      </c>
      <c r="N4116" t="s">
        <v>21</v>
      </c>
      <c r="P4116" t="s">
        <v>23</v>
      </c>
      <c r="Q4116" t="str">
        <f>IF(COUNTIF(Table2[type_of_injury],Table2[[#This Row],[type_of_injury]])&lt;40,"other",Table2[[#This Row],[type_of_injury]])</f>
        <v>gunfire</v>
      </c>
      <c r="R4116" t="str" cm="1">
        <f t="array" ref="R4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7" spans="1:18" x14ac:dyDescent="0.35">
      <c r="A4117" t="s">
        <v>4648</v>
      </c>
      <c r="B4117" s="1">
        <v>41231</v>
      </c>
      <c r="C4117">
        <v>1</v>
      </c>
      <c r="D4117" t="str" cm="1">
        <f t="array" ref="D4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17" t="s">
        <v>16</v>
      </c>
      <c r="F4117" t="s">
        <v>37</v>
      </c>
      <c r="G4117" t="s">
        <v>38</v>
      </c>
      <c r="H4117" t="s">
        <v>39</v>
      </c>
      <c r="I4117" s="1">
        <v>41231</v>
      </c>
      <c r="J4117" t="s">
        <v>20</v>
      </c>
      <c r="K4117" t="s">
        <v>40</v>
      </c>
      <c r="L4117" t="s">
        <v>225</v>
      </c>
      <c r="M4117" t="s">
        <v>38</v>
      </c>
      <c r="N4117" t="s">
        <v>21</v>
      </c>
      <c r="P4117" t="s">
        <v>23</v>
      </c>
      <c r="Q4117" t="str">
        <f>IF(COUNTIF(Table2[type_of_injury],Table2[[#This Row],[type_of_injury]])&lt;40,"other",Table2[[#This Row],[type_of_injury]])</f>
        <v>gunfire</v>
      </c>
      <c r="R4117" t="str" cm="1">
        <f t="array" ref="R4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8" spans="1:18" x14ac:dyDescent="0.35">
      <c r="A4118" t="s">
        <v>4649</v>
      </c>
      <c r="B4118" s="1">
        <v>41231</v>
      </c>
      <c r="C4118">
        <v>15</v>
      </c>
      <c r="D4118" t="str" cm="1">
        <f t="array" ref="D4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18" t="s">
        <v>16</v>
      </c>
      <c r="F4118" t="s">
        <v>37</v>
      </c>
      <c r="G4118" t="s">
        <v>38</v>
      </c>
      <c r="H4118" t="s">
        <v>39</v>
      </c>
      <c r="I4118" s="1">
        <v>41231</v>
      </c>
      <c r="J4118" t="s">
        <v>71</v>
      </c>
      <c r="K4118" t="s">
        <v>40</v>
      </c>
      <c r="L4118" t="s">
        <v>225</v>
      </c>
      <c r="M4118" t="s">
        <v>38</v>
      </c>
      <c r="N4118" t="s">
        <v>21</v>
      </c>
      <c r="P4118" t="s">
        <v>23</v>
      </c>
      <c r="Q4118" t="str">
        <f>IF(COUNTIF(Table2[type_of_injury],Table2[[#This Row],[type_of_injury]])&lt;40,"other",Table2[[#This Row],[type_of_injury]])</f>
        <v>gunfire</v>
      </c>
      <c r="R4118" t="str" cm="1">
        <f t="array" ref="R4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19" spans="1:18" x14ac:dyDescent="0.35">
      <c r="A4119" t="s">
        <v>4650</v>
      </c>
      <c r="B4119" s="1">
        <v>41231</v>
      </c>
      <c r="C4119">
        <v>75</v>
      </c>
      <c r="D4119" t="str" cm="1">
        <f t="array" ref="D4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119" t="s">
        <v>16</v>
      </c>
      <c r="F4119" t="s">
        <v>37</v>
      </c>
      <c r="G4119" t="s">
        <v>38</v>
      </c>
      <c r="H4119" t="s">
        <v>39</v>
      </c>
      <c r="I4119" s="1">
        <v>41231</v>
      </c>
      <c r="J4119" t="s">
        <v>71</v>
      </c>
      <c r="K4119" t="s">
        <v>40</v>
      </c>
      <c r="L4119" t="s">
        <v>225</v>
      </c>
      <c r="M4119" t="s">
        <v>38</v>
      </c>
      <c r="N4119" t="s">
        <v>21</v>
      </c>
      <c r="P4119" t="s">
        <v>23</v>
      </c>
      <c r="Q4119" t="str">
        <f>IF(COUNTIF(Table2[type_of_injury],Table2[[#This Row],[type_of_injury]])&lt;40,"other",Table2[[#This Row],[type_of_injury]])</f>
        <v>gunfire</v>
      </c>
      <c r="R4119" t="str" cm="1">
        <f t="array" ref="R4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0" spans="1:18" x14ac:dyDescent="0.35">
      <c r="A4120" t="s">
        <v>4651</v>
      </c>
      <c r="B4120" s="1">
        <v>41231</v>
      </c>
      <c r="C4120">
        <v>53</v>
      </c>
      <c r="D4120" t="str" cm="1">
        <f t="array" ref="D4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120" t="s">
        <v>16</v>
      </c>
      <c r="F4120" t="s">
        <v>37</v>
      </c>
      <c r="G4120" t="s">
        <v>38</v>
      </c>
      <c r="H4120" t="s">
        <v>39</v>
      </c>
      <c r="I4120" s="1">
        <v>41231</v>
      </c>
      <c r="J4120" t="s">
        <v>71</v>
      </c>
      <c r="K4120" t="s">
        <v>40</v>
      </c>
      <c r="L4120" t="s">
        <v>225</v>
      </c>
      <c r="M4120" t="s">
        <v>38</v>
      </c>
      <c r="N4120" t="s">
        <v>21</v>
      </c>
      <c r="P4120" t="s">
        <v>23</v>
      </c>
      <c r="Q4120" t="str">
        <f>IF(COUNTIF(Table2[type_of_injury],Table2[[#This Row],[type_of_injury]])&lt;40,"other",Table2[[#This Row],[type_of_injury]])</f>
        <v>gunfire</v>
      </c>
      <c r="R4120" t="str" cm="1">
        <f t="array" ref="R4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1" spans="1:18" x14ac:dyDescent="0.35">
      <c r="A4121" t="s">
        <v>4652</v>
      </c>
      <c r="B4121" s="1">
        <v>41231</v>
      </c>
      <c r="C4121">
        <v>1</v>
      </c>
      <c r="D4121" t="str" cm="1">
        <f t="array" ref="D4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21" t="s">
        <v>16</v>
      </c>
      <c r="F4121" t="s">
        <v>737</v>
      </c>
      <c r="G4121" t="s">
        <v>218</v>
      </c>
      <c r="H4121" t="s">
        <v>39</v>
      </c>
      <c r="I4121" s="1">
        <v>41231</v>
      </c>
      <c r="J4121" t="s">
        <v>20</v>
      </c>
      <c r="K4121" t="s">
        <v>40</v>
      </c>
      <c r="L4121" t="s">
        <v>737</v>
      </c>
      <c r="M4121" t="s">
        <v>218</v>
      </c>
      <c r="N4121" t="s">
        <v>21</v>
      </c>
      <c r="P4121" t="s">
        <v>23</v>
      </c>
      <c r="Q4121" t="str">
        <f>IF(COUNTIF(Table2[type_of_injury],Table2[[#This Row],[type_of_injury]])&lt;40,"other",Table2[[#This Row],[type_of_injury]])</f>
        <v>gunfire</v>
      </c>
      <c r="R4121" t="str" cm="1">
        <f t="array" ref="R4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2" spans="1:18" x14ac:dyDescent="0.35">
      <c r="A4122" t="s">
        <v>4653</v>
      </c>
      <c r="B4122" s="1">
        <v>41231</v>
      </c>
      <c r="C4122">
        <v>31</v>
      </c>
      <c r="D4122" t="str" cm="1">
        <f t="array" ref="D4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22" t="s">
        <v>16</v>
      </c>
      <c r="F4122" t="s">
        <v>37</v>
      </c>
      <c r="G4122" t="s">
        <v>38</v>
      </c>
      <c r="H4122" t="s">
        <v>39</v>
      </c>
      <c r="I4122" s="1">
        <v>41235</v>
      </c>
      <c r="J4122" t="s">
        <v>20</v>
      </c>
      <c r="K4122" t="s">
        <v>204</v>
      </c>
      <c r="L4122" t="s">
        <v>225</v>
      </c>
      <c r="M4122" t="s">
        <v>38</v>
      </c>
      <c r="N4122" t="s">
        <v>21</v>
      </c>
      <c r="P4122" t="s">
        <v>23</v>
      </c>
      <c r="Q4122" t="str">
        <f>IF(COUNTIF(Table2[type_of_injury],Table2[[#This Row],[type_of_injury]])&lt;40,"other",Table2[[#This Row],[type_of_injury]])</f>
        <v>gunfire</v>
      </c>
      <c r="R4122" t="str" cm="1">
        <f t="array" ref="R4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3" spans="1:18" x14ac:dyDescent="0.35">
      <c r="A4123" t="s">
        <v>4654</v>
      </c>
      <c r="B4123" s="1">
        <v>41231</v>
      </c>
      <c r="C4123">
        <v>6</v>
      </c>
      <c r="D4123" t="str" cm="1">
        <f t="array" ref="D4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23" t="s">
        <v>16</v>
      </c>
      <c r="F4123" t="s">
        <v>221</v>
      </c>
      <c r="G4123" t="s">
        <v>222</v>
      </c>
      <c r="H4123" t="s">
        <v>39</v>
      </c>
      <c r="I4123" s="1">
        <v>41231</v>
      </c>
      <c r="J4123" t="s">
        <v>20</v>
      </c>
      <c r="K4123" t="s">
        <v>40</v>
      </c>
      <c r="L4123" t="s">
        <v>582</v>
      </c>
      <c r="M4123" t="s">
        <v>222</v>
      </c>
      <c r="N4123" t="s">
        <v>21</v>
      </c>
      <c r="P4123" t="s">
        <v>23</v>
      </c>
      <c r="Q4123" t="str">
        <f>IF(COUNTIF(Table2[type_of_injury],Table2[[#This Row],[type_of_injury]])&lt;40,"other",Table2[[#This Row],[type_of_injury]])</f>
        <v>gunfire</v>
      </c>
      <c r="R4123" t="str" cm="1">
        <f t="array" ref="R4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4" spans="1:18" x14ac:dyDescent="0.35">
      <c r="A4124" t="s">
        <v>4655</v>
      </c>
      <c r="B4124" s="1">
        <v>41231</v>
      </c>
      <c r="C4124">
        <v>36</v>
      </c>
      <c r="D4124" t="str" cm="1">
        <f t="array" ref="D4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24" t="s">
        <v>16</v>
      </c>
      <c r="F4124" t="s">
        <v>221</v>
      </c>
      <c r="G4124" t="s">
        <v>222</v>
      </c>
      <c r="H4124" t="s">
        <v>39</v>
      </c>
      <c r="I4124" s="1">
        <v>41232</v>
      </c>
      <c r="J4124" t="s">
        <v>20</v>
      </c>
      <c r="K4124" t="s">
        <v>40</v>
      </c>
      <c r="L4124" t="s">
        <v>582</v>
      </c>
      <c r="M4124" t="s">
        <v>222</v>
      </c>
      <c r="N4124" t="s">
        <v>21</v>
      </c>
      <c r="P4124" t="s">
        <v>23</v>
      </c>
      <c r="Q4124" t="str">
        <f>IF(COUNTIF(Table2[type_of_injury],Table2[[#This Row],[type_of_injury]])&lt;40,"other",Table2[[#This Row],[type_of_injury]])</f>
        <v>gunfire</v>
      </c>
      <c r="R4124" t="str" cm="1">
        <f t="array" ref="R4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5" spans="1:18" x14ac:dyDescent="0.35">
      <c r="A4125" t="s">
        <v>4656</v>
      </c>
      <c r="B4125" s="1">
        <v>41231</v>
      </c>
      <c r="C4125">
        <v>31</v>
      </c>
      <c r="D4125" t="str" cm="1">
        <f t="array" ref="D4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25" t="s">
        <v>16</v>
      </c>
      <c r="F4125" t="s">
        <v>37</v>
      </c>
      <c r="G4125" t="s">
        <v>38</v>
      </c>
      <c r="H4125" t="s">
        <v>39</v>
      </c>
      <c r="I4125" s="1">
        <v>41231</v>
      </c>
      <c r="J4125" t="s">
        <v>20</v>
      </c>
      <c r="K4125" t="s">
        <v>204</v>
      </c>
      <c r="L4125" t="s">
        <v>225</v>
      </c>
      <c r="M4125" t="s">
        <v>38</v>
      </c>
      <c r="N4125" t="s">
        <v>21</v>
      </c>
      <c r="P4125" t="s">
        <v>23</v>
      </c>
      <c r="Q4125" t="str">
        <f>IF(COUNTIF(Table2[type_of_injury],Table2[[#This Row],[type_of_injury]])&lt;40,"other",Table2[[#This Row],[type_of_injury]])</f>
        <v>gunfire</v>
      </c>
      <c r="R4125" t="str" cm="1">
        <f t="array" ref="R4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6" spans="1:18" x14ac:dyDescent="0.35">
      <c r="A4126" t="s">
        <v>4657</v>
      </c>
      <c r="B4126" s="1">
        <v>41230</v>
      </c>
      <c r="C4126">
        <v>36</v>
      </c>
      <c r="D4126" t="str" cm="1">
        <f t="array" ref="D4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26" t="s">
        <v>16</v>
      </c>
      <c r="F4126" t="s">
        <v>210</v>
      </c>
      <c r="G4126" t="s">
        <v>210</v>
      </c>
      <c r="H4126" t="s">
        <v>39</v>
      </c>
      <c r="I4126" s="1">
        <v>41242</v>
      </c>
      <c r="J4126" t="s">
        <v>20</v>
      </c>
      <c r="K4126" t="s">
        <v>204</v>
      </c>
      <c r="L4126" t="s">
        <v>210</v>
      </c>
      <c r="M4126" t="s">
        <v>210</v>
      </c>
      <c r="N4126" t="s">
        <v>21</v>
      </c>
      <c r="P4126" t="s">
        <v>23</v>
      </c>
      <c r="Q4126" t="str">
        <f>IF(COUNTIF(Table2[type_of_injury],Table2[[#This Row],[type_of_injury]])&lt;40,"other",Table2[[#This Row],[type_of_injury]])</f>
        <v>gunfire</v>
      </c>
      <c r="R4126" t="str" cm="1">
        <f t="array" ref="R4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7" spans="1:18" x14ac:dyDescent="0.35">
      <c r="A4127" t="s">
        <v>4658</v>
      </c>
      <c r="B4127" s="1">
        <v>41230</v>
      </c>
      <c r="C4127">
        <v>24</v>
      </c>
      <c r="D4127" t="str" cm="1">
        <f t="array" ref="D4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27" t="s">
        <v>16</v>
      </c>
      <c r="F4127" t="s">
        <v>210</v>
      </c>
      <c r="G4127" t="s">
        <v>210</v>
      </c>
      <c r="H4127" t="s">
        <v>39</v>
      </c>
      <c r="I4127" s="1">
        <v>41230</v>
      </c>
      <c r="J4127" t="s">
        <v>20</v>
      </c>
      <c r="K4127" t="s">
        <v>204</v>
      </c>
      <c r="L4127" t="s">
        <v>210</v>
      </c>
      <c r="M4127" t="s">
        <v>210</v>
      </c>
      <c r="N4127" t="s">
        <v>21</v>
      </c>
      <c r="P4127" t="s">
        <v>23</v>
      </c>
      <c r="Q4127" t="str">
        <f>IF(COUNTIF(Table2[type_of_injury],Table2[[#This Row],[type_of_injury]])&lt;40,"other",Table2[[#This Row],[type_of_injury]])</f>
        <v>gunfire</v>
      </c>
      <c r="R4127" t="str" cm="1">
        <f t="array" ref="R4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8" spans="1:18" x14ac:dyDescent="0.35">
      <c r="A4128" t="s">
        <v>4659</v>
      </c>
      <c r="B4128" s="1">
        <v>41230</v>
      </c>
      <c r="C4128">
        <v>23</v>
      </c>
      <c r="D4128" t="str" cm="1">
        <f t="array" ref="D4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28" t="s">
        <v>16</v>
      </c>
      <c r="F4128" t="s">
        <v>210</v>
      </c>
      <c r="G4128" t="s">
        <v>210</v>
      </c>
      <c r="H4128" t="s">
        <v>39</v>
      </c>
      <c r="I4128" s="1">
        <v>41230</v>
      </c>
      <c r="J4128" t="s">
        <v>20</v>
      </c>
      <c r="K4128" t="s">
        <v>204</v>
      </c>
      <c r="L4128" t="s">
        <v>1309</v>
      </c>
      <c r="M4128" t="s">
        <v>210</v>
      </c>
      <c r="N4128" t="s">
        <v>21</v>
      </c>
      <c r="P4128" t="s">
        <v>23</v>
      </c>
      <c r="Q4128" t="str">
        <f>IF(COUNTIF(Table2[type_of_injury],Table2[[#This Row],[type_of_injury]])&lt;40,"other",Table2[[#This Row],[type_of_injury]])</f>
        <v>gunfire</v>
      </c>
      <c r="R4128" t="str" cm="1">
        <f t="array" ref="R4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29" spans="1:18" x14ac:dyDescent="0.35">
      <c r="A4129" t="s">
        <v>4660</v>
      </c>
      <c r="B4129" s="1">
        <v>41230</v>
      </c>
      <c r="C4129">
        <v>21</v>
      </c>
      <c r="D4129" t="str" cm="1">
        <f t="array" ref="D4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29" t="s">
        <v>16</v>
      </c>
      <c r="F4129" t="s">
        <v>37</v>
      </c>
      <c r="G4129" t="s">
        <v>38</v>
      </c>
      <c r="H4129" t="s">
        <v>39</v>
      </c>
      <c r="I4129" s="1">
        <v>41230</v>
      </c>
      <c r="J4129" t="s">
        <v>20</v>
      </c>
      <c r="K4129" t="s">
        <v>204</v>
      </c>
      <c r="L4129" t="s">
        <v>225</v>
      </c>
      <c r="M4129" t="s">
        <v>38</v>
      </c>
      <c r="N4129" t="s">
        <v>21</v>
      </c>
      <c r="P4129" t="s">
        <v>23</v>
      </c>
      <c r="Q4129" t="str">
        <f>IF(COUNTIF(Table2[type_of_injury],Table2[[#This Row],[type_of_injury]])&lt;40,"other",Table2[[#This Row],[type_of_injury]])</f>
        <v>gunfire</v>
      </c>
      <c r="R4129" t="str" cm="1">
        <f t="array" ref="R4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0" spans="1:18" x14ac:dyDescent="0.35">
      <c r="A4130" t="s">
        <v>4661</v>
      </c>
      <c r="B4130" s="1">
        <v>41230</v>
      </c>
      <c r="C4130">
        <v>30</v>
      </c>
      <c r="D4130" t="str" cm="1">
        <f t="array" ref="D4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30" t="s">
        <v>16</v>
      </c>
      <c r="F4130" t="s">
        <v>210</v>
      </c>
      <c r="G4130" t="s">
        <v>210</v>
      </c>
      <c r="H4130" t="s">
        <v>39</v>
      </c>
      <c r="I4130" s="1">
        <v>41230</v>
      </c>
      <c r="J4130" t="s">
        <v>20</v>
      </c>
      <c r="K4130" t="s">
        <v>204</v>
      </c>
      <c r="L4130" t="s">
        <v>210</v>
      </c>
      <c r="M4130" t="s">
        <v>210</v>
      </c>
      <c r="N4130" t="s">
        <v>21</v>
      </c>
      <c r="P4130" t="s">
        <v>23</v>
      </c>
      <c r="Q4130" t="str">
        <f>IF(COUNTIF(Table2[type_of_injury],Table2[[#This Row],[type_of_injury]])&lt;40,"other",Table2[[#This Row],[type_of_injury]])</f>
        <v>gunfire</v>
      </c>
      <c r="R4130" t="str" cm="1">
        <f t="array" ref="R4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1" spans="1:18" x14ac:dyDescent="0.35">
      <c r="A4131" t="s">
        <v>4662</v>
      </c>
      <c r="B4131" s="1">
        <v>41230</v>
      </c>
      <c r="C4131">
        <v>24</v>
      </c>
      <c r="D4131" t="str" cm="1">
        <f t="array" ref="D4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31" t="s">
        <v>16</v>
      </c>
      <c r="F4131" t="s">
        <v>218</v>
      </c>
      <c r="G4131" t="s">
        <v>218</v>
      </c>
      <c r="H4131" t="s">
        <v>39</v>
      </c>
      <c r="I4131" s="1">
        <v>41230</v>
      </c>
      <c r="J4131" t="s">
        <v>20</v>
      </c>
      <c r="K4131" t="s">
        <v>204</v>
      </c>
      <c r="L4131" t="s">
        <v>218</v>
      </c>
      <c r="M4131" t="s">
        <v>218</v>
      </c>
      <c r="N4131" t="s">
        <v>21</v>
      </c>
      <c r="P4131" t="s">
        <v>23</v>
      </c>
      <c r="Q4131" t="str">
        <f>IF(COUNTIF(Table2[type_of_injury],Table2[[#This Row],[type_of_injury]])&lt;40,"other",Table2[[#This Row],[type_of_injury]])</f>
        <v>gunfire</v>
      </c>
      <c r="R4131" t="str" cm="1">
        <f t="array" ref="R4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2" spans="1:18" x14ac:dyDescent="0.35">
      <c r="A4132" t="s">
        <v>4663</v>
      </c>
      <c r="B4132" s="1">
        <v>41230</v>
      </c>
      <c r="C4132">
        <v>28</v>
      </c>
      <c r="D4132" t="str" cm="1">
        <f t="array" ref="D4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32" t="s">
        <v>16</v>
      </c>
      <c r="F4132" t="s">
        <v>798</v>
      </c>
      <c r="G4132" t="s">
        <v>41</v>
      </c>
      <c r="H4132" t="s">
        <v>39</v>
      </c>
      <c r="I4132" s="1">
        <v>41230</v>
      </c>
      <c r="J4132" t="s">
        <v>71</v>
      </c>
      <c r="K4132" t="s">
        <v>40</v>
      </c>
      <c r="L4132" t="s">
        <v>799</v>
      </c>
      <c r="M4132" t="s">
        <v>41</v>
      </c>
      <c r="N4132" t="s">
        <v>21</v>
      </c>
      <c r="P4132" t="s">
        <v>23</v>
      </c>
      <c r="Q4132" t="str">
        <f>IF(COUNTIF(Table2[type_of_injury],Table2[[#This Row],[type_of_injury]])&lt;40,"other",Table2[[#This Row],[type_of_injury]])</f>
        <v>gunfire</v>
      </c>
      <c r="R4132" t="str" cm="1">
        <f t="array" ref="R4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3" spans="1:18" x14ac:dyDescent="0.35">
      <c r="A4133" t="s">
        <v>4664</v>
      </c>
      <c r="B4133" s="1">
        <v>41230</v>
      </c>
      <c r="C4133">
        <v>30</v>
      </c>
      <c r="D4133" t="str" cm="1">
        <f t="array" ref="D4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33" t="s">
        <v>16</v>
      </c>
      <c r="F4133" t="s">
        <v>796</v>
      </c>
      <c r="G4133" t="s">
        <v>38</v>
      </c>
      <c r="H4133" t="s">
        <v>39</v>
      </c>
      <c r="I4133" s="1">
        <v>41230</v>
      </c>
      <c r="J4133" t="s">
        <v>20</v>
      </c>
      <c r="K4133" t="s">
        <v>204</v>
      </c>
      <c r="L4133" t="s">
        <v>796</v>
      </c>
      <c r="M4133" t="s">
        <v>38</v>
      </c>
      <c r="N4133" t="s">
        <v>21</v>
      </c>
      <c r="P4133" t="s">
        <v>23</v>
      </c>
      <c r="Q4133" t="str">
        <f>IF(COUNTIF(Table2[type_of_injury],Table2[[#This Row],[type_of_injury]])&lt;40,"other",Table2[[#This Row],[type_of_injury]])</f>
        <v>gunfire</v>
      </c>
      <c r="R4133" t="str" cm="1">
        <f t="array" ref="R4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4" spans="1:18" x14ac:dyDescent="0.35">
      <c r="A4134" t="s">
        <v>4665</v>
      </c>
      <c r="B4134" s="1">
        <v>41230</v>
      </c>
      <c r="C4134">
        <v>26</v>
      </c>
      <c r="D4134" t="str" cm="1">
        <f t="array" ref="D4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34" t="s">
        <v>16</v>
      </c>
      <c r="F4134" t="s">
        <v>218</v>
      </c>
      <c r="G4134" t="s">
        <v>218</v>
      </c>
      <c r="H4134" t="s">
        <v>39</v>
      </c>
      <c r="I4134" s="1">
        <v>41230</v>
      </c>
      <c r="J4134" t="s">
        <v>20</v>
      </c>
      <c r="K4134" t="s">
        <v>204</v>
      </c>
      <c r="L4134" t="s">
        <v>218</v>
      </c>
      <c r="M4134" t="s">
        <v>218</v>
      </c>
      <c r="N4134" t="s">
        <v>21</v>
      </c>
      <c r="P4134" t="s">
        <v>23</v>
      </c>
      <c r="Q4134" t="str">
        <f>IF(COUNTIF(Table2[type_of_injury],Table2[[#This Row],[type_of_injury]])&lt;40,"other",Table2[[#This Row],[type_of_injury]])</f>
        <v>gunfire</v>
      </c>
      <c r="R4134" t="str" cm="1">
        <f t="array" ref="R4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5" spans="1:18" x14ac:dyDescent="0.35">
      <c r="A4135" t="s">
        <v>4666</v>
      </c>
      <c r="B4135" s="1">
        <v>41230</v>
      </c>
      <c r="C4135">
        <v>31</v>
      </c>
      <c r="D4135" t="str" cm="1">
        <f t="array" ref="D4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35" t="s">
        <v>16</v>
      </c>
      <c r="F4135" t="s">
        <v>210</v>
      </c>
      <c r="G4135" t="s">
        <v>210</v>
      </c>
      <c r="H4135" t="s">
        <v>39</v>
      </c>
      <c r="I4135" s="1">
        <v>41230</v>
      </c>
      <c r="J4135" t="s">
        <v>20</v>
      </c>
      <c r="K4135" t="s">
        <v>40</v>
      </c>
      <c r="L4135" t="s">
        <v>210</v>
      </c>
      <c r="M4135" t="s">
        <v>210</v>
      </c>
      <c r="N4135" t="s">
        <v>21</v>
      </c>
      <c r="P4135" t="s">
        <v>23</v>
      </c>
      <c r="Q4135" t="str">
        <f>IF(COUNTIF(Table2[type_of_injury],Table2[[#This Row],[type_of_injury]])&lt;40,"other",Table2[[#This Row],[type_of_injury]])</f>
        <v>gunfire</v>
      </c>
      <c r="R4135" t="str" cm="1">
        <f t="array" ref="R4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6" spans="1:18" x14ac:dyDescent="0.35">
      <c r="A4136" t="s">
        <v>4667</v>
      </c>
      <c r="B4136" s="1">
        <v>41230</v>
      </c>
      <c r="C4136">
        <v>23</v>
      </c>
      <c r="D4136" t="str" cm="1">
        <f t="array" ref="D4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36" t="s">
        <v>16</v>
      </c>
      <c r="F4136" t="s">
        <v>210</v>
      </c>
      <c r="G4136" t="s">
        <v>210</v>
      </c>
      <c r="H4136" t="s">
        <v>39</v>
      </c>
      <c r="I4136" s="1">
        <v>41230</v>
      </c>
      <c r="J4136" t="s">
        <v>20</v>
      </c>
      <c r="K4136" t="s">
        <v>204</v>
      </c>
      <c r="L4136" t="s">
        <v>210</v>
      </c>
      <c r="M4136" t="s">
        <v>210</v>
      </c>
      <c r="N4136" t="s">
        <v>21</v>
      </c>
      <c r="P4136" t="s">
        <v>23</v>
      </c>
      <c r="Q4136" t="str">
        <f>IF(COUNTIF(Table2[type_of_injury],Table2[[#This Row],[type_of_injury]])&lt;40,"other",Table2[[#This Row],[type_of_injury]])</f>
        <v>gunfire</v>
      </c>
      <c r="R4136" t="str" cm="1">
        <f t="array" ref="R4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7" spans="1:18" x14ac:dyDescent="0.35">
      <c r="A4137" t="s">
        <v>4668</v>
      </c>
      <c r="B4137" s="1">
        <v>41230</v>
      </c>
      <c r="C4137">
        <v>26</v>
      </c>
      <c r="D4137" t="str" cm="1">
        <f t="array" ref="D4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37" t="s">
        <v>16</v>
      </c>
      <c r="F4137" t="s">
        <v>210</v>
      </c>
      <c r="G4137" t="s">
        <v>210</v>
      </c>
      <c r="H4137" t="s">
        <v>39</v>
      </c>
      <c r="I4137" s="1">
        <v>41230</v>
      </c>
      <c r="J4137" t="s">
        <v>20</v>
      </c>
      <c r="K4137" t="s">
        <v>204</v>
      </c>
      <c r="L4137" t="s">
        <v>210</v>
      </c>
      <c r="M4137" t="s">
        <v>210</v>
      </c>
      <c r="N4137" t="s">
        <v>21</v>
      </c>
      <c r="P4137" t="s">
        <v>23</v>
      </c>
      <c r="Q4137" t="str">
        <f>IF(COUNTIF(Table2[type_of_injury],Table2[[#This Row],[type_of_injury]])&lt;40,"other",Table2[[#This Row],[type_of_injury]])</f>
        <v>gunfire</v>
      </c>
      <c r="R4137" t="str" cm="1">
        <f t="array" ref="R4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8" spans="1:18" x14ac:dyDescent="0.35">
      <c r="A4138" t="s">
        <v>4669</v>
      </c>
      <c r="B4138" s="1">
        <v>41230</v>
      </c>
      <c r="C4138">
        <v>31</v>
      </c>
      <c r="D4138" t="str" cm="1">
        <f t="array" ref="D4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38" t="s">
        <v>16</v>
      </c>
      <c r="F4138" t="s">
        <v>1211</v>
      </c>
      <c r="G4138" t="s">
        <v>218</v>
      </c>
      <c r="H4138" t="s">
        <v>39</v>
      </c>
      <c r="I4138" s="1">
        <v>41230</v>
      </c>
      <c r="J4138" t="s">
        <v>20</v>
      </c>
      <c r="K4138" t="s">
        <v>560</v>
      </c>
      <c r="L4138" t="s">
        <v>218</v>
      </c>
      <c r="M4138" t="s">
        <v>218</v>
      </c>
      <c r="N4138" t="s">
        <v>21</v>
      </c>
      <c r="P4138" t="s">
        <v>23</v>
      </c>
      <c r="Q4138" t="str">
        <f>IF(COUNTIF(Table2[type_of_injury],Table2[[#This Row],[type_of_injury]])&lt;40,"other",Table2[[#This Row],[type_of_injury]])</f>
        <v>gunfire</v>
      </c>
      <c r="R4138" t="str" cm="1">
        <f t="array" ref="R4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39" spans="1:18" x14ac:dyDescent="0.35">
      <c r="A4139" t="s">
        <v>4670</v>
      </c>
      <c r="B4139" s="1">
        <v>41230</v>
      </c>
      <c r="C4139">
        <v>19</v>
      </c>
      <c r="D4139" t="str" cm="1">
        <f t="array" ref="D4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39" t="s">
        <v>16</v>
      </c>
      <c r="F4139" t="s">
        <v>1211</v>
      </c>
      <c r="G4139" t="s">
        <v>218</v>
      </c>
      <c r="H4139" t="s">
        <v>39</v>
      </c>
      <c r="I4139" s="1">
        <v>41232</v>
      </c>
      <c r="J4139" t="s">
        <v>20</v>
      </c>
      <c r="K4139" t="s">
        <v>40</v>
      </c>
      <c r="L4139" t="s">
        <v>1211</v>
      </c>
      <c r="M4139" t="s">
        <v>218</v>
      </c>
      <c r="N4139" t="s">
        <v>21</v>
      </c>
      <c r="P4139" t="s">
        <v>23</v>
      </c>
      <c r="Q4139" t="str">
        <f>IF(COUNTIF(Table2[type_of_injury],Table2[[#This Row],[type_of_injury]])&lt;40,"other",Table2[[#This Row],[type_of_injury]])</f>
        <v>gunfire</v>
      </c>
      <c r="R4139" t="str" cm="1">
        <f t="array" ref="R4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0" spans="1:18" x14ac:dyDescent="0.35">
      <c r="A4140" t="s">
        <v>4671</v>
      </c>
      <c r="B4140" s="1">
        <v>41230</v>
      </c>
      <c r="C4140">
        <v>52</v>
      </c>
      <c r="D4140" t="str" cm="1">
        <f t="array" ref="D4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140" t="s">
        <v>16</v>
      </c>
      <c r="F4140" t="s">
        <v>1211</v>
      </c>
      <c r="G4140" t="s">
        <v>218</v>
      </c>
      <c r="H4140" t="s">
        <v>39</v>
      </c>
      <c r="I4140" s="1">
        <v>41230</v>
      </c>
      <c r="J4140" t="s">
        <v>20</v>
      </c>
      <c r="K4140" t="s">
        <v>40</v>
      </c>
      <c r="L4140" t="s">
        <v>1211</v>
      </c>
      <c r="M4140" t="s">
        <v>218</v>
      </c>
      <c r="N4140" t="s">
        <v>21</v>
      </c>
      <c r="P4140" t="s">
        <v>23</v>
      </c>
      <c r="Q4140" t="str">
        <f>IF(COUNTIF(Table2[type_of_injury],Table2[[#This Row],[type_of_injury]])&lt;40,"other",Table2[[#This Row],[type_of_injury]])</f>
        <v>gunfire</v>
      </c>
      <c r="R4140" t="str" cm="1">
        <f t="array" ref="R4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1" spans="1:18" x14ac:dyDescent="0.35">
      <c r="A4141" t="s">
        <v>4672</v>
      </c>
      <c r="B4141" s="1">
        <v>41230</v>
      </c>
      <c r="C4141">
        <v>27</v>
      </c>
      <c r="D4141" t="str" cm="1">
        <f t="array" ref="D4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41" t="s">
        <v>16</v>
      </c>
      <c r="F4141" t="s">
        <v>891</v>
      </c>
      <c r="G4141" t="s">
        <v>218</v>
      </c>
      <c r="H4141" t="s">
        <v>39</v>
      </c>
      <c r="I4141" s="1">
        <v>41230</v>
      </c>
      <c r="J4141" t="s">
        <v>20</v>
      </c>
      <c r="K4141" t="s">
        <v>204</v>
      </c>
      <c r="L4141" t="s">
        <v>891</v>
      </c>
      <c r="M4141" t="s">
        <v>218</v>
      </c>
      <c r="N4141" t="s">
        <v>21</v>
      </c>
      <c r="P4141" t="s">
        <v>23</v>
      </c>
      <c r="Q4141" t="str">
        <f>IF(COUNTIF(Table2[type_of_injury],Table2[[#This Row],[type_of_injury]])&lt;40,"other",Table2[[#This Row],[type_of_injury]])</f>
        <v>gunfire</v>
      </c>
      <c r="R4141" t="str" cm="1">
        <f t="array" ref="R4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2" spans="1:18" x14ac:dyDescent="0.35">
      <c r="A4142" t="s">
        <v>4673</v>
      </c>
      <c r="B4142" s="1">
        <v>41230</v>
      </c>
      <c r="C4142">
        <v>21</v>
      </c>
      <c r="D4142" t="str" cm="1">
        <f t="array" ref="D4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42" t="s">
        <v>16</v>
      </c>
      <c r="F4142" t="s">
        <v>891</v>
      </c>
      <c r="G4142" t="s">
        <v>218</v>
      </c>
      <c r="H4142" t="s">
        <v>39</v>
      </c>
      <c r="I4142" s="1">
        <v>41230</v>
      </c>
      <c r="J4142" t="s">
        <v>20</v>
      </c>
      <c r="K4142" t="s">
        <v>204</v>
      </c>
      <c r="L4142" t="s">
        <v>891</v>
      </c>
      <c r="M4142" t="s">
        <v>218</v>
      </c>
      <c r="N4142" t="s">
        <v>21</v>
      </c>
      <c r="P4142" t="s">
        <v>23</v>
      </c>
      <c r="Q4142" t="str">
        <f>IF(COUNTIF(Table2[type_of_injury],Table2[[#This Row],[type_of_injury]])&lt;40,"other",Table2[[#This Row],[type_of_injury]])</f>
        <v>gunfire</v>
      </c>
      <c r="R4142" t="str" cm="1">
        <f t="array" ref="R4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3" spans="1:18" x14ac:dyDescent="0.35">
      <c r="A4143" t="s">
        <v>4674</v>
      </c>
      <c r="B4143" s="1">
        <v>41230</v>
      </c>
      <c r="C4143">
        <v>23</v>
      </c>
      <c r="D4143" t="str" cm="1">
        <f t="array" ref="D4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43" t="s">
        <v>16</v>
      </c>
      <c r="F4143" t="s">
        <v>891</v>
      </c>
      <c r="G4143" t="s">
        <v>218</v>
      </c>
      <c r="H4143" t="s">
        <v>39</v>
      </c>
      <c r="I4143" s="1">
        <v>41230</v>
      </c>
      <c r="J4143" t="s">
        <v>20</v>
      </c>
      <c r="K4143" t="s">
        <v>204</v>
      </c>
      <c r="L4143" t="s">
        <v>891</v>
      </c>
      <c r="M4143" t="s">
        <v>218</v>
      </c>
      <c r="N4143" t="s">
        <v>21</v>
      </c>
      <c r="P4143" t="s">
        <v>23</v>
      </c>
      <c r="Q4143" t="str">
        <f>IF(COUNTIF(Table2[type_of_injury],Table2[[#This Row],[type_of_injury]])&lt;40,"other",Table2[[#This Row],[type_of_injury]])</f>
        <v>gunfire</v>
      </c>
      <c r="R4143" t="str" cm="1">
        <f t="array" ref="R4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4" spans="1:18" x14ac:dyDescent="0.35">
      <c r="A4144" t="s">
        <v>4675</v>
      </c>
      <c r="B4144" s="1">
        <v>41230</v>
      </c>
      <c r="C4144">
        <v>30</v>
      </c>
      <c r="D4144" t="str" cm="1">
        <f t="array" ref="D4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44" t="s">
        <v>16</v>
      </c>
      <c r="F4144" t="s">
        <v>187</v>
      </c>
      <c r="G4144" t="s">
        <v>58</v>
      </c>
      <c r="H4144" t="s">
        <v>19</v>
      </c>
      <c r="I4144" s="1">
        <v>41232</v>
      </c>
      <c r="J4144" t="s">
        <v>20</v>
      </c>
      <c r="L4144" t="s">
        <v>187</v>
      </c>
      <c r="M4144" t="s">
        <v>58</v>
      </c>
      <c r="N4144" t="s">
        <v>21</v>
      </c>
      <c r="O4144" t="s">
        <v>22</v>
      </c>
      <c r="P4144" t="s">
        <v>23</v>
      </c>
      <c r="Q4144" t="str">
        <f>IF(COUNTIF(Table2[type_of_injury],Table2[[#This Row],[type_of_injury]])&lt;40,"other",Table2[[#This Row],[type_of_injury]])</f>
        <v>gunfire</v>
      </c>
      <c r="R4144" t="str" cm="1">
        <f t="array" ref="R4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5" spans="1:18" x14ac:dyDescent="0.35">
      <c r="A4145" t="s">
        <v>4676</v>
      </c>
      <c r="B4145" s="1">
        <v>41229</v>
      </c>
      <c r="C4145">
        <v>29</v>
      </c>
      <c r="D4145" t="str" cm="1">
        <f t="array" ref="D4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45" t="s">
        <v>16</v>
      </c>
      <c r="F4145" t="s">
        <v>891</v>
      </c>
      <c r="G4145" t="s">
        <v>218</v>
      </c>
      <c r="H4145" t="s">
        <v>39</v>
      </c>
      <c r="I4145" s="1">
        <v>41229</v>
      </c>
      <c r="J4145" t="s">
        <v>20</v>
      </c>
      <c r="K4145" t="s">
        <v>40</v>
      </c>
      <c r="L4145" t="s">
        <v>891</v>
      </c>
      <c r="M4145" t="s">
        <v>218</v>
      </c>
      <c r="N4145" t="s">
        <v>21</v>
      </c>
      <c r="P4145" t="s">
        <v>23</v>
      </c>
      <c r="Q4145" t="str">
        <f>IF(COUNTIF(Table2[type_of_injury],Table2[[#This Row],[type_of_injury]])&lt;40,"other",Table2[[#This Row],[type_of_injury]])</f>
        <v>gunfire</v>
      </c>
      <c r="R4145" t="str" cm="1">
        <f t="array" ref="R4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6" spans="1:18" x14ac:dyDescent="0.35">
      <c r="A4146" t="s">
        <v>4677</v>
      </c>
      <c r="B4146" s="1">
        <v>41229</v>
      </c>
      <c r="C4146">
        <v>26</v>
      </c>
      <c r="D4146" t="str" cm="1">
        <f t="array" ref="D4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46" t="s">
        <v>16</v>
      </c>
      <c r="F4146" t="s">
        <v>37</v>
      </c>
      <c r="G4146" t="s">
        <v>38</v>
      </c>
      <c r="H4146" t="s">
        <v>39</v>
      </c>
      <c r="I4146" s="1">
        <v>41229</v>
      </c>
      <c r="J4146" t="s">
        <v>20</v>
      </c>
      <c r="K4146" t="s">
        <v>204</v>
      </c>
      <c r="L4146" t="s">
        <v>225</v>
      </c>
      <c r="M4146" t="s">
        <v>38</v>
      </c>
      <c r="N4146" t="s">
        <v>21</v>
      </c>
      <c r="P4146" t="s">
        <v>23</v>
      </c>
      <c r="Q4146" t="str">
        <f>IF(COUNTIF(Table2[type_of_injury],Table2[[#This Row],[type_of_injury]])&lt;40,"other",Table2[[#This Row],[type_of_injury]])</f>
        <v>gunfire</v>
      </c>
      <c r="R4146" t="str" cm="1">
        <f t="array" ref="R4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7" spans="1:18" x14ac:dyDescent="0.35">
      <c r="A4147" t="s">
        <v>4678</v>
      </c>
      <c r="B4147" s="1">
        <v>41229</v>
      </c>
      <c r="C4147">
        <v>33</v>
      </c>
      <c r="D4147" t="str" cm="1">
        <f t="array" ref="D4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47" t="s">
        <v>16</v>
      </c>
      <c r="F4147" t="s">
        <v>891</v>
      </c>
      <c r="G4147" t="s">
        <v>218</v>
      </c>
      <c r="H4147" t="s">
        <v>39</v>
      </c>
      <c r="I4147" s="1">
        <v>41229</v>
      </c>
      <c r="J4147" t="s">
        <v>20</v>
      </c>
      <c r="K4147" t="s">
        <v>204</v>
      </c>
      <c r="L4147" t="s">
        <v>891</v>
      </c>
      <c r="M4147" t="s">
        <v>218</v>
      </c>
      <c r="N4147" t="s">
        <v>21</v>
      </c>
      <c r="P4147" t="s">
        <v>23</v>
      </c>
      <c r="Q4147" t="str">
        <f>IF(COUNTIF(Table2[type_of_injury],Table2[[#This Row],[type_of_injury]])&lt;40,"other",Table2[[#This Row],[type_of_injury]])</f>
        <v>gunfire</v>
      </c>
      <c r="R4147" t="str" cm="1">
        <f t="array" ref="R4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8" spans="1:18" x14ac:dyDescent="0.35">
      <c r="A4148" t="s">
        <v>4679</v>
      </c>
      <c r="B4148" s="1">
        <v>41229</v>
      </c>
      <c r="C4148">
        <v>43</v>
      </c>
      <c r="D4148" t="str" cm="1">
        <f t="array" ref="D4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148" t="s">
        <v>16</v>
      </c>
      <c r="F4148" t="s">
        <v>891</v>
      </c>
      <c r="G4148" t="s">
        <v>218</v>
      </c>
      <c r="H4148" t="s">
        <v>39</v>
      </c>
      <c r="I4148" s="1">
        <v>41229</v>
      </c>
      <c r="J4148" t="s">
        <v>20</v>
      </c>
      <c r="K4148" t="s">
        <v>204</v>
      </c>
      <c r="L4148" t="s">
        <v>891</v>
      </c>
      <c r="M4148" t="s">
        <v>218</v>
      </c>
      <c r="N4148" t="s">
        <v>21</v>
      </c>
      <c r="P4148" t="s">
        <v>23</v>
      </c>
      <c r="Q4148" t="str">
        <f>IF(COUNTIF(Table2[type_of_injury],Table2[[#This Row],[type_of_injury]])&lt;40,"other",Table2[[#This Row],[type_of_injury]])</f>
        <v>gunfire</v>
      </c>
      <c r="R4148" t="str" cm="1">
        <f t="array" ref="R4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49" spans="1:18" x14ac:dyDescent="0.35">
      <c r="A4149" t="s">
        <v>4680</v>
      </c>
      <c r="B4149" s="1">
        <v>41229</v>
      </c>
      <c r="C4149">
        <v>23</v>
      </c>
      <c r="D4149" t="str" cm="1">
        <f t="array" ref="D4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49" t="s">
        <v>16</v>
      </c>
      <c r="F4149" t="s">
        <v>891</v>
      </c>
      <c r="G4149" t="s">
        <v>218</v>
      </c>
      <c r="H4149" t="s">
        <v>39</v>
      </c>
      <c r="I4149" s="1">
        <v>41229</v>
      </c>
      <c r="J4149" t="s">
        <v>20</v>
      </c>
      <c r="K4149" t="s">
        <v>40</v>
      </c>
      <c r="L4149" t="s">
        <v>891</v>
      </c>
      <c r="M4149" t="s">
        <v>218</v>
      </c>
      <c r="N4149" t="s">
        <v>21</v>
      </c>
      <c r="P4149" t="s">
        <v>23</v>
      </c>
      <c r="Q4149" t="str">
        <f>IF(COUNTIF(Table2[type_of_injury],Table2[[#This Row],[type_of_injury]])&lt;40,"other",Table2[[#This Row],[type_of_injury]])</f>
        <v>gunfire</v>
      </c>
      <c r="R4149" t="str" cm="1">
        <f t="array" ref="R4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0" spans="1:18" x14ac:dyDescent="0.35">
      <c r="A4150" t="s">
        <v>4681</v>
      </c>
      <c r="B4150" s="1">
        <v>41229</v>
      </c>
      <c r="C4150">
        <v>23</v>
      </c>
      <c r="D4150" t="str" cm="1">
        <f t="array" ref="D4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50" t="s">
        <v>16</v>
      </c>
      <c r="F4150" t="s">
        <v>41</v>
      </c>
      <c r="G4150" t="s">
        <v>41</v>
      </c>
      <c r="H4150" t="s">
        <v>39</v>
      </c>
      <c r="I4150" s="1">
        <v>41229</v>
      </c>
      <c r="J4150" t="s">
        <v>20</v>
      </c>
      <c r="K4150" t="s">
        <v>204</v>
      </c>
      <c r="L4150" t="s">
        <v>41</v>
      </c>
      <c r="M4150" t="s">
        <v>41</v>
      </c>
      <c r="N4150" t="s">
        <v>21</v>
      </c>
      <c r="P4150" t="s">
        <v>23</v>
      </c>
      <c r="Q4150" t="str">
        <f>IF(COUNTIF(Table2[type_of_injury],Table2[[#This Row],[type_of_injury]])&lt;40,"other",Table2[[#This Row],[type_of_injury]])</f>
        <v>gunfire</v>
      </c>
      <c r="R4150" t="str" cm="1">
        <f t="array" ref="R4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1" spans="1:18" x14ac:dyDescent="0.35">
      <c r="A4151" t="s">
        <v>4682</v>
      </c>
      <c r="B4151" s="1">
        <v>41229</v>
      </c>
      <c r="C4151">
        <v>24</v>
      </c>
      <c r="D4151" t="str" cm="1">
        <f t="array" ref="D4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51" t="s">
        <v>16</v>
      </c>
      <c r="F4151" t="s">
        <v>41</v>
      </c>
      <c r="G4151" t="s">
        <v>41</v>
      </c>
      <c r="H4151" t="s">
        <v>39</v>
      </c>
      <c r="I4151" s="1">
        <v>41255</v>
      </c>
      <c r="J4151" t="s">
        <v>20</v>
      </c>
      <c r="K4151" t="s">
        <v>204</v>
      </c>
      <c r="L4151" t="s">
        <v>41</v>
      </c>
      <c r="M4151" t="s">
        <v>41</v>
      </c>
      <c r="N4151" t="s">
        <v>21</v>
      </c>
      <c r="P4151" t="s">
        <v>23</v>
      </c>
      <c r="Q4151" t="str">
        <f>IF(COUNTIF(Table2[type_of_injury],Table2[[#This Row],[type_of_injury]])&lt;40,"other",Table2[[#This Row],[type_of_injury]])</f>
        <v>gunfire</v>
      </c>
      <c r="R4151" t="str" cm="1">
        <f t="array" ref="R4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2" spans="1:18" x14ac:dyDescent="0.35">
      <c r="A4152" t="s">
        <v>4683</v>
      </c>
      <c r="B4152" s="1">
        <v>41229</v>
      </c>
      <c r="C4152">
        <v>21</v>
      </c>
      <c r="D4152" t="str" cm="1">
        <f t="array" ref="D4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52" t="s">
        <v>16</v>
      </c>
      <c r="F4152" t="s">
        <v>218</v>
      </c>
      <c r="G4152" t="s">
        <v>218</v>
      </c>
      <c r="H4152" t="s">
        <v>39</v>
      </c>
      <c r="I4152" s="1">
        <v>41232</v>
      </c>
      <c r="J4152" t="s">
        <v>20</v>
      </c>
      <c r="K4152" t="s">
        <v>204</v>
      </c>
      <c r="L4152" t="s">
        <v>891</v>
      </c>
      <c r="M4152" t="s">
        <v>218</v>
      </c>
      <c r="N4152" t="s">
        <v>21</v>
      </c>
      <c r="P4152" t="s">
        <v>23</v>
      </c>
      <c r="Q4152" t="str">
        <f>IF(COUNTIF(Table2[type_of_injury],Table2[[#This Row],[type_of_injury]])&lt;40,"other",Table2[[#This Row],[type_of_injury]])</f>
        <v>gunfire</v>
      </c>
      <c r="R4152" t="str" cm="1">
        <f t="array" ref="R4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3" spans="1:18" x14ac:dyDescent="0.35">
      <c r="A4153" t="s">
        <v>4684</v>
      </c>
      <c r="B4153" s="1">
        <v>41229</v>
      </c>
      <c r="C4153">
        <v>27</v>
      </c>
      <c r="D4153" t="str" cm="1">
        <f t="array" ref="D4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53" t="s">
        <v>16</v>
      </c>
      <c r="F4153" t="s">
        <v>593</v>
      </c>
      <c r="G4153" t="s">
        <v>222</v>
      </c>
      <c r="H4153" t="s">
        <v>39</v>
      </c>
      <c r="I4153" s="1">
        <v>41229</v>
      </c>
      <c r="J4153" t="s">
        <v>20</v>
      </c>
      <c r="K4153" t="s">
        <v>40</v>
      </c>
      <c r="L4153" t="s">
        <v>593</v>
      </c>
      <c r="M4153" t="s">
        <v>222</v>
      </c>
      <c r="N4153" t="s">
        <v>21</v>
      </c>
      <c r="P4153" t="s">
        <v>23</v>
      </c>
      <c r="Q4153" t="str">
        <f>IF(COUNTIF(Table2[type_of_injury],Table2[[#This Row],[type_of_injury]])&lt;40,"other",Table2[[#This Row],[type_of_injury]])</f>
        <v>gunfire</v>
      </c>
      <c r="R4153" t="str" cm="1">
        <f t="array" ref="R4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4" spans="1:18" x14ac:dyDescent="0.35">
      <c r="A4154" t="s">
        <v>4685</v>
      </c>
      <c r="B4154" s="1">
        <v>41229</v>
      </c>
      <c r="C4154">
        <v>22</v>
      </c>
      <c r="D4154" t="str" cm="1">
        <f t="array" ref="D4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54" t="s">
        <v>16</v>
      </c>
      <c r="F4154" t="s">
        <v>593</v>
      </c>
      <c r="G4154" t="s">
        <v>222</v>
      </c>
      <c r="H4154" t="s">
        <v>39</v>
      </c>
      <c r="I4154" s="1">
        <v>41229</v>
      </c>
      <c r="J4154" t="s">
        <v>71</v>
      </c>
      <c r="K4154" t="s">
        <v>40</v>
      </c>
      <c r="L4154" t="s">
        <v>593</v>
      </c>
      <c r="M4154" t="s">
        <v>222</v>
      </c>
      <c r="N4154" t="s">
        <v>21</v>
      </c>
      <c r="P4154" t="s">
        <v>23</v>
      </c>
      <c r="Q4154" t="str">
        <f>IF(COUNTIF(Table2[type_of_injury],Table2[[#This Row],[type_of_injury]])&lt;40,"other",Table2[[#This Row],[type_of_injury]])</f>
        <v>gunfire</v>
      </c>
      <c r="R4154" t="str" cm="1">
        <f t="array" ref="R4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5" spans="1:18" x14ac:dyDescent="0.35">
      <c r="A4155" t="s">
        <v>4686</v>
      </c>
      <c r="B4155" s="1">
        <v>41229</v>
      </c>
      <c r="C4155">
        <v>29</v>
      </c>
      <c r="D4155" t="str" cm="1">
        <f t="array" ref="D4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55" t="s">
        <v>16</v>
      </c>
      <c r="F4155" t="s">
        <v>218</v>
      </c>
      <c r="G4155" t="s">
        <v>218</v>
      </c>
      <c r="H4155" t="s">
        <v>39</v>
      </c>
      <c r="I4155" s="1">
        <v>41236</v>
      </c>
      <c r="J4155" t="s">
        <v>20</v>
      </c>
      <c r="K4155" t="s">
        <v>204</v>
      </c>
      <c r="L4155" t="s">
        <v>891</v>
      </c>
      <c r="M4155" t="s">
        <v>218</v>
      </c>
      <c r="N4155" t="s">
        <v>21</v>
      </c>
      <c r="P4155" t="s">
        <v>23</v>
      </c>
      <c r="Q4155" t="str">
        <f>IF(COUNTIF(Table2[type_of_injury],Table2[[#This Row],[type_of_injury]])&lt;40,"other",Table2[[#This Row],[type_of_injury]])</f>
        <v>gunfire</v>
      </c>
      <c r="R4155" t="str" cm="1">
        <f t="array" ref="R4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6" spans="1:18" x14ac:dyDescent="0.35">
      <c r="A4156" t="s">
        <v>4687</v>
      </c>
      <c r="B4156" s="1">
        <v>41229</v>
      </c>
      <c r="C4156">
        <v>25</v>
      </c>
      <c r="D4156" t="str" cm="1">
        <f t="array" ref="D4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56" t="s">
        <v>16</v>
      </c>
      <c r="F4156" t="s">
        <v>218</v>
      </c>
      <c r="G4156" t="s">
        <v>218</v>
      </c>
      <c r="H4156" t="s">
        <v>39</v>
      </c>
      <c r="I4156" s="1">
        <v>41229</v>
      </c>
      <c r="J4156" t="s">
        <v>20</v>
      </c>
      <c r="K4156" t="s">
        <v>204</v>
      </c>
      <c r="L4156" t="s">
        <v>891</v>
      </c>
      <c r="M4156" t="s">
        <v>218</v>
      </c>
      <c r="N4156" t="s">
        <v>21</v>
      </c>
      <c r="P4156" t="s">
        <v>23</v>
      </c>
      <c r="Q4156" t="str">
        <f>IF(COUNTIF(Table2[type_of_injury],Table2[[#This Row],[type_of_injury]])&lt;40,"other",Table2[[#This Row],[type_of_injury]])</f>
        <v>gunfire</v>
      </c>
      <c r="R4156" t="str" cm="1">
        <f t="array" ref="R4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7" spans="1:18" x14ac:dyDescent="0.35">
      <c r="A4157" t="s">
        <v>4688</v>
      </c>
      <c r="B4157" s="1">
        <v>41229</v>
      </c>
      <c r="C4157">
        <v>56</v>
      </c>
      <c r="D4157" t="str" cm="1">
        <f t="array" ref="D4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157" t="s">
        <v>16</v>
      </c>
      <c r="F4157" t="s">
        <v>37</v>
      </c>
      <c r="G4157" t="s">
        <v>38</v>
      </c>
      <c r="H4157" t="s">
        <v>39</v>
      </c>
      <c r="I4157" s="1">
        <v>41229</v>
      </c>
      <c r="J4157" t="s">
        <v>20</v>
      </c>
      <c r="K4157" t="s">
        <v>40</v>
      </c>
      <c r="L4157" t="s">
        <v>225</v>
      </c>
      <c r="M4157" t="s">
        <v>38</v>
      </c>
      <c r="N4157" t="s">
        <v>21</v>
      </c>
      <c r="P4157" t="s">
        <v>23</v>
      </c>
      <c r="Q4157" t="str">
        <f>IF(COUNTIF(Table2[type_of_injury],Table2[[#This Row],[type_of_injury]])&lt;40,"other",Table2[[#This Row],[type_of_injury]])</f>
        <v>gunfire</v>
      </c>
      <c r="R4157" t="str" cm="1">
        <f t="array" ref="R4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8" spans="1:18" x14ac:dyDescent="0.35">
      <c r="A4158" t="s">
        <v>4689</v>
      </c>
      <c r="B4158" s="1">
        <v>41228</v>
      </c>
      <c r="C4158">
        <v>14</v>
      </c>
      <c r="D4158" t="str" cm="1">
        <f t="array" ref="D4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58" t="s">
        <v>16</v>
      </c>
      <c r="F4158" t="s">
        <v>580</v>
      </c>
      <c r="G4158" t="s">
        <v>41</v>
      </c>
      <c r="H4158" t="s">
        <v>39</v>
      </c>
      <c r="I4158" s="1">
        <v>41234</v>
      </c>
      <c r="J4158" t="s">
        <v>20</v>
      </c>
      <c r="K4158" t="s">
        <v>40</v>
      </c>
      <c r="L4158" t="s">
        <v>215</v>
      </c>
      <c r="M4158" t="s">
        <v>41</v>
      </c>
      <c r="N4158" t="s">
        <v>21</v>
      </c>
      <c r="P4158" t="s">
        <v>23</v>
      </c>
      <c r="Q4158" t="str">
        <f>IF(COUNTIF(Table2[type_of_injury],Table2[[#This Row],[type_of_injury]])&lt;40,"other",Table2[[#This Row],[type_of_injury]])</f>
        <v>gunfire</v>
      </c>
      <c r="R4158" t="str" cm="1">
        <f t="array" ref="R4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59" spans="1:18" x14ac:dyDescent="0.35">
      <c r="A4159" t="s">
        <v>4690</v>
      </c>
      <c r="B4159" s="1">
        <v>41228</v>
      </c>
      <c r="C4159">
        <v>27</v>
      </c>
      <c r="D4159" t="str" cm="1">
        <f t="array" ref="D4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59" t="s">
        <v>69</v>
      </c>
      <c r="F4159" t="s">
        <v>4691</v>
      </c>
      <c r="G4159" t="s">
        <v>77</v>
      </c>
      <c r="H4159" t="s">
        <v>77</v>
      </c>
      <c r="I4159" s="1">
        <v>41228</v>
      </c>
      <c r="J4159" t="s">
        <v>20</v>
      </c>
      <c r="K4159" t="s">
        <v>4475</v>
      </c>
      <c r="L4159" t="s">
        <v>4691</v>
      </c>
      <c r="M4159" t="s">
        <v>77</v>
      </c>
      <c r="N4159" t="s">
        <v>21</v>
      </c>
      <c r="O4159" t="s">
        <v>4692</v>
      </c>
      <c r="P4159" t="s">
        <v>72</v>
      </c>
      <c r="Q4159" t="str">
        <f>IF(COUNTIF(Table2[type_of_injury],Table2[[#This Row],[type_of_injury]])&lt;40,"other",Table2[[#This Row],[type_of_injury]])</f>
        <v>gunfire</v>
      </c>
      <c r="R4159" t="str" cm="1">
        <f t="array" ref="R4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0" spans="1:18" x14ac:dyDescent="0.35">
      <c r="A4160" t="s">
        <v>4693</v>
      </c>
      <c r="B4160" s="1">
        <v>41228</v>
      </c>
      <c r="D4160" t="str" cm="1">
        <f t="array" ref="D4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4160" t="s">
        <v>16</v>
      </c>
      <c r="F4160" t="s">
        <v>37</v>
      </c>
      <c r="G4160" t="s">
        <v>38</v>
      </c>
      <c r="H4160" t="s">
        <v>39</v>
      </c>
      <c r="I4160" s="1">
        <v>41228</v>
      </c>
      <c r="J4160" t="s">
        <v>71</v>
      </c>
      <c r="K4160" t="s">
        <v>40</v>
      </c>
      <c r="L4160" t="s">
        <v>225</v>
      </c>
      <c r="M4160" t="s">
        <v>38</v>
      </c>
      <c r="N4160" t="s">
        <v>21</v>
      </c>
      <c r="P4160" t="s">
        <v>23</v>
      </c>
      <c r="Q4160" t="str">
        <f>IF(COUNTIF(Table2[type_of_injury],Table2[[#This Row],[type_of_injury]])&lt;40,"other",Table2[[#This Row],[type_of_injury]])</f>
        <v>gunfire</v>
      </c>
      <c r="R4160" t="str" cm="1">
        <f t="array" ref="R4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1" spans="1:18" x14ac:dyDescent="0.35">
      <c r="A4161" t="s">
        <v>4694</v>
      </c>
      <c r="B4161" s="1">
        <v>41228</v>
      </c>
      <c r="C4161">
        <v>52</v>
      </c>
      <c r="D4161" t="str" cm="1">
        <f t="array" ref="D4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161" t="s">
        <v>16</v>
      </c>
      <c r="F4161" t="s">
        <v>221</v>
      </c>
      <c r="G4161" t="s">
        <v>222</v>
      </c>
      <c r="H4161" t="s">
        <v>39</v>
      </c>
      <c r="I4161" s="1">
        <v>41228</v>
      </c>
      <c r="J4161" t="s">
        <v>20</v>
      </c>
      <c r="K4161" t="s">
        <v>40</v>
      </c>
      <c r="L4161" t="s">
        <v>221</v>
      </c>
      <c r="M4161" t="s">
        <v>222</v>
      </c>
      <c r="N4161" t="s">
        <v>21</v>
      </c>
      <c r="P4161" t="s">
        <v>23</v>
      </c>
      <c r="Q4161" t="str">
        <f>IF(COUNTIF(Table2[type_of_injury],Table2[[#This Row],[type_of_injury]])&lt;40,"other",Table2[[#This Row],[type_of_injury]])</f>
        <v>gunfire</v>
      </c>
      <c r="R4161" t="str" cm="1">
        <f t="array" ref="R4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2" spans="1:18" x14ac:dyDescent="0.35">
      <c r="A4162" t="s">
        <v>4695</v>
      </c>
      <c r="B4162" s="1">
        <v>41228</v>
      </c>
      <c r="C4162">
        <v>19</v>
      </c>
      <c r="D4162" t="str" cm="1">
        <f t="array" ref="D4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62" t="s">
        <v>16</v>
      </c>
      <c r="F4162" t="s">
        <v>593</v>
      </c>
      <c r="G4162" t="s">
        <v>222</v>
      </c>
      <c r="H4162" t="s">
        <v>39</v>
      </c>
      <c r="I4162" s="1">
        <v>41229</v>
      </c>
      <c r="J4162" t="s">
        <v>20</v>
      </c>
      <c r="K4162" t="s">
        <v>204</v>
      </c>
      <c r="L4162" t="s">
        <v>593</v>
      </c>
      <c r="M4162" t="s">
        <v>222</v>
      </c>
      <c r="N4162" t="s">
        <v>21</v>
      </c>
      <c r="P4162" t="s">
        <v>23</v>
      </c>
      <c r="Q4162" t="str">
        <f>IF(COUNTIF(Table2[type_of_injury],Table2[[#This Row],[type_of_injury]])&lt;40,"other",Table2[[#This Row],[type_of_injury]])</f>
        <v>gunfire</v>
      </c>
      <c r="R4162" t="str" cm="1">
        <f t="array" ref="R4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3" spans="1:18" x14ac:dyDescent="0.35">
      <c r="A4163" t="s">
        <v>4696</v>
      </c>
      <c r="B4163" s="1">
        <v>41228</v>
      </c>
      <c r="C4163">
        <v>29</v>
      </c>
      <c r="D4163" t="str" cm="1">
        <f t="array" ref="D4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63" t="s">
        <v>16</v>
      </c>
      <c r="F4163" t="s">
        <v>593</v>
      </c>
      <c r="G4163" t="s">
        <v>222</v>
      </c>
      <c r="H4163" t="s">
        <v>39</v>
      </c>
      <c r="I4163" s="1">
        <v>41228</v>
      </c>
      <c r="J4163" t="s">
        <v>20</v>
      </c>
      <c r="K4163" t="s">
        <v>204</v>
      </c>
      <c r="L4163" t="s">
        <v>593</v>
      </c>
      <c r="M4163" t="s">
        <v>222</v>
      </c>
      <c r="N4163" t="s">
        <v>21</v>
      </c>
      <c r="P4163" t="s">
        <v>23</v>
      </c>
      <c r="Q4163" t="str">
        <f>IF(COUNTIF(Table2[type_of_injury],Table2[[#This Row],[type_of_injury]])&lt;40,"other",Table2[[#This Row],[type_of_injury]])</f>
        <v>gunfire</v>
      </c>
      <c r="R4163" t="str" cm="1">
        <f t="array" ref="R4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4" spans="1:18" x14ac:dyDescent="0.35">
      <c r="A4164" t="s">
        <v>4697</v>
      </c>
      <c r="B4164" s="1">
        <v>41228</v>
      </c>
      <c r="C4164">
        <v>2</v>
      </c>
      <c r="D4164" t="str" cm="1">
        <f t="array" ref="D4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64" t="s">
        <v>16</v>
      </c>
      <c r="F4164" t="s">
        <v>242</v>
      </c>
      <c r="G4164" t="s">
        <v>41</v>
      </c>
      <c r="H4164" t="s">
        <v>39</v>
      </c>
      <c r="I4164" s="1">
        <v>41228</v>
      </c>
      <c r="J4164" t="s">
        <v>20</v>
      </c>
      <c r="K4164" t="s">
        <v>40</v>
      </c>
      <c r="L4164" t="s">
        <v>242</v>
      </c>
      <c r="M4164" t="s">
        <v>41</v>
      </c>
      <c r="N4164" t="s">
        <v>21</v>
      </c>
      <c r="P4164" t="s">
        <v>23</v>
      </c>
      <c r="Q4164" t="str">
        <f>IF(COUNTIF(Table2[type_of_injury],Table2[[#This Row],[type_of_injury]])&lt;40,"other",Table2[[#This Row],[type_of_injury]])</f>
        <v>gunfire</v>
      </c>
      <c r="R4164" t="str" cm="1">
        <f t="array" ref="R4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5" spans="1:18" x14ac:dyDescent="0.35">
      <c r="A4165" t="s">
        <v>4698</v>
      </c>
      <c r="B4165" s="1">
        <v>41228</v>
      </c>
      <c r="C4165">
        <v>29</v>
      </c>
      <c r="D4165" t="str" cm="1">
        <f t="array" ref="D4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65" t="s">
        <v>16</v>
      </c>
      <c r="F4165" t="s">
        <v>41</v>
      </c>
      <c r="G4165" t="s">
        <v>41</v>
      </c>
      <c r="H4165" t="s">
        <v>39</v>
      </c>
      <c r="I4165" s="1">
        <v>41228</v>
      </c>
      <c r="J4165" t="s">
        <v>20</v>
      </c>
      <c r="K4165" t="s">
        <v>204</v>
      </c>
      <c r="L4165" t="s">
        <v>41</v>
      </c>
      <c r="M4165" t="s">
        <v>41</v>
      </c>
      <c r="N4165" t="s">
        <v>21</v>
      </c>
      <c r="P4165" t="s">
        <v>23</v>
      </c>
      <c r="Q4165" t="str">
        <f>IF(COUNTIF(Table2[type_of_injury],Table2[[#This Row],[type_of_injury]])&lt;40,"other",Table2[[#This Row],[type_of_injury]])</f>
        <v>gunfire</v>
      </c>
      <c r="R4165" t="str" cm="1">
        <f t="array" ref="R4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6" spans="1:18" x14ac:dyDescent="0.35">
      <c r="A4166" t="s">
        <v>4699</v>
      </c>
      <c r="B4166" s="1">
        <v>41228</v>
      </c>
      <c r="C4166">
        <v>15</v>
      </c>
      <c r="D4166" t="str" cm="1">
        <f t="array" ref="D4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66" t="s">
        <v>16</v>
      </c>
      <c r="F4166" t="s">
        <v>565</v>
      </c>
      <c r="G4166" t="s">
        <v>222</v>
      </c>
      <c r="H4166" t="s">
        <v>39</v>
      </c>
      <c r="I4166" s="1">
        <v>41228</v>
      </c>
      <c r="J4166" t="s">
        <v>20</v>
      </c>
      <c r="K4166" t="s">
        <v>40</v>
      </c>
      <c r="L4166" t="s">
        <v>566</v>
      </c>
      <c r="M4166" t="s">
        <v>222</v>
      </c>
      <c r="N4166" t="s">
        <v>21</v>
      </c>
      <c r="P4166" t="s">
        <v>23</v>
      </c>
      <c r="Q4166" t="str">
        <f>IF(COUNTIF(Table2[type_of_injury],Table2[[#This Row],[type_of_injury]])&lt;40,"other",Table2[[#This Row],[type_of_injury]])</f>
        <v>gunfire</v>
      </c>
      <c r="R4166" t="str" cm="1">
        <f t="array" ref="R4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7" spans="1:18" x14ac:dyDescent="0.35">
      <c r="A4167" t="s">
        <v>4700</v>
      </c>
      <c r="B4167" s="1">
        <v>41228</v>
      </c>
      <c r="C4167">
        <v>26</v>
      </c>
      <c r="D4167" t="str" cm="1">
        <f t="array" ref="D4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67" t="s">
        <v>16</v>
      </c>
      <c r="F4167" t="s">
        <v>41</v>
      </c>
      <c r="G4167" t="s">
        <v>41</v>
      </c>
      <c r="H4167" t="s">
        <v>39</v>
      </c>
      <c r="I4167" s="1">
        <v>41228</v>
      </c>
      <c r="J4167" t="s">
        <v>20</v>
      </c>
      <c r="K4167" t="s">
        <v>204</v>
      </c>
      <c r="L4167" t="s">
        <v>41</v>
      </c>
      <c r="M4167" t="s">
        <v>41</v>
      </c>
      <c r="N4167" t="s">
        <v>21</v>
      </c>
      <c r="P4167" t="s">
        <v>23</v>
      </c>
      <c r="Q4167" t="str">
        <f>IF(COUNTIF(Table2[type_of_injury],Table2[[#This Row],[type_of_injury]])&lt;40,"other",Table2[[#This Row],[type_of_injury]])</f>
        <v>gunfire</v>
      </c>
      <c r="R4167" t="str" cm="1">
        <f t="array" ref="R4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8" spans="1:18" x14ac:dyDescent="0.35">
      <c r="A4168" t="s">
        <v>4701</v>
      </c>
      <c r="B4168" s="1">
        <v>41228</v>
      </c>
      <c r="C4168">
        <v>8</v>
      </c>
      <c r="D4168" t="str" cm="1">
        <f t="array" ref="D4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68" t="s">
        <v>16</v>
      </c>
      <c r="F4168" t="s">
        <v>565</v>
      </c>
      <c r="G4168" t="s">
        <v>222</v>
      </c>
      <c r="H4168" t="s">
        <v>39</v>
      </c>
      <c r="I4168" s="1">
        <v>41228</v>
      </c>
      <c r="J4168" t="s">
        <v>20</v>
      </c>
      <c r="K4168" t="s">
        <v>40</v>
      </c>
      <c r="L4168" t="s">
        <v>566</v>
      </c>
      <c r="M4168" t="s">
        <v>222</v>
      </c>
      <c r="N4168" t="s">
        <v>21</v>
      </c>
      <c r="P4168" t="s">
        <v>23</v>
      </c>
      <c r="Q4168" t="str">
        <f>IF(COUNTIF(Table2[type_of_injury],Table2[[#This Row],[type_of_injury]])&lt;40,"other",Table2[[#This Row],[type_of_injury]])</f>
        <v>gunfire</v>
      </c>
      <c r="R4168" t="str" cm="1">
        <f t="array" ref="R4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69" spans="1:18" x14ac:dyDescent="0.35">
      <c r="A4169" t="s">
        <v>4702</v>
      </c>
      <c r="B4169" s="1">
        <v>41228</v>
      </c>
      <c r="C4169">
        <v>49</v>
      </c>
      <c r="D4169" t="str" cm="1">
        <f t="array" ref="D4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169" t="s">
        <v>69</v>
      </c>
      <c r="F4169" t="s">
        <v>4691</v>
      </c>
      <c r="G4169" t="s">
        <v>77</v>
      </c>
      <c r="H4169" t="s">
        <v>77</v>
      </c>
      <c r="I4169" s="1">
        <v>41228</v>
      </c>
      <c r="J4169" t="s">
        <v>20</v>
      </c>
      <c r="K4169" t="s">
        <v>4475</v>
      </c>
      <c r="L4169" t="s">
        <v>4691</v>
      </c>
      <c r="M4169" t="s">
        <v>77</v>
      </c>
      <c r="N4169" t="s">
        <v>21</v>
      </c>
      <c r="O4169" t="s">
        <v>4692</v>
      </c>
      <c r="P4169" t="s">
        <v>72</v>
      </c>
      <c r="Q4169" t="str">
        <f>IF(COUNTIF(Table2[type_of_injury],Table2[[#This Row],[type_of_injury]])&lt;40,"other",Table2[[#This Row],[type_of_injury]])</f>
        <v>gunfire</v>
      </c>
      <c r="R4169" t="str" cm="1">
        <f t="array" ref="R4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0" spans="1:18" x14ac:dyDescent="0.35">
      <c r="A4170" t="s">
        <v>4703</v>
      </c>
      <c r="B4170" s="1">
        <v>41228</v>
      </c>
      <c r="C4170">
        <v>25</v>
      </c>
      <c r="D4170" t="str" cm="1">
        <f t="array" ref="D4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70" t="s">
        <v>16</v>
      </c>
      <c r="F4170" t="s">
        <v>41</v>
      </c>
      <c r="G4170" t="s">
        <v>41</v>
      </c>
      <c r="H4170" t="s">
        <v>39</v>
      </c>
      <c r="I4170" s="1">
        <v>41228</v>
      </c>
      <c r="J4170" t="s">
        <v>20</v>
      </c>
      <c r="K4170" t="s">
        <v>204</v>
      </c>
      <c r="L4170" t="s">
        <v>41</v>
      </c>
      <c r="M4170" t="s">
        <v>41</v>
      </c>
      <c r="N4170" t="s">
        <v>21</v>
      </c>
      <c r="P4170" t="s">
        <v>23</v>
      </c>
      <c r="Q4170" t="str">
        <f>IF(COUNTIF(Table2[type_of_injury],Table2[[#This Row],[type_of_injury]])&lt;40,"other",Table2[[#This Row],[type_of_injury]])</f>
        <v>gunfire</v>
      </c>
      <c r="R4170" t="str" cm="1">
        <f t="array" ref="R4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1" spans="1:18" x14ac:dyDescent="0.35">
      <c r="A4171" t="s">
        <v>4704</v>
      </c>
      <c r="B4171" s="1">
        <v>41228</v>
      </c>
      <c r="C4171">
        <v>25</v>
      </c>
      <c r="D4171" t="str" cm="1">
        <f t="array" ref="D4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71" t="s">
        <v>69</v>
      </c>
      <c r="F4171" t="s">
        <v>4691</v>
      </c>
      <c r="G4171" t="s">
        <v>77</v>
      </c>
      <c r="H4171" t="s">
        <v>77</v>
      </c>
      <c r="I4171" s="1">
        <v>41228</v>
      </c>
      <c r="J4171" t="s">
        <v>71</v>
      </c>
      <c r="K4171" t="s">
        <v>4475</v>
      </c>
      <c r="L4171" t="s">
        <v>4691</v>
      </c>
      <c r="M4171" t="s">
        <v>77</v>
      </c>
      <c r="N4171" t="s">
        <v>21</v>
      </c>
      <c r="O4171" t="s">
        <v>4692</v>
      </c>
      <c r="P4171" t="s">
        <v>72</v>
      </c>
      <c r="Q4171" t="str">
        <f>IF(COUNTIF(Table2[type_of_injury],Table2[[#This Row],[type_of_injury]])&lt;40,"other",Table2[[#This Row],[type_of_injury]])</f>
        <v>gunfire</v>
      </c>
      <c r="R4171" t="str" cm="1">
        <f t="array" ref="R4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2" spans="1:18" x14ac:dyDescent="0.35">
      <c r="A4172" t="s">
        <v>4705</v>
      </c>
      <c r="B4172" s="1">
        <v>41227</v>
      </c>
      <c r="C4172">
        <v>18</v>
      </c>
      <c r="D4172" t="str" cm="1">
        <f t="array" ref="D4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72" t="s">
        <v>16</v>
      </c>
      <c r="F4172" t="s">
        <v>37</v>
      </c>
      <c r="G4172" t="s">
        <v>38</v>
      </c>
      <c r="H4172" t="s">
        <v>39</v>
      </c>
      <c r="I4172" s="1">
        <v>41227</v>
      </c>
      <c r="J4172" t="s">
        <v>20</v>
      </c>
      <c r="K4172" t="s">
        <v>204</v>
      </c>
      <c r="L4172" t="s">
        <v>593</v>
      </c>
      <c r="M4172" t="s">
        <v>222</v>
      </c>
      <c r="N4172" t="s">
        <v>21</v>
      </c>
      <c r="P4172" t="s">
        <v>23</v>
      </c>
      <c r="Q4172" t="str">
        <f>IF(COUNTIF(Table2[type_of_injury],Table2[[#This Row],[type_of_injury]])&lt;40,"other",Table2[[#This Row],[type_of_injury]])</f>
        <v>gunfire</v>
      </c>
      <c r="R4172" t="str" cm="1">
        <f t="array" ref="R4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3" spans="1:18" x14ac:dyDescent="0.35">
      <c r="A4173" t="s">
        <v>4706</v>
      </c>
      <c r="B4173" s="1">
        <v>41227</v>
      </c>
      <c r="C4173">
        <v>19</v>
      </c>
      <c r="D4173" t="str" cm="1">
        <f t="array" ref="D4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73" t="s">
        <v>16</v>
      </c>
      <c r="F4173" t="s">
        <v>37</v>
      </c>
      <c r="G4173" t="s">
        <v>38</v>
      </c>
      <c r="H4173" t="s">
        <v>39</v>
      </c>
      <c r="I4173" s="1">
        <v>41227</v>
      </c>
      <c r="J4173" t="s">
        <v>20</v>
      </c>
      <c r="K4173" t="s">
        <v>204</v>
      </c>
      <c r="L4173" t="s">
        <v>593</v>
      </c>
      <c r="M4173" t="s">
        <v>222</v>
      </c>
      <c r="N4173" t="s">
        <v>21</v>
      </c>
      <c r="P4173" t="s">
        <v>23</v>
      </c>
      <c r="Q4173" t="str">
        <f>IF(COUNTIF(Table2[type_of_injury],Table2[[#This Row],[type_of_injury]])&lt;40,"other",Table2[[#This Row],[type_of_injury]])</f>
        <v>gunfire</v>
      </c>
      <c r="R4173" t="str" cm="1">
        <f t="array" ref="R4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4" spans="1:18" x14ac:dyDescent="0.35">
      <c r="A4174" t="s">
        <v>4707</v>
      </c>
      <c r="B4174" s="1">
        <v>41227</v>
      </c>
      <c r="C4174">
        <v>61</v>
      </c>
      <c r="D4174" t="str" cm="1">
        <f t="array" ref="D4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174" t="s">
        <v>16</v>
      </c>
      <c r="F4174" t="s">
        <v>217</v>
      </c>
      <c r="G4174" t="s">
        <v>218</v>
      </c>
      <c r="H4174" t="s">
        <v>39</v>
      </c>
      <c r="I4174" s="1">
        <v>41227</v>
      </c>
      <c r="J4174" t="s">
        <v>20</v>
      </c>
      <c r="K4174" t="s">
        <v>40</v>
      </c>
      <c r="L4174" t="s">
        <v>219</v>
      </c>
      <c r="M4174" t="s">
        <v>218</v>
      </c>
      <c r="N4174" t="s">
        <v>21</v>
      </c>
      <c r="P4174" t="s">
        <v>23</v>
      </c>
      <c r="Q4174" t="str">
        <f>IF(COUNTIF(Table2[type_of_injury],Table2[[#This Row],[type_of_injury]])&lt;40,"other",Table2[[#This Row],[type_of_injury]])</f>
        <v>gunfire</v>
      </c>
      <c r="R4174" t="str" cm="1">
        <f t="array" ref="R4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5" spans="1:18" x14ac:dyDescent="0.35">
      <c r="A4175" t="s">
        <v>4708</v>
      </c>
      <c r="B4175" s="1">
        <v>41227</v>
      </c>
      <c r="C4175">
        <v>52</v>
      </c>
      <c r="D4175" t="str" cm="1">
        <f t="array" ref="D4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175" t="s">
        <v>16</v>
      </c>
      <c r="F4175" t="s">
        <v>37</v>
      </c>
      <c r="G4175" t="s">
        <v>38</v>
      </c>
      <c r="H4175" t="s">
        <v>39</v>
      </c>
      <c r="I4175" s="1">
        <v>41227</v>
      </c>
      <c r="J4175" t="s">
        <v>20</v>
      </c>
      <c r="K4175" t="s">
        <v>204</v>
      </c>
      <c r="L4175" t="s">
        <v>225</v>
      </c>
      <c r="M4175" t="s">
        <v>38</v>
      </c>
      <c r="N4175" t="s">
        <v>21</v>
      </c>
      <c r="P4175" t="s">
        <v>23</v>
      </c>
      <c r="Q4175" t="str">
        <f>IF(COUNTIF(Table2[type_of_injury],Table2[[#This Row],[type_of_injury]])&lt;40,"other",Table2[[#This Row],[type_of_injury]])</f>
        <v>gunfire</v>
      </c>
      <c r="R4175" t="str" cm="1">
        <f t="array" ref="R4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6" spans="1:18" x14ac:dyDescent="0.35">
      <c r="A4176" t="s">
        <v>4709</v>
      </c>
      <c r="B4176" s="1">
        <v>41227</v>
      </c>
      <c r="C4176">
        <v>28</v>
      </c>
      <c r="D4176" t="str" cm="1">
        <f t="array" ref="D4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76" t="s">
        <v>16</v>
      </c>
      <c r="F4176" t="s">
        <v>37</v>
      </c>
      <c r="G4176" t="s">
        <v>38</v>
      </c>
      <c r="H4176" t="s">
        <v>39</v>
      </c>
      <c r="I4176" s="1">
        <v>41227</v>
      </c>
      <c r="J4176" t="s">
        <v>20</v>
      </c>
      <c r="K4176" t="s">
        <v>204</v>
      </c>
      <c r="L4176" t="s">
        <v>210</v>
      </c>
      <c r="M4176" t="s">
        <v>210</v>
      </c>
      <c r="N4176" t="s">
        <v>21</v>
      </c>
      <c r="P4176" t="s">
        <v>23</v>
      </c>
      <c r="Q4176" t="str">
        <f>IF(COUNTIF(Table2[type_of_injury],Table2[[#This Row],[type_of_injury]])&lt;40,"other",Table2[[#This Row],[type_of_injury]])</f>
        <v>gunfire</v>
      </c>
      <c r="R4176" t="str" cm="1">
        <f t="array" ref="R4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7" spans="1:18" x14ac:dyDescent="0.35">
      <c r="A4177" t="s">
        <v>4710</v>
      </c>
      <c r="B4177" s="1">
        <v>41227</v>
      </c>
      <c r="C4177">
        <v>4</v>
      </c>
      <c r="D4177" t="str" cm="1">
        <f t="array" ref="D4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177" t="s">
        <v>16</v>
      </c>
      <c r="F4177" t="s">
        <v>37</v>
      </c>
      <c r="G4177" t="s">
        <v>38</v>
      </c>
      <c r="H4177" t="s">
        <v>39</v>
      </c>
      <c r="I4177" s="1">
        <v>41227</v>
      </c>
      <c r="J4177" t="s">
        <v>71</v>
      </c>
      <c r="K4177" t="s">
        <v>40</v>
      </c>
      <c r="L4177" t="s">
        <v>225</v>
      </c>
      <c r="M4177" t="s">
        <v>38</v>
      </c>
      <c r="N4177" t="s">
        <v>21</v>
      </c>
      <c r="P4177" t="s">
        <v>23</v>
      </c>
      <c r="Q4177" t="str">
        <f>IF(COUNTIF(Table2[type_of_injury],Table2[[#This Row],[type_of_injury]])&lt;40,"other",Table2[[#This Row],[type_of_injury]])</f>
        <v>gunfire</v>
      </c>
      <c r="R4177" t="str" cm="1">
        <f t="array" ref="R4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8" spans="1:18" x14ac:dyDescent="0.35">
      <c r="A4178" t="s">
        <v>4711</v>
      </c>
      <c r="B4178" s="1">
        <v>41224</v>
      </c>
      <c r="C4178">
        <v>22</v>
      </c>
      <c r="D4178" t="str" cm="1">
        <f t="array" ref="D4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78" t="s">
        <v>16</v>
      </c>
      <c r="F4178" t="s">
        <v>221</v>
      </c>
      <c r="G4178" t="s">
        <v>222</v>
      </c>
      <c r="H4178" t="s">
        <v>39</v>
      </c>
      <c r="I4178" s="1">
        <v>41224</v>
      </c>
      <c r="J4178" t="s">
        <v>20</v>
      </c>
      <c r="K4178" t="s">
        <v>204</v>
      </c>
      <c r="L4178" t="s">
        <v>221</v>
      </c>
      <c r="M4178" t="s">
        <v>222</v>
      </c>
      <c r="N4178" t="s">
        <v>21</v>
      </c>
      <c r="P4178" t="s">
        <v>23</v>
      </c>
      <c r="Q4178" t="str">
        <f>IF(COUNTIF(Table2[type_of_injury],Table2[[#This Row],[type_of_injury]])&lt;40,"other",Table2[[#This Row],[type_of_injury]])</f>
        <v>gunfire</v>
      </c>
      <c r="R4178" t="str" cm="1">
        <f t="array" ref="R4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79" spans="1:18" x14ac:dyDescent="0.35">
      <c r="A4179" t="s">
        <v>4712</v>
      </c>
      <c r="B4179" s="1">
        <v>41223</v>
      </c>
      <c r="C4179">
        <v>17</v>
      </c>
      <c r="D4179" t="str" cm="1">
        <f t="array" ref="D4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79" t="s">
        <v>16</v>
      </c>
      <c r="F4179" t="s">
        <v>37</v>
      </c>
      <c r="G4179" t="s">
        <v>38</v>
      </c>
      <c r="H4179" t="s">
        <v>39</v>
      </c>
      <c r="I4179" s="1">
        <v>41223</v>
      </c>
      <c r="J4179" t="s">
        <v>20</v>
      </c>
      <c r="K4179" t="s">
        <v>40</v>
      </c>
      <c r="L4179" t="s">
        <v>225</v>
      </c>
      <c r="M4179" t="s">
        <v>38</v>
      </c>
      <c r="N4179" t="s">
        <v>21</v>
      </c>
      <c r="O4179" t="s">
        <v>585</v>
      </c>
      <c r="P4179" t="s">
        <v>23</v>
      </c>
      <c r="Q4179" t="str">
        <f>IF(COUNTIF(Table2[type_of_injury],Table2[[#This Row],[type_of_injury]])&lt;40,"other",Table2[[#This Row],[type_of_injury]])</f>
        <v>gunfire</v>
      </c>
      <c r="R4179" t="str" cm="1">
        <f t="array" ref="R4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0" spans="1:18" x14ac:dyDescent="0.35">
      <c r="A4180" t="s">
        <v>4713</v>
      </c>
      <c r="B4180" s="1">
        <v>41223</v>
      </c>
      <c r="C4180">
        <v>18</v>
      </c>
      <c r="D4180" t="str" cm="1">
        <f t="array" ref="D4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80" t="s">
        <v>16</v>
      </c>
      <c r="F4180" t="s">
        <v>37</v>
      </c>
      <c r="G4180" t="s">
        <v>38</v>
      </c>
      <c r="H4180" t="s">
        <v>39</v>
      </c>
      <c r="I4180" s="1">
        <v>41223</v>
      </c>
      <c r="J4180" t="s">
        <v>20</v>
      </c>
      <c r="K4180" t="s">
        <v>40</v>
      </c>
      <c r="L4180" t="s">
        <v>225</v>
      </c>
      <c r="M4180" t="s">
        <v>38</v>
      </c>
      <c r="N4180" t="s">
        <v>21</v>
      </c>
      <c r="O4180" t="s">
        <v>585</v>
      </c>
      <c r="P4180" t="s">
        <v>23</v>
      </c>
      <c r="Q4180" t="str">
        <f>IF(COUNTIF(Table2[type_of_injury],Table2[[#This Row],[type_of_injury]])&lt;40,"other",Table2[[#This Row],[type_of_injury]])</f>
        <v>gunfire</v>
      </c>
      <c r="R4180" t="str" cm="1">
        <f t="array" ref="R4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1" spans="1:18" x14ac:dyDescent="0.35">
      <c r="A4181" t="s">
        <v>4714</v>
      </c>
      <c r="B4181" s="1">
        <v>41223</v>
      </c>
      <c r="C4181">
        <v>16</v>
      </c>
      <c r="D4181" t="str" cm="1">
        <f t="array" ref="D4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81" t="s">
        <v>16</v>
      </c>
      <c r="F4181" t="s">
        <v>37</v>
      </c>
      <c r="G4181" t="s">
        <v>38</v>
      </c>
      <c r="H4181" t="s">
        <v>39</v>
      </c>
      <c r="I4181" s="1">
        <v>41223</v>
      </c>
      <c r="J4181" t="s">
        <v>20</v>
      </c>
      <c r="K4181" t="s">
        <v>40</v>
      </c>
      <c r="L4181" t="s">
        <v>225</v>
      </c>
      <c r="M4181" t="s">
        <v>38</v>
      </c>
      <c r="N4181" t="s">
        <v>21</v>
      </c>
      <c r="O4181" t="s">
        <v>585</v>
      </c>
      <c r="P4181" t="s">
        <v>23</v>
      </c>
      <c r="Q4181" t="str">
        <f>IF(COUNTIF(Table2[type_of_injury],Table2[[#This Row],[type_of_injury]])&lt;40,"other",Table2[[#This Row],[type_of_injury]])</f>
        <v>gunfire</v>
      </c>
      <c r="R4181" t="str" cm="1">
        <f t="array" ref="R4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2" spans="1:18" x14ac:dyDescent="0.35">
      <c r="A4182" t="s">
        <v>4715</v>
      </c>
      <c r="B4182" s="1">
        <v>41223</v>
      </c>
      <c r="C4182">
        <v>20</v>
      </c>
      <c r="D4182" t="str" cm="1">
        <f t="array" ref="D4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82" t="s">
        <v>16</v>
      </c>
      <c r="F4182" t="s">
        <v>37</v>
      </c>
      <c r="G4182" t="s">
        <v>38</v>
      </c>
      <c r="H4182" t="s">
        <v>39</v>
      </c>
      <c r="I4182" s="1">
        <v>41226</v>
      </c>
      <c r="J4182" t="s">
        <v>20</v>
      </c>
      <c r="K4182" t="s">
        <v>204</v>
      </c>
      <c r="L4182" t="s">
        <v>225</v>
      </c>
      <c r="M4182" t="s">
        <v>38</v>
      </c>
      <c r="N4182" t="s">
        <v>21</v>
      </c>
      <c r="O4182" t="s">
        <v>585</v>
      </c>
      <c r="P4182" t="s">
        <v>23</v>
      </c>
      <c r="Q4182" t="str">
        <f>IF(COUNTIF(Table2[type_of_injury],Table2[[#This Row],[type_of_injury]])&lt;40,"other",Table2[[#This Row],[type_of_injury]])</f>
        <v>gunfire</v>
      </c>
      <c r="R4182" t="str" cm="1">
        <f t="array" ref="R4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3" spans="1:18" x14ac:dyDescent="0.35">
      <c r="A4183" t="s">
        <v>4716</v>
      </c>
      <c r="B4183" s="1">
        <v>41223</v>
      </c>
      <c r="C4183">
        <v>18</v>
      </c>
      <c r="D4183" t="str" cm="1">
        <f t="array" ref="D4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83" t="s">
        <v>16</v>
      </c>
      <c r="F4183" t="s">
        <v>582</v>
      </c>
      <c r="G4183" t="s">
        <v>222</v>
      </c>
      <c r="H4183" t="s">
        <v>39</v>
      </c>
      <c r="I4183" s="1">
        <v>41223</v>
      </c>
      <c r="J4183" t="s">
        <v>20</v>
      </c>
      <c r="K4183" t="s">
        <v>204</v>
      </c>
      <c r="L4183" t="s">
        <v>205</v>
      </c>
      <c r="M4183" t="s">
        <v>38</v>
      </c>
      <c r="N4183" t="s">
        <v>21</v>
      </c>
      <c r="P4183" t="s">
        <v>23</v>
      </c>
      <c r="Q4183" t="str">
        <f>IF(COUNTIF(Table2[type_of_injury],Table2[[#This Row],[type_of_injury]])&lt;40,"other",Table2[[#This Row],[type_of_injury]])</f>
        <v>gunfire</v>
      </c>
      <c r="R4183" t="str" cm="1">
        <f t="array" ref="R4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4" spans="1:18" x14ac:dyDescent="0.35">
      <c r="A4184" t="s">
        <v>4717</v>
      </c>
      <c r="B4184" s="1">
        <v>41223</v>
      </c>
      <c r="C4184">
        <v>19</v>
      </c>
      <c r="D4184" t="str" cm="1">
        <f t="array" ref="D4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84" t="s">
        <v>16</v>
      </c>
      <c r="F4184" t="s">
        <v>37</v>
      </c>
      <c r="G4184" t="s">
        <v>38</v>
      </c>
      <c r="H4184" t="s">
        <v>39</v>
      </c>
      <c r="I4184" s="1">
        <v>41223</v>
      </c>
      <c r="J4184" t="s">
        <v>20</v>
      </c>
      <c r="K4184" t="s">
        <v>40</v>
      </c>
      <c r="L4184" t="s">
        <v>225</v>
      </c>
      <c r="M4184" t="s">
        <v>38</v>
      </c>
      <c r="N4184" t="s">
        <v>21</v>
      </c>
      <c r="O4184" t="s">
        <v>585</v>
      </c>
      <c r="P4184" t="s">
        <v>23</v>
      </c>
      <c r="Q4184" t="str">
        <f>IF(COUNTIF(Table2[type_of_injury],Table2[[#This Row],[type_of_injury]])&lt;40,"other",Table2[[#This Row],[type_of_injury]])</f>
        <v>gunfire</v>
      </c>
      <c r="R4184" t="str" cm="1">
        <f t="array" ref="R4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5" spans="1:18" x14ac:dyDescent="0.35">
      <c r="A4185" t="s">
        <v>4718</v>
      </c>
      <c r="B4185" s="1">
        <v>41221</v>
      </c>
      <c r="C4185">
        <v>12</v>
      </c>
      <c r="D4185" t="str" cm="1">
        <f t="array" ref="D4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185" t="s">
        <v>16</v>
      </c>
      <c r="F4185" t="s">
        <v>231</v>
      </c>
      <c r="G4185" t="s">
        <v>41</v>
      </c>
      <c r="H4185" t="s">
        <v>39</v>
      </c>
      <c r="I4185" s="1">
        <v>41221</v>
      </c>
      <c r="J4185" t="s">
        <v>20</v>
      </c>
      <c r="K4185" t="s">
        <v>40</v>
      </c>
      <c r="L4185" t="s">
        <v>232</v>
      </c>
      <c r="M4185" t="s">
        <v>41</v>
      </c>
      <c r="N4185" t="s">
        <v>21</v>
      </c>
      <c r="O4185" t="s">
        <v>22</v>
      </c>
      <c r="P4185" t="s">
        <v>23</v>
      </c>
      <c r="Q4185" t="str">
        <f>IF(COUNTIF(Table2[type_of_injury],Table2[[#This Row],[type_of_injury]])&lt;40,"other",Table2[[#This Row],[type_of_injury]])</f>
        <v>gunfire</v>
      </c>
      <c r="R4185" t="str" cm="1">
        <f t="array" ref="R4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6" spans="1:18" x14ac:dyDescent="0.35">
      <c r="A4186" t="s">
        <v>4719</v>
      </c>
      <c r="B4186" s="1">
        <v>41217</v>
      </c>
      <c r="C4186">
        <v>22</v>
      </c>
      <c r="D4186" t="str" cm="1">
        <f t="array" ref="D4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86" t="s">
        <v>16</v>
      </c>
      <c r="F4186" t="s">
        <v>737</v>
      </c>
      <c r="G4186" t="s">
        <v>218</v>
      </c>
      <c r="H4186" t="s">
        <v>39</v>
      </c>
      <c r="I4186" s="1">
        <v>41217</v>
      </c>
      <c r="J4186" t="s">
        <v>20</v>
      </c>
      <c r="K4186" t="s">
        <v>40</v>
      </c>
      <c r="L4186" t="s">
        <v>737</v>
      </c>
      <c r="M4186" t="s">
        <v>218</v>
      </c>
      <c r="N4186" t="s">
        <v>21</v>
      </c>
      <c r="O4186" t="s">
        <v>22</v>
      </c>
      <c r="P4186" t="s">
        <v>23</v>
      </c>
      <c r="Q4186" t="str">
        <f>IF(COUNTIF(Table2[type_of_injury],Table2[[#This Row],[type_of_injury]])&lt;40,"other",Table2[[#This Row],[type_of_injury]])</f>
        <v>gunfire</v>
      </c>
      <c r="R4186" t="str" cm="1">
        <f t="array" ref="R4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7" spans="1:18" x14ac:dyDescent="0.35">
      <c r="A4187" t="s">
        <v>4720</v>
      </c>
      <c r="B4187" s="1">
        <v>41210</v>
      </c>
      <c r="C4187">
        <v>27</v>
      </c>
      <c r="D4187" t="str" cm="1">
        <f t="array" ref="D4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87" t="s">
        <v>16</v>
      </c>
      <c r="F4187" t="s">
        <v>242</v>
      </c>
      <c r="G4187" t="s">
        <v>41</v>
      </c>
      <c r="H4187" t="s">
        <v>39</v>
      </c>
      <c r="I4187" s="1">
        <v>41210</v>
      </c>
      <c r="J4187" t="s">
        <v>20</v>
      </c>
      <c r="K4187" t="s">
        <v>204</v>
      </c>
      <c r="L4187" t="s">
        <v>41</v>
      </c>
      <c r="M4187" t="s">
        <v>41</v>
      </c>
      <c r="N4187" t="s">
        <v>21</v>
      </c>
      <c r="O4187" t="s">
        <v>35</v>
      </c>
      <c r="P4187" t="s">
        <v>23</v>
      </c>
      <c r="Q4187" t="str">
        <f>IF(COUNTIF(Table2[type_of_injury],Table2[[#This Row],[type_of_injury]])&lt;40,"other",Table2[[#This Row],[type_of_injury]])</f>
        <v>gunfire</v>
      </c>
      <c r="R4187" t="str" cm="1">
        <f t="array" ref="R4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8" spans="1:18" x14ac:dyDescent="0.35">
      <c r="A4188" t="s">
        <v>4721</v>
      </c>
      <c r="B4188" s="1">
        <v>41206</v>
      </c>
      <c r="C4188">
        <v>24</v>
      </c>
      <c r="D4188" t="str" cm="1">
        <f t="array" ref="D4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88" t="s">
        <v>16</v>
      </c>
      <c r="F4188" t="s">
        <v>210</v>
      </c>
      <c r="G4188" t="s">
        <v>210</v>
      </c>
      <c r="H4188" t="s">
        <v>39</v>
      </c>
      <c r="I4188" s="1">
        <v>41207</v>
      </c>
      <c r="J4188" t="s">
        <v>20</v>
      </c>
      <c r="K4188" t="s">
        <v>204</v>
      </c>
      <c r="L4188" t="s">
        <v>1309</v>
      </c>
      <c r="M4188" t="s">
        <v>210</v>
      </c>
      <c r="N4188" t="s">
        <v>21</v>
      </c>
      <c r="O4188" t="s">
        <v>35</v>
      </c>
      <c r="P4188" t="s">
        <v>23</v>
      </c>
      <c r="Q4188" t="str">
        <f>IF(COUNTIF(Table2[type_of_injury],Table2[[#This Row],[type_of_injury]])&lt;40,"other",Table2[[#This Row],[type_of_injury]])</f>
        <v>gunfire</v>
      </c>
      <c r="R4188" t="str" cm="1">
        <f t="array" ref="R4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89" spans="1:18" x14ac:dyDescent="0.35">
      <c r="A4189" t="s">
        <v>4722</v>
      </c>
      <c r="B4189" s="1">
        <v>41206</v>
      </c>
      <c r="C4189">
        <v>22</v>
      </c>
      <c r="D4189" t="str" cm="1">
        <f t="array" ref="D4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89" t="s">
        <v>16</v>
      </c>
      <c r="F4189" t="s">
        <v>210</v>
      </c>
      <c r="G4189" t="s">
        <v>210</v>
      </c>
      <c r="H4189" t="s">
        <v>39</v>
      </c>
      <c r="I4189" s="1">
        <v>41206</v>
      </c>
      <c r="J4189" t="s">
        <v>20</v>
      </c>
      <c r="K4189" t="s">
        <v>204</v>
      </c>
      <c r="L4189" t="s">
        <v>1309</v>
      </c>
      <c r="M4189" t="s">
        <v>210</v>
      </c>
      <c r="N4189" t="s">
        <v>21</v>
      </c>
      <c r="O4189" t="s">
        <v>35</v>
      </c>
      <c r="P4189" t="s">
        <v>23</v>
      </c>
      <c r="Q4189" t="str">
        <f>IF(COUNTIF(Table2[type_of_injury],Table2[[#This Row],[type_of_injury]])&lt;40,"other",Table2[[#This Row],[type_of_injury]])</f>
        <v>gunfire</v>
      </c>
      <c r="R4189" t="str" cm="1">
        <f t="array" ref="R4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0" spans="1:18" x14ac:dyDescent="0.35">
      <c r="A4190" t="s">
        <v>4723</v>
      </c>
      <c r="B4190" s="1">
        <v>41205</v>
      </c>
      <c r="C4190">
        <v>25</v>
      </c>
      <c r="D4190" t="str" cm="1">
        <f t="array" ref="D4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90" t="s">
        <v>16</v>
      </c>
      <c r="F4190" t="s">
        <v>593</v>
      </c>
      <c r="G4190" t="s">
        <v>222</v>
      </c>
      <c r="H4190" t="s">
        <v>39</v>
      </c>
      <c r="I4190" s="1">
        <v>41205</v>
      </c>
      <c r="J4190" t="s">
        <v>20</v>
      </c>
      <c r="K4190" t="s">
        <v>204</v>
      </c>
      <c r="L4190" t="s">
        <v>593</v>
      </c>
      <c r="M4190" t="s">
        <v>222</v>
      </c>
      <c r="N4190" t="s">
        <v>21</v>
      </c>
      <c r="O4190" t="s">
        <v>35</v>
      </c>
      <c r="P4190" t="s">
        <v>23</v>
      </c>
      <c r="Q4190" t="str">
        <f>IF(COUNTIF(Table2[type_of_injury],Table2[[#This Row],[type_of_injury]])&lt;40,"other",Table2[[#This Row],[type_of_injury]])</f>
        <v>gunfire</v>
      </c>
      <c r="R4190" t="str" cm="1">
        <f t="array" ref="R4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1" spans="1:18" x14ac:dyDescent="0.35">
      <c r="A4191" t="s">
        <v>4724</v>
      </c>
      <c r="B4191" s="1">
        <v>41205</v>
      </c>
      <c r="C4191">
        <v>27</v>
      </c>
      <c r="D4191" t="str" cm="1">
        <f t="array" ref="D4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91" t="s">
        <v>16</v>
      </c>
      <c r="F4191" t="s">
        <v>565</v>
      </c>
      <c r="G4191" t="s">
        <v>222</v>
      </c>
      <c r="H4191" t="s">
        <v>39</v>
      </c>
      <c r="I4191" s="1">
        <v>41205</v>
      </c>
      <c r="J4191" t="s">
        <v>20</v>
      </c>
      <c r="K4191" t="s">
        <v>204</v>
      </c>
      <c r="L4191" t="s">
        <v>593</v>
      </c>
      <c r="M4191" t="s">
        <v>222</v>
      </c>
      <c r="N4191" t="s">
        <v>21</v>
      </c>
      <c r="O4191" t="s">
        <v>35</v>
      </c>
      <c r="P4191" t="s">
        <v>23</v>
      </c>
      <c r="Q4191" t="str">
        <f>IF(COUNTIF(Table2[type_of_injury],Table2[[#This Row],[type_of_injury]])&lt;40,"other",Table2[[#This Row],[type_of_injury]])</f>
        <v>gunfire</v>
      </c>
      <c r="R4191" t="str" cm="1">
        <f t="array" ref="R4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2" spans="1:18" x14ac:dyDescent="0.35">
      <c r="A4192" t="s">
        <v>4725</v>
      </c>
      <c r="B4192" s="1">
        <v>41205</v>
      </c>
      <c r="C4192">
        <v>28</v>
      </c>
      <c r="D4192" t="str" cm="1">
        <f t="array" ref="D4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92" t="s">
        <v>16</v>
      </c>
      <c r="F4192" t="s">
        <v>565</v>
      </c>
      <c r="G4192" t="s">
        <v>222</v>
      </c>
      <c r="H4192" t="s">
        <v>39</v>
      </c>
      <c r="I4192" s="1">
        <v>41206</v>
      </c>
      <c r="J4192" t="s">
        <v>20</v>
      </c>
      <c r="K4192" t="s">
        <v>204</v>
      </c>
      <c r="L4192" t="s">
        <v>593</v>
      </c>
      <c r="M4192" t="s">
        <v>222</v>
      </c>
      <c r="N4192" t="s">
        <v>21</v>
      </c>
      <c r="O4192" t="s">
        <v>585</v>
      </c>
      <c r="P4192" t="s">
        <v>23</v>
      </c>
      <c r="Q4192" t="str">
        <f>IF(COUNTIF(Table2[type_of_injury],Table2[[#This Row],[type_of_injury]])&lt;40,"other",Table2[[#This Row],[type_of_injury]])</f>
        <v>gunfire</v>
      </c>
      <c r="R4192" t="str" cm="1">
        <f t="array" ref="R4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3" spans="1:18" x14ac:dyDescent="0.35">
      <c r="A4193" t="s">
        <v>4726</v>
      </c>
      <c r="B4193" s="1">
        <v>41204</v>
      </c>
      <c r="C4193">
        <v>24</v>
      </c>
      <c r="D4193" t="str" cm="1">
        <f t="array" ref="D4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93" t="s">
        <v>16</v>
      </c>
      <c r="F4193" t="s">
        <v>593</v>
      </c>
      <c r="G4193" t="s">
        <v>222</v>
      </c>
      <c r="H4193" t="s">
        <v>39</v>
      </c>
      <c r="I4193" s="1">
        <v>41204</v>
      </c>
      <c r="J4193" t="s">
        <v>20</v>
      </c>
      <c r="K4193" t="s">
        <v>204</v>
      </c>
      <c r="L4193" t="s">
        <v>593</v>
      </c>
      <c r="M4193" t="s">
        <v>222</v>
      </c>
      <c r="N4193" t="s">
        <v>21</v>
      </c>
      <c r="O4193" t="s">
        <v>35</v>
      </c>
      <c r="P4193" t="s">
        <v>23</v>
      </c>
      <c r="Q4193" t="str">
        <f>IF(COUNTIF(Table2[type_of_injury],Table2[[#This Row],[type_of_injury]])&lt;40,"other",Table2[[#This Row],[type_of_injury]])</f>
        <v>gunfire</v>
      </c>
      <c r="R4193" t="str" cm="1">
        <f t="array" ref="R4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4" spans="1:18" x14ac:dyDescent="0.35">
      <c r="A4194" t="s">
        <v>4727</v>
      </c>
      <c r="B4194" s="1">
        <v>41204</v>
      </c>
      <c r="C4194">
        <v>34</v>
      </c>
      <c r="D4194" t="str" cm="1">
        <f t="array" ref="D4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94" t="s">
        <v>16</v>
      </c>
      <c r="F4194" t="s">
        <v>565</v>
      </c>
      <c r="G4194" t="s">
        <v>222</v>
      </c>
      <c r="H4194" t="s">
        <v>39</v>
      </c>
      <c r="I4194" s="1">
        <v>41204</v>
      </c>
      <c r="J4194" t="s">
        <v>20</v>
      </c>
      <c r="K4194" t="s">
        <v>204</v>
      </c>
      <c r="L4194" t="s">
        <v>582</v>
      </c>
      <c r="M4194" t="s">
        <v>222</v>
      </c>
      <c r="N4194" t="s">
        <v>21</v>
      </c>
      <c r="O4194" t="s">
        <v>35</v>
      </c>
      <c r="P4194" t="s">
        <v>23</v>
      </c>
      <c r="Q4194" t="str">
        <f>IF(COUNTIF(Table2[type_of_injury],Table2[[#This Row],[type_of_injury]])&lt;40,"other",Table2[[#This Row],[type_of_injury]])</f>
        <v>gunfire</v>
      </c>
      <c r="R4194" t="str" cm="1">
        <f t="array" ref="R4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5" spans="1:18" x14ac:dyDescent="0.35">
      <c r="A4195" t="s">
        <v>4728</v>
      </c>
      <c r="B4195" s="1">
        <v>41196</v>
      </c>
      <c r="C4195">
        <v>22</v>
      </c>
      <c r="D4195" t="str" cm="1">
        <f t="array" ref="D4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95" t="s">
        <v>16</v>
      </c>
      <c r="F4195" t="s">
        <v>41</v>
      </c>
      <c r="G4195" t="s">
        <v>41</v>
      </c>
      <c r="H4195" t="s">
        <v>39</v>
      </c>
      <c r="I4195" s="1">
        <v>41196</v>
      </c>
      <c r="J4195" t="s">
        <v>20</v>
      </c>
      <c r="K4195" t="s">
        <v>204</v>
      </c>
      <c r="L4195" t="s">
        <v>41</v>
      </c>
      <c r="M4195" t="s">
        <v>41</v>
      </c>
      <c r="N4195" t="s">
        <v>21</v>
      </c>
      <c r="O4195" t="s">
        <v>35</v>
      </c>
      <c r="P4195" t="s">
        <v>23</v>
      </c>
      <c r="Q4195" t="str">
        <f>IF(COUNTIF(Table2[type_of_injury],Table2[[#This Row],[type_of_injury]])&lt;40,"other",Table2[[#This Row],[type_of_injury]])</f>
        <v>gunfire</v>
      </c>
      <c r="R4195" t="str" cm="1">
        <f t="array" ref="R4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6" spans="1:18" x14ac:dyDescent="0.35">
      <c r="A4196" t="s">
        <v>4729</v>
      </c>
      <c r="B4196" s="1">
        <v>41195</v>
      </c>
      <c r="C4196">
        <v>36</v>
      </c>
      <c r="D4196" t="str" cm="1">
        <f t="array" ref="D4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196" t="s">
        <v>16</v>
      </c>
      <c r="F4196" t="s">
        <v>221</v>
      </c>
      <c r="G4196" t="s">
        <v>222</v>
      </c>
      <c r="H4196" t="s">
        <v>39</v>
      </c>
      <c r="I4196" s="1">
        <v>41195</v>
      </c>
      <c r="J4196" t="s">
        <v>20</v>
      </c>
      <c r="K4196" t="s">
        <v>204</v>
      </c>
      <c r="L4196" t="s">
        <v>218</v>
      </c>
      <c r="M4196" t="s">
        <v>218</v>
      </c>
      <c r="N4196" t="s">
        <v>21</v>
      </c>
      <c r="O4196" t="s">
        <v>35</v>
      </c>
      <c r="P4196" t="s">
        <v>23</v>
      </c>
      <c r="Q4196" t="str">
        <f>IF(COUNTIF(Table2[type_of_injury],Table2[[#This Row],[type_of_injury]])&lt;40,"other",Table2[[#This Row],[type_of_injury]])</f>
        <v>gunfire</v>
      </c>
      <c r="R4196" t="str" cm="1">
        <f t="array" ref="R4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7" spans="1:18" x14ac:dyDescent="0.35">
      <c r="A4197" t="s">
        <v>4730</v>
      </c>
      <c r="B4197" s="1">
        <v>41195</v>
      </c>
      <c r="C4197">
        <v>43</v>
      </c>
      <c r="D4197" t="str" cm="1">
        <f t="array" ref="D4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197" t="s">
        <v>16</v>
      </c>
      <c r="F4197" t="s">
        <v>221</v>
      </c>
      <c r="G4197" t="s">
        <v>222</v>
      </c>
      <c r="H4197" t="s">
        <v>39</v>
      </c>
      <c r="I4197" s="1">
        <v>41195</v>
      </c>
      <c r="J4197" t="s">
        <v>20</v>
      </c>
      <c r="K4197" t="s">
        <v>204</v>
      </c>
      <c r="L4197" t="s">
        <v>737</v>
      </c>
      <c r="M4197" t="s">
        <v>218</v>
      </c>
      <c r="N4197" t="s">
        <v>21</v>
      </c>
      <c r="O4197" t="s">
        <v>35</v>
      </c>
      <c r="P4197" t="s">
        <v>23</v>
      </c>
      <c r="Q4197" t="str">
        <f>IF(COUNTIF(Table2[type_of_injury],Table2[[#This Row],[type_of_injury]])&lt;40,"other",Table2[[#This Row],[type_of_injury]])</f>
        <v>gunfire</v>
      </c>
      <c r="R4197" t="str" cm="1">
        <f t="array" ref="R4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8" spans="1:18" x14ac:dyDescent="0.35">
      <c r="A4198" t="s">
        <v>4731</v>
      </c>
      <c r="B4198" s="1">
        <v>41189</v>
      </c>
      <c r="C4198">
        <v>24</v>
      </c>
      <c r="D4198" t="str" cm="1">
        <f t="array" ref="D4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98" t="s">
        <v>16</v>
      </c>
      <c r="F4198" t="s">
        <v>210</v>
      </c>
      <c r="G4198" t="s">
        <v>210</v>
      </c>
      <c r="H4198" t="s">
        <v>39</v>
      </c>
      <c r="I4198" s="1">
        <v>41190</v>
      </c>
      <c r="J4198" t="s">
        <v>20</v>
      </c>
      <c r="K4198" t="s">
        <v>204</v>
      </c>
      <c r="L4198" t="s">
        <v>1309</v>
      </c>
      <c r="M4198" t="s">
        <v>210</v>
      </c>
      <c r="N4198" t="s">
        <v>21</v>
      </c>
      <c r="O4198" t="s">
        <v>35</v>
      </c>
      <c r="P4198" t="s">
        <v>23</v>
      </c>
      <c r="Q4198" t="str">
        <f>IF(COUNTIF(Table2[type_of_injury],Table2[[#This Row],[type_of_injury]])&lt;40,"other",Table2[[#This Row],[type_of_injury]])</f>
        <v>gunfire</v>
      </c>
      <c r="R4198" t="str" cm="1">
        <f t="array" ref="R4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199" spans="1:18" x14ac:dyDescent="0.35">
      <c r="A4199" t="s">
        <v>4732</v>
      </c>
      <c r="B4199" s="1">
        <v>41180</v>
      </c>
      <c r="C4199">
        <v>22</v>
      </c>
      <c r="D4199" t="str" cm="1">
        <f t="array" ref="D4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199" t="s">
        <v>16</v>
      </c>
      <c r="F4199" t="s">
        <v>593</v>
      </c>
      <c r="G4199" t="s">
        <v>222</v>
      </c>
      <c r="H4199" t="s">
        <v>39</v>
      </c>
      <c r="I4199" s="1">
        <v>41180</v>
      </c>
      <c r="J4199" t="s">
        <v>20</v>
      </c>
      <c r="K4199" t="s">
        <v>40</v>
      </c>
      <c r="L4199" t="s">
        <v>593</v>
      </c>
      <c r="M4199" t="s">
        <v>222</v>
      </c>
      <c r="N4199" t="s">
        <v>21</v>
      </c>
      <c r="O4199" t="s">
        <v>22</v>
      </c>
      <c r="P4199" t="s">
        <v>23</v>
      </c>
      <c r="Q4199" t="str">
        <f>IF(COUNTIF(Table2[type_of_injury],Table2[[#This Row],[type_of_injury]])&lt;40,"other",Table2[[#This Row],[type_of_injury]])</f>
        <v>gunfire</v>
      </c>
      <c r="R4199" t="str" cm="1">
        <f t="array" ref="R4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0" spans="1:18" x14ac:dyDescent="0.35">
      <c r="A4200" t="s">
        <v>4733</v>
      </c>
      <c r="B4200" s="1">
        <v>41171</v>
      </c>
      <c r="C4200">
        <v>36</v>
      </c>
      <c r="D4200" t="str" cm="1">
        <f t="array" ref="D4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00" t="s">
        <v>16</v>
      </c>
      <c r="F4200" t="s">
        <v>210</v>
      </c>
      <c r="G4200" t="s">
        <v>210</v>
      </c>
      <c r="H4200" t="s">
        <v>39</v>
      </c>
      <c r="I4200" s="1">
        <v>41171</v>
      </c>
      <c r="J4200" t="s">
        <v>20</v>
      </c>
      <c r="K4200" t="s">
        <v>204</v>
      </c>
      <c r="L4200" t="s">
        <v>1309</v>
      </c>
      <c r="M4200" t="s">
        <v>210</v>
      </c>
      <c r="N4200" t="s">
        <v>21</v>
      </c>
      <c r="O4200" t="s">
        <v>35</v>
      </c>
      <c r="P4200" t="s">
        <v>23</v>
      </c>
      <c r="Q4200" t="str">
        <f>IF(COUNTIF(Table2[type_of_injury],Table2[[#This Row],[type_of_injury]])&lt;40,"other",Table2[[#This Row],[type_of_injury]])</f>
        <v>gunfire</v>
      </c>
      <c r="R4200" t="str" cm="1">
        <f t="array" ref="R4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1" spans="1:18" x14ac:dyDescent="0.35">
      <c r="A4201" t="s">
        <v>4734</v>
      </c>
      <c r="B4201" s="1">
        <v>41171</v>
      </c>
      <c r="C4201">
        <v>33</v>
      </c>
      <c r="D4201" t="str" cm="1">
        <f t="array" ref="D4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01" t="s">
        <v>16</v>
      </c>
      <c r="F4201" t="s">
        <v>210</v>
      </c>
      <c r="G4201" t="s">
        <v>210</v>
      </c>
      <c r="H4201" t="s">
        <v>39</v>
      </c>
      <c r="I4201" s="1">
        <v>41171</v>
      </c>
      <c r="J4201" t="s">
        <v>20</v>
      </c>
      <c r="K4201" t="s">
        <v>204</v>
      </c>
      <c r="L4201" t="s">
        <v>1493</v>
      </c>
      <c r="M4201" t="s">
        <v>210</v>
      </c>
      <c r="N4201" t="s">
        <v>21</v>
      </c>
      <c r="O4201" t="s">
        <v>35</v>
      </c>
      <c r="P4201" t="s">
        <v>23</v>
      </c>
      <c r="Q4201" t="str">
        <f>IF(COUNTIF(Table2[type_of_injury],Table2[[#This Row],[type_of_injury]])&lt;40,"other",Table2[[#This Row],[type_of_injury]])</f>
        <v>gunfire</v>
      </c>
      <c r="R4201" t="str" cm="1">
        <f t="array" ref="R4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2" spans="1:18" x14ac:dyDescent="0.35">
      <c r="A4202" t="s">
        <v>4735</v>
      </c>
      <c r="B4202" s="1">
        <v>41158</v>
      </c>
      <c r="C4202">
        <v>22</v>
      </c>
      <c r="D4202" t="str" cm="1">
        <f t="array" ref="D4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02" t="s">
        <v>16</v>
      </c>
      <c r="F4202" t="s">
        <v>565</v>
      </c>
      <c r="G4202" t="s">
        <v>222</v>
      </c>
      <c r="H4202" t="s">
        <v>39</v>
      </c>
      <c r="I4202" s="1">
        <v>41158</v>
      </c>
      <c r="J4202" t="s">
        <v>20</v>
      </c>
      <c r="K4202" t="s">
        <v>204</v>
      </c>
      <c r="L4202" t="s">
        <v>566</v>
      </c>
      <c r="M4202" t="s">
        <v>222</v>
      </c>
      <c r="N4202" t="s">
        <v>21</v>
      </c>
      <c r="O4202" t="s">
        <v>585</v>
      </c>
      <c r="P4202" t="s">
        <v>23</v>
      </c>
      <c r="Q4202" t="str">
        <f>IF(COUNTIF(Table2[type_of_injury],Table2[[#This Row],[type_of_injury]])&lt;40,"other",Table2[[#This Row],[type_of_injury]])</f>
        <v>gunfire</v>
      </c>
      <c r="R4202" t="str" cm="1">
        <f t="array" ref="R4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3" spans="1:18" x14ac:dyDescent="0.35">
      <c r="A4203" t="s">
        <v>4736</v>
      </c>
      <c r="B4203" s="1">
        <v>41158</v>
      </c>
      <c r="C4203">
        <v>22</v>
      </c>
      <c r="D4203" t="str" cm="1">
        <f t="array" ref="D4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03" t="s">
        <v>16</v>
      </c>
      <c r="F4203" t="s">
        <v>565</v>
      </c>
      <c r="G4203" t="s">
        <v>222</v>
      </c>
      <c r="H4203" t="s">
        <v>39</v>
      </c>
      <c r="I4203" s="1">
        <v>41158</v>
      </c>
      <c r="J4203" t="s">
        <v>20</v>
      </c>
      <c r="K4203" t="s">
        <v>204</v>
      </c>
      <c r="L4203" t="s">
        <v>566</v>
      </c>
      <c r="M4203" t="s">
        <v>222</v>
      </c>
      <c r="N4203" t="s">
        <v>21</v>
      </c>
      <c r="O4203" t="s">
        <v>585</v>
      </c>
      <c r="P4203" t="s">
        <v>23</v>
      </c>
      <c r="Q4203" t="str">
        <f>IF(COUNTIF(Table2[type_of_injury],Table2[[#This Row],[type_of_injury]])&lt;40,"other",Table2[[#This Row],[type_of_injury]])</f>
        <v>gunfire</v>
      </c>
      <c r="R4203" t="str" cm="1">
        <f t="array" ref="R4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4" spans="1:18" x14ac:dyDescent="0.35">
      <c r="A4204" t="s">
        <v>4737</v>
      </c>
      <c r="B4204" s="1">
        <v>41158</v>
      </c>
      <c r="C4204">
        <v>26</v>
      </c>
      <c r="D4204" t="str" cm="1">
        <f t="array" ref="D4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04" t="s">
        <v>16</v>
      </c>
      <c r="F4204" t="s">
        <v>565</v>
      </c>
      <c r="G4204" t="s">
        <v>222</v>
      </c>
      <c r="H4204" t="s">
        <v>39</v>
      </c>
      <c r="I4204" s="1">
        <v>41158</v>
      </c>
      <c r="J4204" t="s">
        <v>20</v>
      </c>
      <c r="K4204" t="s">
        <v>204</v>
      </c>
      <c r="L4204" t="s">
        <v>566</v>
      </c>
      <c r="M4204" t="s">
        <v>222</v>
      </c>
      <c r="N4204" t="s">
        <v>21</v>
      </c>
      <c r="O4204" t="s">
        <v>585</v>
      </c>
      <c r="P4204" t="s">
        <v>23</v>
      </c>
      <c r="Q4204" t="str">
        <f>IF(COUNTIF(Table2[type_of_injury],Table2[[#This Row],[type_of_injury]])&lt;40,"other",Table2[[#This Row],[type_of_injury]])</f>
        <v>gunfire</v>
      </c>
      <c r="R4204" t="str" cm="1">
        <f t="array" ref="R4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5" spans="1:18" x14ac:dyDescent="0.35">
      <c r="A4205" t="s">
        <v>4738</v>
      </c>
      <c r="B4205" s="1">
        <v>41157</v>
      </c>
      <c r="C4205">
        <v>27</v>
      </c>
      <c r="D4205" t="str" cm="1">
        <f t="array" ref="D4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05" t="s">
        <v>16</v>
      </c>
      <c r="F4205" t="s">
        <v>737</v>
      </c>
      <c r="G4205" t="s">
        <v>218</v>
      </c>
      <c r="H4205" t="s">
        <v>39</v>
      </c>
      <c r="I4205" s="1">
        <v>41157</v>
      </c>
      <c r="J4205" t="s">
        <v>20</v>
      </c>
      <c r="K4205" t="s">
        <v>204</v>
      </c>
      <c r="L4205" t="s">
        <v>737</v>
      </c>
      <c r="M4205" t="s">
        <v>218</v>
      </c>
      <c r="N4205" t="s">
        <v>21</v>
      </c>
      <c r="O4205" t="s">
        <v>35</v>
      </c>
      <c r="P4205" t="s">
        <v>23</v>
      </c>
      <c r="Q4205" t="str">
        <f>IF(COUNTIF(Table2[type_of_injury],Table2[[#This Row],[type_of_injury]])&lt;40,"other",Table2[[#This Row],[type_of_injury]])</f>
        <v>gunfire</v>
      </c>
      <c r="R4205" t="str" cm="1">
        <f t="array" ref="R4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6" spans="1:18" x14ac:dyDescent="0.35">
      <c r="A4206" t="s">
        <v>4739</v>
      </c>
      <c r="B4206" s="1">
        <v>41157</v>
      </c>
      <c r="C4206">
        <v>21</v>
      </c>
      <c r="D4206" t="str" cm="1">
        <f t="array" ref="D4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06" t="s">
        <v>16</v>
      </c>
      <c r="F4206" t="s">
        <v>737</v>
      </c>
      <c r="G4206" t="s">
        <v>218</v>
      </c>
      <c r="H4206" t="s">
        <v>39</v>
      </c>
      <c r="I4206" s="1">
        <v>41157</v>
      </c>
      <c r="J4206" t="s">
        <v>20</v>
      </c>
      <c r="K4206" t="s">
        <v>204</v>
      </c>
      <c r="L4206" t="s">
        <v>225</v>
      </c>
      <c r="M4206" t="s">
        <v>38</v>
      </c>
      <c r="N4206" t="s">
        <v>21</v>
      </c>
      <c r="O4206" t="s">
        <v>35</v>
      </c>
      <c r="P4206" t="s">
        <v>23</v>
      </c>
      <c r="Q4206" t="str">
        <f>IF(COUNTIF(Table2[type_of_injury],Table2[[#This Row],[type_of_injury]])&lt;40,"other",Table2[[#This Row],[type_of_injury]])</f>
        <v>gunfire</v>
      </c>
      <c r="R4206" t="str" cm="1">
        <f t="array" ref="R4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7" spans="1:18" x14ac:dyDescent="0.35">
      <c r="A4207" t="s">
        <v>4740</v>
      </c>
      <c r="B4207" s="1">
        <v>41157</v>
      </c>
      <c r="C4207">
        <v>25</v>
      </c>
      <c r="D4207" t="str" cm="1">
        <f t="array" ref="D4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07" t="s">
        <v>16</v>
      </c>
      <c r="F4207" t="s">
        <v>737</v>
      </c>
      <c r="G4207" t="s">
        <v>218</v>
      </c>
      <c r="H4207" t="s">
        <v>39</v>
      </c>
      <c r="I4207" s="1">
        <v>41157</v>
      </c>
      <c r="J4207" t="s">
        <v>20</v>
      </c>
      <c r="K4207" t="s">
        <v>204</v>
      </c>
      <c r="L4207" t="s">
        <v>225</v>
      </c>
      <c r="M4207" t="s">
        <v>38</v>
      </c>
      <c r="N4207" t="s">
        <v>21</v>
      </c>
      <c r="O4207" t="s">
        <v>35</v>
      </c>
      <c r="P4207" t="s">
        <v>23</v>
      </c>
      <c r="Q4207" t="str">
        <f>IF(COUNTIF(Table2[type_of_injury],Table2[[#This Row],[type_of_injury]])&lt;40,"other",Table2[[#This Row],[type_of_injury]])</f>
        <v>gunfire</v>
      </c>
      <c r="R4207" t="str" cm="1">
        <f t="array" ref="R4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8" spans="1:18" x14ac:dyDescent="0.35">
      <c r="A4208" t="s">
        <v>4741</v>
      </c>
      <c r="B4208" s="1">
        <v>41124</v>
      </c>
      <c r="C4208">
        <v>22</v>
      </c>
      <c r="D4208" t="str" cm="1">
        <f t="array" ref="D4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08" t="s">
        <v>16</v>
      </c>
      <c r="F4208" t="s">
        <v>210</v>
      </c>
      <c r="G4208" t="s">
        <v>210</v>
      </c>
      <c r="H4208" t="s">
        <v>39</v>
      </c>
      <c r="I4208" s="1">
        <v>41124</v>
      </c>
      <c r="J4208" t="s">
        <v>20</v>
      </c>
      <c r="K4208" t="s">
        <v>204</v>
      </c>
      <c r="L4208" t="s">
        <v>210</v>
      </c>
      <c r="M4208" t="s">
        <v>210</v>
      </c>
      <c r="N4208" t="s">
        <v>21</v>
      </c>
      <c r="O4208" t="s">
        <v>35</v>
      </c>
      <c r="P4208" t="s">
        <v>23</v>
      </c>
      <c r="Q4208" t="str">
        <f>IF(COUNTIF(Table2[type_of_injury],Table2[[#This Row],[type_of_injury]])&lt;40,"other",Table2[[#This Row],[type_of_injury]])</f>
        <v>gunfire</v>
      </c>
      <c r="R4208" t="str" cm="1">
        <f t="array" ref="R4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09" spans="1:18" x14ac:dyDescent="0.35">
      <c r="A4209" t="s">
        <v>4742</v>
      </c>
      <c r="B4209" s="1">
        <v>41119</v>
      </c>
      <c r="C4209">
        <v>47</v>
      </c>
      <c r="D4209" t="str" cm="1">
        <f t="array" ref="D4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209" t="s">
        <v>16</v>
      </c>
      <c r="F4209" t="s">
        <v>1102</v>
      </c>
      <c r="G4209" t="s">
        <v>108</v>
      </c>
      <c r="H4209" t="s">
        <v>19</v>
      </c>
      <c r="I4209" s="1">
        <v>41120</v>
      </c>
      <c r="J4209" t="s">
        <v>20</v>
      </c>
      <c r="L4209" t="s">
        <v>4743</v>
      </c>
      <c r="M4209" t="s">
        <v>58</v>
      </c>
      <c r="N4209" t="s">
        <v>21</v>
      </c>
      <c r="O4209" t="s">
        <v>22</v>
      </c>
      <c r="P4209" t="s">
        <v>23</v>
      </c>
      <c r="Q4209" t="str">
        <f>IF(COUNTIF(Table2[type_of_injury],Table2[[#This Row],[type_of_injury]])&lt;40,"other",Table2[[#This Row],[type_of_injury]])</f>
        <v>gunfire</v>
      </c>
      <c r="R4209" t="str" cm="1">
        <f t="array" ref="R4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0" spans="1:18" x14ac:dyDescent="0.35">
      <c r="A4210" t="s">
        <v>4744</v>
      </c>
      <c r="B4210" s="1">
        <v>41103</v>
      </c>
      <c r="C4210">
        <v>27</v>
      </c>
      <c r="D4210" t="str" cm="1">
        <f t="array" ref="D4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10" t="s">
        <v>16</v>
      </c>
      <c r="F4210" t="s">
        <v>593</v>
      </c>
      <c r="G4210" t="s">
        <v>222</v>
      </c>
      <c r="H4210" t="s">
        <v>39</v>
      </c>
      <c r="I4210" s="1">
        <v>41103</v>
      </c>
      <c r="J4210" t="s">
        <v>20</v>
      </c>
      <c r="K4210" t="s">
        <v>204</v>
      </c>
      <c r="L4210" t="s">
        <v>205</v>
      </c>
      <c r="M4210" t="s">
        <v>38</v>
      </c>
      <c r="N4210" t="s">
        <v>21</v>
      </c>
      <c r="O4210" t="s">
        <v>585</v>
      </c>
      <c r="P4210" t="s">
        <v>23</v>
      </c>
      <c r="Q4210" t="str">
        <f>IF(COUNTIF(Table2[type_of_injury],Table2[[#This Row],[type_of_injury]])&lt;40,"other",Table2[[#This Row],[type_of_injury]])</f>
        <v>gunfire</v>
      </c>
      <c r="R4210" t="str" cm="1">
        <f t="array" ref="R4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1" spans="1:18" x14ac:dyDescent="0.35">
      <c r="A4211" t="s">
        <v>4745</v>
      </c>
      <c r="B4211" s="1">
        <v>41102</v>
      </c>
      <c r="C4211">
        <v>27</v>
      </c>
      <c r="D4211" t="str" cm="1">
        <f t="array" ref="D4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11" t="s">
        <v>16</v>
      </c>
      <c r="F4211" t="s">
        <v>37</v>
      </c>
      <c r="G4211" t="s">
        <v>38</v>
      </c>
      <c r="H4211" t="s">
        <v>39</v>
      </c>
      <c r="I4211" s="1">
        <v>41102</v>
      </c>
      <c r="J4211" t="s">
        <v>20</v>
      </c>
      <c r="K4211" t="s">
        <v>204</v>
      </c>
      <c r="L4211" t="s">
        <v>225</v>
      </c>
      <c r="M4211" t="s">
        <v>38</v>
      </c>
      <c r="N4211" t="s">
        <v>21</v>
      </c>
      <c r="O4211" t="s">
        <v>585</v>
      </c>
      <c r="P4211" t="s">
        <v>23</v>
      </c>
      <c r="Q4211" t="str">
        <f>IF(COUNTIF(Table2[type_of_injury],Table2[[#This Row],[type_of_injury]])&lt;40,"other",Table2[[#This Row],[type_of_injury]])</f>
        <v>gunfire</v>
      </c>
      <c r="R4211" t="str" cm="1">
        <f t="array" ref="R4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2" spans="1:18" x14ac:dyDescent="0.35">
      <c r="A4212" t="s">
        <v>4746</v>
      </c>
      <c r="B4212" s="1">
        <v>41083</v>
      </c>
      <c r="C4212">
        <v>45</v>
      </c>
      <c r="D4212" t="str" cm="1">
        <f t="array" ref="D4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212" t="s">
        <v>16</v>
      </c>
      <c r="F4212" t="s">
        <v>37</v>
      </c>
      <c r="G4212" t="s">
        <v>38</v>
      </c>
      <c r="H4212" t="s">
        <v>39</v>
      </c>
      <c r="I4212" s="1">
        <v>41083</v>
      </c>
      <c r="J4212" t="s">
        <v>20</v>
      </c>
      <c r="K4212" t="s">
        <v>40</v>
      </c>
      <c r="L4212" t="s">
        <v>225</v>
      </c>
      <c r="M4212" t="s">
        <v>38</v>
      </c>
      <c r="N4212" t="s">
        <v>21</v>
      </c>
      <c r="O4212" t="s">
        <v>35</v>
      </c>
      <c r="P4212" t="s">
        <v>23</v>
      </c>
      <c r="Q4212" t="str">
        <f>IF(COUNTIF(Table2[type_of_injury],Table2[[#This Row],[type_of_injury]])&lt;40,"other",Table2[[#This Row],[type_of_injury]])</f>
        <v>gunfire</v>
      </c>
      <c r="R4212" t="str" cm="1">
        <f t="array" ref="R4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3" spans="1:18" x14ac:dyDescent="0.35">
      <c r="A4213" t="s">
        <v>4747</v>
      </c>
      <c r="B4213" s="1">
        <v>41083</v>
      </c>
      <c r="C4213">
        <v>23</v>
      </c>
      <c r="D4213" t="str" cm="1">
        <f t="array" ref="D4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13" t="s">
        <v>16</v>
      </c>
      <c r="F4213" t="s">
        <v>593</v>
      </c>
      <c r="G4213" t="s">
        <v>222</v>
      </c>
      <c r="H4213" t="s">
        <v>39</v>
      </c>
      <c r="I4213" s="1">
        <v>41083</v>
      </c>
      <c r="J4213" t="s">
        <v>20</v>
      </c>
      <c r="K4213" t="s">
        <v>204</v>
      </c>
      <c r="L4213" t="s">
        <v>221</v>
      </c>
      <c r="M4213" t="s">
        <v>222</v>
      </c>
      <c r="N4213" t="s">
        <v>21</v>
      </c>
      <c r="O4213" t="s">
        <v>35</v>
      </c>
      <c r="P4213" t="s">
        <v>23</v>
      </c>
      <c r="Q4213" t="str">
        <f>IF(COUNTIF(Table2[type_of_injury],Table2[[#This Row],[type_of_injury]])&lt;40,"other",Table2[[#This Row],[type_of_injury]])</f>
        <v>gunfire</v>
      </c>
      <c r="R4213" t="str" cm="1">
        <f t="array" ref="R4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4" spans="1:18" x14ac:dyDescent="0.35">
      <c r="A4214" t="s">
        <v>4748</v>
      </c>
      <c r="B4214" s="1">
        <v>41082</v>
      </c>
      <c r="C4214">
        <v>29</v>
      </c>
      <c r="D4214" t="str" cm="1">
        <f t="array" ref="D4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14" t="s">
        <v>16</v>
      </c>
      <c r="F4214" t="s">
        <v>737</v>
      </c>
      <c r="G4214" t="s">
        <v>218</v>
      </c>
      <c r="H4214" t="s">
        <v>39</v>
      </c>
      <c r="I4214" s="1">
        <v>41082</v>
      </c>
      <c r="J4214" t="s">
        <v>20</v>
      </c>
      <c r="K4214" t="s">
        <v>204</v>
      </c>
      <c r="L4214" t="s">
        <v>737</v>
      </c>
      <c r="M4214" t="s">
        <v>218</v>
      </c>
      <c r="N4214" t="s">
        <v>21</v>
      </c>
      <c r="O4214" t="s">
        <v>35</v>
      </c>
      <c r="P4214" t="s">
        <v>23</v>
      </c>
      <c r="Q4214" t="str">
        <f>IF(COUNTIF(Table2[type_of_injury],Table2[[#This Row],[type_of_injury]])&lt;40,"other",Table2[[#This Row],[type_of_injury]])</f>
        <v>gunfire</v>
      </c>
      <c r="R4214" t="str" cm="1">
        <f t="array" ref="R4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5" spans="1:18" x14ac:dyDescent="0.35">
      <c r="A4215" t="s">
        <v>4749</v>
      </c>
      <c r="B4215" s="1">
        <v>41082</v>
      </c>
      <c r="C4215">
        <v>20</v>
      </c>
      <c r="D4215" t="str" cm="1">
        <f t="array" ref="D4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15" t="s">
        <v>16</v>
      </c>
      <c r="F4215" t="s">
        <v>37</v>
      </c>
      <c r="G4215" t="s">
        <v>38</v>
      </c>
      <c r="H4215" t="s">
        <v>39</v>
      </c>
      <c r="I4215" s="1">
        <v>41082</v>
      </c>
      <c r="J4215" t="s">
        <v>20</v>
      </c>
      <c r="K4215" t="s">
        <v>204</v>
      </c>
      <c r="L4215" t="s">
        <v>225</v>
      </c>
      <c r="M4215" t="s">
        <v>38</v>
      </c>
      <c r="N4215" t="s">
        <v>21</v>
      </c>
      <c r="O4215" t="s">
        <v>35</v>
      </c>
      <c r="P4215" t="s">
        <v>23</v>
      </c>
      <c r="Q4215" t="str">
        <f>IF(COUNTIF(Table2[type_of_injury],Table2[[#This Row],[type_of_injury]])&lt;40,"other",Table2[[#This Row],[type_of_injury]])</f>
        <v>gunfire</v>
      </c>
      <c r="R4215" t="str" cm="1">
        <f t="array" ref="R4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6" spans="1:18" x14ac:dyDescent="0.35">
      <c r="A4216" t="s">
        <v>4750</v>
      </c>
      <c r="B4216" s="1">
        <v>41080</v>
      </c>
      <c r="C4216">
        <v>21</v>
      </c>
      <c r="D4216" t="str" cm="1">
        <f t="array" ref="D4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16" t="s">
        <v>16</v>
      </c>
      <c r="F4216" t="s">
        <v>210</v>
      </c>
      <c r="G4216" t="s">
        <v>210</v>
      </c>
      <c r="H4216" t="s">
        <v>39</v>
      </c>
      <c r="I4216" s="1">
        <v>41080</v>
      </c>
      <c r="J4216" t="s">
        <v>20</v>
      </c>
      <c r="K4216" t="s">
        <v>204</v>
      </c>
      <c r="L4216" t="s">
        <v>210</v>
      </c>
      <c r="M4216" t="s">
        <v>210</v>
      </c>
      <c r="N4216" t="s">
        <v>21</v>
      </c>
      <c r="O4216" t="s">
        <v>35</v>
      </c>
      <c r="P4216" t="s">
        <v>23</v>
      </c>
      <c r="Q4216" t="str">
        <f>IF(COUNTIF(Table2[type_of_injury],Table2[[#This Row],[type_of_injury]])&lt;40,"other",Table2[[#This Row],[type_of_injury]])</f>
        <v>gunfire</v>
      </c>
      <c r="R4216" t="str" cm="1">
        <f t="array" ref="R4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7" spans="1:18" x14ac:dyDescent="0.35">
      <c r="A4217" t="s">
        <v>4751</v>
      </c>
      <c r="B4217" s="1">
        <v>41080</v>
      </c>
      <c r="C4217">
        <v>12</v>
      </c>
      <c r="D4217" t="str" cm="1">
        <f t="array" ref="D4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17" t="s">
        <v>16</v>
      </c>
      <c r="F4217" t="s">
        <v>37</v>
      </c>
      <c r="G4217" t="s">
        <v>38</v>
      </c>
      <c r="H4217" t="s">
        <v>39</v>
      </c>
      <c r="I4217" s="1">
        <v>41080</v>
      </c>
      <c r="J4217" t="s">
        <v>20</v>
      </c>
      <c r="K4217" t="s">
        <v>40</v>
      </c>
      <c r="L4217" t="s">
        <v>225</v>
      </c>
      <c r="M4217" t="s">
        <v>38</v>
      </c>
      <c r="N4217" t="s">
        <v>21</v>
      </c>
      <c r="O4217" t="s">
        <v>35</v>
      </c>
      <c r="P4217" t="s">
        <v>23</v>
      </c>
      <c r="Q4217" t="str">
        <f>IF(COUNTIF(Table2[type_of_injury],Table2[[#This Row],[type_of_injury]])&lt;40,"other",Table2[[#This Row],[type_of_injury]])</f>
        <v>gunfire</v>
      </c>
      <c r="R4217" t="str" cm="1">
        <f t="array" ref="R4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8" spans="1:18" x14ac:dyDescent="0.35">
      <c r="A4218" t="s">
        <v>4752</v>
      </c>
      <c r="B4218" s="1">
        <v>41079</v>
      </c>
      <c r="C4218">
        <v>16</v>
      </c>
      <c r="D4218" t="str" cm="1">
        <f t="array" ref="D4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18" t="s">
        <v>16</v>
      </c>
      <c r="F4218" t="s">
        <v>1211</v>
      </c>
      <c r="G4218" t="s">
        <v>218</v>
      </c>
      <c r="H4218" t="s">
        <v>39</v>
      </c>
      <c r="I4218" s="1">
        <v>41079</v>
      </c>
      <c r="J4218" t="s">
        <v>20</v>
      </c>
      <c r="K4218" t="s">
        <v>40</v>
      </c>
      <c r="L4218" t="s">
        <v>1211</v>
      </c>
      <c r="M4218" t="s">
        <v>218</v>
      </c>
      <c r="N4218" t="s">
        <v>21</v>
      </c>
      <c r="O4218" t="s">
        <v>585</v>
      </c>
      <c r="P4218" t="s">
        <v>23</v>
      </c>
      <c r="Q4218" t="str">
        <f>IF(COUNTIF(Table2[type_of_injury],Table2[[#This Row],[type_of_injury]])&lt;40,"other",Table2[[#This Row],[type_of_injury]])</f>
        <v>gunfire</v>
      </c>
      <c r="R4218" t="str" cm="1">
        <f t="array" ref="R4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19" spans="1:18" x14ac:dyDescent="0.35">
      <c r="A4219" t="s">
        <v>4753</v>
      </c>
      <c r="B4219" s="1">
        <v>41079</v>
      </c>
      <c r="C4219">
        <v>18</v>
      </c>
      <c r="D4219" t="str" cm="1">
        <f t="array" ref="D4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19" t="s">
        <v>16</v>
      </c>
      <c r="F4219" t="s">
        <v>1211</v>
      </c>
      <c r="G4219" t="s">
        <v>218</v>
      </c>
      <c r="H4219" t="s">
        <v>39</v>
      </c>
      <c r="I4219" s="1">
        <v>41079</v>
      </c>
      <c r="J4219" t="s">
        <v>20</v>
      </c>
      <c r="K4219" t="s">
        <v>40</v>
      </c>
      <c r="L4219" t="s">
        <v>891</v>
      </c>
      <c r="M4219" t="s">
        <v>218</v>
      </c>
      <c r="N4219" t="s">
        <v>21</v>
      </c>
      <c r="O4219" t="s">
        <v>585</v>
      </c>
      <c r="P4219" t="s">
        <v>23</v>
      </c>
      <c r="Q4219" t="str">
        <f>IF(COUNTIF(Table2[type_of_injury],Table2[[#This Row],[type_of_injury]])&lt;40,"other",Table2[[#This Row],[type_of_injury]])</f>
        <v>gunfire</v>
      </c>
      <c r="R4219" t="str" cm="1">
        <f t="array" ref="R4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0" spans="1:18" x14ac:dyDescent="0.35">
      <c r="A4220" t="s">
        <v>4754</v>
      </c>
      <c r="B4220" s="1">
        <v>41078</v>
      </c>
      <c r="C4220">
        <v>22</v>
      </c>
      <c r="D4220" t="str" cm="1">
        <f t="array" ref="D4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20" t="s">
        <v>16</v>
      </c>
      <c r="F4220" t="s">
        <v>565</v>
      </c>
      <c r="G4220" t="s">
        <v>222</v>
      </c>
      <c r="H4220" t="s">
        <v>39</v>
      </c>
      <c r="I4220" s="1">
        <v>41078</v>
      </c>
      <c r="J4220" t="s">
        <v>20</v>
      </c>
      <c r="K4220" t="s">
        <v>204</v>
      </c>
      <c r="L4220" t="s">
        <v>566</v>
      </c>
      <c r="M4220" t="s">
        <v>222</v>
      </c>
      <c r="N4220" t="s">
        <v>21</v>
      </c>
      <c r="O4220" t="s">
        <v>35</v>
      </c>
      <c r="P4220" t="s">
        <v>23</v>
      </c>
      <c r="Q4220" t="str">
        <f>IF(COUNTIF(Table2[type_of_injury],Table2[[#This Row],[type_of_injury]])&lt;40,"other",Table2[[#This Row],[type_of_injury]])</f>
        <v>gunfire</v>
      </c>
      <c r="R4220" t="str" cm="1">
        <f t="array" ref="R4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1" spans="1:18" x14ac:dyDescent="0.35">
      <c r="A4221" t="s">
        <v>4755</v>
      </c>
      <c r="B4221" s="1">
        <v>41078</v>
      </c>
      <c r="C4221">
        <v>23</v>
      </c>
      <c r="D4221" t="str" cm="1">
        <f t="array" ref="D4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21" t="s">
        <v>16</v>
      </c>
      <c r="F4221" t="s">
        <v>565</v>
      </c>
      <c r="G4221" t="s">
        <v>222</v>
      </c>
      <c r="H4221" t="s">
        <v>39</v>
      </c>
      <c r="I4221" s="1">
        <v>41078</v>
      </c>
      <c r="J4221" t="s">
        <v>20</v>
      </c>
      <c r="K4221" t="s">
        <v>204</v>
      </c>
      <c r="L4221" t="s">
        <v>566</v>
      </c>
      <c r="M4221" t="s">
        <v>222</v>
      </c>
      <c r="N4221" t="s">
        <v>21</v>
      </c>
      <c r="O4221" t="s">
        <v>35</v>
      </c>
      <c r="P4221" t="s">
        <v>23</v>
      </c>
      <c r="Q4221" t="str">
        <f>IF(COUNTIF(Table2[type_of_injury],Table2[[#This Row],[type_of_injury]])&lt;40,"other",Table2[[#This Row],[type_of_injury]])</f>
        <v>gunfire</v>
      </c>
      <c r="R4221" t="str" cm="1">
        <f t="array" ref="R4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2" spans="1:18" x14ac:dyDescent="0.35">
      <c r="A4222" t="s">
        <v>4756</v>
      </c>
      <c r="B4222" s="1">
        <v>41078</v>
      </c>
      <c r="C4222">
        <v>25</v>
      </c>
      <c r="D4222" t="str" cm="1">
        <f t="array" ref="D4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22" t="s">
        <v>16</v>
      </c>
      <c r="F4222" t="s">
        <v>565</v>
      </c>
      <c r="G4222" t="s">
        <v>222</v>
      </c>
      <c r="H4222" t="s">
        <v>39</v>
      </c>
      <c r="I4222" s="1">
        <v>41078</v>
      </c>
      <c r="J4222" t="s">
        <v>20</v>
      </c>
      <c r="K4222" t="s">
        <v>204</v>
      </c>
      <c r="L4222" t="s">
        <v>566</v>
      </c>
      <c r="M4222" t="s">
        <v>222</v>
      </c>
      <c r="N4222" t="s">
        <v>21</v>
      </c>
      <c r="O4222" t="s">
        <v>35</v>
      </c>
      <c r="P4222" t="s">
        <v>23</v>
      </c>
      <c r="Q4222" t="str">
        <f>IF(COUNTIF(Table2[type_of_injury],Table2[[#This Row],[type_of_injury]])&lt;40,"other",Table2[[#This Row],[type_of_injury]])</f>
        <v>gunfire</v>
      </c>
      <c r="R4222" t="str" cm="1">
        <f t="array" ref="R4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3" spans="1:18" x14ac:dyDescent="0.35">
      <c r="A4223" t="s">
        <v>4757</v>
      </c>
      <c r="B4223" s="1">
        <v>41078</v>
      </c>
      <c r="C4223">
        <v>20</v>
      </c>
      <c r="D4223" t="str" cm="1">
        <f t="array" ref="D4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23" t="s">
        <v>16</v>
      </c>
      <c r="F4223" t="s">
        <v>565</v>
      </c>
      <c r="G4223" t="s">
        <v>222</v>
      </c>
      <c r="H4223" t="s">
        <v>39</v>
      </c>
      <c r="I4223" s="1">
        <v>41078</v>
      </c>
      <c r="J4223" t="s">
        <v>20</v>
      </c>
      <c r="K4223" t="s">
        <v>204</v>
      </c>
      <c r="L4223" t="s">
        <v>566</v>
      </c>
      <c r="M4223" t="s">
        <v>222</v>
      </c>
      <c r="N4223" t="s">
        <v>21</v>
      </c>
      <c r="O4223" t="s">
        <v>35</v>
      </c>
      <c r="P4223" t="s">
        <v>23</v>
      </c>
      <c r="Q4223" t="str">
        <f>IF(COUNTIF(Table2[type_of_injury],Table2[[#This Row],[type_of_injury]])&lt;40,"other",Table2[[#This Row],[type_of_injury]])</f>
        <v>gunfire</v>
      </c>
      <c r="R4223" t="str" cm="1">
        <f t="array" ref="R4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4" spans="1:18" x14ac:dyDescent="0.35">
      <c r="A4224" t="s">
        <v>4758</v>
      </c>
      <c r="B4224" s="1">
        <v>41061</v>
      </c>
      <c r="C4224">
        <v>21</v>
      </c>
      <c r="D4224" t="str" cm="1">
        <f t="array" ref="D4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24" t="s">
        <v>69</v>
      </c>
      <c r="F4224" t="s">
        <v>231</v>
      </c>
      <c r="G4224" t="s">
        <v>41</v>
      </c>
      <c r="H4224" t="s">
        <v>39</v>
      </c>
      <c r="I4224" s="1">
        <v>41061</v>
      </c>
      <c r="J4224" t="s">
        <v>20</v>
      </c>
      <c r="L4224" t="s">
        <v>658</v>
      </c>
      <c r="M4224" t="s">
        <v>77</v>
      </c>
      <c r="N4224" t="s">
        <v>21</v>
      </c>
      <c r="O4224" t="s">
        <v>22</v>
      </c>
      <c r="P4224" t="s">
        <v>72</v>
      </c>
      <c r="Q4224" t="str">
        <f>IF(COUNTIF(Table2[type_of_injury],Table2[[#This Row],[type_of_injury]])&lt;40,"other",Table2[[#This Row],[type_of_injury]])</f>
        <v>gunfire</v>
      </c>
      <c r="R4224" t="str" cm="1">
        <f t="array" ref="R4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5" spans="1:18" x14ac:dyDescent="0.35">
      <c r="A4225" t="s">
        <v>4759</v>
      </c>
      <c r="B4225" s="1">
        <v>41061</v>
      </c>
      <c r="C4225">
        <v>17</v>
      </c>
      <c r="D4225" t="str" cm="1">
        <f t="array" ref="D4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25" t="s">
        <v>16</v>
      </c>
      <c r="F4225" t="s">
        <v>231</v>
      </c>
      <c r="G4225" t="s">
        <v>41</v>
      </c>
      <c r="H4225" t="s">
        <v>39</v>
      </c>
      <c r="I4225" s="1">
        <v>41063</v>
      </c>
      <c r="J4225" t="s">
        <v>20</v>
      </c>
      <c r="K4225" t="s">
        <v>204</v>
      </c>
      <c r="L4225" t="s">
        <v>232</v>
      </c>
      <c r="M4225" t="s">
        <v>41</v>
      </c>
      <c r="N4225" t="s">
        <v>21</v>
      </c>
      <c r="O4225" t="s">
        <v>35</v>
      </c>
      <c r="P4225" t="s">
        <v>23</v>
      </c>
      <c r="Q4225" t="str">
        <f>IF(COUNTIF(Table2[type_of_injury],Table2[[#This Row],[type_of_injury]])&lt;40,"other",Table2[[#This Row],[type_of_injury]])</f>
        <v>gunfire</v>
      </c>
      <c r="R4225" t="str" cm="1">
        <f t="array" ref="R4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6" spans="1:18" x14ac:dyDescent="0.35">
      <c r="A4226" t="s">
        <v>4760</v>
      </c>
      <c r="B4226" s="1">
        <v>41061</v>
      </c>
      <c r="C4226">
        <v>30</v>
      </c>
      <c r="D4226" t="str" cm="1">
        <f t="array" ref="D4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26" t="s">
        <v>16</v>
      </c>
      <c r="F4226" t="s">
        <v>231</v>
      </c>
      <c r="G4226" t="s">
        <v>41</v>
      </c>
      <c r="H4226" t="s">
        <v>39</v>
      </c>
      <c r="I4226" s="1">
        <v>41061</v>
      </c>
      <c r="J4226" t="s">
        <v>20</v>
      </c>
      <c r="K4226" t="s">
        <v>204</v>
      </c>
      <c r="L4226" t="s">
        <v>232</v>
      </c>
      <c r="M4226" t="s">
        <v>41</v>
      </c>
      <c r="N4226" t="s">
        <v>21</v>
      </c>
      <c r="O4226" t="s">
        <v>35</v>
      </c>
      <c r="P4226" t="s">
        <v>23</v>
      </c>
      <c r="Q4226" t="str">
        <f>IF(COUNTIF(Table2[type_of_injury],Table2[[#This Row],[type_of_injury]])&lt;40,"other",Table2[[#This Row],[type_of_injury]])</f>
        <v>gunfire</v>
      </c>
      <c r="R4226" t="str" cm="1">
        <f t="array" ref="R4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7" spans="1:18" x14ac:dyDescent="0.35">
      <c r="A4227" t="s">
        <v>4761</v>
      </c>
      <c r="B4227" s="1">
        <v>41061</v>
      </c>
      <c r="C4227">
        <v>18</v>
      </c>
      <c r="D4227" t="str" cm="1">
        <f t="array" ref="D4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27" t="s">
        <v>16</v>
      </c>
      <c r="F4227" t="s">
        <v>231</v>
      </c>
      <c r="G4227" t="s">
        <v>41</v>
      </c>
      <c r="H4227" t="s">
        <v>39</v>
      </c>
      <c r="I4227" s="1">
        <v>41061</v>
      </c>
      <c r="J4227" t="s">
        <v>20</v>
      </c>
      <c r="K4227" t="s">
        <v>204</v>
      </c>
      <c r="L4227" t="s">
        <v>232</v>
      </c>
      <c r="M4227" t="s">
        <v>41</v>
      </c>
      <c r="N4227" t="s">
        <v>21</v>
      </c>
      <c r="O4227" t="s">
        <v>22</v>
      </c>
      <c r="P4227" t="s">
        <v>23</v>
      </c>
      <c r="Q4227" t="str">
        <f>IF(COUNTIF(Table2[type_of_injury],Table2[[#This Row],[type_of_injury]])&lt;40,"other",Table2[[#This Row],[type_of_injury]])</f>
        <v>gunfire</v>
      </c>
      <c r="R4227" t="str" cm="1">
        <f t="array" ref="R4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8" spans="1:18" x14ac:dyDescent="0.35">
      <c r="A4228" t="s">
        <v>4762</v>
      </c>
      <c r="B4228" s="1">
        <v>41002</v>
      </c>
      <c r="C4228">
        <v>17</v>
      </c>
      <c r="D4228" t="str" cm="1">
        <f t="array" ref="D4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28" t="s">
        <v>16</v>
      </c>
      <c r="F4228" t="s">
        <v>221</v>
      </c>
      <c r="G4228" t="s">
        <v>222</v>
      </c>
      <c r="H4228" t="s">
        <v>39</v>
      </c>
      <c r="I4228" s="1">
        <v>41002</v>
      </c>
      <c r="J4228" t="s">
        <v>20</v>
      </c>
      <c r="K4228" t="s">
        <v>560</v>
      </c>
      <c r="L4228" t="s">
        <v>225</v>
      </c>
      <c r="M4228" t="s">
        <v>38</v>
      </c>
      <c r="N4228" t="s">
        <v>21</v>
      </c>
      <c r="P4228" t="s">
        <v>23</v>
      </c>
      <c r="Q4228" t="str">
        <f>IF(COUNTIF(Table2[type_of_injury],Table2[[#This Row],[type_of_injury]])&lt;40,"other",Table2[[#This Row],[type_of_injury]])</f>
        <v>gunfire</v>
      </c>
      <c r="R4228" t="str" cm="1">
        <f t="array" ref="R4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29" spans="1:18" x14ac:dyDescent="0.35">
      <c r="A4229" t="s">
        <v>4763</v>
      </c>
      <c r="B4229" s="1">
        <v>40999</v>
      </c>
      <c r="C4229">
        <v>19</v>
      </c>
      <c r="D4229" t="str" cm="1">
        <f t="array" ref="D4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29" t="s">
        <v>16</v>
      </c>
      <c r="F4229" t="s">
        <v>891</v>
      </c>
      <c r="G4229" t="s">
        <v>218</v>
      </c>
      <c r="H4229" t="s">
        <v>39</v>
      </c>
      <c r="I4229" s="1">
        <v>40999</v>
      </c>
      <c r="J4229" t="s">
        <v>20</v>
      </c>
      <c r="K4229" t="s">
        <v>204</v>
      </c>
      <c r="L4229" t="s">
        <v>891</v>
      </c>
      <c r="M4229" t="s">
        <v>218</v>
      </c>
      <c r="N4229" t="s">
        <v>21</v>
      </c>
      <c r="P4229" t="s">
        <v>23</v>
      </c>
      <c r="Q4229" t="str">
        <f>IF(COUNTIF(Table2[type_of_injury],Table2[[#This Row],[type_of_injury]])&lt;40,"other",Table2[[#This Row],[type_of_injury]])</f>
        <v>gunfire</v>
      </c>
      <c r="R4229" t="str" cm="1">
        <f t="array" ref="R4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0" spans="1:18" x14ac:dyDescent="0.35">
      <c r="A4230" t="s">
        <v>4764</v>
      </c>
      <c r="B4230" s="1">
        <v>40998</v>
      </c>
      <c r="C4230">
        <v>18</v>
      </c>
      <c r="D4230" t="str" cm="1">
        <f t="array" ref="D4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30" t="s">
        <v>16</v>
      </c>
      <c r="F4230" t="s">
        <v>565</v>
      </c>
      <c r="G4230" t="s">
        <v>222</v>
      </c>
      <c r="H4230" t="s">
        <v>39</v>
      </c>
      <c r="I4230" s="1">
        <v>40998</v>
      </c>
      <c r="J4230" t="s">
        <v>20</v>
      </c>
      <c r="K4230" t="s">
        <v>40</v>
      </c>
      <c r="L4230" t="s">
        <v>593</v>
      </c>
      <c r="M4230" t="s">
        <v>222</v>
      </c>
      <c r="N4230" t="s">
        <v>21</v>
      </c>
      <c r="O4230" t="s">
        <v>22</v>
      </c>
      <c r="P4230" t="s">
        <v>23</v>
      </c>
      <c r="Q4230" t="str">
        <f>IF(COUNTIF(Table2[type_of_injury],Table2[[#This Row],[type_of_injury]])&lt;40,"other",Table2[[#This Row],[type_of_injury]])</f>
        <v>gunfire</v>
      </c>
      <c r="R4230" t="str" cm="1">
        <f t="array" ref="R4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1" spans="1:18" x14ac:dyDescent="0.35">
      <c r="A4231" t="s">
        <v>4765</v>
      </c>
      <c r="B4231" s="1">
        <v>40995</v>
      </c>
      <c r="C4231">
        <v>27</v>
      </c>
      <c r="D4231" t="str" cm="1">
        <f t="array" ref="D4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31" t="s">
        <v>16</v>
      </c>
      <c r="F4231" t="s">
        <v>410</v>
      </c>
      <c r="G4231" t="s">
        <v>58</v>
      </c>
      <c r="H4231" t="s">
        <v>19</v>
      </c>
      <c r="I4231" s="1">
        <v>41001</v>
      </c>
      <c r="J4231" t="s">
        <v>20</v>
      </c>
      <c r="L4231" t="s">
        <v>410</v>
      </c>
      <c r="M4231" t="s">
        <v>58</v>
      </c>
      <c r="N4231" t="s">
        <v>21</v>
      </c>
      <c r="O4231" t="s">
        <v>22</v>
      </c>
      <c r="P4231" t="s">
        <v>23</v>
      </c>
      <c r="Q4231" t="str">
        <f>IF(COUNTIF(Table2[type_of_injury],Table2[[#This Row],[type_of_injury]])&lt;40,"other",Table2[[#This Row],[type_of_injury]])</f>
        <v>gunfire</v>
      </c>
      <c r="R4231" t="str" cm="1">
        <f t="array" ref="R4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2" spans="1:18" x14ac:dyDescent="0.35">
      <c r="A4232" t="s">
        <v>4766</v>
      </c>
      <c r="B4232" s="1">
        <v>40980</v>
      </c>
      <c r="C4232">
        <v>35</v>
      </c>
      <c r="D4232" t="str" cm="1">
        <f t="array" ref="D4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32" t="s">
        <v>16</v>
      </c>
      <c r="F4232" t="s">
        <v>593</v>
      </c>
      <c r="G4232" t="s">
        <v>222</v>
      </c>
      <c r="H4232" t="s">
        <v>39</v>
      </c>
      <c r="I4232" s="1">
        <v>40980</v>
      </c>
      <c r="J4232" t="s">
        <v>71</v>
      </c>
      <c r="K4232" t="s">
        <v>40</v>
      </c>
      <c r="L4232" t="s">
        <v>593</v>
      </c>
      <c r="M4232" t="s">
        <v>222</v>
      </c>
      <c r="N4232" t="s">
        <v>21</v>
      </c>
      <c r="O4232" t="s">
        <v>35</v>
      </c>
      <c r="P4232" t="s">
        <v>23</v>
      </c>
      <c r="Q4232" t="str">
        <f>IF(COUNTIF(Table2[type_of_injury],Table2[[#This Row],[type_of_injury]])&lt;40,"other",Table2[[#This Row],[type_of_injury]])</f>
        <v>gunfire</v>
      </c>
      <c r="R4232" t="str" cm="1">
        <f t="array" ref="R4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3" spans="1:18" x14ac:dyDescent="0.35">
      <c r="A4233" t="s">
        <v>4767</v>
      </c>
      <c r="B4233" s="1">
        <v>40980</v>
      </c>
      <c r="C4233">
        <v>24</v>
      </c>
      <c r="D4233" t="str" cm="1">
        <f t="array" ref="D4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33" t="s">
        <v>16</v>
      </c>
      <c r="F4233" t="s">
        <v>242</v>
      </c>
      <c r="G4233" t="s">
        <v>41</v>
      </c>
      <c r="H4233" t="s">
        <v>39</v>
      </c>
      <c r="I4233" s="1">
        <v>40980</v>
      </c>
      <c r="J4233" t="s">
        <v>20</v>
      </c>
      <c r="K4233" t="s">
        <v>204</v>
      </c>
      <c r="L4233" t="s">
        <v>242</v>
      </c>
      <c r="M4233" t="s">
        <v>41</v>
      </c>
      <c r="N4233" t="s">
        <v>21</v>
      </c>
      <c r="O4233" t="s">
        <v>35</v>
      </c>
      <c r="P4233" t="s">
        <v>23</v>
      </c>
      <c r="Q4233" t="str">
        <f>IF(COUNTIF(Table2[type_of_injury],Table2[[#This Row],[type_of_injury]])&lt;40,"other",Table2[[#This Row],[type_of_injury]])</f>
        <v>gunfire</v>
      </c>
      <c r="R4233" t="str" cm="1">
        <f t="array" ref="R4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4" spans="1:18" x14ac:dyDescent="0.35">
      <c r="A4234" t="s">
        <v>4768</v>
      </c>
      <c r="B4234" s="1">
        <v>40980</v>
      </c>
      <c r="C4234">
        <v>71</v>
      </c>
      <c r="D4234" t="str" cm="1">
        <f t="array" ref="D4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234" t="s">
        <v>16</v>
      </c>
      <c r="F4234" t="s">
        <v>593</v>
      </c>
      <c r="G4234" t="s">
        <v>222</v>
      </c>
      <c r="H4234" t="s">
        <v>39</v>
      </c>
      <c r="I4234" s="1">
        <v>40980</v>
      </c>
      <c r="J4234" t="s">
        <v>20</v>
      </c>
      <c r="K4234" t="s">
        <v>40</v>
      </c>
      <c r="L4234" t="s">
        <v>593</v>
      </c>
      <c r="M4234" t="s">
        <v>222</v>
      </c>
      <c r="N4234" t="s">
        <v>21</v>
      </c>
      <c r="O4234" t="s">
        <v>35</v>
      </c>
      <c r="P4234" t="s">
        <v>23</v>
      </c>
      <c r="Q4234" t="str">
        <f>IF(COUNTIF(Table2[type_of_injury],Table2[[#This Row],[type_of_injury]])&lt;40,"other",Table2[[#This Row],[type_of_injury]])</f>
        <v>gunfire</v>
      </c>
      <c r="R4234" t="str" cm="1">
        <f t="array" ref="R4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5" spans="1:18" x14ac:dyDescent="0.35">
      <c r="A4235" t="s">
        <v>4769</v>
      </c>
      <c r="B4235" s="1">
        <v>40980</v>
      </c>
      <c r="C4235">
        <v>19</v>
      </c>
      <c r="D4235" t="str" cm="1">
        <f t="array" ref="D4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35" t="s">
        <v>16</v>
      </c>
      <c r="F4235" t="s">
        <v>231</v>
      </c>
      <c r="G4235" t="s">
        <v>41</v>
      </c>
      <c r="H4235" t="s">
        <v>39</v>
      </c>
      <c r="I4235" s="1">
        <v>40980</v>
      </c>
      <c r="J4235" t="s">
        <v>20</v>
      </c>
      <c r="K4235" t="s">
        <v>204</v>
      </c>
      <c r="L4235" t="s">
        <v>232</v>
      </c>
      <c r="M4235" t="s">
        <v>41</v>
      </c>
      <c r="N4235" t="s">
        <v>21</v>
      </c>
      <c r="O4235" t="s">
        <v>35</v>
      </c>
      <c r="P4235" t="s">
        <v>23</v>
      </c>
      <c r="Q4235" t="str">
        <f>IF(COUNTIF(Table2[type_of_injury],Table2[[#This Row],[type_of_injury]])&lt;40,"other",Table2[[#This Row],[type_of_injury]])</f>
        <v>gunfire</v>
      </c>
      <c r="R4235" t="str" cm="1">
        <f t="array" ref="R4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6" spans="1:18" x14ac:dyDescent="0.35">
      <c r="A4236" t="s">
        <v>4770</v>
      </c>
      <c r="B4236" s="1">
        <v>40980</v>
      </c>
      <c r="C4236">
        <v>32</v>
      </c>
      <c r="D4236" t="str" cm="1">
        <f t="array" ref="D4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36" t="s">
        <v>16</v>
      </c>
      <c r="F4236" t="s">
        <v>37</v>
      </c>
      <c r="G4236" t="s">
        <v>38</v>
      </c>
      <c r="H4236" t="s">
        <v>39</v>
      </c>
      <c r="I4236" s="1">
        <v>40980</v>
      </c>
      <c r="J4236" t="s">
        <v>20</v>
      </c>
      <c r="K4236" t="s">
        <v>204</v>
      </c>
      <c r="L4236" t="s">
        <v>225</v>
      </c>
      <c r="M4236" t="s">
        <v>38</v>
      </c>
      <c r="N4236" t="s">
        <v>21</v>
      </c>
      <c r="O4236" t="s">
        <v>35</v>
      </c>
      <c r="P4236" t="s">
        <v>23</v>
      </c>
      <c r="Q4236" t="str">
        <f>IF(COUNTIF(Table2[type_of_injury],Table2[[#This Row],[type_of_injury]])&lt;40,"other",Table2[[#This Row],[type_of_injury]])</f>
        <v>gunfire</v>
      </c>
      <c r="R4236" t="str" cm="1">
        <f t="array" ref="R4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7" spans="1:18" x14ac:dyDescent="0.35">
      <c r="A4237" t="s">
        <v>4771</v>
      </c>
      <c r="B4237" s="1">
        <v>40980</v>
      </c>
      <c r="C4237">
        <v>23</v>
      </c>
      <c r="D4237" t="str" cm="1">
        <f t="array" ref="D4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37" t="s">
        <v>16</v>
      </c>
      <c r="F4237" t="s">
        <v>37</v>
      </c>
      <c r="G4237" t="s">
        <v>38</v>
      </c>
      <c r="H4237" t="s">
        <v>39</v>
      </c>
      <c r="I4237" s="1">
        <v>40980</v>
      </c>
      <c r="J4237" t="s">
        <v>20</v>
      </c>
      <c r="K4237" t="s">
        <v>204</v>
      </c>
      <c r="L4237" t="s">
        <v>225</v>
      </c>
      <c r="M4237" t="s">
        <v>38</v>
      </c>
      <c r="N4237" t="s">
        <v>21</v>
      </c>
      <c r="O4237" t="s">
        <v>35</v>
      </c>
      <c r="P4237" t="s">
        <v>23</v>
      </c>
      <c r="Q4237" t="str">
        <f>IF(COUNTIF(Table2[type_of_injury],Table2[[#This Row],[type_of_injury]])&lt;40,"other",Table2[[#This Row],[type_of_injury]])</f>
        <v>gunfire</v>
      </c>
      <c r="R4237" t="str" cm="1">
        <f t="array" ref="R4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8" spans="1:18" x14ac:dyDescent="0.35">
      <c r="A4238" t="s">
        <v>4772</v>
      </c>
      <c r="B4238" s="1">
        <v>40979</v>
      </c>
      <c r="C4238">
        <v>58</v>
      </c>
      <c r="D4238" t="str" cm="1">
        <f t="array" ref="D4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238" t="s">
        <v>16</v>
      </c>
      <c r="F4238" t="s">
        <v>37</v>
      </c>
      <c r="G4238" t="s">
        <v>38</v>
      </c>
      <c r="H4238" t="s">
        <v>39</v>
      </c>
      <c r="I4238" s="1">
        <v>40979</v>
      </c>
      <c r="J4238" t="s">
        <v>20</v>
      </c>
      <c r="K4238" t="s">
        <v>40</v>
      </c>
      <c r="L4238" t="s">
        <v>225</v>
      </c>
      <c r="M4238" t="s">
        <v>38</v>
      </c>
      <c r="N4238" t="s">
        <v>21</v>
      </c>
      <c r="O4238" t="s">
        <v>35</v>
      </c>
      <c r="P4238" t="s">
        <v>23</v>
      </c>
      <c r="Q4238" t="str">
        <f>IF(COUNTIF(Table2[type_of_injury],Table2[[#This Row],[type_of_injury]])&lt;40,"other",Table2[[#This Row],[type_of_injury]])</f>
        <v>gunfire</v>
      </c>
      <c r="R4238" t="str" cm="1">
        <f t="array" ref="R4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39" spans="1:18" x14ac:dyDescent="0.35">
      <c r="A4239" t="s">
        <v>4773</v>
      </c>
      <c r="B4239" s="1">
        <v>40979</v>
      </c>
      <c r="C4239">
        <v>12</v>
      </c>
      <c r="D4239" t="str" cm="1">
        <f t="array" ref="D4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39" t="s">
        <v>16</v>
      </c>
      <c r="F4239" t="s">
        <v>582</v>
      </c>
      <c r="G4239" t="s">
        <v>222</v>
      </c>
      <c r="H4239" t="s">
        <v>39</v>
      </c>
      <c r="I4239" s="1">
        <v>40979</v>
      </c>
      <c r="J4239" t="s">
        <v>20</v>
      </c>
      <c r="K4239" t="s">
        <v>40</v>
      </c>
      <c r="L4239" t="s">
        <v>582</v>
      </c>
      <c r="M4239" t="s">
        <v>222</v>
      </c>
      <c r="N4239" t="s">
        <v>21</v>
      </c>
      <c r="O4239" t="s">
        <v>35</v>
      </c>
      <c r="P4239" t="s">
        <v>23</v>
      </c>
      <c r="Q4239" t="str">
        <f>IF(COUNTIF(Table2[type_of_injury],Table2[[#This Row],[type_of_injury]])&lt;40,"other",Table2[[#This Row],[type_of_injury]])</f>
        <v>gunfire</v>
      </c>
      <c r="R4239" t="str" cm="1">
        <f t="array" ref="R4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0" spans="1:18" x14ac:dyDescent="0.35">
      <c r="A4240" t="s">
        <v>4774</v>
      </c>
      <c r="B4240" s="1">
        <v>40979</v>
      </c>
      <c r="C4240">
        <v>22</v>
      </c>
      <c r="D4240" t="str" cm="1">
        <f t="array" ref="D4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40" t="s">
        <v>16</v>
      </c>
      <c r="F4240" t="s">
        <v>37</v>
      </c>
      <c r="G4240" t="s">
        <v>38</v>
      </c>
      <c r="H4240" t="s">
        <v>39</v>
      </c>
      <c r="I4240" s="1">
        <v>40979</v>
      </c>
      <c r="J4240" t="s">
        <v>20</v>
      </c>
      <c r="K4240" t="s">
        <v>204</v>
      </c>
      <c r="L4240" t="s">
        <v>225</v>
      </c>
      <c r="M4240" t="s">
        <v>38</v>
      </c>
      <c r="N4240" t="s">
        <v>21</v>
      </c>
      <c r="O4240" t="s">
        <v>35</v>
      </c>
      <c r="P4240" t="s">
        <v>23</v>
      </c>
      <c r="Q4240" t="str">
        <f>IF(COUNTIF(Table2[type_of_injury],Table2[[#This Row],[type_of_injury]])&lt;40,"other",Table2[[#This Row],[type_of_injury]])</f>
        <v>gunfire</v>
      </c>
      <c r="R4240" t="str" cm="1">
        <f t="array" ref="R4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1" spans="1:18" x14ac:dyDescent="0.35">
      <c r="A4241" t="s">
        <v>4775</v>
      </c>
      <c r="B4241" s="1">
        <v>40978</v>
      </c>
      <c r="C4241">
        <v>21</v>
      </c>
      <c r="D4241" t="str" cm="1">
        <f t="array" ref="D4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41" t="s">
        <v>16</v>
      </c>
      <c r="F4241" t="s">
        <v>37</v>
      </c>
      <c r="G4241" t="s">
        <v>38</v>
      </c>
      <c r="H4241" t="s">
        <v>39</v>
      </c>
      <c r="I4241" s="1">
        <v>40978</v>
      </c>
      <c r="J4241" t="s">
        <v>20</v>
      </c>
      <c r="K4241" t="s">
        <v>204</v>
      </c>
      <c r="L4241" t="s">
        <v>225</v>
      </c>
      <c r="M4241" t="s">
        <v>38</v>
      </c>
      <c r="N4241" t="s">
        <v>21</v>
      </c>
      <c r="O4241" t="s">
        <v>35</v>
      </c>
      <c r="P4241" t="s">
        <v>23</v>
      </c>
      <c r="Q4241" t="str">
        <f>IF(COUNTIF(Table2[type_of_injury],Table2[[#This Row],[type_of_injury]])&lt;40,"other",Table2[[#This Row],[type_of_injury]])</f>
        <v>gunfire</v>
      </c>
      <c r="R4241" t="str" cm="1">
        <f t="array" ref="R4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2" spans="1:18" x14ac:dyDescent="0.35">
      <c r="A4242" t="s">
        <v>4776</v>
      </c>
      <c r="B4242" s="1">
        <v>40978</v>
      </c>
      <c r="C4242">
        <v>20</v>
      </c>
      <c r="D4242" t="str" cm="1">
        <f t="array" ref="D4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42" t="s">
        <v>16</v>
      </c>
      <c r="F4242" t="s">
        <v>231</v>
      </c>
      <c r="G4242" t="s">
        <v>41</v>
      </c>
      <c r="H4242" t="s">
        <v>39</v>
      </c>
      <c r="I4242" s="1">
        <v>40978</v>
      </c>
      <c r="J4242" t="s">
        <v>20</v>
      </c>
      <c r="K4242" t="s">
        <v>204</v>
      </c>
      <c r="L4242" t="s">
        <v>215</v>
      </c>
      <c r="M4242" t="s">
        <v>41</v>
      </c>
      <c r="N4242" t="s">
        <v>21</v>
      </c>
      <c r="O4242" t="s">
        <v>35</v>
      </c>
      <c r="P4242" t="s">
        <v>23</v>
      </c>
      <c r="Q4242" t="str">
        <f>IF(COUNTIF(Table2[type_of_injury],Table2[[#This Row],[type_of_injury]])&lt;40,"other",Table2[[#This Row],[type_of_injury]])</f>
        <v>gunfire</v>
      </c>
      <c r="R4242" t="str" cm="1">
        <f t="array" ref="R4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3" spans="1:18" x14ac:dyDescent="0.35">
      <c r="A4243" t="s">
        <v>4777</v>
      </c>
      <c r="B4243" s="1">
        <v>40978</v>
      </c>
      <c r="C4243">
        <v>52</v>
      </c>
      <c r="D4243" t="str" cm="1">
        <f t="array" ref="D4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243" t="s">
        <v>16</v>
      </c>
      <c r="F4243" t="s">
        <v>231</v>
      </c>
      <c r="G4243" t="s">
        <v>41</v>
      </c>
      <c r="H4243" t="s">
        <v>39</v>
      </c>
      <c r="I4243" s="1">
        <v>40978</v>
      </c>
      <c r="J4243" t="s">
        <v>20</v>
      </c>
      <c r="K4243" t="s">
        <v>204</v>
      </c>
      <c r="L4243" t="s">
        <v>215</v>
      </c>
      <c r="M4243" t="s">
        <v>41</v>
      </c>
      <c r="N4243" t="s">
        <v>21</v>
      </c>
      <c r="O4243" t="s">
        <v>35</v>
      </c>
      <c r="P4243" t="s">
        <v>23</v>
      </c>
      <c r="Q4243" t="str">
        <f>IF(COUNTIF(Table2[type_of_injury],Table2[[#This Row],[type_of_injury]])&lt;40,"other",Table2[[#This Row],[type_of_injury]])</f>
        <v>gunfire</v>
      </c>
      <c r="R4243" t="str" cm="1">
        <f t="array" ref="R4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4" spans="1:18" x14ac:dyDescent="0.35">
      <c r="A4244" t="s">
        <v>4778</v>
      </c>
      <c r="B4244" s="1">
        <v>40978</v>
      </c>
      <c r="C4244">
        <v>22</v>
      </c>
      <c r="D4244" t="str" cm="1">
        <f t="array" ref="D4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44" t="s">
        <v>16</v>
      </c>
      <c r="F4244" t="s">
        <v>593</v>
      </c>
      <c r="G4244" t="s">
        <v>222</v>
      </c>
      <c r="H4244" t="s">
        <v>39</v>
      </c>
      <c r="I4244" s="1">
        <v>40978</v>
      </c>
      <c r="J4244" t="s">
        <v>20</v>
      </c>
      <c r="K4244" t="s">
        <v>204</v>
      </c>
      <c r="L4244" t="s">
        <v>582</v>
      </c>
      <c r="M4244" t="s">
        <v>222</v>
      </c>
      <c r="N4244" t="s">
        <v>21</v>
      </c>
      <c r="O4244" t="s">
        <v>35</v>
      </c>
      <c r="P4244" t="s">
        <v>23</v>
      </c>
      <c r="Q4244" t="str">
        <f>IF(COUNTIF(Table2[type_of_injury],Table2[[#This Row],[type_of_injury]])&lt;40,"other",Table2[[#This Row],[type_of_injury]])</f>
        <v>gunfire</v>
      </c>
      <c r="R4244" t="str" cm="1">
        <f t="array" ref="R4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5" spans="1:18" x14ac:dyDescent="0.35">
      <c r="A4245" t="s">
        <v>4779</v>
      </c>
      <c r="B4245" s="1">
        <v>40978</v>
      </c>
      <c r="C4245">
        <v>24</v>
      </c>
      <c r="D4245" t="str" cm="1">
        <f t="array" ref="D4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45" t="s">
        <v>16</v>
      </c>
      <c r="F4245" t="s">
        <v>593</v>
      </c>
      <c r="G4245" t="s">
        <v>222</v>
      </c>
      <c r="H4245" t="s">
        <v>39</v>
      </c>
      <c r="I4245" s="1">
        <v>40978</v>
      </c>
      <c r="J4245" t="s">
        <v>20</v>
      </c>
      <c r="K4245" t="s">
        <v>204</v>
      </c>
      <c r="L4245" t="s">
        <v>582</v>
      </c>
      <c r="M4245" t="s">
        <v>222</v>
      </c>
      <c r="N4245" t="s">
        <v>21</v>
      </c>
      <c r="O4245" t="s">
        <v>35</v>
      </c>
      <c r="P4245" t="s">
        <v>23</v>
      </c>
      <c r="Q4245" t="str">
        <f>IF(COUNTIF(Table2[type_of_injury],Table2[[#This Row],[type_of_injury]])&lt;40,"other",Table2[[#This Row],[type_of_injury]])</f>
        <v>gunfire</v>
      </c>
      <c r="R4245" t="str" cm="1">
        <f t="array" ref="R4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6" spans="1:18" x14ac:dyDescent="0.35">
      <c r="A4246" t="s">
        <v>4780</v>
      </c>
      <c r="B4246" s="1">
        <v>40978</v>
      </c>
      <c r="C4246">
        <v>25</v>
      </c>
      <c r="D4246" t="str" cm="1">
        <f t="array" ref="D4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46" t="s">
        <v>16</v>
      </c>
      <c r="F4246" t="s">
        <v>3335</v>
      </c>
      <c r="G4246" t="s">
        <v>210</v>
      </c>
      <c r="H4246" t="s">
        <v>39</v>
      </c>
      <c r="I4246" s="1">
        <v>40978</v>
      </c>
      <c r="J4246" t="s">
        <v>20</v>
      </c>
      <c r="K4246" t="s">
        <v>204</v>
      </c>
      <c r="L4246" t="s">
        <v>210</v>
      </c>
      <c r="M4246" t="s">
        <v>210</v>
      </c>
      <c r="N4246" t="s">
        <v>21</v>
      </c>
      <c r="O4246" t="s">
        <v>35</v>
      </c>
      <c r="P4246" t="s">
        <v>23</v>
      </c>
      <c r="Q4246" t="str">
        <f>IF(COUNTIF(Table2[type_of_injury],Table2[[#This Row],[type_of_injury]])&lt;40,"other",Table2[[#This Row],[type_of_injury]])</f>
        <v>gunfire</v>
      </c>
      <c r="R4246" t="str" cm="1">
        <f t="array" ref="R4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7" spans="1:18" x14ac:dyDescent="0.35">
      <c r="A4247" t="s">
        <v>4781</v>
      </c>
      <c r="B4247" s="1">
        <v>40978</v>
      </c>
      <c r="C4247">
        <v>23</v>
      </c>
      <c r="D4247" t="str" cm="1">
        <f t="array" ref="D4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47" t="s">
        <v>16</v>
      </c>
      <c r="F4247" t="s">
        <v>37</v>
      </c>
      <c r="G4247" t="s">
        <v>38</v>
      </c>
      <c r="H4247" t="s">
        <v>39</v>
      </c>
      <c r="I4247" s="1">
        <v>40978</v>
      </c>
      <c r="J4247" t="s">
        <v>20</v>
      </c>
      <c r="K4247" t="s">
        <v>204</v>
      </c>
      <c r="L4247" t="s">
        <v>225</v>
      </c>
      <c r="M4247" t="s">
        <v>38</v>
      </c>
      <c r="N4247" t="s">
        <v>21</v>
      </c>
      <c r="O4247" t="s">
        <v>35</v>
      </c>
      <c r="P4247" t="s">
        <v>23</v>
      </c>
      <c r="Q4247" t="str">
        <f>IF(COUNTIF(Table2[type_of_injury],Table2[[#This Row],[type_of_injury]])&lt;40,"other",Table2[[#This Row],[type_of_injury]])</f>
        <v>gunfire</v>
      </c>
      <c r="R4247" t="str" cm="1">
        <f t="array" ref="R4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8" spans="1:18" x14ac:dyDescent="0.35">
      <c r="A4248" t="s">
        <v>4782</v>
      </c>
      <c r="B4248" s="1">
        <v>40978</v>
      </c>
      <c r="C4248">
        <v>22</v>
      </c>
      <c r="D4248" t="str" cm="1">
        <f t="array" ref="D4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48" t="s">
        <v>16</v>
      </c>
      <c r="F4248" t="s">
        <v>218</v>
      </c>
      <c r="G4248" t="s">
        <v>218</v>
      </c>
      <c r="H4248" t="s">
        <v>39</v>
      </c>
      <c r="I4248" s="1">
        <v>40978</v>
      </c>
      <c r="J4248" t="s">
        <v>20</v>
      </c>
      <c r="K4248" t="s">
        <v>204</v>
      </c>
      <c r="L4248" t="s">
        <v>891</v>
      </c>
      <c r="M4248" t="s">
        <v>218</v>
      </c>
      <c r="N4248" t="s">
        <v>21</v>
      </c>
      <c r="O4248" t="s">
        <v>35</v>
      </c>
      <c r="P4248" t="s">
        <v>23</v>
      </c>
      <c r="Q4248" t="str">
        <f>IF(COUNTIF(Table2[type_of_injury],Table2[[#This Row],[type_of_injury]])&lt;40,"other",Table2[[#This Row],[type_of_injury]])</f>
        <v>gunfire</v>
      </c>
      <c r="R4248" t="str" cm="1">
        <f t="array" ref="R4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49" spans="1:18" x14ac:dyDescent="0.35">
      <c r="A4249" t="s">
        <v>4783</v>
      </c>
      <c r="B4249" s="1">
        <v>40978</v>
      </c>
      <c r="C4249">
        <v>27</v>
      </c>
      <c r="D4249" t="str" cm="1">
        <f t="array" ref="D4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49" t="s">
        <v>16</v>
      </c>
      <c r="F4249" t="s">
        <v>37</v>
      </c>
      <c r="G4249" t="s">
        <v>38</v>
      </c>
      <c r="H4249" t="s">
        <v>39</v>
      </c>
      <c r="I4249" s="1">
        <v>40978</v>
      </c>
      <c r="J4249" t="s">
        <v>20</v>
      </c>
      <c r="K4249" t="s">
        <v>204</v>
      </c>
      <c r="L4249" t="s">
        <v>225</v>
      </c>
      <c r="M4249" t="s">
        <v>38</v>
      </c>
      <c r="N4249" t="s">
        <v>21</v>
      </c>
      <c r="O4249" t="s">
        <v>35</v>
      </c>
      <c r="P4249" t="s">
        <v>23</v>
      </c>
      <c r="Q4249" t="str">
        <f>IF(COUNTIF(Table2[type_of_injury],Table2[[#This Row],[type_of_injury]])&lt;40,"other",Table2[[#This Row],[type_of_injury]])</f>
        <v>gunfire</v>
      </c>
      <c r="R4249" t="str" cm="1">
        <f t="array" ref="R4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0" spans="1:18" x14ac:dyDescent="0.35">
      <c r="A4250" t="s">
        <v>4784</v>
      </c>
      <c r="B4250" s="1">
        <v>40977</v>
      </c>
      <c r="C4250">
        <v>44</v>
      </c>
      <c r="D4250" t="str" cm="1">
        <f t="array" ref="D4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250" t="s">
        <v>16</v>
      </c>
      <c r="F4250" t="s">
        <v>37</v>
      </c>
      <c r="G4250" t="s">
        <v>38</v>
      </c>
      <c r="H4250" t="s">
        <v>39</v>
      </c>
      <c r="I4250" s="1">
        <v>40977</v>
      </c>
      <c r="J4250" t="s">
        <v>20</v>
      </c>
      <c r="K4250" t="s">
        <v>204</v>
      </c>
      <c r="L4250" t="s">
        <v>225</v>
      </c>
      <c r="M4250" t="s">
        <v>38</v>
      </c>
      <c r="N4250" t="s">
        <v>21</v>
      </c>
      <c r="O4250" t="s">
        <v>35</v>
      </c>
      <c r="P4250" t="s">
        <v>23</v>
      </c>
      <c r="Q4250" t="str">
        <f>IF(COUNTIF(Table2[type_of_injury],Table2[[#This Row],[type_of_injury]])&lt;40,"other",Table2[[#This Row],[type_of_injury]])</f>
        <v>gunfire</v>
      </c>
      <c r="R4250" t="str" cm="1">
        <f t="array" ref="R4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1" spans="1:18" x14ac:dyDescent="0.35">
      <c r="A4251" t="s">
        <v>4785</v>
      </c>
      <c r="B4251" s="1">
        <v>40977</v>
      </c>
      <c r="C4251">
        <v>28</v>
      </c>
      <c r="D4251" t="str" cm="1">
        <f t="array" ref="D4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51" t="s">
        <v>16</v>
      </c>
      <c r="F4251" t="s">
        <v>37</v>
      </c>
      <c r="G4251" t="s">
        <v>38</v>
      </c>
      <c r="H4251" t="s">
        <v>39</v>
      </c>
      <c r="I4251" s="1">
        <v>40977</v>
      </c>
      <c r="J4251" t="s">
        <v>20</v>
      </c>
      <c r="K4251" t="s">
        <v>204</v>
      </c>
      <c r="L4251" t="s">
        <v>225</v>
      </c>
      <c r="M4251" t="s">
        <v>38</v>
      </c>
      <c r="N4251" t="s">
        <v>21</v>
      </c>
      <c r="O4251" t="s">
        <v>35</v>
      </c>
      <c r="P4251" t="s">
        <v>23</v>
      </c>
      <c r="Q4251" t="str">
        <f>IF(COUNTIF(Table2[type_of_injury],Table2[[#This Row],[type_of_injury]])&lt;40,"other",Table2[[#This Row],[type_of_injury]])</f>
        <v>gunfire</v>
      </c>
      <c r="R4251" t="str" cm="1">
        <f t="array" ref="R4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2" spans="1:18" x14ac:dyDescent="0.35">
      <c r="A4252" t="s">
        <v>4786</v>
      </c>
      <c r="B4252" s="1">
        <v>40977</v>
      </c>
      <c r="C4252">
        <v>49</v>
      </c>
      <c r="D4252" t="str" cm="1">
        <f t="array" ref="D4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252" t="s">
        <v>16</v>
      </c>
      <c r="F4252" t="s">
        <v>37</v>
      </c>
      <c r="G4252" t="s">
        <v>38</v>
      </c>
      <c r="H4252" t="s">
        <v>39</v>
      </c>
      <c r="I4252" s="1">
        <v>40977</v>
      </c>
      <c r="J4252" t="s">
        <v>20</v>
      </c>
      <c r="K4252" t="s">
        <v>204</v>
      </c>
      <c r="L4252" t="s">
        <v>1309</v>
      </c>
      <c r="M4252" t="s">
        <v>210</v>
      </c>
      <c r="N4252" t="s">
        <v>21</v>
      </c>
      <c r="O4252" t="s">
        <v>35</v>
      </c>
      <c r="P4252" t="s">
        <v>23</v>
      </c>
      <c r="Q4252" t="str">
        <f>IF(COUNTIF(Table2[type_of_injury],Table2[[#This Row],[type_of_injury]])&lt;40,"other",Table2[[#This Row],[type_of_injury]])</f>
        <v>gunfire</v>
      </c>
      <c r="R4252" t="str" cm="1">
        <f t="array" ref="R4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3" spans="1:18" x14ac:dyDescent="0.35">
      <c r="A4253" t="s">
        <v>4787</v>
      </c>
      <c r="B4253" s="1">
        <v>40977</v>
      </c>
      <c r="C4253">
        <v>24</v>
      </c>
      <c r="D4253" t="str" cm="1">
        <f t="array" ref="D4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53" t="s">
        <v>16</v>
      </c>
      <c r="F4253" t="s">
        <v>37</v>
      </c>
      <c r="G4253" t="s">
        <v>38</v>
      </c>
      <c r="H4253" t="s">
        <v>39</v>
      </c>
      <c r="I4253" s="1">
        <v>40977</v>
      </c>
      <c r="J4253" t="s">
        <v>20</v>
      </c>
      <c r="K4253" t="s">
        <v>204</v>
      </c>
      <c r="L4253" t="s">
        <v>225</v>
      </c>
      <c r="M4253" t="s">
        <v>38</v>
      </c>
      <c r="N4253" t="s">
        <v>21</v>
      </c>
      <c r="O4253" t="s">
        <v>35</v>
      </c>
      <c r="P4253" t="s">
        <v>23</v>
      </c>
      <c r="Q4253" t="str">
        <f>IF(COUNTIF(Table2[type_of_injury],Table2[[#This Row],[type_of_injury]])&lt;40,"other",Table2[[#This Row],[type_of_injury]])</f>
        <v>gunfire</v>
      </c>
      <c r="R4253" t="str" cm="1">
        <f t="array" ref="R4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4" spans="1:18" x14ac:dyDescent="0.35">
      <c r="A4254" t="s">
        <v>4788</v>
      </c>
      <c r="B4254" s="1">
        <v>40977</v>
      </c>
      <c r="C4254">
        <v>23</v>
      </c>
      <c r="D4254" t="str" cm="1">
        <f t="array" ref="D4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54" t="s">
        <v>16</v>
      </c>
      <c r="F4254" t="s">
        <v>37</v>
      </c>
      <c r="G4254" t="s">
        <v>38</v>
      </c>
      <c r="H4254" t="s">
        <v>39</v>
      </c>
      <c r="I4254" s="1">
        <v>40977</v>
      </c>
      <c r="J4254" t="s">
        <v>20</v>
      </c>
      <c r="K4254" t="s">
        <v>204</v>
      </c>
      <c r="L4254" t="s">
        <v>225</v>
      </c>
      <c r="M4254" t="s">
        <v>38</v>
      </c>
      <c r="N4254" t="s">
        <v>21</v>
      </c>
      <c r="O4254" t="s">
        <v>35</v>
      </c>
      <c r="P4254" t="s">
        <v>23</v>
      </c>
      <c r="Q4254" t="str">
        <f>IF(COUNTIF(Table2[type_of_injury],Table2[[#This Row],[type_of_injury]])&lt;40,"other",Table2[[#This Row],[type_of_injury]])</f>
        <v>gunfire</v>
      </c>
      <c r="R4254" t="str" cm="1">
        <f t="array" ref="R4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5" spans="1:18" x14ac:dyDescent="0.35">
      <c r="A4255" t="s">
        <v>4789</v>
      </c>
      <c r="B4255" s="1">
        <v>40977</v>
      </c>
      <c r="C4255">
        <v>32</v>
      </c>
      <c r="D4255" t="str" cm="1">
        <f t="array" ref="D4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55" t="s">
        <v>16</v>
      </c>
      <c r="F4255" t="s">
        <v>37</v>
      </c>
      <c r="G4255" t="s">
        <v>38</v>
      </c>
      <c r="H4255" t="s">
        <v>39</v>
      </c>
      <c r="I4255" s="1">
        <v>40977</v>
      </c>
      <c r="J4255" t="s">
        <v>20</v>
      </c>
      <c r="K4255" t="s">
        <v>204</v>
      </c>
      <c r="L4255" t="s">
        <v>225</v>
      </c>
      <c r="M4255" t="s">
        <v>38</v>
      </c>
      <c r="N4255" t="s">
        <v>21</v>
      </c>
      <c r="O4255" t="s">
        <v>35</v>
      </c>
      <c r="P4255" t="s">
        <v>23</v>
      </c>
      <c r="Q4255" t="str">
        <f>IF(COUNTIF(Table2[type_of_injury],Table2[[#This Row],[type_of_injury]])&lt;40,"other",Table2[[#This Row],[type_of_injury]])</f>
        <v>gunfire</v>
      </c>
      <c r="R4255" t="str" cm="1">
        <f t="array" ref="R4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6" spans="1:18" x14ac:dyDescent="0.35">
      <c r="A4256" t="s">
        <v>4790</v>
      </c>
      <c r="B4256" s="1">
        <v>40976</v>
      </c>
      <c r="C4256">
        <v>16</v>
      </c>
      <c r="D4256" t="str" cm="1">
        <f t="array" ref="D4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56" t="s">
        <v>16</v>
      </c>
      <c r="F4256" t="s">
        <v>1900</v>
      </c>
      <c r="G4256" t="s">
        <v>46</v>
      </c>
      <c r="H4256" t="s">
        <v>19</v>
      </c>
      <c r="I4256" s="1">
        <v>40976</v>
      </c>
      <c r="J4256" t="s">
        <v>20</v>
      </c>
      <c r="L4256" t="s">
        <v>1900</v>
      </c>
      <c r="M4256" t="s">
        <v>46</v>
      </c>
      <c r="N4256" t="s">
        <v>21</v>
      </c>
      <c r="O4256" t="s">
        <v>22</v>
      </c>
      <c r="P4256" t="s">
        <v>23</v>
      </c>
      <c r="Q4256" t="str">
        <f>IF(COUNTIF(Table2[type_of_injury],Table2[[#This Row],[type_of_injury]])&lt;40,"other",Table2[[#This Row],[type_of_injury]])</f>
        <v>gunfire</v>
      </c>
      <c r="R4256" t="str" cm="1">
        <f t="array" ref="R4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7" spans="1:18" x14ac:dyDescent="0.35">
      <c r="A4257" t="s">
        <v>4791</v>
      </c>
      <c r="B4257" s="1">
        <v>40963</v>
      </c>
      <c r="C4257">
        <v>25</v>
      </c>
      <c r="D4257" t="str" cm="1">
        <f t="array" ref="D4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57" t="s">
        <v>16</v>
      </c>
      <c r="F4257" t="s">
        <v>391</v>
      </c>
      <c r="G4257" t="s">
        <v>108</v>
      </c>
      <c r="H4257" t="s">
        <v>19</v>
      </c>
      <c r="I4257" s="1">
        <v>40963</v>
      </c>
      <c r="J4257" t="s">
        <v>20</v>
      </c>
      <c r="L4257" t="s">
        <v>391</v>
      </c>
      <c r="M4257" t="s">
        <v>108</v>
      </c>
      <c r="N4257" t="s">
        <v>21</v>
      </c>
      <c r="O4257" t="s">
        <v>22</v>
      </c>
      <c r="P4257" t="s">
        <v>23</v>
      </c>
      <c r="Q4257" t="str">
        <f>IF(COUNTIF(Table2[type_of_injury],Table2[[#This Row],[type_of_injury]])&lt;40,"other",Table2[[#This Row],[type_of_injury]])</f>
        <v>gunfire</v>
      </c>
      <c r="R4257" t="str" cm="1">
        <f t="array" ref="R4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8" spans="1:18" x14ac:dyDescent="0.35">
      <c r="A4258" t="s">
        <v>4792</v>
      </c>
      <c r="B4258" s="1">
        <v>40950</v>
      </c>
      <c r="C4258">
        <v>71</v>
      </c>
      <c r="D4258" t="str" cm="1">
        <f t="array" ref="D4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258" t="s">
        <v>16</v>
      </c>
      <c r="F4258" t="s">
        <v>37</v>
      </c>
      <c r="G4258" t="s">
        <v>38</v>
      </c>
      <c r="H4258" t="s">
        <v>39</v>
      </c>
      <c r="I4258" s="1">
        <v>40950</v>
      </c>
      <c r="J4258" t="s">
        <v>20</v>
      </c>
      <c r="K4258" t="s">
        <v>40</v>
      </c>
      <c r="L4258" t="s">
        <v>225</v>
      </c>
      <c r="M4258" t="s">
        <v>38</v>
      </c>
      <c r="N4258" t="s">
        <v>21</v>
      </c>
      <c r="O4258" t="s">
        <v>35</v>
      </c>
      <c r="P4258" t="s">
        <v>23</v>
      </c>
      <c r="Q4258" t="str">
        <f>IF(COUNTIF(Table2[type_of_injury],Table2[[#This Row],[type_of_injury]])&lt;40,"other",Table2[[#This Row],[type_of_injury]])</f>
        <v>gunfire</v>
      </c>
      <c r="R4258" t="str" cm="1">
        <f t="array" ref="R4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59" spans="1:18" x14ac:dyDescent="0.35">
      <c r="A4259" t="s">
        <v>4793</v>
      </c>
      <c r="B4259" s="1">
        <v>40926</v>
      </c>
      <c r="C4259">
        <v>23</v>
      </c>
      <c r="D4259" t="str" cm="1">
        <f t="array" ref="D4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59" t="s">
        <v>16</v>
      </c>
      <c r="F4259" t="s">
        <v>565</v>
      </c>
      <c r="G4259" t="s">
        <v>222</v>
      </c>
      <c r="H4259" t="s">
        <v>39</v>
      </c>
      <c r="I4259" s="1">
        <v>40926</v>
      </c>
      <c r="J4259" t="s">
        <v>20</v>
      </c>
      <c r="K4259" t="s">
        <v>204</v>
      </c>
      <c r="L4259" t="s">
        <v>566</v>
      </c>
      <c r="M4259" t="s">
        <v>222</v>
      </c>
      <c r="N4259" t="s">
        <v>21</v>
      </c>
      <c r="O4259" t="s">
        <v>35</v>
      </c>
      <c r="P4259" t="s">
        <v>23</v>
      </c>
      <c r="Q4259" t="str">
        <f>IF(COUNTIF(Table2[type_of_injury],Table2[[#This Row],[type_of_injury]])&lt;40,"other",Table2[[#This Row],[type_of_injury]])</f>
        <v>gunfire</v>
      </c>
      <c r="R4259" t="str" cm="1">
        <f t="array" ref="R4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0" spans="1:18" x14ac:dyDescent="0.35">
      <c r="A4260" t="s">
        <v>4794</v>
      </c>
      <c r="B4260" s="1">
        <v>40926</v>
      </c>
      <c r="C4260">
        <v>18</v>
      </c>
      <c r="D4260" t="str" cm="1">
        <f t="array" ref="D4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60" t="s">
        <v>16</v>
      </c>
      <c r="F4260" t="s">
        <v>565</v>
      </c>
      <c r="G4260" t="s">
        <v>222</v>
      </c>
      <c r="H4260" t="s">
        <v>39</v>
      </c>
      <c r="I4260" s="1">
        <v>40926</v>
      </c>
      <c r="J4260" t="s">
        <v>20</v>
      </c>
      <c r="K4260" t="s">
        <v>204</v>
      </c>
      <c r="L4260" t="s">
        <v>566</v>
      </c>
      <c r="M4260" t="s">
        <v>222</v>
      </c>
      <c r="N4260" t="s">
        <v>21</v>
      </c>
      <c r="O4260" t="s">
        <v>35</v>
      </c>
      <c r="P4260" t="s">
        <v>23</v>
      </c>
      <c r="Q4260" t="str">
        <f>IF(COUNTIF(Table2[type_of_injury],Table2[[#This Row],[type_of_injury]])&lt;40,"other",Table2[[#This Row],[type_of_injury]])</f>
        <v>gunfire</v>
      </c>
      <c r="R4260" t="str" cm="1">
        <f t="array" ref="R4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1" spans="1:18" x14ac:dyDescent="0.35">
      <c r="A4261" t="s">
        <v>4795</v>
      </c>
      <c r="B4261" s="1">
        <v>40907</v>
      </c>
      <c r="C4261">
        <v>22</v>
      </c>
      <c r="D4261" t="str" cm="1">
        <f t="array" ref="D4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61" t="s">
        <v>16</v>
      </c>
      <c r="F4261" t="s">
        <v>796</v>
      </c>
      <c r="G4261" t="s">
        <v>38</v>
      </c>
      <c r="H4261" t="s">
        <v>39</v>
      </c>
      <c r="I4261" s="1">
        <v>40907</v>
      </c>
      <c r="J4261" t="s">
        <v>20</v>
      </c>
      <c r="K4261" t="s">
        <v>204</v>
      </c>
      <c r="L4261" t="s">
        <v>225</v>
      </c>
      <c r="M4261" t="s">
        <v>38</v>
      </c>
      <c r="N4261" t="s">
        <v>21</v>
      </c>
      <c r="O4261" t="s">
        <v>35</v>
      </c>
      <c r="P4261" t="s">
        <v>23</v>
      </c>
      <c r="Q4261" t="str">
        <f>IF(COUNTIF(Table2[type_of_injury],Table2[[#This Row],[type_of_injury]])&lt;40,"other",Table2[[#This Row],[type_of_injury]])</f>
        <v>gunfire</v>
      </c>
      <c r="R4261" t="str" cm="1">
        <f t="array" ref="R4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2" spans="1:18" x14ac:dyDescent="0.35">
      <c r="A4262" t="s">
        <v>4796</v>
      </c>
      <c r="B4262" s="1">
        <v>40904</v>
      </c>
      <c r="C4262">
        <v>22</v>
      </c>
      <c r="D4262" t="str" cm="1">
        <f t="array" ref="D4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62" t="s">
        <v>16</v>
      </c>
      <c r="F4262" t="s">
        <v>221</v>
      </c>
      <c r="G4262" t="s">
        <v>222</v>
      </c>
      <c r="H4262" t="s">
        <v>39</v>
      </c>
      <c r="I4262" s="1">
        <v>40904</v>
      </c>
      <c r="J4262" t="s">
        <v>20</v>
      </c>
      <c r="K4262" t="s">
        <v>204</v>
      </c>
      <c r="L4262" t="s">
        <v>225</v>
      </c>
      <c r="M4262" t="s">
        <v>38</v>
      </c>
      <c r="N4262" t="s">
        <v>21</v>
      </c>
      <c r="O4262" t="s">
        <v>35</v>
      </c>
      <c r="P4262" t="s">
        <v>23</v>
      </c>
      <c r="Q4262" t="str">
        <f>IF(COUNTIF(Table2[type_of_injury],Table2[[#This Row],[type_of_injury]])&lt;40,"other",Table2[[#This Row],[type_of_injury]])</f>
        <v>gunfire</v>
      </c>
      <c r="R4262" t="str" cm="1">
        <f t="array" ref="R4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3" spans="1:18" x14ac:dyDescent="0.35">
      <c r="A4263" t="s">
        <v>4797</v>
      </c>
      <c r="B4263" s="1">
        <v>40886</v>
      </c>
      <c r="C4263">
        <v>36</v>
      </c>
      <c r="D4263" t="str" cm="1">
        <f t="array" ref="D4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63" t="s">
        <v>16</v>
      </c>
      <c r="F4263" t="s">
        <v>37</v>
      </c>
      <c r="G4263" t="s">
        <v>38</v>
      </c>
      <c r="H4263" t="s">
        <v>39</v>
      </c>
      <c r="I4263" s="1">
        <v>40886</v>
      </c>
      <c r="J4263" t="s">
        <v>20</v>
      </c>
      <c r="K4263" t="s">
        <v>40</v>
      </c>
      <c r="L4263" t="s">
        <v>225</v>
      </c>
      <c r="M4263" t="s">
        <v>38</v>
      </c>
      <c r="N4263" t="s">
        <v>21</v>
      </c>
      <c r="O4263" t="s">
        <v>35</v>
      </c>
      <c r="P4263" t="s">
        <v>23</v>
      </c>
      <c r="Q4263" t="str">
        <f>IF(COUNTIF(Table2[type_of_injury],Table2[[#This Row],[type_of_injury]])&lt;40,"other",Table2[[#This Row],[type_of_injury]])</f>
        <v>gunfire</v>
      </c>
      <c r="R4263" t="str" cm="1">
        <f t="array" ref="R4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4" spans="1:18" x14ac:dyDescent="0.35">
      <c r="A4264" t="s">
        <v>4798</v>
      </c>
      <c r="B4264" s="1">
        <v>40886</v>
      </c>
      <c r="C4264">
        <v>9</v>
      </c>
      <c r="D4264" t="str" cm="1">
        <f t="array" ref="D4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264" t="s">
        <v>16</v>
      </c>
      <c r="F4264" t="s">
        <v>37</v>
      </c>
      <c r="G4264" t="s">
        <v>38</v>
      </c>
      <c r="H4264" t="s">
        <v>39</v>
      </c>
      <c r="I4264" s="1">
        <v>40886</v>
      </c>
      <c r="J4264" t="s">
        <v>20</v>
      </c>
      <c r="K4264" t="s">
        <v>40</v>
      </c>
      <c r="L4264" t="s">
        <v>225</v>
      </c>
      <c r="M4264" t="s">
        <v>38</v>
      </c>
      <c r="N4264" t="s">
        <v>21</v>
      </c>
      <c r="O4264" t="s">
        <v>35</v>
      </c>
      <c r="P4264" t="s">
        <v>23</v>
      </c>
      <c r="Q4264" t="str">
        <f>IF(COUNTIF(Table2[type_of_injury],Table2[[#This Row],[type_of_injury]])&lt;40,"other",Table2[[#This Row],[type_of_injury]])</f>
        <v>gunfire</v>
      </c>
      <c r="R4264" t="str" cm="1">
        <f t="array" ref="R4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5" spans="1:18" x14ac:dyDescent="0.35">
      <c r="A4265" t="s">
        <v>4799</v>
      </c>
      <c r="B4265" s="1">
        <v>40886</v>
      </c>
      <c r="C4265">
        <v>28</v>
      </c>
      <c r="D4265" t="str" cm="1">
        <f t="array" ref="D4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65" t="s">
        <v>16</v>
      </c>
      <c r="F4265" t="s">
        <v>187</v>
      </c>
      <c r="G4265" t="s">
        <v>58</v>
      </c>
      <c r="H4265" t="s">
        <v>19</v>
      </c>
      <c r="I4265" s="1">
        <v>40887</v>
      </c>
      <c r="J4265" t="s">
        <v>20</v>
      </c>
      <c r="L4265" t="s">
        <v>187</v>
      </c>
      <c r="M4265" t="s">
        <v>58</v>
      </c>
      <c r="N4265" t="s">
        <v>21</v>
      </c>
      <c r="O4265" t="s">
        <v>1296</v>
      </c>
      <c r="P4265" t="s">
        <v>23</v>
      </c>
      <c r="Q4265" t="str">
        <f>IF(COUNTIF(Table2[type_of_injury],Table2[[#This Row],[type_of_injury]])&lt;40,"other",Table2[[#This Row],[type_of_injury]])</f>
        <v>gunfire</v>
      </c>
      <c r="R4265" t="str" cm="1">
        <f t="array" ref="R4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6" spans="1:18" x14ac:dyDescent="0.35">
      <c r="A4266" t="s">
        <v>4800</v>
      </c>
      <c r="B4266" s="1">
        <v>40885</v>
      </c>
      <c r="C4266">
        <v>43</v>
      </c>
      <c r="D4266" t="str" cm="1">
        <f t="array" ref="D4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266" t="s">
        <v>16</v>
      </c>
      <c r="F4266" t="s">
        <v>37</v>
      </c>
      <c r="G4266" t="s">
        <v>38</v>
      </c>
      <c r="H4266" t="s">
        <v>39</v>
      </c>
      <c r="I4266" s="1">
        <v>40885</v>
      </c>
      <c r="J4266" t="s">
        <v>20</v>
      </c>
      <c r="K4266" t="s">
        <v>204</v>
      </c>
      <c r="L4266" t="s">
        <v>225</v>
      </c>
      <c r="M4266" t="s">
        <v>38</v>
      </c>
      <c r="N4266" t="s">
        <v>21</v>
      </c>
      <c r="O4266" t="s">
        <v>35</v>
      </c>
      <c r="P4266" t="s">
        <v>23</v>
      </c>
      <c r="Q4266" t="str">
        <f>IF(COUNTIF(Table2[type_of_injury],Table2[[#This Row],[type_of_injury]])&lt;40,"other",Table2[[#This Row],[type_of_injury]])</f>
        <v>gunfire</v>
      </c>
      <c r="R4266" t="str" cm="1">
        <f t="array" ref="R4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7" spans="1:18" x14ac:dyDescent="0.35">
      <c r="A4267" t="s">
        <v>4801</v>
      </c>
      <c r="B4267" s="1">
        <v>40885</v>
      </c>
      <c r="C4267">
        <v>19</v>
      </c>
      <c r="D4267" t="str" cm="1">
        <f t="array" ref="D4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67" t="s">
        <v>16</v>
      </c>
      <c r="F4267" t="s">
        <v>37</v>
      </c>
      <c r="G4267" t="s">
        <v>38</v>
      </c>
      <c r="H4267" t="s">
        <v>39</v>
      </c>
      <c r="I4267" s="1">
        <v>40885</v>
      </c>
      <c r="J4267" t="s">
        <v>20</v>
      </c>
      <c r="K4267" t="s">
        <v>204</v>
      </c>
      <c r="L4267" t="s">
        <v>225</v>
      </c>
      <c r="M4267" t="s">
        <v>38</v>
      </c>
      <c r="N4267" t="s">
        <v>21</v>
      </c>
      <c r="O4267" t="s">
        <v>35</v>
      </c>
      <c r="P4267" t="s">
        <v>23</v>
      </c>
      <c r="Q4267" t="str">
        <f>IF(COUNTIF(Table2[type_of_injury],Table2[[#This Row],[type_of_injury]])&lt;40,"other",Table2[[#This Row],[type_of_injury]])</f>
        <v>gunfire</v>
      </c>
      <c r="R4267" t="str" cm="1">
        <f t="array" ref="R4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8" spans="1:18" x14ac:dyDescent="0.35">
      <c r="A4268" t="s">
        <v>4802</v>
      </c>
      <c r="B4268" s="1">
        <v>40884</v>
      </c>
      <c r="C4268">
        <v>23</v>
      </c>
      <c r="D4268" t="str" cm="1">
        <f t="array" ref="D4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68" t="s">
        <v>16</v>
      </c>
      <c r="F4268" t="s">
        <v>37</v>
      </c>
      <c r="G4268" t="s">
        <v>38</v>
      </c>
      <c r="H4268" t="s">
        <v>39</v>
      </c>
      <c r="I4268" s="1">
        <v>40884</v>
      </c>
      <c r="J4268" t="s">
        <v>20</v>
      </c>
      <c r="K4268" t="s">
        <v>204</v>
      </c>
      <c r="L4268" t="s">
        <v>225</v>
      </c>
      <c r="M4268" t="s">
        <v>38</v>
      </c>
      <c r="N4268" t="s">
        <v>21</v>
      </c>
      <c r="O4268" t="s">
        <v>35</v>
      </c>
      <c r="P4268" t="s">
        <v>23</v>
      </c>
      <c r="Q4268" t="str">
        <f>IF(COUNTIF(Table2[type_of_injury],Table2[[#This Row],[type_of_injury]])&lt;40,"other",Table2[[#This Row],[type_of_injury]])</f>
        <v>gunfire</v>
      </c>
      <c r="R4268" t="str" cm="1">
        <f t="array" ref="R4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69" spans="1:18" x14ac:dyDescent="0.35">
      <c r="A4269" t="s">
        <v>4803</v>
      </c>
      <c r="B4269" s="1">
        <v>40861</v>
      </c>
      <c r="C4269">
        <v>22</v>
      </c>
      <c r="D4269" t="str" cm="1">
        <f t="array" ref="D4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69" t="s">
        <v>16</v>
      </c>
      <c r="F4269" t="s">
        <v>37</v>
      </c>
      <c r="G4269" t="s">
        <v>38</v>
      </c>
      <c r="H4269" t="s">
        <v>39</v>
      </c>
      <c r="I4269" s="1">
        <v>40861</v>
      </c>
      <c r="J4269" t="s">
        <v>20</v>
      </c>
      <c r="K4269" t="s">
        <v>40</v>
      </c>
      <c r="L4269" t="s">
        <v>593</v>
      </c>
      <c r="M4269" t="s">
        <v>222</v>
      </c>
      <c r="N4269" t="s">
        <v>21</v>
      </c>
      <c r="O4269" t="s">
        <v>35</v>
      </c>
      <c r="P4269" t="s">
        <v>23</v>
      </c>
      <c r="Q4269" t="str">
        <f>IF(COUNTIF(Table2[type_of_injury],Table2[[#This Row],[type_of_injury]])&lt;40,"other",Table2[[#This Row],[type_of_injury]])</f>
        <v>gunfire</v>
      </c>
      <c r="R4269" t="str" cm="1">
        <f t="array" ref="R4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0" spans="1:18" x14ac:dyDescent="0.35">
      <c r="A4270" t="s">
        <v>4804</v>
      </c>
      <c r="B4270" s="1">
        <v>40852</v>
      </c>
      <c r="C4270">
        <v>27</v>
      </c>
      <c r="D4270" t="str" cm="1">
        <f t="array" ref="D4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0" t="s">
        <v>16</v>
      </c>
      <c r="F4270" t="s">
        <v>242</v>
      </c>
      <c r="G4270" t="s">
        <v>41</v>
      </c>
      <c r="H4270" t="s">
        <v>39</v>
      </c>
      <c r="I4270" s="1">
        <v>40852</v>
      </c>
      <c r="J4270" t="s">
        <v>20</v>
      </c>
      <c r="K4270" t="s">
        <v>204</v>
      </c>
      <c r="L4270" t="s">
        <v>242</v>
      </c>
      <c r="M4270" t="s">
        <v>41</v>
      </c>
      <c r="N4270" t="s">
        <v>21</v>
      </c>
      <c r="O4270" t="s">
        <v>35</v>
      </c>
      <c r="P4270" t="s">
        <v>23</v>
      </c>
      <c r="Q4270" t="str">
        <f>IF(COUNTIF(Table2[type_of_injury],Table2[[#This Row],[type_of_injury]])&lt;40,"other",Table2[[#This Row],[type_of_injury]])</f>
        <v>gunfire</v>
      </c>
      <c r="R4270" t="str" cm="1">
        <f t="array" ref="R4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1" spans="1:18" x14ac:dyDescent="0.35">
      <c r="A4271" t="s">
        <v>4805</v>
      </c>
      <c r="B4271" s="1">
        <v>40850</v>
      </c>
      <c r="C4271">
        <v>23</v>
      </c>
      <c r="D4271" t="str" cm="1">
        <f t="array" ref="D4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1" t="s">
        <v>16</v>
      </c>
      <c r="F4271" t="s">
        <v>593</v>
      </c>
      <c r="G4271" t="s">
        <v>222</v>
      </c>
      <c r="H4271" t="s">
        <v>39</v>
      </c>
      <c r="I4271" s="1">
        <v>40850</v>
      </c>
      <c r="J4271" t="s">
        <v>20</v>
      </c>
      <c r="K4271" t="s">
        <v>40</v>
      </c>
      <c r="L4271" t="s">
        <v>593</v>
      </c>
      <c r="M4271" t="s">
        <v>222</v>
      </c>
      <c r="N4271" t="s">
        <v>21</v>
      </c>
      <c r="O4271" t="s">
        <v>35</v>
      </c>
      <c r="P4271" t="s">
        <v>23</v>
      </c>
      <c r="Q4271" t="str">
        <f>IF(COUNTIF(Table2[type_of_injury],Table2[[#This Row],[type_of_injury]])&lt;40,"other",Table2[[#This Row],[type_of_injury]])</f>
        <v>gunfire</v>
      </c>
      <c r="R4271" t="str" cm="1">
        <f t="array" ref="R4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2" spans="1:18" x14ac:dyDescent="0.35">
      <c r="A4272" t="s">
        <v>4806</v>
      </c>
      <c r="B4272" s="1">
        <v>40850</v>
      </c>
      <c r="C4272">
        <v>23</v>
      </c>
      <c r="D4272" t="str" cm="1">
        <f t="array" ref="D4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2" t="s">
        <v>16</v>
      </c>
      <c r="F4272" t="s">
        <v>593</v>
      </c>
      <c r="G4272" t="s">
        <v>222</v>
      </c>
      <c r="H4272" t="s">
        <v>39</v>
      </c>
      <c r="I4272" s="1">
        <v>40850</v>
      </c>
      <c r="J4272" t="s">
        <v>20</v>
      </c>
      <c r="K4272" t="s">
        <v>204</v>
      </c>
      <c r="L4272" t="s">
        <v>593</v>
      </c>
      <c r="M4272" t="s">
        <v>222</v>
      </c>
      <c r="N4272" t="s">
        <v>21</v>
      </c>
      <c r="O4272" t="s">
        <v>35</v>
      </c>
      <c r="P4272" t="s">
        <v>23</v>
      </c>
      <c r="Q4272" t="str">
        <f>IF(COUNTIF(Table2[type_of_injury],Table2[[#This Row],[type_of_injury]])&lt;40,"other",Table2[[#This Row],[type_of_injury]])</f>
        <v>gunfire</v>
      </c>
      <c r="R4272" t="str" cm="1">
        <f t="array" ref="R4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3" spans="1:18" x14ac:dyDescent="0.35">
      <c r="A4273" t="s">
        <v>4807</v>
      </c>
      <c r="B4273" s="1">
        <v>40847</v>
      </c>
      <c r="C4273">
        <v>21</v>
      </c>
      <c r="D4273" t="str" cm="1">
        <f t="array" ref="D4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3" t="s">
        <v>16</v>
      </c>
      <c r="F4273" t="s">
        <v>584</v>
      </c>
      <c r="G4273" t="s">
        <v>41</v>
      </c>
      <c r="H4273" t="s">
        <v>39</v>
      </c>
      <c r="I4273" s="1">
        <v>40847</v>
      </c>
      <c r="J4273" t="s">
        <v>20</v>
      </c>
      <c r="K4273" t="s">
        <v>204</v>
      </c>
      <c r="L4273" t="s">
        <v>41</v>
      </c>
      <c r="M4273" t="s">
        <v>41</v>
      </c>
      <c r="N4273" t="s">
        <v>21</v>
      </c>
      <c r="O4273" t="s">
        <v>35</v>
      </c>
      <c r="P4273" t="s">
        <v>23</v>
      </c>
      <c r="Q4273" t="str">
        <f>IF(COUNTIF(Table2[type_of_injury],Table2[[#This Row],[type_of_injury]])&lt;40,"other",Table2[[#This Row],[type_of_injury]])</f>
        <v>gunfire</v>
      </c>
      <c r="R4273" t="str" cm="1">
        <f t="array" ref="R4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4" spans="1:18" x14ac:dyDescent="0.35">
      <c r="A4274" t="s">
        <v>4808</v>
      </c>
      <c r="B4274" s="1">
        <v>40847</v>
      </c>
      <c r="C4274">
        <v>25</v>
      </c>
      <c r="D4274" t="str" cm="1">
        <f t="array" ref="D4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4" t="s">
        <v>16</v>
      </c>
      <c r="F4274" t="s">
        <v>584</v>
      </c>
      <c r="G4274" t="s">
        <v>41</v>
      </c>
      <c r="H4274" t="s">
        <v>39</v>
      </c>
      <c r="I4274" s="1">
        <v>40847</v>
      </c>
      <c r="J4274" t="s">
        <v>20</v>
      </c>
      <c r="K4274" t="s">
        <v>204</v>
      </c>
      <c r="L4274" t="s">
        <v>41</v>
      </c>
      <c r="M4274" t="s">
        <v>41</v>
      </c>
      <c r="N4274" t="s">
        <v>21</v>
      </c>
      <c r="O4274" t="s">
        <v>35</v>
      </c>
      <c r="P4274" t="s">
        <v>23</v>
      </c>
      <c r="Q4274" t="str">
        <f>IF(COUNTIF(Table2[type_of_injury],Table2[[#This Row],[type_of_injury]])&lt;40,"other",Table2[[#This Row],[type_of_injury]])</f>
        <v>gunfire</v>
      </c>
      <c r="R4274" t="str" cm="1">
        <f t="array" ref="R4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5" spans="1:18" x14ac:dyDescent="0.35">
      <c r="A4275" t="s">
        <v>4809</v>
      </c>
      <c r="B4275" s="1">
        <v>40846</v>
      </c>
      <c r="C4275">
        <v>25</v>
      </c>
      <c r="D4275" t="str" cm="1">
        <f t="array" ref="D4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5" t="s">
        <v>16</v>
      </c>
      <c r="F4275" t="s">
        <v>210</v>
      </c>
      <c r="G4275" t="s">
        <v>210</v>
      </c>
      <c r="H4275" t="s">
        <v>39</v>
      </c>
      <c r="I4275" s="1">
        <v>40846</v>
      </c>
      <c r="J4275" t="s">
        <v>20</v>
      </c>
      <c r="K4275" t="s">
        <v>204</v>
      </c>
      <c r="L4275" t="s">
        <v>210</v>
      </c>
      <c r="M4275" t="s">
        <v>210</v>
      </c>
      <c r="N4275" t="s">
        <v>21</v>
      </c>
      <c r="O4275" t="s">
        <v>35</v>
      </c>
      <c r="P4275" t="s">
        <v>23</v>
      </c>
      <c r="Q4275" t="str">
        <f>IF(COUNTIF(Table2[type_of_injury],Table2[[#This Row],[type_of_injury]])&lt;40,"other",Table2[[#This Row],[type_of_injury]])</f>
        <v>gunfire</v>
      </c>
      <c r="R4275" t="str" cm="1">
        <f t="array" ref="R4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6" spans="1:18" x14ac:dyDescent="0.35">
      <c r="A4276" t="s">
        <v>4810</v>
      </c>
      <c r="B4276" s="1">
        <v>40845</v>
      </c>
      <c r="C4276">
        <v>24</v>
      </c>
      <c r="D4276" t="str" cm="1">
        <f t="array" ref="D4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6" t="s">
        <v>16</v>
      </c>
      <c r="F4276" t="s">
        <v>37</v>
      </c>
      <c r="G4276" t="s">
        <v>38</v>
      </c>
      <c r="H4276" t="s">
        <v>39</v>
      </c>
      <c r="I4276" s="1">
        <v>40845</v>
      </c>
      <c r="J4276" t="s">
        <v>20</v>
      </c>
      <c r="K4276" t="s">
        <v>204</v>
      </c>
      <c r="L4276" t="s">
        <v>225</v>
      </c>
      <c r="M4276" t="s">
        <v>38</v>
      </c>
      <c r="N4276" t="s">
        <v>21</v>
      </c>
      <c r="O4276" t="s">
        <v>35</v>
      </c>
      <c r="P4276" t="s">
        <v>23</v>
      </c>
      <c r="Q4276" t="str">
        <f>IF(COUNTIF(Table2[type_of_injury],Table2[[#This Row],[type_of_injury]])&lt;40,"other",Table2[[#This Row],[type_of_injury]])</f>
        <v>gunfire</v>
      </c>
      <c r="R4276" t="str" cm="1">
        <f t="array" ref="R4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7" spans="1:18" x14ac:dyDescent="0.35">
      <c r="A4277" t="s">
        <v>4811</v>
      </c>
      <c r="B4277" s="1">
        <v>40845</v>
      </c>
      <c r="C4277">
        <v>36</v>
      </c>
      <c r="D4277" t="str" cm="1">
        <f t="array" ref="D4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77" t="s">
        <v>16</v>
      </c>
      <c r="F4277" t="s">
        <v>210</v>
      </c>
      <c r="G4277" t="s">
        <v>210</v>
      </c>
      <c r="H4277" t="s">
        <v>39</v>
      </c>
      <c r="I4277" s="1">
        <v>40845</v>
      </c>
      <c r="J4277" t="s">
        <v>20</v>
      </c>
      <c r="K4277" t="s">
        <v>204</v>
      </c>
      <c r="L4277" t="s">
        <v>2222</v>
      </c>
      <c r="M4277" t="s">
        <v>210</v>
      </c>
      <c r="N4277" t="s">
        <v>21</v>
      </c>
      <c r="O4277" t="s">
        <v>35</v>
      </c>
      <c r="P4277" t="s">
        <v>23</v>
      </c>
      <c r="Q4277" t="str">
        <f>IF(COUNTIF(Table2[type_of_injury],Table2[[#This Row],[type_of_injury]])&lt;40,"other",Table2[[#This Row],[type_of_injury]])</f>
        <v>gunfire</v>
      </c>
      <c r="R4277" t="str" cm="1">
        <f t="array" ref="R4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8" spans="1:18" x14ac:dyDescent="0.35">
      <c r="A4278" t="s">
        <v>4812</v>
      </c>
      <c r="B4278" s="1">
        <v>40845</v>
      </c>
      <c r="C4278">
        <v>23</v>
      </c>
      <c r="D4278" t="str" cm="1">
        <f t="array" ref="D4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8" t="s">
        <v>16</v>
      </c>
      <c r="F4278" t="s">
        <v>210</v>
      </c>
      <c r="G4278" t="s">
        <v>210</v>
      </c>
      <c r="H4278" t="s">
        <v>39</v>
      </c>
      <c r="I4278" s="1">
        <v>40845</v>
      </c>
      <c r="J4278" t="s">
        <v>20</v>
      </c>
      <c r="K4278" t="s">
        <v>204</v>
      </c>
      <c r="L4278" t="s">
        <v>41</v>
      </c>
      <c r="M4278" t="s">
        <v>41</v>
      </c>
      <c r="N4278" t="s">
        <v>21</v>
      </c>
      <c r="O4278" t="s">
        <v>35</v>
      </c>
      <c r="P4278" t="s">
        <v>23</v>
      </c>
      <c r="Q4278" t="str">
        <f>IF(COUNTIF(Table2[type_of_injury],Table2[[#This Row],[type_of_injury]])&lt;40,"other",Table2[[#This Row],[type_of_injury]])</f>
        <v>gunfire</v>
      </c>
      <c r="R4278" t="str" cm="1">
        <f t="array" ref="R4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79" spans="1:18" x14ac:dyDescent="0.35">
      <c r="A4279" t="s">
        <v>4813</v>
      </c>
      <c r="B4279" s="1">
        <v>40845</v>
      </c>
      <c r="C4279">
        <v>26</v>
      </c>
      <c r="D4279" t="str" cm="1">
        <f t="array" ref="D4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79" t="s">
        <v>16</v>
      </c>
      <c r="F4279" t="s">
        <v>210</v>
      </c>
      <c r="G4279" t="s">
        <v>210</v>
      </c>
      <c r="H4279" t="s">
        <v>39</v>
      </c>
      <c r="I4279" s="1">
        <v>40845</v>
      </c>
      <c r="J4279" t="s">
        <v>20</v>
      </c>
      <c r="K4279" t="s">
        <v>204</v>
      </c>
      <c r="L4279" t="s">
        <v>225</v>
      </c>
      <c r="M4279" t="s">
        <v>38</v>
      </c>
      <c r="N4279" t="s">
        <v>21</v>
      </c>
      <c r="O4279" t="s">
        <v>35</v>
      </c>
      <c r="P4279" t="s">
        <v>23</v>
      </c>
      <c r="Q4279" t="str">
        <f>IF(COUNTIF(Table2[type_of_injury],Table2[[#This Row],[type_of_injury]])&lt;40,"other",Table2[[#This Row],[type_of_injury]])</f>
        <v>gunfire</v>
      </c>
      <c r="R4279" t="str" cm="1">
        <f t="array" ref="R4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0" spans="1:18" x14ac:dyDescent="0.35">
      <c r="A4280" t="s">
        <v>4814</v>
      </c>
      <c r="B4280" s="1">
        <v>40845</v>
      </c>
      <c r="C4280">
        <v>33</v>
      </c>
      <c r="D4280" t="str" cm="1">
        <f t="array" ref="D4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80" t="s">
        <v>16</v>
      </c>
      <c r="F4280" t="s">
        <v>210</v>
      </c>
      <c r="G4280" t="s">
        <v>210</v>
      </c>
      <c r="H4280" t="s">
        <v>39</v>
      </c>
      <c r="I4280" s="1">
        <v>40845</v>
      </c>
      <c r="J4280" t="s">
        <v>20</v>
      </c>
      <c r="K4280" t="s">
        <v>204</v>
      </c>
      <c r="L4280" t="s">
        <v>225</v>
      </c>
      <c r="M4280" t="s">
        <v>38</v>
      </c>
      <c r="N4280" t="s">
        <v>21</v>
      </c>
      <c r="O4280" t="s">
        <v>35</v>
      </c>
      <c r="P4280" t="s">
        <v>23</v>
      </c>
      <c r="Q4280" t="str">
        <f>IF(COUNTIF(Table2[type_of_injury],Table2[[#This Row],[type_of_injury]])&lt;40,"other",Table2[[#This Row],[type_of_injury]])</f>
        <v>gunfire</v>
      </c>
      <c r="R4280" t="str" cm="1">
        <f t="array" ref="R4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1" spans="1:18" x14ac:dyDescent="0.35">
      <c r="A4281" t="s">
        <v>4815</v>
      </c>
      <c r="B4281" s="1">
        <v>40845</v>
      </c>
      <c r="C4281">
        <v>24</v>
      </c>
      <c r="D4281" t="str" cm="1">
        <f t="array" ref="D4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81" t="s">
        <v>16</v>
      </c>
      <c r="F4281" t="s">
        <v>210</v>
      </c>
      <c r="G4281" t="s">
        <v>210</v>
      </c>
      <c r="H4281" t="s">
        <v>39</v>
      </c>
      <c r="I4281" s="1">
        <v>40845</v>
      </c>
      <c r="J4281" t="s">
        <v>20</v>
      </c>
      <c r="K4281" t="s">
        <v>204</v>
      </c>
      <c r="L4281" t="s">
        <v>41</v>
      </c>
      <c r="M4281" t="s">
        <v>41</v>
      </c>
      <c r="N4281" t="s">
        <v>21</v>
      </c>
      <c r="O4281" t="s">
        <v>35</v>
      </c>
      <c r="P4281" t="s">
        <v>23</v>
      </c>
      <c r="Q4281" t="str">
        <f>IF(COUNTIF(Table2[type_of_injury],Table2[[#This Row],[type_of_injury]])&lt;40,"other",Table2[[#This Row],[type_of_injury]])</f>
        <v>gunfire</v>
      </c>
      <c r="R4281" t="str" cm="1">
        <f t="array" ref="R4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2" spans="1:18" x14ac:dyDescent="0.35">
      <c r="A4282" t="s">
        <v>4816</v>
      </c>
      <c r="B4282" s="1">
        <v>40845</v>
      </c>
      <c r="C4282">
        <v>56</v>
      </c>
      <c r="D4282" t="str" cm="1">
        <f t="array" ref="D4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282" t="s">
        <v>69</v>
      </c>
      <c r="F4282" t="s">
        <v>658</v>
      </c>
      <c r="G4282" t="s">
        <v>77</v>
      </c>
      <c r="H4282" t="s">
        <v>77</v>
      </c>
      <c r="I4282" s="1">
        <v>40846</v>
      </c>
      <c r="J4282" t="s">
        <v>20</v>
      </c>
      <c r="K4282" t="s">
        <v>4475</v>
      </c>
      <c r="L4282" t="s">
        <v>658</v>
      </c>
      <c r="M4282" t="s">
        <v>77</v>
      </c>
      <c r="N4282" t="s">
        <v>21</v>
      </c>
      <c r="O4282" t="s">
        <v>4692</v>
      </c>
      <c r="P4282" t="s">
        <v>72</v>
      </c>
      <c r="Q4282" t="str">
        <f>IF(COUNTIF(Table2[type_of_injury],Table2[[#This Row],[type_of_injury]])&lt;40,"other",Table2[[#This Row],[type_of_injury]])</f>
        <v>gunfire</v>
      </c>
      <c r="R4282" t="str" cm="1">
        <f t="array" ref="R4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3" spans="1:18" x14ac:dyDescent="0.35">
      <c r="A4283" t="s">
        <v>4817</v>
      </c>
      <c r="B4283" s="1">
        <v>40845</v>
      </c>
      <c r="C4283">
        <v>23</v>
      </c>
      <c r="D4283" t="str" cm="1">
        <f t="array" ref="D4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83" t="s">
        <v>16</v>
      </c>
      <c r="F4283" t="s">
        <v>210</v>
      </c>
      <c r="G4283" t="s">
        <v>210</v>
      </c>
      <c r="H4283" t="s">
        <v>39</v>
      </c>
      <c r="I4283" s="1">
        <v>40845</v>
      </c>
      <c r="J4283" t="s">
        <v>20</v>
      </c>
      <c r="K4283" t="s">
        <v>204</v>
      </c>
      <c r="L4283" t="s">
        <v>210</v>
      </c>
      <c r="M4283" t="s">
        <v>210</v>
      </c>
      <c r="N4283" t="s">
        <v>21</v>
      </c>
      <c r="O4283" t="s">
        <v>35</v>
      </c>
      <c r="P4283" t="s">
        <v>23</v>
      </c>
      <c r="Q4283" t="str">
        <f>IF(COUNTIF(Table2[type_of_injury],Table2[[#This Row],[type_of_injury]])&lt;40,"other",Table2[[#This Row],[type_of_injury]])</f>
        <v>gunfire</v>
      </c>
      <c r="R4283" t="str" cm="1">
        <f t="array" ref="R4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4" spans="1:18" x14ac:dyDescent="0.35">
      <c r="A4284" t="s">
        <v>4818</v>
      </c>
      <c r="B4284" s="1">
        <v>40845</v>
      </c>
      <c r="C4284">
        <v>21</v>
      </c>
      <c r="D4284" t="str" cm="1">
        <f t="array" ref="D4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84" t="s">
        <v>16</v>
      </c>
      <c r="F4284" t="s">
        <v>210</v>
      </c>
      <c r="G4284" t="s">
        <v>210</v>
      </c>
      <c r="H4284" t="s">
        <v>39</v>
      </c>
      <c r="I4284" s="1">
        <v>40845</v>
      </c>
      <c r="J4284" t="s">
        <v>20</v>
      </c>
      <c r="K4284" t="s">
        <v>204</v>
      </c>
      <c r="L4284" t="s">
        <v>210</v>
      </c>
      <c r="M4284" t="s">
        <v>210</v>
      </c>
      <c r="N4284" t="s">
        <v>21</v>
      </c>
      <c r="O4284" t="s">
        <v>35</v>
      </c>
      <c r="P4284" t="s">
        <v>23</v>
      </c>
      <c r="Q4284" t="str">
        <f>IF(COUNTIF(Table2[type_of_injury],Table2[[#This Row],[type_of_injury]])&lt;40,"other",Table2[[#This Row],[type_of_injury]])</f>
        <v>gunfire</v>
      </c>
      <c r="R4284" t="str" cm="1">
        <f t="array" ref="R4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5" spans="1:18" x14ac:dyDescent="0.35">
      <c r="A4285" t="s">
        <v>4819</v>
      </c>
      <c r="B4285" s="1">
        <v>40845</v>
      </c>
      <c r="C4285">
        <v>26</v>
      </c>
      <c r="D4285" t="str" cm="1">
        <f t="array" ref="D4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85" t="s">
        <v>16</v>
      </c>
      <c r="F4285" t="s">
        <v>37</v>
      </c>
      <c r="G4285" t="s">
        <v>38</v>
      </c>
      <c r="H4285" t="s">
        <v>39</v>
      </c>
      <c r="I4285" s="1">
        <v>40845</v>
      </c>
      <c r="J4285" t="s">
        <v>20</v>
      </c>
      <c r="K4285" t="s">
        <v>204</v>
      </c>
      <c r="N4285" t="s">
        <v>21</v>
      </c>
      <c r="O4285" t="s">
        <v>35</v>
      </c>
      <c r="P4285" t="s">
        <v>23</v>
      </c>
      <c r="Q4285" t="str">
        <f>IF(COUNTIF(Table2[type_of_injury],Table2[[#This Row],[type_of_injury]])&lt;40,"other",Table2[[#This Row],[type_of_injury]])</f>
        <v>gunfire</v>
      </c>
      <c r="R4285" t="str" cm="1">
        <f t="array" ref="R4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6" spans="1:18" x14ac:dyDescent="0.35">
      <c r="A4286" t="s">
        <v>4820</v>
      </c>
      <c r="B4286" s="1">
        <v>40809</v>
      </c>
      <c r="C4286">
        <v>37</v>
      </c>
      <c r="D4286" t="str" cm="1">
        <f t="array" ref="D4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286" t="s">
        <v>16</v>
      </c>
      <c r="F4286" t="s">
        <v>767</v>
      </c>
      <c r="G4286" t="s">
        <v>75</v>
      </c>
      <c r="H4286" t="s">
        <v>19</v>
      </c>
      <c r="I4286" s="1">
        <v>40809</v>
      </c>
      <c r="J4286" t="s">
        <v>20</v>
      </c>
      <c r="L4286" t="s">
        <v>767</v>
      </c>
      <c r="M4286" t="s">
        <v>75</v>
      </c>
      <c r="N4286" t="s">
        <v>21</v>
      </c>
      <c r="O4286" t="s">
        <v>22</v>
      </c>
      <c r="P4286" t="s">
        <v>23</v>
      </c>
      <c r="Q4286" t="str">
        <f>IF(COUNTIF(Table2[type_of_injury],Table2[[#This Row],[type_of_injury]])&lt;40,"other",Table2[[#This Row],[type_of_injury]])</f>
        <v>gunfire</v>
      </c>
      <c r="R4286" t="str" cm="1">
        <f t="array" ref="R4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7" spans="1:18" x14ac:dyDescent="0.35">
      <c r="A4287" t="s">
        <v>4821</v>
      </c>
      <c r="B4287" s="1">
        <v>40809</v>
      </c>
      <c r="C4287">
        <v>25</v>
      </c>
      <c r="D4287" t="str" cm="1">
        <f t="array" ref="D4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87" t="s">
        <v>69</v>
      </c>
      <c r="F4287" t="s">
        <v>483</v>
      </c>
      <c r="G4287" t="s">
        <v>46</v>
      </c>
      <c r="H4287" t="s">
        <v>19</v>
      </c>
      <c r="I4287" s="1">
        <v>40809</v>
      </c>
      <c r="J4287" t="s">
        <v>20</v>
      </c>
      <c r="K4287" t="s">
        <v>4475</v>
      </c>
      <c r="L4287" t="s">
        <v>483</v>
      </c>
      <c r="M4287" t="s">
        <v>46</v>
      </c>
      <c r="N4287" t="s">
        <v>1392</v>
      </c>
      <c r="P4287" t="s">
        <v>72</v>
      </c>
      <c r="Q4287" t="str">
        <f>IF(COUNTIF(Table2[type_of_injury],Table2[[#This Row],[type_of_injury]])&lt;40,"other",Table2[[#This Row],[type_of_injury]])</f>
        <v>other</v>
      </c>
      <c r="R4287" t="str" cm="1">
        <f t="array" ref="R4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8" spans="1:18" x14ac:dyDescent="0.35">
      <c r="A4288" t="s">
        <v>4822</v>
      </c>
      <c r="B4288" s="1">
        <v>40809</v>
      </c>
      <c r="C4288">
        <v>1</v>
      </c>
      <c r="D4288" t="str" cm="1">
        <f t="array" ref="D4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288" t="s">
        <v>69</v>
      </c>
      <c r="F4288" t="s">
        <v>483</v>
      </c>
      <c r="G4288" t="s">
        <v>46</v>
      </c>
      <c r="H4288" t="s">
        <v>19</v>
      </c>
      <c r="I4288" s="1">
        <v>40809</v>
      </c>
      <c r="J4288" t="s">
        <v>20</v>
      </c>
      <c r="K4288" t="s">
        <v>4475</v>
      </c>
      <c r="L4288" t="s">
        <v>483</v>
      </c>
      <c r="M4288" t="s">
        <v>46</v>
      </c>
      <c r="N4288" t="s">
        <v>1392</v>
      </c>
      <c r="P4288" t="s">
        <v>72</v>
      </c>
      <c r="Q4288" t="str">
        <f>IF(COUNTIF(Table2[type_of_injury],Table2[[#This Row],[type_of_injury]])&lt;40,"other",Table2[[#This Row],[type_of_injury]])</f>
        <v>other</v>
      </c>
      <c r="R4288" t="str" cm="1">
        <f t="array" ref="R4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89" spans="1:18" x14ac:dyDescent="0.35">
      <c r="A4289" t="s">
        <v>4823</v>
      </c>
      <c r="B4289" s="1">
        <v>40792</v>
      </c>
      <c r="C4289">
        <v>21</v>
      </c>
      <c r="D4289" t="str" cm="1">
        <f t="array" ref="D4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89" t="s">
        <v>16</v>
      </c>
      <c r="F4289" t="s">
        <v>41</v>
      </c>
      <c r="G4289" t="s">
        <v>41</v>
      </c>
      <c r="H4289" t="s">
        <v>39</v>
      </c>
      <c r="I4289" s="1">
        <v>40792</v>
      </c>
      <c r="J4289" t="s">
        <v>20</v>
      </c>
      <c r="K4289" t="s">
        <v>204</v>
      </c>
      <c r="L4289" t="s">
        <v>215</v>
      </c>
      <c r="M4289" t="s">
        <v>41</v>
      </c>
      <c r="N4289" t="s">
        <v>21</v>
      </c>
      <c r="O4289" t="s">
        <v>35</v>
      </c>
      <c r="P4289" t="s">
        <v>23</v>
      </c>
      <c r="Q4289" t="str">
        <f>IF(COUNTIF(Table2[type_of_injury],Table2[[#This Row],[type_of_injury]])&lt;40,"other",Table2[[#This Row],[type_of_injury]])</f>
        <v>gunfire</v>
      </c>
      <c r="R4289" t="str" cm="1">
        <f t="array" ref="R4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0" spans="1:18" x14ac:dyDescent="0.35">
      <c r="A4290" t="s">
        <v>4824</v>
      </c>
      <c r="B4290" s="1">
        <v>40780</v>
      </c>
      <c r="C4290">
        <v>23</v>
      </c>
      <c r="D4290" t="str" cm="1">
        <f t="array" ref="D4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90" t="s">
        <v>16</v>
      </c>
      <c r="F4290" t="s">
        <v>37</v>
      </c>
      <c r="G4290" t="s">
        <v>38</v>
      </c>
      <c r="H4290" t="s">
        <v>39</v>
      </c>
      <c r="I4290" s="1">
        <v>40780</v>
      </c>
      <c r="J4290" t="s">
        <v>20</v>
      </c>
      <c r="K4290" t="s">
        <v>560</v>
      </c>
      <c r="L4290" t="s">
        <v>225</v>
      </c>
      <c r="M4290" t="s">
        <v>38</v>
      </c>
      <c r="N4290" t="s">
        <v>21</v>
      </c>
      <c r="O4290" t="s">
        <v>35</v>
      </c>
      <c r="P4290" t="s">
        <v>23</v>
      </c>
      <c r="Q4290" t="str">
        <f>IF(COUNTIF(Table2[type_of_injury],Table2[[#This Row],[type_of_injury]])&lt;40,"other",Table2[[#This Row],[type_of_injury]])</f>
        <v>gunfire</v>
      </c>
      <c r="R4290" t="str" cm="1">
        <f t="array" ref="R4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1" spans="1:18" x14ac:dyDescent="0.35">
      <c r="A4291" t="s">
        <v>4825</v>
      </c>
      <c r="B4291" s="1">
        <v>40780</v>
      </c>
      <c r="C4291">
        <v>27</v>
      </c>
      <c r="D4291" t="str" cm="1">
        <f t="array" ref="D4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91" t="s">
        <v>16</v>
      </c>
      <c r="F4291" t="s">
        <v>37</v>
      </c>
      <c r="G4291" t="s">
        <v>38</v>
      </c>
      <c r="H4291" t="s">
        <v>39</v>
      </c>
      <c r="I4291" s="1">
        <v>40780</v>
      </c>
      <c r="J4291" t="s">
        <v>20</v>
      </c>
      <c r="K4291" t="s">
        <v>560</v>
      </c>
      <c r="L4291" t="s">
        <v>225</v>
      </c>
      <c r="M4291" t="s">
        <v>38</v>
      </c>
      <c r="N4291" t="s">
        <v>21</v>
      </c>
      <c r="O4291" t="s">
        <v>35</v>
      </c>
      <c r="P4291" t="s">
        <v>23</v>
      </c>
      <c r="Q4291" t="str">
        <f>IF(COUNTIF(Table2[type_of_injury],Table2[[#This Row],[type_of_injury]])&lt;40,"other",Table2[[#This Row],[type_of_injury]])</f>
        <v>gunfire</v>
      </c>
      <c r="R4291" t="str" cm="1">
        <f t="array" ref="R4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2" spans="1:18" x14ac:dyDescent="0.35">
      <c r="A4292" t="s">
        <v>4826</v>
      </c>
      <c r="B4292" s="1">
        <v>40780</v>
      </c>
      <c r="C4292">
        <v>22</v>
      </c>
      <c r="D4292" t="str" cm="1">
        <f t="array" ref="D4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92" t="s">
        <v>16</v>
      </c>
      <c r="F4292" t="s">
        <v>593</v>
      </c>
      <c r="G4292" t="s">
        <v>222</v>
      </c>
      <c r="H4292" t="s">
        <v>39</v>
      </c>
      <c r="I4292" s="1">
        <v>40780</v>
      </c>
      <c r="J4292" t="s">
        <v>20</v>
      </c>
      <c r="K4292" t="s">
        <v>40</v>
      </c>
      <c r="L4292" t="s">
        <v>221</v>
      </c>
      <c r="M4292" t="s">
        <v>222</v>
      </c>
      <c r="N4292" t="s">
        <v>21</v>
      </c>
      <c r="O4292" t="s">
        <v>35</v>
      </c>
      <c r="P4292" t="s">
        <v>23</v>
      </c>
      <c r="Q4292" t="str">
        <f>IF(COUNTIF(Table2[type_of_injury],Table2[[#This Row],[type_of_injury]])&lt;40,"other",Table2[[#This Row],[type_of_injury]])</f>
        <v>gunfire</v>
      </c>
      <c r="R4292" t="str" cm="1">
        <f t="array" ref="R4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3" spans="1:18" x14ac:dyDescent="0.35">
      <c r="A4293" t="s">
        <v>4827</v>
      </c>
      <c r="B4293" s="1">
        <v>40780</v>
      </c>
      <c r="C4293">
        <v>18</v>
      </c>
      <c r="D4293" t="str" cm="1">
        <f t="array" ref="D4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93" t="s">
        <v>16</v>
      </c>
      <c r="F4293" t="s">
        <v>593</v>
      </c>
      <c r="G4293" t="s">
        <v>222</v>
      </c>
      <c r="H4293" t="s">
        <v>39</v>
      </c>
      <c r="I4293" s="1">
        <v>40780</v>
      </c>
      <c r="J4293" t="s">
        <v>20</v>
      </c>
      <c r="K4293" t="s">
        <v>40</v>
      </c>
      <c r="L4293" t="s">
        <v>593</v>
      </c>
      <c r="M4293" t="s">
        <v>222</v>
      </c>
      <c r="N4293" t="s">
        <v>21</v>
      </c>
      <c r="O4293" t="s">
        <v>35</v>
      </c>
      <c r="P4293" t="s">
        <v>23</v>
      </c>
      <c r="Q4293" t="str">
        <f>IF(COUNTIF(Table2[type_of_injury],Table2[[#This Row],[type_of_injury]])&lt;40,"other",Table2[[#This Row],[type_of_injury]])</f>
        <v>gunfire</v>
      </c>
      <c r="R4293" t="str" cm="1">
        <f t="array" ref="R4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4" spans="1:18" x14ac:dyDescent="0.35">
      <c r="A4294" t="s">
        <v>4828</v>
      </c>
      <c r="B4294" s="1">
        <v>40779</v>
      </c>
      <c r="C4294">
        <v>21</v>
      </c>
      <c r="D4294" t="str" cm="1">
        <f t="array" ref="D4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94" t="s">
        <v>16</v>
      </c>
      <c r="F4294" t="s">
        <v>210</v>
      </c>
      <c r="G4294" t="s">
        <v>210</v>
      </c>
      <c r="H4294" t="s">
        <v>39</v>
      </c>
      <c r="I4294" s="1">
        <v>40779</v>
      </c>
      <c r="J4294" t="s">
        <v>20</v>
      </c>
      <c r="K4294" t="s">
        <v>40</v>
      </c>
      <c r="L4294" t="s">
        <v>1309</v>
      </c>
      <c r="M4294" t="s">
        <v>210</v>
      </c>
      <c r="N4294" t="s">
        <v>21</v>
      </c>
      <c r="O4294" t="s">
        <v>35</v>
      </c>
      <c r="P4294" t="s">
        <v>23</v>
      </c>
      <c r="Q4294" t="str">
        <f>IF(COUNTIF(Table2[type_of_injury],Table2[[#This Row],[type_of_injury]])&lt;40,"other",Table2[[#This Row],[type_of_injury]])</f>
        <v>gunfire</v>
      </c>
      <c r="R4294" t="str" cm="1">
        <f t="array" ref="R4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5" spans="1:18" x14ac:dyDescent="0.35">
      <c r="A4295" t="s">
        <v>4829</v>
      </c>
      <c r="B4295" s="1">
        <v>40779</v>
      </c>
      <c r="C4295">
        <v>20</v>
      </c>
      <c r="D4295" t="str" cm="1">
        <f t="array" ref="D4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95" t="s">
        <v>16</v>
      </c>
      <c r="F4295" t="s">
        <v>210</v>
      </c>
      <c r="G4295" t="s">
        <v>210</v>
      </c>
      <c r="H4295" t="s">
        <v>39</v>
      </c>
      <c r="I4295" s="1">
        <v>40779</v>
      </c>
      <c r="J4295" t="s">
        <v>20</v>
      </c>
      <c r="K4295" t="s">
        <v>40</v>
      </c>
      <c r="L4295" t="s">
        <v>1309</v>
      </c>
      <c r="M4295" t="s">
        <v>210</v>
      </c>
      <c r="N4295" t="s">
        <v>21</v>
      </c>
      <c r="O4295" t="s">
        <v>35</v>
      </c>
      <c r="P4295" t="s">
        <v>23</v>
      </c>
      <c r="Q4295" t="str">
        <f>IF(COUNTIF(Table2[type_of_injury],Table2[[#This Row],[type_of_injury]])&lt;40,"other",Table2[[#This Row],[type_of_injury]])</f>
        <v>gunfire</v>
      </c>
      <c r="R4295" t="str" cm="1">
        <f t="array" ref="R4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6" spans="1:18" x14ac:dyDescent="0.35">
      <c r="A4296" t="s">
        <v>4830</v>
      </c>
      <c r="B4296" s="1">
        <v>40779</v>
      </c>
      <c r="C4296">
        <v>62</v>
      </c>
      <c r="D4296" t="str" cm="1">
        <f t="array" ref="D4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296" t="s">
        <v>16</v>
      </c>
      <c r="F4296" t="s">
        <v>737</v>
      </c>
      <c r="G4296" t="s">
        <v>218</v>
      </c>
      <c r="H4296" t="s">
        <v>39</v>
      </c>
      <c r="I4296" s="1">
        <v>40779</v>
      </c>
      <c r="J4296" t="s">
        <v>20</v>
      </c>
      <c r="K4296" t="s">
        <v>40</v>
      </c>
      <c r="L4296" t="s">
        <v>737</v>
      </c>
      <c r="M4296" t="s">
        <v>218</v>
      </c>
      <c r="N4296" t="s">
        <v>21</v>
      </c>
      <c r="O4296" t="s">
        <v>35</v>
      </c>
      <c r="P4296" t="s">
        <v>23</v>
      </c>
      <c r="Q4296" t="str">
        <f>IF(COUNTIF(Table2[type_of_injury],Table2[[#This Row],[type_of_injury]])&lt;40,"other",Table2[[#This Row],[type_of_injury]])</f>
        <v>gunfire</v>
      </c>
      <c r="R4296" t="str" cm="1">
        <f t="array" ref="R4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7" spans="1:18" x14ac:dyDescent="0.35">
      <c r="A4297" t="s">
        <v>4831</v>
      </c>
      <c r="B4297" s="1">
        <v>40779</v>
      </c>
      <c r="C4297">
        <v>19</v>
      </c>
      <c r="D4297" t="str" cm="1">
        <f t="array" ref="D4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97" t="s">
        <v>16</v>
      </c>
      <c r="F4297" t="s">
        <v>210</v>
      </c>
      <c r="G4297" t="s">
        <v>210</v>
      </c>
      <c r="H4297" t="s">
        <v>39</v>
      </c>
      <c r="I4297" s="1">
        <v>40779</v>
      </c>
      <c r="J4297" t="s">
        <v>20</v>
      </c>
      <c r="K4297" t="s">
        <v>40</v>
      </c>
      <c r="L4297" t="s">
        <v>1309</v>
      </c>
      <c r="M4297" t="s">
        <v>210</v>
      </c>
      <c r="N4297" t="s">
        <v>21</v>
      </c>
      <c r="O4297" t="s">
        <v>35</v>
      </c>
      <c r="P4297" t="s">
        <v>23</v>
      </c>
      <c r="Q4297" t="str">
        <f>IF(COUNTIF(Table2[type_of_injury],Table2[[#This Row],[type_of_injury]])&lt;40,"other",Table2[[#This Row],[type_of_injury]])</f>
        <v>gunfire</v>
      </c>
      <c r="R4297" t="str" cm="1">
        <f t="array" ref="R4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8" spans="1:18" x14ac:dyDescent="0.35">
      <c r="A4298" t="s">
        <v>4832</v>
      </c>
      <c r="B4298" s="1">
        <v>40779</v>
      </c>
      <c r="C4298">
        <v>22</v>
      </c>
      <c r="D4298" t="str" cm="1">
        <f t="array" ref="D4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298" t="s">
        <v>16</v>
      </c>
      <c r="F4298" t="s">
        <v>210</v>
      </c>
      <c r="G4298" t="s">
        <v>210</v>
      </c>
      <c r="H4298" t="s">
        <v>39</v>
      </c>
      <c r="I4298" s="1">
        <v>40779</v>
      </c>
      <c r="J4298" t="s">
        <v>20</v>
      </c>
      <c r="K4298" t="s">
        <v>40</v>
      </c>
      <c r="L4298" t="s">
        <v>1309</v>
      </c>
      <c r="M4298" t="s">
        <v>210</v>
      </c>
      <c r="N4298" t="s">
        <v>21</v>
      </c>
      <c r="O4298" t="s">
        <v>35</v>
      </c>
      <c r="P4298" t="s">
        <v>23</v>
      </c>
      <c r="Q4298" t="str">
        <f>IF(COUNTIF(Table2[type_of_injury],Table2[[#This Row],[type_of_injury]])&lt;40,"other",Table2[[#This Row],[type_of_injury]])</f>
        <v>gunfire</v>
      </c>
      <c r="R4298" t="str" cm="1">
        <f t="array" ref="R4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299" spans="1:18" x14ac:dyDescent="0.35">
      <c r="A4299" t="s">
        <v>4833</v>
      </c>
      <c r="B4299" s="1">
        <v>40779</v>
      </c>
      <c r="C4299">
        <v>20</v>
      </c>
      <c r="D4299" t="str" cm="1">
        <f t="array" ref="D4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299" t="s">
        <v>16</v>
      </c>
      <c r="F4299" t="s">
        <v>37</v>
      </c>
      <c r="G4299" t="s">
        <v>38</v>
      </c>
      <c r="H4299" t="s">
        <v>39</v>
      </c>
      <c r="I4299" s="1">
        <v>40779</v>
      </c>
      <c r="J4299" t="s">
        <v>20</v>
      </c>
      <c r="K4299" t="s">
        <v>204</v>
      </c>
      <c r="L4299" t="s">
        <v>225</v>
      </c>
      <c r="M4299" t="s">
        <v>38</v>
      </c>
      <c r="N4299" t="s">
        <v>21</v>
      </c>
      <c r="O4299" t="s">
        <v>35</v>
      </c>
      <c r="P4299" t="s">
        <v>23</v>
      </c>
      <c r="Q4299" t="str">
        <f>IF(COUNTIF(Table2[type_of_injury],Table2[[#This Row],[type_of_injury]])&lt;40,"other",Table2[[#This Row],[type_of_injury]])</f>
        <v>gunfire</v>
      </c>
      <c r="R4299" t="str" cm="1">
        <f t="array" ref="R4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0" spans="1:18" x14ac:dyDescent="0.35">
      <c r="A4300" t="s">
        <v>4834</v>
      </c>
      <c r="B4300" s="1">
        <v>40779</v>
      </c>
      <c r="C4300">
        <v>36</v>
      </c>
      <c r="D4300" t="str" cm="1">
        <f t="array" ref="D4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00" t="s">
        <v>16</v>
      </c>
      <c r="F4300" t="s">
        <v>2824</v>
      </c>
      <c r="G4300" t="s">
        <v>210</v>
      </c>
      <c r="H4300" t="s">
        <v>39</v>
      </c>
      <c r="I4300" s="1">
        <v>40779</v>
      </c>
      <c r="J4300" t="s">
        <v>20</v>
      </c>
      <c r="K4300" t="s">
        <v>204</v>
      </c>
      <c r="L4300" t="s">
        <v>1493</v>
      </c>
      <c r="M4300" t="s">
        <v>210</v>
      </c>
      <c r="N4300" t="s">
        <v>21</v>
      </c>
      <c r="O4300" t="s">
        <v>35</v>
      </c>
      <c r="P4300" t="s">
        <v>23</v>
      </c>
      <c r="Q4300" t="str">
        <f>IF(COUNTIF(Table2[type_of_injury],Table2[[#This Row],[type_of_injury]])&lt;40,"other",Table2[[#This Row],[type_of_injury]])</f>
        <v>gunfire</v>
      </c>
      <c r="R4300" t="str" cm="1">
        <f t="array" ref="R4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1" spans="1:18" x14ac:dyDescent="0.35">
      <c r="A4301" t="s">
        <v>4835</v>
      </c>
      <c r="B4301" s="1">
        <v>40776</v>
      </c>
      <c r="C4301">
        <v>13</v>
      </c>
      <c r="D4301" t="str" cm="1">
        <f t="array" ref="D4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01" t="s">
        <v>16</v>
      </c>
      <c r="F4301" t="s">
        <v>593</v>
      </c>
      <c r="G4301" t="s">
        <v>222</v>
      </c>
      <c r="H4301" t="s">
        <v>39</v>
      </c>
      <c r="I4301" s="1">
        <v>40784</v>
      </c>
      <c r="J4301" t="s">
        <v>20</v>
      </c>
      <c r="K4301" t="s">
        <v>40</v>
      </c>
      <c r="L4301" t="s">
        <v>593</v>
      </c>
      <c r="M4301" t="s">
        <v>222</v>
      </c>
      <c r="N4301" t="s">
        <v>21</v>
      </c>
      <c r="O4301" t="s">
        <v>35</v>
      </c>
      <c r="P4301" t="s">
        <v>23</v>
      </c>
      <c r="Q4301" t="str">
        <f>IF(COUNTIF(Table2[type_of_injury],Table2[[#This Row],[type_of_injury]])&lt;40,"other",Table2[[#This Row],[type_of_injury]])</f>
        <v>gunfire</v>
      </c>
      <c r="R4301" t="str" cm="1">
        <f t="array" ref="R4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2" spans="1:18" x14ac:dyDescent="0.35">
      <c r="A4302" t="s">
        <v>4836</v>
      </c>
      <c r="B4302" s="1">
        <v>40775</v>
      </c>
      <c r="C4302">
        <v>38</v>
      </c>
      <c r="D4302" t="str" cm="1">
        <f t="array" ref="D4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02" t="s">
        <v>69</v>
      </c>
      <c r="F4302" t="s">
        <v>3821</v>
      </c>
      <c r="G4302" t="s">
        <v>77</v>
      </c>
      <c r="H4302" t="s">
        <v>77</v>
      </c>
      <c r="I4302" s="1">
        <v>40775</v>
      </c>
      <c r="J4302" t="s">
        <v>20</v>
      </c>
      <c r="K4302" t="s">
        <v>4475</v>
      </c>
      <c r="L4302" t="s">
        <v>3821</v>
      </c>
      <c r="M4302" t="s">
        <v>77</v>
      </c>
      <c r="N4302" t="s">
        <v>21</v>
      </c>
      <c r="O4302" t="s">
        <v>4692</v>
      </c>
      <c r="P4302" t="s">
        <v>72</v>
      </c>
      <c r="Q4302" t="str">
        <f>IF(COUNTIF(Table2[type_of_injury],Table2[[#This Row],[type_of_injury]])&lt;40,"other",Table2[[#This Row],[type_of_injury]])</f>
        <v>gunfire</v>
      </c>
      <c r="R4302" t="str" cm="1">
        <f t="array" ref="R4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3" spans="1:18" x14ac:dyDescent="0.35">
      <c r="A4303" t="s">
        <v>4837</v>
      </c>
      <c r="B4303" s="1">
        <v>40774</v>
      </c>
      <c r="C4303">
        <v>22</v>
      </c>
      <c r="D4303" t="str" cm="1">
        <f t="array" ref="D4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03" t="s">
        <v>16</v>
      </c>
      <c r="F4303" t="s">
        <v>737</v>
      </c>
      <c r="G4303" t="s">
        <v>218</v>
      </c>
      <c r="H4303" t="s">
        <v>39</v>
      </c>
      <c r="I4303" s="1">
        <v>40774</v>
      </c>
      <c r="J4303" t="s">
        <v>20</v>
      </c>
      <c r="K4303" t="s">
        <v>204</v>
      </c>
      <c r="L4303" t="s">
        <v>737</v>
      </c>
      <c r="M4303" t="s">
        <v>218</v>
      </c>
      <c r="N4303" t="s">
        <v>21</v>
      </c>
      <c r="O4303" t="s">
        <v>35</v>
      </c>
      <c r="P4303" t="s">
        <v>23</v>
      </c>
      <c r="Q4303" t="str">
        <f>IF(COUNTIF(Table2[type_of_injury],Table2[[#This Row],[type_of_injury]])&lt;40,"other",Table2[[#This Row],[type_of_injury]])</f>
        <v>gunfire</v>
      </c>
      <c r="R4303" t="str" cm="1">
        <f t="array" ref="R4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4" spans="1:18" x14ac:dyDescent="0.35">
      <c r="A4304" t="s">
        <v>4838</v>
      </c>
      <c r="B4304" s="1">
        <v>40774</v>
      </c>
      <c r="C4304">
        <v>21</v>
      </c>
      <c r="D4304" t="str" cm="1">
        <f t="array" ref="D4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04" t="s">
        <v>16</v>
      </c>
      <c r="F4304" t="s">
        <v>37</v>
      </c>
      <c r="G4304" t="s">
        <v>38</v>
      </c>
      <c r="H4304" t="s">
        <v>39</v>
      </c>
      <c r="I4304" s="1">
        <v>40774</v>
      </c>
      <c r="J4304" t="s">
        <v>20</v>
      </c>
      <c r="K4304" t="s">
        <v>204</v>
      </c>
      <c r="L4304" t="s">
        <v>225</v>
      </c>
      <c r="M4304" t="s">
        <v>38</v>
      </c>
      <c r="N4304" t="s">
        <v>21</v>
      </c>
      <c r="O4304" t="s">
        <v>35</v>
      </c>
      <c r="P4304" t="s">
        <v>23</v>
      </c>
      <c r="Q4304" t="str">
        <f>IF(COUNTIF(Table2[type_of_injury],Table2[[#This Row],[type_of_injury]])&lt;40,"other",Table2[[#This Row],[type_of_injury]])</f>
        <v>gunfire</v>
      </c>
      <c r="R4304" t="str" cm="1">
        <f t="array" ref="R4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5" spans="1:18" x14ac:dyDescent="0.35">
      <c r="A4305" t="s">
        <v>4839</v>
      </c>
      <c r="B4305" s="1">
        <v>40774</v>
      </c>
      <c r="C4305">
        <v>25</v>
      </c>
      <c r="D4305" t="str" cm="1">
        <f t="array" ref="D4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05" t="s">
        <v>16</v>
      </c>
      <c r="F4305" t="s">
        <v>221</v>
      </c>
      <c r="G4305" t="s">
        <v>222</v>
      </c>
      <c r="H4305" t="s">
        <v>39</v>
      </c>
      <c r="I4305" s="1">
        <v>40774</v>
      </c>
      <c r="J4305" t="s">
        <v>20</v>
      </c>
      <c r="K4305" t="s">
        <v>204</v>
      </c>
      <c r="L4305" t="s">
        <v>221</v>
      </c>
      <c r="M4305" t="s">
        <v>222</v>
      </c>
      <c r="N4305" t="s">
        <v>21</v>
      </c>
      <c r="O4305" t="s">
        <v>35</v>
      </c>
      <c r="P4305" t="s">
        <v>23</v>
      </c>
      <c r="Q4305" t="str">
        <f>IF(COUNTIF(Table2[type_of_injury],Table2[[#This Row],[type_of_injury]])&lt;40,"other",Table2[[#This Row],[type_of_injury]])</f>
        <v>gunfire</v>
      </c>
      <c r="R4305" t="str" cm="1">
        <f t="array" ref="R4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6" spans="1:18" x14ac:dyDescent="0.35">
      <c r="A4306" t="s">
        <v>4840</v>
      </c>
      <c r="B4306" s="1">
        <v>40774</v>
      </c>
      <c r="C4306">
        <v>23</v>
      </c>
      <c r="D4306" t="str" cm="1">
        <f t="array" ref="D4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06" t="s">
        <v>16</v>
      </c>
      <c r="F4306" t="s">
        <v>737</v>
      </c>
      <c r="G4306" t="s">
        <v>218</v>
      </c>
      <c r="H4306" t="s">
        <v>39</v>
      </c>
      <c r="I4306" s="1">
        <v>40774</v>
      </c>
      <c r="J4306" t="s">
        <v>20</v>
      </c>
      <c r="K4306" t="s">
        <v>204</v>
      </c>
      <c r="L4306" t="s">
        <v>737</v>
      </c>
      <c r="M4306" t="s">
        <v>218</v>
      </c>
      <c r="N4306" t="s">
        <v>21</v>
      </c>
      <c r="O4306" t="s">
        <v>35</v>
      </c>
      <c r="P4306" t="s">
        <v>23</v>
      </c>
      <c r="Q4306" t="str">
        <f>IF(COUNTIF(Table2[type_of_injury],Table2[[#This Row],[type_of_injury]])&lt;40,"other",Table2[[#This Row],[type_of_injury]])</f>
        <v>gunfire</v>
      </c>
      <c r="R4306" t="str" cm="1">
        <f t="array" ref="R4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7" spans="1:18" x14ac:dyDescent="0.35">
      <c r="A4307" t="s">
        <v>4841</v>
      </c>
      <c r="B4307" s="1">
        <v>40774</v>
      </c>
      <c r="C4307">
        <v>14</v>
      </c>
      <c r="D4307" t="str" cm="1">
        <f t="array" ref="D4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07" t="s">
        <v>16</v>
      </c>
      <c r="F4307" t="s">
        <v>37</v>
      </c>
      <c r="G4307" t="s">
        <v>38</v>
      </c>
      <c r="H4307" t="s">
        <v>39</v>
      </c>
      <c r="I4307" s="1">
        <v>40805</v>
      </c>
      <c r="J4307" t="s">
        <v>20</v>
      </c>
      <c r="K4307" t="s">
        <v>40</v>
      </c>
      <c r="N4307" t="s">
        <v>21</v>
      </c>
      <c r="O4307" t="s">
        <v>35</v>
      </c>
      <c r="P4307" t="s">
        <v>23</v>
      </c>
      <c r="Q4307" t="str">
        <f>IF(COUNTIF(Table2[type_of_injury],Table2[[#This Row],[type_of_injury]])&lt;40,"other",Table2[[#This Row],[type_of_injury]])</f>
        <v>gunfire</v>
      </c>
      <c r="R4307" t="str" cm="1">
        <f t="array" ref="R4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8" spans="1:18" x14ac:dyDescent="0.35">
      <c r="A4308" t="s">
        <v>4842</v>
      </c>
      <c r="B4308" s="1">
        <v>40774</v>
      </c>
      <c r="C4308">
        <v>1</v>
      </c>
      <c r="D4308" t="str" cm="1">
        <f t="array" ref="D4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308" t="s">
        <v>16</v>
      </c>
      <c r="F4308" t="s">
        <v>37</v>
      </c>
      <c r="G4308" t="s">
        <v>38</v>
      </c>
      <c r="H4308" t="s">
        <v>39</v>
      </c>
      <c r="I4308" s="1">
        <v>40774</v>
      </c>
      <c r="J4308" t="s">
        <v>20</v>
      </c>
      <c r="K4308" t="s">
        <v>40</v>
      </c>
      <c r="L4308" t="s">
        <v>225</v>
      </c>
      <c r="M4308" t="s">
        <v>38</v>
      </c>
      <c r="N4308" t="s">
        <v>21</v>
      </c>
      <c r="O4308" t="s">
        <v>35</v>
      </c>
      <c r="P4308" t="s">
        <v>23</v>
      </c>
      <c r="Q4308" t="str">
        <f>IF(COUNTIF(Table2[type_of_injury],Table2[[#This Row],[type_of_injury]])&lt;40,"other",Table2[[#This Row],[type_of_injury]])</f>
        <v>gunfire</v>
      </c>
      <c r="R4308" t="str" cm="1">
        <f t="array" ref="R4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09" spans="1:18" x14ac:dyDescent="0.35">
      <c r="A4309" t="s">
        <v>4843</v>
      </c>
      <c r="B4309" s="1">
        <v>40774</v>
      </c>
      <c r="C4309">
        <v>28</v>
      </c>
      <c r="D4309" t="str" cm="1">
        <f t="array" ref="D4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09" t="s">
        <v>16</v>
      </c>
      <c r="F4309" t="s">
        <v>37</v>
      </c>
      <c r="G4309" t="s">
        <v>38</v>
      </c>
      <c r="H4309" t="s">
        <v>39</v>
      </c>
      <c r="I4309" s="1">
        <v>40774</v>
      </c>
      <c r="J4309" t="s">
        <v>20</v>
      </c>
      <c r="K4309" t="s">
        <v>204</v>
      </c>
      <c r="L4309" t="s">
        <v>225</v>
      </c>
      <c r="M4309" t="s">
        <v>38</v>
      </c>
      <c r="N4309" t="s">
        <v>21</v>
      </c>
      <c r="O4309" t="s">
        <v>35</v>
      </c>
      <c r="P4309" t="s">
        <v>23</v>
      </c>
      <c r="Q4309" t="str">
        <f>IF(COUNTIF(Table2[type_of_injury],Table2[[#This Row],[type_of_injury]])&lt;40,"other",Table2[[#This Row],[type_of_injury]])</f>
        <v>gunfire</v>
      </c>
      <c r="R4309" t="str" cm="1">
        <f t="array" ref="R4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0" spans="1:18" x14ac:dyDescent="0.35">
      <c r="A4310" t="s">
        <v>4844</v>
      </c>
      <c r="B4310" s="1">
        <v>40774</v>
      </c>
      <c r="C4310">
        <v>32</v>
      </c>
      <c r="D4310" t="str" cm="1">
        <f t="array" ref="D4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10" t="s">
        <v>16</v>
      </c>
      <c r="F4310" t="s">
        <v>37</v>
      </c>
      <c r="G4310" t="s">
        <v>38</v>
      </c>
      <c r="H4310" t="s">
        <v>39</v>
      </c>
      <c r="I4310" s="1">
        <v>40774</v>
      </c>
      <c r="J4310" t="s">
        <v>20</v>
      </c>
      <c r="K4310" t="s">
        <v>40</v>
      </c>
      <c r="L4310" t="s">
        <v>225</v>
      </c>
      <c r="M4310" t="s">
        <v>38</v>
      </c>
      <c r="N4310" t="s">
        <v>21</v>
      </c>
      <c r="O4310" t="s">
        <v>35</v>
      </c>
      <c r="P4310" t="s">
        <v>23</v>
      </c>
      <c r="Q4310" t="str">
        <f>IF(COUNTIF(Table2[type_of_injury],Table2[[#This Row],[type_of_injury]])&lt;40,"other",Table2[[#This Row],[type_of_injury]])</f>
        <v>gunfire</v>
      </c>
      <c r="R4310" t="str" cm="1">
        <f t="array" ref="R4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1" spans="1:18" x14ac:dyDescent="0.35">
      <c r="A4311" t="s">
        <v>4845</v>
      </c>
      <c r="B4311" s="1">
        <v>40773</v>
      </c>
      <c r="C4311">
        <v>43</v>
      </c>
      <c r="D4311" t="str" cm="1">
        <f t="array" ref="D4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311" t="s">
        <v>16</v>
      </c>
      <c r="F4311" t="s">
        <v>210</v>
      </c>
      <c r="G4311" t="s">
        <v>210</v>
      </c>
      <c r="H4311" t="s">
        <v>39</v>
      </c>
      <c r="I4311" s="1">
        <v>40773</v>
      </c>
      <c r="J4311" t="s">
        <v>20</v>
      </c>
      <c r="K4311" t="s">
        <v>204</v>
      </c>
      <c r="L4311" t="s">
        <v>1309</v>
      </c>
      <c r="M4311" t="s">
        <v>210</v>
      </c>
      <c r="N4311" t="s">
        <v>21</v>
      </c>
      <c r="O4311" t="s">
        <v>35</v>
      </c>
      <c r="P4311" t="s">
        <v>23</v>
      </c>
      <c r="Q4311" t="str">
        <f>IF(COUNTIF(Table2[type_of_injury],Table2[[#This Row],[type_of_injury]])&lt;40,"other",Table2[[#This Row],[type_of_injury]])</f>
        <v>gunfire</v>
      </c>
      <c r="R4311" t="str" cm="1">
        <f t="array" ref="R4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2" spans="1:18" x14ac:dyDescent="0.35">
      <c r="A4312" t="s">
        <v>4846</v>
      </c>
      <c r="B4312" s="1">
        <v>40773</v>
      </c>
      <c r="C4312">
        <v>26</v>
      </c>
      <c r="D4312" t="str" cm="1">
        <f t="array" ref="D4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12" t="s">
        <v>16</v>
      </c>
      <c r="F4312" t="s">
        <v>210</v>
      </c>
      <c r="G4312" t="s">
        <v>210</v>
      </c>
      <c r="H4312" t="s">
        <v>39</v>
      </c>
      <c r="I4312" s="1">
        <v>40773</v>
      </c>
      <c r="J4312" t="s">
        <v>20</v>
      </c>
      <c r="K4312" t="s">
        <v>204</v>
      </c>
      <c r="L4312" t="s">
        <v>210</v>
      </c>
      <c r="M4312" t="s">
        <v>210</v>
      </c>
      <c r="N4312" t="s">
        <v>21</v>
      </c>
      <c r="O4312" t="s">
        <v>35</v>
      </c>
      <c r="P4312" t="s">
        <v>23</v>
      </c>
      <c r="Q4312" t="str">
        <f>IF(COUNTIF(Table2[type_of_injury],Table2[[#This Row],[type_of_injury]])&lt;40,"other",Table2[[#This Row],[type_of_injury]])</f>
        <v>gunfire</v>
      </c>
      <c r="R4312" t="str" cm="1">
        <f t="array" ref="R4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3" spans="1:18" x14ac:dyDescent="0.35">
      <c r="A4313" t="s">
        <v>4847</v>
      </c>
      <c r="B4313" s="1">
        <v>40773</v>
      </c>
      <c r="C4313">
        <v>40</v>
      </c>
      <c r="D4313" t="str" cm="1">
        <f t="array" ref="D4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13" t="s">
        <v>16</v>
      </c>
      <c r="F4313" t="s">
        <v>210</v>
      </c>
      <c r="G4313" t="s">
        <v>210</v>
      </c>
      <c r="H4313" t="s">
        <v>39</v>
      </c>
      <c r="I4313" s="1">
        <v>40773</v>
      </c>
      <c r="J4313" t="s">
        <v>20</v>
      </c>
      <c r="K4313" t="s">
        <v>204</v>
      </c>
      <c r="L4313" t="s">
        <v>1309</v>
      </c>
      <c r="M4313" t="s">
        <v>210</v>
      </c>
      <c r="N4313" t="s">
        <v>21</v>
      </c>
      <c r="O4313" t="s">
        <v>35</v>
      </c>
      <c r="P4313" t="s">
        <v>23</v>
      </c>
      <c r="Q4313" t="str">
        <f>IF(COUNTIF(Table2[type_of_injury],Table2[[#This Row],[type_of_injury]])&lt;40,"other",Table2[[#This Row],[type_of_injury]])</f>
        <v>gunfire</v>
      </c>
      <c r="R4313" t="str" cm="1">
        <f t="array" ref="R4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4" spans="1:18" x14ac:dyDescent="0.35">
      <c r="A4314" t="s">
        <v>4848</v>
      </c>
      <c r="B4314" s="1">
        <v>40773</v>
      </c>
      <c r="C4314">
        <v>46</v>
      </c>
      <c r="D4314" t="str" cm="1">
        <f t="array" ref="D4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314" t="s">
        <v>16</v>
      </c>
      <c r="F4314" t="s">
        <v>210</v>
      </c>
      <c r="G4314" t="s">
        <v>210</v>
      </c>
      <c r="H4314" t="s">
        <v>39</v>
      </c>
      <c r="I4314" s="1">
        <v>40773</v>
      </c>
      <c r="J4314" t="s">
        <v>20</v>
      </c>
      <c r="K4314" t="s">
        <v>204</v>
      </c>
      <c r="L4314" t="s">
        <v>1493</v>
      </c>
      <c r="M4314" t="s">
        <v>210</v>
      </c>
      <c r="N4314" t="s">
        <v>21</v>
      </c>
      <c r="O4314" t="s">
        <v>35</v>
      </c>
      <c r="P4314" t="s">
        <v>23</v>
      </c>
      <c r="Q4314" t="str">
        <f>IF(COUNTIF(Table2[type_of_injury],Table2[[#This Row],[type_of_injury]])&lt;40,"other",Table2[[#This Row],[type_of_injury]])</f>
        <v>gunfire</v>
      </c>
      <c r="R4314" t="str" cm="1">
        <f t="array" ref="R4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5" spans="1:18" x14ac:dyDescent="0.35">
      <c r="A4315" t="s">
        <v>4849</v>
      </c>
      <c r="B4315" s="1">
        <v>40773</v>
      </c>
      <c r="C4315">
        <v>1</v>
      </c>
      <c r="D4315" t="str" cm="1">
        <f t="array" ref="D4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315" t="s">
        <v>16</v>
      </c>
      <c r="F4315" t="s">
        <v>210</v>
      </c>
      <c r="G4315" t="s">
        <v>210</v>
      </c>
      <c r="H4315" t="s">
        <v>39</v>
      </c>
      <c r="I4315" s="1">
        <v>40773</v>
      </c>
      <c r="J4315" t="s">
        <v>20</v>
      </c>
      <c r="K4315" t="s">
        <v>40</v>
      </c>
      <c r="L4315" t="s">
        <v>210</v>
      </c>
      <c r="M4315" t="s">
        <v>210</v>
      </c>
      <c r="N4315" t="s">
        <v>21</v>
      </c>
      <c r="O4315" t="s">
        <v>35</v>
      </c>
      <c r="P4315" t="s">
        <v>23</v>
      </c>
      <c r="Q4315" t="str">
        <f>IF(COUNTIF(Table2[type_of_injury],Table2[[#This Row],[type_of_injury]])&lt;40,"other",Table2[[#This Row],[type_of_injury]])</f>
        <v>gunfire</v>
      </c>
      <c r="R4315" t="str" cm="1">
        <f t="array" ref="R4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6" spans="1:18" x14ac:dyDescent="0.35">
      <c r="A4316" t="s">
        <v>4850</v>
      </c>
      <c r="B4316" s="1">
        <v>40773</v>
      </c>
      <c r="C4316">
        <v>32</v>
      </c>
      <c r="D4316" t="str" cm="1">
        <f t="array" ref="D4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16" t="s">
        <v>16</v>
      </c>
      <c r="F4316" t="s">
        <v>210</v>
      </c>
      <c r="G4316" t="s">
        <v>210</v>
      </c>
      <c r="H4316" t="s">
        <v>39</v>
      </c>
      <c r="I4316" s="1">
        <v>40773</v>
      </c>
      <c r="J4316" t="s">
        <v>20</v>
      </c>
      <c r="K4316" t="s">
        <v>204</v>
      </c>
      <c r="L4316" t="s">
        <v>210</v>
      </c>
      <c r="M4316" t="s">
        <v>210</v>
      </c>
      <c r="N4316" t="s">
        <v>21</v>
      </c>
      <c r="O4316" t="s">
        <v>35</v>
      </c>
      <c r="P4316" t="s">
        <v>23</v>
      </c>
      <c r="Q4316" t="str">
        <f>IF(COUNTIF(Table2[type_of_injury],Table2[[#This Row],[type_of_injury]])&lt;40,"other",Table2[[#This Row],[type_of_injury]])</f>
        <v>gunfire</v>
      </c>
      <c r="R4316" t="str" cm="1">
        <f t="array" ref="R4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7" spans="1:18" x14ac:dyDescent="0.35">
      <c r="A4317" t="s">
        <v>4851</v>
      </c>
      <c r="B4317" s="1">
        <v>40771</v>
      </c>
      <c r="C4317">
        <v>30</v>
      </c>
      <c r="D4317" t="str" cm="1">
        <f t="array" ref="D4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17" t="s">
        <v>16</v>
      </c>
      <c r="F4317" t="s">
        <v>37</v>
      </c>
      <c r="G4317" t="s">
        <v>38</v>
      </c>
      <c r="H4317" t="s">
        <v>39</v>
      </c>
      <c r="I4317" s="1">
        <v>40771</v>
      </c>
      <c r="J4317" t="s">
        <v>20</v>
      </c>
      <c r="K4317" t="s">
        <v>204</v>
      </c>
      <c r="L4317" t="s">
        <v>225</v>
      </c>
      <c r="M4317" t="s">
        <v>38</v>
      </c>
      <c r="N4317" t="s">
        <v>21</v>
      </c>
      <c r="O4317" t="s">
        <v>35</v>
      </c>
      <c r="P4317" t="s">
        <v>23</v>
      </c>
      <c r="Q4317" t="str">
        <f>IF(COUNTIF(Table2[type_of_injury],Table2[[#This Row],[type_of_injury]])&lt;40,"other",Table2[[#This Row],[type_of_injury]])</f>
        <v>gunfire</v>
      </c>
      <c r="R4317" t="str" cm="1">
        <f t="array" ref="R4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8" spans="1:18" x14ac:dyDescent="0.35">
      <c r="A4318" t="s">
        <v>4852</v>
      </c>
      <c r="B4318" s="1">
        <v>40771</v>
      </c>
      <c r="C4318">
        <v>30</v>
      </c>
      <c r="D4318" t="str" cm="1">
        <f t="array" ref="D4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18" t="s">
        <v>16</v>
      </c>
      <c r="F4318" t="s">
        <v>37</v>
      </c>
      <c r="G4318" t="s">
        <v>38</v>
      </c>
      <c r="H4318" t="s">
        <v>39</v>
      </c>
      <c r="I4318" s="1">
        <v>40774</v>
      </c>
      <c r="J4318" t="s">
        <v>20</v>
      </c>
      <c r="K4318" t="s">
        <v>204</v>
      </c>
      <c r="L4318" t="s">
        <v>225</v>
      </c>
      <c r="M4318" t="s">
        <v>38</v>
      </c>
      <c r="N4318" t="s">
        <v>21</v>
      </c>
      <c r="O4318" t="s">
        <v>35</v>
      </c>
      <c r="P4318" t="s">
        <v>23</v>
      </c>
      <c r="Q4318" t="str">
        <f>IF(COUNTIF(Table2[type_of_injury],Table2[[#This Row],[type_of_injury]])&lt;40,"other",Table2[[#This Row],[type_of_injury]])</f>
        <v>gunfire</v>
      </c>
      <c r="R4318" t="str" cm="1">
        <f t="array" ref="R4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19" spans="1:18" x14ac:dyDescent="0.35">
      <c r="A4319" t="s">
        <v>4853</v>
      </c>
      <c r="B4319" s="1">
        <v>40756</v>
      </c>
      <c r="C4319">
        <v>22</v>
      </c>
      <c r="D4319" t="str" cm="1">
        <f t="array" ref="D4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19" t="s">
        <v>16</v>
      </c>
      <c r="F4319" t="s">
        <v>418</v>
      </c>
      <c r="G4319" t="s">
        <v>108</v>
      </c>
      <c r="H4319" t="s">
        <v>19</v>
      </c>
      <c r="I4319" s="1">
        <v>40756</v>
      </c>
      <c r="J4319" t="s">
        <v>20</v>
      </c>
      <c r="L4319" t="s">
        <v>419</v>
      </c>
      <c r="M4319" t="s">
        <v>108</v>
      </c>
      <c r="N4319" t="s">
        <v>21</v>
      </c>
      <c r="O4319" t="s">
        <v>22</v>
      </c>
      <c r="P4319" t="s">
        <v>23</v>
      </c>
      <c r="Q4319" t="str">
        <f>IF(COUNTIF(Table2[type_of_injury],Table2[[#This Row],[type_of_injury]])&lt;40,"other",Table2[[#This Row],[type_of_injury]])</f>
        <v>gunfire</v>
      </c>
      <c r="R4319" t="str" cm="1">
        <f t="array" ref="R4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0" spans="1:18" x14ac:dyDescent="0.35">
      <c r="A4320" t="s">
        <v>4854</v>
      </c>
      <c r="B4320" s="1">
        <v>40756</v>
      </c>
      <c r="C4320">
        <v>25</v>
      </c>
      <c r="D4320" t="str" cm="1">
        <f t="array" ref="D4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20" t="s">
        <v>16</v>
      </c>
      <c r="F4320" t="s">
        <v>418</v>
      </c>
      <c r="G4320" t="s">
        <v>108</v>
      </c>
      <c r="H4320" t="s">
        <v>19</v>
      </c>
      <c r="I4320" s="1">
        <v>40756</v>
      </c>
      <c r="J4320" t="s">
        <v>20</v>
      </c>
      <c r="L4320" t="s">
        <v>419</v>
      </c>
      <c r="M4320" t="s">
        <v>108</v>
      </c>
      <c r="N4320" t="s">
        <v>21</v>
      </c>
      <c r="O4320" t="s">
        <v>22</v>
      </c>
      <c r="P4320" t="s">
        <v>23</v>
      </c>
      <c r="Q4320" t="str">
        <f>IF(COUNTIF(Table2[type_of_injury],Table2[[#This Row],[type_of_injury]])&lt;40,"other",Table2[[#This Row],[type_of_injury]])</f>
        <v>gunfire</v>
      </c>
      <c r="R4320" t="str" cm="1">
        <f t="array" ref="R4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1" spans="1:18" x14ac:dyDescent="0.35">
      <c r="A4321" t="s">
        <v>4855</v>
      </c>
      <c r="B4321" s="1">
        <v>40738</v>
      </c>
      <c r="C4321">
        <v>21</v>
      </c>
      <c r="D4321" t="str" cm="1">
        <f t="array" ref="D4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21" t="s">
        <v>16</v>
      </c>
      <c r="F4321" t="s">
        <v>210</v>
      </c>
      <c r="G4321" t="s">
        <v>210</v>
      </c>
      <c r="H4321" t="s">
        <v>39</v>
      </c>
      <c r="I4321" s="1">
        <v>40738</v>
      </c>
      <c r="J4321" t="s">
        <v>20</v>
      </c>
      <c r="K4321" t="s">
        <v>40</v>
      </c>
      <c r="L4321" t="s">
        <v>41</v>
      </c>
      <c r="M4321" t="s">
        <v>41</v>
      </c>
      <c r="N4321" t="s">
        <v>21</v>
      </c>
      <c r="O4321" t="s">
        <v>35</v>
      </c>
      <c r="P4321" t="s">
        <v>23</v>
      </c>
      <c r="Q4321" t="str">
        <f>IF(COUNTIF(Table2[type_of_injury],Table2[[#This Row],[type_of_injury]])&lt;40,"other",Table2[[#This Row],[type_of_injury]])</f>
        <v>gunfire</v>
      </c>
      <c r="R4321" t="str" cm="1">
        <f t="array" ref="R4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2" spans="1:18" x14ac:dyDescent="0.35">
      <c r="A4322" t="s">
        <v>4856</v>
      </c>
      <c r="B4322" s="1">
        <v>40737</v>
      </c>
      <c r="C4322">
        <v>21</v>
      </c>
      <c r="D4322" t="str" cm="1">
        <f t="array" ref="D4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22" t="s">
        <v>16</v>
      </c>
      <c r="F4322" t="s">
        <v>340</v>
      </c>
      <c r="G4322" t="s">
        <v>54</v>
      </c>
      <c r="H4322" t="s">
        <v>19</v>
      </c>
      <c r="I4322" s="1">
        <v>40737</v>
      </c>
      <c r="J4322" t="s">
        <v>20</v>
      </c>
      <c r="L4322" t="s">
        <v>341</v>
      </c>
      <c r="M4322" t="s">
        <v>54</v>
      </c>
      <c r="N4322" t="s">
        <v>21</v>
      </c>
      <c r="O4322" t="s">
        <v>22</v>
      </c>
      <c r="P4322" t="s">
        <v>23</v>
      </c>
      <c r="Q4322" t="str">
        <f>IF(COUNTIF(Table2[type_of_injury],Table2[[#This Row],[type_of_injury]])&lt;40,"other",Table2[[#This Row],[type_of_injury]])</f>
        <v>gunfire</v>
      </c>
      <c r="R4322" t="str" cm="1">
        <f t="array" ref="R4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3" spans="1:18" x14ac:dyDescent="0.35">
      <c r="A4323" t="s">
        <v>4857</v>
      </c>
      <c r="B4323" s="1">
        <v>40729</v>
      </c>
      <c r="C4323">
        <v>31</v>
      </c>
      <c r="D4323" t="str" cm="1">
        <f t="array" ref="D4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23" t="s">
        <v>16</v>
      </c>
      <c r="F4323" t="s">
        <v>1211</v>
      </c>
      <c r="G4323" t="s">
        <v>218</v>
      </c>
      <c r="H4323" t="s">
        <v>39</v>
      </c>
      <c r="I4323" s="1">
        <v>40729</v>
      </c>
      <c r="J4323" t="s">
        <v>20</v>
      </c>
      <c r="K4323" t="s">
        <v>204</v>
      </c>
      <c r="L4323" t="s">
        <v>210</v>
      </c>
      <c r="M4323" t="s">
        <v>210</v>
      </c>
      <c r="N4323" t="s">
        <v>21</v>
      </c>
      <c r="O4323" t="s">
        <v>35</v>
      </c>
      <c r="P4323" t="s">
        <v>23</v>
      </c>
      <c r="Q4323" t="str">
        <f>IF(COUNTIF(Table2[type_of_injury],Table2[[#This Row],[type_of_injury]])&lt;40,"other",Table2[[#This Row],[type_of_injury]])</f>
        <v>gunfire</v>
      </c>
      <c r="R4323" t="str" cm="1">
        <f t="array" ref="R4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4" spans="1:18" x14ac:dyDescent="0.35">
      <c r="A4324" t="s">
        <v>4858</v>
      </c>
      <c r="B4324" s="1">
        <v>40729</v>
      </c>
      <c r="C4324">
        <v>28</v>
      </c>
      <c r="D4324" t="str" cm="1">
        <f t="array" ref="D4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24" t="s">
        <v>16</v>
      </c>
      <c r="F4324" t="s">
        <v>1211</v>
      </c>
      <c r="G4324" t="s">
        <v>218</v>
      </c>
      <c r="H4324" t="s">
        <v>39</v>
      </c>
      <c r="I4324" s="1">
        <v>40729</v>
      </c>
      <c r="J4324" t="s">
        <v>20</v>
      </c>
      <c r="K4324" t="s">
        <v>204</v>
      </c>
      <c r="L4324" t="s">
        <v>210</v>
      </c>
      <c r="M4324" t="s">
        <v>210</v>
      </c>
      <c r="N4324" t="s">
        <v>21</v>
      </c>
      <c r="O4324" t="s">
        <v>35</v>
      </c>
      <c r="P4324" t="s">
        <v>23</v>
      </c>
      <c r="Q4324" t="str">
        <f>IF(COUNTIF(Table2[type_of_injury],Table2[[#This Row],[type_of_injury]])&lt;40,"other",Table2[[#This Row],[type_of_injury]])</f>
        <v>gunfire</v>
      </c>
      <c r="R4324" t="str" cm="1">
        <f t="array" ref="R4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5" spans="1:18" x14ac:dyDescent="0.35">
      <c r="A4325" t="s">
        <v>4859</v>
      </c>
      <c r="B4325" s="1">
        <v>40684</v>
      </c>
      <c r="C4325">
        <v>18</v>
      </c>
      <c r="D4325" t="str" cm="1">
        <f t="array" ref="D4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25" t="s">
        <v>16</v>
      </c>
      <c r="F4325" t="s">
        <v>737</v>
      </c>
      <c r="G4325" t="s">
        <v>218</v>
      </c>
      <c r="H4325" t="s">
        <v>39</v>
      </c>
      <c r="I4325" s="1">
        <v>40684</v>
      </c>
      <c r="J4325" t="s">
        <v>20</v>
      </c>
      <c r="K4325" t="s">
        <v>40</v>
      </c>
      <c r="L4325" t="s">
        <v>219</v>
      </c>
      <c r="M4325" t="s">
        <v>218</v>
      </c>
      <c r="N4325" t="s">
        <v>21</v>
      </c>
      <c r="O4325" t="s">
        <v>22</v>
      </c>
      <c r="P4325" t="s">
        <v>23</v>
      </c>
      <c r="Q4325" t="str">
        <f>IF(COUNTIF(Table2[type_of_injury],Table2[[#This Row],[type_of_injury]])&lt;40,"other",Table2[[#This Row],[type_of_injury]])</f>
        <v>gunfire</v>
      </c>
      <c r="R4325" t="str" cm="1">
        <f t="array" ref="R4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6" spans="1:18" x14ac:dyDescent="0.35">
      <c r="A4326" t="s">
        <v>4860</v>
      </c>
      <c r="B4326" s="1">
        <v>40678</v>
      </c>
      <c r="C4326">
        <v>17</v>
      </c>
      <c r="D4326" t="str" cm="1">
        <f t="array" ref="D4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26" t="s">
        <v>16</v>
      </c>
      <c r="F4326" t="s">
        <v>37</v>
      </c>
      <c r="G4326" t="s">
        <v>38</v>
      </c>
      <c r="H4326" t="s">
        <v>39</v>
      </c>
      <c r="I4326" s="1">
        <v>40678</v>
      </c>
      <c r="J4326" t="s">
        <v>20</v>
      </c>
      <c r="K4326" t="s">
        <v>40</v>
      </c>
      <c r="L4326" t="s">
        <v>221</v>
      </c>
      <c r="M4326" t="s">
        <v>222</v>
      </c>
      <c r="N4326" t="s">
        <v>21</v>
      </c>
      <c r="O4326" t="s">
        <v>22</v>
      </c>
      <c r="P4326" t="s">
        <v>23</v>
      </c>
      <c r="Q4326" t="str">
        <f>IF(COUNTIF(Table2[type_of_injury],Table2[[#This Row],[type_of_injury]])&lt;40,"other",Table2[[#This Row],[type_of_injury]])</f>
        <v>gunfire</v>
      </c>
      <c r="R4326" t="str" cm="1">
        <f t="array" ref="R4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7" spans="1:18" x14ac:dyDescent="0.35">
      <c r="A4327" t="s">
        <v>4861</v>
      </c>
      <c r="B4327" s="1">
        <v>40657</v>
      </c>
      <c r="C4327">
        <v>24</v>
      </c>
      <c r="D4327" t="str" cm="1">
        <f t="array" ref="D4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27" t="s">
        <v>69</v>
      </c>
      <c r="F4327" t="s">
        <v>75</v>
      </c>
      <c r="G4327" t="s">
        <v>75</v>
      </c>
      <c r="H4327" t="s">
        <v>19</v>
      </c>
      <c r="I4327" s="1">
        <v>40657</v>
      </c>
      <c r="J4327" t="s">
        <v>20</v>
      </c>
      <c r="K4327" t="s">
        <v>4475</v>
      </c>
      <c r="L4327" t="s">
        <v>353</v>
      </c>
      <c r="M4327" t="s">
        <v>77</v>
      </c>
      <c r="N4327" t="s">
        <v>21</v>
      </c>
      <c r="O4327" t="s">
        <v>22</v>
      </c>
      <c r="P4327" t="s">
        <v>72</v>
      </c>
      <c r="Q4327" t="str">
        <f>IF(COUNTIF(Table2[type_of_injury],Table2[[#This Row],[type_of_injury]])&lt;40,"other",Table2[[#This Row],[type_of_injury]])</f>
        <v>gunfire</v>
      </c>
      <c r="R4327" t="str" cm="1">
        <f t="array" ref="R4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8" spans="1:18" x14ac:dyDescent="0.35">
      <c r="A4328" t="s">
        <v>4862</v>
      </c>
      <c r="B4328" s="1">
        <v>40642</v>
      </c>
      <c r="C4328">
        <v>22</v>
      </c>
      <c r="D4328" t="str" cm="1">
        <f t="array" ref="D4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28" t="s">
        <v>16</v>
      </c>
      <c r="F4328" t="s">
        <v>37</v>
      </c>
      <c r="G4328" t="s">
        <v>38</v>
      </c>
      <c r="H4328" t="s">
        <v>39</v>
      </c>
      <c r="I4328" s="1">
        <v>40642</v>
      </c>
      <c r="J4328" t="s">
        <v>20</v>
      </c>
      <c r="K4328" t="s">
        <v>204</v>
      </c>
      <c r="L4328" t="s">
        <v>225</v>
      </c>
      <c r="M4328" t="s">
        <v>38</v>
      </c>
      <c r="N4328" t="s">
        <v>21</v>
      </c>
      <c r="O4328" t="s">
        <v>35</v>
      </c>
      <c r="P4328" t="s">
        <v>23</v>
      </c>
      <c r="Q4328" t="str">
        <f>IF(COUNTIF(Table2[type_of_injury],Table2[[#This Row],[type_of_injury]])&lt;40,"other",Table2[[#This Row],[type_of_injury]])</f>
        <v>gunfire</v>
      </c>
      <c r="R4328" t="str" cm="1">
        <f t="array" ref="R4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29" spans="1:18" x14ac:dyDescent="0.35">
      <c r="A4329" t="s">
        <v>4863</v>
      </c>
      <c r="B4329" s="1">
        <v>40642</v>
      </c>
      <c r="C4329">
        <v>27</v>
      </c>
      <c r="D4329" t="str" cm="1">
        <f t="array" ref="D4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29" t="s">
        <v>16</v>
      </c>
      <c r="F4329" t="s">
        <v>2824</v>
      </c>
      <c r="G4329" t="s">
        <v>210</v>
      </c>
      <c r="H4329" t="s">
        <v>39</v>
      </c>
      <c r="I4329" s="1">
        <v>40642</v>
      </c>
      <c r="J4329" t="s">
        <v>20</v>
      </c>
      <c r="K4329" t="s">
        <v>204</v>
      </c>
      <c r="L4329" t="s">
        <v>210</v>
      </c>
      <c r="M4329" t="s">
        <v>210</v>
      </c>
      <c r="N4329" t="s">
        <v>21</v>
      </c>
      <c r="O4329" t="s">
        <v>35</v>
      </c>
      <c r="P4329" t="s">
        <v>23</v>
      </c>
      <c r="Q4329" t="str">
        <f>IF(COUNTIF(Table2[type_of_injury],Table2[[#This Row],[type_of_injury]])&lt;40,"other",Table2[[#This Row],[type_of_injury]])</f>
        <v>gunfire</v>
      </c>
      <c r="R4329" t="str" cm="1">
        <f t="array" ref="R4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0" spans="1:18" x14ac:dyDescent="0.35">
      <c r="A4330" t="s">
        <v>4864</v>
      </c>
      <c r="B4330" s="1">
        <v>40642</v>
      </c>
      <c r="C4330">
        <v>29</v>
      </c>
      <c r="D4330" t="str" cm="1">
        <f t="array" ref="D4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30" t="s">
        <v>16</v>
      </c>
      <c r="F4330" t="s">
        <v>37</v>
      </c>
      <c r="G4330" t="s">
        <v>38</v>
      </c>
      <c r="H4330" t="s">
        <v>39</v>
      </c>
      <c r="I4330" s="1">
        <v>40642</v>
      </c>
      <c r="J4330" t="s">
        <v>20</v>
      </c>
      <c r="K4330" t="s">
        <v>204</v>
      </c>
      <c r="L4330" t="s">
        <v>225</v>
      </c>
      <c r="M4330" t="s">
        <v>38</v>
      </c>
      <c r="N4330" t="s">
        <v>21</v>
      </c>
      <c r="O4330" t="s">
        <v>35</v>
      </c>
      <c r="P4330" t="s">
        <v>23</v>
      </c>
      <c r="Q4330" t="str">
        <f>IF(COUNTIF(Table2[type_of_injury],Table2[[#This Row],[type_of_injury]])&lt;40,"other",Table2[[#This Row],[type_of_injury]])</f>
        <v>gunfire</v>
      </c>
      <c r="R4330" t="str" cm="1">
        <f t="array" ref="R4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1" spans="1:18" x14ac:dyDescent="0.35">
      <c r="A4331" t="s">
        <v>4865</v>
      </c>
      <c r="B4331" s="1">
        <v>40642</v>
      </c>
      <c r="C4331">
        <v>28</v>
      </c>
      <c r="D4331" t="str" cm="1">
        <f t="array" ref="D4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31" t="s">
        <v>16</v>
      </c>
      <c r="F4331" t="s">
        <v>2824</v>
      </c>
      <c r="G4331" t="s">
        <v>210</v>
      </c>
      <c r="H4331" t="s">
        <v>39</v>
      </c>
      <c r="I4331" s="1">
        <v>40642</v>
      </c>
      <c r="J4331" t="s">
        <v>20</v>
      </c>
      <c r="K4331" t="s">
        <v>204</v>
      </c>
      <c r="L4331" t="s">
        <v>1493</v>
      </c>
      <c r="M4331" t="s">
        <v>210</v>
      </c>
      <c r="N4331" t="s">
        <v>21</v>
      </c>
      <c r="O4331" t="s">
        <v>35</v>
      </c>
      <c r="P4331" t="s">
        <v>23</v>
      </c>
      <c r="Q4331" t="str">
        <f>IF(COUNTIF(Table2[type_of_injury],Table2[[#This Row],[type_of_injury]])&lt;40,"other",Table2[[#This Row],[type_of_injury]])</f>
        <v>gunfire</v>
      </c>
      <c r="R4331" t="str" cm="1">
        <f t="array" ref="R4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2" spans="1:18" x14ac:dyDescent="0.35">
      <c r="A4332" t="s">
        <v>4866</v>
      </c>
      <c r="B4332" s="1">
        <v>40642</v>
      </c>
      <c r="C4332">
        <v>28</v>
      </c>
      <c r="D4332" t="str" cm="1">
        <f t="array" ref="D4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32" t="s">
        <v>16</v>
      </c>
      <c r="F4332" t="s">
        <v>2824</v>
      </c>
      <c r="G4332" t="s">
        <v>210</v>
      </c>
      <c r="H4332" t="s">
        <v>39</v>
      </c>
      <c r="I4332" s="1">
        <v>40667</v>
      </c>
      <c r="J4332" t="s">
        <v>20</v>
      </c>
      <c r="K4332" t="s">
        <v>204</v>
      </c>
      <c r="L4332" t="s">
        <v>210</v>
      </c>
      <c r="M4332" t="s">
        <v>210</v>
      </c>
      <c r="N4332" t="s">
        <v>21</v>
      </c>
      <c r="O4332" t="s">
        <v>35</v>
      </c>
      <c r="P4332" t="s">
        <v>23</v>
      </c>
      <c r="Q4332" t="str">
        <f>IF(COUNTIF(Table2[type_of_injury],Table2[[#This Row],[type_of_injury]])&lt;40,"other",Table2[[#This Row],[type_of_injury]])</f>
        <v>gunfire</v>
      </c>
      <c r="R4332" t="str" cm="1">
        <f t="array" ref="R4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3" spans="1:18" x14ac:dyDescent="0.35">
      <c r="A4333" t="s">
        <v>4867</v>
      </c>
      <c r="B4333" s="1">
        <v>40641</v>
      </c>
      <c r="C4333">
        <v>22</v>
      </c>
      <c r="D4333" t="str" cm="1">
        <f t="array" ref="D4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33" t="s">
        <v>16</v>
      </c>
      <c r="F4333" t="s">
        <v>798</v>
      </c>
      <c r="G4333" t="s">
        <v>41</v>
      </c>
      <c r="H4333" t="s">
        <v>39</v>
      </c>
      <c r="I4333" s="1">
        <v>40641</v>
      </c>
      <c r="J4333" t="s">
        <v>20</v>
      </c>
      <c r="K4333" t="s">
        <v>204</v>
      </c>
      <c r="L4333" t="s">
        <v>215</v>
      </c>
      <c r="M4333" t="s">
        <v>41</v>
      </c>
      <c r="N4333" t="s">
        <v>21</v>
      </c>
      <c r="O4333" t="s">
        <v>35</v>
      </c>
      <c r="P4333" t="s">
        <v>23</v>
      </c>
      <c r="Q4333" t="str">
        <f>IF(COUNTIF(Table2[type_of_injury],Table2[[#This Row],[type_of_injury]])&lt;40,"other",Table2[[#This Row],[type_of_injury]])</f>
        <v>gunfire</v>
      </c>
      <c r="R4333" t="str" cm="1">
        <f t="array" ref="R4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4" spans="1:18" x14ac:dyDescent="0.35">
      <c r="A4334" t="s">
        <v>4868</v>
      </c>
      <c r="B4334" s="1">
        <v>40641</v>
      </c>
      <c r="C4334">
        <v>19</v>
      </c>
      <c r="D4334" t="str" cm="1">
        <f t="array" ref="D4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34" t="s">
        <v>16</v>
      </c>
      <c r="F4334" t="s">
        <v>798</v>
      </c>
      <c r="G4334" t="s">
        <v>41</v>
      </c>
      <c r="H4334" t="s">
        <v>39</v>
      </c>
      <c r="I4334" s="1">
        <v>40641</v>
      </c>
      <c r="J4334" t="s">
        <v>20</v>
      </c>
      <c r="K4334" t="s">
        <v>204</v>
      </c>
      <c r="L4334" t="s">
        <v>799</v>
      </c>
      <c r="M4334" t="s">
        <v>41</v>
      </c>
      <c r="N4334" t="s">
        <v>21</v>
      </c>
      <c r="O4334" t="s">
        <v>35</v>
      </c>
      <c r="P4334" t="s">
        <v>23</v>
      </c>
      <c r="Q4334" t="str">
        <f>IF(COUNTIF(Table2[type_of_injury],Table2[[#This Row],[type_of_injury]])&lt;40,"other",Table2[[#This Row],[type_of_injury]])</f>
        <v>gunfire</v>
      </c>
      <c r="R4334" t="str" cm="1">
        <f t="array" ref="R4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5" spans="1:18" x14ac:dyDescent="0.35">
      <c r="A4335" t="s">
        <v>4869</v>
      </c>
      <c r="B4335" s="1">
        <v>40641</v>
      </c>
      <c r="C4335">
        <v>30</v>
      </c>
      <c r="D4335" t="str" cm="1">
        <f t="array" ref="D4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35" t="s">
        <v>16</v>
      </c>
      <c r="F4335" t="s">
        <v>37</v>
      </c>
      <c r="G4335" t="s">
        <v>38</v>
      </c>
      <c r="H4335" t="s">
        <v>39</v>
      </c>
      <c r="I4335" s="1">
        <v>40641</v>
      </c>
      <c r="J4335" t="s">
        <v>20</v>
      </c>
      <c r="K4335" t="s">
        <v>204</v>
      </c>
      <c r="L4335" t="s">
        <v>205</v>
      </c>
      <c r="M4335" t="s">
        <v>38</v>
      </c>
      <c r="N4335" t="s">
        <v>21</v>
      </c>
      <c r="O4335" t="s">
        <v>35</v>
      </c>
      <c r="P4335" t="s">
        <v>23</v>
      </c>
      <c r="Q4335" t="str">
        <f>IF(COUNTIF(Table2[type_of_injury],Table2[[#This Row],[type_of_injury]])&lt;40,"other",Table2[[#This Row],[type_of_injury]])</f>
        <v>gunfire</v>
      </c>
      <c r="R4335" t="str" cm="1">
        <f t="array" ref="R4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6" spans="1:18" x14ac:dyDescent="0.35">
      <c r="A4336" t="s">
        <v>4870</v>
      </c>
      <c r="B4336" s="1">
        <v>40641</v>
      </c>
      <c r="C4336">
        <v>25</v>
      </c>
      <c r="D4336" t="str" cm="1">
        <f t="array" ref="D4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36" t="s">
        <v>16</v>
      </c>
      <c r="F4336" t="s">
        <v>37</v>
      </c>
      <c r="G4336" t="s">
        <v>38</v>
      </c>
      <c r="H4336" t="s">
        <v>39</v>
      </c>
      <c r="I4336" s="1">
        <v>40641</v>
      </c>
      <c r="J4336" t="s">
        <v>20</v>
      </c>
      <c r="K4336" t="s">
        <v>204</v>
      </c>
      <c r="L4336" t="s">
        <v>205</v>
      </c>
      <c r="M4336" t="s">
        <v>38</v>
      </c>
      <c r="N4336" t="s">
        <v>21</v>
      </c>
      <c r="O4336" t="s">
        <v>35</v>
      </c>
      <c r="P4336" t="s">
        <v>23</v>
      </c>
      <c r="Q4336" t="str">
        <f>IF(COUNTIF(Table2[type_of_injury],Table2[[#This Row],[type_of_injury]])&lt;40,"other",Table2[[#This Row],[type_of_injury]])</f>
        <v>gunfire</v>
      </c>
      <c r="R4336" t="str" cm="1">
        <f t="array" ref="R4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7" spans="1:18" x14ac:dyDescent="0.35">
      <c r="A4337" t="s">
        <v>4871</v>
      </c>
      <c r="B4337" s="1">
        <v>40641</v>
      </c>
      <c r="C4337">
        <v>18</v>
      </c>
      <c r="D4337" t="str" cm="1">
        <f t="array" ref="D4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37" t="s">
        <v>16</v>
      </c>
      <c r="F4337" t="s">
        <v>231</v>
      </c>
      <c r="G4337" t="s">
        <v>41</v>
      </c>
      <c r="H4337" t="s">
        <v>39</v>
      </c>
      <c r="I4337" s="1">
        <v>40641</v>
      </c>
      <c r="J4337" t="s">
        <v>71</v>
      </c>
      <c r="K4337" t="s">
        <v>40</v>
      </c>
      <c r="L4337" t="s">
        <v>232</v>
      </c>
      <c r="M4337" t="s">
        <v>41</v>
      </c>
      <c r="N4337" t="s">
        <v>21</v>
      </c>
      <c r="O4337" t="s">
        <v>35</v>
      </c>
      <c r="P4337" t="s">
        <v>23</v>
      </c>
      <c r="Q4337" t="str">
        <f>IF(COUNTIF(Table2[type_of_injury],Table2[[#This Row],[type_of_injury]])&lt;40,"other",Table2[[#This Row],[type_of_injury]])</f>
        <v>gunfire</v>
      </c>
      <c r="R4337" t="str" cm="1">
        <f t="array" ref="R4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8" spans="1:18" x14ac:dyDescent="0.35">
      <c r="A4338" t="s">
        <v>4872</v>
      </c>
      <c r="B4338" s="1">
        <v>40641</v>
      </c>
      <c r="C4338">
        <v>40</v>
      </c>
      <c r="D4338" t="str" cm="1">
        <f t="array" ref="D4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38" t="s">
        <v>16</v>
      </c>
      <c r="F4338" t="s">
        <v>231</v>
      </c>
      <c r="G4338" t="s">
        <v>41</v>
      </c>
      <c r="H4338" t="s">
        <v>39</v>
      </c>
      <c r="I4338" s="1">
        <v>40641</v>
      </c>
      <c r="J4338" t="s">
        <v>71</v>
      </c>
      <c r="K4338" t="s">
        <v>40</v>
      </c>
      <c r="L4338" t="s">
        <v>232</v>
      </c>
      <c r="M4338" t="s">
        <v>41</v>
      </c>
      <c r="N4338" t="s">
        <v>21</v>
      </c>
      <c r="O4338" t="s">
        <v>35</v>
      </c>
      <c r="P4338" t="s">
        <v>23</v>
      </c>
      <c r="Q4338" t="str">
        <f>IF(COUNTIF(Table2[type_of_injury],Table2[[#This Row],[type_of_injury]])&lt;40,"other",Table2[[#This Row],[type_of_injury]])</f>
        <v>gunfire</v>
      </c>
      <c r="R4338" t="str" cm="1">
        <f t="array" ref="R4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39" spans="1:18" x14ac:dyDescent="0.35">
      <c r="A4339" t="s">
        <v>4873</v>
      </c>
      <c r="B4339" s="1">
        <v>40641</v>
      </c>
      <c r="C4339">
        <v>22</v>
      </c>
      <c r="D4339" t="str" cm="1">
        <f t="array" ref="D4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39" t="s">
        <v>16</v>
      </c>
      <c r="F4339" t="s">
        <v>37</v>
      </c>
      <c r="G4339" t="s">
        <v>38</v>
      </c>
      <c r="H4339" t="s">
        <v>39</v>
      </c>
      <c r="I4339" s="1">
        <v>40641</v>
      </c>
      <c r="J4339" t="s">
        <v>20</v>
      </c>
      <c r="K4339" t="s">
        <v>204</v>
      </c>
      <c r="L4339" t="s">
        <v>225</v>
      </c>
      <c r="M4339" t="s">
        <v>38</v>
      </c>
      <c r="N4339" t="s">
        <v>21</v>
      </c>
      <c r="O4339" t="s">
        <v>35</v>
      </c>
      <c r="P4339" t="s">
        <v>23</v>
      </c>
      <c r="Q4339" t="str">
        <f>IF(COUNTIF(Table2[type_of_injury],Table2[[#This Row],[type_of_injury]])&lt;40,"other",Table2[[#This Row],[type_of_injury]])</f>
        <v>gunfire</v>
      </c>
      <c r="R4339" t="str" cm="1">
        <f t="array" ref="R4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0" spans="1:18" x14ac:dyDescent="0.35">
      <c r="A4340" t="s">
        <v>4874</v>
      </c>
      <c r="B4340" s="1">
        <v>40641</v>
      </c>
      <c r="C4340">
        <v>9</v>
      </c>
      <c r="D4340" t="str" cm="1">
        <f t="array" ref="D4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340" t="s">
        <v>16</v>
      </c>
      <c r="F4340" t="s">
        <v>37</v>
      </c>
      <c r="G4340" t="s">
        <v>38</v>
      </c>
      <c r="H4340" t="s">
        <v>39</v>
      </c>
      <c r="I4340" s="1">
        <v>40641</v>
      </c>
      <c r="J4340" t="s">
        <v>20</v>
      </c>
      <c r="K4340" t="s">
        <v>40</v>
      </c>
      <c r="L4340" t="s">
        <v>225</v>
      </c>
      <c r="M4340" t="s">
        <v>38</v>
      </c>
      <c r="N4340" t="s">
        <v>21</v>
      </c>
      <c r="O4340" t="s">
        <v>35</v>
      </c>
      <c r="P4340" t="s">
        <v>23</v>
      </c>
      <c r="Q4340" t="str">
        <f>IF(COUNTIF(Table2[type_of_injury],Table2[[#This Row],[type_of_injury]])&lt;40,"other",Table2[[#This Row],[type_of_injury]])</f>
        <v>gunfire</v>
      </c>
      <c r="R4340" t="str" cm="1">
        <f t="array" ref="R4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1" spans="1:18" x14ac:dyDescent="0.35">
      <c r="A4341" t="s">
        <v>4875</v>
      </c>
      <c r="B4341" s="1">
        <v>40641</v>
      </c>
      <c r="C4341">
        <v>56</v>
      </c>
      <c r="D4341" t="str" cm="1">
        <f t="array" ref="D4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341" t="s">
        <v>16</v>
      </c>
      <c r="F4341" t="s">
        <v>41</v>
      </c>
      <c r="G4341" t="s">
        <v>41</v>
      </c>
      <c r="H4341" t="s">
        <v>39</v>
      </c>
      <c r="I4341" s="1">
        <v>40641</v>
      </c>
      <c r="J4341" t="s">
        <v>20</v>
      </c>
      <c r="K4341" t="s">
        <v>40</v>
      </c>
      <c r="L4341" t="s">
        <v>41</v>
      </c>
      <c r="M4341" t="s">
        <v>41</v>
      </c>
      <c r="N4341" t="s">
        <v>21</v>
      </c>
      <c r="O4341" t="s">
        <v>35</v>
      </c>
      <c r="P4341" t="s">
        <v>23</v>
      </c>
      <c r="Q4341" t="str">
        <f>IF(COUNTIF(Table2[type_of_injury],Table2[[#This Row],[type_of_injury]])&lt;40,"other",Table2[[#This Row],[type_of_injury]])</f>
        <v>gunfire</v>
      </c>
      <c r="R4341" t="str" cm="1">
        <f t="array" ref="R4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2" spans="1:18" x14ac:dyDescent="0.35">
      <c r="A4342" t="s">
        <v>4876</v>
      </c>
      <c r="B4342" s="1">
        <v>40640</v>
      </c>
      <c r="C4342">
        <v>24</v>
      </c>
      <c r="D4342" t="str" cm="1">
        <f t="array" ref="D4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42" t="s">
        <v>16</v>
      </c>
      <c r="F4342" t="s">
        <v>210</v>
      </c>
      <c r="G4342" t="s">
        <v>210</v>
      </c>
      <c r="H4342" t="s">
        <v>39</v>
      </c>
      <c r="I4342" s="1">
        <v>40640</v>
      </c>
      <c r="J4342" t="s">
        <v>20</v>
      </c>
      <c r="K4342" t="s">
        <v>560</v>
      </c>
      <c r="L4342" t="s">
        <v>210</v>
      </c>
      <c r="M4342" t="s">
        <v>210</v>
      </c>
      <c r="N4342" t="s">
        <v>21</v>
      </c>
      <c r="P4342" t="s">
        <v>23</v>
      </c>
      <c r="Q4342" t="str">
        <f>IF(COUNTIF(Table2[type_of_injury],Table2[[#This Row],[type_of_injury]])&lt;40,"other",Table2[[#This Row],[type_of_injury]])</f>
        <v>gunfire</v>
      </c>
      <c r="R4342" t="str" cm="1">
        <f t="array" ref="R4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3" spans="1:18" x14ac:dyDescent="0.35">
      <c r="A4343" t="s">
        <v>4877</v>
      </c>
      <c r="B4343" s="1">
        <v>40640</v>
      </c>
      <c r="C4343">
        <v>19</v>
      </c>
      <c r="D4343" t="str" cm="1">
        <f t="array" ref="D4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43" t="s">
        <v>16</v>
      </c>
      <c r="F4343" t="s">
        <v>210</v>
      </c>
      <c r="G4343" t="s">
        <v>210</v>
      </c>
      <c r="H4343" t="s">
        <v>39</v>
      </c>
      <c r="I4343" s="1">
        <v>40647</v>
      </c>
      <c r="J4343" t="s">
        <v>20</v>
      </c>
      <c r="K4343" t="s">
        <v>204</v>
      </c>
      <c r="L4343" t="s">
        <v>210</v>
      </c>
      <c r="M4343" t="s">
        <v>210</v>
      </c>
      <c r="N4343" t="s">
        <v>21</v>
      </c>
      <c r="P4343" t="s">
        <v>23</v>
      </c>
      <c r="Q4343" t="str">
        <f>IF(COUNTIF(Table2[type_of_injury],Table2[[#This Row],[type_of_injury]])&lt;40,"other",Table2[[#This Row],[type_of_injury]])</f>
        <v>gunfire</v>
      </c>
      <c r="R4343" t="str" cm="1">
        <f t="array" ref="R4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4" spans="1:18" x14ac:dyDescent="0.35">
      <c r="A4344" t="s">
        <v>4878</v>
      </c>
      <c r="B4344" s="1">
        <v>40640</v>
      </c>
      <c r="C4344">
        <v>38</v>
      </c>
      <c r="D4344" t="str" cm="1">
        <f t="array" ref="D4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44" t="s">
        <v>16</v>
      </c>
      <c r="F4344" t="s">
        <v>210</v>
      </c>
      <c r="G4344" t="s">
        <v>210</v>
      </c>
      <c r="H4344" t="s">
        <v>39</v>
      </c>
      <c r="I4344" s="1">
        <v>40640</v>
      </c>
      <c r="J4344" t="s">
        <v>20</v>
      </c>
      <c r="K4344" t="s">
        <v>204</v>
      </c>
      <c r="L4344" t="s">
        <v>210</v>
      </c>
      <c r="M4344" t="s">
        <v>210</v>
      </c>
      <c r="N4344" t="s">
        <v>21</v>
      </c>
      <c r="P4344" t="s">
        <v>23</v>
      </c>
      <c r="Q4344" t="str">
        <f>IF(COUNTIF(Table2[type_of_injury],Table2[[#This Row],[type_of_injury]])&lt;40,"other",Table2[[#This Row],[type_of_injury]])</f>
        <v>gunfire</v>
      </c>
      <c r="R4344" t="str" cm="1">
        <f t="array" ref="R4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5" spans="1:18" x14ac:dyDescent="0.35">
      <c r="A4345" t="s">
        <v>4879</v>
      </c>
      <c r="B4345" s="1">
        <v>40640</v>
      </c>
      <c r="C4345">
        <v>17</v>
      </c>
      <c r="D4345" t="str" cm="1">
        <f t="array" ref="D4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45" t="s">
        <v>16</v>
      </c>
      <c r="F4345" t="s">
        <v>210</v>
      </c>
      <c r="G4345" t="s">
        <v>210</v>
      </c>
      <c r="H4345" t="s">
        <v>39</v>
      </c>
      <c r="I4345" s="1">
        <v>40640</v>
      </c>
      <c r="J4345" t="s">
        <v>20</v>
      </c>
      <c r="K4345" t="s">
        <v>40</v>
      </c>
      <c r="L4345" t="s">
        <v>210</v>
      </c>
      <c r="M4345" t="s">
        <v>210</v>
      </c>
      <c r="N4345" t="s">
        <v>21</v>
      </c>
      <c r="P4345" t="s">
        <v>23</v>
      </c>
      <c r="Q4345" t="str">
        <f>IF(COUNTIF(Table2[type_of_injury],Table2[[#This Row],[type_of_injury]])&lt;40,"other",Table2[[#This Row],[type_of_injury]])</f>
        <v>gunfire</v>
      </c>
      <c r="R4345" t="str" cm="1">
        <f t="array" ref="R4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6" spans="1:18" x14ac:dyDescent="0.35">
      <c r="A4346" t="s">
        <v>4880</v>
      </c>
      <c r="B4346" s="1">
        <v>40640</v>
      </c>
      <c r="C4346">
        <v>20</v>
      </c>
      <c r="D4346" t="str" cm="1">
        <f t="array" ref="D4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46" t="s">
        <v>16</v>
      </c>
      <c r="F4346" t="s">
        <v>210</v>
      </c>
      <c r="G4346" t="s">
        <v>210</v>
      </c>
      <c r="H4346" t="s">
        <v>39</v>
      </c>
      <c r="I4346" s="1">
        <v>40640</v>
      </c>
      <c r="J4346" t="s">
        <v>20</v>
      </c>
      <c r="K4346" t="s">
        <v>40</v>
      </c>
      <c r="L4346" t="s">
        <v>210</v>
      </c>
      <c r="M4346" t="s">
        <v>210</v>
      </c>
      <c r="N4346" t="s">
        <v>21</v>
      </c>
      <c r="P4346" t="s">
        <v>23</v>
      </c>
      <c r="Q4346" t="str">
        <f>IF(COUNTIF(Table2[type_of_injury],Table2[[#This Row],[type_of_injury]])&lt;40,"other",Table2[[#This Row],[type_of_injury]])</f>
        <v>gunfire</v>
      </c>
      <c r="R4346" t="str" cm="1">
        <f t="array" ref="R4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7" spans="1:18" x14ac:dyDescent="0.35">
      <c r="A4347" t="s">
        <v>4881</v>
      </c>
      <c r="B4347" s="1">
        <v>40640</v>
      </c>
      <c r="C4347">
        <v>16</v>
      </c>
      <c r="D4347" t="str" cm="1">
        <f t="array" ref="D4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47" t="s">
        <v>69</v>
      </c>
      <c r="F4347" t="s">
        <v>4882</v>
      </c>
      <c r="G4347" t="s">
        <v>77</v>
      </c>
      <c r="H4347" t="s">
        <v>77</v>
      </c>
      <c r="I4347" s="1">
        <v>40650</v>
      </c>
      <c r="J4347" t="s">
        <v>20</v>
      </c>
      <c r="K4347" t="s">
        <v>4475</v>
      </c>
      <c r="L4347" t="s">
        <v>4883</v>
      </c>
      <c r="M4347" t="s">
        <v>77</v>
      </c>
      <c r="N4347" t="s">
        <v>21</v>
      </c>
      <c r="O4347" t="s">
        <v>35</v>
      </c>
      <c r="P4347" t="s">
        <v>72</v>
      </c>
      <c r="Q4347" t="str">
        <f>IF(COUNTIF(Table2[type_of_injury],Table2[[#This Row],[type_of_injury]])&lt;40,"other",Table2[[#This Row],[type_of_injury]])</f>
        <v>gunfire</v>
      </c>
      <c r="R4347" t="str" cm="1">
        <f t="array" ref="R4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8" spans="1:18" x14ac:dyDescent="0.35">
      <c r="A4348" t="s">
        <v>4884</v>
      </c>
      <c r="B4348" s="1">
        <v>40640</v>
      </c>
      <c r="C4348">
        <v>57</v>
      </c>
      <c r="D4348" t="str" cm="1">
        <f t="array" ref="D4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348" t="s">
        <v>16</v>
      </c>
      <c r="F4348" t="s">
        <v>37</v>
      </c>
      <c r="G4348" t="s">
        <v>38</v>
      </c>
      <c r="H4348" t="s">
        <v>39</v>
      </c>
      <c r="I4348" s="1">
        <v>40640</v>
      </c>
      <c r="J4348" t="s">
        <v>20</v>
      </c>
      <c r="K4348" t="s">
        <v>40</v>
      </c>
      <c r="L4348" t="s">
        <v>225</v>
      </c>
      <c r="M4348" t="s">
        <v>38</v>
      </c>
      <c r="N4348" t="s">
        <v>21</v>
      </c>
      <c r="O4348" t="s">
        <v>585</v>
      </c>
      <c r="P4348" t="s">
        <v>23</v>
      </c>
      <c r="Q4348" t="str">
        <f>IF(COUNTIF(Table2[type_of_injury],Table2[[#This Row],[type_of_injury]])&lt;40,"other",Table2[[#This Row],[type_of_injury]])</f>
        <v>gunfire</v>
      </c>
      <c r="R4348" t="str" cm="1">
        <f t="array" ref="R4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49" spans="1:18" x14ac:dyDescent="0.35">
      <c r="A4349" t="s">
        <v>4885</v>
      </c>
      <c r="B4349" s="1">
        <v>40638</v>
      </c>
      <c r="C4349">
        <v>21</v>
      </c>
      <c r="D4349" t="str" cm="1">
        <f t="array" ref="D4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49" t="s">
        <v>16</v>
      </c>
      <c r="F4349" t="s">
        <v>593</v>
      </c>
      <c r="G4349" t="s">
        <v>222</v>
      </c>
      <c r="H4349" t="s">
        <v>39</v>
      </c>
      <c r="I4349" s="1">
        <v>40638</v>
      </c>
      <c r="J4349" t="s">
        <v>20</v>
      </c>
      <c r="K4349" t="s">
        <v>560</v>
      </c>
      <c r="L4349" t="s">
        <v>593</v>
      </c>
      <c r="M4349" t="s">
        <v>222</v>
      </c>
      <c r="N4349" t="s">
        <v>21</v>
      </c>
      <c r="O4349" t="s">
        <v>585</v>
      </c>
      <c r="P4349" t="s">
        <v>23</v>
      </c>
      <c r="Q4349" t="str">
        <f>IF(COUNTIF(Table2[type_of_injury],Table2[[#This Row],[type_of_injury]])&lt;40,"other",Table2[[#This Row],[type_of_injury]])</f>
        <v>gunfire</v>
      </c>
      <c r="R4349" t="str" cm="1">
        <f t="array" ref="R4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0" spans="1:18" x14ac:dyDescent="0.35">
      <c r="A4350" t="s">
        <v>4886</v>
      </c>
      <c r="B4350" s="1">
        <v>40635</v>
      </c>
      <c r="C4350">
        <v>34</v>
      </c>
      <c r="D4350" t="str" cm="1">
        <f t="array" ref="D4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50" t="s">
        <v>16</v>
      </c>
      <c r="F4350" t="s">
        <v>37</v>
      </c>
      <c r="G4350" t="s">
        <v>38</v>
      </c>
      <c r="H4350" t="s">
        <v>39</v>
      </c>
      <c r="I4350" s="1">
        <v>40635</v>
      </c>
      <c r="J4350" t="s">
        <v>20</v>
      </c>
      <c r="K4350" t="s">
        <v>204</v>
      </c>
      <c r="L4350" t="s">
        <v>225</v>
      </c>
      <c r="M4350" t="s">
        <v>38</v>
      </c>
      <c r="N4350" t="s">
        <v>21</v>
      </c>
      <c r="O4350" t="s">
        <v>35</v>
      </c>
      <c r="P4350" t="s">
        <v>23</v>
      </c>
      <c r="Q4350" t="str">
        <f>IF(COUNTIF(Table2[type_of_injury],Table2[[#This Row],[type_of_injury]])&lt;40,"other",Table2[[#This Row],[type_of_injury]])</f>
        <v>gunfire</v>
      </c>
      <c r="R4350" t="str" cm="1">
        <f t="array" ref="R4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1" spans="1:18" x14ac:dyDescent="0.35">
      <c r="A4351" t="s">
        <v>4887</v>
      </c>
      <c r="B4351" s="1">
        <v>40635</v>
      </c>
      <c r="C4351">
        <v>36</v>
      </c>
      <c r="D4351" t="str" cm="1">
        <f t="array" ref="D4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51" t="s">
        <v>16</v>
      </c>
      <c r="F4351" t="s">
        <v>37</v>
      </c>
      <c r="G4351" t="s">
        <v>38</v>
      </c>
      <c r="H4351" t="s">
        <v>39</v>
      </c>
      <c r="I4351" s="1">
        <v>40635</v>
      </c>
      <c r="J4351" t="s">
        <v>20</v>
      </c>
      <c r="K4351" t="s">
        <v>204</v>
      </c>
      <c r="L4351" t="s">
        <v>205</v>
      </c>
      <c r="M4351" t="s">
        <v>38</v>
      </c>
      <c r="N4351" t="s">
        <v>21</v>
      </c>
      <c r="O4351" t="s">
        <v>35</v>
      </c>
      <c r="P4351" t="s">
        <v>23</v>
      </c>
      <c r="Q4351" t="str">
        <f>IF(COUNTIF(Table2[type_of_injury],Table2[[#This Row],[type_of_injury]])&lt;40,"other",Table2[[#This Row],[type_of_injury]])</f>
        <v>gunfire</v>
      </c>
      <c r="R4351" t="str" cm="1">
        <f t="array" ref="R4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2" spans="1:18" x14ac:dyDescent="0.35">
      <c r="A4352" t="s">
        <v>4888</v>
      </c>
      <c r="B4352" s="1">
        <v>40635</v>
      </c>
      <c r="C4352">
        <v>43</v>
      </c>
      <c r="D4352" t="str" cm="1">
        <f t="array" ref="D4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352" t="s">
        <v>16</v>
      </c>
      <c r="F4352" t="s">
        <v>37</v>
      </c>
      <c r="G4352" t="s">
        <v>38</v>
      </c>
      <c r="H4352" t="s">
        <v>39</v>
      </c>
      <c r="I4352" s="1">
        <v>40635</v>
      </c>
      <c r="J4352" t="s">
        <v>20</v>
      </c>
      <c r="K4352" t="s">
        <v>204</v>
      </c>
      <c r="L4352" t="s">
        <v>205</v>
      </c>
      <c r="M4352" t="s">
        <v>38</v>
      </c>
      <c r="N4352" t="s">
        <v>21</v>
      </c>
      <c r="O4352" t="s">
        <v>35</v>
      </c>
      <c r="P4352" t="s">
        <v>23</v>
      </c>
      <c r="Q4352" t="str">
        <f>IF(COUNTIF(Table2[type_of_injury],Table2[[#This Row],[type_of_injury]])&lt;40,"other",Table2[[#This Row],[type_of_injury]])</f>
        <v>gunfire</v>
      </c>
      <c r="R4352" t="str" cm="1">
        <f t="array" ref="R4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3" spans="1:18" x14ac:dyDescent="0.35">
      <c r="A4353" t="s">
        <v>4889</v>
      </c>
      <c r="B4353" s="1">
        <v>40632</v>
      </c>
      <c r="C4353">
        <v>24</v>
      </c>
      <c r="D4353" t="str" cm="1">
        <f t="array" ref="D4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53" t="s">
        <v>16</v>
      </c>
      <c r="F4353" t="s">
        <v>210</v>
      </c>
      <c r="G4353" t="s">
        <v>210</v>
      </c>
      <c r="H4353" t="s">
        <v>39</v>
      </c>
      <c r="I4353" s="1">
        <v>40632</v>
      </c>
      <c r="J4353" t="s">
        <v>20</v>
      </c>
      <c r="K4353" t="s">
        <v>204</v>
      </c>
      <c r="L4353" t="s">
        <v>210</v>
      </c>
      <c r="M4353" t="s">
        <v>210</v>
      </c>
      <c r="N4353" t="s">
        <v>21</v>
      </c>
      <c r="O4353" t="s">
        <v>35</v>
      </c>
      <c r="P4353" t="s">
        <v>23</v>
      </c>
      <c r="Q4353" t="str">
        <f>IF(COUNTIF(Table2[type_of_injury],Table2[[#This Row],[type_of_injury]])&lt;40,"other",Table2[[#This Row],[type_of_injury]])</f>
        <v>gunfire</v>
      </c>
      <c r="R4353" t="str" cm="1">
        <f t="array" ref="R4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4" spans="1:18" x14ac:dyDescent="0.35">
      <c r="A4354" t="s">
        <v>4890</v>
      </c>
      <c r="B4354" s="1">
        <v>40629</v>
      </c>
      <c r="C4354">
        <v>19</v>
      </c>
      <c r="D4354" t="str" cm="1">
        <f t="array" ref="D4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54" t="s">
        <v>16</v>
      </c>
      <c r="F4354" t="s">
        <v>593</v>
      </c>
      <c r="G4354" t="s">
        <v>222</v>
      </c>
      <c r="H4354" t="s">
        <v>39</v>
      </c>
      <c r="I4354" s="1">
        <v>40629</v>
      </c>
      <c r="J4354" t="s">
        <v>20</v>
      </c>
      <c r="K4354" t="s">
        <v>204</v>
      </c>
      <c r="L4354" t="s">
        <v>593</v>
      </c>
      <c r="M4354" t="s">
        <v>222</v>
      </c>
      <c r="N4354" t="s">
        <v>21</v>
      </c>
      <c r="O4354" t="s">
        <v>35</v>
      </c>
      <c r="P4354" t="s">
        <v>23</v>
      </c>
      <c r="Q4354" t="str">
        <f>IF(COUNTIF(Table2[type_of_injury],Table2[[#This Row],[type_of_injury]])&lt;40,"other",Table2[[#This Row],[type_of_injury]])</f>
        <v>gunfire</v>
      </c>
      <c r="R4354" t="str" cm="1">
        <f t="array" ref="R4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5" spans="1:18" x14ac:dyDescent="0.35">
      <c r="A4355" t="s">
        <v>4891</v>
      </c>
      <c r="B4355" s="1">
        <v>40629</v>
      </c>
      <c r="C4355">
        <v>32</v>
      </c>
      <c r="D4355" t="str" cm="1">
        <f t="array" ref="D4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55" t="s">
        <v>16</v>
      </c>
      <c r="F4355" t="s">
        <v>593</v>
      </c>
      <c r="G4355" t="s">
        <v>222</v>
      </c>
      <c r="H4355" t="s">
        <v>39</v>
      </c>
      <c r="I4355" s="1">
        <v>40629</v>
      </c>
      <c r="J4355" t="s">
        <v>20</v>
      </c>
      <c r="K4355" t="s">
        <v>204</v>
      </c>
      <c r="L4355" t="s">
        <v>972</v>
      </c>
      <c r="M4355" t="s">
        <v>218</v>
      </c>
      <c r="N4355" t="s">
        <v>21</v>
      </c>
      <c r="O4355" t="s">
        <v>35</v>
      </c>
      <c r="P4355" t="s">
        <v>23</v>
      </c>
      <c r="Q4355" t="str">
        <f>IF(COUNTIF(Table2[type_of_injury],Table2[[#This Row],[type_of_injury]])&lt;40,"other",Table2[[#This Row],[type_of_injury]])</f>
        <v>gunfire</v>
      </c>
      <c r="R4355" t="str" cm="1">
        <f t="array" ref="R4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6" spans="1:18" x14ac:dyDescent="0.35">
      <c r="A4356" t="s">
        <v>4892</v>
      </c>
      <c r="B4356" s="1">
        <v>40625</v>
      </c>
      <c r="C4356">
        <v>21</v>
      </c>
      <c r="D4356" t="str" cm="1">
        <f t="array" ref="D4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56" t="s">
        <v>69</v>
      </c>
      <c r="F4356" t="s">
        <v>353</v>
      </c>
      <c r="G4356" t="s">
        <v>77</v>
      </c>
      <c r="H4356" t="s">
        <v>77</v>
      </c>
      <c r="I4356" s="1">
        <v>43061</v>
      </c>
      <c r="J4356" t="s">
        <v>71</v>
      </c>
      <c r="L4356" t="s">
        <v>4893</v>
      </c>
      <c r="M4356" t="s">
        <v>58</v>
      </c>
      <c r="N4356" t="s">
        <v>450</v>
      </c>
      <c r="O4356" t="s">
        <v>451</v>
      </c>
      <c r="P4356" t="s">
        <v>72</v>
      </c>
      <c r="Q4356" t="str">
        <f>IF(COUNTIF(Table2[type_of_injury],Table2[[#This Row],[type_of_injury]])&lt;40,"other",Table2[[#This Row],[type_of_injury]])</f>
        <v>explosion</v>
      </c>
      <c r="R4356" t="str" cm="1">
        <f t="array" ref="R4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7" spans="1:18" x14ac:dyDescent="0.35">
      <c r="A4357" t="s">
        <v>4894</v>
      </c>
      <c r="B4357" s="1">
        <v>40624</v>
      </c>
      <c r="C4357">
        <v>21</v>
      </c>
      <c r="D4357" t="str" cm="1">
        <f t="array" ref="D4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57" t="s">
        <v>16</v>
      </c>
      <c r="F4357" t="s">
        <v>37</v>
      </c>
      <c r="G4357" t="s">
        <v>38</v>
      </c>
      <c r="H4357" t="s">
        <v>39</v>
      </c>
      <c r="I4357" s="1">
        <v>40624</v>
      </c>
      <c r="J4357" t="s">
        <v>20</v>
      </c>
      <c r="K4357" t="s">
        <v>204</v>
      </c>
      <c r="L4357" t="s">
        <v>225</v>
      </c>
      <c r="M4357" t="s">
        <v>38</v>
      </c>
      <c r="N4357" t="s">
        <v>21</v>
      </c>
      <c r="O4357" t="s">
        <v>35</v>
      </c>
      <c r="P4357" t="s">
        <v>23</v>
      </c>
      <c r="Q4357" t="str">
        <f>IF(COUNTIF(Table2[type_of_injury],Table2[[#This Row],[type_of_injury]])&lt;40,"other",Table2[[#This Row],[type_of_injury]])</f>
        <v>gunfire</v>
      </c>
      <c r="R4357" t="str" cm="1">
        <f t="array" ref="R4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8" spans="1:18" x14ac:dyDescent="0.35">
      <c r="A4358" t="s">
        <v>4895</v>
      </c>
      <c r="B4358" s="1">
        <v>40624</v>
      </c>
      <c r="C4358">
        <v>31</v>
      </c>
      <c r="D4358" t="str" cm="1">
        <f t="array" ref="D4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58" t="s">
        <v>16</v>
      </c>
      <c r="F4358" t="s">
        <v>37</v>
      </c>
      <c r="G4358" t="s">
        <v>38</v>
      </c>
      <c r="H4358" t="s">
        <v>39</v>
      </c>
      <c r="I4358" s="1">
        <v>40624</v>
      </c>
      <c r="J4358" t="s">
        <v>20</v>
      </c>
      <c r="K4358" t="s">
        <v>204</v>
      </c>
      <c r="L4358" t="s">
        <v>205</v>
      </c>
      <c r="M4358" t="s">
        <v>38</v>
      </c>
      <c r="N4358" t="s">
        <v>21</v>
      </c>
      <c r="O4358" t="s">
        <v>35</v>
      </c>
      <c r="P4358" t="s">
        <v>23</v>
      </c>
      <c r="Q4358" t="str">
        <f>IF(COUNTIF(Table2[type_of_injury],Table2[[#This Row],[type_of_injury]])&lt;40,"other",Table2[[#This Row],[type_of_injury]])</f>
        <v>gunfire</v>
      </c>
      <c r="R4358" t="str" cm="1">
        <f t="array" ref="R4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59" spans="1:18" x14ac:dyDescent="0.35">
      <c r="A4359" t="s">
        <v>4896</v>
      </c>
      <c r="B4359" s="1">
        <v>40624</v>
      </c>
      <c r="C4359">
        <v>18</v>
      </c>
      <c r="D4359" t="str" cm="1">
        <f t="array" ref="D4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59" t="s">
        <v>16</v>
      </c>
      <c r="F4359" t="s">
        <v>37</v>
      </c>
      <c r="G4359" t="s">
        <v>38</v>
      </c>
      <c r="H4359" t="s">
        <v>39</v>
      </c>
      <c r="I4359" s="1">
        <v>40624</v>
      </c>
      <c r="J4359" t="s">
        <v>20</v>
      </c>
      <c r="K4359" t="s">
        <v>40</v>
      </c>
      <c r="L4359" t="s">
        <v>225</v>
      </c>
      <c r="M4359" t="s">
        <v>38</v>
      </c>
      <c r="N4359" t="s">
        <v>21</v>
      </c>
      <c r="O4359" t="s">
        <v>2135</v>
      </c>
      <c r="P4359" t="s">
        <v>23</v>
      </c>
      <c r="Q4359" t="str">
        <f>IF(COUNTIF(Table2[type_of_injury],Table2[[#This Row],[type_of_injury]])&lt;40,"other",Table2[[#This Row],[type_of_injury]])</f>
        <v>gunfire</v>
      </c>
      <c r="R4359" t="str" cm="1">
        <f t="array" ref="R4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0" spans="1:18" x14ac:dyDescent="0.35">
      <c r="A4360" t="s">
        <v>4897</v>
      </c>
      <c r="B4360" s="1">
        <v>40624</v>
      </c>
      <c r="C4360">
        <v>9</v>
      </c>
      <c r="D4360" t="str" cm="1">
        <f t="array" ref="D4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360" t="s">
        <v>16</v>
      </c>
      <c r="F4360" t="s">
        <v>37</v>
      </c>
      <c r="G4360" t="s">
        <v>38</v>
      </c>
      <c r="H4360" t="s">
        <v>39</v>
      </c>
      <c r="I4360" s="1">
        <v>40624</v>
      </c>
      <c r="J4360" t="s">
        <v>20</v>
      </c>
      <c r="K4360" t="s">
        <v>40</v>
      </c>
      <c r="L4360" t="s">
        <v>225</v>
      </c>
      <c r="M4360" t="s">
        <v>38</v>
      </c>
      <c r="N4360" t="s">
        <v>21</v>
      </c>
      <c r="O4360" t="s">
        <v>2135</v>
      </c>
      <c r="P4360" t="s">
        <v>23</v>
      </c>
      <c r="Q4360" t="str">
        <f>IF(COUNTIF(Table2[type_of_injury],Table2[[#This Row],[type_of_injury]])&lt;40,"other",Table2[[#This Row],[type_of_injury]])</f>
        <v>gunfire</v>
      </c>
      <c r="R4360" t="str" cm="1">
        <f t="array" ref="R4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1" spans="1:18" x14ac:dyDescent="0.35">
      <c r="A4361" t="s">
        <v>4898</v>
      </c>
      <c r="B4361" s="1">
        <v>40624</v>
      </c>
      <c r="C4361">
        <v>14</v>
      </c>
      <c r="D4361" t="str" cm="1">
        <f t="array" ref="D4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61" t="s">
        <v>16</v>
      </c>
      <c r="F4361" t="s">
        <v>37</v>
      </c>
      <c r="G4361" t="s">
        <v>38</v>
      </c>
      <c r="H4361" t="s">
        <v>39</v>
      </c>
      <c r="I4361" s="1">
        <v>40624</v>
      </c>
      <c r="J4361" t="s">
        <v>20</v>
      </c>
      <c r="K4361" t="s">
        <v>40</v>
      </c>
      <c r="L4361" t="s">
        <v>225</v>
      </c>
      <c r="M4361" t="s">
        <v>38</v>
      </c>
      <c r="N4361" t="s">
        <v>21</v>
      </c>
      <c r="O4361" t="s">
        <v>2135</v>
      </c>
      <c r="P4361" t="s">
        <v>23</v>
      </c>
      <c r="Q4361" t="str">
        <f>IF(COUNTIF(Table2[type_of_injury],Table2[[#This Row],[type_of_injury]])&lt;40,"other",Table2[[#This Row],[type_of_injury]])</f>
        <v>gunfire</v>
      </c>
      <c r="R4361" t="str" cm="1">
        <f t="array" ref="R4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2" spans="1:18" x14ac:dyDescent="0.35">
      <c r="A4362" t="s">
        <v>4899</v>
      </c>
      <c r="B4362" s="1">
        <v>40624</v>
      </c>
      <c r="C4362">
        <v>28</v>
      </c>
      <c r="D4362" t="str" cm="1">
        <f t="array" ref="D4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62" t="s">
        <v>16</v>
      </c>
      <c r="F4362" t="s">
        <v>37</v>
      </c>
      <c r="G4362" t="s">
        <v>38</v>
      </c>
      <c r="H4362" t="s">
        <v>39</v>
      </c>
      <c r="I4362" s="1">
        <v>40624</v>
      </c>
      <c r="J4362" t="s">
        <v>20</v>
      </c>
      <c r="K4362" t="s">
        <v>204</v>
      </c>
      <c r="L4362" t="s">
        <v>225</v>
      </c>
      <c r="M4362" t="s">
        <v>38</v>
      </c>
      <c r="N4362" t="s">
        <v>21</v>
      </c>
      <c r="O4362" t="s">
        <v>35</v>
      </c>
      <c r="P4362" t="s">
        <v>23</v>
      </c>
      <c r="Q4362" t="str">
        <f>IF(COUNTIF(Table2[type_of_injury],Table2[[#This Row],[type_of_injury]])&lt;40,"other",Table2[[#This Row],[type_of_injury]])</f>
        <v>gunfire</v>
      </c>
      <c r="R4362" t="str" cm="1">
        <f t="array" ref="R4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3" spans="1:18" x14ac:dyDescent="0.35">
      <c r="A4363" t="s">
        <v>4900</v>
      </c>
      <c r="B4363" s="1">
        <v>40624</v>
      </c>
      <c r="C4363">
        <v>27</v>
      </c>
      <c r="D4363" t="str" cm="1">
        <f t="array" ref="D4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63" t="s">
        <v>16</v>
      </c>
      <c r="F4363" t="s">
        <v>37</v>
      </c>
      <c r="G4363" t="s">
        <v>38</v>
      </c>
      <c r="H4363" t="s">
        <v>39</v>
      </c>
      <c r="I4363" s="1">
        <v>40624</v>
      </c>
      <c r="J4363" t="s">
        <v>20</v>
      </c>
      <c r="K4363" t="s">
        <v>204</v>
      </c>
      <c r="L4363" t="s">
        <v>225</v>
      </c>
      <c r="M4363" t="s">
        <v>38</v>
      </c>
      <c r="N4363" t="s">
        <v>21</v>
      </c>
      <c r="O4363" t="s">
        <v>35</v>
      </c>
      <c r="P4363" t="s">
        <v>23</v>
      </c>
      <c r="Q4363" t="str">
        <f>IF(COUNTIF(Table2[type_of_injury],Table2[[#This Row],[type_of_injury]])&lt;40,"other",Table2[[#This Row],[type_of_injury]])</f>
        <v>gunfire</v>
      </c>
      <c r="R4363" t="str" cm="1">
        <f t="array" ref="R4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4" spans="1:18" x14ac:dyDescent="0.35">
      <c r="A4364" t="s">
        <v>4901</v>
      </c>
      <c r="B4364" s="1">
        <v>40624</v>
      </c>
      <c r="C4364">
        <v>57</v>
      </c>
      <c r="D4364" t="str" cm="1">
        <f t="array" ref="D4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364" t="s">
        <v>16</v>
      </c>
      <c r="F4364" t="s">
        <v>37</v>
      </c>
      <c r="G4364" t="s">
        <v>38</v>
      </c>
      <c r="H4364" t="s">
        <v>39</v>
      </c>
      <c r="I4364" s="1">
        <v>40624</v>
      </c>
      <c r="J4364" t="s">
        <v>20</v>
      </c>
      <c r="K4364" t="s">
        <v>40</v>
      </c>
      <c r="L4364" t="s">
        <v>225</v>
      </c>
      <c r="M4364" t="s">
        <v>38</v>
      </c>
      <c r="N4364" t="s">
        <v>21</v>
      </c>
      <c r="O4364" t="s">
        <v>2135</v>
      </c>
      <c r="P4364" t="s">
        <v>23</v>
      </c>
      <c r="Q4364" t="str">
        <f>IF(COUNTIF(Table2[type_of_injury],Table2[[#This Row],[type_of_injury]])&lt;40,"other",Table2[[#This Row],[type_of_injury]])</f>
        <v>gunfire</v>
      </c>
      <c r="R4364" t="str" cm="1">
        <f t="array" ref="R4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5" spans="1:18" x14ac:dyDescent="0.35">
      <c r="A4365" t="s">
        <v>4902</v>
      </c>
      <c r="B4365" s="1">
        <v>40621</v>
      </c>
      <c r="C4365">
        <v>16</v>
      </c>
      <c r="D4365" t="str" cm="1">
        <f t="array" ref="D4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65" t="s">
        <v>16</v>
      </c>
      <c r="F4365" t="s">
        <v>37</v>
      </c>
      <c r="G4365" t="s">
        <v>38</v>
      </c>
      <c r="H4365" t="s">
        <v>39</v>
      </c>
      <c r="I4365" s="1">
        <v>40621</v>
      </c>
      <c r="J4365" t="s">
        <v>20</v>
      </c>
      <c r="K4365" t="s">
        <v>40</v>
      </c>
      <c r="L4365" t="s">
        <v>219</v>
      </c>
      <c r="M4365" t="s">
        <v>218</v>
      </c>
      <c r="N4365" t="s">
        <v>21</v>
      </c>
      <c r="P4365" t="s">
        <v>23</v>
      </c>
      <c r="Q4365" t="str">
        <f>IF(COUNTIF(Table2[type_of_injury],Table2[[#This Row],[type_of_injury]])&lt;40,"other",Table2[[#This Row],[type_of_injury]])</f>
        <v>gunfire</v>
      </c>
      <c r="R4365" t="str" cm="1">
        <f t="array" ref="R4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6" spans="1:18" x14ac:dyDescent="0.35">
      <c r="A4366" t="s">
        <v>4903</v>
      </c>
      <c r="B4366" s="1">
        <v>40621</v>
      </c>
      <c r="C4366">
        <v>15</v>
      </c>
      <c r="D4366" t="str" cm="1">
        <f t="array" ref="D4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66" t="s">
        <v>16</v>
      </c>
      <c r="F4366" t="s">
        <v>37</v>
      </c>
      <c r="G4366" t="s">
        <v>38</v>
      </c>
      <c r="H4366" t="s">
        <v>39</v>
      </c>
      <c r="I4366" s="1">
        <v>40621</v>
      </c>
      <c r="J4366" t="s">
        <v>20</v>
      </c>
      <c r="K4366" t="s">
        <v>40</v>
      </c>
      <c r="L4366" t="s">
        <v>219</v>
      </c>
      <c r="M4366" t="s">
        <v>218</v>
      </c>
      <c r="N4366" t="s">
        <v>21</v>
      </c>
      <c r="P4366" t="s">
        <v>23</v>
      </c>
      <c r="Q4366" t="str">
        <f>IF(COUNTIF(Table2[type_of_injury],Table2[[#This Row],[type_of_injury]])&lt;40,"other",Table2[[#This Row],[type_of_injury]])</f>
        <v>gunfire</v>
      </c>
      <c r="R4366" t="str" cm="1">
        <f t="array" ref="R4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7" spans="1:18" x14ac:dyDescent="0.35">
      <c r="A4367" t="s">
        <v>4904</v>
      </c>
      <c r="B4367" s="1">
        <v>40618</v>
      </c>
      <c r="C4367">
        <v>28</v>
      </c>
      <c r="D4367" t="str" cm="1">
        <f t="array" ref="D4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67" t="s">
        <v>16</v>
      </c>
      <c r="F4367" t="s">
        <v>37</v>
      </c>
      <c r="G4367" t="s">
        <v>38</v>
      </c>
      <c r="H4367" t="s">
        <v>39</v>
      </c>
      <c r="I4367" s="1">
        <v>40618</v>
      </c>
      <c r="J4367" t="s">
        <v>20</v>
      </c>
      <c r="K4367" t="s">
        <v>204</v>
      </c>
      <c r="L4367" t="s">
        <v>225</v>
      </c>
      <c r="M4367" t="s">
        <v>38</v>
      </c>
      <c r="N4367" t="s">
        <v>21</v>
      </c>
      <c r="O4367" t="s">
        <v>35</v>
      </c>
      <c r="P4367" t="s">
        <v>23</v>
      </c>
      <c r="Q4367" t="str">
        <f>IF(COUNTIF(Table2[type_of_injury],Table2[[#This Row],[type_of_injury]])&lt;40,"other",Table2[[#This Row],[type_of_injury]])</f>
        <v>gunfire</v>
      </c>
      <c r="R4367" t="str" cm="1">
        <f t="array" ref="R4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8" spans="1:18" x14ac:dyDescent="0.35">
      <c r="A4368" t="s">
        <v>4905</v>
      </c>
      <c r="B4368" s="1">
        <v>40618</v>
      </c>
      <c r="C4368">
        <v>23</v>
      </c>
      <c r="D4368" t="str" cm="1">
        <f t="array" ref="D4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68" t="s">
        <v>16</v>
      </c>
      <c r="F4368" t="s">
        <v>37</v>
      </c>
      <c r="G4368" t="s">
        <v>38</v>
      </c>
      <c r="H4368" t="s">
        <v>39</v>
      </c>
      <c r="I4368" s="1">
        <v>40618</v>
      </c>
      <c r="J4368" t="s">
        <v>20</v>
      </c>
      <c r="K4368" t="s">
        <v>204</v>
      </c>
      <c r="L4368" t="s">
        <v>225</v>
      </c>
      <c r="M4368" t="s">
        <v>38</v>
      </c>
      <c r="N4368" t="s">
        <v>21</v>
      </c>
      <c r="O4368" t="s">
        <v>35</v>
      </c>
      <c r="P4368" t="s">
        <v>23</v>
      </c>
      <c r="Q4368" t="str">
        <f>IF(COUNTIF(Table2[type_of_injury],Table2[[#This Row],[type_of_injury]])&lt;40,"other",Table2[[#This Row],[type_of_injury]])</f>
        <v>gunfire</v>
      </c>
      <c r="R4368" t="str" cm="1">
        <f t="array" ref="R4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69" spans="1:18" x14ac:dyDescent="0.35">
      <c r="A4369" t="s">
        <v>4906</v>
      </c>
      <c r="B4369" s="1">
        <v>40613</v>
      </c>
      <c r="D4369" t="str" cm="1">
        <f t="array" ref="D4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4369" t="s">
        <v>69</v>
      </c>
      <c r="F4369" t="s">
        <v>4907</v>
      </c>
      <c r="G4369" t="s">
        <v>75</v>
      </c>
      <c r="H4369" t="s">
        <v>19</v>
      </c>
      <c r="I4369" s="1">
        <v>40613</v>
      </c>
      <c r="J4369" t="s">
        <v>71</v>
      </c>
      <c r="K4369" t="s">
        <v>4475</v>
      </c>
      <c r="L4369" t="s">
        <v>4907</v>
      </c>
      <c r="M4369" t="s">
        <v>75</v>
      </c>
      <c r="N4369" t="s">
        <v>64</v>
      </c>
      <c r="O4369" t="s">
        <v>457</v>
      </c>
      <c r="P4369" t="s">
        <v>72</v>
      </c>
      <c r="Q4369" t="str">
        <f>IF(COUNTIF(Table2[type_of_injury],Table2[[#This Row],[type_of_injury]])&lt;40,"other",Table2[[#This Row],[type_of_injury]])</f>
        <v>stabbing</v>
      </c>
      <c r="R4369" t="str" cm="1">
        <f t="array" ref="R4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0" spans="1:18" x14ac:dyDescent="0.35">
      <c r="A4370" t="s">
        <v>4908</v>
      </c>
      <c r="B4370" s="1">
        <v>40613</v>
      </c>
      <c r="C4370">
        <v>4</v>
      </c>
      <c r="D4370" t="str" cm="1">
        <f t="array" ref="D4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370" t="s">
        <v>69</v>
      </c>
      <c r="F4370" t="s">
        <v>4907</v>
      </c>
      <c r="G4370" t="s">
        <v>75</v>
      </c>
      <c r="H4370" t="s">
        <v>19</v>
      </c>
      <c r="I4370" s="1">
        <v>40613</v>
      </c>
      <c r="J4370" t="s">
        <v>20</v>
      </c>
      <c r="K4370" t="s">
        <v>4475</v>
      </c>
      <c r="L4370" t="s">
        <v>4907</v>
      </c>
      <c r="M4370" t="s">
        <v>75</v>
      </c>
      <c r="N4370" t="s">
        <v>64</v>
      </c>
      <c r="O4370" t="s">
        <v>457</v>
      </c>
      <c r="P4370" t="s">
        <v>72</v>
      </c>
      <c r="Q4370" t="str">
        <f>IF(COUNTIF(Table2[type_of_injury],Table2[[#This Row],[type_of_injury]])&lt;40,"other",Table2[[#This Row],[type_of_injury]])</f>
        <v>stabbing</v>
      </c>
      <c r="R4370" t="str" cm="1">
        <f t="array" ref="R4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1" spans="1:18" x14ac:dyDescent="0.35">
      <c r="A4371" t="s">
        <v>4909</v>
      </c>
      <c r="B4371" s="1">
        <v>40613</v>
      </c>
      <c r="C4371">
        <v>36</v>
      </c>
      <c r="D4371" t="str" cm="1">
        <f t="array" ref="D4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71" t="s">
        <v>69</v>
      </c>
      <c r="F4371" t="s">
        <v>4907</v>
      </c>
      <c r="G4371" t="s">
        <v>75</v>
      </c>
      <c r="H4371" t="s">
        <v>19</v>
      </c>
      <c r="I4371" s="1">
        <v>40613</v>
      </c>
      <c r="J4371" t="s">
        <v>20</v>
      </c>
      <c r="K4371" t="s">
        <v>4475</v>
      </c>
      <c r="L4371" t="s">
        <v>4907</v>
      </c>
      <c r="M4371" t="s">
        <v>75</v>
      </c>
      <c r="N4371" t="s">
        <v>64</v>
      </c>
      <c r="O4371" t="s">
        <v>457</v>
      </c>
      <c r="P4371" t="s">
        <v>72</v>
      </c>
      <c r="Q4371" t="str">
        <f>IF(COUNTIF(Table2[type_of_injury],Table2[[#This Row],[type_of_injury]])&lt;40,"other",Table2[[#This Row],[type_of_injury]])</f>
        <v>stabbing</v>
      </c>
      <c r="R4371" t="str" cm="1">
        <f t="array" ref="R4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2" spans="1:18" x14ac:dyDescent="0.35">
      <c r="A4372" t="s">
        <v>4910</v>
      </c>
      <c r="B4372" s="1">
        <v>40613</v>
      </c>
      <c r="C4372">
        <v>35</v>
      </c>
      <c r="D4372" t="str" cm="1">
        <f t="array" ref="D4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72" t="s">
        <v>69</v>
      </c>
      <c r="F4372" t="s">
        <v>4907</v>
      </c>
      <c r="G4372" t="s">
        <v>75</v>
      </c>
      <c r="H4372" t="s">
        <v>19</v>
      </c>
      <c r="I4372" s="1">
        <v>40613</v>
      </c>
      <c r="J4372" t="s">
        <v>71</v>
      </c>
      <c r="K4372" t="s">
        <v>4475</v>
      </c>
      <c r="L4372" t="s">
        <v>4907</v>
      </c>
      <c r="M4372" t="s">
        <v>75</v>
      </c>
      <c r="N4372" t="s">
        <v>21</v>
      </c>
      <c r="O4372" t="s">
        <v>22</v>
      </c>
      <c r="P4372" t="s">
        <v>72</v>
      </c>
      <c r="Q4372" t="str">
        <f>IF(COUNTIF(Table2[type_of_injury],Table2[[#This Row],[type_of_injury]])&lt;40,"other",Table2[[#This Row],[type_of_injury]])</f>
        <v>gunfire</v>
      </c>
      <c r="R4372" t="str" cm="1">
        <f t="array" ref="R4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3" spans="1:18" x14ac:dyDescent="0.35">
      <c r="A4373" t="s">
        <v>4911</v>
      </c>
      <c r="B4373" s="1">
        <v>40613</v>
      </c>
      <c r="C4373">
        <v>11</v>
      </c>
      <c r="D4373" t="str" cm="1">
        <f t="array" ref="D4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73" t="s">
        <v>69</v>
      </c>
      <c r="F4373" t="s">
        <v>4907</v>
      </c>
      <c r="G4373" t="s">
        <v>75</v>
      </c>
      <c r="H4373" t="s">
        <v>19</v>
      </c>
      <c r="I4373" s="1">
        <v>40613</v>
      </c>
      <c r="J4373" t="s">
        <v>20</v>
      </c>
      <c r="K4373" t="s">
        <v>4475</v>
      </c>
      <c r="L4373" t="s">
        <v>4907</v>
      </c>
      <c r="M4373" t="s">
        <v>75</v>
      </c>
      <c r="N4373" t="s">
        <v>64</v>
      </c>
      <c r="O4373" t="s">
        <v>457</v>
      </c>
      <c r="P4373" t="s">
        <v>72</v>
      </c>
      <c r="Q4373" t="str">
        <f>IF(COUNTIF(Table2[type_of_injury],Table2[[#This Row],[type_of_injury]])&lt;40,"other",Table2[[#This Row],[type_of_injury]])</f>
        <v>stabbing</v>
      </c>
      <c r="R4373" t="str" cm="1">
        <f t="array" ref="R4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4" spans="1:18" x14ac:dyDescent="0.35">
      <c r="A4374" t="s">
        <v>4912</v>
      </c>
      <c r="B4374" s="1">
        <v>40602</v>
      </c>
      <c r="C4374">
        <v>20</v>
      </c>
      <c r="D4374" t="str" cm="1">
        <f t="array" ref="D4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74" t="s">
        <v>16</v>
      </c>
      <c r="F4374" t="s">
        <v>593</v>
      </c>
      <c r="G4374" t="s">
        <v>222</v>
      </c>
      <c r="H4374" t="s">
        <v>39</v>
      </c>
      <c r="I4374" s="1">
        <v>40602</v>
      </c>
      <c r="J4374" t="s">
        <v>20</v>
      </c>
      <c r="K4374" t="s">
        <v>40</v>
      </c>
      <c r="L4374" t="s">
        <v>593</v>
      </c>
      <c r="M4374" t="s">
        <v>222</v>
      </c>
      <c r="N4374" t="s">
        <v>21</v>
      </c>
      <c r="O4374" t="s">
        <v>22</v>
      </c>
      <c r="P4374" t="s">
        <v>23</v>
      </c>
      <c r="Q4374" t="str">
        <f>IF(COUNTIF(Table2[type_of_injury],Table2[[#This Row],[type_of_injury]])&lt;40,"other",Table2[[#This Row],[type_of_injury]])</f>
        <v>gunfire</v>
      </c>
      <c r="R4374" t="str" cm="1">
        <f t="array" ref="R4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5" spans="1:18" x14ac:dyDescent="0.35">
      <c r="A4375" t="s">
        <v>4913</v>
      </c>
      <c r="B4375" s="1">
        <v>40597</v>
      </c>
      <c r="C4375">
        <v>28</v>
      </c>
      <c r="D4375" t="str" cm="1">
        <f t="array" ref="D4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75" t="s">
        <v>16</v>
      </c>
      <c r="F4375" t="s">
        <v>37</v>
      </c>
      <c r="G4375" t="s">
        <v>38</v>
      </c>
      <c r="H4375" t="s">
        <v>39</v>
      </c>
      <c r="I4375" s="1">
        <v>40597</v>
      </c>
      <c r="J4375" t="s">
        <v>20</v>
      </c>
      <c r="K4375" t="s">
        <v>204</v>
      </c>
      <c r="L4375" t="s">
        <v>225</v>
      </c>
      <c r="M4375" t="s">
        <v>38</v>
      </c>
      <c r="N4375" t="s">
        <v>21</v>
      </c>
      <c r="O4375" t="s">
        <v>585</v>
      </c>
      <c r="P4375" t="s">
        <v>23</v>
      </c>
      <c r="Q4375" t="str">
        <f>IF(COUNTIF(Table2[type_of_injury],Table2[[#This Row],[type_of_injury]])&lt;40,"other",Table2[[#This Row],[type_of_injury]])</f>
        <v>gunfire</v>
      </c>
      <c r="R4375" t="str" cm="1">
        <f t="array" ref="R4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6" spans="1:18" x14ac:dyDescent="0.35">
      <c r="A4376" t="s">
        <v>4914</v>
      </c>
      <c r="B4376" s="1">
        <v>40591</v>
      </c>
      <c r="C4376">
        <v>21</v>
      </c>
      <c r="D4376" t="str" cm="1">
        <f t="array" ref="D4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76" t="s">
        <v>16</v>
      </c>
      <c r="F4376" t="s">
        <v>593</v>
      </c>
      <c r="G4376" t="s">
        <v>222</v>
      </c>
      <c r="H4376" t="s">
        <v>39</v>
      </c>
      <c r="I4376" s="1">
        <v>40591</v>
      </c>
      <c r="J4376" t="s">
        <v>20</v>
      </c>
      <c r="K4376" t="s">
        <v>40</v>
      </c>
      <c r="L4376" t="s">
        <v>221</v>
      </c>
      <c r="M4376" t="s">
        <v>222</v>
      </c>
      <c r="N4376" t="s">
        <v>21</v>
      </c>
      <c r="P4376" t="s">
        <v>23</v>
      </c>
      <c r="Q4376" t="str">
        <f>IF(COUNTIF(Table2[type_of_injury],Table2[[#This Row],[type_of_injury]])&lt;40,"other",Table2[[#This Row],[type_of_injury]])</f>
        <v>gunfire</v>
      </c>
      <c r="R4376" t="str" cm="1">
        <f t="array" ref="R4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7" spans="1:18" x14ac:dyDescent="0.35">
      <c r="A4377" t="s">
        <v>4915</v>
      </c>
      <c r="B4377" s="1">
        <v>40591</v>
      </c>
      <c r="C4377">
        <v>41</v>
      </c>
      <c r="D4377" t="str" cm="1">
        <f t="array" ref="D4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377" t="s">
        <v>16</v>
      </c>
      <c r="F4377" t="s">
        <v>593</v>
      </c>
      <c r="G4377" t="s">
        <v>222</v>
      </c>
      <c r="H4377" t="s">
        <v>39</v>
      </c>
      <c r="I4377" s="1">
        <v>40591</v>
      </c>
      <c r="J4377" t="s">
        <v>20</v>
      </c>
      <c r="K4377" t="s">
        <v>40</v>
      </c>
      <c r="L4377" t="s">
        <v>225</v>
      </c>
      <c r="M4377" t="s">
        <v>38</v>
      </c>
      <c r="N4377" t="s">
        <v>21</v>
      </c>
      <c r="P4377" t="s">
        <v>23</v>
      </c>
      <c r="Q4377" t="str">
        <f>IF(COUNTIF(Table2[type_of_injury],Table2[[#This Row],[type_of_injury]])&lt;40,"other",Table2[[#This Row],[type_of_injury]])</f>
        <v>gunfire</v>
      </c>
      <c r="R4377" t="str" cm="1">
        <f t="array" ref="R4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8" spans="1:18" x14ac:dyDescent="0.35">
      <c r="A4378" t="s">
        <v>4916</v>
      </c>
      <c r="B4378" s="1">
        <v>40591</v>
      </c>
      <c r="C4378">
        <v>33</v>
      </c>
      <c r="D4378" t="str" cm="1">
        <f t="array" ref="D4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378" t="s">
        <v>16</v>
      </c>
      <c r="F4378" t="s">
        <v>593</v>
      </c>
      <c r="G4378" t="s">
        <v>222</v>
      </c>
      <c r="H4378" t="s">
        <v>39</v>
      </c>
      <c r="I4378" s="1">
        <v>40591</v>
      </c>
      <c r="J4378" t="s">
        <v>20</v>
      </c>
      <c r="K4378" t="s">
        <v>40</v>
      </c>
      <c r="L4378" t="s">
        <v>225</v>
      </c>
      <c r="M4378" t="s">
        <v>38</v>
      </c>
      <c r="N4378" t="s">
        <v>21</v>
      </c>
      <c r="P4378" t="s">
        <v>23</v>
      </c>
      <c r="Q4378" t="str">
        <f>IF(COUNTIF(Table2[type_of_injury],Table2[[#This Row],[type_of_injury]])&lt;40,"other",Table2[[#This Row],[type_of_injury]])</f>
        <v>gunfire</v>
      </c>
      <c r="R4378" t="str" cm="1">
        <f t="array" ref="R4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79" spans="1:18" x14ac:dyDescent="0.35">
      <c r="A4379" t="s">
        <v>4917</v>
      </c>
      <c r="B4379" s="1">
        <v>40585</v>
      </c>
      <c r="C4379">
        <v>24</v>
      </c>
      <c r="D4379" t="str" cm="1">
        <f t="array" ref="D4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79" t="s">
        <v>16</v>
      </c>
      <c r="F4379" t="s">
        <v>353</v>
      </c>
      <c r="G4379" t="s">
        <v>77</v>
      </c>
      <c r="H4379" t="s">
        <v>77</v>
      </c>
      <c r="I4379" s="1">
        <v>40585</v>
      </c>
      <c r="J4379" t="s">
        <v>20</v>
      </c>
      <c r="K4379" t="s">
        <v>40</v>
      </c>
      <c r="L4379" t="s">
        <v>4918</v>
      </c>
      <c r="M4379" t="s">
        <v>108</v>
      </c>
      <c r="N4379" t="s">
        <v>64</v>
      </c>
      <c r="O4379" t="s">
        <v>457</v>
      </c>
      <c r="P4379" t="s">
        <v>96</v>
      </c>
      <c r="Q4379" t="str">
        <f>IF(COUNTIF(Table2[type_of_injury],Table2[[#This Row],[type_of_injury]])&lt;40,"other",Table2[[#This Row],[type_of_injury]])</f>
        <v>stabbing</v>
      </c>
      <c r="R4379" t="str" cm="1">
        <f t="array" ref="R4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0" spans="1:18" x14ac:dyDescent="0.35">
      <c r="A4380" t="s">
        <v>4919</v>
      </c>
      <c r="B4380" s="1">
        <v>40571</v>
      </c>
      <c r="C4380">
        <v>15</v>
      </c>
      <c r="D4380" t="str" cm="1">
        <f t="array" ref="D4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80" t="s">
        <v>16</v>
      </c>
      <c r="F4380" t="s">
        <v>4920</v>
      </c>
      <c r="G4380" t="s">
        <v>46</v>
      </c>
      <c r="H4380" t="s">
        <v>19</v>
      </c>
      <c r="I4380" s="1">
        <v>40571</v>
      </c>
      <c r="J4380" t="s">
        <v>20</v>
      </c>
      <c r="L4380" t="s">
        <v>288</v>
      </c>
      <c r="M4380" t="s">
        <v>46</v>
      </c>
      <c r="N4380" t="s">
        <v>21</v>
      </c>
      <c r="O4380" t="s">
        <v>22</v>
      </c>
      <c r="P4380" t="s">
        <v>96</v>
      </c>
      <c r="Q4380" t="str">
        <f>IF(COUNTIF(Table2[type_of_injury],Table2[[#This Row],[type_of_injury]])&lt;40,"other",Table2[[#This Row],[type_of_injury]])</f>
        <v>gunfire</v>
      </c>
      <c r="R4380" t="str" cm="1">
        <f t="array" ref="R4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1" spans="1:18" x14ac:dyDescent="0.35">
      <c r="A4381" t="s">
        <v>4921</v>
      </c>
      <c r="B4381" s="1">
        <v>40570</v>
      </c>
      <c r="C4381">
        <v>18</v>
      </c>
      <c r="D4381" t="str" cm="1">
        <f t="array" ref="D4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81" t="s">
        <v>16</v>
      </c>
      <c r="F4381" t="s">
        <v>1639</v>
      </c>
      <c r="G4381" t="s">
        <v>75</v>
      </c>
      <c r="H4381" t="s">
        <v>19</v>
      </c>
      <c r="I4381" s="1">
        <v>40570</v>
      </c>
      <c r="J4381" t="s">
        <v>20</v>
      </c>
      <c r="L4381" t="s">
        <v>1640</v>
      </c>
      <c r="M4381" t="s">
        <v>75</v>
      </c>
      <c r="N4381" t="s">
        <v>21</v>
      </c>
      <c r="O4381" t="s">
        <v>22</v>
      </c>
      <c r="P4381" t="s">
        <v>96</v>
      </c>
      <c r="Q4381" t="str">
        <f>IF(COUNTIF(Table2[type_of_injury],Table2[[#This Row],[type_of_injury]])&lt;40,"other",Table2[[#This Row],[type_of_injury]])</f>
        <v>gunfire</v>
      </c>
      <c r="R4381" t="str" cm="1">
        <f t="array" ref="R4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2" spans="1:18" x14ac:dyDescent="0.35">
      <c r="A4382" t="s">
        <v>4922</v>
      </c>
      <c r="B4382" s="1">
        <v>40563</v>
      </c>
      <c r="C4382">
        <v>28</v>
      </c>
      <c r="D4382" t="str" cm="1">
        <f t="array" ref="D4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82" t="s">
        <v>16</v>
      </c>
      <c r="F4382" t="s">
        <v>408</v>
      </c>
      <c r="G4382" t="s">
        <v>46</v>
      </c>
      <c r="H4382" t="s">
        <v>19</v>
      </c>
      <c r="I4382" s="1">
        <v>40725</v>
      </c>
      <c r="J4382" t="s">
        <v>20</v>
      </c>
      <c r="L4382" t="s">
        <v>690</v>
      </c>
      <c r="M4382" t="s">
        <v>62</v>
      </c>
      <c r="N4382" t="s">
        <v>21</v>
      </c>
      <c r="O4382" t="s">
        <v>22</v>
      </c>
      <c r="P4382" t="s">
        <v>23</v>
      </c>
      <c r="Q4382" t="str">
        <f>IF(COUNTIF(Table2[type_of_injury],Table2[[#This Row],[type_of_injury]])&lt;40,"other",Table2[[#This Row],[type_of_injury]])</f>
        <v>gunfire</v>
      </c>
      <c r="R4382" t="str" cm="1">
        <f t="array" ref="R4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3" spans="1:18" x14ac:dyDescent="0.35">
      <c r="A4383" t="s">
        <v>4923</v>
      </c>
      <c r="B4383" s="1">
        <v>40563</v>
      </c>
      <c r="C4383">
        <v>23</v>
      </c>
      <c r="D4383" t="str" cm="1">
        <f t="array" ref="D4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83" t="s">
        <v>16</v>
      </c>
      <c r="F4383" t="s">
        <v>1710</v>
      </c>
      <c r="G4383" t="s">
        <v>27</v>
      </c>
      <c r="H4383" t="s">
        <v>19</v>
      </c>
      <c r="I4383" s="1">
        <v>40563</v>
      </c>
      <c r="J4383" t="s">
        <v>20</v>
      </c>
      <c r="L4383" t="s">
        <v>28</v>
      </c>
      <c r="M4383" t="s">
        <v>27</v>
      </c>
      <c r="N4383" t="s">
        <v>21</v>
      </c>
      <c r="O4383" t="s">
        <v>22</v>
      </c>
      <c r="P4383" t="s">
        <v>23</v>
      </c>
      <c r="Q4383" t="str">
        <f>IF(COUNTIF(Table2[type_of_injury],Table2[[#This Row],[type_of_injury]])&lt;40,"other",Table2[[#This Row],[type_of_injury]])</f>
        <v>gunfire</v>
      </c>
      <c r="R4383" t="str" cm="1">
        <f t="array" ref="R4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4" spans="1:18" x14ac:dyDescent="0.35">
      <c r="A4384" t="s">
        <v>4924</v>
      </c>
      <c r="B4384" s="1">
        <v>40561</v>
      </c>
      <c r="C4384">
        <v>18</v>
      </c>
      <c r="D4384" t="str" cm="1">
        <f t="array" ref="D4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84" t="s">
        <v>16</v>
      </c>
      <c r="F4384" t="s">
        <v>565</v>
      </c>
      <c r="G4384" t="s">
        <v>222</v>
      </c>
      <c r="H4384" t="s">
        <v>39</v>
      </c>
      <c r="I4384" s="1">
        <v>40561</v>
      </c>
      <c r="J4384" t="s">
        <v>20</v>
      </c>
      <c r="K4384" t="s">
        <v>204</v>
      </c>
      <c r="L4384" t="s">
        <v>566</v>
      </c>
      <c r="M4384" t="s">
        <v>222</v>
      </c>
      <c r="N4384" t="s">
        <v>21</v>
      </c>
      <c r="O4384" t="s">
        <v>585</v>
      </c>
      <c r="P4384" t="s">
        <v>23</v>
      </c>
      <c r="Q4384" t="str">
        <f>IF(COUNTIF(Table2[type_of_injury],Table2[[#This Row],[type_of_injury]])&lt;40,"other",Table2[[#This Row],[type_of_injury]])</f>
        <v>gunfire</v>
      </c>
      <c r="R4384" t="str" cm="1">
        <f t="array" ref="R4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5" spans="1:18" x14ac:dyDescent="0.35">
      <c r="A4385" t="s">
        <v>4925</v>
      </c>
      <c r="B4385" s="1">
        <v>40554</v>
      </c>
      <c r="C4385">
        <v>23</v>
      </c>
      <c r="D4385" t="str" cm="1">
        <f t="array" ref="D4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85" t="s">
        <v>16</v>
      </c>
      <c r="F4385" t="s">
        <v>41</v>
      </c>
      <c r="G4385" t="s">
        <v>41</v>
      </c>
      <c r="H4385" t="s">
        <v>39</v>
      </c>
      <c r="I4385" s="1">
        <v>40554</v>
      </c>
      <c r="J4385" t="s">
        <v>20</v>
      </c>
      <c r="K4385" t="s">
        <v>204</v>
      </c>
      <c r="L4385" t="s">
        <v>41</v>
      </c>
      <c r="M4385" t="s">
        <v>41</v>
      </c>
      <c r="N4385" t="s">
        <v>21</v>
      </c>
      <c r="O4385" t="s">
        <v>35</v>
      </c>
      <c r="P4385" t="s">
        <v>23</v>
      </c>
      <c r="Q4385" t="str">
        <f>IF(COUNTIF(Table2[type_of_injury],Table2[[#This Row],[type_of_injury]])&lt;40,"other",Table2[[#This Row],[type_of_injury]])</f>
        <v>gunfire</v>
      </c>
      <c r="R4385" t="str" cm="1">
        <f t="array" ref="R4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6" spans="1:18" x14ac:dyDescent="0.35">
      <c r="A4386" t="s">
        <v>4926</v>
      </c>
      <c r="B4386" s="1">
        <v>40553</v>
      </c>
      <c r="C4386">
        <v>65</v>
      </c>
      <c r="D4386" t="str" cm="1">
        <f t="array" ref="D4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386" t="s">
        <v>16</v>
      </c>
      <c r="F4386" t="s">
        <v>565</v>
      </c>
      <c r="G4386" t="s">
        <v>222</v>
      </c>
      <c r="H4386" t="s">
        <v>39</v>
      </c>
      <c r="I4386" s="1">
        <v>40553</v>
      </c>
      <c r="J4386" t="s">
        <v>20</v>
      </c>
      <c r="K4386" t="s">
        <v>40</v>
      </c>
      <c r="L4386" t="s">
        <v>221</v>
      </c>
      <c r="M4386" t="s">
        <v>222</v>
      </c>
      <c r="N4386" t="s">
        <v>21</v>
      </c>
      <c r="O4386" t="s">
        <v>22</v>
      </c>
      <c r="P4386" t="s">
        <v>23</v>
      </c>
      <c r="Q4386" t="str">
        <f>IF(COUNTIF(Table2[type_of_injury],Table2[[#This Row],[type_of_injury]])&lt;40,"other",Table2[[#This Row],[type_of_injury]])</f>
        <v>gunfire</v>
      </c>
      <c r="R4386" t="str" cm="1">
        <f t="array" ref="R4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7" spans="1:18" x14ac:dyDescent="0.35">
      <c r="A4387" t="s">
        <v>4927</v>
      </c>
      <c r="B4387" s="1">
        <v>40551</v>
      </c>
      <c r="C4387">
        <v>25</v>
      </c>
      <c r="D4387" t="str" cm="1">
        <f t="array" ref="D4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87" t="s">
        <v>16</v>
      </c>
      <c r="F4387" t="s">
        <v>281</v>
      </c>
      <c r="G4387" t="s">
        <v>31</v>
      </c>
      <c r="H4387" t="s">
        <v>19</v>
      </c>
      <c r="I4387" s="1">
        <v>40551</v>
      </c>
      <c r="J4387" t="s">
        <v>20</v>
      </c>
      <c r="L4387" t="s">
        <v>28</v>
      </c>
      <c r="M4387" t="s">
        <v>27</v>
      </c>
      <c r="N4387" t="s">
        <v>21</v>
      </c>
      <c r="O4387" t="s">
        <v>22</v>
      </c>
      <c r="P4387" t="s">
        <v>23</v>
      </c>
      <c r="Q4387" t="str">
        <f>IF(COUNTIF(Table2[type_of_injury],Table2[[#This Row],[type_of_injury]])&lt;40,"other",Table2[[#This Row],[type_of_injury]])</f>
        <v>gunfire</v>
      </c>
      <c r="R4387" t="str" cm="1">
        <f t="array" ref="R4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8" spans="1:18" x14ac:dyDescent="0.35">
      <c r="A4388" t="s">
        <v>4928</v>
      </c>
      <c r="B4388" s="1">
        <v>40550</v>
      </c>
      <c r="C4388">
        <v>66</v>
      </c>
      <c r="D4388" t="str" cm="1">
        <f t="array" ref="D4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388" t="s">
        <v>16</v>
      </c>
      <c r="F4388" t="s">
        <v>46</v>
      </c>
      <c r="G4388" t="s">
        <v>46</v>
      </c>
      <c r="H4388" t="s">
        <v>19</v>
      </c>
      <c r="I4388" s="1">
        <v>40550</v>
      </c>
      <c r="J4388" t="s">
        <v>20</v>
      </c>
      <c r="L4388" t="s">
        <v>46</v>
      </c>
      <c r="M4388" t="s">
        <v>46</v>
      </c>
      <c r="N4388" t="s">
        <v>21</v>
      </c>
      <c r="O4388" t="s">
        <v>22</v>
      </c>
      <c r="P4388" t="s">
        <v>23</v>
      </c>
      <c r="Q4388" t="str">
        <f>IF(COUNTIF(Table2[type_of_injury],Table2[[#This Row],[type_of_injury]])&lt;40,"other",Table2[[#This Row],[type_of_injury]])</f>
        <v>gunfire</v>
      </c>
      <c r="R4388" t="str" cm="1">
        <f t="array" ref="R4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89" spans="1:18" x14ac:dyDescent="0.35">
      <c r="A4389" t="s">
        <v>4929</v>
      </c>
      <c r="B4389" s="1">
        <v>40545</v>
      </c>
      <c r="C4389">
        <v>23</v>
      </c>
      <c r="D4389" t="str" cm="1">
        <f t="array" ref="D4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89" t="s">
        <v>16</v>
      </c>
      <c r="F4389" t="s">
        <v>281</v>
      </c>
      <c r="G4389" t="s">
        <v>31</v>
      </c>
      <c r="H4389" t="s">
        <v>19</v>
      </c>
      <c r="I4389" s="1">
        <v>40545</v>
      </c>
      <c r="J4389" t="s">
        <v>20</v>
      </c>
      <c r="L4389" t="s">
        <v>54</v>
      </c>
      <c r="M4389" t="s">
        <v>54</v>
      </c>
      <c r="N4389" t="s">
        <v>21</v>
      </c>
      <c r="O4389" t="s">
        <v>22</v>
      </c>
      <c r="P4389" t="s">
        <v>23</v>
      </c>
      <c r="Q4389" t="str">
        <f>IF(COUNTIF(Table2[type_of_injury],Table2[[#This Row],[type_of_injury]])&lt;40,"other",Table2[[#This Row],[type_of_injury]])</f>
        <v>gunfire</v>
      </c>
      <c r="R4389" t="str" cm="1">
        <f t="array" ref="R4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2011-2015</v>
      </c>
    </row>
    <row r="4390" spans="1:18" x14ac:dyDescent="0.35">
      <c r="A4390" t="s">
        <v>4930</v>
      </c>
      <c r="B4390" s="1">
        <v>40540</v>
      </c>
      <c r="C4390">
        <v>19</v>
      </c>
      <c r="D4390" t="str" cm="1">
        <f t="array" ref="D4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90" t="s">
        <v>16</v>
      </c>
      <c r="F4390" t="s">
        <v>798</v>
      </c>
      <c r="G4390" t="s">
        <v>41</v>
      </c>
      <c r="H4390" t="s">
        <v>39</v>
      </c>
      <c r="I4390" s="1">
        <v>40540</v>
      </c>
      <c r="J4390" t="s">
        <v>20</v>
      </c>
      <c r="K4390" t="s">
        <v>204</v>
      </c>
      <c r="L4390" t="s">
        <v>799</v>
      </c>
      <c r="M4390" t="s">
        <v>41</v>
      </c>
      <c r="N4390" t="s">
        <v>21</v>
      </c>
      <c r="P4390" t="s">
        <v>23</v>
      </c>
      <c r="Q4390" t="str">
        <f>IF(COUNTIF(Table2[type_of_injury],Table2[[#This Row],[type_of_injury]])&lt;40,"other",Table2[[#This Row],[type_of_injury]])</f>
        <v>gunfire</v>
      </c>
      <c r="R4390" t="str" cm="1">
        <f t="array" ref="R4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1" spans="1:18" x14ac:dyDescent="0.35">
      <c r="A4391" t="s">
        <v>4931</v>
      </c>
      <c r="B4391" s="1">
        <v>40538</v>
      </c>
      <c r="C4391">
        <v>21</v>
      </c>
      <c r="D4391" t="str" cm="1">
        <f t="array" ref="D4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91" t="s">
        <v>16</v>
      </c>
      <c r="F4391" t="s">
        <v>798</v>
      </c>
      <c r="G4391" t="s">
        <v>41</v>
      </c>
      <c r="H4391" t="s">
        <v>39</v>
      </c>
      <c r="I4391" s="1">
        <v>40538</v>
      </c>
      <c r="J4391" t="s">
        <v>20</v>
      </c>
      <c r="K4391" t="s">
        <v>204</v>
      </c>
      <c r="L4391" t="s">
        <v>799</v>
      </c>
      <c r="M4391" t="s">
        <v>41</v>
      </c>
      <c r="N4391" t="s">
        <v>21</v>
      </c>
      <c r="P4391" t="s">
        <v>23</v>
      </c>
      <c r="Q4391" t="str">
        <f>IF(COUNTIF(Table2[type_of_injury],Table2[[#This Row],[type_of_injury]])&lt;40,"other",Table2[[#This Row],[type_of_injury]])</f>
        <v>gunfire</v>
      </c>
      <c r="R4391" t="str" cm="1">
        <f t="array" ref="R4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2" spans="1:18" x14ac:dyDescent="0.35">
      <c r="A4392" t="s">
        <v>4932</v>
      </c>
      <c r="B4392" s="1">
        <v>40538</v>
      </c>
      <c r="C4392">
        <v>20</v>
      </c>
      <c r="D4392" t="str" cm="1">
        <f t="array" ref="D4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92" t="s">
        <v>16</v>
      </c>
      <c r="F4392" t="s">
        <v>798</v>
      </c>
      <c r="G4392" t="s">
        <v>41</v>
      </c>
      <c r="H4392" t="s">
        <v>39</v>
      </c>
      <c r="I4392" s="1">
        <v>40538</v>
      </c>
      <c r="J4392" t="s">
        <v>20</v>
      </c>
      <c r="K4392" t="s">
        <v>204</v>
      </c>
      <c r="L4392" t="s">
        <v>799</v>
      </c>
      <c r="M4392" t="s">
        <v>41</v>
      </c>
      <c r="N4392" t="s">
        <v>21</v>
      </c>
      <c r="P4392" t="s">
        <v>23</v>
      </c>
      <c r="Q4392" t="str">
        <f>IF(COUNTIF(Table2[type_of_injury],Table2[[#This Row],[type_of_injury]])&lt;40,"other",Table2[[#This Row],[type_of_injury]])</f>
        <v>gunfire</v>
      </c>
      <c r="R4392" t="str" cm="1">
        <f t="array" ref="R4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3" spans="1:18" x14ac:dyDescent="0.35">
      <c r="A4393" t="s">
        <v>4933</v>
      </c>
      <c r="B4393" s="1">
        <v>40535</v>
      </c>
      <c r="C4393">
        <v>18</v>
      </c>
      <c r="D4393" t="str" cm="1">
        <f t="array" ref="D4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93" t="s">
        <v>16</v>
      </c>
      <c r="F4393" t="s">
        <v>593</v>
      </c>
      <c r="G4393" t="s">
        <v>222</v>
      </c>
      <c r="H4393" t="s">
        <v>39</v>
      </c>
      <c r="I4393" s="1">
        <v>40535</v>
      </c>
      <c r="J4393" t="s">
        <v>20</v>
      </c>
      <c r="K4393" t="s">
        <v>40</v>
      </c>
      <c r="L4393" t="s">
        <v>593</v>
      </c>
      <c r="M4393" t="s">
        <v>222</v>
      </c>
      <c r="N4393" t="s">
        <v>21</v>
      </c>
      <c r="O4393" t="s">
        <v>22</v>
      </c>
      <c r="P4393" t="s">
        <v>23</v>
      </c>
      <c r="Q4393" t="str">
        <f>IF(COUNTIF(Table2[type_of_injury],Table2[[#This Row],[type_of_injury]])&lt;40,"other",Table2[[#This Row],[type_of_injury]])</f>
        <v>gunfire</v>
      </c>
      <c r="R4393" t="str" cm="1">
        <f t="array" ref="R4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4" spans="1:18" x14ac:dyDescent="0.35">
      <c r="A4394" t="s">
        <v>4934</v>
      </c>
      <c r="B4394" s="1">
        <v>40530</v>
      </c>
      <c r="C4394">
        <v>23</v>
      </c>
      <c r="D4394" t="str" cm="1">
        <f t="array" ref="D4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94" t="s">
        <v>16</v>
      </c>
      <c r="F4394" t="s">
        <v>218</v>
      </c>
      <c r="G4394" t="s">
        <v>218</v>
      </c>
      <c r="H4394" t="s">
        <v>39</v>
      </c>
      <c r="I4394" s="1">
        <v>40530</v>
      </c>
      <c r="J4394" t="s">
        <v>20</v>
      </c>
      <c r="K4394" t="s">
        <v>204</v>
      </c>
      <c r="L4394" t="s">
        <v>41</v>
      </c>
      <c r="M4394" t="s">
        <v>41</v>
      </c>
      <c r="N4394" t="s">
        <v>21</v>
      </c>
      <c r="O4394" t="s">
        <v>35</v>
      </c>
      <c r="P4394" t="s">
        <v>23</v>
      </c>
      <c r="Q4394" t="str">
        <f>IF(COUNTIF(Table2[type_of_injury],Table2[[#This Row],[type_of_injury]])&lt;40,"other",Table2[[#This Row],[type_of_injury]])</f>
        <v>gunfire</v>
      </c>
      <c r="R4394" t="str" cm="1">
        <f t="array" ref="R4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5" spans="1:18" x14ac:dyDescent="0.35">
      <c r="A4395" t="s">
        <v>4935</v>
      </c>
      <c r="B4395" s="1">
        <v>40530</v>
      </c>
      <c r="C4395">
        <v>22</v>
      </c>
      <c r="D4395" t="str" cm="1">
        <f t="array" ref="D4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95" t="s">
        <v>16</v>
      </c>
      <c r="F4395" t="s">
        <v>218</v>
      </c>
      <c r="G4395" t="s">
        <v>218</v>
      </c>
      <c r="H4395" t="s">
        <v>39</v>
      </c>
      <c r="I4395" s="1">
        <v>40530</v>
      </c>
      <c r="J4395" t="s">
        <v>20</v>
      </c>
      <c r="K4395" t="s">
        <v>204</v>
      </c>
      <c r="L4395" t="s">
        <v>218</v>
      </c>
      <c r="M4395" t="s">
        <v>218</v>
      </c>
      <c r="N4395" t="s">
        <v>21</v>
      </c>
      <c r="O4395" t="s">
        <v>35</v>
      </c>
      <c r="P4395" t="s">
        <v>23</v>
      </c>
      <c r="Q4395" t="str">
        <f>IF(COUNTIF(Table2[type_of_injury],Table2[[#This Row],[type_of_injury]])&lt;40,"other",Table2[[#This Row],[type_of_injury]])</f>
        <v>gunfire</v>
      </c>
      <c r="R4395" t="str" cm="1">
        <f t="array" ref="R4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6" spans="1:18" x14ac:dyDescent="0.35">
      <c r="A4396" t="s">
        <v>4936</v>
      </c>
      <c r="B4396" s="1">
        <v>40530</v>
      </c>
      <c r="C4396">
        <v>22</v>
      </c>
      <c r="D4396" t="str" cm="1">
        <f t="array" ref="D4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96" t="s">
        <v>16</v>
      </c>
      <c r="F4396" t="s">
        <v>218</v>
      </c>
      <c r="G4396" t="s">
        <v>218</v>
      </c>
      <c r="H4396" t="s">
        <v>39</v>
      </c>
      <c r="I4396" s="1">
        <v>40530</v>
      </c>
      <c r="J4396" t="s">
        <v>20</v>
      </c>
      <c r="K4396" t="s">
        <v>204</v>
      </c>
      <c r="L4396" t="s">
        <v>218</v>
      </c>
      <c r="M4396" t="s">
        <v>218</v>
      </c>
      <c r="N4396" t="s">
        <v>21</v>
      </c>
      <c r="O4396" t="s">
        <v>35</v>
      </c>
      <c r="P4396" t="s">
        <v>23</v>
      </c>
      <c r="Q4396" t="str">
        <f>IF(COUNTIF(Table2[type_of_injury],Table2[[#This Row],[type_of_injury]])&lt;40,"other",Table2[[#This Row],[type_of_injury]])</f>
        <v>gunfire</v>
      </c>
      <c r="R4396" t="str" cm="1">
        <f t="array" ref="R4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7" spans="1:18" x14ac:dyDescent="0.35">
      <c r="A4397" t="s">
        <v>4937</v>
      </c>
      <c r="B4397" s="1">
        <v>40530</v>
      </c>
      <c r="C4397">
        <v>20</v>
      </c>
      <c r="D4397" t="str" cm="1">
        <f t="array" ref="D4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97" t="s">
        <v>16</v>
      </c>
      <c r="F4397" t="s">
        <v>218</v>
      </c>
      <c r="G4397" t="s">
        <v>218</v>
      </c>
      <c r="H4397" t="s">
        <v>39</v>
      </c>
      <c r="I4397" s="1">
        <v>40530</v>
      </c>
      <c r="J4397" t="s">
        <v>20</v>
      </c>
      <c r="K4397" t="s">
        <v>204</v>
      </c>
      <c r="L4397" t="s">
        <v>1309</v>
      </c>
      <c r="M4397" t="s">
        <v>210</v>
      </c>
      <c r="N4397" t="s">
        <v>21</v>
      </c>
      <c r="O4397" t="s">
        <v>35</v>
      </c>
      <c r="P4397" t="s">
        <v>23</v>
      </c>
      <c r="Q4397" t="str">
        <f>IF(COUNTIF(Table2[type_of_injury],Table2[[#This Row],[type_of_injury]])&lt;40,"other",Table2[[#This Row],[type_of_injury]])</f>
        <v>gunfire</v>
      </c>
      <c r="R4397" t="str" cm="1">
        <f t="array" ref="R4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8" spans="1:18" x14ac:dyDescent="0.35">
      <c r="A4398" t="s">
        <v>4938</v>
      </c>
      <c r="B4398" s="1">
        <v>40530</v>
      </c>
      <c r="C4398">
        <v>17</v>
      </c>
      <c r="D4398" t="str" cm="1">
        <f t="array" ref="D4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398" t="s">
        <v>16</v>
      </c>
      <c r="F4398" t="s">
        <v>218</v>
      </c>
      <c r="G4398" t="s">
        <v>218</v>
      </c>
      <c r="H4398" t="s">
        <v>39</v>
      </c>
      <c r="I4398" s="1">
        <v>40530</v>
      </c>
      <c r="J4398" t="s">
        <v>20</v>
      </c>
      <c r="K4398" t="s">
        <v>204</v>
      </c>
      <c r="L4398" t="s">
        <v>210</v>
      </c>
      <c r="M4398" t="s">
        <v>210</v>
      </c>
      <c r="N4398" t="s">
        <v>21</v>
      </c>
      <c r="O4398" t="s">
        <v>35</v>
      </c>
      <c r="P4398" t="s">
        <v>23</v>
      </c>
      <c r="Q4398" t="str">
        <f>IF(COUNTIF(Table2[type_of_injury],Table2[[#This Row],[type_of_injury]])&lt;40,"other",Table2[[#This Row],[type_of_injury]])</f>
        <v>gunfire</v>
      </c>
      <c r="R4398" t="str" cm="1">
        <f t="array" ref="R4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399" spans="1:18" x14ac:dyDescent="0.35">
      <c r="A4399" t="s">
        <v>4939</v>
      </c>
      <c r="B4399" s="1">
        <v>40523</v>
      </c>
      <c r="C4399">
        <v>22</v>
      </c>
      <c r="D4399" t="str" cm="1">
        <f t="array" ref="D4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399" t="s">
        <v>16</v>
      </c>
      <c r="F4399" t="s">
        <v>737</v>
      </c>
      <c r="G4399" t="s">
        <v>218</v>
      </c>
      <c r="H4399" t="s">
        <v>39</v>
      </c>
      <c r="I4399" s="1">
        <v>40523</v>
      </c>
      <c r="J4399" t="s">
        <v>20</v>
      </c>
      <c r="K4399" t="s">
        <v>560</v>
      </c>
      <c r="L4399" t="s">
        <v>219</v>
      </c>
      <c r="M4399" t="s">
        <v>218</v>
      </c>
      <c r="N4399" t="s">
        <v>21</v>
      </c>
      <c r="P4399" t="s">
        <v>23</v>
      </c>
      <c r="Q4399" t="str">
        <f>IF(COUNTIF(Table2[type_of_injury],Table2[[#This Row],[type_of_injury]])&lt;40,"other",Table2[[#This Row],[type_of_injury]])</f>
        <v>gunfire</v>
      </c>
      <c r="R4399" t="str" cm="1">
        <f t="array" ref="R4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0" spans="1:18" x14ac:dyDescent="0.35">
      <c r="A4400" t="s">
        <v>4940</v>
      </c>
      <c r="B4400" s="1">
        <v>40523</v>
      </c>
      <c r="C4400">
        <v>19</v>
      </c>
      <c r="D4400" t="str" cm="1">
        <f t="array" ref="D4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00" t="s">
        <v>16</v>
      </c>
      <c r="F4400" t="s">
        <v>737</v>
      </c>
      <c r="G4400" t="s">
        <v>218</v>
      </c>
      <c r="H4400" t="s">
        <v>39</v>
      </c>
      <c r="I4400" s="1">
        <v>40523</v>
      </c>
      <c r="J4400" t="s">
        <v>20</v>
      </c>
      <c r="K4400" t="s">
        <v>560</v>
      </c>
      <c r="L4400" t="s">
        <v>219</v>
      </c>
      <c r="M4400" t="s">
        <v>218</v>
      </c>
      <c r="N4400" t="s">
        <v>21</v>
      </c>
      <c r="P4400" t="s">
        <v>23</v>
      </c>
      <c r="Q4400" t="str">
        <f>IF(COUNTIF(Table2[type_of_injury],Table2[[#This Row],[type_of_injury]])&lt;40,"other",Table2[[#This Row],[type_of_injury]])</f>
        <v>gunfire</v>
      </c>
      <c r="R4400" t="str" cm="1">
        <f t="array" ref="R4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1" spans="1:18" x14ac:dyDescent="0.35">
      <c r="A4401" t="s">
        <v>4941</v>
      </c>
      <c r="B4401" s="1">
        <v>40514</v>
      </c>
      <c r="C4401">
        <v>21</v>
      </c>
      <c r="D4401" t="str" cm="1">
        <f t="array" ref="D4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01" t="s">
        <v>16</v>
      </c>
      <c r="F4401" t="s">
        <v>37</v>
      </c>
      <c r="G4401" t="s">
        <v>38</v>
      </c>
      <c r="H4401" t="s">
        <v>39</v>
      </c>
      <c r="I4401" s="1">
        <v>40514</v>
      </c>
      <c r="J4401" t="s">
        <v>20</v>
      </c>
      <c r="K4401" t="s">
        <v>204</v>
      </c>
      <c r="L4401" t="s">
        <v>582</v>
      </c>
      <c r="M4401" t="s">
        <v>222</v>
      </c>
      <c r="N4401" t="s">
        <v>21</v>
      </c>
      <c r="O4401" t="s">
        <v>585</v>
      </c>
      <c r="P4401" t="s">
        <v>23</v>
      </c>
      <c r="Q4401" t="str">
        <f>IF(COUNTIF(Table2[type_of_injury],Table2[[#This Row],[type_of_injury]])&lt;40,"other",Table2[[#This Row],[type_of_injury]])</f>
        <v>gunfire</v>
      </c>
      <c r="R4401" t="str" cm="1">
        <f t="array" ref="R4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2" spans="1:18" x14ac:dyDescent="0.35">
      <c r="A4402" t="s">
        <v>4942</v>
      </c>
      <c r="B4402" s="1">
        <v>40514</v>
      </c>
      <c r="C4402">
        <v>19</v>
      </c>
      <c r="D4402" t="str" cm="1">
        <f t="array" ref="D4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02" t="s">
        <v>16</v>
      </c>
      <c r="F4402" t="s">
        <v>37</v>
      </c>
      <c r="G4402" t="s">
        <v>38</v>
      </c>
      <c r="H4402" t="s">
        <v>39</v>
      </c>
      <c r="I4402" s="1">
        <v>40514</v>
      </c>
      <c r="J4402" t="s">
        <v>20</v>
      </c>
      <c r="K4402" t="s">
        <v>204</v>
      </c>
      <c r="L4402" t="s">
        <v>582</v>
      </c>
      <c r="M4402" t="s">
        <v>222</v>
      </c>
      <c r="N4402" t="s">
        <v>21</v>
      </c>
      <c r="O4402" t="s">
        <v>585</v>
      </c>
      <c r="P4402" t="s">
        <v>23</v>
      </c>
      <c r="Q4402" t="str">
        <f>IF(COUNTIF(Table2[type_of_injury],Table2[[#This Row],[type_of_injury]])&lt;40,"other",Table2[[#This Row],[type_of_injury]])</f>
        <v>gunfire</v>
      </c>
      <c r="R4402" t="str" cm="1">
        <f t="array" ref="R4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3" spans="1:18" x14ac:dyDescent="0.35">
      <c r="A4403" t="s">
        <v>4943</v>
      </c>
      <c r="B4403" s="1">
        <v>40499</v>
      </c>
      <c r="C4403">
        <v>34</v>
      </c>
      <c r="D4403" t="str" cm="1">
        <f t="array" ref="D4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03" t="s">
        <v>16</v>
      </c>
      <c r="F4403" t="s">
        <v>37</v>
      </c>
      <c r="G4403" t="s">
        <v>38</v>
      </c>
      <c r="H4403" t="s">
        <v>39</v>
      </c>
      <c r="I4403" s="1">
        <v>40499</v>
      </c>
      <c r="J4403" t="s">
        <v>20</v>
      </c>
      <c r="K4403" t="s">
        <v>204</v>
      </c>
      <c r="L4403" t="s">
        <v>582</v>
      </c>
      <c r="M4403" t="s">
        <v>222</v>
      </c>
      <c r="N4403" t="s">
        <v>21</v>
      </c>
      <c r="O4403" t="s">
        <v>35</v>
      </c>
      <c r="P4403" t="s">
        <v>23</v>
      </c>
      <c r="Q4403" t="str">
        <f>IF(COUNTIF(Table2[type_of_injury],Table2[[#This Row],[type_of_injury]])&lt;40,"other",Table2[[#This Row],[type_of_injury]])</f>
        <v>gunfire</v>
      </c>
      <c r="R4403" t="str" cm="1">
        <f t="array" ref="R4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4" spans="1:18" x14ac:dyDescent="0.35">
      <c r="A4404" t="s">
        <v>4944</v>
      </c>
      <c r="B4404" s="1">
        <v>40499</v>
      </c>
      <c r="C4404">
        <v>19</v>
      </c>
      <c r="D4404" t="str" cm="1">
        <f t="array" ref="D4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04" t="s">
        <v>16</v>
      </c>
      <c r="F4404" t="s">
        <v>37</v>
      </c>
      <c r="G4404" t="s">
        <v>38</v>
      </c>
      <c r="H4404" t="s">
        <v>39</v>
      </c>
      <c r="I4404" s="1">
        <v>40499</v>
      </c>
      <c r="J4404" t="s">
        <v>20</v>
      </c>
      <c r="K4404" t="s">
        <v>40</v>
      </c>
      <c r="L4404" t="s">
        <v>582</v>
      </c>
      <c r="M4404" t="s">
        <v>222</v>
      </c>
      <c r="N4404" t="s">
        <v>21</v>
      </c>
      <c r="O4404" t="s">
        <v>35</v>
      </c>
      <c r="P4404" t="s">
        <v>23</v>
      </c>
      <c r="Q4404" t="str">
        <f>IF(COUNTIF(Table2[type_of_injury],Table2[[#This Row],[type_of_injury]])&lt;40,"other",Table2[[#This Row],[type_of_injury]])</f>
        <v>gunfire</v>
      </c>
      <c r="R4404" t="str" cm="1">
        <f t="array" ref="R4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5" spans="1:18" x14ac:dyDescent="0.35">
      <c r="A4405" t="s">
        <v>4945</v>
      </c>
      <c r="B4405" s="1">
        <v>40485</v>
      </c>
      <c r="C4405">
        <v>25</v>
      </c>
      <c r="D4405" t="str" cm="1">
        <f t="array" ref="D4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05" t="s">
        <v>16</v>
      </c>
      <c r="F4405" t="s">
        <v>37</v>
      </c>
      <c r="G4405" t="s">
        <v>38</v>
      </c>
      <c r="H4405" t="s">
        <v>39</v>
      </c>
      <c r="I4405" s="1">
        <v>40485</v>
      </c>
      <c r="J4405" t="s">
        <v>20</v>
      </c>
      <c r="K4405" t="s">
        <v>204</v>
      </c>
      <c r="L4405" t="s">
        <v>205</v>
      </c>
      <c r="M4405" t="s">
        <v>38</v>
      </c>
      <c r="N4405" t="s">
        <v>21</v>
      </c>
      <c r="O4405" t="s">
        <v>35</v>
      </c>
      <c r="P4405" t="s">
        <v>23</v>
      </c>
      <c r="Q4405" t="str">
        <f>IF(COUNTIF(Table2[type_of_injury],Table2[[#This Row],[type_of_injury]])&lt;40,"other",Table2[[#This Row],[type_of_injury]])</f>
        <v>gunfire</v>
      </c>
      <c r="R4405" t="str" cm="1">
        <f t="array" ref="R4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6" spans="1:18" x14ac:dyDescent="0.35">
      <c r="A4406" t="s">
        <v>4946</v>
      </c>
      <c r="B4406" s="1">
        <v>40478</v>
      </c>
      <c r="C4406">
        <v>20</v>
      </c>
      <c r="D4406" t="str" cm="1">
        <f t="array" ref="D4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06" t="s">
        <v>16</v>
      </c>
      <c r="F4406" t="s">
        <v>565</v>
      </c>
      <c r="G4406" t="s">
        <v>222</v>
      </c>
      <c r="H4406" t="s">
        <v>39</v>
      </c>
      <c r="I4406" s="1">
        <v>40478</v>
      </c>
      <c r="J4406" t="s">
        <v>20</v>
      </c>
      <c r="K4406" t="s">
        <v>204</v>
      </c>
      <c r="L4406" t="s">
        <v>221</v>
      </c>
      <c r="M4406" t="s">
        <v>222</v>
      </c>
      <c r="N4406" t="s">
        <v>21</v>
      </c>
      <c r="O4406" t="s">
        <v>585</v>
      </c>
      <c r="P4406" t="s">
        <v>23</v>
      </c>
      <c r="Q4406" t="str">
        <f>IF(COUNTIF(Table2[type_of_injury],Table2[[#This Row],[type_of_injury]])&lt;40,"other",Table2[[#This Row],[type_of_injury]])</f>
        <v>gunfire</v>
      </c>
      <c r="R4406" t="str" cm="1">
        <f t="array" ref="R4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7" spans="1:18" x14ac:dyDescent="0.35">
      <c r="A4407" t="s">
        <v>4947</v>
      </c>
      <c r="B4407" s="1">
        <v>40468</v>
      </c>
      <c r="C4407">
        <v>20</v>
      </c>
      <c r="D4407" t="str" cm="1">
        <f t="array" ref="D4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07" t="s">
        <v>16</v>
      </c>
      <c r="F4407" t="s">
        <v>37</v>
      </c>
      <c r="G4407" t="s">
        <v>38</v>
      </c>
      <c r="H4407" t="s">
        <v>39</v>
      </c>
      <c r="I4407" s="1">
        <v>40468</v>
      </c>
      <c r="J4407" t="s">
        <v>20</v>
      </c>
      <c r="K4407" t="s">
        <v>204</v>
      </c>
      <c r="L4407" t="s">
        <v>205</v>
      </c>
      <c r="M4407" t="s">
        <v>38</v>
      </c>
      <c r="N4407" t="s">
        <v>21</v>
      </c>
      <c r="O4407" t="s">
        <v>35</v>
      </c>
      <c r="P4407" t="s">
        <v>23</v>
      </c>
      <c r="Q4407" t="str">
        <f>IF(COUNTIF(Table2[type_of_injury],Table2[[#This Row],[type_of_injury]])&lt;40,"other",Table2[[#This Row],[type_of_injury]])</f>
        <v>gunfire</v>
      </c>
      <c r="R4407" t="str" cm="1">
        <f t="array" ref="R4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8" spans="1:18" x14ac:dyDescent="0.35">
      <c r="A4408" t="s">
        <v>4948</v>
      </c>
      <c r="B4408" s="1">
        <v>40468</v>
      </c>
      <c r="C4408">
        <v>21</v>
      </c>
      <c r="D4408" t="str" cm="1">
        <f t="array" ref="D4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08" t="s">
        <v>16</v>
      </c>
      <c r="F4408" t="s">
        <v>37</v>
      </c>
      <c r="G4408" t="s">
        <v>38</v>
      </c>
      <c r="H4408" t="s">
        <v>39</v>
      </c>
      <c r="I4408" s="1">
        <v>40468</v>
      </c>
      <c r="J4408" t="s">
        <v>20</v>
      </c>
      <c r="K4408" t="s">
        <v>204</v>
      </c>
      <c r="L4408" t="s">
        <v>205</v>
      </c>
      <c r="M4408" t="s">
        <v>38</v>
      </c>
      <c r="N4408" t="s">
        <v>21</v>
      </c>
      <c r="O4408" t="s">
        <v>35</v>
      </c>
      <c r="P4408" t="s">
        <v>23</v>
      </c>
      <c r="Q4408" t="str">
        <f>IF(COUNTIF(Table2[type_of_injury],Table2[[#This Row],[type_of_injury]])&lt;40,"other",Table2[[#This Row],[type_of_injury]])</f>
        <v>gunfire</v>
      </c>
      <c r="R4408" t="str" cm="1">
        <f t="array" ref="R4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09" spans="1:18" x14ac:dyDescent="0.35">
      <c r="A4409" t="s">
        <v>4949</v>
      </c>
      <c r="B4409" s="1">
        <v>40459</v>
      </c>
      <c r="C4409">
        <v>24</v>
      </c>
      <c r="D4409" t="str" cm="1">
        <f t="array" ref="D4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09" t="s">
        <v>16</v>
      </c>
      <c r="F4409" t="s">
        <v>46</v>
      </c>
      <c r="G4409" t="s">
        <v>46</v>
      </c>
      <c r="H4409" t="s">
        <v>19</v>
      </c>
      <c r="I4409" s="1">
        <v>40459</v>
      </c>
      <c r="J4409" t="s">
        <v>20</v>
      </c>
      <c r="L4409" t="s">
        <v>46</v>
      </c>
      <c r="M4409" t="s">
        <v>46</v>
      </c>
      <c r="N4409" t="s">
        <v>21</v>
      </c>
      <c r="P4409" t="s">
        <v>23</v>
      </c>
      <c r="Q4409" t="str">
        <f>IF(COUNTIF(Table2[type_of_injury],Table2[[#This Row],[type_of_injury]])&lt;40,"other",Table2[[#This Row],[type_of_injury]])</f>
        <v>gunfire</v>
      </c>
      <c r="R4409" t="str" cm="1">
        <f t="array" ref="R4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0" spans="1:18" x14ac:dyDescent="0.35">
      <c r="A4410" t="s">
        <v>4950</v>
      </c>
      <c r="B4410" s="1">
        <v>40459</v>
      </c>
      <c r="C4410">
        <v>34</v>
      </c>
      <c r="D4410" t="str" cm="1">
        <f t="array" ref="D4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10" t="s">
        <v>16</v>
      </c>
      <c r="F4410" t="s">
        <v>46</v>
      </c>
      <c r="G4410" t="s">
        <v>46</v>
      </c>
      <c r="H4410" t="s">
        <v>19</v>
      </c>
      <c r="I4410" s="1">
        <v>40459</v>
      </c>
      <c r="J4410" t="s">
        <v>20</v>
      </c>
      <c r="L4410" t="s">
        <v>46</v>
      </c>
      <c r="M4410" t="s">
        <v>46</v>
      </c>
      <c r="N4410" t="s">
        <v>21</v>
      </c>
      <c r="P4410" t="s">
        <v>23</v>
      </c>
      <c r="Q4410" t="str">
        <f>IF(COUNTIF(Table2[type_of_injury],Table2[[#This Row],[type_of_injury]])&lt;40,"other",Table2[[#This Row],[type_of_injury]])</f>
        <v>gunfire</v>
      </c>
      <c r="R4410" t="str" cm="1">
        <f t="array" ref="R4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1" spans="1:18" x14ac:dyDescent="0.35">
      <c r="A4411" t="s">
        <v>4951</v>
      </c>
      <c r="B4411" s="1">
        <v>40454</v>
      </c>
      <c r="C4411">
        <v>35</v>
      </c>
      <c r="D4411" t="str" cm="1">
        <f t="array" ref="D4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11" t="s">
        <v>16</v>
      </c>
      <c r="F4411" t="s">
        <v>1102</v>
      </c>
      <c r="G4411" t="s">
        <v>108</v>
      </c>
      <c r="H4411" t="s">
        <v>19</v>
      </c>
      <c r="I4411" s="1">
        <v>40454</v>
      </c>
      <c r="J4411" t="s">
        <v>20</v>
      </c>
      <c r="L4411" t="s">
        <v>707</v>
      </c>
      <c r="M4411" t="s">
        <v>46</v>
      </c>
      <c r="N4411" t="s">
        <v>21</v>
      </c>
      <c r="O4411" t="s">
        <v>22</v>
      </c>
      <c r="P4411" t="s">
        <v>23</v>
      </c>
      <c r="Q4411" t="str">
        <f>IF(COUNTIF(Table2[type_of_injury],Table2[[#This Row],[type_of_injury]])&lt;40,"other",Table2[[#This Row],[type_of_injury]])</f>
        <v>gunfire</v>
      </c>
      <c r="R4411" t="str" cm="1">
        <f t="array" ref="R4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2" spans="1:18" x14ac:dyDescent="0.35">
      <c r="A4412" t="s">
        <v>4952</v>
      </c>
      <c r="B4412" s="1">
        <v>40448</v>
      </c>
      <c r="C4412">
        <v>18</v>
      </c>
      <c r="D4412" t="str" cm="1">
        <f t="array" ref="D4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12" t="s">
        <v>16</v>
      </c>
      <c r="F4412" t="s">
        <v>737</v>
      </c>
      <c r="G4412" t="s">
        <v>218</v>
      </c>
      <c r="H4412" t="s">
        <v>39</v>
      </c>
      <c r="I4412" s="1">
        <v>40448</v>
      </c>
      <c r="J4412" t="s">
        <v>20</v>
      </c>
      <c r="K4412" t="s">
        <v>204</v>
      </c>
      <c r="L4412" t="s">
        <v>737</v>
      </c>
      <c r="M4412" t="s">
        <v>218</v>
      </c>
      <c r="N4412" t="s">
        <v>21</v>
      </c>
      <c r="O4412" t="s">
        <v>35</v>
      </c>
      <c r="P4412" t="s">
        <v>23</v>
      </c>
      <c r="Q4412" t="str">
        <f>IF(COUNTIF(Table2[type_of_injury],Table2[[#This Row],[type_of_injury]])&lt;40,"other",Table2[[#This Row],[type_of_injury]])</f>
        <v>gunfire</v>
      </c>
      <c r="R4412" t="str" cm="1">
        <f t="array" ref="R4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3" spans="1:18" x14ac:dyDescent="0.35">
      <c r="A4413" t="s">
        <v>4953</v>
      </c>
      <c r="B4413" s="1">
        <v>40448</v>
      </c>
      <c r="C4413">
        <v>24</v>
      </c>
      <c r="D4413" t="str" cm="1">
        <f t="array" ref="D4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13" t="s">
        <v>16</v>
      </c>
      <c r="F4413" t="s">
        <v>737</v>
      </c>
      <c r="G4413" t="s">
        <v>218</v>
      </c>
      <c r="H4413" t="s">
        <v>39</v>
      </c>
      <c r="I4413" s="1">
        <v>40448</v>
      </c>
      <c r="J4413" t="s">
        <v>20</v>
      </c>
      <c r="K4413" t="s">
        <v>204</v>
      </c>
      <c r="L4413" t="s">
        <v>737</v>
      </c>
      <c r="M4413" t="s">
        <v>218</v>
      </c>
      <c r="N4413" t="s">
        <v>21</v>
      </c>
      <c r="O4413" t="s">
        <v>35</v>
      </c>
      <c r="P4413" t="s">
        <v>23</v>
      </c>
      <c r="Q4413" t="str">
        <f>IF(COUNTIF(Table2[type_of_injury],Table2[[#This Row],[type_of_injury]])&lt;40,"other",Table2[[#This Row],[type_of_injury]])</f>
        <v>gunfire</v>
      </c>
      <c r="R4413" t="str" cm="1">
        <f t="array" ref="R4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4" spans="1:18" x14ac:dyDescent="0.35">
      <c r="A4414" t="s">
        <v>4954</v>
      </c>
      <c r="B4414" s="1">
        <v>40448</v>
      </c>
      <c r="C4414">
        <v>26</v>
      </c>
      <c r="D4414" t="str" cm="1">
        <f t="array" ref="D4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14" t="s">
        <v>16</v>
      </c>
      <c r="F4414" t="s">
        <v>737</v>
      </c>
      <c r="G4414" t="s">
        <v>218</v>
      </c>
      <c r="H4414" t="s">
        <v>39</v>
      </c>
      <c r="I4414" s="1">
        <v>40448</v>
      </c>
      <c r="J4414" t="s">
        <v>20</v>
      </c>
      <c r="K4414" t="s">
        <v>204</v>
      </c>
      <c r="L4414" t="s">
        <v>737</v>
      </c>
      <c r="M4414" t="s">
        <v>218</v>
      </c>
      <c r="N4414" t="s">
        <v>21</v>
      </c>
      <c r="O4414" t="s">
        <v>35</v>
      </c>
      <c r="P4414" t="s">
        <v>23</v>
      </c>
      <c r="Q4414" t="str">
        <f>IF(COUNTIF(Table2[type_of_injury],Table2[[#This Row],[type_of_injury]])&lt;40,"other",Table2[[#This Row],[type_of_injury]])</f>
        <v>gunfire</v>
      </c>
      <c r="R4414" t="str" cm="1">
        <f t="array" ref="R4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5" spans="1:18" x14ac:dyDescent="0.35">
      <c r="A4415" t="s">
        <v>4955</v>
      </c>
      <c r="B4415" s="1">
        <v>40445</v>
      </c>
      <c r="C4415">
        <v>19</v>
      </c>
      <c r="D4415" t="str" cm="1">
        <f t="array" ref="D4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15" t="s">
        <v>16</v>
      </c>
      <c r="F4415" t="s">
        <v>582</v>
      </c>
      <c r="G4415" t="s">
        <v>222</v>
      </c>
      <c r="H4415" t="s">
        <v>39</v>
      </c>
      <c r="I4415" s="1">
        <v>40445</v>
      </c>
      <c r="J4415" t="s">
        <v>20</v>
      </c>
      <c r="K4415" t="s">
        <v>40</v>
      </c>
      <c r="L4415" t="s">
        <v>205</v>
      </c>
      <c r="M4415" t="s">
        <v>38</v>
      </c>
      <c r="N4415" t="s">
        <v>21</v>
      </c>
      <c r="O4415" t="s">
        <v>22</v>
      </c>
      <c r="P4415" t="s">
        <v>23</v>
      </c>
      <c r="Q4415" t="str">
        <f>IF(COUNTIF(Table2[type_of_injury],Table2[[#This Row],[type_of_injury]])&lt;40,"other",Table2[[#This Row],[type_of_injury]])</f>
        <v>gunfire</v>
      </c>
      <c r="R4415" t="str" cm="1">
        <f t="array" ref="R4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6" spans="1:18" x14ac:dyDescent="0.35">
      <c r="A4416" t="s">
        <v>4956</v>
      </c>
      <c r="B4416" s="1">
        <v>40443</v>
      </c>
      <c r="C4416">
        <v>39</v>
      </c>
      <c r="D4416" t="str" cm="1">
        <f t="array" ref="D4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16" t="s">
        <v>16</v>
      </c>
      <c r="F4416" t="s">
        <v>398</v>
      </c>
      <c r="G4416" t="s">
        <v>62</v>
      </c>
      <c r="H4416" t="s">
        <v>19</v>
      </c>
      <c r="I4416" s="1">
        <v>40443</v>
      </c>
      <c r="J4416" t="s">
        <v>20</v>
      </c>
      <c r="L4416" t="s">
        <v>398</v>
      </c>
      <c r="M4416" t="s">
        <v>62</v>
      </c>
      <c r="N4416" t="s">
        <v>21</v>
      </c>
      <c r="O4416" t="s">
        <v>22</v>
      </c>
      <c r="P4416" t="s">
        <v>96</v>
      </c>
      <c r="Q4416" t="str">
        <f>IF(COUNTIF(Table2[type_of_injury],Table2[[#This Row],[type_of_injury]])&lt;40,"other",Table2[[#This Row],[type_of_injury]])</f>
        <v>gunfire</v>
      </c>
      <c r="R4416" t="str" cm="1">
        <f t="array" ref="R4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7" spans="1:18" x14ac:dyDescent="0.35">
      <c r="A4417" t="s">
        <v>4957</v>
      </c>
      <c r="B4417" s="1">
        <v>40438</v>
      </c>
      <c r="C4417">
        <v>38</v>
      </c>
      <c r="D4417" t="str" cm="1">
        <f t="array" ref="D4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17" t="s">
        <v>16</v>
      </c>
      <c r="F4417" t="s">
        <v>17</v>
      </c>
      <c r="G4417" t="s">
        <v>18</v>
      </c>
      <c r="H4417" t="s">
        <v>19</v>
      </c>
      <c r="I4417" s="1">
        <v>40438</v>
      </c>
      <c r="J4417" t="s">
        <v>20</v>
      </c>
      <c r="L4417" t="s">
        <v>17</v>
      </c>
      <c r="M4417" t="s">
        <v>18</v>
      </c>
      <c r="N4417" t="s">
        <v>21</v>
      </c>
      <c r="O4417" t="s">
        <v>22</v>
      </c>
      <c r="P4417" t="s">
        <v>23</v>
      </c>
      <c r="Q4417" t="str">
        <f>IF(COUNTIF(Table2[type_of_injury],Table2[[#This Row],[type_of_injury]])&lt;40,"other",Table2[[#This Row],[type_of_injury]])</f>
        <v>gunfire</v>
      </c>
      <c r="R4417" t="str" cm="1">
        <f t="array" ref="R4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8" spans="1:18" x14ac:dyDescent="0.35">
      <c r="A4418" t="s">
        <v>4958</v>
      </c>
      <c r="B4418" s="1">
        <v>40436</v>
      </c>
      <c r="C4418">
        <v>23</v>
      </c>
      <c r="D4418" t="str" cm="1">
        <f t="array" ref="D4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18" t="s">
        <v>16</v>
      </c>
      <c r="F4418" t="s">
        <v>210</v>
      </c>
      <c r="G4418" t="s">
        <v>210</v>
      </c>
      <c r="H4418" t="s">
        <v>39</v>
      </c>
      <c r="I4418" s="1">
        <v>40436</v>
      </c>
      <c r="J4418" t="s">
        <v>20</v>
      </c>
      <c r="K4418" t="s">
        <v>40</v>
      </c>
      <c r="L4418" t="s">
        <v>210</v>
      </c>
      <c r="M4418" t="s">
        <v>210</v>
      </c>
      <c r="N4418" t="s">
        <v>21</v>
      </c>
      <c r="P4418" t="s">
        <v>23</v>
      </c>
      <c r="Q4418" t="str">
        <f>IF(COUNTIF(Table2[type_of_injury],Table2[[#This Row],[type_of_injury]])&lt;40,"other",Table2[[#This Row],[type_of_injury]])</f>
        <v>gunfire</v>
      </c>
      <c r="R4418" t="str" cm="1">
        <f t="array" ref="R4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19" spans="1:18" x14ac:dyDescent="0.35">
      <c r="A4419" t="s">
        <v>4959</v>
      </c>
      <c r="B4419" s="1">
        <v>40435</v>
      </c>
      <c r="C4419">
        <v>22</v>
      </c>
      <c r="D4419" t="str" cm="1">
        <f t="array" ref="D4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19" t="s">
        <v>16</v>
      </c>
      <c r="F4419" t="s">
        <v>796</v>
      </c>
      <c r="G4419" t="s">
        <v>38</v>
      </c>
      <c r="H4419" t="s">
        <v>39</v>
      </c>
      <c r="I4419" s="1">
        <v>40446</v>
      </c>
      <c r="J4419" t="s">
        <v>20</v>
      </c>
      <c r="K4419" t="s">
        <v>204</v>
      </c>
      <c r="L4419" t="s">
        <v>225</v>
      </c>
      <c r="M4419" t="s">
        <v>38</v>
      </c>
      <c r="N4419" t="s">
        <v>21</v>
      </c>
      <c r="O4419" t="s">
        <v>585</v>
      </c>
      <c r="P4419" t="s">
        <v>23</v>
      </c>
      <c r="Q4419" t="str">
        <f>IF(COUNTIF(Table2[type_of_injury],Table2[[#This Row],[type_of_injury]])&lt;40,"other",Table2[[#This Row],[type_of_injury]])</f>
        <v>gunfire</v>
      </c>
      <c r="R4419" t="str" cm="1">
        <f t="array" ref="R4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0" spans="1:18" x14ac:dyDescent="0.35">
      <c r="A4420" t="s">
        <v>4960</v>
      </c>
      <c r="B4420" s="1">
        <v>40433</v>
      </c>
      <c r="C4420">
        <v>91</v>
      </c>
      <c r="D4420" t="str" cm="1">
        <f t="array" ref="D4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420" t="s">
        <v>16</v>
      </c>
      <c r="F4420" t="s">
        <v>565</v>
      </c>
      <c r="G4420" t="s">
        <v>222</v>
      </c>
      <c r="H4420" t="s">
        <v>39</v>
      </c>
      <c r="I4420" s="1">
        <v>40442</v>
      </c>
      <c r="J4420" t="s">
        <v>20</v>
      </c>
      <c r="K4420" t="s">
        <v>40</v>
      </c>
      <c r="L4420" t="s">
        <v>566</v>
      </c>
      <c r="M4420" t="s">
        <v>222</v>
      </c>
      <c r="N4420" t="s">
        <v>21</v>
      </c>
      <c r="O4420" t="s">
        <v>451</v>
      </c>
      <c r="P4420" t="s">
        <v>23</v>
      </c>
      <c r="Q4420" t="str">
        <f>IF(COUNTIF(Table2[type_of_injury],Table2[[#This Row],[type_of_injury]])&lt;40,"other",Table2[[#This Row],[type_of_injury]])</f>
        <v>gunfire</v>
      </c>
      <c r="R4420" t="str" cm="1">
        <f t="array" ref="R4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1" spans="1:18" x14ac:dyDescent="0.35">
      <c r="A4421" t="s">
        <v>4961</v>
      </c>
      <c r="B4421" s="1">
        <v>40433</v>
      </c>
      <c r="C4421">
        <v>16</v>
      </c>
      <c r="D4421" t="str" cm="1">
        <f t="array" ref="D4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21" t="s">
        <v>16</v>
      </c>
      <c r="F4421" t="s">
        <v>565</v>
      </c>
      <c r="G4421" t="s">
        <v>222</v>
      </c>
      <c r="H4421" t="s">
        <v>39</v>
      </c>
      <c r="I4421" s="1">
        <v>40433</v>
      </c>
      <c r="J4421" t="s">
        <v>20</v>
      </c>
      <c r="K4421" t="s">
        <v>40</v>
      </c>
      <c r="L4421" t="s">
        <v>221</v>
      </c>
      <c r="M4421" t="s">
        <v>222</v>
      </c>
      <c r="N4421" t="s">
        <v>21</v>
      </c>
      <c r="O4421" t="s">
        <v>451</v>
      </c>
      <c r="P4421" t="s">
        <v>23</v>
      </c>
      <c r="Q4421" t="str">
        <f>IF(COUNTIF(Table2[type_of_injury],Table2[[#This Row],[type_of_injury]])&lt;40,"other",Table2[[#This Row],[type_of_injury]])</f>
        <v>gunfire</v>
      </c>
      <c r="R4421" t="str" cm="1">
        <f t="array" ref="R4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2" spans="1:18" x14ac:dyDescent="0.35">
      <c r="A4422" t="s">
        <v>4962</v>
      </c>
      <c r="B4422" s="1">
        <v>40433</v>
      </c>
      <c r="C4422">
        <v>16</v>
      </c>
      <c r="D4422" t="str" cm="1">
        <f t="array" ref="D4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22" t="s">
        <v>16</v>
      </c>
      <c r="F4422" t="s">
        <v>565</v>
      </c>
      <c r="G4422" t="s">
        <v>222</v>
      </c>
      <c r="H4422" t="s">
        <v>39</v>
      </c>
      <c r="I4422" s="1">
        <v>40433</v>
      </c>
      <c r="J4422" t="s">
        <v>20</v>
      </c>
      <c r="K4422" t="s">
        <v>40</v>
      </c>
      <c r="L4422" t="s">
        <v>566</v>
      </c>
      <c r="M4422" t="s">
        <v>222</v>
      </c>
      <c r="N4422" t="s">
        <v>21</v>
      </c>
      <c r="O4422" t="s">
        <v>451</v>
      </c>
      <c r="P4422" t="s">
        <v>23</v>
      </c>
      <c r="Q4422" t="str">
        <f>IF(COUNTIF(Table2[type_of_injury],Table2[[#This Row],[type_of_injury]])&lt;40,"other",Table2[[#This Row],[type_of_injury]])</f>
        <v>gunfire</v>
      </c>
      <c r="R4422" t="str" cm="1">
        <f t="array" ref="R4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3" spans="1:18" x14ac:dyDescent="0.35">
      <c r="A4423" t="s">
        <v>4963</v>
      </c>
      <c r="B4423" s="1">
        <v>40425</v>
      </c>
      <c r="C4423">
        <v>34</v>
      </c>
      <c r="D4423" t="str" cm="1">
        <f t="array" ref="D4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23" t="s">
        <v>16</v>
      </c>
      <c r="F4423" t="s">
        <v>210</v>
      </c>
      <c r="G4423" t="s">
        <v>210</v>
      </c>
      <c r="H4423" t="s">
        <v>39</v>
      </c>
      <c r="I4423" s="1">
        <v>40425</v>
      </c>
      <c r="J4423" t="s">
        <v>20</v>
      </c>
      <c r="K4423" t="s">
        <v>40</v>
      </c>
      <c r="L4423" t="s">
        <v>737</v>
      </c>
      <c r="M4423" t="s">
        <v>218</v>
      </c>
      <c r="N4423" t="s">
        <v>21</v>
      </c>
      <c r="O4423" t="s">
        <v>35</v>
      </c>
      <c r="P4423" t="s">
        <v>23</v>
      </c>
      <c r="Q4423" t="str">
        <f>IF(COUNTIF(Table2[type_of_injury],Table2[[#This Row],[type_of_injury]])&lt;40,"other",Table2[[#This Row],[type_of_injury]])</f>
        <v>gunfire</v>
      </c>
      <c r="R4423" t="str" cm="1">
        <f t="array" ref="R4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4" spans="1:18" x14ac:dyDescent="0.35">
      <c r="A4424" t="s">
        <v>4964</v>
      </c>
      <c r="B4424" s="1">
        <v>40425</v>
      </c>
      <c r="C4424">
        <v>20</v>
      </c>
      <c r="D4424" t="str" cm="1">
        <f t="array" ref="D4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24" t="s">
        <v>16</v>
      </c>
      <c r="F4424" t="s">
        <v>210</v>
      </c>
      <c r="G4424" t="s">
        <v>210</v>
      </c>
      <c r="H4424" t="s">
        <v>39</v>
      </c>
      <c r="I4424" s="1">
        <v>40425</v>
      </c>
      <c r="J4424" t="s">
        <v>20</v>
      </c>
      <c r="K4424" t="s">
        <v>40</v>
      </c>
      <c r="L4424" t="s">
        <v>737</v>
      </c>
      <c r="M4424" t="s">
        <v>218</v>
      </c>
      <c r="N4424" t="s">
        <v>21</v>
      </c>
      <c r="O4424" t="s">
        <v>35</v>
      </c>
      <c r="P4424" t="s">
        <v>23</v>
      </c>
      <c r="Q4424" t="str">
        <f>IF(COUNTIF(Table2[type_of_injury],Table2[[#This Row],[type_of_injury]])&lt;40,"other",Table2[[#This Row],[type_of_injury]])</f>
        <v>gunfire</v>
      </c>
      <c r="R4424" t="str" cm="1">
        <f t="array" ref="R4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5" spans="1:18" x14ac:dyDescent="0.35">
      <c r="A4425" t="s">
        <v>4965</v>
      </c>
      <c r="B4425" s="1">
        <v>40421</v>
      </c>
      <c r="C4425">
        <v>33</v>
      </c>
      <c r="D4425" t="str" cm="1">
        <f t="array" ref="D4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25" t="s">
        <v>69</v>
      </c>
      <c r="F4425" t="s">
        <v>1763</v>
      </c>
      <c r="G4425" t="s">
        <v>46</v>
      </c>
      <c r="H4425" t="s">
        <v>19</v>
      </c>
      <c r="I4425" s="1">
        <v>40421</v>
      </c>
      <c r="J4425" t="s">
        <v>71</v>
      </c>
      <c r="K4425" t="s">
        <v>4475</v>
      </c>
      <c r="L4425" t="s">
        <v>70</v>
      </c>
      <c r="M4425" t="s">
        <v>46</v>
      </c>
      <c r="N4425" t="s">
        <v>21</v>
      </c>
      <c r="O4425" t="s">
        <v>22</v>
      </c>
      <c r="P4425" t="s">
        <v>72</v>
      </c>
      <c r="Q4425" t="str">
        <f>IF(COUNTIF(Table2[type_of_injury],Table2[[#This Row],[type_of_injury]])&lt;40,"other",Table2[[#This Row],[type_of_injury]])</f>
        <v>gunfire</v>
      </c>
      <c r="R4425" t="str" cm="1">
        <f t="array" ref="R4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6" spans="1:18" x14ac:dyDescent="0.35">
      <c r="A4426" t="s">
        <v>4966</v>
      </c>
      <c r="B4426" s="1">
        <v>40421</v>
      </c>
      <c r="C4426">
        <v>45</v>
      </c>
      <c r="D4426" t="str" cm="1">
        <f t="array" ref="D4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426" t="s">
        <v>69</v>
      </c>
      <c r="F4426" t="s">
        <v>1763</v>
      </c>
      <c r="G4426" t="s">
        <v>46</v>
      </c>
      <c r="H4426" t="s">
        <v>19</v>
      </c>
      <c r="I4426" s="1">
        <v>40421</v>
      </c>
      <c r="J4426" t="s">
        <v>71</v>
      </c>
      <c r="K4426" t="s">
        <v>4475</v>
      </c>
      <c r="L4426" t="s">
        <v>70</v>
      </c>
      <c r="M4426" t="s">
        <v>46</v>
      </c>
      <c r="N4426" t="s">
        <v>21</v>
      </c>
      <c r="O4426" t="s">
        <v>22</v>
      </c>
      <c r="P4426" t="s">
        <v>72</v>
      </c>
      <c r="Q4426" t="str">
        <f>IF(COUNTIF(Table2[type_of_injury],Table2[[#This Row],[type_of_injury]])&lt;40,"other",Table2[[#This Row],[type_of_injury]])</f>
        <v>gunfire</v>
      </c>
      <c r="R4426" t="str" cm="1">
        <f t="array" ref="R4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7" spans="1:18" x14ac:dyDescent="0.35">
      <c r="A4427" t="s">
        <v>4967</v>
      </c>
      <c r="B4427" s="1">
        <v>40421</v>
      </c>
      <c r="C4427">
        <v>47</v>
      </c>
      <c r="D4427" t="str" cm="1">
        <f t="array" ref="D4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427" t="s">
        <v>69</v>
      </c>
      <c r="F4427" t="s">
        <v>1763</v>
      </c>
      <c r="G4427" t="s">
        <v>46</v>
      </c>
      <c r="H4427" t="s">
        <v>19</v>
      </c>
      <c r="I4427" s="1">
        <v>40421</v>
      </c>
      <c r="J4427" t="s">
        <v>20</v>
      </c>
      <c r="K4427" t="s">
        <v>4475</v>
      </c>
      <c r="L4427" t="s">
        <v>70</v>
      </c>
      <c r="M4427" t="s">
        <v>46</v>
      </c>
      <c r="N4427" t="s">
        <v>21</v>
      </c>
      <c r="O4427" t="s">
        <v>22</v>
      </c>
      <c r="P4427" t="s">
        <v>72</v>
      </c>
      <c r="Q4427" t="str">
        <f>IF(COUNTIF(Table2[type_of_injury],Table2[[#This Row],[type_of_injury]])&lt;40,"other",Table2[[#This Row],[type_of_injury]])</f>
        <v>gunfire</v>
      </c>
      <c r="R4427" t="str" cm="1">
        <f t="array" ref="R4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8" spans="1:18" x14ac:dyDescent="0.35">
      <c r="A4428" t="s">
        <v>4968</v>
      </c>
      <c r="B4428" s="1">
        <v>40421</v>
      </c>
      <c r="C4428">
        <v>24</v>
      </c>
      <c r="D4428" t="str" cm="1">
        <f t="array" ref="D4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28" t="s">
        <v>69</v>
      </c>
      <c r="F4428" t="s">
        <v>1763</v>
      </c>
      <c r="G4428" t="s">
        <v>46</v>
      </c>
      <c r="H4428" t="s">
        <v>19</v>
      </c>
      <c r="I4428" s="1">
        <v>40421</v>
      </c>
      <c r="J4428" t="s">
        <v>20</v>
      </c>
      <c r="K4428" t="s">
        <v>4475</v>
      </c>
      <c r="L4428" t="s">
        <v>70</v>
      </c>
      <c r="M4428" t="s">
        <v>46</v>
      </c>
      <c r="N4428" t="s">
        <v>21</v>
      </c>
      <c r="O4428" t="s">
        <v>22</v>
      </c>
      <c r="P4428" t="s">
        <v>72</v>
      </c>
      <c r="Q4428" t="str">
        <f>IF(COUNTIF(Table2[type_of_injury],Table2[[#This Row],[type_of_injury]])&lt;40,"other",Table2[[#This Row],[type_of_injury]])</f>
        <v>gunfire</v>
      </c>
      <c r="R4428" t="str" cm="1">
        <f t="array" ref="R4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29" spans="1:18" x14ac:dyDescent="0.35">
      <c r="A4429" t="s">
        <v>4969</v>
      </c>
      <c r="B4429" s="1">
        <v>40406</v>
      </c>
      <c r="C4429">
        <v>22</v>
      </c>
      <c r="D4429" t="str" cm="1">
        <f t="array" ref="D4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29" t="s">
        <v>16</v>
      </c>
      <c r="F4429" t="s">
        <v>41</v>
      </c>
      <c r="G4429" t="s">
        <v>41</v>
      </c>
      <c r="H4429" t="s">
        <v>39</v>
      </c>
      <c r="I4429" s="1">
        <v>40406</v>
      </c>
      <c r="J4429" t="s">
        <v>20</v>
      </c>
      <c r="K4429" t="s">
        <v>204</v>
      </c>
      <c r="L4429" t="s">
        <v>1353</v>
      </c>
      <c r="M4429" t="s">
        <v>41</v>
      </c>
      <c r="N4429" t="s">
        <v>21</v>
      </c>
      <c r="P4429" t="s">
        <v>23</v>
      </c>
      <c r="Q4429" t="str">
        <f>IF(COUNTIF(Table2[type_of_injury],Table2[[#This Row],[type_of_injury]])&lt;40,"other",Table2[[#This Row],[type_of_injury]])</f>
        <v>gunfire</v>
      </c>
      <c r="R4429" t="str" cm="1">
        <f t="array" ref="R4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0" spans="1:18" x14ac:dyDescent="0.35">
      <c r="A4430" t="s">
        <v>4970</v>
      </c>
      <c r="B4430" s="1">
        <v>40394</v>
      </c>
      <c r="C4430">
        <v>21</v>
      </c>
      <c r="D4430" t="str" cm="1">
        <f t="array" ref="D4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30" t="s">
        <v>16</v>
      </c>
      <c r="F4430" t="s">
        <v>41</v>
      </c>
      <c r="G4430" t="s">
        <v>41</v>
      </c>
      <c r="H4430" t="s">
        <v>39</v>
      </c>
      <c r="I4430" s="1">
        <v>40394</v>
      </c>
      <c r="J4430" t="s">
        <v>20</v>
      </c>
      <c r="K4430" t="s">
        <v>204</v>
      </c>
      <c r="L4430" t="s">
        <v>41</v>
      </c>
      <c r="M4430" t="s">
        <v>41</v>
      </c>
      <c r="N4430" t="s">
        <v>21</v>
      </c>
      <c r="O4430" t="s">
        <v>35</v>
      </c>
      <c r="P4430" t="s">
        <v>23</v>
      </c>
      <c r="Q4430" t="str">
        <f>IF(COUNTIF(Table2[type_of_injury],Table2[[#This Row],[type_of_injury]])&lt;40,"other",Table2[[#This Row],[type_of_injury]])</f>
        <v>gunfire</v>
      </c>
      <c r="R4430" t="str" cm="1">
        <f t="array" ref="R4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1" spans="1:18" x14ac:dyDescent="0.35">
      <c r="A4431" t="s">
        <v>4971</v>
      </c>
      <c r="B4431" s="1">
        <v>40390</v>
      </c>
      <c r="C4431">
        <v>36</v>
      </c>
      <c r="D4431" t="str" cm="1">
        <f t="array" ref="D4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31" t="s">
        <v>16</v>
      </c>
      <c r="F4431" t="s">
        <v>217</v>
      </c>
      <c r="G4431" t="s">
        <v>218</v>
      </c>
      <c r="H4431" t="s">
        <v>39</v>
      </c>
      <c r="I4431" s="1">
        <v>40390</v>
      </c>
      <c r="J4431" t="s">
        <v>20</v>
      </c>
      <c r="K4431" t="s">
        <v>204</v>
      </c>
      <c r="L4431" t="s">
        <v>737</v>
      </c>
      <c r="M4431" t="s">
        <v>218</v>
      </c>
      <c r="N4431" t="s">
        <v>21</v>
      </c>
      <c r="O4431" t="s">
        <v>35</v>
      </c>
      <c r="P4431" t="s">
        <v>23</v>
      </c>
      <c r="Q4431" t="str">
        <f>IF(COUNTIF(Table2[type_of_injury],Table2[[#This Row],[type_of_injury]])&lt;40,"other",Table2[[#This Row],[type_of_injury]])</f>
        <v>gunfire</v>
      </c>
      <c r="R4431" t="str" cm="1">
        <f t="array" ref="R4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2" spans="1:18" x14ac:dyDescent="0.35">
      <c r="A4432" t="s">
        <v>4972</v>
      </c>
      <c r="B4432" s="1">
        <v>40381</v>
      </c>
      <c r="C4432">
        <v>26</v>
      </c>
      <c r="D4432" t="str" cm="1">
        <f t="array" ref="D4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32" t="s">
        <v>16</v>
      </c>
      <c r="F4432" t="s">
        <v>1395</v>
      </c>
      <c r="G4432" t="s">
        <v>75</v>
      </c>
      <c r="H4432" t="s">
        <v>19</v>
      </c>
      <c r="I4432" s="1">
        <v>40381</v>
      </c>
      <c r="J4432" t="s">
        <v>20</v>
      </c>
      <c r="L4432" t="s">
        <v>278</v>
      </c>
      <c r="M4432" t="s">
        <v>278</v>
      </c>
      <c r="N4432" t="s">
        <v>21</v>
      </c>
      <c r="P4432" t="s">
        <v>23</v>
      </c>
      <c r="Q4432" t="str">
        <f>IF(COUNTIF(Table2[type_of_injury],Table2[[#This Row],[type_of_injury]])&lt;40,"other",Table2[[#This Row],[type_of_injury]])</f>
        <v>gunfire</v>
      </c>
      <c r="R4432" t="str" cm="1">
        <f t="array" ref="R4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3" spans="1:18" x14ac:dyDescent="0.35">
      <c r="A4433" t="s">
        <v>4973</v>
      </c>
      <c r="B4433" s="1">
        <v>40380</v>
      </c>
      <c r="C4433">
        <v>21</v>
      </c>
      <c r="D4433" t="str" cm="1">
        <f t="array" ref="D4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33" t="s">
        <v>16</v>
      </c>
      <c r="F4433" t="s">
        <v>565</v>
      </c>
      <c r="G4433" t="s">
        <v>222</v>
      </c>
      <c r="H4433" t="s">
        <v>39</v>
      </c>
      <c r="I4433" s="1">
        <v>40380</v>
      </c>
      <c r="J4433" t="s">
        <v>20</v>
      </c>
      <c r="K4433" t="s">
        <v>204</v>
      </c>
      <c r="L4433" t="s">
        <v>566</v>
      </c>
      <c r="M4433" t="s">
        <v>222</v>
      </c>
      <c r="N4433" t="s">
        <v>569</v>
      </c>
      <c r="O4433" t="s">
        <v>4974</v>
      </c>
      <c r="P4433" t="s">
        <v>23</v>
      </c>
      <c r="Q4433" t="str">
        <f>IF(COUNTIF(Table2[type_of_injury],Table2[[#This Row],[type_of_injury]])&lt;40,"other",Table2[[#This Row],[type_of_injury]])</f>
        <v>shelling</v>
      </c>
      <c r="R4433" t="str" cm="1">
        <f t="array" ref="R4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4" spans="1:18" x14ac:dyDescent="0.35">
      <c r="A4434" t="s">
        <v>4975</v>
      </c>
      <c r="B4434" s="1">
        <v>40380</v>
      </c>
      <c r="C4434">
        <v>18</v>
      </c>
      <c r="D4434" t="str" cm="1">
        <f t="array" ref="D4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34" t="s">
        <v>16</v>
      </c>
      <c r="F4434" t="s">
        <v>565</v>
      </c>
      <c r="G4434" t="s">
        <v>222</v>
      </c>
      <c r="H4434" t="s">
        <v>39</v>
      </c>
      <c r="I4434" s="1">
        <v>40380</v>
      </c>
      <c r="J4434" t="s">
        <v>20</v>
      </c>
      <c r="K4434" t="s">
        <v>204</v>
      </c>
      <c r="L4434" t="s">
        <v>566</v>
      </c>
      <c r="M4434" t="s">
        <v>222</v>
      </c>
      <c r="N4434" t="s">
        <v>569</v>
      </c>
      <c r="O4434" t="s">
        <v>4974</v>
      </c>
      <c r="P4434" t="s">
        <v>23</v>
      </c>
      <c r="Q4434" t="str">
        <f>IF(COUNTIF(Table2[type_of_injury],Table2[[#This Row],[type_of_injury]])&lt;40,"other",Table2[[#This Row],[type_of_injury]])</f>
        <v>shelling</v>
      </c>
      <c r="R4434" t="str" cm="1">
        <f t="array" ref="R4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5" spans="1:18" x14ac:dyDescent="0.35">
      <c r="A4435" t="s">
        <v>4976</v>
      </c>
      <c r="B4435" s="1">
        <v>40372</v>
      </c>
      <c r="C4435">
        <v>33</v>
      </c>
      <c r="D4435" t="str" cm="1">
        <f t="array" ref="D4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35" t="s">
        <v>16</v>
      </c>
      <c r="F4435" t="s">
        <v>796</v>
      </c>
      <c r="G4435" t="s">
        <v>38</v>
      </c>
      <c r="H4435" t="s">
        <v>39</v>
      </c>
      <c r="I4435" s="1">
        <v>40372</v>
      </c>
      <c r="J4435" t="s">
        <v>71</v>
      </c>
      <c r="K4435" t="s">
        <v>40</v>
      </c>
      <c r="L4435" t="s">
        <v>796</v>
      </c>
      <c r="M4435" t="s">
        <v>38</v>
      </c>
      <c r="N4435" t="s">
        <v>21</v>
      </c>
      <c r="O4435" t="s">
        <v>585</v>
      </c>
      <c r="P4435" t="s">
        <v>23</v>
      </c>
      <c r="Q4435" t="str">
        <f>IF(COUNTIF(Table2[type_of_injury],Table2[[#This Row],[type_of_injury]])&lt;40,"other",Table2[[#This Row],[type_of_injury]])</f>
        <v>gunfire</v>
      </c>
      <c r="R4435" t="str" cm="1">
        <f t="array" ref="R4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6" spans="1:18" x14ac:dyDescent="0.35">
      <c r="A4436" t="s">
        <v>4977</v>
      </c>
      <c r="B4436" s="1">
        <v>40357</v>
      </c>
      <c r="C4436">
        <v>29</v>
      </c>
      <c r="D4436" t="str" cm="1">
        <f t="array" ref="D4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36" t="s">
        <v>16</v>
      </c>
      <c r="F4436" t="s">
        <v>37</v>
      </c>
      <c r="G4436" t="s">
        <v>38</v>
      </c>
      <c r="H4436" t="s">
        <v>39</v>
      </c>
      <c r="I4436" s="1">
        <v>40357</v>
      </c>
      <c r="J4436" t="s">
        <v>20</v>
      </c>
      <c r="K4436" t="s">
        <v>204</v>
      </c>
      <c r="L4436" t="s">
        <v>225</v>
      </c>
      <c r="M4436" t="s">
        <v>38</v>
      </c>
      <c r="N4436" t="s">
        <v>21</v>
      </c>
      <c r="O4436" t="s">
        <v>35</v>
      </c>
      <c r="P4436" t="s">
        <v>23</v>
      </c>
      <c r="Q4436" t="str">
        <f>IF(COUNTIF(Table2[type_of_injury],Table2[[#This Row],[type_of_injury]])&lt;40,"other",Table2[[#This Row],[type_of_injury]])</f>
        <v>gunfire</v>
      </c>
      <c r="R4436" t="str" cm="1">
        <f t="array" ref="R4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7" spans="1:18" x14ac:dyDescent="0.35">
      <c r="A4437" t="s">
        <v>4978</v>
      </c>
      <c r="B4437" s="1">
        <v>40354</v>
      </c>
      <c r="C4437">
        <v>22</v>
      </c>
      <c r="D4437" t="str" cm="1">
        <f t="array" ref="D4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37" t="s">
        <v>16</v>
      </c>
      <c r="F4437" t="s">
        <v>210</v>
      </c>
      <c r="G4437" t="s">
        <v>210</v>
      </c>
      <c r="H4437" t="s">
        <v>39</v>
      </c>
      <c r="I4437" s="1">
        <v>40354</v>
      </c>
      <c r="J4437" t="s">
        <v>20</v>
      </c>
      <c r="K4437" t="s">
        <v>40</v>
      </c>
      <c r="L4437" t="s">
        <v>210</v>
      </c>
      <c r="M4437" t="s">
        <v>210</v>
      </c>
      <c r="N4437" t="s">
        <v>21</v>
      </c>
      <c r="O4437" t="s">
        <v>35</v>
      </c>
      <c r="P4437" t="s">
        <v>23</v>
      </c>
      <c r="Q4437" t="str">
        <f>IF(COUNTIF(Table2[type_of_injury],Table2[[#This Row],[type_of_injury]])&lt;40,"other",Table2[[#This Row],[type_of_injury]])</f>
        <v>gunfire</v>
      </c>
      <c r="R4437" t="str" cm="1">
        <f t="array" ref="R4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8" spans="1:18" x14ac:dyDescent="0.35">
      <c r="A4438" t="s">
        <v>4979</v>
      </c>
      <c r="B4438" s="1">
        <v>40354</v>
      </c>
      <c r="C4438">
        <v>28</v>
      </c>
      <c r="D4438" t="str" cm="1">
        <f t="array" ref="D4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38" t="s">
        <v>16</v>
      </c>
      <c r="F4438" t="s">
        <v>210</v>
      </c>
      <c r="G4438" t="s">
        <v>210</v>
      </c>
      <c r="H4438" t="s">
        <v>39</v>
      </c>
      <c r="I4438" s="1">
        <v>40354</v>
      </c>
      <c r="J4438" t="s">
        <v>20</v>
      </c>
      <c r="K4438" t="s">
        <v>40</v>
      </c>
      <c r="L4438" t="s">
        <v>225</v>
      </c>
      <c r="M4438" t="s">
        <v>38</v>
      </c>
      <c r="N4438" t="s">
        <v>21</v>
      </c>
      <c r="O4438" t="s">
        <v>35</v>
      </c>
      <c r="P4438" t="s">
        <v>23</v>
      </c>
      <c r="Q4438" t="str">
        <f>IF(COUNTIF(Table2[type_of_injury],Table2[[#This Row],[type_of_injury]])&lt;40,"other",Table2[[#This Row],[type_of_injury]])</f>
        <v>gunfire</v>
      </c>
      <c r="R4438" t="str" cm="1">
        <f t="array" ref="R4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39" spans="1:18" x14ac:dyDescent="0.35">
      <c r="A4439" t="s">
        <v>4980</v>
      </c>
      <c r="B4439" s="1">
        <v>40340</v>
      </c>
      <c r="C4439">
        <v>40</v>
      </c>
      <c r="D4439" t="str" cm="1">
        <f t="array" ref="D4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39" t="s">
        <v>16</v>
      </c>
      <c r="F4439" t="s">
        <v>1120</v>
      </c>
      <c r="G4439" t="s">
        <v>62</v>
      </c>
      <c r="H4439" t="s">
        <v>19</v>
      </c>
      <c r="I4439" s="1">
        <v>40340</v>
      </c>
      <c r="J4439" t="s">
        <v>20</v>
      </c>
      <c r="L4439" t="s">
        <v>748</v>
      </c>
      <c r="M4439" t="s">
        <v>62</v>
      </c>
      <c r="N4439" t="s">
        <v>21</v>
      </c>
      <c r="O4439" t="s">
        <v>22</v>
      </c>
      <c r="P4439" t="s">
        <v>23</v>
      </c>
      <c r="Q4439" t="str">
        <f>IF(COUNTIF(Table2[type_of_injury],Table2[[#This Row],[type_of_injury]])&lt;40,"other",Table2[[#This Row],[type_of_injury]])</f>
        <v>gunfire</v>
      </c>
      <c r="R4439" t="str" cm="1">
        <f t="array" ref="R4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0" spans="1:18" x14ac:dyDescent="0.35">
      <c r="A4440" t="s">
        <v>4981</v>
      </c>
      <c r="B4440" s="1">
        <v>40336</v>
      </c>
      <c r="C4440">
        <v>18</v>
      </c>
      <c r="D4440" t="str" cm="1">
        <f t="array" ref="D4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40" t="s">
        <v>16</v>
      </c>
      <c r="F4440" t="s">
        <v>37</v>
      </c>
      <c r="G4440" t="s">
        <v>38</v>
      </c>
      <c r="H4440" t="s">
        <v>39</v>
      </c>
      <c r="I4440" s="1">
        <v>40336</v>
      </c>
      <c r="J4440" t="s">
        <v>20</v>
      </c>
      <c r="K4440" t="s">
        <v>204</v>
      </c>
      <c r="L4440" t="s">
        <v>593</v>
      </c>
      <c r="M4440" t="s">
        <v>222</v>
      </c>
      <c r="N4440" t="s">
        <v>21</v>
      </c>
      <c r="P4440" t="s">
        <v>23</v>
      </c>
      <c r="Q4440" t="str">
        <f>IF(COUNTIF(Table2[type_of_injury],Table2[[#This Row],[type_of_injury]])&lt;40,"other",Table2[[#This Row],[type_of_injury]])</f>
        <v>gunfire</v>
      </c>
      <c r="R4440" t="str" cm="1">
        <f t="array" ref="R4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1" spans="1:18" x14ac:dyDescent="0.35">
      <c r="A4441" t="s">
        <v>4982</v>
      </c>
      <c r="B4441" s="1">
        <v>40336</v>
      </c>
      <c r="C4441">
        <v>33</v>
      </c>
      <c r="D4441" t="str" cm="1">
        <f t="array" ref="D4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41" t="s">
        <v>16</v>
      </c>
      <c r="F4441" t="s">
        <v>37</v>
      </c>
      <c r="G4441" t="s">
        <v>38</v>
      </c>
      <c r="H4441" t="s">
        <v>39</v>
      </c>
      <c r="I4441" s="1">
        <v>40336</v>
      </c>
      <c r="J4441" t="s">
        <v>20</v>
      </c>
      <c r="K4441" t="s">
        <v>204</v>
      </c>
      <c r="L4441" t="s">
        <v>225</v>
      </c>
      <c r="M4441" t="s">
        <v>38</v>
      </c>
      <c r="N4441" t="s">
        <v>21</v>
      </c>
      <c r="P4441" t="s">
        <v>23</v>
      </c>
      <c r="Q4441" t="str">
        <f>IF(COUNTIF(Table2[type_of_injury],Table2[[#This Row],[type_of_injury]])&lt;40,"other",Table2[[#This Row],[type_of_injury]])</f>
        <v>gunfire</v>
      </c>
      <c r="R4441" t="str" cm="1">
        <f t="array" ref="R4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2" spans="1:18" x14ac:dyDescent="0.35">
      <c r="A4442" t="s">
        <v>4983</v>
      </c>
      <c r="B4442" s="1">
        <v>40336</v>
      </c>
      <c r="C4442">
        <v>22</v>
      </c>
      <c r="D4442" t="str" cm="1">
        <f t="array" ref="D4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42" t="s">
        <v>16</v>
      </c>
      <c r="F4442" t="s">
        <v>37</v>
      </c>
      <c r="G4442" t="s">
        <v>38</v>
      </c>
      <c r="H4442" t="s">
        <v>39</v>
      </c>
      <c r="I4442" s="1">
        <v>40336</v>
      </c>
      <c r="J4442" t="s">
        <v>20</v>
      </c>
      <c r="K4442" t="s">
        <v>204</v>
      </c>
      <c r="L4442" t="s">
        <v>225</v>
      </c>
      <c r="M4442" t="s">
        <v>38</v>
      </c>
      <c r="N4442" t="s">
        <v>21</v>
      </c>
      <c r="P4442" t="s">
        <v>23</v>
      </c>
      <c r="Q4442" t="str">
        <f>IF(COUNTIF(Table2[type_of_injury],Table2[[#This Row],[type_of_injury]])&lt;40,"other",Table2[[#This Row],[type_of_injury]])</f>
        <v>gunfire</v>
      </c>
      <c r="R4442" t="str" cm="1">
        <f t="array" ref="R4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3" spans="1:18" x14ac:dyDescent="0.35">
      <c r="A4443" t="s">
        <v>4984</v>
      </c>
      <c r="B4443" s="1">
        <v>40336</v>
      </c>
      <c r="C4443">
        <v>20</v>
      </c>
      <c r="D4443" t="str" cm="1">
        <f t="array" ref="D4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43" t="s">
        <v>16</v>
      </c>
      <c r="F4443" t="s">
        <v>37</v>
      </c>
      <c r="G4443" t="s">
        <v>38</v>
      </c>
      <c r="H4443" t="s">
        <v>39</v>
      </c>
      <c r="I4443" s="1">
        <v>40336</v>
      </c>
      <c r="J4443" t="s">
        <v>20</v>
      </c>
      <c r="K4443" t="s">
        <v>204</v>
      </c>
      <c r="L4443" t="s">
        <v>219</v>
      </c>
      <c r="M4443" t="s">
        <v>218</v>
      </c>
      <c r="N4443" t="s">
        <v>21</v>
      </c>
      <c r="P4443" t="s">
        <v>23</v>
      </c>
      <c r="Q4443" t="str">
        <f>IF(COUNTIF(Table2[type_of_injury],Table2[[#This Row],[type_of_injury]])&lt;40,"other",Table2[[#This Row],[type_of_injury]])</f>
        <v>gunfire</v>
      </c>
      <c r="R4443" t="str" cm="1">
        <f t="array" ref="R4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4" spans="1:18" x14ac:dyDescent="0.35">
      <c r="A4444" t="s">
        <v>4985</v>
      </c>
      <c r="B4444" s="1">
        <v>40336</v>
      </c>
      <c r="C4444">
        <v>26</v>
      </c>
      <c r="D4444" t="str" cm="1">
        <f t="array" ref="D4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44" t="s">
        <v>16</v>
      </c>
      <c r="F4444" t="s">
        <v>37</v>
      </c>
      <c r="G4444" t="s">
        <v>38</v>
      </c>
      <c r="H4444" t="s">
        <v>39</v>
      </c>
      <c r="I4444" s="1">
        <v>40336</v>
      </c>
      <c r="J4444" t="s">
        <v>20</v>
      </c>
      <c r="K4444" t="s">
        <v>204</v>
      </c>
      <c r="L4444" t="s">
        <v>219</v>
      </c>
      <c r="M4444" t="s">
        <v>218</v>
      </c>
      <c r="N4444" t="s">
        <v>21</v>
      </c>
      <c r="P4444" t="s">
        <v>23</v>
      </c>
      <c r="Q4444" t="str">
        <f>IF(COUNTIF(Table2[type_of_injury],Table2[[#This Row],[type_of_injury]])&lt;40,"other",Table2[[#This Row],[type_of_injury]])</f>
        <v>gunfire</v>
      </c>
      <c r="R4444" t="str" cm="1">
        <f t="array" ref="R4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5" spans="1:18" x14ac:dyDescent="0.35">
      <c r="A4445" t="s">
        <v>4986</v>
      </c>
      <c r="B4445" s="1">
        <v>40336</v>
      </c>
      <c r="C4445">
        <v>23</v>
      </c>
      <c r="D4445" t="str" cm="1">
        <f t="array" ref="D4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45" t="s">
        <v>16</v>
      </c>
      <c r="F4445" t="s">
        <v>37</v>
      </c>
      <c r="G4445" t="s">
        <v>38</v>
      </c>
      <c r="H4445" t="s">
        <v>39</v>
      </c>
      <c r="I4445" s="1">
        <v>40336</v>
      </c>
      <c r="J4445" t="s">
        <v>20</v>
      </c>
      <c r="K4445" t="s">
        <v>204</v>
      </c>
      <c r="L4445" t="s">
        <v>225</v>
      </c>
      <c r="M4445" t="s">
        <v>38</v>
      </c>
      <c r="N4445" t="s">
        <v>21</v>
      </c>
      <c r="P4445" t="s">
        <v>23</v>
      </c>
      <c r="Q4445" t="str">
        <f>IF(COUNTIF(Table2[type_of_injury],Table2[[#This Row],[type_of_injury]])&lt;40,"other",Table2[[#This Row],[type_of_injury]])</f>
        <v>gunfire</v>
      </c>
      <c r="R4445" t="str" cm="1">
        <f t="array" ref="R4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6" spans="1:18" x14ac:dyDescent="0.35">
      <c r="A4446" t="s">
        <v>4987</v>
      </c>
      <c r="B4446" s="1">
        <v>40330</v>
      </c>
      <c r="C4446">
        <v>20</v>
      </c>
      <c r="D4446" t="str" cm="1">
        <f t="array" ref="D4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46" t="s">
        <v>16</v>
      </c>
      <c r="F4446" t="s">
        <v>593</v>
      </c>
      <c r="G4446" t="s">
        <v>222</v>
      </c>
      <c r="H4446" t="s">
        <v>39</v>
      </c>
      <c r="I4446" s="1">
        <v>40330</v>
      </c>
      <c r="J4446" t="s">
        <v>20</v>
      </c>
      <c r="K4446" t="s">
        <v>204</v>
      </c>
      <c r="L4446" t="s">
        <v>210</v>
      </c>
      <c r="M4446" t="s">
        <v>210</v>
      </c>
      <c r="N4446" t="s">
        <v>21</v>
      </c>
      <c r="O4446" t="s">
        <v>35</v>
      </c>
      <c r="P4446" t="s">
        <v>23</v>
      </c>
      <c r="Q4446" t="str">
        <f>IF(COUNTIF(Table2[type_of_injury],Table2[[#This Row],[type_of_injury]])&lt;40,"other",Table2[[#This Row],[type_of_injury]])</f>
        <v>gunfire</v>
      </c>
      <c r="R4446" t="str" cm="1">
        <f t="array" ref="R4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7" spans="1:18" x14ac:dyDescent="0.35">
      <c r="A4447" t="s">
        <v>4988</v>
      </c>
      <c r="B4447" s="1">
        <v>40330</v>
      </c>
      <c r="C4447">
        <v>22</v>
      </c>
      <c r="D4447" t="str" cm="1">
        <f t="array" ref="D4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47" t="s">
        <v>16</v>
      </c>
      <c r="F4447" t="s">
        <v>593</v>
      </c>
      <c r="G4447" t="s">
        <v>222</v>
      </c>
      <c r="H4447" t="s">
        <v>39</v>
      </c>
      <c r="I4447" s="1">
        <v>40330</v>
      </c>
      <c r="J4447" t="s">
        <v>20</v>
      </c>
      <c r="K4447" t="s">
        <v>204</v>
      </c>
      <c r="L4447" t="s">
        <v>242</v>
      </c>
      <c r="M4447" t="s">
        <v>41</v>
      </c>
      <c r="N4447" t="s">
        <v>21</v>
      </c>
      <c r="O4447" t="s">
        <v>35</v>
      </c>
      <c r="P4447" t="s">
        <v>23</v>
      </c>
      <c r="Q4447" t="str">
        <f>IF(COUNTIF(Table2[type_of_injury],Table2[[#This Row],[type_of_injury]])&lt;40,"other",Table2[[#This Row],[type_of_injury]])</f>
        <v>gunfire</v>
      </c>
      <c r="R4447" t="str" cm="1">
        <f t="array" ref="R4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8" spans="1:18" x14ac:dyDescent="0.35">
      <c r="A4448" t="s">
        <v>4989</v>
      </c>
      <c r="B4448" s="1">
        <v>40330</v>
      </c>
      <c r="C4448">
        <v>18</v>
      </c>
      <c r="D4448" t="str" cm="1">
        <f t="array" ref="D4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48" t="s">
        <v>16</v>
      </c>
      <c r="F4448" t="s">
        <v>41</v>
      </c>
      <c r="G4448" t="s">
        <v>41</v>
      </c>
      <c r="H4448" t="s">
        <v>39</v>
      </c>
      <c r="I4448" s="1">
        <v>40330</v>
      </c>
      <c r="J4448" t="s">
        <v>20</v>
      </c>
      <c r="K4448" t="s">
        <v>204</v>
      </c>
      <c r="L4448" t="s">
        <v>41</v>
      </c>
      <c r="M4448" t="s">
        <v>41</v>
      </c>
      <c r="N4448" t="s">
        <v>21</v>
      </c>
      <c r="P4448" t="s">
        <v>23</v>
      </c>
      <c r="Q4448" t="str">
        <f>IF(COUNTIF(Table2[type_of_injury],Table2[[#This Row],[type_of_injury]])&lt;40,"other",Table2[[#This Row],[type_of_injury]])</f>
        <v>gunfire</v>
      </c>
      <c r="R4448" t="str" cm="1">
        <f t="array" ref="R4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49" spans="1:18" x14ac:dyDescent="0.35">
      <c r="A4449" t="s">
        <v>4990</v>
      </c>
      <c r="B4449" s="1">
        <v>40330</v>
      </c>
      <c r="C4449">
        <v>17</v>
      </c>
      <c r="D4449" t="str" cm="1">
        <f t="array" ref="D4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49" t="s">
        <v>16</v>
      </c>
      <c r="F4449" t="s">
        <v>41</v>
      </c>
      <c r="G4449" t="s">
        <v>41</v>
      </c>
      <c r="H4449" t="s">
        <v>39</v>
      </c>
      <c r="I4449" s="1">
        <v>40330</v>
      </c>
      <c r="J4449" t="s">
        <v>20</v>
      </c>
      <c r="K4449" t="s">
        <v>204</v>
      </c>
      <c r="L4449" t="s">
        <v>41</v>
      </c>
      <c r="M4449" t="s">
        <v>41</v>
      </c>
      <c r="N4449" t="s">
        <v>21</v>
      </c>
      <c r="P4449" t="s">
        <v>23</v>
      </c>
      <c r="Q4449" t="str">
        <f>IF(COUNTIF(Table2[type_of_injury],Table2[[#This Row],[type_of_injury]])&lt;40,"other",Table2[[#This Row],[type_of_injury]])</f>
        <v>gunfire</v>
      </c>
      <c r="R4449" t="str" cm="1">
        <f t="array" ref="R4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0" spans="1:18" x14ac:dyDescent="0.35">
      <c r="A4450" t="s">
        <v>4991</v>
      </c>
      <c r="B4450" s="1">
        <v>40330</v>
      </c>
      <c r="C4450">
        <v>25</v>
      </c>
      <c r="D4450" t="str" cm="1">
        <f t="array" ref="D4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50" t="s">
        <v>16</v>
      </c>
      <c r="F4450" t="s">
        <v>593</v>
      </c>
      <c r="G4450" t="s">
        <v>222</v>
      </c>
      <c r="H4450" t="s">
        <v>39</v>
      </c>
      <c r="I4450" s="1">
        <v>40330</v>
      </c>
      <c r="J4450" t="s">
        <v>20</v>
      </c>
      <c r="K4450" t="s">
        <v>204</v>
      </c>
      <c r="L4450" t="s">
        <v>210</v>
      </c>
      <c r="M4450" t="s">
        <v>210</v>
      </c>
      <c r="N4450" t="s">
        <v>21</v>
      </c>
      <c r="O4450" t="s">
        <v>35</v>
      </c>
      <c r="P4450" t="s">
        <v>23</v>
      </c>
      <c r="Q4450" t="str">
        <f>IF(COUNTIF(Table2[type_of_injury],Table2[[#This Row],[type_of_injury]])&lt;40,"other",Table2[[#This Row],[type_of_injury]])</f>
        <v>gunfire</v>
      </c>
      <c r="R4450" t="str" cm="1">
        <f t="array" ref="R4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1" spans="1:18" x14ac:dyDescent="0.35">
      <c r="A4451" t="s">
        <v>4992</v>
      </c>
      <c r="B4451" s="1">
        <v>40312</v>
      </c>
      <c r="C4451">
        <v>75</v>
      </c>
      <c r="D4451" t="str" cm="1">
        <f t="array" ref="D4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451" t="s">
        <v>16</v>
      </c>
      <c r="F4451" t="s">
        <v>4993</v>
      </c>
      <c r="G4451" t="s">
        <v>38</v>
      </c>
      <c r="H4451" t="s">
        <v>39</v>
      </c>
      <c r="I4451" s="1">
        <v>40312</v>
      </c>
      <c r="J4451" t="s">
        <v>20</v>
      </c>
      <c r="K4451" t="s">
        <v>40</v>
      </c>
      <c r="L4451" t="s">
        <v>593</v>
      </c>
      <c r="M4451" t="s">
        <v>222</v>
      </c>
      <c r="N4451" t="s">
        <v>21</v>
      </c>
      <c r="O4451" t="s">
        <v>22</v>
      </c>
      <c r="P4451" t="s">
        <v>23</v>
      </c>
      <c r="Q4451" t="str">
        <f>IF(COUNTIF(Table2[type_of_injury],Table2[[#This Row],[type_of_injury]])&lt;40,"other",Table2[[#This Row],[type_of_injury]])</f>
        <v>gunfire</v>
      </c>
      <c r="R4451" t="str" cm="1">
        <f t="array" ref="R4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2" spans="1:18" x14ac:dyDescent="0.35">
      <c r="A4452" t="s">
        <v>4994</v>
      </c>
      <c r="B4452" s="1">
        <v>40311</v>
      </c>
      <c r="C4452">
        <v>15</v>
      </c>
      <c r="D4452" t="str" cm="1">
        <f t="array" ref="D4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52" t="s">
        <v>16</v>
      </c>
      <c r="F4452" t="s">
        <v>471</v>
      </c>
      <c r="G4452" t="s">
        <v>58</v>
      </c>
      <c r="H4452" t="s">
        <v>19</v>
      </c>
      <c r="I4452" s="1">
        <v>40311</v>
      </c>
      <c r="J4452" t="s">
        <v>20</v>
      </c>
      <c r="L4452" t="s">
        <v>472</v>
      </c>
      <c r="M4452" t="s">
        <v>58</v>
      </c>
      <c r="N4452" t="s">
        <v>21</v>
      </c>
      <c r="O4452" t="s">
        <v>22</v>
      </c>
      <c r="P4452" t="s">
        <v>96</v>
      </c>
      <c r="Q4452" t="str">
        <f>IF(COUNTIF(Table2[type_of_injury],Table2[[#This Row],[type_of_injury]])&lt;40,"other",Table2[[#This Row],[type_of_injury]])</f>
        <v>gunfire</v>
      </c>
      <c r="R4452" t="str" cm="1">
        <f t="array" ref="R4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3" spans="1:18" x14ac:dyDescent="0.35">
      <c r="A4453" t="s">
        <v>4995</v>
      </c>
      <c r="B4453" s="1">
        <v>40296</v>
      </c>
      <c r="C4453">
        <v>19</v>
      </c>
      <c r="D4453" t="str" cm="1">
        <f t="array" ref="D4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53" t="s">
        <v>16</v>
      </c>
      <c r="F4453" t="s">
        <v>37</v>
      </c>
      <c r="G4453" t="s">
        <v>38</v>
      </c>
      <c r="H4453" t="s">
        <v>39</v>
      </c>
      <c r="I4453" s="1">
        <v>40296</v>
      </c>
      <c r="J4453" t="s">
        <v>20</v>
      </c>
      <c r="K4453" t="s">
        <v>40</v>
      </c>
      <c r="L4453" t="s">
        <v>225</v>
      </c>
      <c r="M4453" t="s">
        <v>38</v>
      </c>
      <c r="N4453" t="s">
        <v>21</v>
      </c>
      <c r="O4453" t="s">
        <v>22</v>
      </c>
      <c r="P4453" t="s">
        <v>23</v>
      </c>
      <c r="Q4453" t="str">
        <f>IF(COUNTIF(Table2[type_of_injury],Table2[[#This Row],[type_of_injury]])&lt;40,"other",Table2[[#This Row],[type_of_injury]])</f>
        <v>gunfire</v>
      </c>
      <c r="R4453" t="str" cm="1">
        <f t="array" ref="R4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4" spans="1:18" x14ac:dyDescent="0.35">
      <c r="A4454" t="s">
        <v>4996</v>
      </c>
      <c r="B4454" s="1">
        <v>40294</v>
      </c>
      <c r="C4454">
        <v>24</v>
      </c>
      <c r="D4454" t="str" cm="1">
        <f t="array" ref="D4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54" t="s">
        <v>16</v>
      </c>
      <c r="F4454" t="s">
        <v>1124</v>
      </c>
      <c r="G4454" t="s">
        <v>46</v>
      </c>
      <c r="H4454" t="s">
        <v>19</v>
      </c>
      <c r="I4454" s="1">
        <v>40294</v>
      </c>
      <c r="J4454" t="s">
        <v>20</v>
      </c>
      <c r="L4454" t="s">
        <v>1124</v>
      </c>
      <c r="M4454" t="s">
        <v>46</v>
      </c>
      <c r="N4454" t="s">
        <v>21</v>
      </c>
      <c r="P4454" t="s">
        <v>23</v>
      </c>
      <c r="Q4454" t="str">
        <f>IF(COUNTIF(Table2[type_of_injury],Table2[[#This Row],[type_of_injury]])&lt;40,"other",Table2[[#This Row],[type_of_injury]])</f>
        <v>gunfire</v>
      </c>
      <c r="R4454" t="str" cm="1">
        <f t="array" ref="R4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5" spans="1:18" x14ac:dyDescent="0.35">
      <c r="A4455" t="s">
        <v>4997</v>
      </c>
      <c r="B4455" s="1">
        <v>40284</v>
      </c>
      <c r="C4455">
        <v>23</v>
      </c>
      <c r="D4455" t="str" cm="1">
        <f t="array" ref="D4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55" t="s">
        <v>16</v>
      </c>
      <c r="F4455" t="s">
        <v>37</v>
      </c>
      <c r="G4455" t="s">
        <v>38</v>
      </c>
      <c r="H4455" t="s">
        <v>39</v>
      </c>
      <c r="I4455" s="1">
        <v>40284</v>
      </c>
      <c r="J4455" t="s">
        <v>20</v>
      </c>
      <c r="K4455" t="s">
        <v>204</v>
      </c>
      <c r="L4455" t="s">
        <v>225</v>
      </c>
      <c r="M4455" t="s">
        <v>38</v>
      </c>
      <c r="N4455" t="s">
        <v>21</v>
      </c>
      <c r="P4455" t="s">
        <v>23</v>
      </c>
      <c r="Q4455" t="str">
        <f>IF(COUNTIF(Table2[type_of_injury],Table2[[#This Row],[type_of_injury]])&lt;40,"other",Table2[[#This Row],[type_of_injury]])</f>
        <v>gunfire</v>
      </c>
      <c r="R4455" t="str" cm="1">
        <f t="array" ref="R4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6" spans="1:18" x14ac:dyDescent="0.35">
      <c r="A4456" t="s">
        <v>4998</v>
      </c>
      <c r="B4456" s="1">
        <v>40281</v>
      </c>
      <c r="C4456">
        <v>28</v>
      </c>
      <c r="D4456" t="str" cm="1">
        <f t="array" ref="D4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56" t="s">
        <v>16</v>
      </c>
      <c r="F4456" t="s">
        <v>737</v>
      </c>
      <c r="G4456" t="s">
        <v>218</v>
      </c>
      <c r="H4456" t="s">
        <v>39</v>
      </c>
      <c r="I4456" s="1">
        <v>40285</v>
      </c>
      <c r="J4456" t="s">
        <v>20</v>
      </c>
      <c r="K4456" t="s">
        <v>204</v>
      </c>
      <c r="L4456" t="s">
        <v>219</v>
      </c>
      <c r="M4456" t="s">
        <v>218</v>
      </c>
      <c r="N4456" t="s">
        <v>21</v>
      </c>
      <c r="P4456" t="s">
        <v>23</v>
      </c>
      <c r="Q4456" t="str">
        <f>IF(COUNTIF(Table2[type_of_injury],Table2[[#This Row],[type_of_injury]])&lt;40,"other",Table2[[#This Row],[type_of_injury]])</f>
        <v>gunfire</v>
      </c>
      <c r="R4456" t="str" cm="1">
        <f t="array" ref="R4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7" spans="1:18" x14ac:dyDescent="0.35">
      <c r="A4457" t="s">
        <v>4999</v>
      </c>
      <c r="B4457" s="1">
        <v>40281</v>
      </c>
      <c r="C4457">
        <v>20</v>
      </c>
      <c r="D4457" t="str" cm="1">
        <f t="array" ref="D4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57" t="s">
        <v>16</v>
      </c>
      <c r="F4457" t="s">
        <v>737</v>
      </c>
      <c r="G4457" t="s">
        <v>218</v>
      </c>
      <c r="H4457" t="s">
        <v>39</v>
      </c>
      <c r="I4457" s="1">
        <v>40281</v>
      </c>
      <c r="J4457" t="s">
        <v>20</v>
      </c>
      <c r="K4457" t="s">
        <v>204</v>
      </c>
      <c r="L4457" t="s">
        <v>737</v>
      </c>
      <c r="M4457" t="s">
        <v>218</v>
      </c>
      <c r="N4457" t="s">
        <v>21</v>
      </c>
      <c r="P4457" t="s">
        <v>23</v>
      </c>
      <c r="Q4457" t="str">
        <f>IF(COUNTIF(Table2[type_of_injury],Table2[[#This Row],[type_of_injury]])&lt;40,"other",Table2[[#This Row],[type_of_injury]])</f>
        <v>gunfire</v>
      </c>
      <c r="R4457" t="str" cm="1">
        <f t="array" ref="R4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8" spans="1:18" x14ac:dyDescent="0.35">
      <c r="A4458" t="s">
        <v>5000</v>
      </c>
      <c r="B4458" s="1">
        <v>40263</v>
      </c>
      <c r="C4458">
        <v>21</v>
      </c>
      <c r="D4458" t="str" cm="1">
        <f t="array" ref="D4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58" t="s">
        <v>16</v>
      </c>
      <c r="F4458" t="s">
        <v>580</v>
      </c>
      <c r="G4458" t="s">
        <v>41</v>
      </c>
      <c r="H4458" t="s">
        <v>39</v>
      </c>
      <c r="I4458" s="1">
        <v>40263</v>
      </c>
      <c r="J4458" t="s">
        <v>20</v>
      </c>
      <c r="K4458" t="s">
        <v>40</v>
      </c>
      <c r="L4458" t="s">
        <v>1353</v>
      </c>
      <c r="M4458" t="s">
        <v>41</v>
      </c>
      <c r="N4458" t="s">
        <v>21</v>
      </c>
      <c r="O4458" t="s">
        <v>585</v>
      </c>
      <c r="P4458" t="s">
        <v>23</v>
      </c>
      <c r="Q4458" t="str">
        <f>IF(COUNTIF(Table2[type_of_injury],Table2[[#This Row],[type_of_injury]])&lt;40,"other",Table2[[#This Row],[type_of_injury]])</f>
        <v>gunfire</v>
      </c>
      <c r="R4458" t="str" cm="1">
        <f t="array" ref="R4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59" spans="1:18" x14ac:dyDescent="0.35">
      <c r="A4459" t="s">
        <v>5001</v>
      </c>
      <c r="B4459" s="1">
        <v>40263</v>
      </c>
      <c r="C4459">
        <v>21</v>
      </c>
      <c r="D4459" t="str" cm="1">
        <f t="array" ref="D4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59" t="s">
        <v>69</v>
      </c>
      <c r="F4459" t="s">
        <v>580</v>
      </c>
      <c r="G4459" t="s">
        <v>41</v>
      </c>
      <c r="H4459" t="s">
        <v>39</v>
      </c>
      <c r="I4459" s="1">
        <v>40263</v>
      </c>
      <c r="J4459" t="s">
        <v>20</v>
      </c>
      <c r="K4459" t="s">
        <v>4475</v>
      </c>
      <c r="L4459" t="s">
        <v>1046</v>
      </c>
      <c r="M4459" t="s">
        <v>77</v>
      </c>
      <c r="N4459" t="s">
        <v>21</v>
      </c>
      <c r="P4459" t="s">
        <v>72</v>
      </c>
      <c r="Q4459" t="str">
        <f>IF(COUNTIF(Table2[type_of_injury],Table2[[#This Row],[type_of_injury]])&lt;40,"other",Table2[[#This Row],[type_of_injury]])</f>
        <v>gunfire</v>
      </c>
      <c r="R4459" t="str" cm="1">
        <f t="array" ref="R4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0" spans="1:18" x14ac:dyDescent="0.35">
      <c r="A4460" t="s">
        <v>5002</v>
      </c>
      <c r="B4460" s="1">
        <v>40263</v>
      </c>
      <c r="C4460">
        <v>17</v>
      </c>
      <c r="D4460" t="str" cm="1">
        <f t="array" ref="D4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60" t="s">
        <v>16</v>
      </c>
      <c r="F4460" t="s">
        <v>580</v>
      </c>
      <c r="G4460" t="s">
        <v>41</v>
      </c>
      <c r="H4460" t="s">
        <v>39</v>
      </c>
      <c r="I4460" s="1">
        <v>40263</v>
      </c>
      <c r="J4460" t="s">
        <v>20</v>
      </c>
      <c r="K4460" t="s">
        <v>204</v>
      </c>
      <c r="L4460" t="s">
        <v>1353</v>
      </c>
      <c r="M4460" t="s">
        <v>41</v>
      </c>
      <c r="N4460" t="s">
        <v>21</v>
      </c>
      <c r="P4460" t="s">
        <v>23</v>
      </c>
      <c r="Q4460" t="str">
        <f>IF(COUNTIF(Table2[type_of_injury],Table2[[#This Row],[type_of_injury]])&lt;40,"other",Table2[[#This Row],[type_of_injury]])</f>
        <v>gunfire</v>
      </c>
      <c r="R4460" t="str" cm="1">
        <f t="array" ref="R4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1" spans="1:18" x14ac:dyDescent="0.35">
      <c r="A4461" t="s">
        <v>5003</v>
      </c>
      <c r="B4461" s="1">
        <v>40263</v>
      </c>
      <c r="C4461">
        <v>20</v>
      </c>
      <c r="D4461" t="str" cm="1">
        <f t="array" ref="D4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61" t="s">
        <v>16</v>
      </c>
      <c r="F4461" t="s">
        <v>580</v>
      </c>
      <c r="G4461" t="s">
        <v>41</v>
      </c>
      <c r="H4461" t="s">
        <v>39</v>
      </c>
      <c r="I4461" s="1">
        <v>40263</v>
      </c>
      <c r="J4461" t="s">
        <v>20</v>
      </c>
      <c r="K4461" t="s">
        <v>204</v>
      </c>
      <c r="L4461" t="s">
        <v>1353</v>
      </c>
      <c r="M4461" t="s">
        <v>41</v>
      </c>
      <c r="N4461" t="s">
        <v>21</v>
      </c>
      <c r="P4461" t="s">
        <v>23</v>
      </c>
      <c r="Q4461" t="str">
        <f>IF(COUNTIF(Table2[type_of_injury],Table2[[#This Row],[type_of_injury]])&lt;40,"other",Table2[[#This Row],[type_of_injury]])</f>
        <v>gunfire</v>
      </c>
      <c r="R4461" t="str" cm="1">
        <f t="array" ref="R4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2" spans="1:18" x14ac:dyDescent="0.35">
      <c r="A4462" t="s">
        <v>5004</v>
      </c>
      <c r="B4462" s="1">
        <v>40263</v>
      </c>
      <c r="C4462">
        <v>32</v>
      </c>
      <c r="D4462" t="str" cm="1">
        <f t="array" ref="D4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62" t="s">
        <v>69</v>
      </c>
      <c r="F4462" t="s">
        <v>580</v>
      </c>
      <c r="G4462" t="s">
        <v>41</v>
      </c>
      <c r="H4462" t="s">
        <v>39</v>
      </c>
      <c r="I4462" s="1">
        <v>40263</v>
      </c>
      <c r="J4462" t="s">
        <v>20</v>
      </c>
      <c r="K4462" t="s">
        <v>4475</v>
      </c>
      <c r="L4462" t="s">
        <v>162</v>
      </c>
      <c r="M4462" t="s">
        <v>75</v>
      </c>
      <c r="N4462" t="s">
        <v>21</v>
      </c>
      <c r="P4462" t="s">
        <v>72</v>
      </c>
      <c r="Q4462" t="str">
        <f>IF(COUNTIF(Table2[type_of_injury],Table2[[#This Row],[type_of_injury]])&lt;40,"other",Table2[[#This Row],[type_of_injury]])</f>
        <v>gunfire</v>
      </c>
      <c r="R4462" t="str" cm="1">
        <f t="array" ref="R4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3" spans="1:18" x14ac:dyDescent="0.35">
      <c r="A4463" t="s">
        <v>5005</v>
      </c>
      <c r="B4463" s="1">
        <v>40258</v>
      </c>
      <c r="C4463">
        <v>18</v>
      </c>
      <c r="D4463" t="str" cm="1">
        <f t="array" ref="D4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63" t="s">
        <v>16</v>
      </c>
      <c r="F4463" t="s">
        <v>5006</v>
      </c>
      <c r="G4463" t="s">
        <v>75</v>
      </c>
      <c r="H4463" t="s">
        <v>19</v>
      </c>
      <c r="I4463" s="1">
        <v>40258</v>
      </c>
      <c r="J4463" t="s">
        <v>20</v>
      </c>
      <c r="L4463" t="s">
        <v>599</v>
      </c>
      <c r="M4463" t="s">
        <v>75</v>
      </c>
      <c r="N4463" t="s">
        <v>21</v>
      </c>
      <c r="O4463" t="s">
        <v>22</v>
      </c>
      <c r="P4463" t="s">
        <v>23</v>
      </c>
      <c r="Q4463" t="str">
        <f>IF(COUNTIF(Table2[type_of_injury],Table2[[#This Row],[type_of_injury]])&lt;40,"other",Table2[[#This Row],[type_of_injury]])</f>
        <v>gunfire</v>
      </c>
      <c r="R4463" t="str" cm="1">
        <f t="array" ref="R4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4" spans="1:18" x14ac:dyDescent="0.35">
      <c r="A4464" t="s">
        <v>5007</v>
      </c>
      <c r="B4464" s="1">
        <v>40258</v>
      </c>
      <c r="C4464">
        <v>18</v>
      </c>
      <c r="D4464" t="str" cm="1">
        <f t="array" ref="D4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64" t="s">
        <v>16</v>
      </c>
      <c r="F4464" t="s">
        <v>5006</v>
      </c>
      <c r="G4464" t="s">
        <v>75</v>
      </c>
      <c r="H4464" t="s">
        <v>19</v>
      </c>
      <c r="I4464" s="1">
        <v>40258</v>
      </c>
      <c r="J4464" t="s">
        <v>20</v>
      </c>
      <c r="L4464" t="s">
        <v>599</v>
      </c>
      <c r="M4464" t="s">
        <v>75</v>
      </c>
      <c r="N4464" t="s">
        <v>21</v>
      </c>
      <c r="O4464" t="s">
        <v>22</v>
      </c>
      <c r="P4464" t="s">
        <v>23</v>
      </c>
      <c r="Q4464" t="str">
        <f>IF(COUNTIF(Table2[type_of_injury],Table2[[#This Row],[type_of_injury]])&lt;40,"other",Table2[[#This Row],[type_of_injury]])</f>
        <v>gunfire</v>
      </c>
      <c r="R4464" t="str" cm="1">
        <f t="array" ref="R4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5" spans="1:18" x14ac:dyDescent="0.35">
      <c r="A4465" t="s">
        <v>5008</v>
      </c>
      <c r="B4465" s="1">
        <v>40257</v>
      </c>
      <c r="C4465">
        <v>15</v>
      </c>
      <c r="D4465" t="str" cm="1">
        <f t="array" ref="D4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65" t="s">
        <v>16</v>
      </c>
      <c r="F4465" t="s">
        <v>1639</v>
      </c>
      <c r="G4465" t="s">
        <v>75</v>
      </c>
      <c r="H4465" t="s">
        <v>19</v>
      </c>
      <c r="I4465" s="1">
        <v>40257</v>
      </c>
      <c r="J4465" t="s">
        <v>20</v>
      </c>
      <c r="L4465" t="s">
        <v>1640</v>
      </c>
      <c r="M4465" t="s">
        <v>75</v>
      </c>
      <c r="N4465" t="s">
        <v>21</v>
      </c>
      <c r="P4465" t="s">
        <v>23</v>
      </c>
      <c r="Q4465" t="str">
        <f>IF(COUNTIF(Table2[type_of_injury],Table2[[#This Row],[type_of_injury]])&lt;40,"other",Table2[[#This Row],[type_of_injury]])</f>
        <v>gunfire</v>
      </c>
      <c r="R4465" t="str" cm="1">
        <f t="array" ref="R4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6" spans="1:18" x14ac:dyDescent="0.35">
      <c r="A4466" t="s">
        <v>5009</v>
      </c>
      <c r="B4466" s="1">
        <v>40257</v>
      </c>
      <c r="C4466">
        <v>17</v>
      </c>
      <c r="D4466" t="str" cm="1">
        <f t="array" ref="D4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66" t="s">
        <v>16</v>
      </c>
      <c r="F4466" t="s">
        <v>1639</v>
      </c>
      <c r="G4466" t="s">
        <v>75</v>
      </c>
      <c r="H4466" t="s">
        <v>19</v>
      </c>
      <c r="I4466" s="1">
        <v>40258</v>
      </c>
      <c r="J4466" t="s">
        <v>20</v>
      </c>
      <c r="L4466" t="s">
        <v>1640</v>
      </c>
      <c r="M4466" t="s">
        <v>75</v>
      </c>
      <c r="N4466" t="s">
        <v>21</v>
      </c>
      <c r="P4466" t="s">
        <v>23</v>
      </c>
      <c r="Q4466" t="str">
        <f>IF(COUNTIF(Table2[type_of_injury],Table2[[#This Row],[type_of_injury]])&lt;40,"other",Table2[[#This Row],[type_of_injury]])</f>
        <v>gunfire</v>
      </c>
      <c r="R4466" t="str" cm="1">
        <f t="array" ref="R4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7" spans="1:18" x14ac:dyDescent="0.35">
      <c r="A4467" t="s">
        <v>5010</v>
      </c>
      <c r="B4467" s="1">
        <v>40238</v>
      </c>
      <c r="C4467">
        <v>17</v>
      </c>
      <c r="D4467" t="str" cm="1">
        <f t="array" ref="D4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67" t="s">
        <v>16</v>
      </c>
      <c r="F4467" t="s">
        <v>593</v>
      </c>
      <c r="G4467" t="s">
        <v>222</v>
      </c>
      <c r="H4467" t="s">
        <v>39</v>
      </c>
      <c r="I4467" s="1">
        <v>40238</v>
      </c>
      <c r="J4467" t="s">
        <v>20</v>
      </c>
      <c r="K4467" t="s">
        <v>204</v>
      </c>
      <c r="L4467" t="s">
        <v>593</v>
      </c>
      <c r="M4467" t="s">
        <v>222</v>
      </c>
      <c r="N4467" t="s">
        <v>21</v>
      </c>
      <c r="O4467" t="s">
        <v>585</v>
      </c>
      <c r="P4467" t="s">
        <v>23</v>
      </c>
      <c r="Q4467" t="str">
        <f>IF(COUNTIF(Table2[type_of_injury],Table2[[#This Row],[type_of_injury]])&lt;40,"other",Table2[[#This Row],[type_of_injury]])</f>
        <v>gunfire</v>
      </c>
      <c r="R4467" t="str" cm="1">
        <f t="array" ref="R4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8" spans="1:18" x14ac:dyDescent="0.35">
      <c r="A4468" t="s">
        <v>5011</v>
      </c>
      <c r="B4468" s="1">
        <v>40233</v>
      </c>
      <c r="C4468">
        <v>52</v>
      </c>
      <c r="D4468" t="str" cm="1">
        <f t="array" ref="D4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468" t="s">
        <v>69</v>
      </c>
      <c r="F4468" t="s">
        <v>378</v>
      </c>
      <c r="G4468" t="s">
        <v>77</v>
      </c>
      <c r="H4468" t="s">
        <v>77</v>
      </c>
      <c r="I4468" s="1">
        <v>40233</v>
      </c>
      <c r="J4468" t="s">
        <v>71</v>
      </c>
      <c r="L4468" t="s">
        <v>5012</v>
      </c>
      <c r="M4468" t="s">
        <v>77</v>
      </c>
      <c r="N4468" t="s">
        <v>11933</v>
      </c>
      <c r="P4468" t="s">
        <v>72</v>
      </c>
      <c r="Q4468" t="str">
        <f>IF(COUNTIF(Table2[type_of_injury],Table2[[#This Row],[type_of_injury]])&lt;40,"other",Table2[[#This Row],[type_of_injury]])</f>
        <v>unknown</v>
      </c>
      <c r="R4468" t="str" cm="1">
        <f t="array" ref="R4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69" spans="1:18" x14ac:dyDescent="0.35">
      <c r="A4469" t="s">
        <v>5013</v>
      </c>
      <c r="B4469" s="1">
        <v>40221</v>
      </c>
      <c r="C4469">
        <v>41</v>
      </c>
      <c r="D4469" t="str" cm="1">
        <f t="array" ref="D4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469" t="s">
        <v>16</v>
      </c>
      <c r="F4469" t="s">
        <v>46</v>
      </c>
      <c r="G4469" t="s">
        <v>46</v>
      </c>
      <c r="H4469" t="s">
        <v>19</v>
      </c>
      <c r="I4469" s="1">
        <v>40221</v>
      </c>
      <c r="J4469" t="s">
        <v>20</v>
      </c>
      <c r="L4469" t="s">
        <v>46</v>
      </c>
      <c r="M4469" t="s">
        <v>46</v>
      </c>
      <c r="N4469" t="s">
        <v>21</v>
      </c>
      <c r="P4469" t="s">
        <v>23</v>
      </c>
      <c r="Q4469" t="str">
        <f>IF(COUNTIF(Table2[type_of_injury],Table2[[#This Row],[type_of_injury]])&lt;40,"other",Table2[[#This Row],[type_of_injury]])</f>
        <v>gunfire</v>
      </c>
      <c r="R4469" t="str" cm="1">
        <f t="array" ref="R4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0" spans="1:18" x14ac:dyDescent="0.35">
      <c r="A4470" t="s">
        <v>5014</v>
      </c>
      <c r="B4470" s="1">
        <v>40220</v>
      </c>
      <c r="C4470">
        <v>27</v>
      </c>
      <c r="D4470" t="str" cm="1">
        <f t="array" ref="D4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70" t="s">
        <v>16</v>
      </c>
      <c r="F4470" t="s">
        <v>796</v>
      </c>
      <c r="G4470" t="s">
        <v>38</v>
      </c>
      <c r="H4470" t="s">
        <v>39</v>
      </c>
      <c r="I4470" s="1">
        <v>40220</v>
      </c>
      <c r="J4470" t="s">
        <v>20</v>
      </c>
      <c r="K4470" t="s">
        <v>204</v>
      </c>
      <c r="L4470" t="s">
        <v>225</v>
      </c>
      <c r="M4470" t="s">
        <v>38</v>
      </c>
      <c r="N4470" t="s">
        <v>21</v>
      </c>
      <c r="O4470" t="s">
        <v>35</v>
      </c>
      <c r="P4470" t="s">
        <v>23</v>
      </c>
      <c r="Q4470" t="str">
        <f>IF(COUNTIF(Table2[type_of_injury],Table2[[#This Row],[type_of_injury]])&lt;40,"other",Table2[[#This Row],[type_of_injury]])</f>
        <v>gunfire</v>
      </c>
      <c r="R4470" t="str" cm="1">
        <f t="array" ref="R4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1" spans="1:18" x14ac:dyDescent="0.35">
      <c r="A4471" t="s">
        <v>5015</v>
      </c>
      <c r="B4471" s="1">
        <v>40188</v>
      </c>
      <c r="C4471">
        <v>18</v>
      </c>
      <c r="D4471" t="str" cm="1">
        <f t="array" ref="D4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71" t="s">
        <v>16</v>
      </c>
      <c r="F4471" t="s">
        <v>218</v>
      </c>
      <c r="G4471" t="s">
        <v>218</v>
      </c>
      <c r="H4471" t="s">
        <v>39</v>
      </c>
      <c r="I4471" s="1">
        <v>40188</v>
      </c>
      <c r="J4471" t="s">
        <v>20</v>
      </c>
      <c r="K4471" t="s">
        <v>204</v>
      </c>
      <c r="L4471" t="s">
        <v>210</v>
      </c>
      <c r="M4471" t="s">
        <v>210</v>
      </c>
      <c r="N4471" t="s">
        <v>21</v>
      </c>
      <c r="O4471" t="s">
        <v>35</v>
      </c>
      <c r="P4471" t="s">
        <v>23</v>
      </c>
      <c r="Q4471" t="str">
        <f>IF(COUNTIF(Table2[type_of_injury],Table2[[#This Row],[type_of_injury]])&lt;40,"other",Table2[[#This Row],[type_of_injury]])</f>
        <v>gunfire</v>
      </c>
      <c r="R4471" t="str" cm="1">
        <f t="array" ref="R4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2" spans="1:18" x14ac:dyDescent="0.35">
      <c r="A4472" t="s">
        <v>5016</v>
      </c>
      <c r="B4472" s="1">
        <v>40188</v>
      </c>
      <c r="C4472">
        <v>21</v>
      </c>
      <c r="D4472" t="str" cm="1">
        <f t="array" ref="D4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72" t="s">
        <v>16</v>
      </c>
      <c r="F4472" t="s">
        <v>218</v>
      </c>
      <c r="G4472" t="s">
        <v>218</v>
      </c>
      <c r="H4472" t="s">
        <v>39</v>
      </c>
      <c r="I4472" s="1">
        <v>40188</v>
      </c>
      <c r="J4472" t="s">
        <v>20</v>
      </c>
      <c r="K4472" t="s">
        <v>204</v>
      </c>
      <c r="L4472" t="s">
        <v>219</v>
      </c>
      <c r="M4472" t="s">
        <v>218</v>
      </c>
      <c r="N4472" t="s">
        <v>21</v>
      </c>
      <c r="O4472" t="s">
        <v>35</v>
      </c>
      <c r="P4472" t="s">
        <v>23</v>
      </c>
      <c r="Q4472" t="str">
        <f>IF(COUNTIF(Table2[type_of_injury],Table2[[#This Row],[type_of_injury]])&lt;40,"other",Table2[[#This Row],[type_of_injury]])</f>
        <v>gunfire</v>
      </c>
      <c r="R4472" t="str" cm="1">
        <f t="array" ref="R4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3" spans="1:18" x14ac:dyDescent="0.35">
      <c r="A4473" t="s">
        <v>5017</v>
      </c>
      <c r="B4473" s="1">
        <v>40188</v>
      </c>
      <c r="C4473">
        <v>26</v>
      </c>
      <c r="D4473" t="str" cm="1">
        <f t="array" ref="D4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73" t="s">
        <v>16</v>
      </c>
      <c r="F4473" t="s">
        <v>218</v>
      </c>
      <c r="G4473" t="s">
        <v>218</v>
      </c>
      <c r="H4473" t="s">
        <v>39</v>
      </c>
      <c r="I4473" s="1">
        <v>40188</v>
      </c>
      <c r="J4473" t="s">
        <v>20</v>
      </c>
      <c r="K4473" t="s">
        <v>204</v>
      </c>
      <c r="L4473" t="s">
        <v>218</v>
      </c>
      <c r="M4473" t="s">
        <v>218</v>
      </c>
      <c r="N4473" t="s">
        <v>21</v>
      </c>
      <c r="O4473" t="s">
        <v>35</v>
      </c>
      <c r="P4473" t="s">
        <v>23</v>
      </c>
      <c r="Q4473" t="str">
        <f>IF(COUNTIF(Table2[type_of_injury],Table2[[#This Row],[type_of_injury]])&lt;40,"other",Table2[[#This Row],[type_of_injury]])</f>
        <v>gunfire</v>
      </c>
      <c r="R4473" t="str" cm="1">
        <f t="array" ref="R4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4" spans="1:18" x14ac:dyDescent="0.35">
      <c r="A4474" t="s">
        <v>5018</v>
      </c>
      <c r="B4474" s="1">
        <v>40186</v>
      </c>
      <c r="C4474">
        <v>15</v>
      </c>
      <c r="D4474" t="str" cm="1">
        <f t="array" ref="D4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74" t="s">
        <v>16</v>
      </c>
      <c r="F4474" t="s">
        <v>210</v>
      </c>
      <c r="G4474" t="s">
        <v>210</v>
      </c>
      <c r="H4474" t="s">
        <v>39</v>
      </c>
      <c r="I4474" s="1">
        <v>40186</v>
      </c>
      <c r="J4474" t="s">
        <v>20</v>
      </c>
      <c r="K4474" t="s">
        <v>40</v>
      </c>
      <c r="L4474" t="s">
        <v>210</v>
      </c>
      <c r="M4474" t="s">
        <v>210</v>
      </c>
      <c r="N4474" t="s">
        <v>21</v>
      </c>
      <c r="O4474" t="s">
        <v>35</v>
      </c>
      <c r="P4474" t="s">
        <v>23</v>
      </c>
      <c r="Q4474" t="str">
        <f>IF(COUNTIF(Table2[type_of_injury],Table2[[#This Row],[type_of_injury]])&lt;40,"other",Table2[[#This Row],[type_of_injury]])</f>
        <v>gunfire</v>
      </c>
      <c r="R4474" t="str" cm="1">
        <f t="array" ref="R4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5" spans="1:18" x14ac:dyDescent="0.35">
      <c r="A4475" t="s">
        <v>5019</v>
      </c>
      <c r="B4475" s="1">
        <v>40186</v>
      </c>
      <c r="C4475">
        <v>27</v>
      </c>
      <c r="D4475" t="str" cm="1">
        <f t="array" ref="D4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75" t="s">
        <v>16</v>
      </c>
      <c r="F4475" t="s">
        <v>210</v>
      </c>
      <c r="G4475" t="s">
        <v>210</v>
      </c>
      <c r="H4475" t="s">
        <v>39</v>
      </c>
      <c r="I4475" s="1">
        <v>40186</v>
      </c>
      <c r="J4475" t="s">
        <v>20</v>
      </c>
      <c r="K4475" t="s">
        <v>40</v>
      </c>
      <c r="L4475" t="s">
        <v>210</v>
      </c>
      <c r="M4475" t="s">
        <v>210</v>
      </c>
      <c r="N4475" t="s">
        <v>21</v>
      </c>
      <c r="O4475" t="s">
        <v>35</v>
      </c>
      <c r="P4475" t="s">
        <v>23</v>
      </c>
      <c r="Q4475" t="str">
        <f>IF(COUNTIF(Table2[type_of_injury],Table2[[#This Row],[type_of_injury]])&lt;40,"other",Table2[[#This Row],[type_of_injury]])</f>
        <v>gunfire</v>
      </c>
      <c r="R4475" t="str" cm="1">
        <f t="array" ref="R4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6" spans="1:18" x14ac:dyDescent="0.35">
      <c r="A4476" t="s">
        <v>5020</v>
      </c>
      <c r="B4476" s="1">
        <v>40186</v>
      </c>
      <c r="C4476">
        <v>21</v>
      </c>
      <c r="D4476" t="str" cm="1">
        <f t="array" ref="D4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76" t="s">
        <v>16</v>
      </c>
      <c r="F4476" t="s">
        <v>210</v>
      </c>
      <c r="G4476" t="s">
        <v>210</v>
      </c>
      <c r="H4476" t="s">
        <v>39</v>
      </c>
      <c r="I4476" s="1">
        <v>40186</v>
      </c>
      <c r="J4476" t="s">
        <v>20</v>
      </c>
      <c r="K4476" t="s">
        <v>40</v>
      </c>
      <c r="L4476" t="s">
        <v>210</v>
      </c>
      <c r="M4476" t="s">
        <v>210</v>
      </c>
      <c r="N4476" t="s">
        <v>21</v>
      </c>
      <c r="O4476" t="s">
        <v>35</v>
      </c>
      <c r="P4476" t="s">
        <v>23</v>
      </c>
      <c r="Q4476" t="str">
        <f>IF(COUNTIF(Table2[type_of_injury],Table2[[#This Row],[type_of_injury]])&lt;40,"other",Table2[[#This Row],[type_of_injury]])</f>
        <v>gunfire</v>
      </c>
      <c r="R4476" t="str" cm="1">
        <f t="array" ref="R4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7" spans="1:18" x14ac:dyDescent="0.35">
      <c r="A4477" t="s">
        <v>5021</v>
      </c>
      <c r="B4477" s="1">
        <v>40183</v>
      </c>
      <c r="C4477">
        <v>21</v>
      </c>
      <c r="D4477" t="str" cm="1">
        <f t="array" ref="D4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77" t="s">
        <v>16</v>
      </c>
      <c r="F4477" t="s">
        <v>242</v>
      </c>
      <c r="G4477" t="s">
        <v>41</v>
      </c>
      <c r="H4477" t="s">
        <v>39</v>
      </c>
      <c r="I4477" s="1">
        <v>40184</v>
      </c>
      <c r="J4477" t="s">
        <v>20</v>
      </c>
      <c r="K4477" t="s">
        <v>204</v>
      </c>
      <c r="L4477" t="s">
        <v>242</v>
      </c>
      <c r="M4477" t="s">
        <v>41</v>
      </c>
      <c r="N4477" t="s">
        <v>21</v>
      </c>
      <c r="O4477" t="s">
        <v>35</v>
      </c>
      <c r="P4477" t="s">
        <v>23</v>
      </c>
      <c r="Q4477" t="str">
        <f>IF(COUNTIF(Table2[type_of_injury],Table2[[#This Row],[type_of_injury]])&lt;40,"other",Table2[[#This Row],[type_of_injury]])</f>
        <v>gunfire</v>
      </c>
      <c r="R4477" t="str" cm="1">
        <f t="array" ref="R4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8" spans="1:18" x14ac:dyDescent="0.35">
      <c r="A4478" t="s">
        <v>5022</v>
      </c>
      <c r="B4478" s="1">
        <v>40183</v>
      </c>
      <c r="C4478">
        <v>22</v>
      </c>
      <c r="D4478" t="str" cm="1">
        <f t="array" ref="D4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78" t="s">
        <v>16</v>
      </c>
      <c r="F4478" t="s">
        <v>242</v>
      </c>
      <c r="G4478" t="s">
        <v>41</v>
      </c>
      <c r="H4478" t="s">
        <v>39</v>
      </c>
      <c r="I4478" s="1">
        <v>40183</v>
      </c>
      <c r="J4478" t="s">
        <v>20</v>
      </c>
      <c r="K4478" t="s">
        <v>204</v>
      </c>
      <c r="L4478" t="s">
        <v>242</v>
      </c>
      <c r="M4478" t="s">
        <v>41</v>
      </c>
      <c r="N4478" t="s">
        <v>21</v>
      </c>
      <c r="O4478" t="s">
        <v>35</v>
      </c>
      <c r="P4478" t="s">
        <v>23</v>
      </c>
      <c r="Q4478" t="str">
        <f>IF(COUNTIF(Table2[type_of_injury],Table2[[#This Row],[type_of_injury]])&lt;40,"other",Table2[[#This Row],[type_of_injury]])</f>
        <v>gunfire</v>
      </c>
      <c r="R4478" t="str" cm="1">
        <f t="array" ref="R4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79" spans="1:18" x14ac:dyDescent="0.35">
      <c r="A4479" t="s">
        <v>5023</v>
      </c>
      <c r="B4479" s="1">
        <v>40173</v>
      </c>
      <c r="C4479">
        <v>20</v>
      </c>
      <c r="D4479" t="str" cm="1">
        <f t="array" ref="D4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79" t="s">
        <v>16</v>
      </c>
      <c r="F4479" t="s">
        <v>565</v>
      </c>
      <c r="G4479" t="s">
        <v>222</v>
      </c>
      <c r="H4479" t="s">
        <v>39</v>
      </c>
      <c r="I4479" s="1">
        <v>40173</v>
      </c>
      <c r="J4479" t="s">
        <v>20</v>
      </c>
      <c r="K4479" t="s">
        <v>40</v>
      </c>
      <c r="L4479" t="s">
        <v>593</v>
      </c>
      <c r="M4479" t="s">
        <v>222</v>
      </c>
      <c r="N4479" t="s">
        <v>21</v>
      </c>
      <c r="P4479" t="s">
        <v>23</v>
      </c>
      <c r="Q4479" t="str">
        <f>IF(COUNTIF(Table2[type_of_injury],Table2[[#This Row],[type_of_injury]])&lt;40,"other",Table2[[#This Row],[type_of_injury]])</f>
        <v>gunfire</v>
      </c>
      <c r="R4479" t="str" cm="1">
        <f t="array" ref="R4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0" spans="1:18" x14ac:dyDescent="0.35">
      <c r="A4480" t="s">
        <v>5024</v>
      </c>
      <c r="B4480" s="1">
        <v>40173</v>
      </c>
      <c r="C4480">
        <v>18</v>
      </c>
      <c r="D4480" t="str" cm="1">
        <f t="array" ref="D4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80" t="s">
        <v>16</v>
      </c>
      <c r="F4480" t="s">
        <v>565</v>
      </c>
      <c r="G4480" t="s">
        <v>222</v>
      </c>
      <c r="H4480" t="s">
        <v>39</v>
      </c>
      <c r="I4480" s="1">
        <v>40173</v>
      </c>
      <c r="J4480" t="s">
        <v>20</v>
      </c>
      <c r="K4480" t="s">
        <v>40</v>
      </c>
      <c r="L4480" t="s">
        <v>593</v>
      </c>
      <c r="M4480" t="s">
        <v>222</v>
      </c>
      <c r="N4480" t="s">
        <v>21</v>
      </c>
      <c r="P4480" t="s">
        <v>23</v>
      </c>
      <c r="Q4480" t="str">
        <f>IF(COUNTIF(Table2[type_of_injury],Table2[[#This Row],[type_of_injury]])&lt;40,"other",Table2[[#This Row],[type_of_injury]])</f>
        <v>gunfire</v>
      </c>
      <c r="R4480" t="str" cm="1">
        <f t="array" ref="R4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1" spans="1:18" x14ac:dyDescent="0.35">
      <c r="A4481" t="s">
        <v>5025</v>
      </c>
      <c r="B4481" s="1">
        <v>40173</v>
      </c>
      <c r="C4481">
        <v>37</v>
      </c>
      <c r="D4481" t="str" cm="1">
        <f t="array" ref="D4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81" t="s">
        <v>16</v>
      </c>
      <c r="F4481" t="s">
        <v>75</v>
      </c>
      <c r="G4481" t="s">
        <v>75</v>
      </c>
      <c r="H4481" t="s">
        <v>19</v>
      </c>
      <c r="I4481" s="1">
        <v>40173</v>
      </c>
      <c r="J4481" t="s">
        <v>20</v>
      </c>
      <c r="L4481" t="s">
        <v>75</v>
      </c>
      <c r="M4481" t="s">
        <v>75</v>
      </c>
      <c r="N4481" t="s">
        <v>21</v>
      </c>
      <c r="P4481" t="s">
        <v>23</v>
      </c>
      <c r="Q4481" t="str">
        <f>IF(COUNTIF(Table2[type_of_injury],Table2[[#This Row],[type_of_injury]])&lt;40,"other",Table2[[#This Row],[type_of_injury]])</f>
        <v>gunfire</v>
      </c>
      <c r="R4481" t="str" cm="1">
        <f t="array" ref="R4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2" spans="1:18" x14ac:dyDescent="0.35">
      <c r="A4482" t="s">
        <v>5026</v>
      </c>
      <c r="B4482" s="1">
        <v>40173</v>
      </c>
      <c r="C4482">
        <v>40</v>
      </c>
      <c r="D4482" t="str" cm="1">
        <f t="array" ref="D4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82" t="s">
        <v>16</v>
      </c>
      <c r="F4482" t="s">
        <v>75</v>
      </c>
      <c r="G4482" t="s">
        <v>75</v>
      </c>
      <c r="H4482" t="s">
        <v>19</v>
      </c>
      <c r="I4482" s="1">
        <v>40173</v>
      </c>
      <c r="J4482" t="s">
        <v>20</v>
      </c>
      <c r="L4482" t="s">
        <v>75</v>
      </c>
      <c r="M4482" t="s">
        <v>75</v>
      </c>
      <c r="N4482" t="s">
        <v>21</v>
      </c>
      <c r="P4482" t="s">
        <v>23</v>
      </c>
      <c r="Q4482" t="str">
        <f>IF(COUNTIF(Table2[type_of_injury],Table2[[#This Row],[type_of_injury]])&lt;40,"other",Table2[[#This Row],[type_of_injury]])</f>
        <v>gunfire</v>
      </c>
      <c r="R4482" t="str" cm="1">
        <f t="array" ref="R4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3" spans="1:18" x14ac:dyDescent="0.35">
      <c r="A4483" t="s">
        <v>5027</v>
      </c>
      <c r="B4483" s="1">
        <v>40173</v>
      </c>
      <c r="C4483">
        <v>36</v>
      </c>
      <c r="D4483" t="str" cm="1">
        <f t="array" ref="D4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83" t="s">
        <v>16</v>
      </c>
      <c r="F4483" t="s">
        <v>75</v>
      </c>
      <c r="G4483" t="s">
        <v>75</v>
      </c>
      <c r="H4483" t="s">
        <v>19</v>
      </c>
      <c r="I4483" s="1">
        <v>40173</v>
      </c>
      <c r="J4483" t="s">
        <v>20</v>
      </c>
      <c r="L4483" t="s">
        <v>75</v>
      </c>
      <c r="M4483" t="s">
        <v>75</v>
      </c>
      <c r="N4483" t="s">
        <v>21</v>
      </c>
      <c r="P4483" t="s">
        <v>23</v>
      </c>
      <c r="Q4483" t="str">
        <f>IF(COUNTIF(Table2[type_of_injury],Table2[[#This Row],[type_of_injury]])&lt;40,"other",Table2[[#This Row],[type_of_injury]])</f>
        <v>gunfire</v>
      </c>
      <c r="R4483" t="str" cm="1">
        <f t="array" ref="R4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4" spans="1:18" x14ac:dyDescent="0.35">
      <c r="A4484" t="s">
        <v>5028</v>
      </c>
      <c r="B4484" s="1">
        <v>40173</v>
      </c>
      <c r="C4484">
        <v>20</v>
      </c>
      <c r="D4484" t="str" cm="1">
        <f t="array" ref="D4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84" t="s">
        <v>16</v>
      </c>
      <c r="F4484" t="s">
        <v>565</v>
      </c>
      <c r="G4484" t="s">
        <v>222</v>
      </c>
      <c r="H4484" t="s">
        <v>39</v>
      </c>
      <c r="I4484" s="1">
        <v>40173</v>
      </c>
      <c r="J4484" t="s">
        <v>20</v>
      </c>
      <c r="K4484" t="s">
        <v>40</v>
      </c>
      <c r="L4484" t="s">
        <v>566</v>
      </c>
      <c r="M4484" t="s">
        <v>222</v>
      </c>
      <c r="N4484" t="s">
        <v>21</v>
      </c>
      <c r="P4484" t="s">
        <v>23</v>
      </c>
      <c r="Q4484" t="str">
        <f>IF(COUNTIF(Table2[type_of_injury],Table2[[#This Row],[type_of_injury]])&lt;40,"other",Table2[[#This Row],[type_of_injury]])</f>
        <v>gunfire</v>
      </c>
      <c r="R4484" t="str" cm="1">
        <f t="array" ref="R4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5" spans="1:18" x14ac:dyDescent="0.35">
      <c r="A4485" t="s">
        <v>5029</v>
      </c>
      <c r="B4485" s="1">
        <v>40171</v>
      </c>
      <c r="C4485">
        <v>45</v>
      </c>
      <c r="D4485" t="str" cm="1">
        <f t="array" ref="D4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485" t="s">
        <v>69</v>
      </c>
      <c r="F4485" t="s">
        <v>1108</v>
      </c>
      <c r="G4485" t="s">
        <v>18</v>
      </c>
      <c r="H4485" t="s">
        <v>19</v>
      </c>
      <c r="I4485" s="1">
        <v>40171</v>
      </c>
      <c r="J4485" t="s">
        <v>20</v>
      </c>
      <c r="L4485" t="s">
        <v>722</v>
      </c>
      <c r="M4485" t="s">
        <v>75</v>
      </c>
      <c r="N4485" t="s">
        <v>21</v>
      </c>
      <c r="P4485" t="s">
        <v>72</v>
      </c>
      <c r="Q4485" t="str">
        <f>IF(COUNTIF(Table2[type_of_injury],Table2[[#This Row],[type_of_injury]])&lt;40,"other",Table2[[#This Row],[type_of_injury]])</f>
        <v>gunfire</v>
      </c>
      <c r="R4485" t="str" cm="1">
        <f t="array" ref="R4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6" spans="1:18" x14ac:dyDescent="0.35">
      <c r="A4486" t="s">
        <v>5030</v>
      </c>
      <c r="B4486" s="1">
        <v>40130</v>
      </c>
      <c r="C4486">
        <v>15</v>
      </c>
      <c r="D4486" t="str" cm="1">
        <f t="array" ref="D4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86" t="s">
        <v>16</v>
      </c>
      <c r="F4486" t="s">
        <v>796</v>
      </c>
      <c r="G4486" t="s">
        <v>38</v>
      </c>
      <c r="H4486" t="s">
        <v>39</v>
      </c>
      <c r="I4486" s="1">
        <v>40130</v>
      </c>
      <c r="J4486" t="s">
        <v>20</v>
      </c>
      <c r="K4486" t="s">
        <v>40</v>
      </c>
      <c r="L4486" t="s">
        <v>737</v>
      </c>
      <c r="M4486" t="s">
        <v>218</v>
      </c>
      <c r="N4486" t="s">
        <v>21</v>
      </c>
      <c r="P4486" t="s">
        <v>23</v>
      </c>
      <c r="Q4486" t="str">
        <f>IF(COUNTIF(Table2[type_of_injury],Table2[[#This Row],[type_of_injury]])&lt;40,"other",Table2[[#This Row],[type_of_injury]])</f>
        <v>gunfire</v>
      </c>
      <c r="R4486" t="str" cm="1">
        <f t="array" ref="R4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7" spans="1:18" x14ac:dyDescent="0.35">
      <c r="A4487" t="s">
        <v>5031</v>
      </c>
      <c r="B4487" s="1">
        <v>40086</v>
      </c>
      <c r="C4487">
        <v>35</v>
      </c>
      <c r="D4487" t="str" cm="1">
        <f t="array" ref="D4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87" t="s">
        <v>16</v>
      </c>
      <c r="F4487" t="s">
        <v>41</v>
      </c>
      <c r="G4487" t="s">
        <v>41</v>
      </c>
      <c r="H4487" t="s">
        <v>39</v>
      </c>
      <c r="I4487" s="1">
        <v>40086</v>
      </c>
      <c r="J4487" t="s">
        <v>20</v>
      </c>
      <c r="K4487" t="s">
        <v>560</v>
      </c>
      <c r="L4487" t="s">
        <v>41</v>
      </c>
      <c r="M4487" t="s">
        <v>41</v>
      </c>
      <c r="N4487" t="s">
        <v>21</v>
      </c>
      <c r="O4487" t="s">
        <v>35</v>
      </c>
      <c r="P4487" t="s">
        <v>23</v>
      </c>
      <c r="Q4487" t="str">
        <f>IF(COUNTIF(Table2[type_of_injury],Table2[[#This Row],[type_of_injury]])&lt;40,"other",Table2[[#This Row],[type_of_injury]])</f>
        <v>gunfire</v>
      </c>
      <c r="R4487" t="str" cm="1">
        <f t="array" ref="R4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8" spans="1:18" x14ac:dyDescent="0.35">
      <c r="A4488" t="s">
        <v>5032</v>
      </c>
      <c r="B4488" s="1">
        <v>40086</v>
      </c>
      <c r="C4488">
        <v>43</v>
      </c>
      <c r="D4488" t="str" cm="1">
        <f t="array" ref="D4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488" t="s">
        <v>16</v>
      </c>
      <c r="F4488" t="s">
        <v>41</v>
      </c>
      <c r="G4488" t="s">
        <v>41</v>
      </c>
      <c r="H4488" t="s">
        <v>39</v>
      </c>
      <c r="I4488" s="1">
        <v>40086</v>
      </c>
      <c r="J4488" t="s">
        <v>20</v>
      </c>
      <c r="K4488" t="s">
        <v>560</v>
      </c>
      <c r="L4488" t="s">
        <v>225</v>
      </c>
      <c r="M4488" t="s">
        <v>38</v>
      </c>
      <c r="N4488" t="s">
        <v>21</v>
      </c>
      <c r="O4488" t="s">
        <v>35</v>
      </c>
      <c r="P4488" t="s">
        <v>23</v>
      </c>
      <c r="Q4488" t="str">
        <f>IF(COUNTIF(Table2[type_of_injury],Table2[[#This Row],[type_of_injury]])&lt;40,"other",Table2[[#This Row],[type_of_injury]])</f>
        <v>gunfire</v>
      </c>
      <c r="R4488" t="str" cm="1">
        <f t="array" ref="R4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89" spans="1:18" x14ac:dyDescent="0.35">
      <c r="A4489" t="s">
        <v>5033</v>
      </c>
      <c r="B4489" s="1">
        <v>40081</v>
      </c>
      <c r="C4489">
        <v>19</v>
      </c>
      <c r="D4489" t="str" cm="1">
        <f t="array" ref="D4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89" t="s">
        <v>16</v>
      </c>
      <c r="F4489" t="s">
        <v>37</v>
      </c>
      <c r="G4489" t="s">
        <v>38</v>
      </c>
      <c r="H4489" t="s">
        <v>39</v>
      </c>
      <c r="I4489" s="1">
        <v>40081</v>
      </c>
      <c r="J4489" t="s">
        <v>20</v>
      </c>
      <c r="K4489" t="s">
        <v>204</v>
      </c>
      <c r="L4489" t="s">
        <v>225</v>
      </c>
      <c r="M4489" t="s">
        <v>38</v>
      </c>
      <c r="N4489" t="s">
        <v>21</v>
      </c>
      <c r="O4489" t="s">
        <v>35</v>
      </c>
      <c r="P4489" t="s">
        <v>23</v>
      </c>
      <c r="Q4489" t="str">
        <f>IF(COUNTIF(Table2[type_of_injury],Table2[[#This Row],[type_of_injury]])&lt;40,"other",Table2[[#This Row],[type_of_injury]])</f>
        <v>gunfire</v>
      </c>
      <c r="R4489" t="str" cm="1">
        <f t="array" ref="R4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0" spans="1:18" x14ac:dyDescent="0.35">
      <c r="A4490" t="s">
        <v>5034</v>
      </c>
      <c r="B4490" s="1">
        <v>40081</v>
      </c>
      <c r="C4490">
        <v>24</v>
      </c>
      <c r="D4490" t="str" cm="1">
        <f t="array" ref="D4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90" t="s">
        <v>16</v>
      </c>
      <c r="F4490" t="s">
        <v>37</v>
      </c>
      <c r="G4490" t="s">
        <v>38</v>
      </c>
      <c r="H4490" t="s">
        <v>39</v>
      </c>
      <c r="I4490" s="1">
        <v>40081</v>
      </c>
      <c r="J4490" t="s">
        <v>20</v>
      </c>
      <c r="K4490" t="s">
        <v>204</v>
      </c>
      <c r="L4490" t="s">
        <v>225</v>
      </c>
      <c r="M4490" t="s">
        <v>38</v>
      </c>
      <c r="N4490" t="s">
        <v>21</v>
      </c>
      <c r="O4490" t="s">
        <v>35</v>
      </c>
      <c r="P4490" t="s">
        <v>23</v>
      </c>
      <c r="Q4490" t="str">
        <f>IF(COUNTIF(Table2[type_of_injury],Table2[[#This Row],[type_of_injury]])&lt;40,"other",Table2[[#This Row],[type_of_injury]])</f>
        <v>gunfire</v>
      </c>
      <c r="R4490" t="str" cm="1">
        <f t="array" ref="R4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1" spans="1:18" x14ac:dyDescent="0.35">
      <c r="A4491" t="s">
        <v>5035</v>
      </c>
      <c r="B4491" s="1">
        <v>40081</v>
      </c>
      <c r="C4491">
        <v>21</v>
      </c>
      <c r="D4491" t="str" cm="1">
        <f t="array" ref="D4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91" t="s">
        <v>16</v>
      </c>
      <c r="F4491" t="s">
        <v>37</v>
      </c>
      <c r="G4491" t="s">
        <v>38</v>
      </c>
      <c r="H4491" t="s">
        <v>39</v>
      </c>
      <c r="I4491" s="1">
        <v>40081</v>
      </c>
      <c r="J4491" t="s">
        <v>20</v>
      </c>
      <c r="K4491" t="s">
        <v>204</v>
      </c>
      <c r="L4491" t="s">
        <v>225</v>
      </c>
      <c r="M4491" t="s">
        <v>38</v>
      </c>
      <c r="N4491" t="s">
        <v>21</v>
      </c>
      <c r="O4491" t="s">
        <v>35</v>
      </c>
      <c r="P4491" t="s">
        <v>23</v>
      </c>
      <c r="Q4491" t="str">
        <f>IF(COUNTIF(Table2[type_of_injury],Table2[[#This Row],[type_of_injury]])&lt;40,"other",Table2[[#This Row],[type_of_injury]])</f>
        <v>gunfire</v>
      </c>
      <c r="R4491" t="str" cm="1">
        <f t="array" ref="R4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2" spans="1:18" x14ac:dyDescent="0.35">
      <c r="A4492" t="s">
        <v>5036</v>
      </c>
      <c r="B4492" s="1">
        <v>40078</v>
      </c>
      <c r="C4492">
        <v>22</v>
      </c>
      <c r="D4492" t="str" cm="1">
        <f t="array" ref="D4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92" t="s">
        <v>16</v>
      </c>
      <c r="F4492" t="s">
        <v>5037</v>
      </c>
      <c r="G4492" t="s">
        <v>175</v>
      </c>
      <c r="H4492" t="s">
        <v>19</v>
      </c>
      <c r="I4492" s="1">
        <v>40078</v>
      </c>
      <c r="J4492" t="s">
        <v>20</v>
      </c>
      <c r="L4492" t="s">
        <v>2057</v>
      </c>
      <c r="M4492" t="s">
        <v>62</v>
      </c>
      <c r="N4492" t="s">
        <v>21</v>
      </c>
      <c r="P4492" t="s">
        <v>23</v>
      </c>
      <c r="Q4492" t="str">
        <f>IF(COUNTIF(Table2[type_of_injury],Table2[[#This Row],[type_of_injury]])&lt;40,"other",Table2[[#This Row],[type_of_injury]])</f>
        <v>gunfire</v>
      </c>
      <c r="R4492" t="str" cm="1">
        <f t="array" ref="R4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3" spans="1:18" x14ac:dyDescent="0.35">
      <c r="A4493" t="s">
        <v>5038</v>
      </c>
      <c r="B4493" s="1">
        <v>40076</v>
      </c>
      <c r="C4493">
        <v>20</v>
      </c>
      <c r="D4493" t="str" cm="1">
        <f t="array" ref="D4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93" t="s">
        <v>16</v>
      </c>
      <c r="F4493" t="s">
        <v>37</v>
      </c>
      <c r="G4493" t="s">
        <v>38</v>
      </c>
      <c r="H4493" t="s">
        <v>39</v>
      </c>
      <c r="I4493" s="1">
        <v>40076</v>
      </c>
      <c r="J4493" t="s">
        <v>20</v>
      </c>
      <c r="K4493" t="s">
        <v>204</v>
      </c>
      <c r="L4493" t="s">
        <v>593</v>
      </c>
      <c r="M4493" t="s">
        <v>222</v>
      </c>
      <c r="N4493" t="s">
        <v>21</v>
      </c>
      <c r="O4493" t="s">
        <v>585</v>
      </c>
      <c r="P4493" t="s">
        <v>23</v>
      </c>
      <c r="Q4493" t="str">
        <f>IF(COUNTIF(Table2[type_of_injury],Table2[[#This Row],[type_of_injury]])&lt;40,"other",Table2[[#This Row],[type_of_injury]])</f>
        <v>gunfire</v>
      </c>
      <c r="R4493" t="str" cm="1">
        <f t="array" ref="R4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4" spans="1:18" x14ac:dyDescent="0.35">
      <c r="A4494" t="s">
        <v>5039</v>
      </c>
      <c r="B4494" s="1">
        <v>40076</v>
      </c>
      <c r="C4494">
        <v>21</v>
      </c>
      <c r="D4494" t="str" cm="1">
        <f t="array" ref="D4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94" t="s">
        <v>16</v>
      </c>
      <c r="F4494" t="s">
        <v>37</v>
      </c>
      <c r="G4494" t="s">
        <v>38</v>
      </c>
      <c r="H4494" t="s">
        <v>39</v>
      </c>
      <c r="I4494" s="1">
        <v>40076</v>
      </c>
      <c r="J4494" t="s">
        <v>20</v>
      </c>
      <c r="K4494" t="s">
        <v>204</v>
      </c>
      <c r="L4494" t="s">
        <v>593</v>
      </c>
      <c r="M4494" t="s">
        <v>222</v>
      </c>
      <c r="N4494" t="s">
        <v>21</v>
      </c>
      <c r="O4494" t="s">
        <v>585</v>
      </c>
      <c r="P4494" t="s">
        <v>23</v>
      </c>
      <c r="Q4494" t="str">
        <f>IF(COUNTIF(Table2[type_of_injury],Table2[[#This Row],[type_of_injury]])&lt;40,"other",Table2[[#This Row],[type_of_injury]])</f>
        <v>gunfire</v>
      </c>
      <c r="R4494" t="str" cm="1">
        <f t="array" ref="R4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5" spans="1:18" x14ac:dyDescent="0.35">
      <c r="A4495" t="s">
        <v>5040</v>
      </c>
      <c r="B4495" s="1">
        <v>40060</v>
      </c>
      <c r="C4495">
        <v>12</v>
      </c>
      <c r="D4495" t="str" cm="1">
        <f t="array" ref="D4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95" t="s">
        <v>16</v>
      </c>
      <c r="F4495" t="s">
        <v>565</v>
      </c>
      <c r="G4495" t="s">
        <v>222</v>
      </c>
      <c r="H4495" t="s">
        <v>39</v>
      </c>
      <c r="I4495" s="1">
        <v>40061</v>
      </c>
      <c r="J4495" t="s">
        <v>20</v>
      </c>
      <c r="K4495" t="s">
        <v>40</v>
      </c>
      <c r="L4495" t="s">
        <v>566</v>
      </c>
      <c r="M4495" t="s">
        <v>222</v>
      </c>
      <c r="N4495" t="s">
        <v>21</v>
      </c>
      <c r="P4495" t="s">
        <v>23</v>
      </c>
      <c r="Q4495" t="str">
        <f>IF(COUNTIF(Table2[type_of_injury],Table2[[#This Row],[type_of_injury]])&lt;40,"other",Table2[[#This Row],[type_of_injury]])</f>
        <v>gunfire</v>
      </c>
      <c r="R4495" t="str" cm="1">
        <f t="array" ref="R4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6" spans="1:18" x14ac:dyDescent="0.35">
      <c r="A4496" t="s">
        <v>5041</v>
      </c>
      <c r="B4496" s="1">
        <v>40056</v>
      </c>
      <c r="C4496">
        <v>15</v>
      </c>
      <c r="D4496" t="str" cm="1">
        <f t="array" ref="D4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496" t="s">
        <v>16</v>
      </c>
      <c r="F4496" t="s">
        <v>499</v>
      </c>
      <c r="G4496" t="s">
        <v>58</v>
      </c>
      <c r="H4496" t="s">
        <v>19</v>
      </c>
      <c r="I4496" s="1">
        <v>40056</v>
      </c>
      <c r="J4496" t="s">
        <v>20</v>
      </c>
      <c r="L4496" t="s">
        <v>513</v>
      </c>
      <c r="M4496" t="s">
        <v>58</v>
      </c>
      <c r="N4496" t="s">
        <v>21</v>
      </c>
      <c r="P4496" t="s">
        <v>23</v>
      </c>
      <c r="Q4496" t="str">
        <f>IF(COUNTIF(Table2[type_of_injury],Table2[[#This Row],[type_of_injury]])&lt;40,"other",Table2[[#This Row],[type_of_injury]])</f>
        <v>gunfire</v>
      </c>
      <c r="R4496" t="str" cm="1">
        <f t="array" ref="R4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7" spans="1:18" x14ac:dyDescent="0.35">
      <c r="A4497" t="s">
        <v>5042</v>
      </c>
      <c r="B4497" s="1">
        <v>40051</v>
      </c>
      <c r="C4497">
        <v>26</v>
      </c>
      <c r="D4497" t="str" cm="1">
        <f t="array" ref="D4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97" t="s">
        <v>16</v>
      </c>
      <c r="F4497" t="s">
        <v>46</v>
      </c>
      <c r="G4497" t="s">
        <v>46</v>
      </c>
      <c r="H4497" t="s">
        <v>19</v>
      </c>
      <c r="I4497" s="1">
        <v>40069</v>
      </c>
      <c r="J4497" t="s">
        <v>20</v>
      </c>
      <c r="L4497" t="s">
        <v>46</v>
      </c>
      <c r="M4497" t="s">
        <v>46</v>
      </c>
      <c r="N4497" t="s">
        <v>21</v>
      </c>
      <c r="P4497" t="s">
        <v>23</v>
      </c>
      <c r="Q4497" t="str">
        <f>IF(COUNTIF(Table2[type_of_injury],Table2[[#This Row],[type_of_injury]])&lt;40,"other",Table2[[#This Row],[type_of_injury]])</f>
        <v>gunfire</v>
      </c>
      <c r="R4497" t="str" cm="1">
        <f t="array" ref="R4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8" spans="1:18" x14ac:dyDescent="0.35">
      <c r="A4498" t="s">
        <v>5043</v>
      </c>
      <c r="B4498" s="1">
        <v>40050</v>
      </c>
      <c r="C4498">
        <v>32</v>
      </c>
      <c r="D4498" t="str" cm="1">
        <f t="array" ref="D4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498" t="s">
        <v>16</v>
      </c>
      <c r="F4498" t="s">
        <v>210</v>
      </c>
      <c r="G4498" t="s">
        <v>210</v>
      </c>
      <c r="H4498" t="s">
        <v>39</v>
      </c>
      <c r="I4498" s="1">
        <v>40053</v>
      </c>
      <c r="J4498" t="s">
        <v>20</v>
      </c>
      <c r="K4498" t="s">
        <v>560</v>
      </c>
      <c r="L4498" t="s">
        <v>210</v>
      </c>
      <c r="M4498" t="s">
        <v>210</v>
      </c>
      <c r="N4498" t="s">
        <v>21</v>
      </c>
      <c r="O4498" t="s">
        <v>35</v>
      </c>
      <c r="P4498" t="s">
        <v>23</v>
      </c>
      <c r="Q4498" t="str">
        <f>IF(COUNTIF(Table2[type_of_injury],Table2[[#This Row],[type_of_injury]])&lt;40,"other",Table2[[#This Row],[type_of_injury]])</f>
        <v>gunfire</v>
      </c>
      <c r="R4498" t="str" cm="1">
        <f t="array" ref="R4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499" spans="1:18" x14ac:dyDescent="0.35">
      <c r="A4499" t="s">
        <v>5044</v>
      </c>
      <c r="B4499" s="1">
        <v>40050</v>
      </c>
      <c r="C4499">
        <v>25</v>
      </c>
      <c r="D4499" t="str" cm="1">
        <f t="array" ref="D4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499" t="s">
        <v>16</v>
      </c>
      <c r="F4499" t="s">
        <v>210</v>
      </c>
      <c r="G4499" t="s">
        <v>210</v>
      </c>
      <c r="H4499" t="s">
        <v>39</v>
      </c>
      <c r="I4499" s="1">
        <v>40050</v>
      </c>
      <c r="J4499" t="s">
        <v>20</v>
      </c>
      <c r="K4499" t="s">
        <v>560</v>
      </c>
      <c r="L4499" t="s">
        <v>210</v>
      </c>
      <c r="M4499" t="s">
        <v>210</v>
      </c>
      <c r="N4499" t="s">
        <v>21</v>
      </c>
      <c r="O4499" t="s">
        <v>35</v>
      </c>
      <c r="P4499" t="s">
        <v>23</v>
      </c>
      <c r="Q4499" t="str">
        <f>IF(COUNTIF(Table2[type_of_injury],Table2[[#This Row],[type_of_injury]])&lt;40,"other",Table2[[#This Row],[type_of_injury]])</f>
        <v>gunfire</v>
      </c>
      <c r="R4499" t="str" cm="1">
        <f t="array" ref="R4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0" spans="1:18" x14ac:dyDescent="0.35">
      <c r="A4500" t="s">
        <v>5045</v>
      </c>
      <c r="B4500" s="1">
        <v>40050</v>
      </c>
      <c r="C4500">
        <v>19</v>
      </c>
      <c r="D4500" t="str" cm="1">
        <f t="array" ref="D4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00" t="s">
        <v>16</v>
      </c>
      <c r="F4500" t="s">
        <v>210</v>
      </c>
      <c r="G4500" t="s">
        <v>210</v>
      </c>
      <c r="H4500" t="s">
        <v>39</v>
      </c>
      <c r="I4500" s="1">
        <v>40053</v>
      </c>
      <c r="J4500" t="s">
        <v>20</v>
      </c>
      <c r="K4500" t="s">
        <v>204</v>
      </c>
      <c r="L4500" t="s">
        <v>210</v>
      </c>
      <c r="M4500" t="s">
        <v>210</v>
      </c>
      <c r="N4500" t="s">
        <v>21</v>
      </c>
      <c r="O4500" t="s">
        <v>35</v>
      </c>
      <c r="P4500" t="s">
        <v>23</v>
      </c>
      <c r="Q4500" t="str">
        <f>IF(COUNTIF(Table2[type_of_injury],Table2[[#This Row],[type_of_injury]])&lt;40,"other",Table2[[#This Row],[type_of_injury]])</f>
        <v>gunfire</v>
      </c>
      <c r="R4500" t="str" cm="1">
        <f t="array" ref="R4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1" spans="1:18" x14ac:dyDescent="0.35">
      <c r="A4501" t="s">
        <v>5046</v>
      </c>
      <c r="B4501" s="1">
        <v>40049</v>
      </c>
      <c r="C4501">
        <v>16</v>
      </c>
      <c r="D4501" t="str" cm="1">
        <f t="array" ref="D4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01" t="s">
        <v>16</v>
      </c>
      <c r="F4501" t="s">
        <v>593</v>
      </c>
      <c r="G4501" t="s">
        <v>222</v>
      </c>
      <c r="H4501" t="s">
        <v>39</v>
      </c>
      <c r="I4501" s="1">
        <v>40049</v>
      </c>
      <c r="J4501" t="s">
        <v>20</v>
      </c>
      <c r="K4501" t="s">
        <v>40</v>
      </c>
      <c r="L4501" t="s">
        <v>593</v>
      </c>
      <c r="M4501" t="s">
        <v>222</v>
      </c>
      <c r="N4501" t="s">
        <v>21</v>
      </c>
      <c r="P4501" t="s">
        <v>23</v>
      </c>
      <c r="Q4501" t="str">
        <f>IF(COUNTIF(Table2[type_of_injury],Table2[[#This Row],[type_of_injury]])&lt;40,"other",Table2[[#This Row],[type_of_injury]])</f>
        <v>gunfire</v>
      </c>
      <c r="R4501" t="str" cm="1">
        <f t="array" ref="R4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2" spans="1:18" x14ac:dyDescent="0.35">
      <c r="A4502" t="s">
        <v>5047</v>
      </c>
      <c r="B4502" s="1">
        <v>40013</v>
      </c>
      <c r="C4502">
        <v>22</v>
      </c>
      <c r="D4502" t="str" cm="1">
        <f t="array" ref="D4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02" t="s">
        <v>16</v>
      </c>
      <c r="F4502" t="s">
        <v>37</v>
      </c>
      <c r="G4502" t="s">
        <v>38</v>
      </c>
      <c r="H4502" t="s">
        <v>39</v>
      </c>
      <c r="I4502" s="1">
        <v>40014</v>
      </c>
      <c r="J4502" t="s">
        <v>20</v>
      </c>
      <c r="K4502" t="s">
        <v>40</v>
      </c>
      <c r="L4502" t="s">
        <v>225</v>
      </c>
      <c r="M4502" t="s">
        <v>38</v>
      </c>
      <c r="N4502" t="s">
        <v>21</v>
      </c>
      <c r="P4502" t="s">
        <v>23</v>
      </c>
      <c r="Q4502" t="str">
        <f>IF(COUNTIF(Table2[type_of_injury],Table2[[#This Row],[type_of_injury]])&lt;40,"other",Table2[[#This Row],[type_of_injury]])</f>
        <v>gunfire</v>
      </c>
      <c r="R4502" t="str" cm="1">
        <f t="array" ref="R4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3" spans="1:18" x14ac:dyDescent="0.35">
      <c r="A4503" t="s">
        <v>5048</v>
      </c>
      <c r="B4503" s="1">
        <v>39996</v>
      </c>
      <c r="C4503">
        <v>16</v>
      </c>
      <c r="D4503" t="str" cm="1">
        <f t="array" ref="D4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03" t="s">
        <v>16</v>
      </c>
      <c r="F4503" t="s">
        <v>796</v>
      </c>
      <c r="G4503" t="s">
        <v>38</v>
      </c>
      <c r="H4503" t="s">
        <v>39</v>
      </c>
      <c r="I4503" s="1">
        <v>39996</v>
      </c>
      <c r="J4503" t="s">
        <v>71</v>
      </c>
      <c r="K4503" t="s">
        <v>40</v>
      </c>
      <c r="L4503" t="s">
        <v>796</v>
      </c>
      <c r="M4503" t="s">
        <v>38</v>
      </c>
      <c r="N4503" t="s">
        <v>21</v>
      </c>
      <c r="O4503" t="s">
        <v>585</v>
      </c>
      <c r="P4503" t="s">
        <v>23</v>
      </c>
      <c r="Q4503" t="str">
        <f>IF(COUNTIF(Table2[type_of_injury],Table2[[#This Row],[type_of_injury]])&lt;40,"other",Table2[[#This Row],[type_of_injury]])</f>
        <v>gunfire</v>
      </c>
      <c r="R4503" t="str" cm="1">
        <f t="array" ref="R4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4" spans="1:18" x14ac:dyDescent="0.35">
      <c r="A4504" t="s">
        <v>5049</v>
      </c>
      <c r="B4504" s="1">
        <v>39972</v>
      </c>
      <c r="C4504">
        <v>23</v>
      </c>
      <c r="D4504" t="str" cm="1">
        <f t="array" ref="D4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04" t="s">
        <v>16</v>
      </c>
      <c r="F4504" t="s">
        <v>37</v>
      </c>
      <c r="G4504" t="s">
        <v>38</v>
      </c>
      <c r="H4504" t="s">
        <v>39</v>
      </c>
      <c r="I4504" s="1">
        <v>39972</v>
      </c>
      <c r="J4504" t="s">
        <v>20</v>
      </c>
      <c r="K4504" t="s">
        <v>204</v>
      </c>
      <c r="L4504" t="s">
        <v>210</v>
      </c>
      <c r="M4504" t="s">
        <v>210</v>
      </c>
      <c r="N4504" t="s">
        <v>21</v>
      </c>
      <c r="P4504" t="s">
        <v>23</v>
      </c>
      <c r="Q4504" t="str">
        <f>IF(COUNTIF(Table2[type_of_injury],Table2[[#This Row],[type_of_injury]])&lt;40,"other",Table2[[#This Row],[type_of_injury]])</f>
        <v>gunfire</v>
      </c>
      <c r="R4504" t="str" cm="1">
        <f t="array" ref="R4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5" spans="1:18" x14ac:dyDescent="0.35">
      <c r="A4505" t="s">
        <v>5050</v>
      </c>
      <c r="B4505" s="1">
        <v>39972</v>
      </c>
      <c r="C4505">
        <v>23</v>
      </c>
      <c r="D4505" t="str" cm="1">
        <f t="array" ref="D4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05" t="s">
        <v>16</v>
      </c>
      <c r="F4505" t="s">
        <v>37</v>
      </c>
      <c r="G4505" t="s">
        <v>38</v>
      </c>
      <c r="H4505" t="s">
        <v>39</v>
      </c>
      <c r="I4505" s="1">
        <v>39972</v>
      </c>
      <c r="J4505" t="s">
        <v>20</v>
      </c>
      <c r="K4505" t="s">
        <v>204</v>
      </c>
      <c r="L4505" t="s">
        <v>210</v>
      </c>
      <c r="M4505" t="s">
        <v>210</v>
      </c>
      <c r="N4505" t="s">
        <v>21</v>
      </c>
      <c r="P4505" t="s">
        <v>23</v>
      </c>
      <c r="Q4505" t="str">
        <f>IF(COUNTIF(Table2[type_of_injury],Table2[[#This Row],[type_of_injury]])&lt;40,"other",Table2[[#This Row],[type_of_injury]])</f>
        <v>gunfire</v>
      </c>
      <c r="R4505" t="str" cm="1">
        <f t="array" ref="R4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6" spans="1:18" x14ac:dyDescent="0.35">
      <c r="A4506" t="s">
        <v>5051</v>
      </c>
      <c r="B4506" s="1">
        <v>39972</v>
      </c>
      <c r="C4506">
        <v>20</v>
      </c>
      <c r="D4506" t="str" cm="1">
        <f t="array" ref="D4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06" t="s">
        <v>16</v>
      </c>
      <c r="F4506" t="s">
        <v>37</v>
      </c>
      <c r="G4506" t="s">
        <v>38</v>
      </c>
      <c r="H4506" t="s">
        <v>39</v>
      </c>
      <c r="I4506" s="1">
        <v>39972</v>
      </c>
      <c r="J4506" t="s">
        <v>20</v>
      </c>
      <c r="K4506" t="s">
        <v>204</v>
      </c>
      <c r="L4506" t="s">
        <v>225</v>
      </c>
      <c r="M4506" t="s">
        <v>38</v>
      </c>
      <c r="N4506" t="s">
        <v>21</v>
      </c>
      <c r="P4506" t="s">
        <v>23</v>
      </c>
      <c r="Q4506" t="str">
        <f>IF(COUNTIF(Table2[type_of_injury],Table2[[#This Row],[type_of_injury]])&lt;40,"other",Table2[[#This Row],[type_of_injury]])</f>
        <v>gunfire</v>
      </c>
      <c r="R4506" t="str" cm="1">
        <f t="array" ref="R4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7" spans="1:18" x14ac:dyDescent="0.35">
      <c r="A4507" t="s">
        <v>5052</v>
      </c>
      <c r="B4507" s="1">
        <v>39969</v>
      </c>
      <c r="C4507">
        <v>36</v>
      </c>
      <c r="D4507" t="str" cm="1">
        <f t="array" ref="D4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07" t="s">
        <v>16</v>
      </c>
      <c r="F4507" t="s">
        <v>310</v>
      </c>
      <c r="G4507" t="s">
        <v>58</v>
      </c>
      <c r="H4507" t="s">
        <v>19</v>
      </c>
      <c r="I4507" s="1">
        <v>39969</v>
      </c>
      <c r="J4507" t="s">
        <v>20</v>
      </c>
      <c r="L4507" t="s">
        <v>310</v>
      </c>
      <c r="M4507" t="s">
        <v>58</v>
      </c>
      <c r="N4507" t="s">
        <v>21</v>
      </c>
      <c r="O4507" t="s">
        <v>361</v>
      </c>
      <c r="P4507" t="s">
        <v>23</v>
      </c>
      <c r="Q4507" t="str">
        <f>IF(COUNTIF(Table2[type_of_injury],Table2[[#This Row],[type_of_injury]])&lt;40,"other",Table2[[#This Row],[type_of_injury]])</f>
        <v>gunfire</v>
      </c>
      <c r="R4507" t="str" cm="1">
        <f t="array" ref="R4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8" spans="1:18" x14ac:dyDescent="0.35">
      <c r="A4508" t="s">
        <v>5053</v>
      </c>
      <c r="B4508" s="1">
        <v>39961</v>
      </c>
      <c r="C4508">
        <v>47</v>
      </c>
      <c r="D4508" t="str" cm="1">
        <f t="array" ref="D4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508" t="s">
        <v>16</v>
      </c>
      <c r="F4508" t="s">
        <v>5054</v>
      </c>
      <c r="G4508" t="s">
        <v>46</v>
      </c>
      <c r="H4508" t="s">
        <v>19</v>
      </c>
      <c r="I4508" s="1">
        <v>39961</v>
      </c>
      <c r="J4508" t="s">
        <v>20</v>
      </c>
      <c r="L4508" t="s">
        <v>4440</v>
      </c>
      <c r="M4508" t="s">
        <v>46</v>
      </c>
      <c r="N4508" t="s">
        <v>21</v>
      </c>
      <c r="P4508" t="s">
        <v>23</v>
      </c>
      <c r="Q4508" t="str">
        <f>IF(COUNTIF(Table2[type_of_injury],Table2[[#This Row],[type_of_injury]])&lt;40,"other",Table2[[#This Row],[type_of_injury]])</f>
        <v>gunfire</v>
      </c>
      <c r="R4508" t="str" cm="1">
        <f t="array" ref="R4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09" spans="1:18" x14ac:dyDescent="0.35">
      <c r="A4509" t="s">
        <v>5055</v>
      </c>
      <c r="B4509" s="1">
        <v>39955</v>
      </c>
      <c r="C4509">
        <v>18</v>
      </c>
      <c r="D4509" t="str" cm="1">
        <f t="array" ref="D4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09" t="s">
        <v>16</v>
      </c>
      <c r="F4509" t="s">
        <v>210</v>
      </c>
      <c r="G4509" t="s">
        <v>210</v>
      </c>
      <c r="H4509" t="s">
        <v>39</v>
      </c>
      <c r="I4509" s="1">
        <v>39955</v>
      </c>
      <c r="J4509" t="s">
        <v>20</v>
      </c>
      <c r="K4509" t="s">
        <v>204</v>
      </c>
      <c r="L4509" t="s">
        <v>210</v>
      </c>
      <c r="M4509" t="s">
        <v>210</v>
      </c>
      <c r="N4509" t="s">
        <v>21</v>
      </c>
      <c r="P4509" t="s">
        <v>23</v>
      </c>
      <c r="Q4509" t="str">
        <f>IF(COUNTIF(Table2[type_of_injury],Table2[[#This Row],[type_of_injury]])&lt;40,"other",Table2[[#This Row],[type_of_injury]])</f>
        <v>gunfire</v>
      </c>
      <c r="R4509" t="str" cm="1">
        <f t="array" ref="R4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0" spans="1:18" x14ac:dyDescent="0.35">
      <c r="A4510" t="s">
        <v>5056</v>
      </c>
      <c r="B4510" s="1">
        <v>39955</v>
      </c>
      <c r="C4510">
        <v>20</v>
      </c>
      <c r="D4510" t="str" cm="1">
        <f t="array" ref="D4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10" t="s">
        <v>16</v>
      </c>
      <c r="F4510" t="s">
        <v>210</v>
      </c>
      <c r="G4510" t="s">
        <v>210</v>
      </c>
      <c r="H4510" t="s">
        <v>39</v>
      </c>
      <c r="I4510" s="1">
        <v>39955</v>
      </c>
      <c r="J4510" t="s">
        <v>20</v>
      </c>
      <c r="K4510" t="s">
        <v>204</v>
      </c>
      <c r="L4510" t="s">
        <v>210</v>
      </c>
      <c r="M4510" t="s">
        <v>210</v>
      </c>
      <c r="N4510" t="s">
        <v>21</v>
      </c>
      <c r="P4510" t="s">
        <v>23</v>
      </c>
      <c r="Q4510" t="str">
        <f>IF(COUNTIF(Table2[type_of_injury],Table2[[#This Row],[type_of_injury]])&lt;40,"other",Table2[[#This Row],[type_of_injury]])</f>
        <v>gunfire</v>
      </c>
      <c r="R4510" t="str" cm="1">
        <f t="array" ref="R4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1" spans="1:18" x14ac:dyDescent="0.35">
      <c r="A4511" t="s">
        <v>5057</v>
      </c>
      <c r="B4511" s="1">
        <v>39943</v>
      </c>
      <c r="C4511">
        <v>56</v>
      </c>
      <c r="D4511" t="str" cm="1">
        <f t="array" ref="D4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511" t="s">
        <v>69</v>
      </c>
      <c r="F4511" t="s">
        <v>5058</v>
      </c>
      <c r="G4511" t="s">
        <v>77</v>
      </c>
      <c r="H4511" t="s">
        <v>77</v>
      </c>
      <c r="I4511" s="1">
        <v>39943</v>
      </c>
      <c r="J4511" t="s">
        <v>20</v>
      </c>
      <c r="K4511" t="s">
        <v>4475</v>
      </c>
      <c r="L4511" t="s">
        <v>76</v>
      </c>
      <c r="M4511" t="s">
        <v>77</v>
      </c>
      <c r="N4511" t="s">
        <v>11933</v>
      </c>
      <c r="P4511" t="s">
        <v>72</v>
      </c>
      <c r="Q4511" t="str">
        <f>IF(COUNTIF(Table2[type_of_injury],Table2[[#This Row],[type_of_injury]])&lt;40,"other",Table2[[#This Row],[type_of_injury]])</f>
        <v>unknown</v>
      </c>
      <c r="R4511" t="str" cm="1">
        <f t="array" ref="R4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2" spans="1:18" x14ac:dyDescent="0.35">
      <c r="A4512" t="s">
        <v>5059</v>
      </c>
      <c r="B4512" s="1">
        <v>39939</v>
      </c>
      <c r="C4512">
        <v>18</v>
      </c>
      <c r="D4512" t="str" cm="1">
        <f t="array" ref="D4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12" t="s">
        <v>16</v>
      </c>
      <c r="F4512" t="s">
        <v>46</v>
      </c>
      <c r="G4512" t="s">
        <v>46</v>
      </c>
      <c r="H4512" t="s">
        <v>19</v>
      </c>
      <c r="I4512" s="1">
        <v>39939</v>
      </c>
      <c r="J4512" t="s">
        <v>20</v>
      </c>
      <c r="L4512" t="s">
        <v>46</v>
      </c>
      <c r="M4512" t="s">
        <v>46</v>
      </c>
      <c r="N4512" t="s">
        <v>21</v>
      </c>
      <c r="P4512" t="s">
        <v>23</v>
      </c>
      <c r="Q4512" t="str">
        <f>IF(COUNTIF(Table2[type_of_injury],Table2[[#This Row],[type_of_injury]])&lt;40,"other",Table2[[#This Row],[type_of_injury]])</f>
        <v>gunfire</v>
      </c>
      <c r="R4512" t="str" cm="1">
        <f t="array" ref="R4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3" spans="1:18" x14ac:dyDescent="0.35">
      <c r="A4513" t="s">
        <v>5060</v>
      </c>
      <c r="B4513" s="1">
        <v>39935</v>
      </c>
      <c r="C4513">
        <v>20</v>
      </c>
      <c r="D4513" t="str" cm="1">
        <f t="array" ref="D4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13" t="s">
        <v>16</v>
      </c>
      <c r="F4513" t="s">
        <v>210</v>
      </c>
      <c r="G4513" t="s">
        <v>210</v>
      </c>
      <c r="H4513" t="s">
        <v>39</v>
      </c>
      <c r="I4513" s="1">
        <v>39935</v>
      </c>
      <c r="J4513" t="s">
        <v>20</v>
      </c>
      <c r="K4513" t="s">
        <v>40</v>
      </c>
      <c r="L4513" t="s">
        <v>41</v>
      </c>
      <c r="M4513" t="s">
        <v>41</v>
      </c>
      <c r="N4513" t="s">
        <v>21</v>
      </c>
      <c r="O4513" t="s">
        <v>35</v>
      </c>
      <c r="P4513" t="s">
        <v>23</v>
      </c>
      <c r="Q4513" t="str">
        <f>IF(COUNTIF(Table2[type_of_injury],Table2[[#This Row],[type_of_injury]])&lt;40,"other",Table2[[#This Row],[type_of_injury]])</f>
        <v>gunfire</v>
      </c>
      <c r="R4513" t="str" cm="1">
        <f t="array" ref="R4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4" spans="1:18" x14ac:dyDescent="0.35">
      <c r="A4514" t="s">
        <v>5061</v>
      </c>
      <c r="B4514" s="1">
        <v>39935</v>
      </c>
      <c r="C4514">
        <v>20</v>
      </c>
      <c r="D4514" t="str" cm="1">
        <f t="array" ref="D4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14" t="s">
        <v>16</v>
      </c>
      <c r="F4514" t="s">
        <v>210</v>
      </c>
      <c r="G4514" t="s">
        <v>210</v>
      </c>
      <c r="H4514" t="s">
        <v>39</v>
      </c>
      <c r="I4514" s="1">
        <v>39935</v>
      </c>
      <c r="J4514" t="s">
        <v>20</v>
      </c>
      <c r="K4514" t="s">
        <v>40</v>
      </c>
      <c r="L4514" t="s">
        <v>41</v>
      </c>
      <c r="M4514" t="s">
        <v>41</v>
      </c>
      <c r="N4514" t="s">
        <v>21</v>
      </c>
      <c r="O4514" t="s">
        <v>35</v>
      </c>
      <c r="P4514" t="s">
        <v>23</v>
      </c>
      <c r="Q4514" t="str">
        <f>IF(COUNTIF(Table2[type_of_injury],Table2[[#This Row],[type_of_injury]])&lt;40,"other",Table2[[#This Row],[type_of_injury]])</f>
        <v>gunfire</v>
      </c>
      <c r="R4514" t="str" cm="1">
        <f t="array" ref="R4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5" spans="1:18" x14ac:dyDescent="0.35">
      <c r="A4515" t="s">
        <v>5062</v>
      </c>
      <c r="B4515" s="1">
        <v>39920</v>
      </c>
      <c r="C4515">
        <v>17</v>
      </c>
      <c r="D4515" t="str" cm="1">
        <f t="array" ref="D4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15" t="s">
        <v>16</v>
      </c>
      <c r="F4515" t="s">
        <v>70</v>
      </c>
      <c r="G4515" t="s">
        <v>46</v>
      </c>
      <c r="H4515" t="s">
        <v>19</v>
      </c>
      <c r="I4515" s="1">
        <v>39920</v>
      </c>
      <c r="J4515" t="s">
        <v>20</v>
      </c>
      <c r="L4515" t="s">
        <v>46</v>
      </c>
      <c r="M4515" t="s">
        <v>46</v>
      </c>
      <c r="N4515" t="s">
        <v>21</v>
      </c>
      <c r="P4515" t="s">
        <v>96</v>
      </c>
      <c r="Q4515" t="str">
        <f>IF(COUNTIF(Table2[type_of_injury],Table2[[#This Row],[type_of_injury]])&lt;40,"other",Table2[[#This Row],[type_of_injury]])</f>
        <v>gunfire</v>
      </c>
      <c r="R4515" t="str" cm="1">
        <f t="array" ref="R4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6" spans="1:18" x14ac:dyDescent="0.35">
      <c r="A4516" t="s">
        <v>5063</v>
      </c>
      <c r="B4516" s="1">
        <v>39920</v>
      </c>
      <c r="C4516">
        <v>31</v>
      </c>
      <c r="D4516" t="str" cm="1">
        <f t="array" ref="D4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16" t="s">
        <v>16</v>
      </c>
      <c r="F4516" t="s">
        <v>808</v>
      </c>
      <c r="G4516" t="s">
        <v>58</v>
      </c>
      <c r="H4516" t="s">
        <v>19</v>
      </c>
      <c r="I4516" s="1">
        <v>39920</v>
      </c>
      <c r="J4516" t="s">
        <v>20</v>
      </c>
      <c r="L4516" t="s">
        <v>808</v>
      </c>
      <c r="M4516" t="s">
        <v>58</v>
      </c>
      <c r="N4516" t="s">
        <v>21</v>
      </c>
      <c r="O4516" t="s">
        <v>1296</v>
      </c>
      <c r="P4516" t="s">
        <v>23</v>
      </c>
      <c r="Q4516" t="str">
        <f>IF(COUNTIF(Table2[type_of_injury],Table2[[#This Row],[type_of_injury]])&lt;40,"other",Table2[[#This Row],[type_of_injury]])</f>
        <v>gunfire</v>
      </c>
      <c r="R4516" t="str" cm="1">
        <f t="array" ref="R4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7" spans="1:18" x14ac:dyDescent="0.35">
      <c r="A4517" t="s">
        <v>5064</v>
      </c>
      <c r="B4517" s="1">
        <v>39920</v>
      </c>
      <c r="C4517">
        <v>16</v>
      </c>
      <c r="D4517" t="str" cm="1">
        <f t="array" ref="D4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17" t="s">
        <v>16</v>
      </c>
      <c r="F4517" t="s">
        <v>513</v>
      </c>
      <c r="G4517" t="s">
        <v>58</v>
      </c>
      <c r="H4517" t="s">
        <v>19</v>
      </c>
      <c r="I4517" s="1">
        <v>39920</v>
      </c>
      <c r="J4517" t="s">
        <v>20</v>
      </c>
      <c r="L4517" t="s">
        <v>513</v>
      </c>
      <c r="M4517" t="s">
        <v>58</v>
      </c>
      <c r="N4517" t="s">
        <v>21</v>
      </c>
      <c r="P4517" t="s">
        <v>23</v>
      </c>
      <c r="Q4517" t="str">
        <f>IF(COUNTIF(Table2[type_of_injury],Table2[[#This Row],[type_of_injury]])&lt;40,"other",Table2[[#This Row],[type_of_injury]])</f>
        <v>gunfire</v>
      </c>
      <c r="R4517" t="str" cm="1">
        <f t="array" ref="R4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8" spans="1:18" x14ac:dyDescent="0.35">
      <c r="A4518" t="s">
        <v>5065</v>
      </c>
      <c r="B4518" s="1">
        <v>39910</v>
      </c>
      <c r="C4518">
        <v>21</v>
      </c>
      <c r="D4518" t="str" cm="1">
        <f t="array" ref="D4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18" t="s">
        <v>16</v>
      </c>
      <c r="F4518" t="s">
        <v>2057</v>
      </c>
      <c r="G4518" t="s">
        <v>62</v>
      </c>
      <c r="H4518" t="s">
        <v>19</v>
      </c>
      <c r="I4518" s="1">
        <v>39910</v>
      </c>
      <c r="J4518" t="s">
        <v>20</v>
      </c>
      <c r="L4518" t="s">
        <v>2057</v>
      </c>
      <c r="M4518" t="s">
        <v>62</v>
      </c>
      <c r="N4518" t="s">
        <v>21</v>
      </c>
      <c r="P4518" t="s">
        <v>23</v>
      </c>
      <c r="Q4518" t="str">
        <f>IF(COUNTIF(Table2[type_of_injury],Table2[[#This Row],[type_of_injury]])&lt;40,"other",Table2[[#This Row],[type_of_injury]])</f>
        <v>gunfire</v>
      </c>
      <c r="R4518" t="str" cm="1">
        <f t="array" ref="R4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19" spans="1:18" x14ac:dyDescent="0.35">
      <c r="A4519" t="s">
        <v>5066</v>
      </c>
      <c r="B4519" s="1">
        <v>39907</v>
      </c>
      <c r="C4519">
        <v>22</v>
      </c>
      <c r="D4519" t="str" cm="1">
        <f t="array" ref="D4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19" t="s">
        <v>16</v>
      </c>
      <c r="F4519" t="s">
        <v>221</v>
      </c>
      <c r="G4519" t="s">
        <v>222</v>
      </c>
      <c r="H4519" t="s">
        <v>39</v>
      </c>
      <c r="I4519" s="1">
        <v>39907</v>
      </c>
      <c r="J4519" t="s">
        <v>20</v>
      </c>
      <c r="K4519" t="s">
        <v>204</v>
      </c>
      <c r="L4519" t="s">
        <v>41</v>
      </c>
      <c r="M4519" t="s">
        <v>41</v>
      </c>
      <c r="N4519" t="s">
        <v>21</v>
      </c>
      <c r="O4519" t="s">
        <v>585</v>
      </c>
      <c r="P4519" t="s">
        <v>23</v>
      </c>
      <c r="Q4519" t="str">
        <f>IF(COUNTIF(Table2[type_of_injury],Table2[[#This Row],[type_of_injury]])&lt;40,"other",Table2[[#This Row],[type_of_injury]])</f>
        <v>gunfire</v>
      </c>
      <c r="R4519" t="str" cm="1">
        <f t="array" ref="R4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0" spans="1:18" x14ac:dyDescent="0.35">
      <c r="A4520" t="s">
        <v>5067</v>
      </c>
      <c r="B4520" s="1">
        <v>39907</v>
      </c>
      <c r="C4520">
        <v>20</v>
      </c>
      <c r="D4520" t="str" cm="1">
        <f t="array" ref="D4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20" t="s">
        <v>16</v>
      </c>
      <c r="F4520" t="s">
        <v>221</v>
      </c>
      <c r="G4520" t="s">
        <v>222</v>
      </c>
      <c r="H4520" t="s">
        <v>39</v>
      </c>
      <c r="I4520" s="1">
        <v>39907</v>
      </c>
      <c r="J4520" t="s">
        <v>20</v>
      </c>
      <c r="K4520" t="s">
        <v>204</v>
      </c>
      <c r="L4520" t="s">
        <v>210</v>
      </c>
      <c r="M4520" t="s">
        <v>210</v>
      </c>
      <c r="N4520" t="s">
        <v>21</v>
      </c>
      <c r="O4520" t="s">
        <v>585</v>
      </c>
      <c r="P4520" t="s">
        <v>23</v>
      </c>
      <c r="Q4520" t="str">
        <f>IF(COUNTIF(Table2[type_of_injury],Table2[[#This Row],[type_of_injury]])&lt;40,"other",Table2[[#This Row],[type_of_injury]])</f>
        <v>gunfire</v>
      </c>
      <c r="R4520" t="str" cm="1">
        <f t="array" ref="R4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1" spans="1:18" x14ac:dyDescent="0.35">
      <c r="A4521" t="s">
        <v>5068</v>
      </c>
      <c r="B4521" s="1">
        <v>39905</v>
      </c>
      <c r="C4521">
        <v>16</v>
      </c>
      <c r="D4521" t="str" cm="1">
        <f t="array" ref="D4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21" t="s">
        <v>69</v>
      </c>
      <c r="F4521" t="s">
        <v>5069</v>
      </c>
      <c r="G4521" t="s">
        <v>175</v>
      </c>
      <c r="H4521" t="s">
        <v>19</v>
      </c>
      <c r="I4521" s="1">
        <v>39905</v>
      </c>
      <c r="J4521" t="s">
        <v>20</v>
      </c>
      <c r="L4521" t="s">
        <v>5069</v>
      </c>
      <c r="M4521" t="s">
        <v>175</v>
      </c>
      <c r="N4521" t="s">
        <v>636</v>
      </c>
      <c r="P4521" t="s">
        <v>72</v>
      </c>
      <c r="Q4521" t="str">
        <f>IF(COUNTIF(Table2[type_of_injury],Table2[[#This Row],[type_of_injury]])&lt;40,"other",Table2[[#This Row],[type_of_injury]])</f>
        <v>other</v>
      </c>
      <c r="R4521" t="str" cm="1">
        <f t="array" ref="R4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2" spans="1:18" x14ac:dyDescent="0.35">
      <c r="A4522" t="s">
        <v>5070</v>
      </c>
      <c r="B4522" s="1">
        <v>39903</v>
      </c>
      <c r="C4522">
        <v>20</v>
      </c>
      <c r="D4522" t="str" cm="1">
        <f t="array" ref="D4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22" t="s">
        <v>16</v>
      </c>
      <c r="F4522" t="s">
        <v>5071</v>
      </c>
      <c r="G4522" t="s">
        <v>41</v>
      </c>
      <c r="H4522" t="s">
        <v>39</v>
      </c>
      <c r="I4522" s="1">
        <v>39903</v>
      </c>
      <c r="J4522" t="s">
        <v>20</v>
      </c>
      <c r="K4522" t="s">
        <v>204</v>
      </c>
      <c r="L4522" t="s">
        <v>225</v>
      </c>
      <c r="M4522" t="s">
        <v>38</v>
      </c>
      <c r="N4522" t="s">
        <v>21</v>
      </c>
      <c r="O4522" t="s">
        <v>585</v>
      </c>
      <c r="P4522" t="s">
        <v>23</v>
      </c>
      <c r="Q4522" t="str">
        <f>IF(COUNTIF(Table2[type_of_injury],Table2[[#This Row],[type_of_injury]])&lt;40,"other",Table2[[#This Row],[type_of_injury]])</f>
        <v>gunfire</v>
      </c>
      <c r="R4522" t="str" cm="1">
        <f t="array" ref="R4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3" spans="1:18" x14ac:dyDescent="0.35">
      <c r="A4523" t="s">
        <v>5072</v>
      </c>
      <c r="B4523" s="1">
        <v>39903</v>
      </c>
      <c r="C4523">
        <v>19</v>
      </c>
      <c r="D4523" t="str" cm="1">
        <f t="array" ref="D4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23" t="s">
        <v>16</v>
      </c>
      <c r="F4523" t="s">
        <v>5071</v>
      </c>
      <c r="G4523" t="s">
        <v>41</v>
      </c>
      <c r="H4523" t="s">
        <v>39</v>
      </c>
      <c r="I4523" s="1">
        <v>39903</v>
      </c>
      <c r="J4523" t="s">
        <v>20</v>
      </c>
      <c r="K4523" t="s">
        <v>204</v>
      </c>
      <c r="L4523" t="s">
        <v>205</v>
      </c>
      <c r="M4523" t="s">
        <v>38</v>
      </c>
      <c r="N4523" t="s">
        <v>21</v>
      </c>
      <c r="O4523" t="s">
        <v>585</v>
      </c>
      <c r="P4523" t="s">
        <v>23</v>
      </c>
      <c r="Q4523" t="str">
        <f>IF(COUNTIF(Table2[type_of_injury],Table2[[#This Row],[type_of_injury]])&lt;40,"other",Table2[[#This Row],[type_of_injury]])</f>
        <v>gunfire</v>
      </c>
      <c r="R4523" t="str" cm="1">
        <f t="array" ref="R4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4" spans="1:18" x14ac:dyDescent="0.35">
      <c r="A4524" t="s">
        <v>5073</v>
      </c>
      <c r="B4524" s="1">
        <v>39883</v>
      </c>
      <c r="C4524">
        <v>15</v>
      </c>
      <c r="D4524" t="str" cm="1">
        <f t="array" ref="D4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24" t="s">
        <v>16</v>
      </c>
      <c r="F4524" t="s">
        <v>1112</v>
      </c>
      <c r="G4524" t="s">
        <v>58</v>
      </c>
      <c r="H4524" t="s">
        <v>19</v>
      </c>
      <c r="I4524" s="1">
        <v>39883</v>
      </c>
      <c r="J4524" t="s">
        <v>20</v>
      </c>
      <c r="L4524" t="s">
        <v>1112</v>
      </c>
      <c r="M4524" t="s">
        <v>58</v>
      </c>
      <c r="N4524" t="s">
        <v>21</v>
      </c>
      <c r="P4524" t="s">
        <v>23</v>
      </c>
      <c r="Q4524" t="str">
        <f>IF(COUNTIF(Table2[type_of_injury],Table2[[#This Row],[type_of_injury]])&lt;40,"other",Table2[[#This Row],[type_of_injury]])</f>
        <v>gunfire</v>
      </c>
      <c r="R4524" t="str" cm="1">
        <f t="array" ref="R4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5" spans="1:18" x14ac:dyDescent="0.35">
      <c r="A4525" t="s">
        <v>5074</v>
      </c>
      <c r="B4525" s="1">
        <v>39879</v>
      </c>
      <c r="C4525">
        <v>27</v>
      </c>
      <c r="D4525" t="str" cm="1">
        <f t="array" ref="D4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25" t="s">
        <v>16</v>
      </c>
      <c r="F4525" t="s">
        <v>593</v>
      </c>
      <c r="G4525" t="s">
        <v>222</v>
      </c>
      <c r="H4525" t="s">
        <v>39</v>
      </c>
      <c r="I4525" s="1">
        <v>39879</v>
      </c>
      <c r="J4525" t="s">
        <v>20</v>
      </c>
      <c r="K4525" t="s">
        <v>204</v>
      </c>
      <c r="L4525" t="s">
        <v>225</v>
      </c>
      <c r="M4525" t="s">
        <v>38</v>
      </c>
      <c r="N4525" t="s">
        <v>21</v>
      </c>
      <c r="O4525" t="s">
        <v>35</v>
      </c>
      <c r="P4525" t="s">
        <v>23</v>
      </c>
      <c r="Q4525" t="str">
        <f>IF(COUNTIF(Table2[type_of_injury],Table2[[#This Row],[type_of_injury]])&lt;40,"other",Table2[[#This Row],[type_of_injury]])</f>
        <v>gunfire</v>
      </c>
      <c r="R4525" t="str" cm="1">
        <f t="array" ref="R4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6" spans="1:18" x14ac:dyDescent="0.35">
      <c r="A4526" t="s">
        <v>5075</v>
      </c>
      <c r="B4526" s="1">
        <v>39877</v>
      </c>
      <c r="C4526">
        <v>27</v>
      </c>
      <c r="D4526" t="str" cm="1">
        <f t="array" ref="D4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26" t="s">
        <v>16</v>
      </c>
      <c r="F4526" t="s">
        <v>891</v>
      </c>
      <c r="G4526" t="s">
        <v>218</v>
      </c>
      <c r="H4526" t="s">
        <v>39</v>
      </c>
      <c r="I4526" s="1">
        <v>39877</v>
      </c>
      <c r="J4526" t="s">
        <v>20</v>
      </c>
      <c r="K4526" t="s">
        <v>204</v>
      </c>
      <c r="L4526" t="s">
        <v>891</v>
      </c>
      <c r="M4526" t="s">
        <v>218</v>
      </c>
      <c r="N4526" t="s">
        <v>21</v>
      </c>
      <c r="O4526" t="s">
        <v>35</v>
      </c>
      <c r="P4526" t="s">
        <v>23</v>
      </c>
      <c r="Q4526" t="str">
        <f>IF(COUNTIF(Table2[type_of_injury],Table2[[#This Row],[type_of_injury]])&lt;40,"other",Table2[[#This Row],[type_of_injury]])</f>
        <v>gunfire</v>
      </c>
      <c r="R4526" t="str" cm="1">
        <f t="array" ref="R4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7" spans="1:18" x14ac:dyDescent="0.35">
      <c r="A4527" t="s">
        <v>5076</v>
      </c>
      <c r="B4527" s="1">
        <v>39877</v>
      </c>
      <c r="C4527">
        <v>24</v>
      </c>
      <c r="D4527" t="str" cm="1">
        <f t="array" ref="D4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27" t="s">
        <v>16</v>
      </c>
      <c r="F4527" t="s">
        <v>891</v>
      </c>
      <c r="G4527" t="s">
        <v>218</v>
      </c>
      <c r="H4527" t="s">
        <v>39</v>
      </c>
      <c r="I4527" s="1">
        <v>39877</v>
      </c>
      <c r="J4527" t="s">
        <v>20</v>
      </c>
      <c r="K4527" t="s">
        <v>204</v>
      </c>
      <c r="L4527" t="s">
        <v>891</v>
      </c>
      <c r="M4527" t="s">
        <v>218</v>
      </c>
      <c r="N4527" t="s">
        <v>21</v>
      </c>
      <c r="O4527" t="s">
        <v>35</v>
      </c>
      <c r="P4527" t="s">
        <v>23</v>
      </c>
      <c r="Q4527" t="str">
        <f>IF(COUNTIF(Table2[type_of_injury],Table2[[#This Row],[type_of_injury]])&lt;40,"other",Table2[[#This Row],[type_of_injury]])</f>
        <v>gunfire</v>
      </c>
      <c r="R4527" t="str" cm="1">
        <f t="array" ref="R4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8" spans="1:18" x14ac:dyDescent="0.35">
      <c r="A4528" t="s">
        <v>5077</v>
      </c>
      <c r="B4528" s="1">
        <v>39877</v>
      </c>
      <c r="C4528">
        <v>20</v>
      </c>
      <c r="D4528" t="str" cm="1">
        <f t="array" ref="D4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28" t="s">
        <v>16</v>
      </c>
      <c r="F4528" t="s">
        <v>891</v>
      </c>
      <c r="G4528" t="s">
        <v>218</v>
      </c>
      <c r="H4528" t="s">
        <v>39</v>
      </c>
      <c r="I4528" s="1">
        <v>39877</v>
      </c>
      <c r="J4528" t="s">
        <v>20</v>
      </c>
      <c r="K4528" t="s">
        <v>204</v>
      </c>
      <c r="L4528" t="s">
        <v>891</v>
      </c>
      <c r="M4528" t="s">
        <v>218</v>
      </c>
      <c r="N4528" t="s">
        <v>21</v>
      </c>
      <c r="O4528" t="s">
        <v>35</v>
      </c>
      <c r="P4528" t="s">
        <v>23</v>
      </c>
      <c r="Q4528" t="str">
        <f>IF(COUNTIF(Table2[type_of_injury],Table2[[#This Row],[type_of_injury]])&lt;40,"other",Table2[[#This Row],[type_of_injury]])</f>
        <v>gunfire</v>
      </c>
      <c r="R4528" t="str" cm="1">
        <f t="array" ref="R4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29" spans="1:18" x14ac:dyDescent="0.35">
      <c r="A4529" t="s">
        <v>5078</v>
      </c>
      <c r="B4529" s="1">
        <v>39876</v>
      </c>
      <c r="C4529">
        <v>17</v>
      </c>
      <c r="D4529" t="str" cm="1">
        <f t="array" ref="D4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29" t="s">
        <v>16</v>
      </c>
      <c r="F4529" t="s">
        <v>288</v>
      </c>
      <c r="G4529" t="s">
        <v>46</v>
      </c>
      <c r="H4529" t="s">
        <v>19</v>
      </c>
      <c r="I4529" s="1">
        <v>40098</v>
      </c>
      <c r="J4529" t="s">
        <v>20</v>
      </c>
      <c r="L4529" t="s">
        <v>288</v>
      </c>
      <c r="M4529" t="s">
        <v>46</v>
      </c>
      <c r="N4529" t="s">
        <v>21</v>
      </c>
      <c r="P4529" t="s">
        <v>23</v>
      </c>
      <c r="Q4529" t="str">
        <f>IF(COUNTIF(Table2[type_of_injury],Table2[[#This Row],[type_of_injury]])&lt;40,"other",Table2[[#This Row],[type_of_injury]])</f>
        <v>gunfire</v>
      </c>
      <c r="R4529" t="str" cm="1">
        <f t="array" ref="R4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0" spans="1:18" x14ac:dyDescent="0.35">
      <c r="A4530" t="s">
        <v>5079</v>
      </c>
      <c r="B4530" s="1">
        <v>39876</v>
      </c>
      <c r="C4530">
        <v>23</v>
      </c>
      <c r="D4530" t="str" cm="1">
        <f t="array" ref="D4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30" t="s">
        <v>16</v>
      </c>
      <c r="F4530" t="s">
        <v>37</v>
      </c>
      <c r="G4530" t="s">
        <v>38</v>
      </c>
      <c r="H4530" t="s">
        <v>39</v>
      </c>
      <c r="I4530" s="1">
        <v>39876</v>
      </c>
      <c r="J4530" t="s">
        <v>20</v>
      </c>
      <c r="K4530" t="s">
        <v>204</v>
      </c>
      <c r="L4530" t="s">
        <v>225</v>
      </c>
      <c r="M4530" t="s">
        <v>38</v>
      </c>
      <c r="N4530" t="s">
        <v>21</v>
      </c>
      <c r="O4530" t="s">
        <v>35</v>
      </c>
      <c r="P4530" t="s">
        <v>23</v>
      </c>
      <c r="Q4530" t="str">
        <f>IF(COUNTIF(Table2[type_of_injury],Table2[[#This Row],[type_of_injury]])&lt;40,"other",Table2[[#This Row],[type_of_injury]])</f>
        <v>gunfire</v>
      </c>
      <c r="R4530" t="str" cm="1">
        <f t="array" ref="R4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1" spans="1:18" x14ac:dyDescent="0.35">
      <c r="A4531" t="s">
        <v>5080</v>
      </c>
      <c r="B4531" s="1">
        <v>39858</v>
      </c>
      <c r="C4531">
        <v>13</v>
      </c>
      <c r="D4531" t="str" cm="1">
        <f t="array" ref="D4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31" t="s">
        <v>16</v>
      </c>
      <c r="F4531" t="s">
        <v>221</v>
      </c>
      <c r="G4531" t="s">
        <v>222</v>
      </c>
      <c r="H4531" t="s">
        <v>39</v>
      </c>
      <c r="I4531" s="1">
        <v>39858</v>
      </c>
      <c r="J4531" t="s">
        <v>20</v>
      </c>
      <c r="K4531" t="s">
        <v>40</v>
      </c>
      <c r="L4531" t="s">
        <v>221</v>
      </c>
      <c r="M4531" t="s">
        <v>222</v>
      </c>
      <c r="N4531" t="s">
        <v>21</v>
      </c>
      <c r="P4531" t="s">
        <v>23</v>
      </c>
      <c r="Q4531" t="str">
        <f>IF(COUNTIF(Table2[type_of_injury],Table2[[#This Row],[type_of_injury]])&lt;40,"other",Table2[[#This Row],[type_of_injury]])</f>
        <v>gunfire</v>
      </c>
      <c r="R4531" t="str" cm="1">
        <f t="array" ref="R4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2" spans="1:18" x14ac:dyDescent="0.35">
      <c r="A4532" t="s">
        <v>5081</v>
      </c>
      <c r="B4532" s="1">
        <v>39857</v>
      </c>
      <c r="C4532">
        <v>14</v>
      </c>
      <c r="D4532" t="str" cm="1">
        <f t="array" ref="D4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32" t="s">
        <v>16</v>
      </c>
      <c r="F4532" t="s">
        <v>46</v>
      </c>
      <c r="G4532" t="s">
        <v>46</v>
      </c>
      <c r="H4532" t="s">
        <v>19</v>
      </c>
      <c r="I4532" s="1">
        <v>39857</v>
      </c>
      <c r="J4532" t="s">
        <v>20</v>
      </c>
      <c r="L4532" t="s">
        <v>46</v>
      </c>
      <c r="M4532" t="s">
        <v>46</v>
      </c>
      <c r="N4532" t="s">
        <v>21</v>
      </c>
      <c r="O4532" t="s">
        <v>361</v>
      </c>
      <c r="P4532" t="s">
        <v>23</v>
      </c>
      <c r="Q4532" t="str">
        <f>IF(COUNTIF(Table2[type_of_injury],Table2[[#This Row],[type_of_injury]])&lt;40,"other",Table2[[#This Row],[type_of_injury]])</f>
        <v>gunfire</v>
      </c>
      <c r="R4532" t="str" cm="1">
        <f t="array" ref="R4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3" spans="1:18" x14ac:dyDescent="0.35">
      <c r="A4533" t="s">
        <v>5082</v>
      </c>
      <c r="B4533" s="1">
        <v>39857</v>
      </c>
      <c r="C4533">
        <v>28</v>
      </c>
      <c r="D4533" t="str" cm="1">
        <f t="array" ref="D4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33" t="s">
        <v>16</v>
      </c>
      <c r="F4533" t="s">
        <v>231</v>
      </c>
      <c r="G4533" t="s">
        <v>41</v>
      </c>
      <c r="H4533" t="s">
        <v>39</v>
      </c>
      <c r="I4533" s="1">
        <v>39860</v>
      </c>
      <c r="J4533" t="s">
        <v>20</v>
      </c>
      <c r="K4533" t="s">
        <v>204</v>
      </c>
      <c r="L4533" t="s">
        <v>41</v>
      </c>
      <c r="M4533" t="s">
        <v>41</v>
      </c>
      <c r="N4533" t="s">
        <v>21</v>
      </c>
      <c r="P4533" t="s">
        <v>23</v>
      </c>
      <c r="Q4533" t="str">
        <f>IF(COUNTIF(Table2[type_of_injury],Table2[[#This Row],[type_of_injury]])&lt;40,"other",Table2[[#This Row],[type_of_injury]])</f>
        <v>gunfire</v>
      </c>
      <c r="R4533" t="str" cm="1">
        <f t="array" ref="R4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4" spans="1:18" x14ac:dyDescent="0.35">
      <c r="A4534" t="s">
        <v>5083</v>
      </c>
      <c r="B4534" s="1">
        <v>39852</v>
      </c>
      <c r="C4534">
        <v>22</v>
      </c>
      <c r="D4534" t="str" cm="1">
        <f t="array" ref="D4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34" t="s">
        <v>16</v>
      </c>
      <c r="F4534" t="s">
        <v>565</v>
      </c>
      <c r="G4534" t="s">
        <v>222</v>
      </c>
      <c r="H4534" t="s">
        <v>39</v>
      </c>
      <c r="I4534" s="1">
        <v>39853</v>
      </c>
      <c r="J4534" t="s">
        <v>20</v>
      </c>
      <c r="K4534" t="s">
        <v>204</v>
      </c>
      <c r="L4534" t="s">
        <v>566</v>
      </c>
      <c r="M4534" t="s">
        <v>222</v>
      </c>
      <c r="N4534" t="s">
        <v>21</v>
      </c>
      <c r="O4534" t="s">
        <v>585</v>
      </c>
      <c r="P4534" t="s">
        <v>23</v>
      </c>
      <c r="Q4534" t="str">
        <f>IF(COUNTIF(Table2[type_of_injury],Table2[[#This Row],[type_of_injury]])&lt;40,"other",Table2[[#This Row],[type_of_injury]])</f>
        <v>gunfire</v>
      </c>
      <c r="R4534" t="str" cm="1">
        <f t="array" ref="R4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5" spans="1:18" x14ac:dyDescent="0.35">
      <c r="A4535" t="s">
        <v>5084</v>
      </c>
      <c r="B4535" s="1">
        <v>39852</v>
      </c>
      <c r="C4535">
        <v>21</v>
      </c>
      <c r="D4535" t="str" cm="1">
        <f t="array" ref="D4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35" t="s">
        <v>16</v>
      </c>
      <c r="F4535" t="s">
        <v>565</v>
      </c>
      <c r="G4535" t="s">
        <v>222</v>
      </c>
      <c r="H4535" t="s">
        <v>39</v>
      </c>
      <c r="I4535" s="1">
        <v>39852</v>
      </c>
      <c r="J4535" t="s">
        <v>20</v>
      </c>
      <c r="K4535" t="s">
        <v>204</v>
      </c>
      <c r="L4535" t="s">
        <v>566</v>
      </c>
      <c r="M4535" t="s">
        <v>222</v>
      </c>
      <c r="N4535" t="s">
        <v>21</v>
      </c>
      <c r="O4535" t="s">
        <v>35</v>
      </c>
      <c r="P4535" t="s">
        <v>23</v>
      </c>
      <c r="Q4535" t="str">
        <f>IF(COUNTIF(Table2[type_of_injury],Table2[[#This Row],[type_of_injury]])&lt;40,"other",Table2[[#This Row],[type_of_injury]])</f>
        <v>gunfire</v>
      </c>
      <c r="R4535" t="str" cm="1">
        <f t="array" ref="R4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6" spans="1:18" x14ac:dyDescent="0.35">
      <c r="A4536" t="s">
        <v>5085</v>
      </c>
      <c r="B4536" s="1">
        <v>39849</v>
      </c>
      <c r="C4536">
        <v>23</v>
      </c>
      <c r="D4536" t="str" cm="1">
        <f t="array" ref="D4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36" t="s">
        <v>16</v>
      </c>
      <c r="F4536" t="s">
        <v>798</v>
      </c>
      <c r="G4536" t="s">
        <v>41</v>
      </c>
      <c r="H4536" t="s">
        <v>39</v>
      </c>
      <c r="I4536" s="1">
        <v>39849</v>
      </c>
      <c r="J4536" t="s">
        <v>20</v>
      </c>
      <c r="K4536" t="s">
        <v>204</v>
      </c>
      <c r="L4536" t="s">
        <v>41</v>
      </c>
      <c r="M4536" t="s">
        <v>41</v>
      </c>
      <c r="N4536" t="s">
        <v>21</v>
      </c>
      <c r="P4536" t="s">
        <v>23</v>
      </c>
      <c r="Q4536" t="str">
        <f>IF(COUNTIF(Table2[type_of_injury],Table2[[#This Row],[type_of_injury]])&lt;40,"other",Table2[[#This Row],[type_of_injury]])</f>
        <v>gunfire</v>
      </c>
      <c r="R4536" t="str" cm="1">
        <f t="array" ref="R4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7" spans="1:18" x14ac:dyDescent="0.35">
      <c r="A4537" t="s">
        <v>5086</v>
      </c>
      <c r="B4537" s="1">
        <v>39849</v>
      </c>
      <c r="C4537">
        <v>22</v>
      </c>
      <c r="D4537" t="str" cm="1">
        <f t="array" ref="D4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37" t="s">
        <v>16</v>
      </c>
      <c r="F4537" t="s">
        <v>229</v>
      </c>
      <c r="G4537" t="s">
        <v>27</v>
      </c>
      <c r="H4537" t="s">
        <v>19</v>
      </c>
      <c r="I4537" s="1">
        <v>39849</v>
      </c>
      <c r="J4537" t="s">
        <v>20</v>
      </c>
      <c r="L4537" t="s">
        <v>229</v>
      </c>
      <c r="M4537" t="s">
        <v>27</v>
      </c>
      <c r="N4537" t="s">
        <v>21</v>
      </c>
      <c r="P4537" t="s">
        <v>23</v>
      </c>
      <c r="Q4537" t="str">
        <f>IF(COUNTIF(Table2[type_of_injury],Table2[[#This Row],[type_of_injury]])&lt;40,"other",Table2[[#This Row],[type_of_injury]])</f>
        <v>gunfire</v>
      </c>
      <c r="R4537" t="str" cm="1">
        <f t="array" ref="R4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8" spans="1:18" x14ac:dyDescent="0.35">
      <c r="A4538" t="s">
        <v>5087</v>
      </c>
      <c r="B4538" s="1">
        <v>39846</v>
      </c>
      <c r="C4538">
        <v>25</v>
      </c>
      <c r="D4538" t="str" cm="1">
        <f t="array" ref="D4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38" t="s">
        <v>16</v>
      </c>
      <c r="F4538" t="s">
        <v>210</v>
      </c>
      <c r="G4538" t="s">
        <v>210</v>
      </c>
      <c r="H4538" t="s">
        <v>39</v>
      </c>
      <c r="I4538" s="1">
        <v>39846</v>
      </c>
      <c r="J4538" t="s">
        <v>20</v>
      </c>
      <c r="K4538" t="s">
        <v>204</v>
      </c>
      <c r="L4538" t="s">
        <v>210</v>
      </c>
      <c r="M4538" t="s">
        <v>210</v>
      </c>
      <c r="N4538" t="s">
        <v>21</v>
      </c>
      <c r="O4538" t="s">
        <v>35</v>
      </c>
      <c r="P4538" t="s">
        <v>23</v>
      </c>
      <c r="Q4538" t="str">
        <f>IF(COUNTIF(Table2[type_of_injury],Table2[[#This Row],[type_of_injury]])&lt;40,"other",Table2[[#This Row],[type_of_injury]])</f>
        <v>gunfire</v>
      </c>
      <c r="R4538" t="str" cm="1">
        <f t="array" ref="R4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39" spans="1:18" x14ac:dyDescent="0.35">
      <c r="A4539" t="s">
        <v>5088</v>
      </c>
      <c r="B4539" s="1">
        <v>39846</v>
      </c>
      <c r="C4539">
        <v>27</v>
      </c>
      <c r="D4539" t="str" cm="1">
        <f t="array" ref="D4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39" t="s">
        <v>16</v>
      </c>
      <c r="F4539" t="s">
        <v>5089</v>
      </c>
      <c r="G4539" t="s">
        <v>46</v>
      </c>
      <c r="H4539" t="s">
        <v>19</v>
      </c>
      <c r="I4539" s="1">
        <v>39846</v>
      </c>
      <c r="J4539" t="s">
        <v>20</v>
      </c>
      <c r="L4539" t="s">
        <v>1763</v>
      </c>
      <c r="M4539" t="s">
        <v>46</v>
      </c>
      <c r="N4539" t="s">
        <v>21</v>
      </c>
      <c r="P4539" t="s">
        <v>23</v>
      </c>
      <c r="Q4539" t="str">
        <f>IF(COUNTIF(Table2[type_of_injury],Table2[[#This Row],[type_of_injury]])&lt;40,"other",Table2[[#This Row],[type_of_injury]])</f>
        <v>gunfire</v>
      </c>
      <c r="R4539" t="str" cm="1">
        <f t="array" ref="R4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0" spans="1:18" x14ac:dyDescent="0.35">
      <c r="A4540" t="s">
        <v>5090</v>
      </c>
      <c r="B4540" s="1">
        <v>39840</v>
      </c>
      <c r="C4540">
        <v>44</v>
      </c>
      <c r="D4540" t="str" cm="1">
        <f t="array" ref="D4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540" t="s">
        <v>69</v>
      </c>
      <c r="F4540" t="s">
        <v>1661</v>
      </c>
      <c r="G4540" t="s">
        <v>41</v>
      </c>
      <c r="H4540" t="s">
        <v>39</v>
      </c>
      <c r="I4540" s="1">
        <v>39840</v>
      </c>
      <c r="J4540" t="s">
        <v>20</v>
      </c>
      <c r="L4540" t="s">
        <v>4476</v>
      </c>
      <c r="M4540" t="s">
        <v>77</v>
      </c>
      <c r="N4540" t="s">
        <v>450</v>
      </c>
      <c r="O4540" t="s">
        <v>451</v>
      </c>
      <c r="P4540" t="s">
        <v>72</v>
      </c>
      <c r="Q4540" t="str">
        <f>IF(COUNTIF(Table2[type_of_injury],Table2[[#This Row],[type_of_injury]])&lt;40,"other",Table2[[#This Row],[type_of_injury]])</f>
        <v>explosion</v>
      </c>
      <c r="R4540" t="str" cm="1">
        <f t="array" ref="R4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1" spans="1:18" x14ac:dyDescent="0.35">
      <c r="A4541" t="s">
        <v>5091</v>
      </c>
      <c r="B4541" s="1">
        <v>39840</v>
      </c>
      <c r="C4541">
        <v>25</v>
      </c>
      <c r="D4541" t="str" cm="1">
        <f t="array" ref="D4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41" t="s">
        <v>16</v>
      </c>
      <c r="F4541" t="s">
        <v>41</v>
      </c>
      <c r="G4541" t="s">
        <v>41</v>
      </c>
      <c r="H4541" t="s">
        <v>39</v>
      </c>
      <c r="I4541" s="1">
        <v>39852</v>
      </c>
      <c r="J4541" t="s">
        <v>20</v>
      </c>
      <c r="K4541" t="s">
        <v>204</v>
      </c>
      <c r="L4541" t="s">
        <v>41</v>
      </c>
      <c r="M4541" t="s">
        <v>41</v>
      </c>
      <c r="N4541" t="s">
        <v>21</v>
      </c>
      <c r="P4541" t="s">
        <v>23</v>
      </c>
      <c r="Q4541" t="str">
        <f>IF(COUNTIF(Table2[type_of_injury],Table2[[#This Row],[type_of_injury]])&lt;40,"other",Table2[[#This Row],[type_of_injury]])</f>
        <v>gunfire</v>
      </c>
      <c r="R4541" t="str" cm="1">
        <f t="array" ref="R4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2" spans="1:18" x14ac:dyDescent="0.35">
      <c r="A4542" t="s">
        <v>5092</v>
      </c>
      <c r="B4542" s="1">
        <v>39832</v>
      </c>
      <c r="C4542">
        <v>50</v>
      </c>
      <c r="D4542" t="str" cm="1">
        <f t="array" ref="D4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542" t="s">
        <v>16</v>
      </c>
      <c r="F4542" t="s">
        <v>37</v>
      </c>
      <c r="G4542" t="s">
        <v>38</v>
      </c>
      <c r="H4542" t="s">
        <v>39</v>
      </c>
      <c r="I4542" s="1">
        <v>39832</v>
      </c>
      <c r="J4542" t="s">
        <v>20</v>
      </c>
      <c r="K4542" t="s">
        <v>560</v>
      </c>
      <c r="L4542" t="s">
        <v>225</v>
      </c>
      <c r="M4542" t="s">
        <v>38</v>
      </c>
      <c r="N4542" t="s">
        <v>21</v>
      </c>
      <c r="O4542" t="s">
        <v>35</v>
      </c>
      <c r="P4542" t="s">
        <v>23</v>
      </c>
      <c r="Q4542" t="str">
        <f>IF(COUNTIF(Table2[type_of_injury],Table2[[#This Row],[type_of_injury]])&lt;40,"other",Table2[[#This Row],[type_of_injury]])</f>
        <v>gunfire</v>
      </c>
      <c r="R4542" t="str" cm="1">
        <f t="array" ref="R4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3" spans="1:18" x14ac:dyDescent="0.35">
      <c r="A4543" t="s">
        <v>5093</v>
      </c>
      <c r="B4543" s="1">
        <v>39831</v>
      </c>
      <c r="C4543">
        <v>24</v>
      </c>
      <c r="D4543" t="str" cm="1">
        <f t="array" ref="D4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43" t="s">
        <v>16</v>
      </c>
      <c r="F4543" t="s">
        <v>798</v>
      </c>
      <c r="G4543" t="s">
        <v>41</v>
      </c>
      <c r="H4543" t="s">
        <v>39</v>
      </c>
      <c r="I4543" s="1">
        <v>39831</v>
      </c>
      <c r="J4543" t="s">
        <v>20</v>
      </c>
      <c r="K4543" t="s">
        <v>40</v>
      </c>
      <c r="L4543" t="s">
        <v>799</v>
      </c>
      <c r="M4543" t="s">
        <v>41</v>
      </c>
      <c r="N4543" t="s">
        <v>21</v>
      </c>
      <c r="P4543" t="s">
        <v>23</v>
      </c>
      <c r="Q4543" t="str">
        <f>IF(COUNTIF(Table2[type_of_injury],Table2[[#This Row],[type_of_injury]])&lt;40,"other",Table2[[#This Row],[type_of_injury]])</f>
        <v>gunfire</v>
      </c>
      <c r="R4543" t="str" cm="1">
        <f t="array" ref="R4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4" spans="1:18" x14ac:dyDescent="0.35">
      <c r="A4544" t="s">
        <v>5094</v>
      </c>
      <c r="B4544" s="1">
        <v>39831</v>
      </c>
      <c r="C4544">
        <v>82</v>
      </c>
      <c r="D4544" t="str" cm="1">
        <f t="array" ref="D4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544" t="s">
        <v>16</v>
      </c>
      <c r="F4544" t="s">
        <v>37</v>
      </c>
      <c r="G4544" t="s">
        <v>38</v>
      </c>
      <c r="H4544" t="s">
        <v>39</v>
      </c>
      <c r="I4544" s="1">
        <v>39831</v>
      </c>
      <c r="J4544" t="s">
        <v>71</v>
      </c>
      <c r="K4544" t="s">
        <v>40</v>
      </c>
      <c r="L4544" t="s">
        <v>225</v>
      </c>
      <c r="M4544" t="s">
        <v>38</v>
      </c>
      <c r="N4544" t="s">
        <v>11933</v>
      </c>
      <c r="P4544" t="s">
        <v>23</v>
      </c>
      <c r="Q4544" t="str">
        <f>IF(COUNTIF(Table2[type_of_injury],Table2[[#This Row],[type_of_injury]])&lt;40,"other",Table2[[#This Row],[type_of_injury]])</f>
        <v>unknown</v>
      </c>
      <c r="R4544" t="str" cm="1">
        <f t="array" ref="R4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5" spans="1:18" x14ac:dyDescent="0.35">
      <c r="A4545" t="s">
        <v>5095</v>
      </c>
      <c r="B4545" s="1">
        <v>39831</v>
      </c>
      <c r="C4545">
        <v>17</v>
      </c>
      <c r="D4545" t="str" cm="1">
        <f t="array" ref="D4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45" t="s">
        <v>16</v>
      </c>
      <c r="F4545" t="s">
        <v>593</v>
      </c>
      <c r="G4545" t="s">
        <v>222</v>
      </c>
      <c r="H4545" t="s">
        <v>39</v>
      </c>
      <c r="I4545" s="1">
        <v>39831</v>
      </c>
      <c r="J4545" t="s">
        <v>71</v>
      </c>
      <c r="K4545" t="s">
        <v>40</v>
      </c>
      <c r="L4545" t="s">
        <v>593</v>
      </c>
      <c r="M4545" t="s">
        <v>222</v>
      </c>
      <c r="N4545" t="s">
        <v>11933</v>
      </c>
      <c r="P4545" t="s">
        <v>23</v>
      </c>
      <c r="Q4545" t="str">
        <f>IF(COUNTIF(Table2[type_of_injury],Table2[[#This Row],[type_of_injury]])&lt;40,"other",Table2[[#This Row],[type_of_injury]])</f>
        <v>unknown</v>
      </c>
      <c r="R4545" t="str" cm="1">
        <f t="array" ref="R4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6" spans="1:18" x14ac:dyDescent="0.35">
      <c r="A4546" t="s">
        <v>5096</v>
      </c>
      <c r="B4546" s="1">
        <v>39831</v>
      </c>
      <c r="C4546">
        <v>70</v>
      </c>
      <c r="D4546" t="str" cm="1">
        <f t="array" ref="D4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546" t="s">
        <v>16</v>
      </c>
      <c r="F4546" t="s">
        <v>37</v>
      </c>
      <c r="G4546" t="s">
        <v>38</v>
      </c>
      <c r="H4546" t="s">
        <v>39</v>
      </c>
      <c r="I4546" s="1">
        <v>39831</v>
      </c>
      <c r="J4546" t="s">
        <v>71</v>
      </c>
      <c r="K4546" t="s">
        <v>40</v>
      </c>
      <c r="L4546" t="s">
        <v>225</v>
      </c>
      <c r="M4546" t="s">
        <v>38</v>
      </c>
      <c r="N4546" t="s">
        <v>21</v>
      </c>
      <c r="O4546" t="s">
        <v>22</v>
      </c>
      <c r="P4546" t="s">
        <v>23</v>
      </c>
      <c r="Q4546" t="str">
        <f>IF(COUNTIF(Table2[type_of_injury],Table2[[#This Row],[type_of_injury]])&lt;40,"other",Table2[[#This Row],[type_of_injury]])</f>
        <v>gunfire</v>
      </c>
      <c r="R4546" t="str" cm="1">
        <f t="array" ref="R4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7" spans="1:18" x14ac:dyDescent="0.35">
      <c r="A4547" t="s">
        <v>5097</v>
      </c>
      <c r="B4547" s="1">
        <v>39831</v>
      </c>
      <c r="C4547">
        <v>80</v>
      </c>
      <c r="D4547" t="str" cm="1">
        <f t="array" ref="D4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547" t="s">
        <v>16</v>
      </c>
      <c r="F4547" t="s">
        <v>37</v>
      </c>
      <c r="G4547" t="s">
        <v>38</v>
      </c>
      <c r="H4547" t="s">
        <v>39</v>
      </c>
      <c r="I4547" s="1">
        <v>39831</v>
      </c>
      <c r="J4547" t="s">
        <v>20</v>
      </c>
      <c r="K4547" t="s">
        <v>40</v>
      </c>
      <c r="L4547" t="s">
        <v>225</v>
      </c>
      <c r="M4547" t="s">
        <v>38</v>
      </c>
      <c r="N4547" t="s">
        <v>21</v>
      </c>
      <c r="O4547" t="s">
        <v>22</v>
      </c>
      <c r="P4547" t="s">
        <v>23</v>
      </c>
      <c r="Q4547" t="str">
        <f>IF(COUNTIF(Table2[type_of_injury],Table2[[#This Row],[type_of_injury]])&lt;40,"other",Table2[[#This Row],[type_of_injury]])</f>
        <v>gunfire</v>
      </c>
      <c r="R4547" t="str" cm="1">
        <f t="array" ref="R4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8" spans="1:18" x14ac:dyDescent="0.35">
      <c r="A4548" t="s">
        <v>5098</v>
      </c>
      <c r="B4548" s="1">
        <v>39831</v>
      </c>
      <c r="C4548">
        <v>62</v>
      </c>
      <c r="D4548" t="str" cm="1">
        <f t="array" ref="D4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548" t="s">
        <v>16</v>
      </c>
      <c r="F4548" t="s">
        <v>593</v>
      </c>
      <c r="G4548" t="s">
        <v>222</v>
      </c>
      <c r="H4548" t="s">
        <v>39</v>
      </c>
      <c r="I4548" s="1">
        <v>39831</v>
      </c>
      <c r="J4548" t="s">
        <v>71</v>
      </c>
      <c r="K4548" t="s">
        <v>40</v>
      </c>
      <c r="L4548" t="s">
        <v>593</v>
      </c>
      <c r="M4548" t="s">
        <v>222</v>
      </c>
      <c r="N4548" t="s">
        <v>11933</v>
      </c>
      <c r="P4548" t="s">
        <v>23</v>
      </c>
      <c r="Q4548" t="str">
        <f>IF(COUNTIF(Table2[type_of_injury],Table2[[#This Row],[type_of_injury]])&lt;40,"other",Table2[[#This Row],[type_of_injury]])</f>
        <v>unknown</v>
      </c>
      <c r="R4548" t="str" cm="1">
        <f t="array" ref="R4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49" spans="1:18" x14ac:dyDescent="0.35">
      <c r="A4549" t="s">
        <v>5099</v>
      </c>
      <c r="B4549" s="1">
        <v>39831</v>
      </c>
      <c r="C4549">
        <v>16</v>
      </c>
      <c r="D4549" t="str" cm="1">
        <f t="array" ref="D4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49" t="s">
        <v>16</v>
      </c>
      <c r="F4549" t="s">
        <v>37</v>
      </c>
      <c r="G4549" t="s">
        <v>38</v>
      </c>
      <c r="H4549" t="s">
        <v>39</v>
      </c>
      <c r="I4549" s="1">
        <v>39831</v>
      </c>
      <c r="J4549" t="s">
        <v>71</v>
      </c>
      <c r="K4549" t="s">
        <v>40</v>
      </c>
      <c r="L4549" t="s">
        <v>225</v>
      </c>
      <c r="M4549" t="s">
        <v>38</v>
      </c>
      <c r="N4549" t="s">
        <v>11933</v>
      </c>
      <c r="P4549" t="s">
        <v>23</v>
      </c>
      <c r="Q4549" t="str">
        <f>IF(COUNTIF(Table2[type_of_injury],Table2[[#This Row],[type_of_injury]])&lt;40,"other",Table2[[#This Row],[type_of_injury]])</f>
        <v>unknown</v>
      </c>
      <c r="R4549" t="str" cm="1">
        <f t="array" ref="R4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0" spans="1:18" x14ac:dyDescent="0.35">
      <c r="A4550" t="s">
        <v>5100</v>
      </c>
      <c r="B4550" s="1">
        <v>39831</v>
      </c>
      <c r="C4550">
        <v>22</v>
      </c>
      <c r="D4550" t="str" cm="1">
        <f t="array" ref="D4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50" t="s">
        <v>16</v>
      </c>
      <c r="F4550" t="s">
        <v>582</v>
      </c>
      <c r="G4550" t="s">
        <v>222</v>
      </c>
      <c r="H4550" t="s">
        <v>39</v>
      </c>
      <c r="I4550" s="1">
        <v>39831</v>
      </c>
      <c r="J4550" t="s">
        <v>20</v>
      </c>
      <c r="K4550" t="s">
        <v>204</v>
      </c>
      <c r="L4550" t="s">
        <v>582</v>
      </c>
      <c r="M4550" t="s">
        <v>222</v>
      </c>
      <c r="N4550" t="s">
        <v>21</v>
      </c>
      <c r="O4550" t="s">
        <v>22</v>
      </c>
      <c r="P4550" t="s">
        <v>23</v>
      </c>
      <c r="Q4550" t="str">
        <f>IF(COUNTIF(Table2[type_of_injury],Table2[[#This Row],[type_of_injury]])&lt;40,"other",Table2[[#This Row],[type_of_injury]])</f>
        <v>gunfire</v>
      </c>
      <c r="R4550" t="str" cm="1">
        <f t="array" ref="R4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1" spans="1:18" x14ac:dyDescent="0.35">
      <c r="A4551" t="s">
        <v>5101</v>
      </c>
      <c r="B4551" s="1">
        <v>39831</v>
      </c>
      <c r="C4551">
        <v>32</v>
      </c>
      <c r="D4551" t="str" cm="1">
        <f t="array" ref="D4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51" t="s">
        <v>16</v>
      </c>
      <c r="F4551" t="s">
        <v>582</v>
      </c>
      <c r="G4551" t="s">
        <v>222</v>
      </c>
      <c r="H4551" t="s">
        <v>39</v>
      </c>
      <c r="I4551" s="1">
        <v>39831</v>
      </c>
      <c r="J4551" t="s">
        <v>20</v>
      </c>
      <c r="K4551" t="s">
        <v>204</v>
      </c>
      <c r="L4551" t="s">
        <v>582</v>
      </c>
      <c r="M4551" t="s">
        <v>222</v>
      </c>
      <c r="N4551" t="s">
        <v>21</v>
      </c>
      <c r="O4551" t="s">
        <v>22</v>
      </c>
      <c r="P4551" t="s">
        <v>23</v>
      </c>
      <c r="Q4551" t="str">
        <f>IF(COUNTIF(Table2[type_of_injury],Table2[[#This Row],[type_of_injury]])&lt;40,"other",Table2[[#This Row],[type_of_injury]])</f>
        <v>gunfire</v>
      </c>
      <c r="R4551" t="str" cm="1">
        <f t="array" ref="R4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2" spans="1:18" x14ac:dyDescent="0.35">
      <c r="A4552" t="s">
        <v>5102</v>
      </c>
      <c r="B4552" s="1">
        <v>39831</v>
      </c>
      <c r="C4552">
        <v>36</v>
      </c>
      <c r="D4552" t="str" cm="1">
        <f t="array" ref="D4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52" t="s">
        <v>16</v>
      </c>
      <c r="F4552" t="s">
        <v>565</v>
      </c>
      <c r="G4552" t="s">
        <v>222</v>
      </c>
      <c r="H4552" t="s">
        <v>39</v>
      </c>
      <c r="I4552" s="1">
        <v>39831</v>
      </c>
      <c r="J4552" t="s">
        <v>71</v>
      </c>
      <c r="K4552" t="s">
        <v>40</v>
      </c>
      <c r="L4552" t="s">
        <v>566</v>
      </c>
      <c r="M4552" t="s">
        <v>222</v>
      </c>
      <c r="N4552" t="s">
        <v>21</v>
      </c>
      <c r="O4552" t="s">
        <v>35</v>
      </c>
      <c r="P4552" t="s">
        <v>23</v>
      </c>
      <c r="Q4552" t="str">
        <f>IF(COUNTIF(Table2[type_of_injury],Table2[[#This Row],[type_of_injury]])&lt;40,"other",Table2[[#This Row],[type_of_injury]])</f>
        <v>gunfire</v>
      </c>
      <c r="R4552" t="str" cm="1">
        <f t="array" ref="R4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3" spans="1:18" x14ac:dyDescent="0.35">
      <c r="A4553" t="s">
        <v>5103</v>
      </c>
      <c r="B4553" s="1">
        <v>39831</v>
      </c>
      <c r="C4553">
        <v>10</v>
      </c>
      <c r="D4553" t="str" cm="1">
        <f t="array" ref="D4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53" t="s">
        <v>16</v>
      </c>
      <c r="F4553" t="s">
        <v>565</v>
      </c>
      <c r="G4553" t="s">
        <v>222</v>
      </c>
      <c r="H4553" t="s">
        <v>39</v>
      </c>
      <c r="I4553" s="1">
        <v>39831</v>
      </c>
      <c r="J4553" t="s">
        <v>71</v>
      </c>
      <c r="K4553" t="s">
        <v>40</v>
      </c>
      <c r="L4553" t="s">
        <v>566</v>
      </c>
      <c r="M4553" t="s">
        <v>222</v>
      </c>
      <c r="N4553" t="s">
        <v>21</v>
      </c>
      <c r="O4553" t="s">
        <v>35</v>
      </c>
      <c r="P4553" t="s">
        <v>23</v>
      </c>
      <c r="Q4553" t="str">
        <f>IF(COUNTIF(Table2[type_of_injury],Table2[[#This Row],[type_of_injury]])&lt;40,"other",Table2[[#This Row],[type_of_injury]])</f>
        <v>gunfire</v>
      </c>
      <c r="R4553" t="str" cm="1">
        <f t="array" ref="R4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4" spans="1:18" x14ac:dyDescent="0.35">
      <c r="A4554" t="s">
        <v>5104</v>
      </c>
      <c r="B4554" s="1">
        <v>39831</v>
      </c>
      <c r="C4554">
        <v>60</v>
      </c>
      <c r="D4554" t="str" cm="1">
        <f t="array" ref="D4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554" t="s">
        <v>16</v>
      </c>
      <c r="F4554" t="s">
        <v>593</v>
      </c>
      <c r="G4554" t="s">
        <v>222</v>
      </c>
      <c r="H4554" t="s">
        <v>39</v>
      </c>
      <c r="I4554" s="1">
        <v>39831</v>
      </c>
      <c r="J4554" t="s">
        <v>71</v>
      </c>
      <c r="K4554" t="s">
        <v>40</v>
      </c>
      <c r="L4554" t="s">
        <v>593</v>
      </c>
      <c r="M4554" t="s">
        <v>222</v>
      </c>
      <c r="N4554" t="s">
        <v>11933</v>
      </c>
      <c r="P4554" t="s">
        <v>23</v>
      </c>
      <c r="Q4554" t="str">
        <f>IF(COUNTIF(Table2[type_of_injury],Table2[[#This Row],[type_of_injury]])&lt;40,"other",Table2[[#This Row],[type_of_injury]])</f>
        <v>unknown</v>
      </c>
      <c r="R4554" t="str" cm="1">
        <f t="array" ref="R4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5" spans="1:18" x14ac:dyDescent="0.35">
      <c r="A4555" t="s">
        <v>5105</v>
      </c>
      <c r="B4555" s="1">
        <v>39830</v>
      </c>
      <c r="C4555">
        <v>22</v>
      </c>
      <c r="D4555" t="str" cm="1">
        <f t="array" ref="D4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55" t="s">
        <v>16</v>
      </c>
      <c r="F4555" t="s">
        <v>37</v>
      </c>
      <c r="G4555" t="s">
        <v>38</v>
      </c>
      <c r="H4555" t="s">
        <v>39</v>
      </c>
      <c r="I4555" s="1">
        <v>39838</v>
      </c>
      <c r="J4555" t="s">
        <v>20</v>
      </c>
      <c r="K4555" t="s">
        <v>40</v>
      </c>
      <c r="L4555" t="s">
        <v>225</v>
      </c>
      <c r="M4555" t="s">
        <v>38</v>
      </c>
      <c r="N4555" t="s">
        <v>21</v>
      </c>
      <c r="O4555" t="s">
        <v>585</v>
      </c>
      <c r="P4555" t="s">
        <v>23</v>
      </c>
      <c r="Q4555" t="str">
        <f>IF(COUNTIF(Table2[type_of_injury],Table2[[#This Row],[type_of_injury]])&lt;40,"other",Table2[[#This Row],[type_of_injury]])</f>
        <v>gunfire</v>
      </c>
      <c r="R4555" t="str" cm="1">
        <f t="array" ref="R4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6" spans="1:18" x14ac:dyDescent="0.35">
      <c r="A4556" t="s">
        <v>5106</v>
      </c>
      <c r="B4556" s="1">
        <v>39830</v>
      </c>
      <c r="C4556">
        <v>28</v>
      </c>
      <c r="D4556" t="str" cm="1">
        <f t="array" ref="D4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56" t="s">
        <v>16</v>
      </c>
      <c r="F4556" t="s">
        <v>41</v>
      </c>
      <c r="G4556" t="s">
        <v>41</v>
      </c>
      <c r="H4556" t="s">
        <v>39</v>
      </c>
      <c r="I4556" s="1">
        <v>39830</v>
      </c>
      <c r="J4556" t="s">
        <v>20</v>
      </c>
      <c r="K4556" t="s">
        <v>40</v>
      </c>
      <c r="L4556" t="s">
        <v>41</v>
      </c>
      <c r="M4556" t="s">
        <v>41</v>
      </c>
      <c r="N4556" t="s">
        <v>21</v>
      </c>
      <c r="O4556" t="s">
        <v>585</v>
      </c>
      <c r="P4556" t="s">
        <v>23</v>
      </c>
      <c r="Q4556" t="str">
        <f>IF(COUNTIF(Table2[type_of_injury],Table2[[#This Row],[type_of_injury]])&lt;40,"other",Table2[[#This Row],[type_of_injury]])</f>
        <v>gunfire</v>
      </c>
      <c r="R4556" t="str" cm="1">
        <f t="array" ref="R4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7" spans="1:18" x14ac:dyDescent="0.35">
      <c r="A4557" t="s">
        <v>5107</v>
      </c>
      <c r="B4557" s="1">
        <v>39830</v>
      </c>
      <c r="C4557">
        <v>51</v>
      </c>
      <c r="D4557" t="str" cm="1">
        <f t="array" ref="D4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557" t="s">
        <v>16</v>
      </c>
      <c r="F4557" t="s">
        <v>582</v>
      </c>
      <c r="G4557" t="s">
        <v>222</v>
      </c>
      <c r="H4557" t="s">
        <v>39</v>
      </c>
      <c r="I4557" s="1">
        <v>39830</v>
      </c>
      <c r="J4557" t="s">
        <v>20</v>
      </c>
      <c r="K4557" t="s">
        <v>40</v>
      </c>
      <c r="L4557" t="s">
        <v>582</v>
      </c>
      <c r="M4557" t="s">
        <v>222</v>
      </c>
      <c r="N4557" t="s">
        <v>21</v>
      </c>
      <c r="O4557" t="s">
        <v>35</v>
      </c>
      <c r="P4557" t="s">
        <v>23</v>
      </c>
      <c r="Q4557" t="str">
        <f>IF(COUNTIF(Table2[type_of_injury],Table2[[#This Row],[type_of_injury]])&lt;40,"other",Table2[[#This Row],[type_of_injury]])</f>
        <v>gunfire</v>
      </c>
      <c r="R4557" t="str" cm="1">
        <f t="array" ref="R4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8" spans="1:18" x14ac:dyDescent="0.35">
      <c r="A4558" t="s">
        <v>5108</v>
      </c>
      <c r="B4558" s="1">
        <v>39830</v>
      </c>
      <c r="C4558">
        <v>25</v>
      </c>
      <c r="D4558" t="str" cm="1">
        <f t="array" ref="D4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58" t="s">
        <v>16</v>
      </c>
      <c r="F4558" t="s">
        <v>582</v>
      </c>
      <c r="G4558" t="s">
        <v>222</v>
      </c>
      <c r="H4558" t="s">
        <v>39</v>
      </c>
      <c r="I4558" s="1">
        <v>39830</v>
      </c>
      <c r="J4558" t="s">
        <v>20</v>
      </c>
      <c r="K4558" t="s">
        <v>204</v>
      </c>
      <c r="L4558" t="s">
        <v>225</v>
      </c>
      <c r="M4558" t="s">
        <v>38</v>
      </c>
      <c r="N4558" t="s">
        <v>11933</v>
      </c>
      <c r="P4558" t="s">
        <v>23</v>
      </c>
      <c r="Q4558" t="str">
        <f>IF(COUNTIF(Table2[type_of_injury],Table2[[#This Row],[type_of_injury]])&lt;40,"other",Table2[[#This Row],[type_of_injury]])</f>
        <v>unknown</v>
      </c>
      <c r="R4558" t="str" cm="1">
        <f t="array" ref="R4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59" spans="1:18" x14ac:dyDescent="0.35">
      <c r="A4559" t="s">
        <v>5109</v>
      </c>
      <c r="B4559" s="1">
        <v>39830</v>
      </c>
      <c r="C4559">
        <v>17</v>
      </c>
      <c r="D4559" t="str" cm="1">
        <f t="array" ref="D4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59" t="s">
        <v>16</v>
      </c>
      <c r="F4559" t="s">
        <v>217</v>
      </c>
      <c r="G4559" t="s">
        <v>218</v>
      </c>
      <c r="H4559" t="s">
        <v>39</v>
      </c>
      <c r="I4559" s="1">
        <v>39830</v>
      </c>
      <c r="J4559" t="s">
        <v>20</v>
      </c>
      <c r="K4559" t="s">
        <v>40</v>
      </c>
      <c r="L4559" t="s">
        <v>219</v>
      </c>
      <c r="M4559" t="s">
        <v>218</v>
      </c>
      <c r="N4559" t="s">
        <v>21</v>
      </c>
      <c r="O4559" t="s">
        <v>585</v>
      </c>
      <c r="P4559" t="s">
        <v>23</v>
      </c>
      <c r="Q4559" t="str">
        <f>IF(COUNTIF(Table2[type_of_injury],Table2[[#This Row],[type_of_injury]])&lt;40,"other",Table2[[#This Row],[type_of_injury]])</f>
        <v>gunfire</v>
      </c>
      <c r="R4559" t="str" cm="1">
        <f t="array" ref="R4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0" spans="1:18" x14ac:dyDescent="0.35">
      <c r="A4560" t="s">
        <v>5110</v>
      </c>
      <c r="B4560" s="1">
        <v>39830</v>
      </c>
      <c r="C4560">
        <v>53</v>
      </c>
      <c r="D4560" t="str" cm="1">
        <f t="array" ref="D4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560" t="s">
        <v>16</v>
      </c>
      <c r="F4560" t="s">
        <v>37</v>
      </c>
      <c r="G4560" t="s">
        <v>38</v>
      </c>
      <c r="H4560" t="s">
        <v>39</v>
      </c>
      <c r="I4560" s="1">
        <v>39830</v>
      </c>
      <c r="J4560" t="s">
        <v>20</v>
      </c>
      <c r="K4560" t="s">
        <v>40</v>
      </c>
      <c r="L4560" t="s">
        <v>225</v>
      </c>
      <c r="M4560" t="s">
        <v>38</v>
      </c>
      <c r="N4560" t="s">
        <v>11933</v>
      </c>
      <c r="P4560" t="s">
        <v>23</v>
      </c>
      <c r="Q4560" t="str">
        <f>IF(COUNTIF(Table2[type_of_injury],Table2[[#This Row],[type_of_injury]])&lt;40,"other",Table2[[#This Row],[type_of_injury]])</f>
        <v>unknown</v>
      </c>
      <c r="R4560" t="str" cm="1">
        <f t="array" ref="R4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1" spans="1:18" x14ac:dyDescent="0.35">
      <c r="A4561" t="s">
        <v>5111</v>
      </c>
      <c r="B4561" s="1">
        <v>39830</v>
      </c>
      <c r="C4561">
        <v>13</v>
      </c>
      <c r="D4561" t="str" cm="1">
        <f t="array" ref="D4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61" t="s">
        <v>16</v>
      </c>
      <c r="F4561" t="s">
        <v>221</v>
      </c>
      <c r="G4561" t="s">
        <v>222</v>
      </c>
      <c r="H4561" t="s">
        <v>39</v>
      </c>
      <c r="I4561" s="1">
        <v>39830</v>
      </c>
      <c r="J4561" t="s">
        <v>71</v>
      </c>
      <c r="K4561" t="s">
        <v>40</v>
      </c>
      <c r="L4561" t="s">
        <v>221</v>
      </c>
      <c r="M4561" t="s">
        <v>222</v>
      </c>
      <c r="N4561" t="s">
        <v>21</v>
      </c>
      <c r="O4561" t="s">
        <v>35</v>
      </c>
      <c r="P4561" t="s">
        <v>23</v>
      </c>
      <c r="Q4561" t="str">
        <f>IF(COUNTIF(Table2[type_of_injury],Table2[[#This Row],[type_of_injury]])&lt;40,"other",Table2[[#This Row],[type_of_injury]])</f>
        <v>gunfire</v>
      </c>
      <c r="R4561" t="str" cm="1">
        <f t="array" ref="R4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2" spans="1:18" x14ac:dyDescent="0.35">
      <c r="A4562" t="s">
        <v>5112</v>
      </c>
      <c r="B4562" s="1">
        <v>39830</v>
      </c>
      <c r="C4562">
        <v>4</v>
      </c>
      <c r="D4562" t="str" cm="1">
        <f t="array" ref="D4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62" t="s">
        <v>16</v>
      </c>
      <c r="F4562" t="s">
        <v>221</v>
      </c>
      <c r="G4562" t="s">
        <v>222</v>
      </c>
      <c r="H4562" t="s">
        <v>39</v>
      </c>
      <c r="I4562" s="1">
        <v>39830</v>
      </c>
      <c r="J4562" t="s">
        <v>20</v>
      </c>
      <c r="K4562" t="s">
        <v>40</v>
      </c>
      <c r="L4562" t="s">
        <v>221</v>
      </c>
      <c r="M4562" t="s">
        <v>222</v>
      </c>
      <c r="N4562" t="s">
        <v>21</v>
      </c>
      <c r="O4562" t="s">
        <v>35</v>
      </c>
      <c r="P4562" t="s">
        <v>23</v>
      </c>
      <c r="Q4562" t="str">
        <f>IF(COUNTIF(Table2[type_of_injury],Table2[[#This Row],[type_of_injury]])&lt;40,"other",Table2[[#This Row],[type_of_injury]])</f>
        <v>gunfire</v>
      </c>
      <c r="R4562" t="str" cm="1">
        <f t="array" ref="R4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3" spans="1:18" x14ac:dyDescent="0.35">
      <c r="A4563" t="s">
        <v>5113</v>
      </c>
      <c r="B4563" s="1">
        <v>39830</v>
      </c>
      <c r="C4563">
        <v>3</v>
      </c>
      <c r="D4563" t="str" cm="1">
        <f t="array" ref="D4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63" t="s">
        <v>16</v>
      </c>
      <c r="F4563" t="s">
        <v>221</v>
      </c>
      <c r="G4563" t="s">
        <v>222</v>
      </c>
      <c r="H4563" t="s">
        <v>39</v>
      </c>
      <c r="I4563" s="1">
        <v>39830</v>
      </c>
      <c r="J4563" t="s">
        <v>71</v>
      </c>
      <c r="K4563" t="s">
        <v>40</v>
      </c>
      <c r="L4563" t="s">
        <v>221</v>
      </c>
      <c r="M4563" t="s">
        <v>222</v>
      </c>
      <c r="N4563" t="s">
        <v>21</v>
      </c>
      <c r="O4563" t="s">
        <v>35</v>
      </c>
      <c r="P4563" t="s">
        <v>23</v>
      </c>
      <c r="Q4563" t="str">
        <f>IF(COUNTIF(Table2[type_of_injury],Table2[[#This Row],[type_of_injury]])&lt;40,"other",Table2[[#This Row],[type_of_injury]])</f>
        <v>gunfire</v>
      </c>
      <c r="R4563" t="str" cm="1">
        <f t="array" ref="R4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4" spans="1:18" x14ac:dyDescent="0.35">
      <c r="A4564" t="s">
        <v>5114</v>
      </c>
      <c r="B4564" s="1">
        <v>39830</v>
      </c>
      <c r="C4564">
        <v>22</v>
      </c>
      <c r="D4564" t="str" cm="1">
        <f t="array" ref="D4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64" t="s">
        <v>16</v>
      </c>
      <c r="F4564" t="s">
        <v>37</v>
      </c>
      <c r="G4564" t="s">
        <v>38</v>
      </c>
      <c r="H4564" t="s">
        <v>39</v>
      </c>
      <c r="I4564" s="1">
        <v>39830</v>
      </c>
      <c r="J4564" t="s">
        <v>20</v>
      </c>
      <c r="K4564" t="s">
        <v>204</v>
      </c>
      <c r="L4564" t="s">
        <v>225</v>
      </c>
      <c r="M4564" t="s">
        <v>38</v>
      </c>
      <c r="N4564" t="s">
        <v>11933</v>
      </c>
      <c r="P4564" t="s">
        <v>23</v>
      </c>
      <c r="Q4564" t="str">
        <f>IF(COUNTIF(Table2[type_of_injury],Table2[[#This Row],[type_of_injury]])&lt;40,"other",Table2[[#This Row],[type_of_injury]])</f>
        <v>unknown</v>
      </c>
      <c r="R4564" t="str" cm="1">
        <f t="array" ref="R4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5" spans="1:18" x14ac:dyDescent="0.35">
      <c r="A4565" t="s">
        <v>5115</v>
      </c>
      <c r="B4565" s="1">
        <v>39830</v>
      </c>
      <c r="C4565">
        <v>17</v>
      </c>
      <c r="D4565" t="str" cm="1">
        <f t="array" ref="D4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65" t="s">
        <v>16</v>
      </c>
      <c r="F4565" t="s">
        <v>41</v>
      </c>
      <c r="G4565" t="s">
        <v>41</v>
      </c>
      <c r="H4565" t="s">
        <v>39</v>
      </c>
      <c r="I4565" s="1">
        <v>39830</v>
      </c>
      <c r="J4565" t="s">
        <v>20</v>
      </c>
      <c r="K4565" t="s">
        <v>40</v>
      </c>
      <c r="L4565" t="s">
        <v>41</v>
      </c>
      <c r="M4565" t="s">
        <v>41</v>
      </c>
      <c r="N4565" t="s">
        <v>21</v>
      </c>
      <c r="O4565" t="s">
        <v>585</v>
      </c>
      <c r="P4565" t="s">
        <v>23</v>
      </c>
      <c r="Q4565" t="str">
        <f>IF(COUNTIF(Table2[type_of_injury],Table2[[#This Row],[type_of_injury]])&lt;40,"other",Table2[[#This Row],[type_of_injury]])</f>
        <v>gunfire</v>
      </c>
      <c r="R4565" t="str" cm="1">
        <f t="array" ref="R4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6" spans="1:18" x14ac:dyDescent="0.35">
      <c r="A4566" t="s">
        <v>5116</v>
      </c>
      <c r="B4566" s="1">
        <v>39830</v>
      </c>
      <c r="C4566">
        <v>5</v>
      </c>
      <c r="D4566" t="str" cm="1">
        <f t="array" ref="D4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66" t="s">
        <v>16</v>
      </c>
      <c r="F4566" t="s">
        <v>593</v>
      </c>
      <c r="G4566" t="s">
        <v>222</v>
      </c>
      <c r="H4566" t="s">
        <v>39</v>
      </c>
      <c r="I4566" s="1">
        <v>39830</v>
      </c>
      <c r="J4566" t="s">
        <v>20</v>
      </c>
      <c r="K4566" t="s">
        <v>40</v>
      </c>
      <c r="L4566" t="s">
        <v>593</v>
      </c>
      <c r="M4566" t="s">
        <v>222</v>
      </c>
      <c r="N4566" t="s">
        <v>21</v>
      </c>
      <c r="O4566" t="s">
        <v>5117</v>
      </c>
      <c r="P4566" t="s">
        <v>23</v>
      </c>
      <c r="Q4566" t="str">
        <f>IF(COUNTIF(Table2[type_of_injury],Table2[[#This Row],[type_of_injury]])&lt;40,"other",Table2[[#This Row],[type_of_injury]])</f>
        <v>gunfire</v>
      </c>
      <c r="R4566" t="str" cm="1">
        <f t="array" ref="R4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7" spans="1:18" x14ac:dyDescent="0.35">
      <c r="A4567" t="s">
        <v>5118</v>
      </c>
      <c r="B4567" s="1">
        <v>39830</v>
      </c>
      <c r="C4567">
        <v>25</v>
      </c>
      <c r="D4567" t="str" cm="1">
        <f t="array" ref="D4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67" t="s">
        <v>16</v>
      </c>
      <c r="F4567" t="s">
        <v>593</v>
      </c>
      <c r="G4567" t="s">
        <v>222</v>
      </c>
      <c r="H4567" t="s">
        <v>39</v>
      </c>
      <c r="I4567" s="1">
        <v>39830</v>
      </c>
      <c r="J4567" t="s">
        <v>20</v>
      </c>
      <c r="K4567" t="s">
        <v>204</v>
      </c>
      <c r="L4567" t="s">
        <v>225</v>
      </c>
      <c r="M4567" t="s">
        <v>38</v>
      </c>
      <c r="N4567" t="s">
        <v>11933</v>
      </c>
      <c r="P4567" t="s">
        <v>23</v>
      </c>
      <c r="Q4567" t="str">
        <f>IF(COUNTIF(Table2[type_of_injury],Table2[[#This Row],[type_of_injury]])&lt;40,"other",Table2[[#This Row],[type_of_injury]])</f>
        <v>unknown</v>
      </c>
      <c r="R4567" t="str" cm="1">
        <f t="array" ref="R4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8" spans="1:18" x14ac:dyDescent="0.35">
      <c r="A4568" t="s">
        <v>5119</v>
      </c>
      <c r="B4568" s="1">
        <v>39830</v>
      </c>
      <c r="C4568">
        <v>22</v>
      </c>
      <c r="D4568" t="str" cm="1">
        <f t="array" ref="D4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68" t="s">
        <v>16</v>
      </c>
      <c r="F4568" t="s">
        <v>37</v>
      </c>
      <c r="G4568" t="s">
        <v>38</v>
      </c>
      <c r="H4568" t="s">
        <v>39</v>
      </c>
      <c r="I4568" s="1">
        <v>39830</v>
      </c>
      <c r="J4568" t="s">
        <v>20</v>
      </c>
      <c r="K4568" t="s">
        <v>204</v>
      </c>
      <c r="L4568" t="s">
        <v>225</v>
      </c>
      <c r="M4568" t="s">
        <v>38</v>
      </c>
      <c r="N4568" t="s">
        <v>11933</v>
      </c>
      <c r="P4568" t="s">
        <v>23</v>
      </c>
      <c r="Q4568" t="str">
        <f>IF(COUNTIF(Table2[type_of_injury],Table2[[#This Row],[type_of_injury]])&lt;40,"other",Table2[[#This Row],[type_of_injury]])</f>
        <v>unknown</v>
      </c>
      <c r="R4568" t="str" cm="1">
        <f t="array" ref="R4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69" spans="1:18" x14ac:dyDescent="0.35">
      <c r="A4569" t="s">
        <v>5120</v>
      </c>
      <c r="B4569" s="1">
        <v>39830</v>
      </c>
      <c r="C4569">
        <v>55</v>
      </c>
      <c r="D4569" t="str" cm="1">
        <f t="array" ref="D4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569" t="s">
        <v>16</v>
      </c>
      <c r="F4569" t="s">
        <v>565</v>
      </c>
      <c r="G4569" t="s">
        <v>222</v>
      </c>
      <c r="H4569" t="s">
        <v>39</v>
      </c>
      <c r="I4569" s="1">
        <v>39830</v>
      </c>
      <c r="J4569" t="s">
        <v>71</v>
      </c>
      <c r="K4569" t="s">
        <v>40</v>
      </c>
      <c r="L4569" t="s">
        <v>566</v>
      </c>
      <c r="M4569" t="s">
        <v>222</v>
      </c>
      <c r="N4569" t="s">
        <v>21</v>
      </c>
      <c r="O4569" t="s">
        <v>585</v>
      </c>
      <c r="P4569" t="s">
        <v>23</v>
      </c>
      <c r="Q4569" t="str">
        <f>IF(COUNTIF(Table2[type_of_injury],Table2[[#This Row],[type_of_injury]])&lt;40,"other",Table2[[#This Row],[type_of_injury]])</f>
        <v>gunfire</v>
      </c>
      <c r="R4569" t="str" cm="1">
        <f t="array" ref="R4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0" spans="1:18" x14ac:dyDescent="0.35">
      <c r="A4570" t="s">
        <v>5121</v>
      </c>
      <c r="B4570" s="1">
        <v>39830</v>
      </c>
      <c r="C4570">
        <v>3</v>
      </c>
      <c r="D4570" t="str" cm="1">
        <f t="array" ref="D4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70" t="s">
        <v>16</v>
      </c>
      <c r="F4570" t="s">
        <v>593</v>
      </c>
      <c r="G4570" t="s">
        <v>222</v>
      </c>
      <c r="H4570" t="s">
        <v>39</v>
      </c>
      <c r="I4570" s="1">
        <v>39830</v>
      </c>
      <c r="J4570" t="s">
        <v>20</v>
      </c>
      <c r="K4570" t="s">
        <v>40</v>
      </c>
      <c r="L4570" t="s">
        <v>593</v>
      </c>
      <c r="M4570" t="s">
        <v>222</v>
      </c>
      <c r="N4570" t="s">
        <v>21</v>
      </c>
      <c r="O4570" t="s">
        <v>5117</v>
      </c>
      <c r="P4570" t="s">
        <v>23</v>
      </c>
      <c r="Q4570" t="str">
        <f>IF(COUNTIF(Table2[type_of_injury],Table2[[#This Row],[type_of_injury]])&lt;40,"other",Table2[[#This Row],[type_of_injury]])</f>
        <v>gunfire</v>
      </c>
      <c r="R4570" t="str" cm="1">
        <f t="array" ref="R4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1" spans="1:18" x14ac:dyDescent="0.35">
      <c r="A4571" t="s">
        <v>5122</v>
      </c>
      <c r="B4571" s="1">
        <v>39830</v>
      </c>
      <c r="C4571">
        <v>46</v>
      </c>
      <c r="D4571" t="str" cm="1">
        <f t="array" ref="D4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571" t="s">
        <v>16</v>
      </c>
      <c r="F4571" t="s">
        <v>215</v>
      </c>
      <c r="G4571" t="s">
        <v>41</v>
      </c>
      <c r="H4571" t="s">
        <v>39</v>
      </c>
      <c r="I4571" s="1">
        <v>39830</v>
      </c>
      <c r="J4571" t="s">
        <v>20</v>
      </c>
      <c r="K4571" t="s">
        <v>204</v>
      </c>
      <c r="L4571" t="s">
        <v>215</v>
      </c>
      <c r="M4571" t="s">
        <v>41</v>
      </c>
      <c r="N4571" t="s">
        <v>21</v>
      </c>
      <c r="O4571" t="s">
        <v>35</v>
      </c>
      <c r="P4571" t="s">
        <v>23</v>
      </c>
      <c r="Q4571" t="str">
        <f>IF(COUNTIF(Table2[type_of_injury],Table2[[#This Row],[type_of_injury]])&lt;40,"other",Table2[[#This Row],[type_of_injury]])</f>
        <v>gunfire</v>
      </c>
      <c r="R4571" t="str" cm="1">
        <f t="array" ref="R4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2" spans="1:18" x14ac:dyDescent="0.35">
      <c r="A4572" t="s">
        <v>5123</v>
      </c>
      <c r="B4572" s="1">
        <v>39830</v>
      </c>
      <c r="C4572">
        <v>22</v>
      </c>
      <c r="D4572" t="str" cm="1">
        <f t="array" ref="D4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72" t="s">
        <v>16</v>
      </c>
      <c r="F4572" t="s">
        <v>593</v>
      </c>
      <c r="G4572" t="s">
        <v>222</v>
      </c>
      <c r="H4572" t="s">
        <v>39</v>
      </c>
      <c r="I4572" s="1">
        <v>39848</v>
      </c>
      <c r="J4572" t="s">
        <v>20</v>
      </c>
      <c r="K4572" t="s">
        <v>204</v>
      </c>
      <c r="L4572" t="s">
        <v>593</v>
      </c>
      <c r="M4572" t="s">
        <v>222</v>
      </c>
      <c r="N4572" t="s">
        <v>21</v>
      </c>
      <c r="P4572" t="s">
        <v>23</v>
      </c>
      <c r="Q4572" t="str">
        <f>IF(COUNTIF(Table2[type_of_injury],Table2[[#This Row],[type_of_injury]])&lt;40,"other",Table2[[#This Row],[type_of_injury]])</f>
        <v>gunfire</v>
      </c>
      <c r="R4572" t="str" cm="1">
        <f t="array" ref="R4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3" spans="1:18" x14ac:dyDescent="0.35">
      <c r="A4573" t="s">
        <v>5124</v>
      </c>
      <c r="B4573" s="1">
        <v>39830</v>
      </c>
      <c r="C4573">
        <v>63</v>
      </c>
      <c r="D4573" t="str" cm="1">
        <f t="array" ref="D4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573" t="s">
        <v>16</v>
      </c>
      <c r="F4573" t="s">
        <v>565</v>
      </c>
      <c r="G4573" t="s">
        <v>222</v>
      </c>
      <c r="H4573" t="s">
        <v>39</v>
      </c>
      <c r="I4573" s="1">
        <v>39830</v>
      </c>
      <c r="J4573" t="s">
        <v>20</v>
      </c>
      <c r="K4573" t="s">
        <v>40</v>
      </c>
      <c r="L4573" t="s">
        <v>566</v>
      </c>
      <c r="M4573" t="s">
        <v>222</v>
      </c>
      <c r="N4573" t="s">
        <v>21</v>
      </c>
      <c r="O4573" t="s">
        <v>585</v>
      </c>
      <c r="P4573" t="s">
        <v>23</v>
      </c>
      <c r="Q4573" t="str">
        <f>IF(COUNTIF(Table2[type_of_injury],Table2[[#This Row],[type_of_injury]])&lt;40,"other",Table2[[#This Row],[type_of_injury]])</f>
        <v>gunfire</v>
      </c>
      <c r="R4573" t="str" cm="1">
        <f t="array" ref="R4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4" spans="1:18" x14ac:dyDescent="0.35">
      <c r="A4574" t="s">
        <v>5125</v>
      </c>
      <c r="B4574" s="1">
        <v>39830</v>
      </c>
      <c r="C4574">
        <v>3</v>
      </c>
      <c r="D4574" t="str" cm="1">
        <f t="array" ref="D4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74" t="s">
        <v>16</v>
      </c>
      <c r="F4574" t="s">
        <v>582</v>
      </c>
      <c r="G4574" t="s">
        <v>222</v>
      </c>
      <c r="H4574" t="s">
        <v>39</v>
      </c>
      <c r="I4574" s="1">
        <v>39841</v>
      </c>
      <c r="J4574" t="s">
        <v>71</v>
      </c>
      <c r="K4574" t="s">
        <v>40</v>
      </c>
      <c r="L4574" t="s">
        <v>582</v>
      </c>
      <c r="M4574" t="s">
        <v>222</v>
      </c>
      <c r="N4574" t="s">
        <v>21</v>
      </c>
      <c r="O4574" t="s">
        <v>585</v>
      </c>
      <c r="P4574" t="s">
        <v>23</v>
      </c>
      <c r="Q4574" t="str">
        <f>IF(COUNTIF(Table2[type_of_injury],Table2[[#This Row],[type_of_injury]])&lt;40,"other",Table2[[#This Row],[type_of_injury]])</f>
        <v>gunfire</v>
      </c>
      <c r="R4574" t="str" cm="1">
        <f t="array" ref="R4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5" spans="1:18" x14ac:dyDescent="0.35">
      <c r="A4575" t="s">
        <v>5126</v>
      </c>
      <c r="B4575" s="1">
        <v>39830</v>
      </c>
      <c r="C4575">
        <v>15</v>
      </c>
      <c r="D4575" t="str" cm="1">
        <f t="array" ref="D4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75" t="s">
        <v>16</v>
      </c>
      <c r="F4575" t="s">
        <v>37</v>
      </c>
      <c r="G4575" t="s">
        <v>38</v>
      </c>
      <c r="H4575" t="s">
        <v>39</v>
      </c>
      <c r="I4575" s="1">
        <v>39830</v>
      </c>
      <c r="J4575" t="s">
        <v>20</v>
      </c>
      <c r="K4575" t="s">
        <v>40</v>
      </c>
      <c r="L4575" t="s">
        <v>225</v>
      </c>
      <c r="M4575" t="s">
        <v>38</v>
      </c>
      <c r="N4575" t="s">
        <v>21</v>
      </c>
      <c r="O4575" t="s">
        <v>35</v>
      </c>
      <c r="P4575" t="s">
        <v>23</v>
      </c>
      <c r="Q4575" t="str">
        <f>IF(COUNTIF(Table2[type_of_injury],Table2[[#This Row],[type_of_injury]])&lt;40,"other",Table2[[#This Row],[type_of_injury]])</f>
        <v>gunfire</v>
      </c>
      <c r="R4575" t="str" cm="1">
        <f t="array" ref="R4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6" spans="1:18" x14ac:dyDescent="0.35">
      <c r="A4576" t="s">
        <v>5127</v>
      </c>
      <c r="B4576" s="1">
        <v>39829</v>
      </c>
      <c r="C4576">
        <v>14</v>
      </c>
      <c r="D4576" t="str" cm="1">
        <f t="array" ref="D4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76" t="s">
        <v>16</v>
      </c>
      <c r="F4576" t="s">
        <v>737</v>
      </c>
      <c r="G4576" t="s">
        <v>218</v>
      </c>
      <c r="H4576" t="s">
        <v>39</v>
      </c>
      <c r="I4576" s="1">
        <v>39829</v>
      </c>
      <c r="J4576" t="s">
        <v>71</v>
      </c>
      <c r="K4576" t="s">
        <v>40</v>
      </c>
      <c r="L4576" t="s">
        <v>737</v>
      </c>
      <c r="M4576" t="s">
        <v>218</v>
      </c>
      <c r="N4576" t="s">
        <v>21</v>
      </c>
      <c r="O4576" t="s">
        <v>35</v>
      </c>
      <c r="P4576" t="s">
        <v>23</v>
      </c>
      <c r="Q4576" t="str">
        <f>IF(COUNTIF(Table2[type_of_injury],Table2[[#This Row],[type_of_injury]])&lt;40,"other",Table2[[#This Row],[type_of_injury]])</f>
        <v>gunfire</v>
      </c>
      <c r="R4576" t="str" cm="1">
        <f t="array" ref="R4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7" spans="1:18" x14ac:dyDescent="0.35">
      <c r="A4577" t="s">
        <v>5128</v>
      </c>
      <c r="B4577" s="1">
        <v>39829</v>
      </c>
      <c r="C4577">
        <v>35</v>
      </c>
      <c r="D4577" t="str" cm="1">
        <f t="array" ref="D4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77" t="s">
        <v>16</v>
      </c>
      <c r="F4577" t="s">
        <v>37</v>
      </c>
      <c r="G4577" t="s">
        <v>38</v>
      </c>
      <c r="H4577" t="s">
        <v>39</v>
      </c>
      <c r="I4577" s="1">
        <v>39829</v>
      </c>
      <c r="J4577" t="s">
        <v>20</v>
      </c>
      <c r="K4577" t="s">
        <v>40</v>
      </c>
      <c r="L4577" t="s">
        <v>225</v>
      </c>
      <c r="M4577" t="s">
        <v>38</v>
      </c>
      <c r="N4577" t="s">
        <v>21</v>
      </c>
      <c r="O4577" t="s">
        <v>35</v>
      </c>
      <c r="P4577" t="s">
        <v>23</v>
      </c>
      <c r="Q4577" t="str">
        <f>IF(COUNTIF(Table2[type_of_injury],Table2[[#This Row],[type_of_injury]])&lt;40,"other",Table2[[#This Row],[type_of_injury]])</f>
        <v>gunfire</v>
      </c>
      <c r="R4577" t="str" cm="1">
        <f t="array" ref="R4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8" spans="1:18" x14ac:dyDescent="0.35">
      <c r="A4578" t="s">
        <v>5129</v>
      </c>
      <c r="B4578" s="1">
        <v>39829</v>
      </c>
      <c r="C4578">
        <v>48</v>
      </c>
      <c r="D4578" t="str" cm="1">
        <f t="array" ref="D4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578" t="s">
        <v>16</v>
      </c>
      <c r="F4578" t="s">
        <v>37</v>
      </c>
      <c r="G4578" t="s">
        <v>38</v>
      </c>
      <c r="H4578" t="s">
        <v>39</v>
      </c>
      <c r="I4578" s="1">
        <v>39829</v>
      </c>
      <c r="J4578" t="s">
        <v>20</v>
      </c>
      <c r="K4578" t="s">
        <v>40</v>
      </c>
      <c r="L4578" t="s">
        <v>225</v>
      </c>
      <c r="M4578" t="s">
        <v>38</v>
      </c>
      <c r="N4578" t="s">
        <v>21</v>
      </c>
      <c r="O4578" t="s">
        <v>35</v>
      </c>
      <c r="P4578" t="s">
        <v>23</v>
      </c>
      <c r="Q4578" t="str">
        <f>IF(COUNTIF(Table2[type_of_injury],Table2[[#This Row],[type_of_injury]])&lt;40,"other",Table2[[#This Row],[type_of_injury]])</f>
        <v>gunfire</v>
      </c>
      <c r="R4578" t="str" cm="1">
        <f t="array" ref="R4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79" spans="1:18" x14ac:dyDescent="0.35">
      <c r="A4579" t="s">
        <v>5130</v>
      </c>
      <c r="B4579" s="1">
        <v>39829</v>
      </c>
      <c r="C4579">
        <v>28</v>
      </c>
      <c r="D4579" t="str" cm="1">
        <f t="array" ref="D4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79" t="s">
        <v>16</v>
      </c>
      <c r="F4579" t="s">
        <v>37</v>
      </c>
      <c r="G4579" t="s">
        <v>38</v>
      </c>
      <c r="H4579" t="s">
        <v>39</v>
      </c>
      <c r="I4579" s="1">
        <v>39829</v>
      </c>
      <c r="J4579" t="s">
        <v>20</v>
      </c>
      <c r="K4579" t="s">
        <v>204</v>
      </c>
      <c r="L4579" t="s">
        <v>225</v>
      </c>
      <c r="M4579" t="s">
        <v>38</v>
      </c>
      <c r="N4579" t="s">
        <v>21</v>
      </c>
      <c r="O4579" t="s">
        <v>35</v>
      </c>
      <c r="P4579" t="s">
        <v>23</v>
      </c>
      <c r="Q4579" t="str">
        <f>IF(COUNTIF(Table2[type_of_injury],Table2[[#This Row],[type_of_injury]])&lt;40,"other",Table2[[#This Row],[type_of_injury]])</f>
        <v>gunfire</v>
      </c>
      <c r="R4579" t="str" cm="1">
        <f t="array" ref="R4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0" spans="1:18" x14ac:dyDescent="0.35">
      <c r="A4580" t="s">
        <v>5131</v>
      </c>
      <c r="B4580" s="1">
        <v>39829</v>
      </c>
      <c r="C4580">
        <v>21</v>
      </c>
      <c r="D4580" t="str" cm="1">
        <f t="array" ref="D4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80" t="s">
        <v>16</v>
      </c>
      <c r="F4580" t="s">
        <v>37</v>
      </c>
      <c r="G4580" t="s">
        <v>38</v>
      </c>
      <c r="H4580" t="s">
        <v>39</v>
      </c>
      <c r="I4580" s="1">
        <v>39829</v>
      </c>
      <c r="J4580" t="s">
        <v>20</v>
      </c>
      <c r="K4580" t="s">
        <v>204</v>
      </c>
      <c r="L4580" t="s">
        <v>225</v>
      </c>
      <c r="M4580" t="s">
        <v>38</v>
      </c>
      <c r="N4580" t="s">
        <v>21</v>
      </c>
      <c r="O4580" t="s">
        <v>35</v>
      </c>
      <c r="P4580" t="s">
        <v>23</v>
      </c>
      <c r="Q4580" t="str">
        <f>IF(COUNTIF(Table2[type_of_injury],Table2[[#This Row],[type_of_injury]])&lt;40,"other",Table2[[#This Row],[type_of_injury]])</f>
        <v>gunfire</v>
      </c>
      <c r="R4580" t="str" cm="1">
        <f t="array" ref="R4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1" spans="1:18" x14ac:dyDescent="0.35">
      <c r="A4581" t="s">
        <v>5132</v>
      </c>
      <c r="B4581" s="1">
        <v>39829</v>
      </c>
      <c r="C4581">
        <v>51</v>
      </c>
      <c r="D4581" t="str" cm="1">
        <f t="array" ref="D4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581" t="s">
        <v>16</v>
      </c>
      <c r="F4581" t="s">
        <v>37</v>
      </c>
      <c r="G4581" t="s">
        <v>38</v>
      </c>
      <c r="H4581" t="s">
        <v>39</v>
      </c>
      <c r="I4581" s="1">
        <v>39829</v>
      </c>
      <c r="J4581" t="s">
        <v>20</v>
      </c>
      <c r="K4581" t="s">
        <v>40</v>
      </c>
      <c r="L4581" t="s">
        <v>225</v>
      </c>
      <c r="M4581" t="s">
        <v>38</v>
      </c>
      <c r="N4581" t="s">
        <v>21</v>
      </c>
      <c r="O4581" t="s">
        <v>35</v>
      </c>
      <c r="P4581" t="s">
        <v>23</v>
      </c>
      <c r="Q4581" t="str">
        <f>IF(COUNTIF(Table2[type_of_injury],Table2[[#This Row],[type_of_injury]])&lt;40,"other",Table2[[#This Row],[type_of_injury]])</f>
        <v>gunfire</v>
      </c>
      <c r="R4581" t="str" cm="1">
        <f t="array" ref="R4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2" spans="1:18" x14ac:dyDescent="0.35">
      <c r="A4582" t="s">
        <v>5133</v>
      </c>
      <c r="B4582" s="1">
        <v>39829</v>
      </c>
      <c r="C4582">
        <v>16</v>
      </c>
      <c r="D4582" t="str" cm="1">
        <f t="array" ref="D4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82" t="s">
        <v>16</v>
      </c>
      <c r="F4582" t="s">
        <v>37</v>
      </c>
      <c r="G4582" t="s">
        <v>38</v>
      </c>
      <c r="H4582" t="s">
        <v>39</v>
      </c>
      <c r="I4582" s="1">
        <v>39829</v>
      </c>
      <c r="J4582" t="s">
        <v>20</v>
      </c>
      <c r="K4582" t="s">
        <v>40</v>
      </c>
      <c r="L4582" t="s">
        <v>225</v>
      </c>
      <c r="M4582" t="s">
        <v>38</v>
      </c>
      <c r="N4582" t="s">
        <v>21</v>
      </c>
      <c r="O4582" t="s">
        <v>35</v>
      </c>
      <c r="P4582" t="s">
        <v>23</v>
      </c>
      <c r="Q4582" t="str">
        <f>IF(COUNTIF(Table2[type_of_injury],Table2[[#This Row],[type_of_injury]])&lt;40,"other",Table2[[#This Row],[type_of_injury]])</f>
        <v>gunfire</v>
      </c>
      <c r="R4582" t="str" cm="1">
        <f t="array" ref="R4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3" spans="1:18" x14ac:dyDescent="0.35">
      <c r="A4583" t="s">
        <v>5134</v>
      </c>
      <c r="B4583" s="1">
        <v>39829</v>
      </c>
      <c r="C4583">
        <v>17</v>
      </c>
      <c r="D4583" t="str" cm="1">
        <f t="array" ref="D4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83" t="s">
        <v>16</v>
      </c>
      <c r="F4583" t="s">
        <v>37</v>
      </c>
      <c r="G4583" t="s">
        <v>38</v>
      </c>
      <c r="H4583" t="s">
        <v>39</v>
      </c>
      <c r="I4583" s="1">
        <v>39829</v>
      </c>
      <c r="J4583" t="s">
        <v>20</v>
      </c>
      <c r="K4583" t="s">
        <v>40</v>
      </c>
      <c r="L4583" t="s">
        <v>225</v>
      </c>
      <c r="M4583" t="s">
        <v>38</v>
      </c>
      <c r="N4583" t="s">
        <v>21</v>
      </c>
      <c r="O4583" t="s">
        <v>35</v>
      </c>
      <c r="P4583" t="s">
        <v>23</v>
      </c>
      <c r="Q4583" t="str">
        <f>IF(COUNTIF(Table2[type_of_injury],Table2[[#This Row],[type_of_injury]])&lt;40,"other",Table2[[#This Row],[type_of_injury]])</f>
        <v>gunfire</v>
      </c>
      <c r="R4583" t="str" cm="1">
        <f t="array" ref="R4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4" spans="1:18" x14ac:dyDescent="0.35">
      <c r="A4584" t="s">
        <v>5135</v>
      </c>
      <c r="B4584" s="1">
        <v>39829</v>
      </c>
      <c r="C4584">
        <v>32</v>
      </c>
      <c r="D4584" t="str" cm="1">
        <f t="array" ref="D4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84" t="s">
        <v>16</v>
      </c>
      <c r="F4584" t="s">
        <v>737</v>
      </c>
      <c r="G4584" t="s">
        <v>218</v>
      </c>
      <c r="H4584" t="s">
        <v>39</v>
      </c>
      <c r="I4584" s="1">
        <v>39829</v>
      </c>
      <c r="J4584" t="s">
        <v>71</v>
      </c>
      <c r="K4584" t="s">
        <v>40</v>
      </c>
      <c r="L4584" t="s">
        <v>737</v>
      </c>
      <c r="M4584" t="s">
        <v>218</v>
      </c>
      <c r="N4584" t="s">
        <v>21</v>
      </c>
      <c r="O4584" t="s">
        <v>35</v>
      </c>
      <c r="P4584" t="s">
        <v>23</v>
      </c>
      <c r="Q4584" t="str">
        <f>IF(COUNTIF(Table2[type_of_injury],Table2[[#This Row],[type_of_injury]])&lt;40,"other",Table2[[#This Row],[type_of_injury]])</f>
        <v>gunfire</v>
      </c>
      <c r="R4584" t="str" cm="1">
        <f t="array" ref="R4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5" spans="1:18" x14ac:dyDescent="0.35">
      <c r="A4585" t="s">
        <v>5136</v>
      </c>
      <c r="B4585" s="1">
        <v>39829</v>
      </c>
      <c r="C4585">
        <v>6</v>
      </c>
      <c r="D4585" t="str" cm="1">
        <f t="array" ref="D4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85" t="s">
        <v>16</v>
      </c>
      <c r="F4585" t="s">
        <v>737</v>
      </c>
      <c r="G4585" t="s">
        <v>218</v>
      </c>
      <c r="H4585" t="s">
        <v>39</v>
      </c>
      <c r="I4585" s="1">
        <v>39829</v>
      </c>
      <c r="J4585" t="s">
        <v>20</v>
      </c>
      <c r="K4585" t="s">
        <v>40</v>
      </c>
      <c r="L4585" t="s">
        <v>737</v>
      </c>
      <c r="M4585" t="s">
        <v>218</v>
      </c>
      <c r="N4585" t="s">
        <v>21</v>
      </c>
      <c r="O4585" t="s">
        <v>35</v>
      </c>
      <c r="P4585" t="s">
        <v>23</v>
      </c>
      <c r="Q4585" t="str">
        <f>IF(COUNTIF(Table2[type_of_injury],Table2[[#This Row],[type_of_injury]])&lt;40,"other",Table2[[#This Row],[type_of_injury]])</f>
        <v>gunfire</v>
      </c>
      <c r="R4585" t="str" cm="1">
        <f t="array" ref="R4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6" spans="1:18" x14ac:dyDescent="0.35">
      <c r="A4586" t="s">
        <v>5137</v>
      </c>
      <c r="B4586" s="1">
        <v>39829</v>
      </c>
      <c r="C4586">
        <v>33</v>
      </c>
      <c r="D4586" t="str" cm="1">
        <f t="array" ref="D4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86" t="s">
        <v>16</v>
      </c>
      <c r="F4586" t="s">
        <v>37</v>
      </c>
      <c r="G4586" t="s">
        <v>38</v>
      </c>
      <c r="H4586" t="s">
        <v>39</v>
      </c>
      <c r="I4586" s="1">
        <v>39829</v>
      </c>
      <c r="J4586" t="s">
        <v>20</v>
      </c>
      <c r="K4586" t="s">
        <v>40</v>
      </c>
      <c r="L4586" t="s">
        <v>225</v>
      </c>
      <c r="M4586" t="s">
        <v>38</v>
      </c>
      <c r="N4586" t="s">
        <v>21</v>
      </c>
      <c r="O4586" t="s">
        <v>35</v>
      </c>
      <c r="P4586" t="s">
        <v>23</v>
      </c>
      <c r="Q4586" t="str">
        <f>IF(COUNTIF(Table2[type_of_injury],Table2[[#This Row],[type_of_injury]])&lt;40,"other",Table2[[#This Row],[type_of_injury]])</f>
        <v>gunfire</v>
      </c>
      <c r="R4586" t="str" cm="1">
        <f t="array" ref="R4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7" spans="1:18" x14ac:dyDescent="0.35">
      <c r="A4587" t="s">
        <v>5138</v>
      </c>
      <c r="B4587" s="1">
        <v>39829</v>
      </c>
      <c r="C4587">
        <v>3</v>
      </c>
      <c r="D4587" t="str" cm="1">
        <f t="array" ref="D4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87" t="s">
        <v>16</v>
      </c>
      <c r="F4587" t="s">
        <v>737</v>
      </c>
      <c r="G4587" t="s">
        <v>218</v>
      </c>
      <c r="H4587" t="s">
        <v>39</v>
      </c>
      <c r="I4587" s="1">
        <v>39829</v>
      </c>
      <c r="J4587" t="s">
        <v>20</v>
      </c>
      <c r="K4587" t="s">
        <v>40</v>
      </c>
      <c r="L4587" t="s">
        <v>737</v>
      </c>
      <c r="M4587" t="s">
        <v>218</v>
      </c>
      <c r="N4587" t="s">
        <v>21</v>
      </c>
      <c r="O4587" t="s">
        <v>35</v>
      </c>
      <c r="P4587" t="s">
        <v>23</v>
      </c>
      <c r="Q4587" t="str">
        <f>IF(COUNTIF(Table2[type_of_injury],Table2[[#This Row],[type_of_injury]])&lt;40,"other",Table2[[#This Row],[type_of_injury]])</f>
        <v>gunfire</v>
      </c>
      <c r="R4587" t="str" cm="1">
        <f t="array" ref="R4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8" spans="1:18" x14ac:dyDescent="0.35">
      <c r="A4588" t="s">
        <v>5139</v>
      </c>
      <c r="B4588" s="1">
        <v>39829</v>
      </c>
      <c r="C4588">
        <v>10</v>
      </c>
      <c r="D4588" t="str" cm="1">
        <f t="array" ref="D4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88" t="s">
        <v>16</v>
      </c>
      <c r="F4588" t="s">
        <v>737</v>
      </c>
      <c r="G4588" t="s">
        <v>218</v>
      </c>
      <c r="H4588" t="s">
        <v>39</v>
      </c>
      <c r="I4588" s="1">
        <v>39829</v>
      </c>
      <c r="J4588" t="s">
        <v>71</v>
      </c>
      <c r="K4588" t="s">
        <v>40</v>
      </c>
      <c r="L4588" t="s">
        <v>737</v>
      </c>
      <c r="M4588" t="s">
        <v>218</v>
      </c>
      <c r="N4588" t="s">
        <v>21</v>
      </c>
      <c r="O4588" t="s">
        <v>35</v>
      </c>
      <c r="P4588" t="s">
        <v>23</v>
      </c>
      <c r="Q4588" t="str">
        <f>IF(COUNTIF(Table2[type_of_injury],Table2[[#This Row],[type_of_injury]])&lt;40,"other",Table2[[#This Row],[type_of_injury]])</f>
        <v>gunfire</v>
      </c>
      <c r="R4588" t="str" cm="1">
        <f t="array" ref="R4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89" spans="1:18" x14ac:dyDescent="0.35">
      <c r="A4589" t="s">
        <v>5140</v>
      </c>
      <c r="B4589" s="1">
        <v>39829</v>
      </c>
      <c r="C4589">
        <v>10</v>
      </c>
      <c r="D4589" t="str" cm="1">
        <f t="array" ref="D4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89" t="s">
        <v>16</v>
      </c>
      <c r="F4589" t="s">
        <v>737</v>
      </c>
      <c r="G4589" t="s">
        <v>218</v>
      </c>
      <c r="H4589" t="s">
        <v>39</v>
      </c>
      <c r="I4589" s="1">
        <v>39829</v>
      </c>
      <c r="J4589" t="s">
        <v>71</v>
      </c>
      <c r="K4589" t="s">
        <v>40</v>
      </c>
      <c r="L4589" t="s">
        <v>737</v>
      </c>
      <c r="M4589" t="s">
        <v>218</v>
      </c>
      <c r="N4589" t="s">
        <v>21</v>
      </c>
      <c r="O4589" t="s">
        <v>35</v>
      </c>
      <c r="P4589" t="s">
        <v>23</v>
      </c>
      <c r="Q4589" t="str">
        <f>IF(COUNTIF(Table2[type_of_injury],Table2[[#This Row],[type_of_injury]])&lt;40,"other",Table2[[#This Row],[type_of_injury]])</f>
        <v>gunfire</v>
      </c>
      <c r="R4589" t="str" cm="1">
        <f t="array" ref="R4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0" spans="1:18" x14ac:dyDescent="0.35">
      <c r="A4590" t="s">
        <v>5141</v>
      </c>
      <c r="B4590" s="1">
        <v>39829</v>
      </c>
      <c r="C4590">
        <v>25</v>
      </c>
      <c r="D4590" t="str" cm="1">
        <f t="array" ref="D4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90" t="s">
        <v>16</v>
      </c>
      <c r="F4590" t="s">
        <v>41</v>
      </c>
      <c r="G4590" t="s">
        <v>41</v>
      </c>
      <c r="H4590" t="s">
        <v>39</v>
      </c>
      <c r="I4590" s="1">
        <v>39829</v>
      </c>
      <c r="J4590" t="s">
        <v>20</v>
      </c>
      <c r="K4590" t="s">
        <v>204</v>
      </c>
      <c r="L4590" t="s">
        <v>41</v>
      </c>
      <c r="M4590" t="s">
        <v>41</v>
      </c>
      <c r="N4590" t="s">
        <v>21</v>
      </c>
      <c r="O4590" t="s">
        <v>35</v>
      </c>
      <c r="P4590" t="s">
        <v>23</v>
      </c>
      <c r="Q4590" t="str">
        <f>IF(COUNTIF(Table2[type_of_injury],Table2[[#This Row],[type_of_injury]])&lt;40,"other",Table2[[#This Row],[type_of_injury]])</f>
        <v>gunfire</v>
      </c>
      <c r="R4590" t="str" cm="1">
        <f t="array" ref="R4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1" spans="1:18" x14ac:dyDescent="0.35">
      <c r="A4591" t="s">
        <v>5142</v>
      </c>
      <c r="B4591" s="1">
        <v>39829</v>
      </c>
      <c r="C4591">
        <v>7</v>
      </c>
      <c r="D4591" t="str" cm="1">
        <f t="array" ref="D4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591" t="s">
        <v>16</v>
      </c>
      <c r="F4591" t="s">
        <v>737</v>
      </c>
      <c r="G4591" t="s">
        <v>218</v>
      </c>
      <c r="H4591" t="s">
        <v>39</v>
      </c>
      <c r="I4591" s="1">
        <v>39829</v>
      </c>
      <c r="J4591" t="s">
        <v>20</v>
      </c>
      <c r="K4591" t="s">
        <v>40</v>
      </c>
      <c r="L4591" t="s">
        <v>737</v>
      </c>
      <c r="M4591" t="s">
        <v>218</v>
      </c>
      <c r="N4591" t="s">
        <v>21</v>
      </c>
      <c r="O4591" t="s">
        <v>585</v>
      </c>
      <c r="P4591" t="s">
        <v>23</v>
      </c>
      <c r="Q4591" t="str">
        <f>IF(COUNTIF(Table2[type_of_injury],Table2[[#This Row],[type_of_injury]])&lt;40,"other",Table2[[#This Row],[type_of_injury]])</f>
        <v>gunfire</v>
      </c>
      <c r="R4591" t="str" cm="1">
        <f t="array" ref="R4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2" spans="1:18" x14ac:dyDescent="0.35">
      <c r="A4592" t="s">
        <v>5143</v>
      </c>
      <c r="B4592" s="1">
        <v>39829</v>
      </c>
      <c r="C4592">
        <v>47</v>
      </c>
      <c r="D4592" t="str" cm="1">
        <f t="array" ref="D4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592" t="s">
        <v>16</v>
      </c>
      <c r="F4592" t="s">
        <v>37</v>
      </c>
      <c r="G4592" t="s">
        <v>38</v>
      </c>
      <c r="H4592" t="s">
        <v>39</v>
      </c>
      <c r="I4592" s="1">
        <v>39829</v>
      </c>
      <c r="J4592" t="s">
        <v>20</v>
      </c>
      <c r="K4592" t="s">
        <v>40</v>
      </c>
      <c r="L4592" t="s">
        <v>225</v>
      </c>
      <c r="M4592" t="s">
        <v>38</v>
      </c>
      <c r="N4592" t="s">
        <v>21</v>
      </c>
      <c r="O4592" t="s">
        <v>35</v>
      </c>
      <c r="P4592" t="s">
        <v>23</v>
      </c>
      <c r="Q4592" t="str">
        <f>IF(COUNTIF(Table2[type_of_injury],Table2[[#This Row],[type_of_injury]])&lt;40,"other",Table2[[#This Row],[type_of_injury]])</f>
        <v>gunfire</v>
      </c>
      <c r="R4592" t="str" cm="1">
        <f t="array" ref="R4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3" spans="1:18" x14ac:dyDescent="0.35">
      <c r="A4593" t="s">
        <v>5144</v>
      </c>
      <c r="B4593" s="1">
        <v>39829</v>
      </c>
      <c r="C4593">
        <v>41</v>
      </c>
      <c r="D4593" t="str" cm="1">
        <f t="array" ref="D4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593" t="s">
        <v>16</v>
      </c>
      <c r="F4593" t="s">
        <v>37</v>
      </c>
      <c r="G4593" t="s">
        <v>38</v>
      </c>
      <c r="H4593" t="s">
        <v>39</v>
      </c>
      <c r="I4593" s="1">
        <v>39829</v>
      </c>
      <c r="J4593" t="s">
        <v>20</v>
      </c>
      <c r="K4593" t="s">
        <v>204</v>
      </c>
      <c r="L4593" t="s">
        <v>225</v>
      </c>
      <c r="M4593" t="s">
        <v>38</v>
      </c>
      <c r="N4593" t="s">
        <v>21</v>
      </c>
      <c r="O4593" t="s">
        <v>35</v>
      </c>
      <c r="P4593" t="s">
        <v>23</v>
      </c>
      <c r="Q4593" t="str">
        <f>IF(COUNTIF(Table2[type_of_injury],Table2[[#This Row],[type_of_injury]])&lt;40,"other",Table2[[#This Row],[type_of_injury]])</f>
        <v>gunfire</v>
      </c>
      <c r="R4593" t="str" cm="1">
        <f t="array" ref="R4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4" spans="1:18" x14ac:dyDescent="0.35">
      <c r="A4594" t="s">
        <v>5145</v>
      </c>
      <c r="B4594" s="1">
        <v>39829</v>
      </c>
      <c r="C4594">
        <v>27</v>
      </c>
      <c r="D4594" t="str" cm="1">
        <f t="array" ref="D4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94" t="s">
        <v>16</v>
      </c>
      <c r="F4594" t="s">
        <v>37</v>
      </c>
      <c r="G4594" t="s">
        <v>38</v>
      </c>
      <c r="H4594" t="s">
        <v>39</v>
      </c>
      <c r="I4594" s="1">
        <v>39831</v>
      </c>
      <c r="J4594" t="s">
        <v>20</v>
      </c>
      <c r="K4594" t="s">
        <v>40</v>
      </c>
      <c r="L4594" t="s">
        <v>225</v>
      </c>
      <c r="M4594" t="s">
        <v>38</v>
      </c>
      <c r="N4594" t="s">
        <v>21</v>
      </c>
      <c r="P4594" t="s">
        <v>23</v>
      </c>
      <c r="Q4594" t="str">
        <f>IF(COUNTIF(Table2[type_of_injury],Table2[[#This Row],[type_of_injury]])&lt;40,"other",Table2[[#This Row],[type_of_injury]])</f>
        <v>gunfire</v>
      </c>
      <c r="R4594" t="str" cm="1">
        <f t="array" ref="R4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5" spans="1:18" x14ac:dyDescent="0.35">
      <c r="A4595" t="s">
        <v>5146</v>
      </c>
      <c r="B4595" s="1">
        <v>39829</v>
      </c>
      <c r="C4595">
        <v>52</v>
      </c>
      <c r="D4595" t="str" cm="1">
        <f t="array" ref="D4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595" t="s">
        <v>16</v>
      </c>
      <c r="F4595" t="s">
        <v>37</v>
      </c>
      <c r="G4595" t="s">
        <v>38</v>
      </c>
      <c r="H4595" t="s">
        <v>39</v>
      </c>
      <c r="I4595" s="1">
        <v>39829</v>
      </c>
      <c r="J4595" t="s">
        <v>20</v>
      </c>
      <c r="K4595" t="s">
        <v>40</v>
      </c>
      <c r="L4595" t="s">
        <v>225</v>
      </c>
      <c r="M4595" t="s">
        <v>38</v>
      </c>
      <c r="N4595" t="s">
        <v>21</v>
      </c>
      <c r="O4595" t="s">
        <v>35</v>
      </c>
      <c r="P4595" t="s">
        <v>23</v>
      </c>
      <c r="Q4595" t="str">
        <f>IF(COUNTIF(Table2[type_of_injury],Table2[[#This Row],[type_of_injury]])&lt;40,"other",Table2[[#This Row],[type_of_injury]])</f>
        <v>gunfire</v>
      </c>
      <c r="R4595" t="str" cm="1">
        <f t="array" ref="R4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6" spans="1:18" x14ac:dyDescent="0.35">
      <c r="A4596" t="s">
        <v>5147</v>
      </c>
      <c r="B4596" s="1">
        <v>39829</v>
      </c>
      <c r="C4596">
        <v>34</v>
      </c>
      <c r="D4596" t="str" cm="1">
        <f t="array" ref="D4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596" t="s">
        <v>16</v>
      </c>
      <c r="F4596" t="s">
        <v>37</v>
      </c>
      <c r="G4596" t="s">
        <v>38</v>
      </c>
      <c r="H4596" t="s">
        <v>39</v>
      </c>
      <c r="I4596" s="1">
        <v>39829</v>
      </c>
      <c r="J4596" t="s">
        <v>20</v>
      </c>
      <c r="K4596" t="s">
        <v>204</v>
      </c>
      <c r="L4596" t="s">
        <v>225</v>
      </c>
      <c r="M4596" t="s">
        <v>38</v>
      </c>
      <c r="N4596" t="s">
        <v>21</v>
      </c>
      <c r="O4596" t="s">
        <v>35</v>
      </c>
      <c r="P4596" t="s">
        <v>23</v>
      </c>
      <c r="Q4596" t="str">
        <f>IF(COUNTIF(Table2[type_of_injury],Table2[[#This Row],[type_of_injury]])&lt;40,"other",Table2[[#This Row],[type_of_injury]])</f>
        <v>gunfire</v>
      </c>
      <c r="R4596" t="str" cm="1">
        <f t="array" ref="R4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7" spans="1:18" x14ac:dyDescent="0.35">
      <c r="A4597" t="s">
        <v>5148</v>
      </c>
      <c r="B4597" s="1">
        <v>39829</v>
      </c>
      <c r="C4597">
        <v>17</v>
      </c>
      <c r="D4597" t="str" cm="1">
        <f t="array" ref="D4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597" t="s">
        <v>16</v>
      </c>
      <c r="F4597" t="s">
        <v>221</v>
      </c>
      <c r="G4597" t="s">
        <v>222</v>
      </c>
      <c r="H4597" t="s">
        <v>39</v>
      </c>
      <c r="I4597" s="1">
        <v>39829</v>
      </c>
      <c r="J4597" t="s">
        <v>20</v>
      </c>
      <c r="K4597" t="s">
        <v>204</v>
      </c>
      <c r="L4597" t="s">
        <v>221</v>
      </c>
      <c r="M4597" t="s">
        <v>222</v>
      </c>
      <c r="N4597" t="s">
        <v>11933</v>
      </c>
      <c r="P4597" t="s">
        <v>23</v>
      </c>
      <c r="Q4597" t="str">
        <f>IF(COUNTIF(Table2[type_of_injury],Table2[[#This Row],[type_of_injury]])&lt;40,"other",Table2[[#This Row],[type_of_injury]])</f>
        <v>unknown</v>
      </c>
      <c r="R4597" t="str" cm="1">
        <f t="array" ref="R4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8" spans="1:18" x14ac:dyDescent="0.35">
      <c r="A4598" t="s">
        <v>5149</v>
      </c>
      <c r="B4598" s="1">
        <v>39829</v>
      </c>
      <c r="C4598">
        <v>21</v>
      </c>
      <c r="D4598" t="str" cm="1">
        <f t="array" ref="D4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598" t="s">
        <v>16</v>
      </c>
      <c r="F4598" t="s">
        <v>210</v>
      </c>
      <c r="G4598" t="s">
        <v>210</v>
      </c>
      <c r="H4598" t="s">
        <v>39</v>
      </c>
      <c r="I4598" s="1">
        <v>39829</v>
      </c>
      <c r="J4598" t="s">
        <v>20</v>
      </c>
      <c r="K4598" t="s">
        <v>204</v>
      </c>
      <c r="L4598" t="s">
        <v>210</v>
      </c>
      <c r="M4598" t="s">
        <v>210</v>
      </c>
      <c r="N4598" t="s">
        <v>11933</v>
      </c>
      <c r="P4598" t="s">
        <v>23</v>
      </c>
      <c r="Q4598" t="str">
        <f>IF(COUNTIF(Table2[type_of_injury],Table2[[#This Row],[type_of_injury]])&lt;40,"other",Table2[[#This Row],[type_of_injury]])</f>
        <v>unknown</v>
      </c>
      <c r="R4598" t="str" cm="1">
        <f t="array" ref="R4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599" spans="1:18" x14ac:dyDescent="0.35">
      <c r="A4599" t="s">
        <v>5150</v>
      </c>
      <c r="B4599" s="1">
        <v>39829</v>
      </c>
      <c r="C4599">
        <v>50</v>
      </c>
      <c r="D4599" t="str" cm="1">
        <f t="array" ref="D4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599" t="s">
        <v>16</v>
      </c>
      <c r="F4599" t="s">
        <v>593</v>
      </c>
      <c r="G4599" t="s">
        <v>222</v>
      </c>
      <c r="H4599" t="s">
        <v>39</v>
      </c>
      <c r="I4599" s="1">
        <v>39829</v>
      </c>
      <c r="J4599" t="s">
        <v>71</v>
      </c>
      <c r="K4599" t="s">
        <v>40</v>
      </c>
      <c r="L4599" t="s">
        <v>582</v>
      </c>
      <c r="M4599" t="s">
        <v>222</v>
      </c>
      <c r="N4599" t="s">
        <v>21</v>
      </c>
      <c r="O4599" t="s">
        <v>35</v>
      </c>
      <c r="P4599" t="s">
        <v>23</v>
      </c>
      <c r="Q4599" t="str">
        <f>IF(COUNTIF(Table2[type_of_injury],Table2[[#This Row],[type_of_injury]])&lt;40,"other",Table2[[#This Row],[type_of_injury]])</f>
        <v>gunfire</v>
      </c>
      <c r="R4599" t="str" cm="1">
        <f t="array" ref="R4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0" spans="1:18" x14ac:dyDescent="0.35">
      <c r="A4600" t="s">
        <v>5151</v>
      </c>
      <c r="B4600" s="1">
        <v>39829</v>
      </c>
      <c r="C4600">
        <v>24</v>
      </c>
      <c r="D4600" t="str" cm="1">
        <f t="array" ref="D4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00" t="s">
        <v>16</v>
      </c>
      <c r="F4600" t="s">
        <v>878</v>
      </c>
      <c r="G4600" t="s">
        <v>38</v>
      </c>
      <c r="H4600" t="s">
        <v>39</v>
      </c>
      <c r="I4600" s="1">
        <v>39829</v>
      </c>
      <c r="J4600" t="s">
        <v>20</v>
      </c>
      <c r="K4600" t="s">
        <v>204</v>
      </c>
      <c r="L4600" t="s">
        <v>225</v>
      </c>
      <c r="M4600" t="s">
        <v>38</v>
      </c>
      <c r="N4600" t="s">
        <v>11933</v>
      </c>
      <c r="P4600" t="s">
        <v>23</v>
      </c>
      <c r="Q4600" t="str">
        <f>IF(COUNTIF(Table2[type_of_injury],Table2[[#This Row],[type_of_injury]])&lt;40,"other",Table2[[#This Row],[type_of_injury]])</f>
        <v>unknown</v>
      </c>
      <c r="R4600" t="str" cm="1">
        <f t="array" ref="R4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1" spans="1:18" x14ac:dyDescent="0.35">
      <c r="A4601" t="s">
        <v>5152</v>
      </c>
      <c r="B4601" s="1">
        <v>39829</v>
      </c>
      <c r="C4601">
        <v>21</v>
      </c>
      <c r="D4601" t="str" cm="1">
        <f t="array" ref="D4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01" t="s">
        <v>16</v>
      </c>
      <c r="F4601" t="s">
        <v>582</v>
      </c>
      <c r="G4601" t="s">
        <v>222</v>
      </c>
      <c r="H4601" t="s">
        <v>39</v>
      </c>
      <c r="I4601" s="1">
        <v>39829</v>
      </c>
      <c r="J4601" t="s">
        <v>20</v>
      </c>
      <c r="K4601" t="s">
        <v>204</v>
      </c>
      <c r="L4601" t="s">
        <v>225</v>
      </c>
      <c r="M4601" t="s">
        <v>38</v>
      </c>
      <c r="N4601" t="s">
        <v>11933</v>
      </c>
      <c r="P4601" t="s">
        <v>23</v>
      </c>
      <c r="Q4601" t="str">
        <f>IF(COUNTIF(Table2[type_of_injury],Table2[[#This Row],[type_of_injury]])&lt;40,"other",Table2[[#This Row],[type_of_injury]])</f>
        <v>unknown</v>
      </c>
      <c r="R4601" t="str" cm="1">
        <f t="array" ref="R4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2" spans="1:18" x14ac:dyDescent="0.35">
      <c r="A4602" t="s">
        <v>5153</v>
      </c>
      <c r="B4602" s="1">
        <v>39829</v>
      </c>
      <c r="C4602">
        <v>19</v>
      </c>
      <c r="D4602" t="str" cm="1">
        <f t="array" ref="D4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02" t="s">
        <v>16</v>
      </c>
      <c r="F4602" t="s">
        <v>37</v>
      </c>
      <c r="G4602" t="s">
        <v>38</v>
      </c>
      <c r="H4602" t="s">
        <v>39</v>
      </c>
      <c r="I4602" s="1">
        <v>39829</v>
      </c>
      <c r="J4602" t="s">
        <v>20</v>
      </c>
      <c r="K4602" t="s">
        <v>204</v>
      </c>
      <c r="L4602" t="s">
        <v>225</v>
      </c>
      <c r="M4602" t="s">
        <v>38</v>
      </c>
      <c r="N4602" t="s">
        <v>11933</v>
      </c>
      <c r="P4602" t="s">
        <v>23</v>
      </c>
      <c r="Q4602" t="str">
        <f>IF(COUNTIF(Table2[type_of_injury],Table2[[#This Row],[type_of_injury]])&lt;40,"other",Table2[[#This Row],[type_of_injury]])</f>
        <v>unknown</v>
      </c>
      <c r="R4602" t="str" cm="1">
        <f t="array" ref="R4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3" spans="1:18" x14ac:dyDescent="0.35">
      <c r="A4603" t="s">
        <v>5154</v>
      </c>
      <c r="B4603" s="1">
        <v>39829</v>
      </c>
      <c r="C4603">
        <v>17</v>
      </c>
      <c r="D4603" t="str" cm="1">
        <f t="array" ref="D4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03" t="s">
        <v>16</v>
      </c>
      <c r="F4603" t="s">
        <v>46</v>
      </c>
      <c r="G4603" t="s">
        <v>46</v>
      </c>
      <c r="H4603" t="s">
        <v>19</v>
      </c>
      <c r="I4603" s="1">
        <v>39829</v>
      </c>
      <c r="J4603" t="s">
        <v>20</v>
      </c>
      <c r="K4603" t="s">
        <v>40</v>
      </c>
      <c r="L4603" t="s">
        <v>46</v>
      </c>
      <c r="M4603" t="s">
        <v>46</v>
      </c>
      <c r="N4603" t="s">
        <v>21</v>
      </c>
      <c r="O4603" t="s">
        <v>22</v>
      </c>
      <c r="P4603" t="s">
        <v>23</v>
      </c>
      <c r="Q4603" t="str">
        <f>IF(COUNTIF(Table2[type_of_injury],Table2[[#This Row],[type_of_injury]])&lt;40,"other",Table2[[#This Row],[type_of_injury]])</f>
        <v>gunfire</v>
      </c>
      <c r="R4603" t="str" cm="1">
        <f t="array" ref="R4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4" spans="1:18" x14ac:dyDescent="0.35">
      <c r="A4604" t="s">
        <v>5155</v>
      </c>
      <c r="B4604" s="1">
        <v>39829</v>
      </c>
      <c r="C4604">
        <v>13</v>
      </c>
      <c r="D4604" t="str" cm="1">
        <f t="array" ref="D4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04" t="s">
        <v>16</v>
      </c>
      <c r="F4604" t="s">
        <v>37</v>
      </c>
      <c r="G4604" t="s">
        <v>38</v>
      </c>
      <c r="H4604" t="s">
        <v>39</v>
      </c>
      <c r="I4604" s="1">
        <v>39829</v>
      </c>
      <c r="J4604" t="s">
        <v>20</v>
      </c>
      <c r="K4604" t="s">
        <v>40</v>
      </c>
      <c r="L4604" t="s">
        <v>225</v>
      </c>
      <c r="M4604" t="s">
        <v>38</v>
      </c>
      <c r="N4604" t="s">
        <v>21</v>
      </c>
      <c r="O4604" t="s">
        <v>35</v>
      </c>
      <c r="P4604" t="s">
        <v>23</v>
      </c>
      <c r="Q4604" t="str">
        <f>IF(COUNTIF(Table2[type_of_injury],Table2[[#This Row],[type_of_injury]])&lt;40,"other",Table2[[#This Row],[type_of_injury]])</f>
        <v>gunfire</v>
      </c>
      <c r="R4604" t="str" cm="1">
        <f t="array" ref="R4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5" spans="1:18" x14ac:dyDescent="0.35">
      <c r="A4605" t="s">
        <v>5156</v>
      </c>
      <c r="B4605" s="1">
        <v>39829</v>
      </c>
      <c r="C4605">
        <v>13</v>
      </c>
      <c r="D4605" t="str" cm="1">
        <f t="array" ref="D4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05" t="s">
        <v>16</v>
      </c>
      <c r="F4605" t="s">
        <v>37</v>
      </c>
      <c r="G4605" t="s">
        <v>38</v>
      </c>
      <c r="H4605" t="s">
        <v>39</v>
      </c>
      <c r="I4605" s="1">
        <v>39829</v>
      </c>
      <c r="J4605" t="s">
        <v>71</v>
      </c>
      <c r="K4605" t="s">
        <v>40</v>
      </c>
      <c r="L4605" t="s">
        <v>225</v>
      </c>
      <c r="M4605" t="s">
        <v>38</v>
      </c>
      <c r="N4605" t="s">
        <v>21</v>
      </c>
      <c r="O4605" t="s">
        <v>585</v>
      </c>
      <c r="P4605" t="s">
        <v>23</v>
      </c>
      <c r="Q4605" t="str">
        <f>IF(COUNTIF(Table2[type_of_injury],Table2[[#This Row],[type_of_injury]])&lt;40,"other",Table2[[#This Row],[type_of_injury]])</f>
        <v>gunfire</v>
      </c>
      <c r="R4605" t="str" cm="1">
        <f t="array" ref="R4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6" spans="1:18" x14ac:dyDescent="0.35">
      <c r="A4606" t="s">
        <v>5157</v>
      </c>
      <c r="B4606" s="1">
        <v>39829</v>
      </c>
      <c r="C4606">
        <v>14</v>
      </c>
      <c r="D4606" t="str" cm="1">
        <f t="array" ref="D4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06" t="s">
        <v>16</v>
      </c>
      <c r="F4606" t="s">
        <v>37</v>
      </c>
      <c r="G4606" t="s">
        <v>38</v>
      </c>
      <c r="H4606" t="s">
        <v>39</v>
      </c>
      <c r="I4606" s="1">
        <v>39829</v>
      </c>
      <c r="J4606" t="s">
        <v>71</v>
      </c>
      <c r="K4606" t="s">
        <v>40</v>
      </c>
      <c r="L4606" t="s">
        <v>225</v>
      </c>
      <c r="M4606" t="s">
        <v>38</v>
      </c>
      <c r="N4606" t="s">
        <v>21</v>
      </c>
      <c r="O4606" t="s">
        <v>585</v>
      </c>
      <c r="P4606" t="s">
        <v>23</v>
      </c>
      <c r="Q4606" t="str">
        <f>IF(COUNTIF(Table2[type_of_injury],Table2[[#This Row],[type_of_injury]])&lt;40,"other",Table2[[#This Row],[type_of_injury]])</f>
        <v>gunfire</v>
      </c>
      <c r="R4606" t="str" cm="1">
        <f t="array" ref="R4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7" spans="1:18" x14ac:dyDescent="0.35">
      <c r="A4607" t="s">
        <v>5158</v>
      </c>
      <c r="B4607" s="1">
        <v>39829</v>
      </c>
      <c r="C4607">
        <v>16</v>
      </c>
      <c r="D4607" t="str" cm="1">
        <f t="array" ref="D4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07" t="s">
        <v>16</v>
      </c>
      <c r="F4607" t="s">
        <v>37</v>
      </c>
      <c r="G4607" t="s">
        <v>38</v>
      </c>
      <c r="H4607" t="s">
        <v>39</v>
      </c>
      <c r="I4607" s="1">
        <v>39829</v>
      </c>
      <c r="J4607" t="s">
        <v>71</v>
      </c>
      <c r="K4607" t="s">
        <v>40</v>
      </c>
      <c r="L4607" t="s">
        <v>225</v>
      </c>
      <c r="M4607" t="s">
        <v>38</v>
      </c>
      <c r="N4607" t="s">
        <v>21</v>
      </c>
      <c r="O4607" t="s">
        <v>585</v>
      </c>
      <c r="P4607" t="s">
        <v>23</v>
      </c>
      <c r="Q4607" t="str">
        <f>IF(COUNTIF(Table2[type_of_injury],Table2[[#This Row],[type_of_injury]])&lt;40,"other",Table2[[#This Row],[type_of_injury]])</f>
        <v>gunfire</v>
      </c>
      <c r="R4607" t="str" cm="1">
        <f t="array" ref="R4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8" spans="1:18" x14ac:dyDescent="0.35">
      <c r="A4608" t="s">
        <v>5159</v>
      </c>
      <c r="B4608" s="1">
        <v>39829</v>
      </c>
      <c r="C4608">
        <v>21</v>
      </c>
      <c r="D4608" t="str" cm="1">
        <f t="array" ref="D4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08" t="s">
        <v>16</v>
      </c>
      <c r="F4608" t="s">
        <v>37</v>
      </c>
      <c r="G4608" t="s">
        <v>38</v>
      </c>
      <c r="H4608" t="s">
        <v>39</v>
      </c>
      <c r="I4608" s="1">
        <v>39829</v>
      </c>
      <c r="J4608" t="s">
        <v>71</v>
      </c>
      <c r="K4608" t="s">
        <v>40</v>
      </c>
      <c r="L4608" t="s">
        <v>225</v>
      </c>
      <c r="M4608" t="s">
        <v>38</v>
      </c>
      <c r="N4608" t="s">
        <v>21</v>
      </c>
      <c r="O4608" t="s">
        <v>585</v>
      </c>
      <c r="P4608" t="s">
        <v>23</v>
      </c>
      <c r="Q4608" t="str">
        <f>IF(COUNTIF(Table2[type_of_injury],Table2[[#This Row],[type_of_injury]])&lt;40,"other",Table2[[#This Row],[type_of_injury]])</f>
        <v>gunfire</v>
      </c>
      <c r="R4608" t="str" cm="1">
        <f t="array" ref="R4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09" spans="1:18" x14ac:dyDescent="0.35">
      <c r="A4609" t="s">
        <v>5160</v>
      </c>
      <c r="B4609" s="1">
        <v>39829</v>
      </c>
      <c r="C4609">
        <v>22</v>
      </c>
      <c r="D4609" t="str" cm="1">
        <f t="array" ref="D4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09" t="s">
        <v>16</v>
      </c>
      <c r="F4609" t="s">
        <v>210</v>
      </c>
      <c r="G4609" t="s">
        <v>210</v>
      </c>
      <c r="H4609" t="s">
        <v>39</v>
      </c>
      <c r="I4609" s="1">
        <v>39830</v>
      </c>
      <c r="J4609" t="s">
        <v>20</v>
      </c>
      <c r="K4609" t="s">
        <v>40</v>
      </c>
      <c r="L4609" t="s">
        <v>210</v>
      </c>
      <c r="M4609" t="s">
        <v>210</v>
      </c>
      <c r="N4609" t="s">
        <v>21</v>
      </c>
      <c r="O4609" t="s">
        <v>35</v>
      </c>
      <c r="P4609" t="s">
        <v>23</v>
      </c>
      <c r="Q4609" t="str">
        <f>IF(COUNTIF(Table2[type_of_injury],Table2[[#This Row],[type_of_injury]])&lt;40,"other",Table2[[#This Row],[type_of_injury]])</f>
        <v>gunfire</v>
      </c>
      <c r="R4609" t="str" cm="1">
        <f t="array" ref="R4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0" spans="1:18" x14ac:dyDescent="0.35">
      <c r="A4610" t="s">
        <v>5161</v>
      </c>
      <c r="B4610" s="1">
        <v>39829</v>
      </c>
      <c r="C4610">
        <v>44</v>
      </c>
      <c r="D4610" t="str" cm="1">
        <f t="array" ref="D4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10" t="s">
        <v>16</v>
      </c>
      <c r="F4610" t="s">
        <v>210</v>
      </c>
      <c r="G4610" t="s">
        <v>210</v>
      </c>
      <c r="H4610" t="s">
        <v>39</v>
      </c>
      <c r="I4610" s="1">
        <v>39830</v>
      </c>
      <c r="J4610" t="s">
        <v>20</v>
      </c>
      <c r="K4610" t="s">
        <v>40</v>
      </c>
      <c r="L4610" t="s">
        <v>210</v>
      </c>
      <c r="M4610" t="s">
        <v>210</v>
      </c>
      <c r="N4610" t="s">
        <v>21</v>
      </c>
      <c r="O4610" t="s">
        <v>35</v>
      </c>
      <c r="P4610" t="s">
        <v>23</v>
      </c>
      <c r="Q4610" t="str">
        <f>IF(COUNTIF(Table2[type_of_injury],Table2[[#This Row],[type_of_injury]])&lt;40,"other",Table2[[#This Row],[type_of_injury]])</f>
        <v>gunfire</v>
      </c>
      <c r="R4610" t="str" cm="1">
        <f t="array" ref="R4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1" spans="1:18" x14ac:dyDescent="0.35">
      <c r="A4611" t="s">
        <v>5162</v>
      </c>
      <c r="B4611" s="1">
        <v>39829</v>
      </c>
      <c r="C4611">
        <v>81</v>
      </c>
      <c r="D4611" t="str" cm="1">
        <f t="array" ref="D4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611" t="s">
        <v>16</v>
      </c>
      <c r="F4611" t="s">
        <v>1174</v>
      </c>
      <c r="G4611" t="s">
        <v>38</v>
      </c>
      <c r="H4611" t="s">
        <v>39</v>
      </c>
      <c r="I4611" s="1">
        <v>39829</v>
      </c>
      <c r="J4611" t="s">
        <v>20</v>
      </c>
      <c r="K4611" t="s">
        <v>40</v>
      </c>
      <c r="L4611" t="s">
        <v>1174</v>
      </c>
      <c r="M4611" t="s">
        <v>38</v>
      </c>
      <c r="N4611" t="s">
        <v>21</v>
      </c>
      <c r="O4611" t="s">
        <v>22</v>
      </c>
      <c r="P4611" t="s">
        <v>23</v>
      </c>
      <c r="Q4611" t="str">
        <f>IF(COUNTIF(Table2[type_of_injury],Table2[[#This Row],[type_of_injury]])&lt;40,"other",Table2[[#This Row],[type_of_injury]])</f>
        <v>gunfire</v>
      </c>
      <c r="R4611" t="str" cm="1">
        <f t="array" ref="R4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2" spans="1:18" x14ac:dyDescent="0.35">
      <c r="A4612" t="s">
        <v>5163</v>
      </c>
      <c r="B4612" s="1">
        <v>39829</v>
      </c>
      <c r="C4612">
        <v>7</v>
      </c>
      <c r="D4612" t="str" cm="1">
        <f t="array" ref="D4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12" t="s">
        <v>16</v>
      </c>
      <c r="F4612" t="s">
        <v>593</v>
      </c>
      <c r="G4612" t="s">
        <v>222</v>
      </c>
      <c r="H4612" t="s">
        <v>39</v>
      </c>
      <c r="I4612" s="1">
        <v>39829</v>
      </c>
      <c r="J4612" t="s">
        <v>20</v>
      </c>
      <c r="K4612" t="s">
        <v>40</v>
      </c>
      <c r="L4612" t="s">
        <v>593</v>
      </c>
      <c r="M4612" t="s">
        <v>222</v>
      </c>
      <c r="N4612" t="s">
        <v>21</v>
      </c>
      <c r="O4612" t="s">
        <v>35</v>
      </c>
      <c r="P4612" t="s">
        <v>23</v>
      </c>
      <c r="Q4612" t="str">
        <f>IF(COUNTIF(Table2[type_of_injury],Table2[[#This Row],[type_of_injury]])&lt;40,"other",Table2[[#This Row],[type_of_injury]])</f>
        <v>gunfire</v>
      </c>
      <c r="R4612" t="str" cm="1">
        <f t="array" ref="R4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3" spans="1:18" x14ac:dyDescent="0.35">
      <c r="A4613" t="s">
        <v>5164</v>
      </c>
      <c r="B4613" s="1">
        <v>39829</v>
      </c>
      <c r="C4613">
        <v>20</v>
      </c>
      <c r="D4613" t="str" cm="1">
        <f t="array" ref="D4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13" t="s">
        <v>16</v>
      </c>
      <c r="F4613" t="s">
        <v>37</v>
      </c>
      <c r="G4613" t="s">
        <v>38</v>
      </c>
      <c r="H4613" t="s">
        <v>39</v>
      </c>
      <c r="I4613" s="1">
        <v>39829</v>
      </c>
      <c r="J4613" t="s">
        <v>20</v>
      </c>
      <c r="K4613" t="s">
        <v>40</v>
      </c>
      <c r="L4613" t="s">
        <v>225</v>
      </c>
      <c r="M4613" t="s">
        <v>38</v>
      </c>
      <c r="N4613" t="s">
        <v>21</v>
      </c>
      <c r="O4613" t="s">
        <v>35</v>
      </c>
      <c r="P4613" t="s">
        <v>23</v>
      </c>
      <c r="Q4613" t="str">
        <f>IF(COUNTIF(Table2[type_of_injury],Table2[[#This Row],[type_of_injury]])&lt;40,"other",Table2[[#This Row],[type_of_injury]])</f>
        <v>gunfire</v>
      </c>
      <c r="R4613" t="str" cm="1">
        <f t="array" ref="R4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4" spans="1:18" x14ac:dyDescent="0.35">
      <c r="A4614" t="s">
        <v>5165</v>
      </c>
      <c r="B4614" s="1">
        <v>39829</v>
      </c>
      <c r="C4614">
        <v>13</v>
      </c>
      <c r="D4614" t="str" cm="1">
        <f t="array" ref="D4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14" t="s">
        <v>16</v>
      </c>
      <c r="F4614" t="s">
        <v>37</v>
      </c>
      <c r="G4614" t="s">
        <v>38</v>
      </c>
      <c r="H4614" t="s">
        <v>39</v>
      </c>
      <c r="I4614" s="1">
        <v>39829</v>
      </c>
      <c r="J4614" t="s">
        <v>20</v>
      </c>
      <c r="K4614" t="s">
        <v>40</v>
      </c>
      <c r="L4614" t="s">
        <v>225</v>
      </c>
      <c r="M4614" t="s">
        <v>38</v>
      </c>
      <c r="N4614" t="s">
        <v>21</v>
      </c>
      <c r="O4614" t="s">
        <v>35</v>
      </c>
      <c r="P4614" t="s">
        <v>23</v>
      </c>
      <c r="Q4614" t="str">
        <f>IF(COUNTIF(Table2[type_of_injury],Table2[[#This Row],[type_of_injury]])&lt;40,"other",Table2[[#This Row],[type_of_injury]])</f>
        <v>gunfire</v>
      </c>
      <c r="R4614" t="str" cm="1">
        <f t="array" ref="R4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5" spans="1:18" x14ac:dyDescent="0.35">
      <c r="A4615" t="s">
        <v>5166</v>
      </c>
      <c r="B4615" s="1">
        <v>39829</v>
      </c>
      <c r="C4615">
        <v>15</v>
      </c>
      <c r="D4615" t="str" cm="1">
        <f t="array" ref="D4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15" t="s">
        <v>16</v>
      </c>
      <c r="F4615" t="s">
        <v>593</v>
      </c>
      <c r="G4615" t="s">
        <v>222</v>
      </c>
      <c r="H4615" t="s">
        <v>39</v>
      </c>
      <c r="I4615" s="1">
        <v>39829</v>
      </c>
      <c r="J4615" t="s">
        <v>20</v>
      </c>
      <c r="K4615" t="s">
        <v>40</v>
      </c>
      <c r="L4615" t="s">
        <v>593</v>
      </c>
      <c r="M4615" t="s">
        <v>222</v>
      </c>
      <c r="N4615" t="s">
        <v>21</v>
      </c>
      <c r="O4615" t="s">
        <v>35</v>
      </c>
      <c r="P4615" t="s">
        <v>23</v>
      </c>
      <c r="Q4615" t="str">
        <f>IF(COUNTIF(Table2[type_of_injury],Table2[[#This Row],[type_of_injury]])&lt;40,"other",Table2[[#This Row],[type_of_injury]])</f>
        <v>gunfire</v>
      </c>
      <c r="R4615" t="str" cm="1">
        <f t="array" ref="R4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6" spans="1:18" x14ac:dyDescent="0.35">
      <c r="A4616" t="s">
        <v>5167</v>
      </c>
      <c r="B4616" s="1">
        <v>39829</v>
      </c>
      <c r="C4616">
        <v>6</v>
      </c>
      <c r="D4616" t="str" cm="1">
        <f t="array" ref="D4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16" t="s">
        <v>16</v>
      </c>
      <c r="F4616" t="s">
        <v>582</v>
      </c>
      <c r="G4616" t="s">
        <v>222</v>
      </c>
      <c r="H4616" t="s">
        <v>39</v>
      </c>
      <c r="I4616" s="1">
        <v>39829</v>
      </c>
      <c r="J4616" t="s">
        <v>71</v>
      </c>
      <c r="K4616" t="s">
        <v>40</v>
      </c>
      <c r="L4616" t="s">
        <v>582</v>
      </c>
      <c r="M4616" t="s">
        <v>222</v>
      </c>
      <c r="N4616" t="s">
        <v>11933</v>
      </c>
      <c r="P4616" t="s">
        <v>23</v>
      </c>
      <c r="Q4616" t="str">
        <f>IF(COUNTIF(Table2[type_of_injury],Table2[[#This Row],[type_of_injury]])&lt;40,"other",Table2[[#This Row],[type_of_injury]])</f>
        <v>unknown</v>
      </c>
      <c r="R4616" t="str" cm="1">
        <f t="array" ref="R4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7" spans="1:18" x14ac:dyDescent="0.35">
      <c r="A4617" t="s">
        <v>5168</v>
      </c>
      <c r="B4617" s="1">
        <v>39829</v>
      </c>
      <c r="C4617">
        <v>16</v>
      </c>
      <c r="D4617" t="str" cm="1">
        <f t="array" ref="D4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17" t="s">
        <v>16</v>
      </c>
      <c r="F4617" t="s">
        <v>37</v>
      </c>
      <c r="G4617" t="s">
        <v>38</v>
      </c>
      <c r="H4617" t="s">
        <v>39</v>
      </c>
      <c r="I4617" s="1">
        <v>39829</v>
      </c>
      <c r="J4617" t="s">
        <v>20</v>
      </c>
      <c r="K4617" t="s">
        <v>40</v>
      </c>
      <c r="L4617" t="s">
        <v>225</v>
      </c>
      <c r="M4617" t="s">
        <v>38</v>
      </c>
      <c r="N4617" t="s">
        <v>11933</v>
      </c>
      <c r="P4617" t="s">
        <v>23</v>
      </c>
      <c r="Q4617" t="str">
        <f>IF(COUNTIF(Table2[type_of_injury],Table2[[#This Row],[type_of_injury]])&lt;40,"other",Table2[[#This Row],[type_of_injury]])</f>
        <v>unknown</v>
      </c>
      <c r="R4617" t="str" cm="1">
        <f t="array" ref="R4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8" spans="1:18" x14ac:dyDescent="0.35">
      <c r="A4618" t="s">
        <v>5169</v>
      </c>
      <c r="B4618" s="1">
        <v>39829</v>
      </c>
      <c r="C4618">
        <v>11</v>
      </c>
      <c r="D4618" t="str" cm="1">
        <f t="array" ref="D4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18" t="s">
        <v>16</v>
      </c>
      <c r="F4618" t="s">
        <v>210</v>
      </c>
      <c r="G4618" t="s">
        <v>210</v>
      </c>
      <c r="H4618" t="s">
        <v>39</v>
      </c>
      <c r="I4618" s="1">
        <v>39829</v>
      </c>
      <c r="J4618" t="s">
        <v>20</v>
      </c>
      <c r="K4618" t="s">
        <v>40</v>
      </c>
      <c r="L4618" t="s">
        <v>210</v>
      </c>
      <c r="M4618" t="s">
        <v>210</v>
      </c>
      <c r="N4618" t="s">
        <v>11933</v>
      </c>
      <c r="P4618" t="s">
        <v>23</v>
      </c>
      <c r="Q4618" t="str">
        <f>IF(COUNTIF(Table2[type_of_injury],Table2[[#This Row],[type_of_injury]])&lt;40,"other",Table2[[#This Row],[type_of_injury]])</f>
        <v>unknown</v>
      </c>
      <c r="R4618" t="str" cm="1">
        <f t="array" ref="R4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19" spans="1:18" x14ac:dyDescent="0.35">
      <c r="A4619" t="s">
        <v>5170</v>
      </c>
      <c r="B4619" s="1">
        <v>39829</v>
      </c>
      <c r="C4619">
        <v>2</v>
      </c>
      <c r="D4619" t="str" cm="1">
        <f t="array" ref="D4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19" t="s">
        <v>16</v>
      </c>
      <c r="F4619" t="s">
        <v>593</v>
      </c>
      <c r="G4619" t="s">
        <v>222</v>
      </c>
      <c r="H4619" t="s">
        <v>39</v>
      </c>
      <c r="I4619" s="1">
        <v>39829</v>
      </c>
      <c r="J4619" t="s">
        <v>71</v>
      </c>
      <c r="K4619" t="s">
        <v>40</v>
      </c>
      <c r="L4619" t="s">
        <v>593</v>
      </c>
      <c r="M4619" t="s">
        <v>222</v>
      </c>
      <c r="N4619" t="s">
        <v>21</v>
      </c>
      <c r="O4619" t="s">
        <v>35</v>
      </c>
      <c r="P4619" t="s">
        <v>23</v>
      </c>
      <c r="Q4619" t="str">
        <f>IF(COUNTIF(Table2[type_of_injury],Table2[[#This Row],[type_of_injury]])&lt;40,"other",Table2[[#This Row],[type_of_injury]])</f>
        <v>gunfire</v>
      </c>
      <c r="R4619" t="str" cm="1">
        <f t="array" ref="R4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0" spans="1:18" x14ac:dyDescent="0.35">
      <c r="A4620" t="s">
        <v>5171</v>
      </c>
      <c r="B4620" s="1">
        <v>39829</v>
      </c>
      <c r="C4620">
        <v>21</v>
      </c>
      <c r="D4620" t="str" cm="1">
        <f t="array" ref="D4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20" t="s">
        <v>16</v>
      </c>
      <c r="F4620" t="s">
        <v>582</v>
      </c>
      <c r="G4620" t="s">
        <v>222</v>
      </c>
      <c r="H4620" t="s">
        <v>39</v>
      </c>
      <c r="I4620" s="1">
        <v>39829</v>
      </c>
      <c r="J4620" t="s">
        <v>20</v>
      </c>
      <c r="K4620" t="s">
        <v>204</v>
      </c>
      <c r="L4620" t="s">
        <v>582</v>
      </c>
      <c r="M4620" t="s">
        <v>222</v>
      </c>
      <c r="N4620" t="s">
        <v>11933</v>
      </c>
      <c r="P4620" t="s">
        <v>23</v>
      </c>
      <c r="Q4620" t="str">
        <f>IF(COUNTIF(Table2[type_of_injury],Table2[[#This Row],[type_of_injury]])&lt;40,"other",Table2[[#This Row],[type_of_injury]])</f>
        <v>unknown</v>
      </c>
      <c r="R4620" t="str" cm="1">
        <f t="array" ref="R4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1" spans="1:18" x14ac:dyDescent="0.35">
      <c r="A4621" t="s">
        <v>5172</v>
      </c>
      <c r="B4621" s="1">
        <v>39828</v>
      </c>
      <c r="C4621">
        <v>33</v>
      </c>
      <c r="D4621" t="str" cm="1">
        <f t="array" ref="D4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21" t="s">
        <v>16</v>
      </c>
      <c r="F4621" t="s">
        <v>593</v>
      </c>
      <c r="G4621" t="s">
        <v>222</v>
      </c>
      <c r="H4621" t="s">
        <v>39</v>
      </c>
      <c r="I4621" s="1">
        <v>39828</v>
      </c>
      <c r="J4621" t="s">
        <v>71</v>
      </c>
      <c r="K4621" t="s">
        <v>40</v>
      </c>
      <c r="L4621" t="s">
        <v>593</v>
      </c>
      <c r="M4621" t="s">
        <v>222</v>
      </c>
      <c r="N4621" t="s">
        <v>21</v>
      </c>
      <c r="O4621" t="s">
        <v>35</v>
      </c>
      <c r="P4621" t="s">
        <v>23</v>
      </c>
      <c r="Q4621" t="str">
        <f>IF(COUNTIF(Table2[type_of_injury],Table2[[#This Row],[type_of_injury]])&lt;40,"other",Table2[[#This Row],[type_of_injury]])</f>
        <v>gunfire</v>
      </c>
      <c r="R4621" t="str" cm="1">
        <f t="array" ref="R4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2" spans="1:18" x14ac:dyDescent="0.35">
      <c r="A4622" t="s">
        <v>5173</v>
      </c>
      <c r="B4622" s="1">
        <v>39828</v>
      </c>
      <c r="D4622" t="str" cm="1">
        <f t="array" ref="D4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4622" t="s">
        <v>16</v>
      </c>
      <c r="F4622" t="s">
        <v>593</v>
      </c>
      <c r="G4622" t="s">
        <v>222</v>
      </c>
      <c r="H4622" t="s">
        <v>39</v>
      </c>
      <c r="I4622" s="1">
        <v>39828</v>
      </c>
      <c r="J4622" t="s">
        <v>71</v>
      </c>
      <c r="K4622" t="s">
        <v>40</v>
      </c>
      <c r="L4622" t="s">
        <v>593</v>
      </c>
      <c r="M4622" t="s">
        <v>222</v>
      </c>
      <c r="N4622" t="s">
        <v>21</v>
      </c>
      <c r="O4622" t="s">
        <v>35</v>
      </c>
      <c r="P4622" t="s">
        <v>23</v>
      </c>
      <c r="Q4622" t="str">
        <f>IF(COUNTIF(Table2[type_of_injury],Table2[[#This Row],[type_of_injury]])&lt;40,"other",Table2[[#This Row],[type_of_injury]])</f>
        <v>gunfire</v>
      </c>
      <c r="R4622" t="str" cm="1">
        <f t="array" ref="R4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3" spans="1:18" x14ac:dyDescent="0.35">
      <c r="A4623" t="s">
        <v>5174</v>
      </c>
      <c r="B4623" s="1">
        <v>39828</v>
      </c>
      <c r="C4623">
        <v>15</v>
      </c>
      <c r="D4623" t="str" cm="1">
        <f t="array" ref="D4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23" t="s">
        <v>16</v>
      </c>
      <c r="F4623" t="s">
        <v>593</v>
      </c>
      <c r="G4623" t="s">
        <v>222</v>
      </c>
      <c r="H4623" t="s">
        <v>39</v>
      </c>
      <c r="I4623" s="1">
        <v>39828</v>
      </c>
      <c r="J4623" t="s">
        <v>71</v>
      </c>
      <c r="K4623" t="s">
        <v>40</v>
      </c>
      <c r="L4623" t="s">
        <v>593</v>
      </c>
      <c r="M4623" t="s">
        <v>222</v>
      </c>
      <c r="N4623" t="s">
        <v>21</v>
      </c>
      <c r="O4623" t="s">
        <v>35</v>
      </c>
      <c r="P4623" t="s">
        <v>23</v>
      </c>
      <c r="Q4623" t="str">
        <f>IF(COUNTIF(Table2[type_of_injury],Table2[[#This Row],[type_of_injury]])&lt;40,"other",Table2[[#This Row],[type_of_injury]])</f>
        <v>gunfire</v>
      </c>
      <c r="R4623" t="str" cm="1">
        <f t="array" ref="R4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4" spans="1:18" x14ac:dyDescent="0.35">
      <c r="A4624" t="s">
        <v>5175</v>
      </c>
      <c r="B4624" s="1">
        <v>39828</v>
      </c>
      <c r="C4624">
        <v>44</v>
      </c>
      <c r="D4624" t="str" cm="1">
        <f t="array" ref="D4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24" t="s">
        <v>16</v>
      </c>
      <c r="F4624" t="s">
        <v>210</v>
      </c>
      <c r="G4624" t="s">
        <v>210</v>
      </c>
      <c r="H4624" t="s">
        <v>39</v>
      </c>
      <c r="I4624" s="1">
        <v>39828</v>
      </c>
      <c r="J4624" t="s">
        <v>20</v>
      </c>
      <c r="K4624" t="s">
        <v>40</v>
      </c>
      <c r="L4624" t="s">
        <v>218</v>
      </c>
      <c r="M4624" t="s">
        <v>218</v>
      </c>
      <c r="N4624" t="s">
        <v>21</v>
      </c>
      <c r="P4624" t="s">
        <v>23</v>
      </c>
      <c r="Q4624" t="str">
        <f>IF(COUNTIF(Table2[type_of_injury],Table2[[#This Row],[type_of_injury]])&lt;40,"other",Table2[[#This Row],[type_of_injury]])</f>
        <v>gunfire</v>
      </c>
      <c r="R4624" t="str" cm="1">
        <f t="array" ref="R4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5" spans="1:18" x14ac:dyDescent="0.35">
      <c r="A4625" t="s">
        <v>5176</v>
      </c>
      <c r="B4625" s="1">
        <v>39828</v>
      </c>
      <c r="C4625">
        <v>1</v>
      </c>
      <c r="D4625" t="str" cm="1">
        <f t="array" ref="D4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25" t="s">
        <v>16</v>
      </c>
      <c r="F4625" t="s">
        <v>593</v>
      </c>
      <c r="G4625" t="s">
        <v>222</v>
      </c>
      <c r="H4625" t="s">
        <v>39</v>
      </c>
      <c r="I4625" s="1">
        <v>39828</v>
      </c>
      <c r="J4625" t="s">
        <v>20</v>
      </c>
      <c r="K4625" t="s">
        <v>40</v>
      </c>
      <c r="L4625" t="s">
        <v>593</v>
      </c>
      <c r="M4625" t="s">
        <v>222</v>
      </c>
      <c r="N4625" t="s">
        <v>21</v>
      </c>
      <c r="O4625" t="s">
        <v>35</v>
      </c>
      <c r="P4625" t="s">
        <v>23</v>
      </c>
      <c r="Q4625" t="str">
        <f>IF(COUNTIF(Table2[type_of_injury],Table2[[#This Row],[type_of_injury]])&lt;40,"other",Table2[[#This Row],[type_of_injury]])</f>
        <v>gunfire</v>
      </c>
      <c r="R4625" t="str" cm="1">
        <f t="array" ref="R4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6" spans="1:18" x14ac:dyDescent="0.35">
      <c r="A4626" t="s">
        <v>5177</v>
      </c>
      <c r="B4626" s="1">
        <v>39828</v>
      </c>
      <c r="C4626">
        <v>36</v>
      </c>
      <c r="D4626" t="str" cm="1">
        <f t="array" ref="D4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26" t="s">
        <v>16</v>
      </c>
      <c r="F4626" t="s">
        <v>210</v>
      </c>
      <c r="G4626" t="s">
        <v>210</v>
      </c>
      <c r="H4626" t="s">
        <v>39</v>
      </c>
      <c r="I4626" s="1">
        <v>39828</v>
      </c>
      <c r="J4626" t="s">
        <v>20</v>
      </c>
      <c r="K4626" t="s">
        <v>40</v>
      </c>
      <c r="L4626" t="s">
        <v>218</v>
      </c>
      <c r="M4626" t="s">
        <v>218</v>
      </c>
      <c r="N4626" t="s">
        <v>21</v>
      </c>
      <c r="P4626" t="s">
        <v>23</v>
      </c>
      <c r="Q4626" t="str">
        <f>IF(COUNTIF(Table2[type_of_injury],Table2[[#This Row],[type_of_injury]])&lt;40,"other",Table2[[#This Row],[type_of_injury]])</f>
        <v>gunfire</v>
      </c>
      <c r="R4626" t="str" cm="1">
        <f t="array" ref="R4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7" spans="1:18" x14ac:dyDescent="0.35">
      <c r="A4627" t="s">
        <v>5178</v>
      </c>
      <c r="B4627" s="1">
        <v>39828</v>
      </c>
      <c r="C4627">
        <v>67</v>
      </c>
      <c r="D4627" t="str" cm="1">
        <f t="array" ref="D4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627" t="s">
        <v>16</v>
      </c>
      <c r="F4627" t="s">
        <v>593</v>
      </c>
      <c r="G4627" t="s">
        <v>222</v>
      </c>
      <c r="H4627" t="s">
        <v>39</v>
      </c>
      <c r="I4627" s="1">
        <v>39828</v>
      </c>
      <c r="J4627" t="s">
        <v>71</v>
      </c>
      <c r="K4627" t="s">
        <v>40</v>
      </c>
      <c r="L4627" t="s">
        <v>593</v>
      </c>
      <c r="M4627" t="s">
        <v>222</v>
      </c>
      <c r="N4627" t="s">
        <v>21</v>
      </c>
      <c r="O4627" t="s">
        <v>35</v>
      </c>
      <c r="P4627" t="s">
        <v>23</v>
      </c>
      <c r="Q4627" t="str">
        <f>IF(COUNTIF(Table2[type_of_injury],Table2[[#This Row],[type_of_injury]])&lt;40,"other",Table2[[#This Row],[type_of_injury]])</f>
        <v>gunfire</v>
      </c>
      <c r="R4627" t="str" cm="1">
        <f t="array" ref="R4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8" spans="1:18" x14ac:dyDescent="0.35">
      <c r="A4628" t="s">
        <v>5179</v>
      </c>
      <c r="B4628" s="1">
        <v>39828</v>
      </c>
      <c r="C4628">
        <v>13</v>
      </c>
      <c r="D4628" t="str" cm="1">
        <f t="array" ref="D4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28" t="s">
        <v>16</v>
      </c>
      <c r="F4628" t="s">
        <v>37</v>
      </c>
      <c r="G4628" t="s">
        <v>38</v>
      </c>
      <c r="H4628" t="s">
        <v>39</v>
      </c>
      <c r="I4628" s="1">
        <v>39828</v>
      </c>
      <c r="J4628" t="s">
        <v>20</v>
      </c>
      <c r="K4628" t="s">
        <v>40</v>
      </c>
      <c r="L4628" t="s">
        <v>225</v>
      </c>
      <c r="M4628" t="s">
        <v>38</v>
      </c>
      <c r="N4628" t="s">
        <v>21</v>
      </c>
      <c r="O4628" t="s">
        <v>35</v>
      </c>
      <c r="P4628" t="s">
        <v>23</v>
      </c>
      <c r="Q4628" t="str">
        <f>IF(COUNTIF(Table2[type_of_injury],Table2[[#This Row],[type_of_injury]])&lt;40,"other",Table2[[#This Row],[type_of_injury]])</f>
        <v>gunfire</v>
      </c>
      <c r="R4628" t="str" cm="1">
        <f t="array" ref="R4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29" spans="1:18" x14ac:dyDescent="0.35">
      <c r="A4629" t="s">
        <v>5180</v>
      </c>
      <c r="B4629" s="1">
        <v>39828</v>
      </c>
      <c r="C4629">
        <v>6</v>
      </c>
      <c r="D4629" t="str" cm="1">
        <f t="array" ref="D4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29" t="s">
        <v>16</v>
      </c>
      <c r="F4629" t="s">
        <v>37</v>
      </c>
      <c r="G4629" t="s">
        <v>38</v>
      </c>
      <c r="H4629" t="s">
        <v>39</v>
      </c>
      <c r="I4629" s="1">
        <v>39828</v>
      </c>
      <c r="J4629" t="s">
        <v>20</v>
      </c>
      <c r="K4629" t="s">
        <v>40</v>
      </c>
      <c r="L4629" t="s">
        <v>225</v>
      </c>
      <c r="M4629" t="s">
        <v>38</v>
      </c>
      <c r="N4629" t="s">
        <v>21</v>
      </c>
      <c r="O4629" t="s">
        <v>35</v>
      </c>
      <c r="P4629" t="s">
        <v>23</v>
      </c>
      <c r="Q4629" t="str">
        <f>IF(COUNTIF(Table2[type_of_injury],Table2[[#This Row],[type_of_injury]])&lt;40,"other",Table2[[#This Row],[type_of_injury]])</f>
        <v>gunfire</v>
      </c>
      <c r="R4629" t="str" cm="1">
        <f t="array" ref="R4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0" spans="1:18" x14ac:dyDescent="0.35">
      <c r="A4630" t="s">
        <v>5181</v>
      </c>
      <c r="B4630" s="1">
        <v>39828</v>
      </c>
      <c r="C4630">
        <v>48</v>
      </c>
      <c r="D4630" t="str" cm="1">
        <f t="array" ref="D4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30" t="s">
        <v>16</v>
      </c>
      <c r="F4630" t="s">
        <v>37</v>
      </c>
      <c r="G4630" t="s">
        <v>38</v>
      </c>
      <c r="H4630" t="s">
        <v>39</v>
      </c>
      <c r="I4630" s="1">
        <v>39828</v>
      </c>
      <c r="J4630" t="s">
        <v>20</v>
      </c>
      <c r="K4630" t="s">
        <v>5182</v>
      </c>
      <c r="L4630" t="s">
        <v>225</v>
      </c>
      <c r="M4630" t="s">
        <v>38</v>
      </c>
      <c r="N4630" t="s">
        <v>21</v>
      </c>
      <c r="O4630" t="s">
        <v>35</v>
      </c>
      <c r="P4630" t="s">
        <v>23</v>
      </c>
      <c r="Q4630" t="str">
        <f>IF(COUNTIF(Table2[type_of_injury],Table2[[#This Row],[type_of_injury]])&lt;40,"other",Table2[[#This Row],[type_of_injury]])</f>
        <v>gunfire</v>
      </c>
      <c r="R4630" t="str" cm="1">
        <f t="array" ref="R4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1" spans="1:18" x14ac:dyDescent="0.35">
      <c r="A4631" t="s">
        <v>5183</v>
      </c>
      <c r="B4631" s="1">
        <v>39828</v>
      </c>
      <c r="C4631">
        <v>7</v>
      </c>
      <c r="D4631" t="str" cm="1">
        <f t="array" ref="D4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31" t="s">
        <v>16</v>
      </c>
      <c r="F4631" t="s">
        <v>37</v>
      </c>
      <c r="G4631" t="s">
        <v>38</v>
      </c>
      <c r="H4631" t="s">
        <v>39</v>
      </c>
      <c r="I4631" s="1">
        <v>39828</v>
      </c>
      <c r="J4631" t="s">
        <v>20</v>
      </c>
      <c r="K4631" t="s">
        <v>40</v>
      </c>
      <c r="L4631" t="s">
        <v>225</v>
      </c>
      <c r="M4631" t="s">
        <v>38</v>
      </c>
      <c r="N4631" t="s">
        <v>21</v>
      </c>
      <c r="O4631" t="s">
        <v>35</v>
      </c>
      <c r="P4631" t="s">
        <v>23</v>
      </c>
      <c r="Q4631" t="str">
        <f>IF(COUNTIF(Table2[type_of_injury],Table2[[#This Row],[type_of_injury]])&lt;40,"other",Table2[[#This Row],[type_of_injury]])</f>
        <v>gunfire</v>
      </c>
      <c r="R4631" t="str" cm="1">
        <f t="array" ref="R4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2" spans="1:18" x14ac:dyDescent="0.35">
      <c r="A4632" t="s">
        <v>5184</v>
      </c>
      <c r="B4632" s="1">
        <v>39828</v>
      </c>
      <c r="C4632">
        <v>16</v>
      </c>
      <c r="D4632" t="str" cm="1">
        <f t="array" ref="D4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32" t="s">
        <v>16</v>
      </c>
      <c r="F4632" t="s">
        <v>37</v>
      </c>
      <c r="G4632" t="s">
        <v>38</v>
      </c>
      <c r="H4632" t="s">
        <v>39</v>
      </c>
      <c r="I4632" s="1">
        <v>39828</v>
      </c>
      <c r="J4632" t="s">
        <v>20</v>
      </c>
      <c r="K4632" t="s">
        <v>40</v>
      </c>
      <c r="L4632" t="s">
        <v>225</v>
      </c>
      <c r="M4632" t="s">
        <v>38</v>
      </c>
      <c r="N4632" t="s">
        <v>21</v>
      </c>
      <c r="O4632" t="s">
        <v>35</v>
      </c>
      <c r="P4632" t="s">
        <v>23</v>
      </c>
      <c r="Q4632" t="str">
        <f>IF(COUNTIF(Table2[type_of_injury],Table2[[#This Row],[type_of_injury]])&lt;40,"other",Table2[[#This Row],[type_of_injury]])</f>
        <v>gunfire</v>
      </c>
      <c r="R4632" t="str" cm="1">
        <f t="array" ref="R4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3" spans="1:18" x14ac:dyDescent="0.35">
      <c r="A4633" t="s">
        <v>5185</v>
      </c>
      <c r="B4633" s="1">
        <v>39828</v>
      </c>
      <c r="C4633">
        <v>16</v>
      </c>
      <c r="D4633" t="str" cm="1">
        <f t="array" ref="D4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33" t="s">
        <v>16</v>
      </c>
      <c r="F4633" t="s">
        <v>37</v>
      </c>
      <c r="G4633" t="s">
        <v>38</v>
      </c>
      <c r="H4633" t="s">
        <v>39</v>
      </c>
      <c r="I4633" s="1">
        <v>39828</v>
      </c>
      <c r="J4633" t="s">
        <v>71</v>
      </c>
      <c r="K4633" t="s">
        <v>40</v>
      </c>
      <c r="L4633" t="s">
        <v>225</v>
      </c>
      <c r="M4633" t="s">
        <v>38</v>
      </c>
      <c r="N4633" t="s">
        <v>21</v>
      </c>
      <c r="O4633" t="s">
        <v>35</v>
      </c>
      <c r="P4633" t="s">
        <v>23</v>
      </c>
      <c r="Q4633" t="str">
        <f>IF(COUNTIF(Table2[type_of_injury],Table2[[#This Row],[type_of_injury]])&lt;40,"other",Table2[[#This Row],[type_of_injury]])</f>
        <v>gunfire</v>
      </c>
      <c r="R4633" t="str" cm="1">
        <f t="array" ref="R4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4" spans="1:18" x14ac:dyDescent="0.35">
      <c r="A4634" t="s">
        <v>5186</v>
      </c>
      <c r="B4634" s="1">
        <v>39828</v>
      </c>
      <c r="C4634">
        <v>49</v>
      </c>
      <c r="D4634" t="str" cm="1">
        <f t="array" ref="D4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34" t="s">
        <v>16</v>
      </c>
      <c r="F4634" t="s">
        <v>37</v>
      </c>
      <c r="G4634" t="s">
        <v>38</v>
      </c>
      <c r="H4634" t="s">
        <v>39</v>
      </c>
      <c r="I4634" s="1">
        <v>40705</v>
      </c>
      <c r="J4634" t="s">
        <v>20</v>
      </c>
      <c r="K4634" t="s">
        <v>40</v>
      </c>
      <c r="L4634" t="s">
        <v>225</v>
      </c>
      <c r="M4634" t="s">
        <v>38</v>
      </c>
      <c r="N4634" t="s">
        <v>21</v>
      </c>
      <c r="O4634" t="s">
        <v>35</v>
      </c>
      <c r="P4634" t="s">
        <v>23</v>
      </c>
      <c r="Q4634" t="str">
        <f>IF(COUNTIF(Table2[type_of_injury],Table2[[#This Row],[type_of_injury]])&lt;40,"other",Table2[[#This Row],[type_of_injury]])</f>
        <v>gunfire</v>
      </c>
      <c r="R4634" t="str" cm="1">
        <f t="array" ref="R4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5" spans="1:18" x14ac:dyDescent="0.35">
      <c r="A4635" t="s">
        <v>5187</v>
      </c>
      <c r="B4635" s="1">
        <v>39828</v>
      </c>
      <c r="C4635">
        <v>27</v>
      </c>
      <c r="D4635" t="str" cm="1">
        <f t="array" ref="D4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35" t="s">
        <v>16</v>
      </c>
      <c r="F4635" t="s">
        <v>37</v>
      </c>
      <c r="G4635" t="s">
        <v>38</v>
      </c>
      <c r="H4635" t="s">
        <v>39</v>
      </c>
      <c r="I4635" s="1">
        <v>39828</v>
      </c>
      <c r="J4635" t="s">
        <v>20</v>
      </c>
      <c r="K4635" t="s">
        <v>5182</v>
      </c>
      <c r="L4635" t="s">
        <v>225</v>
      </c>
      <c r="M4635" t="s">
        <v>38</v>
      </c>
      <c r="N4635" t="s">
        <v>21</v>
      </c>
      <c r="O4635" t="s">
        <v>35</v>
      </c>
      <c r="P4635" t="s">
        <v>23</v>
      </c>
      <c r="Q4635" t="str">
        <f>IF(COUNTIF(Table2[type_of_injury],Table2[[#This Row],[type_of_injury]])&lt;40,"other",Table2[[#This Row],[type_of_injury]])</f>
        <v>gunfire</v>
      </c>
      <c r="R4635" t="str" cm="1">
        <f t="array" ref="R4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6" spans="1:18" x14ac:dyDescent="0.35">
      <c r="A4636" t="s">
        <v>5188</v>
      </c>
      <c r="B4636" s="1">
        <v>39828</v>
      </c>
      <c r="C4636">
        <v>21</v>
      </c>
      <c r="D4636" t="str" cm="1">
        <f t="array" ref="D4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36" t="s">
        <v>16</v>
      </c>
      <c r="F4636" t="s">
        <v>37</v>
      </c>
      <c r="G4636" t="s">
        <v>38</v>
      </c>
      <c r="H4636" t="s">
        <v>39</v>
      </c>
      <c r="I4636" s="1">
        <v>39828</v>
      </c>
      <c r="J4636" t="s">
        <v>71</v>
      </c>
      <c r="K4636" t="s">
        <v>40</v>
      </c>
      <c r="L4636" t="s">
        <v>225</v>
      </c>
      <c r="M4636" t="s">
        <v>38</v>
      </c>
      <c r="N4636" t="s">
        <v>21</v>
      </c>
      <c r="O4636" t="s">
        <v>35</v>
      </c>
      <c r="P4636" t="s">
        <v>23</v>
      </c>
      <c r="Q4636" t="str">
        <f>IF(COUNTIF(Table2[type_of_injury],Table2[[#This Row],[type_of_injury]])&lt;40,"other",Table2[[#This Row],[type_of_injury]])</f>
        <v>gunfire</v>
      </c>
      <c r="R4636" t="str" cm="1">
        <f t="array" ref="R4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7" spans="1:18" x14ac:dyDescent="0.35">
      <c r="A4637" t="s">
        <v>5189</v>
      </c>
      <c r="B4637" s="1">
        <v>39828</v>
      </c>
      <c r="C4637">
        <v>22</v>
      </c>
      <c r="D4637" t="str" cm="1">
        <f t="array" ref="D4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37" t="s">
        <v>16</v>
      </c>
      <c r="F4637" t="s">
        <v>37</v>
      </c>
      <c r="G4637" t="s">
        <v>38</v>
      </c>
      <c r="H4637" t="s">
        <v>39</v>
      </c>
      <c r="I4637" s="1">
        <v>39828</v>
      </c>
      <c r="J4637" t="s">
        <v>20</v>
      </c>
      <c r="K4637" t="s">
        <v>204</v>
      </c>
      <c r="L4637" t="s">
        <v>225</v>
      </c>
      <c r="M4637" t="s">
        <v>38</v>
      </c>
      <c r="N4637" t="s">
        <v>21</v>
      </c>
      <c r="O4637" t="s">
        <v>35</v>
      </c>
      <c r="P4637" t="s">
        <v>23</v>
      </c>
      <c r="Q4637" t="str">
        <f>IF(COUNTIF(Table2[type_of_injury],Table2[[#This Row],[type_of_injury]])&lt;40,"other",Table2[[#This Row],[type_of_injury]])</f>
        <v>gunfire</v>
      </c>
      <c r="R4637" t="str" cm="1">
        <f t="array" ref="R4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8" spans="1:18" x14ac:dyDescent="0.35">
      <c r="A4638" t="s">
        <v>5190</v>
      </c>
      <c r="B4638" s="1">
        <v>39828</v>
      </c>
      <c r="C4638">
        <v>33</v>
      </c>
      <c r="D4638" t="str" cm="1">
        <f t="array" ref="D4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38" t="s">
        <v>16</v>
      </c>
      <c r="F4638" t="s">
        <v>37</v>
      </c>
      <c r="G4638" t="s">
        <v>38</v>
      </c>
      <c r="H4638" t="s">
        <v>39</v>
      </c>
      <c r="I4638" s="1">
        <v>39828</v>
      </c>
      <c r="J4638" t="s">
        <v>71</v>
      </c>
      <c r="K4638" t="s">
        <v>40</v>
      </c>
      <c r="L4638" t="s">
        <v>225</v>
      </c>
      <c r="M4638" t="s">
        <v>38</v>
      </c>
      <c r="N4638" t="s">
        <v>21</v>
      </c>
      <c r="O4638" t="s">
        <v>35</v>
      </c>
      <c r="P4638" t="s">
        <v>23</v>
      </c>
      <c r="Q4638" t="str">
        <f>IF(COUNTIF(Table2[type_of_injury],Table2[[#This Row],[type_of_injury]])&lt;40,"other",Table2[[#This Row],[type_of_injury]])</f>
        <v>gunfire</v>
      </c>
      <c r="R4638" t="str" cm="1">
        <f t="array" ref="R4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39" spans="1:18" x14ac:dyDescent="0.35">
      <c r="A4639" t="s">
        <v>5191</v>
      </c>
      <c r="B4639" s="1">
        <v>39828</v>
      </c>
      <c r="C4639">
        <v>35</v>
      </c>
      <c r="D4639" t="str" cm="1">
        <f t="array" ref="D4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39" t="s">
        <v>16</v>
      </c>
      <c r="F4639" t="s">
        <v>37</v>
      </c>
      <c r="G4639" t="s">
        <v>38</v>
      </c>
      <c r="H4639" t="s">
        <v>39</v>
      </c>
      <c r="I4639" s="1">
        <v>39828</v>
      </c>
      <c r="J4639" t="s">
        <v>20</v>
      </c>
      <c r="K4639" t="s">
        <v>40</v>
      </c>
      <c r="L4639" t="s">
        <v>225</v>
      </c>
      <c r="M4639" t="s">
        <v>38</v>
      </c>
      <c r="N4639" t="s">
        <v>21</v>
      </c>
      <c r="O4639" t="s">
        <v>35</v>
      </c>
      <c r="P4639" t="s">
        <v>23</v>
      </c>
      <c r="Q4639" t="str">
        <f>IF(COUNTIF(Table2[type_of_injury],Table2[[#This Row],[type_of_injury]])&lt;40,"other",Table2[[#This Row],[type_of_injury]])</f>
        <v>gunfire</v>
      </c>
      <c r="R4639" t="str" cm="1">
        <f t="array" ref="R4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0" spans="1:18" x14ac:dyDescent="0.35">
      <c r="A4640" t="s">
        <v>5192</v>
      </c>
      <c r="B4640" s="1">
        <v>39828</v>
      </c>
      <c r="C4640">
        <v>20</v>
      </c>
      <c r="D4640" t="str" cm="1">
        <f t="array" ref="D4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40" t="s">
        <v>16</v>
      </c>
      <c r="F4640" t="s">
        <v>37</v>
      </c>
      <c r="G4640" t="s">
        <v>38</v>
      </c>
      <c r="H4640" t="s">
        <v>39</v>
      </c>
      <c r="I4640" s="1">
        <v>39828</v>
      </c>
      <c r="J4640" t="s">
        <v>20</v>
      </c>
      <c r="K4640" t="s">
        <v>40</v>
      </c>
      <c r="L4640" t="s">
        <v>225</v>
      </c>
      <c r="M4640" t="s">
        <v>38</v>
      </c>
      <c r="N4640" t="s">
        <v>21</v>
      </c>
      <c r="O4640" t="s">
        <v>35</v>
      </c>
      <c r="P4640" t="s">
        <v>23</v>
      </c>
      <c r="Q4640" t="str">
        <f>IF(COUNTIF(Table2[type_of_injury],Table2[[#This Row],[type_of_injury]])&lt;40,"other",Table2[[#This Row],[type_of_injury]])</f>
        <v>gunfire</v>
      </c>
      <c r="R4640" t="str" cm="1">
        <f t="array" ref="R4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1" spans="1:18" x14ac:dyDescent="0.35">
      <c r="A4641" t="s">
        <v>5193</v>
      </c>
      <c r="B4641" s="1">
        <v>39828</v>
      </c>
      <c r="C4641">
        <v>40</v>
      </c>
      <c r="D4641" t="str" cm="1">
        <f t="array" ref="D4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41" t="s">
        <v>16</v>
      </c>
      <c r="F4641" t="s">
        <v>37</v>
      </c>
      <c r="G4641" t="s">
        <v>38</v>
      </c>
      <c r="H4641" t="s">
        <v>39</v>
      </c>
      <c r="I4641" s="1">
        <v>39828</v>
      </c>
      <c r="J4641" t="s">
        <v>20</v>
      </c>
      <c r="K4641" t="s">
        <v>40</v>
      </c>
      <c r="L4641" t="s">
        <v>225</v>
      </c>
      <c r="M4641" t="s">
        <v>38</v>
      </c>
      <c r="N4641" t="s">
        <v>21</v>
      </c>
      <c r="O4641" t="s">
        <v>585</v>
      </c>
      <c r="P4641" t="s">
        <v>23</v>
      </c>
      <c r="Q4641" t="str">
        <f>IF(COUNTIF(Table2[type_of_injury],Table2[[#This Row],[type_of_injury]])&lt;40,"other",Table2[[#This Row],[type_of_injury]])</f>
        <v>gunfire</v>
      </c>
      <c r="R4641" t="str" cm="1">
        <f t="array" ref="R4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2" spans="1:18" x14ac:dyDescent="0.35">
      <c r="A4642" t="s">
        <v>5194</v>
      </c>
      <c r="B4642" s="1">
        <v>39828</v>
      </c>
      <c r="C4642">
        <v>7</v>
      </c>
      <c r="D4642" t="str" cm="1">
        <f t="array" ref="D4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42" t="s">
        <v>16</v>
      </c>
      <c r="F4642" t="s">
        <v>37</v>
      </c>
      <c r="G4642" t="s">
        <v>38</v>
      </c>
      <c r="H4642" t="s">
        <v>39</v>
      </c>
      <c r="I4642" s="1">
        <v>39828</v>
      </c>
      <c r="J4642" t="s">
        <v>20</v>
      </c>
      <c r="K4642" t="s">
        <v>40</v>
      </c>
      <c r="L4642" t="s">
        <v>225</v>
      </c>
      <c r="M4642" t="s">
        <v>38</v>
      </c>
      <c r="N4642" t="s">
        <v>21</v>
      </c>
      <c r="O4642" t="s">
        <v>35</v>
      </c>
      <c r="P4642" t="s">
        <v>23</v>
      </c>
      <c r="Q4642" t="str">
        <f>IF(COUNTIF(Table2[type_of_injury],Table2[[#This Row],[type_of_injury]])&lt;40,"other",Table2[[#This Row],[type_of_injury]])</f>
        <v>gunfire</v>
      </c>
      <c r="R4642" t="str" cm="1">
        <f t="array" ref="R4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3" spans="1:18" x14ac:dyDescent="0.35">
      <c r="A4643" t="s">
        <v>5195</v>
      </c>
      <c r="B4643" s="1">
        <v>39828</v>
      </c>
      <c r="C4643">
        <v>20</v>
      </c>
      <c r="D4643" t="str" cm="1">
        <f t="array" ref="D4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43" t="s">
        <v>16</v>
      </c>
      <c r="F4643" t="s">
        <v>582</v>
      </c>
      <c r="G4643" t="s">
        <v>222</v>
      </c>
      <c r="H4643" t="s">
        <v>39</v>
      </c>
      <c r="I4643" s="1">
        <v>39828</v>
      </c>
      <c r="J4643" t="s">
        <v>20</v>
      </c>
      <c r="K4643" t="s">
        <v>204</v>
      </c>
      <c r="L4643" t="s">
        <v>582</v>
      </c>
      <c r="M4643" t="s">
        <v>222</v>
      </c>
      <c r="N4643" t="s">
        <v>11933</v>
      </c>
      <c r="P4643" t="s">
        <v>23</v>
      </c>
      <c r="Q4643" t="str">
        <f>IF(COUNTIF(Table2[type_of_injury],Table2[[#This Row],[type_of_injury]])&lt;40,"other",Table2[[#This Row],[type_of_injury]])</f>
        <v>unknown</v>
      </c>
      <c r="R4643" t="str" cm="1">
        <f t="array" ref="R4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4" spans="1:18" x14ac:dyDescent="0.35">
      <c r="A4644" t="s">
        <v>5196</v>
      </c>
      <c r="B4644" s="1">
        <v>39828</v>
      </c>
      <c r="C4644">
        <v>26</v>
      </c>
      <c r="D4644" t="str" cm="1">
        <f t="array" ref="D4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44" t="s">
        <v>16</v>
      </c>
      <c r="F4644" t="s">
        <v>37</v>
      </c>
      <c r="G4644" t="s">
        <v>38</v>
      </c>
      <c r="H4644" t="s">
        <v>39</v>
      </c>
      <c r="I4644" s="1">
        <v>39828</v>
      </c>
      <c r="J4644" t="s">
        <v>20</v>
      </c>
      <c r="K4644" t="s">
        <v>204</v>
      </c>
      <c r="L4644" t="s">
        <v>225</v>
      </c>
      <c r="M4644" t="s">
        <v>38</v>
      </c>
      <c r="N4644" t="s">
        <v>21</v>
      </c>
      <c r="O4644" t="s">
        <v>585</v>
      </c>
      <c r="P4644" t="s">
        <v>23</v>
      </c>
      <c r="Q4644" t="str">
        <f>IF(COUNTIF(Table2[type_of_injury],Table2[[#This Row],[type_of_injury]])&lt;40,"other",Table2[[#This Row],[type_of_injury]])</f>
        <v>gunfire</v>
      </c>
      <c r="R4644" t="str" cm="1">
        <f t="array" ref="R4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5" spans="1:18" x14ac:dyDescent="0.35">
      <c r="A4645" t="s">
        <v>5197</v>
      </c>
      <c r="B4645" s="1">
        <v>39828</v>
      </c>
      <c r="C4645">
        <v>35</v>
      </c>
      <c r="D4645" t="str" cm="1">
        <f t="array" ref="D4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45" t="s">
        <v>16</v>
      </c>
      <c r="F4645" t="s">
        <v>37</v>
      </c>
      <c r="G4645" t="s">
        <v>38</v>
      </c>
      <c r="H4645" t="s">
        <v>39</v>
      </c>
      <c r="I4645" s="1">
        <v>39829</v>
      </c>
      <c r="J4645" t="s">
        <v>20</v>
      </c>
      <c r="K4645" t="s">
        <v>204</v>
      </c>
      <c r="L4645" t="s">
        <v>225</v>
      </c>
      <c r="M4645" t="s">
        <v>38</v>
      </c>
      <c r="N4645" t="s">
        <v>21</v>
      </c>
      <c r="O4645" t="s">
        <v>22</v>
      </c>
      <c r="P4645" t="s">
        <v>23</v>
      </c>
      <c r="Q4645" t="str">
        <f>IF(COUNTIF(Table2[type_of_injury],Table2[[#This Row],[type_of_injury]])&lt;40,"other",Table2[[#This Row],[type_of_injury]])</f>
        <v>gunfire</v>
      </c>
      <c r="R4645" t="str" cm="1">
        <f t="array" ref="R4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6" spans="1:18" x14ac:dyDescent="0.35">
      <c r="A4646" t="s">
        <v>5198</v>
      </c>
      <c r="B4646" s="1">
        <v>39828</v>
      </c>
      <c r="C4646">
        <v>8</v>
      </c>
      <c r="D4646" t="str" cm="1">
        <f t="array" ref="D4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46" t="s">
        <v>16</v>
      </c>
      <c r="F4646" t="s">
        <v>37</v>
      </c>
      <c r="G4646" t="s">
        <v>38</v>
      </c>
      <c r="H4646" t="s">
        <v>39</v>
      </c>
      <c r="I4646" s="1">
        <v>39828</v>
      </c>
      <c r="J4646" t="s">
        <v>71</v>
      </c>
      <c r="K4646" t="s">
        <v>40</v>
      </c>
      <c r="L4646" t="s">
        <v>225</v>
      </c>
      <c r="M4646" t="s">
        <v>38</v>
      </c>
      <c r="N4646" t="s">
        <v>21</v>
      </c>
      <c r="O4646" t="s">
        <v>585</v>
      </c>
      <c r="P4646" t="s">
        <v>23</v>
      </c>
      <c r="Q4646" t="str">
        <f>IF(COUNTIF(Table2[type_of_injury],Table2[[#This Row],[type_of_injury]])&lt;40,"other",Table2[[#This Row],[type_of_injury]])</f>
        <v>gunfire</v>
      </c>
      <c r="R4646" t="str" cm="1">
        <f t="array" ref="R4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7" spans="1:18" x14ac:dyDescent="0.35">
      <c r="A4647" t="s">
        <v>5199</v>
      </c>
      <c r="B4647" s="1">
        <v>39828</v>
      </c>
      <c r="C4647">
        <v>64</v>
      </c>
      <c r="D4647" t="str" cm="1">
        <f t="array" ref="D4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647" t="s">
        <v>16</v>
      </c>
      <c r="F4647" t="s">
        <v>37</v>
      </c>
      <c r="G4647" t="s">
        <v>38</v>
      </c>
      <c r="H4647" t="s">
        <v>39</v>
      </c>
      <c r="I4647" s="1">
        <v>39828</v>
      </c>
      <c r="J4647" t="s">
        <v>71</v>
      </c>
      <c r="K4647" t="s">
        <v>40</v>
      </c>
      <c r="L4647" t="s">
        <v>225</v>
      </c>
      <c r="M4647" t="s">
        <v>38</v>
      </c>
      <c r="N4647" t="s">
        <v>21</v>
      </c>
      <c r="O4647" t="s">
        <v>585</v>
      </c>
      <c r="P4647" t="s">
        <v>23</v>
      </c>
      <c r="Q4647" t="str">
        <f>IF(COUNTIF(Table2[type_of_injury],Table2[[#This Row],[type_of_injury]])&lt;40,"other",Table2[[#This Row],[type_of_injury]])</f>
        <v>gunfire</v>
      </c>
      <c r="R4647" t="str" cm="1">
        <f t="array" ref="R4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8" spans="1:18" x14ac:dyDescent="0.35">
      <c r="A4648" t="s">
        <v>5200</v>
      </c>
      <c r="B4648" s="1">
        <v>39828</v>
      </c>
      <c r="C4648">
        <v>26</v>
      </c>
      <c r="D4648" t="str" cm="1">
        <f t="array" ref="D4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48" t="s">
        <v>16</v>
      </c>
      <c r="F4648" t="s">
        <v>37</v>
      </c>
      <c r="G4648" t="s">
        <v>38</v>
      </c>
      <c r="H4648" t="s">
        <v>39</v>
      </c>
      <c r="I4648" s="1">
        <v>39828</v>
      </c>
      <c r="J4648" t="s">
        <v>20</v>
      </c>
      <c r="K4648" t="s">
        <v>40</v>
      </c>
      <c r="L4648" t="s">
        <v>225</v>
      </c>
      <c r="M4648" t="s">
        <v>38</v>
      </c>
      <c r="N4648" t="s">
        <v>21</v>
      </c>
      <c r="O4648" t="s">
        <v>35</v>
      </c>
      <c r="P4648" t="s">
        <v>23</v>
      </c>
      <c r="Q4648" t="str">
        <f>IF(COUNTIF(Table2[type_of_injury],Table2[[#This Row],[type_of_injury]])&lt;40,"other",Table2[[#This Row],[type_of_injury]])</f>
        <v>gunfire</v>
      </c>
      <c r="R4648" t="str" cm="1">
        <f t="array" ref="R4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49" spans="1:18" x14ac:dyDescent="0.35">
      <c r="A4649" t="s">
        <v>5201</v>
      </c>
      <c r="B4649" s="1">
        <v>39828</v>
      </c>
      <c r="C4649">
        <v>32</v>
      </c>
      <c r="D4649" t="str" cm="1">
        <f t="array" ref="D4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49" t="s">
        <v>16</v>
      </c>
      <c r="F4649" t="s">
        <v>582</v>
      </c>
      <c r="G4649" t="s">
        <v>222</v>
      </c>
      <c r="H4649" t="s">
        <v>39</v>
      </c>
      <c r="I4649" s="1">
        <v>39828</v>
      </c>
      <c r="J4649" t="s">
        <v>20</v>
      </c>
      <c r="K4649" t="s">
        <v>40</v>
      </c>
      <c r="L4649" t="s">
        <v>225</v>
      </c>
      <c r="M4649" t="s">
        <v>38</v>
      </c>
      <c r="N4649" t="s">
        <v>21</v>
      </c>
      <c r="O4649" t="s">
        <v>35</v>
      </c>
      <c r="P4649" t="s">
        <v>23</v>
      </c>
      <c r="Q4649" t="str">
        <f>IF(COUNTIF(Table2[type_of_injury],Table2[[#This Row],[type_of_injury]])&lt;40,"other",Table2[[#This Row],[type_of_injury]])</f>
        <v>gunfire</v>
      </c>
      <c r="R4649" t="str" cm="1">
        <f t="array" ref="R4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0" spans="1:18" x14ac:dyDescent="0.35">
      <c r="A4650" t="s">
        <v>5202</v>
      </c>
      <c r="B4650" s="1">
        <v>39828</v>
      </c>
      <c r="C4650">
        <v>27</v>
      </c>
      <c r="D4650" t="str" cm="1">
        <f t="array" ref="D4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50" t="s">
        <v>16</v>
      </c>
      <c r="F4650" t="s">
        <v>582</v>
      </c>
      <c r="G4650" t="s">
        <v>222</v>
      </c>
      <c r="H4650" t="s">
        <v>39</v>
      </c>
      <c r="I4650" s="1">
        <v>39828</v>
      </c>
      <c r="J4650" t="s">
        <v>20</v>
      </c>
      <c r="K4650" t="s">
        <v>204</v>
      </c>
      <c r="L4650" t="s">
        <v>205</v>
      </c>
      <c r="M4650" t="s">
        <v>38</v>
      </c>
      <c r="N4650" t="s">
        <v>21</v>
      </c>
      <c r="O4650" t="s">
        <v>35</v>
      </c>
      <c r="P4650" t="s">
        <v>23</v>
      </c>
      <c r="Q4650" t="str">
        <f>IF(COUNTIF(Table2[type_of_injury],Table2[[#This Row],[type_of_injury]])&lt;40,"other",Table2[[#This Row],[type_of_injury]])</f>
        <v>gunfire</v>
      </c>
      <c r="R4650" t="str" cm="1">
        <f t="array" ref="R4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1" spans="1:18" x14ac:dyDescent="0.35">
      <c r="A4651" t="s">
        <v>5203</v>
      </c>
      <c r="B4651" s="1">
        <v>39828</v>
      </c>
      <c r="C4651">
        <v>23</v>
      </c>
      <c r="D4651" t="str" cm="1">
        <f t="array" ref="D4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51" t="s">
        <v>16</v>
      </c>
      <c r="F4651" t="s">
        <v>582</v>
      </c>
      <c r="G4651" t="s">
        <v>222</v>
      </c>
      <c r="H4651" t="s">
        <v>39</v>
      </c>
      <c r="I4651" s="1">
        <v>39828</v>
      </c>
      <c r="J4651" t="s">
        <v>20</v>
      </c>
      <c r="K4651" t="s">
        <v>204</v>
      </c>
      <c r="L4651" t="s">
        <v>225</v>
      </c>
      <c r="M4651" t="s">
        <v>38</v>
      </c>
      <c r="N4651" t="s">
        <v>21</v>
      </c>
      <c r="O4651" t="s">
        <v>35</v>
      </c>
      <c r="P4651" t="s">
        <v>23</v>
      </c>
      <c r="Q4651" t="str">
        <f>IF(COUNTIF(Table2[type_of_injury],Table2[[#This Row],[type_of_injury]])&lt;40,"other",Table2[[#This Row],[type_of_injury]])</f>
        <v>gunfire</v>
      </c>
      <c r="R4651" t="str" cm="1">
        <f t="array" ref="R4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2" spans="1:18" x14ac:dyDescent="0.35">
      <c r="A4652" t="s">
        <v>5204</v>
      </c>
      <c r="B4652" s="1">
        <v>39828</v>
      </c>
      <c r="C4652">
        <v>22</v>
      </c>
      <c r="D4652" t="str" cm="1">
        <f t="array" ref="D4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52" t="s">
        <v>16</v>
      </c>
      <c r="F4652" t="s">
        <v>582</v>
      </c>
      <c r="G4652" t="s">
        <v>222</v>
      </c>
      <c r="H4652" t="s">
        <v>39</v>
      </c>
      <c r="I4652" s="1">
        <v>39828</v>
      </c>
      <c r="J4652" t="s">
        <v>20</v>
      </c>
      <c r="K4652" t="s">
        <v>204</v>
      </c>
      <c r="L4652" t="s">
        <v>225</v>
      </c>
      <c r="M4652" t="s">
        <v>38</v>
      </c>
      <c r="N4652" t="s">
        <v>21</v>
      </c>
      <c r="O4652" t="s">
        <v>35</v>
      </c>
      <c r="P4652" t="s">
        <v>23</v>
      </c>
      <c r="Q4652" t="str">
        <f>IF(COUNTIF(Table2[type_of_injury],Table2[[#This Row],[type_of_injury]])&lt;40,"other",Table2[[#This Row],[type_of_injury]])</f>
        <v>gunfire</v>
      </c>
      <c r="R4652" t="str" cm="1">
        <f t="array" ref="R4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3" spans="1:18" x14ac:dyDescent="0.35">
      <c r="A4653" t="s">
        <v>5205</v>
      </c>
      <c r="B4653" s="1">
        <v>39828</v>
      </c>
      <c r="C4653">
        <v>24</v>
      </c>
      <c r="D4653" t="str" cm="1">
        <f t="array" ref="D4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53" t="s">
        <v>16</v>
      </c>
      <c r="F4653" t="s">
        <v>582</v>
      </c>
      <c r="G4653" t="s">
        <v>222</v>
      </c>
      <c r="H4653" t="s">
        <v>39</v>
      </c>
      <c r="I4653" s="1">
        <v>39828</v>
      </c>
      <c r="J4653" t="s">
        <v>20</v>
      </c>
      <c r="K4653" t="s">
        <v>40</v>
      </c>
      <c r="L4653" t="s">
        <v>582</v>
      </c>
      <c r="M4653" t="s">
        <v>222</v>
      </c>
      <c r="N4653" t="s">
        <v>21</v>
      </c>
      <c r="O4653" t="s">
        <v>35</v>
      </c>
      <c r="P4653" t="s">
        <v>23</v>
      </c>
      <c r="Q4653" t="str">
        <f>IF(COUNTIF(Table2[type_of_injury],Table2[[#This Row],[type_of_injury]])&lt;40,"other",Table2[[#This Row],[type_of_injury]])</f>
        <v>gunfire</v>
      </c>
      <c r="R4653" t="str" cm="1">
        <f t="array" ref="R4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4" spans="1:18" x14ac:dyDescent="0.35">
      <c r="A4654" t="s">
        <v>5206</v>
      </c>
      <c r="B4654" s="1">
        <v>39828</v>
      </c>
      <c r="C4654">
        <v>17</v>
      </c>
      <c r="D4654" t="str" cm="1">
        <f t="array" ref="D4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54" t="s">
        <v>16</v>
      </c>
      <c r="F4654" t="s">
        <v>37</v>
      </c>
      <c r="G4654" t="s">
        <v>38</v>
      </c>
      <c r="H4654" t="s">
        <v>39</v>
      </c>
      <c r="I4654" s="1">
        <v>39828</v>
      </c>
      <c r="J4654" t="s">
        <v>20</v>
      </c>
      <c r="K4654" t="s">
        <v>204</v>
      </c>
      <c r="L4654" t="s">
        <v>225</v>
      </c>
      <c r="M4654" t="s">
        <v>38</v>
      </c>
      <c r="N4654" t="s">
        <v>21</v>
      </c>
      <c r="O4654" t="s">
        <v>22</v>
      </c>
      <c r="P4654" t="s">
        <v>23</v>
      </c>
      <c r="Q4654" t="str">
        <f>IF(COUNTIF(Table2[type_of_injury],Table2[[#This Row],[type_of_injury]])&lt;40,"other",Table2[[#This Row],[type_of_injury]])</f>
        <v>gunfire</v>
      </c>
      <c r="R4654" t="str" cm="1">
        <f t="array" ref="R4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5" spans="1:18" x14ac:dyDescent="0.35">
      <c r="A4655" t="s">
        <v>5207</v>
      </c>
      <c r="B4655" s="1">
        <v>39828</v>
      </c>
      <c r="C4655">
        <v>19</v>
      </c>
      <c r="D4655" t="str" cm="1">
        <f t="array" ref="D4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55" t="s">
        <v>16</v>
      </c>
      <c r="F4655" t="s">
        <v>37</v>
      </c>
      <c r="G4655" t="s">
        <v>38</v>
      </c>
      <c r="H4655" t="s">
        <v>39</v>
      </c>
      <c r="I4655" s="1">
        <v>39829</v>
      </c>
      <c r="J4655" t="s">
        <v>20</v>
      </c>
      <c r="K4655" t="s">
        <v>204</v>
      </c>
      <c r="L4655" t="s">
        <v>225</v>
      </c>
      <c r="M4655" t="s">
        <v>38</v>
      </c>
      <c r="N4655" t="s">
        <v>21</v>
      </c>
      <c r="O4655" t="s">
        <v>22</v>
      </c>
      <c r="P4655" t="s">
        <v>23</v>
      </c>
      <c r="Q4655" t="str">
        <f>IF(COUNTIF(Table2[type_of_injury],Table2[[#This Row],[type_of_injury]])&lt;40,"other",Table2[[#This Row],[type_of_injury]])</f>
        <v>gunfire</v>
      </c>
      <c r="R4655" t="str" cm="1">
        <f t="array" ref="R4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6" spans="1:18" x14ac:dyDescent="0.35">
      <c r="A4656" t="s">
        <v>5208</v>
      </c>
      <c r="B4656" s="1">
        <v>39828</v>
      </c>
      <c r="C4656">
        <v>9</v>
      </c>
      <c r="D4656" t="str" cm="1">
        <f t="array" ref="D4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656" t="s">
        <v>16</v>
      </c>
      <c r="F4656" t="s">
        <v>37</v>
      </c>
      <c r="G4656" t="s">
        <v>38</v>
      </c>
      <c r="H4656" t="s">
        <v>39</v>
      </c>
      <c r="I4656" s="1">
        <v>39828</v>
      </c>
      <c r="J4656" t="s">
        <v>71</v>
      </c>
      <c r="K4656" t="s">
        <v>40</v>
      </c>
      <c r="L4656" t="s">
        <v>225</v>
      </c>
      <c r="M4656" t="s">
        <v>38</v>
      </c>
      <c r="N4656" t="s">
        <v>21</v>
      </c>
      <c r="O4656" t="s">
        <v>585</v>
      </c>
      <c r="P4656" t="s">
        <v>23</v>
      </c>
      <c r="Q4656" t="str">
        <f>IF(COUNTIF(Table2[type_of_injury],Table2[[#This Row],[type_of_injury]])&lt;40,"other",Table2[[#This Row],[type_of_injury]])</f>
        <v>gunfire</v>
      </c>
      <c r="R4656" t="str" cm="1">
        <f t="array" ref="R4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7" spans="1:18" x14ac:dyDescent="0.35">
      <c r="A4657" t="s">
        <v>5209</v>
      </c>
      <c r="B4657" s="1">
        <v>39828</v>
      </c>
      <c r="C4657">
        <v>24</v>
      </c>
      <c r="D4657" t="str" cm="1">
        <f t="array" ref="D4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57" t="s">
        <v>16</v>
      </c>
      <c r="F4657" t="s">
        <v>37</v>
      </c>
      <c r="G4657" t="s">
        <v>38</v>
      </c>
      <c r="H4657" t="s">
        <v>39</v>
      </c>
      <c r="I4657" s="1">
        <v>39828</v>
      </c>
      <c r="J4657" t="s">
        <v>20</v>
      </c>
      <c r="K4657" t="s">
        <v>204</v>
      </c>
      <c r="L4657" t="s">
        <v>225</v>
      </c>
      <c r="M4657" t="s">
        <v>38</v>
      </c>
      <c r="N4657" t="s">
        <v>21</v>
      </c>
      <c r="O4657" t="s">
        <v>22</v>
      </c>
      <c r="P4657" t="s">
        <v>23</v>
      </c>
      <c r="Q4657" t="str">
        <f>IF(COUNTIF(Table2[type_of_injury],Table2[[#This Row],[type_of_injury]])&lt;40,"other",Table2[[#This Row],[type_of_injury]])</f>
        <v>gunfire</v>
      </c>
      <c r="R4657" t="str" cm="1">
        <f t="array" ref="R4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8" spans="1:18" x14ac:dyDescent="0.35">
      <c r="A4658" t="s">
        <v>5210</v>
      </c>
      <c r="B4658" s="1">
        <v>39828</v>
      </c>
      <c r="C4658">
        <v>23</v>
      </c>
      <c r="D4658" t="str" cm="1">
        <f t="array" ref="D4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58" t="s">
        <v>16</v>
      </c>
      <c r="F4658" t="s">
        <v>37</v>
      </c>
      <c r="G4658" t="s">
        <v>38</v>
      </c>
      <c r="H4658" t="s">
        <v>39</v>
      </c>
      <c r="I4658" s="1">
        <v>39828</v>
      </c>
      <c r="J4658" t="s">
        <v>20</v>
      </c>
      <c r="K4658" t="s">
        <v>204</v>
      </c>
      <c r="L4658" t="s">
        <v>225</v>
      </c>
      <c r="M4658" t="s">
        <v>38</v>
      </c>
      <c r="N4658" t="s">
        <v>21</v>
      </c>
      <c r="O4658" t="s">
        <v>22</v>
      </c>
      <c r="P4658" t="s">
        <v>23</v>
      </c>
      <c r="Q4658" t="str">
        <f>IF(COUNTIF(Table2[type_of_injury],Table2[[#This Row],[type_of_injury]])&lt;40,"other",Table2[[#This Row],[type_of_injury]])</f>
        <v>gunfire</v>
      </c>
      <c r="R4658" t="str" cm="1">
        <f t="array" ref="R4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59" spans="1:18" x14ac:dyDescent="0.35">
      <c r="A4659" t="s">
        <v>5211</v>
      </c>
      <c r="B4659" s="1">
        <v>39828</v>
      </c>
      <c r="C4659">
        <v>20</v>
      </c>
      <c r="D4659" t="str" cm="1">
        <f t="array" ref="D4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59" t="s">
        <v>16</v>
      </c>
      <c r="F4659" t="s">
        <v>37</v>
      </c>
      <c r="G4659" t="s">
        <v>38</v>
      </c>
      <c r="H4659" t="s">
        <v>39</v>
      </c>
      <c r="I4659" s="1">
        <v>39828</v>
      </c>
      <c r="J4659" t="s">
        <v>20</v>
      </c>
      <c r="K4659" t="s">
        <v>204</v>
      </c>
      <c r="L4659" t="s">
        <v>225</v>
      </c>
      <c r="M4659" t="s">
        <v>38</v>
      </c>
      <c r="N4659" t="s">
        <v>21</v>
      </c>
      <c r="O4659" t="s">
        <v>22</v>
      </c>
      <c r="P4659" t="s">
        <v>23</v>
      </c>
      <c r="Q4659" t="str">
        <f>IF(COUNTIF(Table2[type_of_injury],Table2[[#This Row],[type_of_injury]])&lt;40,"other",Table2[[#This Row],[type_of_injury]])</f>
        <v>gunfire</v>
      </c>
      <c r="R4659" t="str" cm="1">
        <f t="array" ref="R4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0" spans="1:18" x14ac:dyDescent="0.35">
      <c r="A4660" t="s">
        <v>5212</v>
      </c>
      <c r="B4660" s="1">
        <v>39828</v>
      </c>
      <c r="C4660">
        <v>22</v>
      </c>
      <c r="D4660" t="str" cm="1">
        <f t="array" ref="D4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60" t="s">
        <v>16</v>
      </c>
      <c r="F4660" t="s">
        <v>37</v>
      </c>
      <c r="G4660" t="s">
        <v>38</v>
      </c>
      <c r="H4660" t="s">
        <v>39</v>
      </c>
      <c r="I4660" s="1">
        <v>39828</v>
      </c>
      <c r="J4660" t="s">
        <v>20</v>
      </c>
      <c r="K4660" t="s">
        <v>204</v>
      </c>
      <c r="L4660" t="s">
        <v>225</v>
      </c>
      <c r="M4660" t="s">
        <v>38</v>
      </c>
      <c r="N4660" t="s">
        <v>21</v>
      </c>
      <c r="O4660" t="s">
        <v>22</v>
      </c>
      <c r="P4660" t="s">
        <v>23</v>
      </c>
      <c r="Q4660" t="str">
        <f>IF(COUNTIF(Table2[type_of_injury],Table2[[#This Row],[type_of_injury]])&lt;40,"other",Table2[[#This Row],[type_of_injury]])</f>
        <v>gunfire</v>
      </c>
      <c r="R4660" t="str" cm="1">
        <f t="array" ref="R4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1" spans="1:18" x14ac:dyDescent="0.35">
      <c r="A4661" t="s">
        <v>5213</v>
      </c>
      <c r="B4661" s="1">
        <v>39828</v>
      </c>
      <c r="C4661">
        <v>23</v>
      </c>
      <c r="D4661" t="str" cm="1">
        <f t="array" ref="D4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61" t="s">
        <v>16</v>
      </c>
      <c r="F4661" t="s">
        <v>37</v>
      </c>
      <c r="G4661" t="s">
        <v>38</v>
      </c>
      <c r="H4661" t="s">
        <v>39</v>
      </c>
      <c r="I4661" s="1">
        <v>39828</v>
      </c>
      <c r="J4661" t="s">
        <v>20</v>
      </c>
      <c r="K4661" t="s">
        <v>204</v>
      </c>
      <c r="L4661" t="s">
        <v>225</v>
      </c>
      <c r="M4661" t="s">
        <v>38</v>
      </c>
      <c r="N4661" t="s">
        <v>21</v>
      </c>
      <c r="O4661" t="s">
        <v>22</v>
      </c>
      <c r="P4661" t="s">
        <v>23</v>
      </c>
      <c r="Q4661" t="str">
        <f>IF(COUNTIF(Table2[type_of_injury],Table2[[#This Row],[type_of_injury]])&lt;40,"other",Table2[[#This Row],[type_of_injury]])</f>
        <v>gunfire</v>
      </c>
      <c r="R4661" t="str" cm="1">
        <f t="array" ref="R4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2" spans="1:18" x14ac:dyDescent="0.35">
      <c r="A4662" t="s">
        <v>5214</v>
      </c>
      <c r="B4662" s="1">
        <v>39828</v>
      </c>
      <c r="C4662">
        <v>25</v>
      </c>
      <c r="D4662" t="str" cm="1">
        <f t="array" ref="D4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62" t="s">
        <v>16</v>
      </c>
      <c r="F4662" t="s">
        <v>37</v>
      </c>
      <c r="G4662" t="s">
        <v>38</v>
      </c>
      <c r="H4662" t="s">
        <v>39</v>
      </c>
      <c r="I4662" s="1">
        <v>39828</v>
      </c>
      <c r="J4662" t="s">
        <v>20</v>
      </c>
      <c r="K4662" t="s">
        <v>204</v>
      </c>
      <c r="L4662" t="s">
        <v>225</v>
      </c>
      <c r="M4662" t="s">
        <v>38</v>
      </c>
      <c r="N4662" t="s">
        <v>21</v>
      </c>
      <c r="O4662" t="s">
        <v>22</v>
      </c>
      <c r="P4662" t="s">
        <v>23</v>
      </c>
      <c r="Q4662" t="str">
        <f>IF(COUNTIF(Table2[type_of_injury],Table2[[#This Row],[type_of_injury]])&lt;40,"other",Table2[[#This Row],[type_of_injury]])</f>
        <v>gunfire</v>
      </c>
      <c r="R4662" t="str" cm="1">
        <f t="array" ref="R4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3" spans="1:18" x14ac:dyDescent="0.35">
      <c r="A4663" t="s">
        <v>5215</v>
      </c>
      <c r="B4663" s="1">
        <v>39828</v>
      </c>
      <c r="C4663">
        <v>41</v>
      </c>
      <c r="D4663" t="str" cm="1">
        <f t="array" ref="D4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63" t="s">
        <v>16</v>
      </c>
      <c r="F4663" t="s">
        <v>37</v>
      </c>
      <c r="G4663" t="s">
        <v>38</v>
      </c>
      <c r="H4663" t="s">
        <v>39</v>
      </c>
      <c r="I4663" s="1">
        <v>39828</v>
      </c>
      <c r="J4663" t="s">
        <v>20</v>
      </c>
      <c r="K4663" t="s">
        <v>40</v>
      </c>
      <c r="L4663" t="s">
        <v>225</v>
      </c>
      <c r="M4663" t="s">
        <v>38</v>
      </c>
      <c r="N4663" t="s">
        <v>21</v>
      </c>
      <c r="O4663" t="s">
        <v>35</v>
      </c>
      <c r="P4663" t="s">
        <v>23</v>
      </c>
      <c r="Q4663" t="str">
        <f>IF(COUNTIF(Table2[type_of_injury],Table2[[#This Row],[type_of_injury]])&lt;40,"other",Table2[[#This Row],[type_of_injury]])</f>
        <v>gunfire</v>
      </c>
      <c r="R4663" t="str" cm="1">
        <f t="array" ref="R4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4" spans="1:18" x14ac:dyDescent="0.35">
      <c r="A4664" t="s">
        <v>5216</v>
      </c>
      <c r="B4664" s="1">
        <v>39828</v>
      </c>
      <c r="C4664">
        <v>46</v>
      </c>
      <c r="D4664" t="str" cm="1">
        <f t="array" ref="D4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64" t="s">
        <v>16</v>
      </c>
      <c r="F4664" t="s">
        <v>37</v>
      </c>
      <c r="G4664" t="s">
        <v>38</v>
      </c>
      <c r="H4664" t="s">
        <v>39</v>
      </c>
      <c r="I4664" s="1">
        <v>39828</v>
      </c>
      <c r="J4664" t="s">
        <v>20</v>
      </c>
      <c r="K4664" t="s">
        <v>204</v>
      </c>
      <c r="L4664" t="s">
        <v>225</v>
      </c>
      <c r="M4664" t="s">
        <v>38</v>
      </c>
      <c r="N4664" t="s">
        <v>21</v>
      </c>
      <c r="O4664" t="s">
        <v>585</v>
      </c>
      <c r="P4664" t="s">
        <v>23</v>
      </c>
      <c r="Q4664" t="str">
        <f>IF(COUNTIF(Table2[type_of_injury],Table2[[#This Row],[type_of_injury]])&lt;40,"other",Table2[[#This Row],[type_of_injury]])</f>
        <v>gunfire</v>
      </c>
      <c r="R4664" t="str" cm="1">
        <f t="array" ref="R4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5" spans="1:18" x14ac:dyDescent="0.35">
      <c r="A4665" t="s">
        <v>5217</v>
      </c>
      <c r="B4665" s="1">
        <v>39828</v>
      </c>
      <c r="C4665">
        <v>14</v>
      </c>
      <c r="D4665" t="str" cm="1">
        <f t="array" ref="D4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65" t="s">
        <v>16</v>
      </c>
      <c r="F4665" t="s">
        <v>37</v>
      </c>
      <c r="G4665" t="s">
        <v>38</v>
      </c>
      <c r="H4665" t="s">
        <v>39</v>
      </c>
      <c r="I4665" s="1">
        <v>39828</v>
      </c>
      <c r="J4665" t="s">
        <v>71</v>
      </c>
      <c r="K4665" t="s">
        <v>40</v>
      </c>
      <c r="L4665" t="s">
        <v>225</v>
      </c>
      <c r="M4665" t="s">
        <v>38</v>
      </c>
      <c r="N4665" t="s">
        <v>21</v>
      </c>
      <c r="O4665" t="s">
        <v>585</v>
      </c>
      <c r="P4665" t="s">
        <v>23</v>
      </c>
      <c r="Q4665" t="str">
        <f>IF(COUNTIF(Table2[type_of_injury],Table2[[#This Row],[type_of_injury]])&lt;40,"other",Table2[[#This Row],[type_of_injury]])</f>
        <v>gunfire</v>
      </c>
      <c r="R4665" t="str" cm="1">
        <f t="array" ref="R4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6" spans="1:18" x14ac:dyDescent="0.35">
      <c r="A4666" t="s">
        <v>5218</v>
      </c>
      <c r="B4666" s="1">
        <v>39828</v>
      </c>
      <c r="C4666">
        <v>31</v>
      </c>
      <c r="D4666" t="str" cm="1">
        <f t="array" ref="D4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66" t="s">
        <v>16</v>
      </c>
      <c r="F4666" t="s">
        <v>37</v>
      </c>
      <c r="G4666" t="s">
        <v>38</v>
      </c>
      <c r="H4666" t="s">
        <v>39</v>
      </c>
      <c r="I4666" s="1">
        <v>39828</v>
      </c>
      <c r="J4666" t="s">
        <v>20</v>
      </c>
      <c r="K4666" t="s">
        <v>204</v>
      </c>
      <c r="L4666" t="s">
        <v>225</v>
      </c>
      <c r="M4666" t="s">
        <v>38</v>
      </c>
      <c r="N4666" t="s">
        <v>11933</v>
      </c>
      <c r="P4666" t="s">
        <v>23</v>
      </c>
      <c r="Q4666" t="str">
        <f>IF(COUNTIF(Table2[type_of_injury],Table2[[#This Row],[type_of_injury]])&lt;40,"other",Table2[[#This Row],[type_of_injury]])</f>
        <v>unknown</v>
      </c>
      <c r="R4666" t="str" cm="1">
        <f t="array" ref="R4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7" spans="1:18" x14ac:dyDescent="0.35">
      <c r="A4667" t="s">
        <v>5219</v>
      </c>
      <c r="B4667" s="1">
        <v>39828</v>
      </c>
      <c r="C4667">
        <v>27</v>
      </c>
      <c r="D4667" t="str" cm="1">
        <f t="array" ref="D4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67" t="s">
        <v>16</v>
      </c>
      <c r="F4667" t="s">
        <v>582</v>
      </c>
      <c r="G4667" t="s">
        <v>222</v>
      </c>
      <c r="H4667" t="s">
        <v>39</v>
      </c>
      <c r="I4667" s="1">
        <v>39828</v>
      </c>
      <c r="J4667" t="s">
        <v>20</v>
      </c>
      <c r="K4667" t="s">
        <v>40</v>
      </c>
      <c r="L4667" t="s">
        <v>582</v>
      </c>
      <c r="M4667" t="s">
        <v>222</v>
      </c>
      <c r="N4667" t="s">
        <v>21</v>
      </c>
      <c r="O4667" t="s">
        <v>35</v>
      </c>
      <c r="P4667" t="s">
        <v>23</v>
      </c>
      <c r="Q4667" t="str">
        <f>IF(COUNTIF(Table2[type_of_injury],Table2[[#This Row],[type_of_injury]])&lt;40,"other",Table2[[#This Row],[type_of_injury]])</f>
        <v>gunfire</v>
      </c>
      <c r="R4667" t="str" cm="1">
        <f t="array" ref="R4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8" spans="1:18" x14ac:dyDescent="0.35">
      <c r="A4668" t="s">
        <v>5220</v>
      </c>
      <c r="B4668" s="1">
        <v>39828</v>
      </c>
      <c r="C4668">
        <v>46</v>
      </c>
      <c r="D4668" t="str" cm="1">
        <f t="array" ref="D4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68" t="s">
        <v>16</v>
      </c>
      <c r="F4668" t="s">
        <v>37</v>
      </c>
      <c r="G4668" t="s">
        <v>38</v>
      </c>
      <c r="H4668" t="s">
        <v>39</v>
      </c>
      <c r="I4668" s="1">
        <v>39828</v>
      </c>
      <c r="J4668" t="s">
        <v>20</v>
      </c>
      <c r="K4668" t="s">
        <v>40</v>
      </c>
      <c r="L4668" t="s">
        <v>225</v>
      </c>
      <c r="M4668" t="s">
        <v>38</v>
      </c>
      <c r="N4668" t="s">
        <v>21</v>
      </c>
      <c r="O4668" t="s">
        <v>35</v>
      </c>
      <c r="P4668" t="s">
        <v>23</v>
      </c>
      <c r="Q4668" t="str">
        <f>IF(COUNTIF(Table2[type_of_injury],Table2[[#This Row],[type_of_injury]])&lt;40,"other",Table2[[#This Row],[type_of_injury]])</f>
        <v>gunfire</v>
      </c>
      <c r="R4668" t="str" cm="1">
        <f t="array" ref="R4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69" spans="1:18" x14ac:dyDescent="0.35">
      <c r="A4669" t="s">
        <v>5221</v>
      </c>
      <c r="B4669" s="1">
        <v>39828</v>
      </c>
      <c r="C4669">
        <v>18</v>
      </c>
      <c r="D4669" t="str" cm="1">
        <f t="array" ref="D4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69" t="s">
        <v>16</v>
      </c>
      <c r="F4669" t="s">
        <v>37</v>
      </c>
      <c r="G4669" t="s">
        <v>38</v>
      </c>
      <c r="H4669" t="s">
        <v>39</v>
      </c>
      <c r="I4669" s="1">
        <v>39828</v>
      </c>
      <c r="J4669" t="s">
        <v>20</v>
      </c>
      <c r="K4669" t="s">
        <v>40</v>
      </c>
      <c r="L4669" t="s">
        <v>225</v>
      </c>
      <c r="M4669" t="s">
        <v>38</v>
      </c>
      <c r="N4669" t="s">
        <v>21</v>
      </c>
      <c r="O4669" t="s">
        <v>35</v>
      </c>
      <c r="P4669" t="s">
        <v>23</v>
      </c>
      <c r="Q4669" t="str">
        <f>IF(COUNTIF(Table2[type_of_injury],Table2[[#This Row],[type_of_injury]])&lt;40,"other",Table2[[#This Row],[type_of_injury]])</f>
        <v>gunfire</v>
      </c>
      <c r="R4669" t="str" cm="1">
        <f t="array" ref="R4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0" spans="1:18" x14ac:dyDescent="0.35">
      <c r="A4670" t="s">
        <v>5222</v>
      </c>
      <c r="B4670" s="1">
        <v>39828</v>
      </c>
      <c r="C4670">
        <v>19</v>
      </c>
      <c r="D4670" t="str" cm="1">
        <f t="array" ref="D4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70" t="s">
        <v>16</v>
      </c>
      <c r="F4670" t="s">
        <v>37</v>
      </c>
      <c r="G4670" t="s">
        <v>38</v>
      </c>
      <c r="H4670" t="s">
        <v>39</v>
      </c>
      <c r="I4670" s="1">
        <v>39828</v>
      </c>
      <c r="J4670" t="s">
        <v>20</v>
      </c>
      <c r="K4670" t="s">
        <v>40</v>
      </c>
      <c r="L4670" t="s">
        <v>225</v>
      </c>
      <c r="M4670" t="s">
        <v>38</v>
      </c>
      <c r="N4670" t="s">
        <v>21</v>
      </c>
      <c r="O4670" t="s">
        <v>35</v>
      </c>
      <c r="P4670" t="s">
        <v>23</v>
      </c>
      <c r="Q4670" t="str">
        <f>IF(COUNTIF(Table2[type_of_injury],Table2[[#This Row],[type_of_injury]])&lt;40,"other",Table2[[#This Row],[type_of_injury]])</f>
        <v>gunfire</v>
      </c>
      <c r="R4670" t="str" cm="1">
        <f t="array" ref="R4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1" spans="1:18" x14ac:dyDescent="0.35">
      <c r="A4671" t="s">
        <v>5223</v>
      </c>
      <c r="B4671" s="1">
        <v>39828</v>
      </c>
      <c r="C4671">
        <v>86</v>
      </c>
      <c r="D4671" t="str" cm="1">
        <f t="array" ref="D4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671" t="s">
        <v>16</v>
      </c>
      <c r="F4671" t="s">
        <v>582</v>
      </c>
      <c r="G4671" t="s">
        <v>222</v>
      </c>
      <c r="H4671" t="s">
        <v>39</v>
      </c>
      <c r="I4671" s="1">
        <v>39828</v>
      </c>
      <c r="J4671" t="s">
        <v>20</v>
      </c>
      <c r="K4671" t="s">
        <v>40</v>
      </c>
      <c r="L4671" t="s">
        <v>582</v>
      </c>
      <c r="M4671" t="s">
        <v>222</v>
      </c>
      <c r="N4671" t="s">
        <v>11933</v>
      </c>
      <c r="P4671" t="s">
        <v>23</v>
      </c>
      <c r="Q4671" t="str">
        <f>IF(COUNTIF(Table2[type_of_injury],Table2[[#This Row],[type_of_injury]])&lt;40,"other",Table2[[#This Row],[type_of_injury]])</f>
        <v>unknown</v>
      </c>
      <c r="R4671" t="str" cm="1">
        <f t="array" ref="R4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2" spans="1:18" x14ac:dyDescent="0.35">
      <c r="A4672" t="s">
        <v>5224</v>
      </c>
      <c r="B4672" s="1">
        <v>39828</v>
      </c>
      <c r="C4672">
        <v>46</v>
      </c>
      <c r="D4672" t="str" cm="1">
        <f t="array" ref="D4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72" t="s">
        <v>16</v>
      </c>
      <c r="F4672" t="s">
        <v>37</v>
      </c>
      <c r="G4672" t="s">
        <v>38</v>
      </c>
      <c r="H4672" t="s">
        <v>39</v>
      </c>
      <c r="I4672" s="1">
        <v>39828</v>
      </c>
      <c r="J4672" t="s">
        <v>20</v>
      </c>
      <c r="K4672" t="s">
        <v>40</v>
      </c>
      <c r="L4672" t="s">
        <v>225</v>
      </c>
      <c r="M4672" t="s">
        <v>38</v>
      </c>
      <c r="N4672" t="s">
        <v>21</v>
      </c>
      <c r="O4672" t="s">
        <v>35</v>
      </c>
      <c r="P4672" t="s">
        <v>23</v>
      </c>
      <c r="Q4672" t="str">
        <f>IF(COUNTIF(Table2[type_of_injury],Table2[[#This Row],[type_of_injury]])&lt;40,"other",Table2[[#This Row],[type_of_injury]])</f>
        <v>gunfire</v>
      </c>
      <c r="R4672" t="str" cm="1">
        <f t="array" ref="R4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3" spans="1:18" x14ac:dyDescent="0.35">
      <c r="A4673" t="s">
        <v>5225</v>
      </c>
      <c r="B4673" s="1">
        <v>39828</v>
      </c>
      <c r="C4673">
        <v>18</v>
      </c>
      <c r="D4673" t="str" cm="1">
        <f t="array" ref="D4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73" t="s">
        <v>16</v>
      </c>
      <c r="F4673" t="s">
        <v>37</v>
      </c>
      <c r="G4673" t="s">
        <v>38</v>
      </c>
      <c r="H4673" t="s">
        <v>39</v>
      </c>
      <c r="I4673" s="1">
        <v>39828</v>
      </c>
      <c r="J4673" t="s">
        <v>20</v>
      </c>
      <c r="K4673" t="s">
        <v>204</v>
      </c>
      <c r="L4673" t="s">
        <v>225</v>
      </c>
      <c r="M4673" t="s">
        <v>38</v>
      </c>
      <c r="N4673" t="s">
        <v>21</v>
      </c>
      <c r="O4673" t="s">
        <v>35</v>
      </c>
      <c r="P4673" t="s">
        <v>23</v>
      </c>
      <c r="Q4673" t="str">
        <f>IF(COUNTIF(Table2[type_of_injury],Table2[[#This Row],[type_of_injury]])&lt;40,"other",Table2[[#This Row],[type_of_injury]])</f>
        <v>gunfire</v>
      </c>
      <c r="R4673" t="str" cm="1">
        <f t="array" ref="R4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4" spans="1:18" x14ac:dyDescent="0.35">
      <c r="A4674" t="s">
        <v>5226</v>
      </c>
      <c r="B4674" s="1">
        <v>39828</v>
      </c>
      <c r="C4674">
        <v>34</v>
      </c>
      <c r="D4674" t="str" cm="1">
        <f t="array" ref="D4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674" t="s">
        <v>16</v>
      </c>
      <c r="F4674" t="s">
        <v>37</v>
      </c>
      <c r="G4674" t="s">
        <v>38</v>
      </c>
      <c r="H4674" t="s">
        <v>39</v>
      </c>
      <c r="I4674" s="1">
        <v>39828</v>
      </c>
      <c r="J4674" t="s">
        <v>20</v>
      </c>
      <c r="K4674" t="s">
        <v>204</v>
      </c>
      <c r="L4674" t="s">
        <v>225</v>
      </c>
      <c r="M4674" t="s">
        <v>38</v>
      </c>
      <c r="N4674" t="s">
        <v>21</v>
      </c>
      <c r="O4674" t="s">
        <v>35</v>
      </c>
      <c r="P4674" t="s">
        <v>23</v>
      </c>
      <c r="Q4674" t="str">
        <f>IF(COUNTIF(Table2[type_of_injury],Table2[[#This Row],[type_of_injury]])&lt;40,"other",Table2[[#This Row],[type_of_injury]])</f>
        <v>gunfire</v>
      </c>
      <c r="R4674" t="str" cm="1">
        <f t="array" ref="R4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5" spans="1:18" x14ac:dyDescent="0.35">
      <c r="A4675" t="s">
        <v>5227</v>
      </c>
      <c r="B4675" s="1">
        <v>39828</v>
      </c>
      <c r="C4675">
        <v>17</v>
      </c>
      <c r="D4675" t="str" cm="1">
        <f t="array" ref="D4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75" t="s">
        <v>16</v>
      </c>
      <c r="F4675" t="s">
        <v>37</v>
      </c>
      <c r="G4675" t="s">
        <v>38</v>
      </c>
      <c r="H4675" t="s">
        <v>39</v>
      </c>
      <c r="I4675" s="1">
        <v>39828</v>
      </c>
      <c r="J4675" t="s">
        <v>20</v>
      </c>
      <c r="K4675" t="s">
        <v>40</v>
      </c>
      <c r="L4675" t="s">
        <v>225</v>
      </c>
      <c r="M4675" t="s">
        <v>38</v>
      </c>
      <c r="N4675" t="s">
        <v>21</v>
      </c>
      <c r="O4675" t="s">
        <v>35</v>
      </c>
      <c r="P4675" t="s">
        <v>23</v>
      </c>
      <c r="Q4675" t="str">
        <f>IF(COUNTIF(Table2[type_of_injury],Table2[[#This Row],[type_of_injury]])&lt;40,"other",Table2[[#This Row],[type_of_injury]])</f>
        <v>gunfire</v>
      </c>
      <c r="R4675" t="str" cm="1">
        <f t="array" ref="R4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6" spans="1:18" x14ac:dyDescent="0.35">
      <c r="A4676" t="s">
        <v>5228</v>
      </c>
      <c r="B4676" s="1">
        <v>39828</v>
      </c>
      <c r="C4676">
        <v>16</v>
      </c>
      <c r="D4676" t="str" cm="1">
        <f t="array" ref="D4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76" t="s">
        <v>16</v>
      </c>
      <c r="F4676" t="s">
        <v>37</v>
      </c>
      <c r="G4676" t="s">
        <v>38</v>
      </c>
      <c r="H4676" t="s">
        <v>39</v>
      </c>
      <c r="I4676" s="1">
        <v>39828</v>
      </c>
      <c r="J4676" t="s">
        <v>20</v>
      </c>
      <c r="K4676" t="s">
        <v>40</v>
      </c>
      <c r="L4676" t="s">
        <v>225</v>
      </c>
      <c r="M4676" t="s">
        <v>38</v>
      </c>
      <c r="N4676" t="s">
        <v>21</v>
      </c>
      <c r="O4676" t="s">
        <v>35</v>
      </c>
      <c r="P4676" t="s">
        <v>23</v>
      </c>
      <c r="Q4676" t="str">
        <f>IF(COUNTIF(Table2[type_of_injury],Table2[[#This Row],[type_of_injury]])&lt;40,"other",Table2[[#This Row],[type_of_injury]])</f>
        <v>gunfire</v>
      </c>
      <c r="R4676" t="str" cm="1">
        <f t="array" ref="R4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7" spans="1:18" x14ac:dyDescent="0.35">
      <c r="A4677" t="s">
        <v>5229</v>
      </c>
      <c r="B4677" s="1">
        <v>39828</v>
      </c>
      <c r="C4677">
        <v>62</v>
      </c>
      <c r="D4677" t="str" cm="1">
        <f t="array" ref="D4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677" t="s">
        <v>16</v>
      </c>
      <c r="F4677" t="s">
        <v>582</v>
      </c>
      <c r="G4677" t="s">
        <v>222</v>
      </c>
      <c r="H4677" t="s">
        <v>39</v>
      </c>
      <c r="I4677" s="1">
        <v>39828</v>
      </c>
      <c r="J4677" t="s">
        <v>20</v>
      </c>
      <c r="K4677" t="s">
        <v>40</v>
      </c>
      <c r="L4677" t="s">
        <v>582</v>
      </c>
      <c r="M4677" t="s">
        <v>222</v>
      </c>
      <c r="N4677" t="s">
        <v>21</v>
      </c>
      <c r="O4677" t="s">
        <v>35</v>
      </c>
      <c r="P4677" t="s">
        <v>23</v>
      </c>
      <c r="Q4677" t="str">
        <f>IF(COUNTIF(Table2[type_of_injury],Table2[[#This Row],[type_of_injury]])&lt;40,"other",Table2[[#This Row],[type_of_injury]])</f>
        <v>gunfire</v>
      </c>
      <c r="R4677" t="str" cm="1">
        <f t="array" ref="R4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8" spans="1:18" x14ac:dyDescent="0.35">
      <c r="A4678" t="s">
        <v>5230</v>
      </c>
      <c r="B4678" s="1">
        <v>39828</v>
      </c>
      <c r="C4678">
        <v>23</v>
      </c>
      <c r="D4678" t="str" cm="1">
        <f t="array" ref="D4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78" t="s">
        <v>16</v>
      </c>
      <c r="F4678" t="s">
        <v>582</v>
      </c>
      <c r="G4678" t="s">
        <v>222</v>
      </c>
      <c r="H4678" t="s">
        <v>39</v>
      </c>
      <c r="I4678" s="1">
        <v>39828</v>
      </c>
      <c r="J4678" t="s">
        <v>20</v>
      </c>
      <c r="K4678" t="s">
        <v>40</v>
      </c>
      <c r="L4678" t="s">
        <v>582</v>
      </c>
      <c r="M4678" t="s">
        <v>222</v>
      </c>
      <c r="N4678" t="s">
        <v>21</v>
      </c>
      <c r="O4678" t="s">
        <v>35</v>
      </c>
      <c r="P4678" t="s">
        <v>23</v>
      </c>
      <c r="Q4678" t="str">
        <f>IF(COUNTIF(Table2[type_of_injury],Table2[[#This Row],[type_of_injury]])&lt;40,"other",Table2[[#This Row],[type_of_injury]])</f>
        <v>gunfire</v>
      </c>
      <c r="R4678" t="str" cm="1">
        <f t="array" ref="R4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79" spans="1:18" x14ac:dyDescent="0.35">
      <c r="A4679" t="s">
        <v>5231</v>
      </c>
      <c r="B4679" s="1">
        <v>39828</v>
      </c>
      <c r="C4679">
        <v>53</v>
      </c>
      <c r="D4679" t="str" cm="1">
        <f t="array" ref="D4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679" t="s">
        <v>16</v>
      </c>
      <c r="F4679" t="s">
        <v>582</v>
      </c>
      <c r="G4679" t="s">
        <v>222</v>
      </c>
      <c r="H4679" t="s">
        <v>39</v>
      </c>
      <c r="I4679" s="1">
        <v>39828</v>
      </c>
      <c r="J4679" t="s">
        <v>20</v>
      </c>
      <c r="K4679" t="s">
        <v>40</v>
      </c>
      <c r="L4679" t="s">
        <v>582</v>
      </c>
      <c r="M4679" t="s">
        <v>222</v>
      </c>
      <c r="N4679" t="s">
        <v>21</v>
      </c>
      <c r="O4679" t="s">
        <v>35</v>
      </c>
      <c r="P4679" t="s">
        <v>23</v>
      </c>
      <c r="Q4679" t="str">
        <f>IF(COUNTIF(Table2[type_of_injury],Table2[[#This Row],[type_of_injury]])&lt;40,"other",Table2[[#This Row],[type_of_injury]])</f>
        <v>gunfire</v>
      </c>
      <c r="R4679" t="str" cm="1">
        <f t="array" ref="R4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0" spans="1:18" x14ac:dyDescent="0.35">
      <c r="A4680" t="s">
        <v>5232</v>
      </c>
      <c r="B4680" s="1">
        <v>39828</v>
      </c>
      <c r="C4680">
        <v>73</v>
      </c>
      <c r="D4680" t="str" cm="1">
        <f t="array" ref="D4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680" t="s">
        <v>16</v>
      </c>
      <c r="F4680" t="s">
        <v>582</v>
      </c>
      <c r="G4680" t="s">
        <v>222</v>
      </c>
      <c r="H4680" t="s">
        <v>39</v>
      </c>
      <c r="I4680" s="1">
        <v>39828</v>
      </c>
      <c r="J4680" t="s">
        <v>20</v>
      </c>
      <c r="K4680" t="s">
        <v>40</v>
      </c>
      <c r="L4680" t="s">
        <v>582</v>
      </c>
      <c r="M4680" t="s">
        <v>222</v>
      </c>
      <c r="N4680" t="s">
        <v>21</v>
      </c>
      <c r="O4680" t="s">
        <v>35</v>
      </c>
      <c r="P4680" t="s">
        <v>23</v>
      </c>
      <c r="Q4680" t="str">
        <f>IF(COUNTIF(Table2[type_of_injury],Table2[[#This Row],[type_of_injury]])&lt;40,"other",Table2[[#This Row],[type_of_injury]])</f>
        <v>gunfire</v>
      </c>
      <c r="R4680" t="str" cm="1">
        <f t="array" ref="R4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1" spans="1:18" x14ac:dyDescent="0.35">
      <c r="A4681" t="s">
        <v>5233</v>
      </c>
      <c r="B4681" s="1">
        <v>39828</v>
      </c>
      <c r="C4681">
        <v>23</v>
      </c>
      <c r="D4681" t="str" cm="1">
        <f t="array" ref="D4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81" t="s">
        <v>16</v>
      </c>
      <c r="F4681" t="s">
        <v>37</v>
      </c>
      <c r="G4681" t="s">
        <v>38</v>
      </c>
      <c r="H4681" t="s">
        <v>39</v>
      </c>
      <c r="I4681" s="1">
        <v>39828</v>
      </c>
      <c r="J4681" t="s">
        <v>20</v>
      </c>
      <c r="K4681" t="s">
        <v>204</v>
      </c>
      <c r="L4681" t="s">
        <v>225</v>
      </c>
      <c r="M4681" t="s">
        <v>38</v>
      </c>
      <c r="N4681" t="s">
        <v>11933</v>
      </c>
      <c r="P4681" t="s">
        <v>23</v>
      </c>
      <c r="Q4681" t="str">
        <f>IF(COUNTIF(Table2[type_of_injury],Table2[[#This Row],[type_of_injury]])&lt;40,"other",Table2[[#This Row],[type_of_injury]])</f>
        <v>unknown</v>
      </c>
      <c r="R4681" t="str" cm="1">
        <f t="array" ref="R4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2" spans="1:18" x14ac:dyDescent="0.35">
      <c r="A4682" t="s">
        <v>5234</v>
      </c>
      <c r="B4682" s="1">
        <v>39828</v>
      </c>
      <c r="C4682">
        <v>13</v>
      </c>
      <c r="D4682" t="str" cm="1">
        <f t="array" ref="D4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82" t="s">
        <v>16</v>
      </c>
      <c r="F4682" t="s">
        <v>37</v>
      </c>
      <c r="G4682" t="s">
        <v>38</v>
      </c>
      <c r="H4682" t="s">
        <v>39</v>
      </c>
      <c r="I4682" s="1">
        <v>39828</v>
      </c>
      <c r="J4682" t="s">
        <v>71</v>
      </c>
      <c r="K4682" t="s">
        <v>40</v>
      </c>
      <c r="L4682" t="s">
        <v>225</v>
      </c>
      <c r="M4682" t="s">
        <v>38</v>
      </c>
      <c r="N4682" t="s">
        <v>21</v>
      </c>
      <c r="O4682" t="s">
        <v>5117</v>
      </c>
      <c r="P4682" t="s">
        <v>23</v>
      </c>
      <c r="Q4682" t="str">
        <f>IF(COUNTIF(Table2[type_of_injury],Table2[[#This Row],[type_of_injury]])&lt;40,"other",Table2[[#This Row],[type_of_injury]])</f>
        <v>gunfire</v>
      </c>
      <c r="R4682" t="str" cm="1">
        <f t="array" ref="R4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3" spans="1:18" x14ac:dyDescent="0.35">
      <c r="A4683" t="s">
        <v>5235</v>
      </c>
      <c r="B4683" s="1">
        <v>39828</v>
      </c>
      <c r="C4683">
        <v>54</v>
      </c>
      <c r="D4683" t="str" cm="1">
        <f t="array" ref="D4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683" t="s">
        <v>16</v>
      </c>
      <c r="F4683" t="s">
        <v>37</v>
      </c>
      <c r="G4683" t="s">
        <v>38</v>
      </c>
      <c r="H4683" t="s">
        <v>39</v>
      </c>
      <c r="I4683" s="1">
        <v>39828</v>
      </c>
      <c r="J4683" t="s">
        <v>20</v>
      </c>
      <c r="K4683" t="s">
        <v>40</v>
      </c>
      <c r="L4683" t="s">
        <v>225</v>
      </c>
      <c r="M4683" t="s">
        <v>38</v>
      </c>
      <c r="N4683" t="s">
        <v>21</v>
      </c>
      <c r="O4683" t="s">
        <v>5117</v>
      </c>
      <c r="P4683" t="s">
        <v>23</v>
      </c>
      <c r="Q4683" t="str">
        <f>IF(COUNTIF(Table2[type_of_injury],Table2[[#This Row],[type_of_injury]])&lt;40,"other",Table2[[#This Row],[type_of_injury]])</f>
        <v>gunfire</v>
      </c>
      <c r="R4683" t="str" cm="1">
        <f t="array" ref="R4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4" spans="1:18" x14ac:dyDescent="0.35">
      <c r="A4684" t="s">
        <v>5236</v>
      </c>
      <c r="B4684" s="1">
        <v>39828</v>
      </c>
      <c r="C4684">
        <v>23</v>
      </c>
      <c r="D4684" t="str" cm="1">
        <f t="array" ref="D4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84" t="s">
        <v>16</v>
      </c>
      <c r="F4684" t="s">
        <v>37</v>
      </c>
      <c r="G4684" t="s">
        <v>38</v>
      </c>
      <c r="H4684" t="s">
        <v>39</v>
      </c>
      <c r="I4684" s="1">
        <v>39828</v>
      </c>
      <c r="J4684" t="s">
        <v>20</v>
      </c>
      <c r="K4684" t="s">
        <v>40</v>
      </c>
      <c r="L4684" t="s">
        <v>225</v>
      </c>
      <c r="M4684" t="s">
        <v>38</v>
      </c>
      <c r="N4684" t="s">
        <v>21</v>
      </c>
      <c r="O4684" t="s">
        <v>5117</v>
      </c>
      <c r="P4684" t="s">
        <v>23</v>
      </c>
      <c r="Q4684" t="str">
        <f>IF(COUNTIF(Table2[type_of_injury],Table2[[#This Row],[type_of_injury]])&lt;40,"other",Table2[[#This Row],[type_of_injury]])</f>
        <v>gunfire</v>
      </c>
      <c r="R4684" t="str" cm="1">
        <f t="array" ref="R4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5" spans="1:18" x14ac:dyDescent="0.35">
      <c r="A4685" t="s">
        <v>5237</v>
      </c>
      <c r="B4685" s="1">
        <v>39828</v>
      </c>
      <c r="C4685">
        <v>45</v>
      </c>
      <c r="D4685" t="str" cm="1">
        <f t="array" ref="D4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85" t="s">
        <v>16</v>
      </c>
      <c r="F4685" t="s">
        <v>37</v>
      </c>
      <c r="G4685" t="s">
        <v>38</v>
      </c>
      <c r="H4685" t="s">
        <v>39</v>
      </c>
      <c r="I4685" s="1">
        <v>39828</v>
      </c>
      <c r="J4685" t="s">
        <v>71</v>
      </c>
      <c r="K4685" t="s">
        <v>40</v>
      </c>
      <c r="L4685" t="s">
        <v>225</v>
      </c>
      <c r="M4685" t="s">
        <v>38</v>
      </c>
      <c r="N4685" t="s">
        <v>21</v>
      </c>
      <c r="O4685" t="s">
        <v>5117</v>
      </c>
      <c r="P4685" t="s">
        <v>23</v>
      </c>
      <c r="Q4685" t="str">
        <f>IF(COUNTIF(Table2[type_of_injury],Table2[[#This Row],[type_of_injury]])&lt;40,"other",Table2[[#This Row],[type_of_injury]])</f>
        <v>gunfire</v>
      </c>
      <c r="R4685" t="str" cm="1">
        <f t="array" ref="R4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6" spans="1:18" x14ac:dyDescent="0.35">
      <c r="A4686" t="s">
        <v>5238</v>
      </c>
      <c r="B4686" s="1">
        <v>39828</v>
      </c>
      <c r="C4686">
        <v>15</v>
      </c>
      <c r="D4686" t="str" cm="1">
        <f t="array" ref="D4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86" t="s">
        <v>16</v>
      </c>
      <c r="F4686" t="s">
        <v>221</v>
      </c>
      <c r="G4686" t="s">
        <v>222</v>
      </c>
      <c r="H4686" t="s">
        <v>39</v>
      </c>
      <c r="I4686" s="1">
        <v>39828</v>
      </c>
      <c r="J4686" t="s">
        <v>20</v>
      </c>
      <c r="K4686" t="s">
        <v>40</v>
      </c>
      <c r="L4686" t="s">
        <v>221</v>
      </c>
      <c r="M4686" t="s">
        <v>222</v>
      </c>
      <c r="N4686" t="s">
        <v>21</v>
      </c>
      <c r="O4686" t="s">
        <v>35</v>
      </c>
      <c r="P4686" t="s">
        <v>23</v>
      </c>
      <c r="Q4686" t="str">
        <f>IF(COUNTIF(Table2[type_of_injury],Table2[[#This Row],[type_of_injury]])&lt;40,"other",Table2[[#This Row],[type_of_injury]])</f>
        <v>gunfire</v>
      </c>
      <c r="R4686" t="str" cm="1">
        <f t="array" ref="R4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7" spans="1:18" x14ac:dyDescent="0.35">
      <c r="A4687" t="s">
        <v>5239</v>
      </c>
      <c r="B4687" s="1">
        <v>39828</v>
      </c>
      <c r="C4687">
        <v>45</v>
      </c>
      <c r="D4687" t="str" cm="1">
        <f t="array" ref="D4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87" t="s">
        <v>16</v>
      </c>
      <c r="F4687" t="s">
        <v>37</v>
      </c>
      <c r="G4687" t="s">
        <v>38</v>
      </c>
      <c r="H4687" t="s">
        <v>39</v>
      </c>
      <c r="I4687" s="1">
        <v>40098</v>
      </c>
      <c r="J4687" t="s">
        <v>20</v>
      </c>
      <c r="K4687" t="s">
        <v>40</v>
      </c>
      <c r="L4687" t="s">
        <v>225</v>
      </c>
      <c r="M4687" t="s">
        <v>38</v>
      </c>
      <c r="N4687" t="s">
        <v>21</v>
      </c>
      <c r="P4687" t="s">
        <v>23</v>
      </c>
      <c r="Q4687" t="str">
        <f>IF(COUNTIF(Table2[type_of_injury],Table2[[#This Row],[type_of_injury]])&lt;40,"other",Table2[[#This Row],[type_of_injury]])</f>
        <v>gunfire</v>
      </c>
      <c r="R4687" t="str" cm="1">
        <f t="array" ref="R4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8" spans="1:18" x14ac:dyDescent="0.35">
      <c r="A4688" t="s">
        <v>5240</v>
      </c>
      <c r="B4688" s="1">
        <v>39828</v>
      </c>
      <c r="C4688">
        <v>18</v>
      </c>
      <c r="D4688" t="str" cm="1">
        <f t="array" ref="D4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88" t="s">
        <v>16</v>
      </c>
      <c r="F4688" t="s">
        <v>37</v>
      </c>
      <c r="G4688" t="s">
        <v>38</v>
      </c>
      <c r="H4688" t="s">
        <v>39</v>
      </c>
      <c r="I4688" s="1">
        <v>39828</v>
      </c>
      <c r="J4688" t="s">
        <v>20</v>
      </c>
      <c r="K4688" t="s">
        <v>40</v>
      </c>
      <c r="L4688" t="s">
        <v>225</v>
      </c>
      <c r="M4688" t="s">
        <v>38</v>
      </c>
      <c r="N4688" t="s">
        <v>21</v>
      </c>
      <c r="O4688" t="s">
        <v>35</v>
      </c>
      <c r="P4688" t="s">
        <v>23</v>
      </c>
      <c r="Q4688" t="str">
        <f>IF(COUNTIF(Table2[type_of_injury],Table2[[#This Row],[type_of_injury]])&lt;40,"other",Table2[[#This Row],[type_of_injury]])</f>
        <v>gunfire</v>
      </c>
      <c r="R4688" t="str" cm="1">
        <f t="array" ref="R4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89" spans="1:18" x14ac:dyDescent="0.35">
      <c r="A4689" t="s">
        <v>5241</v>
      </c>
      <c r="B4689" s="1">
        <v>39828</v>
      </c>
      <c r="C4689">
        <v>26</v>
      </c>
      <c r="D4689" t="str" cm="1">
        <f t="array" ref="D4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89" t="s">
        <v>16</v>
      </c>
      <c r="F4689" t="s">
        <v>218</v>
      </c>
      <c r="G4689" t="s">
        <v>218</v>
      </c>
      <c r="H4689" t="s">
        <v>39</v>
      </c>
      <c r="I4689" s="1">
        <v>39828</v>
      </c>
      <c r="J4689" t="s">
        <v>20</v>
      </c>
      <c r="K4689" t="s">
        <v>40</v>
      </c>
      <c r="L4689" t="s">
        <v>891</v>
      </c>
      <c r="M4689" t="s">
        <v>218</v>
      </c>
      <c r="N4689" t="s">
        <v>11933</v>
      </c>
      <c r="P4689" t="s">
        <v>23</v>
      </c>
      <c r="Q4689" t="str">
        <f>IF(COUNTIF(Table2[type_of_injury],Table2[[#This Row],[type_of_injury]])&lt;40,"other",Table2[[#This Row],[type_of_injury]])</f>
        <v>unknown</v>
      </c>
      <c r="R4689" t="str" cm="1">
        <f t="array" ref="R4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0" spans="1:18" x14ac:dyDescent="0.35">
      <c r="A4690" t="s">
        <v>5242</v>
      </c>
      <c r="B4690" s="1">
        <v>39828</v>
      </c>
      <c r="C4690">
        <v>49</v>
      </c>
      <c r="D4690" t="str" cm="1">
        <f t="array" ref="D4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90" t="s">
        <v>16</v>
      </c>
      <c r="F4690" t="s">
        <v>37</v>
      </c>
      <c r="G4690" t="s">
        <v>38</v>
      </c>
      <c r="H4690" t="s">
        <v>39</v>
      </c>
      <c r="I4690" s="1">
        <v>39828</v>
      </c>
      <c r="J4690" t="s">
        <v>20</v>
      </c>
      <c r="K4690" t="s">
        <v>40</v>
      </c>
      <c r="L4690" t="s">
        <v>225</v>
      </c>
      <c r="M4690" t="s">
        <v>38</v>
      </c>
      <c r="N4690" t="s">
        <v>21</v>
      </c>
      <c r="O4690" t="s">
        <v>35</v>
      </c>
      <c r="P4690" t="s">
        <v>23</v>
      </c>
      <c r="Q4690" t="str">
        <f>IF(COUNTIF(Table2[type_of_injury],Table2[[#This Row],[type_of_injury]])&lt;40,"other",Table2[[#This Row],[type_of_injury]])</f>
        <v>gunfire</v>
      </c>
      <c r="R4690" t="str" cm="1">
        <f t="array" ref="R4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1" spans="1:18" x14ac:dyDescent="0.35">
      <c r="A4691" t="s">
        <v>5243</v>
      </c>
      <c r="B4691" s="1">
        <v>39828</v>
      </c>
      <c r="C4691">
        <v>19</v>
      </c>
      <c r="D4691" t="str" cm="1">
        <f t="array" ref="D4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91" t="s">
        <v>16</v>
      </c>
      <c r="F4691" t="s">
        <v>37</v>
      </c>
      <c r="G4691" t="s">
        <v>38</v>
      </c>
      <c r="H4691" t="s">
        <v>39</v>
      </c>
      <c r="I4691" s="1">
        <v>39828</v>
      </c>
      <c r="J4691" t="s">
        <v>20</v>
      </c>
      <c r="K4691" t="s">
        <v>40</v>
      </c>
      <c r="L4691" t="s">
        <v>225</v>
      </c>
      <c r="M4691" t="s">
        <v>38</v>
      </c>
      <c r="N4691" t="s">
        <v>21</v>
      </c>
      <c r="O4691" t="s">
        <v>35</v>
      </c>
      <c r="P4691" t="s">
        <v>23</v>
      </c>
      <c r="Q4691" t="str">
        <f>IF(COUNTIF(Table2[type_of_injury],Table2[[#This Row],[type_of_injury]])&lt;40,"other",Table2[[#This Row],[type_of_injury]])</f>
        <v>gunfire</v>
      </c>
      <c r="R4691" t="str" cm="1">
        <f t="array" ref="R4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2" spans="1:18" x14ac:dyDescent="0.35">
      <c r="A4692" t="s">
        <v>5244</v>
      </c>
      <c r="B4692" s="1">
        <v>39828</v>
      </c>
      <c r="C4692">
        <v>28</v>
      </c>
      <c r="D4692" t="str" cm="1">
        <f t="array" ref="D4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92" t="s">
        <v>16</v>
      </c>
      <c r="F4692" t="s">
        <v>37</v>
      </c>
      <c r="G4692" t="s">
        <v>38</v>
      </c>
      <c r="H4692" t="s">
        <v>39</v>
      </c>
      <c r="I4692" s="1">
        <v>39829</v>
      </c>
      <c r="J4692" t="s">
        <v>20</v>
      </c>
      <c r="K4692" t="s">
        <v>204</v>
      </c>
      <c r="L4692" t="s">
        <v>225</v>
      </c>
      <c r="M4692" t="s">
        <v>38</v>
      </c>
      <c r="N4692" t="s">
        <v>569</v>
      </c>
      <c r="P4692" t="s">
        <v>23</v>
      </c>
      <c r="Q4692" t="str">
        <f>IF(COUNTIF(Table2[type_of_injury],Table2[[#This Row],[type_of_injury]])&lt;40,"other",Table2[[#This Row],[type_of_injury]])</f>
        <v>shelling</v>
      </c>
      <c r="R4692" t="str" cm="1">
        <f t="array" ref="R4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3" spans="1:18" x14ac:dyDescent="0.35">
      <c r="A4693" t="s">
        <v>5245</v>
      </c>
      <c r="B4693" s="1">
        <v>39828</v>
      </c>
      <c r="C4693">
        <v>42</v>
      </c>
      <c r="D4693" t="str" cm="1">
        <f t="array" ref="D4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693" t="s">
        <v>16</v>
      </c>
      <c r="F4693" t="s">
        <v>37</v>
      </c>
      <c r="G4693" t="s">
        <v>38</v>
      </c>
      <c r="H4693" t="s">
        <v>39</v>
      </c>
      <c r="I4693" s="1">
        <v>39828</v>
      </c>
      <c r="J4693" t="s">
        <v>20</v>
      </c>
      <c r="K4693" t="s">
        <v>40</v>
      </c>
      <c r="L4693" t="s">
        <v>225</v>
      </c>
      <c r="M4693" t="s">
        <v>38</v>
      </c>
      <c r="N4693" t="s">
        <v>21</v>
      </c>
      <c r="O4693" t="s">
        <v>35</v>
      </c>
      <c r="P4693" t="s">
        <v>23</v>
      </c>
      <c r="Q4693" t="str">
        <f>IF(COUNTIF(Table2[type_of_injury],Table2[[#This Row],[type_of_injury]])&lt;40,"other",Table2[[#This Row],[type_of_injury]])</f>
        <v>gunfire</v>
      </c>
      <c r="R4693" t="str" cm="1">
        <f t="array" ref="R4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4" spans="1:18" x14ac:dyDescent="0.35">
      <c r="A4694" t="s">
        <v>5246</v>
      </c>
      <c r="B4694" s="1">
        <v>39828</v>
      </c>
      <c r="C4694">
        <v>19</v>
      </c>
      <c r="D4694" t="str" cm="1">
        <f t="array" ref="D4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94" t="s">
        <v>16</v>
      </c>
      <c r="F4694" t="s">
        <v>37</v>
      </c>
      <c r="G4694" t="s">
        <v>38</v>
      </c>
      <c r="H4694" t="s">
        <v>39</v>
      </c>
      <c r="I4694" s="1">
        <v>39828</v>
      </c>
      <c r="J4694" t="s">
        <v>20</v>
      </c>
      <c r="K4694" t="s">
        <v>204</v>
      </c>
      <c r="L4694" t="s">
        <v>225</v>
      </c>
      <c r="M4694" t="s">
        <v>38</v>
      </c>
      <c r="N4694" t="s">
        <v>21</v>
      </c>
      <c r="O4694" t="s">
        <v>35</v>
      </c>
      <c r="P4694" t="s">
        <v>23</v>
      </c>
      <c r="Q4694" t="str">
        <f>IF(COUNTIF(Table2[type_of_injury],Table2[[#This Row],[type_of_injury]])&lt;40,"other",Table2[[#This Row],[type_of_injury]])</f>
        <v>gunfire</v>
      </c>
      <c r="R4694" t="str" cm="1">
        <f t="array" ref="R4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5" spans="1:18" x14ac:dyDescent="0.35">
      <c r="A4695" t="s">
        <v>5247</v>
      </c>
      <c r="B4695" s="1">
        <v>39828</v>
      </c>
      <c r="C4695">
        <v>19</v>
      </c>
      <c r="D4695" t="str" cm="1">
        <f t="array" ref="D4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695" t="s">
        <v>16</v>
      </c>
      <c r="F4695" t="s">
        <v>37</v>
      </c>
      <c r="G4695" t="s">
        <v>38</v>
      </c>
      <c r="H4695" t="s">
        <v>39</v>
      </c>
      <c r="I4695" s="1">
        <v>39828</v>
      </c>
      <c r="J4695" t="s">
        <v>20</v>
      </c>
      <c r="K4695" t="s">
        <v>40</v>
      </c>
      <c r="L4695" t="s">
        <v>225</v>
      </c>
      <c r="M4695" t="s">
        <v>38</v>
      </c>
      <c r="N4695" t="s">
        <v>21</v>
      </c>
      <c r="O4695" t="s">
        <v>35</v>
      </c>
      <c r="P4695" t="s">
        <v>23</v>
      </c>
      <c r="Q4695" t="str">
        <f>IF(COUNTIF(Table2[type_of_injury],Table2[[#This Row],[type_of_injury]])&lt;40,"other",Table2[[#This Row],[type_of_injury]])</f>
        <v>gunfire</v>
      </c>
      <c r="R4695" t="str" cm="1">
        <f t="array" ref="R4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6" spans="1:18" x14ac:dyDescent="0.35">
      <c r="A4696" t="s">
        <v>5248</v>
      </c>
      <c r="B4696" s="1">
        <v>39828</v>
      </c>
      <c r="C4696">
        <v>21</v>
      </c>
      <c r="D4696" t="str" cm="1">
        <f t="array" ref="D4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96" t="s">
        <v>16</v>
      </c>
      <c r="F4696" t="s">
        <v>37</v>
      </c>
      <c r="G4696" t="s">
        <v>38</v>
      </c>
      <c r="H4696" t="s">
        <v>39</v>
      </c>
      <c r="I4696" s="1">
        <v>39828</v>
      </c>
      <c r="J4696" t="s">
        <v>20</v>
      </c>
      <c r="K4696" t="s">
        <v>40</v>
      </c>
      <c r="L4696" t="s">
        <v>225</v>
      </c>
      <c r="M4696" t="s">
        <v>38</v>
      </c>
      <c r="N4696" t="s">
        <v>21</v>
      </c>
      <c r="O4696" t="s">
        <v>35</v>
      </c>
      <c r="P4696" t="s">
        <v>23</v>
      </c>
      <c r="Q4696" t="str">
        <f>IF(COUNTIF(Table2[type_of_injury],Table2[[#This Row],[type_of_injury]])&lt;40,"other",Table2[[#This Row],[type_of_injury]])</f>
        <v>gunfire</v>
      </c>
      <c r="R4696" t="str" cm="1">
        <f t="array" ref="R4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7" spans="1:18" x14ac:dyDescent="0.35">
      <c r="A4697" t="s">
        <v>5249</v>
      </c>
      <c r="B4697" s="1">
        <v>39828</v>
      </c>
      <c r="C4697">
        <v>24</v>
      </c>
      <c r="D4697" t="str" cm="1">
        <f t="array" ref="D4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97" t="s">
        <v>16</v>
      </c>
      <c r="F4697" t="s">
        <v>37</v>
      </c>
      <c r="G4697" t="s">
        <v>38</v>
      </c>
      <c r="H4697" t="s">
        <v>39</v>
      </c>
      <c r="I4697" s="1">
        <v>39828</v>
      </c>
      <c r="J4697" t="s">
        <v>20</v>
      </c>
      <c r="K4697" t="s">
        <v>204</v>
      </c>
      <c r="L4697" t="s">
        <v>225</v>
      </c>
      <c r="M4697" t="s">
        <v>38</v>
      </c>
      <c r="N4697" t="s">
        <v>21</v>
      </c>
      <c r="O4697" t="s">
        <v>35</v>
      </c>
      <c r="P4697" t="s">
        <v>23</v>
      </c>
      <c r="Q4697" t="str">
        <f>IF(COUNTIF(Table2[type_of_injury],Table2[[#This Row],[type_of_injury]])&lt;40,"other",Table2[[#This Row],[type_of_injury]])</f>
        <v>gunfire</v>
      </c>
      <c r="R4697" t="str" cm="1">
        <f t="array" ref="R4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8" spans="1:18" x14ac:dyDescent="0.35">
      <c r="A4698" t="s">
        <v>5250</v>
      </c>
      <c r="B4698" s="1">
        <v>39828</v>
      </c>
      <c r="C4698">
        <v>27</v>
      </c>
      <c r="D4698" t="str" cm="1">
        <f t="array" ref="D4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98" t="s">
        <v>16</v>
      </c>
      <c r="F4698" t="s">
        <v>37</v>
      </c>
      <c r="G4698" t="s">
        <v>38</v>
      </c>
      <c r="H4698" t="s">
        <v>39</v>
      </c>
      <c r="I4698" s="1">
        <v>39828</v>
      </c>
      <c r="J4698" t="s">
        <v>20</v>
      </c>
      <c r="K4698" t="s">
        <v>204</v>
      </c>
      <c r="L4698" t="s">
        <v>225</v>
      </c>
      <c r="M4698" t="s">
        <v>38</v>
      </c>
      <c r="N4698" t="s">
        <v>21</v>
      </c>
      <c r="O4698" t="s">
        <v>35</v>
      </c>
      <c r="P4698" t="s">
        <v>23</v>
      </c>
      <c r="Q4698" t="str">
        <f>IF(COUNTIF(Table2[type_of_injury],Table2[[#This Row],[type_of_injury]])&lt;40,"other",Table2[[#This Row],[type_of_injury]])</f>
        <v>gunfire</v>
      </c>
      <c r="R4698" t="str" cm="1">
        <f t="array" ref="R4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699" spans="1:18" x14ac:dyDescent="0.35">
      <c r="A4699" t="s">
        <v>5251</v>
      </c>
      <c r="B4699" s="1">
        <v>39828</v>
      </c>
      <c r="C4699">
        <v>24</v>
      </c>
      <c r="D4699" t="str" cm="1">
        <f t="array" ref="D4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699" t="s">
        <v>16</v>
      </c>
      <c r="F4699" t="s">
        <v>593</v>
      </c>
      <c r="G4699" t="s">
        <v>222</v>
      </c>
      <c r="H4699" t="s">
        <v>39</v>
      </c>
      <c r="I4699" s="1">
        <v>39828</v>
      </c>
      <c r="J4699" t="s">
        <v>20</v>
      </c>
      <c r="K4699" t="s">
        <v>204</v>
      </c>
      <c r="L4699" t="s">
        <v>205</v>
      </c>
      <c r="M4699" t="s">
        <v>38</v>
      </c>
      <c r="N4699" t="s">
        <v>11933</v>
      </c>
      <c r="P4699" t="s">
        <v>23</v>
      </c>
      <c r="Q4699" t="str">
        <f>IF(COUNTIF(Table2[type_of_injury],Table2[[#This Row],[type_of_injury]])&lt;40,"other",Table2[[#This Row],[type_of_injury]])</f>
        <v>unknown</v>
      </c>
      <c r="R4699" t="str" cm="1">
        <f t="array" ref="R4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0" spans="1:18" x14ac:dyDescent="0.35">
      <c r="A4700" t="s">
        <v>5252</v>
      </c>
      <c r="B4700" s="1">
        <v>39828</v>
      </c>
      <c r="C4700">
        <v>20</v>
      </c>
      <c r="D4700" t="str" cm="1">
        <f t="array" ref="D4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00" t="s">
        <v>16</v>
      </c>
      <c r="F4700" t="s">
        <v>217</v>
      </c>
      <c r="G4700" t="s">
        <v>218</v>
      </c>
      <c r="H4700" t="s">
        <v>39</v>
      </c>
      <c r="I4700" s="1">
        <v>39833</v>
      </c>
      <c r="J4700" t="s">
        <v>20</v>
      </c>
      <c r="K4700" t="s">
        <v>204</v>
      </c>
      <c r="L4700" t="s">
        <v>219</v>
      </c>
      <c r="M4700" t="s">
        <v>218</v>
      </c>
      <c r="N4700" t="s">
        <v>21</v>
      </c>
      <c r="P4700" t="s">
        <v>23</v>
      </c>
      <c r="Q4700" t="str">
        <f>IF(COUNTIF(Table2[type_of_injury],Table2[[#This Row],[type_of_injury]])&lt;40,"other",Table2[[#This Row],[type_of_injury]])</f>
        <v>gunfire</v>
      </c>
      <c r="R4700" t="str" cm="1">
        <f t="array" ref="R4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1" spans="1:18" x14ac:dyDescent="0.35">
      <c r="A4701" t="s">
        <v>5253</v>
      </c>
      <c r="B4701" s="1">
        <v>39828</v>
      </c>
      <c r="C4701">
        <v>28</v>
      </c>
      <c r="D4701" t="str" cm="1">
        <f t="array" ref="D4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01" t="s">
        <v>16</v>
      </c>
      <c r="F4701" t="s">
        <v>210</v>
      </c>
      <c r="G4701" t="s">
        <v>210</v>
      </c>
      <c r="H4701" t="s">
        <v>39</v>
      </c>
      <c r="I4701" s="1">
        <v>39828</v>
      </c>
      <c r="J4701" t="s">
        <v>20</v>
      </c>
      <c r="K4701" t="s">
        <v>204</v>
      </c>
      <c r="L4701" t="s">
        <v>210</v>
      </c>
      <c r="M4701" t="s">
        <v>210</v>
      </c>
      <c r="N4701" t="s">
        <v>11933</v>
      </c>
      <c r="P4701" t="s">
        <v>23</v>
      </c>
      <c r="Q4701" t="str">
        <f>IF(COUNTIF(Table2[type_of_injury],Table2[[#This Row],[type_of_injury]])&lt;40,"other",Table2[[#This Row],[type_of_injury]])</f>
        <v>unknown</v>
      </c>
      <c r="R4701" t="str" cm="1">
        <f t="array" ref="R4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2" spans="1:18" x14ac:dyDescent="0.35">
      <c r="A4702" t="s">
        <v>5254</v>
      </c>
      <c r="B4702" s="1">
        <v>39828</v>
      </c>
      <c r="C4702">
        <v>15</v>
      </c>
      <c r="D4702" t="str" cm="1">
        <f t="array" ref="D4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02" t="s">
        <v>16</v>
      </c>
      <c r="F4702" t="s">
        <v>37</v>
      </c>
      <c r="G4702" t="s">
        <v>38</v>
      </c>
      <c r="H4702" t="s">
        <v>39</v>
      </c>
      <c r="I4702" s="1">
        <v>39828</v>
      </c>
      <c r="J4702" t="s">
        <v>20</v>
      </c>
      <c r="K4702" t="s">
        <v>40</v>
      </c>
      <c r="L4702" t="s">
        <v>225</v>
      </c>
      <c r="M4702" t="s">
        <v>38</v>
      </c>
      <c r="N4702" t="s">
        <v>11933</v>
      </c>
      <c r="P4702" t="s">
        <v>23</v>
      </c>
      <c r="Q4702" t="str">
        <f>IF(COUNTIF(Table2[type_of_injury],Table2[[#This Row],[type_of_injury]])&lt;40,"other",Table2[[#This Row],[type_of_injury]])</f>
        <v>unknown</v>
      </c>
      <c r="R4702" t="str" cm="1">
        <f t="array" ref="R4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3" spans="1:18" x14ac:dyDescent="0.35">
      <c r="A4703" t="s">
        <v>5255</v>
      </c>
      <c r="B4703" s="1">
        <v>39828</v>
      </c>
      <c r="C4703">
        <v>22</v>
      </c>
      <c r="D4703" t="str" cm="1">
        <f t="array" ref="D4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03" t="s">
        <v>16</v>
      </c>
      <c r="F4703" t="s">
        <v>37</v>
      </c>
      <c r="G4703" t="s">
        <v>38</v>
      </c>
      <c r="H4703" t="s">
        <v>39</v>
      </c>
      <c r="I4703" s="1">
        <v>39828</v>
      </c>
      <c r="J4703" t="s">
        <v>20</v>
      </c>
      <c r="K4703" t="s">
        <v>560</v>
      </c>
      <c r="L4703" t="s">
        <v>225</v>
      </c>
      <c r="M4703" t="s">
        <v>38</v>
      </c>
      <c r="N4703" t="s">
        <v>21</v>
      </c>
      <c r="O4703" t="s">
        <v>22</v>
      </c>
      <c r="P4703" t="s">
        <v>23</v>
      </c>
      <c r="Q4703" t="str">
        <f>IF(COUNTIF(Table2[type_of_injury],Table2[[#This Row],[type_of_injury]])&lt;40,"other",Table2[[#This Row],[type_of_injury]])</f>
        <v>gunfire</v>
      </c>
      <c r="R4703" t="str" cm="1">
        <f t="array" ref="R4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4" spans="1:18" x14ac:dyDescent="0.35">
      <c r="A4704" t="s">
        <v>5256</v>
      </c>
      <c r="B4704" s="1">
        <v>39828</v>
      </c>
      <c r="C4704">
        <v>22</v>
      </c>
      <c r="D4704" t="str" cm="1">
        <f t="array" ref="D4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04" t="s">
        <v>16</v>
      </c>
      <c r="F4704" t="s">
        <v>37</v>
      </c>
      <c r="G4704" t="s">
        <v>38</v>
      </c>
      <c r="H4704" t="s">
        <v>39</v>
      </c>
      <c r="I4704" s="1">
        <v>39844</v>
      </c>
      <c r="J4704" t="s">
        <v>20</v>
      </c>
      <c r="K4704" t="s">
        <v>40</v>
      </c>
      <c r="L4704" t="s">
        <v>225</v>
      </c>
      <c r="M4704" t="s">
        <v>38</v>
      </c>
      <c r="N4704" t="s">
        <v>21</v>
      </c>
      <c r="O4704" t="s">
        <v>35</v>
      </c>
      <c r="P4704" t="s">
        <v>23</v>
      </c>
      <c r="Q4704" t="str">
        <f>IF(COUNTIF(Table2[type_of_injury],Table2[[#This Row],[type_of_injury]])&lt;40,"other",Table2[[#This Row],[type_of_injury]])</f>
        <v>gunfire</v>
      </c>
      <c r="R4704" t="str" cm="1">
        <f t="array" ref="R4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5" spans="1:18" x14ac:dyDescent="0.35">
      <c r="A4705" t="s">
        <v>5257</v>
      </c>
      <c r="B4705" s="1">
        <v>39828</v>
      </c>
      <c r="C4705">
        <v>18</v>
      </c>
      <c r="D4705" t="str" cm="1">
        <f t="array" ref="D4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05" t="s">
        <v>16</v>
      </c>
      <c r="F4705" t="s">
        <v>37</v>
      </c>
      <c r="G4705" t="s">
        <v>38</v>
      </c>
      <c r="H4705" t="s">
        <v>39</v>
      </c>
      <c r="I4705" s="1">
        <v>39828</v>
      </c>
      <c r="J4705" t="s">
        <v>20</v>
      </c>
      <c r="K4705" t="s">
        <v>204</v>
      </c>
      <c r="L4705" t="s">
        <v>225</v>
      </c>
      <c r="M4705" t="s">
        <v>38</v>
      </c>
      <c r="N4705" t="s">
        <v>21</v>
      </c>
      <c r="O4705" t="s">
        <v>35</v>
      </c>
      <c r="P4705" t="s">
        <v>23</v>
      </c>
      <c r="Q4705" t="str">
        <f>IF(COUNTIF(Table2[type_of_injury],Table2[[#This Row],[type_of_injury]])&lt;40,"other",Table2[[#This Row],[type_of_injury]])</f>
        <v>gunfire</v>
      </c>
      <c r="R4705" t="str" cm="1">
        <f t="array" ref="R4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6" spans="1:18" x14ac:dyDescent="0.35">
      <c r="A4706" t="s">
        <v>5258</v>
      </c>
      <c r="B4706" s="1">
        <v>39828</v>
      </c>
      <c r="C4706">
        <v>21</v>
      </c>
      <c r="D4706" t="str" cm="1">
        <f t="array" ref="D4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06" t="s">
        <v>16</v>
      </c>
      <c r="F4706" t="s">
        <v>37</v>
      </c>
      <c r="G4706" t="s">
        <v>38</v>
      </c>
      <c r="H4706" t="s">
        <v>39</v>
      </c>
      <c r="I4706" s="1">
        <v>39828</v>
      </c>
      <c r="J4706" t="s">
        <v>20</v>
      </c>
      <c r="K4706" t="s">
        <v>204</v>
      </c>
      <c r="L4706" t="s">
        <v>225</v>
      </c>
      <c r="M4706" t="s">
        <v>38</v>
      </c>
      <c r="N4706" t="s">
        <v>21</v>
      </c>
      <c r="O4706" t="s">
        <v>35</v>
      </c>
      <c r="P4706" t="s">
        <v>23</v>
      </c>
      <c r="Q4706" t="str">
        <f>IF(COUNTIF(Table2[type_of_injury],Table2[[#This Row],[type_of_injury]])&lt;40,"other",Table2[[#This Row],[type_of_injury]])</f>
        <v>gunfire</v>
      </c>
      <c r="R4706" t="str" cm="1">
        <f t="array" ref="R4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7" spans="1:18" x14ac:dyDescent="0.35">
      <c r="A4707" t="s">
        <v>5259</v>
      </c>
      <c r="B4707" s="1">
        <v>39828</v>
      </c>
      <c r="C4707">
        <v>47</v>
      </c>
      <c r="D4707" t="str" cm="1">
        <f t="array" ref="D4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07" t="s">
        <v>16</v>
      </c>
      <c r="F4707" t="s">
        <v>37</v>
      </c>
      <c r="G4707" t="s">
        <v>38</v>
      </c>
      <c r="H4707" t="s">
        <v>39</v>
      </c>
      <c r="I4707" s="1">
        <v>39828</v>
      </c>
      <c r="J4707" t="s">
        <v>20</v>
      </c>
      <c r="K4707" t="s">
        <v>40</v>
      </c>
      <c r="L4707" t="s">
        <v>225</v>
      </c>
      <c r="M4707" t="s">
        <v>38</v>
      </c>
      <c r="N4707" t="s">
        <v>21</v>
      </c>
      <c r="O4707" t="s">
        <v>35</v>
      </c>
      <c r="P4707" t="s">
        <v>23</v>
      </c>
      <c r="Q4707" t="str">
        <f>IF(COUNTIF(Table2[type_of_injury],Table2[[#This Row],[type_of_injury]])&lt;40,"other",Table2[[#This Row],[type_of_injury]])</f>
        <v>gunfire</v>
      </c>
      <c r="R4707" t="str" cm="1">
        <f t="array" ref="R4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8" spans="1:18" x14ac:dyDescent="0.35">
      <c r="A4708" t="s">
        <v>5260</v>
      </c>
      <c r="B4708" s="1">
        <v>39828</v>
      </c>
      <c r="C4708">
        <v>24</v>
      </c>
      <c r="D4708" t="str" cm="1">
        <f t="array" ref="D4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08" t="s">
        <v>16</v>
      </c>
      <c r="F4708" t="s">
        <v>37</v>
      </c>
      <c r="G4708" t="s">
        <v>38</v>
      </c>
      <c r="H4708" t="s">
        <v>39</v>
      </c>
      <c r="I4708" s="1">
        <v>39828</v>
      </c>
      <c r="J4708" t="s">
        <v>20</v>
      </c>
      <c r="K4708" t="s">
        <v>204</v>
      </c>
      <c r="L4708" t="s">
        <v>225</v>
      </c>
      <c r="M4708" t="s">
        <v>38</v>
      </c>
      <c r="N4708" t="s">
        <v>21</v>
      </c>
      <c r="O4708" t="s">
        <v>35</v>
      </c>
      <c r="P4708" t="s">
        <v>23</v>
      </c>
      <c r="Q4708" t="str">
        <f>IF(COUNTIF(Table2[type_of_injury],Table2[[#This Row],[type_of_injury]])&lt;40,"other",Table2[[#This Row],[type_of_injury]])</f>
        <v>gunfire</v>
      </c>
      <c r="R4708" t="str" cm="1">
        <f t="array" ref="R4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09" spans="1:18" x14ac:dyDescent="0.35">
      <c r="A4709" t="s">
        <v>5261</v>
      </c>
      <c r="B4709" s="1">
        <v>39828</v>
      </c>
      <c r="C4709">
        <v>22</v>
      </c>
      <c r="D4709" t="str" cm="1">
        <f t="array" ref="D4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09" t="s">
        <v>16</v>
      </c>
      <c r="F4709" t="s">
        <v>37</v>
      </c>
      <c r="G4709" t="s">
        <v>38</v>
      </c>
      <c r="H4709" t="s">
        <v>39</v>
      </c>
      <c r="I4709" s="1">
        <v>39828</v>
      </c>
      <c r="J4709" t="s">
        <v>20</v>
      </c>
      <c r="K4709" t="s">
        <v>204</v>
      </c>
      <c r="L4709" t="s">
        <v>225</v>
      </c>
      <c r="M4709" t="s">
        <v>38</v>
      </c>
      <c r="N4709" t="s">
        <v>11933</v>
      </c>
      <c r="P4709" t="s">
        <v>23</v>
      </c>
      <c r="Q4709" t="str">
        <f>IF(COUNTIF(Table2[type_of_injury],Table2[[#This Row],[type_of_injury]])&lt;40,"other",Table2[[#This Row],[type_of_injury]])</f>
        <v>unknown</v>
      </c>
      <c r="R4709" t="str" cm="1">
        <f t="array" ref="R4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0" spans="1:18" x14ac:dyDescent="0.35">
      <c r="A4710" t="s">
        <v>5262</v>
      </c>
      <c r="B4710" s="1">
        <v>39828</v>
      </c>
      <c r="C4710">
        <v>19</v>
      </c>
      <c r="D4710" t="str" cm="1">
        <f t="array" ref="D4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10" t="s">
        <v>16</v>
      </c>
      <c r="F4710" t="s">
        <v>593</v>
      </c>
      <c r="G4710" t="s">
        <v>222</v>
      </c>
      <c r="H4710" t="s">
        <v>39</v>
      </c>
      <c r="I4710" s="1">
        <v>39828</v>
      </c>
      <c r="J4710" t="s">
        <v>20</v>
      </c>
      <c r="K4710" t="s">
        <v>204</v>
      </c>
      <c r="L4710" t="s">
        <v>205</v>
      </c>
      <c r="M4710" t="s">
        <v>38</v>
      </c>
      <c r="N4710" t="s">
        <v>11933</v>
      </c>
      <c r="P4710" t="s">
        <v>23</v>
      </c>
      <c r="Q4710" t="str">
        <f>IF(COUNTIF(Table2[type_of_injury],Table2[[#This Row],[type_of_injury]])&lt;40,"other",Table2[[#This Row],[type_of_injury]])</f>
        <v>unknown</v>
      </c>
      <c r="R4710" t="str" cm="1">
        <f t="array" ref="R4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1" spans="1:18" x14ac:dyDescent="0.35">
      <c r="A4711" t="s">
        <v>5263</v>
      </c>
      <c r="B4711" s="1">
        <v>39828</v>
      </c>
      <c r="C4711">
        <v>23</v>
      </c>
      <c r="D4711" t="str" cm="1">
        <f t="array" ref="D4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11" t="s">
        <v>16</v>
      </c>
      <c r="F4711" t="s">
        <v>37</v>
      </c>
      <c r="G4711" t="s">
        <v>38</v>
      </c>
      <c r="H4711" t="s">
        <v>39</v>
      </c>
      <c r="I4711" s="1">
        <v>39828</v>
      </c>
      <c r="J4711" t="s">
        <v>20</v>
      </c>
      <c r="K4711" t="s">
        <v>204</v>
      </c>
      <c r="L4711" t="s">
        <v>582</v>
      </c>
      <c r="M4711" t="s">
        <v>222</v>
      </c>
      <c r="N4711" t="s">
        <v>11933</v>
      </c>
      <c r="P4711" t="s">
        <v>23</v>
      </c>
      <c r="Q4711" t="str">
        <f>IF(COUNTIF(Table2[type_of_injury],Table2[[#This Row],[type_of_injury]])&lt;40,"other",Table2[[#This Row],[type_of_injury]])</f>
        <v>unknown</v>
      </c>
      <c r="R4711" t="str" cm="1">
        <f t="array" ref="R4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2" spans="1:18" x14ac:dyDescent="0.35">
      <c r="A4712" t="s">
        <v>5264</v>
      </c>
      <c r="B4712" s="1">
        <v>39828</v>
      </c>
      <c r="C4712">
        <v>26</v>
      </c>
      <c r="D4712" t="str" cm="1">
        <f t="array" ref="D4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12" t="s">
        <v>16</v>
      </c>
      <c r="F4712" t="s">
        <v>37</v>
      </c>
      <c r="G4712" t="s">
        <v>38</v>
      </c>
      <c r="H4712" t="s">
        <v>39</v>
      </c>
      <c r="I4712" s="1">
        <v>39828</v>
      </c>
      <c r="J4712" t="s">
        <v>20</v>
      </c>
      <c r="K4712" t="s">
        <v>204</v>
      </c>
      <c r="L4712" t="s">
        <v>225</v>
      </c>
      <c r="M4712" t="s">
        <v>38</v>
      </c>
      <c r="N4712" t="s">
        <v>21</v>
      </c>
      <c r="O4712" t="s">
        <v>35</v>
      </c>
      <c r="P4712" t="s">
        <v>23</v>
      </c>
      <c r="Q4712" t="str">
        <f>IF(COUNTIF(Table2[type_of_injury],Table2[[#This Row],[type_of_injury]])&lt;40,"other",Table2[[#This Row],[type_of_injury]])</f>
        <v>gunfire</v>
      </c>
      <c r="R4712" t="str" cm="1">
        <f t="array" ref="R4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3" spans="1:18" x14ac:dyDescent="0.35">
      <c r="A4713" t="s">
        <v>5265</v>
      </c>
      <c r="B4713" s="1">
        <v>39828</v>
      </c>
      <c r="C4713">
        <v>43</v>
      </c>
      <c r="D4713" t="str" cm="1">
        <f t="array" ref="D4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13" t="s">
        <v>16</v>
      </c>
      <c r="F4713" t="s">
        <v>37</v>
      </c>
      <c r="G4713" t="s">
        <v>38</v>
      </c>
      <c r="H4713" t="s">
        <v>39</v>
      </c>
      <c r="I4713" s="1">
        <v>39828</v>
      </c>
      <c r="J4713" t="s">
        <v>20</v>
      </c>
      <c r="K4713" t="s">
        <v>204</v>
      </c>
      <c r="L4713" t="s">
        <v>225</v>
      </c>
      <c r="M4713" t="s">
        <v>38</v>
      </c>
      <c r="N4713" t="s">
        <v>21</v>
      </c>
      <c r="O4713" t="s">
        <v>35</v>
      </c>
      <c r="P4713" t="s">
        <v>23</v>
      </c>
      <c r="Q4713" t="str">
        <f>IF(COUNTIF(Table2[type_of_injury],Table2[[#This Row],[type_of_injury]])&lt;40,"other",Table2[[#This Row],[type_of_injury]])</f>
        <v>gunfire</v>
      </c>
      <c r="R4713" t="str" cm="1">
        <f t="array" ref="R4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4" spans="1:18" x14ac:dyDescent="0.35">
      <c r="A4714" t="s">
        <v>5266</v>
      </c>
      <c r="B4714" s="1">
        <v>39828</v>
      </c>
      <c r="C4714">
        <v>26</v>
      </c>
      <c r="D4714" t="str" cm="1">
        <f t="array" ref="D4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14" t="s">
        <v>16</v>
      </c>
      <c r="F4714" t="s">
        <v>37</v>
      </c>
      <c r="G4714" t="s">
        <v>38</v>
      </c>
      <c r="H4714" t="s">
        <v>39</v>
      </c>
      <c r="I4714" s="1">
        <v>39828</v>
      </c>
      <c r="J4714" t="s">
        <v>20</v>
      </c>
      <c r="K4714" t="s">
        <v>204</v>
      </c>
      <c r="L4714" t="s">
        <v>225</v>
      </c>
      <c r="M4714" t="s">
        <v>38</v>
      </c>
      <c r="N4714" t="s">
        <v>21</v>
      </c>
      <c r="O4714" t="s">
        <v>35</v>
      </c>
      <c r="P4714" t="s">
        <v>23</v>
      </c>
      <c r="Q4714" t="str">
        <f>IF(COUNTIF(Table2[type_of_injury],Table2[[#This Row],[type_of_injury]])&lt;40,"other",Table2[[#This Row],[type_of_injury]])</f>
        <v>gunfire</v>
      </c>
      <c r="R4714" t="str" cm="1">
        <f t="array" ref="R4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5" spans="1:18" x14ac:dyDescent="0.35">
      <c r="A4715" t="s">
        <v>5267</v>
      </c>
      <c r="B4715" s="1">
        <v>39827</v>
      </c>
      <c r="C4715">
        <v>20</v>
      </c>
      <c r="D4715" t="str" cm="1">
        <f t="array" ref="D4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15" t="s">
        <v>16</v>
      </c>
      <c r="F4715" t="s">
        <v>593</v>
      </c>
      <c r="G4715" t="s">
        <v>222</v>
      </c>
      <c r="H4715" t="s">
        <v>39</v>
      </c>
      <c r="I4715" s="1">
        <v>39827</v>
      </c>
      <c r="J4715" t="s">
        <v>20</v>
      </c>
      <c r="K4715" t="s">
        <v>204</v>
      </c>
      <c r="L4715" t="s">
        <v>582</v>
      </c>
      <c r="M4715" t="s">
        <v>222</v>
      </c>
      <c r="N4715" t="s">
        <v>11933</v>
      </c>
      <c r="P4715" t="s">
        <v>23</v>
      </c>
      <c r="Q4715" t="str">
        <f>IF(COUNTIF(Table2[type_of_injury],Table2[[#This Row],[type_of_injury]])&lt;40,"other",Table2[[#This Row],[type_of_injury]])</f>
        <v>unknown</v>
      </c>
      <c r="R4715" t="str" cm="1">
        <f t="array" ref="R4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6" spans="1:18" x14ac:dyDescent="0.35">
      <c r="A4716" t="s">
        <v>5268</v>
      </c>
      <c r="B4716" s="1">
        <v>39827</v>
      </c>
      <c r="C4716">
        <v>21</v>
      </c>
      <c r="D4716" t="str" cm="1">
        <f t="array" ref="D4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16" t="s">
        <v>16</v>
      </c>
      <c r="F4716" t="s">
        <v>37</v>
      </c>
      <c r="G4716" t="s">
        <v>38</v>
      </c>
      <c r="H4716" t="s">
        <v>39</v>
      </c>
      <c r="I4716" s="1">
        <v>39827</v>
      </c>
      <c r="J4716" t="s">
        <v>20</v>
      </c>
      <c r="K4716" t="s">
        <v>204</v>
      </c>
      <c r="L4716" t="s">
        <v>225</v>
      </c>
      <c r="M4716" t="s">
        <v>38</v>
      </c>
      <c r="N4716" t="s">
        <v>11933</v>
      </c>
      <c r="P4716" t="s">
        <v>23</v>
      </c>
      <c r="Q4716" t="str">
        <f>IF(COUNTIF(Table2[type_of_injury],Table2[[#This Row],[type_of_injury]])&lt;40,"other",Table2[[#This Row],[type_of_injury]])</f>
        <v>unknown</v>
      </c>
      <c r="R4716" t="str" cm="1">
        <f t="array" ref="R4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7" spans="1:18" x14ac:dyDescent="0.35">
      <c r="A4717" t="s">
        <v>5269</v>
      </c>
      <c r="B4717" s="1">
        <v>39827</v>
      </c>
      <c r="C4717">
        <v>21</v>
      </c>
      <c r="D4717" t="str" cm="1">
        <f t="array" ref="D4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17" t="s">
        <v>16</v>
      </c>
      <c r="F4717" t="s">
        <v>37</v>
      </c>
      <c r="G4717" t="s">
        <v>38</v>
      </c>
      <c r="H4717" t="s">
        <v>39</v>
      </c>
      <c r="I4717" s="1">
        <v>39827</v>
      </c>
      <c r="J4717" t="s">
        <v>20</v>
      </c>
      <c r="K4717" t="s">
        <v>204</v>
      </c>
      <c r="L4717" t="s">
        <v>225</v>
      </c>
      <c r="M4717" t="s">
        <v>38</v>
      </c>
      <c r="N4717" t="s">
        <v>11933</v>
      </c>
      <c r="P4717" t="s">
        <v>23</v>
      </c>
      <c r="Q4717" t="str">
        <f>IF(COUNTIF(Table2[type_of_injury],Table2[[#This Row],[type_of_injury]])&lt;40,"other",Table2[[#This Row],[type_of_injury]])</f>
        <v>unknown</v>
      </c>
      <c r="R4717" t="str" cm="1">
        <f t="array" ref="R4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8" spans="1:18" x14ac:dyDescent="0.35">
      <c r="A4718" t="s">
        <v>5270</v>
      </c>
      <c r="B4718" s="1">
        <v>39827</v>
      </c>
      <c r="C4718">
        <v>18</v>
      </c>
      <c r="D4718" t="str" cm="1">
        <f t="array" ref="D4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18" t="s">
        <v>16</v>
      </c>
      <c r="F4718" t="s">
        <v>582</v>
      </c>
      <c r="G4718" t="s">
        <v>222</v>
      </c>
      <c r="H4718" t="s">
        <v>39</v>
      </c>
      <c r="I4718" s="1">
        <v>39827</v>
      </c>
      <c r="J4718" t="s">
        <v>20</v>
      </c>
      <c r="K4718" t="s">
        <v>204</v>
      </c>
      <c r="L4718" t="s">
        <v>582</v>
      </c>
      <c r="M4718" t="s">
        <v>222</v>
      </c>
      <c r="N4718" t="s">
        <v>11933</v>
      </c>
      <c r="P4718" t="s">
        <v>23</v>
      </c>
      <c r="Q4718" t="str">
        <f>IF(COUNTIF(Table2[type_of_injury],Table2[[#This Row],[type_of_injury]])&lt;40,"other",Table2[[#This Row],[type_of_injury]])</f>
        <v>unknown</v>
      </c>
      <c r="R4718" t="str" cm="1">
        <f t="array" ref="R4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19" spans="1:18" x14ac:dyDescent="0.35">
      <c r="A4719" t="s">
        <v>5271</v>
      </c>
      <c r="B4719" s="1">
        <v>39827</v>
      </c>
      <c r="C4719">
        <v>19</v>
      </c>
      <c r="D4719" t="str" cm="1">
        <f t="array" ref="D4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19" t="s">
        <v>16</v>
      </c>
      <c r="F4719" t="s">
        <v>1309</v>
      </c>
      <c r="G4719" t="s">
        <v>210</v>
      </c>
      <c r="H4719" t="s">
        <v>39</v>
      </c>
      <c r="I4719" s="1">
        <v>39827</v>
      </c>
      <c r="J4719" t="s">
        <v>20</v>
      </c>
      <c r="K4719" t="s">
        <v>204</v>
      </c>
      <c r="L4719" t="s">
        <v>210</v>
      </c>
      <c r="M4719" t="s">
        <v>210</v>
      </c>
      <c r="N4719" t="s">
        <v>11933</v>
      </c>
      <c r="P4719" t="s">
        <v>23</v>
      </c>
      <c r="Q4719" t="str">
        <f>IF(COUNTIF(Table2[type_of_injury],Table2[[#This Row],[type_of_injury]])&lt;40,"other",Table2[[#This Row],[type_of_injury]])</f>
        <v>unknown</v>
      </c>
      <c r="R4719" t="str" cm="1">
        <f t="array" ref="R4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0" spans="1:18" x14ac:dyDescent="0.35">
      <c r="A4720" t="s">
        <v>5272</v>
      </c>
      <c r="B4720" s="1">
        <v>39827</v>
      </c>
      <c r="C4720">
        <v>31</v>
      </c>
      <c r="D4720" t="str" cm="1">
        <f t="array" ref="D4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20" t="s">
        <v>16</v>
      </c>
      <c r="F4720" t="s">
        <v>1309</v>
      </c>
      <c r="G4720" t="s">
        <v>210</v>
      </c>
      <c r="H4720" t="s">
        <v>39</v>
      </c>
      <c r="I4720" s="1">
        <v>39827</v>
      </c>
      <c r="J4720" t="s">
        <v>20</v>
      </c>
      <c r="K4720" t="s">
        <v>204</v>
      </c>
      <c r="L4720" t="s">
        <v>210</v>
      </c>
      <c r="M4720" t="s">
        <v>210</v>
      </c>
      <c r="N4720" t="s">
        <v>11933</v>
      </c>
      <c r="P4720" t="s">
        <v>23</v>
      </c>
      <c r="Q4720" t="str">
        <f>IF(COUNTIF(Table2[type_of_injury],Table2[[#This Row],[type_of_injury]])&lt;40,"other",Table2[[#This Row],[type_of_injury]])</f>
        <v>unknown</v>
      </c>
      <c r="R4720" t="str" cm="1">
        <f t="array" ref="R4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1" spans="1:18" x14ac:dyDescent="0.35">
      <c r="A4721" t="s">
        <v>5273</v>
      </c>
      <c r="B4721" s="1">
        <v>39827</v>
      </c>
      <c r="C4721">
        <v>21</v>
      </c>
      <c r="D4721" t="str" cm="1">
        <f t="array" ref="D4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21" t="s">
        <v>16</v>
      </c>
      <c r="F4721" t="s">
        <v>1309</v>
      </c>
      <c r="G4721" t="s">
        <v>210</v>
      </c>
      <c r="H4721" t="s">
        <v>39</v>
      </c>
      <c r="I4721" s="1">
        <v>39827</v>
      </c>
      <c r="J4721" t="s">
        <v>20</v>
      </c>
      <c r="K4721" t="s">
        <v>204</v>
      </c>
      <c r="L4721" t="s">
        <v>210</v>
      </c>
      <c r="M4721" t="s">
        <v>210</v>
      </c>
      <c r="N4721" t="s">
        <v>11933</v>
      </c>
      <c r="P4721" t="s">
        <v>23</v>
      </c>
      <c r="Q4721" t="str">
        <f>IF(COUNTIF(Table2[type_of_injury],Table2[[#This Row],[type_of_injury]])&lt;40,"other",Table2[[#This Row],[type_of_injury]])</f>
        <v>unknown</v>
      </c>
      <c r="R4721" t="str" cm="1">
        <f t="array" ref="R4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2" spans="1:18" x14ac:dyDescent="0.35">
      <c r="A4722" t="s">
        <v>5274</v>
      </c>
      <c r="B4722" s="1">
        <v>39827</v>
      </c>
      <c r="C4722">
        <v>25</v>
      </c>
      <c r="D4722" t="str" cm="1">
        <f t="array" ref="D4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22" t="s">
        <v>16</v>
      </c>
      <c r="F4722" t="s">
        <v>217</v>
      </c>
      <c r="G4722" t="s">
        <v>218</v>
      </c>
      <c r="H4722" t="s">
        <v>39</v>
      </c>
      <c r="I4722" s="1">
        <v>39827</v>
      </c>
      <c r="J4722" t="s">
        <v>20</v>
      </c>
      <c r="K4722" t="s">
        <v>204</v>
      </c>
      <c r="L4722" t="s">
        <v>218</v>
      </c>
      <c r="M4722" t="s">
        <v>218</v>
      </c>
      <c r="N4722" t="s">
        <v>21</v>
      </c>
      <c r="O4722" t="s">
        <v>35</v>
      </c>
      <c r="P4722" t="s">
        <v>23</v>
      </c>
      <c r="Q4722" t="str">
        <f>IF(COUNTIF(Table2[type_of_injury],Table2[[#This Row],[type_of_injury]])&lt;40,"other",Table2[[#This Row],[type_of_injury]])</f>
        <v>gunfire</v>
      </c>
      <c r="R4722" t="str" cm="1">
        <f t="array" ref="R4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3" spans="1:18" x14ac:dyDescent="0.35">
      <c r="A4723" t="s">
        <v>5275</v>
      </c>
      <c r="B4723" s="1">
        <v>39827</v>
      </c>
      <c r="C4723">
        <v>24</v>
      </c>
      <c r="D4723" t="str" cm="1">
        <f t="array" ref="D4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23" t="s">
        <v>16</v>
      </c>
      <c r="F4723" t="s">
        <v>37</v>
      </c>
      <c r="G4723" t="s">
        <v>38</v>
      </c>
      <c r="H4723" t="s">
        <v>39</v>
      </c>
      <c r="I4723" s="1">
        <v>39827</v>
      </c>
      <c r="J4723" t="s">
        <v>20</v>
      </c>
      <c r="K4723" t="s">
        <v>204</v>
      </c>
      <c r="L4723" t="s">
        <v>225</v>
      </c>
      <c r="M4723" t="s">
        <v>38</v>
      </c>
      <c r="N4723" t="s">
        <v>11933</v>
      </c>
      <c r="P4723" t="s">
        <v>23</v>
      </c>
      <c r="Q4723" t="str">
        <f>IF(COUNTIF(Table2[type_of_injury],Table2[[#This Row],[type_of_injury]])&lt;40,"other",Table2[[#This Row],[type_of_injury]])</f>
        <v>unknown</v>
      </c>
      <c r="R4723" t="str" cm="1">
        <f t="array" ref="R4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4" spans="1:18" x14ac:dyDescent="0.35">
      <c r="A4724" t="s">
        <v>5276</v>
      </c>
      <c r="B4724" s="1">
        <v>39827</v>
      </c>
      <c r="C4724">
        <v>28</v>
      </c>
      <c r="D4724" t="str" cm="1">
        <f t="array" ref="D4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24" t="s">
        <v>16</v>
      </c>
      <c r="F4724" t="s">
        <v>37</v>
      </c>
      <c r="G4724" t="s">
        <v>38</v>
      </c>
      <c r="H4724" t="s">
        <v>39</v>
      </c>
      <c r="I4724" s="1">
        <v>39827</v>
      </c>
      <c r="J4724" t="s">
        <v>20</v>
      </c>
      <c r="K4724" t="s">
        <v>40</v>
      </c>
      <c r="L4724" t="s">
        <v>225</v>
      </c>
      <c r="M4724" t="s">
        <v>38</v>
      </c>
      <c r="N4724" t="s">
        <v>21</v>
      </c>
      <c r="O4724" t="s">
        <v>35</v>
      </c>
      <c r="P4724" t="s">
        <v>23</v>
      </c>
      <c r="Q4724" t="str">
        <f>IF(COUNTIF(Table2[type_of_injury],Table2[[#This Row],[type_of_injury]])&lt;40,"other",Table2[[#This Row],[type_of_injury]])</f>
        <v>gunfire</v>
      </c>
      <c r="R4724" t="str" cm="1">
        <f t="array" ref="R4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5" spans="1:18" x14ac:dyDescent="0.35">
      <c r="A4725" t="s">
        <v>5277</v>
      </c>
      <c r="B4725" s="1">
        <v>39827</v>
      </c>
      <c r="C4725">
        <v>51</v>
      </c>
      <c r="D4725" t="str" cm="1">
        <f t="array" ref="D4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725" t="s">
        <v>16</v>
      </c>
      <c r="F4725" t="s">
        <v>37</v>
      </c>
      <c r="G4725" t="s">
        <v>38</v>
      </c>
      <c r="H4725" t="s">
        <v>39</v>
      </c>
      <c r="I4725" s="1">
        <v>39827</v>
      </c>
      <c r="J4725" t="s">
        <v>20</v>
      </c>
      <c r="K4725" t="s">
        <v>40</v>
      </c>
      <c r="L4725" t="s">
        <v>225</v>
      </c>
      <c r="M4725" t="s">
        <v>38</v>
      </c>
      <c r="N4725" t="s">
        <v>21</v>
      </c>
      <c r="O4725" t="s">
        <v>35</v>
      </c>
      <c r="P4725" t="s">
        <v>23</v>
      </c>
      <c r="Q4725" t="str">
        <f>IF(COUNTIF(Table2[type_of_injury],Table2[[#This Row],[type_of_injury]])&lt;40,"other",Table2[[#This Row],[type_of_injury]])</f>
        <v>gunfire</v>
      </c>
      <c r="R4725" t="str" cm="1">
        <f t="array" ref="R4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6" spans="1:18" x14ac:dyDescent="0.35">
      <c r="A4726" t="s">
        <v>5278</v>
      </c>
      <c r="B4726" s="1">
        <v>39827</v>
      </c>
      <c r="C4726">
        <v>27</v>
      </c>
      <c r="D4726" t="str" cm="1">
        <f t="array" ref="D4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26" t="s">
        <v>16</v>
      </c>
      <c r="F4726" t="s">
        <v>37</v>
      </c>
      <c r="G4726" t="s">
        <v>38</v>
      </c>
      <c r="H4726" t="s">
        <v>39</v>
      </c>
      <c r="I4726" s="1">
        <v>39827</v>
      </c>
      <c r="J4726" t="s">
        <v>20</v>
      </c>
      <c r="K4726" t="s">
        <v>40</v>
      </c>
      <c r="L4726" t="s">
        <v>225</v>
      </c>
      <c r="M4726" t="s">
        <v>38</v>
      </c>
      <c r="N4726" t="s">
        <v>21</v>
      </c>
      <c r="O4726" t="s">
        <v>35</v>
      </c>
      <c r="P4726" t="s">
        <v>23</v>
      </c>
      <c r="Q4726" t="str">
        <f>IF(COUNTIF(Table2[type_of_injury],Table2[[#This Row],[type_of_injury]])&lt;40,"other",Table2[[#This Row],[type_of_injury]])</f>
        <v>gunfire</v>
      </c>
      <c r="R4726" t="str" cm="1">
        <f t="array" ref="R4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7" spans="1:18" x14ac:dyDescent="0.35">
      <c r="A4727" t="s">
        <v>5279</v>
      </c>
      <c r="B4727" s="1">
        <v>39827</v>
      </c>
      <c r="C4727">
        <v>23</v>
      </c>
      <c r="D4727" t="str" cm="1">
        <f t="array" ref="D4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27" t="s">
        <v>16</v>
      </c>
      <c r="F4727" t="s">
        <v>37</v>
      </c>
      <c r="G4727" t="s">
        <v>38</v>
      </c>
      <c r="H4727" t="s">
        <v>39</v>
      </c>
      <c r="I4727" s="1">
        <v>39827</v>
      </c>
      <c r="J4727" t="s">
        <v>20</v>
      </c>
      <c r="K4727" t="s">
        <v>40</v>
      </c>
      <c r="L4727" t="s">
        <v>225</v>
      </c>
      <c r="M4727" t="s">
        <v>38</v>
      </c>
      <c r="N4727" t="s">
        <v>21</v>
      </c>
      <c r="O4727" t="s">
        <v>35</v>
      </c>
      <c r="P4727" t="s">
        <v>23</v>
      </c>
      <c r="Q4727" t="str">
        <f>IF(COUNTIF(Table2[type_of_injury],Table2[[#This Row],[type_of_injury]])&lt;40,"other",Table2[[#This Row],[type_of_injury]])</f>
        <v>gunfire</v>
      </c>
      <c r="R4727" t="str" cm="1">
        <f t="array" ref="R4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8" spans="1:18" x14ac:dyDescent="0.35">
      <c r="A4728" t="s">
        <v>5280</v>
      </c>
      <c r="B4728" s="1">
        <v>39827</v>
      </c>
      <c r="C4728">
        <v>48</v>
      </c>
      <c r="D4728" t="str" cm="1">
        <f t="array" ref="D4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28" t="s">
        <v>16</v>
      </c>
      <c r="F4728" t="s">
        <v>37</v>
      </c>
      <c r="G4728" t="s">
        <v>38</v>
      </c>
      <c r="H4728" t="s">
        <v>39</v>
      </c>
      <c r="I4728" s="1">
        <v>39827</v>
      </c>
      <c r="J4728" t="s">
        <v>71</v>
      </c>
      <c r="K4728" t="s">
        <v>40</v>
      </c>
      <c r="L4728" t="s">
        <v>225</v>
      </c>
      <c r="M4728" t="s">
        <v>38</v>
      </c>
      <c r="N4728" t="s">
        <v>21</v>
      </c>
      <c r="O4728" t="s">
        <v>35</v>
      </c>
      <c r="P4728" t="s">
        <v>23</v>
      </c>
      <c r="Q4728" t="str">
        <f>IF(COUNTIF(Table2[type_of_injury],Table2[[#This Row],[type_of_injury]])&lt;40,"other",Table2[[#This Row],[type_of_injury]])</f>
        <v>gunfire</v>
      </c>
      <c r="R4728" t="str" cm="1">
        <f t="array" ref="R4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29" spans="1:18" x14ac:dyDescent="0.35">
      <c r="A4729" t="s">
        <v>5281</v>
      </c>
      <c r="B4729" s="1">
        <v>39827</v>
      </c>
      <c r="C4729">
        <v>15</v>
      </c>
      <c r="D4729" t="str" cm="1">
        <f t="array" ref="D4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29" t="s">
        <v>16</v>
      </c>
      <c r="F4729" t="s">
        <v>37</v>
      </c>
      <c r="G4729" t="s">
        <v>38</v>
      </c>
      <c r="H4729" t="s">
        <v>39</v>
      </c>
      <c r="I4729" s="1">
        <v>39827</v>
      </c>
      <c r="J4729" t="s">
        <v>71</v>
      </c>
      <c r="K4729" t="s">
        <v>40</v>
      </c>
      <c r="L4729" t="s">
        <v>225</v>
      </c>
      <c r="M4729" t="s">
        <v>38</v>
      </c>
      <c r="N4729" t="s">
        <v>21</v>
      </c>
      <c r="O4729" t="s">
        <v>35</v>
      </c>
      <c r="P4729" t="s">
        <v>23</v>
      </c>
      <c r="Q4729" t="str">
        <f>IF(COUNTIF(Table2[type_of_injury],Table2[[#This Row],[type_of_injury]])&lt;40,"other",Table2[[#This Row],[type_of_injury]])</f>
        <v>gunfire</v>
      </c>
      <c r="R4729" t="str" cm="1">
        <f t="array" ref="R4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0" spans="1:18" x14ac:dyDescent="0.35">
      <c r="A4730" t="s">
        <v>5282</v>
      </c>
      <c r="B4730" s="1">
        <v>39827</v>
      </c>
      <c r="C4730">
        <v>42</v>
      </c>
      <c r="D4730" t="str" cm="1">
        <f t="array" ref="D4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30" t="s">
        <v>16</v>
      </c>
      <c r="F4730" t="s">
        <v>37</v>
      </c>
      <c r="G4730" t="s">
        <v>38</v>
      </c>
      <c r="H4730" t="s">
        <v>39</v>
      </c>
      <c r="I4730" s="1">
        <v>39827</v>
      </c>
      <c r="J4730" t="s">
        <v>20</v>
      </c>
      <c r="K4730" t="s">
        <v>40</v>
      </c>
      <c r="L4730" t="s">
        <v>225</v>
      </c>
      <c r="M4730" t="s">
        <v>38</v>
      </c>
      <c r="N4730" t="s">
        <v>21</v>
      </c>
      <c r="O4730" t="s">
        <v>35</v>
      </c>
      <c r="P4730" t="s">
        <v>23</v>
      </c>
      <c r="Q4730" t="str">
        <f>IF(COUNTIF(Table2[type_of_injury],Table2[[#This Row],[type_of_injury]])&lt;40,"other",Table2[[#This Row],[type_of_injury]])</f>
        <v>gunfire</v>
      </c>
      <c r="R4730" t="str" cm="1">
        <f t="array" ref="R4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1" spans="1:18" x14ac:dyDescent="0.35">
      <c r="A4731" t="s">
        <v>5283</v>
      </c>
      <c r="B4731" s="1">
        <v>39827</v>
      </c>
      <c r="C4731">
        <v>17</v>
      </c>
      <c r="D4731" t="str" cm="1">
        <f t="array" ref="D4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31" t="s">
        <v>16</v>
      </c>
      <c r="F4731" t="s">
        <v>37</v>
      </c>
      <c r="G4731" t="s">
        <v>38</v>
      </c>
      <c r="H4731" t="s">
        <v>39</v>
      </c>
      <c r="I4731" s="1">
        <v>39827</v>
      </c>
      <c r="J4731" t="s">
        <v>20</v>
      </c>
      <c r="K4731" t="s">
        <v>204</v>
      </c>
      <c r="L4731" t="s">
        <v>225</v>
      </c>
      <c r="M4731" t="s">
        <v>38</v>
      </c>
      <c r="N4731" t="s">
        <v>21</v>
      </c>
      <c r="O4731" t="s">
        <v>35</v>
      </c>
      <c r="P4731" t="s">
        <v>23</v>
      </c>
      <c r="Q4731" t="str">
        <f>IF(COUNTIF(Table2[type_of_injury],Table2[[#This Row],[type_of_injury]])&lt;40,"other",Table2[[#This Row],[type_of_injury]])</f>
        <v>gunfire</v>
      </c>
      <c r="R4731" t="str" cm="1">
        <f t="array" ref="R4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2" spans="1:18" x14ac:dyDescent="0.35">
      <c r="A4732" t="s">
        <v>5284</v>
      </c>
      <c r="B4732" s="1">
        <v>39827</v>
      </c>
      <c r="C4732">
        <v>13</v>
      </c>
      <c r="D4732" t="str" cm="1">
        <f t="array" ref="D4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32" t="s">
        <v>16</v>
      </c>
      <c r="F4732" t="s">
        <v>37</v>
      </c>
      <c r="G4732" t="s">
        <v>38</v>
      </c>
      <c r="H4732" t="s">
        <v>39</v>
      </c>
      <c r="I4732" s="1">
        <v>39827</v>
      </c>
      <c r="J4732" t="s">
        <v>20</v>
      </c>
      <c r="K4732" t="s">
        <v>40</v>
      </c>
      <c r="L4732" t="s">
        <v>225</v>
      </c>
      <c r="M4732" t="s">
        <v>38</v>
      </c>
      <c r="N4732" t="s">
        <v>21</v>
      </c>
      <c r="O4732" t="s">
        <v>35</v>
      </c>
      <c r="P4732" t="s">
        <v>23</v>
      </c>
      <c r="Q4732" t="str">
        <f>IF(COUNTIF(Table2[type_of_injury],Table2[[#This Row],[type_of_injury]])&lt;40,"other",Table2[[#This Row],[type_of_injury]])</f>
        <v>gunfire</v>
      </c>
      <c r="R4732" t="str" cm="1">
        <f t="array" ref="R4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3" spans="1:18" x14ac:dyDescent="0.35">
      <c r="A4733" t="s">
        <v>5285</v>
      </c>
      <c r="B4733" s="1">
        <v>39827</v>
      </c>
      <c r="C4733">
        <v>3</v>
      </c>
      <c r="D4733" t="str" cm="1">
        <f t="array" ref="D4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733" t="s">
        <v>16</v>
      </c>
      <c r="F4733" t="s">
        <v>582</v>
      </c>
      <c r="G4733" t="s">
        <v>222</v>
      </c>
      <c r="H4733" t="s">
        <v>39</v>
      </c>
      <c r="I4733" s="1">
        <v>39827</v>
      </c>
      <c r="J4733" t="s">
        <v>71</v>
      </c>
      <c r="K4733" t="s">
        <v>40</v>
      </c>
      <c r="L4733" t="s">
        <v>582</v>
      </c>
      <c r="M4733" t="s">
        <v>222</v>
      </c>
      <c r="N4733" t="s">
        <v>21</v>
      </c>
      <c r="O4733" t="s">
        <v>35</v>
      </c>
      <c r="P4733" t="s">
        <v>23</v>
      </c>
      <c r="Q4733" t="str">
        <f>IF(COUNTIF(Table2[type_of_injury],Table2[[#This Row],[type_of_injury]])&lt;40,"other",Table2[[#This Row],[type_of_injury]])</f>
        <v>gunfire</v>
      </c>
      <c r="R4733" t="str" cm="1">
        <f t="array" ref="R4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4" spans="1:18" x14ac:dyDescent="0.35">
      <c r="A4734" t="s">
        <v>5286</v>
      </c>
      <c r="B4734" s="1">
        <v>39827</v>
      </c>
      <c r="C4734">
        <v>17</v>
      </c>
      <c r="D4734" t="str" cm="1">
        <f t="array" ref="D4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34" t="s">
        <v>16</v>
      </c>
      <c r="F4734" t="s">
        <v>582</v>
      </c>
      <c r="G4734" t="s">
        <v>222</v>
      </c>
      <c r="H4734" t="s">
        <v>39</v>
      </c>
      <c r="I4734" s="1">
        <v>39827</v>
      </c>
      <c r="J4734" t="s">
        <v>20</v>
      </c>
      <c r="K4734" t="s">
        <v>204</v>
      </c>
      <c r="L4734" t="s">
        <v>582</v>
      </c>
      <c r="M4734" t="s">
        <v>222</v>
      </c>
      <c r="N4734" t="s">
        <v>21</v>
      </c>
      <c r="O4734" t="s">
        <v>35</v>
      </c>
      <c r="P4734" t="s">
        <v>23</v>
      </c>
      <c r="Q4734" t="str">
        <f>IF(COUNTIF(Table2[type_of_injury],Table2[[#This Row],[type_of_injury]])&lt;40,"other",Table2[[#This Row],[type_of_injury]])</f>
        <v>gunfire</v>
      </c>
      <c r="R4734" t="str" cm="1">
        <f t="array" ref="R4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5" spans="1:18" x14ac:dyDescent="0.35">
      <c r="A4735" t="s">
        <v>5287</v>
      </c>
      <c r="B4735" s="1">
        <v>39827</v>
      </c>
      <c r="C4735">
        <v>39</v>
      </c>
      <c r="D4735" t="str" cm="1">
        <f t="array" ref="D4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35" t="s">
        <v>16</v>
      </c>
      <c r="F4735" t="s">
        <v>37</v>
      </c>
      <c r="G4735" t="s">
        <v>38</v>
      </c>
      <c r="H4735" t="s">
        <v>39</v>
      </c>
      <c r="I4735" s="1">
        <v>39827</v>
      </c>
      <c r="J4735" t="s">
        <v>20</v>
      </c>
      <c r="K4735" t="s">
        <v>204</v>
      </c>
      <c r="L4735" t="s">
        <v>225</v>
      </c>
      <c r="M4735" t="s">
        <v>38</v>
      </c>
      <c r="N4735" t="s">
        <v>21</v>
      </c>
      <c r="O4735" t="s">
        <v>35</v>
      </c>
      <c r="P4735" t="s">
        <v>23</v>
      </c>
      <c r="Q4735" t="str">
        <f>IF(COUNTIF(Table2[type_of_injury],Table2[[#This Row],[type_of_injury]])&lt;40,"other",Table2[[#This Row],[type_of_injury]])</f>
        <v>gunfire</v>
      </c>
      <c r="R4735" t="str" cm="1">
        <f t="array" ref="R4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6" spans="1:18" x14ac:dyDescent="0.35">
      <c r="A4736" t="s">
        <v>5288</v>
      </c>
      <c r="B4736" s="1">
        <v>39827</v>
      </c>
      <c r="C4736">
        <v>30</v>
      </c>
      <c r="D4736" t="str" cm="1">
        <f t="array" ref="D4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36" t="s">
        <v>16</v>
      </c>
      <c r="F4736" t="s">
        <v>582</v>
      </c>
      <c r="G4736" t="s">
        <v>222</v>
      </c>
      <c r="H4736" t="s">
        <v>39</v>
      </c>
      <c r="I4736" s="1">
        <v>39827</v>
      </c>
      <c r="J4736" t="s">
        <v>20</v>
      </c>
      <c r="K4736" t="s">
        <v>40</v>
      </c>
      <c r="L4736" t="s">
        <v>582</v>
      </c>
      <c r="M4736" t="s">
        <v>222</v>
      </c>
      <c r="N4736" t="s">
        <v>21</v>
      </c>
      <c r="O4736" t="s">
        <v>5117</v>
      </c>
      <c r="P4736" t="s">
        <v>23</v>
      </c>
      <c r="Q4736" t="str">
        <f>IF(COUNTIF(Table2[type_of_injury],Table2[[#This Row],[type_of_injury]])&lt;40,"other",Table2[[#This Row],[type_of_injury]])</f>
        <v>gunfire</v>
      </c>
      <c r="R4736" t="str" cm="1">
        <f t="array" ref="R4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7" spans="1:18" x14ac:dyDescent="0.35">
      <c r="A4737" t="s">
        <v>5289</v>
      </c>
      <c r="B4737" s="1">
        <v>39827</v>
      </c>
      <c r="C4737">
        <v>40</v>
      </c>
      <c r="D4737" t="str" cm="1">
        <f t="array" ref="D4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37" t="s">
        <v>16</v>
      </c>
      <c r="F4737" t="s">
        <v>582</v>
      </c>
      <c r="G4737" t="s">
        <v>222</v>
      </c>
      <c r="H4737" t="s">
        <v>39</v>
      </c>
      <c r="I4737" s="1">
        <v>39827</v>
      </c>
      <c r="J4737" t="s">
        <v>71</v>
      </c>
      <c r="K4737" t="s">
        <v>40</v>
      </c>
      <c r="L4737" t="s">
        <v>582</v>
      </c>
      <c r="M4737" t="s">
        <v>222</v>
      </c>
      <c r="N4737" t="s">
        <v>21</v>
      </c>
      <c r="O4737" t="s">
        <v>585</v>
      </c>
      <c r="P4737" t="s">
        <v>23</v>
      </c>
      <c r="Q4737" t="str">
        <f>IF(COUNTIF(Table2[type_of_injury],Table2[[#This Row],[type_of_injury]])&lt;40,"other",Table2[[#This Row],[type_of_injury]])</f>
        <v>gunfire</v>
      </c>
      <c r="R4737" t="str" cm="1">
        <f t="array" ref="R4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8" spans="1:18" x14ac:dyDescent="0.35">
      <c r="A4738" t="s">
        <v>5290</v>
      </c>
      <c r="B4738" s="1">
        <v>39827</v>
      </c>
      <c r="C4738">
        <v>24</v>
      </c>
      <c r="D4738" t="str" cm="1">
        <f t="array" ref="D4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38" t="s">
        <v>16</v>
      </c>
      <c r="F4738" t="s">
        <v>221</v>
      </c>
      <c r="G4738" t="s">
        <v>222</v>
      </c>
      <c r="H4738" t="s">
        <v>39</v>
      </c>
      <c r="I4738" s="1">
        <v>39827</v>
      </c>
      <c r="J4738" t="s">
        <v>20</v>
      </c>
      <c r="K4738" t="s">
        <v>204</v>
      </c>
      <c r="L4738" t="s">
        <v>225</v>
      </c>
      <c r="M4738" t="s">
        <v>38</v>
      </c>
      <c r="N4738" t="s">
        <v>11933</v>
      </c>
      <c r="P4738" t="s">
        <v>23</v>
      </c>
      <c r="Q4738" t="str">
        <f>IF(COUNTIF(Table2[type_of_injury],Table2[[#This Row],[type_of_injury]])&lt;40,"other",Table2[[#This Row],[type_of_injury]])</f>
        <v>unknown</v>
      </c>
      <c r="R4738" t="str" cm="1">
        <f t="array" ref="R4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39" spans="1:18" x14ac:dyDescent="0.35">
      <c r="A4739" t="s">
        <v>5291</v>
      </c>
      <c r="B4739" s="1">
        <v>39827</v>
      </c>
      <c r="C4739">
        <v>24</v>
      </c>
      <c r="D4739" t="str" cm="1">
        <f t="array" ref="D4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39" t="s">
        <v>16</v>
      </c>
      <c r="F4739" t="s">
        <v>593</v>
      </c>
      <c r="G4739" t="s">
        <v>222</v>
      </c>
      <c r="H4739" t="s">
        <v>39</v>
      </c>
      <c r="I4739" s="1">
        <v>39827</v>
      </c>
      <c r="J4739" t="s">
        <v>20</v>
      </c>
      <c r="K4739" t="s">
        <v>204</v>
      </c>
      <c r="L4739" t="s">
        <v>593</v>
      </c>
      <c r="M4739" t="s">
        <v>222</v>
      </c>
      <c r="N4739" t="s">
        <v>11933</v>
      </c>
      <c r="P4739" t="s">
        <v>23</v>
      </c>
      <c r="Q4739" t="str">
        <f>IF(COUNTIF(Table2[type_of_injury],Table2[[#This Row],[type_of_injury]])&lt;40,"other",Table2[[#This Row],[type_of_injury]])</f>
        <v>unknown</v>
      </c>
      <c r="R4739" t="str" cm="1">
        <f t="array" ref="R4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0" spans="1:18" x14ac:dyDescent="0.35">
      <c r="A4740" t="s">
        <v>5292</v>
      </c>
      <c r="B4740" s="1">
        <v>39827</v>
      </c>
      <c r="C4740">
        <v>17</v>
      </c>
      <c r="D4740" t="str" cm="1">
        <f t="array" ref="D4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40" t="s">
        <v>16</v>
      </c>
      <c r="F4740" t="s">
        <v>37</v>
      </c>
      <c r="G4740" t="s">
        <v>38</v>
      </c>
      <c r="H4740" t="s">
        <v>39</v>
      </c>
      <c r="I4740" s="1">
        <v>39827</v>
      </c>
      <c r="J4740" t="s">
        <v>20</v>
      </c>
      <c r="K4740" t="s">
        <v>560</v>
      </c>
      <c r="L4740" t="s">
        <v>225</v>
      </c>
      <c r="M4740" t="s">
        <v>38</v>
      </c>
      <c r="N4740" t="s">
        <v>21</v>
      </c>
      <c r="O4740" t="s">
        <v>585</v>
      </c>
      <c r="P4740" t="s">
        <v>23</v>
      </c>
      <c r="Q4740" t="str">
        <f>IF(COUNTIF(Table2[type_of_injury],Table2[[#This Row],[type_of_injury]])&lt;40,"other",Table2[[#This Row],[type_of_injury]])</f>
        <v>gunfire</v>
      </c>
      <c r="R4740" t="str" cm="1">
        <f t="array" ref="R4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1" spans="1:18" x14ac:dyDescent="0.35">
      <c r="A4741" t="s">
        <v>5293</v>
      </c>
      <c r="B4741" s="1">
        <v>39827</v>
      </c>
      <c r="C4741">
        <v>24</v>
      </c>
      <c r="D4741" t="str" cm="1">
        <f t="array" ref="D4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41" t="s">
        <v>16</v>
      </c>
      <c r="F4741" t="s">
        <v>582</v>
      </c>
      <c r="G4741" t="s">
        <v>222</v>
      </c>
      <c r="H4741" t="s">
        <v>39</v>
      </c>
      <c r="I4741" s="1">
        <v>39827</v>
      </c>
      <c r="J4741" t="s">
        <v>20</v>
      </c>
      <c r="K4741" t="s">
        <v>204</v>
      </c>
      <c r="L4741" t="s">
        <v>582</v>
      </c>
      <c r="M4741" t="s">
        <v>222</v>
      </c>
      <c r="N4741" t="s">
        <v>11933</v>
      </c>
      <c r="P4741" t="s">
        <v>23</v>
      </c>
      <c r="Q4741" t="str">
        <f>IF(COUNTIF(Table2[type_of_injury],Table2[[#This Row],[type_of_injury]])&lt;40,"other",Table2[[#This Row],[type_of_injury]])</f>
        <v>unknown</v>
      </c>
      <c r="R4741" t="str" cm="1">
        <f t="array" ref="R4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2" spans="1:18" x14ac:dyDescent="0.35">
      <c r="A4742" t="s">
        <v>5294</v>
      </c>
      <c r="B4742" s="1">
        <v>39827</v>
      </c>
      <c r="C4742">
        <v>22</v>
      </c>
      <c r="D4742" t="str" cm="1">
        <f t="array" ref="D4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42" t="s">
        <v>16</v>
      </c>
      <c r="F4742" t="s">
        <v>786</v>
      </c>
      <c r="G4742" t="s">
        <v>222</v>
      </c>
      <c r="H4742" t="s">
        <v>39</v>
      </c>
      <c r="I4742" s="1">
        <v>39827</v>
      </c>
      <c r="J4742" t="s">
        <v>20</v>
      </c>
      <c r="K4742" t="s">
        <v>204</v>
      </c>
      <c r="L4742" t="s">
        <v>786</v>
      </c>
      <c r="M4742" t="s">
        <v>222</v>
      </c>
      <c r="N4742" t="s">
        <v>11933</v>
      </c>
      <c r="P4742" t="s">
        <v>23</v>
      </c>
      <c r="Q4742" t="str">
        <f>IF(COUNTIF(Table2[type_of_injury],Table2[[#This Row],[type_of_injury]])&lt;40,"other",Table2[[#This Row],[type_of_injury]])</f>
        <v>unknown</v>
      </c>
      <c r="R4742" t="str" cm="1">
        <f t="array" ref="R4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3" spans="1:18" x14ac:dyDescent="0.35">
      <c r="A4743" t="s">
        <v>5295</v>
      </c>
      <c r="B4743" s="1">
        <v>39827</v>
      </c>
      <c r="C4743">
        <v>25</v>
      </c>
      <c r="D4743" t="str" cm="1">
        <f t="array" ref="D4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43" t="s">
        <v>16</v>
      </c>
      <c r="F4743" t="s">
        <v>37</v>
      </c>
      <c r="G4743" t="s">
        <v>38</v>
      </c>
      <c r="H4743" t="s">
        <v>39</v>
      </c>
      <c r="I4743" s="1">
        <v>39827</v>
      </c>
      <c r="J4743" t="s">
        <v>20</v>
      </c>
      <c r="K4743" t="s">
        <v>40</v>
      </c>
      <c r="L4743" t="s">
        <v>225</v>
      </c>
      <c r="M4743" t="s">
        <v>38</v>
      </c>
      <c r="N4743" t="s">
        <v>21</v>
      </c>
      <c r="O4743" t="s">
        <v>585</v>
      </c>
      <c r="P4743" t="s">
        <v>23</v>
      </c>
      <c r="Q4743" t="str">
        <f>IF(COUNTIF(Table2[type_of_injury],Table2[[#This Row],[type_of_injury]])&lt;40,"other",Table2[[#This Row],[type_of_injury]])</f>
        <v>gunfire</v>
      </c>
      <c r="R4743" t="str" cm="1">
        <f t="array" ref="R4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4" spans="1:18" x14ac:dyDescent="0.35">
      <c r="A4744" t="s">
        <v>5296</v>
      </c>
      <c r="B4744" s="1">
        <v>39827</v>
      </c>
      <c r="C4744">
        <v>19</v>
      </c>
      <c r="D4744" t="str" cm="1">
        <f t="array" ref="D4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44" t="s">
        <v>16</v>
      </c>
      <c r="F4744" t="s">
        <v>37</v>
      </c>
      <c r="G4744" t="s">
        <v>38</v>
      </c>
      <c r="H4744" t="s">
        <v>39</v>
      </c>
      <c r="I4744" s="1">
        <v>39827</v>
      </c>
      <c r="J4744" t="s">
        <v>20</v>
      </c>
      <c r="K4744" t="s">
        <v>204</v>
      </c>
      <c r="L4744" t="s">
        <v>225</v>
      </c>
      <c r="M4744" t="s">
        <v>38</v>
      </c>
      <c r="N4744" t="s">
        <v>11933</v>
      </c>
      <c r="P4744" t="s">
        <v>23</v>
      </c>
      <c r="Q4744" t="str">
        <f>IF(COUNTIF(Table2[type_of_injury],Table2[[#This Row],[type_of_injury]])&lt;40,"other",Table2[[#This Row],[type_of_injury]])</f>
        <v>unknown</v>
      </c>
      <c r="R4744" t="str" cm="1">
        <f t="array" ref="R4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5" spans="1:18" x14ac:dyDescent="0.35">
      <c r="A4745" t="s">
        <v>5297</v>
      </c>
      <c r="B4745" s="1">
        <v>39827</v>
      </c>
      <c r="C4745">
        <v>26</v>
      </c>
      <c r="D4745" t="str" cm="1">
        <f t="array" ref="D4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45" t="s">
        <v>16</v>
      </c>
      <c r="F4745" t="s">
        <v>37</v>
      </c>
      <c r="G4745" t="s">
        <v>38</v>
      </c>
      <c r="H4745" t="s">
        <v>39</v>
      </c>
      <c r="I4745" s="1">
        <v>39827</v>
      </c>
      <c r="J4745" t="s">
        <v>20</v>
      </c>
      <c r="K4745" t="s">
        <v>204</v>
      </c>
      <c r="L4745" t="s">
        <v>225</v>
      </c>
      <c r="M4745" t="s">
        <v>38</v>
      </c>
      <c r="N4745" t="s">
        <v>11933</v>
      </c>
      <c r="P4745" t="s">
        <v>23</v>
      </c>
      <c r="Q4745" t="str">
        <f>IF(COUNTIF(Table2[type_of_injury],Table2[[#This Row],[type_of_injury]])&lt;40,"other",Table2[[#This Row],[type_of_injury]])</f>
        <v>unknown</v>
      </c>
      <c r="R4745" t="str" cm="1">
        <f t="array" ref="R4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6" spans="1:18" x14ac:dyDescent="0.35">
      <c r="A4746" t="s">
        <v>5298</v>
      </c>
      <c r="B4746" s="1">
        <v>39827</v>
      </c>
      <c r="C4746">
        <v>38</v>
      </c>
      <c r="D4746" t="str" cm="1">
        <f t="array" ref="D4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46" t="s">
        <v>16</v>
      </c>
      <c r="F4746" t="s">
        <v>37</v>
      </c>
      <c r="G4746" t="s">
        <v>38</v>
      </c>
      <c r="H4746" t="s">
        <v>39</v>
      </c>
      <c r="I4746" s="1">
        <v>39827</v>
      </c>
      <c r="J4746" t="s">
        <v>20</v>
      </c>
      <c r="K4746" t="s">
        <v>204</v>
      </c>
      <c r="L4746" t="s">
        <v>225</v>
      </c>
      <c r="M4746" t="s">
        <v>38</v>
      </c>
      <c r="N4746" t="s">
        <v>21</v>
      </c>
      <c r="O4746" t="s">
        <v>35</v>
      </c>
      <c r="P4746" t="s">
        <v>23</v>
      </c>
      <c r="Q4746" t="str">
        <f>IF(COUNTIF(Table2[type_of_injury],Table2[[#This Row],[type_of_injury]])&lt;40,"other",Table2[[#This Row],[type_of_injury]])</f>
        <v>gunfire</v>
      </c>
      <c r="R4746" t="str" cm="1">
        <f t="array" ref="R4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7" spans="1:18" x14ac:dyDescent="0.35">
      <c r="A4747" t="s">
        <v>5299</v>
      </c>
      <c r="B4747" s="1">
        <v>39827</v>
      </c>
      <c r="C4747">
        <v>26</v>
      </c>
      <c r="D4747" t="str" cm="1">
        <f t="array" ref="D4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47" t="s">
        <v>16</v>
      </c>
      <c r="F4747" t="s">
        <v>37</v>
      </c>
      <c r="G4747" t="s">
        <v>38</v>
      </c>
      <c r="H4747" t="s">
        <v>39</v>
      </c>
      <c r="I4747" s="1">
        <v>39827</v>
      </c>
      <c r="J4747" t="s">
        <v>20</v>
      </c>
      <c r="K4747" t="s">
        <v>204</v>
      </c>
      <c r="L4747" t="s">
        <v>225</v>
      </c>
      <c r="M4747" t="s">
        <v>38</v>
      </c>
      <c r="N4747" t="s">
        <v>21</v>
      </c>
      <c r="O4747" t="s">
        <v>35</v>
      </c>
      <c r="P4747" t="s">
        <v>23</v>
      </c>
      <c r="Q4747" t="str">
        <f>IF(COUNTIF(Table2[type_of_injury],Table2[[#This Row],[type_of_injury]])&lt;40,"other",Table2[[#This Row],[type_of_injury]])</f>
        <v>gunfire</v>
      </c>
      <c r="R4747" t="str" cm="1">
        <f t="array" ref="R4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8" spans="1:18" x14ac:dyDescent="0.35">
      <c r="A4748" t="s">
        <v>5300</v>
      </c>
      <c r="B4748" s="1">
        <v>39827</v>
      </c>
      <c r="C4748">
        <v>37</v>
      </c>
      <c r="D4748" t="str" cm="1">
        <f t="array" ref="D4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48" t="s">
        <v>16</v>
      </c>
      <c r="F4748" t="s">
        <v>593</v>
      </c>
      <c r="G4748" t="s">
        <v>222</v>
      </c>
      <c r="H4748" t="s">
        <v>39</v>
      </c>
      <c r="I4748" s="1">
        <v>39827</v>
      </c>
      <c r="J4748" t="s">
        <v>71</v>
      </c>
      <c r="K4748" t="s">
        <v>40</v>
      </c>
      <c r="L4748" t="s">
        <v>593</v>
      </c>
      <c r="M4748" t="s">
        <v>222</v>
      </c>
      <c r="N4748" t="s">
        <v>21</v>
      </c>
      <c r="O4748" t="s">
        <v>35</v>
      </c>
      <c r="P4748" t="s">
        <v>23</v>
      </c>
      <c r="Q4748" t="str">
        <f>IF(COUNTIF(Table2[type_of_injury],Table2[[#This Row],[type_of_injury]])&lt;40,"other",Table2[[#This Row],[type_of_injury]])</f>
        <v>gunfire</v>
      </c>
      <c r="R4748" t="str" cm="1">
        <f t="array" ref="R4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49" spans="1:18" x14ac:dyDescent="0.35">
      <c r="A4749" t="s">
        <v>5301</v>
      </c>
      <c r="B4749" s="1">
        <v>39827</v>
      </c>
      <c r="C4749">
        <v>19</v>
      </c>
      <c r="D4749" t="str" cm="1">
        <f t="array" ref="D4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49" t="s">
        <v>16</v>
      </c>
      <c r="F4749" t="s">
        <v>37</v>
      </c>
      <c r="G4749" t="s">
        <v>38</v>
      </c>
      <c r="H4749" t="s">
        <v>39</v>
      </c>
      <c r="I4749" s="1">
        <v>39827</v>
      </c>
      <c r="J4749" t="s">
        <v>20</v>
      </c>
      <c r="K4749" t="s">
        <v>204</v>
      </c>
      <c r="L4749" t="s">
        <v>41</v>
      </c>
      <c r="M4749" t="s">
        <v>41</v>
      </c>
      <c r="N4749" t="s">
        <v>21</v>
      </c>
      <c r="O4749" t="s">
        <v>35</v>
      </c>
      <c r="P4749" t="s">
        <v>23</v>
      </c>
      <c r="Q4749" t="str">
        <f>IF(COUNTIF(Table2[type_of_injury],Table2[[#This Row],[type_of_injury]])&lt;40,"other",Table2[[#This Row],[type_of_injury]])</f>
        <v>gunfire</v>
      </c>
      <c r="R4749" t="str" cm="1">
        <f t="array" ref="R4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0" spans="1:18" x14ac:dyDescent="0.35">
      <c r="A4750" t="s">
        <v>5302</v>
      </c>
      <c r="B4750" s="1">
        <v>39827</v>
      </c>
      <c r="C4750">
        <v>40</v>
      </c>
      <c r="D4750" t="str" cm="1">
        <f t="array" ref="D4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50" t="s">
        <v>16</v>
      </c>
      <c r="F4750" t="s">
        <v>210</v>
      </c>
      <c r="G4750" t="s">
        <v>210</v>
      </c>
      <c r="H4750" t="s">
        <v>39</v>
      </c>
      <c r="I4750" s="1">
        <v>39827</v>
      </c>
      <c r="J4750" t="s">
        <v>20</v>
      </c>
      <c r="K4750" t="s">
        <v>40</v>
      </c>
      <c r="L4750" t="s">
        <v>210</v>
      </c>
      <c r="M4750" t="s">
        <v>210</v>
      </c>
      <c r="N4750" t="s">
        <v>21</v>
      </c>
      <c r="O4750" t="s">
        <v>35</v>
      </c>
      <c r="P4750" t="s">
        <v>23</v>
      </c>
      <c r="Q4750" t="str">
        <f>IF(COUNTIF(Table2[type_of_injury],Table2[[#This Row],[type_of_injury]])&lt;40,"other",Table2[[#This Row],[type_of_injury]])</f>
        <v>gunfire</v>
      </c>
      <c r="R4750" t="str" cm="1">
        <f t="array" ref="R4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1" spans="1:18" x14ac:dyDescent="0.35">
      <c r="A4751" t="s">
        <v>5303</v>
      </c>
      <c r="B4751" s="1">
        <v>39827</v>
      </c>
      <c r="C4751">
        <v>21</v>
      </c>
      <c r="D4751" t="str" cm="1">
        <f t="array" ref="D4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51" t="s">
        <v>16</v>
      </c>
      <c r="F4751" t="s">
        <v>221</v>
      </c>
      <c r="G4751" t="s">
        <v>222</v>
      </c>
      <c r="H4751" t="s">
        <v>39</v>
      </c>
      <c r="I4751" s="1">
        <v>39827</v>
      </c>
      <c r="J4751" t="s">
        <v>20</v>
      </c>
      <c r="K4751" t="s">
        <v>204</v>
      </c>
      <c r="L4751" t="s">
        <v>221</v>
      </c>
      <c r="M4751" t="s">
        <v>222</v>
      </c>
      <c r="N4751" t="s">
        <v>11933</v>
      </c>
      <c r="P4751" t="s">
        <v>23</v>
      </c>
      <c r="Q4751" t="str">
        <f>IF(COUNTIF(Table2[type_of_injury],Table2[[#This Row],[type_of_injury]])&lt;40,"other",Table2[[#This Row],[type_of_injury]])</f>
        <v>unknown</v>
      </c>
      <c r="R4751" t="str" cm="1">
        <f t="array" ref="R4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2" spans="1:18" x14ac:dyDescent="0.35">
      <c r="A4752" t="s">
        <v>5304</v>
      </c>
      <c r="B4752" s="1">
        <v>39827</v>
      </c>
      <c r="C4752">
        <v>25</v>
      </c>
      <c r="D4752" t="str" cm="1">
        <f t="array" ref="D4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52" t="s">
        <v>16</v>
      </c>
      <c r="F4752" t="s">
        <v>582</v>
      </c>
      <c r="G4752" t="s">
        <v>222</v>
      </c>
      <c r="H4752" t="s">
        <v>39</v>
      </c>
      <c r="I4752" s="1">
        <v>39827</v>
      </c>
      <c r="J4752" t="s">
        <v>20</v>
      </c>
      <c r="K4752" t="s">
        <v>204</v>
      </c>
      <c r="L4752" t="s">
        <v>582</v>
      </c>
      <c r="M4752" t="s">
        <v>222</v>
      </c>
      <c r="N4752" t="s">
        <v>11933</v>
      </c>
      <c r="P4752" t="s">
        <v>23</v>
      </c>
      <c r="Q4752" t="str">
        <f>IF(COUNTIF(Table2[type_of_injury],Table2[[#This Row],[type_of_injury]])&lt;40,"other",Table2[[#This Row],[type_of_injury]])</f>
        <v>unknown</v>
      </c>
      <c r="R4752" t="str" cm="1">
        <f t="array" ref="R4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3" spans="1:18" x14ac:dyDescent="0.35">
      <c r="A4753" t="s">
        <v>5305</v>
      </c>
      <c r="B4753" s="1">
        <v>39827</v>
      </c>
      <c r="C4753">
        <v>27</v>
      </c>
      <c r="D4753" t="str" cm="1">
        <f t="array" ref="D4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53" t="s">
        <v>16</v>
      </c>
      <c r="F4753" t="s">
        <v>37</v>
      </c>
      <c r="G4753" t="s">
        <v>38</v>
      </c>
      <c r="H4753" t="s">
        <v>39</v>
      </c>
      <c r="I4753" s="1">
        <v>39827</v>
      </c>
      <c r="J4753" t="s">
        <v>20</v>
      </c>
      <c r="K4753" t="s">
        <v>204</v>
      </c>
      <c r="L4753" t="s">
        <v>225</v>
      </c>
      <c r="M4753" t="s">
        <v>38</v>
      </c>
      <c r="N4753" t="s">
        <v>11933</v>
      </c>
      <c r="P4753" t="s">
        <v>23</v>
      </c>
      <c r="Q4753" t="str">
        <f>IF(COUNTIF(Table2[type_of_injury],Table2[[#This Row],[type_of_injury]])&lt;40,"other",Table2[[#This Row],[type_of_injury]])</f>
        <v>unknown</v>
      </c>
      <c r="R4753" t="str" cm="1">
        <f t="array" ref="R4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4" spans="1:18" x14ac:dyDescent="0.35">
      <c r="A4754" t="s">
        <v>5306</v>
      </c>
      <c r="B4754" s="1">
        <v>39827</v>
      </c>
      <c r="C4754">
        <v>40</v>
      </c>
      <c r="D4754" t="str" cm="1">
        <f t="array" ref="D4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54" t="s">
        <v>16</v>
      </c>
      <c r="F4754" t="s">
        <v>582</v>
      </c>
      <c r="G4754" t="s">
        <v>222</v>
      </c>
      <c r="H4754" t="s">
        <v>39</v>
      </c>
      <c r="I4754" s="1">
        <v>39827</v>
      </c>
      <c r="J4754" t="s">
        <v>71</v>
      </c>
      <c r="K4754" t="s">
        <v>40</v>
      </c>
      <c r="L4754" t="s">
        <v>582</v>
      </c>
      <c r="M4754" t="s">
        <v>222</v>
      </c>
      <c r="N4754" t="s">
        <v>21</v>
      </c>
      <c r="O4754" t="s">
        <v>5117</v>
      </c>
      <c r="P4754" t="s">
        <v>23</v>
      </c>
      <c r="Q4754" t="str">
        <f>IF(COUNTIF(Table2[type_of_injury],Table2[[#This Row],[type_of_injury]])&lt;40,"other",Table2[[#This Row],[type_of_injury]])</f>
        <v>gunfire</v>
      </c>
      <c r="R4754" t="str" cm="1">
        <f t="array" ref="R4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5" spans="1:18" x14ac:dyDescent="0.35">
      <c r="A4755" t="s">
        <v>5307</v>
      </c>
      <c r="B4755" s="1">
        <v>39827</v>
      </c>
      <c r="C4755">
        <v>46</v>
      </c>
      <c r="D4755" t="str" cm="1">
        <f t="array" ref="D4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55" t="s">
        <v>16</v>
      </c>
      <c r="F4755" t="s">
        <v>593</v>
      </c>
      <c r="G4755" t="s">
        <v>222</v>
      </c>
      <c r="H4755" t="s">
        <v>39</v>
      </c>
      <c r="I4755" s="1">
        <v>39827</v>
      </c>
      <c r="J4755" t="s">
        <v>20</v>
      </c>
      <c r="K4755" t="s">
        <v>40</v>
      </c>
      <c r="L4755" t="s">
        <v>593</v>
      </c>
      <c r="M4755" t="s">
        <v>222</v>
      </c>
      <c r="N4755" t="s">
        <v>21</v>
      </c>
      <c r="O4755" t="s">
        <v>585</v>
      </c>
      <c r="P4755" t="s">
        <v>23</v>
      </c>
      <c r="Q4755" t="str">
        <f>IF(COUNTIF(Table2[type_of_injury],Table2[[#This Row],[type_of_injury]])&lt;40,"other",Table2[[#This Row],[type_of_injury]])</f>
        <v>gunfire</v>
      </c>
      <c r="R4755" t="str" cm="1">
        <f t="array" ref="R4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6" spans="1:18" x14ac:dyDescent="0.35">
      <c r="A4756" t="s">
        <v>5308</v>
      </c>
      <c r="B4756" s="1">
        <v>39827</v>
      </c>
      <c r="C4756">
        <v>15</v>
      </c>
      <c r="D4756" t="str" cm="1">
        <f t="array" ref="D4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56" t="s">
        <v>16</v>
      </c>
      <c r="F4756" t="s">
        <v>37</v>
      </c>
      <c r="G4756" t="s">
        <v>38</v>
      </c>
      <c r="H4756" t="s">
        <v>39</v>
      </c>
      <c r="I4756" s="1">
        <v>39827</v>
      </c>
      <c r="J4756" t="s">
        <v>71</v>
      </c>
      <c r="K4756" t="s">
        <v>40</v>
      </c>
      <c r="L4756" t="s">
        <v>225</v>
      </c>
      <c r="M4756" t="s">
        <v>38</v>
      </c>
      <c r="N4756" t="s">
        <v>21</v>
      </c>
      <c r="O4756" t="s">
        <v>35</v>
      </c>
      <c r="P4756" t="s">
        <v>23</v>
      </c>
      <c r="Q4756" t="str">
        <f>IF(COUNTIF(Table2[type_of_injury],Table2[[#This Row],[type_of_injury]])&lt;40,"other",Table2[[#This Row],[type_of_injury]])</f>
        <v>gunfire</v>
      </c>
      <c r="R4756" t="str" cm="1">
        <f t="array" ref="R4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7" spans="1:18" x14ac:dyDescent="0.35">
      <c r="A4757" t="s">
        <v>5309</v>
      </c>
      <c r="B4757" s="1">
        <v>39827</v>
      </c>
      <c r="C4757">
        <v>24</v>
      </c>
      <c r="D4757" t="str" cm="1">
        <f t="array" ref="D4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57" t="s">
        <v>16</v>
      </c>
      <c r="F4757" t="s">
        <v>37</v>
      </c>
      <c r="G4757" t="s">
        <v>38</v>
      </c>
      <c r="H4757" t="s">
        <v>39</v>
      </c>
      <c r="I4757" s="1">
        <v>39827</v>
      </c>
      <c r="J4757" t="s">
        <v>20</v>
      </c>
      <c r="K4757" t="s">
        <v>40</v>
      </c>
      <c r="L4757" t="s">
        <v>225</v>
      </c>
      <c r="M4757" t="s">
        <v>38</v>
      </c>
      <c r="N4757" t="s">
        <v>21</v>
      </c>
      <c r="O4757" t="s">
        <v>35</v>
      </c>
      <c r="P4757" t="s">
        <v>23</v>
      </c>
      <c r="Q4757" t="str">
        <f>IF(COUNTIF(Table2[type_of_injury],Table2[[#This Row],[type_of_injury]])&lt;40,"other",Table2[[#This Row],[type_of_injury]])</f>
        <v>gunfire</v>
      </c>
      <c r="R4757" t="str" cm="1">
        <f t="array" ref="R4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8" spans="1:18" x14ac:dyDescent="0.35">
      <c r="A4758" t="s">
        <v>5310</v>
      </c>
      <c r="B4758" s="1">
        <v>39827</v>
      </c>
      <c r="C4758">
        <v>53</v>
      </c>
      <c r="D4758" t="str" cm="1">
        <f t="array" ref="D4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758" t="s">
        <v>16</v>
      </c>
      <c r="F4758" t="s">
        <v>37</v>
      </c>
      <c r="G4758" t="s">
        <v>38</v>
      </c>
      <c r="H4758" t="s">
        <v>39</v>
      </c>
      <c r="I4758" s="1">
        <v>39827</v>
      </c>
      <c r="J4758" t="s">
        <v>71</v>
      </c>
      <c r="K4758" t="s">
        <v>40</v>
      </c>
      <c r="L4758" t="s">
        <v>225</v>
      </c>
      <c r="M4758" t="s">
        <v>38</v>
      </c>
      <c r="N4758" t="s">
        <v>21</v>
      </c>
      <c r="O4758" t="s">
        <v>35</v>
      </c>
      <c r="P4758" t="s">
        <v>23</v>
      </c>
      <c r="Q4758" t="str">
        <f>IF(COUNTIF(Table2[type_of_injury],Table2[[#This Row],[type_of_injury]])&lt;40,"other",Table2[[#This Row],[type_of_injury]])</f>
        <v>gunfire</v>
      </c>
      <c r="R4758" t="str" cm="1">
        <f t="array" ref="R4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59" spans="1:18" x14ac:dyDescent="0.35">
      <c r="A4759" t="s">
        <v>5311</v>
      </c>
      <c r="B4759" s="1">
        <v>39827</v>
      </c>
      <c r="C4759">
        <v>58</v>
      </c>
      <c r="D4759" t="str" cm="1">
        <f t="array" ref="D4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759" t="s">
        <v>16</v>
      </c>
      <c r="F4759" t="s">
        <v>37</v>
      </c>
      <c r="G4759" t="s">
        <v>38</v>
      </c>
      <c r="H4759" t="s">
        <v>39</v>
      </c>
      <c r="I4759" s="1">
        <v>39827</v>
      </c>
      <c r="J4759" t="s">
        <v>20</v>
      </c>
      <c r="K4759" t="s">
        <v>40</v>
      </c>
      <c r="L4759" t="s">
        <v>225</v>
      </c>
      <c r="M4759" t="s">
        <v>38</v>
      </c>
      <c r="N4759" t="s">
        <v>21</v>
      </c>
      <c r="O4759" t="s">
        <v>35</v>
      </c>
      <c r="P4759" t="s">
        <v>23</v>
      </c>
      <c r="Q4759" t="str">
        <f>IF(COUNTIF(Table2[type_of_injury],Table2[[#This Row],[type_of_injury]])&lt;40,"other",Table2[[#This Row],[type_of_injury]])</f>
        <v>gunfire</v>
      </c>
      <c r="R4759" t="str" cm="1">
        <f t="array" ref="R4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0" spans="1:18" x14ac:dyDescent="0.35">
      <c r="A4760" t="s">
        <v>5312</v>
      </c>
      <c r="B4760" s="1">
        <v>39827</v>
      </c>
      <c r="C4760">
        <v>81</v>
      </c>
      <c r="D4760" t="str" cm="1">
        <f t="array" ref="D4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760" t="s">
        <v>16</v>
      </c>
      <c r="F4760" t="s">
        <v>37</v>
      </c>
      <c r="G4760" t="s">
        <v>38</v>
      </c>
      <c r="H4760" t="s">
        <v>39</v>
      </c>
      <c r="I4760" s="1">
        <v>39827</v>
      </c>
      <c r="J4760" t="s">
        <v>20</v>
      </c>
      <c r="K4760" t="s">
        <v>40</v>
      </c>
      <c r="L4760" t="s">
        <v>225</v>
      </c>
      <c r="M4760" t="s">
        <v>38</v>
      </c>
      <c r="N4760" t="s">
        <v>21</v>
      </c>
      <c r="O4760" t="s">
        <v>35</v>
      </c>
      <c r="P4760" t="s">
        <v>23</v>
      </c>
      <c r="Q4760" t="str">
        <f>IF(COUNTIF(Table2[type_of_injury],Table2[[#This Row],[type_of_injury]])&lt;40,"other",Table2[[#This Row],[type_of_injury]])</f>
        <v>gunfire</v>
      </c>
      <c r="R4760" t="str" cm="1">
        <f t="array" ref="R4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1" spans="1:18" x14ac:dyDescent="0.35">
      <c r="A4761" t="s">
        <v>5313</v>
      </c>
      <c r="B4761" s="1">
        <v>39827</v>
      </c>
      <c r="C4761">
        <v>45</v>
      </c>
      <c r="D4761" t="str" cm="1">
        <f t="array" ref="D4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61" t="s">
        <v>16</v>
      </c>
      <c r="F4761" t="s">
        <v>37</v>
      </c>
      <c r="G4761" t="s">
        <v>38</v>
      </c>
      <c r="H4761" t="s">
        <v>39</v>
      </c>
      <c r="I4761" s="1">
        <v>39827</v>
      </c>
      <c r="J4761" t="s">
        <v>20</v>
      </c>
      <c r="K4761" t="s">
        <v>40</v>
      </c>
      <c r="L4761" t="s">
        <v>225</v>
      </c>
      <c r="M4761" t="s">
        <v>38</v>
      </c>
      <c r="N4761" t="s">
        <v>21</v>
      </c>
      <c r="O4761" t="s">
        <v>35</v>
      </c>
      <c r="P4761" t="s">
        <v>23</v>
      </c>
      <c r="Q4761" t="str">
        <f>IF(COUNTIF(Table2[type_of_injury],Table2[[#This Row],[type_of_injury]])&lt;40,"other",Table2[[#This Row],[type_of_injury]])</f>
        <v>gunfire</v>
      </c>
      <c r="R4761" t="str" cm="1">
        <f t="array" ref="R4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2" spans="1:18" x14ac:dyDescent="0.35">
      <c r="A4762" t="s">
        <v>5314</v>
      </c>
      <c r="B4762" s="1">
        <v>39827</v>
      </c>
      <c r="C4762">
        <v>42</v>
      </c>
      <c r="D4762" t="str" cm="1">
        <f t="array" ref="D4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62" t="s">
        <v>16</v>
      </c>
      <c r="F4762" t="s">
        <v>37</v>
      </c>
      <c r="G4762" t="s">
        <v>38</v>
      </c>
      <c r="H4762" t="s">
        <v>39</v>
      </c>
      <c r="I4762" s="1">
        <v>39827</v>
      </c>
      <c r="J4762" t="s">
        <v>20</v>
      </c>
      <c r="K4762" t="s">
        <v>40</v>
      </c>
      <c r="L4762" t="s">
        <v>225</v>
      </c>
      <c r="M4762" t="s">
        <v>38</v>
      </c>
      <c r="N4762" t="s">
        <v>21</v>
      </c>
      <c r="O4762" t="s">
        <v>35</v>
      </c>
      <c r="P4762" t="s">
        <v>23</v>
      </c>
      <c r="Q4762" t="str">
        <f>IF(COUNTIF(Table2[type_of_injury],Table2[[#This Row],[type_of_injury]])&lt;40,"other",Table2[[#This Row],[type_of_injury]])</f>
        <v>gunfire</v>
      </c>
      <c r="R4762" t="str" cm="1">
        <f t="array" ref="R4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3" spans="1:18" x14ac:dyDescent="0.35">
      <c r="A4763" t="s">
        <v>5315</v>
      </c>
      <c r="B4763" s="1">
        <v>39827</v>
      </c>
      <c r="C4763">
        <v>77</v>
      </c>
      <c r="D4763" t="str" cm="1">
        <f t="array" ref="D4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763" t="s">
        <v>16</v>
      </c>
      <c r="F4763" t="s">
        <v>582</v>
      </c>
      <c r="G4763" t="s">
        <v>222</v>
      </c>
      <c r="H4763" t="s">
        <v>39</v>
      </c>
      <c r="I4763" s="1">
        <v>39827</v>
      </c>
      <c r="J4763" t="s">
        <v>71</v>
      </c>
      <c r="K4763" t="s">
        <v>40</v>
      </c>
      <c r="L4763" t="s">
        <v>582</v>
      </c>
      <c r="M4763" t="s">
        <v>222</v>
      </c>
      <c r="N4763" t="s">
        <v>11933</v>
      </c>
      <c r="P4763" t="s">
        <v>23</v>
      </c>
      <c r="Q4763" t="str">
        <f>IF(COUNTIF(Table2[type_of_injury],Table2[[#This Row],[type_of_injury]])&lt;40,"other",Table2[[#This Row],[type_of_injury]])</f>
        <v>unknown</v>
      </c>
      <c r="R4763" t="str" cm="1">
        <f t="array" ref="R4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4" spans="1:18" x14ac:dyDescent="0.35">
      <c r="A4764" t="s">
        <v>5316</v>
      </c>
      <c r="B4764" s="1">
        <v>39827</v>
      </c>
      <c r="C4764">
        <v>49</v>
      </c>
      <c r="D4764" t="str" cm="1">
        <f t="array" ref="D4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764" t="s">
        <v>16</v>
      </c>
      <c r="F4764" t="s">
        <v>37</v>
      </c>
      <c r="G4764" t="s">
        <v>38</v>
      </c>
      <c r="H4764" t="s">
        <v>39</v>
      </c>
      <c r="I4764" s="1">
        <v>39828</v>
      </c>
      <c r="J4764" t="s">
        <v>20</v>
      </c>
      <c r="K4764" t="s">
        <v>40</v>
      </c>
      <c r="L4764" t="s">
        <v>225</v>
      </c>
      <c r="M4764" t="s">
        <v>38</v>
      </c>
      <c r="N4764" t="s">
        <v>21</v>
      </c>
      <c r="O4764" t="s">
        <v>35</v>
      </c>
      <c r="P4764" t="s">
        <v>23</v>
      </c>
      <c r="Q4764" t="str">
        <f>IF(COUNTIF(Table2[type_of_injury],Table2[[#This Row],[type_of_injury]])&lt;40,"other",Table2[[#This Row],[type_of_injury]])</f>
        <v>gunfire</v>
      </c>
      <c r="R4764" t="str" cm="1">
        <f t="array" ref="R4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5" spans="1:18" x14ac:dyDescent="0.35">
      <c r="A4765" t="s">
        <v>5317</v>
      </c>
      <c r="B4765" s="1">
        <v>39827</v>
      </c>
      <c r="C4765">
        <v>20</v>
      </c>
      <c r="D4765" t="str" cm="1">
        <f t="array" ref="D4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65" t="s">
        <v>16</v>
      </c>
      <c r="F4765" t="s">
        <v>37</v>
      </c>
      <c r="G4765" t="s">
        <v>38</v>
      </c>
      <c r="H4765" t="s">
        <v>39</v>
      </c>
      <c r="I4765" s="1">
        <v>39827</v>
      </c>
      <c r="J4765" t="s">
        <v>20</v>
      </c>
      <c r="K4765" t="s">
        <v>204</v>
      </c>
      <c r="L4765" t="s">
        <v>582</v>
      </c>
      <c r="M4765" t="s">
        <v>222</v>
      </c>
      <c r="N4765" t="s">
        <v>21</v>
      </c>
      <c r="O4765" t="s">
        <v>35</v>
      </c>
      <c r="P4765" t="s">
        <v>23</v>
      </c>
      <c r="Q4765" t="str">
        <f>IF(COUNTIF(Table2[type_of_injury],Table2[[#This Row],[type_of_injury]])&lt;40,"other",Table2[[#This Row],[type_of_injury]])</f>
        <v>gunfire</v>
      </c>
      <c r="R4765" t="str" cm="1">
        <f t="array" ref="R4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6" spans="1:18" x14ac:dyDescent="0.35">
      <c r="A4766" t="s">
        <v>5318</v>
      </c>
      <c r="B4766" s="1">
        <v>39827</v>
      </c>
      <c r="C4766">
        <v>63</v>
      </c>
      <c r="D4766" t="str" cm="1">
        <f t="array" ref="D4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766" t="s">
        <v>16</v>
      </c>
      <c r="F4766" t="s">
        <v>37</v>
      </c>
      <c r="G4766" t="s">
        <v>38</v>
      </c>
      <c r="H4766" t="s">
        <v>39</v>
      </c>
      <c r="I4766" s="1">
        <v>39827</v>
      </c>
      <c r="J4766" t="s">
        <v>20</v>
      </c>
      <c r="K4766" t="s">
        <v>40</v>
      </c>
      <c r="L4766" t="s">
        <v>225</v>
      </c>
      <c r="M4766" t="s">
        <v>38</v>
      </c>
      <c r="N4766" t="s">
        <v>21</v>
      </c>
      <c r="O4766" t="s">
        <v>35</v>
      </c>
      <c r="P4766" t="s">
        <v>23</v>
      </c>
      <c r="Q4766" t="str">
        <f>IF(COUNTIF(Table2[type_of_injury],Table2[[#This Row],[type_of_injury]])&lt;40,"other",Table2[[#This Row],[type_of_injury]])</f>
        <v>gunfire</v>
      </c>
      <c r="R4766" t="str" cm="1">
        <f t="array" ref="R4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7" spans="1:18" x14ac:dyDescent="0.35">
      <c r="A4767" t="s">
        <v>5319</v>
      </c>
      <c r="B4767" s="1">
        <v>39827</v>
      </c>
      <c r="C4767">
        <v>13</v>
      </c>
      <c r="D4767" t="str" cm="1">
        <f t="array" ref="D4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67" t="s">
        <v>16</v>
      </c>
      <c r="F4767" t="s">
        <v>242</v>
      </c>
      <c r="G4767" t="s">
        <v>41</v>
      </c>
      <c r="H4767" t="s">
        <v>39</v>
      </c>
      <c r="I4767" s="1">
        <v>39827</v>
      </c>
      <c r="J4767" t="s">
        <v>20</v>
      </c>
      <c r="K4767" t="s">
        <v>40</v>
      </c>
      <c r="L4767" t="s">
        <v>242</v>
      </c>
      <c r="M4767" t="s">
        <v>41</v>
      </c>
      <c r="N4767" t="s">
        <v>21</v>
      </c>
      <c r="O4767" t="s">
        <v>35</v>
      </c>
      <c r="P4767" t="s">
        <v>23</v>
      </c>
      <c r="Q4767" t="str">
        <f>IF(COUNTIF(Table2[type_of_injury],Table2[[#This Row],[type_of_injury]])&lt;40,"other",Table2[[#This Row],[type_of_injury]])</f>
        <v>gunfire</v>
      </c>
      <c r="R4767" t="str" cm="1">
        <f t="array" ref="R4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8" spans="1:18" x14ac:dyDescent="0.35">
      <c r="A4768" t="s">
        <v>5320</v>
      </c>
      <c r="B4768" s="1">
        <v>39827</v>
      </c>
      <c r="C4768">
        <v>6</v>
      </c>
      <c r="D4768" t="str" cm="1">
        <f t="array" ref="D4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768" t="s">
        <v>16</v>
      </c>
      <c r="F4768" t="s">
        <v>217</v>
      </c>
      <c r="G4768" t="s">
        <v>218</v>
      </c>
      <c r="H4768" t="s">
        <v>39</v>
      </c>
      <c r="I4768" s="1">
        <v>39831</v>
      </c>
      <c r="J4768" t="s">
        <v>20</v>
      </c>
      <c r="K4768" t="s">
        <v>40</v>
      </c>
      <c r="L4768" t="s">
        <v>219</v>
      </c>
      <c r="M4768" t="s">
        <v>218</v>
      </c>
      <c r="N4768" t="s">
        <v>21</v>
      </c>
      <c r="O4768" t="s">
        <v>35</v>
      </c>
      <c r="P4768" t="s">
        <v>23</v>
      </c>
      <c r="Q4768" t="str">
        <f>IF(COUNTIF(Table2[type_of_injury],Table2[[#This Row],[type_of_injury]])&lt;40,"other",Table2[[#This Row],[type_of_injury]])</f>
        <v>gunfire</v>
      </c>
      <c r="R4768" t="str" cm="1">
        <f t="array" ref="R4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69" spans="1:18" x14ac:dyDescent="0.35">
      <c r="A4769" t="s">
        <v>5321</v>
      </c>
      <c r="B4769" s="1">
        <v>39827</v>
      </c>
      <c r="C4769">
        <v>13</v>
      </c>
      <c r="D4769" t="str" cm="1">
        <f t="array" ref="D4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69" t="s">
        <v>16</v>
      </c>
      <c r="F4769" t="s">
        <v>1174</v>
      </c>
      <c r="G4769" t="s">
        <v>38</v>
      </c>
      <c r="H4769" t="s">
        <v>39</v>
      </c>
      <c r="I4769" s="1">
        <v>39827</v>
      </c>
      <c r="J4769" t="s">
        <v>20</v>
      </c>
      <c r="K4769" t="s">
        <v>40</v>
      </c>
      <c r="L4769" t="s">
        <v>1174</v>
      </c>
      <c r="M4769" t="s">
        <v>38</v>
      </c>
      <c r="N4769" t="s">
        <v>21</v>
      </c>
      <c r="O4769" t="s">
        <v>35</v>
      </c>
      <c r="P4769" t="s">
        <v>23</v>
      </c>
      <c r="Q4769" t="str">
        <f>IF(COUNTIF(Table2[type_of_injury],Table2[[#This Row],[type_of_injury]])&lt;40,"other",Table2[[#This Row],[type_of_injury]])</f>
        <v>gunfire</v>
      </c>
      <c r="R4769" t="str" cm="1">
        <f t="array" ref="R4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0" spans="1:18" x14ac:dyDescent="0.35">
      <c r="A4770" t="s">
        <v>5322</v>
      </c>
      <c r="B4770" s="1">
        <v>39827</v>
      </c>
      <c r="C4770">
        <v>12</v>
      </c>
      <c r="D4770" t="str" cm="1">
        <f t="array" ref="D4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70" t="s">
        <v>16</v>
      </c>
      <c r="F4770" t="s">
        <v>37</v>
      </c>
      <c r="G4770" t="s">
        <v>38</v>
      </c>
      <c r="H4770" t="s">
        <v>39</v>
      </c>
      <c r="I4770" s="1">
        <v>39827</v>
      </c>
      <c r="J4770" t="s">
        <v>20</v>
      </c>
      <c r="K4770" t="s">
        <v>40</v>
      </c>
      <c r="L4770" t="s">
        <v>225</v>
      </c>
      <c r="M4770" t="s">
        <v>38</v>
      </c>
      <c r="N4770" t="s">
        <v>11933</v>
      </c>
      <c r="P4770" t="s">
        <v>23</v>
      </c>
      <c r="Q4770" t="str">
        <f>IF(COUNTIF(Table2[type_of_injury],Table2[[#This Row],[type_of_injury]])&lt;40,"other",Table2[[#This Row],[type_of_injury]])</f>
        <v>unknown</v>
      </c>
      <c r="R4770" t="str" cm="1">
        <f t="array" ref="R4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1" spans="1:18" x14ac:dyDescent="0.35">
      <c r="A4771" t="s">
        <v>5323</v>
      </c>
      <c r="B4771" s="1">
        <v>39827</v>
      </c>
      <c r="C4771">
        <v>39</v>
      </c>
      <c r="D4771" t="str" cm="1">
        <f t="array" ref="D4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71" t="s">
        <v>16</v>
      </c>
      <c r="F4771" t="s">
        <v>582</v>
      </c>
      <c r="G4771" t="s">
        <v>222</v>
      </c>
      <c r="H4771" t="s">
        <v>39</v>
      </c>
      <c r="I4771" s="1">
        <v>39827</v>
      </c>
      <c r="J4771" t="s">
        <v>71</v>
      </c>
      <c r="K4771" t="s">
        <v>40</v>
      </c>
      <c r="L4771" t="s">
        <v>582</v>
      </c>
      <c r="M4771" t="s">
        <v>222</v>
      </c>
      <c r="N4771" t="s">
        <v>21</v>
      </c>
      <c r="O4771" t="s">
        <v>585</v>
      </c>
      <c r="P4771" t="s">
        <v>23</v>
      </c>
      <c r="Q4771" t="str">
        <f>IF(COUNTIF(Table2[type_of_injury],Table2[[#This Row],[type_of_injury]])&lt;40,"other",Table2[[#This Row],[type_of_injury]])</f>
        <v>gunfire</v>
      </c>
      <c r="R4771" t="str" cm="1">
        <f t="array" ref="R4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2" spans="1:18" x14ac:dyDescent="0.35">
      <c r="A4772" t="s">
        <v>5324</v>
      </c>
      <c r="B4772" s="1">
        <v>39826</v>
      </c>
      <c r="C4772">
        <v>28</v>
      </c>
      <c r="D4772" t="str" cm="1">
        <f t="array" ref="D4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72" t="s">
        <v>16</v>
      </c>
      <c r="F4772" t="s">
        <v>37</v>
      </c>
      <c r="G4772" t="s">
        <v>38</v>
      </c>
      <c r="H4772" t="s">
        <v>39</v>
      </c>
      <c r="I4772" s="1">
        <v>39826</v>
      </c>
      <c r="J4772" t="s">
        <v>20</v>
      </c>
      <c r="K4772" t="s">
        <v>204</v>
      </c>
      <c r="L4772" t="s">
        <v>225</v>
      </c>
      <c r="M4772" t="s">
        <v>38</v>
      </c>
      <c r="N4772" t="s">
        <v>11933</v>
      </c>
      <c r="P4772" t="s">
        <v>23</v>
      </c>
      <c r="Q4772" t="str">
        <f>IF(COUNTIF(Table2[type_of_injury],Table2[[#This Row],[type_of_injury]])&lt;40,"other",Table2[[#This Row],[type_of_injury]])</f>
        <v>unknown</v>
      </c>
      <c r="R4772" t="str" cm="1">
        <f t="array" ref="R4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3" spans="1:18" x14ac:dyDescent="0.35">
      <c r="A4773" t="s">
        <v>5325</v>
      </c>
      <c r="B4773" s="1">
        <v>39826</v>
      </c>
      <c r="C4773">
        <v>27</v>
      </c>
      <c r="D4773" t="str" cm="1">
        <f t="array" ref="D4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73" t="s">
        <v>16</v>
      </c>
      <c r="F4773" t="s">
        <v>221</v>
      </c>
      <c r="G4773" t="s">
        <v>222</v>
      </c>
      <c r="H4773" t="s">
        <v>39</v>
      </c>
      <c r="I4773" s="1">
        <v>39826</v>
      </c>
      <c r="J4773" t="s">
        <v>20</v>
      </c>
      <c r="K4773" t="s">
        <v>204</v>
      </c>
      <c r="L4773" t="s">
        <v>582</v>
      </c>
      <c r="M4773" t="s">
        <v>222</v>
      </c>
      <c r="N4773" t="s">
        <v>21</v>
      </c>
      <c r="O4773" t="s">
        <v>22</v>
      </c>
      <c r="P4773" t="s">
        <v>23</v>
      </c>
      <c r="Q4773" t="str">
        <f>IF(COUNTIF(Table2[type_of_injury],Table2[[#This Row],[type_of_injury]])&lt;40,"other",Table2[[#This Row],[type_of_injury]])</f>
        <v>gunfire</v>
      </c>
      <c r="R4773" t="str" cm="1">
        <f t="array" ref="R4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4" spans="1:18" x14ac:dyDescent="0.35">
      <c r="A4774" t="s">
        <v>5326</v>
      </c>
      <c r="B4774" s="1">
        <v>39826</v>
      </c>
      <c r="C4774">
        <v>53</v>
      </c>
      <c r="D4774" t="str" cm="1">
        <f t="array" ref="D4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774" t="s">
        <v>16</v>
      </c>
      <c r="F4774" t="s">
        <v>798</v>
      </c>
      <c r="G4774" t="s">
        <v>41</v>
      </c>
      <c r="H4774" t="s">
        <v>39</v>
      </c>
      <c r="I4774" s="1">
        <v>39827</v>
      </c>
      <c r="J4774" t="s">
        <v>20</v>
      </c>
      <c r="K4774" t="s">
        <v>40</v>
      </c>
      <c r="L4774" t="s">
        <v>210</v>
      </c>
      <c r="M4774" t="s">
        <v>210</v>
      </c>
      <c r="N4774" t="s">
        <v>21</v>
      </c>
      <c r="O4774" t="s">
        <v>35</v>
      </c>
      <c r="P4774" t="s">
        <v>23</v>
      </c>
      <c r="Q4774" t="str">
        <f>IF(COUNTIF(Table2[type_of_injury],Table2[[#This Row],[type_of_injury]])&lt;40,"other",Table2[[#This Row],[type_of_injury]])</f>
        <v>gunfire</v>
      </c>
      <c r="R4774" t="str" cm="1">
        <f t="array" ref="R4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5" spans="1:18" x14ac:dyDescent="0.35">
      <c r="A4775" t="s">
        <v>5327</v>
      </c>
      <c r="B4775" s="1">
        <v>39826</v>
      </c>
      <c r="C4775">
        <v>60</v>
      </c>
      <c r="D4775" t="str" cm="1">
        <f t="array" ref="D4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775" t="s">
        <v>16</v>
      </c>
      <c r="F4775" t="s">
        <v>582</v>
      </c>
      <c r="G4775" t="s">
        <v>222</v>
      </c>
      <c r="H4775" t="s">
        <v>39</v>
      </c>
      <c r="I4775" s="1">
        <v>39826</v>
      </c>
      <c r="J4775" t="s">
        <v>71</v>
      </c>
      <c r="K4775" t="s">
        <v>40</v>
      </c>
      <c r="L4775" t="s">
        <v>582</v>
      </c>
      <c r="M4775" t="s">
        <v>222</v>
      </c>
      <c r="N4775" t="s">
        <v>21</v>
      </c>
      <c r="O4775" t="s">
        <v>585</v>
      </c>
      <c r="P4775" t="s">
        <v>23</v>
      </c>
      <c r="Q4775" t="str">
        <f>IF(COUNTIF(Table2[type_of_injury],Table2[[#This Row],[type_of_injury]])&lt;40,"other",Table2[[#This Row],[type_of_injury]])</f>
        <v>gunfire</v>
      </c>
      <c r="R4775" t="str" cm="1">
        <f t="array" ref="R4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6" spans="1:18" x14ac:dyDescent="0.35">
      <c r="A4776" t="s">
        <v>5328</v>
      </c>
      <c r="B4776" s="1">
        <v>39826</v>
      </c>
      <c r="C4776">
        <v>62</v>
      </c>
      <c r="D4776" t="str" cm="1">
        <f t="array" ref="D4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776" t="s">
        <v>16</v>
      </c>
      <c r="F4776" t="s">
        <v>582</v>
      </c>
      <c r="G4776" t="s">
        <v>222</v>
      </c>
      <c r="H4776" t="s">
        <v>39</v>
      </c>
      <c r="I4776" s="1">
        <v>39826</v>
      </c>
      <c r="J4776" t="s">
        <v>20</v>
      </c>
      <c r="K4776" t="s">
        <v>40</v>
      </c>
      <c r="L4776" t="s">
        <v>582</v>
      </c>
      <c r="M4776" t="s">
        <v>222</v>
      </c>
      <c r="N4776" t="s">
        <v>21</v>
      </c>
      <c r="O4776" t="s">
        <v>585</v>
      </c>
      <c r="P4776" t="s">
        <v>23</v>
      </c>
      <c r="Q4776" t="str">
        <f>IF(COUNTIF(Table2[type_of_injury],Table2[[#This Row],[type_of_injury]])&lt;40,"other",Table2[[#This Row],[type_of_injury]])</f>
        <v>gunfire</v>
      </c>
      <c r="R4776" t="str" cm="1">
        <f t="array" ref="R4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7" spans="1:18" x14ac:dyDescent="0.35">
      <c r="A4777" t="s">
        <v>5329</v>
      </c>
      <c r="B4777" s="1">
        <v>39826</v>
      </c>
      <c r="C4777">
        <v>6</v>
      </c>
      <c r="D4777" t="str" cm="1">
        <f t="array" ref="D4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777" t="s">
        <v>16</v>
      </c>
      <c r="F4777" t="s">
        <v>221</v>
      </c>
      <c r="G4777" t="s">
        <v>222</v>
      </c>
      <c r="H4777" t="s">
        <v>39</v>
      </c>
      <c r="I4777" s="1">
        <v>39826</v>
      </c>
      <c r="J4777" t="s">
        <v>20</v>
      </c>
      <c r="K4777" t="s">
        <v>40</v>
      </c>
      <c r="L4777" t="s">
        <v>582</v>
      </c>
      <c r="M4777" t="s">
        <v>222</v>
      </c>
      <c r="N4777" t="s">
        <v>21</v>
      </c>
      <c r="O4777" t="s">
        <v>35</v>
      </c>
      <c r="P4777" t="s">
        <v>23</v>
      </c>
      <c r="Q4777" t="str">
        <f>IF(COUNTIF(Table2[type_of_injury],Table2[[#This Row],[type_of_injury]])&lt;40,"other",Table2[[#This Row],[type_of_injury]])</f>
        <v>gunfire</v>
      </c>
      <c r="R4777" t="str" cm="1">
        <f t="array" ref="R4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8" spans="1:18" x14ac:dyDescent="0.35">
      <c r="A4778" t="s">
        <v>5330</v>
      </c>
      <c r="B4778" s="1">
        <v>39826</v>
      </c>
      <c r="C4778">
        <v>11</v>
      </c>
      <c r="D4778" t="str" cm="1">
        <f t="array" ref="D4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78" t="s">
        <v>16</v>
      </c>
      <c r="F4778" t="s">
        <v>221</v>
      </c>
      <c r="G4778" t="s">
        <v>222</v>
      </c>
      <c r="H4778" t="s">
        <v>39</v>
      </c>
      <c r="I4778" s="1">
        <v>39827</v>
      </c>
      <c r="J4778" t="s">
        <v>20</v>
      </c>
      <c r="K4778" t="s">
        <v>40</v>
      </c>
      <c r="L4778" t="s">
        <v>582</v>
      </c>
      <c r="M4778" t="s">
        <v>222</v>
      </c>
      <c r="N4778" t="s">
        <v>21</v>
      </c>
      <c r="O4778" t="s">
        <v>35</v>
      </c>
      <c r="P4778" t="s">
        <v>23</v>
      </c>
      <c r="Q4778" t="str">
        <f>IF(COUNTIF(Table2[type_of_injury],Table2[[#This Row],[type_of_injury]])&lt;40,"other",Table2[[#This Row],[type_of_injury]])</f>
        <v>gunfire</v>
      </c>
      <c r="R4778" t="str" cm="1">
        <f t="array" ref="R4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79" spans="1:18" x14ac:dyDescent="0.35">
      <c r="A4779" t="s">
        <v>5331</v>
      </c>
      <c r="B4779" s="1">
        <v>39826</v>
      </c>
      <c r="C4779">
        <v>19</v>
      </c>
      <c r="D4779" t="str" cm="1">
        <f t="array" ref="D4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79" t="s">
        <v>16</v>
      </c>
      <c r="F4779" t="s">
        <v>221</v>
      </c>
      <c r="G4779" t="s">
        <v>222</v>
      </c>
      <c r="H4779" t="s">
        <v>39</v>
      </c>
      <c r="I4779" s="1">
        <v>39826</v>
      </c>
      <c r="J4779" t="s">
        <v>20</v>
      </c>
      <c r="K4779" t="s">
        <v>40</v>
      </c>
      <c r="L4779" t="s">
        <v>221</v>
      </c>
      <c r="M4779" t="s">
        <v>222</v>
      </c>
      <c r="N4779" t="s">
        <v>21</v>
      </c>
      <c r="O4779" t="s">
        <v>35</v>
      </c>
      <c r="P4779" t="s">
        <v>23</v>
      </c>
      <c r="Q4779" t="str">
        <f>IF(COUNTIF(Table2[type_of_injury],Table2[[#This Row],[type_of_injury]])&lt;40,"other",Table2[[#This Row],[type_of_injury]])</f>
        <v>gunfire</v>
      </c>
      <c r="R4779" t="str" cm="1">
        <f t="array" ref="R4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0" spans="1:18" x14ac:dyDescent="0.35">
      <c r="A4780" t="s">
        <v>5332</v>
      </c>
      <c r="B4780" s="1">
        <v>39826</v>
      </c>
      <c r="C4780">
        <v>25</v>
      </c>
      <c r="D4780" t="str" cm="1">
        <f t="array" ref="D4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80" t="s">
        <v>16</v>
      </c>
      <c r="F4780" t="s">
        <v>37</v>
      </c>
      <c r="G4780" t="s">
        <v>38</v>
      </c>
      <c r="H4780" t="s">
        <v>39</v>
      </c>
      <c r="I4780" s="1">
        <v>39826</v>
      </c>
      <c r="J4780" t="s">
        <v>20</v>
      </c>
      <c r="K4780" t="s">
        <v>40</v>
      </c>
      <c r="L4780" t="s">
        <v>225</v>
      </c>
      <c r="M4780" t="s">
        <v>38</v>
      </c>
      <c r="N4780" t="s">
        <v>21</v>
      </c>
      <c r="O4780" t="s">
        <v>35</v>
      </c>
      <c r="P4780" t="s">
        <v>23</v>
      </c>
      <c r="Q4780" t="str">
        <f>IF(COUNTIF(Table2[type_of_injury],Table2[[#This Row],[type_of_injury]])&lt;40,"other",Table2[[#This Row],[type_of_injury]])</f>
        <v>gunfire</v>
      </c>
      <c r="R4780" t="str" cm="1">
        <f t="array" ref="R4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1" spans="1:18" x14ac:dyDescent="0.35">
      <c r="A4781" t="s">
        <v>5333</v>
      </c>
      <c r="B4781" s="1">
        <v>39826</v>
      </c>
      <c r="C4781">
        <v>34</v>
      </c>
      <c r="D4781" t="str" cm="1">
        <f t="array" ref="D4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81" t="s">
        <v>16</v>
      </c>
      <c r="F4781" t="s">
        <v>1334</v>
      </c>
      <c r="G4781" t="s">
        <v>46</v>
      </c>
      <c r="H4781" t="s">
        <v>19</v>
      </c>
      <c r="I4781" s="1">
        <v>39826</v>
      </c>
      <c r="J4781" t="s">
        <v>20</v>
      </c>
      <c r="K4781" t="s">
        <v>40</v>
      </c>
      <c r="L4781" t="s">
        <v>1334</v>
      </c>
      <c r="M4781" t="s">
        <v>46</v>
      </c>
      <c r="N4781" t="s">
        <v>21</v>
      </c>
      <c r="O4781" t="s">
        <v>22</v>
      </c>
      <c r="P4781" t="s">
        <v>23</v>
      </c>
      <c r="Q4781" t="str">
        <f>IF(COUNTIF(Table2[type_of_injury],Table2[[#This Row],[type_of_injury]])&lt;40,"other",Table2[[#This Row],[type_of_injury]])</f>
        <v>gunfire</v>
      </c>
      <c r="R4781" t="str" cm="1">
        <f t="array" ref="R4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2" spans="1:18" x14ac:dyDescent="0.35">
      <c r="A4782" t="s">
        <v>5334</v>
      </c>
      <c r="B4782" s="1">
        <v>39826</v>
      </c>
      <c r="C4782">
        <v>17</v>
      </c>
      <c r="D4782" t="str" cm="1">
        <f t="array" ref="D4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82" t="s">
        <v>16</v>
      </c>
      <c r="F4782" t="s">
        <v>37</v>
      </c>
      <c r="G4782" t="s">
        <v>38</v>
      </c>
      <c r="H4782" t="s">
        <v>39</v>
      </c>
      <c r="I4782" s="1">
        <v>39826</v>
      </c>
      <c r="J4782" t="s">
        <v>20</v>
      </c>
      <c r="K4782" t="s">
        <v>40</v>
      </c>
      <c r="L4782" t="s">
        <v>225</v>
      </c>
      <c r="M4782" t="s">
        <v>38</v>
      </c>
      <c r="N4782" t="s">
        <v>21</v>
      </c>
      <c r="O4782" t="s">
        <v>35</v>
      </c>
      <c r="P4782" t="s">
        <v>23</v>
      </c>
      <c r="Q4782" t="str">
        <f>IF(COUNTIF(Table2[type_of_injury],Table2[[#This Row],[type_of_injury]])&lt;40,"other",Table2[[#This Row],[type_of_injury]])</f>
        <v>gunfire</v>
      </c>
      <c r="R4782" t="str" cm="1">
        <f t="array" ref="R4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3" spans="1:18" x14ac:dyDescent="0.35">
      <c r="A4783" t="s">
        <v>5335</v>
      </c>
      <c r="B4783" s="1">
        <v>39826</v>
      </c>
      <c r="C4783">
        <v>17</v>
      </c>
      <c r="D4783" t="str" cm="1">
        <f t="array" ref="D4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83" t="s">
        <v>16</v>
      </c>
      <c r="F4783" t="s">
        <v>37</v>
      </c>
      <c r="G4783" t="s">
        <v>38</v>
      </c>
      <c r="H4783" t="s">
        <v>39</v>
      </c>
      <c r="I4783" s="1">
        <v>39826</v>
      </c>
      <c r="J4783" t="s">
        <v>20</v>
      </c>
      <c r="K4783" t="s">
        <v>40</v>
      </c>
      <c r="L4783" t="s">
        <v>225</v>
      </c>
      <c r="M4783" t="s">
        <v>38</v>
      </c>
      <c r="N4783" t="s">
        <v>21</v>
      </c>
      <c r="O4783" t="s">
        <v>35</v>
      </c>
      <c r="P4783" t="s">
        <v>23</v>
      </c>
      <c r="Q4783" t="str">
        <f>IF(COUNTIF(Table2[type_of_injury],Table2[[#This Row],[type_of_injury]])&lt;40,"other",Table2[[#This Row],[type_of_injury]])</f>
        <v>gunfire</v>
      </c>
      <c r="R4783" t="str" cm="1">
        <f t="array" ref="R4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4" spans="1:18" x14ac:dyDescent="0.35">
      <c r="A4784" t="s">
        <v>5336</v>
      </c>
      <c r="B4784" s="1">
        <v>39826</v>
      </c>
      <c r="C4784">
        <v>27</v>
      </c>
      <c r="D4784" t="str" cm="1">
        <f t="array" ref="D4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84" t="s">
        <v>16</v>
      </c>
      <c r="F4784" t="s">
        <v>37</v>
      </c>
      <c r="G4784" t="s">
        <v>38</v>
      </c>
      <c r="H4784" t="s">
        <v>39</v>
      </c>
      <c r="I4784" s="1">
        <v>39826</v>
      </c>
      <c r="J4784" t="s">
        <v>20</v>
      </c>
      <c r="K4784" t="s">
        <v>204</v>
      </c>
      <c r="L4784" t="s">
        <v>225</v>
      </c>
      <c r="M4784" t="s">
        <v>38</v>
      </c>
      <c r="N4784" t="s">
        <v>21</v>
      </c>
      <c r="O4784" t="s">
        <v>35</v>
      </c>
      <c r="P4784" t="s">
        <v>23</v>
      </c>
      <c r="Q4784" t="str">
        <f>IF(COUNTIF(Table2[type_of_injury],Table2[[#This Row],[type_of_injury]])&lt;40,"other",Table2[[#This Row],[type_of_injury]])</f>
        <v>gunfire</v>
      </c>
      <c r="R4784" t="str" cm="1">
        <f t="array" ref="R4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5" spans="1:18" x14ac:dyDescent="0.35">
      <c r="A4785" t="s">
        <v>5337</v>
      </c>
      <c r="B4785" s="1">
        <v>39826</v>
      </c>
      <c r="C4785">
        <v>23</v>
      </c>
      <c r="D4785" t="str" cm="1">
        <f t="array" ref="D4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85" t="s">
        <v>16</v>
      </c>
      <c r="F4785" t="s">
        <v>37</v>
      </c>
      <c r="G4785" t="s">
        <v>38</v>
      </c>
      <c r="H4785" t="s">
        <v>39</v>
      </c>
      <c r="I4785" s="1">
        <v>39825</v>
      </c>
      <c r="J4785" t="s">
        <v>20</v>
      </c>
      <c r="K4785" t="s">
        <v>204</v>
      </c>
      <c r="L4785" t="s">
        <v>225</v>
      </c>
      <c r="M4785" t="s">
        <v>38</v>
      </c>
      <c r="N4785" t="s">
        <v>21</v>
      </c>
      <c r="O4785" t="s">
        <v>35</v>
      </c>
      <c r="P4785" t="s">
        <v>23</v>
      </c>
      <c r="Q4785" t="str">
        <f>IF(COUNTIF(Table2[type_of_injury],Table2[[#This Row],[type_of_injury]])&lt;40,"other",Table2[[#This Row],[type_of_injury]])</f>
        <v>gunfire</v>
      </c>
      <c r="R4785" t="str" cm="1">
        <f t="array" ref="R4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6" spans="1:18" x14ac:dyDescent="0.35">
      <c r="A4786" t="s">
        <v>5338</v>
      </c>
      <c r="B4786" s="1">
        <v>39826</v>
      </c>
      <c r="C4786">
        <v>16</v>
      </c>
      <c r="D4786" t="str" cm="1">
        <f t="array" ref="D4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86" t="s">
        <v>16</v>
      </c>
      <c r="F4786" t="s">
        <v>37</v>
      </c>
      <c r="G4786" t="s">
        <v>38</v>
      </c>
      <c r="H4786" t="s">
        <v>39</v>
      </c>
      <c r="I4786" s="1">
        <v>39826</v>
      </c>
      <c r="J4786" t="s">
        <v>20</v>
      </c>
      <c r="K4786" t="s">
        <v>40</v>
      </c>
      <c r="L4786" t="s">
        <v>225</v>
      </c>
      <c r="M4786" t="s">
        <v>38</v>
      </c>
      <c r="N4786" t="s">
        <v>21</v>
      </c>
      <c r="O4786" t="s">
        <v>35</v>
      </c>
      <c r="P4786" t="s">
        <v>23</v>
      </c>
      <c r="Q4786" t="str">
        <f>IF(COUNTIF(Table2[type_of_injury],Table2[[#This Row],[type_of_injury]])&lt;40,"other",Table2[[#This Row],[type_of_injury]])</f>
        <v>gunfire</v>
      </c>
      <c r="R4786" t="str" cm="1">
        <f t="array" ref="R4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7" spans="1:18" x14ac:dyDescent="0.35">
      <c r="A4787" t="s">
        <v>5339</v>
      </c>
      <c r="B4787" s="1">
        <v>39826</v>
      </c>
      <c r="C4787">
        <v>10</v>
      </c>
      <c r="D4787" t="str" cm="1">
        <f t="array" ref="D4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787" t="s">
        <v>16</v>
      </c>
      <c r="F4787" t="s">
        <v>37</v>
      </c>
      <c r="G4787" t="s">
        <v>38</v>
      </c>
      <c r="H4787" t="s">
        <v>39</v>
      </c>
      <c r="I4787" s="1">
        <v>39826</v>
      </c>
      <c r="J4787" t="s">
        <v>20</v>
      </c>
      <c r="K4787" t="s">
        <v>40</v>
      </c>
      <c r="L4787" t="s">
        <v>225</v>
      </c>
      <c r="M4787" t="s">
        <v>38</v>
      </c>
      <c r="N4787" t="s">
        <v>21</v>
      </c>
      <c r="O4787" t="s">
        <v>35</v>
      </c>
      <c r="P4787" t="s">
        <v>23</v>
      </c>
      <c r="Q4787" t="str">
        <f>IF(COUNTIF(Table2[type_of_injury],Table2[[#This Row],[type_of_injury]])&lt;40,"other",Table2[[#This Row],[type_of_injury]])</f>
        <v>gunfire</v>
      </c>
      <c r="R4787" t="str" cm="1">
        <f t="array" ref="R4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8" spans="1:18" x14ac:dyDescent="0.35">
      <c r="A4788" t="s">
        <v>5340</v>
      </c>
      <c r="B4788" s="1">
        <v>39826</v>
      </c>
      <c r="C4788">
        <v>27</v>
      </c>
      <c r="D4788" t="str" cm="1">
        <f t="array" ref="D4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88" t="s">
        <v>16</v>
      </c>
      <c r="F4788" t="s">
        <v>798</v>
      </c>
      <c r="G4788" t="s">
        <v>41</v>
      </c>
      <c r="H4788" t="s">
        <v>39</v>
      </c>
      <c r="I4788" s="1">
        <v>39826</v>
      </c>
      <c r="J4788" t="s">
        <v>20</v>
      </c>
      <c r="K4788" t="s">
        <v>204</v>
      </c>
      <c r="L4788" t="s">
        <v>799</v>
      </c>
      <c r="M4788" t="s">
        <v>41</v>
      </c>
      <c r="N4788" t="s">
        <v>21</v>
      </c>
      <c r="O4788" t="s">
        <v>35</v>
      </c>
      <c r="P4788" t="s">
        <v>23</v>
      </c>
      <c r="Q4788" t="str">
        <f>IF(COUNTIF(Table2[type_of_injury],Table2[[#This Row],[type_of_injury]])&lt;40,"other",Table2[[#This Row],[type_of_injury]])</f>
        <v>gunfire</v>
      </c>
      <c r="R4788" t="str" cm="1">
        <f t="array" ref="R4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89" spans="1:18" x14ac:dyDescent="0.35">
      <c r="A4789" t="s">
        <v>5341</v>
      </c>
      <c r="B4789" s="1">
        <v>39826</v>
      </c>
      <c r="C4789">
        <v>18</v>
      </c>
      <c r="D4789" t="str" cm="1">
        <f t="array" ref="D4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89" t="s">
        <v>16</v>
      </c>
      <c r="F4789" t="s">
        <v>221</v>
      </c>
      <c r="G4789" t="s">
        <v>222</v>
      </c>
      <c r="H4789" t="s">
        <v>39</v>
      </c>
      <c r="I4789" s="1">
        <v>39820</v>
      </c>
      <c r="J4789" t="s">
        <v>20</v>
      </c>
      <c r="K4789" t="s">
        <v>204</v>
      </c>
      <c r="L4789" t="s">
        <v>225</v>
      </c>
      <c r="M4789" t="s">
        <v>38</v>
      </c>
      <c r="N4789" t="s">
        <v>21</v>
      </c>
      <c r="O4789" t="s">
        <v>22</v>
      </c>
      <c r="P4789" t="s">
        <v>23</v>
      </c>
      <c r="Q4789" t="str">
        <f>IF(COUNTIF(Table2[type_of_injury],Table2[[#This Row],[type_of_injury]])&lt;40,"other",Table2[[#This Row],[type_of_injury]])</f>
        <v>gunfire</v>
      </c>
      <c r="R4789" t="str" cm="1">
        <f t="array" ref="R4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0" spans="1:18" x14ac:dyDescent="0.35">
      <c r="A4790" t="s">
        <v>5342</v>
      </c>
      <c r="B4790" s="1">
        <v>39826</v>
      </c>
      <c r="C4790">
        <v>24</v>
      </c>
      <c r="D4790" t="str" cm="1">
        <f t="array" ref="D4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90" t="s">
        <v>16</v>
      </c>
      <c r="F4790" t="s">
        <v>798</v>
      </c>
      <c r="G4790" t="s">
        <v>41</v>
      </c>
      <c r="H4790" t="s">
        <v>39</v>
      </c>
      <c r="I4790" s="1">
        <v>39826</v>
      </c>
      <c r="J4790" t="s">
        <v>20</v>
      </c>
      <c r="K4790" t="s">
        <v>40</v>
      </c>
      <c r="L4790" t="s">
        <v>799</v>
      </c>
      <c r="M4790" t="s">
        <v>41</v>
      </c>
      <c r="N4790" t="s">
        <v>21</v>
      </c>
      <c r="O4790" t="s">
        <v>35</v>
      </c>
      <c r="P4790" t="s">
        <v>23</v>
      </c>
      <c r="Q4790" t="str">
        <f>IF(COUNTIF(Table2[type_of_injury],Table2[[#This Row],[type_of_injury]])&lt;40,"other",Table2[[#This Row],[type_of_injury]])</f>
        <v>gunfire</v>
      </c>
      <c r="R4790" t="str" cm="1">
        <f t="array" ref="R4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1" spans="1:18" x14ac:dyDescent="0.35">
      <c r="A4791" t="s">
        <v>5343</v>
      </c>
      <c r="B4791" s="1">
        <v>39826</v>
      </c>
      <c r="C4791">
        <v>15</v>
      </c>
      <c r="D4791" t="str" cm="1">
        <f t="array" ref="D4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91" t="s">
        <v>16</v>
      </c>
      <c r="F4791" t="s">
        <v>798</v>
      </c>
      <c r="G4791" t="s">
        <v>41</v>
      </c>
      <c r="H4791" t="s">
        <v>39</v>
      </c>
      <c r="I4791" s="1">
        <v>39826</v>
      </c>
      <c r="J4791" t="s">
        <v>71</v>
      </c>
      <c r="K4791" t="s">
        <v>40</v>
      </c>
      <c r="L4791" t="s">
        <v>799</v>
      </c>
      <c r="M4791" t="s">
        <v>41</v>
      </c>
      <c r="N4791" t="s">
        <v>21</v>
      </c>
      <c r="O4791" t="s">
        <v>35</v>
      </c>
      <c r="P4791" t="s">
        <v>23</v>
      </c>
      <c r="Q4791" t="str">
        <f>IF(COUNTIF(Table2[type_of_injury],Table2[[#This Row],[type_of_injury]])&lt;40,"other",Table2[[#This Row],[type_of_injury]])</f>
        <v>gunfire</v>
      </c>
      <c r="R4791" t="str" cm="1">
        <f t="array" ref="R4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2" spans="1:18" x14ac:dyDescent="0.35">
      <c r="A4792" t="s">
        <v>5344</v>
      </c>
      <c r="B4792" s="1">
        <v>39826</v>
      </c>
      <c r="C4792">
        <v>21</v>
      </c>
      <c r="D4792" t="str" cm="1">
        <f t="array" ref="D4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92" t="s">
        <v>16</v>
      </c>
      <c r="F4792" t="s">
        <v>798</v>
      </c>
      <c r="G4792" t="s">
        <v>41</v>
      </c>
      <c r="H4792" t="s">
        <v>39</v>
      </c>
      <c r="I4792" s="1">
        <v>39826</v>
      </c>
      <c r="J4792" t="s">
        <v>20</v>
      </c>
      <c r="K4792" t="s">
        <v>204</v>
      </c>
      <c r="L4792" t="s">
        <v>799</v>
      </c>
      <c r="M4792" t="s">
        <v>41</v>
      </c>
      <c r="N4792" t="s">
        <v>21</v>
      </c>
      <c r="O4792" t="s">
        <v>35</v>
      </c>
      <c r="P4792" t="s">
        <v>23</v>
      </c>
      <c r="Q4792" t="str">
        <f>IF(COUNTIF(Table2[type_of_injury],Table2[[#This Row],[type_of_injury]])&lt;40,"other",Table2[[#This Row],[type_of_injury]])</f>
        <v>gunfire</v>
      </c>
      <c r="R4792" t="str" cm="1">
        <f t="array" ref="R4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3" spans="1:18" x14ac:dyDescent="0.35">
      <c r="A4793" t="s">
        <v>5345</v>
      </c>
      <c r="B4793" s="1">
        <v>39826</v>
      </c>
      <c r="C4793">
        <v>19</v>
      </c>
      <c r="D4793" t="str" cm="1">
        <f t="array" ref="D4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93" t="s">
        <v>16</v>
      </c>
      <c r="F4793" t="s">
        <v>37</v>
      </c>
      <c r="G4793" t="s">
        <v>38</v>
      </c>
      <c r="H4793" t="s">
        <v>39</v>
      </c>
      <c r="I4793" s="1">
        <v>39827</v>
      </c>
      <c r="J4793" t="s">
        <v>20</v>
      </c>
      <c r="K4793" t="s">
        <v>40</v>
      </c>
      <c r="L4793" t="s">
        <v>225</v>
      </c>
      <c r="M4793" t="s">
        <v>38</v>
      </c>
      <c r="N4793" t="s">
        <v>21</v>
      </c>
      <c r="O4793" t="s">
        <v>35</v>
      </c>
      <c r="P4793" t="s">
        <v>23</v>
      </c>
      <c r="Q4793" t="str">
        <f>IF(COUNTIF(Table2[type_of_injury],Table2[[#This Row],[type_of_injury]])&lt;40,"other",Table2[[#This Row],[type_of_injury]])</f>
        <v>gunfire</v>
      </c>
      <c r="R4793" t="str" cm="1">
        <f t="array" ref="R4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4" spans="1:18" x14ac:dyDescent="0.35">
      <c r="A4794" t="s">
        <v>5346</v>
      </c>
      <c r="B4794" s="1">
        <v>39826</v>
      </c>
      <c r="C4794">
        <v>16</v>
      </c>
      <c r="D4794" t="str" cm="1">
        <f t="array" ref="D4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94" t="s">
        <v>16</v>
      </c>
      <c r="F4794" t="s">
        <v>37</v>
      </c>
      <c r="G4794" t="s">
        <v>38</v>
      </c>
      <c r="H4794" t="s">
        <v>39</v>
      </c>
      <c r="I4794" s="1">
        <v>39826</v>
      </c>
      <c r="J4794" t="s">
        <v>20</v>
      </c>
      <c r="K4794" t="s">
        <v>560</v>
      </c>
      <c r="L4794" t="s">
        <v>225</v>
      </c>
      <c r="M4794" t="s">
        <v>38</v>
      </c>
      <c r="N4794" t="s">
        <v>21</v>
      </c>
      <c r="O4794" t="s">
        <v>585</v>
      </c>
      <c r="P4794" t="s">
        <v>23</v>
      </c>
      <c r="Q4794" t="str">
        <f>IF(COUNTIF(Table2[type_of_injury],Table2[[#This Row],[type_of_injury]])&lt;40,"other",Table2[[#This Row],[type_of_injury]])</f>
        <v>gunfire</v>
      </c>
      <c r="R4794" t="str" cm="1">
        <f t="array" ref="R4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5" spans="1:18" x14ac:dyDescent="0.35">
      <c r="A4795" t="s">
        <v>5347</v>
      </c>
      <c r="B4795" s="1">
        <v>39826</v>
      </c>
      <c r="C4795">
        <v>19</v>
      </c>
      <c r="D4795" t="str" cm="1">
        <f t="array" ref="D4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95" t="s">
        <v>16</v>
      </c>
      <c r="F4795" t="s">
        <v>580</v>
      </c>
      <c r="G4795" t="s">
        <v>41</v>
      </c>
      <c r="H4795" t="s">
        <v>39</v>
      </c>
      <c r="I4795" s="1">
        <v>39826</v>
      </c>
      <c r="J4795" t="s">
        <v>20</v>
      </c>
      <c r="K4795" t="s">
        <v>40</v>
      </c>
      <c r="L4795" t="s">
        <v>41</v>
      </c>
      <c r="M4795" t="s">
        <v>41</v>
      </c>
      <c r="N4795" t="s">
        <v>21</v>
      </c>
      <c r="O4795" t="s">
        <v>35</v>
      </c>
      <c r="P4795" t="s">
        <v>23</v>
      </c>
      <c r="Q4795" t="str">
        <f>IF(COUNTIF(Table2[type_of_injury],Table2[[#This Row],[type_of_injury]])&lt;40,"other",Table2[[#This Row],[type_of_injury]])</f>
        <v>gunfire</v>
      </c>
      <c r="R4795" t="str" cm="1">
        <f t="array" ref="R4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6" spans="1:18" x14ac:dyDescent="0.35">
      <c r="A4796" t="s">
        <v>5348</v>
      </c>
      <c r="B4796" s="1">
        <v>39826</v>
      </c>
      <c r="C4796">
        <v>17</v>
      </c>
      <c r="D4796" t="str" cm="1">
        <f t="array" ref="D4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96" t="s">
        <v>16</v>
      </c>
      <c r="F4796" t="s">
        <v>798</v>
      </c>
      <c r="G4796" t="s">
        <v>41</v>
      </c>
      <c r="H4796" t="s">
        <v>39</v>
      </c>
      <c r="I4796" s="1">
        <v>39826</v>
      </c>
      <c r="J4796" t="s">
        <v>20</v>
      </c>
      <c r="K4796" t="s">
        <v>40</v>
      </c>
      <c r="L4796" t="s">
        <v>799</v>
      </c>
      <c r="M4796" t="s">
        <v>41</v>
      </c>
      <c r="N4796" t="s">
        <v>21</v>
      </c>
      <c r="O4796" t="s">
        <v>35</v>
      </c>
      <c r="P4796" t="s">
        <v>23</v>
      </c>
      <c r="Q4796" t="str">
        <f>IF(COUNTIF(Table2[type_of_injury],Table2[[#This Row],[type_of_injury]])&lt;40,"other",Table2[[#This Row],[type_of_injury]])</f>
        <v>gunfire</v>
      </c>
      <c r="R4796" t="str" cm="1">
        <f t="array" ref="R4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7" spans="1:18" x14ac:dyDescent="0.35">
      <c r="A4797" t="s">
        <v>5349</v>
      </c>
      <c r="B4797" s="1">
        <v>39826</v>
      </c>
      <c r="C4797">
        <v>14</v>
      </c>
      <c r="D4797" t="str" cm="1">
        <f t="array" ref="D4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797" t="s">
        <v>16</v>
      </c>
      <c r="F4797" t="s">
        <v>798</v>
      </c>
      <c r="G4797" t="s">
        <v>41</v>
      </c>
      <c r="H4797" t="s">
        <v>39</v>
      </c>
      <c r="I4797" s="1">
        <v>39826</v>
      </c>
      <c r="J4797" t="s">
        <v>20</v>
      </c>
      <c r="K4797" t="s">
        <v>40</v>
      </c>
      <c r="L4797" t="s">
        <v>799</v>
      </c>
      <c r="M4797" t="s">
        <v>41</v>
      </c>
      <c r="N4797" t="s">
        <v>21</v>
      </c>
      <c r="O4797" t="s">
        <v>35</v>
      </c>
      <c r="P4797" t="s">
        <v>23</v>
      </c>
      <c r="Q4797" t="str">
        <f>IF(COUNTIF(Table2[type_of_injury],Table2[[#This Row],[type_of_injury]])&lt;40,"other",Table2[[#This Row],[type_of_injury]])</f>
        <v>gunfire</v>
      </c>
      <c r="R4797" t="str" cm="1">
        <f t="array" ref="R4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8" spans="1:18" x14ac:dyDescent="0.35">
      <c r="A4798" t="s">
        <v>5350</v>
      </c>
      <c r="B4798" s="1">
        <v>39826</v>
      </c>
      <c r="C4798">
        <v>34</v>
      </c>
      <c r="D4798" t="str" cm="1">
        <f t="array" ref="D4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798" t="s">
        <v>16</v>
      </c>
      <c r="F4798" t="s">
        <v>798</v>
      </c>
      <c r="G4798" t="s">
        <v>41</v>
      </c>
      <c r="H4798" t="s">
        <v>39</v>
      </c>
      <c r="I4798" s="1">
        <v>39826</v>
      </c>
      <c r="J4798" t="s">
        <v>20</v>
      </c>
      <c r="K4798" t="s">
        <v>40</v>
      </c>
      <c r="L4798" t="s">
        <v>799</v>
      </c>
      <c r="M4798" t="s">
        <v>41</v>
      </c>
      <c r="N4798" t="s">
        <v>21</v>
      </c>
      <c r="O4798" t="s">
        <v>35</v>
      </c>
      <c r="P4798" t="s">
        <v>23</v>
      </c>
      <c r="Q4798" t="str">
        <f>IF(COUNTIF(Table2[type_of_injury],Table2[[#This Row],[type_of_injury]])&lt;40,"other",Table2[[#This Row],[type_of_injury]])</f>
        <v>gunfire</v>
      </c>
      <c r="R4798" t="str" cm="1">
        <f t="array" ref="R4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799" spans="1:18" x14ac:dyDescent="0.35">
      <c r="A4799" t="s">
        <v>5351</v>
      </c>
      <c r="B4799" s="1">
        <v>39826</v>
      </c>
      <c r="C4799">
        <v>21</v>
      </c>
      <c r="D4799" t="str" cm="1">
        <f t="array" ref="D4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799" t="s">
        <v>16</v>
      </c>
      <c r="F4799" t="s">
        <v>798</v>
      </c>
      <c r="G4799" t="s">
        <v>41</v>
      </c>
      <c r="H4799" t="s">
        <v>39</v>
      </c>
      <c r="I4799" s="1">
        <v>39828</v>
      </c>
      <c r="J4799" t="s">
        <v>20</v>
      </c>
      <c r="K4799" t="s">
        <v>560</v>
      </c>
      <c r="L4799" t="s">
        <v>799</v>
      </c>
      <c r="M4799" t="s">
        <v>41</v>
      </c>
      <c r="N4799" t="s">
        <v>21</v>
      </c>
      <c r="O4799" t="s">
        <v>35</v>
      </c>
      <c r="P4799" t="s">
        <v>23</v>
      </c>
      <c r="Q4799" t="str">
        <f>IF(COUNTIF(Table2[type_of_injury],Table2[[#This Row],[type_of_injury]])&lt;40,"other",Table2[[#This Row],[type_of_injury]])</f>
        <v>gunfire</v>
      </c>
      <c r="R4799" t="str" cm="1">
        <f t="array" ref="R4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0" spans="1:18" x14ac:dyDescent="0.35">
      <c r="A4800" t="s">
        <v>5352</v>
      </c>
      <c r="B4800" s="1">
        <v>39826</v>
      </c>
      <c r="C4800">
        <v>75</v>
      </c>
      <c r="D4800" t="str" cm="1">
        <f t="array" ref="D4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800" t="s">
        <v>16</v>
      </c>
      <c r="F4800" t="s">
        <v>798</v>
      </c>
      <c r="G4800" t="s">
        <v>41</v>
      </c>
      <c r="H4800" t="s">
        <v>39</v>
      </c>
      <c r="I4800" s="1">
        <v>39826</v>
      </c>
      <c r="J4800" t="s">
        <v>20</v>
      </c>
      <c r="K4800" t="s">
        <v>40</v>
      </c>
      <c r="L4800" t="s">
        <v>799</v>
      </c>
      <c r="M4800" t="s">
        <v>41</v>
      </c>
      <c r="N4800" t="s">
        <v>21</v>
      </c>
      <c r="O4800" t="s">
        <v>35</v>
      </c>
      <c r="P4800" t="s">
        <v>23</v>
      </c>
      <c r="Q4800" t="str">
        <f>IF(COUNTIF(Table2[type_of_injury],Table2[[#This Row],[type_of_injury]])&lt;40,"other",Table2[[#This Row],[type_of_injury]])</f>
        <v>gunfire</v>
      </c>
      <c r="R4800" t="str" cm="1">
        <f t="array" ref="R4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1" spans="1:18" x14ac:dyDescent="0.35">
      <c r="A4801" t="s">
        <v>5353</v>
      </c>
      <c r="B4801" s="1">
        <v>39826</v>
      </c>
      <c r="C4801">
        <v>27</v>
      </c>
      <c r="D4801" t="str" cm="1">
        <f t="array" ref="D4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01" t="s">
        <v>16</v>
      </c>
      <c r="F4801" t="s">
        <v>593</v>
      </c>
      <c r="G4801" t="s">
        <v>222</v>
      </c>
      <c r="H4801" t="s">
        <v>39</v>
      </c>
      <c r="I4801" s="1">
        <v>39826</v>
      </c>
      <c r="J4801" t="s">
        <v>20</v>
      </c>
      <c r="K4801" t="s">
        <v>40</v>
      </c>
      <c r="L4801" t="s">
        <v>593</v>
      </c>
      <c r="M4801" t="s">
        <v>222</v>
      </c>
      <c r="N4801" t="s">
        <v>21</v>
      </c>
      <c r="O4801" t="s">
        <v>35</v>
      </c>
      <c r="P4801" t="s">
        <v>23</v>
      </c>
      <c r="Q4801" t="str">
        <f>IF(COUNTIF(Table2[type_of_injury],Table2[[#This Row],[type_of_injury]])&lt;40,"other",Table2[[#This Row],[type_of_injury]])</f>
        <v>gunfire</v>
      </c>
      <c r="R4801" t="str" cm="1">
        <f t="array" ref="R4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2" spans="1:18" x14ac:dyDescent="0.35">
      <c r="A4802" t="s">
        <v>5354</v>
      </c>
      <c r="B4802" s="1">
        <v>39826</v>
      </c>
      <c r="C4802">
        <v>21</v>
      </c>
      <c r="D4802" t="str" cm="1">
        <f t="array" ref="D4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02" t="s">
        <v>16</v>
      </c>
      <c r="F4802" t="s">
        <v>580</v>
      </c>
      <c r="G4802" t="s">
        <v>41</v>
      </c>
      <c r="H4802" t="s">
        <v>39</v>
      </c>
      <c r="I4802" s="1">
        <v>39826</v>
      </c>
      <c r="J4802" t="s">
        <v>20</v>
      </c>
      <c r="K4802" t="s">
        <v>40</v>
      </c>
      <c r="L4802" t="s">
        <v>41</v>
      </c>
      <c r="M4802" t="s">
        <v>41</v>
      </c>
      <c r="N4802" t="s">
        <v>21</v>
      </c>
      <c r="O4802" t="s">
        <v>35</v>
      </c>
      <c r="P4802" t="s">
        <v>23</v>
      </c>
      <c r="Q4802" t="str">
        <f>IF(COUNTIF(Table2[type_of_injury],Table2[[#This Row],[type_of_injury]])&lt;40,"other",Table2[[#This Row],[type_of_injury]])</f>
        <v>gunfire</v>
      </c>
      <c r="R4802" t="str" cm="1">
        <f t="array" ref="R4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3" spans="1:18" x14ac:dyDescent="0.35">
      <c r="A4803" t="s">
        <v>5355</v>
      </c>
      <c r="B4803" s="1">
        <v>39826</v>
      </c>
      <c r="C4803">
        <v>20</v>
      </c>
      <c r="D4803" t="str" cm="1">
        <f t="array" ref="D4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03" t="s">
        <v>16</v>
      </c>
      <c r="F4803" t="s">
        <v>580</v>
      </c>
      <c r="G4803" t="s">
        <v>41</v>
      </c>
      <c r="H4803" t="s">
        <v>39</v>
      </c>
      <c r="I4803" s="1">
        <v>39826</v>
      </c>
      <c r="J4803" t="s">
        <v>71</v>
      </c>
      <c r="K4803" t="s">
        <v>40</v>
      </c>
      <c r="L4803" t="s">
        <v>242</v>
      </c>
      <c r="M4803" t="s">
        <v>41</v>
      </c>
      <c r="N4803" t="s">
        <v>21</v>
      </c>
      <c r="O4803" t="s">
        <v>35</v>
      </c>
      <c r="P4803" t="s">
        <v>23</v>
      </c>
      <c r="Q4803" t="str">
        <f>IF(COUNTIF(Table2[type_of_injury],Table2[[#This Row],[type_of_injury]])&lt;40,"other",Table2[[#This Row],[type_of_injury]])</f>
        <v>gunfire</v>
      </c>
      <c r="R4803" t="str" cm="1">
        <f t="array" ref="R4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4" spans="1:18" x14ac:dyDescent="0.35">
      <c r="A4804" t="s">
        <v>5356</v>
      </c>
      <c r="B4804" s="1">
        <v>39826</v>
      </c>
      <c r="C4804">
        <v>29</v>
      </c>
      <c r="D4804" t="str" cm="1">
        <f t="array" ref="D4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04" t="s">
        <v>16</v>
      </c>
      <c r="F4804" t="s">
        <v>5357</v>
      </c>
      <c r="G4804" t="s">
        <v>218</v>
      </c>
      <c r="H4804" t="s">
        <v>39</v>
      </c>
      <c r="I4804" s="1">
        <v>39871</v>
      </c>
      <c r="J4804" t="s">
        <v>20</v>
      </c>
      <c r="K4804" t="s">
        <v>40</v>
      </c>
      <c r="L4804" t="s">
        <v>1174</v>
      </c>
      <c r="M4804" t="s">
        <v>38</v>
      </c>
      <c r="N4804" t="s">
        <v>21</v>
      </c>
      <c r="P4804" t="s">
        <v>23</v>
      </c>
      <c r="Q4804" t="str">
        <f>IF(COUNTIF(Table2[type_of_injury],Table2[[#This Row],[type_of_injury]])&lt;40,"other",Table2[[#This Row],[type_of_injury]])</f>
        <v>gunfire</v>
      </c>
      <c r="R4804" t="str" cm="1">
        <f t="array" ref="R4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5" spans="1:18" x14ac:dyDescent="0.35">
      <c r="A4805" t="s">
        <v>5358</v>
      </c>
      <c r="B4805" s="1">
        <v>39826</v>
      </c>
      <c r="C4805">
        <v>47</v>
      </c>
      <c r="D4805" t="str" cm="1">
        <f t="array" ref="D4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805" t="s">
        <v>16</v>
      </c>
      <c r="F4805" t="s">
        <v>41</v>
      </c>
      <c r="G4805" t="s">
        <v>41</v>
      </c>
      <c r="H4805" t="s">
        <v>39</v>
      </c>
      <c r="I4805" s="1">
        <v>39826</v>
      </c>
      <c r="J4805" t="s">
        <v>20</v>
      </c>
      <c r="K4805" t="s">
        <v>40</v>
      </c>
      <c r="L4805" t="s">
        <v>41</v>
      </c>
      <c r="M4805" t="s">
        <v>41</v>
      </c>
      <c r="N4805" t="s">
        <v>21</v>
      </c>
      <c r="O4805" t="s">
        <v>35</v>
      </c>
      <c r="P4805" t="s">
        <v>23</v>
      </c>
      <c r="Q4805" t="str">
        <f>IF(COUNTIF(Table2[type_of_injury],Table2[[#This Row],[type_of_injury]])&lt;40,"other",Table2[[#This Row],[type_of_injury]])</f>
        <v>gunfire</v>
      </c>
      <c r="R4805" t="str" cm="1">
        <f t="array" ref="R4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6" spans="1:18" x14ac:dyDescent="0.35">
      <c r="A4806" t="s">
        <v>5359</v>
      </c>
      <c r="B4806" s="1">
        <v>39826</v>
      </c>
      <c r="C4806">
        <v>18</v>
      </c>
      <c r="D4806" t="str" cm="1">
        <f t="array" ref="D4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06" t="s">
        <v>16</v>
      </c>
      <c r="F4806" t="s">
        <v>798</v>
      </c>
      <c r="G4806" t="s">
        <v>41</v>
      </c>
      <c r="H4806" t="s">
        <v>39</v>
      </c>
      <c r="I4806" s="1">
        <v>39826</v>
      </c>
      <c r="J4806" t="s">
        <v>20</v>
      </c>
      <c r="K4806" t="s">
        <v>204</v>
      </c>
      <c r="L4806" t="s">
        <v>799</v>
      </c>
      <c r="M4806" t="s">
        <v>41</v>
      </c>
      <c r="N4806" t="s">
        <v>21</v>
      </c>
      <c r="O4806" t="s">
        <v>35</v>
      </c>
      <c r="P4806" t="s">
        <v>23</v>
      </c>
      <c r="Q4806" t="str">
        <f>IF(COUNTIF(Table2[type_of_injury],Table2[[#This Row],[type_of_injury]])&lt;40,"other",Table2[[#This Row],[type_of_injury]])</f>
        <v>gunfire</v>
      </c>
      <c r="R4806" t="str" cm="1">
        <f t="array" ref="R4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7" spans="1:18" x14ac:dyDescent="0.35">
      <c r="A4807" t="s">
        <v>5360</v>
      </c>
      <c r="B4807" s="1">
        <v>39826</v>
      </c>
      <c r="C4807">
        <v>14</v>
      </c>
      <c r="D4807" t="str" cm="1">
        <f t="array" ref="D4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07" t="s">
        <v>16</v>
      </c>
      <c r="F4807" t="s">
        <v>37</v>
      </c>
      <c r="G4807" t="s">
        <v>38</v>
      </c>
      <c r="H4807" t="s">
        <v>39</v>
      </c>
      <c r="I4807" s="1">
        <v>39826</v>
      </c>
      <c r="J4807" t="s">
        <v>20</v>
      </c>
      <c r="K4807" t="s">
        <v>40</v>
      </c>
      <c r="L4807" t="s">
        <v>225</v>
      </c>
      <c r="M4807" t="s">
        <v>38</v>
      </c>
      <c r="N4807" t="s">
        <v>21</v>
      </c>
      <c r="O4807" t="s">
        <v>35</v>
      </c>
      <c r="P4807" t="s">
        <v>23</v>
      </c>
      <c r="Q4807" t="str">
        <f>IF(COUNTIF(Table2[type_of_injury],Table2[[#This Row],[type_of_injury]])&lt;40,"other",Table2[[#This Row],[type_of_injury]])</f>
        <v>gunfire</v>
      </c>
      <c r="R4807" t="str" cm="1">
        <f t="array" ref="R4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8" spans="1:18" x14ac:dyDescent="0.35">
      <c r="A4808" t="s">
        <v>5361</v>
      </c>
      <c r="B4808" s="1">
        <v>39826</v>
      </c>
      <c r="C4808">
        <v>22</v>
      </c>
      <c r="D4808" t="str" cm="1">
        <f t="array" ref="D4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08" t="s">
        <v>16</v>
      </c>
      <c r="F4808" t="s">
        <v>593</v>
      </c>
      <c r="G4808" t="s">
        <v>222</v>
      </c>
      <c r="H4808" t="s">
        <v>39</v>
      </c>
      <c r="I4808" s="1">
        <v>39827</v>
      </c>
      <c r="J4808" t="s">
        <v>20</v>
      </c>
      <c r="K4808" t="s">
        <v>40</v>
      </c>
      <c r="L4808" t="s">
        <v>593</v>
      </c>
      <c r="M4808" t="s">
        <v>222</v>
      </c>
      <c r="N4808" t="s">
        <v>21</v>
      </c>
      <c r="O4808" t="s">
        <v>35</v>
      </c>
      <c r="P4808" t="s">
        <v>23</v>
      </c>
      <c r="Q4808" t="str">
        <f>IF(COUNTIF(Table2[type_of_injury],Table2[[#This Row],[type_of_injury]])&lt;40,"other",Table2[[#This Row],[type_of_injury]])</f>
        <v>gunfire</v>
      </c>
      <c r="R4808" t="str" cm="1">
        <f t="array" ref="R4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09" spans="1:18" x14ac:dyDescent="0.35">
      <c r="A4809" t="s">
        <v>5362</v>
      </c>
      <c r="B4809" s="1">
        <v>39826</v>
      </c>
      <c r="C4809">
        <v>25</v>
      </c>
      <c r="D4809" t="str" cm="1">
        <f t="array" ref="D4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09" t="s">
        <v>16</v>
      </c>
      <c r="F4809" t="s">
        <v>593</v>
      </c>
      <c r="G4809" t="s">
        <v>222</v>
      </c>
      <c r="H4809" t="s">
        <v>39</v>
      </c>
      <c r="I4809" s="1">
        <v>39826</v>
      </c>
      <c r="J4809" t="s">
        <v>20</v>
      </c>
      <c r="K4809" t="s">
        <v>40</v>
      </c>
      <c r="L4809" t="s">
        <v>593</v>
      </c>
      <c r="M4809" t="s">
        <v>222</v>
      </c>
      <c r="N4809" t="s">
        <v>21</v>
      </c>
      <c r="O4809" t="s">
        <v>35</v>
      </c>
      <c r="P4809" t="s">
        <v>23</v>
      </c>
      <c r="Q4809" t="str">
        <f>IF(COUNTIF(Table2[type_of_injury],Table2[[#This Row],[type_of_injury]])&lt;40,"other",Table2[[#This Row],[type_of_injury]])</f>
        <v>gunfire</v>
      </c>
      <c r="R4809" t="str" cm="1">
        <f t="array" ref="R4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0" spans="1:18" x14ac:dyDescent="0.35">
      <c r="A4810" t="s">
        <v>5363</v>
      </c>
      <c r="B4810" s="1">
        <v>39826</v>
      </c>
      <c r="C4810">
        <v>21</v>
      </c>
      <c r="D4810" t="str" cm="1">
        <f t="array" ref="D4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10" t="s">
        <v>16</v>
      </c>
      <c r="F4810" t="s">
        <v>593</v>
      </c>
      <c r="G4810" t="s">
        <v>222</v>
      </c>
      <c r="H4810" t="s">
        <v>39</v>
      </c>
      <c r="I4810" s="1">
        <v>39826</v>
      </c>
      <c r="J4810" t="s">
        <v>20</v>
      </c>
      <c r="K4810" t="s">
        <v>204</v>
      </c>
      <c r="L4810" t="s">
        <v>225</v>
      </c>
      <c r="M4810" t="s">
        <v>38</v>
      </c>
      <c r="N4810" t="s">
        <v>21</v>
      </c>
      <c r="O4810" t="s">
        <v>35</v>
      </c>
      <c r="P4810" t="s">
        <v>23</v>
      </c>
      <c r="Q4810" t="str">
        <f>IF(COUNTIF(Table2[type_of_injury],Table2[[#This Row],[type_of_injury]])&lt;40,"other",Table2[[#This Row],[type_of_injury]])</f>
        <v>gunfire</v>
      </c>
      <c r="R4810" t="str" cm="1">
        <f t="array" ref="R4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1" spans="1:18" x14ac:dyDescent="0.35">
      <c r="A4811" t="s">
        <v>5364</v>
      </c>
      <c r="B4811" s="1">
        <v>39826</v>
      </c>
      <c r="C4811">
        <v>20</v>
      </c>
      <c r="D4811" t="str" cm="1">
        <f t="array" ref="D4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11" t="s">
        <v>16</v>
      </c>
      <c r="F4811" t="s">
        <v>582</v>
      </c>
      <c r="G4811" t="s">
        <v>222</v>
      </c>
      <c r="H4811" t="s">
        <v>39</v>
      </c>
      <c r="I4811" s="1">
        <v>39826</v>
      </c>
      <c r="J4811" t="s">
        <v>20</v>
      </c>
      <c r="K4811" t="s">
        <v>204</v>
      </c>
      <c r="L4811" t="s">
        <v>582</v>
      </c>
      <c r="M4811" t="s">
        <v>222</v>
      </c>
      <c r="N4811" t="s">
        <v>11933</v>
      </c>
      <c r="P4811" t="s">
        <v>23</v>
      </c>
      <c r="Q4811" t="str">
        <f>IF(COUNTIF(Table2[type_of_injury],Table2[[#This Row],[type_of_injury]])&lt;40,"other",Table2[[#This Row],[type_of_injury]])</f>
        <v>unknown</v>
      </c>
      <c r="R4811" t="str" cm="1">
        <f t="array" ref="R4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2" spans="1:18" x14ac:dyDescent="0.35">
      <c r="A4812" t="s">
        <v>5365</v>
      </c>
      <c r="B4812" s="1">
        <v>39826</v>
      </c>
      <c r="C4812">
        <v>23</v>
      </c>
      <c r="D4812" t="str" cm="1">
        <f t="array" ref="D4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12" t="s">
        <v>16</v>
      </c>
      <c r="F4812" t="s">
        <v>582</v>
      </c>
      <c r="G4812" t="s">
        <v>222</v>
      </c>
      <c r="H4812" t="s">
        <v>39</v>
      </c>
      <c r="I4812" s="1">
        <v>39826</v>
      </c>
      <c r="J4812" t="s">
        <v>20</v>
      </c>
      <c r="K4812" t="s">
        <v>204</v>
      </c>
      <c r="L4812" t="s">
        <v>582</v>
      </c>
      <c r="M4812" t="s">
        <v>222</v>
      </c>
      <c r="N4812" t="s">
        <v>11933</v>
      </c>
      <c r="P4812" t="s">
        <v>23</v>
      </c>
      <c r="Q4812" t="str">
        <f>IF(COUNTIF(Table2[type_of_injury],Table2[[#This Row],[type_of_injury]])&lt;40,"other",Table2[[#This Row],[type_of_injury]])</f>
        <v>unknown</v>
      </c>
      <c r="R4812" t="str" cm="1">
        <f t="array" ref="R4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3" spans="1:18" x14ac:dyDescent="0.35">
      <c r="A4813" t="s">
        <v>5366</v>
      </c>
      <c r="B4813" s="1">
        <v>39826</v>
      </c>
      <c r="C4813">
        <v>23</v>
      </c>
      <c r="D4813" t="str" cm="1">
        <f t="array" ref="D4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13" t="s">
        <v>16</v>
      </c>
      <c r="F4813" t="s">
        <v>593</v>
      </c>
      <c r="G4813" t="s">
        <v>222</v>
      </c>
      <c r="H4813" t="s">
        <v>39</v>
      </c>
      <c r="I4813" s="1">
        <v>39826</v>
      </c>
      <c r="J4813" t="s">
        <v>20</v>
      </c>
      <c r="K4813" t="s">
        <v>40</v>
      </c>
      <c r="L4813" t="s">
        <v>593</v>
      </c>
      <c r="M4813" t="s">
        <v>222</v>
      </c>
      <c r="N4813" t="s">
        <v>21</v>
      </c>
      <c r="O4813" t="s">
        <v>35</v>
      </c>
      <c r="P4813" t="s">
        <v>23</v>
      </c>
      <c r="Q4813" t="str">
        <f>IF(COUNTIF(Table2[type_of_injury],Table2[[#This Row],[type_of_injury]])&lt;40,"other",Table2[[#This Row],[type_of_injury]])</f>
        <v>gunfire</v>
      </c>
      <c r="R4813" t="str" cm="1">
        <f t="array" ref="R4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4" spans="1:18" x14ac:dyDescent="0.35">
      <c r="A4814" t="s">
        <v>5367</v>
      </c>
      <c r="B4814" s="1">
        <v>39826</v>
      </c>
      <c r="C4814">
        <v>22</v>
      </c>
      <c r="D4814" t="str" cm="1">
        <f t="array" ref="D4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14" t="s">
        <v>16</v>
      </c>
      <c r="F4814" t="s">
        <v>582</v>
      </c>
      <c r="G4814" t="s">
        <v>222</v>
      </c>
      <c r="H4814" t="s">
        <v>39</v>
      </c>
      <c r="I4814" s="1">
        <v>39826</v>
      </c>
      <c r="J4814" t="s">
        <v>20</v>
      </c>
      <c r="K4814" t="s">
        <v>204</v>
      </c>
      <c r="L4814" t="s">
        <v>582</v>
      </c>
      <c r="M4814" t="s">
        <v>222</v>
      </c>
      <c r="N4814" t="s">
        <v>11933</v>
      </c>
      <c r="P4814" t="s">
        <v>23</v>
      </c>
      <c r="Q4814" t="str">
        <f>IF(COUNTIF(Table2[type_of_injury],Table2[[#This Row],[type_of_injury]])&lt;40,"other",Table2[[#This Row],[type_of_injury]])</f>
        <v>unknown</v>
      </c>
      <c r="R4814" t="str" cm="1">
        <f t="array" ref="R4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5" spans="1:18" x14ac:dyDescent="0.35">
      <c r="A4815" t="s">
        <v>5368</v>
      </c>
      <c r="B4815" s="1">
        <v>39826</v>
      </c>
      <c r="C4815">
        <v>34</v>
      </c>
      <c r="D4815" t="str" cm="1">
        <f t="array" ref="D4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15" t="s">
        <v>16</v>
      </c>
      <c r="F4815" t="s">
        <v>582</v>
      </c>
      <c r="G4815" t="s">
        <v>222</v>
      </c>
      <c r="H4815" t="s">
        <v>39</v>
      </c>
      <c r="I4815" s="1">
        <v>39826</v>
      </c>
      <c r="J4815" t="s">
        <v>20</v>
      </c>
      <c r="K4815" t="s">
        <v>204</v>
      </c>
      <c r="L4815" t="s">
        <v>582</v>
      </c>
      <c r="M4815" t="s">
        <v>222</v>
      </c>
      <c r="N4815" t="s">
        <v>11933</v>
      </c>
      <c r="P4815" t="s">
        <v>23</v>
      </c>
      <c r="Q4815" t="str">
        <f>IF(COUNTIF(Table2[type_of_injury],Table2[[#This Row],[type_of_injury]])&lt;40,"other",Table2[[#This Row],[type_of_injury]])</f>
        <v>unknown</v>
      </c>
      <c r="R4815" t="str" cm="1">
        <f t="array" ref="R4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6" spans="1:18" x14ac:dyDescent="0.35">
      <c r="A4816" t="s">
        <v>5369</v>
      </c>
      <c r="B4816" s="1">
        <v>39826</v>
      </c>
      <c r="C4816">
        <v>25</v>
      </c>
      <c r="D4816" t="str" cm="1">
        <f t="array" ref="D4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16" t="s">
        <v>16</v>
      </c>
      <c r="F4816" t="s">
        <v>582</v>
      </c>
      <c r="G4816" t="s">
        <v>222</v>
      </c>
      <c r="H4816" t="s">
        <v>39</v>
      </c>
      <c r="I4816" s="1">
        <v>39826</v>
      </c>
      <c r="J4816" t="s">
        <v>20</v>
      </c>
      <c r="K4816" t="s">
        <v>204</v>
      </c>
      <c r="L4816" t="s">
        <v>582</v>
      </c>
      <c r="M4816" t="s">
        <v>222</v>
      </c>
      <c r="N4816" t="s">
        <v>11933</v>
      </c>
      <c r="P4816" t="s">
        <v>23</v>
      </c>
      <c r="Q4816" t="str">
        <f>IF(COUNTIF(Table2[type_of_injury],Table2[[#This Row],[type_of_injury]])&lt;40,"other",Table2[[#This Row],[type_of_injury]])</f>
        <v>unknown</v>
      </c>
      <c r="R4816" t="str" cm="1">
        <f t="array" ref="R4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7" spans="1:18" x14ac:dyDescent="0.35">
      <c r="A4817" t="s">
        <v>5370</v>
      </c>
      <c r="B4817" s="1">
        <v>39826</v>
      </c>
      <c r="C4817">
        <v>20</v>
      </c>
      <c r="D4817" t="str" cm="1">
        <f t="array" ref="D4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17" t="s">
        <v>16</v>
      </c>
      <c r="F4817" t="s">
        <v>582</v>
      </c>
      <c r="G4817" t="s">
        <v>222</v>
      </c>
      <c r="H4817" t="s">
        <v>39</v>
      </c>
      <c r="I4817" s="1">
        <v>39826</v>
      </c>
      <c r="J4817" t="s">
        <v>20</v>
      </c>
      <c r="K4817" t="s">
        <v>204</v>
      </c>
      <c r="L4817" t="s">
        <v>582</v>
      </c>
      <c r="M4817" t="s">
        <v>222</v>
      </c>
      <c r="N4817" t="s">
        <v>11933</v>
      </c>
      <c r="P4817" t="s">
        <v>23</v>
      </c>
      <c r="Q4817" t="str">
        <f>IF(COUNTIF(Table2[type_of_injury],Table2[[#This Row],[type_of_injury]])&lt;40,"other",Table2[[#This Row],[type_of_injury]])</f>
        <v>unknown</v>
      </c>
      <c r="R4817" t="str" cm="1">
        <f t="array" ref="R4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8" spans="1:18" x14ac:dyDescent="0.35">
      <c r="A4818" t="s">
        <v>5371</v>
      </c>
      <c r="B4818" s="1">
        <v>39826</v>
      </c>
      <c r="C4818">
        <v>30</v>
      </c>
      <c r="D4818" t="str" cm="1">
        <f t="array" ref="D4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18" t="s">
        <v>16</v>
      </c>
      <c r="F4818" t="s">
        <v>37</v>
      </c>
      <c r="G4818" t="s">
        <v>38</v>
      </c>
      <c r="H4818" t="s">
        <v>39</v>
      </c>
      <c r="I4818" s="1">
        <v>39826</v>
      </c>
      <c r="J4818" t="s">
        <v>20</v>
      </c>
      <c r="K4818" t="s">
        <v>560</v>
      </c>
      <c r="L4818" t="s">
        <v>225</v>
      </c>
      <c r="M4818" t="s">
        <v>38</v>
      </c>
      <c r="N4818" t="s">
        <v>21</v>
      </c>
      <c r="O4818" t="s">
        <v>35</v>
      </c>
      <c r="P4818" t="s">
        <v>23</v>
      </c>
      <c r="Q4818" t="str">
        <f>IF(COUNTIF(Table2[type_of_injury],Table2[[#This Row],[type_of_injury]])&lt;40,"other",Table2[[#This Row],[type_of_injury]])</f>
        <v>gunfire</v>
      </c>
      <c r="R4818" t="str" cm="1">
        <f t="array" ref="R4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19" spans="1:18" x14ac:dyDescent="0.35">
      <c r="A4819" t="s">
        <v>5372</v>
      </c>
      <c r="B4819" s="1">
        <v>39826</v>
      </c>
      <c r="C4819">
        <v>22</v>
      </c>
      <c r="D4819" t="str" cm="1">
        <f t="array" ref="D4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19" t="s">
        <v>16</v>
      </c>
      <c r="F4819" t="s">
        <v>37</v>
      </c>
      <c r="G4819" t="s">
        <v>38</v>
      </c>
      <c r="H4819" t="s">
        <v>39</v>
      </c>
      <c r="I4819" s="1">
        <v>39826</v>
      </c>
      <c r="J4819" t="s">
        <v>20</v>
      </c>
      <c r="K4819" t="s">
        <v>560</v>
      </c>
      <c r="L4819" t="s">
        <v>225</v>
      </c>
      <c r="M4819" t="s">
        <v>38</v>
      </c>
      <c r="N4819" t="s">
        <v>21</v>
      </c>
      <c r="O4819" t="s">
        <v>35</v>
      </c>
      <c r="P4819" t="s">
        <v>23</v>
      </c>
      <c r="Q4819" t="str">
        <f>IF(COUNTIF(Table2[type_of_injury],Table2[[#This Row],[type_of_injury]])&lt;40,"other",Table2[[#This Row],[type_of_injury]])</f>
        <v>gunfire</v>
      </c>
      <c r="R4819" t="str" cm="1">
        <f t="array" ref="R4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0" spans="1:18" x14ac:dyDescent="0.35">
      <c r="A4820" t="s">
        <v>5373</v>
      </c>
      <c r="B4820" s="1">
        <v>39826</v>
      </c>
      <c r="C4820">
        <v>13</v>
      </c>
      <c r="D4820" t="str" cm="1">
        <f t="array" ref="D4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20" t="s">
        <v>16</v>
      </c>
      <c r="F4820" t="s">
        <v>37</v>
      </c>
      <c r="G4820" t="s">
        <v>38</v>
      </c>
      <c r="H4820" t="s">
        <v>39</v>
      </c>
      <c r="I4820" s="1">
        <v>39826</v>
      </c>
      <c r="J4820" t="s">
        <v>20</v>
      </c>
      <c r="K4820" t="s">
        <v>40</v>
      </c>
      <c r="L4820" t="s">
        <v>221</v>
      </c>
      <c r="M4820" t="s">
        <v>222</v>
      </c>
      <c r="N4820" t="s">
        <v>21</v>
      </c>
      <c r="O4820" t="s">
        <v>35</v>
      </c>
      <c r="P4820" t="s">
        <v>23</v>
      </c>
      <c r="Q4820" t="str">
        <f>IF(COUNTIF(Table2[type_of_injury],Table2[[#This Row],[type_of_injury]])&lt;40,"other",Table2[[#This Row],[type_of_injury]])</f>
        <v>gunfire</v>
      </c>
      <c r="R4820" t="str" cm="1">
        <f t="array" ref="R4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1" spans="1:18" x14ac:dyDescent="0.35">
      <c r="A4821" t="s">
        <v>5374</v>
      </c>
      <c r="B4821" s="1">
        <v>39826</v>
      </c>
      <c r="C4821">
        <v>13</v>
      </c>
      <c r="D4821" t="str" cm="1">
        <f t="array" ref="D4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21" t="s">
        <v>16</v>
      </c>
      <c r="F4821" t="s">
        <v>37</v>
      </c>
      <c r="G4821" t="s">
        <v>38</v>
      </c>
      <c r="H4821" t="s">
        <v>39</v>
      </c>
      <c r="I4821" s="1">
        <v>39826</v>
      </c>
      <c r="J4821" t="s">
        <v>20</v>
      </c>
      <c r="K4821" t="s">
        <v>40</v>
      </c>
      <c r="L4821" t="s">
        <v>582</v>
      </c>
      <c r="M4821" t="s">
        <v>222</v>
      </c>
      <c r="N4821" t="s">
        <v>21</v>
      </c>
      <c r="O4821" t="s">
        <v>35</v>
      </c>
      <c r="P4821" t="s">
        <v>23</v>
      </c>
      <c r="Q4821" t="str">
        <f>IF(COUNTIF(Table2[type_of_injury],Table2[[#This Row],[type_of_injury]])&lt;40,"other",Table2[[#This Row],[type_of_injury]])</f>
        <v>gunfire</v>
      </c>
      <c r="R4821" t="str" cm="1">
        <f t="array" ref="R4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2" spans="1:18" x14ac:dyDescent="0.35">
      <c r="A4822" t="s">
        <v>5375</v>
      </c>
      <c r="B4822" s="1">
        <v>39826</v>
      </c>
      <c r="C4822">
        <v>25</v>
      </c>
      <c r="D4822" t="str" cm="1">
        <f t="array" ref="D4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22" t="s">
        <v>16</v>
      </c>
      <c r="F4822" t="s">
        <v>210</v>
      </c>
      <c r="G4822" t="s">
        <v>210</v>
      </c>
      <c r="H4822" t="s">
        <v>39</v>
      </c>
      <c r="I4822" s="1">
        <v>39826</v>
      </c>
      <c r="J4822" t="s">
        <v>20</v>
      </c>
      <c r="K4822" t="s">
        <v>204</v>
      </c>
      <c r="L4822" t="s">
        <v>210</v>
      </c>
      <c r="M4822" t="s">
        <v>210</v>
      </c>
      <c r="N4822" t="s">
        <v>11933</v>
      </c>
      <c r="P4822" t="s">
        <v>23</v>
      </c>
      <c r="Q4822" t="str">
        <f>IF(COUNTIF(Table2[type_of_injury],Table2[[#This Row],[type_of_injury]])&lt;40,"other",Table2[[#This Row],[type_of_injury]])</f>
        <v>unknown</v>
      </c>
      <c r="R4822" t="str" cm="1">
        <f t="array" ref="R4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3" spans="1:18" x14ac:dyDescent="0.35">
      <c r="A4823" t="s">
        <v>5376</v>
      </c>
      <c r="B4823" s="1">
        <v>39826</v>
      </c>
      <c r="C4823">
        <v>31</v>
      </c>
      <c r="D4823" t="str" cm="1">
        <f t="array" ref="D4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23" t="s">
        <v>16</v>
      </c>
      <c r="F4823" t="s">
        <v>210</v>
      </c>
      <c r="G4823" t="s">
        <v>210</v>
      </c>
      <c r="H4823" t="s">
        <v>39</v>
      </c>
      <c r="I4823" s="1">
        <v>39826</v>
      </c>
      <c r="J4823" t="s">
        <v>20</v>
      </c>
      <c r="K4823" t="s">
        <v>204</v>
      </c>
      <c r="L4823" t="s">
        <v>210</v>
      </c>
      <c r="M4823" t="s">
        <v>210</v>
      </c>
      <c r="N4823" t="s">
        <v>11933</v>
      </c>
      <c r="P4823" t="s">
        <v>23</v>
      </c>
      <c r="Q4823" t="str">
        <f>IF(COUNTIF(Table2[type_of_injury],Table2[[#This Row],[type_of_injury]])&lt;40,"other",Table2[[#This Row],[type_of_injury]])</f>
        <v>unknown</v>
      </c>
      <c r="R4823" t="str" cm="1">
        <f t="array" ref="R4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4" spans="1:18" x14ac:dyDescent="0.35">
      <c r="A4824" t="s">
        <v>5356</v>
      </c>
      <c r="B4824" s="1">
        <v>39826</v>
      </c>
      <c r="C4824">
        <v>29</v>
      </c>
      <c r="D4824" t="str" cm="1">
        <f t="array" ref="D4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24" t="s">
        <v>16</v>
      </c>
      <c r="F4824" t="s">
        <v>1174</v>
      </c>
      <c r="G4824" t="s">
        <v>38</v>
      </c>
      <c r="H4824" t="s">
        <v>39</v>
      </c>
      <c r="I4824" s="1">
        <v>39826</v>
      </c>
      <c r="J4824" t="s">
        <v>20</v>
      </c>
      <c r="K4824" t="s">
        <v>40</v>
      </c>
      <c r="L4824" t="s">
        <v>1174</v>
      </c>
      <c r="M4824" t="s">
        <v>38</v>
      </c>
      <c r="N4824" t="s">
        <v>11933</v>
      </c>
      <c r="P4824" t="s">
        <v>23</v>
      </c>
      <c r="Q4824" t="str">
        <f>IF(COUNTIF(Table2[type_of_injury],Table2[[#This Row],[type_of_injury]])&lt;40,"other",Table2[[#This Row],[type_of_injury]])</f>
        <v>unknown</v>
      </c>
      <c r="R4824" t="str" cm="1">
        <f t="array" ref="R4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5" spans="1:18" x14ac:dyDescent="0.35">
      <c r="A4825" t="s">
        <v>5377</v>
      </c>
      <c r="B4825" s="1">
        <v>39826</v>
      </c>
      <c r="C4825">
        <v>69</v>
      </c>
      <c r="D4825" t="str" cm="1">
        <f t="array" ref="D4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825" t="s">
        <v>16</v>
      </c>
      <c r="F4825" t="s">
        <v>37</v>
      </c>
      <c r="G4825" t="s">
        <v>38</v>
      </c>
      <c r="H4825" t="s">
        <v>39</v>
      </c>
      <c r="I4825" s="1">
        <v>39831</v>
      </c>
      <c r="J4825" t="s">
        <v>20</v>
      </c>
      <c r="K4825" t="s">
        <v>40</v>
      </c>
      <c r="L4825" t="s">
        <v>566</v>
      </c>
      <c r="M4825" t="s">
        <v>222</v>
      </c>
      <c r="N4825" t="s">
        <v>21</v>
      </c>
      <c r="O4825" t="s">
        <v>585</v>
      </c>
      <c r="P4825" t="s">
        <v>23</v>
      </c>
      <c r="Q4825" t="str">
        <f>IF(COUNTIF(Table2[type_of_injury],Table2[[#This Row],[type_of_injury]])&lt;40,"other",Table2[[#This Row],[type_of_injury]])</f>
        <v>gunfire</v>
      </c>
      <c r="R4825" t="str" cm="1">
        <f t="array" ref="R4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6" spans="1:18" x14ac:dyDescent="0.35">
      <c r="A4826" t="s">
        <v>5378</v>
      </c>
      <c r="B4826" s="1">
        <v>39826</v>
      </c>
      <c r="C4826">
        <v>22</v>
      </c>
      <c r="D4826" t="str" cm="1">
        <f t="array" ref="D4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26" t="s">
        <v>16</v>
      </c>
      <c r="F4826" t="s">
        <v>582</v>
      </c>
      <c r="G4826" t="s">
        <v>222</v>
      </c>
      <c r="H4826" t="s">
        <v>39</v>
      </c>
      <c r="I4826" s="1">
        <v>39826</v>
      </c>
      <c r="J4826" t="s">
        <v>20</v>
      </c>
      <c r="K4826" t="s">
        <v>204</v>
      </c>
      <c r="L4826" t="s">
        <v>225</v>
      </c>
      <c r="M4826" t="s">
        <v>38</v>
      </c>
      <c r="N4826" t="s">
        <v>11933</v>
      </c>
      <c r="P4826" t="s">
        <v>23</v>
      </c>
      <c r="Q4826" t="str">
        <f>IF(COUNTIF(Table2[type_of_injury],Table2[[#This Row],[type_of_injury]])&lt;40,"other",Table2[[#This Row],[type_of_injury]])</f>
        <v>unknown</v>
      </c>
      <c r="R4826" t="str" cm="1">
        <f t="array" ref="R4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7" spans="1:18" x14ac:dyDescent="0.35">
      <c r="A4827" t="s">
        <v>5379</v>
      </c>
      <c r="B4827" s="1">
        <v>39826</v>
      </c>
      <c r="C4827">
        <v>24</v>
      </c>
      <c r="D4827" t="str" cm="1">
        <f t="array" ref="D4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27" t="s">
        <v>16</v>
      </c>
      <c r="F4827" t="s">
        <v>582</v>
      </c>
      <c r="G4827" t="s">
        <v>222</v>
      </c>
      <c r="H4827" t="s">
        <v>39</v>
      </c>
      <c r="I4827" s="1">
        <v>39826</v>
      </c>
      <c r="J4827" t="s">
        <v>20</v>
      </c>
      <c r="K4827" t="s">
        <v>204</v>
      </c>
      <c r="L4827" t="s">
        <v>582</v>
      </c>
      <c r="M4827" t="s">
        <v>222</v>
      </c>
      <c r="N4827" t="s">
        <v>11933</v>
      </c>
      <c r="P4827" t="s">
        <v>23</v>
      </c>
      <c r="Q4827" t="str">
        <f>IF(COUNTIF(Table2[type_of_injury],Table2[[#This Row],[type_of_injury]])&lt;40,"other",Table2[[#This Row],[type_of_injury]])</f>
        <v>unknown</v>
      </c>
      <c r="R4827" t="str" cm="1">
        <f t="array" ref="R4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8" spans="1:18" x14ac:dyDescent="0.35">
      <c r="A4828" t="s">
        <v>5380</v>
      </c>
      <c r="B4828" s="1">
        <v>39826</v>
      </c>
      <c r="C4828">
        <v>17</v>
      </c>
      <c r="D4828" t="str" cm="1">
        <f t="array" ref="D4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28" t="s">
        <v>16</v>
      </c>
      <c r="F4828" t="s">
        <v>37</v>
      </c>
      <c r="G4828" t="s">
        <v>38</v>
      </c>
      <c r="H4828" t="s">
        <v>39</v>
      </c>
      <c r="I4828" s="1">
        <v>39826</v>
      </c>
      <c r="J4828" t="s">
        <v>20</v>
      </c>
      <c r="K4828" t="s">
        <v>204</v>
      </c>
      <c r="L4828" t="s">
        <v>225</v>
      </c>
      <c r="M4828" t="s">
        <v>38</v>
      </c>
      <c r="N4828" t="s">
        <v>21</v>
      </c>
      <c r="O4828" t="s">
        <v>35</v>
      </c>
      <c r="P4828" t="s">
        <v>23</v>
      </c>
      <c r="Q4828" t="str">
        <f>IF(COUNTIF(Table2[type_of_injury],Table2[[#This Row],[type_of_injury]])&lt;40,"other",Table2[[#This Row],[type_of_injury]])</f>
        <v>gunfire</v>
      </c>
      <c r="R4828" t="str" cm="1">
        <f t="array" ref="R4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29" spans="1:18" x14ac:dyDescent="0.35">
      <c r="A4829" t="s">
        <v>5381</v>
      </c>
      <c r="B4829" s="1">
        <v>39826</v>
      </c>
      <c r="C4829">
        <v>16</v>
      </c>
      <c r="D4829" t="str" cm="1">
        <f t="array" ref="D4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29" t="s">
        <v>16</v>
      </c>
      <c r="F4829" t="s">
        <v>37</v>
      </c>
      <c r="G4829" t="s">
        <v>38</v>
      </c>
      <c r="H4829" t="s">
        <v>39</v>
      </c>
      <c r="I4829" s="1">
        <v>39826</v>
      </c>
      <c r="J4829" t="s">
        <v>20</v>
      </c>
      <c r="K4829" t="s">
        <v>204</v>
      </c>
      <c r="L4829" t="s">
        <v>225</v>
      </c>
      <c r="M4829" t="s">
        <v>38</v>
      </c>
      <c r="N4829" t="s">
        <v>11933</v>
      </c>
      <c r="P4829" t="s">
        <v>23</v>
      </c>
      <c r="Q4829" t="str">
        <f>IF(COUNTIF(Table2[type_of_injury],Table2[[#This Row],[type_of_injury]])&lt;40,"other",Table2[[#This Row],[type_of_injury]])</f>
        <v>unknown</v>
      </c>
      <c r="R4829" t="str" cm="1">
        <f t="array" ref="R4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0" spans="1:18" x14ac:dyDescent="0.35">
      <c r="A4830" t="s">
        <v>5382</v>
      </c>
      <c r="B4830" s="1">
        <v>39826</v>
      </c>
      <c r="C4830">
        <v>54</v>
      </c>
      <c r="D4830" t="str" cm="1">
        <f t="array" ref="D4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830" t="s">
        <v>16</v>
      </c>
      <c r="F4830" t="s">
        <v>593</v>
      </c>
      <c r="G4830" t="s">
        <v>222</v>
      </c>
      <c r="H4830" t="s">
        <v>39</v>
      </c>
      <c r="I4830" s="1">
        <v>39826</v>
      </c>
      <c r="J4830" t="s">
        <v>20</v>
      </c>
      <c r="K4830" t="s">
        <v>40</v>
      </c>
      <c r="L4830" t="s">
        <v>593</v>
      </c>
      <c r="M4830" t="s">
        <v>222</v>
      </c>
      <c r="N4830" t="s">
        <v>21</v>
      </c>
      <c r="O4830" t="s">
        <v>35</v>
      </c>
      <c r="P4830" t="s">
        <v>23</v>
      </c>
      <c r="Q4830" t="str">
        <f>IF(COUNTIF(Table2[type_of_injury],Table2[[#This Row],[type_of_injury]])&lt;40,"other",Table2[[#This Row],[type_of_injury]])</f>
        <v>gunfire</v>
      </c>
      <c r="R4830" t="str" cm="1">
        <f t="array" ref="R4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1" spans="1:18" x14ac:dyDescent="0.35">
      <c r="A4831" t="s">
        <v>5383</v>
      </c>
      <c r="B4831" s="1">
        <v>39826</v>
      </c>
      <c r="C4831">
        <v>16</v>
      </c>
      <c r="D4831" t="str" cm="1">
        <f t="array" ref="D4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31" t="s">
        <v>16</v>
      </c>
      <c r="F4831" t="s">
        <v>37</v>
      </c>
      <c r="G4831" t="s">
        <v>38</v>
      </c>
      <c r="H4831" t="s">
        <v>39</v>
      </c>
      <c r="I4831" s="1">
        <v>39826</v>
      </c>
      <c r="J4831" t="s">
        <v>20</v>
      </c>
      <c r="K4831" t="s">
        <v>204</v>
      </c>
      <c r="L4831" t="s">
        <v>225</v>
      </c>
      <c r="M4831" t="s">
        <v>38</v>
      </c>
      <c r="N4831" t="s">
        <v>21</v>
      </c>
      <c r="O4831" t="s">
        <v>35</v>
      </c>
      <c r="P4831" t="s">
        <v>23</v>
      </c>
      <c r="Q4831" t="str">
        <f>IF(COUNTIF(Table2[type_of_injury],Table2[[#This Row],[type_of_injury]])&lt;40,"other",Table2[[#This Row],[type_of_injury]])</f>
        <v>gunfire</v>
      </c>
      <c r="R4831" t="str" cm="1">
        <f t="array" ref="R4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2" spans="1:18" x14ac:dyDescent="0.35">
      <c r="A4832" t="s">
        <v>5384</v>
      </c>
      <c r="B4832" s="1">
        <v>39826</v>
      </c>
      <c r="C4832">
        <v>29</v>
      </c>
      <c r="D4832" t="str" cm="1">
        <f t="array" ref="D4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32" t="s">
        <v>16</v>
      </c>
      <c r="F4832" t="s">
        <v>593</v>
      </c>
      <c r="G4832" t="s">
        <v>222</v>
      </c>
      <c r="H4832" t="s">
        <v>39</v>
      </c>
      <c r="I4832" s="1">
        <v>39826</v>
      </c>
      <c r="J4832" t="s">
        <v>20</v>
      </c>
      <c r="K4832" t="s">
        <v>40</v>
      </c>
      <c r="L4832" t="s">
        <v>593</v>
      </c>
      <c r="M4832" t="s">
        <v>222</v>
      </c>
      <c r="N4832" t="s">
        <v>21</v>
      </c>
      <c r="O4832" t="s">
        <v>35</v>
      </c>
      <c r="P4832" t="s">
        <v>23</v>
      </c>
      <c r="Q4832" t="str">
        <f>IF(COUNTIF(Table2[type_of_injury],Table2[[#This Row],[type_of_injury]])&lt;40,"other",Table2[[#This Row],[type_of_injury]])</f>
        <v>gunfire</v>
      </c>
      <c r="R4832" t="str" cm="1">
        <f t="array" ref="R4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3" spans="1:18" x14ac:dyDescent="0.35">
      <c r="A4833" t="s">
        <v>5385</v>
      </c>
      <c r="B4833" s="1">
        <v>39826</v>
      </c>
      <c r="C4833">
        <v>32</v>
      </c>
      <c r="D4833" t="str" cm="1">
        <f t="array" ref="D4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33" t="s">
        <v>16</v>
      </c>
      <c r="F4833" t="s">
        <v>593</v>
      </c>
      <c r="G4833" t="s">
        <v>222</v>
      </c>
      <c r="H4833" t="s">
        <v>39</v>
      </c>
      <c r="I4833" s="1">
        <v>39826</v>
      </c>
      <c r="J4833" t="s">
        <v>20</v>
      </c>
      <c r="K4833" t="s">
        <v>40</v>
      </c>
      <c r="L4833" t="s">
        <v>593</v>
      </c>
      <c r="M4833" t="s">
        <v>222</v>
      </c>
      <c r="N4833" t="s">
        <v>21</v>
      </c>
      <c r="O4833" t="s">
        <v>35</v>
      </c>
      <c r="P4833" t="s">
        <v>23</v>
      </c>
      <c r="Q4833" t="str">
        <f>IF(COUNTIF(Table2[type_of_injury],Table2[[#This Row],[type_of_injury]])&lt;40,"other",Table2[[#This Row],[type_of_injury]])</f>
        <v>gunfire</v>
      </c>
      <c r="R4833" t="str" cm="1">
        <f t="array" ref="R4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4" spans="1:18" x14ac:dyDescent="0.35">
      <c r="A4834" t="s">
        <v>5386</v>
      </c>
      <c r="B4834" s="1">
        <v>39826</v>
      </c>
      <c r="C4834">
        <v>30</v>
      </c>
      <c r="D4834" t="str" cm="1">
        <f t="array" ref="D4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34" t="s">
        <v>16</v>
      </c>
      <c r="F4834" t="s">
        <v>593</v>
      </c>
      <c r="G4834" t="s">
        <v>222</v>
      </c>
      <c r="H4834" t="s">
        <v>39</v>
      </c>
      <c r="I4834" s="1">
        <v>39826</v>
      </c>
      <c r="J4834" t="s">
        <v>20</v>
      </c>
      <c r="K4834" t="s">
        <v>40</v>
      </c>
      <c r="L4834" t="s">
        <v>593</v>
      </c>
      <c r="M4834" t="s">
        <v>222</v>
      </c>
      <c r="N4834" t="s">
        <v>21</v>
      </c>
      <c r="O4834" t="s">
        <v>35</v>
      </c>
      <c r="P4834" t="s">
        <v>23</v>
      </c>
      <c r="Q4834" t="str">
        <f>IF(COUNTIF(Table2[type_of_injury],Table2[[#This Row],[type_of_injury]])&lt;40,"other",Table2[[#This Row],[type_of_injury]])</f>
        <v>gunfire</v>
      </c>
      <c r="R4834" t="str" cm="1">
        <f t="array" ref="R4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5" spans="1:18" x14ac:dyDescent="0.35">
      <c r="A4835" t="s">
        <v>5387</v>
      </c>
      <c r="B4835" s="1">
        <v>39826</v>
      </c>
      <c r="C4835">
        <v>29</v>
      </c>
      <c r="D4835" t="str" cm="1">
        <f t="array" ref="D4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35" t="s">
        <v>16</v>
      </c>
      <c r="F4835" t="s">
        <v>593</v>
      </c>
      <c r="G4835" t="s">
        <v>222</v>
      </c>
      <c r="H4835" t="s">
        <v>39</v>
      </c>
      <c r="I4835" s="1">
        <v>39830</v>
      </c>
      <c r="J4835" t="s">
        <v>20</v>
      </c>
      <c r="K4835" t="s">
        <v>40</v>
      </c>
      <c r="L4835" t="s">
        <v>593</v>
      </c>
      <c r="M4835" t="s">
        <v>222</v>
      </c>
      <c r="N4835" t="s">
        <v>21</v>
      </c>
      <c r="O4835" t="s">
        <v>35</v>
      </c>
      <c r="P4835" t="s">
        <v>23</v>
      </c>
      <c r="Q4835" t="str">
        <f>IF(COUNTIF(Table2[type_of_injury],Table2[[#This Row],[type_of_injury]])&lt;40,"other",Table2[[#This Row],[type_of_injury]])</f>
        <v>gunfire</v>
      </c>
      <c r="R4835" t="str" cm="1">
        <f t="array" ref="R4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6" spans="1:18" x14ac:dyDescent="0.35">
      <c r="A4836" t="s">
        <v>5388</v>
      </c>
      <c r="B4836" s="1">
        <v>39826</v>
      </c>
      <c r="C4836">
        <v>22</v>
      </c>
      <c r="D4836" t="str" cm="1">
        <f t="array" ref="D4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36" t="s">
        <v>16</v>
      </c>
      <c r="F4836" t="s">
        <v>37</v>
      </c>
      <c r="G4836" t="s">
        <v>38</v>
      </c>
      <c r="H4836" t="s">
        <v>39</v>
      </c>
      <c r="I4836" s="1">
        <v>39826</v>
      </c>
      <c r="J4836" t="s">
        <v>20</v>
      </c>
      <c r="K4836" t="s">
        <v>204</v>
      </c>
      <c r="L4836" t="s">
        <v>582</v>
      </c>
      <c r="M4836" t="s">
        <v>222</v>
      </c>
      <c r="N4836" t="s">
        <v>21</v>
      </c>
      <c r="O4836" t="s">
        <v>35</v>
      </c>
      <c r="P4836" t="s">
        <v>23</v>
      </c>
      <c r="Q4836" t="str">
        <f>IF(COUNTIF(Table2[type_of_injury],Table2[[#This Row],[type_of_injury]])&lt;40,"other",Table2[[#This Row],[type_of_injury]])</f>
        <v>gunfire</v>
      </c>
      <c r="R4836" t="str" cm="1">
        <f t="array" ref="R4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7" spans="1:18" x14ac:dyDescent="0.35">
      <c r="A4837" t="s">
        <v>5389</v>
      </c>
      <c r="B4837" s="1">
        <v>39826</v>
      </c>
      <c r="C4837">
        <v>19</v>
      </c>
      <c r="D4837" t="str" cm="1">
        <f t="array" ref="D4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37" t="s">
        <v>16</v>
      </c>
      <c r="F4837" t="s">
        <v>37</v>
      </c>
      <c r="G4837" t="s">
        <v>38</v>
      </c>
      <c r="H4837" t="s">
        <v>39</v>
      </c>
      <c r="I4837" s="1">
        <v>39826</v>
      </c>
      <c r="J4837" t="s">
        <v>20</v>
      </c>
      <c r="K4837" t="s">
        <v>204</v>
      </c>
      <c r="L4837" t="s">
        <v>225</v>
      </c>
      <c r="M4837" t="s">
        <v>38</v>
      </c>
      <c r="N4837" t="s">
        <v>11933</v>
      </c>
      <c r="P4837" t="s">
        <v>23</v>
      </c>
      <c r="Q4837" t="str">
        <f>IF(COUNTIF(Table2[type_of_injury],Table2[[#This Row],[type_of_injury]])&lt;40,"other",Table2[[#This Row],[type_of_injury]])</f>
        <v>unknown</v>
      </c>
      <c r="R4837" t="str" cm="1">
        <f t="array" ref="R4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8" spans="1:18" x14ac:dyDescent="0.35">
      <c r="A4838" t="s">
        <v>5390</v>
      </c>
      <c r="B4838" s="1">
        <v>39826</v>
      </c>
      <c r="C4838">
        <v>23</v>
      </c>
      <c r="D4838" t="str" cm="1">
        <f t="array" ref="D4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38" t="s">
        <v>16</v>
      </c>
      <c r="F4838" t="s">
        <v>593</v>
      </c>
      <c r="G4838" t="s">
        <v>222</v>
      </c>
      <c r="H4838" t="s">
        <v>39</v>
      </c>
      <c r="I4838" s="1">
        <v>39826</v>
      </c>
      <c r="J4838" t="s">
        <v>20</v>
      </c>
      <c r="K4838" t="s">
        <v>204</v>
      </c>
      <c r="L4838" t="s">
        <v>225</v>
      </c>
      <c r="M4838" t="s">
        <v>38</v>
      </c>
      <c r="N4838" t="s">
        <v>11933</v>
      </c>
      <c r="P4838" t="s">
        <v>23</v>
      </c>
      <c r="Q4838" t="str">
        <f>IF(COUNTIF(Table2[type_of_injury],Table2[[#This Row],[type_of_injury]])&lt;40,"other",Table2[[#This Row],[type_of_injury]])</f>
        <v>unknown</v>
      </c>
      <c r="R4838" t="str" cm="1">
        <f t="array" ref="R4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39" spans="1:18" x14ac:dyDescent="0.35">
      <c r="A4839" t="s">
        <v>5391</v>
      </c>
      <c r="B4839" s="1">
        <v>39826</v>
      </c>
      <c r="C4839">
        <v>19</v>
      </c>
      <c r="D4839" t="str" cm="1">
        <f t="array" ref="D4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39" t="s">
        <v>16</v>
      </c>
      <c r="F4839" t="s">
        <v>798</v>
      </c>
      <c r="G4839" t="s">
        <v>41</v>
      </c>
      <c r="H4839" t="s">
        <v>39</v>
      </c>
      <c r="I4839" s="1">
        <v>39826</v>
      </c>
      <c r="J4839" t="s">
        <v>20</v>
      </c>
      <c r="K4839" t="s">
        <v>204</v>
      </c>
      <c r="L4839" t="s">
        <v>799</v>
      </c>
      <c r="M4839" t="s">
        <v>41</v>
      </c>
      <c r="N4839" t="s">
        <v>11933</v>
      </c>
      <c r="P4839" t="s">
        <v>23</v>
      </c>
      <c r="Q4839" t="str">
        <f>IF(COUNTIF(Table2[type_of_injury],Table2[[#This Row],[type_of_injury]])&lt;40,"other",Table2[[#This Row],[type_of_injury]])</f>
        <v>unknown</v>
      </c>
      <c r="R4839" t="str" cm="1">
        <f t="array" ref="R4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0" spans="1:18" x14ac:dyDescent="0.35">
      <c r="A4840" t="s">
        <v>5392</v>
      </c>
      <c r="B4840" s="1">
        <v>39826</v>
      </c>
      <c r="C4840">
        <v>17</v>
      </c>
      <c r="D4840" t="str" cm="1">
        <f t="array" ref="D4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40" t="s">
        <v>16</v>
      </c>
      <c r="F4840" t="s">
        <v>37</v>
      </c>
      <c r="G4840" t="s">
        <v>38</v>
      </c>
      <c r="H4840" t="s">
        <v>39</v>
      </c>
      <c r="I4840" s="1">
        <v>39826</v>
      </c>
      <c r="J4840" t="s">
        <v>20</v>
      </c>
      <c r="K4840" t="s">
        <v>40</v>
      </c>
      <c r="L4840" t="s">
        <v>225</v>
      </c>
      <c r="M4840" t="s">
        <v>38</v>
      </c>
      <c r="N4840" t="s">
        <v>11933</v>
      </c>
      <c r="P4840" t="s">
        <v>23</v>
      </c>
      <c r="Q4840" t="str">
        <f>IF(COUNTIF(Table2[type_of_injury],Table2[[#This Row],[type_of_injury]])&lt;40,"other",Table2[[#This Row],[type_of_injury]])</f>
        <v>unknown</v>
      </c>
      <c r="R4840" t="str" cm="1">
        <f t="array" ref="R4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1" spans="1:18" x14ac:dyDescent="0.35">
      <c r="A4841" t="s">
        <v>5393</v>
      </c>
      <c r="B4841" s="1">
        <v>39826</v>
      </c>
      <c r="C4841">
        <v>28</v>
      </c>
      <c r="D4841" t="str" cm="1">
        <f t="array" ref="D4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41" t="s">
        <v>16</v>
      </c>
      <c r="F4841" t="s">
        <v>37</v>
      </c>
      <c r="G4841" t="s">
        <v>38</v>
      </c>
      <c r="H4841" t="s">
        <v>39</v>
      </c>
      <c r="I4841" s="1">
        <v>39826</v>
      </c>
      <c r="J4841" t="s">
        <v>20</v>
      </c>
      <c r="K4841" t="s">
        <v>204</v>
      </c>
      <c r="L4841" t="s">
        <v>225</v>
      </c>
      <c r="M4841" t="s">
        <v>38</v>
      </c>
      <c r="N4841" t="s">
        <v>11933</v>
      </c>
      <c r="P4841" t="s">
        <v>23</v>
      </c>
      <c r="Q4841" t="str">
        <f>IF(COUNTIF(Table2[type_of_injury],Table2[[#This Row],[type_of_injury]])&lt;40,"other",Table2[[#This Row],[type_of_injury]])</f>
        <v>unknown</v>
      </c>
      <c r="R4841" t="str" cm="1">
        <f t="array" ref="R4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2" spans="1:18" x14ac:dyDescent="0.35">
      <c r="A4842" t="s">
        <v>5394</v>
      </c>
      <c r="B4842" s="1">
        <v>39825</v>
      </c>
      <c r="C4842">
        <v>56</v>
      </c>
      <c r="D4842" t="str" cm="1">
        <f t="array" ref="D4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842" t="s">
        <v>16</v>
      </c>
      <c r="F4842" t="s">
        <v>798</v>
      </c>
      <c r="G4842" t="s">
        <v>41</v>
      </c>
      <c r="H4842" t="s">
        <v>39</v>
      </c>
      <c r="I4842" s="1">
        <v>39826</v>
      </c>
      <c r="J4842" t="s">
        <v>20</v>
      </c>
      <c r="K4842" t="s">
        <v>40</v>
      </c>
      <c r="L4842" t="s">
        <v>799</v>
      </c>
      <c r="M4842" t="s">
        <v>41</v>
      </c>
      <c r="N4842" t="s">
        <v>21</v>
      </c>
      <c r="O4842" t="s">
        <v>22</v>
      </c>
      <c r="P4842" t="s">
        <v>23</v>
      </c>
      <c r="Q4842" t="str">
        <f>IF(COUNTIF(Table2[type_of_injury],Table2[[#This Row],[type_of_injury]])&lt;40,"other",Table2[[#This Row],[type_of_injury]])</f>
        <v>gunfire</v>
      </c>
      <c r="R4842" t="str" cm="1">
        <f t="array" ref="R4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3" spans="1:18" x14ac:dyDescent="0.35">
      <c r="A4843" t="s">
        <v>5395</v>
      </c>
      <c r="B4843" s="1">
        <v>39825</v>
      </c>
      <c r="C4843">
        <v>19</v>
      </c>
      <c r="D4843" t="str" cm="1">
        <f t="array" ref="D4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43" t="s">
        <v>16</v>
      </c>
      <c r="F4843" t="s">
        <v>37</v>
      </c>
      <c r="G4843" t="s">
        <v>38</v>
      </c>
      <c r="H4843" t="s">
        <v>39</v>
      </c>
      <c r="I4843" s="1">
        <v>39825</v>
      </c>
      <c r="J4843" t="s">
        <v>20</v>
      </c>
      <c r="K4843" t="s">
        <v>204</v>
      </c>
      <c r="L4843" t="s">
        <v>225</v>
      </c>
      <c r="M4843" t="s">
        <v>38</v>
      </c>
      <c r="N4843" t="s">
        <v>11933</v>
      </c>
      <c r="P4843" t="s">
        <v>23</v>
      </c>
      <c r="Q4843" t="str">
        <f>IF(COUNTIF(Table2[type_of_injury],Table2[[#This Row],[type_of_injury]])&lt;40,"other",Table2[[#This Row],[type_of_injury]])</f>
        <v>unknown</v>
      </c>
      <c r="R4843" t="str" cm="1">
        <f t="array" ref="R4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4" spans="1:18" x14ac:dyDescent="0.35">
      <c r="A4844" t="s">
        <v>5396</v>
      </c>
      <c r="B4844" s="1">
        <v>39825</v>
      </c>
      <c r="C4844">
        <v>27</v>
      </c>
      <c r="D4844" t="str" cm="1">
        <f t="array" ref="D4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44" t="s">
        <v>16</v>
      </c>
      <c r="F4844" t="s">
        <v>37</v>
      </c>
      <c r="G4844" t="s">
        <v>38</v>
      </c>
      <c r="H4844" t="s">
        <v>39</v>
      </c>
      <c r="I4844" s="1">
        <v>39825</v>
      </c>
      <c r="J4844" t="s">
        <v>20</v>
      </c>
      <c r="K4844" t="s">
        <v>204</v>
      </c>
      <c r="L4844" t="s">
        <v>225</v>
      </c>
      <c r="M4844" t="s">
        <v>38</v>
      </c>
      <c r="N4844" t="s">
        <v>11933</v>
      </c>
      <c r="P4844" t="s">
        <v>23</v>
      </c>
      <c r="Q4844" t="str">
        <f>IF(COUNTIF(Table2[type_of_injury],Table2[[#This Row],[type_of_injury]])&lt;40,"other",Table2[[#This Row],[type_of_injury]])</f>
        <v>unknown</v>
      </c>
      <c r="R4844" t="str" cm="1">
        <f t="array" ref="R4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5" spans="1:18" x14ac:dyDescent="0.35">
      <c r="A4845" t="s">
        <v>5397</v>
      </c>
      <c r="B4845" s="1">
        <v>39825</v>
      </c>
      <c r="C4845">
        <v>21</v>
      </c>
      <c r="D4845" t="str" cm="1">
        <f t="array" ref="D4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45" t="s">
        <v>16</v>
      </c>
      <c r="F4845" t="s">
        <v>582</v>
      </c>
      <c r="G4845" t="s">
        <v>222</v>
      </c>
      <c r="H4845" t="s">
        <v>39</v>
      </c>
      <c r="I4845" s="1">
        <v>39825</v>
      </c>
      <c r="J4845" t="s">
        <v>20</v>
      </c>
      <c r="K4845" t="s">
        <v>204</v>
      </c>
      <c r="L4845" t="s">
        <v>582</v>
      </c>
      <c r="M4845" t="s">
        <v>222</v>
      </c>
      <c r="N4845" t="s">
        <v>21</v>
      </c>
      <c r="O4845" t="s">
        <v>35</v>
      </c>
      <c r="P4845" t="s">
        <v>23</v>
      </c>
      <c r="Q4845" t="str">
        <f>IF(COUNTIF(Table2[type_of_injury],Table2[[#This Row],[type_of_injury]])&lt;40,"other",Table2[[#This Row],[type_of_injury]])</f>
        <v>gunfire</v>
      </c>
      <c r="R4845" t="str" cm="1">
        <f t="array" ref="R4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6" spans="1:18" x14ac:dyDescent="0.35">
      <c r="A4846" t="s">
        <v>5398</v>
      </c>
      <c r="B4846" s="1">
        <v>39825</v>
      </c>
      <c r="C4846">
        <v>47</v>
      </c>
      <c r="D4846" t="str" cm="1">
        <f t="array" ref="D4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846" t="s">
        <v>16</v>
      </c>
      <c r="F4846" t="s">
        <v>798</v>
      </c>
      <c r="G4846" t="s">
        <v>41</v>
      </c>
      <c r="H4846" t="s">
        <v>39</v>
      </c>
      <c r="I4846" s="1">
        <v>39826</v>
      </c>
      <c r="J4846" t="s">
        <v>71</v>
      </c>
      <c r="K4846" t="s">
        <v>40</v>
      </c>
      <c r="L4846" t="s">
        <v>799</v>
      </c>
      <c r="M4846" t="s">
        <v>41</v>
      </c>
      <c r="N4846" t="s">
        <v>21</v>
      </c>
      <c r="O4846" t="s">
        <v>22</v>
      </c>
      <c r="P4846" t="s">
        <v>23</v>
      </c>
      <c r="Q4846" t="str">
        <f>IF(COUNTIF(Table2[type_of_injury],Table2[[#This Row],[type_of_injury]])&lt;40,"other",Table2[[#This Row],[type_of_injury]])</f>
        <v>gunfire</v>
      </c>
      <c r="R4846" t="str" cm="1">
        <f t="array" ref="R4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7" spans="1:18" x14ac:dyDescent="0.35">
      <c r="A4847" t="s">
        <v>5399</v>
      </c>
      <c r="B4847" s="1">
        <v>39825</v>
      </c>
      <c r="C4847">
        <v>22</v>
      </c>
      <c r="D4847" t="str" cm="1">
        <f t="array" ref="D4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47" t="s">
        <v>16</v>
      </c>
      <c r="F4847" t="s">
        <v>37</v>
      </c>
      <c r="G4847" t="s">
        <v>38</v>
      </c>
      <c r="H4847" t="s">
        <v>39</v>
      </c>
      <c r="I4847" s="1">
        <v>39825</v>
      </c>
      <c r="J4847" t="s">
        <v>20</v>
      </c>
      <c r="K4847" t="s">
        <v>204</v>
      </c>
      <c r="L4847" t="s">
        <v>225</v>
      </c>
      <c r="M4847" t="s">
        <v>38</v>
      </c>
      <c r="N4847" t="s">
        <v>11933</v>
      </c>
      <c r="P4847" t="s">
        <v>23</v>
      </c>
      <c r="Q4847" t="str">
        <f>IF(COUNTIF(Table2[type_of_injury],Table2[[#This Row],[type_of_injury]])&lt;40,"other",Table2[[#This Row],[type_of_injury]])</f>
        <v>unknown</v>
      </c>
      <c r="R4847" t="str" cm="1">
        <f t="array" ref="R4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8" spans="1:18" x14ac:dyDescent="0.35">
      <c r="A4848" t="s">
        <v>5400</v>
      </c>
      <c r="B4848" s="1">
        <v>39825</v>
      </c>
      <c r="C4848">
        <v>22</v>
      </c>
      <c r="D4848" t="str" cm="1">
        <f t="array" ref="D4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48" t="s">
        <v>16</v>
      </c>
      <c r="F4848" t="s">
        <v>37</v>
      </c>
      <c r="G4848" t="s">
        <v>38</v>
      </c>
      <c r="H4848" t="s">
        <v>39</v>
      </c>
      <c r="I4848" s="1">
        <v>39825</v>
      </c>
      <c r="J4848" t="s">
        <v>20</v>
      </c>
      <c r="K4848" t="s">
        <v>204</v>
      </c>
      <c r="L4848" t="s">
        <v>225</v>
      </c>
      <c r="M4848" t="s">
        <v>38</v>
      </c>
      <c r="N4848" t="s">
        <v>11933</v>
      </c>
      <c r="P4848" t="s">
        <v>23</v>
      </c>
      <c r="Q4848" t="str">
        <f>IF(COUNTIF(Table2[type_of_injury],Table2[[#This Row],[type_of_injury]])&lt;40,"other",Table2[[#This Row],[type_of_injury]])</f>
        <v>unknown</v>
      </c>
      <c r="R4848" t="str" cm="1">
        <f t="array" ref="R4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49" spans="1:18" x14ac:dyDescent="0.35">
      <c r="A4849" t="s">
        <v>5401</v>
      </c>
      <c r="B4849" s="1">
        <v>39825</v>
      </c>
      <c r="C4849">
        <v>22</v>
      </c>
      <c r="D4849" t="str" cm="1">
        <f t="array" ref="D4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49" t="s">
        <v>16</v>
      </c>
      <c r="F4849" t="s">
        <v>37</v>
      </c>
      <c r="G4849" t="s">
        <v>38</v>
      </c>
      <c r="H4849" t="s">
        <v>39</v>
      </c>
      <c r="I4849" s="1">
        <v>39825</v>
      </c>
      <c r="J4849" t="s">
        <v>20</v>
      </c>
      <c r="K4849" t="s">
        <v>204</v>
      </c>
      <c r="L4849" t="s">
        <v>225</v>
      </c>
      <c r="M4849" t="s">
        <v>38</v>
      </c>
      <c r="N4849" t="s">
        <v>11933</v>
      </c>
      <c r="P4849" t="s">
        <v>23</v>
      </c>
      <c r="Q4849" t="str">
        <f>IF(COUNTIF(Table2[type_of_injury],Table2[[#This Row],[type_of_injury]])&lt;40,"other",Table2[[#This Row],[type_of_injury]])</f>
        <v>unknown</v>
      </c>
      <c r="R4849" t="str" cm="1">
        <f t="array" ref="R4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0" spans="1:18" x14ac:dyDescent="0.35">
      <c r="A4850" t="s">
        <v>5402</v>
      </c>
      <c r="B4850" s="1">
        <v>39825</v>
      </c>
      <c r="C4850">
        <v>25</v>
      </c>
      <c r="D4850" t="str" cm="1">
        <f t="array" ref="D4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50" t="s">
        <v>16</v>
      </c>
      <c r="F4850" t="s">
        <v>37</v>
      </c>
      <c r="G4850" t="s">
        <v>38</v>
      </c>
      <c r="H4850" t="s">
        <v>39</v>
      </c>
      <c r="I4850" s="1">
        <v>39825</v>
      </c>
      <c r="J4850" t="s">
        <v>20</v>
      </c>
      <c r="K4850" t="s">
        <v>204</v>
      </c>
      <c r="L4850" t="s">
        <v>225</v>
      </c>
      <c r="M4850" t="s">
        <v>38</v>
      </c>
      <c r="N4850" t="s">
        <v>21</v>
      </c>
      <c r="O4850" t="s">
        <v>35</v>
      </c>
      <c r="P4850" t="s">
        <v>23</v>
      </c>
      <c r="Q4850" t="str">
        <f>IF(COUNTIF(Table2[type_of_injury],Table2[[#This Row],[type_of_injury]])&lt;40,"other",Table2[[#This Row],[type_of_injury]])</f>
        <v>gunfire</v>
      </c>
      <c r="R4850" t="str" cm="1">
        <f t="array" ref="R4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1" spans="1:18" x14ac:dyDescent="0.35">
      <c r="A4851" t="s">
        <v>5403</v>
      </c>
      <c r="B4851" s="1">
        <v>39825</v>
      </c>
      <c r="C4851">
        <v>35</v>
      </c>
      <c r="D4851" t="str" cm="1">
        <f t="array" ref="D4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51" t="s">
        <v>16</v>
      </c>
      <c r="F4851" t="s">
        <v>37</v>
      </c>
      <c r="G4851" t="s">
        <v>38</v>
      </c>
      <c r="H4851" t="s">
        <v>39</v>
      </c>
      <c r="I4851" s="1">
        <v>39825</v>
      </c>
      <c r="J4851" t="s">
        <v>20</v>
      </c>
      <c r="K4851" t="s">
        <v>204</v>
      </c>
      <c r="L4851" t="s">
        <v>225</v>
      </c>
      <c r="M4851" t="s">
        <v>38</v>
      </c>
      <c r="N4851" t="s">
        <v>11933</v>
      </c>
      <c r="P4851" t="s">
        <v>23</v>
      </c>
      <c r="Q4851" t="str">
        <f>IF(COUNTIF(Table2[type_of_injury],Table2[[#This Row],[type_of_injury]])&lt;40,"other",Table2[[#This Row],[type_of_injury]])</f>
        <v>unknown</v>
      </c>
      <c r="R4851" t="str" cm="1">
        <f t="array" ref="R4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2" spans="1:18" x14ac:dyDescent="0.35">
      <c r="A4852" t="s">
        <v>5404</v>
      </c>
      <c r="B4852" s="1">
        <v>39825</v>
      </c>
      <c r="C4852">
        <v>24</v>
      </c>
      <c r="D4852" t="str" cm="1">
        <f t="array" ref="D4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52" t="s">
        <v>16</v>
      </c>
      <c r="F4852" t="s">
        <v>37</v>
      </c>
      <c r="G4852" t="s">
        <v>38</v>
      </c>
      <c r="H4852" t="s">
        <v>39</v>
      </c>
      <c r="I4852" s="1">
        <v>39825</v>
      </c>
      <c r="J4852" t="s">
        <v>20</v>
      </c>
      <c r="K4852" t="s">
        <v>204</v>
      </c>
      <c r="L4852" t="s">
        <v>225</v>
      </c>
      <c r="M4852" t="s">
        <v>38</v>
      </c>
      <c r="N4852" t="s">
        <v>11933</v>
      </c>
      <c r="P4852" t="s">
        <v>23</v>
      </c>
      <c r="Q4852" t="str">
        <f>IF(COUNTIF(Table2[type_of_injury],Table2[[#This Row],[type_of_injury]])&lt;40,"other",Table2[[#This Row],[type_of_injury]])</f>
        <v>unknown</v>
      </c>
      <c r="R4852" t="str" cm="1">
        <f t="array" ref="R4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3" spans="1:18" x14ac:dyDescent="0.35">
      <c r="A4853" t="s">
        <v>5405</v>
      </c>
      <c r="B4853" s="1">
        <v>39825</v>
      </c>
      <c r="C4853">
        <v>11</v>
      </c>
      <c r="D4853" t="str" cm="1">
        <f t="array" ref="D4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53" t="s">
        <v>16</v>
      </c>
      <c r="F4853" t="s">
        <v>582</v>
      </c>
      <c r="G4853" t="s">
        <v>222</v>
      </c>
      <c r="H4853" t="s">
        <v>39</v>
      </c>
      <c r="I4853" s="1">
        <v>39825</v>
      </c>
      <c r="J4853" t="s">
        <v>71</v>
      </c>
      <c r="K4853" t="s">
        <v>40</v>
      </c>
      <c r="L4853" t="s">
        <v>221</v>
      </c>
      <c r="M4853" t="s">
        <v>222</v>
      </c>
      <c r="N4853" t="s">
        <v>21</v>
      </c>
      <c r="O4853" t="s">
        <v>585</v>
      </c>
      <c r="P4853" t="s">
        <v>23</v>
      </c>
      <c r="Q4853" t="str">
        <f>IF(COUNTIF(Table2[type_of_injury],Table2[[#This Row],[type_of_injury]])&lt;40,"other",Table2[[#This Row],[type_of_injury]])</f>
        <v>gunfire</v>
      </c>
      <c r="R4853" t="str" cm="1">
        <f t="array" ref="R4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4" spans="1:18" x14ac:dyDescent="0.35">
      <c r="A4854" t="s">
        <v>5406</v>
      </c>
      <c r="B4854" s="1">
        <v>39825</v>
      </c>
      <c r="C4854">
        <v>55</v>
      </c>
      <c r="D4854" t="str" cm="1">
        <f t="array" ref="D4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854" t="s">
        <v>16</v>
      </c>
      <c r="F4854" t="s">
        <v>582</v>
      </c>
      <c r="G4854" t="s">
        <v>222</v>
      </c>
      <c r="H4854" t="s">
        <v>39</v>
      </c>
      <c r="I4854" s="1">
        <v>39834</v>
      </c>
      <c r="J4854" t="s">
        <v>20</v>
      </c>
      <c r="K4854" t="s">
        <v>40</v>
      </c>
      <c r="L4854" t="s">
        <v>582</v>
      </c>
      <c r="M4854" t="s">
        <v>222</v>
      </c>
      <c r="N4854" t="s">
        <v>21</v>
      </c>
      <c r="O4854" t="s">
        <v>585</v>
      </c>
      <c r="P4854" t="s">
        <v>23</v>
      </c>
      <c r="Q4854" t="str">
        <f>IF(COUNTIF(Table2[type_of_injury],Table2[[#This Row],[type_of_injury]])&lt;40,"other",Table2[[#This Row],[type_of_injury]])</f>
        <v>gunfire</v>
      </c>
      <c r="R4854" t="str" cm="1">
        <f t="array" ref="R4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5" spans="1:18" x14ac:dyDescent="0.35">
      <c r="A4855" t="s">
        <v>5407</v>
      </c>
      <c r="B4855" s="1">
        <v>39825</v>
      </c>
      <c r="C4855">
        <v>16</v>
      </c>
      <c r="D4855" t="str" cm="1">
        <f t="array" ref="D4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55" t="s">
        <v>16</v>
      </c>
      <c r="F4855" t="s">
        <v>37</v>
      </c>
      <c r="G4855" t="s">
        <v>38</v>
      </c>
      <c r="H4855" t="s">
        <v>39</v>
      </c>
      <c r="I4855" s="1">
        <v>39825</v>
      </c>
      <c r="J4855" t="s">
        <v>20</v>
      </c>
      <c r="K4855" t="s">
        <v>40</v>
      </c>
      <c r="L4855" t="s">
        <v>225</v>
      </c>
      <c r="M4855" t="s">
        <v>38</v>
      </c>
      <c r="N4855" t="s">
        <v>21</v>
      </c>
      <c r="O4855" t="s">
        <v>35</v>
      </c>
      <c r="P4855" t="s">
        <v>23</v>
      </c>
      <c r="Q4855" t="str">
        <f>IF(COUNTIF(Table2[type_of_injury],Table2[[#This Row],[type_of_injury]])&lt;40,"other",Table2[[#This Row],[type_of_injury]])</f>
        <v>gunfire</v>
      </c>
      <c r="R4855" t="str" cm="1">
        <f t="array" ref="R4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6" spans="1:18" x14ac:dyDescent="0.35">
      <c r="A4856" t="s">
        <v>5408</v>
      </c>
      <c r="B4856" s="1">
        <v>39825</v>
      </c>
      <c r="C4856">
        <v>19</v>
      </c>
      <c r="D4856" t="str" cm="1">
        <f t="array" ref="D4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56" t="s">
        <v>16</v>
      </c>
      <c r="F4856" t="s">
        <v>37</v>
      </c>
      <c r="G4856" t="s">
        <v>38</v>
      </c>
      <c r="H4856" t="s">
        <v>39</v>
      </c>
      <c r="I4856" s="1">
        <v>39825</v>
      </c>
      <c r="J4856" t="s">
        <v>20</v>
      </c>
      <c r="K4856" t="s">
        <v>204</v>
      </c>
      <c r="L4856" t="s">
        <v>225</v>
      </c>
      <c r="M4856" t="s">
        <v>38</v>
      </c>
      <c r="N4856" t="s">
        <v>21</v>
      </c>
      <c r="O4856" t="s">
        <v>35</v>
      </c>
      <c r="P4856" t="s">
        <v>23</v>
      </c>
      <c r="Q4856" t="str">
        <f>IF(COUNTIF(Table2[type_of_injury],Table2[[#This Row],[type_of_injury]])&lt;40,"other",Table2[[#This Row],[type_of_injury]])</f>
        <v>gunfire</v>
      </c>
      <c r="R4856" t="str" cm="1">
        <f t="array" ref="R4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7" spans="1:18" x14ac:dyDescent="0.35">
      <c r="A4857" t="s">
        <v>5409</v>
      </c>
      <c r="B4857" s="1">
        <v>39825</v>
      </c>
      <c r="C4857">
        <v>29</v>
      </c>
      <c r="D4857" t="str" cm="1">
        <f t="array" ref="D4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57" t="s">
        <v>16</v>
      </c>
      <c r="F4857" t="s">
        <v>37</v>
      </c>
      <c r="G4857" t="s">
        <v>38</v>
      </c>
      <c r="H4857" t="s">
        <v>39</v>
      </c>
      <c r="I4857" s="1">
        <v>39825</v>
      </c>
      <c r="J4857" t="s">
        <v>20</v>
      </c>
      <c r="K4857" t="s">
        <v>204</v>
      </c>
      <c r="L4857" t="s">
        <v>225</v>
      </c>
      <c r="M4857" t="s">
        <v>38</v>
      </c>
      <c r="N4857" t="s">
        <v>21</v>
      </c>
      <c r="O4857" t="s">
        <v>35</v>
      </c>
      <c r="P4857" t="s">
        <v>23</v>
      </c>
      <c r="Q4857" t="str">
        <f>IF(COUNTIF(Table2[type_of_injury],Table2[[#This Row],[type_of_injury]])&lt;40,"other",Table2[[#This Row],[type_of_injury]])</f>
        <v>gunfire</v>
      </c>
      <c r="R4857" t="str" cm="1">
        <f t="array" ref="R4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8" spans="1:18" x14ac:dyDescent="0.35">
      <c r="A4858" t="s">
        <v>5410</v>
      </c>
      <c r="B4858" s="1">
        <v>39825</v>
      </c>
      <c r="C4858">
        <v>29</v>
      </c>
      <c r="D4858" t="str" cm="1">
        <f t="array" ref="D4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58" t="s">
        <v>16</v>
      </c>
      <c r="F4858" t="s">
        <v>37</v>
      </c>
      <c r="G4858" t="s">
        <v>38</v>
      </c>
      <c r="H4858" t="s">
        <v>39</v>
      </c>
      <c r="I4858" s="1">
        <v>39825</v>
      </c>
      <c r="J4858" t="s">
        <v>20</v>
      </c>
      <c r="K4858" t="s">
        <v>204</v>
      </c>
      <c r="L4858" t="s">
        <v>225</v>
      </c>
      <c r="M4858" t="s">
        <v>38</v>
      </c>
      <c r="N4858" t="s">
        <v>21</v>
      </c>
      <c r="O4858" t="s">
        <v>35</v>
      </c>
      <c r="P4858" t="s">
        <v>23</v>
      </c>
      <c r="Q4858" t="str">
        <f>IF(COUNTIF(Table2[type_of_injury],Table2[[#This Row],[type_of_injury]])&lt;40,"other",Table2[[#This Row],[type_of_injury]])</f>
        <v>gunfire</v>
      </c>
      <c r="R4858" t="str" cm="1">
        <f t="array" ref="R4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59" spans="1:18" x14ac:dyDescent="0.35">
      <c r="A4859" t="s">
        <v>5411</v>
      </c>
      <c r="B4859" s="1">
        <v>39825</v>
      </c>
      <c r="C4859">
        <v>34</v>
      </c>
      <c r="D4859" t="str" cm="1">
        <f t="array" ref="D4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59" t="s">
        <v>16</v>
      </c>
      <c r="F4859" t="s">
        <v>37</v>
      </c>
      <c r="G4859" t="s">
        <v>38</v>
      </c>
      <c r="H4859" t="s">
        <v>39</v>
      </c>
      <c r="I4859" s="1">
        <v>39825</v>
      </c>
      <c r="J4859" t="s">
        <v>71</v>
      </c>
      <c r="K4859" t="s">
        <v>40</v>
      </c>
      <c r="L4859" t="s">
        <v>225</v>
      </c>
      <c r="M4859" t="s">
        <v>38</v>
      </c>
      <c r="N4859" t="s">
        <v>21</v>
      </c>
      <c r="O4859" t="s">
        <v>585</v>
      </c>
      <c r="P4859" t="s">
        <v>23</v>
      </c>
      <c r="Q4859" t="str">
        <f>IF(COUNTIF(Table2[type_of_injury],Table2[[#This Row],[type_of_injury]])&lt;40,"other",Table2[[#This Row],[type_of_injury]])</f>
        <v>gunfire</v>
      </c>
      <c r="R4859" t="str" cm="1">
        <f t="array" ref="R4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0" spans="1:18" x14ac:dyDescent="0.35">
      <c r="A4860" t="s">
        <v>5412</v>
      </c>
      <c r="B4860" s="1">
        <v>39825</v>
      </c>
      <c r="C4860">
        <v>42</v>
      </c>
      <c r="D4860" t="str" cm="1">
        <f t="array" ref="D4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860" t="s">
        <v>16</v>
      </c>
      <c r="F4860" t="s">
        <v>37</v>
      </c>
      <c r="G4860" t="s">
        <v>38</v>
      </c>
      <c r="H4860" t="s">
        <v>39</v>
      </c>
      <c r="I4860" s="1">
        <v>39825</v>
      </c>
      <c r="J4860" t="s">
        <v>20</v>
      </c>
      <c r="K4860" t="s">
        <v>40</v>
      </c>
      <c r="L4860" t="s">
        <v>225</v>
      </c>
      <c r="M4860" t="s">
        <v>38</v>
      </c>
      <c r="N4860" t="s">
        <v>21</v>
      </c>
      <c r="O4860" t="s">
        <v>35</v>
      </c>
      <c r="P4860" t="s">
        <v>23</v>
      </c>
      <c r="Q4860" t="str">
        <f>IF(COUNTIF(Table2[type_of_injury],Table2[[#This Row],[type_of_injury]])&lt;40,"other",Table2[[#This Row],[type_of_injury]])</f>
        <v>gunfire</v>
      </c>
      <c r="R4860" t="str" cm="1">
        <f t="array" ref="R4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1" spans="1:18" x14ac:dyDescent="0.35">
      <c r="A4861" t="s">
        <v>5413</v>
      </c>
      <c r="B4861" s="1">
        <v>39825</v>
      </c>
      <c r="C4861">
        <v>44</v>
      </c>
      <c r="D4861" t="str" cm="1">
        <f t="array" ref="D4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861" t="s">
        <v>16</v>
      </c>
      <c r="F4861" t="s">
        <v>37</v>
      </c>
      <c r="G4861" t="s">
        <v>38</v>
      </c>
      <c r="H4861" t="s">
        <v>39</v>
      </c>
      <c r="I4861" s="1">
        <v>39845</v>
      </c>
      <c r="J4861" t="s">
        <v>20</v>
      </c>
      <c r="K4861" t="s">
        <v>40</v>
      </c>
      <c r="L4861" t="s">
        <v>225</v>
      </c>
      <c r="M4861" t="s">
        <v>38</v>
      </c>
      <c r="N4861" t="s">
        <v>21</v>
      </c>
      <c r="O4861" t="s">
        <v>35</v>
      </c>
      <c r="P4861" t="s">
        <v>23</v>
      </c>
      <c r="Q4861" t="str">
        <f>IF(COUNTIF(Table2[type_of_injury],Table2[[#This Row],[type_of_injury]])&lt;40,"other",Table2[[#This Row],[type_of_injury]])</f>
        <v>gunfire</v>
      </c>
      <c r="R4861" t="str" cm="1">
        <f t="array" ref="R4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2" spans="1:18" x14ac:dyDescent="0.35">
      <c r="A4862" t="s">
        <v>5414</v>
      </c>
      <c r="B4862" s="1">
        <v>39825</v>
      </c>
      <c r="C4862">
        <v>17</v>
      </c>
      <c r="D4862" t="str" cm="1">
        <f t="array" ref="D4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62" t="s">
        <v>16</v>
      </c>
      <c r="F4862" t="s">
        <v>37</v>
      </c>
      <c r="G4862" t="s">
        <v>38</v>
      </c>
      <c r="H4862" t="s">
        <v>39</v>
      </c>
      <c r="I4862" s="1">
        <v>39833</v>
      </c>
      <c r="J4862" t="s">
        <v>20</v>
      </c>
      <c r="K4862" t="s">
        <v>204</v>
      </c>
      <c r="L4862" t="s">
        <v>225</v>
      </c>
      <c r="M4862" t="s">
        <v>38</v>
      </c>
      <c r="N4862" t="s">
        <v>21</v>
      </c>
      <c r="P4862" t="s">
        <v>23</v>
      </c>
      <c r="Q4862" t="str">
        <f>IF(COUNTIF(Table2[type_of_injury],Table2[[#This Row],[type_of_injury]])&lt;40,"other",Table2[[#This Row],[type_of_injury]])</f>
        <v>gunfire</v>
      </c>
      <c r="R4862" t="str" cm="1">
        <f t="array" ref="R4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3" spans="1:18" x14ac:dyDescent="0.35">
      <c r="A4863" t="s">
        <v>5415</v>
      </c>
      <c r="B4863" s="1">
        <v>39825</v>
      </c>
      <c r="C4863">
        <v>20</v>
      </c>
      <c r="D4863" t="str" cm="1">
        <f t="array" ref="D4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63" t="s">
        <v>16</v>
      </c>
      <c r="F4863" t="s">
        <v>37</v>
      </c>
      <c r="G4863" t="s">
        <v>38</v>
      </c>
      <c r="H4863" t="s">
        <v>39</v>
      </c>
      <c r="I4863" s="1">
        <v>39825</v>
      </c>
      <c r="J4863" t="s">
        <v>20</v>
      </c>
      <c r="K4863" t="s">
        <v>204</v>
      </c>
      <c r="L4863" t="s">
        <v>225</v>
      </c>
      <c r="M4863" t="s">
        <v>38</v>
      </c>
      <c r="N4863" t="s">
        <v>11933</v>
      </c>
      <c r="P4863" t="s">
        <v>23</v>
      </c>
      <c r="Q4863" t="str">
        <f>IF(COUNTIF(Table2[type_of_injury],Table2[[#This Row],[type_of_injury]])&lt;40,"other",Table2[[#This Row],[type_of_injury]])</f>
        <v>unknown</v>
      </c>
      <c r="R4863" t="str" cm="1">
        <f t="array" ref="R4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4" spans="1:18" x14ac:dyDescent="0.35">
      <c r="A4864" t="s">
        <v>5416</v>
      </c>
      <c r="B4864" s="1">
        <v>39825</v>
      </c>
      <c r="C4864">
        <v>14</v>
      </c>
      <c r="D4864" t="str" cm="1">
        <f t="array" ref="D4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64" t="s">
        <v>16</v>
      </c>
      <c r="F4864" t="s">
        <v>37</v>
      </c>
      <c r="G4864" t="s">
        <v>38</v>
      </c>
      <c r="H4864" t="s">
        <v>39</v>
      </c>
      <c r="I4864" s="1">
        <v>39826</v>
      </c>
      <c r="J4864" t="s">
        <v>20</v>
      </c>
      <c r="K4864" t="s">
        <v>40</v>
      </c>
      <c r="L4864" t="s">
        <v>225</v>
      </c>
      <c r="M4864" t="s">
        <v>38</v>
      </c>
      <c r="N4864" t="s">
        <v>21</v>
      </c>
      <c r="O4864" t="s">
        <v>35</v>
      </c>
      <c r="P4864" t="s">
        <v>23</v>
      </c>
      <c r="Q4864" t="str">
        <f>IF(COUNTIF(Table2[type_of_injury],Table2[[#This Row],[type_of_injury]])&lt;40,"other",Table2[[#This Row],[type_of_injury]])</f>
        <v>gunfire</v>
      </c>
      <c r="R4864" t="str" cm="1">
        <f t="array" ref="R4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5" spans="1:18" x14ac:dyDescent="0.35">
      <c r="A4865" t="s">
        <v>5417</v>
      </c>
      <c r="B4865" s="1">
        <v>39825</v>
      </c>
      <c r="C4865">
        <v>21</v>
      </c>
      <c r="D4865" t="str" cm="1">
        <f t="array" ref="D4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65" t="s">
        <v>16</v>
      </c>
      <c r="F4865" t="s">
        <v>37</v>
      </c>
      <c r="G4865" t="s">
        <v>38</v>
      </c>
      <c r="H4865" t="s">
        <v>39</v>
      </c>
      <c r="I4865" s="1">
        <v>39827</v>
      </c>
      <c r="J4865" t="s">
        <v>20</v>
      </c>
      <c r="K4865" t="s">
        <v>204</v>
      </c>
      <c r="L4865" t="s">
        <v>225</v>
      </c>
      <c r="M4865" t="s">
        <v>38</v>
      </c>
      <c r="N4865" t="s">
        <v>21</v>
      </c>
      <c r="O4865" t="s">
        <v>35</v>
      </c>
      <c r="P4865" t="s">
        <v>23</v>
      </c>
      <c r="Q4865" t="str">
        <f>IF(COUNTIF(Table2[type_of_injury],Table2[[#This Row],[type_of_injury]])&lt;40,"other",Table2[[#This Row],[type_of_injury]])</f>
        <v>gunfire</v>
      </c>
      <c r="R4865" t="str" cm="1">
        <f t="array" ref="R4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6" spans="1:18" x14ac:dyDescent="0.35">
      <c r="A4866" t="s">
        <v>5418</v>
      </c>
      <c r="B4866" s="1">
        <v>39825</v>
      </c>
      <c r="C4866">
        <v>23</v>
      </c>
      <c r="D4866" t="str" cm="1">
        <f t="array" ref="D4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66" t="s">
        <v>16</v>
      </c>
      <c r="F4866" t="s">
        <v>593</v>
      </c>
      <c r="G4866" t="s">
        <v>222</v>
      </c>
      <c r="H4866" t="s">
        <v>39</v>
      </c>
      <c r="I4866" s="1">
        <v>39825</v>
      </c>
      <c r="J4866" t="s">
        <v>20</v>
      </c>
      <c r="K4866" t="s">
        <v>204</v>
      </c>
      <c r="L4866" t="s">
        <v>582</v>
      </c>
      <c r="M4866" t="s">
        <v>222</v>
      </c>
      <c r="N4866" t="s">
        <v>21</v>
      </c>
      <c r="O4866" t="s">
        <v>22</v>
      </c>
      <c r="P4866" t="s">
        <v>23</v>
      </c>
      <c r="Q4866" t="str">
        <f>IF(COUNTIF(Table2[type_of_injury],Table2[[#This Row],[type_of_injury]])&lt;40,"other",Table2[[#This Row],[type_of_injury]])</f>
        <v>gunfire</v>
      </c>
      <c r="R4866" t="str" cm="1">
        <f t="array" ref="R4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7" spans="1:18" x14ac:dyDescent="0.35">
      <c r="A4867" t="s">
        <v>5419</v>
      </c>
      <c r="B4867" s="1">
        <v>39825</v>
      </c>
      <c r="C4867">
        <v>20</v>
      </c>
      <c r="D4867" t="str" cm="1">
        <f t="array" ref="D4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67" t="s">
        <v>16</v>
      </c>
      <c r="F4867" t="s">
        <v>582</v>
      </c>
      <c r="G4867" t="s">
        <v>222</v>
      </c>
      <c r="H4867" t="s">
        <v>39</v>
      </c>
      <c r="I4867" s="1">
        <v>39825</v>
      </c>
      <c r="J4867" t="s">
        <v>20</v>
      </c>
      <c r="K4867" t="s">
        <v>204</v>
      </c>
      <c r="L4867" t="s">
        <v>582</v>
      </c>
      <c r="M4867" t="s">
        <v>222</v>
      </c>
      <c r="N4867" t="s">
        <v>21</v>
      </c>
      <c r="O4867" t="s">
        <v>585</v>
      </c>
      <c r="P4867" t="s">
        <v>23</v>
      </c>
      <c r="Q4867" t="str">
        <f>IF(COUNTIF(Table2[type_of_injury],Table2[[#This Row],[type_of_injury]])&lt;40,"other",Table2[[#This Row],[type_of_injury]])</f>
        <v>gunfire</v>
      </c>
      <c r="R4867" t="str" cm="1">
        <f t="array" ref="R4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8" spans="1:18" x14ac:dyDescent="0.35">
      <c r="A4868" t="s">
        <v>5420</v>
      </c>
      <c r="B4868" s="1">
        <v>39825</v>
      </c>
      <c r="C4868">
        <v>15</v>
      </c>
      <c r="D4868" t="str" cm="1">
        <f t="array" ref="D4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68" t="s">
        <v>16</v>
      </c>
      <c r="F4868" t="s">
        <v>37</v>
      </c>
      <c r="G4868" t="s">
        <v>38</v>
      </c>
      <c r="H4868" t="s">
        <v>39</v>
      </c>
      <c r="I4868" s="1">
        <v>39825</v>
      </c>
      <c r="J4868" t="s">
        <v>20</v>
      </c>
      <c r="K4868" t="s">
        <v>40</v>
      </c>
      <c r="L4868" t="s">
        <v>225</v>
      </c>
      <c r="M4868" t="s">
        <v>38</v>
      </c>
      <c r="N4868" t="s">
        <v>21</v>
      </c>
      <c r="O4868" t="s">
        <v>35</v>
      </c>
      <c r="P4868" t="s">
        <v>23</v>
      </c>
      <c r="Q4868" t="str">
        <f>IF(COUNTIF(Table2[type_of_injury],Table2[[#This Row],[type_of_injury]])&lt;40,"other",Table2[[#This Row],[type_of_injury]])</f>
        <v>gunfire</v>
      </c>
      <c r="R4868" t="str" cm="1">
        <f t="array" ref="R4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69" spans="1:18" x14ac:dyDescent="0.35">
      <c r="A4869" t="s">
        <v>5421</v>
      </c>
      <c r="B4869" s="1">
        <v>39825</v>
      </c>
      <c r="C4869">
        <v>23</v>
      </c>
      <c r="D4869" t="str" cm="1">
        <f t="array" ref="D4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69" t="s">
        <v>16</v>
      </c>
      <c r="F4869" t="s">
        <v>582</v>
      </c>
      <c r="G4869" t="s">
        <v>222</v>
      </c>
      <c r="H4869" t="s">
        <v>39</v>
      </c>
      <c r="I4869" s="1">
        <v>39825</v>
      </c>
      <c r="J4869" t="s">
        <v>71</v>
      </c>
      <c r="K4869" t="s">
        <v>40</v>
      </c>
      <c r="L4869" t="s">
        <v>582</v>
      </c>
      <c r="M4869" t="s">
        <v>222</v>
      </c>
      <c r="N4869" t="s">
        <v>21</v>
      </c>
      <c r="O4869" t="s">
        <v>585</v>
      </c>
      <c r="P4869" t="s">
        <v>23</v>
      </c>
      <c r="Q4869" t="str">
        <f>IF(COUNTIF(Table2[type_of_injury],Table2[[#This Row],[type_of_injury]])&lt;40,"other",Table2[[#This Row],[type_of_injury]])</f>
        <v>gunfire</v>
      </c>
      <c r="R4869" t="str" cm="1">
        <f t="array" ref="R4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0" spans="1:18" x14ac:dyDescent="0.35">
      <c r="A4870" t="s">
        <v>5422</v>
      </c>
      <c r="B4870" s="1">
        <v>39825</v>
      </c>
      <c r="C4870">
        <v>43</v>
      </c>
      <c r="D4870" t="str" cm="1">
        <f t="array" ref="D4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870" t="s">
        <v>16</v>
      </c>
      <c r="F4870" t="s">
        <v>221</v>
      </c>
      <c r="G4870" t="s">
        <v>222</v>
      </c>
      <c r="H4870" t="s">
        <v>39</v>
      </c>
      <c r="I4870" s="1">
        <v>39825</v>
      </c>
      <c r="J4870" t="s">
        <v>20</v>
      </c>
      <c r="K4870" t="s">
        <v>560</v>
      </c>
      <c r="L4870" t="s">
        <v>221</v>
      </c>
      <c r="M4870" t="s">
        <v>222</v>
      </c>
      <c r="N4870" t="s">
        <v>21</v>
      </c>
      <c r="O4870" t="s">
        <v>35</v>
      </c>
      <c r="P4870" t="s">
        <v>23</v>
      </c>
      <c r="Q4870" t="str">
        <f>IF(COUNTIF(Table2[type_of_injury],Table2[[#This Row],[type_of_injury]])&lt;40,"other",Table2[[#This Row],[type_of_injury]])</f>
        <v>gunfire</v>
      </c>
      <c r="R4870" t="str" cm="1">
        <f t="array" ref="R4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1" spans="1:18" x14ac:dyDescent="0.35">
      <c r="A4871" t="s">
        <v>5423</v>
      </c>
      <c r="B4871" s="1">
        <v>39825</v>
      </c>
      <c r="C4871">
        <v>34</v>
      </c>
      <c r="D4871" t="str" cm="1">
        <f t="array" ref="D4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71" t="s">
        <v>16</v>
      </c>
      <c r="F4871" t="s">
        <v>37</v>
      </c>
      <c r="G4871" t="s">
        <v>38</v>
      </c>
      <c r="H4871" t="s">
        <v>39</v>
      </c>
      <c r="I4871" s="1">
        <v>39825</v>
      </c>
      <c r="J4871" t="s">
        <v>20</v>
      </c>
      <c r="K4871" t="s">
        <v>40</v>
      </c>
      <c r="L4871" t="s">
        <v>225</v>
      </c>
      <c r="M4871" t="s">
        <v>38</v>
      </c>
      <c r="N4871" t="s">
        <v>21</v>
      </c>
      <c r="O4871" t="s">
        <v>35</v>
      </c>
      <c r="P4871" t="s">
        <v>23</v>
      </c>
      <c r="Q4871" t="str">
        <f>IF(COUNTIF(Table2[type_of_injury],Table2[[#This Row],[type_of_injury]])&lt;40,"other",Table2[[#This Row],[type_of_injury]])</f>
        <v>gunfire</v>
      </c>
      <c r="R4871" t="str" cm="1">
        <f t="array" ref="R4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2" spans="1:18" x14ac:dyDescent="0.35">
      <c r="A4872" t="s">
        <v>5424</v>
      </c>
      <c r="B4872" s="1">
        <v>39825</v>
      </c>
      <c r="C4872">
        <v>11</v>
      </c>
      <c r="D4872" t="str" cm="1">
        <f t="array" ref="D4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72" t="s">
        <v>16</v>
      </c>
      <c r="F4872" t="s">
        <v>221</v>
      </c>
      <c r="G4872" t="s">
        <v>222</v>
      </c>
      <c r="H4872" t="s">
        <v>39</v>
      </c>
      <c r="I4872" s="1">
        <v>39825</v>
      </c>
      <c r="J4872" t="s">
        <v>20</v>
      </c>
      <c r="K4872" t="s">
        <v>40</v>
      </c>
      <c r="L4872" t="s">
        <v>221</v>
      </c>
      <c r="M4872" t="s">
        <v>222</v>
      </c>
      <c r="N4872" t="s">
        <v>21</v>
      </c>
      <c r="O4872" t="s">
        <v>35</v>
      </c>
      <c r="P4872" t="s">
        <v>23</v>
      </c>
      <c r="Q4872" t="str">
        <f>IF(COUNTIF(Table2[type_of_injury],Table2[[#This Row],[type_of_injury]])&lt;40,"other",Table2[[#This Row],[type_of_injury]])</f>
        <v>gunfire</v>
      </c>
      <c r="R4872" t="str" cm="1">
        <f t="array" ref="R4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3" spans="1:18" x14ac:dyDescent="0.35">
      <c r="A4873" t="s">
        <v>5425</v>
      </c>
      <c r="B4873" s="1">
        <v>39825</v>
      </c>
      <c r="C4873">
        <v>33</v>
      </c>
      <c r="D4873" t="str" cm="1">
        <f t="array" ref="D4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873" t="s">
        <v>16</v>
      </c>
      <c r="F4873" t="s">
        <v>37</v>
      </c>
      <c r="G4873" t="s">
        <v>38</v>
      </c>
      <c r="H4873" t="s">
        <v>39</v>
      </c>
      <c r="I4873" s="1">
        <v>39825</v>
      </c>
      <c r="J4873" t="s">
        <v>20</v>
      </c>
      <c r="K4873" t="s">
        <v>204</v>
      </c>
      <c r="L4873" t="s">
        <v>225</v>
      </c>
      <c r="M4873" t="s">
        <v>38</v>
      </c>
      <c r="N4873" t="s">
        <v>21</v>
      </c>
      <c r="O4873" t="s">
        <v>35</v>
      </c>
      <c r="P4873" t="s">
        <v>23</v>
      </c>
      <c r="Q4873" t="str">
        <f>IF(COUNTIF(Table2[type_of_injury],Table2[[#This Row],[type_of_injury]])&lt;40,"other",Table2[[#This Row],[type_of_injury]])</f>
        <v>gunfire</v>
      </c>
      <c r="R4873" t="str" cm="1">
        <f t="array" ref="R4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4" spans="1:18" x14ac:dyDescent="0.35">
      <c r="A4874" t="s">
        <v>5426</v>
      </c>
      <c r="B4874" s="1">
        <v>39825</v>
      </c>
      <c r="C4874">
        <v>21</v>
      </c>
      <c r="D4874" t="str" cm="1">
        <f t="array" ref="D4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74" t="s">
        <v>16</v>
      </c>
      <c r="F4874" t="s">
        <v>221</v>
      </c>
      <c r="G4874" t="s">
        <v>222</v>
      </c>
      <c r="H4874" t="s">
        <v>39</v>
      </c>
      <c r="I4874" s="1">
        <v>39825</v>
      </c>
      <c r="J4874" t="s">
        <v>20</v>
      </c>
      <c r="K4874" t="s">
        <v>204</v>
      </c>
      <c r="L4874" t="s">
        <v>582</v>
      </c>
      <c r="M4874" t="s">
        <v>222</v>
      </c>
      <c r="N4874" t="s">
        <v>21</v>
      </c>
      <c r="O4874" t="s">
        <v>35</v>
      </c>
      <c r="P4874" t="s">
        <v>23</v>
      </c>
      <c r="Q4874" t="str">
        <f>IF(COUNTIF(Table2[type_of_injury],Table2[[#This Row],[type_of_injury]])&lt;40,"other",Table2[[#This Row],[type_of_injury]])</f>
        <v>gunfire</v>
      </c>
      <c r="R4874" t="str" cm="1">
        <f t="array" ref="R4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5" spans="1:18" x14ac:dyDescent="0.35">
      <c r="A4875" t="s">
        <v>5427</v>
      </c>
      <c r="B4875" s="1">
        <v>39825</v>
      </c>
      <c r="C4875">
        <v>30</v>
      </c>
      <c r="D4875" t="str" cm="1">
        <f t="array" ref="D4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75" t="s">
        <v>16</v>
      </c>
      <c r="F4875" t="s">
        <v>221</v>
      </c>
      <c r="G4875" t="s">
        <v>222</v>
      </c>
      <c r="H4875" t="s">
        <v>39</v>
      </c>
      <c r="I4875" s="1">
        <v>39825</v>
      </c>
      <c r="J4875" t="s">
        <v>20</v>
      </c>
      <c r="K4875" t="s">
        <v>204</v>
      </c>
      <c r="L4875" t="s">
        <v>582</v>
      </c>
      <c r="M4875" t="s">
        <v>222</v>
      </c>
      <c r="N4875" t="s">
        <v>21</v>
      </c>
      <c r="O4875" t="s">
        <v>35</v>
      </c>
      <c r="P4875" t="s">
        <v>23</v>
      </c>
      <c r="Q4875" t="str">
        <f>IF(COUNTIF(Table2[type_of_injury],Table2[[#This Row],[type_of_injury]])&lt;40,"other",Table2[[#This Row],[type_of_injury]])</f>
        <v>gunfire</v>
      </c>
      <c r="R4875" t="str" cm="1">
        <f t="array" ref="R4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6" spans="1:18" x14ac:dyDescent="0.35">
      <c r="A4876" t="s">
        <v>5428</v>
      </c>
      <c r="B4876" s="1">
        <v>39825</v>
      </c>
      <c r="C4876">
        <v>22</v>
      </c>
      <c r="D4876" t="str" cm="1">
        <f t="array" ref="D4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76" t="s">
        <v>16</v>
      </c>
      <c r="F4876" t="s">
        <v>37</v>
      </c>
      <c r="G4876" t="s">
        <v>38</v>
      </c>
      <c r="H4876" t="s">
        <v>39</v>
      </c>
      <c r="I4876" s="1">
        <v>39825</v>
      </c>
      <c r="J4876" t="s">
        <v>20</v>
      </c>
      <c r="K4876" t="s">
        <v>204</v>
      </c>
      <c r="L4876" t="s">
        <v>225</v>
      </c>
      <c r="M4876" t="s">
        <v>38</v>
      </c>
      <c r="N4876" t="s">
        <v>11933</v>
      </c>
      <c r="P4876" t="s">
        <v>23</v>
      </c>
      <c r="Q4876" t="str">
        <f>IF(COUNTIF(Table2[type_of_injury],Table2[[#This Row],[type_of_injury]])&lt;40,"other",Table2[[#This Row],[type_of_injury]])</f>
        <v>unknown</v>
      </c>
      <c r="R4876" t="str" cm="1">
        <f t="array" ref="R4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7" spans="1:18" x14ac:dyDescent="0.35">
      <c r="A4877" t="s">
        <v>5429</v>
      </c>
      <c r="B4877" s="1">
        <v>39825</v>
      </c>
      <c r="C4877">
        <v>29</v>
      </c>
      <c r="D4877" t="str" cm="1">
        <f t="array" ref="D4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77" t="s">
        <v>16</v>
      </c>
      <c r="F4877" t="s">
        <v>37</v>
      </c>
      <c r="G4877" t="s">
        <v>38</v>
      </c>
      <c r="H4877" t="s">
        <v>39</v>
      </c>
      <c r="I4877" s="1">
        <v>39825</v>
      </c>
      <c r="J4877" t="s">
        <v>20</v>
      </c>
      <c r="K4877" t="s">
        <v>204</v>
      </c>
      <c r="L4877" t="s">
        <v>225</v>
      </c>
      <c r="M4877" t="s">
        <v>38</v>
      </c>
      <c r="N4877" t="s">
        <v>11933</v>
      </c>
      <c r="P4877" t="s">
        <v>23</v>
      </c>
      <c r="Q4877" t="str">
        <f>IF(COUNTIF(Table2[type_of_injury],Table2[[#This Row],[type_of_injury]])&lt;40,"other",Table2[[#This Row],[type_of_injury]])</f>
        <v>unknown</v>
      </c>
      <c r="R4877" t="str" cm="1">
        <f t="array" ref="R4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8" spans="1:18" x14ac:dyDescent="0.35">
      <c r="A4878" t="s">
        <v>5430</v>
      </c>
      <c r="B4878" s="1">
        <v>39825</v>
      </c>
      <c r="C4878">
        <v>1</v>
      </c>
      <c r="D4878" t="str" cm="1">
        <f t="array" ref="D4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878" t="s">
        <v>16</v>
      </c>
      <c r="F4878" t="s">
        <v>221</v>
      </c>
      <c r="G4878" t="s">
        <v>222</v>
      </c>
      <c r="H4878" t="s">
        <v>39</v>
      </c>
      <c r="I4878" s="1">
        <v>39825</v>
      </c>
      <c r="J4878" t="s">
        <v>20</v>
      </c>
      <c r="K4878" t="s">
        <v>40</v>
      </c>
      <c r="L4878" t="s">
        <v>221</v>
      </c>
      <c r="M4878" t="s">
        <v>222</v>
      </c>
      <c r="N4878" t="s">
        <v>21</v>
      </c>
      <c r="O4878" t="s">
        <v>35</v>
      </c>
      <c r="P4878" t="s">
        <v>23</v>
      </c>
      <c r="Q4878" t="str">
        <f>IF(COUNTIF(Table2[type_of_injury],Table2[[#This Row],[type_of_injury]])&lt;40,"other",Table2[[#This Row],[type_of_injury]])</f>
        <v>gunfire</v>
      </c>
      <c r="R4878" t="str" cm="1">
        <f t="array" ref="R4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79" spans="1:18" x14ac:dyDescent="0.35">
      <c r="A4879" t="s">
        <v>5431</v>
      </c>
      <c r="B4879" s="1">
        <v>39825</v>
      </c>
      <c r="C4879">
        <v>54</v>
      </c>
      <c r="D4879" t="str" cm="1">
        <f t="array" ref="D4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879" t="s">
        <v>16</v>
      </c>
      <c r="F4879" t="s">
        <v>37</v>
      </c>
      <c r="G4879" t="s">
        <v>38</v>
      </c>
      <c r="H4879" t="s">
        <v>39</v>
      </c>
      <c r="I4879" s="1">
        <v>39825</v>
      </c>
      <c r="J4879" t="s">
        <v>20</v>
      </c>
      <c r="K4879" t="s">
        <v>40</v>
      </c>
      <c r="L4879" t="s">
        <v>225</v>
      </c>
      <c r="M4879" t="s">
        <v>38</v>
      </c>
      <c r="N4879" t="s">
        <v>11933</v>
      </c>
      <c r="P4879" t="s">
        <v>23</v>
      </c>
      <c r="Q4879" t="str">
        <f>IF(COUNTIF(Table2[type_of_injury],Table2[[#This Row],[type_of_injury]])&lt;40,"other",Table2[[#This Row],[type_of_injury]])</f>
        <v>unknown</v>
      </c>
      <c r="R4879" t="str" cm="1">
        <f t="array" ref="R4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0" spans="1:18" x14ac:dyDescent="0.35">
      <c r="A4880" t="s">
        <v>5432</v>
      </c>
      <c r="B4880" s="1">
        <v>39825</v>
      </c>
      <c r="C4880">
        <v>18</v>
      </c>
      <c r="D4880" t="str" cm="1">
        <f t="array" ref="D4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80" t="s">
        <v>16</v>
      </c>
      <c r="F4880" t="s">
        <v>210</v>
      </c>
      <c r="G4880" t="s">
        <v>210</v>
      </c>
      <c r="H4880" t="s">
        <v>39</v>
      </c>
      <c r="I4880" s="1">
        <v>39825</v>
      </c>
      <c r="J4880" t="s">
        <v>20</v>
      </c>
      <c r="K4880" t="s">
        <v>204</v>
      </c>
      <c r="L4880" t="s">
        <v>210</v>
      </c>
      <c r="M4880" t="s">
        <v>210</v>
      </c>
      <c r="N4880" t="s">
        <v>21</v>
      </c>
      <c r="O4880" t="s">
        <v>35</v>
      </c>
      <c r="P4880" t="s">
        <v>23</v>
      </c>
      <c r="Q4880" t="str">
        <f>IF(COUNTIF(Table2[type_of_injury],Table2[[#This Row],[type_of_injury]])&lt;40,"other",Table2[[#This Row],[type_of_injury]])</f>
        <v>gunfire</v>
      </c>
      <c r="R4880" t="str" cm="1">
        <f t="array" ref="R4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1" spans="1:18" x14ac:dyDescent="0.35">
      <c r="A4881" t="s">
        <v>5433</v>
      </c>
      <c r="B4881" s="1">
        <v>39825</v>
      </c>
      <c r="C4881">
        <v>21</v>
      </c>
      <c r="D4881" t="str" cm="1">
        <f t="array" ref="D4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81" t="s">
        <v>16</v>
      </c>
      <c r="F4881" t="s">
        <v>37</v>
      </c>
      <c r="G4881" t="s">
        <v>38</v>
      </c>
      <c r="H4881" t="s">
        <v>39</v>
      </c>
      <c r="I4881" s="1">
        <v>39825</v>
      </c>
      <c r="J4881" t="s">
        <v>20</v>
      </c>
      <c r="K4881" t="s">
        <v>40</v>
      </c>
      <c r="L4881" t="s">
        <v>225</v>
      </c>
      <c r="M4881" t="s">
        <v>38</v>
      </c>
      <c r="N4881" t="s">
        <v>21</v>
      </c>
      <c r="O4881" t="s">
        <v>35</v>
      </c>
      <c r="P4881" t="s">
        <v>23</v>
      </c>
      <c r="Q4881" t="str">
        <f>IF(COUNTIF(Table2[type_of_injury],Table2[[#This Row],[type_of_injury]])&lt;40,"other",Table2[[#This Row],[type_of_injury]])</f>
        <v>gunfire</v>
      </c>
      <c r="R4881" t="str" cm="1">
        <f t="array" ref="R4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2" spans="1:18" x14ac:dyDescent="0.35">
      <c r="A4882" t="s">
        <v>5434</v>
      </c>
      <c r="B4882" s="1">
        <v>39825</v>
      </c>
      <c r="C4882">
        <v>24</v>
      </c>
      <c r="D4882" t="str" cm="1">
        <f t="array" ref="D4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82" t="s">
        <v>16</v>
      </c>
      <c r="F4882" t="s">
        <v>37</v>
      </c>
      <c r="G4882" t="s">
        <v>38</v>
      </c>
      <c r="H4882" t="s">
        <v>39</v>
      </c>
      <c r="I4882" s="1">
        <v>39825</v>
      </c>
      <c r="J4882" t="s">
        <v>20</v>
      </c>
      <c r="K4882" t="s">
        <v>204</v>
      </c>
      <c r="L4882" t="s">
        <v>225</v>
      </c>
      <c r="M4882" t="s">
        <v>38</v>
      </c>
      <c r="N4882" t="s">
        <v>11933</v>
      </c>
      <c r="P4882" t="s">
        <v>23</v>
      </c>
      <c r="Q4882" t="str">
        <f>IF(COUNTIF(Table2[type_of_injury],Table2[[#This Row],[type_of_injury]])&lt;40,"other",Table2[[#This Row],[type_of_injury]])</f>
        <v>unknown</v>
      </c>
      <c r="R4882" t="str" cm="1">
        <f t="array" ref="R4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3" spans="1:18" x14ac:dyDescent="0.35">
      <c r="A4883" t="s">
        <v>5435</v>
      </c>
      <c r="B4883" s="1">
        <v>39825</v>
      </c>
      <c r="C4883">
        <v>25</v>
      </c>
      <c r="D4883" t="str" cm="1">
        <f t="array" ref="D4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83" t="s">
        <v>16</v>
      </c>
      <c r="F4883" t="s">
        <v>582</v>
      </c>
      <c r="G4883" t="s">
        <v>222</v>
      </c>
      <c r="H4883" t="s">
        <v>39</v>
      </c>
      <c r="I4883" s="1">
        <v>39978</v>
      </c>
      <c r="J4883" t="s">
        <v>20</v>
      </c>
      <c r="K4883" t="s">
        <v>204</v>
      </c>
      <c r="L4883" t="s">
        <v>582</v>
      </c>
      <c r="M4883" t="s">
        <v>222</v>
      </c>
      <c r="N4883" t="s">
        <v>21</v>
      </c>
      <c r="P4883" t="s">
        <v>23</v>
      </c>
      <c r="Q4883" t="str">
        <f>IF(COUNTIF(Table2[type_of_injury],Table2[[#This Row],[type_of_injury]])&lt;40,"other",Table2[[#This Row],[type_of_injury]])</f>
        <v>gunfire</v>
      </c>
      <c r="R4883" t="str" cm="1">
        <f t="array" ref="R4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4" spans="1:18" x14ac:dyDescent="0.35">
      <c r="A4884" t="s">
        <v>5436</v>
      </c>
      <c r="B4884" s="1">
        <v>39825</v>
      </c>
      <c r="C4884">
        <v>20</v>
      </c>
      <c r="D4884" t="str" cm="1">
        <f t="array" ref="D4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84" t="s">
        <v>16</v>
      </c>
      <c r="F4884" t="s">
        <v>37</v>
      </c>
      <c r="G4884" t="s">
        <v>38</v>
      </c>
      <c r="H4884" t="s">
        <v>39</v>
      </c>
      <c r="I4884" s="1">
        <v>39825</v>
      </c>
      <c r="J4884" t="s">
        <v>20</v>
      </c>
      <c r="K4884" t="s">
        <v>204</v>
      </c>
      <c r="L4884" t="s">
        <v>225</v>
      </c>
      <c r="M4884" t="s">
        <v>38</v>
      </c>
      <c r="N4884" t="s">
        <v>21</v>
      </c>
      <c r="O4884" t="s">
        <v>35</v>
      </c>
      <c r="P4884" t="s">
        <v>23</v>
      </c>
      <c r="Q4884" t="str">
        <f>IF(COUNTIF(Table2[type_of_injury],Table2[[#This Row],[type_of_injury]])&lt;40,"other",Table2[[#This Row],[type_of_injury]])</f>
        <v>gunfire</v>
      </c>
      <c r="R4884" t="str" cm="1">
        <f t="array" ref="R4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5" spans="1:18" x14ac:dyDescent="0.35">
      <c r="A4885" t="s">
        <v>5437</v>
      </c>
      <c r="B4885" s="1">
        <v>39825</v>
      </c>
      <c r="C4885">
        <v>22</v>
      </c>
      <c r="D4885" t="str" cm="1">
        <f t="array" ref="D4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85" t="s">
        <v>16</v>
      </c>
      <c r="F4885" t="s">
        <v>582</v>
      </c>
      <c r="G4885" t="s">
        <v>222</v>
      </c>
      <c r="H4885" t="s">
        <v>39</v>
      </c>
      <c r="I4885" s="1">
        <v>39825</v>
      </c>
      <c r="J4885" t="s">
        <v>20</v>
      </c>
      <c r="K4885" t="s">
        <v>204</v>
      </c>
      <c r="L4885" t="s">
        <v>582</v>
      </c>
      <c r="M4885" t="s">
        <v>222</v>
      </c>
      <c r="N4885" t="s">
        <v>11933</v>
      </c>
      <c r="P4885" t="s">
        <v>23</v>
      </c>
      <c r="Q4885" t="str">
        <f>IF(COUNTIF(Table2[type_of_injury],Table2[[#This Row],[type_of_injury]])&lt;40,"other",Table2[[#This Row],[type_of_injury]])</f>
        <v>unknown</v>
      </c>
      <c r="R4885" t="str" cm="1">
        <f t="array" ref="R4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6" spans="1:18" x14ac:dyDescent="0.35">
      <c r="A4886" t="s">
        <v>5438</v>
      </c>
      <c r="B4886" s="1">
        <v>39825</v>
      </c>
      <c r="C4886">
        <v>19</v>
      </c>
      <c r="D4886" t="str" cm="1">
        <f t="array" ref="D4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86" t="s">
        <v>16</v>
      </c>
      <c r="F4886" t="s">
        <v>37</v>
      </c>
      <c r="G4886" t="s">
        <v>38</v>
      </c>
      <c r="H4886" t="s">
        <v>39</v>
      </c>
      <c r="I4886" s="1">
        <v>39825</v>
      </c>
      <c r="J4886" t="s">
        <v>20</v>
      </c>
      <c r="K4886" t="s">
        <v>204</v>
      </c>
      <c r="L4886" t="s">
        <v>225</v>
      </c>
      <c r="M4886" t="s">
        <v>38</v>
      </c>
      <c r="N4886" t="s">
        <v>21</v>
      </c>
      <c r="O4886" t="s">
        <v>35</v>
      </c>
      <c r="P4886" t="s">
        <v>23</v>
      </c>
      <c r="Q4886" t="str">
        <f>IF(COUNTIF(Table2[type_of_injury],Table2[[#This Row],[type_of_injury]])&lt;40,"other",Table2[[#This Row],[type_of_injury]])</f>
        <v>gunfire</v>
      </c>
      <c r="R4886" t="str" cm="1">
        <f t="array" ref="R4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7" spans="1:18" x14ac:dyDescent="0.35">
      <c r="A4887" t="s">
        <v>5439</v>
      </c>
      <c r="B4887" s="1">
        <v>39825</v>
      </c>
      <c r="C4887">
        <v>28</v>
      </c>
      <c r="D4887" t="str" cm="1">
        <f t="array" ref="D4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87" t="s">
        <v>16</v>
      </c>
      <c r="F4887" t="s">
        <v>582</v>
      </c>
      <c r="G4887" t="s">
        <v>222</v>
      </c>
      <c r="H4887" t="s">
        <v>39</v>
      </c>
      <c r="I4887" s="1">
        <v>39825</v>
      </c>
      <c r="J4887" t="s">
        <v>20</v>
      </c>
      <c r="K4887" t="s">
        <v>204</v>
      </c>
      <c r="L4887" t="s">
        <v>582</v>
      </c>
      <c r="M4887" t="s">
        <v>222</v>
      </c>
      <c r="N4887" t="s">
        <v>21</v>
      </c>
      <c r="O4887" t="s">
        <v>585</v>
      </c>
      <c r="P4887" t="s">
        <v>23</v>
      </c>
      <c r="Q4887" t="str">
        <f>IF(COUNTIF(Table2[type_of_injury],Table2[[#This Row],[type_of_injury]])&lt;40,"other",Table2[[#This Row],[type_of_injury]])</f>
        <v>gunfire</v>
      </c>
      <c r="R4887" t="str" cm="1">
        <f t="array" ref="R4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8" spans="1:18" x14ac:dyDescent="0.35">
      <c r="A4888" t="s">
        <v>5440</v>
      </c>
      <c r="B4888" s="1">
        <v>39825</v>
      </c>
      <c r="C4888">
        <v>19</v>
      </c>
      <c r="D4888" t="str" cm="1">
        <f t="array" ref="D4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88" t="s">
        <v>16</v>
      </c>
      <c r="F4888" t="s">
        <v>210</v>
      </c>
      <c r="G4888" t="s">
        <v>210</v>
      </c>
      <c r="H4888" t="s">
        <v>39</v>
      </c>
      <c r="I4888" s="1">
        <v>39825</v>
      </c>
      <c r="J4888" t="s">
        <v>20</v>
      </c>
      <c r="K4888" t="s">
        <v>204</v>
      </c>
      <c r="L4888" t="s">
        <v>210</v>
      </c>
      <c r="M4888" t="s">
        <v>210</v>
      </c>
      <c r="N4888" t="s">
        <v>21</v>
      </c>
      <c r="O4888" t="s">
        <v>35</v>
      </c>
      <c r="P4888" t="s">
        <v>23</v>
      </c>
      <c r="Q4888" t="str">
        <f>IF(COUNTIF(Table2[type_of_injury],Table2[[#This Row],[type_of_injury]])&lt;40,"other",Table2[[#This Row],[type_of_injury]])</f>
        <v>gunfire</v>
      </c>
      <c r="R4888" t="str" cm="1">
        <f t="array" ref="R4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89" spans="1:18" x14ac:dyDescent="0.35">
      <c r="A4889" t="s">
        <v>5441</v>
      </c>
      <c r="B4889" s="1">
        <v>39824</v>
      </c>
      <c r="C4889">
        <v>14</v>
      </c>
      <c r="D4889" t="str" cm="1">
        <f t="array" ref="D4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89" t="s">
        <v>16</v>
      </c>
      <c r="F4889" t="s">
        <v>593</v>
      </c>
      <c r="G4889" t="s">
        <v>222</v>
      </c>
      <c r="H4889" t="s">
        <v>39</v>
      </c>
      <c r="I4889" s="1">
        <v>39824</v>
      </c>
      <c r="J4889" t="s">
        <v>71</v>
      </c>
      <c r="K4889" t="s">
        <v>40</v>
      </c>
      <c r="L4889" t="s">
        <v>593</v>
      </c>
      <c r="M4889" t="s">
        <v>222</v>
      </c>
      <c r="N4889" t="s">
        <v>21</v>
      </c>
      <c r="O4889" t="s">
        <v>35</v>
      </c>
      <c r="P4889" t="s">
        <v>23</v>
      </c>
      <c r="Q4889" t="str">
        <f>IF(COUNTIF(Table2[type_of_injury],Table2[[#This Row],[type_of_injury]])&lt;40,"other",Table2[[#This Row],[type_of_injury]])</f>
        <v>gunfire</v>
      </c>
      <c r="R4889" t="str" cm="1">
        <f t="array" ref="R4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0" spans="1:18" x14ac:dyDescent="0.35">
      <c r="A4890" t="s">
        <v>5442</v>
      </c>
      <c r="B4890" s="1">
        <v>39824</v>
      </c>
      <c r="C4890">
        <v>67</v>
      </c>
      <c r="D4890" t="str" cm="1">
        <f t="array" ref="D4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890" t="s">
        <v>16</v>
      </c>
      <c r="F4890" t="s">
        <v>37</v>
      </c>
      <c r="G4890" t="s">
        <v>38</v>
      </c>
      <c r="H4890" t="s">
        <v>39</v>
      </c>
      <c r="I4890" s="1">
        <v>39824</v>
      </c>
      <c r="J4890" t="s">
        <v>20</v>
      </c>
      <c r="K4890" t="s">
        <v>40</v>
      </c>
      <c r="L4890" t="s">
        <v>225</v>
      </c>
      <c r="M4890" t="s">
        <v>38</v>
      </c>
      <c r="N4890" t="s">
        <v>21</v>
      </c>
      <c r="O4890" t="s">
        <v>22</v>
      </c>
      <c r="P4890" t="s">
        <v>23</v>
      </c>
      <c r="Q4890" t="str">
        <f>IF(COUNTIF(Table2[type_of_injury],Table2[[#This Row],[type_of_injury]])&lt;40,"other",Table2[[#This Row],[type_of_injury]])</f>
        <v>gunfire</v>
      </c>
      <c r="R4890" t="str" cm="1">
        <f t="array" ref="R4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1" spans="1:18" x14ac:dyDescent="0.35">
      <c r="A4891" t="s">
        <v>5443</v>
      </c>
      <c r="B4891" s="1">
        <v>39824</v>
      </c>
      <c r="C4891">
        <v>14</v>
      </c>
      <c r="D4891" t="str" cm="1">
        <f t="array" ref="D4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91" t="s">
        <v>16</v>
      </c>
      <c r="F4891" t="s">
        <v>593</v>
      </c>
      <c r="G4891" t="s">
        <v>222</v>
      </c>
      <c r="H4891" t="s">
        <v>39</v>
      </c>
      <c r="I4891" s="1">
        <v>39824</v>
      </c>
      <c r="J4891" t="s">
        <v>71</v>
      </c>
      <c r="K4891" t="s">
        <v>40</v>
      </c>
      <c r="L4891" t="s">
        <v>593</v>
      </c>
      <c r="M4891" t="s">
        <v>222</v>
      </c>
      <c r="N4891" t="s">
        <v>21</v>
      </c>
      <c r="O4891" t="s">
        <v>35</v>
      </c>
      <c r="P4891" t="s">
        <v>23</v>
      </c>
      <c r="Q4891" t="str">
        <f>IF(COUNTIF(Table2[type_of_injury],Table2[[#This Row],[type_of_injury]])&lt;40,"other",Table2[[#This Row],[type_of_injury]])</f>
        <v>gunfire</v>
      </c>
      <c r="R4891" t="str" cm="1">
        <f t="array" ref="R4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2" spans="1:18" x14ac:dyDescent="0.35">
      <c r="A4892" t="s">
        <v>5444</v>
      </c>
      <c r="B4892" s="1">
        <v>39824</v>
      </c>
      <c r="C4892">
        <v>15</v>
      </c>
      <c r="D4892" t="str" cm="1">
        <f t="array" ref="D4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92" t="s">
        <v>16</v>
      </c>
      <c r="F4892" t="s">
        <v>593</v>
      </c>
      <c r="G4892" t="s">
        <v>222</v>
      </c>
      <c r="H4892" t="s">
        <v>39</v>
      </c>
      <c r="I4892" s="1">
        <v>39824</v>
      </c>
      <c r="J4892" t="s">
        <v>71</v>
      </c>
      <c r="K4892" t="s">
        <v>40</v>
      </c>
      <c r="L4892" t="s">
        <v>593</v>
      </c>
      <c r="M4892" t="s">
        <v>222</v>
      </c>
      <c r="N4892" t="s">
        <v>21</v>
      </c>
      <c r="O4892" t="s">
        <v>35</v>
      </c>
      <c r="P4892" t="s">
        <v>23</v>
      </c>
      <c r="Q4892" t="str">
        <f>IF(COUNTIF(Table2[type_of_injury],Table2[[#This Row],[type_of_injury]])&lt;40,"other",Table2[[#This Row],[type_of_injury]])</f>
        <v>gunfire</v>
      </c>
      <c r="R4892" t="str" cm="1">
        <f t="array" ref="R4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3" spans="1:18" x14ac:dyDescent="0.35">
      <c r="A4893" t="s">
        <v>5445</v>
      </c>
      <c r="B4893" s="1">
        <v>39824</v>
      </c>
      <c r="C4893">
        <v>10</v>
      </c>
      <c r="D4893" t="str" cm="1">
        <f t="array" ref="D4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893" t="s">
        <v>16</v>
      </c>
      <c r="F4893" t="s">
        <v>593</v>
      </c>
      <c r="G4893" t="s">
        <v>222</v>
      </c>
      <c r="H4893" t="s">
        <v>39</v>
      </c>
      <c r="I4893" s="1">
        <v>39824</v>
      </c>
      <c r="J4893" t="s">
        <v>20</v>
      </c>
      <c r="K4893" t="s">
        <v>40</v>
      </c>
      <c r="L4893" t="s">
        <v>593</v>
      </c>
      <c r="M4893" t="s">
        <v>222</v>
      </c>
      <c r="N4893" t="s">
        <v>21</v>
      </c>
      <c r="O4893" t="s">
        <v>35</v>
      </c>
      <c r="P4893" t="s">
        <v>23</v>
      </c>
      <c r="Q4893" t="str">
        <f>IF(COUNTIF(Table2[type_of_injury],Table2[[#This Row],[type_of_injury]])&lt;40,"other",Table2[[#This Row],[type_of_injury]])</f>
        <v>gunfire</v>
      </c>
      <c r="R4893" t="str" cm="1">
        <f t="array" ref="R4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4" spans="1:18" x14ac:dyDescent="0.35">
      <c r="A4894" t="s">
        <v>5446</v>
      </c>
      <c r="B4894" s="1">
        <v>39824</v>
      </c>
      <c r="C4894">
        <v>16</v>
      </c>
      <c r="D4894" t="str" cm="1">
        <f t="array" ref="D4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94" t="s">
        <v>16</v>
      </c>
      <c r="F4894" t="s">
        <v>593</v>
      </c>
      <c r="G4894" t="s">
        <v>222</v>
      </c>
      <c r="H4894" t="s">
        <v>39</v>
      </c>
      <c r="I4894" s="1">
        <v>39824</v>
      </c>
      <c r="J4894" t="s">
        <v>71</v>
      </c>
      <c r="K4894" t="s">
        <v>40</v>
      </c>
      <c r="L4894" t="s">
        <v>593</v>
      </c>
      <c r="M4894" t="s">
        <v>222</v>
      </c>
      <c r="N4894" t="s">
        <v>21</v>
      </c>
      <c r="O4894" t="s">
        <v>35</v>
      </c>
      <c r="P4894" t="s">
        <v>23</v>
      </c>
      <c r="Q4894" t="str">
        <f>IF(COUNTIF(Table2[type_of_injury],Table2[[#This Row],[type_of_injury]])&lt;40,"other",Table2[[#This Row],[type_of_injury]])</f>
        <v>gunfire</v>
      </c>
      <c r="R4894" t="str" cm="1">
        <f t="array" ref="R4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5" spans="1:18" x14ac:dyDescent="0.35">
      <c r="A4895" t="s">
        <v>5447</v>
      </c>
      <c r="B4895" s="1">
        <v>39824</v>
      </c>
      <c r="C4895">
        <v>41</v>
      </c>
      <c r="D4895" t="str" cm="1">
        <f t="array" ref="D4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895" t="s">
        <v>16</v>
      </c>
      <c r="F4895" t="s">
        <v>37</v>
      </c>
      <c r="G4895" t="s">
        <v>38</v>
      </c>
      <c r="H4895" t="s">
        <v>39</v>
      </c>
      <c r="I4895" s="1">
        <v>39824</v>
      </c>
      <c r="J4895" t="s">
        <v>20</v>
      </c>
      <c r="K4895" t="s">
        <v>40</v>
      </c>
      <c r="L4895" t="s">
        <v>225</v>
      </c>
      <c r="M4895" t="s">
        <v>38</v>
      </c>
      <c r="N4895" t="s">
        <v>21</v>
      </c>
      <c r="O4895" t="s">
        <v>35</v>
      </c>
      <c r="P4895" t="s">
        <v>23</v>
      </c>
      <c r="Q4895" t="str">
        <f>IF(COUNTIF(Table2[type_of_injury],Table2[[#This Row],[type_of_injury]])&lt;40,"other",Table2[[#This Row],[type_of_injury]])</f>
        <v>gunfire</v>
      </c>
      <c r="R4895" t="str" cm="1">
        <f t="array" ref="R4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6" spans="1:18" x14ac:dyDescent="0.35">
      <c r="A4896" t="s">
        <v>5448</v>
      </c>
      <c r="B4896" s="1">
        <v>39824</v>
      </c>
      <c r="C4896">
        <v>77</v>
      </c>
      <c r="D4896" t="str" cm="1">
        <f t="array" ref="D4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896" t="s">
        <v>16</v>
      </c>
      <c r="F4896" t="s">
        <v>37</v>
      </c>
      <c r="G4896" t="s">
        <v>38</v>
      </c>
      <c r="H4896" t="s">
        <v>39</v>
      </c>
      <c r="I4896" s="1">
        <v>39824</v>
      </c>
      <c r="J4896" t="s">
        <v>71</v>
      </c>
      <c r="K4896" t="s">
        <v>40</v>
      </c>
      <c r="L4896" t="s">
        <v>225</v>
      </c>
      <c r="M4896" t="s">
        <v>38</v>
      </c>
      <c r="N4896" t="s">
        <v>21</v>
      </c>
      <c r="O4896" t="s">
        <v>35</v>
      </c>
      <c r="P4896" t="s">
        <v>23</v>
      </c>
      <c r="Q4896" t="str">
        <f>IF(COUNTIF(Table2[type_of_injury],Table2[[#This Row],[type_of_injury]])&lt;40,"other",Table2[[#This Row],[type_of_injury]])</f>
        <v>gunfire</v>
      </c>
      <c r="R4896" t="str" cm="1">
        <f t="array" ref="R4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7" spans="1:18" x14ac:dyDescent="0.35">
      <c r="A4897" t="s">
        <v>5449</v>
      </c>
      <c r="B4897" s="1">
        <v>39824</v>
      </c>
      <c r="C4897">
        <v>21</v>
      </c>
      <c r="D4897" t="str" cm="1">
        <f t="array" ref="D4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897" t="s">
        <v>16</v>
      </c>
      <c r="F4897" t="s">
        <v>37</v>
      </c>
      <c r="G4897" t="s">
        <v>38</v>
      </c>
      <c r="H4897" t="s">
        <v>39</v>
      </c>
      <c r="I4897" s="1">
        <v>39824</v>
      </c>
      <c r="J4897" t="s">
        <v>20</v>
      </c>
      <c r="K4897" t="s">
        <v>204</v>
      </c>
      <c r="L4897" t="s">
        <v>210</v>
      </c>
      <c r="M4897" t="s">
        <v>210</v>
      </c>
      <c r="N4897" t="s">
        <v>11933</v>
      </c>
      <c r="P4897" t="s">
        <v>23</v>
      </c>
      <c r="Q4897" t="str">
        <f>IF(COUNTIF(Table2[type_of_injury],Table2[[#This Row],[type_of_injury]])&lt;40,"other",Table2[[#This Row],[type_of_injury]])</f>
        <v>unknown</v>
      </c>
      <c r="R4897" t="str" cm="1">
        <f t="array" ref="R4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8" spans="1:18" x14ac:dyDescent="0.35">
      <c r="A4898" t="s">
        <v>5450</v>
      </c>
      <c r="B4898" s="1">
        <v>39824</v>
      </c>
      <c r="C4898">
        <v>19</v>
      </c>
      <c r="D4898" t="str" cm="1">
        <f t="array" ref="D4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898" t="s">
        <v>16</v>
      </c>
      <c r="F4898" t="s">
        <v>37</v>
      </c>
      <c r="G4898" t="s">
        <v>38</v>
      </c>
      <c r="H4898" t="s">
        <v>39</v>
      </c>
      <c r="I4898" s="1">
        <v>39824</v>
      </c>
      <c r="J4898" t="s">
        <v>20</v>
      </c>
      <c r="K4898" t="s">
        <v>40</v>
      </c>
      <c r="L4898" t="s">
        <v>225</v>
      </c>
      <c r="M4898" t="s">
        <v>38</v>
      </c>
      <c r="N4898" t="s">
        <v>21</v>
      </c>
      <c r="O4898" t="s">
        <v>35</v>
      </c>
      <c r="P4898" t="s">
        <v>23</v>
      </c>
      <c r="Q4898" t="str">
        <f>IF(COUNTIF(Table2[type_of_injury],Table2[[#This Row],[type_of_injury]])&lt;40,"other",Table2[[#This Row],[type_of_injury]])</f>
        <v>gunfire</v>
      </c>
      <c r="R4898" t="str" cm="1">
        <f t="array" ref="R4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899" spans="1:18" x14ac:dyDescent="0.35">
      <c r="A4899" t="s">
        <v>5451</v>
      </c>
      <c r="B4899" s="1">
        <v>39824</v>
      </c>
      <c r="C4899">
        <v>82</v>
      </c>
      <c r="D4899" t="str" cm="1">
        <f t="array" ref="D4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899" t="s">
        <v>16</v>
      </c>
      <c r="F4899" t="s">
        <v>593</v>
      </c>
      <c r="G4899" t="s">
        <v>222</v>
      </c>
      <c r="H4899" t="s">
        <v>39</v>
      </c>
      <c r="I4899" s="1">
        <v>39824</v>
      </c>
      <c r="J4899" t="s">
        <v>71</v>
      </c>
      <c r="K4899" t="s">
        <v>40</v>
      </c>
      <c r="L4899" t="s">
        <v>593</v>
      </c>
      <c r="M4899" t="s">
        <v>222</v>
      </c>
      <c r="N4899" t="s">
        <v>21</v>
      </c>
      <c r="O4899" t="s">
        <v>35</v>
      </c>
      <c r="P4899" t="s">
        <v>23</v>
      </c>
      <c r="Q4899" t="str">
        <f>IF(COUNTIF(Table2[type_of_injury],Table2[[#This Row],[type_of_injury]])&lt;40,"other",Table2[[#This Row],[type_of_injury]])</f>
        <v>gunfire</v>
      </c>
      <c r="R4899" t="str" cm="1">
        <f t="array" ref="R4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0" spans="1:18" x14ac:dyDescent="0.35">
      <c r="A4900" t="s">
        <v>5452</v>
      </c>
      <c r="B4900" s="1">
        <v>39824</v>
      </c>
      <c r="C4900">
        <v>25</v>
      </c>
      <c r="D4900" t="str" cm="1">
        <f t="array" ref="D4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00" t="s">
        <v>16</v>
      </c>
      <c r="F4900" t="s">
        <v>582</v>
      </c>
      <c r="G4900" t="s">
        <v>222</v>
      </c>
      <c r="H4900" t="s">
        <v>39</v>
      </c>
      <c r="I4900" s="1">
        <v>39824</v>
      </c>
      <c r="J4900" t="s">
        <v>20</v>
      </c>
      <c r="K4900" t="s">
        <v>40</v>
      </c>
      <c r="L4900" t="s">
        <v>582</v>
      </c>
      <c r="M4900" t="s">
        <v>222</v>
      </c>
      <c r="N4900" t="s">
        <v>21</v>
      </c>
      <c r="O4900" t="s">
        <v>585</v>
      </c>
      <c r="P4900" t="s">
        <v>23</v>
      </c>
      <c r="Q4900" t="str">
        <f>IF(COUNTIF(Table2[type_of_injury],Table2[[#This Row],[type_of_injury]])&lt;40,"other",Table2[[#This Row],[type_of_injury]])</f>
        <v>gunfire</v>
      </c>
      <c r="R4900" t="str" cm="1">
        <f t="array" ref="R4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1" spans="1:18" x14ac:dyDescent="0.35">
      <c r="A4901" t="s">
        <v>5453</v>
      </c>
      <c r="B4901" s="1">
        <v>39824</v>
      </c>
      <c r="C4901">
        <v>8</v>
      </c>
      <c r="D4901" t="str" cm="1">
        <f t="array" ref="D4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901" t="s">
        <v>16</v>
      </c>
      <c r="F4901" t="s">
        <v>582</v>
      </c>
      <c r="G4901" t="s">
        <v>222</v>
      </c>
      <c r="H4901" t="s">
        <v>39</v>
      </c>
      <c r="I4901" s="1">
        <v>39826</v>
      </c>
      <c r="J4901" t="s">
        <v>71</v>
      </c>
      <c r="K4901" t="s">
        <v>40</v>
      </c>
      <c r="L4901" t="s">
        <v>582</v>
      </c>
      <c r="M4901" t="s">
        <v>222</v>
      </c>
      <c r="N4901" t="s">
        <v>21</v>
      </c>
      <c r="O4901" t="s">
        <v>35</v>
      </c>
      <c r="P4901" t="s">
        <v>23</v>
      </c>
      <c r="Q4901" t="str">
        <f>IF(COUNTIF(Table2[type_of_injury],Table2[[#This Row],[type_of_injury]])&lt;40,"other",Table2[[#This Row],[type_of_injury]])</f>
        <v>gunfire</v>
      </c>
      <c r="R4901" t="str" cm="1">
        <f t="array" ref="R4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2" spans="1:18" x14ac:dyDescent="0.35">
      <c r="A4902" t="s">
        <v>5454</v>
      </c>
      <c r="B4902" s="1">
        <v>39824</v>
      </c>
      <c r="C4902">
        <v>21</v>
      </c>
      <c r="D4902" t="str" cm="1">
        <f t="array" ref="D4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02" t="s">
        <v>16</v>
      </c>
      <c r="F4902" t="s">
        <v>37</v>
      </c>
      <c r="G4902" t="s">
        <v>38</v>
      </c>
      <c r="H4902" t="s">
        <v>39</v>
      </c>
      <c r="I4902" s="1">
        <v>39824</v>
      </c>
      <c r="J4902" t="s">
        <v>20</v>
      </c>
      <c r="K4902" t="s">
        <v>204</v>
      </c>
      <c r="L4902" t="s">
        <v>210</v>
      </c>
      <c r="M4902" t="s">
        <v>210</v>
      </c>
      <c r="N4902" t="s">
        <v>11933</v>
      </c>
      <c r="P4902" t="s">
        <v>23</v>
      </c>
      <c r="Q4902" t="str">
        <f>IF(COUNTIF(Table2[type_of_injury],Table2[[#This Row],[type_of_injury]])&lt;40,"other",Table2[[#This Row],[type_of_injury]])</f>
        <v>unknown</v>
      </c>
      <c r="R4902" t="str" cm="1">
        <f t="array" ref="R4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3" spans="1:18" x14ac:dyDescent="0.35">
      <c r="A4903" t="s">
        <v>5455</v>
      </c>
      <c r="B4903" s="1">
        <v>39824</v>
      </c>
      <c r="C4903">
        <v>16</v>
      </c>
      <c r="D4903" t="str" cm="1">
        <f t="array" ref="D4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03" t="s">
        <v>16</v>
      </c>
      <c r="F4903" t="s">
        <v>231</v>
      </c>
      <c r="G4903" t="s">
        <v>41</v>
      </c>
      <c r="H4903" t="s">
        <v>39</v>
      </c>
      <c r="I4903" s="1">
        <v>39824</v>
      </c>
      <c r="J4903" t="s">
        <v>20</v>
      </c>
      <c r="K4903" t="s">
        <v>40</v>
      </c>
      <c r="L4903" t="s">
        <v>799</v>
      </c>
      <c r="M4903" t="s">
        <v>41</v>
      </c>
      <c r="N4903" t="s">
        <v>21</v>
      </c>
      <c r="O4903" t="s">
        <v>35</v>
      </c>
      <c r="P4903" t="s">
        <v>23</v>
      </c>
      <c r="Q4903" t="str">
        <f>IF(COUNTIF(Table2[type_of_injury],Table2[[#This Row],[type_of_injury]])&lt;40,"other",Table2[[#This Row],[type_of_injury]])</f>
        <v>gunfire</v>
      </c>
      <c r="R4903" t="str" cm="1">
        <f t="array" ref="R4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4" spans="1:18" x14ac:dyDescent="0.35">
      <c r="A4904" t="s">
        <v>5456</v>
      </c>
      <c r="B4904" s="1">
        <v>39824</v>
      </c>
      <c r="C4904">
        <v>16</v>
      </c>
      <c r="D4904" t="str" cm="1">
        <f t="array" ref="D4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04" t="s">
        <v>16</v>
      </c>
      <c r="F4904" t="s">
        <v>582</v>
      </c>
      <c r="G4904" t="s">
        <v>222</v>
      </c>
      <c r="H4904" t="s">
        <v>39</v>
      </c>
      <c r="I4904" s="1">
        <v>39825</v>
      </c>
      <c r="J4904" t="s">
        <v>20</v>
      </c>
      <c r="K4904" t="s">
        <v>40</v>
      </c>
      <c r="L4904" t="s">
        <v>582</v>
      </c>
      <c r="M4904" t="s">
        <v>222</v>
      </c>
      <c r="N4904" t="s">
        <v>21</v>
      </c>
      <c r="O4904" t="s">
        <v>5117</v>
      </c>
      <c r="P4904" t="s">
        <v>23</v>
      </c>
      <c r="Q4904" t="str">
        <f>IF(COUNTIF(Table2[type_of_injury],Table2[[#This Row],[type_of_injury]])&lt;40,"other",Table2[[#This Row],[type_of_injury]])</f>
        <v>gunfire</v>
      </c>
      <c r="R4904" t="str" cm="1">
        <f t="array" ref="R4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5" spans="1:18" x14ac:dyDescent="0.35">
      <c r="A4905" t="s">
        <v>5457</v>
      </c>
      <c r="B4905" s="1">
        <v>39824</v>
      </c>
      <c r="C4905">
        <v>24</v>
      </c>
      <c r="D4905" t="str" cm="1">
        <f t="array" ref="D4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05" t="s">
        <v>16</v>
      </c>
      <c r="F4905" t="s">
        <v>210</v>
      </c>
      <c r="G4905" t="s">
        <v>210</v>
      </c>
      <c r="H4905" t="s">
        <v>39</v>
      </c>
      <c r="I4905" s="1">
        <v>39824</v>
      </c>
      <c r="J4905" t="s">
        <v>20</v>
      </c>
      <c r="K4905" t="s">
        <v>40</v>
      </c>
      <c r="L4905" t="s">
        <v>210</v>
      </c>
      <c r="M4905" t="s">
        <v>210</v>
      </c>
      <c r="N4905" t="s">
        <v>21</v>
      </c>
      <c r="O4905" t="s">
        <v>35</v>
      </c>
      <c r="P4905" t="s">
        <v>23</v>
      </c>
      <c r="Q4905" t="str">
        <f>IF(COUNTIF(Table2[type_of_injury],Table2[[#This Row],[type_of_injury]])&lt;40,"other",Table2[[#This Row],[type_of_injury]])</f>
        <v>gunfire</v>
      </c>
      <c r="R4905" t="str" cm="1">
        <f t="array" ref="R4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6" spans="1:18" x14ac:dyDescent="0.35">
      <c r="A4906" t="s">
        <v>5458</v>
      </c>
      <c r="B4906" s="1">
        <v>39824</v>
      </c>
      <c r="C4906">
        <v>16</v>
      </c>
      <c r="D4906" t="str" cm="1">
        <f t="array" ref="D4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06" t="s">
        <v>16</v>
      </c>
      <c r="F4906" t="s">
        <v>798</v>
      </c>
      <c r="G4906" t="s">
        <v>41</v>
      </c>
      <c r="H4906" t="s">
        <v>39</v>
      </c>
      <c r="I4906" s="1">
        <v>39836</v>
      </c>
      <c r="J4906" t="s">
        <v>20</v>
      </c>
      <c r="K4906" t="s">
        <v>40</v>
      </c>
      <c r="L4906" t="s">
        <v>799</v>
      </c>
      <c r="M4906" t="s">
        <v>41</v>
      </c>
      <c r="N4906" t="s">
        <v>21</v>
      </c>
      <c r="O4906" t="s">
        <v>35</v>
      </c>
      <c r="P4906" t="s">
        <v>23</v>
      </c>
      <c r="Q4906" t="str">
        <f>IF(COUNTIF(Table2[type_of_injury],Table2[[#This Row],[type_of_injury]])&lt;40,"other",Table2[[#This Row],[type_of_injury]])</f>
        <v>gunfire</v>
      </c>
      <c r="R4906" t="str" cm="1">
        <f t="array" ref="R4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7" spans="1:18" x14ac:dyDescent="0.35">
      <c r="A4907" t="s">
        <v>5459</v>
      </c>
      <c r="B4907" s="1">
        <v>39824</v>
      </c>
      <c r="C4907">
        <v>1</v>
      </c>
      <c r="D4907" t="str" cm="1">
        <f t="array" ref="D4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907" t="s">
        <v>16</v>
      </c>
      <c r="F4907" t="s">
        <v>582</v>
      </c>
      <c r="G4907" t="s">
        <v>222</v>
      </c>
      <c r="H4907" t="s">
        <v>39</v>
      </c>
      <c r="I4907" s="1">
        <v>39824</v>
      </c>
      <c r="J4907" t="s">
        <v>71</v>
      </c>
      <c r="K4907" t="s">
        <v>40</v>
      </c>
      <c r="L4907" t="s">
        <v>582</v>
      </c>
      <c r="M4907" t="s">
        <v>222</v>
      </c>
      <c r="N4907" t="s">
        <v>11933</v>
      </c>
      <c r="P4907" t="s">
        <v>23</v>
      </c>
      <c r="Q4907" t="str">
        <f>IF(COUNTIF(Table2[type_of_injury],Table2[[#This Row],[type_of_injury]])&lt;40,"other",Table2[[#This Row],[type_of_injury]])</f>
        <v>unknown</v>
      </c>
      <c r="R4907" t="str" cm="1">
        <f t="array" ref="R4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8" spans="1:18" x14ac:dyDescent="0.35">
      <c r="A4908" t="s">
        <v>5460</v>
      </c>
      <c r="B4908" s="1">
        <v>39824</v>
      </c>
      <c r="C4908">
        <v>39</v>
      </c>
      <c r="D4908" t="str" cm="1">
        <f t="array" ref="D4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08" t="s">
        <v>16</v>
      </c>
      <c r="F4908" t="s">
        <v>582</v>
      </c>
      <c r="G4908" t="s">
        <v>222</v>
      </c>
      <c r="H4908" t="s">
        <v>39</v>
      </c>
      <c r="I4908" s="1">
        <v>39824</v>
      </c>
      <c r="J4908" t="s">
        <v>20</v>
      </c>
      <c r="K4908" t="s">
        <v>40</v>
      </c>
      <c r="L4908" t="s">
        <v>582</v>
      </c>
      <c r="M4908" t="s">
        <v>222</v>
      </c>
      <c r="N4908" t="s">
        <v>21</v>
      </c>
      <c r="O4908" t="s">
        <v>35</v>
      </c>
      <c r="P4908" t="s">
        <v>23</v>
      </c>
      <c r="Q4908" t="str">
        <f>IF(COUNTIF(Table2[type_of_injury],Table2[[#This Row],[type_of_injury]])&lt;40,"other",Table2[[#This Row],[type_of_injury]])</f>
        <v>gunfire</v>
      </c>
      <c r="R4908" t="str" cm="1">
        <f t="array" ref="R4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09" spans="1:18" x14ac:dyDescent="0.35">
      <c r="A4909" t="s">
        <v>5461</v>
      </c>
      <c r="B4909" s="1">
        <v>39824</v>
      </c>
      <c r="C4909">
        <v>21</v>
      </c>
      <c r="D4909" t="str" cm="1">
        <f t="array" ref="D4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09" t="s">
        <v>16</v>
      </c>
      <c r="F4909" t="s">
        <v>582</v>
      </c>
      <c r="G4909" t="s">
        <v>222</v>
      </c>
      <c r="H4909" t="s">
        <v>39</v>
      </c>
      <c r="I4909" s="1">
        <v>39824</v>
      </c>
      <c r="J4909" t="s">
        <v>20</v>
      </c>
      <c r="K4909" t="s">
        <v>204</v>
      </c>
      <c r="L4909" t="s">
        <v>582</v>
      </c>
      <c r="M4909" t="s">
        <v>222</v>
      </c>
      <c r="N4909" t="s">
        <v>11933</v>
      </c>
      <c r="P4909" t="s">
        <v>23</v>
      </c>
      <c r="Q4909" t="str">
        <f>IF(COUNTIF(Table2[type_of_injury],Table2[[#This Row],[type_of_injury]])&lt;40,"other",Table2[[#This Row],[type_of_injury]])</f>
        <v>unknown</v>
      </c>
      <c r="R4909" t="str" cm="1">
        <f t="array" ref="R4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0" spans="1:18" x14ac:dyDescent="0.35">
      <c r="A4910" t="s">
        <v>5462</v>
      </c>
      <c r="B4910" s="1">
        <v>39824</v>
      </c>
      <c r="C4910">
        <v>34</v>
      </c>
      <c r="D4910" t="str" cm="1">
        <f t="array" ref="D4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10" t="s">
        <v>16</v>
      </c>
      <c r="F4910" t="s">
        <v>37</v>
      </c>
      <c r="G4910" t="s">
        <v>38</v>
      </c>
      <c r="H4910" t="s">
        <v>39</v>
      </c>
      <c r="I4910" s="1">
        <v>39824</v>
      </c>
      <c r="J4910" t="s">
        <v>20</v>
      </c>
      <c r="K4910" t="s">
        <v>204</v>
      </c>
      <c r="L4910" t="s">
        <v>225</v>
      </c>
      <c r="M4910" t="s">
        <v>38</v>
      </c>
      <c r="N4910" t="s">
        <v>11933</v>
      </c>
      <c r="P4910" t="s">
        <v>23</v>
      </c>
      <c r="Q4910" t="str">
        <f>IF(COUNTIF(Table2[type_of_injury],Table2[[#This Row],[type_of_injury]])&lt;40,"other",Table2[[#This Row],[type_of_injury]])</f>
        <v>unknown</v>
      </c>
      <c r="R4910" t="str" cm="1">
        <f t="array" ref="R4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1" spans="1:18" x14ac:dyDescent="0.35">
      <c r="A4911" t="s">
        <v>5463</v>
      </c>
      <c r="B4911" s="1">
        <v>39824</v>
      </c>
      <c r="C4911">
        <v>19</v>
      </c>
      <c r="D4911" t="str" cm="1">
        <f t="array" ref="D4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11" t="s">
        <v>16</v>
      </c>
      <c r="F4911" t="s">
        <v>215</v>
      </c>
      <c r="G4911" t="s">
        <v>41</v>
      </c>
      <c r="H4911" t="s">
        <v>39</v>
      </c>
      <c r="I4911" s="1">
        <v>39824</v>
      </c>
      <c r="J4911" t="s">
        <v>20</v>
      </c>
      <c r="K4911" t="s">
        <v>40</v>
      </c>
      <c r="L4911" t="s">
        <v>215</v>
      </c>
      <c r="M4911" t="s">
        <v>41</v>
      </c>
      <c r="N4911" t="s">
        <v>21</v>
      </c>
      <c r="O4911" t="s">
        <v>35</v>
      </c>
      <c r="P4911" t="s">
        <v>23</v>
      </c>
      <c r="Q4911" t="str">
        <f>IF(COUNTIF(Table2[type_of_injury],Table2[[#This Row],[type_of_injury]])&lt;40,"other",Table2[[#This Row],[type_of_injury]])</f>
        <v>gunfire</v>
      </c>
      <c r="R4911" t="str" cm="1">
        <f t="array" ref="R4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2" spans="1:18" x14ac:dyDescent="0.35">
      <c r="A4912" t="s">
        <v>5464</v>
      </c>
      <c r="B4912" s="1">
        <v>39824</v>
      </c>
      <c r="C4912">
        <v>17</v>
      </c>
      <c r="D4912" t="str" cm="1">
        <f t="array" ref="D4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12" t="s">
        <v>16</v>
      </c>
      <c r="F4912" t="s">
        <v>215</v>
      </c>
      <c r="G4912" t="s">
        <v>41</v>
      </c>
      <c r="H4912" t="s">
        <v>39</v>
      </c>
      <c r="I4912" s="1">
        <v>39824</v>
      </c>
      <c r="J4912" t="s">
        <v>20</v>
      </c>
      <c r="K4912" t="s">
        <v>40</v>
      </c>
      <c r="L4912" t="s">
        <v>215</v>
      </c>
      <c r="M4912" t="s">
        <v>41</v>
      </c>
      <c r="N4912" t="s">
        <v>21</v>
      </c>
      <c r="O4912" t="s">
        <v>35</v>
      </c>
      <c r="P4912" t="s">
        <v>23</v>
      </c>
      <c r="Q4912" t="str">
        <f>IF(COUNTIF(Table2[type_of_injury],Table2[[#This Row],[type_of_injury]])&lt;40,"other",Table2[[#This Row],[type_of_injury]])</f>
        <v>gunfire</v>
      </c>
      <c r="R4912" t="str" cm="1">
        <f t="array" ref="R4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3" spans="1:18" x14ac:dyDescent="0.35">
      <c r="A4913" t="s">
        <v>5465</v>
      </c>
      <c r="B4913" s="1">
        <v>39824</v>
      </c>
      <c r="C4913">
        <v>2</v>
      </c>
      <c r="D4913" t="str" cm="1">
        <f t="array" ref="D4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913" t="s">
        <v>16</v>
      </c>
      <c r="F4913" t="s">
        <v>37</v>
      </c>
      <c r="G4913" t="s">
        <v>38</v>
      </c>
      <c r="H4913" t="s">
        <v>39</v>
      </c>
      <c r="I4913" s="1">
        <v>39824</v>
      </c>
      <c r="J4913" t="s">
        <v>20</v>
      </c>
      <c r="K4913" t="s">
        <v>40</v>
      </c>
      <c r="L4913" t="s">
        <v>593</v>
      </c>
      <c r="M4913" t="s">
        <v>222</v>
      </c>
      <c r="N4913" t="s">
        <v>21</v>
      </c>
      <c r="O4913" t="s">
        <v>585</v>
      </c>
      <c r="P4913" t="s">
        <v>23</v>
      </c>
      <c r="Q4913" t="str">
        <f>IF(COUNTIF(Table2[type_of_injury],Table2[[#This Row],[type_of_injury]])&lt;40,"other",Table2[[#This Row],[type_of_injury]])</f>
        <v>gunfire</v>
      </c>
      <c r="R4913" t="str" cm="1">
        <f t="array" ref="R4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4" spans="1:18" x14ac:dyDescent="0.35">
      <c r="A4914" t="s">
        <v>5466</v>
      </c>
      <c r="B4914" s="1">
        <v>39824</v>
      </c>
      <c r="C4914">
        <v>15</v>
      </c>
      <c r="D4914" t="str" cm="1">
        <f t="array" ref="D4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14" t="s">
        <v>16</v>
      </c>
      <c r="F4914" t="s">
        <v>37</v>
      </c>
      <c r="G4914" t="s">
        <v>38</v>
      </c>
      <c r="H4914" t="s">
        <v>39</v>
      </c>
      <c r="I4914" s="1">
        <v>39824</v>
      </c>
      <c r="J4914" t="s">
        <v>20</v>
      </c>
      <c r="K4914" t="s">
        <v>40</v>
      </c>
      <c r="L4914" t="s">
        <v>593</v>
      </c>
      <c r="M4914" t="s">
        <v>222</v>
      </c>
      <c r="N4914" t="s">
        <v>21</v>
      </c>
      <c r="O4914" t="s">
        <v>585</v>
      </c>
      <c r="P4914" t="s">
        <v>23</v>
      </c>
      <c r="Q4914" t="str">
        <f>IF(COUNTIF(Table2[type_of_injury],Table2[[#This Row],[type_of_injury]])&lt;40,"other",Table2[[#This Row],[type_of_injury]])</f>
        <v>gunfire</v>
      </c>
      <c r="R4914" t="str" cm="1">
        <f t="array" ref="R4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5" spans="1:18" x14ac:dyDescent="0.35">
      <c r="A4915" t="s">
        <v>5467</v>
      </c>
      <c r="B4915" s="1">
        <v>39824</v>
      </c>
      <c r="C4915">
        <v>12</v>
      </c>
      <c r="D4915" t="str" cm="1">
        <f t="array" ref="D4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15" t="s">
        <v>16</v>
      </c>
      <c r="F4915" t="s">
        <v>582</v>
      </c>
      <c r="G4915" t="s">
        <v>222</v>
      </c>
      <c r="H4915" t="s">
        <v>39</v>
      </c>
      <c r="I4915" s="1">
        <v>39824</v>
      </c>
      <c r="J4915" t="s">
        <v>71</v>
      </c>
      <c r="K4915" t="s">
        <v>40</v>
      </c>
      <c r="L4915" t="s">
        <v>582</v>
      </c>
      <c r="M4915" t="s">
        <v>222</v>
      </c>
      <c r="N4915" t="s">
        <v>21</v>
      </c>
      <c r="O4915" t="s">
        <v>585</v>
      </c>
      <c r="P4915" t="s">
        <v>23</v>
      </c>
      <c r="Q4915" t="str">
        <f>IF(COUNTIF(Table2[type_of_injury],Table2[[#This Row],[type_of_injury]])&lt;40,"other",Table2[[#This Row],[type_of_injury]])</f>
        <v>gunfire</v>
      </c>
      <c r="R4915" t="str" cm="1">
        <f t="array" ref="R4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6" spans="1:18" x14ac:dyDescent="0.35">
      <c r="A4916" t="s">
        <v>5468</v>
      </c>
      <c r="B4916" s="1">
        <v>39824</v>
      </c>
      <c r="C4916">
        <v>13</v>
      </c>
      <c r="D4916" t="str" cm="1">
        <f t="array" ref="D4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16" t="s">
        <v>16</v>
      </c>
      <c r="F4916" t="s">
        <v>582</v>
      </c>
      <c r="G4916" t="s">
        <v>222</v>
      </c>
      <c r="H4916" t="s">
        <v>39</v>
      </c>
      <c r="I4916" s="1">
        <v>39824</v>
      </c>
      <c r="J4916" t="s">
        <v>20</v>
      </c>
      <c r="K4916" t="s">
        <v>40</v>
      </c>
      <c r="L4916" t="s">
        <v>582</v>
      </c>
      <c r="M4916" t="s">
        <v>222</v>
      </c>
      <c r="N4916" t="s">
        <v>21</v>
      </c>
      <c r="O4916" t="s">
        <v>585</v>
      </c>
      <c r="P4916" t="s">
        <v>23</v>
      </c>
      <c r="Q4916" t="str">
        <f>IF(COUNTIF(Table2[type_of_injury],Table2[[#This Row],[type_of_injury]])&lt;40,"other",Table2[[#This Row],[type_of_injury]])</f>
        <v>gunfire</v>
      </c>
      <c r="R4916" t="str" cm="1">
        <f t="array" ref="R4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7" spans="1:18" x14ac:dyDescent="0.35">
      <c r="A4917" t="s">
        <v>5469</v>
      </c>
      <c r="B4917" s="1">
        <v>39824</v>
      </c>
      <c r="C4917">
        <v>18</v>
      </c>
      <c r="D4917" t="str" cm="1">
        <f t="array" ref="D4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17" t="s">
        <v>16</v>
      </c>
      <c r="F4917" t="s">
        <v>37</v>
      </c>
      <c r="G4917" t="s">
        <v>38</v>
      </c>
      <c r="H4917" t="s">
        <v>39</v>
      </c>
      <c r="I4917" s="1">
        <v>39824</v>
      </c>
      <c r="J4917" t="s">
        <v>20</v>
      </c>
      <c r="K4917" t="s">
        <v>204</v>
      </c>
      <c r="L4917" t="s">
        <v>225</v>
      </c>
      <c r="M4917" t="s">
        <v>38</v>
      </c>
      <c r="N4917" t="s">
        <v>11933</v>
      </c>
      <c r="P4917" t="s">
        <v>23</v>
      </c>
      <c r="Q4917" t="str">
        <f>IF(COUNTIF(Table2[type_of_injury],Table2[[#This Row],[type_of_injury]])&lt;40,"other",Table2[[#This Row],[type_of_injury]])</f>
        <v>unknown</v>
      </c>
      <c r="R4917" t="str" cm="1">
        <f t="array" ref="R4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8" spans="1:18" x14ac:dyDescent="0.35">
      <c r="A4918" t="s">
        <v>5470</v>
      </c>
      <c r="B4918" s="1">
        <v>39824</v>
      </c>
      <c r="C4918">
        <v>21</v>
      </c>
      <c r="D4918" t="str" cm="1">
        <f t="array" ref="D4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18" t="s">
        <v>16</v>
      </c>
      <c r="F4918" t="s">
        <v>37</v>
      </c>
      <c r="G4918" t="s">
        <v>38</v>
      </c>
      <c r="H4918" t="s">
        <v>39</v>
      </c>
      <c r="I4918" s="1">
        <v>39824</v>
      </c>
      <c r="J4918" t="s">
        <v>20</v>
      </c>
      <c r="K4918" t="s">
        <v>204</v>
      </c>
      <c r="L4918" t="s">
        <v>566</v>
      </c>
      <c r="M4918" t="s">
        <v>222</v>
      </c>
      <c r="N4918" t="s">
        <v>11933</v>
      </c>
      <c r="P4918" t="s">
        <v>23</v>
      </c>
      <c r="Q4918" t="str">
        <f>IF(COUNTIF(Table2[type_of_injury],Table2[[#This Row],[type_of_injury]])&lt;40,"other",Table2[[#This Row],[type_of_injury]])</f>
        <v>unknown</v>
      </c>
      <c r="R4918" t="str" cm="1">
        <f t="array" ref="R4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19" spans="1:18" x14ac:dyDescent="0.35">
      <c r="A4919" t="s">
        <v>5471</v>
      </c>
      <c r="B4919" s="1">
        <v>39824</v>
      </c>
      <c r="C4919">
        <v>20</v>
      </c>
      <c r="D4919" t="str" cm="1">
        <f t="array" ref="D4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19" t="s">
        <v>16</v>
      </c>
      <c r="F4919" t="s">
        <v>37</v>
      </c>
      <c r="G4919" t="s">
        <v>38</v>
      </c>
      <c r="H4919" t="s">
        <v>39</v>
      </c>
      <c r="I4919" s="1">
        <v>39824</v>
      </c>
      <c r="J4919" t="s">
        <v>20</v>
      </c>
      <c r="K4919" t="s">
        <v>204</v>
      </c>
      <c r="L4919" t="s">
        <v>225</v>
      </c>
      <c r="M4919" t="s">
        <v>38</v>
      </c>
      <c r="N4919" t="s">
        <v>11933</v>
      </c>
      <c r="P4919" t="s">
        <v>23</v>
      </c>
      <c r="Q4919" t="str">
        <f>IF(COUNTIF(Table2[type_of_injury],Table2[[#This Row],[type_of_injury]])&lt;40,"other",Table2[[#This Row],[type_of_injury]])</f>
        <v>unknown</v>
      </c>
      <c r="R4919" t="str" cm="1">
        <f t="array" ref="R4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0" spans="1:18" x14ac:dyDescent="0.35">
      <c r="A4920" t="s">
        <v>5472</v>
      </c>
      <c r="B4920" s="1">
        <v>39824</v>
      </c>
      <c r="C4920">
        <v>36</v>
      </c>
      <c r="D4920" t="str" cm="1">
        <f t="array" ref="D4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20" t="s">
        <v>16</v>
      </c>
      <c r="F4920" t="s">
        <v>37</v>
      </c>
      <c r="G4920" t="s">
        <v>38</v>
      </c>
      <c r="H4920" t="s">
        <v>39</v>
      </c>
      <c r="I4920" s="1">
        <v>39824</v>
      </c>
      <c r="J4920" t="s">
        <v>20</v>
      </c>
      <c r="K4920" t="s">
        <v>204</v>
      </c>
      <c r="L4920" t="s">
        <v>225</v>
      </c>
      <c r="M4920" t="s">
        <v>38</v>
      </c>
      <c r="N4920" t="s">
        <v>11933</v>
      </c>
      <c r="P4920" t="s">
        <v>23</v>
      </c>
      <c r="Q4920" t="str">
        <f>IF(COUNTIF(Table2[type_of_injury],Table2[[#This Row],[type_of_injury]])&lt;40,"other",Table2[[#This Row],[type_of_injury]])</f>
        <v>unknown</v>
      </c>
      <c r="R4920" t="str" cm="1">
        <f t="array" ref="R4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1" spans="1:18" x14ac:dyDescent="0.35">
      <c r="A4921" t="s">
        <v>5473</v>
      </c>
      <c r="B4921" s="1">
        <v>39824</v>
      </c>
      <c r="C4921">
        <v>46</v>
      </c>
      <c r="D4921" t="str" cm="1">
        <f t="array" ref="D4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921" t="s">
        <v>16</v>
      </c>
      <c r="F4921" t="s">
        <v>37</v>
      </c>
      <c r="G4921" t="s">
        <v>38</v>
      </c>
      <c r="H4921" t="s">
        <v>39</v>
      </c>
      <c r="I4921" s="1">
        <v>39825</v>
      </c>
      <c r="J4921" t="s">
        <v>71</v>
      </c>
      <c r="K4921" t="s">
        <v>40</v>
      </c>
      <c r="L4921" t="s">
        <v>225</v>
      </c>
      <c r="M4921" t="s">
        <v>38</v>
      </c>
      <c r="N4921" t="s">
        <v>21</v>
      </c>
      <c r="O4921" t="s">
        <v>585</v>
      </c>
      <c r="P4921" t="s">
        <v>23</v>
      </c>
      <c r="Q4921" t="str">
        <f>IF(COUNTIF(Table2[type_of_injury],Table2[[#This Row],[type_of_injury]])&lt;40,"other",Table2[[#This Row],[type_of_injury]])</f>
        <v>gunfire</v>
      </c>
      <c r="R4921" t="str" cm="1">
        <f t="array" ref="R4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2" spans="1:18" x14ac:dyDescent="0.35">
      <c r="A4922" t="s">
        <v>5474</v>
      </c>
      <c r="B4922" s="1">
        <v>39824</v>
      </c>
      <c r="C4922">
        <v>19</v>
      </c>
      <c r="D4922" t="str" cm="1">
        <f t="array" ref="D4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22" t="s">
        <v>16</v>
      </c>
      <c r="F4922" t="s">
        <v>37</v>
      </c>
      <c r="G4922" t="s">
        <v>38</v>
      </c>
      <c r="H4922" t="s">
        <v>39</v>
      </c>
      <c r="I4922" s="1">
        <v>39824</v>
      </c>
      <c r="J4922" t="s">
        <v>20</v>
      </c>
      <c r="K4922" t="s">
        <v>204</v>
      </c>
      <c r="L4922" t="s">
        <v>225</v>
      </c>
      <c r="M4922" t="s">
        <v>38</v>
      </c>
      <c r="N4922" t="s">
        <v>11933</v>
      </c>
      <c r="P4922" t="s">
        <v>23</v>
      </c>
      <c r="Q4922" t="str">
        <f>IF(COUNTIF(Table2[type_of_injury],Table2[[#This Row],[type_of_injury]])&lt;40,"other",Table2[[#This Row],[type_of_injury]])</f>
        <v>unknown</v>
      </c>
      <c r="R4922" t="str" cm="1">
        <f t="array" ref="R4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3" spans="1:18" x14ac:dyDescent="0.35">
      <c r="A4923" t="s">
        <v>5475</v>
      </c>
      <c r="B4923" s="1">
        <v>39824</v>
      </c>
      <c r="C4923">
        <v>20</v>
      </c>
      <c r="D4923" t="str" cm="1">
        <f t="array" ref="D4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23" t="s">
        <v>16</v>
      </c>
      <c r="F4923" t="s">
        <v>37</v>
      </c>
      <c r="G4923" t="s">
        <v>38</v>
      </c>
      <c r="H4923" t="s">
        <v>39</v>
      </c>
      <c r="I4923" s="1">
        <v>39824</v>
      </c>
      <c r="J4923" t="s">
        <v>20</v>
      </c>
      <c r="K4923" t="s">
        <v>204</v>
      </c>
      <c r="L4923" t="s">
        <v>225</v>
      </c>
      <c r="M4923" t="s">
        <v>38</v>
      </c>
      <c r="N4923" t="s">
        <v>11933</v>
      </c>
      <c r="P4923" t="s">
        <v>23</v>
      </c>
      <c r="Q4923" t="str">
        <f>IF(COUNTIF(Table2[type_of_injury],Table2[[#This Row],[type_of_injury]])&lt;40,"other",Table2[[#This Row],[type_of_injury]])</f>
        <v>unknown</v>
      </c>
      <c r="R4923" t="str" cm="1">
        <f t="array" ref="R4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4" spans="1:18" x14ac:dyDescent="0.35">
      <c r="A4924" t="s">
        <v>5476</v>
      </c>
      <c r="B4924" s="1">
        <v>39824</v>
      </c>
      <c r="C4924">
        <v>22</v>
      </c>
      <c r="D4924" t="str" cm="1">
        <f t="array" ref="D4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24" t="s">
        <v>16</v>
      </c>
      <c r="F4924" t="s">
        <v>37</v>
      </c>
      <c r="G4924" t="s">
        <v>38</v>
      </c>
      <c r="H4924" t="s">
        <v>39</v>
      </c>
      <c r="I4924" s="1">
        <v>39824</v>
      </c>
      <c r="J4924" t="s">
        <v>20</v>
      </c>
      <c r="K4924" t="s">
        <v>204</v>
      </c>
      <c r="L4924" t="s">
        <v>225</v>
      </c>
      <c r="M4924" t="s">
        <v>38</v>
      </c>
      <c r="N4924" t="s">
        <v>11933</v>
      </c>
      <c r="P4924" t="s">
        <v>23</v>
      </c>
      <c r="Q4924" t="str">
        <f>IF(COUNTIF(Table2[type_of_injury],Table2[[#This Row],[type_of_injury]])&lt;40,"other",Table2[[#This Row],[type_of_injury]])</f>
        <v>unknown</v>
      </c>
      <c r="R4924" t="str" cm="1">
        <f t="array" ref="R4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5" spans="1:18" x14ac:dyDescent="0.35">
      <c r="A4925" t="s">
        <v>5477</v>
      </c>
      <c r="B4925" s="1">
        <v>39824</v>
      </c>
      <c r="C4925">
        <v>22</v>
      </c>
      <c r="D4925" t="str" cm="1">
        <f t="array" ref="D4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25" t="s">
        <v>16</v>
      </c>
      <c r="F4925" t="s">
        <v>37</v>
      </c>
      <c r="G4925" t="s">
        <v>38</v>
      </c>
      <c r="H4925" t="s">
        <v>39</v>
      </c>
      <c r="I4925" s="1">
        <v>39824</v>
      </c>
      <c r="J4925" t="s">
        <v>20</v>
      </c>
      <c r="K4925" t="s">
        <v>204</v>
      </c>
      <c r="L4925" t="s">
        <v>225</v>
      </c>
      <c r="M4925" t="s">
        <v>38</v>
      </c>
      <c r="N4925" t="s">
        <v>11933</v>
      </c>
      <c r="P4925" t="s">
        <v>23</v>
      </c>
      <c r="Q4925" t="str">
        <f>IF(COUNTIF(Table2[type_of_injury],Table2[[#This Row],[type_of_injury]])&lt;40,"other",Table2[[#This Row],[type_of_injury]])</f>
        <v>unknown</v>
      </c>
      <c r="R4925" t="str" cm="1">
        <f t="array" ref="R4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6" spans="1:18" x14ac:dyDescent="0.35">
      <c r="A4926" t="s">
        <v>5478</v>
      </c>
      <c r="B4926" s="1">
        <v>39824</v>
      </c>
      <c r="C4926">
        <v>20</v>
      </c>
      <c r="D4926" t="str" cm="1">
        <f t="array" ref="D4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26" t="s">
        <v>16</v>
      </c>
      <c r="F4926" t="s">
        <v>37</v>
      </c>
      <c r="G4926" t="s">
        <v>38</v>
      </c>
      <c r="H4926" t="s">
        <v>39</v>
      </c>
      <c r="I4926" s="1">
        <v>39824</v>
      </c>
      <c r="J4926" t="s">
        <v>20</v>
      </c>
      <c r="K4926" t="s">
        <v>204</v>
      </c>
      <c r="L4926" t="s">
        <v>225</v>
      </c>
      <c r="M4926" t="s">
        <v>38</v>
      </c>
      <c r="N4926" t="s">
        <v>11933</v>
      </c>
      <c r="P4926" t="s">
        <v>23</v>
      </c>
      <c r="Q4926" t="str">
        <f>IF(COUNTIF(Table2[type_of_injury],Table2[[#This Row],[type_of_injury]])&lt;40,"other",Table2[[#This Row],[type_of_injury]])</f>
        <v>unknown</v>
      </c>
      <c r="R4926" t="str" cm="1">
        <f t="array" ref="R4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7" spans="1:18" x14ac:dyDescent="0.35">
      <c r="A4927" t="s">
        <v>5479</v>
      </c>
      <c r="B4927" s="1">
        <v>39824</v>
      </c>
      <c r="C4927">
        <v>18</v>
      </c>
      <c r="D4927" t="str" cm="1">
        <f t="array" ref="D4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27" t="s">
        <v>16</v>
      </c>
      <c r="F4927" t="s">
        <v>582</v>
      </c>
      <c r="G4927" t="s">
        <v>222</v>
      </c>
      <c r="H4927" t="s">
        <v>39</v>
      </c>
      <c r="I4927" s="1">
        <v>39824</v>
      </c>
      <c r="J4927" t="s">
        <v>20</v>
      </c>
      <c r="K4927" t="s">
        <v>40</v>
      </c>
      <c r="L4927" t="s">
        <v>225</v>
      </c>
      <c r="M4927" t="s">
        <v>38</v>
      </c>
      <c r="N4927" t="s">
        <v>21</v>
      </c>
      <c r="O4927" t="s">
        <v>35</v>
      </c>
      <c r="P4927" t="s">
        <v>23</v>
      </c>
      <c r="Q4927" t="str">
        <f>IF(COUNTIF(Table2[type_of_injury],Table2[[#This Row],[type_of_injury]])&lt;40,"other",Table2[[#This Row],[type_of_injury]])</f>
        <v>gunfire</v>
      </c>
      <c r="R4927" t="str" cm="1">
        <f t="array" ref="R4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8" spans="1:18" x14ac:dyDescent="0.35">
      <c r="A4928" t="s">
        <v>5480</v>
      </c>
      <c r="B4928" s="1">
        <v>39824</v>
      </c>
      <c r="C4928">
        <v>24</v>
      </c>
      <c r="D4928" t="str" cm="1">
        <f t="array" ref="D4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28" t="s">
        <v>16</v>
      </c>
      <c r="F4928" t="s">
        <v>798</v>
      </c>
      <c r="G4928" t="s">
        <v>41</v>
      </c>
      <c r="H4928" t="s">
        <v>39</v>
      </c>
      <c r="I4928" s="1">
        <v>39824</v>
      </c>
      <c r="J4928" t="s">
        <v>20</v>
      </c>
      <c r="K4928" t="s">
        <v>204</v>
      </c>
      <c r="L4928" t="s">
        <v>799</v>
      </c>
      <c r="M4928" t="s">
        <v>41</v>
      </c>
      <c r="N4928" t="s">
        <v>21</v>
      </c>
      <c r="O4928" t="s">
        <v>35</v>
      </c>
      <c r="P4928" t="s">
        <v>23</v>
      </c>
      <c r="Q4928" t="str">
        <f>IF(COUNTIF(Table2[type_of_injury],Table2[[#This Row],[type_of_injury]])&lt;40,"other",Table2[[#This Row],[type_of_injury]])</f>
        <v>gunfire</v>
      </c>
      <c r="R4928" t="str" cm="1">
        <f t="array" ref="R4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29" spans="1:18" x14ac:dyDescent="0.35">
      <c r="A4929" t="s">
        <v>5481</v>
      </c>
      <c r="B4929" s="1">
        <v>39824</v>
      </c>
      <c r="C4929">
        <v>20</v>
      </c>
      <c r="D4929" t="str" cm="1">
        <f t="array" ref="D4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29" t="s">
        <v>16</v>
      </c>
      <c r="F4929" t="s">
        <v>37</v>
      </c>
      <c r="G4929" t="s">
        <v>38</v>
      </c>
      <c r="H4929" t="s">
        <v>39</v>
      </c>
      <c r="I4929" s="1">
        <v>39824</v>
      </c>
      <c r="J4929" t="s">
        <v>20</v>
      </c>
      <c r="K4929" t="s">
        <v>204</v>
      </c>
      <c r="L4929" t="s">
        <v>225</v>
      </c>
      <c r="M4929" t="s">
        <v>38</v>
      </c>
      <c r="N4929" t="s">
        <v>11933</v>
      </c>
      <c r="P4929" t="s">
        <v>23</v>
      </c>
      <c r="Q4929" t="str">
        <f>IF(COUNTIF(Table2[type_of_injury],Table2[[#This Row],[type_of_injury]])&lt;40,"other",Table2[[#This Row],[type_of_injury]])</f>
        <v>unknown</v>
      </c>
      <c r="R4929" t="str" cm="1">
        <f t="array" ref="R4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0" spans="1:18" x14ac:dyDescent="0.35">
      <c r="A4930" t="s">
        <v>5482</v>
      </c>
      <c r="B4930" s="1">
        <v>39824</v>
      </c>
      <c r="C4930">
        <v>14</v>
      </c>
      <c r="D4930" t="str" cm="1">
        <f t="array" ref="D4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30" t="s">
        <v>16</v>
      </c>
      <c r="F4930" t="s">
        <v>593</v>
      </c>
      <c r="G4930" t="s">
        <v>222</v>
      </c>
      <c r="H4930" t="s">
        <v>39</v>
      </c>
      <c r="I4930" s="1">
        <v>39824</v>
      </c>
      <c r="J4930" t="s">
        <v>20</v>
      </c>
      <c r="K4930" t="s">
        <v>40</v>
      </c>
      <c r="L4930" t="s">
        <v>593</v>
      </c>
      <c r="M4930" t="s">
        <v>222</v>
      </c>
      <c r="N4930" t="s">
        <v>21</v>
      </c>
      <c r="O4930" t="s">
        <v>585</v>
      </c>
      <c r="P4930" t="s">
        <v>23</v>
      </c>
      <c r="Q4930" t="str">
        <f>IF(COUNTIF(Table2[type_of_injury],Table2[[#This Row],[type_of_injury]])&lt;40,"other",Table2[[#This Row],[type_of_injury]])</f>
        <v>gunfire</v>
      </c>
      <c r="R4930" t="str" cm="1">
        <f t="array" ref="R4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1" spans="1:18" x14ac:dyDescent="0.35">
      <c r="A4931" t="s">
        <v>5483</v>
      </c>
      <c r="B4931" s="1">
        <v>39824</v>
      </c>
      <c r="C4931">
        <v>20</v>
      </c>
      <c r="D4931" t="str" cm="1">
        <f t="array" ref="D4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31" t="s">
        <v>16</v>
      </c>
      <c r="F4931" t="s">
        <v>37</v>
      </c>
      <c r="G4931" t="s">
        <v>38</v>
      </c>
      <c r="H4931" t="s">
        <v>39</v>
      </c>
      <c r="I4931" s="1">
        <v>39824</v>
      </c>
      <c r="J4931" t="s">
        <v>20</v>
      </c>
      <c r="K4931" t="s">
        <v>204</v>
      </c>
      <c r="L4931" t="s">
        <v>225</v>
      </c>
      <c r="M4931" t="s">
        <v>38</v>
      </c>
      <c r="N4931" t="s">
        <v>21</v>
      </c>
      <c r="O4931" t="s">
        <v>35</v>
      </c>
      <c r="P4931" t="s">
        <v>23</v>
      </c>
      <c r="Q4931" t="str">
        <f>IF(COUNTIF(Table2[type_of_injury],Table2[[#This Row],[type_of_injury]])&lt;40,"other",Table2[[#This Row],[type_of_injury]])</f>
        <v>gunfire</v>
      </c>
      <c r="R4931" t="str" cm="1">
        <f t="array" ref="R4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2" spans="1:18" x14ac:dyDescent="0.35">
      <c r="A4932" t="s">
        <v>5484</v>
      </c>
      <c r="B4932" s="1">
        <v>39824</v>
      </c>
      <c r="C4932">
        <v>24</v>
      </c>
      <c r="D4932" t="str" cm="1">
        <f t="array" ref="D4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32" t="s">
        <v>16</v>
      </c>
      <c r="F4932" t="s">
        <v>37</v>
      </c>
      <c r="G4932" t="s">
        <v>38</v>
      </c>
      <c r="H4932" t="s">
        <v>39</v>
      </c>
      <c r="I4932" s="1">
        <v>39824</v>
      </c>
      <c r="J4932" t="s">
        <v>20</v>
      </c>
      <c r="K4932" t="s">
        <v>204</v>
      </c>
      <c r="L4932" t="s">
        <v>225</v>
      </c>
      <c r="M4932" t="s">
        <v>38</v>
      </c>
      <c r="N4932" t="s">
        <v>21</v>
      </c>
      <c r="O4932" t="s">
        <v>35</v>
      </c>
      <c r="P4932" t="s">
        <v>23</v>
      </c>
      <c r="Q4932" t="str">
        <f>IF(COUNTIF(Table2[type_of_injury],Table2[[#This Row],[type_of_injury]])&lt;40,"other",Table2[[#This Row],[type_of_injury]])</f>
        <v>gunfire</v>
      </c>
      <c r="R4932" t="str" cm="1">
        <f t="array" ref="R4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3" spans="1:18" x14ac:dyDescent="0.35">
      <c r="A4933" t="s">
        <v>5485</v>
      </c>
      <c r="B4933" s="1">
        <v>39824</v>
      </c>
      <c r="C4933">
        <v>36</v>
      </c>
      <c r="D4933" t="str" cm="1">
        <f t="array" ref="D4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33" t="s">
        <v>16</v>
      </c>
      <c r="F4933" t="s">
        <v>37</v>
      </c>
      <c r="G4933" t="s">
        <v>38</v>
      </c>
      <c r="H4933" t="s">
        <v>39</v>
      </c>
      <c r="I4933" s="1">
        <v>39824</v>
      </c>
      <c r="J4933" t="s">
        <v>20</v>
      </c>
      <c r="K4933" t="s">
        <v>560</v>
      </c>
      <c r="L4933" t="s">
        <v>225</v>
      </c>
      <c r="M4933" t="s">
        <v>38</v>
      </c>
      <c r="N4933" t="s">
        <v>21</v>
      </c>
      <c r="O4933" t="s">
        <v>35</v>
      </c>
      <c r="P4933" t="s">
        <v>23</v>
      </c>
      <c r="Q4933" t="str">
        <f>IF(COUNTIF(Table2[type_of_injury],Table2[[#This Row],[type_of_injury]])&lt;40,"other",Table2[[#This Row],[type_of_injury]])</f>
        <v>gunfire</v>
      </c>
      <c r="R4933" t="str" cm="1">
        <f t="array" ref="R4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4" spans="1:18" x14ac:dyDescent="0.35">
      <c r="A4934" t="s">
        <v>5486</v>
      </c>
      <c r="B4934" s="1">
        <v>39823</v>
      </c>
      <c r="C4934">
        <v>32</v>
      </c>
      <c r="D4934" t="str" cm="1">
        <f t="array" ref="D4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34" t="s">
        <v>16</v>
      </c>
      <c r="F4934" t="s">
        <v>593</v>
      </c>
      <c r="G4934" t="s">
        <v>222</v>
      </c>
      <c r="H4934" t="s">
        <v>39</v>
      </c>
      <c r="I4934" s="1">
        <v>39823</v>
      </c>
      <c r="J4934" t="s">
        <v>20</v>
      </c>
      <c r="K4934" t="s">
        <v>204</v>
      </c>
      <c r="L4934" t="s">
        <v>582</v>
      </c>
      <c r="M4934" t="s">
        <v>222</v>
      </c>
      <c r="N4934" t="s">
        <v>21</v>
      </c>
      <c r="O4934" t="s">
        <v>35</v>
      </c>
      <c r="P4934" t="s">
        <v>23</v>
      </c>
      <c r="Q4934" t="str">
        <f>IF(COUNTIF(Table2[type_of_injury],Table2[[#This Row],[type_of_injury]])&lt;40,"other",Table2[[#This Row],[type_of_injury]])</f>
        <v>gunfire</v>
      </c>
      <c r="R4934" t="str" cm="1">
        <f t="array" ref="R4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5" spans="1:18" x14ac:dyDescent="0.35">
      <c r="A4935" t="s">
        <v>5487</v>
      </c>
      <c r="B4935" s="1">
        <v>39823</v>
      </c>
      <c r="C4935">
        <v>23</v>
      </c>
      <c r="D4935" t="str" cm="1">
        <f t="array" ref="D4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35" t="s">
        <v>16</v>
      </c>
      <c r="F4935" t="s">
        <v>37</v>
      </c>
      <c r="G4935" t="s">
        <v>38</v>
      </c>
      <c r="H4935" t="s">
        <v>39</v>
      </c>
      <c r="I4935" s="1">
        <v>39823</v>
      </c>
      <c r="J4935" t="s">
        <v>20</v>
      </c>
      <c r="K4935" t="s">
        <v>40</v>
      </c>
      <c r="L4935" t="s">
        <v>225</v>
      </c>
      <c r="M4935" t="s">
        <v>38</v>
      </c>
      <c r="N4935" t="s">
        <v>21</v>
      </c>
      <c r="O4935" t="s">
        <v>35</v>
      </c>
      <c r="P4935" t="s">
        <v>23</v>
      </c>
      <c r="Q4935" t="str">
        <f>IF(COUNTIF(Table2[type_of_injury],Table2[[#This Row],[type_of_injury]])&lt;40,"other",Table2[[#This Row],[type_of_injury]])</f>
        <v>gunfire</v>
      </c>
      <c r="R4935" t="str" cm="1">
        <f t="array" ref="R4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6" spans="1:18" x14ac:dyDescent="0.35">
      <c r="A4936" t="s">
        <v>5488</v>
      </c>
      <c r="B4936" s="1">
        <v>39823</v>
      </c>
      <c r="C4936">
        <v>43</v>
      </c>
      <c r="D4936" t="str" cm="1">
        <f t="array" ref="D4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936" t="s">
        <v>16</v>
      </c>
      <c r="F4936" t="s">
        <v>582</v>
      </c>
      <c r="G4936" t="s">
        <v>222</v>
      </c>
      <c r="H4936" t="s">
        <v>39</v>
      </c>
      <c r="I4936" s="1">
        <v>39823</v>
      </c>
      <c r="J4936" t="s">
        <v>71</v>
      </c>
      <c r="K4936" t="s">
        <v>40</v>
      </c>
      <c r="L4936" t="s">
        <v>582</v>
      </c>
      <c r="M4936" t="s">
        <v>222</v>
      </c>
      <c r="N4936" t="s">
        <v>21</v>
      </c>
      <c r="O4936" t="s">
        <v>35</v>
      </c>
      <c r="P4936" t="s">
        <v>23</v>
      </c>
      <c r="Q4936" t="str">
        <f>IF(COUNTIF(Table2[type_of_injury],Table2[[#This Row],[type_of_injury]])&lt;40,"other",Table2[[#This Row],[type_of_injury]])</f>
        <v>gunfire</v>
      </c>
      <c r="R4936" t="str" cm="1">
        <f t="array" ref="R4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7" spans="1:18" x14ac:dyDescent="0.35">
      <c r="A4937" t="s">
        <v>5489</v>
      </c>
      <c r="B4937" s="1">
        <v>39823</v>
      </c>
      <c r="C4937">
        <v>47</v>
      </c>
      <c r="D4937" t="str" cm="1">
        <f t="array" ref="D4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937" t="s">
        <v>16</v>
      </c>
      <c r="F4937" t="s">
        <v>582</v>
      </c>
      <c r="G4937" t="s">
        <v>222</v>
      </c>
      <c r="H4937" t="s">
        <v>39</v>
      </c>
      <c r="I4937" s="1">
        <v>39823</v>
      </c>
      <c r="J4937" t="s">
        <v>20</v>
      </c>
      <c r="K4937" t="s">
        <v>40</v>
      </c>
      <c r="L4937" t="s">
        <v>582</v>
      </c>
      <c r="M4937" t="s">
        <v>222</v>
      </c>
      <c r="N4937" t="s">
        <v>21</v>
      </c>
      <c r="O4937" t="s">
        <v>35</v>
      </c>
      <c r="P4937" t="s">
        <v>23</v>
      </c>
      <c r="Q4937" t="str">
        <f>IF(COUNTIF(Table2[type_of_injury],Table2[[#This Row],[type_of_injury]])&lt;40,"other",Table2[[#This Row],[type_of_injury]])</f>
        <v>gunfire</v>
      </c>
      <c r="R4937" t="str" cm="1">
        <f t="array" ref="R4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8" spans="1:18" x14ac:dyDescent="0.35">
      <c r="A4938" t="s">
        <v>5490</v>
      </c>
      <c r="B4938" s="1">
        <v>39823</v>
      </c>
      <c r="C4938">
        <v>4</v>
      </c>
      <c r="D4938" t="str" cm="1">
        <f t="array" ref="D4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938" t="s">
        <v>16</v>
      </c>
      <c r="F4938" t="s">
        <v>37</v>
      </c>
      <c r="G4938" t="s">
        <v>38</v>
      </c>
      <c r="H4938" t="s">
        <v>39</v>
      </c>
      <c r="I4938" s="1">
        <v>39823</v>
      </c>
      <c r="J4938" t="s">
        <v>20</v>
      </c>
      <c r="K4938" t="s">
        <v>40</v>
      </c>
      <c r="L4938" t="s">
        <v>225</v>
      </c>
      <c r="M4938" t="s">
        <v>38</v>
      </c>
      <c r="N4938" t="s">
        <v>11933</v>
      </c>
      <c r="P4938" t="s">
        <v>23</v>
      </c>
      <c r="Q4938" t="str">
        <f>IF(COUNTIF(Table2[type_of_injury],Table2[[#This Row],[type_of_injury]])&lt;40,"other",Table2[[#This Row],[type_of_injury]])</f>
        <v>unknown</v>
      </c>
      <c r="R4938" t="str" cm="1">
        <f t="array" ref="R4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39" spans="1:18" x14ac:dyDescent="0.35">
      <c r="A4939" t="s">
        <v>5491</v>
      </c>
      <c r="B4939" s="1">
        <v>39823</v>
      </c>
      <c r="C4939">
        <v>10</v>
      </c>
      <c r="D4939" t="str" cm="1">
        <f t="array" ref="D4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939" t="s">
        <v>16</v>
      </c>
      <c r="F4939" t="s">
        <v>582</v>
      </c>
      <c r="G4939" t="s">
        <v>222</v>
      </c>
      <c r="H4939" t="s">
        <v>39</v>
      </c>
      <c r="I4939" s="1">
        <v>39823</v>
      </c>
      <c r="J4939" t="s">
        <v>20</v>
      </c>
      <c r="K4939" t="s">
        <v>40</v>
      </c>
      <c r="L4939" t="s">
        <v>582</v>
      </c>
      <c r="M4939" t="s">
        <v>222</v>
      </c>
      <c r="N4939" t="s">
        <v>21</v>
      </c>
      <c r="O4939" t="s">
        <v>35</v>
      </c>
      <c r="P4939" t="s">
        <v>23</v>
      </c>
      <c r="Q4939" t="str">
        <f>IF(COUNTIF(Table2[type_of_injury],Table2[[#This Row],[type_of_injury]])&lt;40,"other",Table2[[#This Row],[type_of_injury]])</f>
        <v>gunfire</v>
      </c>
      <c r="R4939" t="str" cm="1">
        <f t="array" ref="R4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0" spans="1:18" x14ac:dyDescent="0.35">
      <c r="A4940" t="s">
        <v>5492</v>
      </c>
      <c r="B4940" s="1">
        <v>39823</v>
      </c>
      <c r="C4940">
        <v>15</v>
      </c>
      <c r="D4940" t="str" cm="1">
        <f t="array" ref="D4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40" t="s">
        <v>16</v>
      </c>
      <c r="F4940" t="s">
        <v>582</v>
      </c>
      <c r="G4940" t="s">
        <v>222</v>
      </c>
      <c r="H4940" t="s">
        <v>39</v>
      </c>
      <c r="I4940" s="1">
        <v>39823</v>
      </c>
      <c r="J4940" t="s">
        <v>20</v>
      </c>
      <c r="K4940" t="s">
        <v>40</v>
      </c>
      <c r="L4940" t="s">
        <v>582</v>
      </c>
      <c r="M4940" t="s">
        <v>222</v>
      </c>
      <c r="N4940" t="s">
        <v>21</v>
      </c>
      <c r="O4940" t="s">
        <v>35</v>
      </c>
      <c r="P4940" t="s">
        <v>23</v>
      </c>
      <c r="Q4940" t="str">
        <f>IF(COUNTIF(Table2[type_of_injury],Table2[[#This Row],[type_of_injury]])&lt;40,"other",Table2[[#This Row],[type_of_injury]])</f>
        <v>gunfire</v>
      </c>
      <c r="R4940" t="str" cm="1">
        <f t="array" ref="R4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1" spans="1:18" x14ac:dyDescent="0.35">
      <c r="A4941" t="s">
        <v>5493</v>
      </c>
      <c r="B4941" s="1">
        <v>39823</v>
      </c>
      <c r="C4941">
        <v>14</v>
      </c>
      <c r="D4941" t="str" cm="1">
        <f t="array" ref="D4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41" t="s">
        <v>16</v>
      </c>
      <c r="F4941" t="s">
        <v>582</v>
      </c>
      <c r="G4941" t="s">
        <v>222</v>
      </c>
      <c r="H4941" t="s">
        <v>39</v>
      </c>
      <c r="I4941" s="1">
        <v>39823</v>
      </c>
      <c r="J4941" t="s">
        <v>20</v>
      </c>
      <c r="K4941" t="s">
        <v>40</v>
      </c>
      <c r="L4941" t="s">
        <v>582</v>
      </c>
      <c r="M4941" t="s">
        <v>222</v>
      </c>
      <c r="N4941" t="s">
        <v>21</v>
      </c>
      <c r="O4941" t="s">
        <v>35</v>
      </c>
      <c r="P4941" t="s">
        <v>23</v>
      </c>
      <c r="Q4941" t="str">
        <f>IF(COUNTIF(Table2[type_of_injury],Table2[[#This Row],[type_of_injury]])&lt;40,"other",Table2[[#This Row],[type_of_injury]])</f>
        <v>gunfire</v>
      </c>
      <c r="R4941" t="str" cm="1">
        <f t="array" ref="R4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2" spans="1:18" x14ac:dyDescent="0.35">
      <c r="A4942" t="s">
        <v>5494</v>
      </c>
      <c r="B4942" s="1">
        <v>39823</v>
      </c>
      <c r="C4942">
        <v>29</v>
      </c>
      <c r="D4942" t="str" cm="1">
        <f t="array" ref="D4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42" t="s">
        <v>16</v>
      </c>
      <c r="F4942" t="s">
        <v>582</v>
      </c>
      <c r="G4942" t="s">
        <v>222</v>
      </c>
      <c r="H4942" t="s">
        <v>39</v>
      </c>
      <c r="I4942" s="1">
        <v>39823</v>
      </c>
      <c r="J4942" t="s">
        <v>20</v>
      </c>
      <c r="K4942" t="s">
        <v>40</v>
      </c>
      <c r="L4942" t="s">
        <v>582</v>
      </c>
      <c r="M4942" t="s">
        <v>222</v>
      </c>
      <c r="N4942" t="s">
        <v>21</v>
      </c>
      <c r="O4942" t="s">
        <v>35</v>
      </c>
      <c r="P4942" t="s">
        <v>23</v>
      </c>
      <c r="Q4942" t="str">
        <f>IF(COUNTIF(Table2[type_of_injury],Table2[[#This Row],[type_of_injury]])&lt;40,"other",Table2[[#This Row],[type_of_injury]])</f>
        <v>gunfire</v>
      </c>
      <c r="R4942" t="str" cm="1">
        <f t="array" ref="R4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3" spans="1:18" x14ac:dyDescent="0.35">
      <c r="A4943" t="s">
        <v>5495</v>
      </c>
      <c r="B4943" s="1">
        <v>39823</v>
      </c>
      <c r="C4943">
        <v>42</v>
      </c>
      <c r="D4943" t="str" cm="1">
        <f t="array" ref="D4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943" t="s">
        <v>16</v>
      </c>
      <c r="F4943" t="s">
        <v>221</v>
      </c>
      <c r="G4943" t="s">
        <v>222</v>
      </c>
      <c r="H4943" t="s">
        <v>39</v>
      </c>
      <c r="I4943" s="1">
        <v>39823</v>
      </c>
      <c r="J4943" t="s">
        <v>20</v>
      </c>
      <c r="K4943" t="s">
        <v>204</v>
      </c>
      <c r="L4943" t="s">
        <v>221</v>
      </c>
      <c r="M4943" t="s">
        <v>222</v>
      </c>
      <c r="N4943" t="s">
        <v>21</v>
      </c>
      <c r="O4943" t="s">
        <v>35</v>
      </c>
      <c r="P4943" t="s">
        <v>23</v>
      </c>
      <c r="Q4943" t="str">
        <f>IF(COUNTIF(Table2[type_of_injury],Table2[[#This Row],[type_of_injury]])&lt;40,"other",Table2[[#This Row],[type_of_injury]])</f>
        <v>gunfire</v>
      </c>
      <c r="R4943" t="str" cm="1">
        <f t="array" ref="R4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4" spans="1:18" x14ac:dyDescent="0.35">
      <c r="A4944" t="s">
        <v>5496</v>
      </c>
      <c r="B4944" s="1">
        <v>39823</v>
      </c>
      <c r="C4944">
        <v>35</v>
      </c>
      <c r="D4944" t="str" cm="1">
        <f t="array" ref="D4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44" t="s">
        <v>16</v>
      </c>
      <c r="F4944" t="s">
        <v>221</v>
      </c>
      <c r="G4944" t="s">
        <v>222</v>
      </c>
      <c r="H4944" t="s">
        <v>39</v>
      </c>
      <c r="I4944" s="1">
        <v>39823</v>
      </c>
      <c r="J4944" t="s">
        <v>20</v>
      </c>
      <c r="K4944" t="s">
        <v>40</v>
      </c>
      <c r="L4944" t="s">
        <v>221</v>
      </c>
      <c r="M4944" t="s">
        <v>222</v>
      </c>
      <c r="N4944" t="s">
        <v>21</v>
      </c>
      <c r="O4944" t="s">
        <v>35</v>
      </c>
      <c r="P4944" t="s">
        <v>23</v>
      </c>
      <c r="Q4944" t="str">
        <f>IF(COUNTIF(Table2[type_of_injury],Table2[[#This Row],[type_of_injury]])&lt;40,"other",Table2[[#This Row],[type_of_injury]])</f>
        <v>gunfire</v>
      </c>
      <c r="R4944" t="str" cm="1">
        <f t="array" ref="R4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5" spans="1:18" x14ac:dyDescent="0.35">
      <c r="A4945" t="s">
        <v>5497</v>
      </c>
      <c r="B4945" s="1">
        <v>39823</v>
      </c>
      <c r="C4945">
        <v>74</v>
      </c>
      <c r="D4945" t="str" cm="1">
        <f t="array" ref="D4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945" t="s">
        <v>16</v>
      </c>
      <c r="F4945" t="s">
        <v>221</v>
      </c>
      <c r="G4945" t="s">
        <v>222</v>
      </c>
      <c r="H4945" t="s">
        <v>39</v>
      </c>
      <c r="I4945" s="1">
        <v>39823</v>
      </c>
      <c r="J4945" t="s">
        <v>20</v>
      </c>
      <c r="K4945" t="s">
        <v>40</v>
      </c>
      <c r="L4945" t="s">
        <v>221</v>
      </c>
      <c r="M4945" t="s">
        <v>222</v>
      </c>
      <c r="N4945" t="s">
        <v>21</v>
      </c>
      <c r="O4945" t="s">
        <v>35</v>
      </c>
      <c r="P4945" t="s">
        <v>23</v>
      </c>
      <c r="Q4945" t="str">
        <f>IF(COUNTIF(Table2[type_of_injury],Table2[[#This Row],[type_of_injury]])&lt;40,"other",Table2[[#This Row],[type_of_injury]])</f>
        <v>gunfire</v>
      </c>
      <c r="R4945" t="str" cm="1">
        <f t="array" ref="R4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6" spans="1:18" x14ac:dyDescent="0.35">
      <c r="A4946" t="s">
        <v>5498</v>
      </c>
      <c r="B4946" s="1">
        <v>39823</v>
      </c>
      <c r="C4946">
        <v>25</v>
      </c>
      <c r="D4946" t="str" cm="1">
        <f t="array" ref="D4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46" t="s">
        <v>16</v>
      </c>
      <c r="F4946" t="s">
        <v>582</v>
      </c>
      <c r="G4946" t="s">
        <v>222</v>
      </c>
      <c r="H4946" t="s">
        <v>39</v>
      </c>
      <c r="I4946" s="1">
        <v>39823</v>
      </c>
      <c r="J4946" t="s">
        <v>20</v>
      </c>
      <c r="K4946" t="s">
        <v>204</v>
      </c>
      <c r="L4946" t="s">
        <v>582</v>
      </c>
      <c r="M4946" t="s">
        <v>222</v>
      </c>
      <c r="N4946" t="s">
        <v>21</v>
      </c>
      <c r="O4946" t="s">
        <v>35</v>
      </c>
      <c r="P4946" t="s">
        <v>23</v>
      </c>
      <c r="Q4946" t="str">
        <f>IF(COUNTIF(Table2[type_of_injury],Table2[[#This Row],[type_of_injury]])&lt;40,"other",Table2[[#This Row],[type_of_injury]])</f>
        <v>gunfire</v>
      </c>
      <c r="R4946" t="str" cm="1">
        <f t="array" ref="R4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7" spans="1:18" x14ac:dyDescent="0.35">
      <c r="A4947" t="s">
        <v>5499</v>
      </c>
      <c r="B4947" s="1">
        <v>39823</v>
      </c>
      <c r="C4947">
        <v>21</v>
      </c>
      <c r="D4947" t="str" cm="1">
        <f t="array" ref="D4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47" t="s">
        <v>16</v>
      </c>
      <c r="F4947" t="s">
        <v>593</v>
      </c>
      <c r="G4947" t="s">
        <v>222</v>
      </c>
      <c r="H4947" t="s">
        <v>39</v>
      </c>
      <c r="I4947" s="1">
        <v>39823</v>
      </c>
      <c r="J4947" t="s">
        <v>20</v>
      </c>
      <c r="K4947" t="s">
        <v>40</v>
      </c>
      <c r="L4947" t="s">
        <v>593</v>
      </c>
      <c r="M4947" t="s">
        <v>222</v>
      </c>
      <c r="N4947" t="s">
        <v>21</v>
      </c>
      <c r="O4947" t="s">
        <v>35</v>
      </c>
      <c r="P4947" t="s">
        <v>23</v>
      </c>
      <c r="Q4947" t="str">
        <f>IF(COUNTIF(Table2[type_of_injury],Table2[[#This Row],[type_of_injury]])&lt;40,"other",Table2[[#This Row],[type_of_injury]])</f>
        <v>gunfire</v>
      </c>
      <c r="R4947" t="str" cm="1">
        <f t="array" ref="R4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8" spans="1:18" x14ac:dyDescent="0.35">
      <c r="A4948" t="s">
        <v>5500</v>
      </c>
      <c r="B4948" s="1">
        <v>39823</v>
      </c>
      <c r="C4948">
        <v>23</v>
      </c>
      <c r="D4948" t="str" cm="1">
        <f t="array" ref="D4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48" t="s">
        <v>16</v>
      </c>
      <c r="F4948" t="s">
        <v>593</v>
      </c>
      <c r="G4948" t="s">
        <v>222</v>
      </c>
      <c r="H4948" t="s">
        <v>39</v>
      </c>
      <c r="I4948" s="1">
        <v>39823</v>
      </c>
      <c r="J4948" t="s">
        <v>20</v>
      </c>
      <c r="K4948" t="s">
        <v>204</v>
      </c>
      <c r="L4948" t="s">
        <v>593</v>
      </c>
      <c r="M4948" t="s">
        <v>222</v>
      </c>
      <c r="N4948" t="s">
        <v>21</v>
      </c>
      <c r="O4948" t="s">
        <v>35</v>
      </c>
      <c r="P4948" t="s">
        <v>23</v>
      </c>
      <c r="Q4948" t="str">
        <f>IF(COUNTIF(Table2[type_of_injury],Table2[[#This Row],[type_of_injury]])&lt;40,"other",Table2[[#This Row],[type_of_injury]])</f>
        <v>gunfire</v>
      </c>
      <c r="R4948" t="str" cm="1">
        <f t="array" ref="R4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49" spans="1:18" x14ac:dyDescent="0.35">
      <c r="A4949" t="s">
        <v>5501</v>
      </c>
      <c r="B4949" s="1">
        <v>39823</v>
      </c>
      <c r="C4949">
        <v>36</v>
      </c>
      <c r="D4949" t="str" cm="1">
        <f t="array" ref="D4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49" t="s">
        <v>16</v>
      </c>
      <c r="F4949" t="s">
        <v>593</v>
      </c>
      <c r="G4949" t="s">
        <v>222</v>
      </c>
      <c r="H4949" t="s">
        <v>39</v>
      </c>
      <c r="I4949" s="1">
        <v>39823</v>
      </c>
      <c r="J4949" t="s">
        <v>20</v>
      </c>
      <c r="K4949" t="s">
        <v>40</v>
      </c>
      <c r="L4949" t="s">
        <v>593</v>
      </c>
      <c r="M4949" t="s">
        <v>222</v>
      </c>
      <c r="N4949" t="s">
        <v>21</v>
      </c>
      <c r="O4949" t="s">
        <v>35</v>
      </c>
      <c r="P4949" t="s">
        <v>23</v>
      </c>
      <c r="Q4949" t="str">
        <f>IF(COUNTIF(Table2[type_of_injury],Table2[[#This Row],[type_of_injury]])&lt;40,"other",Table2[[#This Row],[type_of_injury]])</f>
        <v>gunfire</v>
      </c>
      <c r="R4949" t="str" cm="1">
        <f t="array" ref="R4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0" spans="1:18" x14ac:dyDescent="0.35">
      <c r="A4950" t="s">
        <v>5502</v>
      </c>
      <c r="B4950" s="1">
        <v>39823</v>
      </c>
      <c r="C4950">
        <v>41</v>
      </c>
      <c r="D4950" t="str" cm="1">
        <f t="array" ref="D4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950" t="s">
        <v>16</v>
      </c>
      <c r="F4950" t="s">
        <v>798</v>
      </c>
      <c r="G4950" t="s">
        <v>41</v>
      </c>
      <c r="H4950" t="s">
        <v>39</v>
      </c>
      <c r="I4950" s="1">
        <v>39823</v>
      </c>
      <c r="J4950" t="s">
        <v>71</v>
      </c>
      <c r="K4950" t="s">
        <v>40</v>
      </c>
      <c r="L4950" t="s">
        <v>799</v>
      </c>
      <c r="M4950" t="s">
        <v>41</v>
      </c>
      <c r="N4950" t="s">
        <v>21</v>
      </c>
      <c r="O4950" t="s">
        <v>5117</v>
      </c>
      <c r="P4950" t="s">
        <v>23</v>
      </c>
      <c r="Q4950" t="str">
        <f>IF(COUNTIF(Table2[type_of_injury],Table2[[#This Row],[type_of_injury]])&lt;40,"other",Table2[[#This Row],[type_of_injury]])</f>
        <v>gunfire</v>
      </c>
      <c r="R4950" t="str" cm="1">
        <f t="array" ref="R4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1" spans="1:18" x14ac:dyDescent="0.35">
      <c r="A4951" t="s">
        <v>5503</v>
      </c>
      <c r="B4951" s="1">
        <v>39823</v>
      </c>
      <c r="C4951">
        <v>16</v>
      </c>
      <c r="D4951" t="str" cm="1">
        <f t="array" ref="D4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51" t="s">
        <v>16</v>
      </c>
      <c r="F4951" t="s">
        <v>217</v>
      </c>
      <c r="G4951" t="s">
        <v>218</v>
      </c>
      <c r="H4951" t="s">
        <v>39</v>
      </c>
      <c r="I4951" s="1">
        <v>39823</v>
      </c>
      <c r="J4951" t="s">
        <v>20</v>
      </c>
      <c r="K4951" t="s">
        <v>40</v>
      </c>
      <c r="L4951" t="s">
        <v>219</v>
      </c>
      <c r="M4951" t="s">
        <v>218</v>
      </c>
      <c r="N4951" t="s">
        <v>21</v>
      </c>
      <c r="O4951" t="s">
        <v>585</v>
      </c>
      <c r="P4951" t="s">
        <v>23</v>
      </c>
      <c r="Q4951" t="str">
        <f>IF(COUNTIF(Table2[type_of_injury],Table2[[#This Row],[type_of_injury]])&lt;40,"other",Table2[[#This Row],[type_of_injury]])</f>
        <v>gunfire</v>
      </c>
      <c r="R4951" t="str" cm="1">
        <f t="array" ref="R4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2" spans="1:18" x14ac:dyDescent="0.35">
      <c r="A4952" t="s">
        <v>5504</v>
      </c>
      <c r="B4952" s="1">
        <v>39823</v>
      </c>
      <c r="C4952">
        <v>15</v>
      </c>
      <c r="D4952" t="str" cm="1">
        <f t="array" ref="D4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52" t="s">
        <v>16</v>
      </c>
      <c r="F4952" t="s">
        <v>593</v>
      </c>
      <c r="G4952" t="s">
        <v>222</v>
      </c>
      <c r="H4952" t="s">
        <v>39</v>
      </c>
      <c r="I4952" s="1">
        <v>39823</v>
      </c>
      <c r="J4952" t="s">
        <v>20</v>
      </c>
      <c r="K4952" t="s">
        <v>204</v>
      </c>
      <c r="L4952" t="s">
        <v>593</v>
      </c>
      <c r="M4952" t="s">
        <v>222</v>
      </c>
      <c r="N4952" t="s">
        <v>21</v>
      </c>
      <c r="O4952" t="s">
        <v>35</v>
      </c>
      <c r="P4952" t="s">
        <v>23</v>
      </c>
      <c r="Q4952" t="str">
        <f>IF(COUNTIF(Table2[type_of_injury],Table2[[#This Row],[type_of_injury]])&lt;40,"other",Table2[[#This Row],[type_of_injury]])</f>
        <v>gunfire</v>
      </c>
      <c r="R4952" t="str" cm="1">
        <f t="array" ref="R4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3" spans="1:18" x14ac:dyDescent="0.35">
      <c r="A4953" t="s">
        <v>5505</v>
      </c>
      <c r="B4953" s="1">
        <v>39823</v>
      </c>
      <c r="C4953">
        <v>75</v>
      </c>
      <c r="D4953" t="str" cm="1">
        <f t="array" ref="D4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4953" t="s">
        <v>16</v>
      </c>
      <c r="F4953" t="s">
        <v>37</v>
      </c>
      <c r="G4953" t="s">
        <v>38</v>
      </c>
      <c r="H4953" t="s">
        <v>39</v>
      </c>
      <c r="I4953" s="1">
        <v>39823</v>
      </c>
      <c r="J4953" t="s">
        <v>20</v>
      </c>
      <c r="K4953" t="s">
        <v>40</v>
      </c>
      <c r="L4953" t="s">
        <v>225</v>
      </c>
      <c r="M4953" t="s">
        <v>38</v>
      </c>
      <c r="N4953" t="s">
        <v>21</v>
      </c>
      <c r="O4953" t="s">
        <v>585</v>
      </c>
      <c r="P4953" t="s">
        <v>23</v>
      </c>
      <c r="Q4953" t="str">
        <f>IF(COUNTIF(Table2[type_of_injury],Table2[[#This Row],[type_of_injury]])&lt;40,"other",Table2[[#This Row],[type_of_injury]])</f>
        <v>gunfire</v>
      </c>
      <c r="R4953" t="str" cm="1">
        <f t="array" ref="R4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4" spans="1:18" x14ac:dyDescent="0.35">
      <c r="A4954" t="s">
        <v>5506</v>
      </c>
      <c r="B4954" s="1">
        <v>39823</v>
      </c>
      <c r="C4954">
        <v>18</v>
      </c>
      <c r="D4954" t="str" cm="1">
        <f t="array" ref="D4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54" t="s">
        <v>16</v>
      </c>
      <c r="F4954" t="s">
        <v>582</v>
      </c>
      <c r="G4954" t="s">
        <v>222</v>
      </c>
      <c r="H4954" t="s">
        <v>39</v>
      </c>
      <c r="I4954" s="1">
        <v>39823</v>
      </c>
      <c r="J4954" t="s">
        <v>20</v>
      </c>
      <c r="K4954" t="s">
        <v>560</v>
      </c>
      <c r="L4954" t="s">
        <v>582</v>
      </c>
      <c r="M4954" t="s">
        <v>222</v>
      </c>
      <c r="N4954" t="s">
        <v>21</v>
      </c>
      <c r="O4954" t="s">
        <v>35</v>
      </c>
      <c r="P4954" t="s">
        <v>23</v>
      </c>
      <c r="Q4954" t="str">
        <f>IF(COUNTIF(Table2[type_of_injury],Table2[[#This Row],[type_of_injury]])&lt;40,"other",Table2[[#This Row],[type_of_injury]])</f>
        <v>gunfire</v>
      </c>
      <c r="R4954" t="str" cm="1">
        <f t="array" ref="R4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5" spans="1:18" x14ac:dyDescent="0.35">
      <c r="A4955" t="s">
        <v>5507</v>
      </c>
      <c r="B4955" s="1">
        <v>39823</v>
      </c>
      <c r="C4955">
        <v>38</v>
      </c>
      <c r="D4955" t="str" cm="1">
        <f t="array" ref="D4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55" t="s">
        <v>16</v>
      </c>
      <c r="F4955" t="s">
        <v>582</v>
      </c>
      <c r="G4955" t="s">
        <v>222</v>
      </c>
      <c r="H4955" t="s">
        <v>39</v>
      </c>
      <c r="I4955" s="1">
        <v>39823</v>
      </c>
      <c r="J4955" t="s">
        <v>20</v>
      </c>
      <c r="K4955" t="s">
        <v>40</v>
      </c>
      <c r="L4955" t="s">
        <v>582</v>
      </c>
      <c r="M4955" t="s">
        <v>222</v>
      </c>
      <c r="N4955" t="s">
        <v>21</v>
      </c>
      <c r="O4955" t="s">
        <v>35</v>
      </c>
      <c r="P4955" t="s">
        <v>23</v>
      </c>
      <c r="Q4955" t="str">
        <f>IF(COUNTIF(Table2[type_of_injury],Table2[[#This Row],[type_of_injury]])&lt;40,"other",Table2[[#This Row],[type_of_injury]])</f>
        <v>gunfire</v>
      </c>
      <c r="R4955" t="str" cm="1">
        <f t="array" ref="R4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6" spans="1:18" x14ac:dyDescent="0.35">
      <c r="A4956" t="s">
        <v>5508</v>
      </c>
      <c r="B4956" s="1">
        <v>39823</v>
      </c>
      <c r="C4956">
        <v>19</v>
      </c>
      <c r="D4956" t="str" cm="1">
        <f t="array" ref="D4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56" t="s">
        <v>16</v>
      </c>
      <c r="F4956" t="s">
        <v>582</v>
      </c>
      <c r="G4956" t="s">
        <v>222</v>
      </c>
      <c r="H4956" t="s">
        <v>39</v>
      </c>
      <c r="I4956" s="1">
        <v>39823</v>
      </c>
      <c r="J4956" t="s">
        <v>20</v>
      </c>
      <c r="K4956" t="s">
        <v>560</v>
      </c>
      <c r="L4956" t="s">
        <v>582</v>
      </c>
      <c r="M4956" t="s">
        <v>222</v>
      </c>
      <c r="N4956" t="s">
        <v>21</v>
      </c>
      <c r="O4956" t="s">
        <v>35</v>
      </c>
      <c r="P4956" t="s">
        <v>23</v>
      </c>
      <c r="Q4956" t="str">
        <f>IF(COUNTIF(Table2[type_of_injury],Table2[[#This Row],[type_of_injury]])&lt;40,"other",Table2[[#This Row],[type_of_injury]])</f>
        <v>gunfire</v>
      </c>
      <c r="R4956" t="str" cm="1">
        <f t="array" ref="R4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7" spans="1:18" x14ac:dyDescent="0.35">
      <c r="A4957" t="s">
        <v>5509</v>
      </c>
      <c r="B4957" s="1">
        <v>39823</v>
      </c>
      <c r="C4957">
        <v>25</v>
      </c>
      <c r="D4957" t="str" cm="1">
        <f t="array" ref="D4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57" t="s">
        <v>16</v>
      </c>
      <c r="F4957" t="s">
        <v>37</v>
      </c>
      <c r="G4957" t="s">
        <v>38</v>
      </c>
      <c r="H4957" t="s">
        <v>39</v>
      </c>
      <c r="I4957" s="1">
        <v>39823</v>
      </c>
      <c r="J4957" t="s">
        <v>20</v>
      </c>
      <c r="K4957" t="s">
        <v>204</v>
      </c>
      <c r="L4957" t="s">
        <v>225</v>
      </c>
      <c r="M4957" t="s">
        <v>38</v>
      </c>
      <c r="N4957" t="s">
        <v>11933</v>
      </c>
      <c r="P4957" t="s">
        <v>23</v>
      </c>
      <c r="Q4957" t="str">
        <f>IF(COUNTIF(Table2[type_of_injury],Table2[[#This Row],[type_of_injury]])&lt;40,"other",Table2[[#This Row],[type_of_injury]])</f>
        <v>unknown</v>
      </c>
      <c r="R4957" t="str" cm="1">
        <f t="array" ref="R4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8" spans="1:18" x14ac:dyDescent="0.35">
      <c r="A4958" t="s">
        <v>5510</v>
      </c>
      <c r="B4958" s="1">
        <v>39823</v>
      </c>
      <c r="C4958">
        <v>16</v>
      </c>
      <c r="D4958" t="str" cm="1">
        <f t="array" ref="D4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58" t="s">
        <v>16</v>
      </c>
      <c r="F4958" t="s">
        <v>593</v>
      </c>
      <c r="G4958" t="s">
        <v>222</v>
      </c>
      <c r="H4958" t="s">
        <v>39</v>
      </c>
      <c r="I4958" s="1">
        <v>39823</v>
      </c>
      <c r="J4958" t="s">
        <v>20</v>
      </c>
      <c r="K4958" t="s">
        <v>40</v>
      </c>
      <c r="L4958" t="s">
        <v>593</v>
      </c>
      <c r="M4958" t="s">
        <v>222</v>
      </c>
      <c r="N4958" t="s">
        <v>11933</v>
      </c>
      <c r="P4958" t="s">
        <v>23</v>
      </c>
      <c r="Q4958" t="str">
        <f>IF(COUNTIF(Table2[type_of_injury],Table2[[#This Row],[type_of_injury]])&lt;40,"other",Table2[[#This Row],[type_of_injury]])</f>
        <v>unknown</v>
      </c>
      <c r="R4958" t="str" cm="1">
        <f t="array" ref="R4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59" spans="1:18" x14ac:dyDescent="0.35">
      <c r="A4959" t="s">
        <v>5511</v>
      </c>
      <c r="B4959" s="1">
        <v>39823</v>
      </c>
      <c r="C4959">
        <v>20</v>
      </c>
      <c r="D4959" t="str" cm="1">
        <f t="array" ref="D4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59" t="s">
        <v>16</v>
      </c>
      <c r="F4959" t="s">
        <v>37</v>
      </c>
      <c r="G4959" t="s">
        <v>38</v>
      </c>
      <c r="H4959" t="s">
        <v>39</v>
      </c>
      <c r="I4959" s="1">
        <v>39823</v>
      </c>
      <c r="J4959" t="s">
        <v>20</v>
      </c>
      <c r="K4959" t="s">
        <v>204</v>
      </c>
      <c r="L4959" t="s">
        <v>225</v>
      </c>
      <c r="M4959" t="s">
        <v>38</v>
      </c>
      <c r="N4959" t="s">
        <v>21</v>
      </c>
      <c r="O4959" t="s">
        <v>35</v>
      </c>
      <c r="P4959" t="s">
        <v>23</v>
      </c>
      <c r="Q4959" t="str">
        <f>IF(COUNTIF(Table2[type_of_injury],Table2[[#This Row],[type_of_injury]])&lt;40,"other",Table2[[#This Row],[type_of_injury]])</f>
        <v>gunfire</v>
      </c>
      <c r="R4959" t="str" cm="1">
        <f t="array" ref="R4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0" spans="1:18" x14ac:dyDescent="0.35">
      <c r="A4960" t="s">
        <v>5512</v>
      </c>
      <c r="B4960" s="1">
        <v>39823</v>
      </c>
      <c r="C4960">
        <v>14</v>
      </c>
      <c r="D4960" t="str" cm="1">
        <f t="array" ref="D4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60" t="s">
        <v>16</v>
      </c>
      <c r="F4960" t="s">
        <v>593</v>
      </c>
      <c r="G4960" t="s">
        <v>222</v>
      </c>
      <c r="H4960" t="s">
        <v>39</v>
      </c>
      <c r="I4960" s="1">
        <v>39823</v>
      </c>
      <c r="J4960" t="s">
        <v>71</v>
      </c>
      <c r="K4960" t="s">
        <v>40</v>
      </c>
      <c r="L4960" t="s">
        <v>593</v>
      </c>
      <c r="M4960" t="s">
        <v>222</v>
      </c>
      <c r="N4960" t="s">
        <v>21</v>
      </c>
      <c r="O4960" t="s">
        <v>35</v>
      </c>
      <c r="P4960" t="s">
        <v>23</v>
      </c>
      <c r="Q4960" t="str">
        <f>IF(COUNTIF(Table2[type_of_injury],Table2[[#This Row],[type_of_injury]])&lt;40,"other",Table2[[#This Row],[type_of_injury]])</f>
        <v>gunfire</v>
      </c>
      <c r="R4960" t="str" cm="1">
        <f t="array" ref="R4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1" spans="1:18" x14ac:dyDescent="0.35">
      <c r="A4961" t="s">
        <v>5513</v>
      </c>
      <c r="B4961" s="1">
        <v>39823</v>
      </c>
      <c r="C4961">
        <v>21</v>
      </c>
      <c r="D4961" t="str" cm="1">
        <f t="array" ref="D4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61" t="s">
        <v>16</v>
      </c>
      <c r="F4961" t="s">
        <v>593</v>
      </c>
      <c r="G4961" t="s">
        <v>222</v>
      </c>
      <c r="H4961" t="s">
        <v>39</v>
      </c>
      <c r="I4961" s="1">
        <v>39823</v>
      </c>
      <c r="J4961" t="s">
        <v>20</v>
      </c>
      <c r="K4961" t="s">
        <v>40</v>
      </c>
      <c r="L4961" t="s">
        <v>593</v>
      </c>
      <c r="M4961" t="s">
        <v>222</v>
      </c>
      <c r="N4961" t="s">
        <v>21</v>
      </c>
      <c r="O4961" t="s">
        <v>35</v>
      </c>
      <c r="P4961" t="s">
        <v>23</v>
      </c>
      <c r="Q4961" t="str">
        <f>IF(COUNTIF(Table2[type_of_injury],Table2[[#This Row],[type_of_injury]])&lt;40,"other",Table2[[#This Row],[type_of_injury]])</f>
        <v>gunfire</v>
      </c>
      <c r="R4961" t="str" cm="1">
        <f t="array" ref="R4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2" spans="1:18" x14ac:dyDescent="0.35">
      <c r="A4962" t="s">
        <v>5514</v>
      </c>
      <c r="B4962" s="1">
        <v>39823</v>
      </c>
      <c r="C4962">
        <v>23</v>
      </c>
      <c r="D4962" t="str" cm="1">
        <f t="array" ref="D4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62" t="s">
        <v>16</v>
      </c>
      <c r="F4962" t="s">
        <v>37</v>
      </c>
      <c r="G4962" t="s">
        <v>38</v>
      </c>
      <c r="H4962" t="s">
        <v>39</v>
      </c>
      <c r="I4962" s="1">
        <v>39828</v>
      </c>
      <c r="J4962" t="s">
        <v>20</v>
      </c>
      <c r="K4962" t="s">
        <v>40</v>
      </c>
      <c r="L4962" t="s">
        <v>225</v>
      </c>
      <c r="M4962" t="s">
        <v>38</v>
      </c>
      <c r="N4962" t="s">
        <v>21</v>
      </c>
      <c r="O4962" t="s">
        <v>35</v>
      </c>
      <c r="P4962" t="s">
        <v>23</v>
      </c>
      <c r="Q4962" t="str">
        <f>IF(COUNTIF(Table2[type_of_injury],Table2[[#This Row],[type_of_injury]])&lt;40,"other",Table2[[#This Row],[type_of_injury]])</f>
        <v>gunfire</v>
      </c>
      <c r="R4962" t="str" cm="1">
        <f t="array" ref="R4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3" spans="1:18" x14ac:dyDescent="0.35">
      <c r="A4963" t="s">
        <v>5515</v>
      </c>
      <c r="B4963" s="1">
        <v>39823</v>
      </c>
      <c r="C4963">
        <v>32</v>
      </c>
      <c r="D4963" t="str" cm="1">
        <f t="array" ref="D4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63" t="s">
        <v>16</v>
      </c>
      <c r="F4963" t="s">
        <v>37</v>
      </c>
      <c r="G4963" t="s">
        <v>38</v>
      </c>
      <c r="H4963" t="s">
        <v>39</v>
      </c>
      <c r="I4963" s="1">
        <v>39823</v>
      </c>
      <c r="J4963" t="s">
        <v>20</v>
      </c>
      <c r="K4963" t="s">
        <v>40</v>
      </c>
      <c r="L4963" t="s">
        <v>225</v>
      </c>
      <c r="M4963" t="s">
        <v>38</v>
      </c>
      <c r="N4963" t="s">
        <v>21</v>
      </c>
      <c r="O4963" t="s">
        <v>35</v>
      </c>
      <c r="P4963" t="s">
        <v>23</v>
      </c>
      <c r="Q4963" t="str">
        <f>IF(COUNTIF(Table2[type_of_injury],Table2[[#This Row],[type_of_injury]])&lt;40,"other",Table2[[#This Row],[type_of_injury]])</f>
        <v>gunfire</v>
      </c>
      <c r="R4963" t="str" cm="1">
        <f t="array" ref="R4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4" spans="1:18" x14ac:dyDescent="0.35">
      <c r="A4964" t="s">
        <v>5516</v>
      </c>
      <c r="B4964" s="1">
        <v>39823</v>
      </c>
      <c r="C4964">
        <v>23</v>
      </c>
      <c r="D4964" t="str" cm="1">
        <f t="array" ref="D4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64" t="s">
        <v>16</v>
      </c>
      <c r="F4964" t="s">
        <v>37</v>
      </c>
      <c r="G4964" t="s">
        <v>38</v>
      </c>
      <c r="H4964" t="s">
        <v>39</v>
      </c>
      <c r="I4964" s="1">
        <v>39823</v>
      </c>
      <c r="J4964" t="s">
        <v>20</v>
      </c>
      <c r="K4964" t="s">
        <v>40</v>
      </c>
      <c r="L4964" t="s">
        <v>225</v>
      </c>
      <c r="M4964" t="s">
        <v>38</v>
      </c>
      <c r="N4964" t="s">
        <v>21</v>
      </c>
      <c r="O4964" t="s">
        <v>35</v>
      </c>
      <c r="P4964" t="s">
        <v>23</v>
      </c>
      <c r="Q4964" t="str">
        <f>IF(COUNTIF(Table2[type_of_injury],Table2[[#This Row],[type_of_injury]])&lt;40,"other",Table2[[#This Row],[type_of_injury]])</f>
        <v>gunfire</v>
      </c>
      <c r="R4964" t="str" cm="1">
        <f t="array" ref="R4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5" spans="1:18" x14ac:dyDescent="0.35">
      <c r="A4965" t="s">
        <v>5517</v>
      </c>
      <c r="B4965" s="1">
        <v>39823</v>
      </c>
      <c r="C4965">
        <v>51</v>
      </c>
      <c r="D4965" t="str" cm="1">
        <f t="array" ref="D4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965" t="s">
        <v>16</v>
      </c>
      <c r="F4965" t="s">
        <v>37</v>
      </c>
      <c r="G4965" t="s">
        <v>38</v>
      </c>
      <c r="H4965" t="s">
        <v>39</v>
      </c>
      <c r="I4965" s="1">
        <v>39823</v>
      </c>
      <c r="J4965" t="s">
        <v>20</v>
      </c>
      <c r="K4965" t="s">
        <v>40</v>
      </c>
      <c r="L4965" t="s">
        <v>225</v>
      </c>
      <c r="M4965" t="s">
        <v>38</v>
      </c>
      <c r="N4965" t="s">
        <v>21</v>
      </c>
      <c r="O4965" t="s">
        <v>35</v>
      </c>
      <c r="P4965" t="s">
        <v>23</v>
      </c>
      <c r="Q4965" t="str">
        <f>IF(COUNTIF(Table2[type_of_injury],Table2[[#This Row],[type_of_injury]])&lt;40,"other",Table2[[#This Row],[type_of_injury]])</f>
        <v>gunfire</v>
      </c>
      <c r="R4965" t="str" cm="1">
        <f t="array" ref="R4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6" spans="1:18" x14ac:dyDescent="0.35">
      <c r="A4966" t="s">
        <v>5518</v>
      </c>
      <c r="B4966" s="1">
        <v>39823</v>
      </c>
      <c r="C4966">
        <v>28</v>
      </c>
      <c r="D4966" t="str" cm="1">
        <f t="array" ref="D4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66" t="s">
        <v>16</v>
      </c>
      <c r="F4966" t="s">
        <v>37</v>
      </c>
      <c r="G4966" t="s">
        <v>38</v>
      </c>
      <c r="H4966" t="s">
        <v>39</v>
      </c>
      <c r="I4966" s="1">
        <v>39823</v>
      </c>
      <c r="J4966" t="s">
        <v>20</v>
      </c>
      <c r="K4966" t="s">
        <v>204</v>
      </c>
      <c r="L4966" t="s">
        <v>225</v>
      </c>
      <c r="M4966" t="s">
        <v>38</v>
      </c>
      <c r="N4966" t="s">
        <v>21</v>
      </c>
      <c r="O4966" t="s">
        <v>35</v>
      </c>
      <c r="P4966" t="s">
        <v>23</v>
      </c>
      <c r="Q4966" t="str">
        <f>IF(COUNTIF(Table2[type_of_injury],Table2[[#This Row],[type_of_injury]])&lt;40,"other",Table2[[#This Row],[type_of_injury]])</f>
        <v>gunfire</v>
      </c>
      <c r="R4966" t="str" cm="1">
        <f t="array" ref="R4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7" spans="1:18" x14ac:dyDescent="0.35">
      <c r="A4967" t="s">
        <v>5519</v>
      </c>
      <c r="B4967" s="1">
        <v>39823</v>
      </c>
      <c r="C4967">
        <v>22</v>
      </c>
      <c r="D4967" t="str" cm="1">
        <f t="array" ref="D4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67" t="s">
        <v>16</v>
      </c>
      <c r="F4967" t="s">
        <v>37</v>
      </c>
      <c r="G4967" t="s">
        <v>38</v>
      </c>
      <c r="H4967" t="s">
        <v>39</v>
      </c>
      <c r="I4967" s="1">
        <v>39823</v>
      </c>
      <c r="J4967" t="s">
        <v>20</v>
      </c>
      <c r="K4967" t="s">
        <v>204</v>
      </c>
      <c r="L4967" t="s">
        <v>225</v>
      </c>
      <c r="M4967" t="s">
        <v>38</v>
      </c>
      <c r="N4967" t="s">
        <v>21</v>
      </c>
      <c r="O4967" t="s">
        <v>35</v>
      </c>
      <c r="P4967" t="s">
        <v>23</v>
      </c>
      <c r="Q4967" t="str">
        <f>IF(COUNTIF(Table2[type_of_injury],Table2[[#This Row],[type_of_injury]])&lt;40,"other",Table2[[#This Row],[type_of_injury]])</f>
        <v>gunfire</v>
      </c>
      <c r="R4967" t="str" cm="1">
        <f t="array" ref="R4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8" spans="1:18" x14ac:dyDescent="0.35">
      <c r="A4968" t="s">
        <v>5520</v>
      </c>
      <c r="B4968" s="1">
        <v>39823</v>
      </c>
      <c r="C4968">
        <v>17</v>
      </c>
      <c r="D4968" t="str" cm="1">
        <f t="array" ref="D4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68" t="s">
        <v>16</v>
      </c>
      <c r="F4968" t="s">
        <v>37</v>
      </c>
      <c r="G4968" t="s">
        <v>38</v>
      </c>
      <c r="H4968" t="s">
        <v>39</v>
      </c>
      <c r="I4968" s="1">
        <v>39823</v>
      </c>
      <c r="J4968" t="s">
        <v>20</v>
      </c>
      <c r="K4968" t="s">
        <v>204</v>
      </c>
      <c r="L4968" t="s">
        <v>225</v>
      </c>
      <c r="M4968" t="s">
        <v>38</v>
      </c>
      <c r="N4968" t="s">
        <v>11933</v>
      </c>
      <c r="P4968" t="s">
        <v>23</v>
      </c>
      <c r="Q4968" t="str">
        <f>IF(COUNTIF(Table2[type_of_injury],Table2[[#This Row],[type_of_injury]])&lt;40,"other",Table2[[#This Row],[type_of_injury]])</f>
        <v>unknown</v>
      </c>
      <c r="R4968" t="str" cm="1">
        <f t="array" ref="R4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69" spans="1:18" x14ac:dyDescent="0.35">
      <c r="A4969" t="s">
        <v>5521</v>
      </c>
      <c r="B4969" s="1">
        <v>39823</v>
      </c>
      <c r="C4969">
        <v>21</v>
      </c>
      <c r="D4969" t="str" cm="1">
        <f t="array" ref="D4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69" t="s">
        <v>16</v>
      </c>
      <c r="F4969" t="s">
        <v>210</v>
      </c>
      <c r="G4969" t="s">
        <v>210</v>
      </c>
      <c r="H4969" t="s">
        <v>39</v>
      </c>
      <c r="I4969" s="1">
        <v>39823</v>
      </c>
      <c r="J4969" t="s">
        <v>20</v>
      </c>
      <c r="K4969" t="s">
        <v>204</v>
      </c>
      <c r="L4969" t="s">
        <v>210</v>
      </c>
      <c r="M4969" t="s">
        <v>210</v>
      </c>
      <c r="N4969" t="s">
        <v>11933</v>
      </c>
      <c r="P4969" t="s">
        <v>23</v>
      </c>
      <c r="Q4969" t="str">
        <f>IF(COUNTIF(Table2[type_of_injury],Table2[[#This Row],[type_of_injury]])&lt;40,"other",Table2[[#This Row],[type_of_injury]])</f>
        <v>unknown</v>
      </c>
      <c r="R4969" t="str" cm="1">
        <f t="array" ref="R4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0" spans="1:18" x14ac:dyDescent="0.35">
      <c r="A4970" t="s">
        <v>5522</v>
      </c>
      <c r="B4970" s="1">
        <v>39823</v>
      </c>
      <c r="C4970">
        <v>22</v>
      </c>
      <c r="D4970" t="str" cm="1">
        <f t="array" ref="D4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70" t="s">
        <v>16</v>
      </c>
      <c r="F4970" t="s">
        <v>737</v>
      </c>
      <c r="G4970" t="s">
        <v>218</v>
      </c>
      <c r="H4970" t="s">
        <v>39</v>
      </c>
      <c r="I4970" s="1">
        <v>39823</v>
      </c>
      <c r="J4970" t="s">
        <v>20</v>
      </c>
      <c r="K4970" t="s">
        <v>204</v>
      </c>
      <c r="L4970" t="s">
        <v>737</v>
      </c>
      <c r="M4970" t="s">
        <v>218</v>
      </c>
      <c r="N4970" t="s">
        <v>11933</v>
      </c>
      <c r="P4970" t="s">
        <v>23</v>
      </c>
      <c r="Q4970" t="str">
        <f>IF(COUNTIF(Table2[type_of_injury],Table2[[#This Row],[type_of_injury]])&lt;40,"other",Table2[[#This Row],[type_of_injury]])</f>
        <v>unknown</v>
      </c>
      <c r="R4970" t="str" cm="1">
        <f t="array" ref="R4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1" spans="1:18" x14ac:dyDescent="0.35">
      <c r="A4971" t="s">
        <v>5523</v>
      </c>
      <c r="B4971" s="1">
        <v>39823</v>
      </c>
      <c r="C4971">
        <v>11</v>
      </c>
      <c r="D4971" t="str" cm="1">
        <f t="array" ref="D4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71" t="s">
        <v>16</v>
      </c>
      <c r="F4971" t="s">
        <v>593</v>
      </c>
      <c r="G4971" t="s">
        <v>222</v>
      </c>
      <c r="H4971" t="s">
        <v>39</v>
      </c>
      <c r="I4971" s="1">
        <v>39839</v>
      </c>
      <c r="J4971" t="s">
        <v>20</v>
      </c>
      <c r="K4971" t="s">
        <v>40</v>
      </c>
      <c r="L4971" t="s">
        <v>593</v>
      </c>
      <c r="M4971" t="s">
        <v>222</v>
      </c>
      <c r="N4971" t="s">
        <v>21</v>
      </c>
      <c r="O4971" t="s">
        <v>35</v>
      </c>
      <c r="P4971" t="s">
        <v>23</v>
      </c>
      <c r="Q4971" t="str">
        <f>IF(COUNTIF(Table2[type_of_injury],Table2[[#This Row],[type_of_injury]])&lt;40,"other",Table2[[#This Row],[type_of_injury]])</f>
        <v>gunfire</v>
      </c>
      <c r="R4971" t="str" cm="1">
        <f t="array" ref="R4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2" spans="1:18" x14ac:dyDescent="0.35">
      <c r="A4972" t="s">
        <v>5524</v>
      </c>
      <c r="B4972" s="1">
        <v>39823</v>
      </c>
      <c r="C4972">
        <v>32</v>
      </c>
      <c r="D4972" t="str" cm="1">
        <f t="array" ref="D4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72" t="s">
        <v>16</v>
      </c>
      <c r="F4972" t="s">
        <v>593</v>
      </c>
      <c r="G4972" t="s">
        <v>222</v>
      </c>
      <c r="H4972" t="s">
        <v>39</v>
      </c>
      <c r="I4972" s="1">
        <v>39823</v>
      </c>
      <c r="J4972" t="s">
        <v>71</v>
      </c>
      <c r="K4972" t="s">
        <v>40</v>
      </c>
      <c r="L4972" t="s">
        <v>593</v>
      </c>
      <c r="M4972" t="s">
        <v>222</v>
      </c>
      <c r="N4972" t="s">
        <v>21</v>
      </c>
      <c r="O4972" t="s">
        <v>35</v>
      </c>
      <c r="P4972" t="s">
        <v>23</v>
      </c>
      <c r="Q4972" t="str">
        <f>IF(COUNTIF(Table2[type_of_injury],Table2[[#This Row],[type_of_injury]])&lt;40,"other",Table2[[#This Row],[type_of_injury]])</f>
        <v>gunfire</v>
      </c>
      <c r="R4972" t="str" cm="1">
        <f t="array" ref="R4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3" spans="1:18" x14ac:dyDescent="0.35">
      <c r="A4973" t="s">
        <v>5525</v>
      </c>
      <c r="B4973" s="1">
        <v>39823</v>
      </c>
      <c r="C4973">
        <v>16</v>
      </c>
      <c r="D4973" t="str" cm="1">
        <f t="array" ref="D4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73" t="s">
        <v>16</v>
      </c>
      <c r="F4973" t="s">
        <v>582</v>
      </c>
      <c r="G4973" t="s">
        <v>222</v>
      </c>
      <c r="H4973" t="s">
        <v>39</v>
      </c>
      <c r="I4973" s="1">
        <v>39823</v>
      </c>
      <c r="J4973" t="s">
        <v>20</v>
      </c>
      <c r="K4973" t="s">
        <v>560</v>
      </c>
      <c r="L4973" t="s">
        <v>582</v>
      </c>
      <c r="M4973" t="s">
        <v>222</v>
      </c>
      <c r="N4973" t="s">
        <v>21</v>
      </c>
      <c r="O4973" t="s">
        <v>35</v>
      </c>
      <c r="P4973" t="s">
        <v>23</v>
      </c>
      <c r="Q4973" t="str">
        <f>IF(COUNTIF(Table2[type_of_injury],Table2[[#This Row],[type_of_injury]])&lt;40,"other",Table2[[#This Row],[type_of_injury]])</f>
        <v>gunfire</v>
      </c>
      <c r="R4973" t="str" cm="1">
        <f t="array" ref="R4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4" spans="1:18" x14ac:dyDescent="0.35">
      <c r="A4974" t="s">
        <v>5526</v>
      </c>
      <c r="B4974" s="1">
        <v>39823</v>
      </c>
      <c r="C4974">
        <v>24</v>
      </c>
      <c r="D4974" t="str" cm="1">
        <f t="array" ref="D4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74" t="s">
        <v>16</v>
      </c>
      <c r="F4974" t="s">
        <v>582</v>
      </c>
      <c r="G4974" t="s">
        <v>222</v>
      </c>
      <c r="H4974" t="s">
        <v>39</v>
      </c>
      <c r="I4974" s="1">
        <v>39823</v>
      </c>
      <c r="J4974" t="s">
        <v>20</v>
      </c>
      <c r="K4974" t="s">
        <v>204</v>
      </c>
      <c r="L4974" t="s">
        <v>582</v>
      </c>
      <c r="M4974" t="s">
        <v>222</v>
      </c>
      <c r="N4974" t="s">
        <v>21</v>
      </c>
      <c r="O4974" t="s">
        <v>35</v>
      </c>
      <c r="P4974" t="s">
        <v>23</v>
      </c>
      <c r="Q4974" t="str">
        <f>IF(COUNTIF(Table2[type_of_injury],Table2[[#This Row],[type_of_injury]])&lt;40,"other",Table2[[#This Row],[type_of_injury]])</f>
        <v>gunfire</v>
      </c>
      <c r="R4974" t="str" cm="1">
        <f t="array" ref="R4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5" spans="1:18" x14ac:dyDescent="0.35">
      <c r="A4975" t="s">
        <v>5527</v>
      </c>
      <c r="B4975" s="1">
        <v>39822</v>
      </c>
      <c r="C4975">
        <v>21</v>
      </c>
      <c r="D4975" t="str" cm="1">
        <f t="array" ref="D4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75" t="s">
        <v>16</v>
      </c>
      <c r="F4975" t="s">
        <v>972</v>
      </c>
      <c r="G4975" t="s">
        <v>218</v>
      </c>
      <c r="H4975" t="s">
        <v>39</v>
      </c>
      <c r="I4975" s="1">
        <v>39822</v>
      </c>
      <c r="J4975" t="s">
        <v>20</v>
      </c>
      <c r="K4975" t="s">
        <v>204</v>
      </c>
      <c r="L4975" t="s">
        <v>972</v>
      </c>
      <c r="M4975" t="s">
        <v>218</v>
      </c>
      <c r="N4975" t="s">
        <v>21</v>
      </c>
      <c r="O4975" t="s">
        <v>35</v>
      </c>
      <c r="P4975" t="s">
        <v>23</v>
      </c>
      <c r="Q4975" t="str">
        <f>IF(COUNTIF(Table2[type_of_injury],Table2[[#This Row],[type_of_injury]])&lt;40,"other",Table2[[#This Row],[type_of_injury]])</f>
        <v>gunfire</v>
      </c>
      <c r="R4975" t="str" cm="1">
        <f t="array" ref="R4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6" spans="1:18" x14ac:dyDescent="0.35">
      <c r="A4976" t="s">
        <v>5528</v>
      </c>
      <c r="B4976" s="1">
        <v>39822</v>
      </c>
      <c r="C4976">
        <v>40</v>
      </c>
      <c r="D4976" t="str" cm="1">
        <f t="array" ref="D4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76" t="s">
        <v>16</v>
      </c>
      <c r="F4976" t="s">
        <v>972</v>
      </c>
      <c r="G4976" t="s">
        <v>218</v>
      </c>
      <c r="H4976" t="s">
        <v>39</v>
      </c>
      <c r="I4976" s="1">
        <v>39822</v>
      </c>
      <c r="J4976" t="s">
        <v>20</v>
      </c>
      <c r="K4976" t="s">
        <v>204</v>
      </c>
      <c r="L4976" t="s">
        <v>972</v>
      </c>
      <c r="M4976" t="s">
        <v>218</v>
      </c>
      <c r="N4976" t="s">
        <v>21</v>
      </c>
      <c r="O4976" t="s">
        <v>35</v>
      </c>
      <c r="P4976" t="s">
        <v>23</v>
      </c>
      <c r="Q4976" t="str">
        <f>IF(COUNTIF(Table2[type_of_injury],Table2[[#This Row],[type_of_injury]])&lt;40,"other",Table2[[#This Row],[type_of_injury]])</f>
        <v>gunfire</v>
      </c>
      <c r="R4976" t="str" cm="1">
        <f t="array" ref="R4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7" spans="1:18" x14ac:dyDescent="0.35">
      <c r="A4977" t="s">
        <v>5529</v>
      </c>
      <c r="B4977" s="1">
        <v>39822</v>
      </c>
      <c r="C4977">
        <v>21</v>
      </c>
      <c r="D4977" t="str" cm="1">
        <f t="array" ref="D4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77" t="s">
        <v>16</v>
      </c>
      <c r="F4977" t="s">
        <v>593</v>
      </c>
      <c r="G4977" t="s">
        <v>222</v>
      </c>
      <c r="H4977" t="s">
        <v>39</v>
      </c>
      <c r="I4977" s="1">
        <v>39824</v>
      </c>
      <c r="J4977" t="s">
        <v>71</v>
      </c>
      <c r="K4977" t="s">
        <v>40</v>
      </c>
      <c r="L4977" t="s">
        <v>593</v>
      </c>
      <c r="M4977" t="s">
        <v>222</v>
      </c>
      <c r="N4977" t="s">
        <v>11933</v>
      </c>
      <c r="P4977" t="s">
        <v>23</v>
      </c>
      <c r="Q4977" t="str">
        <f>IF(COUNTIF(Table2[type_of_injury],Table2[[#This Row],[type_of_injury]])&lt;40,"other",Table2[[#This Row],[type_of_injury]])</f>
        <v>unknown</v>
      </c>
      <c r="R4977" t="str" cm="1">
        <f t="array" ref="R4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8" spans="1:18" x14ac:dyDescent="0.35">
      <c r="A4978" t="s">
        <v>5530</v>
      </c>
      <c r="B4978" s="1">
        <v>39822</v>
      </c>
      <c r="C4978">
        <v>23</v>
      </c>
      <c r="D4978" t="str" cm="1">
        <f t="array" ref="D4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78" t="s">
        <v>16</v>
      </c>
      <c r="F4978" t="s">
        <v>972</v>
      </c>
      <c r="G4978" t="s">
        <v>218</v>
      </c>
      <c r="H4978" t="s">
        <v>39</v>
      </c>
      <c r="I4978" s="1">
        <v>39822</v>
      </c>
      <c r="J4978" t="s">
        <v>20</v>
      </c>
      <c r="K4978" t="s">
        <v>40</v>
      </c>
      <c r="L4978" t="s">
        <v>225</v>
      </c>
      <c r="M4978" t="s">
        <v>38</v>
      </c>
      <c r="N4978" t="s">
        <v>21</v>
      </c>
      <c r="O4978" t="s">
        <v>35</v>
      </c>
      <c r="P4978" t="s">
        <v>23</v>
      </c>
      <c r="Q4978" t="str">
        <f>IF(COUNTIF(Table2[type_of_injury],Table2[[#This Row],[type_of_injury]])&lt;40,"other",Table2[[#This Row],[type_of_injury]])</f>
        <v>gunfire</v>
      </c>
      <c r="R4978" t="str" cm="1">
        <f t="array" ref="R4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79" spans="1:18" x14ac:dyDescent="0.35">
      <c r="A4979" t="s">
        <v>5531</v>
      </c>
      <c r="B4979" s="1">
        <v>39822</v>
      </c>
      <c r="C4979">
        <v>20</v>
      </c>
      <c r="D4979" t="str" cm="1">
        <f t="array" ref="D4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79" t="s">
        <v>16</v>
      </c>
      <c r="F4979" t="s">
        <v>972</v>
      </c>
      <c r="G4979" t="s">
        <v>218</v>
      </c>
      <c r="H4979" t="s">
        <v>39</v>
      </c>
      <c r="I4979" s="1">
        <v>39822</v>
      </c>
      <c r="J4979" t="s">
        <v>20</v>
      </c>
      <c r="K4979" t="s">
        <v>40</v>
      </c>
      <c r="L4979" t="s">
        <v>225</v>
      </c>
      <c r="M4979" t="s">
        <v>38</v>
      </c>
      <c r="N4979" t="s">
        <v>21</v>
      </c>
      <c r="O4979" t="s">
        <v>35</v>
      </c>
      <c r="P4979" t="s">
        <v>23</v>
      </c>
      <c r="Q4979" t="str">
        <f>IF(COUNTIF(Table2[type_of_injury],Table2[[#This Row],[type_of_injury]])&lt;40,"other",Table2[[#This Row],[type_of_injury]])</f>
        <v>gunfire</v>
      </c>
      <c r="R4979" t="str" cm="1">
        <f t="array" ref="R4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0" spans="1:18" x14ac:dyDescent="0.35">
      <c r="A4980" t="s">
        <v>5532</v>
      </c>
      <c r="B4980" s="1">
        <v>39822</v>
      </c>
      <c r="C4980">
        <v>24</v>
      </c>
      <c r="D4980" t="str" cm="1">
        <f t="array" ref="D4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80" t="s">
        <v>16</v>
      </c>
      <c r="F4980" t="s">
        <v>972</v>
      </c>
      <c r="G4980" t="s">
        <v>218</v>
      </c>
      <c r="H4980" t="s">
        <v>39</v>
      </c>
      <c r="I4980" s="1">
        <v>39822</v>
      </c>
      <c r="J4980" t="s">
        <v>20</v>
      </c>
      <c r="K4980" t="s">
        <v>40</v>
      </c>
      <c r="L4980" t="s">
        <v>225</v>
      </c>
      <c r="M4980" t="s">
        <v>38</v>
      </c>
      <c r="N4980" t="s">
        <v>21</v>
      </c>
      <c r="O4980" t="s">
        <v>35</v>
      </c>
      <c r="P4980" t="s">
        <v>23</v>
      </c>
      <c r="Q4980" t="str">
        <f>IF(COUNTIF(Table2[type_of_injury],Table2[[#This Row],[type_of_injury]])&lt;40,"other",Table2[[#This Row],[type_of_injury]])</f>
        <v>gunfire</v>
      </c>
      <c r="R4980" t="str" cm="1">
        <f t="array" ref="R4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1" spans="1:18" x14ac:dyDescent="0.35">
      <c r="A4981" t="s">
        <v>5533</v>
      </c>
      <c r="B4981" s="1">
        <v>39822</v>
      </c>
      <c r="C4981">
        <v>15</v>
      </c>
      <c r="D4981" t="str" cm="1">
        <f t="array" ref="D4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81" t="s">
        <v>16</v>
      </c>
      <c r="F4981" t="s">
        <v>972</v>
      </c>
      <c r="G4981" t="s">
        <v>218</v>
      </c>
      <c r="H4981" t="s">
        <v>39</v>
      </c>
      <c r="I4981" s="1">
        <v>39822</v>
      </c>
      <c r="J4981" t="s">
        <v>20</v>
      </c>
      <c r="K4981" t="s">
        <v>40</v>
      </c>
      <c r="L4981" t="s">
        <v>972</v>
      </c>
      <c r="M4981" t="s">
        <v>218</v>
      </c>
      <c r="N4981" t="s">
        <v>21</v>
      </c>
      <c r="O4981" t="s">
        <v>35</v>
      </c>
      <c r="P4981" t="s">
        <v>23</v>
      </c>
      <c r="Q4981" t="str">
        <f>IF(COUNTIF(Table2[type_of_injury],Table2[[#This Row],[type_of_injury]])&lt;40,"other",Table2[[#This Row],[type_of_injury]])</f>
        <v>gunfire</v>
      </c>
      <c r="R4981" t="str" cm="1">
        <f t="array" ref="R4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2" spans="1:18" x14ac:dyDescent="0.35">
      <c r="A4982" t="s">
        <v>5534</v>
      </c>
      <c r="B4982" s="1">
        <v>39822</v>
      </c>
      <c r="C4982">
        <v>16</v>
      </c>
      <c r="D4982" t="str" cm="1">
        <f t="array" ref="D4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82" t="s">
        <v>16</v>
      </c>
      <c r="F4982" t="s">
        <v>972</v>
      </c>
      <c r="G4982" t="s">
        <v>218</v>
      </c>
      <c r="H4982" t="s">
        <v>39</v>
      </c>
      <c r="I4982" s="1">
        <v>39822</v>
      </c>
      <c r="J4982" t="s">
        <v>71</v>
      </c>
      <c r="K4982" t="s">
        <v>40</v>
      </c>
      <c r="L4982" t="s">
        <v>972</v>
      </c>
      <c r="M4982" t="s">
        <v>218</v>
      </c>
      <c r="N4982" t="s">
        <v>21</v>
      </c>
      <c r="O4982" t="s">
        <v>35</v>
      </c>
      <c r="P4982" t="s">
        <v>23</v>
      </c>
      <c r="Q4982" t="str">
        <f>IF(COUNTIF(Table2[type_of_injury],Table2[[#This Row],[type_of_injury]])&lt;40,"other",Table2[[#This Row],[type_of_injury]])</f>
        <v>gunfire</v>
      </c>
      <c r="R4982" t="str" cm="1">
        <f t="array" ref="R4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3" spans="1:18" x14ac:dyDescent="0.35">
      <c r="A4983" t="s">
        <v>5535</v>
      </c>
      <c r="B4983" s="1">
        <v>39822</v>
      </c>
      <c r="C4983">
        <v>19</v>
      </c>
      <c r="D4983" t="str" cm="1">
        <f t="array" ref="D4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83" t="s">
        <v>16</v>
      </c>
      <c r="F4983" t="s">
        <v>582</v>
      </c>
      <c r="G4983" t="s">
        <v>222</v>
      </c>
      <c r="H4983" t="s">
        <v>39</v>
      </c>
      <c r="I4983" s="1">
        <v>39822</v>
      </c>
      <c r="J4983" t="s">
        <v>71</v>
      </c>
      <c r="K4983" t="s">
        <v>40</v>
      </c>
      <c r="L4983" t="s">
        <v>582</v>
      </c>
      <c r="M4983" t="s">
        <v>222</v>
      </c>
      <c r="N4983" t="s">
        <v>21</v>
      </c>
      <c r="O4983" t="s">
        <v>35</v>
      </c>
      <c r="P4983" t="s">
        <v>23</v>
      </c>
      <c r="Q4983" t="str">
        <f>IF(COUNTIF(Table2[type_of_injury],Table2[[#This Row],[type_of_injury]])&lt;40,"other",Table2[[#This Row],[type_of_injury]])</f>
        <v>gunfire</v>
      </c>
      <c r="R4983" t="str" cm="1">
        <f t="array" ref="R4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4" spans="1:18" x14ac:dyDescent="0.35">
      <c r="A4984" t="s">
        <v>5536</v>
      </c>
      <c r="B4984" s="1">
        <v>39822</v>
      </c>
      <c r="C4984">
        <v>42</v>
      </c>
      <c r="D4984" t="str" cm="1">
        <f t="array" ref="D4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4984" t="s">
        <v>16</v>
      </c>
      <c r="F4984" t="s">
        <v>582</v>
      </c>
      <c r="G4984" t="s">
        <v>222</v>
      </c>
      <c r="H4984" t="s">
        <v>39</v>
      </c>
      <c r="I4984" s="1">
        <v>39822</v>
      </c>
      <c r="J4984" t="s">
        <v>71</v>
      </c>
      <c r="K4984" t="s">
        <v>40</v>
      </c>
      <c r="L4984" t="s">
        <v>582</v>
      </c>
      <c r="M4984" t="s">
        <v>222</v>
      </c>
      <c r="N4984" t="s">
        <v>21</v>
      </c>
      <c r="O4984" t="s">
        <v>35</v>
      </c>
      <c r="P4984" t="s">
        <v>23</v>
      </c>
      <c r="Q4984" t="str">
        <f>IF(COUNTIF(Table2[type_of_injury],Table2[[#This Row],[type_of_injury]])&lt;40,"other",Table2[[#This Row],[type_of_injury]])</f>
        <v>gunfire</v>
      </c>
      <c r="R4984" t="str" cm="1">
        <f t="array" ref="R4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5" spans="1:18" x14ac:dyDescent="0.35">
      <c r="A4985" t="s">
        <v>5537</v>
      </c>
      <c r="B4985" s="1">
        <v>39822</v>
      </c>
      <c r="C4985">
        <v>24</v>
      </c>
      <c r="D4985" t="str" cm="1">
        <f t="array" ref="D4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85" t="s">
        <v>16</v>
      </c>
      <c r="F4985" t="s">
        <v>217</v>
      </c>
      <c r="G4985" t="s">
        <v>218</v>
      </c>
      <c r="H4985" t="s">
        <v>39</v>
      </c>
      <c r="I4985" s="1">
        <v>39822</v>
      </c>
      <c r="J4985" t="s">
        <v>20</v>
      </c>
      <c r="K4985" t="s">
        <v>204</v>
      </c>
      <c r="L4985" t="s">
        <v>219</v>
      </c>
      <c r="M4985" t="s">
        <v>218</v>
      </c>
      <c r="N4985" t="s">
        <v>21</v>
      </c>
      <c r="O4985" t="s">
        <v>35</v>
      </c>
      <c r="P4985" t="s">
        <v>23</v>
      </c>
      <c r="Q4985" t="str">
        <f>IF(COUNTIF(Table2[type_of_injury],Table2[[#This Row],[type_of_injury]])&lt;40,"other",Table2[[#This Row],[type_of_injury]])</f>
        <v>gunfire</v>
      </c>
      <c r="R4985" t="str" cm="1">
        <f t="array" ref="R4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6" spans="1:18" x14ac:dyDescent="0.35">
      <c r="A4986" t="s">
        <v>5538</v>
      </c>
      <c r="B4986" s="1">
        <v>39822</v>
      </c>
      <c r="C4986">
        <v>4</v>
      </c>
      <c r="D4986" t="str" cm="1">
        <f t="array" ref="D4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986" t="s">
        <v>16</v>
      </c>
      <c r="F4986" t="s">
        <v>593</v>
      </c>
      <c r="G4986" t="s">
        <v>222</v>
      </c>
      <c r="H4986" t="s">
        <v>39</v>
      </c>
      <c r="I4986" s="1">
        <v>39822</v>
      </c>
      <c r="J4986" t="s">
        <v>20</v>
      </c>
      <c r="K4986" t="s">
        <v>40</v>
      </c>
      <c r="L4986" t="s">
        <v>593</v>
      </c>
      <c r="M4986" t="s">
        <v>222</v>
      </c>
      <c r="N4986" t="s">
        <v>21</v>
      </c>
      <c r="O4986" t="s">
        <v>35</v>
      </c>
      <c r="P4986" t="s">
        <v>23</v>
      </c>
      <c r="Q4986" t="str">
        <f>IF(COUNTIF(Table2[type_of_injury],Table2[[#This Row],[type_of_injury]])&lt;40,"other",Table2[[#This Row],[type_of_injury]])</f>
        <v>gunfire</v>
      </c>
      <c r="R4986" t="str" cm="1">
        <f t="array" ref="R4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7" spans="1:18" x14ac:dyDescent="0.35">
      <c r="A4987" t="s">
        <v>5539</v>
      </c>
      <c r="B4987" s="1">
        <v>39822</v>
      </c>
      <c r="C4987">
        <v>65</v>
      </c>
      <c r="D4987" t="str" cm="1">
        <f t="array" ref="D4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4987" t="s">
        <v>16</v>
      </c>
      <c r="F4987" t="s">
        <v>593</v>
      </c>
      <c r="G4987" t="s">
        <v>222</v>
      </c>
      <c r="H4987" t="s">
        <v>39</v>
      </c>
      <c r="I4987" s="1">
        <v>39822</v>
      </c>
      <c r="J4987" t="s">
        <v>20</v>
      </c>
      <c r="K4987" t="s">
        <v>40</v>
      </c>
      <c r="L4987" t="s">
        <v>593</v>
      </c>
      <c r="M4987" t="s">
        <v>222</v>
      </c>
      <c r="N4987" t="s">
        <v>21</v>
      </c>
      <c r="O4987" t="s">
        <v>35</v>
      </c>
      <c r="P4987" t="s">
        <v>23</v>
      </c>
      <c r="Q4987" t="str">
        <f>IF(COUNTIF(Table2[type_of_injury],Table2[[#This Row],[type_of_injury]])&lt;40,"other",Table2[[#This Row],[type_of_injury]])</f>
        <v>gunfire</v>
      </c>
      <c r="R4987" t="str" cm="1">
        <f t="array" ref="R4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8" spans="1:18" x14ac:dyDescent="0.35">
      <c r="A4988" t="s">
        <v>5540</v>
      </c>
      <c r="B4988" s="1">
        <v>39822</v>
      </c>
      <c r="C4988">
        <v>58</v>
      </c>
      <c r="D4988" t="str" cm="1">
        <f t="array" ref="D4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988" t="s">
        <v>16</v>
      </c>
      <c r="F4988" t="s">
        <v>593</v>
      </c>
      <c r="G4988" t="s">
        <v>222</v>
      </c>
      <c r="H4988" t="s">
        <v>39</v>
      </c>
      <c r="I4988" s="1">
        <v>39822</v>
      </c>
      <c r="J4988" t="s">
        <v>71</v>
      </c>
      <c r="K4988" t="s">
        <v>40</v>
      </c>
      <c r="L4988" t="s">
        <v>593</v>
      </c>
      <c r="M4988" t="s">
        <v>222</v>
      </c>
      <c r="N4988" t="s">
        <v>21</v>
      </c>
      <c r="O4988" t="s">
        <v>35</v>
      </c>
      <c r="P4988" t="s">
        <v>23</v>
      </c>
      <c r="Q4988" t="str">
        <f>IF(COUNTIF(Table2[type_of_injury],Table2[[#This Row],[type_of_injury]])&lt;40,"other",Table2[[#This Row],[type_of_injury]])</f>
        <v>gunfire</v>
      </c>
      <c r="R4988" t="str" cm="1">
        <f t="array" ref="R4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89" spans="1:18" x14ac:dyDescent="0.35">
      <c r="A4989" t="s">
        <v>5541</v>
      </c>
      <c r="B4989" s="1">
        <v>39822</v>
      </c>
      <c r="C4989">
        <v>22</v>
      </c>
      <c r="D4989" t="str" cm="1">
        <f t="array" ref="D4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89" t="s">
        <v>16</v>
      </c>
      <c r="F4989" t="s">
        <v>582</v>
      </c>
      <c r="G4989" t="s">
        <v>222</v>
      </c>
      <c r="H4989" t="s">
        <v>39</v>
      </c>
      <c r="I4989" s="1">
        <v>39822</v>
      </c>
      <c r="J4989" t="s">
        <v>20</v>
      </c>
      <c r="K4989" t="s">
        <v>40</v>
      </c>
      <c r="L4989" t="s">
        <v>582</v>
      </c>
      <c r="M4989" t="s">
        <v>222</v>
      </c>
      <c r="N4989" t="s">
        <v>21</v>
      </c>
      <c r="O4989" t="s">
        <v>585</v>
      </c>
      <c r="P4989" t="s">
        <v>23</v>
      </c>
      <c r="Q4989" t="str">
        <f>IF(COUNTIF(Table2[type_of_injury],Table2[[#This Row],[type_of_injury]])&lt;40,"other",Table2[[#This Row],[type_of_injury]])</f>
        <v>gunfire</v>
      </c>
      <c r="R4989" t="str" cm="1">
        <f t="array" ref="R4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0" spans="1:18" x14ac:dyDescent="0.35">
      <c r="A4990" t="s">
        <v>5542</v>
      </c>
      <c r="B4990" s="1">
        <v>39822</v>
      </c>
      <c r="C4990">
        <v>35</v>
      </c>
      <c r="D4990" t="str" cm="1">
        <f t="array" ref="D4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90" t="s">
        <v>16</v>
      </c>
      <c r="F4990" t="s">
        <v>37</v>
      </c>
      <c r="G4990" t="s">
        <v>38</v>
      </c>
      <c r="H4990" t="s">
        <v>39</v>
      </c>
      <c r="I4990" s="1">
        <v>39822</v>
      </c>
      <c r="J4990" t="s">
        <v>20</v>
      </c>
      <c r="K4990" t="s">
        <v>40</v>
      </c>
      <c r="L4990" t="s">
        <v>225</v>
      </c>
      <c r="M4990" t="s">
        <v>38</v>
      </c>
      <c r="N4990" t="s">
        <v>21</v>
      </c>
      <c r="O4990" t="s">
        <v>35</v>
      </c>
      <c r="P4990" t="s">
        <v>23</v>
      </c>
      <c r="Q4990" t="str">
        <f>IF(COUNTIF(Table2[type_of_injury],Table2[[#This Row],[type_of_injury]])&lt;40,"other",Table2[[#This Row],[type_of_injury]])</f>
        <v>gunfire</v>
      </c>
      <c r="R4990" t="str" cm="1">
        <f t="array" ref="R4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1" spans="1:18" x14ac:dyDescent="0.35">
      <c r="A4991" t="s">
        <v>5543</v>
      </c>
      <c r="B4991" s="1">
        <v>39822</v>
      </c>
      <c r="C4991">
        <v>54</v>
      </c>
      <c r="D4991" t="str" cm="1">
        <f t="array" ref="D4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991" t="s">
        <v>16</v>
      </c>
      <c r="F4991" t="s">
        <v>37</v>
      </c>
      <c r="G4991" t="s">
        <v>38</v>
      </c>
      <c r="H4991" t="s">
        <v>39</v>
      </c>
      <c r="I4991" s="1">
        <v>39822</v>
      </c>
      <c r="J4991" t="s">
        <v>20</v>
      </c>
      <c r="K4991" t="s">
        <v>40</v>
      </c>
      <c r="L4991" t="s">
        <v>225</v>
      </c>
      <c r="M4991" t="s">
        <v>38</v>
      </c>
      <c r="N4991" t="s">
        <v>21</v>
      </c>
      <c r="O4991" t="s">
        <v>35</v>
      </c>
      <c r="P4991" t="s">
        <v>23</v>
      </c>
      <c r="Q4991" t="str">
        <f>IF(COUNTIF(Table2[type_of_injury],Table2[[#This Row],[type_of_injury]])&lt;40,"other",Table2[[#This Row],[type_of_injury]])</f>
        <v>gunfire</v>
      </c>
      <c r="R4991" t="str" cm="1">
        <f t="array" ref="R4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2" spans="1:18" x14ac:dyDescent="0.35">
      <c r="A4992" t="s">
        <v>5544</v>
      </c>
      <c r="B4992" s="1">
        <v>39822</v>
      </c>
      <c r="C4992">
        <v>35</v>
      </c>
      <c r="D4992" t="str" cm="1">
        <f t="array" ref="D4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4992" t="s">
        <v>16</v>
      </c>
      <c r="F4992" t="s">
        <v>37</v>
      </c>
      <c r="G4992" t="s">
        <v>38</v>
      </c>
      <c r="H4992" t="s">
        <v>39</v>
      </c>
      <c r="I4992" s="1">
        <v>39822</v>
      </c>
      <c r="J4992" t="s">
        <v>20</v>
      </c>
      <c r="K4992" t="s">
        <v>40</v>
      </c>
      <c r="L4992" t="s">
        <v>225</v>
      </c>
      <c r="M4992" t="s">
        <v>38</v>
      </c>
      <c r="N4992" t="s">
        <v>21</v>
      </c>
      <c r="O4992" t="s">
        <v>35</v>
      </c>
      <c r="P4992" t="s">
        <v>23</v>
      </c>
      <c r="Q4992" t="str">
        <f>IF(COUNTIF(Table2[type_of_injury],Table2[[#This Row],[type_of_injury]])&lt;40,"other",Table2[[#This Row],[type_of_injury]])</f>
        <v>gunfire</v>
      </c>
      <c r="R4992" t="str" cm="1">
        <f t="array" ref="R4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3" spans="1:18" x14ac:dyDescent="0.35">
      <c r="A4993" t="s">
        <v>5545</v>
      </c>
      <c r="B4993" s="1">
        <v>39822</v>
      </c>
      <c r="C4993">
        <v>26</v>
      </c>
      <c r="D4993" t="str" cm="1">
        <f t="array" ref="D4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93" t="s">
        <v>16</v>
      </c>
      <c r="F4993" t="s">
        <v>217</v>
      </c>
      <c r="G4993" t="s">
        <v>218</v>
      </c>
      <c r="H4993" t="s">
        <v>39</v>
      </c>
      <c r="I4993" s="1">
        <v>39822</v>
      </c>
      <c r="J4993" t="s">
        <v>20</v>
      </c>
      <c r="K4993" t="s">
        <v>204</v>
      </c>
      <c r="L4993" t="s">
        <v>225</v>
      </c>
      <c r="M4993" t="s">
        <v>38</v>
      </c>
      <c r="N4993" t="s">
        <v>21</v>
      </c>
      <c r="O4993" t="s">
        <v>35</v>
      </c>
      <c r="P4993" t="s">
        <v>23</v>
      </c>
      <c r="Q4993" t="str">
        <f>IF(COUNTIF(Table2[type_of_injury],Table2[[#This Row],[type_of_injury]])&lt;40,"other",Table2[[#This Row],[type_of_injury]])</f>
        <v>gunfire</v>
      </c>
      <c r="R4993" t="str" cm="1">
        <f t="array" ref="R4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4" spans="1:18" x14ac:dyDescent="0.35">
      <c r="A4994" t="s">
        <v>5546</v>
      </c>
      <c r="B4994" s="1">
        <v>39822</v>
      </c>
      <c r="C4994">
        <v>25</v>
      </c>
      <c r="D4994" t="str" cm="1">
        <f t="array" ref="D4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94" t="s">
        <v>16</v>
      </c>
      <c r="F4994" t="s">
        <v>37</v>
      </c>
      <c r="G4994" t="s">
        <v>38</v>
      </c>
      <c r="H4994" t="s">
        <v>39</v>
      </c>
      <c r="I4994" s="1">
        <v>39822</v>
      </c>
      <c r="J4994" t="s">
        <v>20</v>
      </c>
      <c r="K4994" t="s">
        <v>40</v>
      </c>
      <c r="L4994" t="s">
        <v>225</v>
      </c>
      <c r="M4994" t="s">
        <v>38</v>
      </c>
      <c r="N4994" t="s">
        <v>21</v>
      </c>
      <c r="O4994" t="s">
        <v>585</v>
      </c>
      <c r="P4994" t="s">
        <v>23</v>
      </c>
      <c r="Q4994" t="str">
        <f>IF(COUNTIF(Table2[type_of_injury],Table2[[#This Row],[type_of_injury]])&lt;40,"other",Table2[[#This Row],[type_of_injury]])</f>
        <v>gunfire</v>
      </c>
      <c r="R4994" t="str" cm="1">
        <f t="array" ref="R4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5" spans="1:18" x14ac:dyDescent="0.35">
      <c r="A4995" t="s">
        <v>5547</v>
      </c>
      <c r="B4995" s="1">
        <v>39822</v>
      </c>
      <c r="C4995">
        <v>55</v>
      </c>
      <c r="D4995" t="str" cm="1">
        <f t="array" ref="D4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4995" t="s">
        <v>16</v>
      </c>
      <c r="F4995" t="s">
        <v>972</v>
      </c>
      <c r="G4995" t="s">
        <v>218</v>
      </c>
      <c r="H4995" t="s">
        <v>39</v>
      </c>
      <c r="I4995" s="1">
        <v>39822</v>
      </c>
      <c r="J4995" t="s">
        <v>20</v>
      </c>
      <c r="K4995" t="s">
        <v>40</v>
      </c>
      <c r="L4995" t="s">
        <v>972</v>
      </c>
      <c r="M4995" t="s">
        <v>218</v>
      </c>
      <c r="N4995" t="s">
        <v>21</v>
      </c>
      <c r="O4995" t="s">
        <v>35</v>
      </c>
      <c r="P4995" t="s">
        <v>23</v>
      </c>
      <c r="Q4995" t="str">
        <f>IF(COUNTIF(Table2[type_of_injury],Table2[[#This Row],[type_of_injury]])&lt;40,"other",Table2[[#This Row],[type_of_injury]])</f>
        <v>gunfire</v>
      </c>
      <c r="R4995" t="str" cm="1">
        <f t="array" ref="R4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6" spans="1:18" x14ac:dyDescent="0.35">
      <c r="A4996" t="s">
        <v>5548</v>
      </c>
      <c r="B4996" s="1">
        <v>39822</v>
      </c>
      <c r="C4996">
        <v>1</v>
      </c>
      <c r="D4996" t="str" cm="1">
        <f t="array" ref="D4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4996" t="s">
        <v>16</v>
      </c>
      <c r="F4996" t="s">
        <v>593</v>
      </c>
      <c r="G4996" t="s">
        <v>222</v>
      </c>
      <c r="H4996" t="s">
        <v>39</v>
      </c>
      <c r="I4996" s="1">
        <v>39822</v>
      </c>
      <c r="J4996" t="s">
        <v>71</v>
      </c>
      <c r="K4996" t="s">
        <v>40</v>
      </c>
      <c r="L4996" t="s">
        <v>593</v>
      </c>
      <c r="M4996" t="s">
        <v>222</v>
      </c>
      <c r="N4996" t="s">
        <v>21</v>
      </c>
      <c r="O4996" t="s">
        <v>35</v>
      </c>
      <c r="P4996" t="s">
        <v>23</v>
      </c>
      <c r="Q4996" t="str">
        <f>IF(COUNTIF(Table2[type_of_injury],Table2[[#This Row],[type_of_injury]])&lt;40,"other",Table2[[#This Row],[type_of_injury]])</f>
        <v>gunfire</v>
      </c>
      <c r="R4996" t="str" cm="1">
        <f t="array" ref="R4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7" spans="1:18" x14ac:dyDescent="0.35">
      <c r="A4997" t="s">
        <v>5549</v>
      </c>
      <c r="B4997" s="1">
        <v>39822</v>
      </c>
      <c r="C4997">
        <v>21</v>
      </c>
      <c r="D4997" t="str" cm="1">
        <f t="array" ref="D4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97" t="s">
        <v>16</v>
      </c>
      <c r="F4997" t="s">
        <v>242</v>
      </c>
      <c r="G4997" t="s">
        <v>41</v>
      </c>
      <c r="H4997" t="s">
        <v>39</v>
      </c>
      <c r="I4997" s="1">
        <v>39822</v>
      </c>
      <c r="J4997" t="s">
        <v>20</v>
      </c>
      <c r="K4997" t="s">
        <v>204</v>
      </c>
      <c r="L4997" t="s">
        <v>242</v>
      </c>
      <c r="M4997" t="s">
        <v>41</v>
      </c>
      <c r="N4997" t="s">
        <v>21</v>
      </c>
      <c r="O4997" t="s">
        <v>35</v>
      </c>
      <c r="P4997" t="s">
        <v>23</v>
      </c>
      <c r="Q4997" t="str">
        <f>IF(COUNTIF(Table2[type_of_injury],Table2[[#This Row],[type_of_injury]])&lt;40,"other",Table2[[#This Row],[type_of_injury]])</f>
        <v>gunfire</v>
      </c>
      <c r="R4997" t="str" cm="1">
        <f t="array" ref="R4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8" spans="1:18" x14ac:dyDescent="0.35">
      <c r="A4998" t="s">
        <v>5550</v>
      </c>
      <c r="B4998" s="1">
        <v>39822</v>
      </c>
      <c r="C4998">
        <v>13</v>
      </c>
      <c r="D4998" t="str" cm="1">
        <f t="array" ref="D4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4998" t="s">
        <v>16</v>
      </c>
      <c r="F4998" t="s">
        <v>593</v>
      </c>
      <c r="G4998" t="s">
        <v>222</v>
      </c>
      <c r="H4998" t="s">
        <v>39</v>
      </c>
      <c r="I4998" s="1">
        <v>39822</v>
      </c>
      <c r="J4998" t="s">
        <v>20</v>
      </c>
      <c r="K4998" t="s">
        <v>40</v>
      </c>
      <c r="L4998" t="s">
        <v>593</v>
      </c>
      <c r="M4998" t="s">
        <v>222</v>
      </c>
      <c r="N4998" t="s">
        <v>21</v>
      </c>
      <c r="O4998" t="s">
        <v>35</v>
      </c>
      <c r="P4998" t="s">
        <v>23</v>
      </c>
      <c r="Q4998" t="str">
        <f>IF(COUNTIF(Table2[type_of_injury],Table2[[#This Row],[type_of_injury]])&lt;40,"other",Table2[[#This Row],[type_of_injury]])</f>
        <v>gunfire</v>
      </c>
      <c r="R4998" t="str" cm="1">
        <f t="array" ref="R4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4999" spans="1:18" x14ac:dyDescent="0.35">
      <c r="A4999" t="s">
        <v>5551</v>
      </c>
      <c r="B4999" s="1">
        <v>39822</v>
      </c>
      <c r="C4999">
        <v>29</v>
      </c>
      <c r="D4999" t="str" cm="1">
        <f t="array" ref="D4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4999" t="s">
        <v>16</v>
      </c>
      <c r="F4999" t="s">
        <v>37</v>
      </c>
      <c r="G4999" t="s">
        <v>38</v>
      </c>
      <c r="H4999" t="s">
        <v>39</v>
      </c>
      <c r="I4999" s="1">
        <v>39822</v>
      </c>
      <c r="J4999" t="s">
        <v>20</v>
      </c>
      <c r="K4999" t="s">
        <v>204</v>
      </c>
      <c r="L4999" t="s">
        <v>225</v>
      </c>
      <c r="M4999" t="s">
        <v>38</v>
      </c>
      <c r="N4999" t="s">
        <v>11933</v>
      </c>
      <c r="P4999" t="s">
        <v>23</v>
      </c>
      <c r="Q4999" t="str">
        <f>IF(COUNTIF(Table2[type_of_injury],Table2[[#This Row],[type_of_injury]])&lt;40,"other",Table2[[#This Row],[type_of_injury]])</f>
        <v>unknown</v>
      </c>
      <c r="R4999" t="str" cm="1">
        <f t="array" ref="R4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0" spans="1:18" x14ac:dyDescent="0.35">
      <c r="A5000" t="s">
        <v>5552</v>
      </c>
      <c r="B5000" s="1">
        <v>39822</v>
      </c>
      <c r="C5000">
        <v>10</v>
      </c>
      <c r="D5000" t="str" cm="1">
        <f t="array" ref="D5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00" t="s">
        <v>16</v>
      </c>
      <c r="F5000" t="s">
        <v>37</v>
      </c>
      <c r="G5000" t="s">
        <v>38</v>
      </c>
      <c r="H5000" t="s">
        <v>39</v>
      </c>
      <c r="I5000" s="1">
        <v>39822</v>
      </c>
      <c r="J5000" t="s">
        <v>71</v>
      </c>
      <c r="K5000" t="s">
        <v>40</v>
      </c>
      <c r="L5000" t="s">
        <v>225</v>
      </c>
      <c r="M5000" t="s">
        <v>38</v>
      </c>
      <c r="N5000" t="s">
        <v>21</v>
      </c>
      <c r="O5000" t="s">
        <v>585</v>
      </c>
      <c r="P5000" t="s">
        <v>23</v>
      </c>
      <c r="Q5000" t="str">
        <f>IF(COUNTIF(Table2[type_of_injury],Table2[[#This Row],[type_of_injury]])&lt;40,"other",Table2[[#This Row],[type_of_injury]])</f>
        <v>gunfire</v>
      </c>
      <c r="R5000" t="str" cm="1">
        <f t="array" ref="R5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1" spans="1:18" x14ac:dyDescent="0.35">
      <c r="A5001" t="s">
        <v>5553</v>
      </c>
      <c r="B5001" s="1">
        <v>39822</v>
      </c>
      <c r="C5001">
        <v>23</v>
      </c>
      <c r="D5001" t="str" cm="1">
        <f t="array" ref="D5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01" t="s">
        <v>16</v>
      </c>
      <c r="F5001" t="s">
        <v>221</v>
      </c>
      <c r="G5001" t="s">
        <v>222</v>
      </c>
      <c r="H5001" t="s">
        <v>39</v>
      </c>
      <c r="I5001" s="1">
        <v>39822</v>
      </c>
      <c r="J5001" t="s">
        <v>20</v>
      </c>
      <c r="K5001" t="s">
        <v>40</v>
      </c>
      <c r="L5001" t="s">
        <v>221</v>
      </c>
      <c r="M5001" t="s">
        <v>222</v>
      </c>
      <c r="N5001" t="s">
        <v>21</v>
      </c>
      <c r="O5001" t="s">
        <v>35</v>
      </c>
      <c r="P5001" t="s">
        <v>23</v>
      </c>
      <c r="Q5001" t="str">
        <f>IF(COUNTIF(Table2[type_of_injury],Table2[[#This Row],[type_of_injury]])&lt;40,"other",Table2[[#This Row],[type_of_injury]])</f>
        <v>gunfire</v>
      </c>
      <c r="R5001" t="str" cm="1">
        <f t="array" ref="R5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2" spans="1:18" x14ac:dyDescent="0.35">
      <c r="A5002" t="s">
        <v>5554</v>
      </c>
      <c r="B5002" s="1">
        <v>39822</v>
      </c>
      <c r="C5002">
        <v>10</v>
      </c>
      <c r="D5002" t="str" cm="1">
        <f t="array" ref="D5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02" t="s">
        <v>16</v>
      </c>
      <c r="F5002" t="s">
        <v>582</v>
      </c>
      <c r="G5002" t="s">
        <v>222</v>
      </c>
      <c r="H5002" t="s">
        <v>39</v>
      </c>
      <c r="I5002" s="1">
        <v>39822</v>
      </c>
      <c r="J5002" t="s">
        <v>71</v>
      </c>
      <c r="K5002" t="s">
        <v>40</v>
      </c>
      <c r="L5002" t="s">
        <v>582</v>
      </c>
      <c r="M5002" t="s">
        <v>222</v>
      </c>
      <c r="N5002" t="s">
        <v>21</v>
      </c>
      <c r="O5002" t="s">
        <v>35</v>
      </c>
      <c r="P5002" t="s">
        <v>23</v>
      </c>
      <c r="Q5002" t="str">
        <f>IF(COUNTIF(Table2[type_of_injury],Table2[[#This Row],[type_of_injury]])&lt;40,"other",Table2[[#This Row],[type_of_injury]])</f>
        <v>gunfire</v>
      </c>
      <c r="R5002" t="str" cm="1">
        <f t="array" ref="R5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3" spans="1:18" x14ac:dyDescent="0.35">
      <c r="A5003" t="s">
        <v>5555</v>
      </c>
      <c r="B5003" s="1">
        <v>39822</v>
      </c>
      <c r="C5003">
        <v>12</v>
      </c>
      <c r="D5003" t="str" cm="1">
        <f t="array" ref="D5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03" t="s">
        <v>16</v>
      </c>
      <c r="F5003" t="s">
        <v>582</v>
      </c>
      <c r="G5003" t="s">
        <v>222</v>
      </c>
      <c r="H5003" t="s">
        <v>39</v>
      </c>
      <c r="I5003" s="1">
        <v>39822</v>
      </c>
      <c r="J5003" t="s">
        <v>20</v>
      </c>
      <c r="K5003" t="s">
        <v>40</v>
      </c>
      <c r="L5003" t="s">
        <v>582</v>
      </c>
      <c r="M5003" t="s">
        <v>222</v>
      </c>
      <c r="N5003" t="s">
        <v>21</v>
      </c>
      <c r="O5003" t="s">
        <v>35</v>
      </c>
      <c r="P5003" t="s">
        <v>23</v>
      </c>
      <c r="Q5003" t="str">
        <f>IF(COUNTIF(Table2[type_of_injury],Table2[[#This Row],[type_of_injury]])&lt;40,"other",Table2[[#This Row],[type_of_injury]])</f>
        <v>gunfire</v>
      </c>
      <c r="R5003" t="str" cm="1">
        <f t="array" ref="R5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4" spans="1:18" x14ac:dyDescent="0.35">
      <c r="A5004" t="s">
        <v>5556</v>
      </c>
      <c r="B5004" s="1">
        <v>39822</v>
      </c>
      <c r="C5004">
        <v>15</v>
      </c>
      <c r="D5004" t="str" cm="1">
        <f t="array" ref="D5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04" t="s">
        <v>16</v>
      </c>
      <c r="F5004" t="s">
        <v>565</v>
      </c>
      <c r="G5004" t="s">
        <v>222</v>
      </c>
      <c r="H5004" t="s">
        <v>39</v>
      </c>
      <c r="I5004" s="1">
        <v>39822</v>
      </c>
      <c r="J5004" t="s">
        <v>71</v>
      </c>
      <c r="K5004" t="s">
        <v>40</v>
      </c>
      <c r="L5004" t="s">
        <v>566</v>
      </c>
      <c r="M5004" t="s">
        <v>222</v>
      </c>
      <c r="N5004" t="s">
        <v>21</v>
      </c>
      <c r="O5004" t="s">
        <v>22</v>
      </c>
      <c r="P5004" t="s">
        <v>23</v>
      </c>
      <c r="Q5004" t="str">
        <f>IF(COUNTIF(Table2[type_of_injury],Table2[[#This Row],[type_of_injury]])&lt;40,"other",Table2[[#This Row],[type_of_injury]])</f>
        <v>gunfire</v>
      </c>
      <c r="R5004" t="str" cm="1">
        <f t="array" ref="R5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5" spans="1:18" x14ac:dyDescent="0.35">
      <c r="A5005" t="s">
        <v>5557</v>
      </c>
      <c r="B5005" s="1">
        <v>39822</v>
      </c>
      <c r="C5005">
        <v>11</v>
      </c>
      <c r="D5005" t="str" cm="1">
        <f t="array" ref="D5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05" t="s">
        <v>16</v>
      </c>
      <c r="F5005" t="s">
        <v>582</v>
      </c>
      <c r="G5005" t="s">
        <v>222</v>
      </c>
      <c r="H5005" t="s">
        <v>39</v>
      </c>
      <c r="I5005" s="1">
        <v>39822</v>
      </c>
      <c r="J5005" t="s">
        <v>71</v>
      </c>
      <c r="K5005" t="s">
        <v>40</v>
      </c>
      <c r="L5005" t="s">
        <v>582</v>
      </c>
      <c r="M5005" t="s">
        <v>222</v>
      </c>
      <c r="N5005" t="s">
        <v>21</v>
      </c>
      <c r="O5005" t="s">
        <v>35</v>
      </c>
      <c r="P5005" t="s">
        <v>23</v>
      </c>
      <c r="Q5005" t="str">
        <f>IF(COUNTIF(Table2[type_of_injury],Table2[[#This Row],[type_of_injury]])&lt;40,"other",Table2[[#This Row],[type_of_injury]])</f>
        <v>gunfire</v>
      </c>
      <c r="R5005" t="str" cm="1">
        <f t="array" ref="R5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6" spans="1:18" x14ac:dyDescent="0.35">
      <c r="A5006" t="s">
        <v>5558</v>
      </c>
      <c r="B5006" s="1">
        <v>39822</v>
      </c>
      <c r="C5006">
        <v>23</v>
      </c>
      <c r="D5006" t="str" cm="1">
        <f t="array" ref="D5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06" t="s">
        <v>16</v>
      </c>
      <c r="F5006" t="s">
        <v>37</v>
      </c>
      <c r="G5006" t="s">
        <v>38</v>
      </c>
      <c r="H5006" t="s">
        <v>39</v>
      </c>
      <c r="I5006" s="1">
        <v>39822</v>
      </c>
      <c r="J5006" t="s">
        <v>20</v>
      </c>
      <c r="K5006" t="s">
        <v>204</v>
      </c>
      <c r="L5006" t="s">
        <v>225</v>
      </c>
      <c r="M5006" t="s">
        <v>38</v>
      </c>
      <c r="N5006" t="s">
        <v>21</v>
      </c>
      <c r="O5006" t="s">
        <v>35</v>
      </c>
      <c r="P5006" t="s">
        <v>23</v>
      </c>
      <c r="Q5006" t="str">
        <f>IF(COUNTIF(Table2[type_of_injury],Table2[[#This Row],[type_of_injury]])&lt;40,"other",Table2[[#This Row],[type_of_injury]])</f>
        <v>gunfire</v>
      </c>
      <c r="R5006" t="str" cm="1">
        <f t="array" ref="R5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7" spans="1:18" x14ac:dyDescent="0.35">
      <c r="A5007" t="s">
        <v>5559</v>
      </c>
      <c r="B5007" s="1">
        <v>39822</v>
      </c>
      <c r="C5007">
        <v>31</v>
      </c>
      <c r="D5007" t="str" cm="1">
        <f t="array" ref="D5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07" t="s">
        <v>16</v>
      </c>
      <c r="F5007" t="s">
        <v>37</v>
      </c>
      <c r="G5007" t="s">
        <v>38</v>
      </c>
      <c r="H5007" t="s">
        <v>39</v>
      </c>
      <c r="I5007" s="1">
        <v>39822</v>
      </c>
      <c r="J5007" t="s">
        <v>20</v>
      </c>
      <c r="K5007" t="s">
        <v>204</v>
      </c>
      <c r="L5007" t="s">
        <v>225</v>
      </c>
      <c r="M5007" t="s">
        <v>38</v>
      </c>
      <c r="N5007" t="s">
        <v>21</v>
      </c>
      <c r="O5007" t="s">
        <v>35</v>
      </c>
      <c r="P5007" t="s">
        <v>23</v>
      </c>
      <c r="Q5007" t="str">
        <f>IF(COUNTIF(Table2[type_of_injury],Table2[[#This Row],[type_of_injury]])&lt;40,"other",Table2[[#This Row],[type_of_injury]])</f>
        <v>gunfire</v>
      </c>
      <c r="R5007" t="str" cm="1">
        <f t="array" ref="R5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8" spans="1:18" x14ac:dyDescent="0.35">
      <c r="A5008" t="s">
        <v>5560</v>
      </c>
      <c r="B5008" s="1">
        <v>39822</v>
      </c>
      <c r="C5008">
        <v>17</v>
      </c>
      <c r="D5008" t="str" cm="1">
        <f t="array" ref="D5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08" t="s">
        <v>16</v>
      </c>
      <c r="F5008" t="s">
        <v>37</v>
      </c>
      <c r="G5008" t="s">
        <v>38</v>
      </c>
      <c r="H5008" t="s">
        <v>39</v>
      </c>
      <c r="I5008" s="1">
        <v>39822</v>
      </c>
      <c r="J5008" t="s">
        <v>20</v>
      </c>
      <c r="K5008" t="s">
        <v>40</v>
      </c>
      <c r="L5008" t="s">
        <v>225</v>
      </c>
      <c r="M5008" t="s">
        <v>38</v>
      </c>
      <c r="N5008" t="s">
        <v>21</v>
      </c>
      <c r="O5008" t="s">
        <v>35</v>
      </c>
      <c r="P5008" t="s">
        <v>23</v>
      </c>
      <c r="Q5008" t="str">
        <f>IF(COUNTIF(Table2[type_of_injury],Table2[[#This Row],[type_of_injury]])&lt;40,"other",Table2[[#This Row],[type_of_injury]])</f>
        <v>gunfire</v>
      </c>
      <c r="R5008" t="str" cm="1">
        <f t="array" ref="R5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09" spans="1:18" x14ac:dyDescent="0.35">
      <c r="A5009" t="s">
        <v>5561</v>
      </c>
      <c r="B5009" s="1">
        <v>39822</v>
      </c>
      <c r="C5009">
        <v>17</v>
      </c>
      <c r="D5009" t="str" cm="1">
        <f t="array" ref="D5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09" t="s">
        <v>16</v>
      </c>
      <c r="F5009" t="s">
        <v>593</v>
      </c>
      <c r="G5009" t="s">
        <v>222</v>
      </c>
      <c r="H5009" t="s">
        <v>39</v>
      </c>
      <c r="I5009" s="1">
        <v>39822</v>
      </c>
      <c r="J5009" t="s">
        <v>20</v>
      </c>
      <c r="K5009" t="s">
        <v>40</v>
      </c>
      <c r="L5009" t="s">
        <v>593</v>
      </c>
      <c r="M5009" t="s">
        <v>222</v>
      </c>
      <c r="N5009" t="s">
        <v>21</v>
      </c>
      <c r="O5009" t="s">
        <v>585</v>
      </c>
      <c r="P5009" t="s">
        <v>23</v>
      </c>
      <c r="Q5009" t="str">
        <f>IF(COUNTIF(Table2[type_of_injury],Table2[[#This Row],[type_of_injury]])&lt;40,"other",Table2[[#This Row],[type_of_injury]])</f>
        <v>gunfire</v>
      </c>
      <c r="R5009" t="str" cm="1">
        <f t="array" ref="R5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0" spans="1:18" x14ac:dyDescent="0.35">
      <c r="A5010" t="s">
        <v>5562</v>
      </c>
      <c r="B5010" s="1">
        <v>39822</v>
      </c>
      <c r="C5010">
        <v>30</v>
      </c>
      <c r="D5010" t="str" cm="1">
        <f t="array" ref="D5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10" t="s">
        <v>16</v>
      </c>
      <c r="F5010" t="s">
        <v>582</v>
      </c>
      <c r="G5010" t="s">
        <v>222</v>
      </c>
      <c r="H5010" t="s">
        <v>39</v>
      </c>
      <c r="I5010" s="1">
        <v>39822</v>
      </c>
      <c r="J5010" t="s">
        <v>20</v>
      </c>
      <c r="K5010" t="s">
        <v>40</v>
      </c>
      <c r="L5010" t="s">
        <v>582</v>
      </c>
      <c r="M5010" t="s">
        <v>222</v>
      </c>
      <c r="N5010" t="s">
        <v>21</v>
      </c>
      <c r="O5010" t="s">
        <v>35</v>
      </c>
      <c r="P5010" t="s">
        <v>23</v>
      </c>
      <c r="Q5010" t="str">
        <f>IF(COUNTIF(Table2[type_of_injury],Table2[[#This Row],[type_of_injury]])&lt;40,"other",Table2[[#This Row],[type_of_injury]])</f>
        <v>gunfire</v>
      </c>
      <c r="R5010" t="str" cm="1">
        <f t="array" ref="R5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1" spans="1:18" x14ac:dyDescent="0.35">
      <c r="A5011" t="s">
        <v>5563</v>
      </c>
      <c r="B5011" s="1">
        <v>39822</v>
      </c>
      <c r="C5011">
        <v>34</v>
      </c>
      <c r="D5011" t="str" cm="1">
        <f t="array" ref="D5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11" t="s">
        <v>16</v>
      </c>
      <c r="F5011" t="s">
        <v>593</v>
      </c>
      <c r="G5011" t="s">
        <v>222</v>
      </c>
      <c r="H5011" t="s">
        <v>39</v>
      </c>
      <c r="I5011" s="1">
        <v>39822</v>
      </c>
      <c r="J5011" t="s">
        <v>71</v>
      </c>
      <c r="K5011" t="s">
        <v>40</v>
      </c>
      <c r="L5011" t="s">
        <v>593</v>
      </c>
      <c r="M5011" t="s">
        <v>222</v>
      </c>
      <c r="N5011" t="s">
        <v>21</v>
      </c>
      <c r="O5011" t="s">
        <v>35</v>
      </c>
      <c r="P5011" t="s">
        <v>23</v>
      </c>
      <c r="Q5011" t="str">
        <f>IF(COUNTIF(Table2[type_of_injury],Table2[[#This Row],[type_of_injury]])&lt;40,"other",Table2[[#This Row],[type_of_injury]])</f>
        <v>gunfire</v>
      </c>
      <c r="R5011" t="str" cm="1">
        <f t="array" ref="R5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2" spans="1:18" x14ac:dyDescent="0.35">
      <c r="A5012" t="s">
        <v>5564</v>
      </c>
      <c r="B5012" s="1">
        <v>39822</v>
      </c>
      <c r="C5012">
        <v>21</v>
      </c>
      <c r="D5012" t="str" cm="1">
        <f t="array" ref="D5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12" t="s">
        <v>16</v>
      </c>
      <c r="F5012" t="s">
        <v>593</v>
      </c>
      <c r="G5012" t="s">
        <v>222</v>
      </c>
      <c r="H5012" t="s">
        <v>39</v>
      </c>
      <c r="I5012" s="1">
        <v>39822</v>
      </c>
      <c r="J5012" t="s">
        <v>71</v>
      </c>
      <c r="K5012" t="s">
        <v>40</v>
      </c>
      <c r="L5012" t="s">
        <v>582</v>
      </c>
      <c r="M5012" t="s">
        <v>222</v>
      </c>
      <c r="N5012" t="s">
        <v>21</v>
      </c>
      <c r="O5012" t="s">
        <v>35</v>
      </c>
      <c r="P5012" t="s">
        <v>23</v>
      </c>
      <c r="Q5012" t="str">
        <f>IF(COUNTIF(Table2[type_of_injury],Table2[[#This Row],[type_of_injury]])&lt;40,"other",Table2[[#This Row],[type_of_injury]])</f>
        <v>gunfire</v>
      </c>
      <c r="R5012" t="str" cm="1">
        <f t="array" ref="R5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3" spans="1:18" x14ac:dyDescent="0.35">
      <c r="A5013" t="s">
        <v>5565</v>
      </c>
      <c r="B5013" s="1">
        <v>39822</v>
      </c>
      <c r="C5013">
        <v>11</v>
      </c>
      <c r="D5013" t="str" cm="1">
        <f t="array" ref="D5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13" t="s">
        <v>16</v>
      </c>
      <c r="F5013" t="s">
        <v>593</v>
      </c>
      <c r="G5013" t="s">
        <v>222</v>
      </c>
      <c r="H5013" t="s">
        <v>39</v>
      </c>
      <c r="I5013" s="1">
        <v>39822</v>
      </c>
      <c r="J5013" t="s">
        <v>71</v>
      </c>
      <c r="K5013" t="s">
        <v>40</v>
      </c>
      <c r="L5013" t="s">
        <v>593</v>
      </c>
      <c r="M5013" t="s">
        <v>222</v>
      </c>
      <c r="N5013" t="s">
        <v>21</v>
      </c>
      <c r="O5013" t="s">
        <v>35</v>
      </c>
      <c r="P5013" t="s">
        <v>23</v>
      </c>
      <c r="Q5013" t="str">
        <f>IF(COUNTIF(Table2[type_of_injury],Table2[[#This Row],[type_of_injury]])&lt;40,"other",Table2[[#This Row],[type_of_injury]])</f>
        <v>gunfire</v>
      </c>
      <c r="R5013" t="str" cm="1">
        <f t="array" ref="R5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4" spans="1:18" x14ac:dyDescent="0.35">
      <c r="A5014" t="s">
        <v>5566</v>
      </c>
      <c r="B5014" s="1">
        <v>39821</v>
      </c>
      <c r="C5014">
        <v>75</v>
      </c>
      <c r="D5014" t="str" cm="1">
        <f t="array" ref="D5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014" t="s">
        <v>16</v>
      </c>
      <c r="F5014" t="s">
        <v>242</v>
      </c>
      <c r="G5014" t="s">
        <v>41</v>
      </c>
      <c r="H5014" t="s">
        <v>39</v>
      </c>
      <c r="I5014" s="1">
        <v>39821</v>
      </c>
      <c r="J5014" t="s">
        <v>20</v>
      </c>
      <c r="K5014" t="s">
        <v>40</v>
      </c>
      <c r="L5014" t="s">
        <v>242</v>
      </c>
      <c r="M5014" t="s">
        <v>41</v>
      </c>
      <c r="N5014" t="s">
        <v>11933</v>
      </c>
      <c r="P5014" t="s">
        <v>23</v>
      </c>
      <c r="Q5014" t="str">
        <f>IF(COUNTIF(Table2[type_of_injury],Table2[[#This Row],[type_of_injury]])&lt;40,"other",Table2[[#This Row],[type_of_injury]])</f>
        <v>unknown</v>
      </c>
      <c r="R5014" t="str" cm="1">
        <f t="array" ref="R5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5" spans="1:18" x14ac:dyDescent="0.35">
      <c r="A5015" t="s">
        <v>5567</v>
      </c>
      <c r="B5015" s="1">
        <v>39821</v>
      </c>
      <c r="C5015">
        <v>22</v>
      </c>
      <c r="D5015" t="str" cm="1">
        <f t="array" ref="D5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15" t="s">
        <v>16</v>
      </c>
      <c r="F5015" t="s">
        <v>565</v>
      </c>
      <c r="G5015" t="s">
        <v>222</v>
      </c>
      <c r="H5015" t="s">
        <v>39</v>
      </c>
      <c r="I5015" s="1">
        <v>39821</v>
      </c>
      <c r="J5015" t="s">
        <v>20</v>
      </c>
      <c r="K5015" t="s">
        <v>204</v>
      </c>
      <c r="L5015" t="s">
        <v>566</v>
      </c>
      <c r="M5015" t="s">
        <v>222</v>
      </c>
      <c r="N5015" t="s">
        <v>21</v>
      </c>
      <c r="O5015" t="s">
        <v>35</v>
      </c>
      <c r="P5015" t="s">
        <v>23</v>
      </c>
      <c r="Q5015" t="str">
        <f>IF(COUNTIF(Table2[type_of_injury],Table2[[#This Row],[type_of_injury]])&lt;40,"other",Table2[[#This Row],[type_of_injury]])</f>
        <v>gunfire</v>
      </c>
      <c r="R5015" t="str" cm="1">
        <f t="array" ref="R5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6" spans="1:18" x14ac:dyDescent="0.35">
      <c r="A5016" t="s">
        <v>5568</v>
      </c>
      <c r="B5016" s="1">
        <v>39821</v>
      </c>
      <c r="C5016">
        <v>43</v>
      </c>
      <c r="D5016" t="str" cm="1">
        <f t="array" ref="D5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016" t="s">
        <v>16</v>
      </c>
      <c r="F5016" t="s">
        <v>210</v>
      </c>
      <c r="G5016" t="s">
        <v>210</v>
      </c>
      <c r="H5016" t="s">
        <v>39</v>
      </c>
      <c r="I5016" s="1">
        <v>40802</v>
      </c>
      <c r="J5016" t="s">
        <v>20</v>
      </c>
      <c r="K5016" t="s">
        <v>204</v>
      </c>
      <c r="L5016" t="s">
        <v>210</v>
      </c>
      <c r="M5016" t="s">
        <v>210</v>
      </c>
      <c r="N5016" t="s">
        <v>21</v>
      </c>
      <c r="O5016" t="s">
        <v>35</v>
      </c>
      <c r="P5016" t="s">
        <v>23</v>
      </c>
      <c r="Q5016" t="str">
        <f>IF(COUNTIF(Table2[type_of_injury],Table2[[#This Row],[type_of_injury]])&lt;40,"other",Table2[[#This Row],[type_of_injury]])</f>
        <v>gunfire</v>
      </c>
      <c r="R5016" t="str" cm="1">
        <f t="array" ref="R5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7" spans="1:18" x14ac:dyDescent="0.35">
      <c r="A5017" t="s">
        <v>5569</v>
      </c>
      <c r="B5017" s="1">
        <v>39821</v>
      </c>
      <c r="C5017">
        <v>56</v>
      </c>
      <c r="D5017" t="str" cm="1">
        <f t="array" ref="D5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017" t="s">
        <v>16</v>
      </c>
      <c r="F5017" t="s">
        <v>37</v>
      </c>
      <c r="G5017" t="s">
        <v>38</v>
      </c>
      <c r="H5017" t="s">
        <v>39</v>
      </c>
      <c r="I5017" s="1">
        <v>39821</v>
      </c>
      <c r="J5017" t="s">
        <v>20</v>
      </c>
      <c r="K5017" t="s">
        <v>204</v>
      </c>
      <c r="L5017" t="s">
        <v>225</v>
      </c>
      <c r="M5017" t="s">
        <v>38</v>
      </c>
      <c r="N5017" t="s">
        <v>21</v>
      </c>
      <c r="O5017" t="s">
        <v>35</v>
      </c>
      <c r="P5017" t="s">
        <v>23</v>
      </c>
      <c r="Q5017" t="str">
        <f>IF(COUNTIF(Table2[type_of_injury],Table2[[#This Row],[type_of_injury]])&lt;40,"other",Table2[[#This Row],[type_of_injury]])</f>
        <v>gunfire</v>
      </c>
      <c r="R5017" t="str" cm="1">
        <f t="array" ref="R5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8" spans="1:18" x14ac:dyDescent="0.35">
      <c r="A5018" t="s">
        <v>5570</v>
      </c>
      <c r="B5018" s="1">
        <v>39821</v>
      </c>
      <c r="C5018">
        <v>19</v>
      </c>
      <c r="D5018" t="str" cm="1">
        <f t="array" ref="D5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18" t="s">
        <v>16</v>
      </c>
      <c r="F5018" t="s">
        <v>37</v>
      </c>
      <c r="G5018" t="s">
        <v>38</v>
      </c>
      <c r="H5018" t="s">
        <v>39</v>
      </c>
      <c r="I5018" s="1">
        <v>39821</v>
      </c>
      <c r="J5018" t="s">
        <v>20</v>
      </c>
      <c r="K5018" t="s">
        <v>40</v>
      </c>
      <c r="L5018" t="s">
        <v>225</v>
      </c>
      <c r="M5018" t="s">
        <v>38</v>
      </c>
      <c r="N5018" t="s">
        <v>21</v>
      </c>
      <c r="O5018" t="s">
        <v>35</v>
      </c>
      <c r="P5018" t="s">
        <v>23</v>
      </c>
      <c r="Q5018" t="str">
        <f>IF(COUNTIF(Table2[type_of_injury],Table2[[#This Row],[type_of_injury]])&lt;40,"other",Table2[[#This Row],[type_of_injury]])</f>
        <v>gunfire</v>
      </c>
      <c r="R5018" t="str" cm="1">
        <f t="array" ref="R5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19" spans="1:18" x14ac:dyDescent="0.35">
      <c r="A5019" t="s">
        <v>5571</v>
      </c>
      <c r="B5019" s="1">
        <v>39821</v>
      </c>
      <c r="C5019">
        <v>55</v>
      </c>
      <c r="D5019" t="str" cm="1">
        <f t="array" ref="D5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019" t="s">
        <v>16</v>
      </c>
      <c r="F5019" t="s">
        <v>37</v>
      </c>
      <c r="G5019" t="s">
        <v>38</v>
      </c>
      <c r="H5019" t="s">
        <v>39</v>
      </c>
      <c r="I5019" s="1">
        <v>39821</v>
      </c>
      <c r="J5019" t="s">
        <v>71</v>
      </c>
      <c r="K5019" t="s">
        <v>40</v>
      </c>
      <c r="L5019" t="s">
        <v>225</v>
      </c>
      <c r="M5019" t="s">
        <v>38</v>
      </c>
      <c r="N5019" t="s">
        <v>21</v>
      </c>
      <c r="O5019" t="s">
        <v>35</v>
      </c>
      <c r="P5019" t="s">
        <v>23</v>
      </c>
      <c r="Q5019" t="str">
        <f>IF(COUNTIF(Table2[type_of_injury],Table2[[#This Row],[type_of_injury]])&lt;40,"other",Table2[[#This Row],[type_of_injury]])</f>
        <v>gunfire</v>
      </c>
      <c r="R5019" t="str" cm="1">
        <f t="array" ref="R5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0" spans="1:18" x14ac:dyDescent="0.35">
      <c r="A5020" t="s">
        <v>5572</v>
      </c>
      <c r="B5020" s="1">
        <v>39821</v>
      </c>
      <c r="C5020">
        <v>29</v>
      </c>
      <c r="D5020" t="str" cm="1">
        <f t="array" ref="D5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20" t="s">
        <v>16</v>
      </c>
      <c r="F5020" t="s">
        <v>593</v>
      </c>
      <c r="G5020" t="s">
        <v>222</v>
      </c>
      <c r="H5020" t="s">
        <v>39</v>
      </c>
      <c r="I5020" s="1">
        <v>39821</v>
      </c>
      <c r="J5020" t="s">
        <v>71</v>
      </c>
      <c r="K5020" t="s">
        <v>40</v>
      </c>
      <c r="L5020" t="s">
        <v>593</v>
      </c>
      <c r="M5020" t="s">
        <v>222</v>
      </c>
      <c r="N5020" t="s">
        <v>21</v>
      </c>
      <c r="O5020" t="s">
        <v>585</v>
      </c>
      <c r="P5020" t="s">
        <v>23</v>
      </c>
      <c r="Q5020" t="str">
        <f>IF(COUNTIF(Table2[type_of_injury],Table2[[#This Row],[type_of_injury]])&lt;40,"other",Table2[[#This Row],[type_of_injury]])</f>
        <v>gunfire</v>
      </c>
      <c r="R5020" t="str" cm="1">
        <f t="array" ref="R5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1" spans="1:18" x14ac:dyDescent="0.35">
      <c r="A5021" t="s">
        <v>5573</v>
      </c>
      <c r="B5021" s="1">
        <v>39821</v>
      </c>
      <c r="C5021">
        <v>19</v>
      </c>
      <c r="D5021" t="str" cm="1">
        <f t="array" ref="D5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21" t="s">
        <v>16</v>
      </c>
      <c r="F5021" t="s">
        <v>1365</v>
      </c>
      <c r="G5021" t="s">
        <v>218</v>
      </c>
      <c r="H5021" t="s">
        <v>39</v>
      </c>
      <c r="I5021" s="1">
        <v>39821</v>
      </c>
      <c r="J5021" t="s">
        <v>20</v>
      </c>
      <c r="K5021" t="s">
        <v>40</v>
      </c>
      <c r="L5021" t="s">
        <v>1365</v>
      </c>
      <c r="M5021" t="s">
        <v>218</v>
      </c>
      <c r="N5021" t="s">
        <v>21</v>
      </c>
      <c r="O5021" t="s">
        <v>585</v>
      </c>
      <c r="P5021" t="s">
        <v>23</v>
      </c>
      <c r="Q5021" t="str">
        <f>IF(COUNTIF(Table2[type_of_injury],Table2[[#This Row],[type_of_injury]])&lt;40,"other",Table2[[#This Row],[type_of_injury]])</f>
        <v>gunfire</v>
      </c>
      <c r="R5021" t="str" cm="1">
        <f t="array" ref="R5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2" spans="1:18" x14ac:dyDescent="0.35">
      <c r="A5022" t="s">
        <v>5574</v>
      </c>
      <c r="B5022" s="1">
        <v>39821</v>
      </c>
      <c r="C5022">
        <v>61</v>
      </c>
      <c r="D5022" t="str" cm="1">
        <f t="array" ref="D5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022" t="s">
        <v>16</v>
      </c>
      <c r="F5022" t="s">
        <v>582</v>
      </c>
      <c r="G5022" t="s">
        <v>222</v>
      </c>
      <c r="H5022" t="s">
        <v>39</v>
      </c>
      <c r="I5022" s="1">
        <v>39821</v>
      </c>
      <c r="J5022" t="s">
        <v>20</v>
      </c>
      <c r="K5022" t="s">
        <v>40</v>
      </c>
      <c r="L5022" t="s">
        <v>582</v>
      </c>
      <c r="M5022" t="s">
        <v>222</v>
      </c>
      <c r="N5022" t="s">
        <v>21</v>
      </c>
      <c r="O5022" t="s">
        <v>35</v>
      </c>
      <c r="P5022" t="s">
        <v>23</v>
      </c>
      <c r="Q5022" t="str">
        <f>IF(COUNTIF(Table2[type_of_injury],Table2[[#This Row],[type_of_injury]])&lt;40,"other",Table2[[#This Row],[type_of_injury]])</f>
        <v>gunfire</v>
      </c>
      <c r="R5022" t="str" cm="1">
        <f t="array" ref="R5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3" spans="1:18" x14ac:dyDescent="0.35">
      <c r="A5023" t="s">
        <v>5575</v>
      </c>
      <c r="B5023" s="1">
        <v>39821</v>
      </c>
      <c r="C5023">
        <v>21</v>
      </c>
      <c r="D5023" t="str" cm="1">
        <f t="array" ref="D5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23" t="s">
        <v>16</v>
      </c>
      <c r="F5023" t="s">
        <v>107</v>
      </c>
      <c r="G5023" t="s">
        <v>58</v>
      </c>
      <c r="H5023" t="s">
        <v>19</v>
      </c>
      <c r="I5023" s="1">
        <v>39821</v>
      </c>
      <c r="J5023" t="s">
        <v>20</v>
      </c>
      <c r="K5023" t="s">
        <v>204</v>
      </c>
      <c r="L5023" t="s">
        <v>459</v>
      </c>
      <c r="M5023" t="s">
        <v>269</v>
      </c>
      <c r="N5023" t="s">
        <v>11933</v>
      </c>
      <c r="P5023" t="s">
        <v>23</v>
      </c>
      <c r="Q5023" t="str">
        <f>IF(COUNTIF(Table2[type_of_injury],Table2[[#This Row],[type_of_injury]])&lt;40,"other",Table2[[#This Row],[type_of_injury]])</f>
        <v>unknown</v>
      </c>
      <c r="R5023" t="str" cm="1">
        <f t="array" ref="R5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4" spans="1:18" x14ac:dyDescent="0.35">
      <c r="A5024" t="s">
        <v>5576</v>
      </c>
      <c r="B5024" s="1">
        <v>39821</v>
      </c>
      <c r="C5024">
        <v>42</v>
      </c>
      <c r="D5024" t="str" cm="1">
        <f t="array" ref="D5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024" t="s">
        <v>16</v>
      </c>
      <c r="F5024" t="s">
        <v>565</v>
      </c>
      <c r="G5024" t="s">
        <v>222</v>
      </c>
      <c r="H5024" t="s">
        <v>39</v>
      </c>
      <c r="I5024" s="1">
        <v>39821</v>
      </c>
      <c r="J5024" t="s">
        <v>20</v>
      </c>
      <c r="K5024" t="s">
        <v>40</v>
      </c>
      <c r="L5024" t="s">
        <v>566</v>
      </c>
      <c r="M5024" t="s">
        <v>222</v>
      </c>
      <c r="N5024" t="s">
        <v>11933</v>
      </c>
      <c r="P5024" t="s">
        <v>23</v>
      </c>
      <c r="Q5024" t="str">
        <f>IF(COUNTIF(Table2[type_of_injury],Table2[[#This Row],[type_of_injury]])&lt;40,"other",Table2[[#This Row],[type_of_injury]])</f>
        <v>unknown</v>
      </c>
      <c r="R5024" t="str" cm="1">
        <f t="array" ref="R5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5" spans="1:18" x14ac:dyDescent="0.35">
      <c r="A5025" t="s">
        <v>5577</v>
      </c>
      <c r="B5025" s="1">
        <v>39821</v>
      </c>
      <c r="C5025">
        <v>9</v>
      </c>
      <c r="D5025" t="str" cm="1">
        <f t="array" ref="D5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25" t="s">
        <v>16</v>
      </c>
      <c r="F5025" t="s">
        <v>37</v>
      </c>
      <c r="G5025" t="s">
        <v>38</v>
      </c>
      <c r="H5025" t="s">
        <v>39</v>
      </c>
      <c r="I5025" s="1">
        <v>39821</v>
      </c>
      <c r="J5025" t="s">
        <v>20</v>
      </c>
      <c r="K5025" t="s">
        <v>40</v>
      </c>
      <c r="L5025" t="s">
        <v>225</v>
      </c>
      <c r="M5025" t="s">
        <v>38</v>
      </c>
      <c r="N5025" t="s">
        <v>11933</v>
      </c>
      <c r="P5025" t="s">
        <v>23</v>
      </c>
      <c r="Q5025" t="str">
        <f>IF(COUNTIF(Table2[type_of_injury],Table2[[#This Row],[type_of_injury]])&lt;40,"other",Table2[[#This Row],[type_of_injury]])</f>
        <v>unknown</v>
      </c>
      <c r="R5025" t="str" cm="1">
        <f t="array" ref="R5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6" spans="1:18" x14ac:dyDescent="0.35">
      <c r="A5026" t="s">
        <v>5578</v>
      </c>
      <c r="B5026" s="1">
        <v>39821</v>
      </c>
      <c r="C5026">
        <v>5</v>
      </c>
      <c r="D5026" t="str" cm="1">
        <f t="array" ref="D5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26" t="s">
        <v>16</v>
      </c>
      <c r="F5026" t="s">
        <v>221</v>
      </c>
      <c r="G5026" t="s">
        <v>222</v>
      </c>
      <c r="H5026" t="s">
        <v>39</v>
      </c>
      <c r="I5026" s="1">
        <v>39821</v>
      </c>
      <c r="J5026" t="s">
        <v>71</v>
      </c>
      <c r="K5026" t="s">
        <v>40</v>
      </c>
      <c r="L5026" t="s">
        <v>566</v>
      </c>
      <c r="M5026" t="s">
        <v>222</v>
      </c>
      <c r="N5026" t="s">
        <v>21</v>
      </c>
      <c r="O5026" t="s">
        <v>35</v>
      </c>
      <c r="P5026" t="s">
        <v>23</v>
      </c>
      <c r="Q5026" t="str">
        <f>IF(COUNTIF(Table2[type_of_injury],Table2[[#This Row],[type_of_injury]])&lt;40,"other",Table2[[#This Row],[type_of_injury]])</f>
        <v>gunfire</v>
      </c>
      <c r="R5026" t="str" cm="1">
        <f t="array" ref="R5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7" spans="1:18" x14ac:dyDescent="0.35">
      <c r="A5027" t="s">
        <v>5579</v>
      </c>
      <c r="B5027" s="1">
        <v>39821</v>
      </c>
      <c r="C5027">
        <v>66</v>
      </c>
      <c r="D5027" t="str" cm="1">
        <f t="array" ref="D5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027" t="s">
        <v>16</v>
      </c>
      <c r="F5027" t="s">
        <v>242</v>
      </c>
      <c r="G5027" t="s">
        <v>41</v>
      </c>
      <c r="H5027" t="s">
        <v>39</v>
      </c>
      <c r="I5027" s="1">
        <v>39821</v>
      </c>
      <c r="J5027" t="s">
        <v>20</v>
      </c>
      <c r="K5027" t="s">
        <v>40</v>
      </c>
      <c r="L5027" t="s">
        <v>242</v>
      </c>
      <c r="M5027" t="s">
        <v>41</v>
      </c>
      <c r="N5027" t="s">
        <v>21</v>
      </c>
      <c r="O5027" t="s">
        <v>35</v>
      </c>
      <c r="P5027" t="s">
        <v>23</v>
      </c>
      <c r="Q5027" t="str">
        <f>IF(COUNTIF(Table2[type_of_injury],Table2[[#This Row],[type_of_injury]])&lt;40,"other",Table2[[#This Row],[type_of_injury]])</f>
        <v>gunfire</v>
      </c>
      <c r="R5027" t="str" cm="1">
        <f t="array" ref="R5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8" spans="1:18" x14ac:dyDescent="0.35">
      <c r="A5028" t="s">
        <v>5580</v>
      </c>
      <c r="B5028" s="1">
        <v>39821</v>
      </c>
      <c r="C5028">
        <v>56</v>
      </c>
      <c r="D5028" t="str" cm="1">
        <f t="array" ref="D5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028" t="s">
        <v>16</v>
      </c>
      <c r="F5028" t="s">
        <v>242</v>
      </c>
      <c r="G5028" t="s">
        <v>41</v>
      </c>
      <c r="H5028" t="s">
        <v>39</v>
      </c>
      <c r="I5028" s="1">
        <v>39821</v>
      </c>
      <c r="J5028" t="s">
        <v>20</v>
      </c>
      <c r="K5028" t="s">
        <v>40</v>
      </c>
      <c r="L5028" t="s">
        <v>242</v>
      </c>
      <c r="M5028" t="s">
        <v>41</v>
      </c>
      <c r="N5028" t="s">
        <v>11933</v>
      </c>
      <c r="P5028" t="s">
        <v>23</v>
      </c>
      <c r="Q5028" t="str">
        <f>IF(COUNTIF(Table2[type_of_injury],Table2[[#This Row],[type_of_injury]])&lt;40,"other",Table2[[#This Row],[type_of_injury]])</f>
        <v>unknown</v>
      </c>
      <c r="R5028" t="str" cm="1">
        <f t="array" ref="R5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29" spans="1:18" x14ac:dyDescent="0.35">
      <c r="A5029" t="s">
        <v>5581</v>
      </c>
      <c r="B5029" s="1">
        <v>39821</v>
      </c>
      <c r="C5029">
        <v>16</v>
      </c>
      <c r="D5029" t="str" cm="1">
        <f t="array" ref="D5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29" t="s">
        <v>16</v>
      </c>
      <c r="F5029" t="s">
        <v>37</v>
      </c>
      <c r="G5029" t="s">
        <v>38</v>
      </c>
      <c r="H5029" t="s">
        <v>39</v>
      </c>
      <c r="I5029" s="1">
        <v>39821</v>
      </c>
      <c r="J5029" t="s">
        <v>20</v>
      </c>
      <c r="K5029" t="s">
        <v>40</v>
      </c>
      <c r="L5029" t="s">
        <v>225</v>
      </c>
      <c r="M5029" t="s">
        <v>38</v>
      </c>
      <c r="N5029" t="s">
        <v>21</v>
      </c>
      <c r="O5029" t="s">
        <v>35</v>
      </c>
      <c r="P5029" t="s">
        <v>23</v>
      </c>
      <c r="Q5029" t="str">
        <f>IF(COUNTIF(Table2[type_of_injury],Table2[[#This Row],[type_of_injury]])&lt;40,"other",Table2[[#This Row],[type_of_injury]])</f>
        <v>gunfire</v>
      </c>
      <c r="R5029" t="str" cm="1">
        <f t="array" ref="R5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0" spans="1:18" x14ac:dyDescent="0.35">
      <c r="A5030" t="s">
        <v>5582</v>
      </c>
      <c r="B5030" s="1">
        <v>39821</v>
      </c>
      <c r="C5030">
        <v>24</v>
      </c>
      <c r="D5030" t="str" cm="1">
        <f t="array" ref="D5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30" t="s">
        <v>16</v>
      </c>
      <c r="F5030" t="s">
        <v>37</v>
      </c>
      <c r="G5030" t="s">
        <v>38</v>
      </c>
      <c r="H5030" t="s">
        <v>39</v>
      </c>
      <c r="I5030" s="1">
        <v>39821</v>
      </c>
      <c r="J5030" t="s">
        <v>20</v>
      </c>
      <c r="K5030" t="s">
        <v>40</v>
      </c>
      <c r="L5030" t="s">
        <v>225</v>
      </c>
      <c r="M5030" t="s">
        <v>38</v>
      </c>
      <c r="N5030" t="s">
        <v>21</v>
      </c>
      <c r="O5030" t="s">
        <v>35</v>
      </c>
      <c r="P5030" t="s">
        <v>23</v>
      </c>
      <c r="Q5030" t="str">
        <f>IF(COUNTIF(Table2[type_of_injury],Table2[[#This Row],[type_of_injury]])&lt;40,"other",Table2[[#This Row],[type_of_injury]])</f>
        <v>gunfire</v>
      </c>
      <c r="R5030" t="str" cm="1">
        <f t="array" ref="R5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1" spans="1:18" x14ac:dyDescent="0.35">
      <c r="A5031" t="s">
        <v>5583</v>
      </c>
      <c r="B5031" s="1">
        <v>39821</v>
      </c>
      <c r="C5031">
        <v>21</v>
      </c>
      <c r="D5031" t="str" cm="1">
        <f t="array" ref="D5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31" t="s">
        <v>16</v>
      </c>
      <c r="F5031" t="s">
        <v>3325</v>
      </c>
      <c r="G5031" t="s">
        <v>218</v>
      </c>
      <c r="H5031" t="s">
        <v>39</v>
      </c>
      <c r="I5031" s="1">
        <v>39821</v>
      </c>
      <c r="J5031" t="s">
        <v>20</v>
      </c>
      <c r="K5031" t="s">
        <v>204</v>
      </c>
      <c r="L5031" t="s">
        <v>218</v>
      </c>
      <c r="M5031" t="s">
        <v>218</v>
      </c>
      <c r="N5031" t="s">
        <v>11933</v>
      </c>
      <c r="P5031" t="s">
        <v>23</v>
      </c>
      <c r="Q5031" t="str">
        <f>IF(COUNTIF(Table2[type_of_injury],Table2[[#This Row],[type_of_injury]])&lt;40,"other",Table2[[#This Row],[type_of_injury]])</f>
        <v>unknown</v>
      </c>
      <c r="R5031" t="str" cm="1">
        <f t="array" ref="R5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2" spans="1:18" x14ac:dyDescent="0.35">
      <c r="A5032" t="s">
        <v>5584</v>
      </c>
      <c r="B5032" s="1">
        <v>39821</v>
      </c>
      <c r="C5032">
        <v>49</v>
      </c>
      <c r="D5032" t="str" cm="1">
        <f t="array" ref="D5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032" t="s">
        <v>16</v>
      </c>
      <c r="F5032" t="s">
        <v>582</v>
      </c>
      <c r="G5032" t="s">
        <v>222</v>
      </c>
      <c r="H5032" t="s">
        <v>39</v>
      </c>
      <c r="I5032" s="1">
        <v>39821</v>
      </c>
      <c r="J5032" t="s">
        <v>20</v>
      </c>
      <c r="K5032" t="s">
        <v>40</v>
      </c>
      <c r="L5032" t="s">
        <v>582</v>
      </c>
      <c r="M5032" t="s">
        <v>222</v>
      </c>
      <c r="N5032" t="s">
        <v>21</v>
      </c>
      <c r="O5032" t="s">
        <v>35</v>
      </c>
      <c r="P5032" t="s">
        <v>23</v>
      </c>
      <c r="Q5032" t="str">
        <f>IF(COUNTIF(Table2[type_of_injury],Table2[[#This Row],[type_of_injury]])&lt;40,"other",Table2[[#This Row],[type_of_injury]])</f>
        <v>gunfire</v>
      </c>
      <c r="R5032" t="str" cm="1">
        <f t="array" ref="R5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3" spans="1:18" x14ac:dyDescent="0.35">
      <c r="A5033" t="s">
        <v>5585</v>
      </c>
      <c r="B5033" s="1">
        <v>39821</v>
      </c>
      <c r="C5033">
        <v>1</v>
      </c>
      <c r="D5033" t="str" cm="1">
        <f t="array" ref="D5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33" t="s">
        <v>16</v>
      </c>
      <c r="F5033" t="s">
        <v>37</v>
      </c>
      <c r="G5033" t="s">
        <v>38</v>
      </c>
      <c r="H5033" t="s">
        <v>39</v>
      </c>
      <c r="I5033" s="1">
        <v>39821</v>
      </c>
      <c r="J5033" t="s">
        <v>20</v>
      </c>
      <c r="K5033" t="s">
        <v>40</v>
      </c>
      <c r="L5033" t="s">
        <v>225</v>
      </c>
      <c r="M5033" t="s">
        <v>38</v>
      </c>
      <c r="N5033" t="s">
        <v>21</v>
      </c>
      <c r="O5033" t="s">
        <v>585</v>
      </c>
      <c r="P5033" t="s">
        <v>23</v>
      </c>
      <c r="Q5033" t="str">
        <f>IF(COUNTIF(Table2[type_of_injury],Table2[[#This Row],[type_of_injury]])&lt;40,"other",Table2[[#This Row],[type_of_injury]])</f>
        <v>gunfire</v>
      </c>
      <c r="R5033" t="str" cm="1">
        <f t="array" ref="R5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4" spans="1:18" x14ac:dyDescent="0.35">
      <c r="A5034" t="s">
        <v>5586</v>
      </c>
      <c r="B5034" s="1">
        <v>39821</v>
      </c>
      <c r="C5034">
        <v>25</v>
      </c>
      <c r="D5034" t="str" cm="1">
        <f t="array" ref="D5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34" t="s">
        <v>16</v>
      </c>
      <c r="F5034" t="s">
        <v>37</v>
      </c>
      <c r="G5034" t="s">
        <v>38</v>
      </c>
      <c r="H5034" t="s">
        <v>39</v>
      </c>
      <c r="I5034" s="1">
        <v>39821</v>
      </c>
      <c r="J5034" t="s">
        <v>71</v>
      </c>
      <c r="K5034" t="s">
        <v>40</v>
      </c>
      <c r="L5034" t="s">
        <v>225</v>
      </c>
      <c r="M5034" t="s">
        <v>38</v>
      </c>
      <c r="N5034" t="s">
        <v>21</v>
      </c>
      <c r="O5034" t="s">
        <v>585</v>
      </c>
      <c r="P5034" t="s">
        <v>23</v>
      </c>
      <c r="Q5034" t="str">
        <f>IF(COUNTIF(Table2[type_of_injury],Table2[[#This Row],[type_of_injury]])&lt;40,"other",Table2[[#This Row],[type_of_injury]])</f>
        <v>gunfire</v>
      </c>
      <c r="R5034" t="str" cm="1">
        <f t="array" ref="R5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5" spans="1:18" x14ac:dyDescent="0.35">
      <c r="A5035" t="s">
        <v>5587</v>
      </c>
      <c r="B5035" s="1">
        <v>39821</v>
      </c>
      <c r="C5035">
        <v>19</v>
      </c>
      <c r="D5035" t="str" cm="1">
        <f t="array" ref="D5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35" t="s">
        <v>16</v>
      </c>
      <c r="F5035" t="s">
        <v>582</v>
      </c>
      <c r="G5035" t="s">
        <v>222</v>
      </c>
      <c r="H5035" t="s">
        <v>39</v>
      </c>
      <c r="I5035" s="1">
        <v>39821</v>
      </c>
      <c r="J5035" t="s">
        <v>20</v>
      </c>
      <c r="K5035" t="s">
        <v>204</v>
      </c>
      <c r="L5035" t="s">
        <v>582</v>
      </c>
      <c r="M5035" t="s">
        <v>222</v>
      </c>
      <c r="N5035" t="s">
        <v>11933</v>
      </c>
      <c r="P5035" t="s">
        <v>23</v>
      </c>
      <c r="Q5035" t="str">
        <f>IF(COUNTIF(Table2[type_of_injury],Table2[[#This Row],[type_of_injury]])&lt;40,"other",Table2[[#This Row],[type_of_injury]])</f>
        <v>unknown</v>
      </c>
      <c r="R5035" t="str" cm="1">
        <f t="array" ref="R5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6" spans="1:18" x14ac:dyDescent="0.35">
      <c r="A5036" t="s">
        <v>5588</v>
      </c>
      <c r="B5036" s="1">
        <v>39821</v>
      </c>
      <c r="C5036">
        <v>22</v>
      </c>
      <c r="D5036" t="str" cm="1">
        <f t="array" ref="D5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36" t="s">
        <v>16</v>
      </c>
      <c r="F5036" t="s">
        <v>37</v>
      </c>
      <c r="G5036" t="s">
        <v>38</v>
      </c>
      <c r="H5036" t="s">
        <v>39</v>
      </c>
      <c r="I5036" s="1">
        <v>39821</v>
      </c>
      <c r="J5036" t="s">
        <v>20</v>
      </c>
      <c r="K5036" t="s">
        <v>204</v>
      </c>
      <c r="L5036" t="s">
        <v>225</v>
      </c>
      <c r="M5036" t="s">
        <v>38</v>
      </c>
      <c r="N5036" t="s">
        <v>21</v>
      </c>
      <c r="O5036" t="s">
        <v>35</v>
      </c>
      <c r="P5036" t="s">
        <v>23</v>
      </c>
      <c r="Q5036" t="str">
        <f>IF(COUNTIF(Table2[type_of_injury],Table2[[#This Row],[type_of_injury]])&lt;40,"other",Table2[[#This Row],[type_of_injury]])</f>
        <v>gunfire</v>
      </c>
      <c r="R5036" t="str" cm="1">
        <f t="array" ref="R5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7" spans="1:18" x14ac:dyDescent="0.35">
      <c r="A5037" t="s">
        <v>5589</v>
      </c>
      <c r="B5037" s="1">
        <v>39821</v>
      </c>
      <c r="C5037">
        <v>15</v>
      </c>
      <c r="D5037" t="str" cm="1">
        <f t="array" ref="D5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37" t="s">
        <v>16</v>
      </c>
      <c r="F5037" t="s">
        <v>231</v>
      </c>
      <c r="G5037" t="s">
        <v>41</v>
      </c>
      <c r="H5037" t="s">
        <v>39</v>
      </c>
      <c r="I5037" s="1">
        <v>39821</v>
      </c>
      <c r="J5037" t="s">
        <v>20</v>
      </c>
      <c r="K5037" t="s">
        <v>40</v>
      </c>
      <c r="L5037" t="s">
        <v>232</v>
      </c>
      <c r="M5037" t="s">
        <v>41</v>
      </c>
      <c r="N5037" t="s">
        <v>21</v>
      </c>
      <c r="O5037" t="s">
        <v>35</v>
      </c>
      <c r="P5037" t="s">
        <v>23</v>
      </c>
      <c r="Q5037" t="str">
        <f>IF(COUNTIF(Table2[type_of_injury],Table2[[#This Row],[type_of_injury]])&lt;40,"other",Table2[[#This Row],[type_of_injury]])</f>
        <v>gunfire</v>
      </c>
      <c r="R5037" t="str" cm="1">
        <f t="array" ref="R5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8" spans="1:18" x14ac:dyDescent="0.35">
      <c r="A5038" t="s">
        <v>5590</v>
      </c>
      <c r="B5038" s="1">
        <v>39821</v>
      </c>
      <c r="C5038">
        <v>56</v>
      </c>
      <c r="D5038" t="str" cm="1">
        <f t="array" ref="D5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038" t="s">
        <v>16</v>
      </c>
      <c r="F5038" t="s">
        <v>231</v>
      </c>
      <c r="G5038" t="s">
        <v>41</v>
      </c>
      <c r="H5038" t="s">
        <v>39</v>
      </c>
      <c r="I5038" s="1">
        <v>39821</v>
      </c>
      <c r="J5038" t="s">
        <v>20</v>
      </c>
      <c r="K5038" t="s">
        <v>40</v>
      </c>
      <c r="L5038" t="s">
        <v>1353</v>
      </c>
      <c r="M5038" t="s">
        <v>41</v>
      </c>
      <c r="N5038" t="s">
        <v>21</v>
      </c>
      <c r="O5038" t="s">
        <v>35</v>
      </c>
      <c r="P5038" t="s">
        <v>23</v>
      </c>
      <c r="Q5038" t="str">
        <f>IF(COUNTIF(Table2[type_of_injury],Table2[[#This Row],[type_of_injury]])&lt;40,"other",Table2[[#This Row],[type_of_injury]])</f>
        <v>gunfire</v>
      </c>
      <c r="R5038" t="str" cm="1">
        <f t="array" ref="R5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39" spans="1:18" x14ac:dyDescent="0.35">
      <c r="A5039" t="s">
        <v>5591</v>
      </c>
      <c r="B5039" s="1">
        <v>39821</v>
      </c>
      <c r="C5039">
        <v>27</v>
      </c>
      <c r="D5039" t="str" cm="1">
        <f t="array" ref="D5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39" t="s">
        <v>16</v>
      </c>
      <c r="F5039" t="s">
        <v>593</v>
      </c>
      <c r="G5039" t="s">
        <v>222</v>
      </c>
      <c r="H5039" t="s">
        <v>39</v>
      </c>
      <c r="I5039" s="1">
        <v>39821</v>
      </c>
      <c r="J5039" t="s">
        <v>20</v>
      </c>
      <c r="K5039" t="s">
        <v>204</v>
      </c>
      <c r="L5039" t="s">
        <v>593</v>
      </c>
      <c r="M5039" t="s">
        <v>222</v>
      </c>
      <c r="N5039" t="s">
        <v>21</v>
      </c>
      <c r="O5039" t="s">
        <v>35</v>
      </c>
      <c r="P5039" t="s">
        <v>23</v>
      </c>
      <c r="Q5039" t="str">
        <f>IF(COUNTIF(Table2[type_of_injury],Table2[[#This Row],[type_of_injury]])&lt;40,"other",Table2[[#This Row],[type_of_injury]])</f>
        <v>gunfire</v>
      </c>
      <c r="R5039" t="str" cm="1">
        <f t="array" ref="R5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0" spans="1:18" x14ac:dyDescent="0.35">
      <c r="A5040" t="s">
        <v>5592</v>
      </c>
      <c r="B5040" s="1">
        <v>39821</v>
      </c>
      <c r="C5040">
        <v>25</v>
      </c>
      <c r="D5040" t="str" cm="1">
        <f t="array" ref="D5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40" t="s">
        <v>16</v>
      </c>
      <c r="F5040" t="s">
        <v>593</v>
      </c>
      <c r="G5040" t="s">
        <v>222</v>
      </c>
      <c r="H5040" t="s">
        <v>39</v>
      </c>
      <c r="I5040" s="1">
        <v>39821</v>
      </c>
      <c r="J5040" t="s">
        <v>20</v>
      </c>
      <c r="K5040" t="s">
        <v>204</v>
      </c>
      <c r="L5040" t="s">
        <v>593</v>
      </c>
      <c r="M5040" t="s">
        <v>222</v>
      </c>
      <c r="N5040" t="s">
        <v>21</v>
      </c>
      <c r="O5040" t="s">
        <v>35</v>
      </c>
      <c r="P5040" t="s">
        <v>23</v>
      </c>
      <c r="Q5040" t="str">
        <f>IF(COUNTIF(Table2[type_of_injury],Table2[[#This Row],[type_of_injury]])&lt;40,"other",Table2[[#This Row],[type_of_injury]])</f>
        <v>gunfire</v>
      </c>
      <c r="R5040" t="str" cm="1">
        <f t="array" ref="R5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1" spans="1:18" x14ac:dyDescent="0.35">
      <c r="A5041" t="s">
        <v>5593</v>
      </c>
      <c r="B5041" s="1">
        <v>39821</v>
      </c>
      <c r="C5041">
        <v>20</v>
      </c>
      <c r="D5041" t="str" cm="1">
        <f t="array" ref="D5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41" t="s">
        <v>16</v>
      </c>
      <c r="F5041" t="s">
        <v>593</v>
      </c>
      <c r="G5041" t="s">
        <v>222</v>
      </c>
      <c r="H5041" t="s">
        <v>39</v>
      </c>
      <c r="I5041" s="1">
        <v>39821</v>
      </c>
      <c r="J5041" t="s">
        <v>20</v>
      </c>
      <c r="K5041" t="s">
        <v>204</v>
      </c>
      <c r="L5041" t="s">
        <v>593</v>
      </c>
      <c r="M5041" t="s">
        <v>222</v>
      </c>
      <c r="N5041" t="s">
        <v>21</v>
      </c>
      <c r="O5041" t="s">
        <v>35</v>
      </c>
      <c r="P5041" t="s">
        <v>23</v>
      </c>
      <c r="Q5041" t="str">
        <f>IF(COUNTIF(Table2[type_of_injury],Table2[[#This Row],[type_of_injury]])&lt;40,"other",Table2[[#This Row],[type_of_injury]])</f>
        <v>gunfire</v>
      </c>
      <c r="R5041" t="str" cm="1">
        <f t="array" ref="R5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2" spans="1:18" x14ac:dyDescent="0.35">
      <c r="A5042" t="s">
        <v>5594</v>
      </c>
      <c r="B5042" s="1">
        <v>39821</v>
      </c>
      <c r="C5042">
        <v>6</v>
      </c>
      <c r="D5042" t="str" cm="1">
        <f t="array" ref="D5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42" t="s">
        <v>16</v>
      </c>
      <c r="F5042" t="s">
        <v>593</v>
      </c>
      <c r="G5042" t="s">
        <v>222</v>
      </c>
      <c r="H5042" t="s">
        <v>39</v>
      </c>
      <c r="I5042" s="1">
        <v>39821</v>
      </c>
      <c r="J5042" t="s">
        <v>71</v>
      </c>
      <c r="K5042" t="s">
        <v>40</v>
      </c>
      <c r="L5042" t="s">
        <v>593</v>
      </c>
      <c r="M5042" t="s">
        <v>222</v>
      </c>
      <c r="N5042" t="s">
        <v>21</v>
      </c>
      <c r="O5042" t="s">
        <v>35</v>
      </c>
      <c r="P5042" t="s">
        <v>23</v>
      </c>
      <c r="Q5042" t="str">
        <f>IF(COUNTIF(Table2[type_of_injury],Table2[[#This Row],[type_of_injury]])&lt;40,"other",Table2[[#This Row],[type_of_injury]])</f>
        <v>gunfire</v>
      </c>
      <c r="R5042" t="str" cm="1">
        <f t="array" ref="R5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3" spans="1:18" x14ac:dyDescent="0.35">
      <c r="A5043" t="s">
        <v>5595</v>
      </c>
      <c r="B5043" s="1">
        <v>39821</v>
      </c>
      <c r="C5043">
        <v>12</v>
      </c>
      <c r="D5043" t="str" cm="1">
        <f t="array" ref="D5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43" t="s">
        <v>16</v>
      </c>
      <c r="F5043" t="s">
        <v>593</v>
      </c>
      <c r="G5043" t="s">
        <v>222</v>
      </c>
      <c r="H5043" t="s">
        <v>39</v>
      </c>
      <c r="I5043" s="1">
        <v>39821</v>
      </c>
      <c r="J5043" t="s">
        <v>20</v>
      </c>
      <c r="K5043" t="s">
        <v>40</v>
      </c>
      <c r="L5043" t="s">
        <v>593</v>
      </c>
      <c r="M5043" t="s">
        <v>222</v>
      </c>
      <c r="N5043" t="s">
        <v>21</v>
      </c>
      <c r="O5043" t="s">
        <v>35</v>
      </c>
      <c r="P5043" t="s">
        <v>23</v>
      </c>
      <c r="Q5043" t="str">
        <f>IF(COUNTIF(Table2[type_of_injury],Table2[[#This Row],[type_of_injury]])&lt;40,"other",Table2[[#This Row],[type_of_injury]])</f>
        <v>gunfire</v>
      </c>
      <c r="R5043" t="str" cm="1">
        <f t="array" ref="R5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4" spans="1:18" x14ac:dyDescent="0.35">
      <c r="A5044" t="s">
        <v>5596</v>
      </c>
      <c r="B5044" s="1">
        <v>39821</v>
      </c>
      <c r="C5044">
        <v>23</v>
      </c>
      <c r="D5044" t="str" cm="1">
        <f t="array" ref="D5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44" t="s">
        <v>16</v>
      </c>
      <c r="F5044" t="s">
        <v>593</v>
      </c>
      <c r="G5044" t="s">
        <v>222</v>
      </c>
      <c r="H5044" t="s">
        <v>39</v>
      </c>
      <c r="I5044" s="1">
        <v>39821</v>
      </c>
      <c r="J5044" t="s">
        <v>20</v>
      </c>
      <c r="K5044" t="s">
        <v>204</v>
      </c>
      <c r="L5044" t="s">
        <v>593</v>
      </c>
      <c r="M5044" t="s">
        <v>222</v>
      </c>
      <c r="N5044" t="s">
        <v>21</v>
      </c>
      <c r="O5044" t="s">
        <v>35</v>
      </c>
      <c r="P5044" t="s">
        <v>23</v>
      </c>
      <c r="Q5044" t="str">
        <f>IF(COUNTIF(Table2[type_of_injury],Table2[[#This Row],[type_of_injury]])&lt;40,"other",Table2[[#This Row],[type_of_injury]])</f>
        <v>gunfire</v>
      </c>
      <c r="R5044" t="str" cm="1">
        <f t="array" ref="R5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5" spans="1:18" x14ac:dyDescent="0.35">
      <c r="A5045" t="s">
        <v>5597</v>
      </c>
      <c r="B5045" s="1">
        <v>39821</v>
      </c>
      <c r="C5045">
        <v>17</v>
      </c>
      <c r="D5045" t="str" cm="1">
        <f t="array" ref="D5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45" t="s">
        <v>16</v>
      </c>
      <c r="F5045" t="s">
        <v>593</v>
      </c>
      <c r="G5045" t="s">
        <v>222</v>
      </c>
      <c r="H5045" t="s">
        <v>39</v>
      </c>
      <c r="I5045" s="1">
        <v>39821</v>
      </c>
      <c r="J5045" t="s">
        <v>20</v>
      </c>
      <c r="K5045" t="s">
        <v>560</v>
      </c>
      <c r="L5045" t="s">
        <v>593</v>
      </c>
      <c r="M5045" t="s">
        <v>222</v>
      </c>
      <c r="N5045" t="s">
        <v>21</v>
      </c>
      <c r="O5045" t="s">
        <v>35</v>
      </c>
      <c r="P5045" t="s">
        <v>23</v>
      </c>
      <c r="Q5045" t="str">
        <f>IF(COUNTIF(Table2[type_of_injury],Table2[[#This Row],[type_of_injury]])&lt;40,"other",Table2[[#This Row],[type_of_injury]])</f>
        <v>gunfire</v>
      </c>
      <c r="R5045" t="str" cm="1">
        <f t="array" ref="R5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6" spans="1:18" x14ac:dyDescent="0.35">
      <c r="A5046" t="s">
        <v>5598</v>
      </c>
      <c r="B5046" s="1">
        <v>39821</v>
      </c>
      <c r="C5046">
        <v>28</v>
      </c>
      <c r="D5046" t="str" cm="1">
        <f t="array" ref="D5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46" t="s">
        <v>16</v>
      </c>
      <c r="F5046" t="s">
        <v>582</v>
      </c>
      <c r="G5046" t="s">
        <v>222</v>
      </c>
      <c r="H5046" t="s">
        <v>39</v>
      </c>
      <c r="I5046" s="1">
        <v>39821</v>
      </c>
      <c r="J5046" t="s">
        <v>20</v>
      </c>
      <c r="K5046" t="s">
        <v>40</v>
      </c>
      <c r="L5046" t="s">
        <v>225</v>
      </c>
      <c r="M5046" t="s">
        <v>38</v>
      </c>
      <c r="N5046" t="s">
        <v>21</v>
      </c>
      <c r="O5046" t="s">
        <v>22</v>
      </c>
      <c r="P5046" t="s">
        <v>23</v>
      </c>
      <c r="Q5046" t="str">
        <f>IF(COUNTIF(Table2[type_of_injury],Table2[[#This Row],[type_of_injury]])&lt;40,"other",Table2[[#This Row],[type_of_injury]])</f>
        <v>gunfire</v>
      </c>
      <c r="R5046" t="str" cm="1">
        <f t="array" ref="R5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7" spans="1:18" x14ac:dyDescent="0.35">
      <c r="A5047" t="s">
        <v>5599</v>
      </c>
      <c r="B5047" s="1">
        <v>39821</v>
      </c>
      <c r="C5047">
        <v>20</v>
      </c>
      <c r="D5047" t="str" cm="1">
        <f t="array" ref="D5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47" t="s">
        <v>16</v>
      </c>
      <c r="F5047" t="s">
        <v>37</v>
      </c>
      <c r="G5047" t="s">
        <v>38</v>
      </c>
      <c r="H5047" t="s">
        <v>39</v>
      </c>
      <c r="I5047" s="1">
        <v>39821</v>
      </c>
      <c r="J5047" t="s">
        <v>20</v>
      </c>
      <c r="K5047" t="s">
        <v>204</v>
      </c>
      <c r="L5047" t="s">
        <v>225</v>
      </c>
      <c r="M5047" t="s">
        <v>38</v>
      </c>
      <c r="N5047" t="s">
        <v>21</v>
      </c>
      <c r="O5047" t="s">
        <v>35</v>
      </c>
      <c r="P5047" t="s">
        <v>23</v>
      </c>
      <c r="Q5047" t="str">
        <f>IF(COUNTIF(Table2[type_of_injury],Table2[[#This Row],[type_of_injury]])&lt;40,"other",Table2[[#This Row],[type_of_injury]])</f>
        <v>gunfire</v>
      </c>
      <c r="R5047" t="str" cm="1">
        <f t="array" ref="R5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8" spans="1:18" x14ac:dyDescent="0.35">
      <c r="A5048" t="s">
        <v>5600</v>
      </c>
      <c r="B5048" s="1">
        <v>39821</v>
      </c>
      <c r="C5048">
        <v>18</v>
      </c>
      <c r="D5048" t="str" cm="1">
        <f t="array" ref="D5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48" t="s">
        <v>16</v>
      </c>
      <c r="F5048" t="s">
        <v>37</v>
      </c>
      <c r="G5048" t="s">
        <v>38</v>
      </c>
      <c r="H5048" t="s">
        <v>39</v>
      </c>
      <c r="I5048" s="1">
        <v>39821</v>
      </c>
      <c r="J5048" t="s">
        <v>20</v>
      </c>
      <c r="K5048" t="s">
        <v>204</v>
      </c>
      <c r="L5048" t="s">
        <v>225</v>
      </c>
      <c r="M5048" t="s">
        <v>38</v>
      </c>
      <c r="N5048" t="s">
        <v>21</v>
      </c>
      <c r="O5048" t="s">
        <v>35</v>
      </c>
      <c r="P5048" t="s">
        <v>23</v>
      </c>
      <c r="Q5048" t="str">
        <f>IF(COUNTIF(Table2[type_of_injury],Table2[[#This Row],[type_of_injury]])&lt;40,"other",Table2[[#This Row],[type_of_injury]])</f>
        <v>gunfire</v>
      </c>
      <c r="R5048" t="str" cm="1">
        <f t="array" ref="R5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49" spans="1:18" x14ac:dyDescent="0.35">
      <c r="A5049" t="s">
        <v>5601</v>
      </c>
      <c r="B5049" s="1">
        <v>39821</v>
      </c>
      <c r="C5049">
        <v>23</v>
      </c>
      <c r="D5049" t="str" cm="1">
        <f t="array" ref="D5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49" t="s">
        <v>16</v>
      </c>
      <c r="F5049" t="s">
        <v>242</v>
      </c>
      <c r="G5049" t="s">
        <v>41</v>
      </c>
      <c r="H5049" t="s">
        <v>39</v>
      </c>
      <c r="I5049" s="1">
        <v>39821</v>
      </c>
      <c r="J5049" t="s">
        <v>71</v>
      </c>
      <c r="K5049" t="s">
        <v>40</v>
      </c>
      <c r="L5049" t="s">
        <v>242</v>
      </c>
      <c r="M5049" t="s">
        <v>41</v>
      </c>
      <c r="N5049" t="s">
        <v>21</v>
      </c>
      <c r="O5049" t="s">
        <v>35</v>
      </c>
      <c r="P5049" t="s">
        <v>23</v>
      </c>
      <c r="Q5049" t="str">
        <f>IF(COUNTIF(Table2[type_of_injury],Table2[[#This Row],[type_of_injury]])&lt;40,"other",Table2[[#This Row],[type_of_injury]])</f>
        <v>gunfire</v>
      </c>
      <c r="R5049" t="str" cm="1">
        <f t="array" ref="R5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0" spans="1:18" x14ac:dyDescent="0.35">
      <c r="A5050" t="s">
        <v>5602</v>
      </c>
      <c r="B5050" s="1">
        <v>39821</v>
      </c>
      <c r="C5050">
        <v>31</v>
      </c>
      <c r="D5050" t="str" cm="1">
        <f t="array" ref="D5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50" t="s">
        <v>16</v>
      </c>
      <c r="F5050" t="s">
        <v>242</v>
      </c>
      <c r="G5050" t="s">
        <v>41</v>
      </c>
      <c r="H5050" t="s">
        <v>39</v>
      </c>
      <c r="I5050" s="1">
        <v>39821</v>
      </c>
      <c r="J5050" t="s">
        <v>71</v>
      </c>
      <c r="K5050" t="s">
        <v>40</v>
      </c>
      <c r="L5050" t="s">
        <v>41</v>
      </c>
      <c r="M5050" t="s">
        <v>41</v>
      </c>
      <c r="N5050" t="s">
        <v>21</v>
      </c>
      <c r="O5050" t="s">
        <v>35</v>
      </c>
      <c r="P5050" t="s">
        <v>23</v>
      </c>
      <c r="Q5050" t="str">
        <f>IF(COUNTIF(Table2[type_of_injury],Table2[[#This Row],[type_of_injury]])&lt;40,"other",Table2[[#This Row],[type_of_injury]])</f>
        <v>gunfire</v>
      </c>
      <c r="R5050" t="str" cm="1">
        <f t="array" ref="R5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1" spans="1:18" x14ac:dyDescent="0.35">
      <c r="A5051" t="s">
        <v>5603</v>
      </c>
      <c r="B5051" s="1">
        <v>39821</v>
      </c>
      <c r="C5051">
        <v>20</v>
      </c>
      <c r="D5051" t="str" cm="1">
        <f t="array" ref="D5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51" t="s">
        <v>16</v>
      </c>
      <c r="F5051" t="s">
        <v>217</v>
      </c>
      <c r="G5051" t="s">
        <v>218</v>
      </c>
      <c r="H5051" t="s">
        <v>39</v>
      </c>
      <c r="I5051" s="1">
        <v>39821</v>
      </c>
      <c r="J5051" t="s">
        <v>20</v>
      </c>
      <c r="K5051" t="s">
        <v>204</v>
      </c>
      <c r="L5051" t="s">
        <v>219</v>
      </c>
      <c r="M5051" t="s">
        <v>218</v>
      </c>
      <c r="N5051" t="s">
        <v>21</v>
      </c>
      <c r="O5051" t="s">
        <v>35</v>
      </c>
      <c r="P5051" t="s">
        <v>23</v>
      </c>
      <c r="Q5051" t="str">
        <f>IF(COUNTIF(Table2[type_of_injury],Table2[[#This Row],[type_of_injury]])&lt;40,"other",Table2[[#This Row],[type_of_injury]])</f>
        <v>gunfire</v>
      </c>
      <c r="R5051" t="str" cm="1">
        <f t="array" ref="R5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2" spans="1:18" x14ac:dyDescent="0.35">
      <c r="A5052" t="s">
        <v>5604</v>
      </c>
      <c r="B5052" s="1">
        <v>39821</v>
      </c>
      <c r="C5052">
        <v>14</v>
      </c>
      <c r="D5052" t="str" cm="1">
        <f t="array" ref="D5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52" t="s">
        <v>16</v>
      </c>
      <c r="F5052" t="s">
        <v>231</v>
      </c>
      <c r="G5052" t="s">
        <v>41</v>
      </c>
      <c r="H5052" t="s">
        <v>39</v>
      </c>
      <c r="I5052" s="1">
        <v>39821</v>
      </c>
      <c r="J5052" t="s">
        <v>20</v>
      </c>
      <c r="K5052" t="s">
        <v>40</v>
      </c>
      <c r="L5052" t="s">
        <v>232</v>
      </c>
      <c r="M5052" t="s">
        <v>41</v>
      </c>
      <c r="N5052" t="s">
        <v>21</v>
      </c>
      <c r="O5052" t="s">
        <v>35</v>
      </c>
      <c r="P5052" t="s">
        <v>23</v>
      </c>
      <c r="Q5052" t="str">
        <f>IF(COUNTIF(Table2[type_of_injury],Table2[[#This Row],[type_of_injury]])&lt;40,"other",Table2[[#This Row],[type_of_injury]])</f>
        <v>gunfire</v>
      </c>
      <c r="R5052" t="str" cm="1">
        <f t="array" ref="R5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3" spans="1:18" x14ac:dyDescent="0.35">
      <c r="A5053" t="s">
        <v>5605</v>
      </c>
      <c r="B5053" s="1">
        <v>39821</v>
      </c>
      <c r="C5053">
        <v>22</v>
      </c>
      <c r="D5053" t="str" cm="1">
        <f t="array" ref="D5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53" t="s">
        <v>16</v>
      </c>
      <c r="F5053" t="s">
        <v>37</v>
      </c>
      <c r="G5053" t="s">
        <v>38</v>
      </c>
      <c r="H5053" t="s">
        <v>39</v>
      </c>
      <c r="I5053" s="1">
        <v>39821</v>
      </c>
      <c r="J5053" t="s">
        <v>20</v>
      </c>
      <c r="K5053" t="s">
        <v>40</v>
      </c>
      <c r="L5053" t="s">
        <v>225</v>
      </c>
      <c r="M5053" t="s">
        <v>38</v>
      </c>
      <c r="N5053" t="s">
        <v>21</v>
      </c>
      <c r="O5053" t="s">
        <v>35</v>
      </c>
      <c r="P5053" t="s">
        <v>23</v>
      </c>
      <c r="Q5053" t="str">
        <f>IF(COUNTIF(Table2[type_of_injury],Table2[[#This Row],[type_of_injury]])&lt;40,"other",Table2[[#This Row],[type_of_injury]])</f>
        <v>gunfire</v>
      </c>
      <c r="R5053" t="str" cm="1">
        <f t="array" ref="R5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4" spans="1:18" x14ac:dyDescent="0.35">
      <c r="A5054" t="s">
        <v>5606</v>
      </c>
      <c r="B5054" s="1">
        <v>39821</v>
      </c>
      <c r="C5054">
        <v>27</v>
      </c>
      <c r="D5054" t="str" cm="1">
        <f t="array" ref="D5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54" t="s">
        <v>69</v>
      </c>
      <c r="F5054" t="s">
        <v>593</v>
      </c>
      <c r="G5054" t="s">
        <v>222</v>
      </c>
      <c r="H5054" t="s">
        <v>39</v>
      </c>
      <c r="I5054" s="1">
        <v>39821</v>
      </c>
      <c r="J5054" t="s">
        <v>20</v>
      </c>
      <c r="L5054" t="s">
        <v>532</v>
      </c>
      <c r="M5054" t="s">
        <v>77</v>
      </c>
      <c r="N5054" t="s">
        <v>21</v>
      </c>
      <c r="O5054" t="s">
        <v>35</v>
      </c>
      <c r="P5054" t="s">
        <v>72</v>
      </c>
      <c r="Q5054" t="str">
        <f>IF(COUNTIF(Table2[type_of_injury],Table2[[#This Row],[type_of_injury]])&lt;40,"other",Table2[[#This Row],[type_of_injury]])</f>
        <v>gunfire</v>
      </c>
      <c r="R5054" t="str" cm="1">
        <f t="array" ref="R5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5" spans="1:18" x14ac:dyDescent="0.35">
      <c r="A5055" t="s">
        <v>5607</v>
      </c>
      <c r="B5055" s="1">
        <v>39821</v>
      </c>
      <c r="C5055">
        <v>23</v>
      </c>
      <c r="D5055" t="str" cm="1">
        <f t="array" ref="D5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55" t="s">
        <v>69</v>
      </c>
      <c r="F5055" t="s">
        <v>582</v>
      </c>
      <c r="G5055" t="s">
        <v>222</v>
      </c>
      <c r="H5055" t="s">
        <v>39</v>
      </c>
      <c r="I5055" s="1">
        <v>39821</v>
      </c>
      <c r="J5055" t="s">
        <v>20</v>
      </c>
      <c r="L5055" t="s">
        <v>5608</v>
      </c>
      <c r="M5055" t="s">
        <v>77</v>
      </c>
      <c r="N5055" t="s">
        <v>21</v>
      </c>
      <c r="P5055" t="s">
        <v>72</v>
      </c>
      <c r="Q5055" t="str">
        <f>IF(COUNTIF(Table2[type_of_injury],Table2[[#This Row],[type_of_injury]])&lt;40,"other",Table2[[#This Row],[type_of_injury]])</f>
        <v>gunfire</v>
      </c>
      <c r="R5055" t="str" cm="1">
        <f t="array" ref="R5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6" spans="1:18" x14ac:dyDescent="0.35">
      <c r="A5056" t="s">
        <v>5609</v>
      </c>
      <c r="B5056" s="1">
        <v>39821</v>
      </c>
      <c r="C5056">
        <v>20</v>
      </c>
      <c r="D5056" t="str" cm="1">
        <f t="array" ref="D5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56" t="s">
        <v>69</v>
      </c>
      <c r="F5056" t="s">
        <v>221</v>
      </c>
      <c r="G5056" t="s">
        <v>222</v>
      </c>
      <c r="H5056" t="s">
        <v>39</v>
      </c>
      <c r="I5056" s="1">
        <v>39821</v>
      </c>
      <c r="J5056" t="s">
        <v>20</v>
      </c>
      <c r="L5056" t="s">
        <v>5610</v>
      </c>
      <c r="M5056" t="s">
        <v>77</v>
      </c>
      <c r="N5056" t="s">
        <v>21</v>
      </c>
      <c r="P5056" t="s">
        <v>72</v>
      </c>
      <c r="Q5056" t="str">
        <f>IF(COUNTIF(Table2[type_of_injury],Table2[[#This Row],[type_of_injury]])&lt;40,"other",Table2[[#This Row],[type_of_injury]])</f>
        <v>gunfire</v>
      </c>
      <c r="R5056" t="str" cm="1">
        <f t="array" ref="R5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7" spans="1:18" x14ac:dyDescent="0.35">
      <c r="A5057" t="s">
        <v>5611</v>
      </c>
      <c r="B5057" s="1">
        <v>39820</v>
      </c>
      <c r="C5057">
        <v>25</v>
      </c>
      <c r="D5057" t="str" cm="1">
        <f t="array" ref="D5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57" t="s">
        <v>16</v>
      </c>
      <c r="F5057" t="s">
        <v>37</v>
      </c>
      <c r="G5057" t="s">
        <v>38</v>
      </c>
      <c r="H5057" t="s">
        <v>39</v>
      </c>
      <c r="I5057" s="1">
        <v>39820</v>
      </c>
      <c r="J5057" t="s">
        <v>20</v>
      </c>
      <c r="K5057" t="s">
        <v>204</v>
      </c>
      <c r="L5057" t="s">
        <v>225</v>
      </c>
      <c r="M5057" t="s">
        <v>38</v>
      </c>
      <c r="N5057" t="s">
        <v>21</v>
      </c>
      <c r="O5057" t="s">
        <v>35</v>
      </c>
      <c r="P5057" t="s">
        <v>23</v>
      </c>
      <c r="Q5057" t="str">
        <f>IF(COUNTIF(Table2[type_of_injury],Table2[[#This Row],[type_of_injury]])&lt;40,"other",Table2[[#This Row],[type_of_injury]])</f>
        <v>gunfire</v>
      </c>
      <c r="R5057" t="str" cm="1">
        <f t="array" ref="R5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8" spans="1:18" x14ac:dyDescent="0.35">
      <c r="A5058" t="s">
        <v>5612</v>
      </c>
      <c r="B5058" s="1">
        <v>39820</v>
      </c>
      <c r="C5058">
        <v>21</v>
      </c>
      <c r="D5058" t="str" cm="1">
        <f t="array" ref="D5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58" t="s">
        <v>16</v>
      </c>
      <c r="F5058" t="s">
        <v>37</v>
      </c>
      <c r="G5058" t="s">
        <v>38</v>
      </c>
      <c r="H5058" t="s">
        <v>39</v>
      </c>
      <c r="I5058" s="1">
        <v>39820</v>
      </c>
      <c r="J5058" t="s">
        <v>20</v>
      </c>
      <c r="K5058" t="s">
        <v>204</v>
      </c>
      <c r="L5058" t="s">
        <v>737</v>
      </c>
      <c r="M5058" t="s">
        <v>218</v>
      </c>
      <c r="N5058" t="s">
        <v>21</v>
      </c>
      <c r="O5058" t="s">
        <v>35</v>
      </c>
      <c r="P5058" t="s">
        <v>23</v>
      </c>
      <c r="Q5058" t="str">
        <f>IF(COUNTIF(Table2[type_of_injury],Table2[[#This Row],[type_of_injury]])&lt;40,"other",Table2[[#This Row],[type_of_injury]])</f>
        <v>gunfire</v>
      </c>
      <c r="R5058" t="str" cm="1">
        <f t="array" ref="R5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59" spans="1:18" x14ac:dyDescent="0.35">
      <c r="A5059" t="s">
        <v>5613</v>
      </c>
      <c r="B5059" s="1">
        <v>39820</v>
      </c>
      <c r="C5059">
        <v>2</v>
      </c>
      <c r="D5059" t="str" cm="1">
        <f t="array" ref="D5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59" t="s">
        <v>16</v>
      </c>
      <c r="F5059" t="s">
        <v>582</v>
      </c>
      <c r="G5059" t="s">
        <v>222</v>
      </c>
      <c r="H5059" t="s">
        <v>39</v>
      </c>
      <c r="I5059" s="1">
        <v>39820</v>
      </c>
      <c r="J5059" t="s">
        <v>71</v>
      </c>
      <c r="K5059" t="s">
        <v>40</v>
      </c>
      <c r="L5059" t="s">
        <v>582</v>
      </c>
      <c r="M5059" t="s">
        <v>222</v>
      </c>
      <c r="N5059" t="s">
        <v>21</v>
      </c>
      <c r="O5059" t="s">
        <v>22</v>
      </c>
      <c r="P5059" t="s">
        <v>23</v>
      </c>
      <c r="Q5059" t="str">
        <f>IF(COUNTIF(Table2[type_of_injury],Table2[[#This Row],[type_of_injury]])&lt;40,"other",Table2[[#This Row],[type_of_injury]])</f>
        <v>gunfire</v>
      </c>
      <c r="R5059" t="str" cm="1">
        <f t="array" ref="R5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0" spans="1:18" x14ac:dyDescent="0.35">
      <c r="A5060" t="s">
        <v>5614</v>
      </c>
      <c r="B5060" s="1">
        <v>39820</v>
      </c>
      <c r="C5060">
        <v>9</v>
      </c>
      <c r="D5060" t="str" cm="1">
        <f t="array" ref="D5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60" t="s">
        <v>16</v>
      </c>
      <c r="F5060" t="s">
        <v>582</v>
      </c>
      <c r="G5060" t="s">
        <v>222</v>
      </c>
      <c r="H5060" t="s">
        <v>39</v>
      </c>
      <c r="I5060" s="1">
        <v>39820</v>
      </c>
      <c r="J5060" t="s">
        <v>71</v>
      </c>
      <c r="K5060" t="s">
        <v>40</v>
      </c>
      <c r="L5060" t="s">
        <v>582</v>
      </c>
      <c r="M5060" t="s">
        <v>222</v>
      </c>
      <c r="N5060" t="s">
        <v>21</v>
      </c>
      <c r="O5060" t="s">
        <v>22</v>
      </c>
      <c r="P5060" t="s">
        <v>23</v>
      </c>
      <c r="Q5060" t="str">
        <f>IF(COUNTIF(Table2[type_of_injury],Table2[[#This Row],[type_of_injury]])&lt;40,"other",Table2[[#This Row],[type_of_injury]])</f>
        <v>gunfire</v>
      </c>
      <c r="R5060" t="str" cm="1">
        <f t="array" ref="R5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1" spans="1:18" x14ac:dyDescent="0.35">
      <c r="A5061" t="s">
        <v>5615</v>
      </c>
      <c r="B5061" s="1">
        <v>39820</v>
      </c>
      <c r="C5061">
        <v>36</v>
      </c>
      <c r="D5061" t="str" cm="1">
        <f t="array" ref="D5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61" t="s">
        <v>16</v>
      </c>
      <c r="F5061" t="s">
        <v>582</v>
      </c>
      <c r="G5061" t="s">
        <v>222</v>
      </c>
      <c r="H5061" t="s">
        <v>39</v>
      </c>
      <c r="I5061" s="1">
        <v>39842</v>
      </c>
      <c r="J5061" t="s">
        <v>20</v>
      </c>
      <c r="K5061" t="s">
        <v>40</v>
      </c>
      <c r="L5061" t="s">
        <v>566</v>
      </c>
      <c r="M5061" t="s">
        <v>222</v>
      </c>
      <c r="N5061" t="s">
        <v>21</v>
      </c>
      <c r="O5061" t="s">
        <v>22</v>
      </c>
      <c r="P5061" t="s">
        <v>23</v>
      </c>
      <c r="Q5061" t="str">
        <f>IF(COUNTIF(Table2[type_of_injury],Table2[[#This Row],[type_of_injury]])&lt;40,"other",Table2[[#This Row],[type_of_injury]])</f>
        <v>gunfire</v>
      </c>
      <c r="R5061" t="str" cm="1">
        <f t="array" ref="R5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2" spans="1:18" x14ac:dyDescent="0.35">
      <c r="A5062" t="s">
        <v>5616</v>
      </c>
      <c r="B5062" s="1">
        <v>39820</v>
      </c>
      <c r="C5062">
        <v>24</v>
      </c>
      <c r="D5062" t="str" cm="1">
        <f t="array" ref="D5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62" t="s">
        <v>16</v>
      </c>
      <c r="F5062" t="s">
        <v>37</v>
      </c>
      <c r="G5062" t="s">
        <v>38</v>
      </c>
      <c r="H5062" t="s">
        <v>39</v>
      </c>
      <c r="I5062" s="1">
        <v>39820</v>
      </c>
      <c r="J5062" t="s">
        <v>20</v>
      </c>
      <c r="K5062" t="s">
        <v>40</v>
      </c>
      <c r="L5062" t="s">
        <v>225</v>
      </c>
      <c r="M5062" t="s">
        <v>38</v>
      </c>
      <c r="N5062" t="s">
        <v>21</v>
      </c>
      <c r="O5062" t="s">
        <v>35</v>
      </c>
      <c r="P5062" t="s">
        <v>23</v>
      </c>
      <c r="Q5062" t="str">
        <f>IF(COUNTIF(Table2[type_of_injury],Table2[[#This Row],[type_of_injury]])&lt;40,"other",Table2[[#This Row],[type_of_injury]])</f>
        <v>gunfire</v>
      </c>
      <c r="R5062" t="str" cm="1">
        <f t="array" ref="R5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3" spans="1:18" x14ac:dyDescent="0.35">
      <c r="A5063" t="s">
        <v>5617</v>
      </c>
      <c r="B5063" s="1">
        <v>39820</v>
      </c>
      <c r="C5063">
        <v>15</v>
      </c>
      <c r="D5063" t="str" cm="1">
        <f t="array" ref="D5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63" t="s">
        <v>16</v>
      </c>
      <c r="F5063" t="s">
        <v>37</v>
      </c>
      <c r="G5063" t="s">
        <v>38</v>
      </c>
      <c r="H5063" t="s">
        <v>39</v>
      </c>
      <c r="I5063" s="1">
        <v>39820</v>
      </c>
      <c r="J5063" t="s">
        <v>20</v>
      </c>
      <c r="K5063" t="s">
        <v>40</v>
      </c>
      <c r="L5063" t="s">
        <v>225</v>
      </c>
      <c r="M5063" t="s">
        <v>38</v>
      </c>
      <c r="N5063" t="s">
        <v>21</v>
      </c>
      <c r="O5063" t="s">
        <v>35</v>
      </c>
      <c r="P5063" t="s">
        <v>23</v>
      </c>
      <c r="Q5063" t="str">
        <f>IF(COUNTIF(Table2[type_of_injury],Table2[[#This Row],[type_of_injury]])&lt;40,"other",Table2[[#This Row],[type_of_injury]])</f>
        <v>gunfire</v>
      </c>
      <c r="R5063" t="str" cm="1">
        <f t="array" ref="R5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4" spans="1:18" x14ac:dyDescent="0.35">
      <c r="A5064" t="s">
        <v>5618</v>
      </c>
      <c r="B5064" s="1">
        <v>39820</v>
      </c>
      <c r="C5064">
        <v>17</v>
      </c>
      <c r="D5064" t="str" cm="1">
        <f t="array" ref="D5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64" t="s">
        <v>16</v>
      </c>
      <c r="F5064" t="s">
        <v>37</v>
      </c>
      <c r="G5064" t="s">
        <v>38</v>
      </c>
      <c r="H5064" t="s">
        <v>39</v>
      </c>
      <c r="I5064" s="1">
        <v>39820</v>
      </c>
      <c r="J5064" t="s">
        <v>20</v>
      </c>
      <c r="K5064" t="s">
        <v>40</v>
      </c>
      <c r="L5064" t="s">
        <v>225</v>
      </c>
      <c r="M5064" t="s">
        <v>38</v>
      </c>
      <c r="N5064" t="s">
        <v>21</v>
      </c>
      <c r="O5064" t="s">
        <v>35</v>
      </c>
      <c r="P5064" t="s">
        <v>23</v>
      </c>
      <c r="Q5064" t="str">
        <f>IF(COUNTIF(Table2[type_of_injury],Table2[[#This Row],[type_of_injury]])&lt;40,"other",Table2[[#This Row],[type_of_injury]])</f>
        <v>gunfire</v>
      </c>
      <c r="R5064" t="str" cm="1">
        <f t="array" ref="R5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5" spans="1:18" x14ac:dyDescent="0.35">
      <c r="A5065" t="s">
        <v>5619</v>
      </c>
      <c r="B5065" s="1">
        <v>39820</v>
      </c>
      <c r="C5065">
        <v>17</v>
      </c>
      <c r="D5065" t="str" cm="1">
        <f t="array" ref="D5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65" t="s">
        <v>16</v>
      </c>
      <c r="F5065" t="s">
        <v>37</v>
      </c>
      <c r="G5065" t="s">
        <v>38</v>
      </c>
      <c r="H5065" t="s">
        <v>39</v>
      </c>
      <c r="I5065" s="1">
        <v>39820</v>
      </c>
      <c r="J5065" t="s">
        <v>20</v>
      </c>
      <c r="K5065" t="s">
        <v>40</v>
      </c>
      <c r="L5065" t="s">
        <v>225</v>
      </c>
      <c r="M5065" t="s">
        <v>38</v>
      </c>
      <c r="N5065" t="s">
        <v>21</v>
      </c>
      <c r="O5065" t="s">
        <v>35</v>
      </c>
      <c r="P5065" t="s">
        <v>23</v>
      </c>
      <c r="Q5065" t="str">
        <f>IF(COUNTIF(Table2[type_of_injury],Table2[[#This Row],[type_of_injury]])&lt;40,"other",Table2[[#This Row],[type_of_injury]])</f>
        <v>gunfire</v>
      </c>
      <c r="R5065" t="str" cm="1">
        <f t="array" ref="R5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6" spans="1:18" x14ac:dyDescent="0.35">
      <c r="A5066" t="s">
        <v>5620</v>
      </c>
      <c r="B5066" s="1">
        <v>39820</v>
      </c>
      <c r="C5066">
        <v>14</v>
      </c>
      <c r="D5066" t="str" cm="1">
        <f t="array" ref="D5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66" t="s">
        <v>16</v>
      </c>
      <c r="F5066" t="s">
        <v>37</v>
      </c>
      <c r="G5066" t="s">
        <v>38</v>
      </c>
      <c r="H5066" t="s">
        <v>39</v>
      </c>
      <c r="I5066" s="1">
        <v>39820</v>
      </c>
      <c r="J5066" t="s">
        <v>20</v>
      </c>
      <c r="K5066" t="s">
        <v>40</v>
      </c>
      <c r="L5066" t="s">
        <v>225</v>
      </c>
      <c r="M5066" t="s">
        <v>38</v>
      </c>
      <c r="N5066" t="s">
        <v>21</v>
      </c>
      <c r="O5066" t="s">
        <v>35</v>
      </c>
      <c r="P5066" t="s">
        <v>23</v>
      </c>
      <c r="Q5066" t="str">
        <f>IF(COUNTIF(Table2[type_of_injury],Table2[[#This Row],[type_of_injury]])&lt;40,"other",Table2[[#This Row],[type_of_injury]])</f>
        <v>gunfire</v>
      </c>
      <c r="R5066" t="str" cm="1">
        <f t="array" ref="R5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7" spans="1:18" x14ac:dyDescent="0.35">
      <c r="A5067" t="s">
        <v>5621</v>
      </c>
      <c r="B5067" s="1">
        <v>39820</v>
      </c>
      <c r="C5067">
        <v>26</v>
      </c>
      <c r="D5067" t="str" cm="1">
        <f t="array" ref="D5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67" t="s">
        <v>16</v>
      </c>
      <c r="F5067" t="s">
        <v>37</v>
      </c>
      <c r="G5067" t="s">
        <v>38</v>
      </c>
      <c r="H5067" t="s">
        <v>39</v>
      </c>
      <c r="I5067" s="1">
        <v>39820</v>
      </c>
      <c r="J5067" t="s">
        <v>20</v>
      </c>
      <c r="K5067" t="s">
        <v>204</v>
      </c>
      <c r="L5067" t="s">
        <v>225</v>
      </c>
      <c r="M5067" t="s">
        <v>38</v>
      </c>
      <c r="N5067" t="s">
        <v>21</v>
      </c>
      <c r="O5067" t="s">
        <v>35</v>
      </c>
      <c r="P5067" t="s">
        <v>23</v>
      </c>
      <c r="Q5067" t="str">
        <f>IF(COUNTIF(Table2[type_of_injury],Table2[[#This Row],[type_of_injury]])&lt;40,"other",Table2[[#This Row],[type_of_injury]])</f>
        <v>gunfire</v>
      </c>
      <c r="R5067" t="str" cm="1">
        <f t="array" ref="R5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8" spans="1:18" x14ac:dyDescent="0.35">
      <c r="A5068" t="s">
        <v>5622</v>
      </c>
      <c r="B5068" s="1">
        <v>39820</v>
      </c>
      <c r="C5068">
        <v>28</v>
      </c>
      <c r="D5068" t="str" cm="1">
        <f t="array" ref="D5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68" t="s">
        <v>16</v>
      </c>
      <c r="F5068" t="s">
        <v>37</v>
      </c>
      <c r="G5068" t="s">
        <v>38</v>
      </c>
      <c r="H5068" t="s">
        <v>39</v>
      </c>
      <c r="I5068" s="1">
        <v>39820</v>
      </c>
      <c r="J5068" t="s">
        <v>20</v>
      </c>
      <c r="K5068" t="s">
        <v>204</v>
      </c>
      <c r="L5068" t="s">
        <v>593</v>
      </c>
      <c r="M5068" t="s">
        <v>222</v>
      </c>
      <c r="N5068" t="s">
        <v>11933</v>
      </c>
      <c r="P5068" t="s">
        <v>23</v>
      </c>
      <c r="Q5068" t="str">
        <f>IF(COUNTIF(Table2[type_of_injury],Table2[[#This Row],[type_of_injury]])&lt;40,"other",Table2[[#This Row],[type_of_injury]])</f>
        <v>unknown</v>
      </c>
      <c r="R5068" t="str" cm="1">
        <f t="array" ref="R5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69" spans="1:18" x14ac:dyDescent="0.35">
      <c r="A5069" t="s">
        <v>5623</v>
      </c>
      <c r="B5069" s="1">
        <v>39820</v>
      </c>
      <c r="C5069">
        <v>18</v>
      </c>
      <c r="D5069" t="str" cm="1">
        <f t="array" ref="D5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69" t="s">
        <v>16</v>
      </c>
      <c r="F5069" t="s">
        <v>593</v>
      </c>
      <c r="G5069" t="s">
        <v>222</v>
      </c>
      <c r="H5069" t="s">
        <v>39</v>
      </c>
      <c r="I5069" s="1">
        <v>39820</v>
      </c>
      <c r="J5069" t="s">
        <v>20</v>
      </c>
      <c r="K5069" t="s">
        <v>204</v>
      </c>
      <c r="L5069" t="s">
        <v>582</v>
      </c>
      <c r="M5069" t="s">
        <v>222</v>
      </c>
      <c r="N5069" t="s">
        <v>11933</v>
      </c>
      <c r="P5069" t="s">
        <v>23</v>
      </c>
      <c r="Q5069" t="str">
        <f>IF(COUNTIF(Table2[type_of_injury],Table2[[#This Row],[type_of_injury]])&lt;40,"other",Table2[[#This Row],[type_of_injury]])</f>
        <v>unknown</v>
      </c>
      <c r="R5069" t="str" cm="1">
        <f t="array" ref="R5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0" spans="1:18" x14ac:dyDescent="0.35">
      <c r="A5070" t="s">
        <v>5624</v>
      </c>
      <c r="B5070" s="1">
        <v>39820</v>
      </c>
      <c r="C5070">
        <v>26</v>
      </c>
      <c r="D5070" t="str" cm="1">
        <f t="array" ref="D5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70" t="s">
        <v>16</v>
      </c>
      <c r="F5070" t="s">
        <v>582</v>
      </c>
      <c r="G5070" t="s">
        <v>222</v>
      </c>
      <c r="H5070" t="s">
        <v>39</v>
      </c>
      <c r="I5070" s="1">
        <v>39820</v>
      </c>
      <c r="J5070" t="s">
        <v>20</v>
      </c>
      <c r="K5070" t="s">
        <v>204</v>
      </c>
      <c r="L5070" t="s">
        <v>582</v>
      </c>
      <c r="M5070" t="s">
        <v>222</v>
      </c>
      <c r="N5070" t="s">
        <v>21</v>
      </c>
      <c r="O5070" t="s">
        <v>22</v>
      </c>
      <c r="P5070" t="s">
        <v>23</v>
      </c>
      <c r="Q5070" t="str">
        <f>IF(COUNTIF(Table2[type_of_injury],Table2[[#This Row],[type_of_injury]])&lt;40,"other",Table2[[#This Row],[type_of_injury]])</f>
        <v>gunfire</v>
      </c>
      <c r="R5070" t="str" cm="1">
        <f t="array" ref="R5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1" spans="1:18" x14ac:dyDescent="0.35">
      <c r="A5071" t="s">
        <v>5625</v>
      </c>
      <c r="B5071" s="1">
        <v>39820</v>
      </c>
      <c r="C5071">
        <v>24</v>
      </c>
      <c r="D5071" t="str" cm="1">
        <f t="array" ref="D5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71" t="s">
        <v>16</v>
      </c>
      <c r="F5071" t="s">
        <v>37</v>
      </c>
      <c r="G5071" t="s">
        <v>38</v>
      </c>
      <c r="H5071" t="s">
        <v>39</v>
      </c>
      <c r="I5071" s="1">
        <v>39820</v>
      </c>
      <c r="J5071" t="s">
        <v>20</v>
      </c>
      <c r="K5071" t="s">
        <v>204</v>
      </c>
      <c r="L5071" t="s">
        <v>593</v>
      </c>
      <c r="M5071" t="s">
        <v>222</v>
      </c>
      <c r="N5071" t="s">
        <v>11933</v>
      </c>
      <c r="P5071" t="s">
        <v>23</v>
      </c>
      <c r="Q5071" t="str">
        <f>IF(COUNTIF(Table2[type_of_injury],Table2[[#This Row],[type_of_injury]])&lt;40,"other",Table2[[#This Row],[type_of_injury]])</f>
        <v>unknown</v>
      </c>
      <c r="R5071" t="str" cm="1">
        <f t="array" ref="R5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2" spans="1:18" x14ac:dyDescent="0.35">
      <c r="A5072" t="s">
        <v>5626</v>
      </c>
      <c r="B5072" s="1">
        <v>39820</v>
      </c>
      <c r="C5072">
        <v>22</v>
      </c>
      <c r="D5072" t="str" cm="1">
        <f t="array" ref="D5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72" t="s">
        <v>16</v>
      </c>
      <c r="F5072" t="s">
        <v>37</v>
      </c>
      <c r="G5072" t="s">
        <v>38</v>
      </c>
      <c r="H5072" t="s">
        <v>39</v>
      </c>
      <c r="I5072" s="1">
        <v>39820</v>
      </c>
      <c r="J5072" t="s">
        <v>20</v>
      </c>
      <c r="K5072" t="s">
        <v>204</v>
      </c>
      <c r="L5072" t="s">
        <v>593</v>
      </c>
      <c r="M5072" t="s">
        <v>222</v>
      </c>
      <c r="N5072" t="s">
        <v>11933</v>
      </c>
      <c r="P5072" t="s">
        <v>23</v>
      </c>
      <c r="Q5072" t="str">
        <f>IF(COUNTIF(Table2[type_of_injury],Table2[[#This Row],[type_of_injury]])&lt;40,"other",Table2[[#This Row],[type_of_injury]])</f>
        <v>unknown</v>
      </c>
      <c r="R5072" t="str" cm="1">
        <f t="array" ref="R5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3" spans="1:18" x14ac:dyDescent="0.35">
      <c r="A5073" t="s">
        <v>5627</v>
      </c>
      <c r="B5073" s="1">
        <v>39820</v>
      </c>
      <c r="C5073">
        <v>30</v>
      </c>
      <c r="D5073" t="str" cm="1">
        <f t="array" ref="D5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73" t="s">
        <v>16</v>
      </c>
      <c r="F5073" t="s">
        <v>221</v>
      </c>
      <c r="G5073" t="s">
        <v>222</v>
      </c>
      <c r="H5073" t="s">
        <v>39</v>
      </c>
      <c r="I5073" s="1">
        <v>39820</v>
      </c>
      <c r="J5073" t="s">
        <v>20</v>
      </c>
      <c r="K5073" t="s">
        <v>40</v>
      </c>
      <c r="L5073" t="s">
        <v>221</v>
      </c>
      <c r="M5073" t="s">
        <v>222</v>
      </c>
      <c r="N5073" t="s">
        <v>21</v>
      </c>
      <c r="O5073" t="s">
        <v>35</v>
      </c>
      <c r="P5073" t="s">
        <v>23</v>
      </c>
      <c r="Q5073" t="str">
        <f>IF(COUNTIF(Table2[type_of_injury],Table2[[#This Row],[type_of_injury]])&lt;40,"other",Table2[[#This Row],[type_of_injury]])</f>
        <v>gunfire</v>
      </c>
      <c r="R5073" t="str" cm="1">
        <f t="array" ref="R5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4" spans="1:18" x14ac:dyDescent="0.35">
      <c r="A5074" t="s">
        <v>5628</v>
      </c>
      <c r="B5074" s="1">
        <v>39820</v>
      </c>
      <c r="C5074">
        <v>31</v>
      </c>
      <c r="D5074" t="str" cm="1">
        <f t="array" ref="D5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74" t="s">
        <v>16</v>
      </c>
      <c r="F5074" t="s">
        <v>221</v>
      </c>
      <c r="G5074" t="s">
        <v>222</v>
      </c>
      <c r="H5074" t="s">
        <v>39</v>
      </c>
      <c r="I5074" s="1">
        <v>39820</v>
      </c>
      <c r="J5074" t="s">
        <v>20</v>
      </c>
      <c r="K5074" t="s">
        <v>40</v>
      </c>
      <c r="L5074" t="s">
        <v>221</v>
      </c>
      <c r="M5074" t="s">
        <v>222</v>
      </c>
      <c r="N5074" t="s">
        <v>21</v>
      </c>
      <c r="O5074" t="s">
        <v>35</v>
      </c>
      <c r="P5074" t="s">
        <v>23</v>
      </c>
      <c r="Q5074" t="str">
        <f>IF(COUNTIF(Table2[type_of_injury],Table2[[#This Row],[type_of_injury]])&lt;40,"other",Table2[[#This Row],[type_of_injury]])</f>
        <v>gunfire</v>
      </c>
      <c r="R5074" t="str" cm="1">
        <f t="array" ref="R5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5" spans="1:18" x14ac:dyDescent="0.35">
      <c r="A5075" t="s">
        <v>5629</v>
      </c>
      <c r="B5075" s="1">
        <v>39820</v>
      </c>
      <c r="C5075">
        <v>24</v>
      </c>
      <c r="D5075" t="str" cm="1">
        <f t="array" ref="D5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75" t="s">
        <v>16</v>
      </c>
      <c r="F5075" t="s">
        <v>221</v>
      </c>
      <c r="G5075" t="s">
        <v>222</v>
      </c>
      <c r="H5075" t="s">
        <v>39</v>
      </c>
      <c r="I5075" s="1">
        <v>39820</v>
      </c>
      <c r="J5075" t="s">
        <v>20</v>
      </c>
      <c r="K5075" t="s">
        <v>40</v>
      </c>
      <c r="L5075" t="s">
        <v>221</v>
      </c>
      <c r="M5075" t="s">
        <v>222</v>
      </c>
      <c r="N5075" t="s">
        <v>21</v>
      </c>
      <c r="O5075" t="s">
        <v>35</v>
      </c>
      <c r="P5075" t="s">
        <v>23</v>
      </c>
      <c r="Q5075" t="str">
        <f>IF(COUNTIF(Table2[type_of_injury],Table2[[#This Row],[type_of_injury]])&lt;40,"other",Table2[[#This Row],[type_of_injury]])</f>
        <v>gunfire</v>
      </c>
      <c r="R5075" t="str" cm="1">
        <f t="array" ref="R5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6" spans="1:18" x14ac:dyDescent="0.35">
      <c r="A5076" t="s">
        <v>5630</v>
      </c>
      <c r="B5076" s="1">
        <v>39820</v>
      </c>
      <c r="C5076">
        <v>50</v>
      </c>
      <c r="D5076" t="str" cm="1">
        <f t="array" ref="D5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076" t="s">
        <v>16</v>
      </c>
      <c r="F5076" t="s">
        <v>242</v>
      </c>
      <c r="G5076" t="s">
        <v>41</v>
      </c>
      <c r="H5076" t="s">
        <v>39</v>
      </c>
      <c r="I5076" s="1">
        <v>39820</v>
      </c>
      <c r="J5076" t="s">
        <v>20</v>
      </c>
      <c r="K5076" t="s">
        <v>40</v>
      </c>
      <c r="L5076" t="s">
        <v>242</v>
      </c>
      <c r="M5076" t="s">
        <v>41</v>
      </c>
      <c r="N5076" t="s">
        <v>11933</v>
      </c>
      <c r="P5076" t="s">
        <v>23</v>
      </c>
      <c r="Q5076" t="str">
        <f>IF(COUNTIF(Table2[type_of_injury],Table2[[#This Row],[type_of_injury]])&lt;40,"other",Table2[[#This Row],[type_of_injury]])</f>
        <v>unknown</v>
      </c>
      <c r="R5076" t="str" cm="1">
        <f t="array" ref="R5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7" spans="1:18" x14ac:dyDescent="0.35">
      <c r="A5077" t="s">
        <v>5631</v>
      </c>
      <c r="B5077" s="1">
        <v>39820</v>
      </c>
      <c r="C5077">
        <v>72</v>
      </c>
      <c r="D5077" t="str" cm="1">
        <f t="array" ref="D5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077" t="s">
        <v>16</v>
      </c>
      <c r="F5077" t="s">
        <v>582</v>
      </c>
      <c r="G5077" t="s">
        <v>222</v>
      </c>
      <c r="H5077" t="s">
        <v>39</v>
      </c>
      <c r="I5077" s="1">
        <v>39820</v>
      </c>
      <c r="J5077" t="s">
        <v>71</v>
      </c>
      <c r="K5077" t="s">
        <v>40</v>
      </c>
      <c r="L5077" t="s">
        <v>582</v>
      </c>
      <c r="M5077" t="s">
        <v>222</v>
      </c>
      <c r="N5077" t="s">
        <v>21</v>
      </c>
      <c r="O5077" t="s">
        <v>585</v>
      </c>
      <c r="P5077" t="s">
        <v>23</v>
      </c>
      <c r="Q5077" t="str">
        <f>IF(COUNTIF(Table2[type_of_injury],Table2[[#This Row],[type_of_injury]])&lt;40,"other",Table2[[#This Row],[type_of_injury]])</f>
        <v>gunfire</v>
      </c>
      <c r="R5077" t="str" cm="1">
        <f t="array" ref="R5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8" spans="1:18" x14ac:dyDescent="0.35">
      <c r="A5078" t="s">
        <v>5632</v>
      </c>
      <c r="B5078" s="1">
        <v>39820</v>
      </c>
      <c r="C5078">
        <v>42</v>
      </c>
      <c r="D5078" t="str" cm="1">
        <f t="array" ref="D5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078" t="s">
        <v>16</v>
      </c>
      <c r="F5078" t="s">
        <v>37</v>
      </c>
      <c r="G5078" t="s">
        <v>38</v>
      </c>
      <c r="H5078" t="s">
        <v>39</v>
      </c>
      <c r="I5078" s="1">
        <v>39820</v>
      </c>
      <c r="J5078" t="s">
        <v>20</v>
      </c>
      <c r="K5078" t="s">
        <v>40</v>
      </c>
      <c r="L5078" t="s">
        <v>225</v>
      </c>
      <c r="M5078" t="s">
        <v>38</v>
      </c>
      <c r="N5078" t="s">
        <v>21</v>
      </c>
      <c r="O5078" t="s">
        <v>22</v>
      </c>
      <c r="P5078" t="s">
        <v>23</v>
      </c>
      <c r="Q5078" t="str">
        <f>IF(COUNTIF(Table2[type_of_injury],Table2[[#This Row],[type_of_injury]])&lt;40,"other",Table2[[#This Row],[type_of_injury]])</f>
        <v>gunfire</v>
      </c>
      <c r="R5078" t="str" cm="1">
        <f t="array" ref="R5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79" spans="1:18" x14ac:dyDescent="0.35">
      <c r="A5079" t="s">
        <v>5633</v>
      </c>
      <c r="B5079" s="1">
        <v>39820</v>
      </c>
      <c r="C5079">
        <v>22</v>
      </c>
      <c r="D5079" t="str" cm="1">
        <f t="array" ref="D5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79" t="s">
        <v>16</v>
      </c>
      <c r="F5079" t="s">
        <v>582</v>
      </c>
      <c r="G5079" t="s">
        <v>222</v>
      </c>
      <c r="H5079" t="s">
        <v>39</v>
      </c>
      <c r="I5079" s="1">
        <v>39820</v>
      </c>
      <c r="J5079" t="s">
        <v>20</v>
      </c>
      <c r="K5079" t="s">
        <v>204</v>
      </c>
      <c r="L5079" t="s">
        <v>582</v>
      </c>
      <c r="M5079" t="s">
        <v>222</v>
      </c>
      <c r="N5079" t="s">
        <v>21</v>
      </c>
      <c r="O5079" t="s">
        <v>22</v>
      </c>
      <c r="P5079" t="s">
        <v>23</v>
      </c>
      <c r="Q5079" t="str">
        <f>IF(COUNTIF(Table2[type_of_injury],Table2[[#This Row],[type_of_injury]])&lt;40,"other",Table2[[#This Row],[type_of_injury]])</f>
        <v>gunfire</v>
      </c>
      <c r="R5079" t="str" cm="1">
        <f t="array" ref="R5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0" spans="1:18" x14ac:dyDescent="0.35">
      <c r="A5080" t="s">
        <v>5634</v>
      </c>
      <c r="B5080" s="1">
        <v>39820</v>
      </c>
      <c r="C5080">
        <v>19</v>
      </c>
      <c r="D5080" t="str" cm="1">
        <f t="array" ref="D5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80" t="s">
        <v>16</v>
      </c>
      <c r="F5080" t="s">
        <v>37</v>
      </c>
      <c r="G5080" t="s">
        <v>38</v>
      </c>
      <c r="H5080" t="s">
        <v>39</v>
      </c>
      <c r="I5080" s="1">
        <v>39820</v>
      </c>
      <c r="J5080" t="s">
        <v>20</v>
      </c>
      <c r="K5080" t="s">
        <v>204</v>
      </c>
      <c r="L5080" t="s">
        <v>225</v>
      </c>
      <c r="M5080" t="s">
        <v>38</v>
      </c>
      <c r="N5080" t="s">
        <v>21</v>
      </c>
      <c r="O5080" t="s">
        <v>35</v>
      </c>
      <c r="P5080" t="s">
        <v>23</v>
      </c>
      <c r="Q5080" t="str">
        <f>IF(COUNTIF(Table2[type_of_injury],Table2[[#This Row],[type_of_injury]])&lt;40,"other",Table2[[#This Row],[type_of_injury]])</f>
        <v>gunfire</v>
      </c>
      <c r="R5080" t="str" cm="1">
        <f t="array" ref="R5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1" spans="1:18" x14ac:dyDescent="0.35">
      <c r="A5081" t="s">
        <v>5635</v>
      </c>
      <c r="B5081" s="1">
        <v>39820</v>
      </c>
      <c r="C5081">
        <v>17</v>
      </c>
      <c r="D5081" t="str" cm="1">
        <f t="array" ref="D5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81" t="s">
        <v>16</v>
      </c>
      <c r="F5081" t="s">
        <v>593</v>
      </c>
      <c r="G5081" t="s">
        <v>222</v>
      </c>
      <c r="H5081" t="s">
        <v>39</v>
      </c>
      <c r="I5081" s="1">
        <v>39820</v>
      </c>
      <c r="J5081" t="s">
        <v>20</v>
      </c>
      <c r="K5081" t="s">
        <v>204</v>
      </c>
      <c r="L5081" t="s">
        <v>593</v>
      </c>
      <c r="M5081" t="s">
        <v>222</v>
      </c>
      <c r="N5081" t="s">
        <v>11933</v>
      </c>
      <c r="P5081" t="s">
        <v>23</v>
      </c>
      <c r="Q5081" t="str">
        <f>IF(COUNTIF(Table2[type_of_injury],Table2[[#This Row],[type_of_injury]])&lt;40,"other",Table2[[#This Row],[type_of_injury]])</f>
        <v>unknown</v>
      </c>
      <c r="R5081" t="str" cm="1">
        <f t="array" ref="R5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2" spans="1:18" x14ac:dyDescent="0.35">
      <c r="A5082" t="s">
        <v>5636</v>
      </c>
      <c r="B5082" s="1">
        <v>39820</v>
      </c>
      <c r="C5082">
        <v>19</v>
      </c>
      <c r="D5082" t="str" cm="1">
        <f t="array" ref="D5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82" t="s">
        <v>16</v>
      </c>
      <c r="F5082" t="s">
        <v>37</v>
      </c>
      <c r="G5082" t="s">
        <v>38</v>
      </c>
      <c r="H5082" t="s">
        <v>39</v>
      </c>
      <c r="I5082" s="1">
        <v>39820</v>
      </c>
      <c r="J5082" t="s">
        <v>20</v>
      </c>
      <c r="K5082" t="s">
        <v>204</v>
      </c>
      <c r="L5082" t="s">
        <v>225</v>
      </c>
      <c r="M5082" t="s">
        <v>38</v>
      </c>
      <c r="N5082" t="s">
        <v>21</v>
      </c>
      <c r="O5082" t="s">
        <v>35</v>
      </c>
      <c r="P5082" t="s">
        <v>23</v>
      </c>
      <c r="Q5082" t="str">
        <f>IF(COUNTIF(Table2[type_of_injury],Table2[[#This Row],[type_of_injury]])&lt;40,"other",Table2[[#This Row],[type_of_injury]])</f>
        <v>gunfire</v>
      </c>
      <c r="R5082" t="str" cm="1">
        <f t="array" ref="R5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3" spans="1:18" x14ac:dyDescent="0.35">
      <c r="A5083" t="s">
        <v>5637</v>
      </c>
      <c r="B5083" s="1">
        <v>39820</v>
      </c>
      <c r="C5083">
        <v>34</v>
      </c>
      <c r="D5083" t="str" cm="1">
        <f t="array" ref="D5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83" t="s">
        <v>16</v>
      </c>
      <c r="F5083" t="s">
        <v>37</v>
      </c>
      <c r="G5083" t="s">
        <v>38</v>
      </c>
      <c r="H5083" t="s">
        <v>39</v>
      </c>
      <c r="I5083" s="1">
        <v>39820</v>
      </c>
      <c r="J5083" t="s">
        <v>20</v>
      </c>
      <c r="K5083" t="s">
        <v>204</v>
      </c>
      <c r="L5083" t="s">
        <v>225</v>
      </c>
      <c r="M5083" t="s">
        <v>38</v>
      </c>
      <c r="N5083" t="s">
        <v>21</v>
      </c>
      <c r="O5083" t="s">
        <v>35</v>
      </c>
      <c r="P5083" t="s">
        <v>23</v>
      </c>
      <c r="Q5083" t="str">
        <f>IF(COUNTIF(Table2[type_of_injury],Table2[[#This Row],[type_of_injury]])&lt;40,"other",Table2[[#This Row],[type_of_injury]])</f>
        <v>gunfire</v>
      </c>
      <c r="R5083" t="str" cm="1">
        <f t="array" ref="R5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4" spans="1:18" x14ac:dyDescent="0.35">
      <c r="A5084" t="s">
        <v>5638</v>
      </c>
      <c r="B5084" s="1">
        <v>39820</v>
      </c>
      <c r="C5084">
        <v>30</v>
      </c>
      <c r="D5084" t="str" cm="1">
        <f t="array" ref="D5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84" t="s">
        <v>16</v>
      </c>
      <c r="F5084" t="s">
        <v>37</v>
      </c>
      <c r="G5084" t="s">
        <v>38</v>
      </c>
      <c r="H5084" t="s">
        <v>39</v>
      </c>
      <c r="I5084" s="1">
        <v>39822</v>
      </c>
      <c r="J5084" t="s">
        <v>20</v>
      </c>
      <c r="K5084" t="s">
        <v>204</v>
      </c>
      <c r="L5084" t="s">
        <v>225</v>
      </c>
      <c r="M5084" t="s">
        <v>38</v>
      </c>
      <c r="N5084" t="s">
        <v>21</v>
      </c>
      <c r="O5084" t="s">
        <v>35</v>
      </c>
      <c r="P5084" t="s">
        <v>23</v>
      </c>
      <c r="Q5084" t="str">
        <f>IF(COUNTIF(Table2[type_of_injury],Table2[[#This Row],[type_of_injury]])&lt;40,"other",Table2[[#This Row],[type_of_injury]])</f>
        <v>gunfire</v>
      </c>
      <c r="R5084" t="str" cm="1">
        <f t="array" ref="R5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5" spans="1:18" x14ac:dyDescent="0.35">
      <c r="A5085" t="s">
        <v>5639</v>
      </c>
      <c r="B5085" s="1">
        <v>39820</v>
      </c>
      <c r="C5085">
        <v>11</v>
      </c>
      <c r="D5085" t="str" cm="1">
        <f t="array" ref="D5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85" t="s">
        <v>16</v>
      </c>
      <c r="F5085" t="s">
        <v>37</v>
      </c>
      <c r="G5085" t="s">
        <v>38</v>
      </c>
      <c r="H5085" t="s">
        <v>39</v>
      </c>
      <c r="I5085" s="1">
        <v>39820</v>
      </c>
      <c r="J5085" t="s">
        <v>20</v>
      </c>
      <c r="K5085" t="s">
        <v>40</v>
      </c>
      <c r="L5085" t="s">
        <v>225</v>
      </c>
      <c r="M5085" t="s">
        <v>38</v>
      </c>
      <c r="N5085" t="s">
        <v>21</v>
      </c>
      <c r="O5085" t="s">
        <v>35</v>
      </c>
      <c r="P5085" t="s">
        <v>23</v>
      </c>
      <c r="Q5085" t="str">
        <f>IF(COUNTIF(Table2[type_of_injury],Table2[[#This Row],[type_of_injury]])&lt;40,"other",Table2[[#This Row],[type_of_injury]])</f>
        <v>gunfire</v>
      </c>
      <c r="R5085" t="str" cm="1">
        <f t="array" ref="R5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6" spans="1:18" x14ac:dyDescent="0.35">
      <c r="A5086" t="s">
        <v>5640</v>
      </c>
      <c r="B5086" s="1">
        <v>39820</v>
      </c>
      <c r="C5086">
        <v>10</v>
      </c>
      <c r="D5086" t="str" cm="1">
        <f t="array" ref="D5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86" t="s">
        <v>16</v>
      </c>
      <c r="F5086" t="s">
        <v>37</v>
      </c>
      <c r="G5086" t="s">
        <v>38</v>
      </c>
      <c r="H5086" t="s">
        <v>39</v>
      </c>
      <c r="I5086" s="1">
        <v>39820</v>
      </c>
      <c r="J5086" t="s">
        <v>20</v>
      </c>
      <c r="K5086" t="s">
        <v>40</v>
      </c>
      <c r="L5086" t="s">
        <v>225</v>
      </c>
      <c r="M5086" t="s">
        <v>38</v>
      </c>
      <c r="N5086" t="s">
        <v>21</v>
      </c>
      <c r="O5086" t="s">
        <v>35</v>
      </c>
      <c r="P5086" t="s">
        <v>23</v>
      </c>
      <c r="Q5086" t="str">
        <f>IF(COUNTIF(Table2[type_of_injury],Table2[[#This Row],[type_of_injury]])&lt;40,"other",Table2[[#This Row],[type_of_injury]])</f>
        <v>gunfire</v>
      </c>
      <c r="R5086" t="str" cm="1">
        <f t="array" ref="R5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7" spans="1:18" x14ac:dyDescent="0.35">
      <c r="A5087" t="s">
        <v>5641</v>
      </c>
      <c r="B5087" s="1">
        <v>39820</v>
      </c>
      <c r="C5087">
        <v>24</v>
      </c>
      <c r="D5087" t="str" cm="1">
        <f t="array" ref="D5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87" t="s">
        <v>16</v>
      </c>
      <c r="F5087" t="s">
        <v>37</v>
      </c>
      <c r="G5087" t="s">
        <v>38</v>
      </c>
      <c r="H5087" t="s">
        <v>39</v>
      </c>
      <c r="I5087" s="1">
        <v>39820</v>
      </c>
      <c r="J5087" t="s">
        <v>20</v>
      </c>
      <c r="K5087" t="s">
        <v>204</v>
      </c>
      <c r="L5087" t="s">
        <v>225</v>
      </c>
      <c r="M5087" t="s">
        <v>38</v>
      </c>
      <c r="N5087" t="s">
        <v>21</v>
      </c>
      <c r="O5087" t="s">
        <v>35</v>
      </c>
      <c r="P5087" t="s">
        <v>23</v>
      </c>
      <c r="Q5087" t="str">
        <f>IF(COUNTIF(Table2[type_of_injury],Table2[[#This Row],[type_of_injury]])&lt;40,"other",Table2[[#This Row],[type_of_injury]])</f>
        <v>gunfire</v>
      </c>
      <c r="R5087" t="str" cm="1">
        <f t="array" ref="R5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8" spans="1:18" x14ac:dyDescent="0.35">
      <c r="A5088" t="s">
        <v>5642</v>
      </c>
      <c r="B5088" s="1">
        <v>39820</v>
      </c>
      <c r="C5088">
        <v>21</v>
      </c>
      <c r="D5088" t="str" cm="1">
        <f t="array" ref="D5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88" t="s">
        <v>16</v>
      </c>
      <c r="F5088" t="s">
        <v>593</v>
      </c>
      <c r="G5088" t="s">
        <v>222</v>
      </c>
      <c r="H5088" t="s">
        <v>39</v>
      </c>
      <c r="I5088" s="1">
        <v>39820</v>
      </c>
      <c r="J5088" t="s">
        <v>20</v>
      </c>
      <c r="K5088" t="s">
        <v>204</v>
      </c>
      <c r="L5088" t="s">
        <v>221</v>
      </c>
      <c r="M5088" t="s">
        <v>222</v>
      </c>
      <c r="N5088" t="s">
        <v>21</v>
      </c>
      <c r="O5088" t="s">
        <v>35</v>
      </c>
      <c r="P5088" t="s">
        <v>23</v>
      </c>
      <c r="Q5088" t="str">
        <f>IF(COUNTIF(Table2[type_of_injury],Table2[[#This Row],[type_of_injury]])&lt;40,"other",Table2[[#This Row],[type_of_injury]])</f>
        <v>gunfire</v>
      </c>
      <c r="R5088" t="str" cm="1">
        <f t="array" ref="R5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89" spans="1:18" x14ac:dyDescent="0.35">
      <c r="A5089" t="s">
        <v>5643</v>
      </c>
      <c r="B5089" s="1">
        <v>39820</v>
      </c>
      <c r="C5089">
        <v>22</v>
      </c>
      <c r="D5089" t="str" cm="1">
        <f t="array" ref="D5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89" t="s">
        <v>16</v>
      </c>
      <c r="F5089" t="s">
        <v>593</v>
      </c>
      <c r="G5089" t="s">
        <v>222</v>
      </c>
      <c r="H5089" t="s">
        <v>39</v>
      </c>
      <c r="I5089" s="1">
        <v>39820</v>
      </c>
      <c r="J5089" t="s">
        <v>20</v>
      </c>
      <c r="K5089" t="s">
        <v>204</v>
      </c>
      <c r="L5089" t="s">
        <v>582</v>
      </c>
      <c r="M5089" t="s">
        <v>222</v>
      </c>
      <c r="N5089" t="s">
        <v>21</v>
      </c>
      <c r="O5089" t="s">
        <v>35</v>
      </c>
      <c r="P5089" t="s">
        <v>23</v>
      </c>
      <c r="Q5089" t="str">
        <f>IF(COUNTIF(Table2[type_of_injury],Table2[[#This Row],[type_of_injury]])&lt;40,"other",Table2[[#This Row],[type_of_injury]])</f>
        <v>gunfire</v>
      </c>
      <c r="R5089" t="str" cm="1">
        <f t="array" ref="R5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0" spans="1:18" x14ac:dyDescent="0.35">
      <c r="A5090" t="s">
        <v>5644</v>
      </c>
      <c r="B5090" s="1">
        <v>39820</v>
      </c>
      <c r="C5090">
        <v>5</v>
      </c>
      <c r="D5090" t="str" cm="1">
        <f t="array" ref="D5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090" t="s">
        <v>16</v>
      </c>
      <c r="F5090" t="s">
        <v>593</v>
      </c>
      <c r="G5090" t="s">
        <v>222</v>
      </c>
      <c r="H5090" t="s">
        <v>39</v>
      </c>
      <c r="I5090" s="1">
        <v>39875</v>
      </c>
      <c r="J5090" t="s">
        <v>71</v>
      </c>
      <c r="K5090" t="s">
        <v>40</v>
      </c>
      <c r="L5090" t="s">
        <v>593</v>
      </c>
      <c r="M5090" t="s">
        <v>222</v>
      </c>
      <c r="N5090" t="s">
        <v>21</v>
      </c>
      <c r="O5090" t="s">
        <v>585</v>
      </c>
      <c r="P5090" t="s">
        <v>23</v>
      </c>
      <c r="Q5090" t="str">
        <f>IF(COUNTIF(Table2[type_of_injury],Table2[[#This Row],[type_of_injury]])&lt;40,"other",Table2[[#This Row],[type_of_injury]])</f>
        <v>gunfire</v>
      </c>
      <c r="R5090" t="str" cm="1">
        <f t="array" ref="R5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1" spans="1:18" x14ac:dyDescent="0.35">
      <c r="A5091" t="s">
        <v>5645</v>
      </c>
      <c r="B5091" s="1">
        <v>39820</v>
      </c>
      <c r="C5091">
        <v>39</v>
      </c>
      <c r="D5091" t="str" cm="1">
        <f t="array" ref="D5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091" t="s">
        <v>16</v>
      </c>
      <c r="F5091" t="s">
        <v>37</v>
      </c>
      <c r="G5091" t="s">
        <v>38</v>
      </c>
      <c r="H5091" t="s">
        <v>39</v>
      </c>
      <c r="I5091" s="1">
        <v>39820</v>
      </c>
      <c r="J5091" t="s">
        <v>20</v>
      </c>
      <c r="K5091" t="s">
        <v>40</v>
      </c>
      <c r="L5091" t="s">
        <v>225</v>
      </c>
      <c r="M5091" t="s">
        <v>38</v>
      </c>
      <c r="N5091" t="s">
        <v>21</v>
      </c>
      <c r="O5091" t="s">
        <v>35</v>
      </c>
      <c r="P5091" t="s">
        <v>23</v>
      </c>
      <c r="Q5091" t="str">
        <f>IF(COUNTIF(Table2[type_of_injury],Table2[[#This Row],[type_of_injury]])&lt;40,"other",Table2[[#This Row],[type_of_injury]])</f>
        <v>gunfire</v>
      </c>
      <c r="R5091" t="str" cm="1">
        <f t="array" ref="R5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2" spans="1:18" x14ac:dyDescent="0.35">
      <c r="A5092" t="s">
        <v>5646</v>
      </c>
      <c r="B5092" s="1">
        <v>39820</v>
      </c>
      <c r="C5092">
        <v>17</v>
      </c>
      <c r="D5092" t="str" cm="1">
        <f t="array" ref="D5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92" t="s">
        <v>16</v>
      </c>
      <c r="F5092" t="s">
        <v>37</v>
      </c>
      <c r="G5092" t="s">
        <v>38</v>
      </c>
      <c r="H5092" t="s">
        <v>39</v>
      </c>
      <c r="I5092" s="1">
        <v>39820</v>
      </c>
      <c r="J5092" t="s">
        <v>20</v>
      </c>
      <c r="K5092" t="s">
        <v>204</v>
      </c>
      <c r="L5092" t="s">
        <v>225</v>
      </c>
      <c r="M5092" t="s">
        <v>38</v>
      </c>
      <c r="N5092" t="s">
        <v>21</v>
      </c>
      <c r="O5092" t="s">
        <v>35</v>
      </c>
      <c r="P5092" t="s">
        <v>23</v>
      </c>
      <c r="Q5092" t="str">
        <f>IF(COUNTIF(Table2[type_of_injury],Table2[[#This Row],[type_of_injury]])&lt;40,"other",Table2[[#This Row],[type_of_injury]])</f>
        <v>gunfire</v>
      </c>
      <c r="R5092" t="str" cm="1">
        <f t="array" ref="R5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3" spans="1:18" x14ac:dyDescent="0.35">
      <c r="A5093" t="s">
        <v>5647</v>
      </c>
      <c r="B5093" s="1">
        <v>39820</v>
      </c>
      <c r="C5093">
        <v>23</v>
      </c>
      <c r="D5093" t="str" cm="1">
        <f t="array" ref="D5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093" t="s">
        <v>16</v>
      </c>
      <c r="F5093" t="s">
        <v>1295</v>
      </c>
      <c r="G5093" t="s">
        <v>41</v>
      </c>
      <c r="H5093" t="s">
        <v>39</v>
      </c>
      <c r="I5093" s="1">
        <v>39820</v>
      </c>
      <c r="J5093" t="s">
        <v>20</v>
      </c>
      <c r="K5093" t="s">
        <v>204</v>
      </c>
      <c r="L5093" t="s">
        <v>41</v>
      </c>
      <c r="M5093" t="s">
        <v>41</v>
      </c>
      <c r="N5093" t="s">
        <v>11933</v>
      </c>
      <c r="P5093" t="s">
        <v>23</v>
      </c>
      <c r="Q5093" t="str">
        <f>IF(COUNTIF(Table2[type_of_injury],Table2[[#This Row],[type_of_injury]])&lt;40,"other",Table2[[#This Row],[type_of_injury]])</f>
        <v>unknown</v>
      </c>
      <c r="R5093" t="str" cm="1">
        <f t="array" ref="R5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4" spans="1:18" x14ac:dyDescent="0.35">
      <c r="A5094" t="s">
        <v>5648</v>
      </c>
      <c r="B5094" s="1">
        <v>39820</v>
      </c>
      <c r="C5094">
        <v>80</v>
      </c>
      <c r="D5094" t="str" cm="1">
        <f t="array" ref="D5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094" t="s">
        <v>16</v>
      </c>
      <c r="F5094" t="s">
        <v>37</v>
      </c>
      <c r="G5094" t="s">
        <v>38</v>
      </c>
      <c r="H5094" t="s">
        <v>39</v>
      </c>
      <c r="I5094" s="1">
        <v>39820</v>
      </c>
      <c r="J5094" t="s">
        <v>20</v>
      </c>
      <c r="K5094" t="s">
        <v>40</v>
      </c>
      <c r="L5094" t="s">
        <v>225</v>
      </c>
      <c r="M5094" t="s">
        <v>38</v>
      </c>
      <c r="N5094" t="s">
        <v>21</v>
      </c>
      <c r="O5094" t="s">
        <v>585</v>
      </c>
      <c r="P5094" t="s">
        <v>23</v>
      </c>
      <c r="Q5094" t="str">
        <f>IF(COUNTIF(Table2[type_of_injury],Table2[[#This Row],[type_of_injury]])&lt;40,"other",Table2[[#This Row],[type_of_injury]])</f>
        <v>gunfire</v>
      </c>
      <c r="R5094" t="str" cm="1">
        <f t="array" ref="R5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5" spans="1:18" x14ac:dyDescent="0.35">
      <c r="A5095" t="s">
        <v>5649</v>
      </c>
      <c r="B5095" s="1">
        <v>39820</v>
      </c>
      <c r="C5095">
        <v>11</v>
      </c>
      <c r="D5095" t="str" cm="1">
        <f t="array" ref="D5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95" t="s">
        <v>16</v>
      </c>
      <c r="F5095" t="s">
        <v>593</v>
      </c>
      <c r="G5095" t="s">
        <v>222</v>
      </c>
      <c r="H5095" t="s">
        <v>39</v>
      </c>
      <c r="I5095" s="1">
        <v>39820</v>
      </c>
      <c r="J5095" t="s">
        <v>20</v>
      </c>
      <c r="K5095" t="s">
        <v>40</v>
      </c>
      <c r="L5095" t="s">
        <v>593</v>
      </c>
      <c r="M5095" t="s">
        <v>222</v>
      </c>
      <c r="N5095" t="s">
        <v>21</v>
      </c>
      <c r="O5095" t="s">
        <v>35</v>
      </c>
      <c r="P5095" t="s">
        <v>23</v>
      </c>
      <c r="Q5095" t="str">
        <f>IF(COUNTIF(Table2[type_of_injury],Table2[[#This Row],[type_of_injury]])&lt;40,"other",Table2[[#This Row],[type_of_injury]])</f>
        <v>gunfire</v>
      </c>
      <c r="R5095" t="str" cm="1">
        <f t="array" ref="R5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6" spans="1:18" x14ac:dyDescent="0.35">
      <c r="A5096" t="s">
        <v>5650</v>
      </c>
      <c r="B5096" s="1">
        <v>39820</v>
      </c>
      <c r="C5096">
        <v>85</v>
      </c>
      <c r="D5096" t="str" cm="1">
        <f t="array" ref="D5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096" t="s">
        <v>16</v>
      </c>
      <c r="F5096" t="s">
        <v>221</v>
      </c>
      <c r="G5096" t="s">
        <v>222</v>
      </c>
      <c r="H5096" t="s">
        <v>39</v>
      </c>
      <c r="I5096" s="1">
        <v>39820</v>
      </c>
      <c r="J5096" t="s">
        <v>20</v>
      </c>
      <c r="K5096" t="s">
        <v>40</v>
      </c>
      <c r="L5096" t="s">
        <v>221</v>
      </c>
      <c r="M5096" t="s">
        <v>222</v>
      </c>
      <c r="N5096" t="s">
        <v>21</v>
      </c>
      <c r="O5096" t="s">
        <v>585</v>
      </c>
      <c r="P5096" t="s">
        <v>23</v>
      </c>
      <c r="Q5096" t="str">
        <f>IF(COUNTIF(Table2[type_of_injury],Table2[[#This Row],[type_of_injury]])&lt;40,"other",Table2[[#This Row],[type_of_injury]])</f>
        <v>gunfire</v>
      </c>
      <c r="R5096" t="str" cm="1">
        <f t="array" ref="R5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7" spans="1:18" x14ac:dyDescent="0.35">
      <c r="A5097" t="s">
        <v>5651</v>
      </c>
      <c r="B5097" s="1">
        <v>39820</v>
      </c>
      <c r="C5097">
        <v>19</v>
      </c>
      <c r="D5097" t="str" cm="1">
        <f t="array" ref="D5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97" t="s">
        <v>16</v>
      </c>
      <c r="F5097" t="s">
        <v>593</v>
      </c>
      <c r="G5097" t="s">
        <v>222</v>
      </c>
      <c r="H5097" t="s">
        <v>39</v>
      </c>
      <c r="I5097" s="1">
        <v>39820</v>
      </c>
      <c r="J5097" t="s">
        <v>20</v>
      </c>
      <c r="K5097" t="s">
        <v>40</v>
      </c>
      <c r="L5097" t="s">
        <v>593</v>
      </c>
      <c r="M5097" t="s">
        <v>222</v>
      </c>
      <c r="N5097" t="s">
        <v>21</v>
      </c>
      <c r="O5097" t="s">
        <v>35</v>
      </c>
      <c r="P5097" t="s">
        <v>23</v>
      </c>
      <c r="Q5097" t="str">
        <f>IF(COUNTIF(Table2[type_of_injury],Table2[[#This Row],[type_of_injury]])&lt;40,"other",Table2[[#This Row],[type_of_injury]])</f>
        <v>gunfire</v>
      </c>
      <c r="R5097" t="str" cm="1">
        <f t="array" ref="R5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8" spans="1:18" x14ac:dyDescent="0.35">
      <c r="A5098" t="s">
        <v>5652</v>
      </c>
      <c r="B5098" s="1">
        <v>39820</v>
      </c>
      <c r="C5098">
        <v>11</v>
      </c>
      <c r="D5098" t="str" cm="1">
        <f t="array" ref="D5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98" t="s">
        <v>16</v>
      </c>
      <c r="F5098" t="s">
        <v>593</v>
      </c>
      <c r="G5098" t="s">
        <v>222</v>
      </c>
      <c r="H5098" t="s">
        <v>39</v>
      </c>
      <c r="I5098" s="1">
        <v>39820</v>
      </c>
      <c r="J5098" t="s">
        <v>20</v>
      </c>
      <c r="K5098" t="s">
        <v>40</v>
      </c>
      <c r="L5098" t="s">
        <v>593</v>
      </c>
      <c r="M5098" t="s">
        <v>222</v>
      </c>
      <c r="N5098" t="s">
        <v>21</v>
      </c>
      <c r="O5098" t="s">
        <v>35</v>
      </c>
      <c r="P5098" t="s">
        <v>23</v>
      </c>
      <c r="Q5098" t="str">
        <f>IF(COUNTIF(Table2[type_of_injury],Table2[[#This Row],[type_of_injury]])&lt;40,"other",Table2[[#This Row],[type_of_injury]])</f>
        <v>gunfire</v>
      </c>
      <c r="R5098" t="str" cm="1">
        <f t="array" ref="R5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099" spans="1:18" x14ac:dyDescent="0.35">
      <c r="A5099" t="s">
        <v>5653</v>
      </c>
      <c r="B5099" s="1">
        <v>39820</v>
      </c>
      <c r="C5099">
        <v>13</v>
      </c>
      <c r="D5099" t="str" cm="1">
        <f t="array" ref="D5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099" t="s">
        <v>16</v>
      </c>
      <c r="F5099" t="s">
        <v>593</v>
      </c>
      <c r="G5099" t="s">
        <v>222</v>
      </c>
      <c r="H5099" t="s">
        <v>39</v>
      </c>
      <c r="I5099" s="1">
        <v>39820</v>
      </c>
      <c r="J5099" t="s">
        <v>20</v>
      </c>
      <c r="K5099" t="s">
        <v>40</v>
      </c>
      <c r="L5099" t="s">
        <v>593</v>
      </c>
      <c r="M5099" t="s">
        <v>222</v>
      </c>
      <c r="N5099" t="s">
        <v>21</v>
      </c>
      <c r="O5099" t="s">
        <v>35</v>
      </c>
      <c r="P5099" t="s">
        <v>23</v>
      </c>
      <c r="Q5099" t="str">
        <f>IF(COUNTIF(Table2[type_of_injury],Table2[[#This Row],[type_of_injury]])&lt;40,"other",Table2[[#This Row],[type_of_injury]])</f>
        <v>gunfire</v>
      </c>
      <c r="R5099" t="str" cm="1">
        <f t="array" ref="R5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0" spans="1:18" x14ac:dyDescent="0.35">
      <c r="A5100" t="s">
        <v>5654</v>
      </c>
      <c r="B5100" s="1">
        <v>39820</v>
      </c>
      <c r="C5100">
        <v>14</v>
      </c>
      <c r="D5100" t="str" cm="1">
        <f t="array" ref="D5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00" t="s">
        <v>16</v>
      </c>
      <c r="F5100" t="s">
        <v>593</v>
      </c>
      <c r="G5100" t="s">
        <v>222</v>
      </c>
      <c r="H5100" t="s">
        <v>39</v>
      </c>
      <c r="I5100" s="1">
        <v>39820</v>
      </c>
      <c r="J5100" t="s">
        <v>20</v>
      </c>
      <c r="K5100" t="s">
        <v>40</v>
      </c>
      <c r="L5100" t="s">
        <v>593</v>
      </c>
      <c r="M5100" t="s">
        <v>222</v>
      </c>
      <c r="N5100" t="s">
        <v>21</v>
      </c>
      <c r="O5100" t="s">
        <v>35</v>
      </c>
      <c r="P5100" t="s">
        <v>23</v>
      </c>
      <c r="Q5100" t="str">
        <f>IF(COUNTIF(Table2[type_of_injury],Table2[[#This Row],[type_of_injury]])&lt;40,"other",Table2[[#This Row],[type_of_injury]])</f>
        <v>gunfire</v>
      </c>
      <c r="R5100" t="str" cm="1">
        <f t="array" ref="R5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1" spans="1:18" x14ac:dyDescent="0.35">
      <c r="A5101" t="s">
        <v>5655</v>
      </c>
      <c r="B5101" s="1">
        <v>39820</v>
      </c>
      <c r="C5101">
        <v>43</v>
      </c>
      <c r="D5101" t="str" cm="1">
        <f t="array" ref="D5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101" t="s">
        <v>16</v>
      </c>
      <c r="F5101" t="s">
        <v>593</v>
      </c>
      <c r="G5101" t="s">
        <v>222</v>
      </c>
      <c r="H5101" t="s">
        <v>39</v>
      </c>
      <c r="I5101" s="1">
        <v>39820</v>
      </c>
      <c r="J5101" t="s">
        <v>20</v>
      </c>
      <c r="K5101" t="s">
        <v>40</v>
      </c>
      <c r="L5101" t="s">
        <v>582</v>
      </c>
      <c r="M5101" t="s">
        <v>222</v>
      </c>
      <c r="N5101" t="s">
        <v>21</v>
      </c>
      <c r="O5101" t="s">
        <v>35</v>
      </c>
      <c r="P5101" t="s">
        <v>23</v>
      </c>
      <c r="Q5101" t="str">
        <f>IF(COUNTIF(Table2[type_of_injury],Table2[[#This Row],[type_of_injury]])&lt;40,"other",Table2[[#This Row],[type_of_injury]])</f>
        <v>gunfire</v>
      </c>
      <c r="R5101" t="str" cm="1">
        <f t="array" ref="R5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2" spans="1:18" x14ac:dyDescent="0.35">
      <c r="A5102" t="s">
        <v>5656</v>
      </c>
      <c r="B5102" s="1">
        <v>39820</v>
      </c>
      <c r="C5102">
        <v>56</v>
      </c>
      <c r="D5102" t="str" cm="1">
        <f t="array" ref="D5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102" t="s">
        <v>16</v>
      </c>
      <c r="F5102" t="s">
        <v>210</v>
      </c>
      <c r="G5102" t="s">
        <v>210</v>
      </c>
      <c r="H5102" t="s">
        <v>39</v>
      </c>
      <c r="I5102" s="1">
        <v>39820</v>
      </c>
      <c r="J5102" t="s">
        <v>20</v>
      </c>
      <c r="K5102" t="s">
        <v>40</v>
      </c>
      <c r="L5102" t="s">
        <v>210</v>
      </c>
      <c r="M5102" t="s">
        <v>210</v>
      </c>
      <c r="N5102" t="s">
        <v>21</v>
      </c>
      <c r="O5102" t="s">
        <v>35</v>
      </c>
      <c r="P5102" t="s">
        <v>23</v>
      </c>
      <c r="Q5102" t="str">
        <f>IF(COUNTIF(Table2[type_of_injury],Table2[[#This Row],[type_of_injury]])&lt;40,"other",Table2[[#This Row],[type_of_injury]])</f>
        <v>gunfire</v>
      </c>
      <c r="R5102" t="str" cm="1">
        <f t="array" ref="R5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3" spans="1:18" x14ac:dyDescent="0.35">
      <c r="A5103" t="s">
        <v>5657</v>
      </c>
      <c r="B5103" s="1">
        <v>39820</v>
      </c>
      <c r="C5103">
        <v>18</v>
      </c>
      <c r="D5103" t="str" cm="1">
        <f t="array" ref="D5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03" t="s">
        <v>16</v>
      </c>
      <c r="F5103" t="s">
        <v>1295</v>
      </c>
      <c r="G5103" t="s">
        <v>41</v>
      </c>
      <c r="H5103" t="s">
        <v>39</v>
      </c>
      <c r="I5103" s="1">
        <v>39820</v>
      </c>
      <c r="J5103" t="s">
        <v>20</v>
      </c>
      <c r="K5103" t="s">
        <v>204</v>
      </c>
      <c r="L5103" t="s">
        <v>1295</v>
      </c>
      <c r="M5103" t="s">
        <v>41</v>
      </c>
      <c r="N5103" t="s">
        <v>11933</v>
      </c>
      <c r="P5103" t="s">
        <v>23</v>
      </c>
      <c r="Q5103" t="str">
        <f>IF(COUNTIF(Table2[type_of_injury],Table2[[#This Row],[type_of_injury]])&lt;40,"other",Table2[[#This Row],[type_of_injury]])</f>
        <v>unknown</v>
      </c>
      <c r="R5103" t="str" cm="1">
        <f t="array" ref="R5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4" spans="1:18" x14ac:dyDescent="0.35">
      <c r="A5104" t="s">
        <v>5658</v>
      </c>
      <c r="B5104" s="1">
        <v>39820</v>
      </c>
      <c r="C5104">
        <v>25</v>
      </c>
      <c r="D5104" t="str" cm="1">
        <f t="array" ref="D5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04" t="s">
        <v>16</v>
      </c>
      <c r="F5104" t="s">
        <v>37</v>
      </c>
      <c r="G5104" t="s">
        <v>38</v>
      </c>
      <c r="H5104" t="s">
        <v>39</v>
      </c>
      <c r="I5104" s="1">
        <v>39820</v>
      </c>
      <c r="J5104" t="s">
        <v>20</v>
      </c>
      <c r="K5104" t="s">
        <v>560</v>
      </c>
      <c r="L5104" t="s">
        <v>225</v>
      </c>
      <c r="M5104" t="s">
        <v>38</v>
      </c>
      <c r="N5104" t="s">
        <v>21</v>
      </c>
      <c r="O5104" t="s">
        <v>35</v>
      </c>
      <c r="P5104" t="s">
        <v>23</v>
      </c>
      <c r="Q5104" t="str">
        <f>IF(COUNTIF(Table2[type_of_injury],Table2[[#This Row],[type_of_injury]])&lt;40,"other",Table2[[#This Row],[type_of_injury]])</f>
        <v>gunfire</v>
      </c>
      <c r="R5104" t="str" cm="1">
        <f t="array" ref="R5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5" spans="1:18" x14ac:dyDescent="0.35">
      <c r="A5105" t="s">
        <v>5659</v>
      </c>
      <c r="B5105" s="1">
        <v>39819</v>
      </c>
      <c r="C5105">
        <v>35</v>
      </c>
      <c r="D5105" t="str" cm="1">
        <f t="array" ref="D5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05" t="s">
        <v>16</v>
      </c>
      <c r="F5105" t="s">
        <v>37</v>
      </c>
      <c r="G5105" t="s">
        <v>38</v>
      </c>
      <c r="H5105" t="s">
        <v>39</v>
      </c>
      <c r="I5105" s="1">
        <v>39819</v>
      </c>
      <c r="J5105" t="s">
        <v>20</v>
      </c>
      <c r="K5105" t="s">
        <v>40</v>
      </c>
      <c r="L5105" t="s">
        <v>225</v>
      </c>
      <c r="M5105" t="s">
        <v>38</v>
      </c>
      <c r="N5105" t="s">
        <v>21</v>
      </c>
      <c r="O5105" t="s">
        <v>35</v>
      </c>
      <c r="P5105" t="s">
        <v>23</v>
      </c>
      <c r="Q5105" t="str">
        <f>IF(COUNTIF(Table2[type_of_injury],Table2[[#This Row],[type_of_injury]])&lt;40,"other",Table2[[#This Row],[type_of_injury]])</f>
        <v>gunfire</v>
      </c>
      <c r="R5105" t="str" cm="1">
        <f t="array" ref="R5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6" spans="1:18" x14ac:dyDescent="0.35">
      <c r="A5106" t="s">
        <v>5660</v>
      </c>
      <c r="B5106" s="1">
        <v>39819</v>
      </c>
      <c r="C5106">
        <v>14</v>
      </c>
      <c r="D5106" t="str" cm="1">
        <f t="array" ref="D5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06" t="s">
        <v>16</v>
      </c>
      <c r="F5106" t="s">
        <v>582</v>
      </c>
      <c r="G5106" t="s">
        <v>222</v>
      </c>
      <c r="H5106" t="s">
        <v>39</v>
      </c>
      <c r="I5106" s="1">
        <v>39819</v>
      </c>
      <c r="J5106" t="s">
        <v>20</v>
      </c>
      <c r="K5106" t="s">
        <v>40</v>
      </c>
      <c r="L5106" t="s">
        <v>221</v>
      </c>
      <c r="M5106" t="s">
        <v>222</v>
      </c>
      <c r="N5106" t="s">
        <v>21</v>
      </c>
      <c r="O5106" t="s">
        <v>2135</v>
      </c>
      <c r="P5106" t="s">
        <v>23</v>
      </c>
      <c r="Q5106" t="str">
        <f>IF(COUNTIF(Table2[type_of_injury],Table2[[#This Row],[type_of_injury]])&lt;40,"other",Table2[[#This Row],[type_of_injury]])</f>
        <v>gunfire</v>
      </c>
      <c r="R5106" t="str" cm="1">
        <f t="array" ref="R5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7" spans="1:18" x14ac:dyDescent="0.35">
      <c r="A5107" t="s">
        <v>5661</v>
      </c>
      <c r="B5107" s="1">
        <v>39819</v>
      </c>
      <c r="C5107">
        <v>34</v>
      </c>
      <c r="D5107" t="str" cm="1">
        <f t="array" ref="D5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07" t="s">
        <v>16</v>
      </c>
      <c r="F5107" t="s">
        <v>37</v>
      </c>
      <c r="G5107" t="s">
        <v>38</v>
      </c>
      <c r="H5107" t="s">
        <v>39</v>
      </c>
      <c r="I5107" s="1">
        <v>39819</v>
      </c>
      <c r="J5107" t="s">
        <v>71</v>
      </c>
      <c r="K5107" t="s">
        <v>40</v>
      </c>
      <c r="L5107" t="s">
        <v>225</v>
      </c>
      <c r="M5107" t="s">
        <v>38</v>
      </c>
      <c r="N5107" t="s">
        <v>21</v>
      </c>
      <c r="O5107" t="s">
        <v>35</v>
      </c>
      <c r="P5107" t="s">
        <v>23</v>
      </c>
      <c r="Q5107" t="str">
        <f>IF(COUNTIF(Table2[type_of_injury],Table2[[#This Row],[type_of_injury]])&lt;40,"other",Table2[[#This Row],[type_of_injury]])</f>
        <v>gunfire</v>
      </c>
      <c r="R5107" t="str" cm="1">
        <f t="array" ref="R5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8" spans="1:18" x14ac:dyDescent="0.35">
      <c r="A5108" t="s">
        <v>5662</v>
      </c>
      <c r="B5108" s="1">
        <v>39819</v>
      </c>
      <c r="C5108">
        <v>26</v>
      </c>
      <c r="D5108" t="str" cm="1">
        <f t="array" ref="D5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08" t="s">
        <v>16</v>
      </c>
      <c r="F5108" t="s">
        <v>37</v>
      </c>
      <c r="G5108" t="s">
        <v>38</v>
      </c>
      <c r="H5108" t="s">
        <v>39</v>
      </c>
      <c r="I5108" s="1">
        <v>39819</v>
      </c>
      <c r="J5108" t="s">
        <v>20</v>
      </c>
      <c r="K5108" t="s">
        <v>560</v>
      </c>
      <c r="L5108" t="s">
        <v>225</v>
      </c>
      <c r="M5108" t="s">
        <v>38</v>
      </c>
      <c r="N5108" t="s">
        <v>21</v>
      </c>
      <c r="O5108" t="s">
        <v>35</v>
      </c>
      <c r="P5108" t="s">
        <v>23</v>
      </c>
      <c r="Q5108" t="str">
        <f>IF(COUNTIF(Table2[type_of_injury],Table2[[#This Row],[type_of_injury]])&lt;40,"other",Table2[[#This Row],[type_of_injury]])</f>
        <v>gunfire</v>
      </c>
      <c r="R5108" t="str" cm="1">
        <f t="array" ref="R5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09" spans="1:18" x14ac:dyDescent="0.35">
      <c r="A5109" t="s">
        <v>5663</v>
      </c>
      <c r="B5109" s="1">
        <v>39819</v>
      </c>
      <c r="C5109">
        <v>22</v>
      </c>
      <c r="D5109" t="str" cm="1">
        <f t="array" ref="D5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09" t="s">
        <v>16</v>
      </c>
      <c r="F5109" t="s">
        <v>3325</v>
      </c>
      <c r="G5109" t="s">
        <v>218</v>
      </c>
      <c r="H5109" t="s">
        <v>39</v>
      </c>
      <c r="I5109" s="1">
        <v>39819</v>
      </c>
      <c r="J5109" t="s">
        <v>20</v>
      </c>
      <c r="K5109" t="s">
        <v>204</v>
      </c>
      <c r="L5109" t="s">
        <v>225</v>
      </c>
      <c r="M5109" t="s">
        <v>38</v>
      </c>
      <c r="N5109" t="s">
        <v>21</v>
      </c>
      <c r="O5109" t="s">
        <v>35</v>
      </c>
      <c r="P5109" t="s">
        <v>23</v>
      </c>
      <c r="Q5109" t="str">
        <f>IF(COUNTIF(Table2[type_of_injury],Table2[[#This Row],[type_of_injury]])&lt;40,"other",Table2[[#This Row],[type_of_injury]])</f>
        <v>gunfire</v>
      </c>
      <c r="R5109" t="str" cm="1">
        <f t="array" ref="R5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0" spans="1:18" x14ac:dyDescent="0.35">
      <c r="A5110" t="s">
        <v>5664</v>
      </c>
      <c r="B5110" s="1">
        <v>39819</v>
      </c>
      <c r="C5110">
        <v>33</v>
      </c>
      <c r="D5110" t="str" cm="1">
        <f t="array" ref="D5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10" t="s">
        <v>16</v>
      </c>
      <c r="F5110" t="s">
        <v>3325</v>
      </c>
      <c r="G5110" t="s">
        <v>218</v>
      </c>
      <c r="H5110" t="s">
        <v>39</v>
      </c>
      <c r="I5110" s="1">
        <v>39819</v>
      </c>
      <c r="J5110" t="s">
        <v>20</v>
      </c>
      <c r="K5110" t="s">
        <v>204</v>
      </c>
      <c r="L5110" t="s">
        <v>225</v>
      </c>
      <c r="M5110" t="s">
        <v>38</v>
      </c>
      <c r="N5110" t="s">
        <v>21</v>
      </c>
      <c r="O5110" t="s">
        <v>35</v>
      </c>
      <c r="P5110" t="s">
        <v>23</v>
      </c>
      <c r="Q5110" t="str">
        <f>IF(COUNTIF(Table2[type_of_injury],Table2[[#This Row],[type_of_injury]])&lt;40,"other",Table2[[#This Row],[type_of_injury]])</f>
        <v>gunfire</v>
      </c>
      <c r="R5110" t="str" cm="1">
        <f t="array" ref="R5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1" spans="1:18" x14ac:dyDescent="0.35">
      <c r="A5111" t="s">
        <v>5665</v>
      </c>
      <c r="B5111" s="1">
        <v>39819</v>
      </c>
      <c r="C5111">
        <v>21</v>
      </c>
      <c r="D5111" t="str" cm="1">
        <f t="array" ref="D5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11" t="s">
        <v>16</v>
      </c>
      <c r="F5111" t="s">
        <v>3325</v>
      </c>
      <c r="G5111" t="s">
        <v>218</v>
      </c>
      <c r="H5111" t="s">
        <v>39</v>
      </c>
      <c r="I5111" s="1">
        <v>39819</v>
      </c>
      <c r="J5111" t="s">
        <v>20</v>
      </c>
      <c r="K5111" t="s">
        <v>204</v>
      </c>
      <c r="L5111" t="s">
        <v>1321</v>
      </c>
      <c r="M5111" t="s">
        <v>218</v>
      </c>
      <c r="N5111" t="s">
        <v>21</v>
      </c>
      <c r="O5111" t="s">
        <v>35</v>
      </c>
      <c r="P5111" t="s">
        <v>23</v>
      </c>
      <c r="Q5111" t="str">
        <f>IF(COUNTIF(Table2[type_of_injury],Table2[[#This Row],[type_of_injury]])&lt;40,"other",Table2[[#This Row],[type_of_injury]])</f>
        <v>gunfire</v>
      </c>
      <c r="R5111" t="str" cm="1">
        <f t="array" ref="R5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2" spans="1:18" x14ac:dyDescent="0.35">
      <c r="A5112" t="s">
        <v>5666</v>
      </c>
      <c r="B5112" s="1">
        <v>39819</v>
      </c>
      <c r="C5112">
        <v>25</v>
      </c>
      <c r="D5112" t="str" cm="1">
        <f t="array" ref="D5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12" t="s">
        <v>16</v>
      </c>
      <c r="F5112" t="s">
        <v>3325</v>
      </c>
      <c r="G5112" t="s">
        <v>218</v>
      </c>
      <c r="H5112" t="s">
        <v>39</v>
      </c>
      <c r="I5112" s="1">
        <v>39819</v>
      </c>
      <c r="J5112" t="s">
        <v>20</v>
      </c>
      <c r="K5112" t="s">
        <v>204</v>
      </c>
      <c r="L5112" t="s">
        <v>1321</v>
      </c>
      <c r="M5112" t="s">
        <v>218</v>
      </c>
      <c r="N5112" t="s">
        <v>21</v>
      </c>
      <c r="O5112" t="s">
        <v>35</v>
      </c>
      <c r="P5112" t="s">
        <v>23</v>
      </c>
      <c r="Q5112" t="str">
        <f>IF(COUNTIF(Table2[type_of_injury],Table2[[#This Row],[type_of_injury]])&lt;40,"other",Table2[[#This Row],[type_of_injury]])</f>
        <v>gunfire</v>
      </c>
      <c r="R5112" t="str" cm="1">
        <f t="array" ref="R5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3" spans="1:18" x14ac:dyDescent="0.35">
      <c r="A5113" t="s">
        <v>5667</v>
      </c>
      <c r="B5113" s="1">
        <v>39819</v>
      </c>
      <c r="C5113">
        <v>19</v>
      </c>
      <c r="D5113" t="str" cm="1">
        <f t="array" ref="D5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13" t="s">
        <v>16</v>
      </c>
      <c r="F5113" t="s">
        <v>3325</v>
      </c>
      <c r="G5113" t="s">
        <v>218</v>
      </c>
      <c r="H5113" t="s">
        <v>39</v>
      </c>
      <c r="I5113" s="1">
        <v>39819</v>
      </c>
      <c r="J5113" t="s">
        <v>20</v>
      </c>
      <c r="K5113" t="s">
        <v>204</v>
      </c>
      <c r="L5113" t="s">
        <v>1321</v>
      </c>
      <c r="M5113" t="s">
        <v>218</v>
      </c>
      <c r="N5113" t="s">
        <v>21</v>
      </c>
      <c r="O5113" t="s">
        <v>35</v>
      </c>
      <c r="P5113" t="s">
        <v>23</v>
      </c>
      <c r="Q5113" t="str">
        <f>IF(COUNTIF(Table2[type_of_injury],Table2[[#This Row],[type_of_injury]])&lt;40,"other",Table2[[#This Row],[type_of_injury]])</f>
        <v>gunfire</v>
      </c>
      <c r="R5113" t="str" cm="1">
        <f t="array" ref="R5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4" spans="1:18" x14ac:dyDescent="0.35">
      <c r="A5114" t="s">
        <v>5668</v>
      </c>
      <c r="B5114" s="1">
        <v>39819</v>
      </c>
      <c r="C5114">
        <v>22</v>
      </c>
      <c r="D5114" t="str" cm="1">
        <f t="array" ref="D5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14" t="s">
        <v>16</v>
      </c>
      <c r="F5114" t="s">
        <v>3325</v>
      </c>
      <c r="G5114" t="s">
        <v>218</v>
      </c>
      <c r="H5114" t="s">
        <v>39</v>
      </c>
      <c r="I5114" s="1">
        <v>39819</v>
      </c>
      <c r="J5114" t="s">
        <v>20</v>
      </c>
      <c r="K5114" t="s">
        <v>204</v>
      </c>
      <c r="L5114" t="s">
        <v>218</v>
      </c>
      <c r="M5114" t="s">
        <v>218</v>
      </c>
      <c r="N5114" t="s">
        <v>21</v>
      </c>
      <c r="O5114" t="s">
        <v>35</v>
      </c>
      <c r="P5114" t="s">
        <v>23</v>
      </c>
      <c r="Q5114" t="str">
        <f>IF(COUNTIF(Table2[type_of_injury],Table2[[#This Row],[type_of_injury]])&lt;40,"other",Table2[[#This Row],[type_of_injury]])</f>
        <v>gunfire</v>
      </c>
      <c r="R5114" t="str" cm="1">
        <f t="array" ref="R5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5" spans="1:18" x14ac:dyDescent="0.35">
      <c r="A5115" t="s">
        <v>5669</v>
      </c>
      <c r="B5115" s="1">
        <v>39819</v>
      </c>
      <c r="C5115">
        <v>24</v>
      </c>
      <c r="D5115" t="str" cm="1">
        <f t="array" ref="D5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15" t="s">
        <v>16</v>
      </c>
      <c r="F5115" t="s">
        <v>3325</v>
      </c>
      <c r="G5115" t="s">
        <v>218</v>
      </c>
      <c r="H5115" t="s">
        <v>39</v>
      </c>
      <c r="I5115" s="1">
        <v>39819</v>
      </c>
      <c r="J5115" t="s">
        <v>20</v>
      </c>
      <c r="K5115" t="s">
        <v>204</v>
      </c>
      <c r="L5115" t="s">
        <v>1321</v>
      </c>
      <c r="M5115" t="s">
        <v>218</v>
      </c>
      <c r="N5115" t="s">
        <v>21</v>
      </c>
      <c r="O5115" t="s">
        <v>35</v>
      </c>
      <c r="P5115" t="s">
        <v>23</v>
      </c>
      <c r="Q5115" t="str">
        <f>IF(COUNTIF(Table2[type_of_injury],Table2[[#This Row],[type_of_injury]])&lt;40,"other",Table2[[#This Row],[type_of_injury]])</f>
        <v>gunfire</v>
      </c>
      <c r="R5115" t="str" cm="1">
        <f t="array" ref="R5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6" spans="1:18" x14ac:dyDescent="0.35">
      <c r="A5116" t="s">
        <v>5670</v>
      </c>
      <c r="B5116" s="1">
        <v>39819</v>
      </c>
      <c r="C5116">
        <v>4</v>
      </c>
      <c r="D5116" t="str" cm="1">
        <f t="array" ref="D5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16" t="s">
        <v>16</v>
      </c>
      <c r="F5116" t="s">
        <v>231</v>
      </c>
      <c r="G5116" t="s">
        <v>41</v>
      </c>
      <c r="H5116" t="s">
        <v>39</v>
      </c>
      <c r="I5116" s="1">
        <v>39819</v>
      </c>
      <c r="J5116" t="s">
        <v>20</v>
      </c>
      <c r="K5116" t="s">
        <v>40</v>
      </c>
      <c r="L5116" t="s">
        <v>232</v>
      </c>
      <c r="M5116" t="s">
        <v>41</v>
      </c>
      <c r="N5116" t="s">
        <v>21</v>
      </c>
      <c r="O5116" t="s">
        <v>35</v>
      </c>
      <c r="P5116" t="s">
        <v>23</v>
      </c>
      <c r="Q5116" t="str">
        <f>IF(COUNTIF(Table2[type_of_injury],Table2[[#This Row],[type_of_injury]])&lt;40,"other",Table2[[#This Row],[type_of_injury]])</f>
        <v>gunfire</v>
      </c>
      <c r="R5116" t="str" cm="1">
        <f t="array" ref="R5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7" spans="1:18" x14ac:dyDescent="0.35">
      <c r="A5117" t="s">
        <v>5671</v>
      </c>
      <c r="B5117" s="1">
        <v>39819</v>
      </c>
      <c r="C5117">
        <v>29</v>
      </c>
      <c r="D5117" t="str" cm="1">
        <f t="array" ref="D5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17" t="s">
        <v>16</v>
      </c>
      <c r="F5117" t="s">
        <v>582</v>
      </c>
      <c r="G5117" t="s">
        <v>222</v>
      </c>
      <c r="H5117" t="s">
        <v>39</v>
      </c>
      <c r="I5117" s="1">
        <v>39819</v>
      </c>
      <c r="J5117" t="s">
        <v>71</v>
      </c>
      <c r="K5117" t="s">
        <v>40</v>
      </c>
      <c r="L5117" t="s">
        <v>582</v>
      </c>
      <c r="M5117" t="s">
        <v>222</v>
      </c>
      <c r="N5117" t="s">
        <v>21</v>
      </c>
      <c r="O5117" t="s">
        <v>585</v>
      </c>
      <c r="P5117" t="s">
        <v>23</v>
      </c>
      <c r="Q5117" t="str">
        <f>IF(COUNTIF(Table2[type_of_injury],Table2[[#This Row],[type_of_injury]])&lt;40,"other",Table2[[#This Row],[type_of_injury]])</f>
        <v>gunfire</v>
      </c>
      <c r="R5117" t="str" cm="1">
        <f t="array" ref="R5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8" spans="1:18" x14ac:dyDescent="0.35">
      <c r="A5118" t="s">
        <v>5672</v>
      </c>
      <c r="B5118" s="1">
        <v>39819</v>
      </c>
      <c r="C5118">
        <v>4</v>
      </c>
      <c r="D5118" t="str" cm="1">
        <f t="array" ref="D5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18" t="s">
        <v>16</v>
      </c>
      <c r="F5118" t="s">
        <v>217</v>
      </c>
      <c r="G5118" t="s">
        <v>218</v>
      </c>
      <c r="H5118" t="s">
        <v>39</v>
      </c>
      <c r="I5118" s="1">
        <v>39819</v>
      </c>
      <c r="J5118" t="s">
        <v>20</v>
      </c>
      <c r="K5118" t="s">
        <v>40</v>
      </c>
      <c r="L5118" t="s">
        <v>219</v>
      </c>
      <c r="M5118" t="s">
        <v>218</v>
      </c>
      <c r="N5118" t="s">
        <v>21</v>
      </c>
      <c r="O5118" t="s">
        <v>35</v>
      </c>
      <c r="P5118" t="s">
        <v>23</v>
      </c>
      <c r="Q5118" t="str">
        <f>IF(COUNTIF(Table2[type_of_injury],Table2[[#This Row],[type_of_injury]])&lt;40,"other",Table2[[#This Row],[type_of_injury]])</f>
        <v>gunfire</v>
      </c>
      <c r="R5118" t="str" cm="1">
        <f t="array" ref="R5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19" spans="1:18" x14ac:dyDescent="0.35">
      <c r="A5119" t="s">
        <v>5673</v>
      </c>
      <c r="B5119" s="1">
        <v>39819</v>
      </c>
      <c r="C5119">
        <v>21</v>
      </c>
      <c r="D5119" t="str" cm="1">
        <f t="array" ref="D5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19" t="s">
        <v>16</v>
      </c>
      <c r="F5119" t="s">
        <v>786</v>
      </c>
      <c r="G5119" t="s">
        <v>222</v>
      </c>
      <c r="H5119" t="s">
        <v>39</v>
      </c>
      <c r="I5119" s="1">
        <v>39819</v>
      </c>
      <c r="J5119" t="s">
        <v>20</v>
      </c>
      <c r="K5119" t="s">
        <v>560</v>
      </c>
      <c r="L5119" t="s">
        <v>786</v>
      </c>
      <c r="M5119" t="s">
        <v>222</v>
      </c>
      <c r="N5119" t="s">
        <v>21</v>
      </c>
      <c r="O5119" t="s">
        <v>35</v>
      </c>
      <c r="P5119" t="s">
        <v>23</v>
      </c>
      <c r="Q5119" t="str">
        <f>IF(COUNTIF(Table2[type_of_injury],Table2[[#This Row],[type_of_injury]])&lt;40,"other",Table2[[#This Row],[type_of_injury]])</f>
        <v>gunfire</v>
      </c>
      <c r="R5119" t="str" cm="1">
        <f t="array" ref="R5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0" spans="1:18" x14ac:dyDescent="0.35">
      <c r="A5120" t="s">
        <v>5674</v>
      </c>
      <c r="B5120" s="1">
        <v>39819</v>
      </c>
      <c r="C5120">
        <v>22</v>
      </c>
      <c r="D5120" t="str" cm="1">
        <f t="array" ref="D5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20" t="s">
        <v>16</v>
      </c>
      <c r="F5120" t="s">
        <v>218</v>
      </c>
      <c r="G5120" t="s">
        <v>218</v>
      </c>
      <c r="H5120" t="s">
        <v>39</v>
      </c>
      <c r="I5120" s="1">
        <v>39819</v>
      </c>
      <c r="J5120" t="s">
        <v>20</v>
      </c>
      <c r="K5120" t="s">
        <v>204</v>
      </c>
      <c r="L5120" t="s">
        <v>218</v>
      </c>
      <c r="M5120" t="s">
        <v>218</v>
      </c>
      <c r="N5120" t="s">
        <v>21</v>
      </c>
      <c r="O5120" t="s">
        <v>35</v>
      </c>
      <c r="P5120" t="s">
        <v>23</v>
      </c>
      <c r="Q5120" t="str">
        <f>IF(COUNTIF(Table2[type_of_injury],Table2[[#This Row],[type_of_injury]])&lt;40,"other",Table2[[#This Row],[type_of_injury]])</f>
        <v>gunfire</v>
      </c>
      <c r="R5120" t="str" cm="1">
        <f t="array" ref="R5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1" spans="1:18" x14ac:dyDescent="0.35">
      <c r="A5121" t="s">
        <v>5675</v>
      </c>
      <c r="B5121" s="1">
        <v>39819</v>
      </c>
      <c r="C5121">
        <v>25</v>
      </c>
      <c r="D5121" t="str" cm="1">
        <f t="array" ref="D5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21" t="s">
        <v>16</v>
      </c>
      <c r="F5121" t="s">
        <v>218</v>
      </c>
      <c r="G5121" t="s">
        <v>218</v>
      </c>
      <c r="H5121" t="s">
        <v>39</v>
      </c>
      <c r="I5121" s="1">
        <v>39819</v>
      </c>
      <c r="J5121" t="s">
        <v>20</v>
      </c>
      <c r="K5121" t="s">
        <v>204</v>
      </c>
      <c r="L5121" t="s">
        <v>218</v>
      </c>
      <c r="M5121" t="s">
        <v>218</v>
      </c>
      <c r="N5121" t="s">
        <v>21</v>
      </c>
      <c r="O5121" t="s">
        <v>35</v>
      </c>
      <c r="P5121" t="s">
        <v>23</v>
      </c>
      <c r="Q5121" t="str">
        <f>IF(COUNTIF(Table2[type_of_injury],Table2[[#This Row],[type_of_injury]])&lt;40,"other",Table2[[#This Row],[type_of_injury]])</f>
        <v>gunfire</v>
      </c>
      <c r="R5121" t="str" cm="1">
        <f t="array" ref="R5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2" spans="1:18" x14ac:dyDescent="0.35">
      <c r="A5122" t="s">
        <v>5676</v>
      </c>
      <c r="B5122" s="1">
        <v>39819</v>
      </c>
      <c r="C5122">
        <v>63</v>
      </c>
      <c r="D5122" t="str" cm="1">
        <f t="array" ref="D5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122" t="s">
        <v>16</v>
      </c>
      <c r="F5122" t="s">
        <v>582</v>
      </c>
      <c r="G5122" t="s">
        <v>222</v>
      </c>
      <c r="H5122" t="s">
        <v>39</v>
      </c>
      <c r="I5122" s="1">
        <v>39819</v>
      </c>
      <c r="J5122" t="s">
        <v>20</v>
      </c>
      <c r="K5122" t="s">
        <v>40</v>
      </c>
      <c r="L5122" t="s">
        <v>582</v>
      </c>
      <c r="M5122" t="s">
        <v>222</v>
      </c>
      <c r="N5122" t="s">
        <v>11933</v>
      </c>
      <c r="P5122" t="s">
        <v>23</v>
      </c>
      <c r="Q5122" t="str">
        <f>IF(COUNTIF(Table2[type_of_injury],Table2[[#This Row],[type_of_injury]])&lt;40,"other",Table2[[#This Row],[type_of_injury]])</f>
        <v>unknown</v>
      </c>
      <c r="R5122" t="str" cm="1">
        <f t="array" ref="R5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3" spans="1:18" x14ac:dyDescent="0.35">
      <c r="A5123" t="s">
        <v>5677</v>
      </c>
      <c r="B5123" s="1">
        <v>39819</v>
      </c>
      <c r="C5123">
        <v>54</v>
      </c>
      <c r="D5123" t="str" cm="1">
        <f t="array" ref="D5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123" t="s">
        <v>16</v>
      </c>
      <c r="F5123" t="s">
        <v>221</v>
      </c>
      <c r="G5123" t="s">
        <v>222</v>
      </c>
      <c r="H5123" t="s">
        <v>39</v>
      </c>
      <c r="I5123" s="1">
        <v>39819</v>
      </c>
      <c r="J5123" t="s">
        <v>20</v>
      </c>
      <c r="K5123" t="s">
        <v>40</v>
      </c>
      <c r="L5123" t="s">
        <v>593</v>
      </c>
      <c r="M5123" t="s">
        <v>222</v>
      </c>
      <c r="N5123" t="s">
        <v>21</v>
      </c>
      <c r="O5123" t="s">
        <v>35</v>
      </c>
      <c r="P5123" t="s">
        <v>23</v>
      </c>
      <c r="Q5123" t="str">
        <f>IF(COUNTIF(Table2[type_of_injury],Table2[[#This Row],[type_of_injury]])&lt;40,"other",Table2[[#This Row],[type_of_injury]])</f>
        <v>gunfire</v>
      </c>
      <c r="R5123" t="str" cm="1">
        <f t="array" ref="R5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4" spans="1:18" x14ac:dyDescent="0.35">
      <c r="A5124" t="s">
        <v>5678</v>
      </c>
      <c r="B5124" s="1">
        <v>39819</v>
      </c>
      <c r="C5124">
        <v>33</v>
      </c>
      <c r="D5124" t="str" cm="1">
        <f t="array" ref="D5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24" t="s">
        <v>16</v>
      </c>
      <c r="F5124" t="s">
        <v>221</v>
      </c>
      <c r="G5124" t="s">
        <v>222</v>
      </c>
      <c r="H5124" t="s">
        <v>39</v>
      </c>
      <c r="I5124" s="1">
        <v>39819</v>
      </c>
      <c r="J5124" t="s">
        <v>20</v>
      </c>
      <c r="K5124" t="s">
        <v>40</v>
      </c>
      <c r="L5124" t="s">
        <v>221</v>
      </c>
      <c r="M5124" t="s">
        <v>222</v>
      </c>
      <c r="N5124" t="s">
        <v>21</v>
      </c>
      <c r="O5124" t="s">
        <v>35</v>
      </c>
      <c r="P5124" t="s">
        <v>23</v>
      </c>
      <c r="Q5124" t="str">
        <f>IF(COUNTIF(Table2[type_of_injury],Table2[[#This Row],[type_of_injury]])&lt;40,"other",Table2[[#This Row],[type_of_injury]])</f>
        <v>gunfire</v>
      </c>
      <c r="R5124" t="str" cm="1">
        <f t="array" ref="R5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5" spans="1:18" x14ac:dyDescent="0.35">
      <c r="A5125" t="s">
        <v>5679</v>
      </c>
      <c r="B5125" s="1">
        <v>39819</v>
      </c>
      <c r="D5125" t="str" cm="1">
        <f t="array" ref="D5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5125" t="s">
        <v>16</v>
      </c>
      <c r="F5125" t="s">
        <v>37</v>
      </c>
      <c r="G5125" t="s">
        <v>38</v>
      </c>
      <c r="H5125" t="s">
        <v>39</v>
      </c>
      <c r="I5125" s="1">
        <v>39819</v>
      </c>
      <c r="J5125" t="s">
        <v>71</v>
      </c>
      <c r="K5125" t="s">
        <v>40</v>
      </c>
      <c r="L5125" t="s">
        <v>225</v>
      </c>
      <c r="M5125" t="s">
        <v>38</v>
      </c>
      <c r="N5125" t="s">
        <v>21</v>
      </c>
      <c r="O5125" t="s">
        <v>35</v>
      </c>
      <c r="P5125" t="s">
        <v>23</v>
      </c>
      <c r="Q5125" t="str">
        <f>IF(COUNTIF(Table2[type_of_injury],Table2[[#This Row],[type_of_injury]])&lt;40,"other",Table2[[#This Row],[type_of_injury]])</f>
        <v>gunfire</v>
      </c>
      <c r="R5125" t="str" cm="1">
        <f t="array" ref="R5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6" spans="1:18" x14ac:dyDescent="0.35">
      <c r="A5126" t="s">
        <v>5680</v>
      </c>
      <c r="B5126" s="1">
        <v>39819</v>
      </c>
      <c r="C5126">
        <v>20</v>
      </c>
      <c r="D5126" t="str" cm="1">
        <f t="array" ref="D5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26" t="s">
        <v>16</v>
      </c>
      <c r="F5126" t="s">
        <v>37</v>
      </c>
      <c r="G5126" t="s">
        <v>38</v>
      </c>
      <c r="H5126" t="s">
        <v>39</v>
      </c>
      <c r="I5126" s="1">
        <v>39819</v>
      </c>
      <c r="J5126" t="s">
        <v>71</v>
      </c>
      <c r="K5126" t="s">
        <v>40</v>
      </c>
      <c r="L5126" t="s">
        <v>225</v>
      </c>
      <c r="M5126" t="s">
        <v>38</v>
      </c>
      <c r="N5126" t="s">
        <v>21</v>
      </c>
      <c r="O5126" t="s">
        <v>35</v>
      </c>
      <c r="P5126" t="s">
        <v>23</v>
      </c>
      <c r="Q5126" t="str">
        <f>IF(COUNTIF(Table2[type_of_injury],Table2[[#This Row],[type_of_injury]])&lt;40,"other",Table2[[#This Row],[type_of_injury]])</f>
        <v>gunfire</v>
      </c>
      <c r="R5126" t="str" cm="1">
        <f t="array" ref="R5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7" spans="1:18" x14ac:dyDescent="0.35">
      <c r="A5127" t="s">
        <v>5681</v>
      </c>
      <c r="B5127" s="1">
        <v>39819</v>
      </c>
      <c r="C5127">
        <v>26</v>
      </c>
      <c r="D5127" t="str" cm="1">
        <f t="array" ref="D5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27" t="s">
        <v>16</v>
      </c>
      <c r="F5127" t="s">
        <v>37</v>
      </c>
      <c r="G5127" t="s">
        <v>38</v>
      </c>
      <c r="H5127" t="s">
        <v>39</v>
      </c>
      <c r="I5127" s="1">
        <v>39819</v>
      </c>
      <c r="J5127" t="s">
        <v>20</v>
      </c>
      <c r="K5127" t="s">
        <v>40</v>
      </c>
      <c r="L5127" t="s">
        <v>225</v>
      </c>
      <c r="M5127" t="s">
        <v>38</v>
      </c>
      <c r="N5127" t="s">
        <v>21</v>
      </c>
      <c r="O5127" t="s">
        <v>35</v>
      </c>
      <c r="P5127" t="s">
        <v>23</v>
      </c>
      <c r="Q5127" t="str">
        <f>IF(COUNTIF(Table2[type_of_injury],Table2[[#This Row],[type_of_injury]])&lt;40,"other",Table2[[#This Row],[type_of_injury]])</f>
        <v>gunfire</v>
      </c>
      <c r="R5127" t="str" cm="1">
        <f t="array" ref="R5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8" spans="1:18" x14ac:dyDescent="0.35">
      <c r="A5128" t="s">
        <v>5682</v>
      </c>
      <c r="B5128" s="1">
        <v>39819</v>
      </c>
      <c r="C5128">
        <v>28</v>
      </c>
      <c r="D5128" t="str" cm="1">
        <f t="array" ref="D5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28" t="s">
        <v>16</v>
      </c>
      <c r="F5128" t="s">
        <v>37</v>
      </c>
      <c r="G5128" t="s">
        <v>38</v>
      </c>
      <c r="H5128" t="s">
        <v>39</v>
      </c>
      <c r="I5128" s="1">
        <v>39819</v>
      </c>
      <c r="J5128" t="s">
        <v>71</v>
      </c>
      <c r="K5128" t="s">
        <v>40</v>
      </c>
      <c r="L5128" t="s">
        <v>225</v>
      </c>
      <c r="M5128" t="s">
        <v>38</v>
      </c>
      <c r="N5128" t="s">
        <v>21</v>
      </c>
      <c r="O5128" t="s">
        <v>35</v>
      </c>
      <c r="P5128" t="s">
        <v>23</v>
      </c>
      <c r="Q5128" t="str">
        <f>IF(COUNTIF(Table2[type_of_injury],Table2[[#This Row],[type_of_injury]])&lt;40,"other",Table2[[#This Row],[type_of_injury]])</f>
        <v>gunfire</v>
      </c>
      <c r="R5128" t="str" cm="1">
        <f t="array" ref="R5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29" spans="1:18" x14ac:dyDescent="0.35">
      <c r="A5129" t="s">
        <v>5683</v>
      </c>
      <c r="B5129" s="1">
        <v>39819</v>
      </c>
      <c r="C5129">
        <v>19</v>
      </c>
      <c r="D5129" t="str" cm="1">
        <f t="array" ref="D5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29" t="s">
        <v>16</v>
      </c>
      <c r="F5129" t="s">
        <v>37</v>
      </c>
      <c r="G5129" t="s">
        <v>38</v>
      </c>
      <c r="H5129" t="s">
        <v>39</v>
      </c>
      <c r="I5129" s="1">
        <v>39819</v>
      </c>
      <c r="J5129" t="s">
        <v>20</v>
      </c>
      <c r="K5129" t="s">
        <v>204</v>
      </c>
      <c r="L5129" t="s">
        <v>225</v>
      </c>
      <c r="M5129" t="s">
        <v>38</v>
      </c>
      <c r="N5129" t="s">
        <v>21</v>
      </c>
      <c r="O5129" t="s">
        <v>35</v>
      </c>
      <c r="P5129" t="s">
        <v>23</v>
      </c>
      <c r="Q5129" t="str">
        <f>IF(COUNTIF(Table2[type_of_injury],Table2[[#This Row],[type_of_injury]])&lt;40,"other",Table2[[#This Row],[type_of_injury]])</f>
        <v>gunfire</v>
      </c>
      <c r="R5129" t="str" cm="1">
        <f t="array" ref="R5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0" spans="1:18" x14ac:dyDescent="0.35">
      <c r="A5130" t="s">
        <v>5684</v>
      </c>
      <c r="B5130" s="1">
        <v>39819</v>
      </c>
      <c r="C5130">
        <v>28</v>
      </c>
      <c r="D5130" t="str" cm="1">
        <f t="array" ref="D5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30" t="s">
        <v>16</v>
      </c>
      <c r="F5130" t="s">
        <v>37</v>
      </c>
      <c r="G5130" t="s">
        <v>38</v>
      </c>
      <c r="H5130" t="s">
        <v>39</v>
      </c>
      <c r="I5130" s="1">
        <v>39819</v>
      </c>
      <c r="J5130" t="s">
        <v>71</v>
      </c>
      <c r="K5130" t="s">
        <v>40</v>
      </c>
      <c r="L5130" t="s">
        <v>225</v>
      </c>
      <c r="M5130" t="s">
        <v>38</v>
      </c>
      <c r="N5130" t="s">
        <v>21</v>
      </c>
      <c r="O5130" t="s">
        <v>35</v>
      </c>
      <c r="P5130" t="s">
        <v>23</v>
      </c>
      <c r="Q5130" t="str">
        <f>IF(COUNTIF(Table2[type_of_injury],Table2[[#This Row],[type_of_injury]])&lt;40,"other",Table2[[#This Row],[type_of_injury]])</f>
        <v>gunfire</v>
      </c>
      <c r="R5130" t="str" cm="1">
        <f t="array" ref="R5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1" spans="1:18" x14ac:dyDescent="0.35">
      <c r="A5131" t="s">
        <v>5685</v>
      </c>
      <c r="B5131" s="1">
        <v>39819</v>
      </c>
      <c r="C5131">
        <v>11</v>
      </c>
      <c r="D5131" t="str" cm="1">
        <f t="array" ref="D5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31" t="s">
        <v>16</v>
      </c>
      <c r="F5131" t="s">
        <v>37</v>
      </c>
      <c r="G5131" t="s">
        <v>38</v>
      </c>
      <c r="H5131" t="s">
        <v>39</v>
      </c>
      <c r="I5131" s="1">
        <v>39819</v>
      </c>
      <c r="J5131" t="s">
        <v>71</v>
      </c>
      <c r="K5131" t="s">
        <v>40</v>
      </c>
      <c r="L5131" t="s">
        <v>225</v>
      </c>
      <c r="M5131" t="s">
        <v>38</v>
      </c>
      <c r="N5131" t="s">
        <v>21</v>
      </c>
      <c r="O5131" t="s">
        <v>585</v>
      </c>
      <c r="P5131" t="s">
        <v>23</v>
      </c>
      <c r="Q5131" t="str">
        <f>IF(COUNTIF(Table2[type_of_injury],Table2[[#This Row],[type_of_injury]])&lt;40,"other",Table2[[#This Row],[type_of_injury]])</f>
        <v>gunfire</v>
      </c>
      <c r="R5131" t="str" cm="1">
        <f t="array" ref="R5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2" spans="1:18" x14ac:dyDescent="0.35">
      <c r="A5132" t="s">
        <v>5686</v>
      </c>
      <c r="B5132" s="1">
        <v>39819</v>
      </c>
      <c r="C5132">
        <v>20</v>
      </c>
      <c r="D5132" t="str" cm="1">
        <f t="array" ref="D5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32" t="s">
        <v>16</v>
      </c>
      <c r="F5132" t="s">
        <v>582</v>
      </c>
      <c r="G5132" t="s">
        <v>222</v>
      </c>
      <c r="H5132" t="s">
        <v>39</v>
      </c>
      <c r="I5132" s="1">
        <v>39819</v>
      </c>
      <c r="J5132" t="s">
        <v>20</v>
      </c>
      <c r="K5132" t="s">
        <v>40</v>
      </c>
      <c r="L5132" t="s">
        <v>593</v>
      </c>
      <c r="M5132" t="s">
        <v>222</v>
      </c>
      <c r="N5132" t="s">
        <v>21</v>
      </c>
      <c r="O5132" t="s">
        <v>2135</v>
      </c>
      <c r="P5132" t="s">
        <v>23</v>
      </c>
      <c r="Q5132" t="str">
        <f>IF(COUNTIF(Table2[type_of_injury],Table2[[#This Row],[type_of_injury]])&lt;40,"other",Table2[[#This Row],[type_of_injury]])</f>
        <v>gunfire</v>
      </c>
      <c r="R5132" t="str" cm="1">
        <f t="array" ref="R5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3" spans="1:18" x14ac:dyDescent="0.35">
      <c r="A5133" t="s">
        <v>5687</v>
      </c>
      <c r="B5133" s="1">
        <v>39819</v>
      </c>
      <c r="C5133">
        <v>13</v>
      </c>
      <c r="D5133" t="str" cm="1">
        <f t="array" ref="D5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33" t="s">
        <v>16</v>
      </c>
      <c r="F5133" t="s">
        <v>582</v>
      </c>
      <c r="G5133" t="s">
        <v>222</v>
      </c>
      <c r="H5133" t="s">
        <v>39</v>
      </c>
      <c r="I5133" s="1">
        <v>39819</v>
      </c>
      <c r="J5133" t="s">
        <v>20</v>
      </c>
      <c r="K5133" t="s">
        <v>40</v>
      </c>
      <c r="L5133" t="s">
        <v>221</v>
      </c>
      <c r="M5133" t="s">
        <v>222</v>
      </c>
      <c r="N5133" t="s">
        <v>21</v>
      </c>
      <c r="O5133" t="s">
        <v>2135</v>
      </c>
      <c r="P5133" t="s">
        <v>23</v>
      </c>
      <c r="Q5133" t="str">
        <f>IF(COUNTIF(Table2[type_of_injury],Table2[[#This Row],[type_of_injury]])&lt;40,"other",Table2[[#This Row],[type_of_injury]])</f>
        <v>gunfire</v>
      </c>
      <c r="R5133" t="str" cm="1">
        <f t="array" ref="R5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4" spans="1:18" x14ac:dyDescent="0.35">
      <c r="A5134" t="s">
        <v>5688</v>
      </c>
      <c r="B5134" s="1">
        <v>39819</v>
      </c>
      <c r="C5134">
        <v>37</v>
      </c>
      <c r="D5134" t="str" cm="1">
        <f t="array" ref="D5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34" t="s">
        <v>16</v>
      </c>
      <c r="F5134" t="s">
        <v>582</v>
      </c>
      <c r="G5134" t="s">
        <v>222</v>
      </c>
      <c r="H5134" t="s">
        <v>39</v>
      </c>
      <c r="I5134" s="1">
        <v>39819</v>
      </c>
      <c r="J5134" t="s">
        <v>20</v>
      </c>
      <c r="K5134" t="s">
        <v>40</v>
      </c>
      <c r="L5134" t="s">
        <v>221</v>
      </c>
      <c r="M5134" t="s">
        <v>222</v>
      </c>
      <c r="N5134" t="s">
        <v>21</v>
      </c>
      <c r="O5134" t="s">
        <v>2135</v>
      </c>
      <c r="P5134" t="s">
        <v>23</v>
      </c>
      <c r="Q5134" t="str">
        <f>IF(COUNTIF(Table2[type_of_injury],Table2[[#This Row],[type_of_injury]])&lt;40,"other",Table2[[#This Row],[type_of_injury]])</f>
        <v>gunfire</v>
      </c>
      <c r="R5134" t="str" cm="1">
        <f t="array" ref="R5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5" spans="1:18" x14ac:dyDescent="0.35">
      <c r="A5135" t="s">
        <v>5689</v>
      </c>
      <c r="B5135" s="1">
        <v>39819</v>
      </c>
      <c r="C5135">
        <v>25</v>
      </c>
      <c r="D5135" t="str" cm="1">
        <f t="array" ref="D5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35" t="s">
        <v>16</v>
      </c>
      <c r="F5135" t="s">
        <v>582</v>
      </c>
      <c r="G5135" t="s">
        <v>222</v>
      </c>
      <c r="H5135" t="s">
        <v>39</v>
      </c>
      <c r="I5135" s="1">
        <v>39819</v>
      </c>
      <c r="J5135" t="s">
        <v>20</v>
      </c>
      <c r="K5135" t="s">
        <v>40</v>
      </c>
      <c r="L5135" t="s">
        <v>221</v>
      </c>
      <c r="M5135" t="s">
        <v>222</v>
      </c>
      <c r="N5135" t="s">
        <v>21</v>
      </c>
      <c r="O5135" t="s">
        <v>2135</v>
      </c>
      <c r="P5135" t="s">
        <v>23</v>
      </c>
      <c r="Q5135" t="str">
        <f>IF(COUNTIF(Table2[type_of_injury],Table2[[#This Row],[type_of_injury]])&lt;40,"other",Table2[[#This Row],[type_of_injury]])</f>
        <v>gunfire</v>
      </c>
      <c r="R5135" t="str" cm="1">
        <f t="array" ref="R5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6" spans="1:18" x14ac:dyDescent="0.35">
      <c r="A5136" t="s">
        <v>5690</v>
      </c>
      <c r="B5136" s="1">
        <v>39819</v>
      </c>
      <c r="C5136">
        <v>19</v>
      </c>
      <c r="D5136" t="str" cm="1">
        <f t="array" ref="D5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36" t="s">
        <v>16</v>
      </c>
      <c r="F5136" t="s">
        <v>582</v>
      </c>
      <c r="G5136" t="s">
        <v>222</v>
      </c>
      <c r="H5136" t="s">
        <v>39</v>
      </c>
      <c r="I5136" s="1">
        <v>39819</v>
      </c>
      <c r="J5136" t="s">
        <v>20</v>
      </c>
      <c r="K5136" t="s">
        <v>204</v>
      </c>
      <c r="L5136" t="s">
        <v>221</v>
      </c>
      <c r="M5136" t="s">
        <v>222</v>
      </c>
      <c r="N5136" t="s">
        <v>21</v>
      </c>
      <c r="O5136" t="s">
        <v>2135</v>
      </c>
      <c r="P5136" t="s">
        <v>23</v>
      </c>
      <c r="Q5136" t="str">
        <f>IF(COUNTIF(Table2[type_of_injury],Table2[[#This Row],[type_of_injury]])&lt;40,"other",Table2[[#This Row],[type_of_injury]])</f>
        <v>gunfire</v>
      </c>
      <c r="R5136" t="str" cm="1">
        <f t="array" ref="R5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7" spans="1:18" x14ac:dyDescent="0.35">
      <c r="A5137" t="s">
        <v>5691</v>
      </c>
      <c r="B5137" s="1">
        <v>39819</v>
      </c>
      <c r="C5137">
        <v>24</v>
      </c>
      <c r="D5137" t="str" cm="1">
        <f t="array" ref="D5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37" t="s">
        <v>16</v>
      </c>
      <c r="F5137" t="s">
        <v>582</v>
      </c>
      <c r="G5137" t="s">
        <v>222</v>
      </c>
      <c r="H5137" t="s">
        <v>39</v>
      </c>
      <c r="I5137" s="1">
        <v>39819</v>
      </c>
      <c r="J5137" t="s">
        <v>20</v>
      </c>
      <c r="K5137" t="s">
        <v>40</v>
      </c>
      <c r="L5137" t="s">
        <v>593</v>
      </c>
      <c r="M5137" t="s">
        <v>222</v>
      </c>
      <c r="N5137" t="s">
        <v>21</v>
      </c>
      <c r="O5137" t="s">
        <v>2135</v>
      </c>
      <c r="P5137" t="s">
        <v>23</v>
      </c>
      <c r="Q5137" t="str">
        <f>IF(COUNTIF(Table2[type_of_injury],Table2[[#This Row],[type_of_injury]])&lt;40,"other",Table2[[#This Row],[type_of_injury]])</f>
        <v>gunfire</v>
      </c>
      <c r="R5137" t="str" cm="1">
        <f t="array" ref="R5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8" spans="1:18" x14ac:dyDescent="0.35">
      <c r="A5138" t="s">
        <v>5692</v>
      </c>
      <c r="B5138" s="1">
        <v>39819</v>
      </c>
      <c r="C5138">
        <v>58</v>
      </c>
      <c r="D5138" t="str" cm="1">
        <f t="array" ref="D5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138" t="s">
        <v>16</v>
      </c>
      <c r="F5138" t="s">
        <v>582</v>
      </c>
      <c r="G5138" t="s">
        <v>222</v>
      </c>
      <c r="H5138" t="s">
        <v>39</v>
      </c>
      <c r="I5138" s="1">
        <v>39819</v>
      </c>
      <c r="J5138" t="s">
        <v>20</v>
      </c>
      <c r="K5138" t="s">
        <v>40</v>
      </c>
      <c r="L5138" t="s">
        <v>221</v>
      </c>
      <c r="M5138" t="s">
        <v>222</v>
      </c>
      <c r="N5138" t="s">
        <v>21</v>
      </c>
      <c r="O5138" t="s">
        <v>2135</v>
      </c>
      <c r="P5138" t="s">
        <v>23</v>
      </c>
      <c r="Q5138" t="str">
        <f>IF(COUNTIF(Table2[type_of_injury],Table2[[#This Row],[type_of_injury]])&lt;40,"other",Table2[[#This Row],[type_of_injury]])</f>
        <v>gunfire</v>
      </c>
      <c r="R5138" t="str" cm="1">
        <f t="array" ref="R5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39" spans="1:18" x14ac:dyDescent="0.35">
      <c r="A5139" t="s">
        <v>5693</v>
      </c>
      <c r="B5139" s="1">
        <v>39819</v>
      </c>
      <c r="C5139">
        <v>40</v>
      </c>
      <c r="D5139" t="str" cm="1">
        <f t="array" ref="D5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39" t="s">
        <v>16</v>
      </c>
      <c r="F5139" t="s">
        <v>582</v>
      </c>
      <c r="G5139" t="s">
        <v>222</v>
      </c>
      <c r="H5139" t="s">
        <v>39</v>
      </c>
      <c r="I5139" s="1">
        <v>39819</v>
      </c>
      <c r="J5139" t="s">
        <v>71</v>
      </c>
      <c r="K5139" t="s">
        <v>40</v>
      </c>
      <c r="L5139" t="s">
        <v>221</v>
      </c>
      <c r="M5139" t="s">
        <v>222</v>
      </c>
      <c r="N5139" t="s">
        <v>21</v>
      </c>
      <c r="O5139" t="s">
        <v>2135</v>
      </c>
      <c r="P5139" t="s">
        <v>23</v>
      </c>
      <c r="Q5139" t="str">
        <f>IF(COUNTIF(Table2[type_of_injury],Table2[[#This Row],[type_of_injury]])&lt;40,"other",Table2[[#This Row],[type_of_injury]])</f>
        <v>gunfire</v>
      </c>
      <c r="R5139" t="str" cm="1">
        <f t="array" ref="R5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0" spans="1:18" x14ac:dyDescent="0.35">
      <c r="A5140" t="s">
        <v>5694</v>
      </c>
      <c r="B5140" s="1">
        <v>39819</v>
      </c>
      <c r="C5140">
        <v>40</v>
      </c>
      <c r="D5140" t="str" cm="1">
        <f t="array" ref="D5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40" t="s">
        <v>16</v>
      </c>
      <c r="F5140" t="s">
        <v>582</v>
      </c>
      <c r="G5140" t="s">
        <v>222</v>
      </c>
      <c r="H5140" t="s">
        <v>39</v>
      </c>
      <c r="I5140" s="1">
        <v>39819</v>
      </c>
      <c r="J5140" t="s">
        <v>20</v>
      </c>
      <c r="K5140" t="s">
        <v>40</v>
      </c>
      <c r="L5140" t="s">
        <v>221</v>
      </c>
      <c r="M5140" t="s">
        <v>222</v>
      </c>
      <c r="N5140" t="s">
        <v>21</v>
      </c>
      <c r="O5140" t="s">
        <v>2135</v>
      </c>
      <c r="P5140" t="s">
        <v>23</v>
      </c>
      <c r="Q5140" t="str">
        <f>IF(COUNTIF(Table2[type_of_injury],Table2[[#This Row],[type_of_injury]])&lt;40,"other",Table2[[#This Row],[type_of_injury]])</f>
        <v>gunfire</v>
      </c>
      <c r="R5140" t="str" cm="1">
        <f t="array" ref="R5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1" spans="1:18" x14ac:dyDescent="0.35">
      <c r="A5141" t="s">
        <v>5695</v>
      </c>
      <c r="B5141" s="1">
        <v>39819</v>
      </c>
      <c r="C5141">
        <v>24</v>
      </c>
      <c r="D5141" t="str" cm="1">
        <f t="array" ref="D5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41" t="s">
        <v>16</v>
      </c>
      <c r="F5141" t="s">
        <v>582</v>
      </c>
      <c r="G5141" t="s">
        <v>222</v>
      </c>
      <c r="H5141" t="s">
        <v>39</v>
      </c>
      <c r="I5141" s="1">
        <v>39819</v>
      </c>
      <c r="J5141" t="s">
        <v>20</v>
      </c>
      <c r="K5141" t="s">
        <v>40</v>
      </c>
      <c r="L5141" t="s">
        <v>593</v>
      </c>
      <c r="M5141" t="s">
        <v>222</v>
      </c>
      <c r="N5141" t="s">
        <v>21</v>
      </c>
      <c r="O5141" t="s">
        <v>2135</v>
      </c>
      <c r="P5141" t="s">
        <v>23</v>
      </c>
      <c r="Q5141" t="str">
        <f>IF(COUNTIF(Table2[type_of_injury],Table2[[#This Row],[type_of_injury]])&lt;40,"other",Table2[[#This Row],[type_of_injury]])</f>
        <v>gunfire</v>
      </c>
      <c r="R5141" t="str" cm="1">
        <f t="array" ref="R5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2" spans="1:18" x14ac:dyDescent="0.35">
      <c r="A5142" t="s">
        <v>5696</v>
      </c>
      <c r="B5142" s="1">
        <v>39819</v>
      </c>
      <c r="C5142">
        <v>52</v>
      </c>
      <c r="D5142" t="str" cm="1">
        <f t="array" ref="D5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142" t="s">
        <v>16</v>
      </c>
      <c r="F5142" t="s">
        <v>582</v>
      </c>
      <c r="G5142" t="s">
        <v>222</v>
      </c>
      <c r="H5142" t="s">
        <v>39</v>
      </c>
      <c r="I5142" s="1">
        <v>39819</v>
      </c>
      <c r="J5142" t="s">
        <v>20</v>
      </c>
      <c r="K5142" t="s">
        <v>40</v>
      </c>
      <c r="L5142" t="s">
        <v>593</v>
      </c>
      <c r="M5142" t="s">
        <v>222</v>
      </c>
      <c r="N5142" t="s">
        <v>21</v>
      </c>
      <c r="O5142" t="s">
        <v>2135</v>
      </c>
      <c r="P5142" t="s">
        <v>23</v>
      </c>
      <c r="Q5142" t="str">
        <f>IF(COUNTIF(Table2[type_of_injury],Table2[[#This Row],[type_of_injury]])&lt;40,"other",Table2[[#This Row],[type_of_injury]])</f>
        <v>gunfire</v>
      </c>
      <c r="R5142" t="str" cm="1">
        <f t="array" ref="R5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3" spans="1:18" x14ac:dyDescent="0.35">
      <c r="A5143" t="s">
        <v>5697</v>
      </c>
      <c r="B5143" s="1">
        <v>39819</v>
      </c>
      <c r="C5143">
        <v>11</v>
      </c>
      <c r="D5143" t="str" cm="1">
        <f t="array" ref="D5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43" t="s">
        <v>16</v>
      </c>
      <c r="F5143" t="s">
        <v>221</v>
      </c>
      <c r="G5143" t="s">
        <v>222</v>
      </c>
      <c r="H5143" t="s">
        <v>39</v>
      </c>
      <c r="I5143" s="1">
        <v>39819</v>
      </c>
      <c r="J5143" t="s">
        <v>71</v>
      </c>
      <c r="K5143" t="s">
        <v>40</v>
      </c>
      <c r="L5143" t="s">
        <v>221</v>
      </c>
      <c r="M5143" t="s">
        <v>222</v>
      </c>
      <c r="N5143" t="s">
        <v>21</v>
      </c>
      <c r="O5143" t="s">
        <v>35</v>
      </c>
      <c r="P5143" t="s">
        <v>23</v>
      </c>
      <c r="Q5143" t="str">
        <f>IF(COUNTIF(Table2[type_of_injury],Table2[[#This Row],[type_of_injury]])&lt;40,"other",Table2[[#This Row],[type_of_injury]])</f>
        <v>gunfire</v>
      </c>
      <c r="R5143" t="str" cm="1">
        <f t="array" ref="R5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4" spans="1:18" x14ac:dyDescent="0.35">
      <c r="A5144" t="s">
        <v>5698</v>
      </c>
      <c r="B5144" s="1">
        <v>39819</v>
      </c>
      <c r="C5144">
        <v>23</v>
      </c>
      <c r="D5144" t="str" cm="1">
        <f t="array" ref="D5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44" t="s">
        <v>16</v>
      </c>
      <c r="F5144" t="s">
        <v>582</v>
      </c>
      <c r="G5144" t="s">
        <v>222</v>
      </c>
      <c r="H5144" t="s">
        <v>39</v>
      </c>
      <c r="I5144" s="1">
        <v>39819</v>
      </c>
      <c r="J5144" t="s">
        <v>20</v>
      </c>
      <c r="K5144" t="s">
        <v>40</v>
      </c>
      <c r="L5144" t="s">
        <v>221</v>
      </c>
      <c r="M5144" t="s">
        <v>222</v>
      </c>
      <c r="N5144" t="s">
        <v>21</v>
      </c>
      <c r="O5144" t="s">
        <v>2135</v>
      </c>
      <c r="P5144" t="s">
        <v>23</v>
      </c>
      <c r="Q5144" t="str">
        <f>IF(COUNTIF(Table2[type_of_injury],Table2[[#This Row],[type_of_injury]])&lt;40,"other",Table2[[#This Row],[type_of_injury]])</f>
        <v>gunfire</v>
      </c>
      <c r="R5144" t="str" cm="1">
        <f t="array" ref="R5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5" spans="1:18" x14ac:dyDescent="0.35">
      <c r="A5145" t="s">
        <v>5699</v>
      </c>
      <c r="B5145" s="1">
        <v>39819</v>
      </c>
      <c r="C5145">
        <v>34</v>
      </c>
      <c r="D5145" t="str" cm="1">
        <f t="array" ref="D5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45" t="s">
        <v>16</v>
      </c>
      <c r="F5145" t="s">
        <v>582</v>
      </c>
      <c r="G5145" t="s">
        <v>222</v>
      </c>
      <c r="H5145" t="s">
        <v>39</v>
      </c>
      <c r="I5145" s="1">
        <v>39819</v>
      </c>
      <c r="J5145" t="s">
        <v>20</v>
      </c>
      <c r="K5145" t="s">
        <v>560</v>
      </c>
      <c r="L5145" t="s">
        <v>221</v>
      </c>
      <c r="M5145" t="s">
        <v>222</v>
      </c>
      <c r="N5145" t="s">
        <v>21</v>
      </c>
      <c r="O5145" t="s">
        <v>2135</v>
      </c>
      <c r="P5145" t="s">
        <v>23</v>
      </c>
      <c r="Q5145" t="str">
        <f>IF(COUNTIF(Table2[type_of_injury],Table2[[#This Row],[type_of_injury]])&lt;40,"other",Table2[[#This Row],[type_of_injury]])</f>
        <v>gunfire</v>
      </c>
      <c r="R5145" t="str" cm="1">
        <f t="array" ref="R5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6" spans="1:18" x14ac:dyDescent="0.35">
      <c r="A5146" t="s">
        <v>5700</v>
      </c>
      <c r="B5146" s="1">
        <v>39819</v>
      </c>
      <c r="C5146">
        <v>33</v>
      </c>
      <c r="D5146" t="str" cm="1">
        <f t="array" ref="D5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46" t="s">
        <v>16</v>
      </c>
      <c r="F5146" t="s">
        <v>582</v>
      </c>
      <c r="G5146" t="s">
        <v>222</v>
      </c>
      <c r="H5146" t="s">
        <v>39</v>
      </c>
      <c r="I5146" s="1">
        <v>39819</v>
      </c>
      <c r="J5146" t="s">
        <v>20</v>
      </c>
      <c r="K5146" t="s">
        <v>204</v>
      </c>
      <c r="L5146" t="s">
        <v>221</v>
      </c>
      <c r="M5146" t="s">
        <v>222</v>
      </c>
      <c r="N5146" t="s">
        <v>21</v>
      </c>
      <c r="O5146" t="s">
        <v>2135</v>
      </c>
      <c r="P5146" t="s">
        <v>23</v>
      </c>
      <c r="Q5146" t="str">
        <f>IF(COUNTIF(Table2[type_of_injury],Table2[[#This Row],[type_of_injury]])&lt;40,"other",Table2[[#This Row],[type_of_injury]])</f>
        <v>gunfire</v>
      </c>
      <c r="R5146" t="str" cm="1">
        <f t="array" ref="R5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7" spans="1:18" x14ac:dyDescent="0.35">
      <c r="A5147" t="s">
        <v>5701</v>
      </c>
      <c r="B5147" s="1">
        <v>39819</v>
      </c>
      <c r="C5147">
        <v>47</v>
      </c>
      <c r="D5147" t="str" cm="1">
        <f t="array" ref="D5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147" t="s">
        <v>16</v>
      </c>
      <c r="F5147" t="s">
        <v>582</v>
      </c>
      <c r="G5147" t="s">
        <v>222</v>
      </c>
      <c r="H5147" t="s">
        <v>39</v>
      </c>
      <c r="I5147" s="1">
        <v>39819</v>
      </c>
      <c r="J5147" t="s">
        <v>71</v>
      </c>
      <c r="K5147" t="s">
        <v>40</v>
      </c>
      <c r="L5147" t="s">
        <v>221</v>
      </c>
      <c r="M5147" t="s">
        <v>222</v>
      </c>
      <c r="N5147" t="s">
        <v>21</v>
      </c>
      <c r="O5147" t="s">
        <v>2135</v>
      </c>
      <c r="P5147" t="s">
        <v>23</v>
      </c>
      <c r="Q5147" t="str">
        <f>IF(COUNTIF(Table2[type_of_injury],Table2[[#This Row],[type_of_injury]])&lt;40,"other",Table2[[#This Row],[type_of_injury]])</f>
        <v>gunfire</v>
      </c>
      <c r="R5147" t="str" cm="1">
        <f t="array" ref="R5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8" spans="1:18" x14ac:dyDescent="0.35">
      <c r="A5148" t="s">
        <v>5702</v>
      </c>
      <c r="B5148" s="1">
        <v>39819</v>
      </c>
      <c r="C5148">
        <v>34</v>
      </c>
      <c r="D5148" t="str" cm="1">
        <f t="array" ref="D5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48" t="s">
        <v>16</v>
      </c>
      <c r="F5148" t="s">
        <v>582</v>
      </c>
      <c r="G5148" t="s">
        <v>222</v>
      </c>
      <c r="H5148" t="s">
        <v>39</v>
      </c>
      <c r="I5148" s="1">
        <v>39819</v>
      </c>
      <c r="J5148" t="s">
        <v>20</v>
      </c>
      <c r="K5148" t="s">
        <v>40</v>
      </c>
      <c r="L5148" t="s">
        <v>221</v>
      </c>
      <c r="M5148" t="s">
        <v>222</v>
      </c>
      <c r="N5148" t="s">
        <v>21</v>
      </c>
      <c r="O5148" t="s">
        <v>2135</v>
      </c>
      <c r="P5148" t="s">
        <v>23</v>
      </c>
      <c r="Q5148" t="str">
        <f>IF(COUNTIF(Table2[type_of_injury],Table2[[#This Row],[type_of_injury]])&lt;40,"other",Table2[[#This Row],[type_of_injury]])</f>
        <v>gunfire</v>
      </c>
      <c r="R5148" t="str" cm="1">
        <f t="array" ref="R5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49" spans="1:18" x14ac:dyDescent="0.35">
      <c r="A5149" t="s">
        <v>5703</v>
      </c>
      <c r="B5149" s="1">
        <v>39819</v>
      </c>
      <c r="C5149">
        <v>20</v>
      </c>
      <c r="D5149" t="str" cm="1">
        <f t="array" ref="D5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49" t="s">
        <v>16</v>
      </c>
      <c r="F5149" t="s">
        <v>582</v>
      </c>
      <c r="G5149" t="s">
        <v>222</v>
      </c>
      <c r="H5149" t="s">
        <v>39</v>
      </c>
      <c r="I5149" s="1">
        <v>39819</v>
      </c>
      <c r="J5149" t="s">
        <v>20</v>
      </c>
      <c r="K5149" t="s">
        <v>40</v>
      </c>
      <c r="L5149" t="s">
        <v>221</v>
      </c>
      <c r="M5149" t="s">
        <v>222</v>
      </c>
      <c r="N5149" t="s">
        <v>21</v>
      </c>
      <c r="O5149" t="s">
        <v>2135</v>
      </c>
      <c r="P5149" t="s">
        <v>23</v>
      </c>
      <c r="Q5149" t="str">
        <f>IF(COUNTIF(Table2[type_of_injury],Table2[[#This Row],[type_of_injury]])&lt;40,"other",Table2[[#This Row],[type_of_injury]])</f>
        <v>gunfire</v>
      </c>
      <c r="R5149" t="str" cm="1">
        <f t="array" ref="R5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0" spans="1:18" x14ac:dyDescent="0.35">
      <c r="A5150" t="s">
        <v>5704</v>
      </c>
      <c r="B5150" s="1">
        <v>39819</v>
      </c>
      <c r="C5150">
        <v>18</v>
      </c>
      <c r="D5150" t="str" cm="1">
        <f t="array" ref="D5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50" t="s">
        <v>16</v>
      </c>
      <c r="F5150" t="s">
        <v>221</v>
      </c>
      <c r="G5150" t="s">
        <v>222</v>
      </c>
      <c r="H5150" t="s">
        <v>39</v>
      </c>
      <c r="I5150" s="1">
        <v>39819</v>
      </c>
      <c r="J5150" t="s">
        <v>71</v>
      </c>
      <c r="K5150" t="s">
        <v>40</v>
      </c>
      <c r="L5150" t="s">
        <v>221</v>
      </c>
      <c r="M5150" t="s">
        <v>222</v>
      </c>
      <c r="N5150" t="s">
        <v>21</v>
      </c>
      <c r="O5150" t="s">
        <v>35</v>
      </c>
      <c r="P5150" t="s">
        <v>23</v>
      </c>
      <c r="Q5150" t="str">
        <f>IF(COUNTIF(Table2[type_of_injury],Table2[[#This Row],[type_of_injury]])&lt;40,"other",Table2[[#This Row],[type_of_injury]])</f>
        <v>gunfire</v>
      </c>
      <c r="R5150" t="str" cm="1">
        <f t="array" ref="R5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1" spans="1:18" x14ac:dyDescent="0.35">
      <c r="A5151" t="s">
        <v>5705</v>
      </c>
      <c r="B5151" s="1">
        <v>39819</v>
      </c>
      <c r="C5151">
        <v>50</v>
      </c>
      <c r="D5151" t="str" cm="1">
        <f t="array" ref="D5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151" t="s">
        <v>16</v>
      </c>
      <c r="F5151" t="s">
        <v>221</v>
      </c>
      <c r="G5151" t="s">
        <v>222</v>
      </c>
      <c r="H5151" t="s">
        <v>39</v>
      </c>
      <c r="I5151" s="1">
        <v>39819</v>
      </c>
      <c r="J5151" t="s">
        <v>71</v>
      </c>
      <c r="K5151" t="s">
        <v>40</v>
      </c>
      <c r="L5151" t="s">
        <v>221</v>
      </c>
      <c r="M5151" t="s">
        <v>222</v>
      </c>
      <c r="N5151" t="s">
        <v>21</v>
      </c>
      <c r="O5151" t="s">
        <v>35</v>
      </c>
      <c r="P5151" t="s">
        <v>23</v>
      </c>
      <c r="Q5151" t="str">
        <f>IF(COUNTIF(Table2[type_of_injury],Table2[[#This Row],[type_of_injury]])&lt;40,"other",Table2[[#This Row],[type_of_injury]])</f>
        <v>gunfire</v>
      </c>
      <c r="R5151" t="str" cm="1">
        <f t="array" ref="R5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2" spans="1:18" x14ac:dyDescent="0.35">
      <c r="A5152" t="s">
        <v>5706</v>
      </c>
      <c r="B5152" s="1">
        <v>39819</v>
      </c>
      <c r="C5152">
        <v>54</v>
      </c>
      <c r="D5152" t="str" cm="1">
        <f t="array" ref="D5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152" t="s">
        <v>16</v>
      </c>
      <c r="F5152" t="s">
        <v>221</v>
      </c>
      <c r="G5152" t="s">
        <v>222</v>
      </c>
      <c r="H5152" t="s">
        <v>39</v>
      </c>
      <c r="I5152" s="1">
        <v>39819</v>
      </c>
      <c r="J5152" t="s">
        <v>20</v>
      </c>
      <c r="K5152" t="s">
        <v>40</v>
      </c>
      <c r="L5152" t="s">
        <v>221</v>
      </c>
      <c r="M5152" t="s">
        <v>222</v>
      </c>
      <c r="N5152" t="s">
        <v>21</v>
      </c>
      <c r="O5152" t="s">
        <v>35</v>
      </c>
      <c r="P5152" t="s">
        <v>23</v>
      </c>
      <c r="Q5152" t="str">
        <f>IF(COUNTIF(Table2[type_of_injury],Table2[[#This Row],[type_of_injury]])&lt;40,"other",Table2[[#This Row],[type_of_injury]])</f>
        <v>gunfire</v>
      </c>
      <c r="R5152" t="str" cm="1">
        <f t="array" ref="R5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3" spans="1:18" x14ac:dyDescent="0.35">
      <c r="A5153" t="s">
        <v>5707</v>
      </c>
      <c r="B5153" s="1">
        <v>39819</v>
      </c>
      <c r="C5153">
        <v>28</v>
      </c>
      <c r="D5153" t="str" cm="1">
        <f t="array" ref="D5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53" t="s">
        <v>16</v>
      </c>
      <c r="F5153" t="s">
        <v>37</v>
      </c>
      <c r="G5153" t="s">
        <v>38</v>
      </c>
      <c r="H5153" t="s">
        <v>39</v>
      </c>
      <c r="I5153" s="1">
        <v>39819</v>
      </c>
      <c r="J5153" t="s">
        <v>71</v>
      </c>
      <c r="K5153" t="s">
        <v>40</v>
      </c>
      <c r="L5153" t="s">
        <v>225</v>
      </c>
      <c r="M5153" t="s">
        <v>38</v>
      </c>
      <c r="N5153" t="s">
        <v>21</v>
      </c>
      <c r="O5153" t="s">
        <v>35</v>
      </c>
      <c r="P5153" t="s">
        <v>23</v>
      </c>
      <c r="Q5153" t="str">
        <f>IF(COUNTIF(Table2[type_of_injury],Table2[[#This Row],[type_of_injury]])&lt;40,"other",Table2[[#This Row],[type_of_injury]])</f>
        <v>gunfire</v>
      </c>
      <c r="R5153" t="str" cm="1">
        <f t="array" ref="R5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4" spans="1:18" x14ac:dyDescent="0.35">
      <c r="A5154" t="s">
        <v>5708</v>
      </c>
      <c r="B5154" s="1">
        <v>39819</v>
      </c>
      <c r="C5154">
        <v>24</v>
      </c>
      <c r="D5154" t="str" cm="1">
        <f t="array" ref="D5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54" t="s">
        <v>16</v>
      </c>
      <c r="F5154" t="s">
        <v>37</v>
      </c>
      <c r="G5154" t="s">
        <v>38</v>
      </c>
      <c r="H5154" t="s">
        <v>39</v>
      </c>
      <c r="I5154" s="1">
        <v>39819</v>
      </c>
      <c r="J5154" t="s">
        <v>71</v>
      </c>
      <c r="K5154" t="s">
        <v>40</v>
      </c>
      <c r="L5154" t="s">
        <v>225</v>
      </c>
      <c r="M5154" t="s">
        <v>38</v>
      </c>
      <c r="N5154" t="s">
        <v>21</v>
      </c>
      <c r="O5154" t="s">
        <v>35</v>
      </c>
      <c r="P5154" t="s">
        <v>23</v>
      </c>
      <c r="Q5154" t="str">
        <f>IF(COUNTIF(Table2[type_of_injury],Table2[[#This Row],[type_of_injury]])&lt;40,"other",Table2[[#This Row],[type_of_injury]])</f>
        <v>gunfire</v>
      </c>
      <c r="R5154" t="str" cm="1">
        <f t="array" ref="R5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5" spans="1:18" x14ac:dyDescent="0.35">
      <c r="A5155" t="s">
        <v>5709</v>
      </c>
      <c r="B5155" s="1">
        <v>39819</v>
      </c>
      <c r="C5155">
        <v>13</v>
      </c>
      <c r="D5155" t="str" cm="1">
        <f t="array" ref="D5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55" t="s">
        <v>16</v>
      </c>
      <c r="F5155" t="s">
        <v>582</v>
      </c>
      <c r="G5155" t="s">
        <v>222</v>
      </c>
      <c r="H5155" t="s">
        <v>39</v>
      </c>
      <c r="I5155" s="1">
        <v>39819</v>
      </c>
      <c r="J5155" t="s">
        <v>20</v>
      </c>
      <c r="K5155" t="s">
        <v>40</v>
      </c>
      <c r="L5155" t="s">
        <v>221</v>
      </c>
      <c r="M5155" t="s">
        <v>222</v>
      </c>
      <c r="N5155" t="s">
        <v>21</v>
      </c>
      <c r="O5155" t="s">
        <v>2135</v>
      </c>
      <c r="P5155" t="s">
        <v>23</v>
      </c>
      <c r="Q5155" t="str">
        <f>IF(COUNTIF(Table2[type_of_injury],Table2[[#This Row],[type_of_injury]])&lt;40,"other",Table2[[#This Row],[type_of_injury]])</f>
        <v>gunfire</v>
      </c>
      <c r="R5155" t="str" cm="1">
        <f t="array" ref="R5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6" spans="1:18" x14ac:dyDescent="0.35">
      <c r="A5156" t="s">
        <v>5710</v>
      </c>
      <c r="B5156" s="1">
        <v>39819</v>
      </c>
      <c r="C5156">
        <v>22</v>
      </c>
      <c r="D5156" t="str" cm="1">
        <f t="array" ref="D5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56" t="s">
        <v>16</v>
      </c>
      <c r="F5156" t="s">
        <v>37</v>
      </c>
      <c r="G5156" t="s">
        <v>38</v>
      </c>
      <c r="H5156" t="s">
        <v>39</v>
      </c>
      <c r="I5156" s="1">
        <v>39819</v>
      </c>
      <c r="J5156" t="s">
        <v>20</v>
      </c>
      <c r="K5156" t="s">
        <v>204</v>
      </c>
      <c r="L5156" t="s">
        <v>225</v>
      </c>
      <c r="M5156" t="s">
        <v>38</v>
      </c>
      <c r="N5156" t="s">
        <v>21</v>
      </c>
      <c r="O5156" t="s">
        <v>35</v>
      </c>
      <c r="P5156" t="s">
        <v>23</v>
      </c>
      <c r="Q5156" t="str">
        <f>IF(COUNTIF(Table2[type_of_injury],Table2[[#This Row],[type_of_injury]])&lt;40,"other",Table2[[#This Row],[type_of_injury]])</f>
        <v>gunfire</v>
      </c>
      <c r="R5156" t="str" cm="1">
        <f t="array" ref="R5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7" spans="1:18" x14ac:dyDescent="0.35">
      <c r="A5157" t="s">
        <v>5711</v>
      </c>
      <c r="B5157" s="1">
        <v>39819</v>
      </c>
      <c r="C5157">
        <v>17</v>
      </c>
      <c r="D5157" t="str" cm="1">
        <f t="array" ref="D5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57" t="s">
        <v>16</v>
      </c>
      <c r="F5157" t="s">
        <v>593</v>
      </c>
      <c r="G5157" t="s">
        <v>222</v>
      </c>
      <c r="H5157" t="s">
        <v>39</v>
      </c>
      <c r="I5157" s="1">
        <v>39819</v>
      </c>
      <c r="J5157" t="s">
        <v>20</v>
      </c>
      <c r="K5157" t="s">
        <v>40</v>
      </c>
      <c r="L5157" t="s">
        <v>221</v>
      </c>
      <c r="M5157" t="s">
        <v>222</v>
      </c>
      <c r="N5157" t="s">
        <v>21</v>
      </c>
      <c r="O5157" t="s">
        <v>585</v>
      </c>
      <c r="P5157" t="s">
        <v>23</v>
      </c>
      <c r="Q5157" t="str">
        <f>IF(COUNTIF(Table2[type_of_injury],Table2[[#This Row],[type_of_injury]])&lt;40,"other",Table2[[#This Row],[type_of_injury]])</f>
        <v>gunfire</v>
      </c>
      <c r="R5157" t="str" cm="1">
        <f t="array" ref="R5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8" spans="1:18" x14ac:dyDescent="0.35">
      <c r="A5158" t="s">
        <v>5712</v>
      </c>
      <c r="B5158" s="1">
        <v>39819</v>
      </c>
      <c r="C5158">
        <v>21</v>
      </c>
      <c r="D5158" t="str" cm="1">
        <f t="array" ref="D5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58" t="s">
        <v>16</v>
      </c>
      <c r="F5158" t="s">
        <v>737</v>
      </c>
      <c r="G5158" t="s">
        <v>218</v>
      </c>
      <c r="H5158" t="s">
        <v>39</v>
      </c>
      <c r="I5158" s="1">
        <v>39825</v>
      </c>
      <c r="J5158" t="s">
        <v>20</v>
      </c>
      <c r="K5158" t="s">
        <v>40</v>
      </c>
      <c r="L5158" t="s">
        <v>737</v>
      </c>
      <c r="M5158" t="s">
        <v>218</v>
      </c>
      <c r="N5158" t="s">
        <v>21</v>
      </c>
      <c r="O5158" t="s">
        <v>35</v>
      </c>
      <c r="P5158" t="s">
        <v>23</v>
      </c>
      <c r="Q5158" t="str">
        <f>IF(COUNTIF(Table2[type_of_injury],Table2[[#This Row],[type_of_injury]])&lt;40,"other",Table2[[#This Row],[type_of_injury]])</f>
        <v>gunfire</v>
      </c>
      <c r="R5158" t="str" cm="1">
        <f t="array" ref="R5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59" spans="1:18" x14ac:dyDescent="0.35">
      <c r="A5159" t="s">
        <v>5713</v>
      </c>
      <c r="B5159" s="1">
        <v>39819</v>
      </c>
      <c r="C5159">
        <v>21</v>
      </c>
      <c r="D5159" t="str" cm="1">
        <f t="array" ref="D5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59" t="s">
        <v>16</v>
      </c>
      <c r="F5159" t="s">
        <v>582</v>
      </c>
      <c r="G5159" t="s">
        <v>222</v>
      </c>
      <c r="H5159" t="s">
        <v>39</v>
      </c>
      <c r="I5159" s="1">
        <v>39819</v>
      </c>
      <c r="J5159" t="s">
        <v>20</v>
      </c>
      <c r="K5159" t="s">
        <v>40</v>
      </c>
      <c r="L5159" t="s">
        <v>582</v>
      </c>
      <c r="M5159" t="s">
        <v>222</v>
      </c>
      <c r="N5159" t="s">
        <v>21</v>
      </c>
      <c r="O5159" t="s">
        <v>585</v>
      </c>
      <c r="P5159" t="s">
        <v>23</v>
      </c>
      <c r="Q5159" t="str">
        <f>IF(COUNTIF(Table2[type_of_injury],Table2[[#This Row],[type_of_injury]])&lt;40,"other",Table2[[#This Row],[type_of_injury]])</f>
        <v>gunfire</v>
      </c>
      <c r="R5159" t="str" cm="1">
        <f t="array" ref="R5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0" spans="1:18" x14ac:dyDescent="0.35">
      <c r="A5160" t="s">
        <v>5714</v>
      </c>
      <c r="B5160" s="1">
        <v>39819</v>
      </c>
      <c r="C5160">
        <v>8</v>
      </c>
      <c r="D5160" t="str" cm="1">
        <f t="array" ref="D5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60" t="s">
        <v>16</v>
      </c>
      <c r="F5160" t="s">
        <v>878</v>
      </c>
      <c r="G5160" t="s">
        <v>38</v>
      </c>
      <c r="H5160" t="s">
        <v>39</v>
      </c>
      <c r="I5160" s="1">
        <v>39819</v>
      </c>
      <c r="J5160" t="s">
        <v>20</v>
      </c>
      <c r="K5160" t="s">
        <v>40</v>
      </c>
      <c r="L5160" t="s">
        <v>205</v>
      </c>
      <c r="M5160" t="s">
        <v>38</v>
      </c>
      <c r="N5160" t="s">
        <v>11933</v>
      </c>
      <c r="P5160" t="s">
        <v>23</v>
      </c>
      <c r="Q5160" t="str">
        <f>IF(COUNTIF(Table2[type_of_injury],Table2[[#This Row],[type_of_injury]])&lt;40,"other",Table2[[#This Row],[type_of_injury]])</f>
        <v>unknown</v>
      </c>
      <c r="R5160" t="str" cm="1">
        <f t="array" ref="R5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1" spans="1:18" x14ac:dyDescent="0.35">
      <c r="A5161" t="s">
        <v>5715</v>
      </c>
      <c r="B5161" s="1">
        <v>39819</v>
      </c>
      <c r="C5161">
        <v>29</v>
      </c>
      <c r="D5161" t="str" cm="1">
        <f t="array" ref="D5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61" t="s">
        <v>16</v>
      </c>
      <c r="F5161" t="s">
        <v>580</v>
      </c>
      <c r="G5161" t="s">
        <v>41</v>
      </c>
      <c r="H5161" t="s">
        <v>39</v>
      </c>
      <c r="I5161" s="1">
        <v>39819</v>
      </c>
      <c r="J5161" t="s">
        <v>20</v>
      </c>
      <c r="K5161" t="s">
        <v>40</v>
      </c>
      <c r="L5161" t="s">
        <v>1353</v>
      </c>
      <c r="M5161" t="s">
        <v>41</v>
      </c>
      <c r="N5161" t="s">
        <v>21</v>
      </c>
      <c r="O5161" t="s">
        <v>35</v>
      </c>
      <c r="P5161" t="s">
        <v>23</v>
      </c>
      <c r="Q5161" t="str">
        <f>IF(COUNTIF(Table2[type_of_injury],Table2[[#This Row],[type_of_injury]])&lt;40,"other",Table2[[#This Row],[type_of_injury]])</f>
        <v>gunfire</v>
      </c>
      <c r="R5161" t="str" cm="1">
        <f t="array" ref="R5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2" spans="1:18" x14ac:dyDescent="0.35">
      <c r="A5162" t="s">
        <v>5716</v>
      </c>
      <c r="B5162" s="1">
        <v>39819</v>
      </c>
      <c r="C5162">
        <v>10</v>
      </c>
      <c r="D5162" t="str" cm="1">
        <f t="array" ref="D5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62" t="s">
        <v>16</v>
      </c>
      <c r="F5162" t="s">
        <v>221</v>
      </c>
      <c r="G5162" t="s">
        <v>222</v>
      </c>
      <c r="H5162" t="s">
        <v>39</v>
      </c>
      <c r="I5162" s="1">
        <v>39969</v>
      </c>
      <c r="J5162" t="s">
        <v>20</v>
      </c>
      <c r="K5162" t="s">
        <v>40</v>
      </c>
      <c r="L5162" t="s">
        <v>221</v>
      </c>
      <c r="M5162" t="s">
        <v>222</v>
      </c>
      <c r="N5162" t="s">
        <v>21</v>
      </c>
      <c r="O5162" t="s">
        <v>35</v>
      </c>
      <c r="P5162" t="s">
        <v>23</v>
      </c>
      <c r="Q5162" t="str">
        <f>IF(COUNTIF(Table2[type_of_injury],Table2[[#This Row],[type_of_injury]])&lt;40,"other",Table2[[#This Row],[type_of_injury]])</f>
        <v>gunfire</v>
      </c>
      <c r="R5162" t="str" cm="1">
        <f t="array" ref="R5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3" spans="1:18" x14ac:dyDescent="0.35">
      <c r="A5163" t="s">
        <v>5717</v>
      </c>
      <c r="B5163" s="1">
        <v>39819</v>
      </c>
      <c r="C5163">
        <v>71</v>
      </c>
      <c r="D5163" t="str" cm="1">
        <f t="array" ref="D5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163" t="s">
        <v>16</v>
      </c>
      <c r="F5163" t="s">
        <v>221</v>
      </c>
      <c r="G5163" t="s">
        <v>222</v>
      </c>
      <c r="H5163" t="s">
        <v>39</v>
      </c>
      <c r="I5163" s="1">
        <v>39819</v>
      </c>
      <c r="J5163" t="s">
        <v>71</v>
      </c>
      <c r="K5163" t="s">
        <v>40</v>
      </c>
      <c r="L5163" t="s">
        <v>221</v>
      </c>
      <c r="M5163" t="s">
        <v>222</v>
      </c>
      <c r="N5163" t="s">
        <v>21</v>
      </c>
      <c r="O5163" t="s">
        <v>35</v>
      </c>
      <c r="P5163" t="s">
        <v>23</v>
      </c>
      <c r="Q5163" t="str">
        <f>IF(COUNTIF(Table2[type_of_injury],Table2[[#This Row],[type_of_injury]])&lt;40,"other",Table2[[#This Row],[type_of_injury]])</f>
        <v>gunfire</v>
      </c>
      <c r="R5163" t="str" cm="1">
        <f t="array" ref="R5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4" spans="1:18" x14ac:dyDescent="0.35">
      <c r="A5164" t="s">
        <v>5718</v>
      </c>
      <c r="B5164" s="1">
        <v>39819</v>
      </c>
      <c r="C5164">
        <v>48</v>
      </c>
      <c r="D5164" t="str" cm="1">
        <f t="array" ref="D5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164" t="s">
        <v>16</v>
      </c>
      <c r="F5164" t="s">
        <v>221</v>
      </c>
      <c r="G5164" t="s">
        <v>222</v>
      </c>
      <c r="H5164" t="s">
        <v>39</v>
      </c>
      <c r="I5164" s="1">
        <v>39819</v>
      </c>
      <c r="J5164" t="s">
        <v>20</v>
      </c>
      <c r="K5164" t="s">
        <v>40</v>
      </c>
      <c r="L5164" t="s">
        <v>221</v>
      </c>
      <c r="M5164" t="s">
        <v>222</v>
      </c>
      <c r="N5164" t="s">
        <v>21</v>
      </c>
      <c r="O5164" t="s">
        <v>35</v>
      </c>
      <c r="P5164" t="s">
        <v>23</v>
      </c>
      <c r="Q5164" t="str">
        <f>IF(COUNTIF(Table2[type_of_injury],Table2[[#This Row],[type_of_injury]])&lt;40,"other",Table2[[#This Row],[type_of_injury]])</f>
        <v>gunfire</v>
      </c>
      <c r="R5164" t="str" cm="1">
        <f t="array" ref="R5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5" spans="1:18" x14ac:dyDescent="0.35">
      <c r="A5165" t="s">
        <v>5719</v>
      </c>
      <c r="B5165" s="1">
        <v>39819</v>
      </c>
      <c r="C5165">
        <v>31</v>
      </c>
      <c r="D5165" t="str" cm="1">
        <f t="array" ref="D5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65" t="s">
        <v>16</v>
      </c>
      <c r="F5165" t="s">
        <v>582</v>
      </c>
      <c r="G5165" t="s">
        <v>222</v>
      </c>
      <c r="H5165" t="s">
        <v>39</v>
      </c>
      <c r="I5165" s="1">
        <v>39819</v>
      </c>
      <c r="J5165" t="s">
        <v>20</v>
      </c>
      <c r="K5165" t="s">
        <v>204</v>
      </c>
      <c r="L5165" t="s">
        <v>582</v>
      </c>
      <c r="M5165" t="s">
        <v>222</v>
      </c>
      <c r="N5165" t="s">
        <v>21</v>
      </c>
      <c r="O5165" t="s">
        <v>35</v>
      </c>
      <c r="P5165" t="s">
        <v>23</v>
      </c>
      <c r="Q5165" t="str">
        <f>IF(COUNTIF(Table2[type_of_injury],Table2[[#This Row],[type_of_injury]])&lt;40,"other",Table2[[#This Row],[type_of_injury]])</f>
        <v>gunfire</v>
      </c>
      <c r="R5165" t="str" cm="1">
        <f t="array" ref="R5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6" spans="1:18" x14ac:dyDescent="0.35">
      <c r="A5166" t="s">
        <v>5720</v>
      </c>
      <c r="B5166" s="1">
        <v>39819</v>
      </c>
      <c r="C5166">
        <v>23</v>
      </c>
      <c r="D5166" t="str" cm="1">
        <f t="array" ref="D5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66" t="s">
        <v>16</v>
      </c>
      <c r="F5166" t="s">
        <v>582</v>
      </c>
      <c r="G5166" t="s">
        <v>222</v>
      </c>
      <c r="H5166" t="s">
        <v>39</v>
      </c>
      <c r="I5166" s="1">
        <v>39819</v>
      </c>
      <c r="J5166" t="s">
        <v>20</v>
      </c>
      <c r="K5166" t="s">
        <v>204</v>
      </c>
      <c r="L5166" t="s">
        <v>582</v>
      </c>
      <c r="M5166" t="s">
        <v>222</v>
      </c>
      <c r="N5166" t="s">
        <v>21</v>
      </c>
      <c r="O5166" t="s">
        <v>35</v>
      </c>
      <c r="P5166" t="s">
        <v>23</v>
      </c>
      <c r="Q5166" t="str">
        <f>IF(COUNTIF(Table2[type_of_injury],Table2[[#This Row],[type_of_injury]])&lt;40,"other",Table2[[#This Row],[type_of_injury]])</f>
        <v>gunfire</v>
      </c>
      <c r="R5166" t="str" cm="1">
        <f t="array" ref="R5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7" spans="1:18" x14ac:dyDescent="0.35">
      <c r="A5167" t="s">
        <v>5721</v>
      </c>
      <c r="B5167" s="1">
        <v>39819</v>
      </c>
      <c r="C5167">
        <v>30</v>
      </c>
      <c r="D5167" t="str" cm="1">
        <f t="array" ref="D5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67" t="s">
        <v>16</v>
      </c>
      <c r="F5167" t="s">
        <v>582</v>
      </c>
      <c r="G5167" t="s">
        <v>222</v>
      </c>
      <c r="H5167" t="s">
        <v>39</v>
      </c>
      <c r="I5167" s="1">
        <v>39819</v>
      </c>
      <c r="J5167" t="s">
        <v>20</v>
      </c>
      <c r="K5167" t="s">
        <v>204</v>
      </c>
      <c r="L5167" t="s">
        <v>582</v>
      </c>
      <c r="M5167" t="s">
        <v>222</v>
      </c>
      <c r="N5167" t="s">
        <v>21</v>
      </c>
      <c r="O5167" t="s">
        <v>35</v>
      </c>
      <c r="P5167" t="s">
        <v>23</v>
      </c>
      <c r="Q5167" t="str">
        <f>IF(COUNTIF(Table2[type_of_injury],Table2[[#This Row],[type_of_injury]])&lt;40,"other",Table2[[#This Row],[type_of_injury]])</f>
        <v>gunfire</v>
      </c>
      <c r="R5167" t="str" cm="1">
        <f t="array" ref="R5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8" spans="1:18" x14ac:dyDescent="0.35">
      <c r="A5168" t="s">
        <v>5722</v>
      </c>
      <c r="B5168" s="1">
        <v>39819</v>
      </c>
      <c r="C5168">
        <v>26</v>
      </c>
      <c r="D5168" t="str" cm="1">
        <f t="array" ref="D5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68" t="s">
        <v>16</v>
      </c>
      <c r="F5168" t="s">
        <v>891</v>
      </c>
      <c r="G5168" t="s">
        <v>218</v>
      </c>
      <c r="H5168" t="s">
        <v>39</v>
      </c>
      <c r="I5168" s="1">
        <v>39819</v>
      </c>
      <c r="J5168" t="s">
        <v>71</v>
      </c>
      <c r="K5168" t="s">
        <v>40</v>
      </c>
      <c r="L5168" t="s">
        <v>891</v>
      </c>
      <c r="M5168" t="s">
        <v>218</v>
      </c>
      <c r="N5168" t="s">
        <v>21</v>
      </c>
      <c r="O5168" t="s">
        <v>35</v>
      </c>
      <c r="P5168" t="s">
        <v>23</v>
      </c>
      <c r="Q5168" t="str">
        <f>IF(COUNTIF(Table2[type_of_injury],Table2[[#This Row],[type_of_injury]])&lt;40,"other",Table2[[#This Row],[type_of_injury]])</f>
        <v>gunfire</v>
      </c>
      <c r="R5168" t="str" cm="1">
        <f t="array" ref="R5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69" spans="1:18" x14ac:dyDescent="0.35">
      <c r="A5169" t="s">
        <v>5723</v>
      </c>
      <c r="B5169" s="1">
        <v>39819</v>
      </c>
      <c r="C5169">
        <v>16</v>
      </c>
      <c r="D5169" t="str" cm="1">
        <f t="array" ref="D5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69" t="s">
        <v>16</v>
      </c>
      <c r="F5169" t="s">
        <v>37</v>
      </c>
      <c r="G5169" t="s">
        <v>38</v>
      </c>
      <c r="H5169" t="s">
        <v>39</v>
      </c>
      <c r="I5169" s="1">
        <v>39819</v>
      </c>
      <c r="J5169" t="s">
        <v>71</v>
      </c>
      <c r="K5169" t="s">
        <v>40</v>
      </c>
      <c r="L5169" t="s">
        <v>225</v>
      </c>
      <c r="M5169" t="s">
        <v>38</v>
      </c>
      <c r="N5169" t="s">
        <v>11933</v>
      </c>
      <c r="P5169" t="s">
        <v>23</v>
      </c>
      <c r="Q5169" t="str">
        <f>IF(COUNTIF(Table2[type_of_injury],Table2[[#This Row],[type_of_injury]])&lt;40,"other",Table2[[#This Row],[type_of_injury]])</f>
        <v>unknown</v>
      </c>
      <c r="R5169" t="str" cm="1">
        <f t="array" ref="R5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0" spans="1:18" x14ac:dyDescent="0.35">
      <c r="A5170" t="s">
        <v>5724</v>
      </c>
      <c r="B5170" s="1">
        <v>39819</v>
      </c>
      <c r="C5170">
        <v>15</v>
      </c>
      <c r="D5170" t="str" cm="1">
        <f t="array" ref="D5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70" t="s">
        <v>16</v>
      </c>
      <c r="F5170" t="s">
        <v>37</v>
      </c>
      <c r="G5170" t="s">
        <v>38</v>
      </c>
      <c r="H5170" t="s">
        <v>39</v>
      </c>
      <c r="I5170" s="1">
        <v>39819</v>
      </c>
      <c r="J5170" t="s">
        <v>20</v>
      </c>
      <c r="K5170" t="s">
        <v>40</v>
      </c>
      <c r="L5170" t="s">
        <v>225</v>
      </c>
      <c r="M5170" t="s">
        <v>38</v>
      </c>
      <c r="N5170" t="s">
        <v>21</v>
      </c>
      <c r="O5170" t="s">
        <v>35</v>
      </c>
      <c r="P5170" t="s">
        <v>23</v>
      </c>
      <c r="Q5170" t="str">
        <f>IF(COUNTIF(Table2[type_of_injury],Table2[[#This Row],[type_of_injury]])&lt;40,"other",Table2[[#This Row],[type_of_injury]])</f>
        <v>gunfire</v>
      </c>
      <c r="R5170" t="str" cm="1">
        <f t="array" ref="R5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1" spans="1:18" x14ac:dyDescent="0.35">
      <c r="A5171" t="s">
        <v>5725</v>
      </c>
      <c r="B5171" s="1">
        <v>39819</v>
      </c>
      <c r="C5171">
        <v>16</v>
      </c>
      <c r="D5171" t="str" cm="1">
        <f t="array" ref="D5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71" t="s">
        <v>16</v>
      </c>
      <c r="F5171" t="s">
        <v>37</v>
      </c>
      <c r="G5171" t="s">
        <v>38</v>
      </c>
      <c r="H5171" t="s">
        <v>39</v>
      </c>
      <c r="I5171" s="1">
        <v>39819</v>
      </c>
      <c r="J5171" t="s">
        <v>20</v>
      </c>
      <c r="K5171" t="s">
        <v>40</v>
      </c>
      <c r="L5171" t="s">
        <v>225</v>
      </c>
      <c r="M5171" t="s">
        <v>38</v>
      </c>
      <c r="N5171" t="s">
        <v>21</v>
      </c>
      <c r="O5171" t="s">
        <v>35</v>
      </c>
      <c r="P5171" t="s">
        <v>23</v>
      </c>
      <c r="Q5171" t="str">
        <f>IF(COUNTIF(Table2[type_of_injury],Table2[[#This Row],[type_of_injury]])&lt;40,"other",Table2[[#This Row],[type_of_injury]])</f>
        <v>gunfire</v>
      </c>
      <c r="R5171" t="str" cm="1">
        <f t="array" ref="R5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2" spans="1:18" x14ac:dyDescent="0.35">
      <c r="A5172" t="s">
        <v>5726</v>
      </c>
      <c r="B5172" s="1">
        <v>39819</v>
      </c>
      <c r="C5172">
        <v>72</v>
      </c>
      <c r="D5172" t="str" cm="1">
        <f t="array" ref="D5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172" t="s">
        <v>16</v>
      </c>
      <c r="F5172" t="s">
        <v>593</v>
      </c>
      <c r="G5172" t="s">
        <v>222</v>
      </c>
      <c r="H5172" t="s">
        <v>39</v>
      </c>
      <c r="I5172" s="1">
        <v>39818</v>
      </c>
      <c r="J5172" t="s">
        <v>71</v>
      </c>
      <c r="K5172" t="s">
        <v>40</v>
      </c>
      <c r="L5172" t="s">
        <v>593</v>
      </c>
      <c r="M5172" t="s">
        <v>222</v>
      </c>
      <c r="N5172" t="s">
        <v>21</v>
      </c>
      <c r="O5172" t="s">
        <v>35</v>
      </c>
      <c r="P5172" t="s">
        <v>23</v>
      </c>
      <c r="Q5172" t="str">
        <f>IF(COUNTIF(Table2[type_of_injury],Table2[[#This Row],[type_of_injury]])&lt;40,"other",Table2[[#This Row],[type_of_injury]])</f>
        <v>gunfire</v>
      </c>
      <c r="R5172" t="str" cm="1">
        <f t="array" ref="R5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3" spans="1:18" x14ac:dyDescent="0.35">
      <c r="A5173" t="s">
        <v>5727</v>
      </c>
      <c r="B5173" s="1">
        <v>39819</v>
      </c>
      <c r="C5173">
        <v>17</v>
      </c>
      <c r="D5173" t="str" cm="1">
        <f t="array" ref="D5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73" t="s">
        <v>16</v>
      </c>
      <c r="F5173" t="s">
        <v>37</v>
      </c>
      <c r="G5173" t="s">
        <v>38</v>
      </c>
      <c r="H5173" t="s">
        <v>39</v>
      </c>
      <c r="I5173" s="1">
        <v>39828</v>
      </c>
      <c r="J5173" t="s">
        <v>20</v>
      </c>
      <c r="K5173" t="s">
        <v>204</v>
      </c>
      <c r="L5173" t="s">
        <v>225</v>
      </c>
      <c r="M5173" t="s">
        <v>38</v>
      </c>
      <c r="N5173" t="s">
        <v>11933</v>
      </c>
      <c r="P5173" t="s">
        <v>23</v>
      </c>
      <c r="Q5173" t="str">
        <f>IF(COUNTIF(Table2[type_of_injury],Table2[[#This Row],[type_of_injury]])&lt;40,"other",Table2[[#This Row],[type_of_injury]])</f>
        <v>unknown</v>
      </c>
      <c r="R5173" t="str" cm="1">
        <f t="array" ref="R5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4" spans="1:18" x14ac:dyDescent="0.35">
      <c r="A5174" t="s">
        <v>5728</v>
      </c>
      <c r="B5174" s="1">
        <v>39819</v>
      </c>
      <c r="C5174">
        <v>16</v>
      </c>
      <c r="D5174" t="str" cm="1">
        <f t="array" ref="D5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74" t="s">
        <v>16</v>
      </c>
      <c r="F5174" t="s">
        <v>37</v>
      </c>
      <c r="G5174" t="s">
        <v>38</v>
      </c>
      <c r="H5174" t="s">
        <v>39</v>
      </c>
      <c r="I5174" s="1">
        <v>39828</v>
      </c>
      <c r="J5174" t="s">
        <v>20</v>
      </c>
      <c r="K5174" t="s">
        <v>204</v>
      </c>
      <c r="L5174" t="s">
        <v>225</v>
      </c>
      <c r="M5174" t="s">
        <v>38</v>
      </c>
      <c r="N5174" t="s">
        <v>11933</v>
      </c>
      <c r="P5174" t="s">
        <v>23</v>
      </c>
      <c r="Q5174" t="str">
        <f>IF(COUNTIF(Table2[type_of_injury],Table2[[#This Row],[type_of_injury]])&lt;40,"other",Table2[[#This Row],[type_of_injury]])</f>
        <v>unknown</v>
      </c>
      <c r="R5174" t="str" cm="1">
        <f t="array" ref="R5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5" spans="1:18" x14ac:dyDescent="0.35">
      <c r="A5175" t="s">
        <v>5729</v>
      </c>
      <c r="B5175" s="1">
        <v>39819</v>
      </c>
      <c r="C5175">
        <v>18</v>
      </c>
      <c r="D5175" t="str" cm="1">
        <f t="array" ref="D5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75" t="s">
        <v>16</v>
      </c>
      <c r="F5175" t="s">
        <v>218</v>
      </c>
      <c r="G5175" t="s">
        <v>218</v>
      </c>
      <c r="H5175" t="s">
        <v>39</v>
      </c>
      <c r="I5175" s="1">
        <v>39819</v>
      </c>
      <c r="J5175" t="s">
        <v>20</v>
      </c>
      <c r="K5175" t="s">
        <v>204</v>
      </c>
      <c r="L5175" t="s">
        <v>218</v>
      </c>
      <c r="M5175" t="s">
        <v>218</v>
      </c>
      <c r="N5175" t="s">
        <v>21</v>
      </c>
      <c r="O5175" t="s">
        <v>35</v>
      </c>
      <c r="P5175" t="s">
        <v>23</v>
      </c>
      <c r="Q5175" t="str">
        <f>IF(COUNTIF(Table2[type_of_injury],Table2[[#This Row],[type_of_injury]])&lt;40,"other",Table2[[#This Row],[type_of_injury]])</f>
        <v>gunfire</v>
      </c>
      <c r="R5175" t="str" cm="1">
        <f t="array" ref="R5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6" spans="1:18" x14ac:dyDescent="0.35">
      <c r="A5176" t="s">
        <v>5730</v>
      </c>
      <c r="B5176" s="1">
        <v>39819</v>
      </c>
      <c r="C5176">
        <v>34</v>
      </c>
      <c r="D5176" t="str" cm="1">
        <f t="array" ref="D5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176" t="s">
        <v>16</v>
      </c>
      <c r="F5176" t="s">
        <v>565</v>
      </c>
      <c r="G5176" t="s">
        <v>222</v>
      </c>
      <c r="H5176" t="s">
        <v>39</v>
      </c>
      <c r="I5176" s="1">
        <v>39819</v>
      </c>
      <c r="J5176" t="s">
        <v>20</v>
      </c>
      <c r="K5176" t="s">
        <v>204</v>
      </c>
      <c r="L5176" t="s">
        <v>566</v>
      </c>
      <c r="M5176" t="s">
        <v>222</v>
      </c>
      <c r="N5176" t="s">
        <v>21</v>
      </c>
      <c r="O5176" t="s">
        <v>35</v>
      </c>
      <c r="P5176" t="s">
        <v>23</v>
      </c>
      <c r="Q5176" t="str">
        <f>IF(COUNTIF(Table2[type_of_injury],Table2[[#This Row],[type_of_injury]])&lt;40,"other",Table2[[#This Row],[type_of_injury]])</f>
        <v>gunfire</v>
      </c>
      <c r="R5176" t="str" cm="1">
        <f t="array" ref="R5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7" spans="1:18" x14ac:dyDescent="0.35">
      <c r="A5177" t="s">
        <v>5731</v>
      </c>
      <c r="B5177" s="1">
        <v>39819</v>
      </c>
      <c r="C5177">
        <v>63</v>
      </c>
      <c r="D5177" t="str" cm="1">
        <f t="array" ref="D5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177" t="s">
        <v>16</v>
      </c>
      <c r="F5177" t="s">
        <v>37</v>
      </c>
      <c r="G5177" t="s">
        <v>38</v>
      </c>
      <c r="H5177" t="s">
        <v>39</v>
      </c>
      <c r="I5177" s="1">
        <v>39819</v>
      </c>
      <c r="J5177" t="s">
        <v>20</v>
      </c>
      <c r="K5177" t="s">
        <v>40</v>
      </c>
      <c r="L5177" t="s">
        <v>225</v>
      </c>
      <c r="M5177" t="s">
        <v>38</v>
      </c>
      <c r="N5177" t="s">
        <v>11933</v>
      </c>
      <c r="P5177" t="s">
        <v>23</v>
      </c>
      <c r="Q5177" t="str">
        <f>IF(COUNTIF(Table2[type_of_injury],Table2[[#This Row],[type_of_injury]])&lt;40,"other",Table2[[#This Row],[type_of_injury]])</f>
        <v>unknown</v>
      </c>
      <c r="R5177" t="str" cm="1">
        <f t="array" ref="R5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8" spans="1:18" x14ac:dyDescent="0.35">
      <c r="A5178" t="s">
        <v>5732</v>
      </c>
      <c r="B5178" s="1">
        <v>39819</v>
      </c>
      <c r="C5178">
        <v>17</v>
      </c>
      <c r="D5178" t="str" cm="1">
        <f t="array" ref="D5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78" t="s">
        <v>16</v>
      </c>
      <c r="F5178" t="s">
        <v>593</v>
      </c>
      <c r="G5178" t="s">
        <v>222</v>
      </c>
      <c r="H5178" t="s">
        <v>39</v>
      </c>
      <c r="I5178" s="1">
        <v>39819</v>
      </c>
      <c r="J5178" t="s">
        <v>20</v>
      </c>
      <c r="K5178" t="s">
        <v>40</v>
      </c>
      <c r="L5178" t="s">
        <v>593</v>
      </c>
      <c r="M5178" t="s">
        <v>222</v>
      </c>
      <c r="N5178" t="s">
        <v>21</v>
      </c>
      <c r="O5178" t="s">
        <v>585</v>
      </c>
      <c r="P5178" t="s">
        <v>23</v>
      </c>
      <c r="Q5178" t="str">
        <f>IF(COUNTIF(Table2[type_of_injury],Table2[[#This Row],[type_of_injury]])&lt;40,"other",Table2[[#This Row],[type_of_injury]])</f>
        <v>gunfire</v>
      </c>
      <c r="R5178" t="str" cm="1">
        <f t="array" ref="R5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79" spans="1:18" x14ac:dyDescent="0.35">
      <c r="A5179" t="s">
        <v>5733</v>
      </c>
      <c r="B5179" s="1">
        <v>39819</v>
      </c>
      <c r="C5179">
        <v>62</v>
      </c>
      <c r="D5179" t="str" cm="1">
        <f t="array" ref="D5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179" t="s">
        <v>16</v>
      </c>
      <c r="F5179" t="s">
        <v>593</v>
      </c>
      <c r="G5179" t="s">
        <v>222</v>
      </c>
      <c r="H5179" t="s">
        <v>39</v>
      </c>
      <c r="I5179" s="1">
        <v>39819</v>
      </c>
      <c r="J5179" t="s">
        <v>20</v>
      </c>
      <c r="K5179" t="s">
        <v>40</v>
      </c>
      <c r="L5179" t="s">
        <v>593</v>
      </c>
      <c r="M5179" t="s">
        <v>222</v>
      </c>
      <c r="N5179" t="s">
        <v>11933</v>
      </c>
      <c r="P5179" t="s">
        <v>23</v>
      </c>
      <c r="Q5179" t="str">
        <f>IF(COUNTIF(Table2[type_of_injury],Table2[[#This Row],[type_of_injury]])&lt;40,"other",Table2[[#This Row],[type_of_injury]])</f>
        <v>unknown</v>
      </c>
      <c r="R5179" t="str" cm="1">
        <f t="array" ref="R5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0" spans="1:18" x14ac:dyDescent="0.35">
      <c r="A5180" t="s">
        <v>5734</v>
      </c>
      <c r="B5180" s="1">
        <v>39819</v>
      </c>
      <c r="C5180">
        <v>60</v>
      </c>
      <c r="D5180" t="str" cm="1">
        <f t="array" ref="D5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180" t="s">
        <v>16</v>
      </c>
      <c r="F5180" t="s">
        <v>221</v>
      </c>
      <c r="G5180" t="s">
        <v>222</v>
      </c>
      <c r="H5180" t="s">
        <v>39</v>
      </c>
      <c r="I5180" s="1">
        <v>39819</v>
      </c>
      <c r="J5180" t="s">
        <v>71</v>
      </c>
      <c r="K5180" t="s">
        <v>40</v>
      </c>
      <c r="L5180" t="s">
        <v>221</v>
      </c>
      <c r="M5180" t="s">
        <v>222</v>
      </c>
      <c r="N5180" t="s">
        <v>21</v>
      </c>
      <c r="O5180" t="s">
        <v>35</v>
      </c>
      <c r="P5180" t="s">
        <v>23</v>
      </c>
      <c r="Q5180" t="str">
        <f>IF(COUNTIF(Table2[type_of_injury],Table2[[#This Row],[type_of_injury]])&lt;40,"other",Table2[[#This Row],[type_of_injury]])</f>
        <v>gunfire</v>
      </c>
      <c r="R5180" t="str" cm="1">
        <f t="array" ref="R5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1" spans="1:18" x14ac:dyDescent="0.35">
      <c r="A5181" t="s">
        <v>5735</v>
      </c>
      <c r="B5181" s="1">
        <v>39819</v>
      </c>
      <c r="C5181">
        <v>6</v>
      </c>
      <c r="D5181" t="str" cm="1">
        <f t="array" ref="D5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1" t="s">
        <v>16</v>
      </c>
      <c r="F5181" t="s">
        <v>37</v>
      </c>
      <c r="G5181" t="s">
        <v>38</v>
      </c>
      <c r="H5181" t="s">
        <v>39</v>
      </c>
      <c r="I5181" s="1">
        <v>39819</v>
      </c>
      <c r="J5181" t="s">
        <v>71</v>
      </c>
      <c r="K5181" t="s">
        <v>40</v>
      </c>
      <c r="L5181" t="s">
        <v>225</v>
      </c>
      <c r="M5181" t="s">
        <v>38</v>
      </c>
      <c r="N5181" t="s">
        <v>21</v>
      </c>
      <c r="O5181" t="s">
        <v>35</v>
      </c>
      <c r="P5181" t="s">
        <v>23</v>
      </c>
      <c r="Q5181" t="str">
        <f>IF(COUNTIF(Table2[type_of_injury],Table2[[#This Row],[type_of_injury]])&lt;40,"other",Table2[[#This Row],[type_of_injury]])</f>
        <v>gunfire</v>
      </c>
      <c r="R5181" t="str" cm="1">
        <f t="array" ref="R5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2" spans="1:18" x14ac:dyDescent="0.35">
      <c r="A5182" t="s">
        <v>5736</v>
      </c>
      <c r="B5182" s="1">
        <v>39819</v>
      </c>
      <c r="C5182">
        <v>4</v>
      </c>
      <c r="D5182" t="str" cm="1">
        <f t="array" ref="D5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2" t="s">
        <v>16</v>
      </c>
      <c r="F5182" t="s">
        <v>37</v>
      </c>
      <c r="G5182" t="s">
        <v>38</v>
      </c>
      <c r="H5182" t="s">
        <v>39</v>
      </c>
      <c r="I5182" s="1">
        <v>39819</v>
      </c>
      <c r="J5182" t="s">
        <v>20</v>
      </c>
      <c r="K5182" t="s">
        <v>40</v>
      </c>
      <c r="L5182" t="s">
        <v>225</v>
      </c>
      <c r="M5182" t="s">
        <v>38</v>
      </c>
      <c r="N5182" t="s">
        <v>21</v>
      </c>
      <c r="O5182" t="s">
        <v>35</v>
      </c>
      <c r="P5182" t="s">
        <v>23</v>
      </c>
      <c r="Q5182" t="str">
        <f>IF(COUNTIF(Table2[type_of_injury],Table2[[#This Row],[type_of_injury]])&lt;40,"other",Table2[[#This Row],[type_of_injury]])</f>
        <v>gunfire</v>
      </c>
      <c r="R5182" t="str" cm="1">
        <f t="array" ref="R5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3" spans="1:18" x14ac:dyDescent="0.35">
      <c r="A5183" t="s">
        <v>5737</v>
      </c>
      <c r="B5183" s="1">
        <v>39819</v>
      </c>
      <c r="C5183">
        <v>3</v>
      </c>
      <c r="D5183" t="str" cm="1">
        <f t="array" ref="D5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3" t="s">
        <v>16</v>
      </c>
      <c r="F5183" t="s">
        <v>37</v>
      </c>
      <c r="G5183" t="s">
        <v>38</v>
      </c>
      <c r="H5183" t="s">
        <v>39</v>
      </c>
      <c r="I5183" s="1">
        <v>39819</v>
      </c>
      <c r="J5183" t="s">
        <v>71</v>
      </c>
      <c r="K5183" t="s">
        <v>40</v>
      </c>
      <c r="L5183" t="s">
        <v>225</v>
      </c>
      <c r="M5183" t="s">
        <v>38</v>
      </c>
      <c r="N5183" t="s">
        <v>21</v>
      </c>
      <c r="O5183" t="s">
        <v>35</v>
      </c>
      <c r="P5183" t="s">
        <v>23</v>
      </c>
      <c r="Q5183" t="str">
        <f>IF(COUNTIF(Table2[type_of_injury],Table2[[#This Row],[type_of_injury]])&lt;40,"other",Table2[[#This Row],[type_of_injury]])</f>
        <v>gunfire</v>
      </c>
      <c r="R5183" t="str" cm="1">
        <f t="array" ref="R5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4" spans="1:18" x14ac:dyDescent="0.35">
      <c r="A5184" t="s">
        <v>5738</v>
      </c>
      <c r="B5184" s="1">
        <v>39819</v>
      </c>
      <c r="C5184">
        <v>2</v>
      </c>
      <c r="D5184" t="str" cm="1">
        <f t="array" ref="D5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4" t="s">
        <v>16</v>
      </c>
      <c r="F5184" t="s">
        <v>37</v>
      </c>
      <c r="G5184" t="s">
        <v>38</v>
      </c>
      <c r="H5184" t="s">
        <v>39</v>
      </c>
      <c r="I5184" s="1">
        <v>39819</v>
      </c>
      <c r="J5184" t="s">
        <v>71</v>
      </c>
      <c r="K5184" t="s">
        <v>40</v>
      </c>
      <c r="L5184" t="s">
        <v>225</v>
      </c>
      <c r="M5184" t="s">
        <v>38</v>
      </c>
      <c r="N5184" t="s">
        <v>21</v>
      </c>
      <c r="O5184" t="s">
        <v>35</v>
      </c>
      <c r="P5184" t="s">
        <v>23</v>
      </c>
      <c r="Q5184" t="str">
        <f>IF(COUNTIF(Table2[type_of_injury],Table2[[#This Row],[type_of_injury]])&lt;40,"other",Table2[[#This Row],[type_of_injury]])</f>
        <v>gunfire</v>
      </c>
      <c r="R5184" t="str" cm="1">
        <f t="array" ref="R5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5" spans="1:18" x14ac:dyDescent="0.35">
      <c r="A5185" t="s">
        <v>5739</v>
      </c>
      <c r="B5185" s="1">
        <v>39819</v>
      </c>
      <c r="C5185">
        <v>10</v>
      </c>
      <c r="D5185" t="str" cm="1">
        <f t="array" ref="D5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5" t="s">
        <v>16</v>
      </c>
      <c r="F5185" t="s">
        <v>37</v>
      </c>
      <c r="G5185" t="s">
        <v>38</v>
      </c>
      <c r="H5185" t="s">
        <v>39</v>
      </c>
      <c r="I5185" s="1">
        <v>39819</v>
      </c>
      <c r="J5185" t="s">
        <v>20</v>
      </c>
      <c r="K5185" t="s">
        <v>40</v>
      </c>
      <c r="L5185" t="s">
        <v>225</v>
      </c>
      <c r="M5185" t="s">
        <v>38</v>
      </c>
      <c r="N5185" t="s">
        <v>21</v>
      </c>
      <c r="O5185" t="s">
        <v>35</v>
      </c>
      <c r="P5185" t="s">
        <v>23</v>
      </c>
      <c r="Q5185" t="str">
        <f>IF(COUNTIF(Table2[type_of_injury],Table2[[#This Row],[type_of_injury]])&lt;40,"other",Table2[[#This Row],[type_of_injury]])</f>
        <v>gunfire</v>
      </c>
      <c r="R5185" t="str" cm="1">
        <f t="array" ref="R5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6" spans="1:18" x14ac:dyDescent="0.35">
      <c r="A5186" t="s">
        <v>5740</v>
      </c>
      <c r="B5186" s="1">
        <v>39819</v>
      </c>
      <c r="C5186">
        <v>6</v>
      </c>
      <c r="D5186" t="str" cm="1">
        <f t="array" ref="D5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6" t="s">
        <v>16</v>
      </c>
      <c r="F5186" t="s">
        <v>37</v>
      </c>
      <c r="G5186" t="s">
        <v>38</v>
      </c>
      <c r="H5186" t="s">
        <v>39</v>
      </c>
      <c r="I5186" s="1">
        <v>39819</v>
      </c>
      <c r="J5186" t="s">
        <v>71</v>
      </c>
      <c r="K5186" t="s">
        <v>40</v>
      </c>
      <c r="L5186" t="s">
        <v>225</v>
      </c>
      <c r="M5186" t="s">
        <v>38</v>
      </c>
      <c r="N5186" t="s">
        <v>21</v>
      </c>
      <c r="O5186" t="s">
        <v>35</v>
      </c>
      <c r="P5186" t="s">
        <v>23</v>
      </c>
      <c r="Q5186" t="str">
        <f>IF(COUNTIF(Table2[type_of_injury],Table2[[#This Row],[type_of_injury]])&lt;40,"other",Table2[[#This Row],[type_of_injury]])</f>
        <v>gunfire</v>
      </c>
      <c r="R5186" t="str" cm="1">
        <f t="array" ref="R5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7" spans="1:18" x14ac:dyDescent="0.35">
      <c r="A5187" t="s">
        <v>5741</v>
      </c>
      <c r="B5187" s="1">
        <v>39819</v>
      </c>
      <c r="C5187">
        <v>8</v>
      </c>
      <c r="D5187" t="str" cm="1">
        <f t="array" ref="D5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7" t="s">
        <v>16</v>
      </c>
      <c r="F5187" t="s">
        <v>37</v>
      </c>
      <c r="G5187" t="s">
        <v>38</v>
      </c>
      <c r="H5187" t="s">
        <v>39</v>
      </c>
      <c r="I5187" s="1">
        <v>39819</v>
      </c>
      <c r="J5187" t="s">
        <v>71</v>
      </c>
      <c r="K5187" t="s">
        <v>40</v>
      </c>
      <c r="L5187" t="s">
        <v>225</v>
      </c>
      <c r="M5187" t="s">
        <v>38</v>
      </c>
      <c r="N5187" t="s">
        <v>21</v>
      </c>
      <c r="O5187" t="s">
        <v>35</v>
      </c>
      <c r="P5187" t="s">
        <v>23</v>
      </c>
      <c r="Q5187" t="str">
        <f>IF(COUNTIF(Table2[type_of_injury],Table2[[#This Row],[type_of_injury]])&lt;40,"other",Table2[[#This Row],[type_of_injury]])</f>
        <v>gunfire</v>
      </c>
      <c r="R5187" t="str" cm="1">
        <f t="array" ref="R5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8" spans="1:18" x14ac:dyDescent="0.35">
      <c r="A5188" t="s">
        <v>5742</v>
      </c>
      <c r="B5188" s="1">
        <v>39819</v>
      </c>
      <c r="C5188">
        <v>5</v>
      </c>
      <c r="D5188" t="str" cm="1">
        <f t="array" ref="D5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8" t="s">
        <v>16</v>
      </c>
      <c r="F5188" t="s">
        <v>37</v>
      </c>
      <c r="G5188" t="s">
        <v>38</v>
      </c>
      <c r="H5188" t="s">
        <v>39</v>
      </c>
      <c r="I5188" s="1">
        <v>39819</v>
      </c>
      <c r="J5188" t="s">
        <v>71</v>
      </c>
      <c r="K5188" t="s">
        <v>40</v>
      </c>
      <c r="L5188" t="s">
        <v>225</v>
      </c>
      <c r="M5188" t="s">
        <v>38</v>
      </c>
      <c r="N5188" t="s">
        <v>21</v>
      </c>
      <c r="O5188" t="s">
        <v>35</v>
      </c>
      <c r="P5188" t="s">
        <v>23</v>
      </c>
      <c r="Q5188" t="str">
        <f>IF(COUNTIF(Table2[type_of_injury],Table2[[#This Row],[type_of_injury]])&lt;40,"other",Table2[[#This Row],[type_of_injury]])</f>
        <v>gunfire</v>
      </c>
      <c r="R5188" t="str" cm="1">
        <f t="array" ref="R5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89" spans="1:18" x14ac:dyDescent="0.35">
      <c r="A5189" t="s">
        <v>5743</v>
      </c>
      <c r="B5189" s="1">
        <v>39819</v>
      </c>
      <c r="C5189">
        <v>2</v>
      </c>
      <c r="D5189" t="str" cm="1">
        <f t="array" ref="D5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89" t="s">
        <v>16</v>
      </c>
      <c r="F5189" t="s">
        <v>37</v>
      </c>
      <c r="G5189" t="s">
        <v>38</v>
      </c>
      <c r="H5189" t="s">
        <v>39</v>
      </c>
      <c r="I5189" s="1">
        <v>39819</v>
      </c>
      <c r="J5189" t="s">
        <v>20</v>
      </c>
      <c r="K5189" t="s">
        <v>40</v>
      </c>
      <c r="L5189" t="s">
        <v>225</v>
      </c>
      <c r="M5189" t="s">
        <v>38</v>
      </c>
      <c r="N5189" t="s">
        <v>21</v>
      </c>
      <c r="O5189" t="s">
        <v>35</v>
      </c>
      <c r="P5189" t="s">
        <v>23</v>
      </c>
      <c r="Q5189" t="str">
        <f>IF(COUNTIF(Table2[type_of_injury],Table2[[#This Row],[type_of_injury]])&lt;40,"other",Table2[[#This Row],[type_of_injury]])</f>
        <v>gunfire</v>
      </c>
      <c r="R5189" t="str" cm="1">
        <f t="array" ref="R5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0" spans="1:18" x14ac:dyDescent="0.35">
      <c r="A5190" t="s">
        <v>5744</v>
      </c>
      <c r="B5190" s="1">
        <v>39819</v>
      </c>
      <c r="C5190">
        <v>1</v>
      </c>
      <c r="D5190" t="str" cm="1">
        <f t="array" ref="D5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90" t="s">
        <v>16</v>
      </c>
      <c r="F5190" t="s">
        <v>37</v>
      </c>
      <c r="G5190" t="s">
        <v>38</v>
      </c>
      <c r="H5190" t="s">
        <v>39</v>
      </c>
      <c r="I5190" s="1">
        <v>39819</v>
      </c>
      <c r="J5190" t="s">
        <v>20</v>
      </c>
      <c r="K5190" t="s">
        <v>40</v>
      </c>
      <c r="L5190" t="s">
        <v>225</v>
      </c>
      <c r="M5190" t="s">
        <v>38</v>
      </c>
      <c r="N5190" t="s">
        <v>21</v>
      </c>
      <c r="O5190" t="s">
        <v>35</v>
      </c>
      <c r="P5190" t="s">
        <v>23</v>
      </c>
      <c r="Q5190" t="str">
        <f>IF(COUNTIF(Table2[type_of_injury],Table2[[#This Row],[type_of_injury]])&lt;40,"other",Table2[[#This Row],[type_of_injury]])</f>
        <v>gunfire</v>
      </c>
      <c r="R5190" t="str" cm="1">
        <f t="array" ref="R5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1" spans="1:18" x14ac:dyDescent="0.35">
      <c r="A5191" t="s">
        <v>5745</v>
      </c>
      <c r="B5191" s="1">
        <v>39819</v>
      </c>
      <c r="D5191" t="str" cm="1">
        <f t="array" ref="D5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5191" t="s">
        <v>16</v>
      </c>
      <c r="F5191" t="s">
        <v>37</v>
      </c>
      <c r="G5191" t="s">
        <v>38</v>
      </c>
      <c r="H5191" t="s">
        <v>39</v>
      </c>
      <c r="I5191" s="1">
        <v>39819</v>
      </c>
      <c r="J5191" t="s">
        <v>20</v>
      </c>
      <c r="K5191" t="s">
        <v>40</v>
      </c>
      <c r="L5191" t="s">
        <v>225</v>
      </c>
      <c r="M5191" t="s">
        <v>38</v>
      </c>
      <c r="N5191" t="s">
        <v>21</v>
      </c>
      <c r="O5191" t="s">
        <v>35</v>
      </c>
      <c r="P5191" t="s">
        <v>23</v>
      </c>
      <c r="Q5191" t="str">
        <f>IF(COUNTIF(Table2[type_of_injury],Table2[[#This Row],[type_of_injury]])&lt;40,"other",Table2[[#This Row],[type_of_injury]])</f>
        <v>gunfire</v>
      </c>
      <c r="R5191" t="str" cm="1">
        <f t="array" ref="R5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2" spans="1:18" x14ac:dyDescent="0.35">
      <c r="A5192" t="s">
        <v>5746</v>
      </c>
      <c r="B5192" s="1">
        <v>39819</v>
      </c>
      <c r="C5192">
        <v>3</v>
      </c>
      <c r="D5192" t="str" cm="1">
        <f t="array" ref="D5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92" t="s">
        <v>16</v>
      </c>
      <c r="F5192" t="s">
        <v>221</v>
      </c>
      <c r="G5192" t="s">
        <v>222</v>
      </c>
      <c r="H5192" t="s">
        <v>39</v>
      </c>
      <c r="I5192" s="1">
        <v>39819</v>
      </c>
      <c r="J5192" t="s">
        <v>20</v>
      </c>
      <c r="K5192" t="s">
        <v>40</v>
      </c>
      <c r="L5192" t="s">
        <v>221</v>
      </c>
      <c r="M5192" t="s">
        <v>222</v>
      </c>
      <c r="N5192" t="s">
        <v>21</v>
      </c>
      <c r="O5192" t="s">
        <v>35</v>
      </c>
      <c r="P5192" t="s">
        <v>23</v>
      </c>
      <c r="Q5192" t="str">
        <f>IF(COUNTIF(Table2[type_of_injury],Table2[[#This Row],[type_of_injury]])&lt;40,"other",Table2[[#This Row],[type_of_injury]])</f>
        <v>gunfire</v>
      </c>
      <c r="R5192" t="str" cm="1">
        <f t="array" ref="R5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3" spans="1:18" x14ac:dyDescent="0.35">
      <c r="A5193" t="s">
        <v>5747</v>
      </c>
      <c r="B5193" s="1">
        <v>39819</v>
      </c>
      <c r="C5193">
        <v>57</v>
      </c>
      <c r="D5193" t="str" cm="1">
        <f t="array" ref="D5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193" t="s">
        <v>16</v>
      </c>
      <c r="F5193" t="s">
        <v>37</v>
      </c>
      <c r="G5193" t="s">
        <v>38</v>
      </c>
      <c r="H5193" t="s">
        <v>39</v>
      </c>
      <c r="I5193" s="1">
        <v>39819</v>
      </c>
      <c r="J5193" t="s">
        <v>71</v>
      </c>
      <c r="K5193" t="s">
        <v>40</v>
      </c>
      <c r="L5193" t="s">
        <v>225</v>
      </c>
      <c r="M5193" t="s">
        <v>38</v>
      </c>
      <c r="N5193" t="s">
        <v>21</v>
      </c>
      <c r="O5193" t="s">
        <v>35</v>
      </c>
      <c r="P5193" t="s">
        <v>23</v>
      </c>
      <c r="Q5193" t="str">
        <f>IF(COUNTIF(Table2[type_of_injury],Table2[[#This Row],[type_of_injury]])&lt;40,"other",Table2[[#This Row],[type_of_injury]])</f>
        <v>gunfire</v>
      </c>
      <c r="R5193" t="str" cm="1">
        <f t="array" ref="R5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4" spans="1:18" x14ac:dyDescent="0.35">
      <c r="A5194" t="s">
        <v>5748</v>
      </c>
      <c r="B5194" s="1">
        <v>39819</v>
      </c>
      <c r="C5194">
        <v>60</v>
      </c>
      <c r="D5194" t="str" cm="1">
        <f t="array" ref="D5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194" t="s">
        <v>16</v>
      </c>
      <c r="F5194" t="s">
        <v>37</v>
      </c>
      <c r="G5194" t="s">
        <v>38</v>
      </c>
      <c r="H5194" t="s">
        <v>39</v>
      </c>
      <c r="I5194" s="1">
        <v>39819</v>
      </c>
      <c r="J5194" t="s">
        <v>20</v>
      </c>
      <c r="K5194" t="s">
        <v>40</v>
      </c>
      <c r="L5194" t="s">
        <v>225</v>
      </c>
      <c r="M5194" t="s">
        <v>38</v>
      </c>
      <c r="N5194" t="s">
        <v>21</v>
      </c>
      <c r="O5194" t="s">
        <v>35</v>
      </c>
      <c r="P5194" t="s">
        <v>23</v>
      </c>
      <c r="Q5194" t="str">
        <f>IF(COUNTIF(Table2[type_of_injury],Table2[[#This Row],[type_of_injury]])&lt;40,"other",Table2[[#This Row],[type_of_injury]])</f>
        <v>gunfire</v>
      </c>
      <c r="R5194" t="str" cm="1">
        <f t="array" ref="R5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5" spans="1:18" x14ac:dyDescent="0.35">
      <c r="A5195" t="s">
        <v>5749</v>
      </c>
      <c r="B5195" s="1">
        <v>39819</v>
      </c>
      <c r="C5195">
        <v>46</v>
      </c>
      <c r="D5195" t="str" cm="1">
        <f t="array" ref="D5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195" t="s">
        <v>16</v>
      </c>
      <c r="F5195" t="s">
        <v>37</v>
      </c>
      <c r="G5195" t="s">
        <v>38</v>
      </c>
      <c r="H5195" t="s">
        <v>39</v>
      </c>
      <c r="I5195" s="1">
        <v>39819</v>
      </c>
      <c r="J5195" t="s">
        <v>20</v>
      </c>
      <c r="K5195" t="s">
        <v>40</v>
      </c>
      <c r="L5195" t="s">
        <v>1174</v>
      </c>
      <c r="M5195" t="s">
        <v>38</v>
      </c>
      <c r="N5195" t="s">
        <v>21</v>
      </c>
      <c r="O5195" t="s">
        <v>4974</v>
      </c>
      <c r="P5195" t="s">
        <v>23</v>
      </c>
      <c r="Q5195" t="str">
        <f>IF(COUNTIF(Table2[type_of_injury],Table2[[#This Row],[type_of_injury]])&lt;40,"other",Table2[[#This Row],[type_of_injury]])</f>
        <v>gunfire</v>
      </c>
      <c r="R5195" t="str" cm="1">
        <f t="array" ref="R5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6" spans="1:18" x14ac:dyDescent="0.35">
      <c r="A5196" t="s">
        <v>5750</v>
      </c>
      <c r="B5196" s="1">
        <v>39819</v>
      </c>
      <c r="C5196">
        <v>13</v>
      </c>
      <c r="D5196" t="str" cm="1">
        <f t="array" ref="D5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96" t="s">
        <v>16</v>
      </c>
      <c r="F5196" t="s">
        <v>37</v>
      </c>
      <c r="G5196" t="s">
        <v>38</v>
      </c>
      <c r="H5196" t="s">
        <v>39</v>
      </c>
      <c r="I5196" s="1">
        <v>39819</v>
      </c>
      <c r="J5196" t="s">
        <v>20</v>
      </c>
      <c r="K5196" t="s">
        <v>40</v>
      </c>
      <c r="L5196" t="s">
        <v>1174</v>
      </c>
      <c r="M5196" t="s">
        <v>38</v>
      </c>
      <c r="N5196" t="s">
        <v>21</v>
      </c>
      <c r="O5196" t="s">
        <v>4974</v>
      </c>
      <c r="P5196" t="s">
        <v>23</v>
      </c>
      <c r="Q5196" t="str">
        <f>IF(COUNTIF(Table2[type_of_injury],Table2[[#This Row],[type_of_injury]])&lt;40,"other",Table2[[#This Row],[type_of_injury]])</f>
        <v>gunfire</v>
      </c>
      <c r="R5196" t="str" cm="1">
        <f t="array" ref="R5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7" spans="1:18" x14ac:dyDescent="0.35">
      <c r="A5197" t="s">
        <v>5751</v>
      </c>
      <c r="B5197" s="1">
        <v>39819</v>
      </c>
      <c r="C5197">
        <v>1</v>
      </c>
      <c r="D5197" t="str" cm="1">
        <f t="array" ref="D5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197" t="s">
        <v>16</v>
      </c>
      <c r="F5197" t="s">
        <v>37</v>
      </c>
      <c r="G5197" t="s">
        <v>38</v>
      </c>
      <c r="H5197" t="s">
        <v>39</v>
      </c>
      <c r="I5197" s="1">
        <v>39819</v>
      </c>
      <c r="J5197" t="s">
        <v>20</v>
      </c>
      <c r="K5197" t="s">
        <v>40</v>
      </c>
      <c r="L5197" t="s">
        <v>1174</v>
      </c>
      <c r="M5197" t="s">
        <v>38</v>
      </c>
      <c r="N5197" t="s">
        <v>21</v>
      </c>
      <c r="O5197" t="s">
        <v>4974</v>
      </c>
      <c r="P5197" t="s">
        <v>23</v>
      </c>
      <c r="Q5197" t="str">
        <f>IF(COUNTIF(Table2[type_of_injury],Table2[[#This Row],[type_of_injury]])&lt;40,"other",Table2[[#This Row],[type_of_injury]])</f>
        <v>gunfire</v>
      </c>
      <c r="R5197" t="str" cm="1">
        <f t="array" ref="R5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8" spans="1:18" x14ac:dyDescent="0.35">
      <c r="A5198" t="s">
        <v>5752</v>
      </c>
      <c r="B5198" s="1">
        <v>39819</v>
      </c>
      <c r="C5198">
        <v>20</v>
      </c>
      <c r="D5198" t="str" cm="1">
        <f t="array" ref="D5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198" t="s">
        <v>16</v>
      </c>
      <c r="F5198" t="s">
        <v>1174</v>
      </c>
      <c r="G5198" t="s">
        <v>38</v>
      </c>
      <c r="H5198" t="s">
        <v>39</v>
      </c>
      <c r="I5198" s="1">
        <v>39819</v>
      </c>
      <c r="J5198" t="s">
        <v>71</v>
      </c>
      <c r="K5198" t="s">
        <v>40</v>
      </c>
      <c r="L5198" t="s">
        <v>1365</v>
      </c>
      <c r="M5198" t="s">
        <v>218</v>
      </c>
      <c r="N5198" t="s">
        <v>11933</v>
      </c>
      <c r="P5198" t="s">
        <v>23</v>
      </c>
      <c r="Q5198" t="str">
        <f>IF(COUNTIF(Table2[type_of_injury],Table2[[#This Row],[type_of_injury]])&lt;40,"other",Table2[[#This Row],[type_of_injury]])</f>
        <v>unknown</v>
      </c>
      <c r="R5198" t="str" cm="1">
        <f t="array" ref="R5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199" spans="1:18" x14ac:dyDescent="0.35">
      <c r="A5199" t="s">
        <v>5753</v>
      </c>
      <c r="B5199" s="1">
        <v>39819</v>
      </c>
      <c r="C5199">
        <v>26</v>
      </c>
      <c r="D5199" t="str" cm="1">
        <f t="array" ref="D5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199" t="s">
        <v>16</v>
      </c>
      <c r="F5199" t="s">
        <v>1174</v>
      </c>
      <c r="G5199" t="s">
        <v>38</v>
      </c>
      <c r="H5199" t="s">
        <v>39</v>
      </c>
      <c r="I5199" s="1">
        <v>39819</v>
      </c>
      <c r="J5199" t="s">
        <v>20</v>
      </c>
      <c r="K5199" t="s">
        <v>40</v>
      </c>
      <c r="L5199" t="s">
        <v>1174</v>
      </c>
      <c r="M5199" t="s">
        <v>38</v>
      </c>
      <c r="N5199" t="s">
        <v>11933</v>
      </c>
      <c r="P5199" t="s">
        <v>23</v>
      </c>
      <c r="Q5199" t="str">
        <f>IF(COUNTIF(Table2[type_of_injury],Table2[[#This Row],[type_of_injury]])&lt;40,"other",Table2[[#This Row],[type_of_injury]])</f>
        <v>unknown</v>
      </c>
      <c r="R5199" t="str" cm="1">
        <f t="array" ref="R5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0" spans="1:18" x14ac:dyDescent="0.35">
      <c r="A5200" t="s">
        <v>5754</v>
      </c>
      <c r="B5200" s="1">
        <v>39819</v>
      </c>
      <c r="C5200">
        <v>24</v>
      </c>
      <c r="D5200" t="str" cm="1">
        <f t="array" ref="D5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00" t="s">
        <v>16</v>
      </c>
      <c r="F5200" t="s">
        <v>37</v>
      </c>
      <c r="G5200" t="s">
        <v>38</v>
      </c>
      <c r="H5200" t="s">
        <v>39</v>
      </c>
      <c r="I5200" s="1">
        <v>39819</v>
      </c>
      <c r="J5200" t="s">
        <v>20</v>
      </c>
      <c r="K5200" t="s">
        <v>204</v>
      </c>
      <c r="L5200" t="s">
        <v>225</v>
      </c>
      <c r="M5200" t="s">
        <v>38</v>
      </c>
      <c r="N5200" t="s">
        <v>21</v>
      </c>
      <c r="O5200" t="s">
        <v>35</v>
      </c>
      <c r="P5200" t="s">
        <v>23</v>
      </c>
      <c r="Q5200" t="str">
        <f>IF(COUNTIF(Table2[type_of_injury],Table2[[#This Row],[type_of_injury]])&lt;40,"other",Table2[[#This Row],[type_of_injury]])</f>
        <v>gunfire</v>
      </c>
      <c r="R5200" t="str" cm="1">
        <f t="array" ref="R5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1" spans="1:18" x14ac:dyDescent="0.35">
      <c r="A5201" t="s">
        <v>5755</v>
      </c>
      <c r="B5201" s="1">
        <v>39819</v>
      </c>
      <c r="C5201">
        <v>19</v>
      </c>
      <c r="D5201" t="str" cm="1">
        <f t="array" ref="D5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01" t="s">
        <v>16</v>
      </c>
      <c r="F5201" t="s">
        <v>37</v>
      </c>
      <c r="G5201" t="s">
        <v>38</v>
      </c>
      <c r="H5201" t="s">
        <v>39</v>
      </c>
      <c r="I5201" s="1">
        <v>39819</v>
      </c>
      <c r="J5201" t="s">
        <v>20</v>
      </c>
      <c r="K5201" t="s">
        <v>204</v>
      </c>
      <c r="L5201" t="s">
        <v>225</v>
      </c>
      <c r="M5201" t="s">
        <v>38</v>
      </c>
      <c r="N5201" t="s">
        <v>21</v>
      </c>
      <c r="O5201" t="s">
        <v>585</v>
      </c>
      <c r="P5201" t="s">
        <v>23</v>
      </c>
      <c r="Q5201" t="str">
        <f>IF(COUNTIF(Table2[type_of_injury],Table2[[#This Row],[type_of_injury]])&lt;40,"other",Table2[[#This Row],[type_of_injury]])</f>
        <v>gunfire</v>
      </c>
      <c r="R5201" t="str" cm="1">
        <f t="array" ref="R5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2" spans="1:18" x14ac:dyDescent="0.35">
      <c r="A5202" t="s">
        <v>5756</v>
      </c>
      <c r="B5202" s="1">
        <v>39819</v>
      </c>
      <c r="C5202">
        <v>17</v>
      </c>
      <c r="D5202" t="str" cm="1">
        <f t="array" ref="D5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02" t="s">
        <v>16</v>
      </c>
      <c r="F5202" t="s">
        <v>582</v>
      </c>
      <c r="G5202" t="s">
        <v>222</v>
      </c>
      <c r="H5202" t="s">
        <v>39</v>
      </c>
      <c r="I5202" s="1">
        <v>39819</v>
      </c>
      <c r="J5202" t="s">
        <v>20</v>
      </c>
      <c r="K5202" t="s">
        <v>204</v>
      </c>
      <c r="L5202" t="s">
        <v>221</v>
      </c>
      <c r="M5202" t="s">
        <v>222</v>
      </c>
      <c r="N5202" t="s">
        <v>21</v>
      </c>
      <c r="O5202" t="s">
        <v>2135</v>
      </c>
      <c r="P5202" t="s">
        <v>23</v>
      </c>
      <c r="Q5202" t="str">
        <f>IF(COUNTIF(Table2[type_of_injury],Table2[[#This Row],[type_of_injury]])&lt;40,"other",Table2[[#This Row],[type_of_injury]])</f>
        <v>gunfire</v>
      </c>
      <c r="R5202" t="str" cm="1">
        <f t="array" ref="R5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3" spans="1:18" x14ac:dyDescent="0.35">
      <c r="A5203" t="s">
        <v>5757</v>
      </c>
      <c r="B5203" s="1">
        <v>39819</v>
      </c>
      <c r="C5203">
        <v>21</v>
      </c>
      <c r="D5203" t="str" cm="1">
        <f t="array" ref="D5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03" t="s">
        <v>69</v>
      </c>
      <c r="F5203" t="s">
        <v>37</v>
      </c>
      <c r="G5203" t="s">
        <v>38</v>
      </c>
      <c r="H5203" t="s">
        <v>39</v>
      </c>
      <c r="I5203" s="1">
        <v>39819</v>
      </c>
      <c r="J5203" t="s">
        <v>20</v>
      </c>
      <c r="L5203" t="s">
        <v>3821</v>
      </c>
      <c r="M5203" t="s">
        <v>77</v>
      </c>
      <c r="N5203" t="s">
        <v>21</v>
      </c>
      <c r="P5203" t="s">
        <v>72</v>
      </c>
      <c r="Q5203" t="str">
        <f>IF(COUNTIF(Table2[type_of_injury],Table2[[#This Row],[type_of_injury]])&lt;40,"other",Table2[[#This Row],[type_of_injury]])</f>
        <v>gunfire</v>
      </c>
      <c r="R5203" t="str" cm="1">
        <f t="array" ref="R5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4" spans="1:18" x14ac:dyDescent="0.35">
      <c r="A5204" t="s">
        <v>5758</v>
      </c>
      <c r="B5204" s="1">
        <v>39819</v>
      </c>
      <c r="C5204">
        <v>51</v>
      </c>
      <c r="D5204" t="str" cm="1">
        <f t="array" ref="D5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204" t="s">
        <v>16</v>
      </c>
      <c r="F5204" t="s">
        <v>37</v>
      </c>
      <c r="G5204" t="s">
        <v>38</v>
      </c>
      <c r="H5204" t="s">
        <v>39</v>
      </c>
      <c r="I5204" s="1">
        <v>39819</v>
      </c>
      <c r="J5204" t="s">
        <v>20</v>
      </c>
      <c r="K5204" t="s">
        <v>40</v>
      </c>
      <c r="L5204" t="s">
        <v>225</v>
      </c>
      <c r="M5204" t="s">
        <v>38</v>
      </c>
      <c r="N5204" t="s">
        <v>21</v>
      </c>
      <c r="O5204" t="s">
        <v>35</v>
      </c>
      <c r="P5204" t="s">
        <v>23</v>
      </c>
      <c r="Q5204" t="str">
        <f>IF(COUNTIF(Table2[type_of_injury],Table2[[#This Row],[type_of_injury]])&lt;40,"other",Table2[[#This Row],[type_of_injury]])</f>
        <v>gunfire</v>
      </c>
      <c r="R5204" t="str" cm="1">
        <f t="array" ref="R5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5" spans="1:18" x14ac:dyDescent="0.35">
      <c r="A5205" t="s">
        <v>5759</v>
      </c>
      <c r="B5205" s="1">
        <v>39819</v>
      </c>
      <c r="C5205">
        <v>13</v>
      </c>
      <c r="D5205" t="str" cm="1">
        <f t="array" ref="D5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05" t="s">
        <v>16</v>
      </c>
      <c r="F5205" t="s">
        <v>582</v>
      </c>
      <c r="G5205" t="s">
        <v>222</v>
      </c>
      <c r="H5205" t="s">
        <v>39</v>
      </c>
      <c r="I5205" s="1">
        <v>39819</v>
      </c>
      <c r="J5205" t="s">
        <v>20</v>
      </c>
      <c r="K5205" t="s">
        <v>40</v>
      </c>
      <c r="L5205" t="s">
        <v>221</v>
      </c>
      <c r="M5205" t="s">
        <v>222</v>
      </c>
      <c r="N5205" t="s">
        <v>21</v>
      </c>
      <c r="O5205" t="s">
        <v>2135</v>
      </c>
      <c r="P5205" t="s">
        <v>23</v>
      </c>
      <c r="Q5205" t="str">
        <f>IF(COUNTIF(Table2[type_of_injury],Table2[[#This Row],[type_of_injury]])&lt;40,"other",Table2[[#This Row],[type_of_injury]])</f>
        <v>gunfire</v>
      </c>
      <c r="R5205" t="str" cm="1">
        <f t="array" ref="R5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6" spans="1:18" x14ac:dyDescent="0.35">
      <c r="A5206" t="s">
        <v>5760</v>
      </c>
      <c r="B5206" s="1">
        <v>39819</v>
      </c>
      <c r="C5206">
        <v>63</v>
      </c>
      <c r="D5206" t="str" cm="1">
        <f t="array" ref="D5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206" t="s">
        <v>16</v>
      </c>
      <c r="F5206" t="s">
        <v>37</v>
      </c>
      <c r="G5206" t="s">
        <v>38</v>
      </c>
      <c r="H5206" t="s">
        <v>39</v>
      </c>
      <c r="I5206" s="1">
        <v>39819</v>
      </c>
      <c r="J5206" t="s">
        <v>20</v>
      </c>
      <c r="K5206" t="s">
        <v>40</v>
      </c>
      <c r="L5206" t="s">
        <v>225</v>
      </c>
      <c r="M5206" t="s">
        <v>38</v>
      </c>
      <c r="N5206" t="s">
        <v>21</v>
      </c>
      <c r="O5206" t="s">
        <v>35</v>
      </c>
      <c r="P5206" t="s">
        <v>23</v>
      </c>
      <c r="Q5206" t="str">
        <f>IF(COUNTIF(Table2[type_of_injury],Table2[[#This Row],[type_of_injury]])&lt;40,"other",Table2[[#This Row],[type_of_injury]])</f>
        <v>gunfire</v>
      </c>
      <c r="R5206" t="str" cm="1">
        <f t="array" ref="R5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7" spans="1:18" x14ac:dyDescent="0.35">
      <c r="A5207" t="s">
        <v>5761</v>
      </c>
      <c r="B5207" s="1">
        <v>39819</v>
      </c>
      <c r="C5207">
        <v>3</v>
      </c>
      <c r="D5207" t="str" cm="1">
        <f t="array" ref="D5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07" t="s">
        <v>16</v>
      </c>
      <c r="F5207" t="s">
        <v>582</v>
      </c>
      <c r="G5207" t="s">
        <v>222</v>
      </c>
      <c r="H5207" t="s">
        <v>39</v>
      </c>
      <c r="I5207" s="1">
        <v>39819</v>
      </c>
      <c r="J5207" t="s">
        <v>71</v>
      </c>
      <c r="K5207" t="s">
        <v>40</v>
      </c>
      <c r="L5207" t="s">
        <v>221</v>
      </c>
      <c r="M5207" t="s">
        <v>222</v>
      </c>
      <c r="N5207" t="s">
        <v>21</v>
      </c>
      <c r="O5207" t="s">
        <v>2135</v>
      </c>
      <c r="P5207" t="s">
        <v>23</v>
      </c>
      <c r="Q5207" t="str">
        <f>IF(COUNTIF(Table2[type_of_injury],Table2[[#This Row],[type_of_injury]])&lt;40,"other",Table2[[#This Row],[type_of_injury]])</f>
        <v>gunfire</v>
      </c>
      <c r="R5207" t="str" cm="1">
        <f t="array" ref="R5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8" spans="1:18" x14ac:dyDescent="0.35">
      <c r="A5208" t="s">
        <v>5762</v>
      </c>
      <c r="B5208" s="1">
        <v>39819</v>
      </c>
      <c r="C5208">
        <v>67</v>
      </c>
      <c r="D5208" t="str" cm="1">
        <f t="array" ref="D5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208" t="s">
        <v>16</v>
      </c>
      <c r="F5208" t="s">
        <v>582</v>
      </c>
      <c r="G5208" t="s">
        <v>222</v>
      </c>
      <c r="H5208" t="s">
        <v>39</v>
      </c>
      <c r="I5208" s="1">
        <v>39819</v>
      </c>
      <c r="J5208" t="s">
        <v>71</v>
      </c>
      <c r="K5208" t="s">
        <v>40</v>
      </c>
      <c r="L5208" t="s">
        <v>221</v>
      </c>
      <c r="M5208" t="s">
        <v>222</v>
      </c>
      <c r="N5208" t="s">
        <v>21</v>
      </c>
      <c r="O5208" t="s">
        <v>2135</v>
      </c>
      <c r="P5208" t="s">
        <v>23</v>
      </c>
      <c r="Q5208" t="str">
        <f>IF(COUNTIF(Table2[type_of_injury],Table2[[#This Row],[type_of_injury]])&lt;40,"other",Table2[[#This Row],[type_of_injury]])</f>
        <v>gunfire</v>
      </c>
      <c r="R5208" t="str" cm="1">
        <f t="array" ref="R5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09" spans="1:18" x14ac:dyDescent="0.35">
      <c r="A5209" t="s">
        <v>5763</v>
      </c>
      <c r="B5209" s="1">
        <v>39819</v>
      </c>
      <c r="C5209">
        <v>19</v>
      </c>
      <c r="D5209" t="str" cm="1">
        <f t="array" ref="D5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09" t="s">
        <v>16</v>
      </c>
      <c r="F5209" t="s">
        <v>582</v>
      </c>
      <c r="G5209" t="s">
        <v>222</v>
      </c>
      <c r="H5209" t="s">
        <v>39</v>
      </c>
      <c r="I5209" s="1">
        <v>39819</v>
      </c>
      <c r="J5209" t="s">
        <v>71</v>
      </c>
      <c r="K5209" t="s">
        <v>40</v>
      </c>
      <c r="L5209" t="s">
        <v>221</v>
      </c>
      <c r="M5209" t="s">
        <v>222</v>
      </c>
      <c r="N5209" t="s">
        <v>21</v>
      </c>
      <c r="O5209" t="s">
        <v>2135</v>
      </c>
      <c r="P5209" t="s">
        <v>23</v>
      </c>
      <c r="Q5209" t="str">
        <f>IF(COUNTIF(Table2[type_of_injury],Table2[[#This Row],[type_of_injury]])&lt;40,"other",Table2[[#This Row],[type_of_injury]])</f>
        <v>gunfire</v>
      </c>
      <c r="R5209" t="str" cm="1">
        <f t="array" ref="R5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0" spans="1:18" x14ac:dyDescent="0.35">
      <c r="A5210" t="s">
        <v>5764</v>
      </c>
      <c r="B5210" s="1">
        <v>39819</v>
      </c>
      <c r="C5210">
        <v>36</v>
      </c>
      <c r="D5210" t="str" cm="1">
        <f t="array" ref="D5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10" t="s">
        <v>16</v>
      </c>
      <c r="F5210" t="s">
        <v>582</v>
      </c>
      <c r="G5210" t="s">
        <v>222</v>
      </c>
      <c r="H5210" t="s">
        <v>39</v>
      </c>
      <c r="I5210" s="1">
        <v>39819</v>
      </c>
      <c r="J5210" t="s">
        <v>71</v>
      </c>
      <c r="K5210" t="s">
        <v>40</v>
      </c>
      <c r="L5210" t="s">
        <v>221</v>
      </c>
      <c r="M5210" t="s">
        <v>222</v>
      </c>
      <c r="N5210" t="s">
        <v>21</v>
      </c>
      <c r="O5210" t="s">
        <v>2135</v>
      </c>
      <c r="P5210" t="s">
        <v>23</v>
      </c>
      <c r="Q5210" t="str">
        <f>IF(COUNTIF(Table2[type_of_injury],Table2[[#This Row],[type_of_injury]])&lt;40,"other",Table2[[#This Row],[type_of_injury]])</f>
        <v>gunfire</v>
      </c>
      <c r="R5210" t="str" cm="1">
        <f t="array" ref="R5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1" spans="1:18" x14ac:dyDescent="0.35">
      <c r="A5211" t="s">
        <v>5765</v>
      </c>
      <c r="B5211" s="1">
        <v>39819</v>
      </c>
      <c r="C5211">
        <v>44</v>
      </c>
      <c r="D5211" t="str" cm="1">
        <f t="array" ref="D5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211" t="s">
        <v>16</v>
      </c>
      <c r="F5211" t="s">
        <v>582</v>
      </c>
      <c r="G5211" t="s">
        <v>222</v>
      </c>
      <c r="H5211" t="s">
        <v>39</v>
      </c>
      <c r="I5211" s="1">
        <v>39819</v>
      </c>
      <c r="J5211" t="s">
        <v>20</v>
      </c>
      <c r="K5211" t="s">
        <v>40</v>
      </c>
      <c r="L5211" t="s">
        <v>221</v>
      </c>
      <c r="M5211" t="s">
        <v>222</v>
      </c>
      <c r="N5211" t="s">
        <v>21</v>
      </c>
      <c r="O5211" t="s">
        <v>2135</v>
      </c>
      <c r="P5211" t="s">
        <v>23</v>
      </c>
      <c r="Q5211" t="str">
        <f>IF(COUNTIF(Table2[type_of_injury],Table2[[#This Row],[type_of_injury]])&lt;40,"other",Table2[[#This Row],[type_of_injury]])</f>
        <v>gunfire</v>
      </c>
      <c r="R5211" t="str" cm="1">
        <f t="array" ref="R5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2" spans="1:18" x14ac:dyDescent="0.35">
      <c r="A5212" t="s">
        <v>5766</v>
      </c>
      <c r="B5212" s="1">
        <v>39819</v>
      </c>
      <c r="C5212">
        <v>16</v>
      </c>
      <c r="D5212" t="str" cm="1">
        <f t="array" ref="D5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12" t="s">
        <v>16</v>
      </c>
      <c r="F5212" t="s">
        <v>582</v>
      </c>
      <c r="G5212" t="s">
        <v>222</v>
      </c>
      <c r="H5212" t="s">
        <v>39</v>
      </c>
      <c r="I5212" s="1">
        <v>39819</v>
      </c>
      <c r="J5212" t="s">
        <v>20</v>
      </c>
      <c r="K5212" t="s">
        <v>40</v>
      </c>
      <c r="L5212" t="s">
        <v>221</v>
      </c>
      <c r="M5212" t="s">
        <v>222</v>
      </c>
      <c r="N5212" t="s">
        <v>21</v>
      </c>
      <c r="O5212" t="s">
        <v>2135</v>
      </c>
      <c r="P5212" t="s">
        <v>23</v>
      </c>
      <c r="Q5212" t="str">
        <f>IF(COUNTIF(Table2[type_of_injury],Table2[[#This Row],[type_of_injury]])&lt;40,"other",Table2[[#This Row],[type_of_injury]])</f>
        <v>gunfire</v>
      </c>
      <c r="R5212" t="str" cm="1">
        <f t="array" ref="R5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3" spans="1:18" x14ac:dyDescent="0.35">
      <c r="A5213" t="s">
        <v>5767</v>
      </c>
      <c r="B5213" s="1">
        <v>39819</v>
      </c>
      <c r="C5213">
        <v>21</v>
      </c>
      <c r="D5213" t="str" cm="1">
        <f t="array" ref="D5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13" t="s">
        <v>16</v>
      </c>
      <c r="F5213" t="s">
        <v>582</v>
      </c>
      <c r="G5213" t="s">
        <v>222</v>
      </c>
      <c r="H5213" t="s">
        <v>39</v>
      </c>
      <c r="I5213" s="1">
        <v>39819</v>
      </c>
      <c r="J5213" t="s">
        <v>71</v>
      </c>
      <c r="K5213" t="s">
        <v>40</v>
      </c>
      <c r="L5213" t="s">
        <v>221</v>
      </c>
      <c r="M5213" t="s">
        <v>222</v>
      </c>
      <c r="N5213" t="s">
        <v>21</v>
      </c>
      <c r="O5213" t="s">
        <v>2135</v>
      </c>
      <c r="P5213" t="s">
        <v>23</v>
      </c>
      <c r="Q5213" t="str">
        <f>IF(COUNTIF(Table2[type_of_injury],Table2[[#This Row],[type_of_injury]])&lt;40,"other",Table2[[#This Row],[type_of_injury]])</f>
        <v>gunfire</v>
      </c>
      <c r="R5213" t="str" cm="1">
        <f t="array" ref="R5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4" spans="1:18" x14ac:dyDescent="0.35">
      <c r="A5214" t="s">
        <v>5768</v>
      </c>
      <c r="B5214" s="1">
        <v>39819</v>
      </c>
      <c r="C5214">
        <v>23</v>
      </c>
      <c r="D5214" t="str" cm="1">
        <f t="array" ref="D5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14" t="s">
        <v>16</v>
      </c>
      <c r="F5214" t="s">
        <v>582</v>
      </c>
      <c r="G5214" t="s">
        <v>222</v>
      </c>
      <c r="H5214" t="s">
        <v>39</v>
      </c>
      <c r="I5214" s="1">
        <v>39819</v>
      </c>
      <c r="J5214" t="s">
        <v>20</v>
      </c>
      <c r="K5214" t="s">
        <v>40</v>
      </c>
      <c r="L5214" t="s">
        <v>221</v>
      </c>
      <c r="M5214" t="s">
        <v>222</v>
      </c>
      <c r="N5214" t="s">
        <v>21</v>
      </c>
      <c r="O5214" t="s">
        <v>2135</v>
      </c>
      <c r="P5214" t="s">
        <v>23</v>
      </c>
      <c r="Q5214" t="str">
        <f>IF(COUNTIF(Table2[type_of_injury],Table2[[#This Row],[type_of_injury]])&lt;40,"other",Table2[[#This Row],[type_of_injury]])</f>
        <v>gunfire</v>
      </c>
      <c r="R5214" t="str" cm="1">
        <f t="array" ref="R5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5" spans="1:18" x14ac:dyDescent="0.35">
      <c r="A5215" t="s">
        <v>5769</v>
      </c>
      <c r="B5215" s="1">
        <v>39819</v>
      </c>
      <c r="C5215">
        <v>15</v>
      </c>
      <c r="D5215" t="str" cm="1">
        <f t="array" ref="D5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15" t="s">
        <v>16</v>
      </c>
      <c r="F5215" t="s">
        <v>582</v>
      </c>
      <c r="G5215" t="s">
        <v>222</v>
      </c>
      <c r="H5215" t="s">
        <v>39</v>
      </c>
      <c r="I5215" s="1">
        <v>39819</v>
      </c>
      <c r="J5215" t="s">
        <v>20</v>
      </c>
      <c r="K5215" t="s">
        <v>40</v>
      </c>
      <c r="L5215" t="s">
        <v>221</v>
      </c>
      <c r="M5215" t="s">
        <v>222</v>
      </c>
      <c r="N5215" t="s">
        <v>21</v>
      </c>
      <c r="O5215" t="s">
        <v>2135</v>
      </c>
      <c r="P5215" t="s">
        <v>23</v>
      </c>
      <c r="Q5215" t="str">
        <f>IF(COUNTIF(Table2[type_of_injury],Table2[[#This Row],[type_of_injury]])&lt;40,"other",Table2[[#This Row],[type_of_injury]])</f>
        <v>gunfire</v>
      </c>
      <c r="R5215" t="str" cm="1">
        <f t="array" ref="R5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6" spans="1:18" x14ac:dyDescent="0.35">
      <c r="A5216" t="s">
        <v>5770</v>
      </c>
      <c r="B5216" s="1">
        <v>39819</v>
      </c>
      <c r="C5216">
        <v>13</v>
      </c>
      <c r="D5216" t="str" cm="1">
        <f t="array" ref="D5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16" t="s">
        <v>16</v>
      </c>
      <c r="F5216" t="s">
        <v>582</v>
      </c>
      <c r="G5216" t="s">
        <v>222</v>
      </c>
      <c r="H5216" t="s">
        <v>39</v>
      </c>
      <c r="I5216" s="1">
        <v>39819</v>
      </c>
      <c r="J5216" t="s">
        <v>20</v>
      </c>
      <c r="K5216" t="s">
        <v>40</v>
      </c>
      <c r="L5216" t="s">
        <v>221</v>
      </c>
      <c r="M5216" t="s">
        <v>222</v>
      </c>
      <c r="N5216" t="s">
        <v>21</v>
      </c>
      <c r="O5216" t="s">
        <v>2135</v>
      </c>
      <c r="P5216" t="s">
        <v>23</v>
      </c>
      <c r="Q5216" t="str">
        <f>IF(COUNTIF(Table2[type_of_injury],Table2[[#This Row],[type_of_injury]])&lt;40,"other",Table2[[#This Row],[type_of_injury]])</f>
        <v>gunfire</v>
      </c>
      <c r="R5216" t="str" cm="1">
        <f t="array" ref="R5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7" spans="1:18" x14ac:dyDescent="0.35">
      <c r="A5217" t="s">
        <v>5771</v>
      </c>
      <c r="B5217" s="1">
        <v>39819</v>
      </c>
      <c r="C5217">
        <v>8</v>
      </c>
      <c r="D5217" t="str" cm="1">
        <f t="array" ref="D5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17" t="s">
        <v>16</v>
      </c>
      <c r="F5217" t="s">
        <v>582</v>
      </c>
      <c r="G5217" t="s">
        <v>222</v>
      </c>
      <c r="H5217" t="s">
        <v>39</v>
      </c>
      <c r="I5217" s="1">
        <v>39819</v>
      </c>
      <c r="J5217" t="s">
        <v>20</v>
      </c>
      <c r="K5217" t="s">
        <v>40</v>
      </c>
      <c r="L5217" t="s">
        <v>221</v>
      </c>
      <c r="M5217" t="s">
        <v>222</v>
      </c>
      <c r="N5217" t="s">
        <v>21</v>
      </c>
      <c r="O5217" t="s">
        <v>2135</v>
      </c>
      <c r="P5217" t="s">
        <v>23</v>
      </c>
      <c r="Q5217" t="str">
        <f>IF(COUNTIF(Table2[type_of_injury],Table2[[#This Row],[type_of_injury]])&lt;40,"other",Table2[[#This Row],[type_of_injury]])</f>
        <v>gunfire</v>
      </c>
      <c r="R5217" t="str" cm="1">
        <f t="array" ref="R5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8" spans="1:18" x14ac:dyDescent="0.35">
      <c r="A5218" t="s">
        <v>5772</v>
      </c>
      <c r="B5218" s="1">
        <v>39819</v>
      </c>
      <c r="C5218">
        <v>10</v>
      </c>
      <c r="D5218" t="str" cm="1">
        <f t="array" ref="D5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18" t="s">
        <v>16</v>
      </c>
      <c r="F5218" t="s">
        <v>582</v>
      </c>
      <c r="G5218" t="s">
        <v>222</v>
      </c>
      <c r="H5218" t="s">
        <v>39</v>
      </c>
      <c r="I5218" s="1">
        <v>39820</v>
      </c>
      <c r="J5218" t="s">
        <v>20</v>
      </c>
      <c r="K5218" t="s">
        <v>40</v>
      </c>
      <c r="L5218" t="s">
        <v>221</v>
      </c>
      <c r="M5218" t="s">
        <v>222</v>
      </c>
      <c r="N5218" t="s">
        <v>21</v>
      </c>
      <c r="O5218" t="s">
        <v>2135</v>
      </c>
      <c r="P5218" t="s">
        <v>23</v>
      </c>
      <c r="Q5218" t="str">
        <f>IF(COUNTIF(Table2[type_of_injury],Table2[[#This Row],[type_of_injury]])&lt;40,"other",Table2[[#This Row],[type_of_injury]])</f>
        <v>gunfire</v>
      </c>
      <c r="R5218" t="str" cm="1">
        <f t="array" ref="R5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19" spans="1:18" x14ac:dyDescent="0.35">
      <c r="A5219" t="s">
        <v>5773</v>
      </c>
      <c r="B5219" s="1">
        <v>39819</v>
      </c>
      <c r="C5219">
        <v>9</v>
      </c>
      <c r="D5219" t="str" cm="1">
        <f t="array" ref="D5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19" t="s">
        <v>16</v>
      </c>
      <c r="F5219" t="s">
        <v>582</v>
      </c>
      <c r="G5219" t="s">
        <v>222</v>
      </c>
      <c r="H5219" t="s">
        <v>39</v>
      </c>
      <c r="I5219" s="1">
        <v>39819</v>
      </c>
      <c r="J5219" t="s">
        <v>71</v>
      </c>
      <c r="K5219" t="s">
        <v>40</v>
      </c>
      <c r="L5219" t="s">
        <v>221</v>
      </c>
      <c r="M5219" t="s">
        <v>222</v>
      </c>
      <c r="N5219" t="s">
        <v>21</v>
      </c>
      <c r="O5219" t="s">
        <v>2135</v>
      </c>
      <c r="P5219" t="s">
        <v>23</v>
      </c>
      <c r="Q5219" t="str">
        <f>IF(COUNTIF(Table2[type_of_injury],Table2[[#This Row],[type_of_injury]])&lt;40,"other",Table2[[#This Row],[type_of_injury]])</f>
        <v>gunfire</v>
      </c>
      <c r="R5219" t="str" cm="1">
        <f t="array" ref="R5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0" spans="1:18" x14ac:dyDescent="0.35">
      <c r="A5220" t="s">
        <v>5774</v>
      </c>
      <c r="B5220" s="1">
        <v>39819</v>
      </c>
      <c r="C5220">
        <v>13</v>
      </c>
      <c r="D5220" t="str" cm="1">
        <f t="array" ref="D5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20" t="s">
        <v>16</v>
      </c>
      <c r="F5220" t="s">
        <v>582</v>
      </c>
      <c r="G5220" t="s">
        <v>222</v>
      </c>
      <c r="H5220" t="s">
        <v>39</v>
      </c>
      <c r="I5220" s="1">
        <v>39820</v>
      </c>
      <c r="J5220" t="s">
        <v>20</v>
      </c>
      <c r="K5220" t="s">
        <v>40</v>
      </c>
      <c r="L5220" t="s">
        <v>221</v>
      </c>
      <c r="M5220" t="s">
        <v>222</v>
      </c>
      <c r="N5220" t="s">
        <v>21</v>
      </c>
      <c r="O5220" t="s">
        <v>2135</v>
      </c>
      <c r="P5220" t="s">
        <v>23</v>
      </c>
      <c r="Q5220" t="str">
        <f>IF(COUNTIF(Table2[type_of_injury],Table2[[#This Row],[type_of_injury]])&lt;40,"other",Table2[[#This Row],[type_of_injury]])</f>
        <v>gunfire</v>
      </c>
      <c r="R5220" t="str" cm="1">
        <f t="array" ref="R5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1" spans="1:18" x14ac:dyDescent="0.35">
      <c r="A5221" t="s">
        <v>5775</v>
      </c>
      <c r="B5221" s="1">
        <v>39819</v>
      </c>
      <c r="C5221">
        <v>9</v>
      </c>
      <c r="D5221" t="str" cm="1">
        <f t="array" ref="D5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21" t="s">
        <v>16</v>
      </c>
      <c r="F5221" t="s">
        <v>582</v>
      </c>
      <c r="G5221" t="s">
        <v>222</v>
      </c>
      <c r="H5221" t="s">
        <v>39</v>
      </c>
      <c r="I5221" s="1">
        <v>39819</v>
      </c>
      <c r="J5221" t="s">
        <v>71</v>
      </c>
      <c r="K5221" t="s">
        <v>40</v>
      </c>
      <c r="L5221" t="s">
        <v>221</v>
      </c>
      <c r="M5221" t="s">
        <v>222</v>
      </c>
      <c r="N5221" t="s">
        <v>21</v>
      </c>
      <c r="O5221" t="s">
        <v>2135</v>
      </c>
      <c r="P5221" t="s">
        <v>23</v>
      </c>
      <c r="Q5221" t="str">
        <f>IF(COUNTIF(Table2[type_of_injury],Table2[[#This Row],[type_of_injury]])&lt;40,"other",Table2[[#This Row],[type_of_injury]])</f>
        <v>gunfire</v>
      </c>
      <c r="R5221" t="str" cm="1">
        <f t="array" ref="R5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2" spans="1:18" x14ac:dyDescent="0.35">
      <c r="A5222" t="s">
        <v>5776</v>
      </c>
      <c r="B5222" s="1">
        <v>39818</v>
      </c>
      <c r="C5222">
        <v>22</v>
      </c>
      <c r="D5222" t="str" cm="1">
        <f t="array" ref="D5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22" t="s">
        <v>16</v>
      </c>
      <c r="F5222" t="s">
        <v>221</v>
      </c>
      <c r="G5222" t="s">
        <v>222</v>
      </c>
      <c r="H5222" t="s">
        <v>39</v>
      </c>
      <c r="I5222" s="1">
        <v>39818</v>
      </c>
      <c r="J5222" t="s">
        <v>20</v>
      </c>
      <c r="K5222" t="s">
        <v>204</v>
      </c>
      <c r="L5222" t="s">
        <v>221</v>
      </c>
      <c r="M5222" t="s">
        <v>222</v>
      </c>
      <c r="N5222" t="s">
        <v>21</v>
      </c>
      <c r="O5222" t="s">
        <v>35</v>
      </c>
      <c r="P5222" t="s">
        <v>23</v>
      </c>
      <c r="Q5222" t="str">
        <f>IF(COUNTIF(Table2[type_of_injury],Table2[[#This Row],[type_of_injury]])&lt;40,"other",Table2[[#This Row],[type_of_injury]])</f>
        <v>gunfire</v>
      </c>
      <c r="R5222" t="str" cm="1">
        <f t="array" ref="R5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3" spans="1:18" x14ac:dyDescent="0.35">
      <c r="A5223" t="s">
        <v>5777</v>
      </c>
      <c r="B5223" s="1">
        <v>39818</v>
      </c>
      <c r="C5223">
        <v>40</v>
      </c>
      <c r="D5223" t="str" cm="1">
        <f t="array" ref="D5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23" t="s">
        <v>16</v>
      </c>
      <c r="F5223" t="s">
        <v>37</v>
      </c>
      <c r="G5223" t="s">
        <v>38</v>
      </c>
      <c r="H5223" t="s">
        <v>39</v>
      </c>
      <c r="I5223" s="1">
        <v>39818</v>
      </c>
      <c r="J5223" t="s">
        <v>71</v>
      </c>
      <c r="K5223" t="s">
        <v>40</v>
      </c>
      <c r="L5223" t="s">
        <v>225</v>
      </c>
      <c r="M5223" t="s">
        <v>38</v>
      </c>
      <c r="N5223" t="s">
        <v>21</v>
      </c>
      <c r="O5223" t="s">
        <v>585</v>
      </c>
      <c r="P5223" t="s">
        <v>23</v>
      </c>
      <c r="Q5223" t="str">
        <f>IF(COUNTIF(Table2[type_of_injury],Table2[[#This Row],[type_of_injury]])&lt;40,"other",Table2[[#This Row],[type_of_injury]])</f>
        <v>gunfire</v>
      </c>
      <c r="R5223" t="str" cm="1">
        <f t="array" ref="R5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4" spans="1:18" x14ac:dyDescent="0.35">
      <c r="A5224" t="s">
        <v>5778</v>
      </c>
      <c r="B5224" s="1">
        <v>39818</v>
      </c>
      <c r="C5224">
        <v>32</v>
      </c>
      <c r="D5224" t="str" cm="1">
        <f t="array" ref="D5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24" t="s">
        <v>16</v>
      </c>
      <c r="F5224" t="s">
        <v>582</v>
      </c>
      <c r="G5224" t="s">
        <v>222</v>
      </c>
      <c r="H5224" t="s">
        <v>39</v>
      </c>
      <c r="I5224" s="1">
        <v>39820</v>
      </c>
      <c r="J5224" t="s">
        <v>20</v>
      </c>
      <c r="K5224" t="s">
        <v>40</v>
      </c>
      <c r="L5224" t="s">
        <v>566</v>
      </c>
      <c r="M5224" t="s">
        <v>222</v>
      </c>
      <c r="N5224" t="s">
        <v>11933</v>
      </c>
      <c r="P5224" t="s">
        <v>23</v>
      </c>
      <c r="Q5224" t="str">
        <f>IF(COUNTIF(Table2[type_of_injury],Table2[[#This Row],[type_of_injury]])&lt;40,"other",Table2[[#This Row],[type_of_injury]])</f>
        <v>unknown</v>
      </c>
      <c r="R5224" t="str" cm="1">
        <f t="array" ref="R5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5" spans="1:18" x14ac:dyDescent="0.35">
      <c r="A5225" t="s">
        <v>5779</v>
      </c>
      <c r="B5225" s="1">
        <v>39818</v>
      </c>
      <c r="C5225">
        <v>9</v>
      </c>
      <c r="D5225" t="str" cm="1">
        <f t="array" ref="D5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25" t="s">
        <v>16</v>
      </c>
      <c r="F5225" t="s">
        <v>37</v>
      </c>
      <c r="G5225" t="s">
        <v>38</v>
      </c>
      <c r="H5225" t="s">
        <v>39</v>
      </c>
      <c r="I5225" s="1">
        <v>39818</v>
      </c>
      <c r="J5225" t="s">
        <v>20</v>
      </c>
      <c r="K5225" t="s">
        <v>40</v>
      </c>
      <c r="L5225" t="s">
        <v>225</v>
      </c>
      <c r="M5225" t="s">
        <v>38</v>
      </c>
      <c r="N5225" t="s">
        <v>569</v>
      </c>
      <c r="P5225" t="s">
        <v>23</v>
      </c>
      <c r="Q5225" t="str">
        <f>IF(COUNTIF(Table2[type_of_injury],Table2[[#This Row],[type_of_injury]])&lt;40,"other",Table2[[#This Row],[type_of_injury]])</f>
        <v>shelling</v>
      </c>
      <c r="R5225" t="str" cm="1">
        <f t="array" ref="R5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6" spans="1:18" x14ac:dyDescent="0.35">
      <c r="A5226" t="s">
        <v>5780</v>
      </c>
      <c r="B5226" s="1">
        <v>39818</v>
      </c>
      <c r="C5226">
        <v>11</v>
      </c>
      <c r="D5226" t="str" cm="1">
        <f t="array" ref="D5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26" t="s">
        <v>16</v>
      </c>
      <c r="F5226" t="s">
        <v>37</v>
      </c>
      <c r="G5226" t="s">
        <v>38</v>
      </c>
      <c r="H5226" t="s">
        <v>39</v>
      </c>
      <c r="I5226" s="1">
        <v>39818</v>
      </c>
      <c r="J5226" t="s">
        <v>20</v>
      </c>
      <c r="K5226" t="s">
        <v>40</v>
      </c>
      <c r="L5226" t="s">
        <v>225</v>
      </c>
      <c r="M5226" t="s">
        <v>38</v>
      </c>
      <c r="N5226" t="s">
        <v>569</v>
      </c>
      <c r="P5226" t="s">
        <v>23</v>
      </c>
      <c r="Q5226" t="str">
        <f>IF(COUNTIF(Table2[type_of_injury],Table2[[#This Row],[type_of_injury]])&lt;40,"other",Table2[[#This Row],[type_of_injury]])</f>
        <v>shelling</v>
      </c>
      <c r="R5226" t="str" cm="1">
        <f t="array" ref="R5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7" spans="1:18" x14ac:dyDescent="0.35">
      <c r="A5227" t="s">
        <v>5781</v>
      </c>
      <c r="B5227" s="1">
        <v>39818</v>
      </c>
      <c r="C5227">
        <v>7</v>
      </c>
      <c r="D5227" t="str" cm="1">
        <f t="array" ref="D5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27" t="s">
        <v>16</v>
      </c>
      <c r="F5227" t="s">
        <v>37</v>
      </c>
      <c r="G5227" t="s">
        <v>38</v>
      </c>
      <c r="H5227" t="s">
        <v>39</v>
      </c>
      <c r="I5227" s="1">
        <v>39818</v>
      </c>
      <c r="J5227" t="s">
        <v>71</v>
      </c>
      <c r="K5227" t="s">
        <v>40</v>
      </c>
      <c r="L5227" t="s">
        <v>225</v>
      </c>
      <c r="M5227" t="s">
        <v>38</v>
      </c>
      <c r="N5227" t="s">
        <v>569</v>
      </c>
      <c r="P5227" t="s">
        <v>23</v>
      </c>
      <c r="Q5227" t="str">
        <f>IF(COUNTIF(Table2[type_of_injury],Table2[[#This Row],[type_of_injury]])&lt;40,"other",Table2[[#This Row],[type_of_injury]])</f>
        <v>shelling</v>
      </c>
      <c r="R5227" t="str" cm="1">
        <f t="array" ref="R5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8" spans="1:18" x14ac:dyDescent="0.35">
      <c r="A5228" t="s">
        <v>5782</v>
      </c>
      <c r="B5228" s="1">
        <v>39818</v>
      </c>
      <c r="C5228">
        <v>31</v>
      </c>
      <c r="D5228" t="str" cm="1">
        <f t="array" ref="D5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28" t="s">
        <v>16</v>
      </c>
      <c r="F5228" t="s">
        <v>37</v>
      </c>
      <c r="G5228" t="s">
        <v>38</v>
      </c>
      <c r="H5228" t="s">
        <v>39</v>
      </c>
      <c r="I5228" s="1">
        <v>39818</v>
      </c>
      <c r="J5228" t="s">
        <v>71</v>
      </c>
      <c r="K5228" t="s">
        <v>40</v>
      </c>
      <c r="L5228" t="s">
        <v>225</v>
      </c>
      <c r="M5228" t="s">
        <v>38</v>
      </c>
      <c r="N5228" t="s">
        <v>569</v>
      </c>
      <c r="P5228" t="s">
        <v>23</v>
      </c>
      <c r="Q5228" t="str">
        <f>IF(COUNTIF(Table2[type_of_injury],Table2[[#This Row],[type_of_injury]])&lt;40,"other",Table2[[#This Row],[type_of_injury]])</f>
        <v>shelling</v>
      </c>
      <c r="R5228" t="str" cm="1">
        <f t="array" ref="R5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29" spans="1:18" x14ac:dyDescent="0.35">
      <c r="A5229" t="s">
        <v>5783</v>
      </c>
      <c r="B5229" s="1">
        <v>39818</v>
      </c>
      <c r="C5229">
        <v>40</v>
      </c>
      <c r="D5229" t="str" cm="1">
        <f t="array" ref="D5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29" t="s">
        <v>16</v>
      </c>
      <c r="F5229" t="s">
        <v>37</v>
      </c>
      <c r="G5229" t="s">
        <v>38</v>
      </c>
      <c r="H5229" t="s">
        <v>39</v>
      </c>
      <c r="I5229" s="1">
        <v>39818</v>
      </c>
      <c r="J5229" t="s">
        <v>20</v>
      </c>
      <c r="K5229" t="s">
        <v>40</v>
      </c>
      <c r="L5229" t="s">
        <v>225</v>
      </c>
      <c r="M5229" t="s">
        <v>38</v>
      </c>
      <c r="N5229" t="s">
        <v>569</v>
      </c>
      <c r="P5229" t="s">
        <v>23</v>
      </c>
      <c r="Q5229" t="str">
        <f>IF(COUNTIF(Table2[type_of_injury],Table2[[#This Row],[type_of_injury]])&lt;40,"other",Table2[[#This Row],[type_of_injury]])</f>
        <v>shelling</v>
      </c>
      <c r="R5229" t="str" cm="1">
        <f t="array" ref="R5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0" spans="1:18" x14ac:dyDescent="0.35">
      <c r="A5230" t="s">
        <v>5784</v>
      </c>
      <c r="B5230" s="1">
        <v>39818</v>
      </c>
      <c r="C5230">
        <v>12</v>
      </c>
      <c r="D5230" t="str" cm="1">
        <f t="array" ref="D5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30" t="s">
        <v>16</v>
      </c>
      <c r="F5230" t="s">
        <v>37</v>
      </c>
      <c r="G5230" t="s">
        <v>38</v>
      </c>
      <c r="H5230" t="s">
        <v>39</v>
      </c>
      <c r="I5230" s="1">
        <v>39818</v>
      </c>
      <c r="J5230" t="s">
        <v>20</v>
      </c>
      <c r="K5230" t="s">
        <v>40</v>
      </c>
      <c r="L5230" t="s">
        <v>225</v>
      </c>
      <c r="M5230" t="s">
        <v>38</v>
      </c>
      <c r="N5230" t="s">
        <v>21</v>
      </c>
      <c r="O5230" t="s">
        <v>585</v>
      </c>
      <c r="P5230" t="s">
        <v>23</v>
      </c>
      <c r="Q5230" t="str">
        <f>IF(COUNTIF(Table2[type_of_injury],Table2[[#This Row],[type_of_injury]])&lt;40,"other",Table2[[#This Row],[type_of_injury]])</f>
        <v>gunfire</v>
      </c>
      <c r="R5230" t="str" cm="1">
        <f t="array" ref="R5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1" spans="1:18" x14ac:dyDescent="0.35">
      <c r="A5231" t="s">
        <v>5785</v>
      </c>
      <c r="B5231" s="1">
        <v>39818</v>
      </c>
      <c r="C5231">
        <v>7</v>
      </c>
      <c r="D5231" t="str" cm="1">
        <f t="array" ref="D5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31" t="s">
        <v>16</v>
      </c>
      <c r="F5231" t="s">
        <v>37</v>
      </c>
      <c r="G5231" t="s">
        <v>38</v>
      </c>
      <c r="H5231" t="s">
        <v>39</v>
      </c>
      <c r="I5231" s="1">
        <v>39818</v>
      </c>
      <c r="J5231" t="s">
        <v>20</v>
      </c>
      <c r="K5231" t="s">
        <v>40</v>
      </c>
      <c r="L5231" t="s">
        <v>225</v>
      </c>
      <c r="M5231" t="s">
        <v>38</v>
      </c>
      <c r="N5231" t="s">
        <v>21</v>
      </c>
      <c r="O5231" t="s">
        <v>35</v>
      </c>
      <c r="P5231" t="s">
        <v>23</v>
      </c>
      <c r="Q5231" t="str">
        <f>IF(COUNTIF(Table2[type_of_injury],Table2[[#This Row],[type_of_injury]])&lt;40,"other",Table2[[#This Row],[type_of_injury]])</f>
        <v>gunfire</v>
      </c>
      <c r="R5231" t="str" cm="1">
        <f t="array" ref="R5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2" spans="1:18" x14ac:dyDescent="0.35">
      <c r="A5232" t="s">
        <v>5786</v>
      </c>
      <c r="B5232" s="1">
        <v>39818</v>
      </c>
      <c r="C5232">
        <v>14</v>
      </c>
      <c r="D5232" t="str" cm="1">
        <f t="array" ref="D5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32" t="s">
        <v>16</v>
      </c>
      <c r="F5232" t="s">
        <v>37</v>
      </c>
      <c r="G5232" t="s">
        <v>38</v>
      </c>
      <c r="H5232" t="s">
        <v>39</v>
      </c>
      <c r="I5232" s="1">
        <v>39818</v>
      </c>
      <c r="J5232" t="s">
        <v>20</v>
      </c>
      <c r="K5232" t="s">
        <v>40</v>
      </c>
      <c r="L5232" t="s">
        <v>225</v>
      </c>
      <c r="M5232" t="s">
        <v>38</v>
      </c>
      <c r="N5232" t="s">
        <v>21</v>
      </c>
      <c r="O5232" t="s">
        <v>22</v>
      </c>
      <c r="P5232" t="s">
        <v>23</v>
      </c>
      <c r="Q5232" t="str">
        <f>IF(COUNTIF(Table2[type_of_injury],Table2[[#This Row],[type_of_injury]])&lt;40,"other",Table2[[#This Row],[type_of_injury]])</f>
        <v>gunfire</v>
      </c>
      <c r="R5232" t="str" cm="1">
        <f t="array" ref="R5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3" spans="1:18" x14ac:dyDescent="0.35">
      <c r="A5233" t="s">
        <v>5787</v>
      </c>
      <c r="B5233" s="1">
        <v>39818</v>
      </c>
      <c r="C5233">
        <v>2</v>
      </c>
      <c r="D5233" t="str" cm="1">
        <f t="array" ref="D5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33" t="s">
        <v>16</v>
      </c>
      <c r="F5233" t="s">
        <v>37</v>
      </c>
      <c r="G5233" t="s">
        <v>38</v>
      </c>
      <c r="H5233" t="s">
        <v>39</v>
      </c>
      <c r="I5233" s="1">
        <v>39818</v>
      </c>
      <c r="J5233" t="s">
        <v>71</v>
      </c>
      <c r="K5233" t="s">
        <v>40</v>
      </c>
      <c r="L5233" t="s">
        <v>225</v>
      </c>
      <c r="M5233" t="s">
        <v>38</v>
      </c>
      <c r="N5233" t="s">
        <v>21</v>
      </c>
      <c r="O5233" t="s">
        <v>22</v>
      </c>
      <c r="P5233" t="s">
        <v>23</v>
      </c>
      <c r="Q5233" t="str">
        <f>IF(COUNTIF(Table2[type_of_injury],Table2[[#This Row],[type_of_injury]])&lt;40,"other",Table2[[#This Row],[type_of_injury]])</f>
        <v>gunfire</v>
      </c>
      <c r="R5233" t="str" cm="1">
        <f t="array" ref="R5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4" spans="1:18" x14ac:dyDescent="0.35">
      <c r="A5234" t="s">
        <v>5788</v>
      </c>
      <c r="B5234" s="1">
        <v>39818</v>
      </c>
      <c r="C5234">
        <v>14</v>
      </c>
      <c r="D5234" t="str" cm="1">
        <f t="array" ref="D5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34" t="s">
        <v>16</v>
      </c>
      <c r="F5234" t="s">
        <v>37</v>
      </c>
      <c r="G5234" t="s">
        <v>38</v>
      </c>
      <c r="H5234" t="s">
        <v>39</v>
      </c>
      <c r="I5234" s="1">
        <v>39818</v>
      </c>
      <c r="J5234" t="s">
        <v>20</v>
      </c>
      <c r="K5234" t="s">
        <v>40</v>
      </c>
      <c r="L5234" t="s">
        <v>225</v>
      </c>
      <c r="M5234" t="s">
        <v>38</v>
      </c>
      <c r="N5234" t="s">
        <v>21</v>
      </c>
      <c r="O5234" t="s">
        <v>22</v>
      </c>
      <c r="P5234" t="s">
        <v>23</v>
      </c>
      <c r="Q5234" t="str">
        <f>IF(COUNTIF(Table2[type_of_injury],Table2[[#This Row],[type_of_injury]])&lt;40,"other",Table2[[#This Row],[type_of_injury]])</f>
        <v>gunfire</v>
      </c>
      <c r="R5234" t="str" cm="1">
        <f t="array" ref="R5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5" spans="1:18" x14ac:dyDescent="0.35">
      <c r="A5235" t="s">
        <v>5789</v>
      </c>
      <c r="B5235" s="1">
        <v>39818</v>
      </c>
      <c r="C5235">
        <v>27</v>
      </c>
      <c r="D5235" t="str" cm="1">
        <f t="array" ref="D5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35" t="s">
        <v>16</v>
      </c>
      <c r="F5235" t="s">
        <v>37</v>
      </c>
      <c r="G5235" t="s">
        <v>38</v>
      </c>
      <c r="H5235" t="s">
        <v>39</v>
      </c>
      <c r="I5235" s="1">
        <v>39818</v>
      </c>
      <c r="J5235" t="s">
        <v>71</v>
      </c>
      <c r="K5235" t="s">
        <v>40</v>
      </c>
      <c r="L5235" t="s">
        <v>225</v>
      </c>
      <c r="M5235" t="s">
        <v>38</v>
      </c>
      <c r="N5235" t="s">
        <v>21</v>
      </c>
      <c r="O5235" t="s">
        <v>22</v>
      </c>
      <c r="P5235" t="s">
        <v>23</v>
      </c>
      <c r="Q5235" t="str">
        <f>IF(COUNTIF(Table2[type_of_injury],Table2[[#This Row],[type_of_injury]])&lt;40,"other",Table2[[#This Row],[type_of_injury]])</f>
        <v>gunfire</v>
      </c>
      <c r="R5235" t="str" cm="1">
        <f t="array" ref="R5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6" spans="1:18" x14ac:dyDescent="0.35">
      <c r="A5236" t="s">
        <v>5790</v>
      </c>
      <c r="B5236" s="1">
        <v>39818</v>
      </c>
      <c r="C5236">
        <v>36</v>
      </c>
      <c r="D5236" t="str" cm="1">
        <f t="array" ref="D5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36" t="s">
        <v>16</v>
      </c>
      <c r="F5236" t="s">
        <v>37</v>
      </c>
      <c r="G5236" t="s">
        <v>38</v>
      </c>
      <c r="H5236" t="s">
        <v>39</v>
      </c>
      <c r="I5236" s="1">
        <v>39818</v>
      </c>
      <c r="J5236" t="s">
        <v>20</v>
      </c>
      <c r="K5236" t="s">
        <v>40</v>
      </c>
      <c r="L5236" t="s">
        <v>225</v>
      </c>
      <c r="M5236" t="s">
        <v>38</v>
      </c>
      <c r="N5236" t="s">
        <v>21</v>
      </c>
      <c r="O5236" t="s">
        <v>585</v>
      </c>
      <c r="P5236" t="s">
        <v>23</v>
      </c>
      <c r="Q5236" t="str">
        <f>IF(COUNTIF(Table2[type_of_injury],Table2[[#This Row],[type_of_injury]])&lt;40,"other",Table2[[#This Row],[type_of_injury]])</f>
        <v>gunfire</v>
      </c>
      <c r="R5236" t="str" cm="1">
        <f t="array" ref="R5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7" spans="1:18" x14ac:dyDescent="0.35">
      <c r="A5237" t="s">
        <v>5791</v>
      </c>
      <c r="B5237" s="1">
        <v>39818</v>
      </c>
      <c r="C5237">
        <v>14</v>
      </c>
      <c r="D5237" t="str" cm="1">
        <f t="array" ref="D5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37" t="s">
        <v>16</v>
      </c>
      <c r="F5237" t="s">
        <v>221</v>
      </c>
      <c r="G5237" t="s">
        <v>222</v>
      </c>
      <c r="H5237" t="s">
        <v>39</v>
      </c>
      <c r="I5237" s="1">
        <v>39818</v>
      </c>
      <c r="J5237" t="s">
        <v>20</v>
      </c>
      <c r="K5237" t="s">
        <v>40</v>
      </c>
      <c r="L5237" t="s">
        <v>221</v>
      </c>
      <c r="M5237" t="s">
        <v>222</v>
      </c>
      <c r="N5237" t="s">
        <v>21</v>
      </c>
      <c r="O5237" t="s">
        <v>35</v>
      </c>
      <c r="P5237" t="s">
        <v>23</v>
      </c>
      <c r="Q5237" t="str">
        <f>IF(COUNTIF(Table2[type_of_injury],Table2[[#This Row],[type_of_injury]])&lt;40,"other",Table2[[#This Row],[type_of_injury]])</f>
        <v>gunfire</v>
      </c>
      <c r="R5237" t="str" cm="1">
        <f t="array" ref="R5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8" spans="1:18" x14ac:dyDescent="0.35">
      <c r="A5238" t="s">
        <v>5792</v>
      </c>
      <c r="B5238" s="1">
        <v>39818</v>
      </c>
      <c r="C5238">
        <v>41</v>
      </c>
      <c r="D5238" t="str" cm="1">
        <f t="array" ref="D5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238" t="s">
        <v>16</v>
      </c>
      <c r="F5238" t="s">
        <v>221</v>
      </c>
      <c r="G5238" t="s">
        <v>222</v>
      </c>
      <c r="H5238" t="s">
        <v>39</v>
      </c>
      <c r="I5238" s="1">
        <v>39818</v>
      </c>
      <c r="J5238" t="s">
        <v>20</v>
      </c>
      <c r="K5238" t="s">
        <v>40</v>
      </c>
      <c r="L5238" t="s">
        <v>582</v>
      </c>
      <c r="M5238" t="s">
        <v>222</v>
      </c>
      <c r="N5238" t="s">
        <v>21</v>
      </c>
      <c r="O5238" t="s">
        <v>35</v>
      </c>
      <c r="P5238" t="s">
        <v>23</v>
      </c>
      <c r="Q5238" t="str">
        <f>IF(COUNTIF(Table2[type_of_injury],Table2[[#This Row],[type_of_injury]])&lt;40,"other",Table2[[#This Row],[type_of_injury]])</f>
        <v>gunfire</v>
      </c>
      <c r="R5238" t="str" cm="1">
        <f t="array" ref="R5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39" spans="1:18" x14ac:dyDescent="0.35">
      <c r="A5239" t="s">
        <v>5793</v>
      </c>
      <c r="B5239" s="1">
        <v>39818</v>
      </c>
      <c r="C5239">
        <v>9</v>
      </c>
      <c r="D5239" t="str" cm="1">
        <f t="array" ref="D5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39" t="s">
        <v>16</v>
      </c>
      <c r="F5239" t="s">
        <v>37</v>
      </c>
      <c r="G5239" t="s">
        <v>38</v>
      </c>
      <c r="H5239" t="s">
        <v>39</v>
      </c>
      <c r="I5239" s="1">
        <v>39818</v>
      </c>
      <c r="J5239" t="s">
        <v>71</v>
      </c>
      <c r="K5239" t="s">
        <v>40</v>
      </c>
      <c r="L5239" t="s">
        <v>225</v>
      </c>
      <c r="M5239" t="s">
        <v>38</v>
      </c>
      <c r="N5239" t="s">
        <v>21</v>
      </c>
      <c r="O5239" t="s">
        <v>585</v>
      </c>
      <c r="P5239" t="s">
        <v>23</v>
      </c>
      <c r="Q5239" t="str">
        <f>IF(COUNTIF(Table2[type_of_injury],Table2[[#This Row],[type_of_injury]])&lt;40,"other",Table2[[#This Row],[type_of_injury]])</f>
        <v>gunfire</v>
      </c>
      <c r="R5239" t="str" cm="1">
        <f t="array" ref="R5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0" spans="1:18" x14ac:dyDescent="0.35">
      <c r="A5240" t="s">
        <v>5794</v>
      </c>
      <c r="B5240" s="1">
        <v>39818</v>
      </c>
      <c r="C5240">
        <v>13</v>
      </c>
      <c r="D5240" t="str" cm="1">
        <f t="array" ref="D5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40" t="s">
        <v>16</v>
      </c>
      <c r="F5240" t="s">
        <v>37</v>
      </c>
      <c r="G5240" t="s">
        <v>38</v>
      </c>
      <c r="H5240" t="s">
        <v>39</v>
      </c>
      <c r="I5240" s="1">
        <v>39818</v>
      </c>
      <c r="J5240" t="s">
        <v>20</v>
      </c>
      <c r="K5240" t="s">
        <v>40</v>
      </c>
      <c r="L5240" t="s">
        <v>225</v>
      </c>
      <c r="M5240" t="s">
        <v>38</v>
      </c>
      <c r="N5240" t="s">
        <v>21</v>
      </c>
      <c r="O5240" t="s">
        <v>585</v>
      </c>
      <c r="P5240" t="s">
        <v>23</v>
      </c>
      <c r="Q5240" t="str">
        <f>IF(COUNTIF(Table2[type_of_injury],Table2[[#This Row],[type_of_injury]])&lt;40,"other",Table2[[#This Row],[type_of_injury]])</f>
        <v>gunfire</v>
      </c>
      <c r="R5240" t="str" cm="1">
        <f t="array" ref="R5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1" spans="1:18" x14ac:dyDescent="0.35">
      <c r="A5241" t="s">
        <v>5795</v>
      </c>
      <c r="B5241" s="1">
        <v>39818</v>
      </c>
      <c r="C5241">
        <v>30</v>
      </c>
      <c r="D5241" t="str" cm="1">
        <f t="array" ref="D5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41" t="s">
        <v>16</v>
      </c>
      <c r="F5241" t="s">
        <v>737</v>
      </c>
      <c r="G5241" t="s">
        <v>218</v>
      </c>
      <c r="H5241" t="s">
        <v>39</v>
      </c>
      <c r="I5241" s="1">
        <v>39818</v>
      </c>
      <c r="J5241" t="s">
        <v>20</v>
      </c>
      <c r="K5241" t="s">
        <v>204</v>
      </c>
      <c r="L5241" t="s">
        <v>737</v>
      </c>
      <c r="M5241" t="s">
        <v>218</v>
      </c>
      <c r="N5241" t="s">
        <v>21</v>
      </c>
      <c r="O5241" t="s">
        <v>585</v>
      </c>
      <c r="P5241" t="s">
        <v>23</v>
      </c>
      <c r="Q5241" t="str">
        <f>IF(COUNTIF(Table2[type_of_injury],Table2[[#This Row],[type_of_injury]])&lt;40,"other",Table2[[#This Row],[type_of_injury]])</f>
        <v>gunfire</v>
      </c>
      <c r="R5241" t="str" cm="1">
        <f t="array" ref="R5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2" spans="1:18" x14ac:dyDescent="0.35">
      <c r="A5242" t="s">
        <v>5796</v>
      </c>
      <c r="B5242" s="1">
        <v>39818</v>
      </c>
      <c r="C5242">
        <v>6</v>
      </c>
      <c r="D5242" t="str" cm="1">
        <f t="array" ref="D5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42" t="s">
        <v>16</v>
      </c>
      <c r="F5242" t="s">
        <v>37</v>
      </c>
      <c r="G5242" t="s">
        <v>38</v>
      </c>
      <c r="H5242" t="s">
        <v>39</v>
      </c>
      <c r="I5242" s="1">
        <v>39818</v>
      </c>
      <c r="J5242" t="s">
        <v>20</v>
      </c>
      <c r="K5242" t="s">
        <v>40</v>
      </c>
      <c r="L5242" t="s">
        <v>225</v>
      </c>
      <c r="M5242" t="s">
        <v>38</v>
      </c>
      <c r="N5242" t="s">
        <v>21</v>
      </c>
      <c r="O5242" t="s">
        <v>585</v>
      </c>
      <c r="P5242" t="s">
        <v>23</v>
      </c>
      <c r="Q5242" t="str">
        <f>IF(COUNTIF(Table2[type_of_injury],Table2[[#This Row],[type_of_injury]])&lt;40,"other",Table2[[#This Row],[type_of_injury]])</f>
        <v>gunfire</v>
      </c>
      <c r="R5242" t="str" cm="1">
        <f t="array" ref="R5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3" spans="1:18" x14ac:dyDescent="0.35">
      <c r="A5243" t="s">
        <v>5797</v>
      </c>
      <c r="B5243" s="1">
        <v>39818</v>
      </c>
      <c r="C5243">
        <v>16</v>
      </c>
      <c r="D5243" t="str" cm="1">
        <f t="array" ref="D5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43" t="s">
        <v>16</v>
      </c>
      <c r="F5243" t="s">
        <v>582</v>
      </c>
      <c r="G5243" t="s">
        <v>222</v>
      </c>
      <c r="H5243" t="s">
        <v>39</v>
      </c>
      <c r="I5243" s="1">
        <v>39819</v>
      </c>
      <c r="J5243" t="s">
        <v>20</v>
      </c>
      <c r="K5243" t="s">
        <v>204</v>
      </c>
      <c r="L5243" t="s">
        <v>225</v>
      </c>
      <c r="M5243" t="s">
        <v>38</v>
      </c>
      <c r="N5243" t="s">
        <v>21</v>
      </c>
      <c r="O5243" t="s">
        <v>22</v>
      </c>
      <c r="P5243" t="s">
        <v>23</v>
      </c>
      <c r="Q5243" t="str">
        <f>IF(COUNTIF(Table2[type_of_injury],Table2[[#This Row],[type_of_injury]])&lt;40,"other",Table2[[#This Row],[type_of_injury]])</f>
        <v>gunfire</v>
      </c>
      <c r="R5243" t="str" cm="1">
        <f t="array" ref="R5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4" spans="1:18" x14ac:dyDescent="0.35">
      <c r="A5244" t="s">
        <v>5798</v>
      </c>
      <c r="B5244" s="1">
        <v>39818</v>
      </c>
      <c r="C5244">
        <v>20</v>
      </c>
      <c r="D5244" t="str" cm="1">
        <f t="array" ref="D5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44" t="s">
        <v>16</v>
      </c>
      <c r="F5244" t="s">
        <v>37</v>
      </c>
      <c r="G5244" t="s">
        <v>38</v>
      </c>
      <c r="H5244" t="s">
        <v>39</v>
      </c>
      <c r="I5244" s="1">
        <v>39818</v>
      </c>
      <c r="J5244" t="s">
        <v>20</v>
      </c>
      <c r="K5244" t="s">
        <v>204</v>
      </c>
      <c r="L5244" t="s">
        <v>225</v>
      </c>
      <c r="M5244" t="s">
        <v>38</v>
      </c>
      <c r="N5244" t="s">
        <v>21</v>
      </c>
      <c r="O5244" t="s">
        <v>35</v>
      </c>
      <c r="P5244" t="s">
        <v>23</v>
      </c>
      <c r="Q5244" t="str">
        <f>IF(COUNTIF(Table2[type_of_injury],Table2[[#This Row],[type_of_injury]])&lt;40,"other",Table2[[#This Row],[type_of_injury]])</f>
        <v>gunfire</v>
      </c>
      <c r="R5244" t="str" cm="1">
        <f t="array" ref="R5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5" spans="1:18" x14ac:dyDescent="0.35">
      <c r="A5245" t="s">
        <v>5799</v>
      </c>
      <c r="B5245" s="1">
        <v>39818</v>
      </c>
      <c r="C5245">
        <v>20</v>
      </c>
      <c r="D5245" t="str" cm="1">
        <f t="array" ref="D5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45" t="s">
        <v>16</v>
      </c>
      <c r="F5245" t="s">
        <v>37</v>
      </c>
      <c r="G5245" t="s">
        <v>38</v>
      </c>
      <c r="H5245" t="s">
        <v>39</v>
      </c>
      <c r="I5245" s="1">
        <v>39818</v>
      </c>
      <c r="J5245" t="s">
        <v>20</v>
      </c>
      <c r="K5245" t="s">
        <v>204</v>
      </c>
      <c r="L5245" t="s">
        <v>225</v>
      </c>
      <c r="M5245" t="s">
        <v>38</v>
      </c>
      <c r="N5245" t="s">
        <v>21</v>
      </c>
      <c r="O5245" t="s">
        <v>35</v>
      </c>
      <c r="P5245" t="s">
        <v>23</v>
      </c>
      <c r="Q5245" t="str">
        <f>IF(COUNTIF(Table2[type_of_injury],Table2[[#This Row],[type_of_injury]])&lt;40,"other",Table2[[#This Row],[type_of_injury]])</f>
        <v>gunfire</v>
      </c>
      <c r="R5245" t="str" cm="1">
        <f t="array" ref="R5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6" spans="1:18" x14ac:dyDescent="0.35">
      <c r="A5246" t="s">
        <v>5800</v>
      </c>
      <c r="B5246" s="1">
        <v>39818</v>
      </c>
      <c r="C5246">
        <v>19</v>
      </c>
      <c r="D5246" t="str" cm="1">
        <f t="array" ref="D5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46" t="s">
        <v>16</v>
      </c>
      <c r="F5246" t="s">
        <v>37</v>
      </c>
      <c r="G5246" t="s">
        <v>38</v>
      </c>
      <c r="H5246" t="s">
        <v>39</v>
      </c>
      <c r="I5246" s="1">
        <v>39818</v>
      </c>
      <c r="J5246" t="s">
        <v>20</v>
      </c>
      <c r="K5246" t="s">
        <v>40</v>
      </c>
      <c r="L5246" t="s">
        <v>225</v>
      </c>
      <c r="M5246" t="s">
        <v>38</v>
      </c>
      <c r="N5246" t="s">
        <v>21</v>
      </c>
      <c r="O5246" t="s">
        <v>35</v>
      </c>
      <c r="P5246" t="s">
        <v>23</v>
      </c>
      <c r="Q5246" t="str">
        <f>IF(COUNTIF(Table2[type_of_injury],Table2[[#This Row],[type_of_injury]])&lt;40,"other",Table2[[#This Row],[type_of_injury]])</f>
        <v>gunfire</v>
      </c>
      <c r="R5246" t="str" cm="1">
        <f t="array" ref="R5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7" spans="1:18" x14ac:dyDescent="0.35">
      <c r="A5247" t="s">
        <v>5801</v>
      </c>
      <c r="B5247" s="1">
        <v>39818</v>
      </c>
      <c r="C5247">
        <v>19</v>
      </c>
      <c r="D5247" t="str" cm="1">
        <f t="array" ref="D5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47" t="s">
        <v>16</v>
      </c>
      <c r="F5247" t="s">
        <v>37</v>
      </c>
      <c r="G5247" t="s">
        <v>38</v>
      </c>
      <c r="H5247" t="s">
        <v>39</v>
      </c>
      <c r="I5247" s="1">
        <v>39818</v>
      </c>
      <c r="J5247" t="s">
        <v>20</v>
      </c>
      <c r="K5247" t="s">
        <v>40</v>
      </c>
      <c r="L5247" t="s">
        <v>225</v>
      </c>
      <c r="M5247" t="s">
        <v>38</v>
      </c>
      <c r="N5247" t="s">
        <v>21</v>
      </c>
      <c r="O5247" t="s">
        <v>35</v>
      </c>
      <c r="P5247" t="s">
        <v>23</v>
      </c>
      <c r="Q5247" t="str">
        <f>IF(COUNTIF(Table2[type_of_injury],Table2[[#This Row],[type_of_injury]])&lt;40,"other",Table2[[#This Row],[type_of_injury]])</f>
        <v>gunfire</v>
      </c>
      <c r="R5247" t="str" cm="1">
        <f t="array" ref="R5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8" spans="1:18" x14ac:dyDescent="0.35">
      <c r="A5248" t="s">
        <v>5802</v>
      </c>
      <c r="B5248" s="1">
        <v>39818</v>
      </c>
      <c r="C5248">
        <v>23</v>
      </c>
      <c r="D5248" t="str" cm="1">
        <f t="array" ref="D5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48" t="s">
        <v>16</v>
      </c>
      <c r="F5248" t="s">
        <v>37</v>
      </c>
      <c r="G5248" t="s">
        <v>38</v>
      </c>
      <c r="H5248" t="s">
        <v>39</v>
      </c>
      <c r="I5248" s="1">
        <v>39818</v>
      </c>
      <c r="J5248" t="s">
        <v>20</v>
      </c>
      <c r="K5248" t="s">
        <v>40</v>
      </c>
      <c r="L5248" t="s">
        <v>225</v>
      </c>
      <c r="M5248" t="s">
        <v>38</v>
      </c>
      <c r="N5248" t="s">
        <v>21</v>
      </c>
      <c r="O5248" t="s">
        <v>35</v>
      </c>
      <c r="P5248" t="s">
        <v>23</v>
      </c>
      <c r="Q5248" t="str">
        <f>IF(COUNTIF(Table2[type_of_injury],Table2[[#This Row],[type_of_injury]])&lt;40,"other",Table2[[#This Row],[type_of_injury]])</f>
        <v>gunfire</v>
      </c>
      <c r="R5248" t="str" cm="1">
        <f t="array" ref="R5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49" spans="1:18" x14ac:dyDescent="0.35">
      <c r="A5249" t="s">
        <v>5803</v>
      </c>
      <c r="B5249" s="1">
        <v>39818</v>
      </c>
      <c r="C5249">
        <v>21</v>
      </c>
      <c r="D5249" t="str" cm="1">
        <f t="array" ref="D5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49" t="s">
        <v>16</v>
      </c>
      <c r="F5249" t="s">
        <v>37</v>
      </c>
      <c r="G5249" t="s">
        <v>38</v>
      </c>
      <c r="H5249" t="s">
        <v>39</v>
      </c>
      <c r="I5249" s="1">
        <v>39818</v>
      </c>
      <c r="J5249" t="s">
        <v>20</v>
      </c>
      <c r="K5249" t="s">
        <v>560</v>
      </c>
      <c r="L5249" t="s">
        <v>225</v>
      </c>
      <c r="M5249" t="s">
        <v>38</v>
      </c>
      <c r="N5249" t="s">
        <v>21</v>
      </c>
      <c r="O5249" t="s">
        <v>35</v>
      </c>
      <c r="P5249" t="s">
        <v>23</v>
      </c>
      <c r="Q5249" t="str">
        <f>IF(COUNTIF(Table2[type_of_injury],Table2[[#This Row],[type_of_injury]])&lt;40,"other",Table2[[#This Row],[type_of_injury]])</f>
        <v>gunfire</v>
      </c>
      <c r="R5249" t="str" cm="1">
        <f t="array" ref="R5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0" spans="1:18" x14ac:dyDescent="0.35">
      <c r="A5250" t="s">
        <v>5804</v>
      </c>
      <c r="B5250" s="1">
        <v>39818</v>
      </c>
      <c r="C5250">
        <v>21</v>
      </c>
      <c r="D5250" t="str" cm="1">
        <f t="array" ref="D5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50" t="s">
        <v>16</v>
      </c>
      <c r="F5250" t="s">
        <v>37</v>
      </c>
      <c r="G5250" t="s">
        <v>38</v>
      </c>
      <c r="H5250" t="s">
        <v>39</v>
      </c>
      <c r="I5250" s="1">
        <v>39818</v>
      </c>
      <c r="J5250" t="s">
        <v>20</v>
      </c>
      <c r="K5250" t="s">
        <v>40</v>
      </c>
      <c r="L5250" t="s">
        <v>225</v>
      </c>
      <c r="M5250" t="s">
        <v>38</v>
      </c>
      <c r="N5250" t="s">
        <v>21</v>
      </c>
      <c r="O5250" t="s">
        <v>35</v>
      </c>
      <c r="P5250" t="s">
        <v>23</v>
      </c>
      <c r="Q5250" t="str">
        <f>IF(COUNTIF(Table2[type_of_injury],Table2[[#This Row],[type_of_injury]])&lt;40,"other",Table2[[#This Row],[type_of_injury]])</f>
        <v>gunfire</v>
      </c>
      <c r="R5250" t="str" cm="1">
        <f t="array" ref="R5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1" spans="1:18" x14ac:dyDescent="0.35">
      <c r="A5251" t="s">
        <v>5805</v>
      </c>
      <c r="B5251" s="1">
        <v>39818</v>
      </c>
      <c r="C5251">
        <v>52</v>
      </c>
      <c r="D5251" t="str" cm="1">
        <f t="array" ref="D5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251" t="s">
        <v>16</v>
      </c>
      <c r="F5251" t="s">
        <v>37</v>
      </c>
      <c r="G5251" t="s">
        <v>38</v>
      </c>
      <c r="H5251" t="s">
        <v>39</v>
      </c>
      <c r="I5251" s="1">
        <v>39818</v>
      </c>
      <c r="J5251" t="s">
        <v>71</v>
      </c>
      <c r="K5251" t="s">
        <v>40</v>
      </c>
      <c r="L5251" t="s">
        <v>225</v>
      </c>
      <c r="M5251" t="s">
        <v>38</v>
      </c>
      <c r="N5251" t="s">
        <v>21</v>
      </c>
      <c r="O5251" t="s">
        <v>35</v>
      </c>
      <c r="P5251" t="s">
        <v>23</v>
      </c>
      <c r="Q5251" t="str">
        <f>IF(COUNTIF(Table2[type_of_injury],Table2[[#This Row],[type_of_injury]])&lt;40,"other",Table2[[#This Row],[type_of_injury]])</f>
        <v>gunfire</v>
      </c>
      <c r="R5251" t="str" cm="1">
        <f t="array" ref="R5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2" spans="1:18" x14ac:dyDescent="0.35">
      <c r="A5252" t="s">
        <v>5806</v>
      </c>
      <c r="B5252" s="1">
        <v>39818</v>
      </c>
      <c r="C5252">
        <v>25</v>
      </c>
      <c r="D5252" t="str" cm="1">
        <f t="array" ref="D5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52" t="s">
        <v>16</v>
      </c>
      <c r="F5252" t="s">
        <v>37</v>
      </c>
      <c r="G5252" t="s">
        <v>38</v>
      </c>
      <c r="H5252" t="s">
        <v>39</v>
      </c>
      <c r="I5252" s="1">
        <v>39818</v>
      </c>
      <c r="J5252" t="s">
        <v>20</v>
      </c>
      <c r="K5252" t="s">
        <v>40</v>
      </c>
      <c r="L5252" t="s">
        <v>225</v>
      </c>
      <c r="M5252" t="s">
        <v>38</v>
      </c>
      <c r="N5252" t="s">
        <v>21</v>
      </c>
      <c r="O5252" t="s">
        <v>35</v>
      </c>
      <c r="P5252" t="s">
        <v>23</v>
      </c>
      <c r="Q5252" t="str">
        <f>IF(COUNTIF(Table2[type_of_injury],Table2[[#This Row],[type_of_injury]])&lt;40,"other",Table2[[#This Row],[type_of_injury]])</f>
        <v>gunfire</v>
      </c>
      <c r="R5252" t="str" cm="1">
        <f t="array" ref="R5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3" spans="1:18" x14ac:dyDescent="0.35">
      <c r="A5253" t="s">
        <v>5807</v>
      </c>
      <c r="B5253" s="1">
        <v>39818</v>
      </c>
      <c r="C5253">
        <v>54</v>
      </c>
      <c r="D5253" t="str" cm="1">
        <f t="array" ref="D5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253" t="s">
        <v>16</v>
      </c>
      <c r="F5253" t="s">
        <v>737</v>
      </c>
      <c r="G5253" t="s">
        <v>218</v>
      </c>
      <c r="H5253" t="s">
        <v>39</v>
      </c>
      <c r="I5253" s="1">
        <v>39818</v>
      </c>
      <c r="J5253" t="s">
        <v>20</v>
      </c>
      <c r="K5253" t="s">
        <v>40</v>
      </c>
      <c r="L5253" t="s">
        <v>737</v>
      </c>
      <c r="M5253" t="s">
        <v>218</v>
      </c>
      <c r="N5253" t="s">
        <v>21</v>
      </c>
      <c r="O5253" t="s">
        <v>585</v>
      </c>
      <c r="P5253" t="s">
        <v>23</v>
      </c>
      <c r="Q5253" t="str">
        <f>IF(COUNTIF(Table2[type_of_injury],Table2[[#This Row],[type_of_injury]])&lt;40,"other",Table2[[#This Row],[type_of_injury]])</f>
        <v>gunfire</v>
      </c>
      <c r="R5253" t="str" cm="1">
        <f t="array" ref="R5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4" spans="1:18" x14ac:dyDescent="0.35">
      <c r="A5254" t="s">
        <v>5808</v>
      </c>
      <c r="B5254" s="1">
        <v>39818</v>
      </c>
      <c r="C5254">
        <v>12</v>
      </c>
      <c r="D5254" t="str" cm="1">
        <f t="array" ref="D5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54" t="s">
        <v>16</v>
      </c>
      <c r="F5254" t="s">
        <v>565</v>
      </c>
      <c r="G5254" t="s">
        <v>222</v>
      </c>
      <c r="H5254" t="s">
        <v>39</v>
      </c>
      <c r="I5254" s="1">
        <v>39818</v>
      </c>
      <c r="J5254" t="s">
        <v>20</v>
      </c>
      <c r="K5254" t="s">
        <v>40</v>
      </c>
      <c r="L5254" t="s">
        <v>1177</v>
      </c>
      <c r="M5254" t="s">
        <v>222</v>
      </c>
      <c r="N5254" t="s">
        <v>21</v>
      </c>
      <c r="O5254" t="s">
        <v>4974</v>
      </c>
      <c r="P5254" t="s">
        <v>23</v>
      </c>
      <c r="Q5254" t="str">
        <f>IF(COUNTIF(Table2[type_of_injury],Table2[[#This Row],[type_of_injury]])&lt;40,"other",Table2[[#This Row],[type_of_injury]])</f>
        <v>gunfire</v>
      </c>
      <c r="R5254" t="str" cm="1">
        <f t="array" ref="R5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5" spans="1:18" x14ac:dyDescent="0.35">
      <c r="A5255" t="s">
        <v>5809</v>
      </c>
      <c r="B5255" s="1">
        <v>39818</v>
      </c>
      <c r="C5255">
        <v>22</v>
      </c>
      <c r="D5255" t="str" cm="1">
        <f t="array" ref="D5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55" t="s">
        <v>16</v>
      </c>
      <c r="F5255" t="s">
        <v>737</v>
      </c>
      <c r="G5255" t="s">
        <v>218</v>
      </c>
      <c r="H5255" t="s">
        <v>39</v>
      </c>
      <c r="I5255" s="1">
        <v>39818</v>
      </c>
      <c r="J5255" t="s">
        <v>20</v>
      </c>
      <c r="K5255" t="s">
        <v>204</v>
      </c>
      <c r="L5255" t="s">
        <v>737</v>
      </c>
      <c r="M5255" t="s">
        <v>218</v>
      </c>
      <c r="N5255" t="s">
        <v>21</v>
      </c>
      <c r="O5255" t="s">
        <v>585</v>
      </c>
      <c r="P5255" t="s">
        <v>23</v>
      </c>
      <c r="Q5255" t="str">
        <f>IF(COUNTIF(Table2[type_of_injury],Table2[[#This Row],[type_of_injury]])&lt;40,"other",Table2[[#This Row],[type_of_injury]])</f>
        <v>gunfire</v>
      </c>
      <c r="R5255" t="str" cm="1">
        <f t="array" ref="R5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6" spans="1:18" x14ac:dyDescent="0.35">
      <c r="A5256" t="s">
        <v>5810</v>
      </c>
      <c r="B5256" s="1">
        <v>39818</v>
      </c>
      <c r="C5256">
        <v>16</v>
      </c>
      <c r="D5256" t="str" cm="1">
        <f t="array" ref="D5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56" t="s">
        <v>16</v>
      </c>
      <c r="F5256" t="s">
        <v>737</v>
      </c>
      <c r="G5256" t="s">
        <v>218</v>
      </c>
      <c r="H5256" t="s">
        <v>39</v>
      </c>
      <c r="I5256" s="1">
        <v>39818</v>
      </c>
      <c r="J5256" t="s">
        <v>20</v>
      </c>
      <c r="K5256" t="s">
        <v>40</v>
      </c>
      <c r="L5256" t="s">
        <v>737</v>
      </c>
      <c r="M5256" t="s">
        <v>218</v>
      </c>
      <c r="N5256" t="s">
        <v>21</v>
      </c>
      <c r="O5256" t="s">
        <v>585</v>
      </c>
      <c r="P5256" t="s">
        <v>23</v>
      </c>
      <c r="Q5256" t="str">
        <f>IF(COUNTIF(Table2[type_of_injury],Table2[[#This Row],[type_of_injury]])&lt;40,"other",Table2[[#This Row],[type_of_injury]])</f>
        <v>gunfire</v>
      </c>
      <c r="R5256" t="str" cm="1">
        <f t="array" ref="R5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7" spans="1:18" x14ac:dyDescent="0.35">
      <c r="A5257" t="s">
        <v>5811</v>
      </c>
      <c r="B5257" s="1">
        <v>39818</v>
      </c>
      <c r="C5257">
        <v>15</v>
      </c>
      <c r="D5257" t="str" cm="1">
        <f t="array" ref="D5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57" t="s">
        <v>16</v>
      </c>
      <c r="F5257" t="s">
        <v>737</v>
      </c>
      <c r="G5257" t="s">
        <v>218</v>
      </c>
      <c r="H5257" t="s">
        <v>39</v>
      </c>
      <c r="I5257" s="1">
        <v>39818</v>
      </c>
      <c r="J5257" t="s">
        <v>20</v>
      </c>
      <c r="K5257" t="s">
        <v>40</v>
      </c>
      <c r="L5257" t="s">
        <v>737</v>
      </c>
      <c r="M5257" t="s">
        <v>218</v>
      </c>
      <c r="N5257" t="s">
        <v>21</v>
      </c>
      <c r="O5257" t="s">
        <v>585</v>
      </c>
      <c r="P5257" t="s">
        <v>23</v>
      </c>
      <c r="Q5257" t="str">
        <f>IF(COUNTIF(Table2[type_of_injury],Table2[[#This Row],[type_of_injury]])&lt;40,"other",Table2[[#This Row],[type_of_injury]])</f>
        <v>gunfire</v>
      </c>
      <c r="R5257" t="str" cm="1">
        <f t="array" ref="R5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8" spans="1:18" x14ac:dyDescent="0.35">
      <c r="A5258" t="s">
        <v>5812</v>
      </c>
      <c r="B5258" s="1">
        <v>39818</v>
      </c>
      <c r="C5258">
        <v>23</v>
      </c>
      <c r="D5258" t="str" cm="1">
        <f t="array" ref="D5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58" t="s">
        <v>16</v>
      </c>
      <c r="F5258" t="s">
        <v>221</v>
      </c>
      <c r="G5258" t="s">
        <v>222</v>
      </c>
      <c r="H5258" t="s">
        <v>39</v>
      </c>
      <c r="I5258" s="1">
        <v>39818</v>
      </c>
      <c r="J5258" t="s">
        <v>20</v>
      </c>
      <c r="K5258" t="s">
        <v>204</v>
      </c>
      <c r="L5258" t="s">
        <v>593</v>
      </c>
      <c r="M5258" t="s">
        <v>222</v>
      </c>
      <c r="N5258" t="s">
        <v>21</v>
      </c>
      <c r="O5258" t="s">
        <v>2135</v>
      </c>
      <c r="P5258" t="s">
        <v>23</v>
      </c>
      <c r="Q5258" t="str">
        <f>IF(COUNTIF(Table2[type_of_injury],Table2[[#This Row],[type_of_injury]])&lt;40,"other",Table2[[#This Row],[type_of_injury]])</f>
        <v>gunfire</v>
      </c>
      <c r="R5258" t="str" cm="1">
        <f t="array" ref="R5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59" spans="1:18" x14ac:dyDescent="0.35">
      <c r="A5259" t="s">
        <v>5813</v>
      </c>
      <c r="B5259" s="1">
        <v>39818</v>
      </c>
      <c r="C5259">
        <v>82</v>
      </c>
      <c r="D5259" t="str" cm="1">
        <f t="array" ref="D5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259" t="s">
        <v>16</v>
      </c>
      <c r="F5259" t="s">
        <v>786</v>
      </c>
      <c r="G5259" t="s">
        <v>222</v>
      </c>
      <c r="H5259" t="s">
        <v>39</v>
      </c>
      <c r="I5259" s="1">
        <v>39818</v>
      </c>
      <c r="J5259" t="s">
        <v>71</v>
      </c>
      <c r="K5259" t="s">
        <v>40</v>
      </c>
      <c r="L5259" t="s">
        <v>786</v>
      </c>
      <c r="M5259" t="s">
        <v>222</v>
      </c>
      <c r="N5259" t="s">
        <v>11933</v>
      </c>
      <c r="P5259" t="s">
        <v>23</v>
      </c>
      <c r="Q5259" t="str">
        <f>IF(COUNTIF(Table2[type_of_injury],Table2[[#This Row],[type_of_injury]])&lt;40,"other",Table2[[#This Row],[type_of_injury]])</f>
        <v>unknown</v>
      </c>
      <c r="R5259" t="str" cm="1">
        <f t="array" ref="R5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0" spans="1:18" x14ac:dyDescent="0.35">
      <c r="A5260" t="s">
        <v>5814</v>
      </c>
      <c r="B5260" s="1">
        <v>39818</v>
      </c>
      <c r="C5260">
        <v>34</v>
      </c>
      <c r="D5260" t="str" cm="1">
        <f t="array" ref="D5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60" t="s">
        <v>16</v>
      </c>
      <c r="F5260" t="s">
        <v>582</v>
      </c>
      <c r="G5260" t="s">
        <v>222</v>
      </c>
      <c r="H5260" t="s">
        <v>39</v>
      </c>
      <c r="I5260" s="1">
        <v>39818</v>
      </c>
      <c r="J5260" t="s">
        <v>20</v>
      </c>
      <c r="K5260" t="s">
        <v>40</v>
      </c>
      <c r="L5260" t="s">
        <v>582</v>
      </c>
      <c r="M5260" t="s">
        <v>222</v>
      </c>
      <c r="N5260" t="s">
        <v>21</v>
      </c>
      <c r="O5260" t="s">
        <v>585</v>
      </c>
      <c r="P5260" t="s">
        <v>23</v>
      </c>
      <c r="Q5260" t="str">
        <f>IF(COUNTIF(Table2[type_of_injury],Table2[[#This Row],[type_of_injury]])&lt;40,"other",Table2[[#This Row],[type_of_injury]])</f>
        <v>gunfire</v>
      </c>
      <c r="R5260" t="str" cm="1">
        <f t="array" ref="R5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1" spans="1:18" x14ac:dyDescent="0.35">
      <c r="A5261" t="s">
        <v>5815</v>
      </c>
      <c r="B5261" s="1">
        <v>39818</v>
      </c>
      <c r="C5261">
        <v>15</v>
      </c>
      <c r="D5261" t="str" cm="1">
        <f t="array" ref="D5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61" t="s">
        <v>16</v>
      </c>
      <c r="F5261" t="s">
        <v>37</v>
      </c>
      <c r="G5261" t="s">
        <v>38</v>
      </c>
      <c r="H5261" t="s">
        <v>39</v>
      </c>
      <c r="I5261" s="1">
        <v>39818</v>
      </c>
      <c r="J5261" t="s">
        <v>20</v>
      </c>
      <c r="K5261" t="s">
        <v>40</v>
      </c>
      <c r="L5261" t="s">
        <v>225</v>
      </c>
      <c r="M5261" t="s">
        <v>38</v>
      </c>
      <c r="N5261" t="s">
        <v>21</v>
      </c>
      <c r="O5261" t="s">
        <v>35</v>
      </c>
      <c r="P5261" t="s">
        <v>23</v>
      </c>
      <c r="Q5261" t="str">
        <f>IF(COUNTIF(Table2[type_of_injury],Table2[[#This Row],[type_of_injury]])&lt;40,"other",Table2[[#This Row],[type_of_injury]])</f>
        <v>gunfire</v>
      </c>
      <c r="R5261" t="str" cm="1">
        <f t="array" ref="R5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2" spans="1:18" x14ac:dyDescent="0.35">
      <c r="A5262" t="s">
        <v>5816</v>
      </c>
      <c r="B5262" s="1">
        <v>39818</v>
      </c>
      <c r="C5262">
        <v>36</v>
      </c>
      <c r="D5262" t="str" cm="1">
        <f t="array" ref="D5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62" t="s">
        <v>16</v>
      </c>
      <c r="F5262" t="s">
        <v>37</v>
      </c>
      <c r="G5262" t="s">
        <v>38</v>
      </c>
      <c r="H5262" t="s">
        <v>39</v>
      </c>
      <c r="I5262" s="1">
        <v>39818</v>
      </c>
      <c r="J5262" t="s">
        <v>20</v>
      </c>
      <c r="K5262" t="s">
        <v>40</v>
      </c>
      <c r="L5262" t="s">
        <v>225</v>
      </c>
      <c r="M5262" t="s">
        <v>38</v>
      </c>
      <c r="N5262" t="s">
        <v>21</v>
      </c>
      <c r="O5262" t="s">
        <v>35</v>
      </c>
      <c r="P5262" t="s">
        <v>23</v>
      </c>
      <c r="Q5262" t="str">
        <f>IF(COUNTIF(Table2[type_of_injury],Table2[[#This Row],[type_of_injury]])&lt;40,"other",Table2[[#This Row],[type_of_injury]])</f>
        <v>gunfire</v>
      </c>
      <c r="R5262" t="str" cm="1">
        <f t="array" ref="R5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3" spans="1:18" x14ac:dyDescent="0.35">
      <c r="A5263" t="s">
        <v>5817</v>
      </c>
      <c r="B5263" s="1">
        <v>39818</v>
      </c>
      <c r="C5263">
        <v>16</v>
      </c>
      <c r="D5263" t="str" cm="1">
        <f t="array" ref="D5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63" t="s">
        <v>16</v>
      </c>
      <c r="F5263" t="s">
        <v>565</v>
      </c>
      <c r="G5263" t="s">
        <v>222</v>
      </c>
      <c r="H5263" t="s">
        <v>39</v>
      </c>
      <c r="I5263" s="1">
        <v>39821</v>
      </c>
      <c r="J5263" t="s">
        <v>20</v>
      </c>
      <c r="K5263" t="s">
        <v>40</v>
      </c>
      <c r="L5263" t="s">
        <v>1177</v>
      </c>
      <c r="M5263" t="s">
        <v>222</v>
      </c>
      <c r="N5263" t="s">
        <v>21</v>
      </c>
      <c r="O5263" t="s">
        <v>4974</v>
      </c>
      <c r="P5263" t="s">
        <v>23</v>
      </c>
      <c r="Q5263" t="str">
        <f>IF(COUNTIF(Table2[type_of_injury],Table2[[#This Row],[type_of_injury]])&lt;40,"other",Table2[[#This Row],[type_of_injury]])</f>
        <v>gunfire</v>
      </c>
      <c r="R5263" t="str" cm="1">
        <f t="array" ref="R5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4" spans="1:18" x14ac:dyDescent="0.35">
      <c r="A5264" t="s">
        <v>5818</v>
      </c>
      <c r="B5264" s="1">
        <v>39818</v>
      </c>
      <c r="C5264">
        <v>22</v>
      </c>
      <c r="D5264" t="str" cm="1">
        <f t="array" ref="D5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64" t="s">
        <v>16</v>
      </c>
      <c r="F5264" t="s">
        <v>565</v>
      </c>
      <c r="G5264" t="s">
        <v>222</v>
      </c>
      <c r="H5264" t="s">
        <v>39</v>
      </c>
      <c r="I5264" s="1">
        <v>39818</v>
      </c>
      <c r="J5264" t="s">
        <v>20</v>
      </c>
      <c r="K5264" t="s">
        <v>40</v>
      </c>
      <c r="L5264" t="s">
        <v>566</v>
      </c>
      <c r="M5264" t="s">
        <v>222</v>
      </c>
      <c r="N5264" t="s">
        <v>21</v>
      </c>
      <c r="O5264" t="s">
        <v>4974</v>
      </c>
      <c r="P5264" t="s">
        <v>23</v>
      </c>
      <c r="Q5264" t="str">
        <f>IF(COUNTIF(Table2[type_of_injury],Table2[[#This Row],[type_of_injury]])&lt;40,"other",Table2[[#This Row],[type_of_injury]])</f>
        <v>gunfire</v>
      </c>
      <c r="R5264" t="str" cm="1">
        <f t="array" ref="R5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5" spans="1:18" x14ac:dyDescent="0.35">
      <c r="A5265" t="s">
        <v>5819</v>
      </c>
      <c r="B5265" s="1">
        <v>39818</v>
      </c>
      <c r="C5265">
        <v>28</v>
      </c>
      <c r="D5265" t="str" cm="1">
        <f t="array" ref="D5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65" t="s">
        <v>16</v>
      </c>
      <c r="F5265" t="s">
        <v>37</v>
      </c>
      <c r="G5265" t="s">
        <v>38</v>
      </c>
      <c r="H5265" t="s">
        <v>39</v>
      </c>
      <c r="I5265" s="1">
        <v>39857</v>
      </c>
      <c r="J5265" t="s">
        <v>71</v>
      </c>
      <c r="K5265" t="s">
        <v>40</v>
      </c>
      <c r="L5265" t="s">
        <v>225</v>
      </c>
      <c r="M5265" t="s">
        <v>38</v>
      </c>
      <c r="N5265" t="s">
        <v>21</v>
      </c>
      <c r="O5265" t="s">
        <v>35</v>
      </c>
      <c r="P5265" t="s">
        <v>23</v>
      </c>
      <c r="Q5265" t="str">
        <f>IF(COUNTIF(Table2[type_of_injury],Table2[[#This Row],[type_of_injury]])&lt;40,"other",Table2[[#This Row],[type_of_injury]])</f>
        <v>gunfire</v>
      </c>
      <c r="R5265" t="str" cm="1">
        <f t="array" ref="R5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6" spans="1:18" x14ac:dyDescent="0.35">
      <c r="A5266" t="s">
        <v>5820</v>
      </c>
      <c r="B5266" s="1">
        <v>39818</v>
      </c>
      <c r="C5266">
        <v>50</v>
      </c>
      <c r="D5266" t="str" cm="1">
        <f t="array" ref="D5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266" t="s">
        <v>16</v>
      </c>
      <c r="F5266" t="s">
        <v>37</v>
      </c>
      <c r="G5266" t="s">
        <v>38</v>
      </c>
      <c r="H5266" t="s">
        <v>39</v>
      </c>
      <c r="I5266" s="1">
        <v>39818</v>
      </c>
      <c r="J5266" t="s">
        <v>20</v>
      </c>
      <c r="K5266" t="s">
        <v>40</v>
      </c>
      <c r="L5266" t="s">
        <v>225</v>
      </c>
      <c r="M5266" t="s">
        <v>38</v>
      </c>
      <c r="N5266" t="s">
        <v>21</v>
      </c>
      <c r="O5266" t="s">
        <v>35</v>
      </c>
      <c r="P5266" t="s">
        <v>23</v>
      </c>
      <c r="Q5266" t="str">
        <f>IF(COUNTIF(Table2[type_of_injury],Table2[[#This Row],[type_of_injury]])&lt;40,"other",Table2[[#This Row],[type_of_injury]])</f>
        <v>gunfire</v>
      </c>
      <c r="R5266" t="str" cm="1">
        <f t="array" ref="R5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7" spans="1:18" x14ac:dyDescent="0.35">
      <c r="A5267" t="s">
        <v>5821</v>
      </c>
      <c r="B5267" s="1">
        <v>39818</v>
      </c>
      <c r="C5267">
        <v>32</v>
      </c>
      <c r="D5267" t="str" cm="1">
        <f t="array" ref="D5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67" t="s">
        <v>16</v>
      </c>
      <c r="F5267" t="s">
        <v>37</v>
      </c>
      <c r="G5267" t="s">
        <v>38</v>
      </c>
      <c r="H5267" t="s">
        <v>39</v>
      </c>
      <c r="I5267" s="1">
        <v>39817</v>
      </c>
      <c r="J5267" t="s">
        <v>20</v>
      </c>
      <c r="K5267" t="s">
        <v>40</v>
      </c>
      <c r="L5267" t="s">
        <v>225</v>
      </c>
      <c r="M5267" t="s">
        <v>38</v>
      </c>
      <c r="N5267" t="s">
        <v>21</v>
      </c>
      <c r="O5267" t="s">
        <v>585</v>
      </c>
      <c r="P5267" t="s">
        <v>23</v>
      </c>
      <c r="Q5267" t="str">
        <f>IF(COUNTIF(Table2[type_of_injury],Table2[[#This Row],[type_of_injury]])&lt;40,"other",Table2[[#This Row],[type_of_injury]])</f>
        <v>gunfire</v>
      </c>
      <c r="R5267" t="str" cm="1">
        <f t="array" ref="R5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8" spans="1:18" x14ac:dyDescent="0.35">
      <c r="A5268" t="s">
        <v>5822</v>
      </c>
      <c r="B5268" s="1">
        <v>39818</v>
      </c>
      <c r="C5268">
        <v>79</v>
      </c>
      <c r="D5268" t="str" cm="1">
        <f t="array" ref="D5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268" t="s">
        <v>16</v>
      </c>
      <c r="F5268" t="s">
        <v>37</v>
      </c>
      <c r="G5268" t="s">
        <v>38</v>
      </c>
      <c r="H5268" t="s">
        <v>39</v>
      </c>
      <c r="I5268" s="1">
        <v>39818</v>
      </c>
      <c r="J5268" t="s">
        <v>20</v>
      </c>
      <c r="K5268" t="s">
        <v>40</v>
      </c>
      <c r="L5268" t="s">
        <v>225</v>
      </c>
      <c r="M5268" t="s">
        <v>38</v>
      </c>
      <c r="N5268" t="s">
        <v>11933</v>
      </c>
      <c r="P5268" t="s">
        <v>23</v>
      </c>
      <c r="Q5268" t="str">
        <f>IF(COUNTIF(Table2[type_of_injury],Table2[[#This Row],[type_of_injury]])&lt;40,"other",Table2[[#This Row],[type_of_injury]])</f>
        <v>unknown</v>
      </c>
      <c r="R5268" t="str" cm="1">
        <f t="array" ref="R5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69" spans="1:18" x14ac:dyDescent="0.35">
      <c r="A5269" t="s">
        <v>5823</v>
      </c>
      <c r="B5269" s="1">
        <v>39818</v>
      </c>
      <c r="C5269">
        <v>26</v>
      </c>
      <c r="D5269" t="str" cm="1">
        <f t="array" ref="D5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69" t="s">
        <v>16</v>
      </c>
      <c r="F5269" t="s">
        <v>37</v>
      </c>
      <c r="G5269" t="s">
        <v>38</v>
      </c>
      <c r="H5269" t="s">
        <v>39</v>
      </c>
      <c r="I5269" s="1">
        <v>39818</v>
      </c>
      <c r="J5269" t="s">
        <v>20</v>
      </c>
      <c r="K5269" t="s">
        <v>40</v>
      </c>
      <c r="L5269" t="s">
        <v>225</v>
      </c>
      <c r="M5269" t="s">
        <v>38</v>
      </c>
      <c r="N5269" t="s">
        <v>21</v>
      </c>
      <c r="O5269" t="s">
        <v>35</v>
      </c>
      <c r="P5269" t="s">
        <v>23</v>
      </c>
      <c r="Q5269" t="str">
        <f>IF(COUNTIF(Table2[type_of_injury],Table2[[#This Row],[type_of_injury]])&lt;40,"other",Table2[[#This Row],[type_of_injury]])</f>
        <v>gunfire</v>
      </c>
      <c r="R5269" t="str" cm="1">
        <f t="array" ref="R5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0" spans="1:18" x14ac:dyDescent="0.35">
      <c r="A5270" t="s">
        <v>5824</v>
      </c>
      <c r="B5270" s="1">
        <v>39818</v>
      </c>
      <c r="C5270">
        <v>22</v>
      </c>
      <c r="D5270" t="str" cm="1">
        <f t="array" ref="D5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70" t="s">
        <v>16</v>
      </c>
      <c r="F5270" t="s">
        <v>565</v>
      </c>
      <c r="G5270" t="s">
        <v>222</v>
      </c>
      <c r="H5270" t="s">
        <v>39</v>
      </c>
      <c r="I5270" s="1">
        <v>39818</v>
      </c>
      <c r="J5270" t="s">
        <v>20</v>
      </c>
      <c r="K5270" t="s">
        <v>204</v>
      </c>
      <c r="L5270" t="s">
        <v>566</v>
      </c>
      <c r="M5270" t="s">
        <v>222</v>
      </c>
      <c r="N5270" t="s">
        <v>21</v>
      </c>
      <c r="O5270" t="s">
        <v>585</v>
      </c>
      <c r="P5270" t="s">
        <v>23</v>
      </c>
      <c r="Q5270" t="str">
        <f>IF(COUNTIF(Table2[type_of_injury],Table2[[#This Row],[type_of_injury]])&lt;40,"other",Table2[[#This Row],[type_of_injury]])</f>
        <v>gunfire</v>
      </c>
      <c r="R5270" t="str" cm="1">
        <f t="array" ref="R5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1" spans="1:18" x14ac:dyDescent="0.35">
      <c r="A5271" t="s">
        <v>5825</v>
      </c>
      <c r="B5271" s="1">
        <v>39818</v>
      </c>
      <c r="C5271">
        <v>21</v>
      </c>
      <c r="D5271" t="str" cm="1">
        <f t="array" ref="D5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71" t="s">
        <v>16</v>
      </c>
      <c r="F5271" t="s">
        <v>565</v>
      </c>
      <c r="G5271" t="s">
        <v>222</v>
      </c>
      <c r="H5271" t="s">
        <v>39</v>
      </c>
      <c r="I5271" s="1">
        <v>39818</v>
      </c>
      <c r="J5271" t="s">
        <v>20</v>
      </c>
      <c r="K5271" t="s">
        <v>204</v>
      </c>
      <c r="L5271" t="s">
        <v>566</v>
      </c>
      <c r="M5271" t="s">
        <v>222</v>
      </c>
      <c r="N5271" t="s">
        <v>21</v>
      </c>
      <c r="O5271" t="s">
        <v>585</v>
      </c>
      <c r="P5271" t="s">
        <v>23</v>
      </c>
      <c r="Q5271" t="str">
        <f>IF(COUNTIF(Table2[type_of_injury],Table2[[#This Row],[type_of_injury]])&lt;40,"other",Table2[[#This Row],[type_of_injury]])</f>
        <v>gunfire</v>
      </c>
      <c r="R5271" t="str" cm="1">
        <f t="array" ref="R5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2" spans="1:18" x14ac:dyDescent="0.35">
      <c r="A5272" t="s">
        <v>5826</v>
      </c>
      <c r="B5272" s="1">
        <v>39818</v>
      </c>
      <c r="C5272">
        <v>36</v>
      </c>
      <c r="D5272" t="str" cm="1">
        <f t="array" ref="D5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72" t="s">
        <v>16</v>
      </c>
      <c r="F5272" t="s">
        <v>582</v>
      </c>
      <c r="G5272" t="s">
        <v>222</v>
      </c>
      <c r="H5272" t="s">
        <v>39</v>
      </c>
      <c r="I5272" s="1">
        <v>39818</v>
      </c>
      <c r="J5272" t="s">
        <v>20</v>
      </c>
      <c r="K5272" t="s">
        <v>204</v>
      </c>
      <c r="L5272" t="s">
        <v>221</v>
      </c>
      <c r="M5272" t="s">
        <v>222</v>
      </c>
      <c r="N5272" t="s">
        <v>11933</v>
      </c>
      <c r="P5272" t="s">
        <v>23</v>
      </c>
      <c r="Q5272" t="str">
        <f>IF(COUNTIF(Table2[type_of_injury],Table2[[#This Row],[type_of_injury]])&lt;40,"other",Table2[[#This Row],[type_of_injury]])</f>
        <v>unknown</v>
      </c>
      <c r="R5272" t="str" cm="1">
        <f t="array" ref="R5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3" spans="1:18" x14ac:dyDescent="0.35">
      <c r="A5273" t="s">
        <v>5827</v>
      </c>
      <c r="B5273" s="1">
        <v>39818</v>
      </c>
      <c r="C5273">
        <v>12</v>
      </c>
      <c r="D5273" t="str" cm="1">
        <f t="array" ref="D5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73" t="s">
        <v>16</v>
      </c>
      <c r="F5273" t="s">
        <v>37</v>
      </c>
      <c r="G5273" t="s">
        <v>38</v>
      </c>
      <c r="H5273" t="s">
        <v>39</v>
      </c>
      <c r="I5273" s="1">
        <v>39818</v>
      </c>
      <c r="J5273" t="s">
        <v>71</v>
      </c>
      <c r="K5273" t="s">
        <v>40</v>
      </c>
      <c r="L5273" t="s">
        <v>225</v>
      </c>
      <c r="M5273" t="s">
        <v>38</v>
      </c>
      <c r="N5273" t="s">
        <v>11933</v>
      </c>
      <c r="P5273" t="s">
        <v>23</v>
      </c>
      <c r="Q5273" t="str">
        <f>IF(COUNTIF(Table2[type_of_injury],Table2[[#This Row],[type_of_injury]])&lt;40,"other",Table2[[#This Row],[type_of_injury]])</f>
        <v>unknown</v>
      </c>
      <c r="R5273" t="str" cm="1">
        <f t="array" ref="R5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4" spans="1:18" x14ac:dyDescent="0.35">
      <c r="A5274" t="s">
        <v>5828</v>
      </c>
      <c r="B5274" s="1">
        <v>39818</v>
      </c>
      <c r="C5274">
        <v>27</v>
      </c>
      <c r="D5274" t="str" cm="1">
        <f t="array" ref="D5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74" t="s">
        <v>16</v>
      </c>
      <c r="F5274" t="s">
        <v>37</v>
      </c>
      <c r="G5274" t="s">
        <v>38</v>
      </c>
      <c r="H5274" t="s">
        <v>39</v>
      </c>
      <c r="I5274" s="1">
        <v>39818</v>
      </c>
      <c r="J5274" t="s">
        <v>71</v>
      </c>
      <c r="K5274" t="s">
        <v>40</v>
      </c>
      <c r="L5274" t="s">
        <v>225</v>
      </c>
      <c r="M5274" t="s">
        <v>38</v>
      </c>
      <c r="N5274" t="s">
        <v>21</v>
      </c>
      <c r="O5274" t="s">
        <v>35</v>
      </c>
      <c r="P5274" t="s">
        <v>23</v>
      </c>
      <c r="Q5274" t="str">
        <f>IF(COUNTIF(Table2[type_of_injury],Table2[[#This Row],[type_of_injury]])&lt;40,"other",Table2[[#This Row],[type_of_injury]])</f>
        <v>gunfire</v>
      </c>
      <c r="R5274" t="str" cm="1">
        <f t="array" ref="R5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5" spans="1:18" x14ac:dyDescent="0.35">
      <c r="A5275" t="s">
        <v>5829</v>
      </c>
      <c r="B5275" s="1">
        <v>39818</v>
      </c>
      <c r="C5275">
        <v>80</v>
      </c>
      <c r="D5275" t="str" cm="1">
        <f t="array" ref="D5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275" t="s">
        <v>16</v>
      </c>
      <c r="F5275" t="s">
        <v>37</v>
      </c>
      <c r="G5275" t="s">
        <v>38</v>
      </c>
      <c r="H5275" t="s">
        <v>39</v>
      </c>
      <c r="I5275" s="1">
        <v>39818</v>
      </c>
      <c r="J5275" t="s">
        <v>71</v>
      </c>
      <c r="K5275" t="s">
        <v>40</v>
      </c>
      <c r="L5275" t="s">
        <v>225</v>
      </c>
      <c r="M5275" t="s">
        <v>38</v>
      </c>
      <c r="N5275" t="s">
        <v>21</v>
      </c>
      <c r="O5275" t="s">
        <v>35</v>
      </c>
      <c r="P5275" t="s">
        <v>23</v>
      </c>
      <c r="Q5275" t="str">
        <f>IF(COUNTIF(Table2[type_of_injury],Table2[[#This Row],[type_of_injury]])&lt;40,"other",Table2[[#This Row],[type_of_injury]])</f>
        <v>gunfire</v>
      </c>
      <c r="R5275" t="str" cm="1">
        <f t="array" ref="R5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6" spans="1:18" x14ac:dyDescent="0.35">
      <c r="A5276" t="s">
        <v>5830</v>
      </c>
      <c r="B5276" s="1">
        <v>39818</v>
      </c>
      <c r="C5276">
        <v>5</v>
      </c>
      <c r="D5276" t="str" cm="1">
        <f t="array" ref="D5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76" t="s">
        <v>16</v>
      </c>
      <c r="F5276" t="s">
        <v>37</v>
      </c>
      <c r="G5276" t="s">
        <v>38</v>
      </c>
      <c r="H5276" t="s">
        <v>39</v>
      </c>
      <c r="I5276" s="1">
        <v>39818</v>
      </c>
      <c r="J5276" t="s">
        <v>71</v>
      </c>
      <c r="K5276" t="s">
        <v>40</v>
      </c>
      <c r="L5276" t="s">
        <v>225</v>
      </c>
      <c r="M5276" t="s">
        <v>38</v>
      </c>
      <c r="N5276" t="s">
        <v>21</v>
      </c>
      <c r="O5276" t="s">
        <v>585</v>
      </c>
      <c r="P5276" t="s">
        <v>23</v>
      </c>
      <c r="Q5276" t="str">
        <f>IF(COUNTIF(Table2[type_of_injury],Table2[[#This Row],[type_of_injury]])&lt;40,"other",Table2[[#This Row],[type_of_injury]])</f>
        <v>gunfire</v>
      </c>
      <c r="R5276" t="str" cm="1">
        <f t="array" ref="R5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7" spans="1:18" x14ac:dyDescent="0.35">
      <c r="A5277" t="s">
        <v>5831</v>
      </c>
      <c r="B5277" s="1">
        <v>39818</v>
      </c>
      <c r="C5277">
        <v>12</v>
      </c>
      <c r="D5277" t="str" cm="1">
        <f t="array" ref="D5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77" t="s">
        <v>16</v>
      </c>
      <c r="F5277" t="s">
        <v>37</v>
      </c>
      <c r="G5277" t="s">
        <v>38</v>
      </c>
      <c r="H5277" t="s">
        <v>39</v>
      </c>
      <c r="I5277" s="1">
        <v>39818</v>
      </c>
      <c r="J5277" t="s">
        <v>71</v>
      </c>
      <c r="K5277" t="s">
        <v>40</v>
      </c>
      <c r="L5277" t="s">
        <v>225</v>
      </c>
      <c r="M5277" t="s">
        <v>38</v>
      </c>
      <c r="N5277" t="s">
        <v>21</v>
      </c>
      <c r="O5277" t="s">
        <v>585</v>
      </c>
      <c r="P5277" t="s">
        <v>23</v>
      </c>
      <c r="Q5277" t="str">
        <f>IF(COUNTIF(Table2[type_of_injury],Table2[[#This Row],[type_of_injury]])&lt;40,"other",Table2[[#This Row],[type_of_injury]])</f>
        <v>gunfire</v>
      </c>
      <c r="R5277" t="str" cm="1">
        <f t="array" ref="R5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8" spans="1:18" x14ac:dyDescent="0.35">
      <c r="A5278" t="s">
        <v>5832</v>
      </c>
      <c r="B5278" s="1">
        <v>39818</v>
      </c>
      <c r="C5278">
        <v>20</v>
      </c>
      <c r="D5278" t="str" cm="1">
        <f t="array" ref="D5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78" t="s">
        <v>16</v>
      </c>
      <c r="F5278" t="s">
        <v>593</v>
      </c>
      <c r="G5278" t="s">
        <v>222</v>
      </c>
      <c r="H5278" t="s">
        <v>39</v>
      </c>
      <c r="I5278" s="1">
        <v>39818</v>
      </c>
      <c r="J5278" t="s">
        <v>20</v>
      </c>
      <c r="K5278" t="s">
        <v>204</v>
      </c>
      <c r="L5278" t="s">
        <v>593</v>
      </c>
      <c r="M5278" t="s">
        <v>222</v>
      </c>
      <c r="N5278" t="s">
        <v>11933</v>
      </c>
      <c r="P5278" t="s">
        <v>23</v>
      </c>
      <c r="Q5278" t="str">
        <f>IF(COUNTIF(Table2[type_of_injury],Table2[[#This Row],[type_of_injury]])&lt;40,"other",Table2[[#This Row],[type_of_injury]])</f>
        <v>unknown</v>
      </c>
      <c r="R5278" t="str" cm="1">
        <f t="array" ref="R5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79" spans="1:18" x14ac:dyDescent="0.35">
      <c r="A5279" t="s">
        <v>5833</v>
      </c>
      <c r="B5279" s="1">
        <v>39818</v>
      </c>
      <c r="C5279">
        <v>21</v>
      </c>
      <c r="D5279" t="str" cm="1">
        <f t="array" ref="D5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79" t="s">
        <v>16</v>
      </c>
      <c r="F5279" t="s">
        <v>593</v>
      </c>
      <c r="G5279" t="s">
        <v>222</v>
      </c>
      <c r="H5279" t="s">
        <v>39</v>
      </c>
      <c r="I5279" s="1">
        <v>39818</v>
      </c>
      <c r="J5279" t="s">
        <v>20</v>
      </c>
      <c r="K5279" t="s">
        <v>204</v>
      </c>
      <c r="L5279" t="s">
        <v>593</v>
      </c>
      <c r="M5279" t="s">
        <v>222</v>
      </c>
      <c r="N5279" t="s">
        <v>11933</v>
      </c>
      <c r="P5279" t="s">
        <v>23</v>
      </c>
      <c r="Q5279" t="str">
        <f>IF(COUNTIF(Table2[type_of_injury],Table2[[#This Row],[type_of_injury]])&lt;40,"other",Table2[[#This Row],[type_of_injury]])</f>
        <v>unknown</v>
      </c>
      <c r="R5279" t="str" cm="1">
        <f t="array" ref="R5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0" spans="1:18" x14ac:dyDescent="0.35">
      <c r="A5280" t="s">
        <v>5834</v>
      </c>
      <c r="B5280" s="1">
        <v>39818</v>
      </c>
      <c r="C5280">
        <v>22</v>
      </c>
      <c r="D5280" t="str" cm="1">
        <f t="array" ref="D5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80" t="s">
        <v>16</v>
      </c>
      <c r="F5280" t="s">
        <v>582</v>
      </c>
      <c r="G5280" t="s">
        <v>222</v>
      </c>
      <c r="H5280" t="s">
        <v>39</v>
      </c>
      <c r="I5280" s="1">
        <v>39818</v>
      </c>
      <c r="J5280" t="s">
        <v>20</v>
      </c>
      <c r="K5280" t="s">
        <v>204</v>
      </c>
      <c r="L5280" t="s">
        <v>582</v>
      </c>
      <c r="M5280" t="s">
        <v>222</v>
      </c>
      <c r="N5280" t="s">
        <v>21</v>
      </c>
      <c r="O5280" t="s">
        <v>35</v>
      </c>
      <c r="P5280" t="s">
        <v>23</v>
      </c>
      <c r="Q5280" t="str">
        <f>IF(COUNTIF(Table2[type_of_injury],Table2[[#This Row],[type_of_injury]])&lt;40,"other",Table2[[#This Row],[type_of_injury]])</f>
        <v>gunfire</v>
      </c>
      <c r="R5280" t="str" cm="1">
        <f t="array" ref="R5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1" spans="1:18" x14ac:dyDescent="0.35">
      <c r="A5281" t="s">
        <v>5835</v>
      </c>
      <c r="B5281" s="1">
        <v>39818</v>
      </c>
      <c r="C5281">
        <v>29</v>
      </c>
      <c r="D5281" t="str" cm="1">
        <f t="array" ref="D5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81" t="s">
        <v>16</v>
      </c>
      <c r="F5281" t="s">
        <v>37</v>
      </c>
      <c r="G5281" t="s">
        <v>38</v>
      </c>
      <c r="H5281" t="s">
        <v>39</v>
      </c>
      <c r="I5281" s="1">
        <v>39818</v>
      </c>
      <c r="J5281" t="s">
        <v>20</v>
      </c>
      <c r="K5281" t="s">
        <v>560</v>
      </c>
      <c r="L5281" t="s">
        <v>225</v>
      </c>
      <c r="M5281" t="s">
        <v>38</v>
      </c>
      <c r="N5281" t="s">
        <v>569</v>
      </c>
      <c r="P5281" t="s">
        <v>23</v>
      </c>
      <c r="Q5281" t="str">
        <f>IF(COUNTIF(Table2[type_of_injury],Table2[[#This Row],[type_of_injury]])&lt;40,"other",Table2[[#This Row],[type_of_injury]])</f>
        <v>shelling</v>
      </c>
      <c r="R5281" t="str" cm="1">
        <f t="array" ref="R5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2" spans="1:18" x14ac:dyDescent="0.35">
      <c r="A5282" t="s">
        <v>5836</v>
      </c>
      <c r="B5282" s="1">
        <v>39818</v>
      </c>
      <c r="C5282">
        <v>12</v>
      </c>
      <c r="D5282" t="str" cm="1">
        <f t="array" ref="D5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82" t="s">
        <v>16</v>
      </c>
      <c r="F5282" t="s">
        <v>37</v>
      </c>
      <c r="G5282" t="s">
        <v>38</v>
      </c>
      <c r="H5282" t="s">
        <v>39</v>
      </c>
      <c r="I5282" s="1">
        <v>39818</v>
      </c>
      <c r="J5282" t="s">
        <v>71</v>
      </c>
      <c r="K5282" t="s">
        <v>40</v>
      </c>
      <c r="L5282" t="s">
        <v>225</v>
      </c>
      <c r="M5282" t="s">
        <v>38</v>
      </c>
      <c r="N5282" t="s">
        <v>21</v>
      </c>
      <c r="O5282" t="s">
        <v>585</v>
      </c>
      <c r="P5282" t="s">
        <v>23</v>
      </c>
      <c r="Q5282" t="str">
        <f>IF(COUNTIF(Table2[type_of_injury],Table2[[#This Row],[type_of_injury]])&lt;40,"other",Table2[[#This Row],[type_of_injury]])</f>
        <v>gunfire</v>
      </c>
      <c r="R5282" t="str" cm="1">
        <f t="array" ref="R5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3" spans="1:18" x14ac:dyDescent="0.35">
      <c r="A5283" t="s">
        <v>5837</v>
      </c>
      <c r="B5283" s="1">
        <v>39818</v>
      </c>
      <c r="C5283">
        <v>51</v>
      </c>
      <c r="D5283" t="str" cm="1">
        <f t="array" ref="D5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283" t="s">
        <v>16</v>
      </c>
      <c r="F5283" t="s">
        <v>37</v>
      </c>
      <c r="G5283" t="s">
        <v>38</v>
      </c>
      <c r="H5283" t="s">
        <v>39</v>
      </c>
      <c r="I5283" s="1">
        <v>39818</v>
      </c>
      <c r="J5283" t="s">
        <v>20</v>
      </c>
      <c r="K5283" t="s">
        <v>40</v>
      </c>
      <c r="L5283" t="s">
        <v>225</v>
      </c>
      <c r="M5283" t="s">
        <v>38</v>
      </c>
      <c r="N5283" t="s">
        <v>21</v>
      </c>
      <c r="O5283" t="s">
        <v>35</v>
      </c>
      <c r="P5283" t="s">
        <v>23</v>
      </c>
      <c r="Q5283" t="str">
        <f>IF(COUNTIF(Table2[type_of_injury],Table2[[#This Row],[type_of_injury]])&lt;40,"other",Table2[[#This Row],[type_of_injury]])</f>
        <v>gunfire</v>
      </c>
      <c r="R5283" t="str" cm="1">
        <f t="array" ref="R5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4" spans="1:18" x14ac:dyDescent="0.35">
      <c r="A5284" t="s">
        <v>5838</v>
      </c>
      <c r="B5284" s="1">
        <v>39818</v>
      </c>
      <c r="C5284">
        <v>20</v>
      </c>
      <c r="D5284" t="str" cm="1">
        <f t="array" ref="D5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84" t="s">
        <v>16</v>
      </c>
      <c r="F5284" t="s">
        <v>37</v>
      </c>
      <c r="G5284" t="s">
        <v>38</v>
      </c>
      <c r="H5284" t="s">
        <v>39</v>
      </c>
      <c r="I5284" s="1">
        <v>39818</v>
      </c>
      <c r="J5284" t="s">
        <v>20</v>
      </c>
      <c r="K5284" t="s">
        <v>204</v>
      </c>
      <c r="L5284" t="s">
        <v>225</v>
      </c>
      <c r="M5284" t="s">
        <v>38</v>
      </c>
      <c r="N5284" t="s">
        <v>21</v>
      </c>
      <c r="O5284" t="s">
        <v>35</v>
      </c>
      <c r="P5284" t="s">
        <v>23</v>
      </c>
      <c r="Q5284" t="str">
        <f>IF(COUNTIF(Table2[type_of_injury],Table2[[#This Row],[type_of_injury]])&lt;40,"other",Table2[[#This Row],[type_of_injury]])</f>
        <v>gunfire</v>
      </c>
      <c r="R5284" t="str" cm="1">
        <f t="array" ref="R5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5" spans="1:18" x14ac:dyDescent="0.35">
      <c r="A5285" t="s">
        <v>5839</v>
      </c>
      <c r="B5285" s="1">
        <v>39818</v>
      </c>
      <c r="C5285">
        <v>18</v>
      </c>
      <c r="D5285" t="str" cm="1">
        <f t="array" ref="D5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85" t="s">
        <v>16</v>
      </c>
      <c r="F5285" t="s">
        <v>37</v>
      </c>
      <c r="G5285" t="s">
        <v>38</v>
      </c>
      <c r="H5285" t="s">
        <v>39</v>
      </c>
      <c r="I5285" s="1">
        <v>39818</v>
      </c>
      <c r="J5285" t="s">
        <v>20</v>
      </c>
      <c r="K5285" t="s">
        <v>204</v>
      </c>
      <c r="L5285" t="s">
        <v>225</v>
      </c>
      <c r="M5285" t="s">
        <v>38</v>
      </c>
      <c r="N5285" t="s">
        <v>21</v>
      </c>
      <c r="O5285" t="s">
        <v>35</v>
      </c>
      <c r="P5285" t="s">
        <v>23</v>
      </c>
      <c r="Q5285" t="str">
        <f>IF(COUNTIF(Table2[type_of_injury],Table2[[#This Row],[type_of_injury]])&lt;40,"other",Table2[[#This Row],[type_of_injury]])</f>
        <v>gunfire</v>
      </c>
      <c r="R5285" t="str" cm="1">
        <f t="array" ref="R5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6" spans="1:18" x14ac:dyDescent="0.35">
      <c r="A5286" t="s">
        <v>5840</v>
      </c>
      <c r="B5286" s="1">
        <v>39818</v>
      </c>
      <c r="C5286">
        <v>28</v>
      </c>
      <c r="D5286" t="str" cm="1">
        <f t="array" ref="D5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86" t="s">
        <v>16</v>
      </c>
      <c r="F5286" t="s">
        <v>565</v>
      </c>
      <c r="G5286" t="s">
        <v>222</v>
      </c>
      <c r="H5286" t="s">
        <v>39</v>
      </c>
      <c r="I5286" s="1">
        <v>39819</v>
      </c>
      <c r="J5286" t="s">
        <v>20</v>
      </c>
      <c r="K5286" t="s">
        <v>40</v>
      </c>
      <c r="L5286" t="s">
        <v>1177</v>
      </c>
      <c r="M5286" t="s">
        <v>222</v>
      </c>
      <c r="N5286" t="s">
        <v>21</v>
      </c>
      <c r="O5286" t="s">
        <v>4974</v>
      </c>
      <c r="P5286" t="s">
        <v>23</v>
      </c>
      <c r="Q5286" t="str">
        <f>IF(COUNTIF(Table2[type_of_injury],Table2[[#This Row],[type_of_injury]])&lt;40,"other",Table2[[#This Row],[type_of_injury]])</f>
        <v>gunfire</v>
      </c>
      <c r="R5286" t="str" cm="1">
        <f t="array" ref="R5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7" spans="1:18" x14ac:dyDescent="0.35">
      <c r="A5287" t="s">
        <v>5841</v>
      </c>
      <c r="B5287" s="1">
        <v>39818</v>
      </c>
      <c r="C5287">
        <v>32</v>
      </c>
      <c r="D5287" t="str" cm="1">
        <f t="array" ref="D5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87" t="s">
        <v>16</v>
      </c>
      <c r="F5287" t="s">
        <v>565</v>
      </c>
      <c r="G5287" t="s">
        <v>222</v>
      </c>
      <c r="H5287" t="s">
        <v>39</v>
      </c>
      <c r="I5287" s="1">
        <v>39818</v>
      </c>
      <c r="J5287" t="s">
        <v>20</v>
      </c>
      <c r="K5287" t="s">
        <v>40</v>
      </c>
      <c r="L5287" t="s">
        <v>1177</v>
      </c>
      <c r="M5287" t="s">
        <v>222</v>
      </c>
      <c r="N5287" t="s">
        <v>21</v>
      </c>
      <c r="O5287" t="s">
        <v>4974</v>
      </c>
      <c r="P5287" t="s">
        <v>23</v>
      </c>
      <c r="Q5287" t="str">
        <f>IF(COUNTIF(Table2[type_of_injury],Table2[[#This Row],[type_of_injury]])&lt;40,"other",Table2[[#This Row],[type_of_injury]])</f>
        <v>gunfire</v>
      </c>
      <c r="R5287" t="str" cm="1">
        <f t="array" ref="R5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8" spans="1:18" x14ac:dyDescent="0.35">
      <c r="A5288" t="s">
        <v>5842</v>
      </c>
      <c r="B5288" s="1">
        <v>39818</v>
      </c>
      <c r="C5288">
        <v>21</v>
      </c>
      <c r="D5288" t="str" cm="1">
        <f t="array" ref="D5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88" t="s">
        <v>16</v>
      </c>
      <c r="F5288" t="s">
        <v>565</v>
      </c>
      <c r="G5288" t="s">
        <v>222</v>
      </c>
      <c r="H5288" t="s">
        <v>39</v>
      </c>
      <c r="I5288" s="1">
        <v>39820</v>
      </c>
      <c r="J5288" t="s">
        <v>71</v>
      </c>
      <c r="K5288" t="s">
        <v>40</v>
      </c>
      <c r="L5288" t="s">
        <v>566</v>
      </c>
      <c r="M5288" t="s">
        <v>222</v>
      </c>
      <c r="N5288" t="s">
        <v>21</v>
      </c>
      <c r="O5288" t="s">
        <v>4974</v>
      </c>
      <c r="P5288" t="s">
        <v>23</v>
      </c>
      <c r="Q5288" t="str">
        <f>IF(COUNTIF(Table2[type_of_injury],Table2[[#This Row],[type_of_injury]])&lt;40,"other",Table2[[#This Row],[type_of_injury]])</f>
        <v>gunfire</v>
      </c>
      <c r="R5288" t="str" cm="1">
        <f t="array" ref="R5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89" spans="1:18" x14ac:dyDescent="0.35">
      <c r="A5289" t="s">
        <v>5843</v>
      </c>
      <c r="B5289" s="1">
        <v>39818</v>
      </c>
      <c r="C5289">
        <v>39</v>
      </c>
      <c r="D5289" t="str" cm="1">
        <f t="array" ref="D5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289" t="s">
        <v>16</v>
      </c>
      <c r="F5289" t="s">
        <v>221</v>
      </c>
      <c r="G5289" t="s">
        <v>222</v>
      </c>
      <c r="H5289" t="s">
        <v>39</v>
      </c>
      <c r="I5289" s="1">
        <v>39818</v>
      </c>
      <c r="J5289" t="s">
        <v>20</v>
      </c>
      <c r="K5289" t="s">
        <v>40</v>
      </c>
      <c r="L5289" t="s">
        <v>221</v>
      </c>
      <c r="M5289" t="s">
        <v>222</v>
      </c>
      <c r="N5289" t="s">
        <v>21</v>
      </c>
      <c r="O5289" t="s">
        <v>35</v>
      </c>
      <c r="P5289" t="s">
        <v>23</v>
      </c>
      <c r="Q5289" t="str">
        <f>IF(COUNTIF(Table2[type_of_injury],Table2[[#This Row],[type_of_injury]])&lt;40,"other",Table2[[#This Row],[type_of_injury]])</f>
        <v>gunfire</v>
      </c>
      <c r="R5289" t="str" cm="1">
        <f t="array" ref="R5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0" spans="1:18" x14ac:dyDescent="0.35">
      <c r="A5290" t="s">
        <v>5844</v>
      </c>
      <c r="B5290" s="1">
        <v>39818</v>
      </c>
      <c r="C5290">
        <v>29</v>
      </c>
      <c r="D5290" t="str" cm="1">
        <f t="array" ref="D5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90" t="s">
        <v>16</v>
      </c>
      <c r="F5290" t="s">
        <v>582</v>
      </c>
      <c r="G5290" t="s">
        <v>222</v>
      </c>
      <c r="H5290" t="s">
        <v>39</v>
      </c>
      <c r="I5290" s="1">
        <v>39818</v>
      </c>
      <c r="J5290" t="s">
        <v>20</v>
      </c>
      <c r="K5290" t="s">
        <v>204</v>
      </c>
      <c r="L5290" t="s">
        <v>582</v>
      </c>
      <c r="M5290" t="s">
        <v>222</v>
      </c>
      <c r="N5290" t="s">
        <v>11933</v>
      </c>
      <c r="P5290" t="s">
        <v>23</v>
      </c>
      <c r="Q5290" t="str">
        <f>IF(COUNTIF(Table2[type_of_injury],Table2[[#This Row],[type_of_injury]])&lt;40,"other",Table2[[#This Row],[type_of_injury]])</f>
        <v>unknown</v>
      </c>
      <c r="R5290" t="str" cm="1">
        <f t="array" ref="R5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1" spans="1:18" x14ac:dyDescent="0.35">
      <c r="A5291" t="s">
        <v>5845</v>
      </c>
      <c r="B5291" s="1">
        <v>39818</v>
      </c>
      <c r="C5291">
        <v>10</v>
      </c>
      <c r="D5291" t="str" cm="1">
        <f t="array" ref="D5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91" t="s">
        <v>16</v>
      </c>
      <c r="F5291" t="s">
        <v>37</v>
      </c>
      <c r="G5291" t="s">
        <v>38</v>
      </c>
      <c r="H5291" t="s">
        <v>39</v>
      </c>
      <c r="I5291" s="1">
        <v>39818</v>
      </c>
      <c r="J5291" t="s">
        <v>20</v>
      </c>
      <c r="K5291" t="s">
        <v>40</v>
      </c>
      <c r="L5291" t="s">
        <v>225</v>
      </c>
      <c r="M5291" t="s">
        <v>38</v>
      </c>
      <c r="N5291" t="s">
        <v>21</v>
      </c>
      <c r="O5291" t="s">
        <v>35</v>
      </c>
      <c r="P5291" t="s">
        <v>23</v>
      </c>
      <c r="Q5291" t="str">
        <f>IF(COUNTIF(Table2[type_of_injury],Table2[[#This Row],[type_of_injury]])&lt;40,"other",Table2[[#This Row],[type_of_injury]])</f>
        <v>gunfire</v>
      </c>
      <c r="R5291" t="str" cm="1">
        <f t="array" ref="R5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2" spans="1:18" x14ac:dyDescent="0.35">
      <c r="A5292" t="s">
        <v>5846</v>
      </c>
      <c r="B5292" s="1">
        <v>39818</v>
      </c>
      <c r="C5292">
        <v>5</v>
      </c>
      <c r="D5292" t="str" cm="1">
        <f t="array" ref="D5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92" t="s">
        <v>16</v>
      </c>
      <c r="F5292" t="s">
        <v>593</v>
      </c>
      <c r="G5292" t="s">
        <v>222</v>
      </c>
      <c r="H5292" t="s">
        <v>39</v>
      </c>
      <c r="I5292" s="1">
        <v>39818</v>
      </c>
      <c r="J5292" t="s">
        <v>71</v>
      </c>
      <c r="K5292" t="s">
        <v>40</v>
      </c>
      <c r="L5292" t="s">
        <v>593</v>
      </c>
      <c r="M5292" t="s">
        <v>222</v>
      </c>
      <c r="N5292" t="s">
        <v>21</v>
      </c>
      <c r="O5292" t="s">
        <v>22</v>
      </c>
      <c r="P5292" t="s">
        <v>23</v>
      </c>
      <c r="Q5292" t="str">
        <f>IF(COUNTIF(Table2[type_of_injury],Table2[[#This Row],[type_of_injury]])&lt;40,"other",Table2[[#This Row],[type_of_injury]])</f>
        <v>gunfire</v>
      </c>
      <c r="R5292" t="str" cm="1">
        <f t="array" ref="R5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3" spans="1:18" x14ac:dyDescent="0.35">
      <c r="A5293" t="s">
        <v>5847</v>
      </c>
      <c r="B5293" s="1">
        <v>39818</v>
      </c>
      <c r="C5293">
        <v>4</v>
      </c>
      <c r="D5293" t="str" cm="1">
        <f t="array" ref="D5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293" t="s">
        <v>16</v>
      </c>
      <c r="F5293" t="s">
        <v>582</v>
      </c>
      <c r="G5293" t="s">
        <v>222</v>
      </c>
      <c r="H5293" t="s">
        <v>39</v>
      </c>
      <c r="I5293" s="1">
        <v>39818</v>
      </c>
      <c r="J5293" t="s">
        <v>20</v>
      </c>
      <c r="K5293" t="s">
        <v>40</v>
      </c>
      <c r="L5293" t="s">
        <v>582</v>
      </c>
      <c r="M5293" t="s">
        <v>222</v>
      </c>
      <c r="N5293" t="s">
        <v>21</v>
      </c>
      <c r="O5293" t="s">
        <v>585</v>
      </c>
      <c r="P5293" t="s">
        <v>23</v>
      </c>
      <c r="Q5293" t="str">
        <f>IF(COUNTIF(Table2[type_of_injury],Table2[[#This Row],[type_of_injury]])&lt;40,"other",Table2[[#This Row],[type_of_injury]])</f>
        <v>gunfire</v>
      </c>
      <c r="R5293" t="str" cm="1">
        <f t="array" ref="R5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4" spans="1:18" x14ac:dyDescent="0.35">
      <c r="A5294" t="s">
        <v>5848</v>
      </c>
      <c r="B5294" s="1">
        <v>39818</v>
      </c>
      <c r="C5294">
        <v>77</v>
      </c>
      <c r="D5294" t="str" cm="1">
        <f t="array" ref="D5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294" t="s">
        <v>16</v>
      </c>
      <c r="F5294" t="s">
        <v>582</v>
      </c>
      <c r="G5294" t="s">
        <v>222</v>
      </c>
      <c r="H5294" t="s">
        <v>39</v>
      </c>
      <c r="I5294" s="1">
        <v>39818</v>
      </c>
      <c r="J5294" t="s">
        <v>71</v>
      </c>
      <c r="K5294" t="s">
        <v>40</v>
      </c>
      <c r="L5294" t="s">
        <v>582</v>
      </c>
      <c r="M5294" t="s">
        <v>222</v>
      </c>
      <c r="N5294" t="s">
        <v>21</v>
      </c>
      <c r="O5294" t="s">
        <v>585</v>
      </c>
      <c r="P5294" t="s">
        <v>23</v>
      </c>
      <c r="Q5294" t="str">
        <f>IF(COUNTIF(Table2[type_of_injury],Table2[[#This Row],[type_of_injury]])&lt;40,"other",Table2[[#This Row],[type_of_injury]])</f>
        <v>gunfire</v>
      </c>
      <c r="R5294" t="str" cm="1">
        <f t="array" ref="R5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5" spans="1:18" x14ac:dyDescent="0.35">
      <c r="A5295" t="s">
        <v>5849</v>
      </c>
      <c r="B5295" s="1">
        <v>39818</v>
      </c>
      <c r="C5295">
        <v>17</v>
      </c>
      <c r="D5295" t="str" cm="1">
        <f t="array" ref="D5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95" t="s">
        <v>16</v>
      </c>
      <c r="F5295" t="s">
        <v>565</v>
      </c>
      <c r="G5295" t="s">
        <v>222</v>
      </c>
      <c r="H5295" t="s">
        <v>39</v>
      </c>
      <c r="I5295" s="1">
        <v>39818</v>
      </c>
      <c r="J5295" t="s">
        <v>20</v>
      </c>
      <c r="K5295" t="s">
        <v>204</v>
      </c>
      <c r="L5295" t="s">
        <v>566</v>
      </c>
      <c r="M5295" t="s">
        <v>222</v>
      </c>
      <c r="N5295" t="s">
        <v>21</v>
      </c>
      <c r="O5295" t="s">
        <v>35</v>
      </c>
      <c r="P5295" t="s">
        <v>23</v>
      </c>
      <c r="Q5295" t="str">
        <f>IF(COUNTIF(Table2[type_of_injury],Table2[[#This Row],[type_of_injury]])&lt;40,"other",Table2[[#This Row],[type_of_injury]])</f>
        <v>gunfire</v>
      </c>
      <c r="R5295" t="str" cm="1">
        <f t="array" ref="R5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6" spans="1:18" x14ac:dyDescent="0.35">
      <c r="A5296" t="s">
        <v>5850</v>
      </c>
      <c r="B5296" s="1">
        <v>39818</v>
      </c>
      <c r="C5296">
        <v>20</v>
      </c>
      <c r="D5296" t="str" cm="1">
        <f t="array" ref="D5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96" t="s">
        <v>16</v>
      </c>
      <c r="F5296" t="s">
        <v>565</v>
      </c>
      <c r="G5296" t="s">
        <v>222</v>
      </c>
      <c r="H5296" t="s">
        <v>39</v>
      </c>
      <c r="I5296" s="1">
        <v>39818</v>
      </c>
      <c r="J5296" t="s">
        <v>20</v>
      </c>
      <c r="K5296" t="s">
        <v>204</v>
      </c>
      <c r="L5296" t="s">
        <v>566</v>
      </c>
      <c r="M5296" t="s">
        <v>222</v>
      </c>
      <c r="N5296" t="s">
        <v>21</v>
      </c>
      <c r="O5296" t="s">
        <v>35</v>
      </c>
      <c r="P5296" t="s">
        <v>23</v>
      </c>
      <c r="Q5296" t="str">
        <f>IF(COUNTIF(Table2[type_of_injury],Table2[[#This Row],[type_of_injury]])&lt;40,"other",Table2[[#This Row],[type_of_injury]])</f>
        <v>gunfire</v>
      </c>
      <c r="R5296" t="str" cm="1">
        <f t="array" ref="R5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7" spans="1:18" x14ac:dyDescent="0.35">
      <c r="A5297" t="s">
        <v>5851</v>
      </c>
      <c r="B5297" s="1">
        <v>39818</v>
      </c>
      <c r="C5297">
        <v>15</v>
      </c>
      <c r="D5297" t="str" cm="1">
        <f t="array" ref="D5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97" t="s">
        <v>16</v>
      </c>
      <c r="F5297" t="s">
        <v>37</v>
      </c>
      <c r="G5297" t="s">
        <v>38</v>
      </c>
      <c r="H5297" t="s">
        <v>39</v>
      </c>
      <c r="I5297" s="1">
        <v>39818</v>
      </c>
      <c r="J5297" t="s">
        <v>20</v>
      </c>
      <c r="K5297" t="s">
        <v>40</v>
      </c>
      <c r="L5297" t="s">
        <v>225</v>
      </c>
      <c r="M5297" t="s">
        <v>38</v>
      </c>
      <c r="N5297" t="s">
        <v>11933</v>
      </c>
      <c r="P5297" t="s">
        <v>23</v>
      </c>
      <c r="Q5297" t="str">
        <f>IF(COUNTIF(Table2[type_of_injury],Table2[[#This Row],[type_of_injury]])&lt;40,"other",Table2[[#This Row],[type_of_injury]])</f>
        <v>unknown</v>
      </c>
      <c r="R5297" t="str" cm="1">
        <f t="array" ref="R5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8" spans="1:18" x14ac:dyDescent="0.35">
      <c r="A5298" t="s">
        <v>5852</v>
      </c>
      <c r="B5298" s="1">
        <v>39818</v>
      </c>
      <c r="C5298">
        <v>16</v>
      </c>
      <c r="D5298" t="str" cm="1">
        <f t="array" ref="D5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298" t="s">
        <v>16</v>
      </c>
      <c r="F5298" t="s">
        <v>582</v>
      </c>
      <c r="G5298" t="s">
        <v>222</v>
      </c>
      <c r="H5298" t="s">
        <v>39</v>
      </c>
      <c r="I5298" s="1">
        <v>39820</v>
      </c>
      <c r="J5298" t="s">
        <v>20</v>
      </c>
      <c r="K5298" t="s">
        <v>204</v>
      </c>
      <c r="L5298" t="s">
        <v>582</v>
      </c>
      <c r="M5298" t="s">
        <v>222</v>
      </c>
      <c r="N5298" t="s">
        <v>11933</v>
      </c>
      <c r="P5298" t="s">
        <v>23</v>
      </c>
      <c r="Q5298" t="str">
        <f>IF(COUNTIF(Table2[type_of_injury],Table2[[#This Row],[type_of_injury]])&lt;40,"other",Table2[[#This Row],[type_of_injury]])</f>
        <v>unknown</v>
      </c>
      <c r="R5298" t="str" cm="1">
        <f t="array" ref="R5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299" spans="1:18" x14ac:dyDescent="0.35">
      <c r="A5299" t="s">
        <v>5853</v>
      </c>
      <c r="B5299" s="1">
        <v>39818</v>
      </c>
      <c r="C5299">
        <v>28</v>
      </c>
      <c r="D5299" t="str" cm="1">
        <f t="array" ref="D5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299" t="s">
        <v>16</v>
      </c>
      <c r="F5299" t="s">
        <v>786</v>
      </c>
      <c r="G5299" t="s">
        <v>222</v>
      </c>
      <c r="H5299" t="s">
        <v>39</v>
      </c>
      <c r="I5299" s="1">
        <v>39818</v>
      </c>
      <c r="J5299" t="s">
        <v>20</v>
      </c>
      <c r="K5299" t="s">
        <v>204</v>
      </c>
      <c r="L5299" t="s">
        <v>786</v>
      </c>
      <c r="M5299" t="s">
        <v>222</v>
      </c>
      <c r="N5299" t="s">
        <v>21</v>
      </c>
      <c r="O5299" t="s">
        <v>585</v>
      </c>
      <c r="P5299" t="s">
        <v>23</v>
      </c>
      <c r="Q5299" t="str">
        <f>IF(COUNTIF(Table2[type_of_injury],Table2[[#This Row],[type_of_injury]])&lt;40,"other",Table2[[#This Row],[type_of_injury]])</f>
        <v>gunfire</v>
      </c>
      <c r="R5299" t="str" cm="1">
        <f t="array" ref="R5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0" spans="1:18" x14ac:dyDescent="0.35">
      <c r="A5300" t="s">
        <v>5854</v>
      </c>
      <c r="B5300" s="1">
        <v>39818</v>
      </c>
      <c r="C5300">
        <v>24</v>
      </c>
      <c r="D5300" t="str" cm="1">
        <f t="array" ref="D5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00" t="s">
        <v>16</v>
      </c>
      <c r="F5300" t="s">
        <v>210</v>
      </c>
      <c r="G5300" t="s">
        <v>210</v>
      </c>
      <c r="H5300" t="s">
        <v>39</v>
      </c>
      <c r="I5300" s="1">
        <v>39818</v>
      </c>
      <c r="J5300" t="s">
        <v>20</v>
      </c>
      <c r="K5300" t="s">
        <v>204</v>
      </c>
      <c r="L5300" t="s">
        <v>582</v>
      </c>
      <c r="M5300" t="s">
        <v>222</v>
      </c>
      <c r="N5300" t="s">
        <v>21</v>
      </c>
      <c r="O5300" t="s">
        <v>35</v>
      </c>
      <c r="P5300" t="s">
        <v>23</v>
      </c>
      <c r="Q5300" t="str">
        <f>IF(COUNTIF(Table2[type_of_injury],Table2[[#This Row],[type_of_injury]])&lt;40,"other",Table2[[#This Row],[type_of_injury]])</f>
        <v>gunfire</v>
      </c>
      <c r="R5300" t="str" cm="1">
        <f t="array" ref="R5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1" spans="1:18" x14ac:dyDescent="0.35">
      <c r="A5301" t="s">
        <v>5855</v>
      </c>
      <c r="B5301" s="1">
        <v>39818</v>
      </c>
      <c r="C5301">
        <v>66</v>
      </c>
      <c r="D5301" t="str" cm="1">
        <f t="array" ref="D5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301" t="s">
        <v>16</v>
      </c>
      <c r="F5301" t="s">
        <v>37</v>
      </c>
      <c r="G5301" t="s">
        <v>38</v>
      </c>
      <c r="H5301" t="s">
        <v>39</v>
      </c>
      <c r="I5301" s="1">
        <v>39818</v>
      </c>
      <c r="J5301" t="s">
        <v>71</v>
      </c>
      <c r="K5301" t="s">
        <v>40</v>
      </c>
      <c r="L5301" t="s">
        <v>225</v>
      </c>
      <c r="M5301" t="s">
        <v>38</v>
      </c>
      <c r="N5301" t="s">
        <v>21</v>
      </c>
      <c r="O5301" t="s">
        <v>35</v>
      </c>
      <c r="P5301" t="s">
        <v>23</v>
      </c>
      <c r="Q5301" t="str">
        <f>IF(COUNTIF(Table2[type_of_injury],Table2[[#This Row],[type_of_injury]])&lt;40,"other",Table2[[#This Row],[type_of_injury]])</f>
        <v>gunfire</v>
      </c>
      <c r="R5301" t="str" cm="1">
        <f t="array" ref="R5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2" spans="1:18" x14ac:dyDescent="0.35">
      <c r="A5302" t="s">
        <v>5856</v>
      </c>
      <c r="B5302" s="1">
        <v>39817</v>
      </c>
      <c r="C5302">
        <v>22</v>
      </c>
      <c r="D5302" t="str" cm="1">
        <f t="array" ref="D5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02" t="s">
        <v>69</v>
      </c>
      <c r="F5302" t="s">
        <v>221</v>
      </c>
      <c r="G5302" t="s">
        <v>222</v>
      </c>
      <c r="H5302" t="s">
        <v>39</v>
      </c>
      <c r="I5302" s="1">
        <v>39817</v>
      </c>
      <c r="J5302" t="s">
        <v>20</v>
      </c>
      <c r="L5302" t="s">
        <v>5857</v>
      </c>
      <c r="M5302" t="s">
        <v>58</v>
      </c>
      <c r="N5302" t="s">
        <v>21</v>
      </c>
      <c r="O5302" t="s">
        <v>2135</v>
      </c>
      <c r="P5302" t="s">
        <v>72</v>
      </c>
      <c r="Q5302" t="str">
        <f>IF(COUNTIF(Table2[type_of_injury],Table2[[#This Row],[type_of_injury]])&lt;40,"other",Table2[[#This Row],[type_of_injury]])</f>
        <v>gunfire</v>
      </c>
      <c r="R5302" t="str" cm="1">
        <f t="array" ref="R5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3" spans="1:18" x14ac:dyDescent="0.35">
      <c r="A5303" t="s">
        <v>5858</v>
      </c>
      <c r="B5303" s="1">
        <v>39817</v>
      </c>
      <c r="C5303">
        <v>23</v>
      </c>
      <c r="D5303" t="str" cm="1">
        <f t="array" ref="D5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03" t="s">
        <v>16</v>
      </c>
      <c r="F5303" t="s">
        <v>878</v>
      </c>
      <c r="G5303" t="s">
        <v>38</v>
      </c>
      <c r="H5303" t="s">
        <v>39</v>
      </c>
      <c r="I5303" s="1">
        <v>39817</v>
      </c>
      <c r="J5303" t="s">
        <v>20</v>
      </c>
      <c r="K5303" t="s">
        <v>40</v>
      </c>
      <c r="L5303" t="s">
        <v>593</v>
      </c>
      <c r="M5303" t="s">
        <v>222</v>
      </c>
      <c r="N5303" t="s">
        <v>21</v>
      </c>
      <c r="O5303" t="s">
        <v>35</v>
      </c>
      <c r="P5303" t="s">
        <v>23</v>
      </c>
      <c r="Q5303" t="str">
        <f>IF(COUNTIF(Table2[type_of_injury],Table2[[#This Row],[type_of_injury]])&lt;40,"other",Table2[[#This Row],[type_of_injury]])</f>
        <v>gunfire</v>
      </c>
      <c r="R5303" t="str" cm="1">
        <f t="array" ref="R5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4" spans="1:18" x14ac:dyDescent="0.35">
      <c r="A5304" t="s">
        <v>5859</v>
      </c>
      <c r="B5304" s="1">
        <v>39817</v>
      </c>
      <c r="C5304">
        <v>19</v>
      </c>
      <c r="D5304" t="str" cm="1">
        <f t="array" ref="D5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04" t="s">
        <v>16</v>
      </c>
      <c r="F5304" t="s">
        <v>593</v>
      </c>
      <c r="G5304" t="s">
        <v>222</v>
      </c>
      <c r="H5304" t="s">
        <v>39</v>
      </c>
      <c r="I5304" s="1">
        <v>39817</v>
      </c>
      <c r="J5304" t="s">
        <v>20</v>
      </c>
      <c r="K5304" t="s">
        <v>204</v>
      </c>
      <c r="L5304" t="s">
        <v>593</v>
      </c>
      <c r="M5304" t="s">
        <v>222</v>
      </c>
      <c r="N5304" t="s">
        <v>21</v>
      </c>
      <c r="O5304" t="s">
        <v>35</v>
      </c>
      <c r="P5304" t="s">
        <v>23</v>
      </c>
      <c r="Q5304" t="str">
        <f>IF(COUNTIF(Table2[type_of_injury],Table2[[#This Row],[type_of_injury]])&lt;40,"other",Table2[[#This Row],[type_of_injury]])</f>
        <v>gunfire</v>
      </c>
      <c r="R5304" t="str" cm="1">
        <f t="array" ref="R5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5" spans="1:18" x14ac:dyDescent="0.35">
      <c r="A5305" t="s">
        <v>5860</v>
      </c>
      <c r="B5305" s="1">
        <v>39817</v>
      </c>
      <c r="C5305">
        <v>49</v>
      </c>
      <c r="D5305" t="str" cm="1">
        <f t="array" ref="D5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05" t="s">
        <v>16</v>
      </c>
      <c r="F5305" t="s">
        <v>593</v>
      </c>
      <c r="G5305" t="s">
        <v>222</v>
      </c>
      <c r="H5305" t="s">
        <v>39</v>
      </c>
      <c r="I5305" s="1">
        <v>39817</v>
      </c>
      <c r="J5305" t="s">
        <v>20</v>
      </c>
      <c r="K5305" t="s">
        <v>40</v>
      </c>
      <c r="L5305" t="s">
        <v>593</v>
      </c>
      <c r="M5305" t="s">
        <v>222</v>
      </c>
      <c r="N5305" t="s">
        <v>21</v>
      </c>
      <c r="O5305" t="s">
        <v>35</v>
      </c>
      <c r="P5305" t="s">
        <v>23</v>
      </c>
      <c r="Q5305" t="str">
        <f>IF(COUNTIF(Table2[type_of_injury],Table2[[#This Row],[type_of_injury]])&lt;40,"other",Table2[[#This Row],[type_of_injury]])</f>
        <v>gunfire</v>
      </c>
      <c r="R5305" t="str" cm="1">
        <f t="array" ref="R5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6" spans="1:18" x14ac:dyDescent="0.35">
      <c r="A5306" t="s">
        <v>5861</v>
      </c>
      <c r="B5306" s="1">
        <v>39817</v>
      </c>
      <c r="C5306">
        <v>39</v>
      </c>
      <c r="D5306" t="str" cm="1">
        <f t="array" ref="D5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06" t="s">
        <v>16</v>
      </c>
      <c r="F5306" t="s">
        <v>210</v>
      </c>
      <c r="G5306" t="s">
        <v>210</v>
      </c>
      <c r="H5306" t="s">
        <v>39</v>
      </c>
      <c r="I5306" s="1">
        <v>39817</v>
      </c>
      <c r="J5306" t="s">
        <v>20</v>
      </c>
      <c r="K5306" t="s">
        <v>40</v>
      </c>
      <c r="L5306" t="s">
        <v>210</v>
      </c>
      <c r="M5306" t="s">
        <v>210</v>
      </c>
      <c r="N5306" t="s">
        <v>21</v>
      </c>
      <c r="O5306" t="s">
        <v>35</v>
      </c>
      <c r="P5306" t="s">
        <v>23</v>
      </c>
      <c r="Q5306" t="str">
        <f>IF(COUNTIF(Table2[type_of_injury],Table2[[#This Row],[type_of_injury]])&lt;40,"other",Table2[[#This Row],[type_of_injury]])</f>
        <v>gunfire</v>
      </c>
      <c r="R5306" t="str" cm="1">
        <f t="array" ref="R5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7" spans="1:18" x14ac:dyDescent="0.35">
      <c r="A5307" t="s">
        <v>5862</v>
      </c>
      <c r="B5307" s="1">
        <v>39817</v>
      </c>
      <c r="C5307">
        <v>53</v>
      </c>
      <c r="D5307" t="str" cm="1">
        <f t="array" ref="D5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07" t="s">
        <v>16</v>
      </c>
      <c r="F5307" t="s">
        <v>593</v>
      </c>
      <c r="G5307" t="s">
        <v>222</v>
      </c>
      <c r="H5307" t="s">
        <v>39</v>
      </c>
      <c r="I5307" s="1">
        <v>39817</v>
      </c>
      <c r="J5307" t="s">
        <v>20</v>
      </c>
      <c r="K5307" t="s">
        <v>40</v>
      </c>
      <c r="L5307" t="s">
        <v>593</v>
      </c>
      <c r="M5307" t="s">
        <v>222</v>
      </c>
      <c r="N5307" t="s">
        <v>21</v>
      </c>
      <c r="O5307" t="s">
        <v>35</v>
      </c>
      <c r="P5307" t="s">
        <v>23</v>
      </c>
      <c r="Q5307" t="str">
        <f>IF(COUNTIF(Table2[type_of_injury],Table2[[#This Row],[type_of_injury]])&lt;40,"other",Table2[[#This Row],[type_of_injury]])</f>
        <v>gunfire</v>
      </c>
      <c r="R5307" t="str" cm="1">
        <f t="array" ref="R5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8" spans="1:18" x14ac:dyDescent="0.35">
      <c r="A5308" t="s">
        <v>5863</v>
      </c>
      <c r="B5308" s="1">
        <v>39817</v>
      </c>
      <c r="C5308">
        <v>58</v>
      </c>
      <c r="D5308" t="str" cm="1">
        <f t="array" ref="D5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08" t="s">
        <v>16</v>
      </c>
      <c r="F5308" t="s">
        <v>593</v>
      </c>
      <c r="G5308" t="s">
        <v>222</v>
      </c>
      <c r="H5308" t="s">
        <v>39</v>
      </c>
      <c r="I5308" s="1">
        <v>39817</v>
      </c>
      <c r="J5308" t="s">
        <v>20</v>
      </c>
      <c r="K5308" t="s">
        <v>204</v>
      </c>
      <c r="L5308" t="s">
        <v>593</v>
      </c>
      <c r="M5308" t="s">
        <v>222</v>
      </c>
      <c r="N5308" t="s">
        <v>21</v>
      </c>
      <c r="O5308" t="s">
        <v>35</v>
      </c>
      <c r="P5308" t="s">
        <v>23</v>
      </c>
      <c r="Q5308" t="str">
        <f>IF(COUNTIF(Table2[type_of_injury],Table2[[#This Row],[type_of_injury]])&lt;40,"other",Table2[[#This Row],[type_of_injury]])</f>
        <v>gunfire</v>
      </c>
      <c r="R5308" t="str" cm="1">
        <f t="array" ref="R5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09" spans="1:18" x14ac:dyDescent="0.35">
      <c r="A5309" t="s">
        <v>5864</v>
      </c>
      <c r="B5309" s="1">
        <v>39817</v>
      </c>
      <c r="C5309">
        <v>62</v>
      </c>
      <c r="D5309" t="str" cm="1">
        <f t="array" ref="D5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309" t="s">
        <v>16</v>
      </c>
      <c r="F5309" t="s">
        <v>37</v>
      </c>
      <c r="G5309" t="s">
        <v>38</v>
      </c>
      <c r="H5309" t="s">
        <v>39</v>
      </c>
      <c r="I5309" s="1">
        <v>39817</v>
      </c>
      <c r="J5309" t="s">
        <v>20</v>
      </c>
      <c r="K5309" t="s">
        <v>40</v>
      </c>
      <c r="L5309" t="s">
        <v>225</v>
      </c>
      <c r="M5309" t="s">
        <v>38</v>
      </c>
      <c r="N5309" t="s">
        <v>21</v>
      </c>
      <c r="O5309" t="s">
        <v>35</v>
      </c>
      <c r="P5309" t="s">
        <v>23</v>
      </c>
      <c r="Q5309" t="str">
        <f>IF(COUNTIF(Table2[type_of_injury],Table2[[#This Row],[type_of_injury]])&lt;40,"other",Table2[[#This Row],[type_of_injury]])</f>
        <v>gunfire</v>
      </c>
      <c r="R5309" t="str" cm="1">
        <f t="array" ref="R5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0" spans="1:18" x14ac:dyDescent="0.35">
      <c r="A5310" t="s">
        <v>5865</v>
      </c>
      <c r="B5310" s="1">
        <v>39817</v>
      </c>
      <c r="C5310">
        <v>54</v>
      </c>
      <c r="D5310" t="str" cm="1">
        <f t="array" ref="D5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10" t="s">
        <v>16</v>
      </c>
      <c r="F5310" t="s">
        <v>218</v>
      </c>
      <c r="G5310" t="s">
        <v>218</v>
      </c>
      <c r="H5310" t="s">
        <v>39</v>
      </c>
      <c r="I5310" s="1">
        <v>39817</v>
      </c>
      <c r="J5310" t="s">
        <v>20</v>
      </c>
      <c r="K5310" t="s">
        <v>40</v>
      </c>
      <c r="L5310" t="s">
        <v>218</v>
      </c>
      <c r="M5310" t="s">
        <v>218</v>
      </c>
      <c r="N5310" t="s">
        <v>11933</v>
      </c>
      <c r="P5310" t="s">
        <v>23</v>
      </c>
      <c r="Q5310" t="str">
        <f>IF(COUNTIF(Table2[type_of_injury],Table2[[#This Row],[type_of_injury]])&lt;40,"other",Table2[[#This Row],[type_of_injury]])</f>
        <v>unknown</v>
      </c>
      <c r="R5310" t="str" cm="1">
        <f t="array" ref="R5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1" spans="1:18" x14ac:dyDescent="0.35">
      <c r="A5311" t="s">
        <v>5866</v>
      </c>
      <c r="B5311" s="1">
        <v>39817</v>
      </c>
      <c r="C5311">
        <v>47</v>
      </c>
      <c r="D5311" t="str" cm="1">
        <f t="array" ref="D5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11" t="s">
        <v>16</v>
      </c>
      <c r="F5311" t="s">
        <v>221</v>
      </c>
      <c r="G5311" t="s">
        <v>222</v>
      </c>
      <c r="H5311" t="s">
        <v>39</v>
      </c>
      <c r="I5311" s="1">
        <v>39817</v>
      </c>
      <c r="J5311" t="s">
        <v>20</v>
      </c>
      <c r="K5311" t="s">
        <v>40</v>
      </c>
      <c r="L5311" t="s">
        <v>221</v>
      </c>
      <c r="M5311" t="s">
        <v>222</v>
      </c>
      <c r="N5311" t="s">
        <v>21</v>
      </c>
      <c r="O5311" t="s">
        <v>35</v>
      </c>
      <c r="P5311" t="s">
        <v>23</v>
      </c>
      <c r="Q5311" t="str">
        <f>IF(COUNTIF(Table2[type_of_injury],Table2[[#This Row],[type_of_injury]])&lt;40,"other",Table2[[#This Row],[type_of_injury]])</f>
        <v>gunfire</v>
      </c>
      <c r="R5311" t="str" cm="1">
        <f t="array" ref="R5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2" spans="1:18" x14ac:dyDescent="0.35">
      <c r="A5312" t="s">
        <v>5867</v>
      </c>
      <c r="B5312" s="1">
        <v>39817</v>
      </c>
      <c r="C5312">
        <v>20</v>
      </c>
      <c r="D5312" t="str" cm="1">
        <f t="array" ref="D5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12" t="s">
        <v>16</v>
      </c>
      <c r="F5312" t="s">
        <v>221</v>
      </c>
      <c r="G5312" t="s">
        <v>222</v>
      </c>
      <c r="H5312" t="s">
        <v>39</v>
      </c>
      <c r="I5312" s="1">
        <v>39817</v>
      </c>
      <c r="J5312" t="s">
        <v>20</v>
      </c>
      <c r="K5312" t="s">
        <v>204</v>
      </c>
      <c r="L5312" t="s">
        <v>221</v>
      </c>
      <c r="M5312" t="s">
        <v>222</v>
      </c>
      <c r="N5312" t="s">
        <v>21</v>
      </c>
      <c r="O5312" t="s">
        <v>35</v>
      </c>
      <c r="P5312" t="s">
        <v>23</v>
      </c>
      <c r="Q5312" t="str">
        <f>IF(COUNTIF(Table2[type_of_injury],Table2[[#This Row],[type_of_injury]])&lt;40,"other",Table2[[#This Row],[type_of_injury]])</f>
        <v>gunfire</v>
      </c>
      <c r="R5312" t="str" cm="1">
        <f t="array" ref="R5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3" spans="1:18" x14ac:dyDescent="0.35">
      <c r="A5313" t="s">
        <v>5868</v>
      </c>
      <c r="B5313" s="1">
        <v>39817</v>
      </c>
      <c r="C5313">
        <v>3</v>
      </c>
      <c r="D5313" t="str" cm="1">
        <f t="array" ref="D5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13" t="s">
        <v>16</v>
      </c>
      <c r="F5313" t="s">
        <v>582</v>
      </c>
      <c r="G5313" t="s">
        <v>222</v>
      </c>
      <c r="H5313" t="s">
        <v>39</v>
      </c>
      <c r="I5313" s="1">
        <v>39817</v>
      </c>
      <c r="J5313" t="s">
        <v>20</v>
      </c>
      <c r="K5313" t="s">
        <v>40</v>
      </c>
      <c r="L5313" t="s">
        <v>582</v>
      </c>
      <c r="M5313" t="s">
        <v>222</v>
      </c>
      <c r="N5313" t="s">
        <v>21</v>
      </c>
      <c r="O5313" t="s">
        <v>585</v>
      </c>
      <c r="P5313" t="s">
        <v>23</v>
      </c>
      <c r="Q5313" t="str">
        <f>IF(COUNTIF(Table2[type_of_injury],Table2[[#This Row],[type_of_injury]])&lt;40,"other",Table2[[#This Row],[type_of_injury]])</f>
        <v>gunfire</v>
      </c>
      <c r="R5313" t="str" cm="1">
        <f t="array" ref="R5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4" spans="1:18" x14ac:dyDescent="0.35">
      <c r="A5314" t="s">
        <v>5869</v>
      </c>
      <c r="B5314" s="1">
        <v>39817</v>
      </c>
      <c r="C5314">
        <v>55</v>
      </c>
      <c r="D5314" t="str" cm="1">
        <f t="array" ref="D5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14" t="s">
        <v>16</v>
      </c>
      <c r="F5314" t="s">
        <v>593</v>
      </c>
      <c r="G5314" t="s">
        <v>222</v>
      </c>
      <c r="H5314" t="s">
        <v>39</v>
      </c>
      <c r="I5314" s="1">
        <v>39817</v>
      </c>
      <c r="J5314" t="s">
        <v>20</v>
      </c>
      <c r="K5314" t="s">
        <v>40</v>
      </c>
      <c r="L5314" t="s">
        <v>593</v>
      </c>
      <c r="M5314" t="s">
        <v>222</v>
      </c>
      <c r="N5314" t="s">
        <v>11933</v>
      </c>
      <c r="P5314" t="s">
        <v>23</v>
      </c>
      <c r="Q5314" t="str">
        <f>IF(COUNTIF(Table2[type_of_injury],Table2[[#This Row],[type_of_injury]])&lt;40,"other",Table2[[#This Row],[type_of_injury]])</f>
        <v>unknown</v>
      </c>
      <c r="R5314" t="str" cm="1">
        <f t="array" ref="R5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5" spans="1:18" x14ac:dyDescent="0.35">
      <c r="A5315" t="s">
        <v>5870</v>
      </c>
      <c r="B5315" s="1">
        <v>39817</v>
      </c>
      <c r="C5315">
        <v>9</v>
      </c>
      <c r="D5315" t="str" cm="1">
        <f t="array" ref="D5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15" t="s">
        <v>16</v>
      </c>
      <c r="F5315" t="s">
        <v>210</v>
      </c>
      <c r="G5315" t="s">
        <v>210</v>
      </c>
      <c r="H5315" t="s">
        <v>39</v>
      </c>
      <c r="I5315" s="1">
        <v>39817</v>
      </c>
      <c r="J5315" t="s">
        <v>20</v>
      </c>
      <c r="K5315" t="s">
        <v>40</v>
      </c>
      <c r="L5315" t="s">
        <v>210</v>
      </c>
      <c r="M5315" t="s">
        <v>210</v>
      </c>
      <c r="N5315" t="s">
        <v>21</v>
      </c>
      <c r="O5315" t="s">
        <v>35</v>
      </c>
      <c r="P5315" t="s">
        <v>23</v>
      </c>
      <c r="Q5315" t="str">
        <f>IF(COUNTIF(Table2[type_of_injury],Table2[[#This Row],[type_of_injury]])&lt;40,"other",Table2[[#This Row],[type_of_injury]])</f>
        <v>gunfire</v>
      </c>
      <c r="R5315" t="str" cm="1">
        <f t="array" ref="R5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6" spans="1:18" x14ac:dyDescent="0.35">
      <c r="A5316" t="s">
        <v>5871</v>
      </c>
      <c r="B5316" s="1">
        <v>39817</v>
      </c>
      <c r="C5316">
        <v>14</v>
      </c>
      <c r="D5316" t="str" cm="1">
        <f t="array" ref="D5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16" t="s">
        <v>16</v>
      </c>
      <c r="F5316" t="s">
        <v>210</v>
      </c>
      <c r="G5316" t="s">
        <v>210</v>
      </c>
      <c r="H5316" t="s">
        <v>39</v>
      </c>
      <c r="I5316" s="1">
        <v>39817</v>
      </c>
      <c r="J5316" t="s">
        <v>20</v>
      </c>
      <c r="K5316" t="s">
        <v>40</v>
      </c>
      <c r="L5316" t="s">
        <v>210</v>
      </c>
      <c r="M5316" t="s">
        <v>210</v>
      </c>
      <c r="N5316" t="s">
        <v>21</v>
      </c>
      <c r="O5316" t="s">
        <v>585</v>
      </c>
      <c r="P5316" t="s">
        <v>23</v>
      </c>
      <c r="Q5316" t="str">
        <f>IF(COUNTIF(Table2[type_of_injury],Table2[[#This Row],[type_of_injury]])&lt;40,"other",Table2[[#This Row],[type_of_injury]])</f>
        <v>gunfire</v>
      </c>
      <c r="R5316" t="str" cm="1">
        <f t="array" ref="R5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7" spans="1:18" x14ac:dyDescent="0.35">
      <c r="A5317" t="s">
        <v>5872</v>
      </c>
      <c r="B5317" s="1">
        <v>39817</v>
      </c>
      <c r="C5317">
        <v>24</v>
      </c>
      <c r="D5317" t="str" cm="1">
        <f t="array" ref="D5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17" t="s">
        <v>16</v>
      </c>
      <c r="F5317" t="s">
        <v>37</v>
      </c>
      <c r="G5317" t="s">
        <v>38</v>
      </c>
      <c r="H5317" t="s">
        <v>39</v>
      </c>
      <c r="I5317" s="1">
        <v>39817</v>
      </c>
      <c r="J5317" t="s">
        <v>20</v>
      </c>
      <c r="K5317" t="s">
        <v>560</v>
      </c>
      <c r="L5317" t="s">
        <v>225</v>
      </c>
      <c r="M5317" t="s">
        <v>38</v>
      </c>
      <c r="N5317" t="s">
        <v>11933</v>
      </c>
      <c r="P5317" t="s">
        <v>23</v>
      </c>
      <c r="Q5317" t="str">
        <f>IF(COUNTIF(Table2[type_of_injury],Table2[[#This Row],[type_of_injury]])&lt;40,"other",Table2[[#This Row],[type_of_injury]])</f>
        <v>unknown</v>
      </c>
      <c r="R5317" t="str" cm="1">
        <f t="array" ref="R5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8" spans="1:18" x14ac:dyDescent="0.35">
      <c r="A5318" t="s">
        <v>5873</v>
      </c>
      <c r="B5318" s="1">
        <v>39817</v>
      </c>
      <c r="C5318">
        <v>19</v>
      </c>
      <c r="D5318" t="str" cm="1">
        <f t="array" ref="D5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18" t="s">
        <v>16</v>
      </c>
      <c r="F5318" t="s">
        <v>37</v>
      </c>
      <c r="G5318" t="s">
        <v>38</v>
      </c>
      <c r="H5318" t="s">
        <v>39</v>
      </c>
      <c r="I5318" s="1">
        <v>39817</v>
      </c>
      <c r="J5318" t="s">
        <v>20</v>
      </c>
      <c r="K5318" t="s">
        <v>560</v>
      </c>
      <c r="L5318" t="s">
        <v>225</v>
      </c>
      <c r="M5318" t="s">
        <v>38</v>
      </c>
      <c r="N5318" t="s">
        <v>11933</v>
      </c>
      <c r="P5318" t="s">
        <v>23</v>
      </c>
      <c r="Q5318" t="str">
        <f>IF(COUNTIF(Table2[type_of_injury],Table2[[#This Row],[type_of_injury]])&lt;40,"other",Table2[[#This Row],[type_of_injury]])</f>
        <v>unknown</v>
      </c>
      <c r="R5318" t="str" cm="1">
        <f t="array" ref="R5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19" spans="1:18" x14ac:dyDescent="0.35">
      <c r="A5319" t="s">
        <v>5874</v>
      </c>
      <c r="B5319" s="1">
        <v>39817</v>
      </c>
      <c r="C5319">
        <v>32</v>
      </c>
      <c r="D5319" t="str" cm="1">
        <f t="array" ref="D5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19" t="s">
        <v>16</v>
      </c>
      <c r="F5319" t="s">
        <v>593</v>
      </c>
      <c r="G5319" t="s">
        <v>222</v>
      </c>
      <c r="H5319" t="s">
        <v>39</v>
      </c>
      <c r="I5319" s="1">
        <v>39817</v>
      </c>
      <c r="J5319" t="s">
        <v>20</v>
      </c>
      <c r="K5319" t="s">
        <v>204</v>
      </c>
      <c r="L5319" t="s">
        <v>593</v>
      </c>
      <c r="M5319" t="s">
        <v>222</v>
      </c>
      <c r="N5319" t="s">
        <v>21</v>
      </c>
      <c r="O5319" t="s">
        <v>35</v>
      </c>
      <c r="P5319" t="s">
        <v>23</v>
      </c>
      <c r="Q5319" t="str">
        <f>IF(COUNTIF(Table2[type_of_injury],Table2[[#This Row],[type_of_injury]])&lt;40,"other",Table2[[#This Row],[type_of_injury]])</f>
        <v>gunfire</v>
      </c>
      <c r="R5319" t="str" cm="1">
        <f t="array" ref="R5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0" spans="1:18" x14ac:dyDescent="0.35">
      <c r="A5320" t="s">
        <v>5875</v>
      </c>
      <c r="B5320" s="1">
        <v>39817</v>
      </c>
      <c r="C5320">
        <v>33</v>
      </c>
      <c r="D5320" t="str" cm="1">
        <f t="array" ref="D5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20" t="s">
        <v>16</v>
      </c>
      <c r="F5320" t="s">
        <v>593</v>
      </c>
      <c r="G5320" t="s">
        <v>222</v>
      </c>
      <c r="H5320" t="s">
        <v>39</v>
      </c>
      <c r="I5320" s="1">
        <v>39817</v>
      </c>
      <c r="J5320" t="s">
        <v>20</v>
      </c>
      <c r="K5320" t="s">
        <v>204</v>
      </c>
      <c r="L5320" t="s">
        <v>593</v>
      </c>
      <c r="M5320" t="s">
        <v>222</v>
      </c>
      <c r="N5320" t="s">
        <v>21</v>
      </c>
      <c r="O5320" t="s">
        <v>35</v>
      </c>
      <c r="P5320" t="s">
        <v>23</v>
      </c>
      <c r="Q5320" t="str">
        <f>IF(COUNTIF(Table2[type_of_injury],Table2[[#This Row],[type_of_injury]])&lt;40,"other",Table2[[#This Row],[type_of_injury]])</f>
        <v>gunfire</v>
      </c>
      <c r="R5320" t="str" cm="1">
        <f t="array" ref="R5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1" spans="1:18" x14ac:dyDescent="0.35">
      <c r="A5321" t="s">
        <v>5876</v>
      </c>
      <c r="B5321" s="1">
        <v>39817</v>
      </c>
      <c r="C5321">
        <v>19</v>
      </c>
      <c r="D5321" t="str" cm="1">
        <f t="array" ref="D5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21" t="s">
        <v>16</v>
      </c>
      <c r="F5321" t="s">
        <v>593</v>
      </c>
      <c r="G5321" t="s">
        <v>222</v>
      </c>
      <c r="H5321" t="s">
        <v>39</v>
      </c>
      <c r="I5321" s="1">
        <v>39817</v>
      </c>
      <c r="J5321" t="s">
        <v>20</v>
      </c>
      <c r="K5321" t="s">
        <v>204</v>
      </c>
      <c r="L5321" t="s">
        <v>593</v>
      </c>
      <c r="M5321" t="s">
        <v>222</v>
      </c>
      <c r="N5321" t="s">
        <v>21</v>
      </c>
      <c r="O5321" t="s">
        <v>35</v>
      </c>
      <c r="P5321" t="s">
        <v>23</v>
      </c>
      <c r="Q5321" t="str">
        <f>IF(COUNTIF(Table2[type_of_injury],Table2[[#This Row],[type_of_injury]])&lt;40,"other",Table2[[#This Row],[type_of_injury]])</f>
        <v>gunfire</v>
      </c>
      <c r="R5321" t="str" cm="1">
        <f t="array" ref="R5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2" spans="1:18" x14ac:dyDescent="0.35">
      <c r="A5322" t="s">
        <v>5877</v>
      </c>
      <c r="B5322" s="1">
        <v>39817</v>
      </c>
      <c r="C5322">
        <v>52</v>
      </c>
      <c r="D5322" t="str" cm="1">
        <f t="array" ref="D5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22" t="s">
        <v>16</v>
      </c>
      <c r="F5322" t="s">
        <v>593</v>
      </c>
      <c r="G5322" t="s">
        <v>222</v>
      </c>
      <c r="H5322" t="s">
        <v>39</v>
      </c>
      <c r="I5322" s="1">
        <v>39817</v>
      </c>
      <c r="J5322" t="s">
        <v>20</v>
      </c>
      <c r="K5322" t="s">
        <v>40</v>
      </c>
      <c r="L5322" t="s">
        <v>593</v>
      </c>
      <c r="M5322" t="s">
        <v>222</v>
      </c>
      <c r="N5322" t="s">
        <v>21</v>
      </c>
      <c r="O5322" t="s">
        <v>585</v>
      </c>
      <c r="P5322" t="s">
        <v>23</v>
      </c>
      <c r="Q5322" t="str">
        <f>IF(COUNTIF(Table2[type_of_injury],Table2[[#This Row],[type_of_injury]])&lt;40,"other",Table2[[#This Row],[type_of_injury]])</f>
        <v>gunfire</v>
      </c>
      <c r="R5322" t="str" cm="1">
        <f t="array" ref="R5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3" spans="1:18" x14ac:dyDescent="0.35">
      <c r="A5323" t="s">
        <v>5878</v>
      </c>
      <c r="B5323" s="1">
        <v>39817</v>
      </c>
      <c r="C5323">
        <v>21</v>
      </c>
      <c r="D5323" t="str" cm="1">
        <f t="array" ref="D5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23" t="s">
        <v>16</v>
      </c>
      <c r="F5323" t="s">
        <v>1295</v>
      </c>
      <c r="G5323" t="s">
        <v>41</v>
      </c>
      <c r="H5323" t="s">
        <v>39</v>
      </c>
      <c r="I5323" s="1">
        <v>39817</v>
      </c>
      <c r="J5323" t="s">
        <v>20</v>
      </c>
      <c r="K5323" t="s">
        <v>204</v>
      </c>
      <c r="L5323" t="s">
        <v>1295</v>
      </c>
      <c r="M5323" t="s">
        <v>41</v>
      </c>
      <c r="N5323" t="s">
        <v>21</v>
      </c>
      <c r="O5323" t="s">
        <v>35</v>
      </c>
      <c r="P5323" t="s">
        <v>23</v>
      </c>
      <c r="Q5323" t="str">
        <f>IF(COUNTIF(Table2[type_of_injury],Table2[[#This Row],[type_of_injury]])&lt;40,"other",Table2[[#This Row],[type_of_injury]])</f>
        <v>gunfire</v>
      </c>
      <c r="R5323" t="str" cm="1">
        <f t="array" ref="R5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4" spans="1:18" x14ac:dyDescent="0.35">
      <c r="A5324" t="s">
        <v>5879</v>
      </c>
      <c r="B5324" s="1">
        <v>39817</v>
      </c>
      <c r="C5324">
        <v>15</v>
      </c>
      <c r="D5324" t="str" cm="1">
        <f t="array" ref="D5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24" t="s">
        <v>16</v>
      </c>
      <c r="F5324" t="s">
        <v>221</v>
      </c>
      <c r="G5324" t="s">
        <v>222</v>
      </c>
      <c r="H5324" t="s">
        <v>39</v>
      </c>
      <c r="I5324" s="1">
        <v>39831</v>
      </c>
      <c r="J5324" t="s">
        <v>20</v>
      </c>
      <c r="K5324" t="s">
        <v>40</v>
      </c>
      <c r="L5324" t="s">
        <v>221</v>
      </c>
      <c r="M5324" t="s">
        <v>222</v>
      </c>
      <c r="N5324" t="s">
        <v>11933</v>
      </c>
      <c r="P5324" t="s">
        <v>23</v>
      </c>
      <c r="Q5324" t="str">
        <f>IF(COUNTIF(Table2[type_of_injury],Table2[[#This Row],[type_of_injury]])&lt;40,"other",Table2[[#This Row],[type_of_injury]])</f>
        <v>unknown</v>
      </c>
      <c r="R5324" t="str" cm="1">
        <f t="array" ref="R5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5" spans="1:18" x14ac:dyDescent="0.35">
      <c r="A5325" t="s">
        <v>5880</v>
      </c>
      <c r="B5325" s="1">
        <v>39817</v>
      </c>
      <c r="C5325">
        <v>31</v>
      </c>
      <c r="D5325" t="str" cm="1">
        <f t="array" ref="D5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25" t="s">
        <v>16</v>
      </c>
      <c r="F5325" t="s">
        <v>593</v>
      </c>
      <c r="G5325" t="s">
        <v>222</v>
      </c>
      <c r="H5325" t="s">
        <v>39</v>
      </c>
      <c r="I5325" s="1">
        <v>39817</v>
      </c>
      <c r="J5325" t="s">
        <v>20</v>
      </c>
      <c r="K5325" t="s">
        <v>40</v>
      </c>
      <c r="L5325" t="s">
        <v>593</v>
      </c>
      <c r="M5325" t="s">
        <v>222</v>
      </c>
      <c r="N5325" t="s">
        <v>21</v>
      </c>
      <c r="O5325" t="s">
        <v>22</v>
      </c>
      <c r="P5325" t="s">
        <v>23</v>
      </c>
      <c r="Q5325" t="str">
        <f>IF(COUNTIF(Table2[type_of_injury],Table2[[#This Row],[type_of_injury]])&lt;40,"other",Table2[[#This Row],[type_of_injury]])</f>
        <v>gunfire</v>
      </c>
      <c r="R5325" t="str" cm="1">
        <f t="array" ref="R5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6" spans="1:18" x14ac:dyDescent="0.35">
      <c r="A5326" t="s">
        <v>5881</v>
      </c>
      <c r="B5326" s="1">
        <v>39817</v>
      </c>
      <c r="C5326">
        <v>61</v>
      </c>
      <c r="D5326" t="str" cm="1">
        <f t="array" ref="D5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326" t="s">
        <v>16</v>
      </c>
      <c r="F5326" t="s">
        <v>593</v>
      </c>
      <c r="G5326" t="s">
        <v>222</v>
      </c>
      <c r="H5326" t="s">
        <v>39</v>
      </c>
      <c r="I5326" s="1">
        <v>39817</v>
      </c>
      <c r="J5326" t="s">
        <v>71</v>
      </c>
      <c r="K5326" t="s">
        <v>40</v>
      </c>
      <c r="L5326" t="s">
        <v>593</v>
      </c>
      <c r="M5326" t="s">
        <v>222</v>
      </c>
      <c r="N5326" t="s">
        <v>21</v>
      </c>
      <c r="O5326" t="s">
        <v>22</v>
      </c>
      <c r="P5326" t="s">
        <v>23</v>
      </c>
      <c r="Q5326" t="str">
        <f>IF(COUNTIF(Table2[type_of_injury],Table2[[#This Row],[type_of_injury]])&lt;40,"other",Table2[[#This Row],[type_of_injury]])</f>
        <v>gunfire</v>
      </c>
      <c r="R5326" t="str" cm="1">
        <f t="array" ref="R5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7" spans="1:18" x14ac:dyDescent="0.35">
      <c r="A5327" t="s">
        <v>5882</v>
      </c>
      <c r="B5327" s="1">
        <v>39817</v>
      </c>
      <c r="C5327">
        <v>26</v>
      </c>
      <c r="D5327" t="str" cm="1">
        <f t="array" ref="D5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27" t="s">
        <v>16</v>
      </c>
      <c r="F5327" t="s">
        <v>593</v>
      </c>
      <c r="G5327" t="s">
        <v>222</v>
      </c>
      <c r="H5327" t="s">
        <v>39</v>
      </c>
      <c r="I5327" s="1">
        <v>39817</v>
      </c>
      <c r="J5327" t="s">
        <v>20</v>
      </c>
      <c r="K5327" t="s">
        <v>40</v>
      </c>
      <c r="L5327" t="s">
        <v>593</v>
      </c>
      <c r="M5327" t="s">
        <v>222</v>
      </c>
      <c r="N5327" t="s">
        <v>21</v>
      </c>
      <c r="O5327" t="s">
        <v>35</v>
      </c>
      <c r="P5327" t="s">
        <v>23</v>
      </c>
      <c r="Q5327" t="str">
        <f>IF(COUNTIF(Table2[type_of_injury],Table2[[#This Row],[type_of_injury]])&lt;40,"other",Table2[[#This Row],[type_of_injury]])</f>
        <v>gunfire</v>
      </c>
      <c r="R5327" t="str" cm="1">
        <f t="array" ref="R5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8" spans="1:18" x14ac:dyDescent="0.35">
      <c r="A5328" t="s">
        <v>5883</v>
      </c>
      <c r="B5328" s="1">
        <v>39817</v>
      </c>
      <c r="C5328">
        <v>19</v>
      </c>
      <c r="D5328" t="str" cm="1">
        <f t="array" ref="D5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28" t="s">
        <v>16</v>
      </c>
      <c r="F5328" t="s">
        <v>37</v>
      </c>
      <c r="G5328" t="s">
        <v>38</v>
      </c>
      <c r="H5328" t="s">
        <v>39</v>
      </c>
      <c r="I5328" s="1">
        <v>39817</v>
      </c>
      <c r="J5328" t="s">
        <v>20</v>
      </c>
      <c r="K5328" t="s">
        <v>40</v>
      </c>
      <c r="L5328" t="s">
        <v>225</v>
      </c>
      <c r="M5328" t="s">
        <v>38</v>
      </c>
      <c r="N5328" t="s">
        <v>21</v>
      </c>
      <c r="O5328" t="s">
        <v>35</v>
      </c>
      <c r="P5328" t="s">
        <v>23</v>
      </c>
      <c r="Q5328" t="str">
        <f>IF(COUNTIF(Table2[type_of_injury],Table2[[#This Row],[type_of_injury]])&lt;40,"other",Table2[[#This Row],[type_of_injury]])</f>
        <v>gunfire</v>
      </c>
      <c r="R5328" t="str" cm="1">
        <f t="array" ref="R5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29" spans="1:18" x14ac:dyDescent="0.35">
      <c r="A5329" t="s">
        <v>5884</v>
      </c>
      <c r="B5329" s="1">
        <v>39817</v>
      </c>
      <c r="C5329">
        <v>46</v>
      </c>
      <c r="D5329" t="str" cm="1">
        <f t="array" ref="D5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29" t="s">
        <v>16</v>
      </c>
      <c r="F5329" t="s">
        <v>593</v>
      </c>
      <c r="G5329" t="s">
        <v>222</v>
      </c>
      <c r="H5329" t="s">
        <v>39</v>
      </c>
      <c r="I5329" s="1">
        <v>39817</v>
      </c>
      <c r="J5329" t="s">
        <v>20</v>
      </c>
      <c r="K5329" t="s">
        <v>40</v>
      </c>
      <c r="L5329" t="s">
        <v>593</v>
      </c>
      <c r="M5329" t="s">
        <v>222</v>
      </c>
      <c r="N5329" t="s">
        <v>11933</v>
      </c>
      <c r="P5329" t="s">
        <v>23</v>
      </c>
      <c r="Q5329" t="str">
        <f>IF(COUNTIF(Table2[type_of_injury],Table2[[#This Row],[type_of_injury]])&lt;40,"other",Table2[[#This Row],[type_of_injury]])</f>
        <v>unknown</v>
      </c>
      <c r="R5329" t="str" cm="1">
        <f t="array" ref="R5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0" spans="1:18" x14ac:dyDescent="0.35">
      <c r="A5330" t="s">
        <v>5885</v>
      </c>
      <c r="B5330" s="1">
        <v>39817</v>
      </c>
      <c r="C5330">
        <v>13</v>
      </c>
      <c r="D5330" t="str" cm="1">
        <f t="array" ref="D5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30" t="s">
        <v>16</v>
      </c>
      <c r="F5330" t="s">
        <v>37</v>
      </c>
      <c r="G5330" t="s">
        <v>38</v>
      </c>
      <c r="H5330" t="s">
        <v>39</v>
      </c>
      <c r="I5330" s="1">
        <v>39817</v>
      </c>
      <c r="J5330" t="s">
        <v>20</v>
      </c>
      <c r="K5330" t="s">
        <v>40</v>
      </c>
      <c r="L5330" t="s">
        <v>225</v>
      </c>
      <c r="M5330" t="s">
        <v>38</v>
      </c>
      <c r="N5330" t="s">
        <v>21</v>
      </c>
      <c r="O5330" t="s">
        <v>35</v>
      </c>
      <c r="P5330" t="s">
        <v>23</v>
      </c>
      <c r="Q5330" t="str">
        <f>IF(COUNTIF(Table2[type_of_injury],Table2[[#This Row],[type_of_injury]])&lt;40,"other",Table2[[#This Row],[type_of_injury]])</f>
        <v>gunfire</v>
      </c>
      <c r="R5330" t="str" cm="1">
        <f t="array" ref="R5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1" spans="1:18" x14ac:dyDescent="0.35">
      <c r="A5331" t="s">
        <v>5886</v>
      </c>
      <c r="B5331" s="1">
        <v>39817</v>
      </c>
      <c r="C5331">
        <v>56</v>
      </c>
      <c r="D5331" t="str" cm="1">
        <f t="array" ref="D5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31" t="s">
        <v>16</v>
      </c>
      <c r="F5331" t="s">
        <v>796</v>
      </c>
      <c r="G5331" t="s">
        <v>38</v>
      </c>
      <c r="H5331" t="s">
        <v>39</v>
      </c>
      <c r="I5331" s="1">
        <v>39817</v>
      </c>
      <c r="J5331" t="s">
        <v>71</v>
      </c>
      <c r="K5331" t="s">
        <v>40</v>
      </c>
      <c r="L5331" t="s">
        <v>218</v>
      </c>
      <c r="M5331" t="s">
        <v>218</v>
      </c>
      <c r="N5331" t="s">
        <v>21</v>
      </c>
      <c r="O5331" t="s">
        <v>22</v>
      </c>
      <c r="P5331" t="s">
        <v>23</v>
      </c>
      <c r="Q5331" t="str">
        <f>IF(COUNTIF(Table2[type_of_injury],Table2[[#This Row],[type_of_injury]])&lt;40,"other",Table2[[#This Row],[type_of_injury]])</f>
        <v>gunfire</v>
      </c>
      <c r="R5331" t="str" cm="1">
        <f t="array" ref="R5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2" spans="1:18" x14ac:dyDescent="0.35">
      <c r="A5332" t="s">
        <v>5887</v>
      </c>
      <c r="B5332" s="1">
        <v>39817</v>
      </c>
      <c r="C5332">
        <v>35</v>
      </c>
      <c r="D5332" t="str" cm="1">
        <f t="array" ref="D5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32" t="s">
        <v>16</v>
      </c>
      <c r="F5332" t="s">
        <v>796</v>
      </c>
      <c r="G5332" t="s">
        <v>38</v>
      </c>
      <c r="H5332" t="s">
        <v>39</v>
      </c>
      <c r="I5332" s="1">
        <v>39817</v>
      </c>
      <c r="J5332" t="s">
        <v>71</v>
      </c>
      <c r="K5332" t="s">
        <v>40</v>
      </c>
      <c r="L5332" t="s">
        <v>796</v>
      </c>
      <c r="M5332" t="s">
        <v>38</v>
      </c>
      <c r="N5332" t="s">
        <v>21</v>
      </c>
      <c r="O5332" t="s">
        <v>22</v>
      </c>
      <c r="P5332" t="s">
        <v>23</v>
      </c>
      <c r="Q5332" t="str">
        <f>IF(COUNTIF(Table2[type_of_injury],Table2[[#This Row],[type_of_injury]])&lt;40,"other",Table2[[#This Row],[type_of_injury]])</f>
        <v>gunfire</v>
      </c>
      <c r="R5332" t="str" cm="1">
        <f t="array" ref="R5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3" spans="1:18" x14ac:dyDescent="0.35">
      <c r="A5333" t="s">
        <v>5888</v>
      </c>
      <c r="B5333" s="1">
        <v>39817</v>
      </c>
      <c r="C5333">
        <v>22</v>
      </c>
      <c r="D5333" t="str" cm="1">
        <f t="array" ref="D5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33" t="s">
        <v>16</v>
      </c>
      <c r="F5333" t="s">
        <v>593</v>
      </c>
      <c r="G5333" t="s">
        <v>222</v>
      </c>
      <c r="H5333" t="s">
        <v>39</v>
      </c>
      <c r="I5333" s="1">
        <v>39817</v>
      </c>
      <c r="J5333" t="s">
        <v>20</v>
      </c>
      <c r="K5333" t="s">
        <v>40</v>
      </c>
      <c r="L5333" t="s">
        <v>593</v>
      </c>
      <c r="M5333" t="s">
        <v>222</v>
      </c>
      <c r="N5333" t="s">
        <v>21</v>
      </c>
      <c r="O5333" t="s">
        <v>35</v>
      </c>
      <c r="P5333" t="s">
        <v>23</v>
      </c>
      <c r="Q5333" t="str">
        <f>IF(COUNTIF(Table2[type_of_injury],Table2[[#This Row],[type_of_injury]])&lt;40,"other",Table2[[#This Row],[type_of_injury]])</f>
        <v>gunfire</v>
      </c>
      <c r="R5333" t="str" cm="1">
        <f t="array" ref="R5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4" spans="1:18" x14ac:dyDescent="0.35">
      <c r="A5334" t="s">
        <v>5889</v>
      </c>
      <c r="B5334" s="1">
        <v>39817</v>
      </c>
      <c r="C5334">
        <v>31</v>
      </c>
      <c r="D5334" t="str" cm="1">
        <f t="array" ref="D5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34" t="s">
        <v>16</v>
      </c>
      <c r="F5334" t="s">
        <v>37</v>
      </c>
      <c r="G5334" t="s">
        <v>38</v>
      </c>
      <c r="H5334" t="s">
        <v>39</v>
      </c>
      <c r="I5334" s="1">
        <v>39817</v>
      </c>
      <c r="J5334" t="s">
        <v>20</v>
      </c>
      <c r="K5334" t="s">
        <v>40</v>
      </c>
      <c r="L5334" t="s">
        <v>225</v>
      </c>
      <c r="M5334" t="s">
        <v>38</v>
      </c>
      <c r="N5334" t="s">
        <v>21</v>
      </c>
      <c r="O5334" t="s">
        <v>35</v>
      </c>
      <c r="P5334" t="s">
        <v>23</v>
      </c>
      <c r="Q5334" t="str">
        <f>IF(COUNTIF(Table2[type_of_injury],Table2[[#This Row],[type_of_injury]])&lt;40,"other",Table2[[#This Row],[type_of_injury]])</f>
        <v>gunfire</v>
      </c>
      <c r="R5334" t="str" cm="1">
        <f t="array" ref="R5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5" spans="1:18" x14ac:dyDescent="0.35">
      <c r="A5335" t="s">
        <v>5890</v>
      </c>
      <c r="B5335" s="1">
        <v>39817</v>
      </c>
      <c r="C5335">
        <v>54</v>
      </c>
      <c r="D5335" t="str" cm="1">
        <f t="array" ref="D5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35" t="s">
        <v>16</v>
      </c>
      <c r="F5335" t="s">
        <v>37</v>
      </c>
      <c r="G5335" t="s">
        <v>38</v>
      </c>
      <c r="H5335" t="s">
        <v>39</v>
      </c>
      <c r="I5335" s="1">
        <v>39817</v>
      </c>
      <c r="J5335" t="s">
        <v>20</v>
      </c>
      <c r="K5335" t="s">
        <v>40</v>
      </c>
      <c r="L5335" t="s">
        <v>225</v>
      </c>
      <c r="M5335" t="s">
        <v>38</v>
      </c>
      <c r="N5335" t="s">
        <v>21</v>
      </c>
      <c r="O5335" t="s">
        <v>35</v>
      </c>
      <c r="P5335" t="s">
        <v>23</v>
      </c>
      <c r="Q5335" t="str">
        <f>IF(COUNTIF(Table2[type_of_injury],Table2[[#This Row],[type_of_injury]])&lt;40,"other",Table2[[#This Row],[type_of_injury]])</f>
        <v>gunfire</v>
      </c>
      <c r="R5335" t="str" cm="1">
        <f t="array" ref="R5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6" spans="1:18" x14ac:dyDescent="0.35">
      <c r="A5336" t="s">
        <v>5891</v>
      </c>
      <c r="B5336" s="1">
        <v>39817</v>
      </c>
      <c r="C5336">
        <v>38</v>
      </c>
      <c r="D5336" t="str" cm="1">
        <f t="array" ref="D5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36" t="s">
        <v>16</v>
      </c>
      <c r="F5336" t="s">
        <v>37</v>
      </c>
      <c r="G5336" t="s">
        <v>38</v>
      </c>
      <c r="H5336" t="s">
        <v>39</v>
      </c>
      <c r="I5336" s="1">
        <v>39817</v>
      </c>
      <c r="J5336" t="s">
        <v>20</v>
      </c>
      <c r="K5336" t="s">
        <v>204</v>
      </c>
      <c r="L5336" t="s">
        <v>225</v>
      </c>
      <c r="M5336" t="s">
        <v>38</v>
      </c>
      <c r="N5336" t="s">
        <v>21</v>
      </c>
      <c r="O5336" t="s">
        <v>35</v>
      </c>
      <c r="P5336" t="s">
        <v>23</v>
      </c>
      <c r="Q5336" t="str">
        <f>IF(COUNTIF(Table2[type_of_injury],Table2[[#This Row],[type_of_injury]])&lt;40,"other",Table2[[#This Row],[type_of_injury]])</f>
        <v>gunfire</v>
      </c>
      <c r="R5336" t="str" cm="1">
        <f t="array" ref="R5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7" spans="1:18" x14ac:dyDescent="0.35">
      <c r="A5337" t="s">
        <v>5892</v>
      </c>
      <c r="B5337" s="1">
        <v>39817</v>
      </c>
      <c r="C5337">
        <v>7</v>
      </c>
      <c r="D5337" t="str" cm="1">
        <f t="array" ref="D5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37" t="s">
        <v>16</v>
      </c>
      <c r="F5337" t="s">
        <v>593</v>
      </c>
      <c r="G5337" t="s">
        <v>222</v>
      </c>
      <c r="H5337" t="s">
        <v>39</v>
      </c>
      <c r="I5337" s="1">
        <v>39817</v>
      </c>
      <c r="J5337" t="s">
        <v>20</v>
      </c>
      <c r="K5337" t="s">
        <v>40</v>
      </c>
      <c r="L5337" t="s">
        <v>786</v>
      </c>
      <c r="M5337" t="s">
        <v>222</v>
      </c>
      <c r="N5337" t="s">
        <v>21</v>
      </c>
      <c r="O5337" t="s">
        <v>5117</v>
      </c>
      <c r="P5337" t="s">
        <v>23</v>
      </c>
      <c r="Q5337" t="str">
        <f>IF(COUNTIF(Table2[type_of_injury],Table2[[#This Row],[type_of_injury]])&lt;40,"other",Table2[[#This Row],[type_of_injury]])</f>
        <v>gunfire</v>
      </c>
      <c r="R5337" t="str" cm="1">
        <f t="array" ref="R5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8" spans="1:18" x14ac:dyDescent="0.35">
      <c r="A5338" t="s">
        <v>5893</v>
      </c>
      <c r="B5338" s="1">
        <v>39817</v>
      </c>
      <c r="C5338">
        <v>10</v>
      </c>
      <c r="D5338" t="str" cm="1">
        <f t="array" ref="D5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38" t="s">
        <v>16</v>
      </c>
      <c r="F5338" t="s">
        <v>593</v>
      </c>
      <c r="G5338" t="s">
        <v>222</v>
      </c>
      <c r="H5338" t="s">
        <v>39</v>
      </c>
      <c r="I5338" s="1">
        <v>39817</v>
      </c>
      <c r="J5338" t="s">
        <v>20</v>
      </c>
      <c r="K5338" t="s">
        <v>40</v>
      </c>
      <c r="L5338" t="s">
        <v>786</v>
      </c>
      <c r="M5338" t="s">
        <v>222</v>
      </c>
      <c r="N5338" t="s">
        <v>21</v>
      </c>
      <c r="O5338" t="s">
        <v>5117</v>
      </c>
      <c r="P5338" t="s">
        <v>23</v>
      </c>
      <c r="Q5338" t="str">
        <f>IF(COUNTIF(Table2[type_of_injury],Table2[[#This Row],[type_of_injury]])&lt;40,"other",Table2[[#This Row],[type_of_injury]])</f>
        <v>gunfire</v>
      </c>
      <c r="R5338" t="str" cm="1">
        <f t="array" ref="R5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39" spans="1:18" x14ac:dyDescent="0.35">
      <c r="A5339" t="s">
        <v>5894</v>
      </c>
      <c r="B5339" s="1">
        <v>39817</v>
      </c>
      <c r="C5339">
        <v>1</v>
      </c>
      <c r="D5339" t="str" cm="1">
        <f t="array" ref="D5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39" t="s">
        <v>16</v>
      </c>
      <c r="F5339" t="s">
        <v>593</v>
      </c>
      <c r="G5339" t="s">
        <v>222</v>
      </c>
      <c r="H5339" t="s">
        <v>39</v>
      </c>
      <c r="I5339" s="1">
        <v>39817</v>
      </c>
      <c r="J5339" t="s">
        <v>71</v>
      </c>
      <c r="K5339" t="s">
        <v>40</v>
      </c>
      <c r="L5339" t="s">
        <v>786</v>
      </c>
      <c r="M5339" t="s">
        <v>222</v>
      </c>
      <c r="N5339" t="s">
        <v>21</v>
      </c>
      <c r="O5339" t="s">
        <v>5117</v>
      </c>
      <c r="P5339" t="s">
        <v>23</v>
      </c>
      <c r="Q5339" t="str">
        <f>IF(COUNTIF(Table2[type_of_injury],Table2[[#This Row],[type_of_injury]])&lt;40,"other",Table2[[#This Row],[type_of_injury]])</f>
        <v>gunfire</v>
      </c>
      <c r="R5339" t="str" cm="1">
        <f t="array" ref="R5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0" spans="1:18" x14ac:dyDescent="0.35">
      <c r="A5340" t="s">
        <v>5895</v>
      </c>
      <c r="B5340" s="1">
        <v>39817</v>
      </c>
      <c r="C5340">
        <v>13</v>
      </c>
      <c r="D5340" t="str" cm="1">
        <f t="array" ref="D5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40" t="s">
        <v>16</v>
      </c>
      <c r="F5340" t="s">
        <v>593</v>
      </c>
      <c r="G5340" t="s">
        <v>222</v>
      </c>
      <c r="H5340" t="s">
        <v>39</v>
      </c>
      <c r="I5340" s="1">
        <v>39817</v>
      </c>
      <c r="J5340" t="s">
        <v>20</v>
      </c>
      <c r="K5340" t="s">
        <v>40</v>
      </c>
      <c r="L5340" t="s">
        <v>786</v>
      </c>
      <c r="M5340" t="s">
        <v>222</v>
      </c>
      <c r="N5340" t="s">
        <v>21</v>
      </c>
      <c r="O5340" t="s">
        <v>5117</v>
      </c>
      <c r="P5340" t="s">
        <v>23</v>
      </c>
      <c r="Q5340" t="str">
        <f>IF(COUNTIF(Table2[type_of_injury],Table2[[#This Row],[type_of_injury]])&lt;40,"other",Table2[[#This Row],[type_of_injury]])</f>
        <v>gunfire</v>
      </c>
      <c r="R5340" t="str" cm="1">
        <f t="array" ref="R5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1" spans="1:18" x14ac:dyDescent="0.35">
      <c r="A5341" t="s">
        <v>5896</v>
      </c>
      <c r="B5341" s="1">
        <v>39817</v>
      </c>
      <c r="C5341">
        <v>16</v>
      </c>
      <c r="D5341" t="str" cm="1">
        <f t="array" ref="D5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41" t="s">
        <v>16</v>
      </c>
      <c r="F5341" t="s">
        <v>593</v>
      </c>
      <c r="G5341" t="s">
        <v>222</v>
      </c>
      <c r="H5341" t="s">
        <v>39</v>
      </c>
      <c r="I5341" s="1">
        <v>39817</v>
      </c>
      <c r="J5341" t="s">
        <v>20</v>
      </c>
      <c r="K5341" t="s">
        <v>40</v>
      </c>
      <c r="L5341" t="s">
        <v>786</v>
      </c>
      <c r="M5341" t="s">
        <v>222</v>
      </c>
      <c r="N5341" t="s">
        <v>21</v>
      </c>
      <c r="O5341" t="s">
        <v>22</v>
      </c>
      <c r="P5341" t="s">
        <v>23</v>
      </c>
      <c r="Q5341" t="str">
        <f>IF(COUNTIF(Table2[type_of_injury],Table2[[#This Row],[type_of_injury]])&lt;40,"other",Table2[[#This Row],[type_of_injury]])</f>
        <v>gunfire</v>
      </c>
      <c r="R5341" t="str" cm="1">
        <f t="array" ref="R5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2" spans="1:18" x14ac:dyDescent="0.35">
      <c r="A5342" t="s">
        <v>5897</v>
      </c>
      <c r="B5342" s="1">
        <v>39817</v>
      </c>
      <c r="C5342">
        <v>17</v>
      </c>
      <c r="D5342" t="str" cm="1">
        <f t="array" ref="D5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42" t="s">
        <v>16</v>
      </c>
      <c r="F5342" t="s">
        <v>593</v>
      </c>
      <c r="G5342" t="s">
        <v>222</v>
      </c>
      <c r="H5342" t="s">
        <v>39</v>
      </c>
      <c r="I5342" s="1">
        <v>39817</v>
      </c>
      <c r="J5342" t="s">
        <v>20</v>
      </c>
      <c r="K5342" t="s">
        <v>40</v>
      </c>
      <c r="L5342" t="s">
        <v>786</v>
      </c>
      <c r="M5342" t="s">
        <v>222</v>
      </c>
      <c r="N5342" t="s">
        <v>21</v>
      </c>
      <c r="O5342" t="s">
        <v>22</v>
      </c>
      <c r="P5342" t="s">
        <v>23</v>
      </c>
      <c r="Q5342" t="str">
        <f>IF(COUNTIF(Table2[type_of_injury],Table2[[#This Row],[type_of_injury]])&lt;40,"other",Table2[[#This Row],[type_of_injury]])</f>
        <v>gunfire</v>
      </c>
      <c r="R5342" t="str" cm="1">
        <f t="array" ref="R5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3" spans="1:18" x14ac:dyDescent="0.35">
      <c r="A5343" t="s">
        <v>5898</v>
      </c>
      <c r="B5343" s="1">
        <v>39817</v>
      </c>
      <c r="C5343">
        <v>21</v>
      </c>
      <c r="D5343" t="str" cm="1">
        <f t="array" ref="D5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43" t="s">
        <v>16</v>
      </c>
      <c r="F5343" t="s">
        <v>593</v>
      </c>
      <c r="G5343" t="s">
        <v>222</v>
      </c>
      <c r="H5343" t="s">
        <v>39</v>
      </c>
      <c r="I5343" s="1">
        <v>39901</v>
      </c>
      <c r="J5343" t="s">
        <v>71</v>
      </c>
      <c r="K5343" t="s">
        <v>40</v>
      </c>
      <c r="L5343" t="s">
        <v>786</v>
      </c>
      <c r="M5343" t="s">
        <v>222</v>
      </c>
      <c r="N5343" t="s">
        <v>21</v>
      </c>
      <c r="O5343" t="s">
        <v>5117</v>
      </c>
      <c r="P5343" t="s">
        <v>23</v>
      </c>
      <c r="Q5343" t="str">
        <f>IF(COUNTIF(Table2[type_of_injury],Table2[[#This Row],[type_of_injury]])&lt;40,"other",Table2[[#This Row],[type_of_injury]])</f>
        <v>gunfire</v>
      </c>
      <c r="R5343" t="str" cm="1">
        <f t="array" ref="R5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4" spans="1:18" x14ac:dyDescent="0.35">
      <c r="A5344" t="s">
        <v>5899</v>
      </c>
      <c r="B5344" s="1">
        <v>39817</v>
      </c>
      <c r="C5344">
        <v>17</v>
      </c>
      <c r="D5344" t="str" cm="1">
        <f t="array" ref="D5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44" t="s">
        <v>16</v>
      </c>
      <c r="F5344" t="s">
        <v>593</v>
      </c>
      <c r="G5344" t="s">
        <v>222</v>
      </c>
      <c r="H5344" t="s">
        <v>39</v>
      </c>
      <c r="I5344" s="1">
        <v>39816</v>
      </c>
      <c r="J5344" t="s">
        <v>20</v>
      </c>
      <c r="K5344" t="s">
        <v>40</v>
      </c>
      <c r="L5344" t="s">
        <v>593</v>
      </c>
      <c r="M5344" t="s">
        <v>222</v>
      </c>
      <c r="N5344" t="s">
        <v>11933</v>
      </c>
      <c r="P5344" t="s">
        <v>23</v>
      </c>
      <c r="Q5344" t="str">
        <f>IF(COUNTIF(Table2[type_of_injury],Table2[[#This Row],[type_of_injury]])&lt;40,"other",Table2[[#This Row],[type_of_injury]])</f>
        <v>unknown</v>
      </c>
      <c r="R5344" t="str" cm="1">
        <f t="array" ref="R5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5" spans="1:18" x14ac:dyDescent="0.35">
      <c r="A5345" t="s">
        <v>5900</v>
      </c>
      <c r="B5345" s="1">
        <v>39817</v>
      </c>
      <c r="C5345">
        <v>45</v>
      </c>
      <c r="D5345" t="str" cm="1">
        <f t="array" ref="D5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45" t="s">
        <v>16</v>
      </c>
      <c r="F5345" t="s">
        <v>593</v>
      </c>
      <c r="G5345" t="s">
        <v>222</v>
      </c>
      <c r="H5345" t="s">
        <v>39</v>
      </c>
      <c r="I5345" s="1">
        <v>39817</v>
      </c>
      <c r="J5345" t="s">
        <v>20</v>
      </c>
      <c r="K5345" t="s">
        <v>40</v>
      </c>
      <c r="L5345" t="s">
        <v>786</v>
      </c>
      <c r="M5345" t="s">
        <v>222</v>
      </c>
      <c r="N5345" t="s">
        <v>21</v>
      </c>
      <c r="O5345" t="s">
        <v>5117</v>
      </c>
      <c r="P5345" t="s">
        <v>23</v>
      </c>
      <c r="Q5345" t="str">
        <f>IF(COUNTIF(Table2[type_of_injury],Table2[[#This Row],[type_of_injury]])&lt;40,"other",Table2[[#This Row],[type_of_injury]])</f>
        <v>gunfire</v>
      </c>
      <c r="R5345" t="str" cm="1">
        <f t="array" ref="R5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6" spans="1:18" x14ac:dyDescent="0.35">
      <c r="A5346" t="s">
        <v>5901</v>
      </c>
      <c r="B5346" s="1">
        <v>39817</v>
      </c>
      <c r="C5346">
        <v>40</v>
      </c>
      <c r="D5346" t="str" cm="1">
        <f t="array" ref="D5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46" t="s">
        <v>16</v>
      </c>
      <c r="F5346" t="s">
        <v>593</v>
      </c>
      <c r="G5346" t="s">
        <v>222</v>
      </c>
      <c r="H5346" t="s">
        <v>39</v>
      </c>
      <c r="I5346" s="1">
        <v>39817</v>
      </c>
      <c r="J5346" t="s">
        <v>20</v>
      </c>
      <c r="K5346" t="s">
        <v>40</v>
      </c>
      <c r="L5346" t="s">
        <v>593</v>
      </c>
      <c r="M5346" t="s">
        <v>222</v>
      </c>
      <c r="N5346" t="s">
        <v>21</v>
      </c>
      <c r="O5346" t="s">
        <v>35</v>
      </c>
      <c r="P5346" t="s">
        <v>23</v>
      </c>
      <c r="Q5346" t="str">
        <f>IF(COUNTIF(Table2[type_of_injury],Table2[[#This Row],[type_of_injury]])&lt;40,"other",Table2[[#This Row],[type_of_injury]])</f>
        <v>gunfire</v>
      </c>
      <c r="R5346" t="str" cm="1">
        <f t="array" ref="R5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7" spans="1:18" x14ac:dyDescent="0.35">
      <c r="A5347" t="s">
        <v>5902</v>
      </c>
      <c r="B5347" s="1">
        <v>39817</v>
      </c>
      <c r="C5347">
        <v>49</v>
      </c>
      <c r="D5347" t="str" cm="1">
        <f t="array" ref="D5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47" t="s">
        <v>16</v>
      </c>
      <c r="F5347" t="s">
        <v>593</v>
      </c>
      <c r="G5347" t="s">
        <v>222</v>
      </c>
      <c r="H5347" t="s">
        <v>39</v>
      </c>
      <c r="I5347" s="1">
        <v>39817</v>
      </c>
      <c r="J5347" t="s">
        <v>20</v>
      </c>
      <c r="K5347" t="s">
        <v>40</v>
      </c>
      <c r="L5347" t="s">
        <v>593</v>
      </c>
      <c r="M5347" t="s">
        <v>222</v>
      </c>
      <c r="N5347" t="s">
        <v>21</v>
      </c>
      <c r="O5347" t="s">
        <v>35</v>
      </c>
      <c r="P5347" t="s">
        <v>23</v>
      </c>
      <c r="Q5347" t="str">
        <f>IF(COUNTIF(Table2[type_of_injury],Table2[[#This Row],[type_of_injury]])&lt;40,"other",Table2[[#This Row],[type_of_injury]])</f>
        <v>gunfire</v>
      </c>
      <c r="R5347" t="str" cm="1">
        <f t="array" ref="R5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8" spans="1:18" x14ac:dyDescent="0.35">
      <c r="A5348" t="s">
        <v>5903</v>
      </c>
      <c r="B5348" s="1">
        <v>39817</v>
      </c>
      <c r="C5348">
        <v>20</v>
      </c>
      <c r="D5348" t="str" cm="1">
        <f t="array" ref="D5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48" t="s">
        <v>16</v>
      </c>
      <c r="F5348" t="s">
        <v>37</v>
      </c>
      <c r="G5348" t="s">
        <v>38</v>
      </c>
      <c r="H5348" t="s">
        <v>39</v>
      </c>
      <c r="I5348" s="1">
        <v>39817</v>
      </c>
      <c r="J5348" t="s">
        <v>20</v>
      </c>
      <c r="K5348" t="s">
        <v>204</v>
      </c>
      <c r="L5348" t="s">
        <v>225</v>
      </c>
      <c r="M5348" t="s">
        <v>38</v>
      </c>
      <c r="N5348" t="s">
        <v>21</v>
      </c>
      <c r="P5348" t="s">
        <v>23</v>
      </c>
      <c r="Q5348" t="str">
        <f>IF(COUNTIF(Table2[type_of_injury],Table2[[#This Row],[type_of_injury]])&lt;40,"other",Table2[[#This Row],[type_of_injury]])</f>
        <v>gunfire</v>
      </c>
      <c r="R5348" t="str" cm="1">
        <f t="array" ref="R5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49" spans="1:18" x14ac:dyDescent="0.35">
      <c r="A5349" t="s">
        <v>5904</v>
      </c>
      <c r="B5349" s="1">
        <v>39817</v>
      </c>
      <c r="C5349">
        <v>26</v>
      </c>
      <c r="D5349" t="str" cm="1">
        <f t="array" ref="D5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49" t="s">
        <v>16</v>
      </c>
      <c r="F5349" t="s">
        <v>37</v>
      </c>
      <c r="G5349" t="s">
        <v>38</v>
      </c>
      <c r="H5349" t="s">
        <v>39</v>
      </c>
      <c r="I5349" s="1">
        <v>39817</v>
      </c>
      <c r="J5349" t="s">
        <v>20</v>
      </c>
      <c r="K5349" t="s">
        <v>560</v>
      </c>
      <c r="L5349" t="s">
        <v>225</v>
      </c>
      <c r="M5349" t="s">
        <v>38</v>
      </c>
      <c r="N5349" t="s">
        <v>21</v>
      </c>
      <c r="O5349" t="s">
        <v>35</v>
      </c>
      <c r="P5349" t="s">
        <v>23</v>
      </c>
      <c r="Q5349" t="str">
        <f>IF(COUNTIF(Table2[type_of_injury],Table2[[#This Row],[type_of_injury]])&lt;40,"other",Table2[[#This Row],[type_of_injury]])</f>
        <v>gunfire</v>
      </c>
      <c r="R5349" t="str" cm="1">
        <f t="array" ref="R5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0" spans="1:18" x14ac:dyDescent="0.35">
      <c r="A5350" t="s">
        <v>5905</v>
      </c>
      <c r="B5350" s="1">
        <v>39817</v>
      </c>
      <c r="C5350">
        <v>12</v>
      </c>
      <c r="D5350" t="str" cm="1">
        <f t="array" ref="D5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50" t="s">
        <v>16</v>
      </c>
      <c r="F5350" t="s">
        <v>37</v>
      </c>
      <c r="G5350" t="s">
        <v>38</v>
      </c>
      <c r="H5350" t="s">
        <v>39</v>
      </c>
      <c r="I5350" s="1">
        <v>39817</v>
      </c>
      <c r="J5350" t="s">
        <v>71</v>
      </c>
      <c r="K5350" t="s">
        <v>40</v>
      </c>
      <c r="L5350" t="s">
        <v>225</v>
      </c>
      <c r="M5350" t="s">
        <v>38</v>
      </c>
      <c r="N5350" t="s">
        <v>21</v>
      </c>
      <c r="O5350" t="s">
        <v>35</v>
      </c>
      <c r="P5350" t="s">
        <v>23</v>
      </c>
      <c r="Q5350" t="str">
        <f>IF(COUNTIF(Table2[type_of_injury],Table2[[#This Row],[type_of_injury]])&lt;40,"other",Table2[[#This Row],[type_of_injury]])</f>
        <v>gunfire</v>
      </c>
      <c r="R5350" t="str" cm="1">
        <f t="array" ref="R5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1" spans="1:18" x14ac:dyDescent="0.35">
      <c r="A5351" t="s">
        <v>5906</v>
      </c>
      <c r="B5351" s="1">
        <v>39817</v>
      </c>
      <c r="C5351">
        <v>10</v>
      </c>
      <c r="D5351" t="str" cm="1">
        <f t="array" ref="D5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51" t="s">
        <v>16</v>
      </c>
      <c r="F5351" t="s">
        <v>37</v>
      </c>
      <c r="G5351" t="s">
        <v>38</v>
      </c>
      <c r="H5351" t="s">
        <v>39</v>
      </c>
      <c r="I5351" s="1">
        <v>39817</v>
      </c>
      <c r="J5351" t="s">
        <v>71</v>
      </c>
      <c r="K5351" t="s">
        <v>40</v>
      </c>
      <c r="L5351" t="s">
        <v>225</v>
      </c>
      <c r="M5351" t="s">
        <v>38</v>
      </c>
      <c r="N5351" t="s">
        <v>21</v>
      </c>
      <c r="O5351" t="s">
        <v>35</v>
      </c>
      <c r="P5351" t="s">
        <v>23</v>
      </c>
      <c r="Q5351" t="str">
        <f>IF(COUNTIF(Table2[type_of_injury],Table2[[#This Row],[type_of_injury]])&lt;40,"other",Table2[[#This Row],[type_of_injury]])</f>
        <v>gunfire</v>
      </c>
      <c r="R5351" t="str" cm="1">
        <f t="array" ref="R5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2" spans="1:18" x14ac:dyDescent="0.35">
      <c r="A5352" t="s">
        <v>5907</v>
      </c>
      <c r="B5352" s="1">
        <v>39817</v>
      </c>
      <c r="C5352">
        <v>2</v>
      </c>
      <c r="D5352" t="str" cm="1">
        <f t="array" ref="D5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52" t="s">
        <v>16</v>
      </c>
      <c r="F5352" t="s">
        <v>565</v>
      </c>
      <c r="G5352" t="s">
        <v>222</v>
      </c>
      <c r="H5352" t="s">
        <v>39</v>
      </c>
      <c r="I5352" s="1">
        <v>39818</v>
      </c>
      <c r="J5352" t="s">
        <v>71</v>
      </c>
      <c r="K5352" t="s">
        <v>40</v>
      </c>
      <c r="L5352" t="s">
        <v>566</v>
      </c>
      <c r="M5352" t="s">
        <v>222</v>
      </c>
      <c r="N5352" t="s">
        <v>21</v>
      </c>
      <c r="O5352" t="s">
        <v>585</v>
      </c>
      <c r="P5352" t="s">
        <v>23</v>
      </c>
      <c r="Q5352" t="str">
        <f>IF(COUNTIF(Table2[type_of_injury],Table2[[#This Row],[type_of_injury]])&lt;40,"other",Table2[[#This Row],[type_of_injury]])</f>
        <v>gunfire</v>
      </c>
      <c r="R5352" t="str" cm="1">
        <f t="array" ref="R5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3" spans="1:18" x14ac:dyDescent="0.35">
      <c r="A5353" t="s">
        <v>5908</v>
      </c>
      <c r="B5353" s="1">
        <v>39817</v>
      </c>
      <c r="C5353">
        <v>41</v>
      </c>
      <c r="D5353" t="str" cm="1">
        <f t="array" ref="D5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53" t="s">
        <v>16</v>
      </c>
      <c r="F5353" t="s">
        <v>593</v>
      </c>
      <c r="G5353" t="s">
        <v>222</v>
      </c>
      <c r="H5353" t="s">
        <v>39</v>
      </c>
      <c r="I5353" s="1">
        <v>39827</v>
      </c>
      <c r="J5353" t="s">
        <v>71</v>
      </c>
      <c r="K5353" t="s">
        <v>40</v>
      </c>
      <c r="L5353" t="s">
        <v>593</v>
      </c>
      <c r="M5353" t="s">
        <v>222</v>
      </c>
      <c r="N5353" t="s">
        <v>11933</v>
      </c>
      <c r="P5353" t="s">
        <v>23</v>
      </c>
      <c r="Q5353" t="str">
        <f>IF(COUNTIF(Table2[type_of_injury],Table2[[#This Row],[type_of_injury]])&lt;40,"other",Table2[[#This Row],[type_of_injury]])</f>
        <v>unknown</v>
      </c>
      <c r="R5353" t="str" cm="1">
        <f t="array" ref="R5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4" spans="1:18" x14ac:dyDescent="0.35">
      <c r="A5354" t="s">
        <v>5909</v>
      </c>
      <c r="B5354" s="1">
        <v>39817</v>
      </c>
      <c r="C5354">
        <v>63</v>
      </c>
      <c r="D5354" t="str" cm="1">
        <f t="array" ref="D5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354" t="s">
        <v>16</v>
      </c>
      <c r="F5354" t="s">
        <v>37</v>
      </c>
      <c r="G5354" t="s">
        <v>38</v>
      </c>
      <c r="H5354" t="s">
        <v>39</v>
      </c>
      <c r="I5354" s="1">
        <v>39817</v>
      </c>
      <c r="J5354" t="s">
        <v>20</v>
      </c>
      <c r="K5354" t="s">
        <v>40</v>
      </c>
      <c r="L5354" t="s">
        <v>225</v>
      </c>
      <c r="M5354" t="s">
        <v>38</v>
      </c>
      <c r="N5354" t="s">
        <v>21</v>
      </c>
      <c r="O5354" t="s">
        <v>35</v>
      </c>
      <c r="P5354" t="s">
        <v>23</v>
      </c>
      <c r="Q5354" t="str">
        <f>IF(COUNTIF(Table2[type_of_injury],Table2[[#This Row],[type_of_injury]])&lt;40,"other",Table2[[#This Row],[type_of_injury]])</f>
        <v>gunfire</v>
      </c>
      <c r="R5354" t="str" cm="1">
        <f t="array" ref="R5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5" spans="1:18" x14ac:dyDescent="0.35">
      <c r="A5355" t="s">
        <v>5910</v>
      </c>
      <c r="B5355" s="1">
        <v>39817</v>
      </c>
      <c r="C5355">
        <v>41</v>
      </c>
      <c r="D5355" t="str" cm="1">
        <f t="array" ref="D5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55" t="s">
        <v>16</v>
      </c>
      <c r="F5355" t="s">
        <v>37</v>
      </c>
      <c r="G5355" t="s">
        <v>38</v>
      </c>
      <c r="H5355" t="s">
        <v>39</v>
      </c>
      <c r="I5355" s="1">
        <v>39818</v>
      </c>
      <c r="J5355" t="s">
        <v>20</v>
      </c>
      <c r="K5355" t="s">
        <v>40</v>
      </c>
      <c r="L5355" t="s">
        <v>225</v>
      </c>
      <c r="M5355" t="s">
        <v>38</v>
      </c>
      <c r="N5355" t="s">
        <v>21</v>
      </c>
      <c r="O5355" t="s">
        <v>35</v>
      </c>
      <c r="P5355" t="s">
        <v>23</v>
      </c>
      <c r="Q5355" t="str">
        <f>IF(COUNTIF(Table2[type_of_injury],Table2[[#This Row],[type_of_injury]])&lt;40,"other",Table2[[#This Row],[type_of_injury]])</f>
        <v>gunfire</v>
      </c>
      <c r="R5355" t="str" cm="1">
        <f t="array" ref="R5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6" spans="1:18" x14ac:dyDescent="0.35">
      <c r="A5356" t="s">
        <v>5911</v>
      </c>
      <c r="B5356" s="1">
        <v>39817</v>
      </c>
      <c r="C5356">
        <v>46</v>
      </c>
      <c r="D5356" t="str" cm="1">
        <f t="array" ref="D5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56" t="s">
        <v>16</v>
      </c>
      <c r="F5356" t="s">
        <v>37</v>
      </c>
      <c r="G5356" t="s">
        <v>38</v>
      </c>
      <c r="H5356" t="s">
        <v>39</v>
      </c>
      <c r="I5356" s="1">
        <v>39818</v>
      </c>
      <c r="J5356" t="s">
        <v>71</v>
      </c>
      <c r="K5356" t="s">
        <v>40</v>
      </c>
      <c r="L5356" t="s">
        <v>225</v>
      </c>
      <c r="M5356" t="s">
        <v>38</v>
      </c>
      <c r="N5356" t="s">
        <v>21</v>
      </c>
      <c r="O5356" t="s">
        <v>35</v>
      </c>
      <c r="P5356" t="s">
        <v>23</v>
      </c>
      <c r="Q5356" t="str">
        <f>IF(COUNTIF(Table2[type_of_injury],Table2[[#This Row],[type_of_injury]])&lt;40,"other",Table2[[#This Row],[type_of_injury]])</f>
        <v>gunfire</v>
      </c>
      <c r="R5356" t="str" cm="1">
        <f t="array" ref="R5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7" spans="1:18" x14ac:dyDescent="0.35">
      <c r="A5357" t="s">
        <v>5912</v>
      </c>
      <c r="B5357" s="1">
        <v>39817</v>
      </c>
      <c r="C5357">
        <v>5</v>
      </c>
      <c r="D5357" t="str" cm="1">
        <f t="array" ref="D5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57" t="s">
        <v>16</v>
      </c>
      <c r="F5357" t="s">
        <v>37</v>
      </c>
      <c r="G5357" t="s">
        <v>38</v>
      </c>
      <c r="H5357" t="s">
        <v>39</v>
      </c>
      <c r="I5357" s="1">
        <v>39818</v>
      </c>
      <c r="J5357" t="s">
        <v>20</v>
      </c>
      <c r="K5357" t="s">
        <v>40</v>
      </c>
      <c r="L5357" t="s">
        <v>225</v>
      </c>
      <c r="M5357" t="s">
        <v>38</v>
      </c>
      <c r="N5357" t="s">
        <v>21</v>
      </c>
      <c r="O5357" t="s">
        <v>35</v>
      </c>
      <c r="P5357" t="s">
        <v>23</v>
      </c>
      <c r="Q5357" t="str">
        <f>IF(COUNTIF(Table2[type_of_injury],Table2[[#This Row],[type_of_injury]])&lt;40,"other",Table2[[#This Row],[type_of_injury]])</f>
        <v>gunfire</v>
      </c>
      <c r="R5357" t="str" cm="1">
        <f t="array" ref="R5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8" spans="1:18" x14ac:dyDescent="0.35">
      <c r="A5358" t="s">
        <v>5913</v>
      </c>
      <c r="B5358" s="1">
        <v>39817</v>
      </c>
      <c r="C5358">
        <v>46</v>
      </c>
      <c r="D5358" t="str" cm="1">
        <f t="array" ref="D5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58" t="s">
        <v>16</v>
      </c>
      <c r="F5358" t="s">
        <v>37</v>
      </c>
      <c r="G5358" t="s">
        <v>38</v>
      </c>
      <c r="H5358" t="s">
        <v>39</v>
      </c>
      <c r="I5358" s="1">
        <v>39818</v>
      </c>
      <c r="J5358" t="s">
        <v>20</v>
      </c>
      <c r="K5358" t="s">
        <v>40</v>
      </c>
      <c r="L5358" t="s">
        <v>225</v>
      </c>
      <c r="M5358" t="s">
        <v>38</v>
      </c>
      <c r="N5358" t="s">
        <v>21</v>
      </c>
      <c r="O5358" t="s">
        <v>22</v>
      </c>
      <c r="P5358" t="s">
        <v>23</v>
      </c>
      <c r="Q5358" t="str">
        <f>IF(COUNTIF(Table2[type_of_injury],Table2[[#This Row],[type_of_injury]])&lt;40,"other",Table2[[#This Row],[type_of_injury]])</f>
        <v>gunfire</v>
      </c>
      <c r="R5358" t="str" cm="1">
        <f t="array" ref="R5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59" spans="1:18" x14ac:dyDescent="0.35">
      <c r="A5359" t="s">
        <v>5914</v>
      </c>
      <c r="B5359" s="1">
        <v>39817</v>
      </c>
      <c r="C5359">
        <v>4</v>
      </c>
      <c r="D5359" t="str" cm="1">
        <f t="array" ref="D5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59" t="s">
        <v>16</v>
      </c>
      <c r="F5359" t="s">
        <v>37</v>
      </c>
      <c r="G5359" t="s">
        <v>38</v>
      </c>
      <c r="H5359" t="s">
        <v>39</v>
      </c>
      <c r="I5359" s="1">
        <v>39819</v>
      </c>
      <c r="J5359" t="s">
        <v>20</v>
      </c>
      <c r="K5359" t="s">
        <v>40</v>
      </c>
      <c r="L5359" t="s">
        <v>225</v>
      </c>
      <c r="M5359" t="s">
        <v>38</v>
      </c>
      <c r="N5359" t="s">
        <v>21</v>
      </c>
      <c r="O5359" t="s">
        <v>22</v>
      </c>
      <c r="P5359" t="s">
        <v>23</v>
      </c>
      <c r="Q5359" t="str">
        <f>IF(COUNTIF(Table2[type_of_injury],Table2[[#This Row],[type_of_injury]])&lt;40,"other",Table2[[#This Row],[type_of_injury]])</f>
        <v>gunfire</v>
      </c>
      <c r="R5359" t="str" cm="1">
        <f t="array" ref="R5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0" spans="1:18" x14ac:dyDescent="0.35">
      <c r="A5360" t="s">
        <v>5915</v>
      </c>
      <c r="B5360" s="1">
        <v>39817</v>
      </c>
      <c r="C5360">
        <v>44</v>
      </c>
      <c r="D5360" t="str" cm="1">
        <f t="array" ref="D5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60" t="s">
        <v>16</v>
      </c>
      <c r="F5360" t="s">
        <v>37</v>
      </c>
      <c r="G5360" t="s">
        <v>38</v>
      </c>
      <c r="H5360" t="s">
        <v>39</v>
      </c>
      <c r="I5360" s="1">
        <v>39818</v>
      </c>
      <c r="J5360" t="s">
        <v>71</v>
      </c>
      <c r="K5360" t="s">
        <v>40</v>
      </c>
      <c r="L5360" t="s">
        <v>225</v>
      </c>
      <c r="M5360" t="s">
        <v>38</v>
      </c>
      <c r="N5360" t="s">
        <v>21</v>
      </c>
      <c r="O5360" t="s">
        <v>35</v>
      </c>
      <c r="P5360" t="s">
        <v>23</v>
      </c>
      <c r="Q5360" t="str">
        <f>IF(COUNTIF(Table2[type_of_injury],Table2[[#This Row],[type_of_injury]])&lt;40,"other",Table2[[#This Row],[type_of_injury]])</f>
        <v>gunfire</v>
      </c>
      <c r="R5360" t="str" cm="1">
        <f t="array" ref="R5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1" spans="1:18" x14ac:dyDescent="0.35">
      <c r="A5361" t="s">
        <v>5916</v>
      </c>
      <c r="B5361" s="1">
        <v>39817</v>
      </c>
      <c r="C5361">
        <v>31</v>
      </c>
      <c r="D5361" t="str" cm="1">
        <f t="array" ref="D5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61" t="s">
        <v>16</v>
      </c>
      <c r="F5361" t="s">
        <v>37</v>
      </c>
      <c r="G5361" t="s">
        <v>38</v>
      </c>
      <c r="H5361" t="s">
        <v>39</v>
      </c>
      <c r="I5361" s="1">
        <v>39818</v>
      </c>
      <c r="J5361" t="s">
        <v>20</v>
      </c>
      <c r="K5361" t="s">
        <v>40</v>
      </c>
      <c r="L5361" t="s">
        <v>225</v>
      </c>
      <c r="M5361" t="s">
        <v>38</v>
      </c>
      <c r="N5361" t="s">
        <v>21</v>
      </c>
      <c r="O5361" t="s">
        <v>22</v>
      </c>
      <c r="P5361" t="s">
        <v>23</v>
      </c>
      <c r="Q5361" t="str">
        <f>IF(COUNTIF(Table2[type_of_injury],Table2[[#This Row],[type_of_injury]])&lt;40,"other",Table2[[#This Row],[type_of_injury]])</f>
        <v>gunfire</v>
      </c>
      <c r="R5361" t="str" cm="1">
        <f t="array" ref="R5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2" spans="1:18" x14ac:dyDescent="0.35">
      <c r="A5362" t="s">
        <v>5917</v>
      </c>
      <c r="B5362" s="1">
        <v>39817</v>
      </c>
      <c r="C5362">
        <v>14</v>
      </c>
      <c r="D5362" t="str" cm="1">
        <f t="array" ref="D5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62" t="s">
        <v>16</v>
      </c>
      <c r="F5362" t="s">
        <v>37</v>
      </c>
      <c r="G5362" t="s">
        <v>38</v>
      </c>
      <c r="H5362" t="s">
        <v>39</v>
      </c>
      <c r="I5362" s="1">
        <v>39818</v>
      </c>
      <c r="J5362" t="s">
        <v>71</v>
      </c>
      <c r="K5362" t="s">
        <v>40</v>
      </c>
      <c r="L5362" t="s">
        <v>225</v>
      </c>
      <c r="M5362" t="s">
        <v>38</v>
      </c>
      <c r="N5362" t="s">
        <v>21</v>
      </c>
      <c r="O5362" t="s">
        <v>35</v>
      </c>
      <c r="P5362" t="s">
        <v>23</v>
      </c>
      <c r="Q5362" t="str">
        <f>IF(COUNTIF(Table2[type_of_injury],Table2[[#This Row],[type_of_injury]])&lt;40,"other",Table2[[#This Row],[type_of_injury]])</f>
        <v>gunfire</v>
      </c>
      <c r="R5362" t="str" cm="1">
        <f t="array" ref="R5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3" spans="1:18" x14ac:dyDescent="0.35">
      <c r="A5363" t="s">
        <v>5918</v>
      </c>
      <c r="B5363" s="1">
        <v>39817</v>
      </c>
      <c r="C5363">
        <v>13</v>
      </c>
      <c r="D5363" t="str" cm="1">
        <f t="array" ref="D5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63" t="s">
        <v>16</v>
      </c>
      <c r="F5363" t="s">
        <v>37</v>
      </c>
      <c r="G5363" t="s">
        <v>38</v>
      </c>
      <c r="H5363" t="s">
        <v>39</v>
      </c>
      <c r="I5363" s="1">
        <v>39818</v>
      </c>
      <c r="J5363" t="s">
        <v>20</v>
      </c>
      <c r="K5363" t="s">
        <v>40</v>
      </c>
      <c r="L5363" t="s">
        <v>225</v>
      </c>
      <c r="M5363" t="s">
        <v>38</v>
      </c>
      <c r="N5363" t="s">
        <v>21</v>
      </c>
      <c r="O5363" t="s">
        <v>35</v>
      </c>
      <c r="P5363" t="s">
        <v>23</v>
      </c>
      <c r="Q5363" t="str">
        <f>IF(COUNTIF(Table2[type_of_injury],Table2[[#This Row],[type_of_injury]])&lt;40,"other",Table2[[#This Row],[type_of_injury]])</f>
        <v>gunfire</v>
      </c>
      <c r="R5363" t="str" cm="1">
        <f t="array" ref="R5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4" spans="1:18" x14ac:dyDescent="0.35">
      <c r="A5364" t="s">
        <v>5919</v>
      </c>
      <c r="B5364" s="1">
        <v>39817</v>
      </c>
      <c r="C5364">
        <v>25</v>
      </c>
      <c r="D5364" t="str" cm="1">
        <f t="array" ref="D5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64" t="s">
        <v>16</v>
      </c>
      <c r="F5364" t="s">
        <v>37</v>
      </c>
      <c r="G5364" t="s">
        <v>38</v>
      </c>
      <c r="H5364" t="s">
        <v>39</v>
      </c>
      <c r="I5364" s="1">
        <v>39818</v>
      </c>
      <c r="J5364" t="s">
        <v>20</v>
      </c>
      <c r="K5364" t="s">
        <v>40</v>
      </c>
      <c r="L5364" t="s">
        <v>225</v>
      </c>
      <c r="M5364" t="s">
        <v>38</v>
      </c>
      <c r="N5364" t="s">
        <v>21</v>
      </c>
      <c r="O5364" t="s">
        <v>35</v>
      </c>
      <c r="P5364" t="s">
        <v>23</v>
      </c>
      <c r="Q5364" t="str">
        <f>IF(COUNTIF(Table2[type_of_injury],Table2[[#This Row],[type_of_injury]])&lt;40,"other",Table2[[#This Row],[type_of_injury]])</f>
        <v>gunfire</v>
      </c>
      <c r="R5364" t="str" cm="1">
        <f t="array" ref="R5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5" spans="1:18" x14ac:dyDescent="0.35">
      <c r="A5365" t="s">
        <v>5920</v>
      </c>
      <c r="B5365" s="1">
        <v>39817</v>
      </c>
      <c r="C5365">
        <v>16</v>
      </c>
      <c r="D5365" t="str" cm="1">
        <f t="array" ref="D5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65" t="s">
        <v>16</v>
      </c>
      <c r="F5365" t="s">
        <v>37</v>
      </c>
      <c r="G5365" t="s">
        <v>38</v>
      </c>
      <c r="H5365" t="s">
        <v>39</v>
      </c>
      <c r="I5365" s="1">
        <v>39818</v>
      </c>
      <c r="J5365" t="s">
        <v>20</v>
      </c>
      <c r="K5365" t="s">
        <v>40</v>
      </c>
      <c r="L5365" t="s">
        <v>225</v>
      </c>
      <c r="M5365" t="s">
        <v>38</v>
      </c>
      <c r="N5365" t="s">
        <v>11933</v>
      </c>
      <c r="P5365" t="s">
        <v>23</v>
      </c>
      <c r="Q5365" t="str">
        <f>IF(COUNTIF(Table2[type_of_injury],Table2[[#This Row],[type_of_injury]])&lt;40,"other",Table2[[#This Row],[type_of_injury]])</f>
        <v>unknown</v>
      </c>
      <c r="R5365" t="str" cm="1">
        <f t="array" ref="R5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6" spans="1:18" x14ac:dyDescent="0.35">
      <c r="A5366" t="s">
        <v>5921</v>
      </c>
      <c r="B5366" s="1">
        <v>39817</v>
      </c>
      <c r="C5366">
        <v>1</v>
      </c>
      <c r="D5366" t="str" cm="1">
        <f t="array" ref="D5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66" t="s">
        <v>16</v>
      </c>
      <c r="F5366" t="s">
        <v>37</v>
      </c>
      <c r="G5366" t="s">
        <v>38</v>
      </c>
      <c r="H5366" t="s">
        <v>39</v>
      </c>
      <c r="I5366" s="1">
        <v>39817</v>
      </c>
      <c r="J5366" t="s">
        <v>71</v>
      </c>
      <c r="K5366" t="s">
        <v>40</v>
      </c>
      <c r="L5366" t="s">
        <v>225</v>
      </c>
      <c r="M5366" t="s">
        <v>38</v>
      </c>
      <c r="N5366" t="s">
        <v>21</v>
      </c>
      <c r="O5366" t="s">
        <v>22</v>
      </c>
      <c r="P5366" t="s">
        <v>23</v>
      </c>
      <c r="Q5366" t="str">
        <f>IF(COUNTIF(Table2[type_of_injury],Table2[[#This Row],[type_of_injury]])&lt;40,"other",Table2[[#This Row],[type_of_injury]])</f>
        <v>gunfire</v>
      </c>
      <c r="R5366" t="str" cm="1">
        <f t="array" ref="R5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7" spans="1:18" x14ac:dyDescent="0.35">
      <c r="A5367" t="s">
        <v>5922</v>
      </c>
      <c r="B5367" s="1">
        <v>39817</v>
      </c>
      <c r="C5367">
        <v>62</v>
      </c>
      <c r="D5367" t="str" cm="1">
        <f t="array" ref="D5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367" t="s">
        <v>16</v>
      </c>
      <c r="F5367" t="s">
        <v>37</v>
      </c>
      <c r="G5367" t="s">
        <v>38</v>
      </c>
      <c r="H5367" t="s">
        <v>39</v>
      </c>
      <c r="I5367" s="1">
        <v>39817</v>
      </c>
      <c r="J5367" t="s">
        <v>20</v>
      </c>
      <c r="K5367" t="s">
        <v>40</v>
      </c>
      <c r="L5367" t="s">
        <v>225</v>
      </c>
      <c r="M5367" t="s">
        <v>38</v>
      </c>
      <c r="N5367" t="s">
        <v>21</v>
      </c>
      <c r="O5367" t="s">
        <v>22</v>
      </c>
      <c r="P5367" t="s">
        <v>23</v>
      </c>
      <c r="Q5367" t="str">
        <f>IF(COUNTIF(Table2[type_of_injury],Table2[[#This Row],[type_of_injury]])&lt;40,"other",Table2[[#This Row],[type_of_injury]])</f>
        <v>gunfire</v>
      </c>
      <c r="R5367" t="str" cm="1">
        <f t="array" ref="R5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8" spans="1:18" x14ac:dyDescent="0.35">
      <c r="A5368" t="s">
        <v>5923</v>
      </c>
      <c r="B5368" s="1">
        <v>39817</v>
      </c>
      <c r="C5368">
        <v>36</v>
      </c>
      <c r="D5368" t="str" cm="1">
        <f t="array" ref="D5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68" t="s">
        <v>16</v>
      </c>
      <c r="F5368" t="s">
        <v>37</v>
      </c>
      <c r="G5368" t="s">
        <v>38</v>
      </c>
      <c r="H5368" t="s">
        <v>39</v>
      </c>
      <c r="I5368" s="1">
        <v>39817</v>
      </c>
      <c r="J5368" t="s">
        <v>20</v>
      </c>
      <c r="K5368" t="s">
        <v>40</v>
      </c>
      <c r="L5368" t="s">
        <v>225</v>
      </c>
      <c r="M5368" t="s">
        <v>38</v>
      </c>
      <c r="N5368" t="s">
        <v>21</v>
      </c>
      <c r="O5368" t="s">
        <v>35</v>
      </c>
      <c r="P5368" t="s">
        <v>23</v>
      </c>
      <c r="Q5368" t="str">
        <f>IF(COUNTIF(Table2[type_of_injury],Table2[[#This Row],[type_of_injury]])&lt;40,"other",Table2[[#This Row],[type_of_injury]])</f>
        <v>gunfire</v>
      </c>
      <c r="R5368" t="str" cm="1">
        <f t="array" ref="R5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69" spans="1:18" x14ac:dyDescent="0.35">
      <c r="A5369" t="s">
        <v>5924</v>
      </c>
      <c r="B5369" s="1">
        <v>39817</v>
      </c>
      <c r="C5369">
        <v>18</v>
      </c>
      <c r="D5369" t="str" cm="1">
        <f t="array" ref="D5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69" t="s">
        <v>16</v>
      </c>
      <c r="F5369" t="s">
        <v>593</v>
      </c>
      <c r="G5369" t="s">
        <v>222</v>
      </c>
      <c r="H5369" t="s">
        <v>39</v>
      </c>
      <c r="I5369" s="1">
        <v>39817</v>
      </c>
      <c r="J5369" t="s">
        <v>20</v>
      </c>
      <c r="K5369" t="s">
        <v>40</v>
      </c>
      <c r="L5369" t="s">
        <v>593</v>
      </c>
      <c r="M5369" t="s">
        <v>222</v>
      </c>
      <c r="N5369" t="s">
        <v>21</v>
      </c>
      <c r="O5369" t="s">
        <v>35</v>
      </c>
      <c r="P5369" t="s">
        <v>23</v>
      </c>
      <c r="Q5369" t="str">
        <f>IF(COUNTIF(Table2[type_of_injury],Table2[[#This Row],[type_of_injury]])&lt;40,"other",Table2[[#This Row],[type_of_injury]])</f>
        <v>gunfire</v>
      </c>
      <c r="R5369" t="str" cm="1">
        <f t="array" ref="R5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0" spans="1:18" x14ac:dyDescent="0.35">
      <c r="A5370" t="s">
        <v>5925</v>
      </c>
      <c r="B5370" s="1">
        <v>39817</v>
      </c>
      <c r="C5370">
        <v>19</v>
      </c>
      <c r="D5370" t="str" cm="1">
        <f t="array" ref="D5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70" t="s">
        <v>16</v>
      </c>
      <c r="F5370" t="s">
        <v>593</v>
      </c>
      <c r="G5370" t="s">
        <v>222</v>
      </c>
      <c r="H5370" t="s">
        <v>39</v>
      </c>
      <c r="I5370" s="1">
        <v>39817</v>
      </c>
      <c r="J5370" t="s">
        <v>20</v>
      </c>
      <c r="K5370" t="s">
        <v>40</v>
      </c>
      <c r="L5370" t="s">
        <v>593</v>
      </c>
      <c r="M5370" t="s">
        <v>222</v>
      </c>
      <c r="N5370" t="s">
        <v>21</v>
      </c>
      <c r="O5370" t="s">
        <v>35</v>
      </c>
      <c r="P5370" t="s">
        <v>23</v>
      </c>
      <c r="Q5370" t="str">
        <f>IF(COUNTIF(Table2[type_of_injury],Table2[[#This Row],[type_of_injury]])&lt;40,"other",Table2[[#This Row],[type_of_injury]])</f>
        <v>gunfire</v>
      </c>
      <c r="R5370" t="str" cm="1">
        <f t="array" ref="R5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1" spans="1:18" x14ac:dyDescent="0.35">
      <c r="A5371" t="s">
        <v>5926</v>
      </c>
      <c r="B5371" s="1">
        <v>39817</v>
      </c>
      <c r="C5371">
        <v>28</v>
      </c>
      <c r="D5371" t="str" cm="1">
        <f t="array" ref="D5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71" t="s">
        <v>16</v>
      </c>
      <c r="F5371" t="s">
        <v>582</v>
      </c>
      <c r="G5371" t="s">
        <v>222</v>
      </c>
      <c r="H5371" t="s">
        <v>39</v>
      </c>
      <c r="I5371" s="1">
        <v>39817</v>
      </c>
      <c r="J5371" t="s">
        <v>20</v>
      </c>
      <c r="K5371" t="s">
        <v>40</v>
      </c>
      <c r="L5371" t="s">
        <v>582</v>
      </c>
      <c r="M5371" t="s">
        <v>222</v>
      </c>
      <c r="N5371" t="s">
        <v>21</v>
      </c>
      <c r="O5371" t="s">
        <v>35</v>
      </c>
      <c r="P5371" t="s">
        <v>23</v>
      </c>
      <c r="Q5371" t="str">
        <f>IF(COUNTIF(Table2[type_of_injury],Table2[[#This Row],[type_of_injury]])&lt;40,"other",Table2[[#This Row],[type_of_injury]])</f>
        <v>gunfire</v>
      </c>
      <c r="R5371" t="str" cm="1">
        <f t="array" ref="R5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2" spans="1:18" x14ac:dyDescent="0.35">
      <c r="A5372" t="s">
        <v>5927</v>
      </c>
      <c r="B5372" s="1">
        <v>39817</v>
      </c>
      <c r="C5372">
        <v>21</v>
      </c>
      <c r="D5372" t="str" cm="1">
        <f t="array" ref="D5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72" t="s">
        <v>16</v>
      </c>
      <c r="F5372" t="s">
        <v>1174</v>
      </c>
      <c r="G5372" t="s">
        <v>38</v>
      </c>
      <c r="H5372" t="s">
        <v>39</v>
      </c>
      <c r="I5372" s="1">
        <v>39817</v>
      </c>
      <c r="J5372" t="s">
        <v>20</v>
      </c>
      <c r="K5372" t="s">
        <v>204</v>
      </c>
      <c r="L5372" t="s">
        <v>219</v>
      </c>
      <c r="M5372" t="s">
        <v>218</v>
      </c>
      <c r="N5372" t="s">
        <v>21</v>
      </c>
      <c r="O5372" t="s">
        <v>35</v>
      </c>
      <c r="P5372" t="s">
        <v>23</v>
      </c>
      <c r="Q5372" t="str">
        <f>IF(COUNTIF(Table2[type_of_injury],Table2[[#This Row],[type_of_injury]])&lt;40,"other",Table2[[#This Row],[type_of_injury]])</f>
        <v>gunfire</v>
      </c>
      <c r="R5372" t="str" cm="1">
        <f t="array" ref="R5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3" spans="1:18" x14ac:dyDescent="0.35">
      <c r="A5373" t="s">
        <v>5928</v>
      </c>
      <c r="B5373" s="1">
        <v>39817</v>
      </c>
      <c r="C5373">
        <v>17</v>
      </c>
      <c r="D5373" t="str" cm="1">
        <f t="array" ref="D5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73" t="s">
        <v>16</v>
      </c>
      <c r="F5373" t="s">
        <v>37</v>
      </c>
      <c r="G5373" t="s">
        <v>38</v>
      </c>
      <c r="H5373" t="s">
        <v>39</v>
      </c>
      <c r="I5373" s="1">
        <v>39817</v>
      </c>
      <c r="J5373" t="s">
        <v>20</v>
      </c>
      <c r="K5373" t="s">
        <v>40</v>
      </c>
      <c r="L5373" t="s">
        <v>225</v>
      </c>
      <c r="M5373" t="s">
        <v>38</v>
      </c>
      <c r="N5373" t="s">
        <v>21</v>
      </c>
      <c r="O5373" t="s">
        <v>35</v>
      </c>
      <c r="P5373" t="s">
        <v>23</v>
      </c>
      <c r="Q5373" t="str">
        <f>IF(COUNTIF(Table2[type_of_injury],Table2[[#This Row],[type_of_injury]])&lt;40,"other",Table2[[#This Row],[type_of_injury]])</f>
        <v>gunfire</v>
      </c>
      <c r="R5373" t="str" cm="1">
        <f t="array" ref="R5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4" spans="1:18" x14ac:dyDescent="0.35">
      <c r="A5374" t="s">
        <v>5929</v>
      </c>
      <c r="B5374" s="1">
        <v>39817</v>
      </c>
      <c r="C5374">
        <v>12</v>
      </c>
      <c r="D5374" t="str" cm="1">
        <f t="array" ref="D5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74" t="s">
        <v>16</v>
      </c>
      <c r="F5374" t="s">
        <v>37</v>
      </c>
      <c r="G5374" t="s">
        <v>38</v>
      </c>
      <c r="H5374" t="s">
        <v>39</v>
      </c>
      <c r="I5374" s="1">
        <v>39817</v>
      </c>
      <c r="J5374" t="s">
        <v>20</v>
      </c>
      <c r="K5374" t="s">
        <v>40</v>
      </c>
      <c r="L5374" t="s">
        <v>225</v>
      </c>
      <c r="M5374" t="s">
        <v>38</v>
      </c>
      <c r="N5374" t="s">
        <v>21</v>
      </c>
      <c r="O5374" t="s">
        <v>35</v>
      </c>
      <c r="P5374" t="s">
        <v>23</v>
      </c>
      <c r="Q5374" t="str">
        <f>IF(COUNTIF(Table2[type_of_injury],Table2[[#This Row],[type_of_injury]])&lt;40,"other",Table2[[#This Row],[type_of_injury]])</f>
        <v>gunfire</v>
      </c>
      <c r="R5374" t="str" cm="1">
        <f t="array" ref="R5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5" spans="1:18" x14ac:dyDescent="0.35">
      <c r="A5375" t="s">
        <v>5930</v>
      </c>
      <c r="B5375" s="1">
        <v>39817</v>
      </c>
      <c r="C5375">
        <v>19</v>
      </c>
      <c r="D5375" t="str" cm="1">
        <f t="array" ref="D5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75" t="s">
        <v>16</v>
      </c>
      <c r="F5375" t="s">
        <v>37</v>
      </c>
      <c r="G5375" t="s">
        <v>38</v>
      </c>
      <c r="H5375" t="s">
        <v>39</v>
      </c>
      <c r="I5375" s="1">
        <v>39817</v>
      </c>
      <c r="J5375" t="s">
        <v>20</v>
      </c>
      <c r="K5375" t="s">
        <v>204</v>
      </c>
      <c r="L5375" t="s">
        <v>225</v>
      </c>
      <c r="M5375" t="s">
        <v>38</v>
      </c>
      <c r="N5375" t="s">
        <v>21</v>
      </c>
      <c r="O5375" t="s">
        <v>35</v>
      </c>
      <c r="P5375" t="s">
        <v>23</v>
      </c>
      <c r="Q5375" t="str">
        <f>IF(COUNTIF(Table2[type_of_injury],Table2[[#This Row],[type_of_injury]])&lt;40,"other",Table2[[#This Row],[type_of_injury]])</f>
        <v>gunfire</v>
      </c>
      <c r="R5375" t="str" cm="1">
        <f t="array" ref="R5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6" spans="1:18" x14ac:dyDescent="0.35">
      <c r="A5376" t="s">
        <v>5931</v>
      </c>
      <c r="B5376" s="1">
        <v>39817</v>
      </c>
      <c r="C5376">
        <v>21</v>
      </c>
      <c r="D5376" t="str" cm="1">
        <f t="array" ref="D5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76" t="s">
        <v>16</v>
      </c>
      <c r="F5376" t="s">
        <v>37</v>
      </c>
      <c r="G5376" t="s">
        <v>38</v>
      </c>
      <c r="H5376" t="s">
        <v>39</v>
      </c>
      <c r="I5376" s="1">
        <v>39817</v>
      </c>
      <c r="J5376" t="s">
        <v>20</v>
      </c>
      <c r="K5376" t="s">
        <v>40</v>
      </c>
      <c r="L5376" t="s">
        <v>225</v>
      </c>
      <c r="M5376" t="s">
        <v>38</v>
      </c>
      <c r="N5376" t="s">
        <v>21</v>
      </c>
      <c r="O5376" t="s">
        <v>585</v>
      </c>
      <c r="P5376" t="s">
        <v>23</v>
      </c>
      <c r="Q5376" t="str">
        <f>IF(COUNTIF(Table2[type_of_injury],Table2[[#This Row],[type_of_injury]])&lt;40,"other",Table2[[#This Row],[type_of_injury]])</f>
        <v>gunfire</v>
      </c>
      <c r="R5376" t="str" cm="1">
        <f t="array" ref="R5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7" spans="1:18" x14ac:dyDescent="0.35">
      <c r="A5377" t="s">
        <v>5932</v>
      </c>
      <c r="B5377" s="1">
        <v>39817</v>
      </c>
      <c r="C5377">
        <v>55</v>
      </c>
      <c r="D5377" t="str" cm="1">
        <f t="array" ref="D5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77" t="s">
        <v>16</v>
      </c>
      <c r="F5377" t="s">
        <v>37</v>
      </c>
      <c r="G5377" t="s">
        <v>38</v>
      </c>
      <c r="H5377" t="s">
        <v>39</v>
      </c>
      <c r="I5377" s="1">
        <v>39818</v>
      </c>
      <c r="J5377" t="s">
        <v>71</v>
      </c>
      <c r="K5377" t="s">
        <v>40</v>
      </c>
      <c r="L5377" t="s">
        <v>225</v>
      </c>
      <c r="M5377" t="s">
        <v>38</v>
      </c>
      <c r="N5377" t="s">
        <v>21</v>
      </c>
      <c r="O5377" t="s">
        <v>35</v>
      </c>
      <c r="P5377" t="s">
        <v>23</v>
      </c>
      <c r="Q5377" t="str">
        <f>IF(COUNTIF(Table2[type_of_injury],Table2[[#This Row],[type_of_injury]])&lt;40,"other",Table2[[#This Row],[type_of_injury]])</f>
        <v>gunfire</v>
      </c>
      <c r="R5377" t="str" cm="1">
        <f t="array" ref="R5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8" spans="1:18" x14ac:dyDescent="0.35">
      <c r="A5378" t="s">
        <v>5933</v>
      </c>
      <c r="B5378" s="1">
        <v>39817</v>
      </c>
      <c r="C5378">
        <v>36</v>
      </c>
      <c r="D5378" t="str" cm="1">
        <f t="array" ref="D5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78" t="s">
        <v>16</v>
      </c>
      <c r="F5378" t="s">
        <v>37</v>
      </c>
      <c r="G5378" t="s">
        <v>38</v>
      </c>
      <c r="H5378" t="s">
        <v>39</v>
      </c>
      <c r="I5378" s="1">
        <v>39818</v>
      </c>
      <c r="J5378" t="s">
        <v>71</v>
      </c>
      <c r="K5378" t="s">
        <v>40</v>
      </c>
      <c r="L5378" t="s">
        <v>225</v>
      </c>
      <c r="M5378" t="s">
        <v>38</v>
      </c>
      <c r="N5378" t="s">
        <v>21</v>
      </c>
      <c r="O5378" t="s">
        <v>35</v>
      </c>
      <c r="P5378" t="s">
        <v>23</v>
      </c>
      <c r="Q5378" t="str">
        <f>IF(COUNTIF(Table2[type_of_injury],Table2[[#This Row],[type_of_injury]])&lt;40,"other",Table2[[#This Row],[type_of_injury]])</f>
        <v>gunfire</v>
      </c>
      <c r="R5378" t="str" cm="1">
        <f t="array" ref="R5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79" spans="1:18" x14ac:dyDescent="0.35">
      <c r="A5379" t="s">
        <v>5934</v>
      </c>
      <c r="B5379" s="1">
        <v>39817</v>
      </c>
      <c r="C5379">
        <v>27</v>
      </c>
      <c r="D5379" t="str" cm="1">
        <f t="array" ref="D5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79" t="s">
        <v>16</v>
      </c>
      <c r="F5379" t="s">
        <v>593</v>
      </c>
      <c r="G5379" t="s">
        <v>222</v>
      </c>
      <c r="H5379" t="s">
        <v>39</v>
      </c>
      <c r="I5379" s="1">
        <v>39817</v>
      </c>
      <c r="J5379" t="s">
        <v>20</v>
      </c>
      <c r="K5379" t="s">
        <v>204</v>
      </c>
      <c r="L5379" t="s">
        <v>593</v>
      </c>
      <c r="M5379" t="s">
        <v>222</v>
      </c>
      <c r="N5379" t="s">
        <v>11933</v>
      </c>
      <c r="P5379" t="s">
        <v>23</v>
      </c>
      <c r="Q5379" t="str">
        <f>IF(COUNTIF(Table2[type_of_injury],Table2[[#This Row],[type_of_injury]])&lt;40,"other",Table2[[#This Row],[type_of_injury]])</f>
        <v>unknown</v>
      </c>
      <c r="R5379" t="str" cm="1">
        <f t="array" ref="R5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0" spans="1:18" x14ac:dyDescent="0.35">
      <c r="A5380" t="s">
        <v>5935</v>
      </c>
      <c r="B5380" s="1">
        <v>39817</v>
      </c>
      <c r="C5380">
        <v>15</v>
      </c>
      <c r="D5380" t="str" cm="1">
        <f t="array" ref="D5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80" t="s">
        <v>16</v>
      </c>
      <c r="F5380" t="s">
        <v>37</v>
      </c>
      <c r="G5380" t="s">
        <v>38</v>
      </c>
      <c r="H5380" t="s">
        <v>39</v>
      </c>
      <c r="I5380" s="1">
        <v>39818</v>
      </c>
      <c r="J5380" t="s">
        <v>20</v>
      </c>
      <c r="K5380" t="s">
        <v>40</v>
      </c>
      <c r="L5380" t="s">
        <v>225</v>
      </c>
      <c r="M5380" t="s">
        <v>38</v>
      </c>
      <c r="N5380" t="s">
        <v>21</v>
      </c>
      <c r="O5380" t="s">
        <v>35</v>
      </c>
      <c r="P5380" t="s">
        <v>23</v>
      </c>
      <c r="Q5380" t="str">
        <f>IF(COUNTIF(Table2[type_of_injury],Table2[[#This Row],[type_of_injury]])&lt;40,"other",Table2[[#This Row],[type_of_injury]])</f>
        <v>gunfire</v>
      </c>
      <c r="R5380" t="str" cm="1">
        <f t="array" ref="R5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1" spans="1:18" x14ac:dyDescent="0.35">
      <c r="A5381" t="s">
        <v>5936</v>
      </c>
      <c r="B5381" s="1">
        <v>39817</v>
      </c>
      <c r="C5381">
        <v>21</v>
      </c>
      <c r="D5381" t="str" cm="1">
        <f t="array" ref="D5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81" t="s">
        <v>16</v>
      </c>
      <c r="F5381" t="s">
        <v>306</v>
      </c>
      <c r="G5381" t="s">
        <v>278</v>
      </c>
      <c r="H5381" t="s">
        <v>19</v>
      </c>
      <c r="I5381" s="1">
        <v>39817</v>
      </c>
      <c r="J5381" t="s">
        <v>20</v>
      </c>
      <c r="K5381" t="s">
        <v>40</v>
      </c>
      <c r="L5381" t="s">
        <v>278</v>
      </c>
      <c r="M5381" t="s">
        <v>278</v>
      </c>
      <c r="N5381" t="s">
        <v>21</v>
      </c>
      <c r="P5381" t="s">
        <v>23</v>
      </c>
      <c r="Q5381" t="str">
        <f>IF(COUNTIF(Table2[type_of_injury],Table2[[#This Row],[type_of_injury]])&lt;40,"other",Table2[[#This Row],[type_of_injury]])</f>
        <v>gunfire</v>
      </c>
      <c r="R5381" t="str" cm="1">
        <f t="array" ref="R5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2" spans="1:18" x14ac:dyDescent="0.35">
      <c r="A5382" t="s">
        <v>5937</v>
      </c>
      <c r="B5382" s="1">
        <v>39817</v>
      </c>
      <c r="C5382">
        <v>41</v>
      </c>
      <c r="D5382" t="str" cm="1">
        <f t="array" ref="D5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82" t="s">
        <v>16</v>
      </c>
      <c r="F5382" t="s">
        <v>593</v>
      </c>
      <c r="G5382" t="s">
        <v>222</v>
      </c>
      <c r="H5382" t="s">
        <v>39</v>
      </c>
      <c r="I5382" s="1">
        <v>39817</v>
      </c>
      <c r="J5382" t="s">
        <v>20</v>
      </c>
      <c r="K5382" t="s">
        <v>40</v>
      </c>
      <c r="L5382" t="s">
        <v>566</v>
      </c>
      <c r="M5382" t="s">
        <v>222</v>
      </c>
      <c r="N5382" t="s">
        <v>21</v>
      </c>
      <c r="O5382" t="s">
        <v>4974</v>
      </c>
      <c r="P5382" t="s">
        <v>23</v>
      </c>
      <c r="Q5382" t="str">
        <f>IF(COUNTIF(Table2[type_of_injury],Table2[[#This Row],[type_of_injury]])&lt;40,"other",Table2[[#This Row],[type_of_injury]])</f>
        <v>gunfire</v>
      </c>
      <c r="R5382" t="str" cm="1">
        <f t="array" ref="R5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3" spans="1:18" x14ac:dyDescent="0.35">
      <c r="A5383" t="s">
        <v>5938</v>
      </c>
      <c r="B5383" s="1">
        <v>39817</v>
      </c>
      <c r="C5383">
        <v>15</v>
      </c>
      <c r="D5383" t="str" cm="1">
        <f t="array" ref="D5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83" t="s">
        <v>16</v>
      </c>
      <c r="F5383" t="s">
        <v>593</v>
      </c>
      <c r="G5383" t="s">
        <v>222</v>
      </c>
      <c r="H5383" t="s">
        <v>39</v>
      </c>
      <c r="I5383" s="1">
        <v>39817</v>
      </c>
      <c r="J5383" t="s">
        <v>20</v>
      </c>
      <c r="K5383" t="s">
        <v>40</v>
      </c>
      <c r="L5383" t="s">
        <v>593</v>
      </c>
      <c r="M5383" t="s">
        <v>222</v>
      </c>
      <c r="N5383" t="s">
        <v>21</v>
      </c>
      <c r="O5383" t="s">
        <v>4974</v>
      </c>
      <c r="P5383" t="s">
        <v>23</v>
      </c>
      <c r="Q5383" t="str">
        <f>IF(COUNTIF(Table2[type_of_injury],Table2[[#This Row],[type_of_injury]])&lt;40,"other",Table2[[#This Row],[type_of_injury]])</f>
        <v>gunfire</v>
      </c>
      <c r="R5383" t="str" cm="1">
        <f t="array" ref="R5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4" spans="1:18" x14ac:dyDescent="0.35">
      <c r="A5384" t="s">
        <v>5939</v>
      </c>
      <c r="B5384" s="1">
        <v>39817</v>
      </c>
      <c r="C5384">
        <v>44</v>
      </c>
      <c r="D5384" t="str" cm="1">
        <f t="array" ref="D5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384" t="s">
        <v>16</v>
      </c>
      <c r="F5384" t="s">
        <v>210</v>
      </c>
      <c r="G5384" t="s">
        <v>210</v>
      </c>
      <c r="H5384" t="s">
        <v>39</v>
      </c>
      <c r="I5384" s="1">
        <v>39817</v>
      </c>
      <c r="J5384" t="s">
        <v>20</v>
      </c>
      <c r="K5384" t="s">
        <v>40</v>
      </c>
      <c r="L5384" t="s">
        <v>210</v>
      </c>
      <c r="M5384" t="s">
        <v>210</v>
      </c>
      <c r="N5384" t="s">
        <v>21</v>
      </c>
      <c r="O5384" t="s">
        <v>35</v>
      </c>
      <c r="P5384" t="s">
        <v>23</v>
      </c>
      <c r="Q5384" t="str">
        <f>IF(COUNTIF(Table2[type_of_injury],Table2[[#This Row],[type_of_injury]])&lt;40,"other",Table2[[#This Row],[type_of_injury]])</f>
        <v>gunfire</v>
      </c>
      <c r="R5384" t="str" cm="1">
        <f t="array" ref="R5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5" spans="1:18" x14ac:dyDescent="0.35">
      <c r="A5385" t="s">
        <v>5940</v>
      </c>
      <c r="B5385" s="1">
        <v>39817</v>
      </c>
      <c r="C5385">
        <v>16</v>
      </c>
      <c r="D5385" t="str" cm="1">
        <f t="array" ref="D5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85" t="s">
        <v>16</v>
      </c>
      <c r="F5385" t="s">
        <v>210</v>
      </c>
      <c r="G5385" t="s">
        <v>210</v>
      </c>
      <c r="H5385" t="s">
        <v>39</v>
      </c>
      <c r="I5385" s="1">
        <v>39817</v>
      </c>
      <c r="J5385" t="s">
        <v>20</v>
      </c>
      <c r="K5385" t="s">
        <v>40</v>
      </c>
      <c r="L5385" t="s">
        <v>210</v>
      </c>
      <c r="M5385" t="s">
        <v>210</v>
      </c>
      <c r="N5385" t="s">
        <v>21</v>
      </c>
      <c r="O5385" t="s">
        <v>35</v>
      </c>
      <c r="P5385" t="s">
        <v>23</v>
      </c>
      <c r="Q5385" t="str">
        <f>IF(COUNTIF(Table2[type_of_injury],Table2[[#This Row],[type_of_injury]])&lt;40,"other",Table2[[#This Row],[type_of_injury]])</f>
        <v>gunfire</v>
      </c>
      <c r="R5385" t="str" cm="1">
        <f t="array" ref="R5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6" spans="1:18" x14ac:dyDescent="0.35">
      <c r="A5386" t="s">
        <v>5941</v>
      </c>
      <c r="B5386" s="1">
        <v>39817</v>
      </c>
      <c r="C5386">
        <v>14</v>
      </c>
      <c r="D5386" t="str" cm="1">
        <f t="array" ref="D5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86" t="s">
        <v>16</v>
      </c>
      <c r="F5386" t="s">
        <v>210</v>
      </c>
      <c r="G5386" t="s">
        <v>210</v>
      </c>
      <c r="H5386" t="s">
        <v>39</v>
      </c>
      <c r="I5386" s="1">
        <v>39817</v>
      </c>
      <c r="J5386" t="s">
        <v>20</v>
      </c>
      <c r="K5386" t="s">
        <v>40</v>
      </c>
      <c r="L5386" t="s">
        <v>210</v>
      </c>
      <c r="M5386" t="s">
        <v>210</v>
      </c>
      <c r="N5386" t="s">
        <v>21</v>
      </c>
      <c r="O5386" t="s">
        <v>35</v>
      </c>
      <c r="P5386" t="s">
        <v>23</v>
      </c>
      <c r="Q5386" t="str">
        <f>IF(COUNTIF(Table2[type_of_injury],Table2[[#This Row],[type_of_injury]])&lt;40,"other",Table2[[#This Row],[type_of_injury]])</f>
        <v>gunfire</v>
      </c>
      <c r="R5386" t="str" cm="1">
        <f t="array" ref="R5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7" spans="1:18" x14ac:dyDescent="0.35">
      <c r="A5387" t="s">
        <v>5942</v>
      </c>
      <c r="B5387" s="1">
        <v>39817</v>
      </c>
      <c r="C5387">
        <v>20</v>
      </c>
      <c r="D5387" t="str" cm="1">
        <f t="array" ref="D5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87" t="s">
        <v>16</v>
      </c>
      <c r="F5387" t="s">
        <v>210</v>
      </c>
      <c r="G5387" t="s">
        <v>210</v>
      </c>
      <c r="H5387" t="s">
        <v>39</v>
      </c>
      <c r="I5387" s="1">
        <v>39817</v>
      </c>
      <c r="J5387" t="s">
        <v>20</v>
      </c>
      <c r="K5387" t="s">
        <v>40</v>
      </c>
      <c r="L5387" t="s">
        <v>210</v>
      </c>
      <c r="M5387" t="s">
        <v>210</v>
      </c>
      <c r="N5387" t="s">
        <v>21</v>
      </c>
      <c r="O5387" t="s">
        <v>35</v>
      </c>
      <c r="P5387" t="s">
        <v>23</v>
      </c>
      <c r="Q5387" t="str">
        <f>IF(COUNTIF(Table2[type_of_injury],Table2[[#This Row],[type_of_injury]])&lt;40,"other",Table2[[#This Row],[type_of_injury]])</f>
        <v>gunfire</v>
      </c>
      <c r="R5387" t="str" cm="1">
        <f t="array" ref="R5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8" spans="1:18" x14ac:dyDescent="0.35">
      <c r="A5388" t="s">
        <v>5943</v>
      </c>
      <c r="B5388" s="1">
        <v>39817</v>
      </c>
      <c r="C5388">
        <v>19</v>
      </c>
      <c r="D5388" t="str" cm="1">
        <f t="array" ref="D5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88" t="s">
        <v>16</v>
      </c>
      <c r="F5388" t="s">
        <v>210</v>
      </c>
      <c r="G5388" t="s">
        <v>210</v>
      </c>
      <c r="H5388" t="s">
        <v>39</v>
      </c>
      <c r="I5388" s="1">
        <v>39817</v>
      </c>
      <c r="J5388" t="s">
        <v>20</v>
      </c>
      <c r="K5388" t="s">
        <v>204</v>
      </c>
      <c r="L5388" t="s">
        <v>210</v>
      </c>
      <c r="M5388" t="s">
        <v>210</v>
      </c>
      <c r="N5388" t="s">
        <v>21</v>
      </c>
      <c r="O5388" t="s">
        <v>35</v>
      </c>
      <c r="P5388" t="s">
        <v>23</v>
      </c>
      <c r="Q5388" t="str">
        <f>IF(COUNTIF(Table2[type_of_injury],Table2[[#This Row],[type_of_injury]])&lt;40,"other",Table2[[#This Row],[type_of_injury]])</f>
        <v>gunfire</v>
      </c>
      <c r="R5388" t="str" cm="1">
        <f t="array" ref="R5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89" spans="1:18" x14ac:dyDescent="0.35">
      <c r="A5389" t="s">
        <v>5944</v>
      </c>
      <c r="B5389" s="1">
        <v>39817</v>
      </c>
      <c r="C5389">
        <v>8</v>
      </c>
      <c r="D5389" t="str" cm="1">
        <f t="array" ref="D5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89" t="s">
        <v>16</v>
      </c>
      <c r="F5389" t="s">
        <v>593</v>
      </c>
      <c r="G5389" t="s">
        <v>222</v>
      </c>
      <c r="H5389" t="s">
        <v>39</v>
      </c>
      <c r="I5389" s="1">
        <v>39817</v>
      </c>
      <c r="J5389" t="s">
        <v>20</v>
      </c>
      <c r="K5389" t="s">
        <v>40</v>
      </c>
      <c r="L5389" t="s">
        <v>593</v>
      </c>
      <c r="M5389" t="s">
        <v>222</v>
      </c>
      <c r="N5389" t="s">
        <v>21</v>
      </c>
      <c r="O5389" t="s">
        <v>22</v>
      </c>
      <c r="P5389" t="s">
        <v>23</v>
      </c>
      <c r="Q5389" t="str">
        <f>IF(COUNTIF(Table2[type_of_injury],Table2[[#This Row],[type_of_injury]])&lt;40,"other",Table2[[#This Row],[type_of_injury]])</f>
        <v>gunfire</v>
      </c>
      <c r="R5389" t="str" cm="1">
        <f t="array" ref="R5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0" spans="1:18" x14ac:dyDescent="0.35">
      <c r="A5390" t="s">
        <v>5945</v>
      </c>
      <c r="B5390" s="1">
        <v>39817</v>
      </c>
      <c r="C5390">
        <v>40</v>
      </c>
      <c r="D5390" t="str" cm="1">
        <f t="array" ref="D5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90" t="s">
        <v>16</v>
      </c>
      <c r="F5390" t="s">
        <v>593</v>
      </c>
      <c r="G5390" t="s">
        <v>222</v>
      </c>
      <c r="H5390" t="s">
        <v>39</v>
      </c>
      <c r="I5390" s="1">
        <v>39817</v>
      </c>
      <c r="J5390" t="s">
        <v>71</v>
      </c>
      <c r="K5390" t="s">
        <v>40</v>
      </c>
      <c r="L5390" t="s">
        <v>593</v>
      </c>
      <c r="M5390" t="s">
        <v>222</v>
      </c>
      <c r="N5390" t="s">
        <v>21</v>
      </c>
      <c r="O5390" t="s">
        <v>22</v>
      </c>
      <c r="P5390" t="s">
        <v>23</v>
      </c>
      <c r="Q5390" t="str">
        <f>IF(COUNTIF(Table2[type_of_injury],Table2[[#This Row],[type_of_injury]])&lt;40,"other",Table2[[#This Row],[type_of_injury]])</f>
        <v>gunfire</v>
      </c>
      <c r="R5390" t="str" cm="1">
        <f t="array" ref="R5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1" spans="1:18" x14ac:dyDescent="0.35">
      <c r="A5391" t="s">
        <v>5946</v>
      </c>
      <c r="B5391" s="1">
        <v>39817</v>
      </c>
      <c r="C5391">
        <v>51</v>
      </c>
      <c r="D5391" t="str" cm="1">
        <f t="array" ref="D5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391" t="s">
        <v>16</v>
      </c>
      <c r="F5391" t="s">
        <v>37</v>
      </c>
      <c r="G5391" t="s">
        <v>38</v>
      </c>
      <c r="H5391" t="s">
        <v>39</v>
      </c>
      <c r="I5391" s="1">
        <v>39818</v>
      </c>
      <c r="J5391" t="s">
        <v>20</v>
      </c>
      <c r="K5391" t="s">
        <v>40</v>
      </c>
      <c r="L5391" t="s">
        <v>225</v>
      </c>
      <c r="M5391" t="s">
        <v>38</v>
      </c>
      <c r="N5391" t="s">
        <v>21</v>
      </c>
      <c r="O5391" t="s">
        <v>35</v>
      </c>
      <c r="P5391" t="s">
        <v>23</v>
      </c>
      <c r="Q5391" t="str">
        <f>IF(COUNTIF(Table2[type_of_injury],Table2[[#This Row],[type_of_injury]])&lt;40,"other",Table2[[#This Row],[type_of_injury]])</f>
        <v>gunfire</v>
      </c>
      <c r="R5391" t="str" cm="1">
        <f t="array" ref="R5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2" spans="1:18" x14ac:dyDescent="0.35">
      <c r="A5392" t="s">
        <v>5947</v>
      </c>
      <c r="B5392" s="1">
        <v>39817</v>
      </c>
      <c r="C5392">
        <v>35</v>
      </c>
      <c r="D5392" t="str" cm="1">
        <f t="array" ref="D5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392" t="s">
        <v>16</v>
      </c>
      <c r="F5392" t="s">
        <v>37</v>
      </c>
      <c r="G5392" t="s">
        <v>38</v>
      </c>
      <c r="H5392" t="s">
        <v>39</v>
      </c>
      <c r="I5392" s="1">
        <v>39818</v>
      </c>
      <c r="J5392" t="s">
        <v>71</v>
      </c>
      <c r="K5392" t="s">
        <v>40</v>
      </c>
      <c r="L5392" t="s">
        <v>225</v>
      </c>
      <c r="M5392" t="s">
        <v>38</v>
      </c>
      <c r="N5392" t="s">
        <v>21</v>
      </c>
      <c r="O5392" t="s">
        <v>35</v>
      </c>
      <c r="P5392" t="s">
        <v>23</v>
      </c>
      <c r="Q5392" t="str">
        <f>IF(COUNTIF(Table2[type_of_injury],Table2[[#This Row],[type_of_injury]])&lt;40,"other",Table2[[#This Row],[type_of_injury]])</f>
        <v>gunfire</v>
      </c>
      <c r="R5392" t="str" cm="1">
        <f t="array" ref="R5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3" spans="1:18" x14ac:dyDescent="0.35">
      <c r="A5393" t="s">
        <v>5948</v>
      </c>
      <c r="B5393" s="1">
        <v>39817</v>
      </c>
      <c r="C5393">
        <v>2</v>
      </c>
      <c r="D5393" t="str" cm="1">
        <f t="array" ref="D5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393" t="s">
        <v>16</v>
      </c>
      <c r="F5393" t="s">
        <v>37</v>
      </c>
      <c r="G5393" t="s">
        <v>38</v>
      </c>
      <c r="H5393" t="s">
        <v>39</v>
      </c>
      <c r="I5393" s="1">
        <v>39818</v>
      </c>
      <c r="J5393" t="s">
        <v>71</v>
      </c>
      <c r="K5393" t="s">
        <v>40</v>
      </c>
      <c r="L5393" t="s">
        <v>225</v>
      </c>
      <c r="M5393" t="s">
        <v>38</v>
      </c>
      <c r="N5393" t="s">
        <v>21</v>
      </c>
      <c r="O5393" t="s">
        <v>35</v>
      </c>
      <c r="P5393" t="s">
        <v>23</v>
      </c>
      <c r="Q5393" t="str">
        <f>IF(COUNTIF(Table2[type_of_injury],Table2[[#This Row],[type_of_injury]])&lt;40,"other",Table2[[#This Row],[type_of_injury]])</f>
        <v>gunfire</v>
      </c>
      <c r="R5393" t="str" cm="1">
        <f t="array" ref="R5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4" spans="1:18" x14ac:dyDescent="0.35">
      <c r="A5394" t="s">
        <v>5949</v>
      </c>
      <c r="B5394" s="1">
        <v>39817</v>
      </c>
      <c r="C5394">
        <v>23</v>
      </c>
      <c r="D5394" t="str" cm="1">
        <f t="array" ref="D5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94" t="s">
        <v>16</v>
      </c>
      <c r="F5394" t="s">
        <v>37</v>
      </c>
      <c r="G5394" t="s">
        <v>38</v>
      </c>
      <c r="H5394" t="s">
        <v>39</v>
      </c>
      <c r="I5394" s="1">
        <v>39818</v>
      </c>
      <c r="J5394" t="s">
        <v>71</v>
      </c>
      <c r="K5394" t="s">
        <v>40</v>
      </c>
      <c r="L5394" t="s">
        <v>225</v>
      </c>
      <c r="M5394" t="s">
        <v>38</v>
      </c>
      <c r="N5394" t="s">
        <v>21</v>
      </c>
      <c r="O5394" t="s">
        <v>35</v>
      </c>
      <c r="P5394" t="s">
        <v>23</v>
      </c>
      <c r="Q5394" t="str">
        <f>IF(COUNTIF(Table2[type_of_injury],Table2[[#This Row],[type_of_injury]])&lt;40,"other",Table2[[#This Row],[type_of_injury]])</f>
        <v>gunfire</v>
      </c>
      <c r="R5394" t="str" cm="1">
        <f t="array" ref="R5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5" spans="1:18" x14ac:dyDescent="0.35">
      <c r="A5395" t="s">
        <v>5950</v>
      </c>
      <c r="B5395" s="1">
        <v>39817</v>
      </c>
      <c r="C5395">
        <v>23</v>
      </c>
      <c r="D5395" t="str" cm="1">
        <f t="array" ref="D5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395" t="s">
        <v>16</v>
      </c>
      <c r="F5395" t="s">
        <v>37</v>
      </c>
      <c r="G5395" t="s">
        <v>38</v>
      </c>
      <c r="H5395" t="s">
        <v>39</v>
      </c>
      <c r="I5395" s="1">
        <v>39818</v>
      </c>
      <c r="J5395" t="s">
        <v>20</v>
      </c>
      <c r="K5395" t="s">
        <v>40</v>
      </c>
      <c r="L5395" t="s">
        <v>225</v>
      </c>
      <c r="M5395" t="s">
        <v>38</v>
      </c>
      <c r="N5395" t="s">
        <v>21</v>
      </c>
      <c r="O5395" t="s">
        <v>35</v>
      </c>
      <c r="P5395" t="s">
        <v>23</v>
      </c>
      <c r="Q5395" t="str">
        <f>IF(COUNTIF(Table2[type_of_injury],Table2[[#This Row],[type_of_injury]])&lt;40,"other",Table2[[#This Row],[type_of_injury]])</f>
        <v>gunfire</v>
      </c>
      <c r="R5395" t="str" cm="1">
        <f t="array" ref="R5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6" spans="1:18" x14ac:dyDescent="0.35">
      <c r="A5396" t="s">
        <v>5951</v>
      </c>
      <c r="B5396" s="1">
        <v>39817</v>
      </c>
      <c r="C5396">
        <v>20</v>
      </c>
      <c r="D5396" t="str" cm="1">
        <f t="array" ref="D5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96" t="s">
        <v>16</v>
      </c>
      <c r="F5396" t="s">
        <v>37</v>
      </c>
      <c r="G5396" t="s">
        <v>38</v>
      </c>
      <c r="H5396" t="s">
        <v>39</v>
      </c>
      <c r="I5396" s="1">
        <v>39818</v>
      </c>
      <c r="J5396" t="s">
        <v>71</v>
      </c>
      <c r="K5396" t="s">
        <v>40</v>
      </c>
      <c r="L5396" t="s">
        <v>225</v>
      </c>
      <c r="M5396" t="s">
        <v>38</v>
      </c>
      <c r="N5396" t="s">
        <v>21</v>
      </c>
      <c r="O5396" t="s">
        <v>35</v>
      </c>
      <c r="P5396" t="s">
        <v>23</v>
      </c>
      <c r="Q5396" t="str">
        <f>IF(COUNTIF(Table2[type_of_injury],Table2[[#This Row],[type_of_injury]])&lt;40,"other",Table2[[#This Row],[type_of_injury]])</f>
        <v>gunfire</v>
      </c>
      <c r="R5396" t="str" cm="1">
        <f t="array" ref="R5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7" spans="1:18" x14ac:dyDescent="0.35">
      <c r="A5397" t="s">
        <v>5952</v>
      </c>
      <c r="B5397" s="1">
        <v>39817</v>
      </c>
      <c r="D5397" t="str" cm="1">
        <f t="array" ref="D5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5397" t="s">
        <v>16</v>
      </c>
      <c r="F5397" t="s">
        <v>37</v>
      </c>
      <c r="G5397" t="s">
        <v>38</v>
      </c>
      <c r="H5397" t="s">
        <v>39</v>
      </c>
      <c r="I5397" s="1">
        <v>39818</v>
      </c>
      <c r="J5397" t="s">
        <v>20</v>
      </c>
      <c r="K5397" t="s">
        <v>40</v>
      </c>
      <c r="L5397" t="s">
        <v>225</v>
      </c>
      <c r="M5397" t="s">
        <v>38</v>
      </c>
      <c r="N5397" t="s">
        <v>21</v>
      </c>
      <c r="O5397" t="s">
        <v>35</v>
      </c>
      <c r="P5397" t="s">
        <v>23</v>
      </c>
      <c r="Q5397" t="str">
        <f>IF(COUNTIF(Table2[type_of_injury],Table2[[#This Row],[type_of_injury]])&lt;40,"other",Table2[[#This Row],[type_of_injury]])</f>
        <v>gunfire</v>
      </c>
      <c r="R5397" t="str" cm="1">
        <f t="array" ref="R5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8" spans="1:18" x14ac:dyDescent="0.35">
      <c r="A5398" t="s">
        <v>5953</v>
      </c>
      <c r="B5398" s="1">
        <v>39817</v>
      </c>
      <c r="D5398" t="str" cm="1">
        <f t="array" ref="D5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5398" t="s">
        <v>16</v>
      </c>
      <c r="F5398" t="s">
        <v>37</v>
      </c>
      <c r="G5398" t="s">
        <v>38</v>
      </c>
      <c r="H5398" t="s">
        <v>39</v>
      </c>
      <c r="I5398" s="1">
        <v>39818</v>
      </c>
      <c r="J5398" t="s">
        <v>20</v>
      </c>
      <c r="K5398" t="s">
        <v>40</v>
      </c>
      <c r="L5398" t="s">
        <v>225</v>
      </c>
      <c r="M5398" t="s">
        <v>38</v>
      </c>
      <c r="N5398" t="s">
        <v>21</v>
      </c>
      <c r="O5398" t="s">
        <v>35</v>
      </c>
      <c r="P5398" t="s">
        <v>23</v>
      </c>
      <c r="Q5398" t="str">
        <f>IF(COUNTIF(Table2[type_of_injury],Table2[[#This Row],[type_of_injury]])&lt;40,"other",Table2[[#This Row],[type_of_injury]])</f>
        <v>gunfire</v>
      </c>
      <c r="R5398" t="str" cm="1">
        <f t="array" ref="R5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399" spans="1:18" x14ac:dyDescent="0.35">
      <c r="A5399" t="s">
        <v>5954</v>
      </c>
      <c r="B5399" s="1">
        <v>39817</v>
      </c>
      <c r="C5399">
        <v>16</v>
      </c>
      <c r="D5399" t="str" cm="1">
        <f t="array" ref="D5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399" t="s">
        <v>16</v>
      </c>
      <c r="F5399" t="s">
        <v>37</v>
      </c>
      <c r="G5399" t="s">
        <v>38</v>
      </c>
      <c r="H5399" t="s">
        <v>39</v>
      </c>
      <c r="I5399" s="1">
        <v>39818</v>
      </c>
      <c r="J5399" t="s">
        <v>71</v>
      </c>
      <c r="K5399" t="s">
        <v>40</v>
      </c>
      <c r="L5399" t="s">
        <v>225</v>
      </c>
      <c r="M5399" t="s">
        <v>38</v>
      </c>
      <c r="N5399" t="s">
        <v>21</v>
      </c>
      <c r="O5399" t="s">
        <v>35</v>
      </c>
      <c r="P5399" t="s">
        <v>23</v>
      </c>
      <c r="Q5399" t="str">
        <f>IF(COUNTIF(Table2[type_of_injury],Table2[[#This Row],[type_of_injury]])&lt;40,"other",Table2[[#This Row],[type_of_injury]])</f>
        <v>gunfire</v>
      </c>
      <c r="R5399" t="str" cm="1">
        <f t="array" ref="R5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0" spans="1:18" x14ac:dyDescent="0.35">
      <c r="A5400" t="s">
        <v>5955</v>
      </c>
      <c r="B5400" s="1">
        <v>39817</v>
      </c>
      <c r="C5400">
        <v>12</v>
      </c>
      <c r="D5400" t="str" cm="1">
        <f t="array" ref="D5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00" t="s">
        <v>16</v>
      </c>
      <c r="F5400" t="s">
        <v>37</v>
      </c>
      <c r="G5400" t="s">
        <v>38</v>
      </c>
      <c r="H5400" t="s">
        <v>39</v>
      </c>
      <c r="I5400" s="1">
        <v>39818</v>
      </c>
      <c r="J5400" t="s">
        <v>20</v>
      </c>
      <c r="K5400" t="s">
        <v>40</v>
      </c>
      <c r="L5400" t="s">
        <v>225</v>
      </c>
      <c r="M5400" t="s">
        <v>38</v>
      </c>
      <c r="N5400" t="s">
        <v>21</v>
      </c>
      <c r="O5400" t="s">
        <v>35</v>
      </c>
      <c r="P5400" t="s">
        <v>23</v>
      </c>
      <c r="Q5400" t="str">
        <f>IF(COUNTIF(Table2[type_of_injury],Table2[[#This Row],[type_of_injury]])&lt;40,"other",Table2[[#This Row],[type_of_injury]])</f>
        <v>gunfire</v>
      </c>
      <c r="R5400" t="str" cm="1">
        <f t="array" ref="R5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1" spans="1:18" x14ac:dyDescent="0.35">
      <c r="A5401" t="s">
        <v>5956</v>
      </c>
      <c r="B5401" s="1">
        <v>39817</v>
      </c>
      <c r="C5401">
        <v>21</v>
      </c>
      <c r="D5401" t="str" cm="1">
        <f t="array" ref="D5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01" t="s">
        <v>16</v>
      </c>
      <c r="F5401" t="s">
        <v>37</v>
      </c>
      <c r="G5401" t="s">
        <v>38</v>
      </c>
      <c r="H5401" t="s">
        <v>39</v>
      </c>
      <c r="I5401" s="1">
        <v>39818</v>
      </c>
      <c r="J5401" t="s">
        <v>20</v>
      </c>
      <c r="K5401" t="s">
        <v>40</v>
      </c>
      <c r="L5401" t="s">
        <v>225</v>
      </c>
      <c r="M5401" t="s">
        <v>38</v>
      </c>
      <c r="N5401" t="s">
        <v>21</v>
      </c>
      <c r="O5401" t="s">
        <v>35</v>
      </c>
      <c r="P5401" t="s">
        <v>23</v>
      </c>
      <c r="Q5401" t="str">
        <f>IF(COUNTIF(Table2[type_of_injury],Table2[[#This Row],[type_of_injury]])&lt;40,"other",Table2[[#This Row],[type_of_injury]])</f>
        <v>gunfire</v>
      </c>
      <c r="R5401" t="str" cm="1">
        <f t="array" ref="R5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2" spans="1:18" x14ac:dyDescent="0.35">
      <c r="A5402" t="s">
        <v>5957</v>
      </c>
      <c r="B5402" s="1">
        <v>39817</v>
      </c>
      <c r="C5402">
        <v>40</v>
      </c>
      <c r="D5402" t="str" cm="1">
        <f t="array" ref="D5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402" t="s">
        <v>16</v>
      </c>
      <c r="F5402" t="s">
        <v>593</v>
      </c>
      <c r="G5402" t="s">
        <v>222</v>
      </c>
      <c r="H5402" t="s">
        <v>39</v>
      </c>
      <c r="I5402" s="1">
        <v>39817</v>
      </c>
      <c r="J5402" t="s">
        <v>20</v>
      </c>
      <c r="K5402" t="s">
        <v>204</v>
      </c>
      <c r="L5402" t="s">
        <v>593</v>
      </c>
      <c r="M5402" t="s">
        <v>222</v>
      </c>
      <c r="N5402" t="s">
        <v>21</v>
      </c>
      <c r="P5402" t="s">
        <v>23</v>
      </c>
      <c r="Q5402" t="str">
        <f>IF(COUNTIF(Table2[type_of_injury],Table2[[#This Row],[type_of_injury]])&lt;40,"other",Table2[[#This Row],[type_of_injury]])</f>
        <v>gunfire</v>
      </c>
      <c r="R5402" t="str" cm="1">
        <f t="array" ref="R5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3" spans="1:18" x14ac:dyDescent="0.35">
      <c r="A5403" t="s">
        <v>5958</v>
      </c>
      <c r="B5403" s="1">
        <v>39817</v>
      </c>
      <c r="C5403">
        <v>14</v>
      </c>
      <c r="D5403" t="str" cm="1">
        <f t="array" ref="D5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03" t="s">
        <v>16</v>
      </c>
      <c r="F5403" t="s">
        <v>37</v>
      </c>
      <c r="G5403" t="s">
        <v>38</v>
      </c>
      <c r="H5403" t="s">
        <v>39</v>
      </c>
      <c r="I5403" s="1">
        <v>39817</v>
      </c>
      <c r="J5403" t="s">
        <v>20</v>
      </c>
      <c r="K5403" t="s">
        <v>40</v>
      </c>
      <c r="L5403" t="s">
        <v>225</v>
      </c>
      <c r="M5403" t="s">
        <v>38</v>
      </c>
      <c r="N5403" t="s">
        <v>11933</v>
      </c>
      <c r="P5403" t="s">
        <v>23</v>
      </c>
      <c r="Q5403" t="str">
        <f>IF(COUNTIF(Table2[type_of_injury],Table2[[#This Row],[type_of_injury]])&lt;40,"other",Table2[[#This Row],[type_of_injury]])</f>
        <v>unknown</v>
      </c>
      <c r="R5403" t="str" cm="1">
        <f t="array" ref="R5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4" spans="1:18" x14ac:dyDescent="0.35">
      <c r="A5404" t="s">
        <v>5959</v>
      </c>
      <c r="B5404" s="1">
        <v>39817</v>
      </c>
      <c r="C5404">
        <v>7</v>
      </c>
      <c r="D5404" t="str" cm="1">
        <f t="array" ref="D5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04" t="s">
        <v>16</v>
      </c>
      <c r="F5404" t="s">
        <v>218</v>
      </c>
      <c r="G5404" t="s">
        <v>218</v>
      </c>
      <c r="H5404" t="s">
        <v>39</v>
      </c>
      <c r="I5404" s="1">
        <v>39820</v>
      </c>
      <c r="J5404" t="s">
        <v>20</v>
      </c>
      <c r="K5404" t="s">
        <v>40</v>
      </c>
      <c r="L5404" t="s">
        <v>218</v>
      </c>
      <c r="M5404" t="s">
        <v>218</v>
      </c>
      <c r="N5404" t="s">
        <v>11933</v>
      </c>
      <c r="P5404" t="s">
        <v>23</v>
      </c>
      <c r="Q5404" t="str">
        <f>IF(COUNTIF(Table2[type_of_injury],Table2[[#This Row],[type_of_injury]])&lt;40,"other",Table2[[#This Row],[type_of_injury]])</f>
        <v>unknown</v>
      </c>
      <c r="R5404" t="str" cm="1">
        <f t="array" ref="R5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5" spans="1:18" x14ac:dyDescent="0.35">
      <c r="A5405" t="s">
        <v>5960</v>
      </c>
      <c r="B5405" s="1">
        <v>39817</v>
      </c>
      <c r="C5405">
        <v>42</v>
      </c>
      <c r="D5405" t="str" cm="1">
        <f t="array" ref="D5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05" t="s">
        <v>16</v>
      </c>
      <c r="F5405" t="s">
        <v>5961</v>
      </c>
      <c r="G5405" t="s">
        <v>218</v>
      </c>
      <c r="H5405" t="s">
        <v>39</v>
      </c>
      <c r="I5405" s="1">
        <v>39817</v>
      </c>
      <c r="J5405" t="s">
        <v>71</v>
      </c>
      <c r="K5405" t="s">
        <v>40</v>
      </c>
      <c r="L5405" t="s">
        <v>225</v>
      </c>
      <c r="M5405" t="s">
        <v>38</v>
      </c>
      <c r="N5405" t="s">
        <v>21</v>
      </c>
      <c r="P5405" t="s">
        <v>23</v>
      </c>
      <c r="Q5405" t="str">
        <f>IF(COUNTIF(Table2[type_of_injury],Table2[[#This Row],[type_of_injury]])&lt;40,"other",Table2[[#This Row],[type_of_injury]])</f>
        <v>gunfire</v>
      </c>
      <c r="R5405" t="str" cm="1">
        <f t="array" ref="R5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6" spans="1:18" x14ac:dyDescent="0.35">
      <c r="A5406" t="s">
        <v>5962</v>
      </c>
      <c r="B5406" s="1">
        <v>39817</v>
      </c>
      <c r="C5406">
        <v>7</v>
      </c>
      <c r="D5406" t="str" cm="1">
        <f t="array" ref="D5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06" t="s">
        <v>16</v>
      </c>
      <c r="F5406" t="s">
        <v>37</v>
      </c>
      <c r="G5406" t="s">
        <v>38</v>
      </c>
      <c r="H5406" t="s">
        <v>39</v>
      </c>
      <c r="I5406" s="1">
        <v>39817</v>
      </c>
      <c r="J5406" t="s">
        <v>20</v>
      </c>
      <c r="K5406" t="s">
        <v>40</v>
      </c>
      <c r="L5406" t="s">
        <v>225</v>
      </c>
      <c r="M5406" t="s">
        <v>38</v>
      </c>
      <c r="N5406" t="s">
        <v>21</v>
      </c>
      <c r="O5406" t="s">
        <v>35</v>
      </c>
      <c r="P5406" t="s">
        <v>23</v>
      </c>
      <c r="Q5406" t="str">
        <f>IF(COUNTIF(Table2[type_of_injury],Table2[[#This Row],[type_of_injury]])&lt;40,"other",Table2[[#This Row],[type_of_injury]])</f>
        <v>gunfire</v>
      </c>
      <c r="R5406" t="str" cm="1">
        <f t="array" ref="R5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7" spans="1:18" x14ac:dyDescent="0.35">
      <c r="A5407" t="s">
        <v>5963</v>
      </c>
      <c r="B5407" s="1">
        <v>39817</v>
      </c>
      <c r="C5407">
        <v>15</v>
      </c>
      <c r="D5407" t="str" cm="1">
        <f t="array" ref="D5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07" t="s">
        <v>16</v>
      </c>
      <c r="F5407" t="s">
        <v>37</v>
      </c>
      <c r="G5407" t="s">
        <v>38</v>
      </c>
      <c r="H5407" t="s">
        <v>39</v>
      </c>
      <c r="I5407" s="1">
        <v>39817</v>
      </c>
      <c r="J5407" t="s">
        <v>20</v>
      </c>
      <c r="K5407" t="s">
        <v>40</v>
      </c>
      <c r="L5407" t="s">
        <v>225</v>
      </c>
      <c r="M5407" t="s">
        <v>38</v>
      </c>
      <c r="N5407" t="s">
        <v>11933</v>
      </c>
      <c r="P5407" t="s">
        <v>23</v>
      </c>
      <c r="Q5407" t="str">
        <f>IF(COUNTIF(Table2[type_of_injury],Table2[[#This Row],[type_of_injury]])&lt;40,"other",Table2[[#This Row],[type_of_injury]])</f>
        <v>unknown</v>
      </c>
      <c r="R5407" t="str" cm="1">
        <f t="array" ref="R5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8" spans="1:18" x14ac:dyDescent="0.35">
      <c r="A5408" t="s">
        <v>5964</v>
      </c>
      <c r="B5408" s="1">
        <v>39817</v>
      </c>
      <c r="C5408">
        <v>18</v>
      </c>
      <c r="D5408" t="str" cm="1">
        <f t="array" ref="D5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08" t="s">
        <v>16</v>
      </c>
      <c r="F5408" t="s">
        <v>37</v>
      </c>
      <c r="G5408" t="s">
        <v>38</v>
      </c>
      <c r="H5408" t="s">
        <v>39</v>
      </c>
      <c r="I5408" s="1">
        <v>39817</v>
      </c>
      <c r="J5408" t="s">
        <v>20</v>
      </c>
      <c r="K5408" t="s">
        <v>40</v>
      </c>
      <c r="L5408" t="s">
        <v>225</v>
      </c>
      <c r="M5408" t="s">
        <v>38</v>
      </c>
      <c r="N5408" t="s">
        <v>21</v>
      </c>
      <c r="O5408" t="s">
        <v>35</v>
      </c>
      <c r="P5408" t="s">
        <v>23</v>
      </c>
      <c r="Q5408" t="str">
        <f>IF(COUNTIF(Table2[type_of_injury],Table2[[#This Row],[type_of_injury]])&lt;40,"other",Table2[[#This Row],[type_of_injury]])</f>
        <v>gunfire</v>
      </c>
      <c r="R5408" t="str" cm="1">
        <f t="array" ref="R5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09" spans="1:18" x14ac:dyDescent="0.35">
      <c r="A5409" t="s">
        <v>5965</v>
      </c>
      <c r="B5409" s="1">
        <v>39817</v>
      </c>
      <c r="C5409">
        <v>17</v>
      </c>
      <c r="D5409" t="str" cm="1">
        <f t="array" ref="D5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09" t="s">
        <v>16</v>
      </c>
      <c r="F5409" t="s">
        <v>37</v>
      </c>
      <c r="G5409" t="s">
        <v>38</v>
      </c>
      <c r="H5409" t="s">
        <v>39</v>
      </c>
      <c r="I5409" s="1">
        <v>39817</v>
      </c>
      <c r="J5409" t="s">
        <v>20</v>
      </c>
      <c r="K5409" t="s">
        <v>40</v>
      </c>
      <c r="L5409" t="s">
        <v>225</v>
      </c>
      <c r="M5409" t="s">
        <v>38</v>
      </c>
      <c r="N5409" t="s">
        <v>21</v>
      </c>
      <c r="O5409" t="s">
        <v>35</v>
      </c>
      <c r="P5409" t="s">
        <v>23</v>
      </c>
      <c r="Q5409" t="str">
        <f>IF(COUNTIF(Table2[type_of_injury],Table2[[#This Row],[type_of_injury]])&lt;40,"other",Table2[[#This Row],[type_of_injury]])</f>
        <v>gunfire</v>
      </c>
      <c r="R5409" t="str" cm="1">
        <f t="array" ref="R5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0" spans="1:18" x14ac:dyDescent="0.35">
      <c r="A5410" t="s">
        <v>5966</v>
      </c>
      <c r="B5410" s="1">
        <v>39817</v>
      </c>
      <c r="C5410">
        <v>23</v>
      </c>
      <c r="D5410" t="str" cm="1">
        <f t="array" ref="D5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10" t="s">
        <v>16</v>
      </c>
      <c r="F5410" t="s">
        <v>37</v>
      </c>
      <c r="G5410" t="s">
        <v>38</v>
      </c>
      <c r="H5410" t="s">
        <v>39</v>
      </c>
      <c r="I5410" s="1">
        <v>39817</v>
      </c>
      <c r="J5410" t="s">
        <v>20</v>
      </c>
      <c r="K5410" t="s">
        <v>204</v>
      </c>
      <c r="L5410" t="s">
        <v>225</v>
      </c>
      <c r="M5410" t="s">
        <v>38</v>
      </c>
      <c r="N5410" t="s">
        <v>21</v>
      </c>
      <c r="O5410" t="s">
        <v>35</v>
      </c>
      <c r="P5410" t="s">
        <v>23</v>
      </c>
      <c r="Q5410" t="str">
        <f>IF(COUNTIF(Table2[type_of_injury],Table2[[#This Row],[type_of_injury]])&lt;40,"other",Table2[[#This Row],[type_of_injury]])</f>
        <v>gunfire</v>
      </c>
      <c r="R5410" t="str" cm="1">
        <f t="array" ref="R5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1" spans="1:18" x14ac:dyDescent="0.35">
      <c r="A5411" t="s">
        <v>5967</v>
      </c>
      <c r="B5411" s="1">
        <v>39817</v>
      </c>
      <c r="C5411">
        <v>20</v>
      </c>
      <c r="D5411" t="str" cm="1">
        <f t="array" ref="D5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11" t="s">
        <v>16</v>
      </c>
      <c r="F5411" t="s">
        <v>37</v>
      </c>
      <c r="G5411" t="s">
        <v>38</v>
      </c>
      <c r="H5411" t="s">
        <v>39</v>
      </c>
      <c r="I5411" s="1">
        <v>39817</v>
      </c>
      <c r="J5411" t="s">
        <v>20</v>
      </c>
      <c r="K5411" t="s">
        <v>204</v>
      </c>
      <c r="L5411" t="s">
        <v>225</v>
      </c>
      <c r="M5411" t="s">
        <v>38</v>
      </c>
      <c r="N5411" t="s">
        <v>21</v>
      </c>
      <c r="O5411" t="s">
        <v>35</v>
      </c>
      <c r="P5411" t="s">
        <v>23</v>
      </c>
      <c r="Q5411" t="str">
        <f>IF(COUNTIF(Table2[type_of_injury],Table2[[#This Row],[type_of_injury]])&lt;40,"other",Table2[[#This Row],[type_of_injury]])</f>
        <v>gunfire</v>
      </c>
      <c r="R5411" t="str" cm="1">
        <f t="array" ref="R5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2" spans="1:18" x14ac:dyDescent="0.35">
      <c r="A5412" t="s">
        <v>5968</v>
      </c>
      <c r="B5412" s="1">
        <v>39817</v>
      </c>
      <c r="C5412">
        <v>23</v>
      </c>
      <c r="D5412" t="str" cm="1">
        <f t="array" ref="D5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12" t="s">
        <v>16</v>
      </c>
      <c r="F5412" t="s">
        <v>37</v>
      </c>
      <c r="G5412" t="s">
        <v>38</v>
      </c>
      <c r="H5412" t="s">
        <v>39</v>
      </c>
      <c r="I5412" s="1">
        <v>39817</v>
      </c>
      <c r="J5412" t="s">
        <v>20</v>
      </c>
      <c r="K5412" t="s">
        <v>560</v>
      </c>
      <c r="L5412" t="s">
        <v>225</v>
      </c>
      <c r="M5412" t="s">
        <v>38</v>
      </c>
      <c r="N5412" t="s">
        <v>21</v>
      </c>
      <c r="O5412" t="s">
        <v>35</v>
      </c>
      <c r="P5412" t="s">
        <v>23</v>
      </c>
      <c r="Q5412" t="str">
        <f>IF(COUNTIF(Table2[type_of_injury],Table2[[#This Row],[type_of_injury]])&lt;40,"other",Table2[[#This Row],[type_of_injury]])</f>
        <v>gunfire</v>
      </c>
      <c r="R5412" t="str" cm="1">
        <f t="array" ref="R5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3" spans="1:18" x14ac:dyDescent="0.35">
      <c r="A5413" t="s">
        <v>5969</v>
      </c>
      <c r="B5413" s="1">
        <v>39817</v>
      </c>
      <c r="C5413">
        <v>25</v>
      </c>
      <c r="D5413" t="str" cm="1">
        <f t="array" ref="D5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13" t="s">
        <v>16</v>
      </c>
      <c r="F5413" t="s">
        <v>582</v>
      </c>
      <c r="G5413" t="s">
        <v>222</v>
      </c>
      <c r="H5413" t="s">
        <v>39</v>
      </c>
      <c r="I5413" s="1">
        <v>39817</v>
      </c>
      <c r="J5413" t="s">
        <v>20</v>
      </c>
      <c r="K5413" t="s">
        <v>204</v>
      </c>
      <c r="L5413" t="s">
        <v>582</v>
      </c>
      <c r="M5413" t="s">
        <v>222</v>
      </c>
      <c r="N5413" t="s">
        <v>21</v>
      </c>
      <c r="O5413" t="s">
        <v>585</v>
      </c>
      <c r="P5413" t="s">
        <v>23</v>
      </c>
      <c r="Q5413" t="str">
        <f>IF(COUNTIF(Table2[type_of_injury],Table2[[#This Row],[type_of_injury]])&lt;40,"other",Table2[[#This Row],[type_of_injury]])</f>
        <v>gunfire</v>
      </c>
      <c r="R5413" t="str" cm="1">
        <f t="array" ref="R5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4" spans="1:18" x14ac:dyDescent="0.35">
      <c r="A5414" t="s">
        <v>5970</v>
      </c>
      <c r="B5414" s="1">
        <v>39817</v>
      </c>
      <c r="C5414">
        <v>16</v>
      </c>
      <c r="D5414" t="str" cm="1">
        <f t="array" ref="D5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14" t="s">
        <v>16</v>
      </c>
      <c r="F5414" t="s">
        <v>593</v>
      </c>
      <c r="G5414" t="s">
        <v>222</v>
      </c>
      <c r="H5414" t="s">
        <v>39</v>
      </c>
      <c r="I5414" s="1">
        <v>39817</v>
      </c>
      <c r="J5414" t="s">
        <v>20</v>
      </c>
      <c r="K5414" t="s">
        <v>40</v>
      </c>
      <c r="L5414" t="s">
        <v>593</v>
      </c>
      <c r="M5414" t="s">
        <v>222</v>
      </c>
      <c r="N5414" t="s">
        <v>21</v>
      </c>
      <c r="O5414" t="s">
        <v>585</v>
      </c>
      <c r="P5414" t="s">
        <v>23</v>
      </c>
      <c r="Q5414" t="str">
        <f>IF(COUNTIF(Table2[type_of_injury],Table2[[#This Row],[type_of_injury]])&lt;40,"other",Table2[[#This Row],[type_of_injury]])</f>
        <v>gunfire</v>
      </c>
      <c r="R5414" t="str" cm="1">
        <f t="array" ref="R5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5" spans="1:18" x14ac:dyDescent="0.35">
      <c r="A5415" t="s">
        <v>5971</v>
      </c>
      <c r="B5415" s="1">
        <v>39817</v>
      </c>
      <c r="C5415">
        <v>2</v>
      </c>
      <c r="D5415" t="str" cm="1">
        <f t="array" ref="D5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15" t="s">
        <v>16</v>
      </c>
      <c r="F5415" t="s">
        <v>221</v>
      </c>
      <c r="G5415" t="s">
        <v>222</v>
      </c>
      <c r="H5415" t="s">
        <v>39</v>
      </c>
      <c r="I5415" s="1">
        <v>39817</v>
      </c>
      <c r="J5415" t="s">
        <v>20</v>
      </c>
      <c r="K5415" t="s">
        <v>40</v>
      </c>
      <c r="L5415" t="s">
        <v>221</v>
      </c>
      <c r="M5415" t="s">
        <v>222</v>
      </c>
      <c r="N5415" t="s">
        <v>21</v>
      </c>
      <c r="O5415" t="s">
        <v>585</v>
      </c>
      <c r="P5415" t="s">
        <v>23</v>
      </c>
      <c r="Q5415" t="str">
        <f>IF(COUNTIF(Table2[type_of_injury],Table2[[#This Row],[type_of_injury]])&lt;40,"other",Table2[[#This Row],[type_of_injury]])</f>
        <v>gunfire</v>
      </c>
      <c r="R5415" t="str" cm="1">
        <f t="array" ref="R5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6" spans="1:18" x14ac:dyDescent="0.35">
      <c r="A5416" t="s">
        <v>5972</v>
      </c>
      <c r="B5416" s="1">
        <v>39817</v>
      </c>
      <c r="C5416">
        <v>25</v>
      </c>
      <c r="D5416" t="str" cm="1">
        <f t="array" ref="D5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16" t="s">
        <v>16</v>
      </c>
      <c r="F5416" t="s">
        <v>37</v>
      </c>
      <c r="G5416" t="s">
        <v>38</v>
      </c>
      <c r="H5416" t="s">
        <v>39</v>
      </c>
      <c r="I5416" s="1">
        <v>39817</v>
      </c>
      <c r="J5416" t="s">
        <v>20</v>
      </c>
      <c r="K5416" t="s">
        <v>560</v>
      </c>
      <c r="L5416" t="s">
        <v>225</v>
      </c>
      <c r="M5416" t="s">
        <v>38</v>
      </c>
      <c r="N5416" t="s">
        <v>21</v>
      </c>
      <c r="O5416" t="s">
        <v>35</v>
      </c>
      <c r="P5416" t="s">
        <v>23</v>
      </c>
      <c r="Q5416" t="str">
        <f>IF(COUNTIF(Table2[type_of_injury],Table2[[#This Row],[type_of_injury]])&lt;40,"other",Table2[[#This Row],[type_of_injury]])</f>
        <v>gunfire</v>
      </c>
      <c r="R5416" t="str" cm="1">
        <f t="array" ref="R5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7" spans="1:18" x14ac:dyDescent="0.35">
      <c r="A5417" t="s">
        <v>5973</v>
      </c>
      <c r="B5417" s="1">
        <v>39817</v>
      </c>
      <c r="C5417">
        <v>11</v>
      </c>
      <c r="D5417" t="str" cm="1">
        <f t="array" ref="D5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17" t="s">
        <v>16</v>
      </c>
      <c r="F5417" t="s">
        <v>37</v>
      </c>
      <c r="G5417" t="s">
        <v>38</v>
      </c>
      <c r="H5417" t="s">
        <v>39</v>
      </c>
      <c r="I5417" s="1">
        <v>39817</v>
      </c>
      <c r="J5417" t="s">
        <v>20</v>
      </c>
      <c r="K5417" t="s">
        <v>40</v>
      </c>
      <c r="L5417" t="s">
        <v>225</v>
      </c>
      <c r="M5417" t="s">
        <v>38</v>
      </c>
      <c r="N5417" t="s">
        <v>21</v>
      </c>
      <c r="O5417" t="s">
        <v>35</v>
      </c>
      <c r="P5417" t="s">
        <v>23</v>
      </c>
      <c r="Q5417" t="str">
        <f>IF(COUNTIF(Table2[type_of_injury],Table2[[#This Row],[type_of_injury]])&lt;40,"other",Table2[[#This Row],[type_of_injury]])</f>
        <v>gunfire</v>
      </c>
      <c r="R5417" t="str" cm="1">
        <f t="array" ref="R5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8" spans="1:18" x14ac:dyDescent="0.35">
      <c r="A5418" t="s">
        <v>5974</v>
      </c>
      <c r="B5418" s="1">
        <v>39817</v>
      </c>
      <c r="C5418">
        <v>22</v>
      </c>
      <c r="D5418" t="str" cm="1">
        <f t="array" ref="D5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18" t="s">
        <v>16</v>
      </c>
      <c r="F5418" t="s">
        <v>582</v>
      </c>
      <c r="G5418" t="s">
        <v>222</v>
      </c>
      <c r="H5418" t="s">
        <v>39</v>
      </c>
      <c r="I5418" s="1">
        <v>39817</v>
      </c>
      <c r="J5418" t="s">
        <v>20</v>
      </c>
      <c r="K5418" t="s">
        <v>204</v>
      </c>
      <c r="L5418" t="s">
        <v>582</v>
      </c>
      <c r="M5418" t="s">
        <v>222</v>
      </c>
      <c r="N5418" t="s">
        <v>11933</v>
      </c>
      <c r="P5418" t="s">
        <v>23</v>
      </c>
      <c r="Q5418" t="str">
        <f>IF(COUNTIF(Table2[type_of_injury],Table2[[#This Row],[type_of_injury]])&lt;40,"other",Table2[[#This Row],[type_of_injury]])</f>
        <v>unknown</v>
      </c>
      <c r="R5418" t="str" cm="1">
        <f t="array" ref="R5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19" spans="1:18" x14ac:dyDescent="0.35">
      <c r="A5419" t="s">
        <v>5975</v>
      </c>
      <c r="B5419" s="1">
        <v>39817</v>
      </c>
      <c r="C5419">
        <v>24</v>
      </c>
      <c r="D5419" t="str" cm="1">
        <f t="array" ref="D5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19" t="s">
        <v>16</v>
      </c>
      <c r="F5419" t="s">
        <v>582</v>
      </c>
      <c r="G5419" t="s">
        <v>222</v>
      </c>
      <c r="H5419" t="s">
        <v>39</v>
      </c>
      <c r="I5419" s="1">
        <v>39817</v>
      </c>
      <c r="J5419" t="s">
        <v>20</v>
      </c>
      <c r="K5419" t="s">
        <v>204</v>
      </c>
      <c r="L5419" t="s">
        <v>582</v>
      </c>
      <c r="M5419" t="s">
        <v>222</v>
      </c>
      <c r="N5419" t="s">
        <v>11933</v>
      </c>
      <c r="P5419" t="s">
        <v>23</v>
      </c>
      <c r="Q5419" t="str">
        <f>IF(COUNTIF(Table2[type_of_injury],Table2[[#This Row],[type_of_injury]])&lt;40,"other",Table2[[#This Row],[type_of_injury]])</f>
        <v>unknown</v>
      </c>
      <c r="R5419" t="str" cm="1">
        <f t="array" ref="R5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0" spans="1:18" x14ac:dyDescent="0.35">
      <c r="A5420" t="s">
        <v>5976</v>
      </c>
      <c r="B5420" s="1">
        <v>39817</v>
      </c>
      <c r="C5420">
        <v>15</v>
      </c>
      <c r="D5420" t="str" cm="1">
        <f t="array" ref="D5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20" t="s">
        <v>16</v>
      </c>
      <c r="F5420" t="s">
        <v>37</v>
      </c>
      <c r="G5420" t="s">
        <v>38</v>
      </c>
      <c r="H5420" t="s">
        <v>39</v>
      </c>
      <c r="I5420" s="1">
        <v>39817</v>
      </c>
      <c r="J5420" t="s">
        <v>20</v>
      </c>
      <c r="K5420" t="s">
        <v>204</v>
      </c>
      <c r="L5420" t="s">
        <v>225</v>
      </c>
      <c r="M5420" t="s">
        <v>38</v>
      </c>
      <c r="N5420" t="s">
        <v>21</v>
      </c>
      <c r="O5420" t="s">
        <v>35</v>
      </c>
      <c r="P5420" t="s">
        <v>23</v>
      </c>
      <c r="Q5420" t="str">
        <f>IF(COUNTIF(Table2[type_of_injury],Table2[[#This Row],[type_of_injury]])&lt;40,"other",Table2[[#This Row],[type_of_injury]])</f>
        <v>gunfire</v>
      </c>
      <c r="R5420" t="str" cm="1">
        <f t="array" ref="R5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1" spans="1:18" x14ac:dyDescent="0.35">
      <c r="A5421" t="s">
        <v>5977</v>
      </c>
      <c r="B5421" s="1">
        <v>39817</v>
      </c>
      <c r="C5421">
        <v>22</v>
      </c>
      <c r="D5421" t="str" cm="1">
        <f t="array" ref="D5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21" t="s">
        <v>16</v>
      </c>
      <c r="F5421" t="s">
        <v>37</v>
      </c>
      <c r="G5421" t="s">
        <v>38</v>
      </c>
      <c r="H5421" t="s">
        <v>39</v>
      </c>
      <c r="I5421" s="1">
        <v>39817</v>
      </c>
      <c r="J5421" t="s">
        <v>20</v>
      </c>
      <c r="K5421" t="s">
        <v>204</v>
      </c>
      <c r="L5421" t="s">
        <v>225</v>
      </c>
      <c r="M5421" t="s">
        <v>38</v>
      </c>
      <c r="N5421" t="s">
        <v>21</v>
      </c>
      <c r="O5421" t="s">
        <v>35</v>
      </c>
      <c r="P5421" t="s">
        <v>23</v>
      </c>
      <c r="Q5421" t="str">
        <f>IF(COUNTIF(Table2[type_of_injury],Table2[[#This Row],[type_of_injury]])&lt;40,"other",Table2[[#This Row],[type_of_injury]])</f>
        <v>gunfire</v>
      </c>
      <c r="R5421" t="str" cm="1">
        <f t="array" ref="R5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2" spans="1:18" x14ac:dyDescent="0.35">
      <c r="A5422" t="s">
        <v>5978</v>
      </c>
      <c r="B5422" s="1">
        <v>39817</v>
      </c>
      <c r="C5422">
        <v>25</v>
      </c>
      <c r="D5422" t="str" cm="1">
        <f t="array" ref="D5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22" t="s">
        <v>16</v>
      </c>
      <c r="F5422" t="s">
        <v>37</v>
      </c>
      <c r="G5422" t="s">
        <v>38</v>
      </c>
      <c r="H5422" t="s">
        <v>39</v>
      </c>
      <c r="I5422" s="1">
        <v>39817</v>
      </c>
      <c r="J5422" t="s">
        <v>20</v>
      </c>
      <c r="K5422" t="s">
        <v>204</v>
      </c>
      <c r="L5422" t="s">
        <v>225</v>
      </c>
      <c r="M5422" t="s">
        <v>38</v>
      </c>
      <c r="N5422" t="s">
        <v>21</v>
      </c>
      <c r="O5422" t="s">
        <v>35</v>
      </c>
      <c r="P5422" t="s">
        <v>23</v>
      </c>
      <c r="Q5422" t="str">
        <f>IF(COUNTIF(Table2[type_of_injury],Table2[[#This Row],[type_of_injury]])&lt;40,"other",Table2[[#This Row],[type_of_injury]])</f>
        <v>gunfire</v>
      </c>
      <c r="R5422" t="str" cm="1">
        <f t="array" ref="R5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3" spans="1:18" x14ac:dyDescent="0.35">
      <c r="A5423" t="s">
        <v>5979</v>
      </c>
      <c r="B5423" s="1">
        <v>39817</v>
      </c>
      <c r="C5423">
        <v>19</v>
      </c>
      <c r="D5423" t="str" cm="1">
        <f t="array" ref="D5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23" t="s">
        <v>16</v>
      </c>
      <c r="F5423" t="s">
        <v>582</v>
      </c>
      <c r="G5423" t="s">
        <v>222</v>
      </c>
      <c r="H5423" t="s">
        <v>39</v>
      </c>
      <c r="I5423" s="1">
        <v>39817</v>
      </c>
      <c r="J5423" t="s">
        <v>20</v>
      </c>
      <c r="K5423" t="s">
        <v>204</v>
      </c>
      <c r="L5423" t="s">
        <v>582</v>
      </c>
      <c r="M5423" t="s">
        <v>222</v>
      </c>
      <c r="N5423" t="s">
        <v>21</v>
      </c>
      <c r="O5423" t="s">
        <v>35</v>
      </c>
      <c r="P5423" t="s">
        <v>23</v>
      </c>
      <c r="Q5423" t="str">
        <f>IF(COUNTIF(Table2[type_of_injury],Table2[[#This Row],[type_of_injury]])&lt;40,"other",Table2[[#This Row],[type_of_injury]])</f>
        <v>gunfire</v>
      </c>
      <c r="R5423" t="str" cm="1">
        <f t="array" ref="R5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4" spans="1:18" x14ac:dyDescent="0.35">
      <c r="A5424" t="s">
        <v>5980</v>
      </c>
      <c r="B5424" s="1">
        <v>39817</v>
      </c>
      <c r="C5424">
        <v>20</v>
      </c>
      <c r="D5424" t="str" cm="1">
        <f t="array" ref="D5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24" t="s">
        <v>16</v>
      </c>
      <c r="F5424" t="s">
        <v>37</v>
      </c>
      <c r="G5424" t="s">
        <v>38</v>
      </c>
      <c r="H5424" t="s">
        <v>39</v>
      </c>
      <c r="I5424" s="1">
        <v>39817</v>
      </c>
      <c r="J5424" t="s">
        <v>20</v>
      </c>
      <c r="K5424" t="s">
        <v>204</v>
      </c>
      <c r="L5424" t="s">
        <v>225</v>
      </c>
      <c r="M5424" t="s">
        <v>38</v>
      </c>
      <c r="N5424" t="s">
        <v>21</v>
      </c>
      <c r="O5424" t="s">
        <v>35</v>
      </c>
      <c r="P5424" t="s">
        <v>23</v>
      </c>
      <c r="Q5424" t="str">
        <f>IF(COUNTIF(Table2[type_of_injury],Table2[[#This Row],[type_of_injury]])&lt;40,"other",Table2[[#This Row],[type_of_injury]])</f>
        <v>gunfire</v>
      </c>
      <c r="R5424" t="str" cm="1">
        <f t="array" ref="R5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5" spans="1:18" x14ac:dyDescent="0.35">
      <c r="A5425" t="s">
        <v>5981</v>
      </c>
      <c r="B5425" s="1">
        <v>39817</v>
      </c>
      <c r="C5425">
        <v>17</v>
      </c>
      <c r="D5425" t="str" cm="1">
        <f t="array" ref="D5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25" t="s">
        <v>16</v>
      </c>
      <c r="F5425" t="s">
        <v>5961</v>
      </c>
      <c r="G5425" t="s">
        <v>218</v>
      </c>
      <c r="H5425" t="s">
        <v>39</v>
      </c>
      <c r="I5425" s="1">
        <v>39817</v>
      </c>
      <c r="J5425" t="s">
        <v>71</v>
      </c>
      <c r="K5425" t="s">
        <v>40</v>
      </c>
      <c r="L5425" t="s">
        <v>221</v>
      </c>
      <c r="M5425" t="s">
        <v>222</v>
      </c>
      <c r="N5425" t="s">
        <v>11933</v>
      </c>
      <c r="P5425" t="s">
        <v>23</v>
      </c>
      <c r="Q5425" t="str">
        <f>IF(COUNTIF(Table2[type_of_injury],Table2[[#This Row],[type_of_injury]])&lt;40,"other",Table2[[#This Row],[type_of_injury]])</f>
        <v>unknown</v>
      </c>
      <c r="R5425" t="str" cm="1">
        <f t="array" ref="R5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6" spans="1:18" x14ac:dyDescent="0.35">
      <c r="A5426" t="s">
        <v>5982</v>
      </c>
      <c r="B5426" s="1">
        <v>39817</v>
      </c>
      <c r="C5426">
        <v>28</v>
      </c>
      <c r="D5426" t="str" cm="1">
        <f t="array" ref="D5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26" t="s">
        <v>16</v>
      </c>
      <c r="F5426" t="s">
        <v>878</v>
      </c>
      <c r="G5426" t="s">
        <v>38</v>
      </c>
      <c r="H5426" t="s">
        <v>39</v>
      </c>
      <c r="I5426" s="1">
        <v>39817</v>
      </c>
      <c r="J5426" t="s">
        <v>20</v>
      </c>
      <c r="K5426" t="s">
        <v>40</v>
      </c>
      <c r="L5426" t="s">
        <v>225</v>
      </c>
      <c r="M5426" t="s">
        <v>38</v>
      </c>
      <c r="N5426" t="s">
        <v>21</v>
      </c>
      <c r="O5426" t="s">
        <v>35</v>
      </c>
      <c r="P5426" t="s">
        <v>23</v>
      </c>
      <c r="Q5426" t="str">
        <f>IF(COUNTIF(Table2[type_of_injury],Table2[[#This Row],[type_of_injury]])&lt;40,"other",Table2[[#This Row],[type_of_injury]])</f>
        <v>gunfire</v>
      </c>
      <c r="R5426" t="str" cm="1">
        <f t="array" ref="R5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7" spans="1:18" x14ac:dyDescent="0.35">
      <c r="A5427" t="s">
        <v>5983</v>
      </c>
      <c r="B5427" s="1">
        <v>39817</v>
      </c>
      <c r="C5427">
        <v>26</v>
      </c>
      <c r="D5427" t="str" cm="1">
        <f t="array" ref="D5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27" t="s">
        <v>16</v>
      </c>
      <c r="F5427" t="s">
        <v>37</v>
      </c>
      <c r="G5427" t="s">
        <v>38</v>
      </c>
      <c r="H5427" t="s">
        <v>39</v>
      </c>
      <c r="I5427" s="1">
        <v>39817</v>
      </c>
      <c r="J5427" t="s">
        <v>20</v>
      </c>
      <c r="K5427" t="s">
        <v>204</v>
      </c>
      <c r="L5427" t="s">
        <v>225</v>
      </c>
      <c r="M5427" t="s">
        <v>38</v>
      </c>
      <c r="N5427" t="s">
        <v>21</v>
      </c>
      <c r="O5427" t="s">
        <v>35</v>
      </c>
      <c r="P5427" t="s">
        <v>23</v>
      </c>
      <c r="Q5427" t="str">
        <f>IF(COUNTIF(Table2[type_of_injury],Table2[[#This Row],[type_of_injury]])&lt;40,"other",Table2[[#This Row],[type_of_injury]])</f>
        <v>gunfire</v>
      </c>
      <c r="R5427" t="str" cm="1">
        <f t="array" ref="R5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8" spans="1:18" x14ac:dyDescent="0.35">
      <c r="A5428" t="s">
        <v>5984</v>
      </c>
      <c r="B5428" s="1">
        <v>39817</v>
      </c>
      <c r="C5428">
        <v>23</v>
      </c>
      <c r="D5428" t="str" cm="1">
        <f t="array" ref="D5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28" t="s">
        <v>16</v>
      </c>
      <c r="F5428" t="s">
        <v>37</v>
      </c>
      <c r="G5428" t="s">
        <v>38</v>
      </c>
      <c r="H5428" t="s">
        <v>39</v>
      </c>
      <c r="I5428" s="1">
        <v>39817</v>
      </c>
      <c r="J5428" t="s">
        <v>20</v>
      </c>
      <c r="K5428" t="s">
        <v>204</v>
      </c>
      <c r="L5428" t="s">
        <v>225</v>
      </c>
      <c r="M5428" t="s">
        <v>38</v>
      </c>
      <c r="N5428" t="s">
        <v>11933</v>
      </c>
      <c r="P5428" t="s">
        <v>23</v>
      </c>
      <c r="Q5428" t="str">
        <f>IF(COUNTIF(Table2[type_of_injury],Table2[[#This Row],[type_of_injury]])&lt;40,"other",Table2[[#This Row],[type_of_injury]])</f>
        <v>unknown</v>
      </c>
      <c r="R5428" t="str" cm="1">
        <f t="array" ref="R5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29" spans="1:18" x14ac:dyDescent="0.35">
      <c r="A5429" t="s">
        <v>5985</v>
      </c>
      <c r="B5429" s="1">
        <v>39817</v>
      </c>
      <c r="C5429">
        <v>23</v>
      </c>
      <c r="D5429" t="str" cm="1">
        <f t="array" ref="D5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29" t="s">
        <v>16</v>
      </c>
      <c r="F5429" t="s">
        <v>37</v>
      </c>
      <c r="G5429" t="s">
        <v>38</v>
      </c>
      <c r="H5429" t="s">
        <v>39</v>
      </c>
      <c r="I5429" s="1">
        <v>39817</v>
      </c>
      <c r="J5429" t="s">
        <v>20</v>
      </c>
      <c r="K5429" t="s">
        <v>204</v>
      </c>
      <c r="L5429" t="s">
        <v>225</v>
      </c>
      <c r="M5429" t="s">
        <v>38</v>
      </c>
      <c r="N5429" t="s">
        <v>11933</v>
      </c>
      <c r="P5429" t="s">
        <v>23</v>
      </c>
      <c r="Q5429" t="str">
        <f>IF(COUNTIF(Table2[type_of_injury],Table2[[#This Row],[type_of_injury]])&lt;40,"other",Table2[[#This Row],[type_of_injury]])</f>
        <v>unknown</v>
      </c>
      <c r="R5429" t="str" cm="1">
        <f t="array" ref="R5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0" spans="1:18" x14ac:dyDescent="0.35">
      <c r="A5430" t="s">
        <v>5986</v>
      </c>
      <c r="B5430" s="1">
        <v>39817</v>
      </c>
      <c r="C5430">
        <v>21</v>
      </c>
      <c r="D5430" t="str" cm="1">
        <f t="array" ref="D5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30" t="s">
        <v>16</v>
      </c>
      <c r="F5430" t="s">
        <v>582</v>
      </c>
      <c r="G5430" t="s">
        <v>222</v>
      </c>
      <c r="H5430" t="s">
        <v>39</v>
      </c>
      <c r="I5430" s="1">
        <v>39817</v>
      </c>
      <c r="J5430" t="s">
        <v>20</v>
      </c>
      <c r="K5430" t="s">
        <v>204</v>
      </c>
      <c r="L5430" t="s">
        <v>582</v>
      </c>
      <c r="M5430" t="s">
        <v>222</v>
      </c>
      <c r="N5430" t="s">
        <v>11933</v>
      </c>
      <c r="P5430" t="s">
        <v>23</v>
      </c>
      <c r="Q5430" t="str">
        <f>IF(COUNTIF(Table2[type_of_injury],Table2[[#This Row],[type_of_injury]])&lt;40,"other",Table2[[#This Row],[type_of_injury]])</f>
        <v>unknown</v>
      </c>
      <c r="R5430" t="str" cm="1">
        <f t="array" ref="R5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1" spans="1:18" x14ac:dyDescent="0.35">
      <c r="A5431" t="s">
        <v>5987</v>
      </c>
      <c r="B5431" s="1">
        <v>39817</v>
      </c>
      <c r="C5431">
        <v>22</v>
      </c>
      <c r="D5431" t="str" cm="1">
        <f t="array" ref="D5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31" t="s">
        <v>16</v>
      </c>
      <c r="F5431" t="s">
        <v>37</v>
      </c>
      <c r="G5431" t="s">
        <v>38</v>
      </c>
      <c r="H5431" t="s">
        <v>39</v>
      </c>
      <c r="I5431" s="1">
        <v>39817</v>
      </c>
      <c r="J5431" t="s">
        <v>20</v>
      </c>
      <c r="K5431" t="s">
        <v>204</v>
      </c>
      <c r="L5431" t="s">
        <v>225</v>
      </c>
      <c r="M5431" t="s">
        <v>38</v>
      </c>
      <c r="N5431" t="s">
        <v>11933</v>
      </c>
      <c r="P5431" t="s">
        <v>23</v>
      </c>
      <c r="Q5431" t="str">
        <f>IF(COUNTIF(Table2[type_of_injury],Table2[[#This Row],[type_of_injury]])&lt;40,"other",Table2[[#This Row],[type_of_injury]])</f>
        <v>unknown</v>
      </c>
      <c r="R5431" t="str" cm="1">
        <f t="array" ref="R5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2" spans="1:18" x14ac:dyDescent="0.35">
      <c r="A5432" t="s">
        <v>5988</v>
      </c>
      <c r="B5432" s="1">
        <v>39817</v>
      </c>
      <c r="C5432">
        <v>8</v>
      </c>
      <c r="D5432" t="str" cm="1">
        <f t="array" ref="D5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32" t="s">
        <v>16</v>
      </c>
      <c r="F5432" t="s">
        <v>37</v>
      </c>
      <c r="G5432" t="s">
        <v>38</v>
      </c>
      <c r="H5432" t="s">
        <v>39</v>
      </c>
      <c r="I5432" s="1">
        <v>39817</v>
      </c>
      <c r="J5432" t="s">
        <v>20</v>
      </c>
      <c r="K5432" t="s">
        <v>40</v>
      </c>
      <c r="L5432" t="s">
        <v>225</v>
      </c>
      <c r="M5432" t="s">
        <v>38</v>
      </c>
      <c r="N5432" t="s">
        <v>21</v>
      </c>
      <c r="P5432" t="s">
        <v>23</v>
      </c>
      <c r="Q5432" t="str">
        <f>IF(COUNTIF(Table2[type_of_injury],Table2[[#This Row],[type_of_injury]])&lt;40,"other",Table2[[#This Row],[type_of_injury]])</f>
        <v>gunfire</v>
      </c>
      <c r="R5432" t="str" cm="1">
        <f t="array" ref="R5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3" spans="1:18" x14ac:dyDescent="0.35">
      <c r="A5433" t="s">
        <v>5989</v>
      </c>
      <c r="B5433" s="1">
        <v>39817</v>
      </c>
      <c r="C5433">
        <v>21</v>
      </c>
      <c r="D5433" t="str" cm="1">
        <f t="array" ref="D5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33" t="s">
        <v>16</v>
      </c>
      <c r="F5433" t="s">
        <v>210</v>
      </c>
      <c r="G5433" t="s">
        <v>210</v>
      </c>
      <c r="H5433" t="s">
        <v>39</v>
      </c>
      <c r="I5433" s="1">
        <v>39817</v>
      </c>
      <c r="J5433" t="s">
        <v>20</v>
      </c>
      <c r="K5433" t="s">
        <v>204</v>
      </c>
      <c r="L5433" t="s">
        <v>210</v>
      </c>
      <c r="M5433" t="s">
        <v>210</v>
      </c>
      <c r="N5433" t="s">
        <v>21</v>
      </c>
      <c r="O5433" t="s">
        <v>35</v>
      </c>
      <c r="P5433" t="s">
        <v>23</v>
      </c>
      <c r="Q5433" t="str">
        <f>IF(COUNTIF(Table2[type_of_injury],Table2[[#This Row],[type_of_injury]])&lt;40,"other",Table2[[#This Row],[type_of_injury]])</f>
        <v>gunfire</v>
      </c>
      <c r="R5433" t="str" cm="1">
        <f t="array" ref="R5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4" spans="1:18" x14ac:dyDescent="0.35">
      <c r="A5434" t="s">
        <v>5990</v>
      </c>
      <c r="B5434" s="1">
        <v>39817</v>
      </c>
      <c r="C5434">
        <v>21</v>
      </c>
      <c r="D5434" t="str" cm="1">
        <f t="array" ref="D5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34" t="s">
        <v>16</v>
      </c>
      <c r="F5434" t="s">
        <v>37</v>
      </c>
      <c r="G5434" t="s">
        <v>38</v>
      </c>
      <c r="H5434" t="s">
        <v>39</v>
      </c>
      <c r="I5434" s="1">
        <v>39817</v>
      </c>
      <c r="J5434" t="s">
        <v>20</v>
      </c>
      <c r="K5434" t="s">
        <v>204</v>
      </c>
      <c r="L5434" t="s">
        <v>225</v>
      </c>
      <c r="M5434" t="s">
        <v>38</v>
      </c>
      <c r="N5434" t="s">
        <v>21</v>
      </c>
      <c r="O5434" t="s">
        <v>35</v>
      </c>
      <c r="P5434" t="s">
        <v>23</v>
      </c>
      <c r="Q5434" t="str">
        <f>IF(COUNTIF(Table2[type_of_injury],Table2[[#This Row],[type_of_injury]])&lt;40,"other",Table2[[#This Row],[type_of_injury]])</f>
        <v>gunfire</v>
      </c>
      <c r="R5434" t="str" cm="1">
        <f t="array" ref="R5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5" spans="1:18" x14ac:dyDescent="0.35">
      <c r="A5435" t="s">
        <v>5991</v>
      </c>
      <c r="B5435" s="1">
        <v>39817</v>
      </c>
      <c r="C5435">
        <v>22</v>
      </c>
      <c r="D5435" t="str" cm="1">
        <f t="array" ref="D5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35" t="s">
        <v>16</v>
      </c>
      <c r="F5435" t="s">
        <v>582</v>
      </c>
      <c r="G5435" t="s">
        <v>222</v>
      </c>
      <c r="H5435" t="s">
        <v>39</v>
      </c>
      <c r="I5435" s="1">
        <v>39817</v>
      </c>
      <c r="J5435" t="s">
        <v>20</v>
      </c>
      <c r="K5435" t="s">
        <v>204</v>
      </c>
      <c r="L5435" t="s">
        <v>221</v>
      </c>
      <c r="M5435" t="s">
        <v>222</v>
      </c>
      <c r="N5435" t="s">
        <v>21</v>
      </c>
      <c r="O5435" t="s">
        <v>35</v>
      </c>
      <c r="P5435" t="s">
        <v>23</v>
      </c>
      <c r="Q5435" t="str">
        <f>IF(COUNTIF(Table2[type_of_injury],Table2[[#This Row],[type_of_injury]])&lt;40,"other",Table2[[#This Row],[type_of_injury]])</f>
        <v>gunfire</v>
      </c>
      <c r="R5435" t="str" cm="1">
        <f t="array" ref="R5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6" spans="1:18" x14ac:dyDescent="0.35">
      <c r="A5436" t="s">
        <v>5992</v>
      </c>
      <c r="B5436" s="1">
        <v>39817</v>
      </c>
      <c r="C5436">
        <v>23</v>
      </c>
      <c r="D5436" t="str" cm="1">
        <f t="array" ref="D5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36" t="s">
        <v>16</v>
      </c>
      <c r="F5436" t="s">
        <v>582</v>
      </c>
      <c r="G5436" t="s">
        <v>222</v>
      </c>
      <c r="H5436" t="s">
        <v>39</v>
      </c>
      <c r="I5436" s="1">
        <v>39817</v>
      </c>
      <c r="J5436" t="s">
        <v>20</v>
      </c>
      <c r="K5436" t="s">
        <v>204</v>
      </c>
      <c r="L5436" t="s">
        <v>582</v>
      </c>
      <c r="M5436" t="s">
        <v>222</v>
      </c>
      <c r="N5436" t="s">
        <v>21</v>
      </c>
      <c r="O5436" t="s">
        <v>35</v>
      </c>
      <c r="P5436" t="s">
        <v>23</v>
      </c>
      <c r="Q5436" t="str">
        <f>IF(COUNTIF(Table2[type_of_injury],Table2[[#This Row],[type_of_injury]])&lt;40,"other",Table2[[#This Row],[type_of_injury]])</f>
        <v>gunfire</v>
      </c>
      <c r="R5436" t="str" cm="1">
        <f t="array" ref="R5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7" spans="1:18" x14ac:dyDescent="0.35">
      <c r="A5437" t="s">
        <v>5993</v>
      </c>
      <c r="B5437" s="1">
        <v>39817</v>
      </c>
      <c r="C5437">
        <v>25</v>
      </c>
      <c r="D5437" t="str" cm="1">
        <f t="array" ref="D5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37" t="s">
        <v>16</v>
      </c>
      <c r="F5437" t="s">
        <v>582</v>
      </c>
      <c r="G5437" t="s">
        <v>222</v>
      </c>
      <c r="H5437" t="s">
        <v>39</v>
      </c>
      <c r="I5437" s="1">
        <v>39817</v>
      </c>
      <c r="J5437" t="s">
        <v>20</v>
      </c>
      <c r="K5437" t="s">
        <v>204</v>
      </c>
      <c r="L5437" t="s">
        <v>582</v>
      </c>
      <c r="M5437" t="s">
        <v>222</v>
      </c>
      <c r="N5437" t="s">
        <v>21</v>
      </c>
      <c r="O5437" t="s">
        <v>35</v>
      </c>
      <c r="P5437" t="s">
        <v>23</v>
      </c>
      <c r="Q5437" t="str">
        <f>IF(COUNTIF(Table2[type_of_injury],Table2[[#This Row],[type_of_injury]])&lt;40,"other",Table2[[#This Row],[type_of_injury]])</f>
        <v>gunfire</v>
      </c>
      <c r="R5437" t="str" cm="1">
        <f t="array" ref="R5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8" spans="1:18" x14ac:dyDescent="0.35">
      <c r="A5438" t="s">
        <v>5994</v>
      </c>
      <c r="B5438" s="1">
        <v>39817</v>
      </c>
      <c r="C5438">
        <v>13</v>
      </c>
      <c r="D5438" t="str" cm="1">
        <f t="array" ref="D5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38" t="s">
        <v>16</v>
      </c>
      <c r="F5438" t="s">
        <v>37</v>
      </c>
      <c r="G5438" t="s">
        <v>38</v>
      </c>
      <c r="H5438" t="s">
        <v>39</v>
      </c>
      <c r="I5438" s="1">
        <v>39817</v>
      </c>
      <c r="J5438" t="s">
        <v>71</v>
      </c>
      <c r="K5438" t="s">
        <v>40</v>
      </c>
      <c r="L5438" t="s">
        <v>225</v>
      </c>
      <c r="M5438" t="s">
        <v>38</v>
      </c>
      <c r="N5438" t="s">
        <v>21</v>
      </c>
      <c r="O5438" t="s">
        <v>35</v>
      </c>
      <c r="P5438" t="s">
        <v>23</v>
      </c>
      <c r="Q5438" t="str">
        <f>IF(COUNTIF(Table2[type_of_injury],Table2[[#This Row],[type_of_injury]])&lt;40,"other",Table2[[#This Row],[type_of_injury]])</f>
        <v>gunfire</v>
      </c>
      <c r="R5438" t="str" cm="1">
        <f t="array" ref="R5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39" spans="1:18" x14ac:dyDescent="0.35">
      <c r="A5439" t="s">
        <v>5995</v>
      </c>
      <c r="B5439" s="1">
        <v>39817</v>
      </c>
      <c r="C5439">
        <v>12</v>
      </c>
      <c r="D5439" t="str" cm="1">
        <f t="array" ref="D5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39" t="s">
        <v>16</v>
      </c>
      <c r="F5439" t="s">
        <v>37</v>
      </c>
      <c r="G5439" t="s">
        <v>38</v>
      </c>
      <c r="H5439" t="s">
        <v>39</v>
      </c>
      <c r="I5439" s="1">
        <v>39817</v>
      </c>
      <c r="J5439" t="s">
        <v>71</v>
      </c>
      <c r="K5439" t="s">
        <v>40</v>
      </c>
      <c r="L5439" t="s">
        <v>225</v>
      </c>
      <c r="M5439" t="s">
        <v>38</v>
      </c>
      <c r="N5439" t="s">
        <v>21</v>
      </c>
      <c r="O5439" t="s">
        <v>35</v>
      </c>
      <c r="P5439" t="s">
        <v>23</v>
      </c>
      <c r="Q5439" t="str">
        <f>IF(COUNTIF(Table2[type_of_injury],Table2[[#This Row],[type_of_injury]])&lt;40,"other",Table2[[#This Row],[type_of_injury]])</f>
        <v>gunfire</v>
      </c>
      <c r="R5439" t="str" cm="1">
        <f t="array" ref="R5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0" spans="1:18" x14ac:dyDescent="0.35">
      <c r="A5440" t="s">
        <v>5996</v>
      </c>
      <c r="B5440" s="1">
        <v>39817</v>
      </c>
      <c r="C5440">
        <v>10</v>
      </c>
      <c r="D5440" t="str" cm="1">
        <f t="array" ref="D5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40" t="s">
        <v>16</v>
      </c>
      <c r="F5440" t="s">
        <v>37</v>
      </c>
      <c r="G5440" t="s">
        <v>38</v>
      </c>
      <c r="H5440" t="s">
        <v>39</v>
      </c>
      <c r="I5440" s="1">
        <v>39817</v>
      </c>
      <c r="J5440" t="s">
        <v>71</v>
      </c>
      <c r="K5440" t="s">
        <v>40</v>
      </c>
      <c r="L5440" t="s">
        <v>225</v>
      </c>
      <c r="M5440" t="s">
        <v>38</v>
      </c>
      <c r="N5440" t="s">
        <v>21</v>
      </c>
      <c r="O5440" t="s">
        <v>35</v>
      </c>
      <c r="P5440" t="s">
        <v>23</v>
      </c>
      <c r="Q5440" t="str">
        <f>IF(COUNTIF(Table2[type_of_injury],Table2[[#This Row],[type_of_injury]])&lt;40,"other",Table2[[#This Row],[type_of_injury]])</f>
        <v>gunfire</v>
      </c>
      <c r="R5440" t="str" cm="1">
        <f t="array" ref="R5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1" spans="1:18" x14ac:dyDescent="0.35">
      <c r="A5441" t="s">
        <v>5997</v>
      </c>
      <c r="B5441" s="1">
        <v>39817</v>
      </c>
      <c r="C5441">
        <v>17</v>
      </c>
      <c r="D5441" t="str" cm="1">
        <f t="array" ref="D5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41" t="s">
        <v>16</v>
      </c>
      <c r="F5441" t="s">
        <v>37</v>
      </c>
      <c r="G5441" t="s">
        <v>38</v>
      </c>
      <c r="H5441" t="s">
        <v>39</v>
      </c>
      <c r="I5441" s="1">
        <v>39817</v>
      </c>
      <c r="J5441" t="s">
        <v>20</v>
      </c>
      <c r="K5441" t="s">
        <v>40</v>
      </c>
      <c r="L5441" t="s">
        <v>593</v>
      </c>
      <c r="M5441" t="s">
        <v>222</v>
      </c>
      <c r="N5441" t="s">
        <v>11933</v>
      </c>
      <c r="P5441" t="s">
        <v>23</v>
      </c>
      <c r="Q5441" t="str">
        <f>IF(COUNTIF(Table2[type_of_injury],Table2[[#This Row],[type_of_injury]])&lt;40,"other",Table2[[#This Row],[type_of_injury]])</f>
        <v>unknown</v>
      </c>
      <c r="R5441" t="str" cm="1">
        <f t="array" ref="R5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2" spans="1:18" x14ac:dyDescent="0.35">
      <c r="A5442" t="s">
        <v>5998</v>
      </c>
      <c r="B5442" s="1">
        <v>39817</v>
      </c>
      <c r="C5442">
        <v>11</v>
      </c>
      <c r="D5442" t="str" cm="1">
        <f t="array" ref="D5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42" t="s">
        <v>16</v>
      </c>
      <c r="F5442" t="s">
        <v>37</v>
      </c>
      <c r="G5442" t="s">
        <v>38</v>
      </c>
      <c r="H5442" t="s">
        <v>39</v>
      </c>
      <c r="I5442" s="1">
        <v>39817</v>
      </c>
      <c r="J5442" t="s">
        <v>20</v>
      </c>
      <c r="K5442" t="s">
        <v>40</v>
      </c>
      <c r="L5442" t="s">
        <v>593</v>
      </c>
      <c r="M5442" t="s">
        <v>222</v>
      </c>
      <c r="N5442" t="s">
        <v>11933</v>
      </c>
      <c r="P5442" t="s">
        <v>23</v>
      </c>
      <c r="Q5442" t="str">
        <f>IF(COUNTIF(Table2[type_of_injury],Table2[[#This Row],[type_of_injury]])&lt;40,"other",Table2[[#This Row],[type_of_injury]])</f>
        <v>unknown</v>
      </c>
      <c r="R5442" t="str" cm="1">
        <f t="array" ref="R5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3" spans="1:18" x14ac:dyDescent="0.35">
      <c r="A5443" t="s">
        <v>5999</v>
      </c>
      <c r="B5443" s="1">
        <v>39817</v>
      </c>
      <c r="C5443">
        <v>19</v>
      </c>
      <c r="D5443" t="str" cm="1">
        <f t="array" ref="D5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43" t="s">
        <v>16</v>
      </c>
      <c r="F5443" t="s">
        <v>37</v>
      </c>
      <c r="G5443" t="s">
        <v>38</v>
      </c>
      <c r="H5443" t="s">
        <v>39</v>
      </c>
      <c r="I5443" s="1">
        <v>39817</v>
      </c>
      <c r="J5443" t="s">
        <v>20</v>
      </c>
      <c r="K5443" t="s">
        <v>560</v>
      </c>
      <c r="L5443" t="s">
        <v>225</v>
      </c>
      <c r="M5443" t="s">
        <v>38</v>
      </c>
      <c r="N5443" t="s">
        <v>21</v>
      </c>
      <c r="O5443" t="s">
        <v>35</v>
      </c>
      <c r="P5443" t="s">
        <v>23</v>
      </c>
      <c r="Q5443" t="str">
        <f>IF(COUNTIF(Table2[type_of_injury],Table2[[#This Row],[type_of_injury]])&lt;40,"other",Table2[[#This Row],[type_of_injury]])</f>
        <v>gunfire</v>
      </c>
      <c r="R5443" t="str" cm="1">
        <f t="array" ref="R5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4" spans="1:18" x14ac:dyDescent="0.35">
      <c r="A5444" t="s">
        <v>6000</v>
      </c>
      <c r="B5444" s="1">
        <v>39817</v>
      </c>
      <c r="C5444">
        <v>21</v>
      </c>
      <c r="D5444" t="str" cm="1">
        <f t="array" ref="D5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44" t="s">
        <v>16</v>
      </c>
      <c r="F5444" t="s">
        <v>37</v>
      </c>
      <c r="G5444" t="s">
        <v>38</v>
      </c>
      <c r="H5444" t="s">
        <v>39</v>
      </c>
      <c r="I5444" s="1">
        <v>39817</v>
      </c>
      <c r="J5444" t="s">
        <v>20</v>
      </c>
      <c r="K5444" t="s">
        <v>560</v>
      </c>
      <c r="L5444" t="s">
        <v>225</v>
      </c>
      <c r="M5444" t="s">
        <v>38</v>
      </c>
      <c r="N5444" t="s">
        <v>21</v>
      </c>
      <c r="O5444" t="s">
        <v>35</v>
      </c>
      <c r="P5444" t="s">
        <v>23</v>
      </c>
      <c r="Q5444" t="str">
        <f>IF(COUNTIF(Table2[type_of_injury],Table2[[#This Row],[type_of_injury]])&lt;40,"other",Table2[[#This Row],[type_of_injury]])</f>
        <v>gunfire</v>
      </c>
      <c r="R5444" t="str" cm="1">
        <f t="array" ref="R5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5" spans="1:18" x14ac:dyDescent="0.35">
      <c r="A5445" t="s">
        <v>6001</v>
      </c>
      <c r="B5445" s="1">
        <v>39817</v>
      </c>
      <c r="C5445">
        <v>59</v>
      </c>
      <c r="D5445" t="str" cm="1">
        <f t="array" ref="D5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445" t="s">
        <v>16</v>
      </c>
      <c r="F5445" t="s">
        <v>1174</v>
      </c>
      <c r="G5445" t="s">
        <v>38</v>
      </c>
      <c r="H5445" t="s">
        <v>39</v>
      </c>
      <c r="I5445" s="1">
        <v>39835</v>
      </c>
      <c r="J5445" t="s">
        <v>20</v>
      </c>
      <c r="K5445" t="s">
        <v>40</v>
      </c>
      <c r="L5445" t="s">
        <v>218</v>
      </c>
      <c r="M5445" t="s">
        <v>218</v>
      </c>
      <c r="N5445" t="s">
        <v>21</v>
      </c>
      <c r="P5445" t="s">
        <v>23</v>
      </c>
      <c r="Q5445" t="str">
        <f>IF(COUNTIF(Table2[type_of_injury],Table2[[#This Row],[type_of_injury]])&lt;40,"other",Table2[[#This Row],[type_of_injury]])</f>
        <v>gunfire</v>
      </c>
      <c r="R5445" t="str" cm="1">
        <f t="array" ref="R5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6" spans="1:18" x14ac:dyDescent="0.35">
      <c r="A5446" t="s">
        <v>6002</v>
      </c>
      <c r="B5446" s="1">
        <v>39817</v>
      </c>
      <c r="C5446">
        <v>15</v>
      </c>
      <c r="D5446" t="str" cm="1">
        <f t="array" ref="D5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46" t="s">
        <v>16</v>
      </c>
      <c r="F5446" t="s">
        <v>37</v>
      </c>
      <c r="G5446" t="s">
        <v>38</v>
      </c>
      <c r="H5446" t="s">
        <v>39</v>
      </c>
      <c r="I5446" s="1">
        <v>39817</v>
      </c>
      <c r="J5446" t="s">
        <v>20</v>
      </c>
      <c r="K5446" t="s">
        <v>40</v>
      </c>
      <c r="L5446" t="s">
        <v>225</v>
      </c>
      <c r="M5446" t="s">
        <v>38</v>
      </c>
      <c r="N5446" t="s">
        <v>21</v>
      </c>
      <c r="O5446" t="s">
        <v>22</v>
      </c>
      <c r="P5446" t="s">
        <v>23</v>
      </c>
      <c r="Q5446" t="str">
        <f>IF(COUNTIF(Table2[type_of_injury],Table2[[#This Row],[type_of_injury]])&lt;40,"other",Table2[[#This Row],[type_of_injury]])</f>
        <v>gunfire</v>
      </c>
      <c r="R5446" t="str" cm="1">
        <f t="array" ref="R5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7" spans="1:18" x14ac:dyDescent="0.35">
      <c r="A5447" t="s">
        <v>6003</v>
      </c>
      <c r="B5447" s="1">
        <v>39817</v>
      </c>
      <c r="C5447">
        <v>20</v>
      </c>
      <c r="D5447" t="str" cm="1">
        <f t="array" ref="D5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47" t="s">
        <v>16</v>
      </c>
      <c r="F5447" t="s">
        <v>878</v>
      </c>
      <c r="G5447" t="s">
        <v>38</v>
      </c>
      <c r="H5447" t="s">
        <v>39</v>
      </c>
      <c r="I5447" s="1">
        <v>39817</v>
      </c>
      <c r="J5447" t="s">
        <v>20</v>
      </c>
      <c r="K5447" t="s">
        <v>40</v>
      </c>
      <c r="L5447" t="s">
        <v>225</v>
      </c>
      <c r="M5447" t="s">
        <v>38</v>
      </c>
      <c r="N5447" t="s">
        <v>21</v>
      </c>
      <c r="O5447" t="s">
        <v>35</v>
      </c>
      <c r="P5447" t="s">
        <v>23</v>
      </c>
      <c r="Q5447" t="str">
        <f>IF(COUNTIF(Table2[type_of_injury],Table2[[#This Row],[type_of_injury]])&lt;40,"other",Table2[[#This Row],[type_of_injury]])</f>
        <v>gunfire</v>
      </c>
      <c r="R5447" t="str" cm="1">
        <f t="array" ref="R5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8" spans="1:18" x14ac:dyDescent="0.35">
      <c r="A5448" t="s">
        <v>6004</v>
      </c>
      <c r="B5448" s="1">
        <v>39817</v>
      </c>
      <c r="C5448">
        <v>25</v>
      </c>
      <c r="D5448" t="str" cm="1">
        <f t="array" ref="D5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48" t="s">
        <v>16</v>
      </c>
      <c r="F5448" t="s">
        <v>582</v>
      </c>
      <c r="G5448" t="s">
        <v>222</v>
      </c>
      <c r="H5448" t="s">
        <v>39</v>
      </c>
      <c r="I5448" s="1">
        <v>39817</v>
      </c>
      <c r="J5448" t="s">
        <v>20</v>
      </c>
      <c r="K5448" t="s">
        <v>204</v>
      </c>
      <c r="L5448" t="s">
        <v>582</v>
      </c>
      <c r="M5448" t="s">
        <v>222</v>
      </c>
      <c r="N5448" t="s">
        <v>11933</v>
      </c>
      <c r="P5448" t="s">
        <v>23</v>
      </c>
      <c r="Q5448" t="str">
        <f>IF(COUNTIF(Table2[type_of_injury],Table2[[#This Row],[type_of_injury]])&lt;40,"other",Table2[[#This Row],[type_of_injury]])</f>
        <v>unknown</v>
      </c>
      <c r="R5448" t="str" cm="1">
        <f t="array" ref="R5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49" spans="1:18" x14ac:dyDescent="0.35">
      <c r="A5449" t="s">
        <v>6005</v>
      </c>
      <c r="B5449" s="1">
        <v>39816</v>
      </c>
      <c r="C5449">
        <v>17</v>
      </c>
      <c r="D5449" t="str" cm="1">
        <f t="array" ref="D5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49" t="s">
        <v>16</v>
      </c>
      <c r="F5449" t="s">
        <v>221</v>
      </c>
      <c r="G5449" t="s">
        <v>222</v>
      </c>
      <c r="H5449" t="s">
        <v>39</v>
      </c>
      <c r="I5449" s="1">
        <v>39816</v>
      </c>
      <c r="J5449" t="s">
        <v>20</v>
      </c>
      <c r="K5449" t="s">
        <v>40</v>
      </c>
      <c r="L5449" t="s">
        <v>593</v>
      </c>
      <c r="M5449" t="s">
        <v>222</v>
      </c>
      <c r="N5449" t="s">
        <v>21</v>
      </c>
      <c r="O5449" t="s">
        <v>35</v>
      </c>
      <c r="P5449" t="s">
        <v>23</v>
      </c>
      <c r="Q5449" t="str">
        <f>IF(COUNTIF(Table2[type_of_injury],Table2[[#This Row],[type_of_injury]])&lt;40,"other",Table2[[#This Row],[type_of_injury]])</f>
        <v>gunfire</v>
      </c>
      <c r="R5449" t="str" cm="1">
        <f t="array" ref="R5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0" spans="1:18" x14ac:dyDescent="0.35">
      <c r="A5450" t="s">
        <v>6006</v>
      </c>
      <c r="B5450" s="1">
        <v>39816</v>
      </c>
      <c r="C5450">
        <v>28</v>
      </c>
      <c r="D5450" t="str" cm="1">
        <f t="array" ref="D5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50" t="s">
        <v>16</v>
      </c>
      <c r="F5450" t="s">
        <v>6007</v>
      </c>
      <c r="G5450" t="s">
        <v>210</v>
      </c>
      <c r="H5450" t="s">
        <v>39</v>
      </c>
      <c r="I5450" s="1">
        <v>39816</v>
      </c>
      <c r="J5450" t="s">
        <v>20</v>
      </c>
      <c r="K5450" t="s">
        <v>204</v>
      </c>
      <c r="L5450" t="s">
        <v>41</v>
      </c>
      <c r="M5450" t="s">
        <v>41</v>
      </c>
      <c r="N5450" t="s">
        <v>21</v>
      </c>
      <c r="O5450" t="s">
        <v>35</v>
      </c>
      <c r="P5450" t="s">
        <v>23</v>
      </c>
      <c r="Q5450" t="str">
        <f>IF(COUNTIF(Table2[type_of_injury],Table2[[#This Row],[type_of_injury]])&lt;40,"other",Table2[[#This Row],[type_of_injury]])</f>
        <v>gunfire</v>
      </c>
      <c r="R5450" t="str" cm="1">
        <f t="array" ref="R5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1" spans="1:18" x14ac:dyDescent="0.35">
      <c r="A5451" t="s">
        <v>6008</v>
      </c>
      <c r="B5451" s="1">
        <v>39816</v>
      </c>
      <c r="C5451">
        <v>21</v>
      </c>
      <c r="D5451" t="str" cm="1">
        <f t="array" ref="D5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51" t="s">
        <v>16</v>
      </c>
      <c r="F5451" t="s">
        <v>37</v>
      </c>
      <c r="G5451" t="s">
        <v>38</v>
      </c>
      <c r="H5451" t="s">
        <v>39</v>
      </c>
      <c r="I5451" s="1">
        <v>39816</v>
      </c>
      <c r="J5451" t="s">
        <v>20</v>
      </c>
      <c r="K5451" t="s">
        <v>204</v>
      </c>
      <c r="L5451" t="s">
        <v>225</v>
      </c>
      <c r="M5451" t="s">
        <v>38</v>
      </c>
      <c r="N5451" t="s">
        <v>21</v>
      </c>
      <c r="P5451" t="s">
        <v>23</v>
      </c>
      <c r="Q5451" t="str">
        <f>IF(COUNTIF(Table2[type_of_injury],Table2[[#This Row],[type_of_injury]])&lt;40,"other",Table2[[#This Row],[type_of_injury]])</f>
        <v>gunfire</v>
      </c>
      <c r="R5451" t="str" cm="1">
        <f t="array" ref="R5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2" spans="1:18" x14ac:dyDescent="0.35">
      <c r="A5452" t="s">
        <v>6009</v>
      </c>
      <c r="B5452" s="1">
        <v>39816</v>
      </c>
      <c r="C5452">
        <v>15</v>
      </c>
      <c r="D5452" t="str" cm="1">
        <f t="array" ref="D5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52" t="s">
        <v>16</v>
      </c>
      <c r="F5452" t="s">
        <v>221</v>
      </c>
      <c r="G5452" t="s">
        <v>222</v>
      </c>
      <c r="H5452" t="s">
        <v>39</v>
      </c>
      <c r="I5452" s="1">
        <v>39816</v>
      </c>
      <c r="J5452" t="s">
        <v>20</v>
      </c>
      <c r="K5452" t="s">
        <v>40</v>
      </c>
      <c r="L5452" t="s">
        <v>593</v>
      </c>
      <c r="M5452" t="s">
        <v>222</v>
      </c>
      <c r="N5452" t="s">
        <v>21</v>
      </c>
      <c r="O5452" t="s">
        <v>35</v>
      </c>
      <c r="P5452" t="s">
        <v>23</v>
      </c>
      <c r="Q5452" t="str">
        <f>IF(COUNTIF(Table2[type_of_injury],Table2[[#This Row],[type_of_injury]])&lt;40,"other",Table2[[#This Row],[type_of_injury]])</f>
        <v>gunfire</v>
      </c>
      <c r="R5452" t="str" cm="1">
        <f t="array" ref="R5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3" spans="1:18" x14ac:dyDescent="0.35">
      <c r="A5453" t="s">
        <v>6010</v>
      </c>
      <c r="B5453" s="1">
        <v>39816</v>
      </c>
      <c r="C5453">
        <v>6</v>
      </c>
      <c r="D5453" t="str" cm="1">
        <f t="array" ref="D5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53" t="s">
        <v>16</v>
      </c>
      <c r="F5453" t="s">
        <v>221</v>
      </c>
      <c r="G5453" t="s">
        <v>222</v>
      </c>
      <c r="H5453" t="s">
        <v>39</v>
      </c>
      <c r="I5453" s="1">
        <v>39816</v>
      </c>
      <c r="J5453" t="s">
        <v>20</v>
      </c>
      <c r="K5453" t="s">
        <v>40</v>
      </c>
      <c r="L5453" t="s">
        <v>221</v>
      </c>
      <c r="M5453" t="s">
        <v>222</v>
      </c>
      <c r="N5453" t="s">
        <v>21</v>
      </c>
      <c r="O5453" t="s">
        <v>35</v>
      </c>
      <c r="P5453" t="s">
        <v>23</v>
      </c>
      <c r="Q5453" t="str">
        <f>IF(COUNTIF(Table2[type_of_injury],Table2[[#This Row],[type_of_injury]])&lt;40,"other",Table2[[#This Row],[type_of_injury]])</f>
        <v>gunfire</v>
      </c>
      <c r="R5453" t="str" cm="1">
        <f t="array" ref="R5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4" spans="1:18" x14ac:dyDescent="0.35">
      <c r="A5454" t="s">
        <v>6011</v>
      </c>
      <c r="B5454" s="1">
        <v>39816</v>
      </c>
      <c r="C5454">
        <v>11</v>
      </c>
      <c r="D5454" t="str" cm="1">
        <f t="array" ref="D5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54" t="s">
        <v>16</v>
      </c>
      <c r="F5454" t="s">
        <v>221</v>
      </c>
      <c r="G5454" t="s">
        <v>222</v>
      </c>
      <c r="H5454" t="s">
        <v>39</v>
      </c>
      <c r="I5454" s="1">
        <v>39816</v>
      </c>
      <c r="J5454" t="s">
        <v>20</v>
      </c>
      <c r="K5454" t="s">
        <v>40</v>
      </c>
      <c r="L5454" t="s">
        <v>221</v>
      </c>
      <c r="M5454" t="s">
        <v>222</v>
      </c>
      <c r="N5454" t="s">
        <v>21</v>
      </c>
      <c r="O5454" t="s">
        <v>35</v>
      </c>
      <c r="P5454" t="s">
        <v>23</v>
      </c>
      <c r="Q5454" t="str">
        <f>IF(COUNTIF(Table2[type_of_injury],Table2[[#This Row],[type_of_injury]])&lt;40,"other",Table2[[#This Row],[type_of_injury]])</f>
        <v>gunfire</v>
      </c>
      <c r="R5454" t="str" cm="1">
        <f t="array" ref="R5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5" spans="1:18" x14ac:dyDescent="0.35">
      <c r="A5455" t="s">
        <v>6012</v>
      </c>
      <c r="B5455" s="1">
        <v>39816</v>
      </c>
      <c r="C5455">
        <v>27</v>
      </c>
      <c r="D5455" t="str" cm="1">
        <f t="array" ref="D5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55" t="s">
        <v>16</v>
      </c>
      <c r="F5455" t="s">
        <v>221</v>
      </c>
      <c r="G5455" t="s">
        <v>222</v>
      </c>
      <c r="H5455" t="s">
        <v>39</v>
      </c>
      <c r="I5455" s="1">
        <v>39816</v>
      </c>
      <c r="J5455" t="s">
        <v>20</v>
      </c>
      <c r="K5455" t="s">
        <v>204</v>
      </c>
      <c r="L5455" t="s">
        <v>221</v>
      </c>
      <c r="M5455" t="s">
        <v>222</v>
      </c>
      <c r="N5455" t="s">
        <v>21</v>
      </c>
      <c r="O5455" t="s">
        <v>35</v>
      </c>
      <c r="P5455" t="s">
        <v>23</v>
      </c>
      <c r="Q5455" t="str">
        <f>IF(COUNTIF(Table2[type_of_injury],Table2[[#This Row],[type_of_injury]])&lt;40,"other",Table2[[#This Row],[type_of_injury]])</f>
        <v>gunfire</v>
      </c>
      <c r="R5455" t="str" cm="1">
        <f t="array" ref="R5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6" spans="1:18" x14ac:dyDescent="0.35">
      <c r="A5456" t="s">
        <v>6013</v>
      </c>
      <c r="B5456" s="1">
        <v>39816</v>
      </c>
      <c r="C5456">
        <v>20</v>
      </c>
      <c r="D5456" t="str" cm="1">
        <f t="array" ref="D5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56" t="s">
        <v>16</v>
      </c>
      <c r="F5456" t="s">
        <v>221</v>
      </c>
      <c r="G5456" t="s">
        <v>222</v>
      </c>
      <c r="H5456" t="s">
        <v>39</v>
      </c>
      <c r="I5456" s="1">
        <v>39816</v>
      </c>
      <c r="J5456" t="s">
        <v>20</v>
      </c>
      <c r="K5456" t="s">
        <v>40</v>
      </c>
      <c r="L5456" t="s">
        <v>221</v>
      </c>
      <c r="M5456" t="s">
        <v>222</v>
      </c>
      <c r="N5456" t="s">
        <v>21</v>
      </c>
      <c r="O5456" t="s">
        <v>35</v>
      </c>
      <c r="P5456" t="s">
        <v>23</v>
      </c>
      <c r="Q5456" t="str">
        <f>IF(COUNTIF(Table2[type_of_injury],Table2[[#This Row],[type_of_injury]])&lt;40,"other",Table2[[#This Row],[type_of_injury]])</f>
        <v>gunfire</v>
      </c>
      <c r="R5456" t="str" cm="1">
        <f t="array" ref="R5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7" spans="1:18" x14ac:dyDescent="0.35">
      <c r="A5457" t="s">
        <v>6014</v>
      </c>
      <c r="B5457" s="1">
        <v>39816</v>
      </c>
      <c r="C5457">
        <v>12</v>
      </c>
      <c r="D5457" t="str" cm="1">
        <f t="array" ref="D5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57" t="s">
        <v>16</v>
      </c>
      <c r="F5457" t="s">
        <v>593</v>
      </c>
      <c r="G5457" t="s">
        <v>222</v>
      </c>
      <c r="H5457" t="s">
        <v>39</v>
      </c>
      <c r="I5457" s="1">
        <v>39816</v>
      </c>
      <c r="J5457" t="s">
        <v>20</v>
      </c>
      <c r="K5457" t="s">
        <v>40</v>
      </c>
      <c r="L5457" t="s">
        <v>593</v>
      </c>
      <c r="M5457" t="s">
        <v>222</v>
      </c>
      <c r="N5457" t="s">
        <v>21</v>
      </c>
      <c r="O5457" t="s">
        <v>585</v>
      </c>
      <c r="P5457" t="s">
        <v>23</v>
      </c>
      <c r="Q5457" t="str">
        <f>IF(COUNTIF(Table2[type_of_injury],Table2[[#This Row],[type_of_injury]])&lt;40,"other",Table2[[#This Row],[type_of_injury]])</f>
        <v>gunfire</v>
      </c>
      <c r="R5457" t="str" cm="1">
        <f t="array" ref="R5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8" spans="1:18" x14ac:dyDescent="0.35">
      <c r="A5458" t="s">
        <v>6015</v>
      </c>
      <c r="B5458" s="1">
        <v>39816</v>
      </c>
      <c r="C5458">
        <v>36</v>
      </c>
      <c r="D5458" t="str" cm="1">
        <f t="array" ref="D5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458" t="s">
        <v>16</v>
      </c>
      <c r="F5458" t="s">
        <v>37</v>
      </c>
      <c r="G5458" t="s">
        <v>38</v>
      </c>
      <c r="H5458" t="s">
        <v>39</v>
      </c>
      <c r="I5458" s="1">
        <v>39816</v>
      </c>
      <c r="J5458" t="s">
        <v>20</v>
      </c>
      <c r="K5458" t="s">
        <v>204</v>
      </c>
      <c r="L5458" t="s">
        <v>225</v>
      </c>
      <c r="M5458" t="s">
        <v>38</v>
      </c>
      <c r="N5458" t="s">
        <v>21</v>
      </c>
      <c r="P5458" t="s">
        <v>23</v>
      </c>
      <c r="Q5458" t="str">
        <f>IF(COUNTIF(Table2[type_of_injury],Table2[[#This Row],[type_of_injury]])&lt;40,"other",Table2[[#This Row],[type_of_injury]])</f>
        <v>gunfire</v>
      </c>
      <c r="R5458" t="str" cm="1">
        <f t="array" ref="R5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59" spans="1:18" x14ac:dyDescent="0.35">
      <c r="A5459" t="s">
        <v>6016</v>
      </c>
      <c r="B5459" s="1">
        <v>39816</v>
      </c>
      <c r="C5459">
        <v>15</v>
      </c>
      <c r="D5459" t="str" cm="1">
        <f t="array" ref="D5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59" t="s">
        <v>16</v>
      </c>
      <c r="F5459" t="s">
        <v>210</v>
      </c>
      <c r="G5459" t="s">
        <v>210</v>
      </c>
      <c r="H5459" t="s">
        <v>39</v>
      </c>
      <c r="I5459" s="1">
        <v>39816</v>
      </c>
      <c r="J5459" t="s">
        <v>20</v>
      </c>
      <c r="K5459" t="s">
        <v>40</v>
      </c>
      <c r="L5459" t="s">
        <v>210</v>
      </c>
      <c r="M5459" t="s">
        <v>210</v>
      </c>
      <c r="N5459" t="s">
        <v>21</v>
      </c>
      <c r="O5459" t="s">
        <v>585</v>
      </c>
      <c r="P5459" t="s">
        <v>23</v>
      </c>
      <c r="Q5459" t="str">
        <f>IF(COUNTIF(Table2[type_of_injury],Table2[[#This Row],[type_of_injury]])&lt;40,"other",Table2[[#This Row],[type_of_injury]])</f>
        <v>gunfire</v>
      </c>
      <c r="R5459" t="str" cm="1">
        <f t="array" ref="R5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0" spans="1:18" x14ac:dyDescent="0.35">
      <c r="A5460" t="s">
        <v>6017</v>
      </c>
      <c r="B5460" s="1">
        <v>39816</v>
      </c>
      <c r="C5460">
        <v>23</v>
      </c>
      <c r="D5460" t="str" cm="1">
        <f t="array" ref="D5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60" t="s">
        <v>16</v>
      </c>
      <c r="F5460" t="s">
        <v>786</v>
      </c>
      <c r="G5460" t="s">
        <v>222</v>
      </c>
      <c r="H5460" t="s">
        <v>39</v>
      </c>
      <c r="I5460" s="1">
        <v>39816</v>
      </c>
      <c r="J5460" t="s">
        <v>20</v>
      </c>
      <c r="K5460" t="s">
        <v>204</v>
      </c>
      <c r="L5460" t="s">
        <v>786</v>
      </c>
      <c r="M5460" t="s">
        <v>222</v>
      </c>
      <c r="N5460" t="s">
        <v>21</v>
      </c>
      <c r="O5460" t="s">
        <v>35</v>
      </c>
      <c r="P5460" t="s">
        <v>23</v>
      </c>
      <c r="Q5460" t="str">
        <f>IF(COUNTIF(Table2[type_of_injury],Table2[[#This Row],[type_of_injury]])&lt;40,"other",Table2[[#This Row],[type_of_injury]])</f>
        <v>gunfire</v>
      </c>
      <c r="R5460" t="str" cm="1">
        <f t="array" ref="R5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1" spans="1:18" x14ac:dyDescent="0.35">
      <c r="A5461" t="s">
        <v>6018</v>
      </c>
      <c r="B5461" s="1">
        <v>39816</v>
      </c>
      <c r="C5461">
        <v>36</v>
      </c>
      <c r="D5461" t="str" cm="1">
        <f t="array" ref="D5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461" t="s">
        <v>16</v>
      </c>
      <c r="F5461" t="s">
        <v>210</v>
      </c>
      <c r="G5461" t="s">
        <v>210</v>
      </c>
      <c r="H5461" t="s">
        <v>39</v>
      </c>
      <c r="I5461" s="1">
        <v>39816</v>
      </c>
      <c r="J5461" t="s">
        <v>20</v>
      </c>
      <c r="K5461" t="s">
        <v>40</v>
      </c>
      <c r="L5461" t="s">
        <v>210</v>
      </c>
      <c r="M5461" t="s">
        <v>210</v>
      </c>
      <c r="N5461" t="s">
        <v>21</v>
      </c>
      <c r="O5461" t="s">
        <v>35</v>
      </c>
      <c r="P5461" t="s">
        <v>23</v>
      </c>
      <c r="Q5461" t="str">
        <f>IF(COUNTIF(Table2[type_of_injury],Table2[[#This Row],[type_of_injury]])&lt;40,"other",Table2[[#This Row],[type_of_injury]])</f>
        <v>gunfire</v>
      </c>
      <c r="R5461" t="str" cm="1">
        <f t="array" ref="R5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2" spans="1:18" x14ac:dyDescent="0.35">
      <c r="A5462" t="s">
        <v>6019</v>
      </c>
      <c r="B5462" s="1">
        <v>39816</v>
      </c>
      <c r="C5462">
        <v>75</v>
      </c>
      <c r="D5462" t="str" cm="1">
        <f t="array" ref="D5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462" t="s">
        <v>16</v>
      </c>
      <c r="F5462" t="s">
        <v>37</v>
      </c>
      <c r="G5462" t="s">
        <v>38</v>
      </c>
      <c r="H5462" t="s">
        <v>39</v>
      </c>
      <c r="I5462" s="1">
        <v>39818</v>
      </c>
      <c r="J5462" t="s">
        <v>20</v>
      </c>
      <c r="K5462" t="s">
        <v>40</v>
      </c>
      <c r="L5462" t="s">
        <v>225</v>
      </c>
      <c r="M5462" t="s">
        <v>38</v>
      </c>
      <c r="N5462" t="s">
        <v>21</v>
      </c>
      <c r="O5462" t="s">
        <v>2135</v>
      </c>
      <c r="P5462" t="s">
        <v>23</v>
      </c>
      <c r="Q5462" t="str">
        <f>IF(COUNTIF(Table2[type_of_injury],Table2[[#This Row],[type_of_injury]])&lt;40,"other",Table2[[#This Row],[type_of_injury]])</f>
        <v>gunfire</v>
      </c>
      <c r="R5462" t="str" cm="1">
        <f t="array" ref="R5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3" spans="1:18" x14ac:dyDescent="0.35">
      <c r="A5463" t="s">
        <v>6020</v>
      </c>
      <c r="B5463" s="1">
        <v>39816</v>
      </c>
      <c r="C5463">
        <v>45</v>
      </c>
      <c r="D5463" t="str" cm="1">
        <f t="array" ref="D5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63" t="s">
        <v>16</v>
      </c>
      <c r="F5463" t="s">
        <v>37</v>
      </c>
      <c r="G5463" t="s">
        <v>38</v>
      </c>
      <c r="H5463" t="s">
        <v>39</v>
      </c>
      <c r="I5463" s="1">
        <v>39816</v>
      </c>
      <c r="J5463" t="s">
        <v>71</v>
      </c>
      <c r="K5463" t="s">
        <v>40</v>
      </c>
      <c r="L5463" t="s">
        <v>225</v>
      </c>
      <c r="M5463" t="s">
        <v>38</v>
      </c>
      <c r="N5463" t="s">
        <v>21</v>
      </c>
      <c r="O5463" t="s">
        <v>35</v>
      </c>
      <c r="P5463" t="s">
        <v>23</v>
      </c>
      <c r="Q5463" t="str">
        <f>IF(COUNTIF(Table2[type_of_injury],Table2[[#This Row],[type_of_injury]])&lt;40,"other",Table2[[#This Row],[type_of_injury]])</f>
        <v>gunfire</v>
      </c>
      <c r="R5463" t="str" cm="1">
        <f t="array" ref="R5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4" spans="1:18" x14ac:dyDescent="0.35">
      <c r="A5464" t="s">
        <v>6021</v>
      </c>
      <c r="B5464" s="1">
        <v>39816</v>
      </c>
      <c r="C5464">
        <v>36</v>
      </c>
      <c r="D5464" t="str" cm="1">
        <f t="array" ref="D5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464" t="s">
        <v>16</v>
      </c>
      <c r="F5464" t="s">
        <v>37</v>
      </c>
      <c r="G5464" t="s">
        <v>38</v>
      </c>
      <c r="H5464" t="s">
        <v>39</v>
      </c>
      <c r="I5464" s="1">
        <v>39816</v>
      </c>
      <c r="J5464" t="s">
        <v>20</v>
      </c>
      <c r="K5464" t="s">
        <v>560</v>
      </c>
      <c r="L5464" t="s">
        <v>225</v>
      </c>
      <c r="M5464" t="s">
        <v>38</v>
      </c>
      <c r="N5464" t="s">
        <v>21</v>
      </c>
      <c r="O5464" t="s">
        <v>35</v>
      </c>
      <c r="P5464" t="s">
        <v>23</v>
      </c>
      <c r="Q5464" t="str">
        <f>IF(COUNTIF(Table2[type_of_injury],Table2[[#This Row],[type_of_injury]])&lt;40,"other",Table2[[#This Row],[type_of_injury]])</f>
        <v>gunfire</v>
      </c>
      <c r="R5464" t="str" cm="1">
        <f t="array" ref="R5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5" spans="1:18" x14ac:dyDescent="0.35">
      <c r="A5465" t="s">
        <v>6022</v>
      </c>
      <c r="B5465" s="1">
        <v>39816</v>
      </c>
      <c r="C5465">
        <v>25</v>
      </c>
      <c r="D5465" t="str" cm="1">
        <f t="array" ref="D5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65" t="s">
        <v>16</v>
      </c>
      <c r="F5465" t="s">
        <v>593</v>
      </c>
      <c r="G5465" t="s">
        <v>222</v>
      </c>
      <c r="H5465" t="s">
        <v>39</v>
      </c>
      <c r="I5465" s="1">
        <v>39816</v>
      </c>
      <c r="J5465" t="s">
        <v>20</v>
      </c>
      <c r="K5465" t="s">
        <v>40</v>
      </c>
      <c r="L5465" t="s">
        <v>593</v>
      </c>
      <c r="M5465" t="s">
        <v>222</v>
      </c>
      <c r="N5465" t="s">
        <v>21</v>
      </c>
      <c r="O5465" t="s">
        <v>35</v>
      </c>
      <c r="P5465" t="s">
        <v>23</v>
      </c>
      <c r="Q5465" t="str">
        <f>IF(COUNTIF(Table2[type_of_injury],Table2[[#This Row],[type_of_injury]])&lt;40,"other",Table2[[#This Row],[type_of_injury]])</f>
        <v>gunfire</v>
      </c>
      <c r="R5465" t="str" cm="1">
        <f t="array" ref="R5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6" spans="1:18" x14ac:dyDescent="0.35">
      <c r="A5466" t="s">
        <v>6023</v>
      </c>
      <c r="B5466" s="1">
        <v>39816</v>
      </c>
      <c r="C5466">
        <v>17</v>
      </c>
      <c r="D5466" t="str" cm="1">
        <f t="array" ref="D5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66" t="s">
        <v>16</v>
      </c>
      <c r="F5466" t="s">
        <v>37</v>
      </c>
      <c r="G5466" t="s">
        <v>38</v>
      </c>
      <c r="H5466" t="s">
        <v>39</v>
      </c>
      <c r="I5466" s="1">
        <v>39816</v>
      </c>
      <c r="J5466" t="s">
        <v>20</v>
      </c>
      <c r="K5466" t="s">
        <v>204</v>
      </c>
      <c r="L5466" t="s">
        <v>225</v>
      </c>
      <c r="M5466" t="s">
        <v>38</v>
      </c>
      <c r="N5466" t="s">
        <v>21</v>
      </c>
      <c r="P5466" t="s">
        <v>23</v>
      </c>
      <c r="Q5466" t="str">
        <f>IF(COUNTIF(Table2[type_of_injury],Table2[[#This Row],[type_of_injury]])&lt;40,"other",Table2[[#This Row],[type_of_injury]])</f>
        <v>gunfire</v>
      </c>
      <c r="R5466" t="str" cm="1">
        <f t="array" ref="R5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7" spans="1:18" x14ac:dyDescent="0.35">
      <c r="A5467" t="s">
        <v>6024</v>
      </c>
      <c r="B5467" s="1">
        <v>39816</v>
      </c>
      <c r="C5467">
        <v>26</v>
      </c>
      <c r="D5467" t="str" cm="1">
        <f t="array" ref="D5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67" t="s">
        <v>16</v>
      </c>
      <c r="F5467" t="s">
        <v>37</v>
      </c>
      <c r="G5467" t="s">
        <v>38</v>
      </c>
      <c r="H5467" t="s">
        <v>39</v>
      </c>
      <c r="I5467" s="1">
        <v>39816</v>
      </c>
      <c r="J5467" t="s">
        <v>20</v>
      </c>
      <c r="K5467" t="s">
        <v>204</v>
      </c>
      <c r="L5467" t="s">
        <v>225</v>
      </c>
      <c r="M5467" t="s">
        <v>38</v>
      </c>
      <c r="N5467" t="s">
        <v>21</v>
      </c>
      <c r="P5467" t="s">
        <v>23</v>
      </c>
      <c r="Q5467" t="str">
        <f>IF(COUNTIF(Table2[type_of_injury],Table2[[#This Row],[type_of_injury]])&lt;40,"other",Table2[[#This Row],[type_of_injury]])</f>
        <v>gunfire</v>
      </c>
      <c r="R5467" t="str" cm="1">
        <f t="array" ref="R5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8" spans="1:18" x14ac:dyDescent="0.35">
      <c r="A5468" t="s">
        <v>6025</v>
      </c>
      <c r="B5468" s="1">
        <v>39816</v>
      </c>
      <c r="C5468">
        <v>15</v>
      </c>
      <c r="D5468" t="str" cm="1">
        <f t="array" ref="D5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68" t="s">
        <v>16</v>
      </c>
      <c r="F5468" t="s">
        <v>221</v>
      </c>
      <c r="G5468" t="s">
        <v>222</v>
      </c>
      <c r="H5468" t="s">
        <v>39</v>
      </c>
      <c r="I5468" s="1">
        <v>39816</v>
      </c>
      <c r="J5468" t="s">
        <v>20</v>
      </c>
      <c r="K5468" t="s">
        <v>40</v>
      </c>
      <c r="L5468" t="s">
        <v>593</v>
      </c>
      <c r="M5468" t="s">
        <v>222</v>
      </c>
      <c r="N5468" t="s">
        <v>21</v>
      </c>
      <c r="O5468" t="s">
        <v>35</v>
      </c>
      <c r="P5468" t="s">
        <v>23</v>
      </c>
      <c r="Q5468" t="str">
        <f>IF(COUNTIF(Table2[type_of_injury],Table2[[#This Row],[type_of_injury]])&lt;40,"other",Table2[[#This Row],[type_of_injury]])</f>
        <v>gunfire</v>
      </c>
      <c r="R5468" t="str" cm="1">
        <f t="array" ref="R5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69" spans="1:18" x14ac:dyDescent="0.35">
      <c r="A5469" t="s">
        <v>6026</v>
      </c>
      <c r="B5469" s="1">
        <v>39816</v>
      </c>
      <c r="C5469">
        <v>35</v>
      </c>
      <c r="D5469" t="str" cm="1">
        <f t="array" ref="D5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469" t="s">
        <v>16</v>
      </c>
      <c r="F5469" t="s">
        <v>221</v>
      </c>
      <c r="G5469" t="s">
        <v>222</v>
      </c>
      <c r="H5469" t="s">
        <v>39</v>
      </c>
      <c r="I5469" s="1">
        <v>39816</v>
      </c>
      <c r="J5469" t="s">
        <v>20</v>
      </c>
      <c r="K5469" t="s">
        <v>204</v>
      </c>
      <c r="L5469" t="s">
        <v>221</v>
      </c>
      <c r="M5469" t="s">
        <v>222</v>
      </c>
      <c r="N5469" t="s">
        <v>21</v>
      </c>
      <c r="O5469" t="s">
        <v>35</v>
      </c>
      <c r="P5469" t="s">
        <v>23</v>
      </c>
      <c r="Q5469" t="str">
        <f>IF(COUNTIF(Table2[type_of_injury],Table2[[#This Row],[type_of_injury]])&lt;40,"other",Table2[[#This Row],[type_of_injury]])</f>
        <v>gunfire</v>
      </c>
      <c r="R5469" t="str" cm="1">
        <f t="array" ref="R5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0" spans="1:18" x14ac:dyDescent="0.35">
      <c r="A5470" t="s">
        <v>6027</v>
      </c>
      <c r="B5470" s="1">
        <v>39816</v>
      </c>
      <c r="C5470">
        <v>22</v>
      </c>
      <c r="D5470" t="str" cm="1">
        <f t="array" ref="D5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70" t="s">
        <v>16</v>
      </c>
      <c r="F5470" t="s">
        <v>221</v>
      </c>
      <c r="G5470" t="s">
        <v>222</v>
      </c>
      <c r="H5470" t="s">
        <v>39</v>
      </c>
      <c r="I5470" s="1">
        <v>39816</v>
      </c>
      <c r="J5470" t="s">
        <v>20</v>
      </c>
      <c r="K5470" t="s">
        <v>204</v>
      </c>
      <c r="L5470" t="s">
        <v>593</v>
      </c>
      <c r="M5470" t="s">
        <v>222</v>
      </c>
      <c r="N5470" t="s">
        <v>21</v>
      </c>
      <c r="O5470" t="s">
        <v>35</v>
      </c>
      <c r="P5470" t="s">
        <v>23</v>
      </c>
      <c r="Q5470" t="str">
        <f>IF(COUNTIF(Table2[type_of_injury],Table2[[#This Row],[type_of_injury]])&lt;40,"other",Table2[[#This Row],[type_of_injury]])</f>
        <v>gunfire</v>
      </c>
      <c r="R5470" t="str" cm="1">
        <f t="array" ref="R5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1" spans="1:18" x14ac:dyDescent="0.35">
      <c r="A5471" t="s">
        <v>6028</v>
      </c>
      <c r="B5471" s="1">
        <v>39816</v>
      </c>
      <c r="C5471">
        <v>19</v>
      </c>
      <c r="D5471" t="str" cm="1">
        <f t="array" ref="D5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71" t="s">
        <v>16</v>
      </c>
      <c r="F5471" t="s">
        <v>221</v>
      </c>
      <c r="G5471" t="s">
        <v>222</v>
      </c>
      <c r="H5471" t="s">
        <v>39</v>
      </c>
      <c r="I5471" s="1">
        <v>39816</v>
      </c>
      <c r="J5471" t="s">
        <v>20</v>
      </c>
      <c r="K5471" t="s">
        <v>40</v>
      </c>
      <c r="L5471" t="s">
        <v>221</v>
      </c>
      <c r="M5471" t="s">
        <v>222</v>
      </c>
      <c r="N5471" t="s">
        <v>21</v>
      </c>
      <c r="O5471" t="s">
        <v>35</v>
      </c>
      <c r="P5471" t="s">
        <v>23</v>
      </c>
      <c r="Q5471" t="str">
        <f>IF(COUNTIF(Table2[type_of_injury],Table2[[#This Row],[type_of_injury]])&lt;40,"other",Table2[[#This Row],[type_of_injury]])</f>
        <v>gunfire</v>
      </c>
      <c r="R5471" t="str" cm="1">
        <f t="array" ref="R5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2" spans="1:18" x14ac:dyDescent="0.35">
      <c r="A5472" t="s">
        <v>6029</v>
      </c>
      <c r="B5472" s="1">
        <v>39816</v>
      </c>
      <c r="C5472">
        <v>34</v>
      </c>
      <c r="D5472" t="str" cm="1">
        <f t="array" ref="D5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472" t="s">
        <v>16</v>
      </c>
      <c r="F5472" t="s">
        <v>786</v>
      </c>
      <c r="G5472" t="s">
        <v>222</v>
      </c>
      <c r="H5472" t="s">
        <v>39</v>
      </c>
      <c r="I5472" s="1">
        <v>39816</v>
      </c>
      <c r="J5472" t="s">
        <v>20</v>
      </c>
      <c r="K5472" t="s">
        <v>204</v>
      </c>
      <c r="L5472" t="s">
        <v>786</v>
      </c>
      <c r="M5472" t="s">
        <v>222</v>
      </c>
      <c r="N5472" t="s">
        <v>21</v>
      </c>
      <c r="O5472" t="s">
        <v>35</v>
      </c>
      <c r="P5472" t="s">
        <v>23</v>
      </c>
      <c r="Q5472" t="str">
        <f>IF(COUNTIF(Table2[type_of_injury],Table2[[#This Row],[type_of_injury]])&lt;40,"other",Table2[[#This Row],[type_of_injury]])</f>
        <v>gunfire</v>
      </c>
      <c r="R5472" t="str" cm="1">
        <f t="array" ref="R5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3" spans="1:18" x14ac:dyDescent="0.35">
      <c r="A5473" t="s">
        <v>6030</v>
      </c>
      <c r="B5473" s="1">
        <v>39816</v>
      </c>
      <c r="C5473">
        <v>17</v>
      </c>
      <c r="D5473" t="str" cm="1">
        <f t="array" ref="D5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73" t="s">
        <v>16</v>
      </c>
      <c r="F5473" t="s">
        <v>593</v>
      </c>
      <c r="G5473" t="s">
        <v>222</v>
      </c>
      <c r="H5473" t="s">
        <v>39</v>
      </c>
      <c r="I5473" s="1">
        <v>39816</v>
      </c>
      <c r="J5473" t="s">
        <v>20</v>
      </c>
      <c r="K5473" t="s">
        <v>40</v>
      </c>
      <c r="L5473" t="s">
        <v>225</v>
      </c>
      <c r="M5473" t="s">
        <v>38</v>
      </c>
      <c r="N5473" t="s">
        <v>21</v>
      </c>
      <c r="O5473" t="s">
        <v>35</v>
      </c>
      <c r="P5473" t="s">
        <v>23</v>
      </c>
      <c r="Q5473" t="str">
        <f>IF(COUNTIF(Table2[type_of_injury],Table2[[#This Row],[type_of_injury]])&lt;40,"other",Table2[[#This Row],[type_of_injury]])</f>
        <v>gunfire</v>
      </c>
      <c r="R5473" t="str" cm="1">
        <f t="array" ref="R5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4" spans="1:18" x14ac:dyDescent="0.35">
      <c r="A5474" t="s">
        <v>6031</v>
      </c>
      <c r="B5474" s="1">
        <v>39816</v>
      </c>
      <c r="C5474">
        <v>47</v>
      </c>
      <c r="D5474" t="str" cm="1">
        <f t="array" ref="D5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74" t="s">
        <v>16</v>
      </c>
      <c r="F5474" t="s">
        <v>593</v>
      </c>
      <c r="G5474" t="s">
        <v>222</v>
      </c>
      <c r="H5474" t="s">
        <v>39</v>
      </c>
      <c r="I5474" s="1">
        <v>39816</v>
      </c>
      <c r="J5474" t="s">
        <v>20</v>
      </c>
      <c r="K5474" t="s">
        <v>40</v>
      </c>
      <c r="L5474" t="s">
        <v>582</v>
      </c>
      <c r="M5474" t="s">
        <v>222</v>
      </c>
      <c r="N5474" t="s">
        <v>21</v>
      </c>
      <c r="O5474" t="s">
        <v>35</v>
      </c>
      <c r="P5474" t="s">
        <v>23</v>
      </c>
      <c r="Q5474" t="str">
        <f>IF(COUNTIF(Table2[type_of_injury],Table2[[#This Row],[type_of_injury]])&lt;40,"other",Table2[[#This Row],[type_of_injury]])</f>
        <v>gunfire</v>
      </c>
      <c r="R5474" t="str" cm="1">
        <f t="array" ref="R5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5" spans="1:18" x14ac:dyDescent="0.35">
      <c r="A5475" t="s">
        <v>6032</v>
      </c>
      <c r="B5475" s="1">
        <v>39816</v>
      </c>
      <c r="C5475">
        <v>17</v>
      </c>
      <c r="D5475" t="str" cm="1">
        <f t="array" ref="D5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75" t="s">
        <v>16</v>
      </c>
      <c r="F5475" t="s">
        <v>37</v>
      </c>
      <c r="G5475" t="s">
        <v>38</v>
      </c>
      <c r="H5475" t="s">
        <v>39</v>
      </c>
      <c r="I5475" s="1">
        <v>39816</v>
      </c>
      <c r="J5475" t="s">
        <v>20</v>
      </c>
      <c r="K5475" t="s">
        <v>204</v>
      </c>
      <c r="L5475" t="s">
        <v>225</v>
      </c>
      <c r="M5475" t="s">
        <v>38</v>
      </c>
      <c r="N5475" t="s">
        <v>21</v>
      </c>
      <c r="O5475" t="s">
        <v>35</v>
      </c>
      <c r="P5475" t="s">
        <v>23</v>
      </c>
      <c r="Q5475" t="str">
        <f>IF(COUNTIF(Table2[type_of_injury],Table2[[#This Row],[type_of_injury]])&lt;40,"other",Table2[[#This Row],[type_of_injury]])</f>
        <v>gunfire</v>
      </c>
      <c r="R5475" t="str" cm="1">
        <f t="array" ref="R5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6" spans="1:18" x14ac:dyDescent="0.35">
      <c r="A5476" t="s">
        <v>6033</v>
      </c>
      <c r="B5476" s="1">
        <v>39816</v>
      </c>
      <c r="C5476">
        <v>43</v>
      </c>
      <c r="D5476" t="str" cm="1">
        <f t="array" ref="D5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76" t="s">
        <v>16</v>
      </c>
      <c r="F5476" t="s">
        <v>582</v>
      </c>
      <c r="G5476" t="s">
        <v>222</v>
      </c>
      <c r="H5476" t="s">
        <v>39</v>
      </c>
      <c r="I5476" s="1">
        <v>39816</v>
      </c>
      <c r="J5476" t="s">
        <v>20</v>
      </c>
      <c r="K5476" t="s">
        <v>40</v>
      </c>
      <c r="L5476" t="s">
        <v>582</v>
      </c>
      <c r="M5476" t="s">
        <v>222</v>
      </c>
      <c r="N5476" t="s">
        <v>21</v>
      </c>
      <c r="O5476" t="s">
        <v>35</v>
      </c>
      <c r="P5476" t="s">
        <v>23</v>
      </c>
      <c r="Q5476" t="str">
        <f>IF(COUNTIF(Table2[type_of_injury],Table2[[#This Row],[type_of_injury]])&lt;40,"other",Table2[[#This Row],[type_of_injury]])</f>
        <v>gunfire</v>
      </c>
      <c r="R5476" t="str" cm="1">
        <f t="array" ref="R5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7" spans="1:18" x14ac:dyDescent="0.35">
      <c r="A5477" t="s">
        <v>6034</v>
      </c>
      <c r="B5477" s="1">
        <v>39816</v>
      </c>
      <c r="C5477">
        <v>26</v>
      </c>
      <c r="D5477" t="str" cm="1">
        <f t="array" ref="D5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77" t="s">
        <v>16</v>
      </c>
      <c r="F5477" t="s">
        <v>582</v>
      </c>
      <c r="G5477" t="s">
        <v>222</v>
      </c>
      <c r="H5477" t="s">
        <v>39</v>
      </c>
      <c r="I5477" s="1">
        <v>39816</v>
      </c>
      <c r="J5477" t="s">
        <v>71</v>
      </c>
      <c r="K5477" t="s">
        <v>40</v>
      </c>
      <c r="L5477" t="s">
        <v>582</v>
      </c>
      <c r="M5477" t="s">
        <v>222</v>
      </c>
      <c r="N5477" t="s">
        <v>21</v>
      </c>
      <c r="O5477" t="s">
        <v>35</v>
      </c>
      <c r="P5477" t="s">
        <v>23</v>
      </c>
      <c r="Q5477" t="str">
        <f>IF(COUNTIF(Table2[type_of_injury],Table2[[#This Row],[type_of_injury]])&lt;40,"other",Table2[[#This Row],[type_of_injury]])</f>
        <v>gunfire</v>
      </c>
      <c r="R5477" t="str" cm="1">
        <f t="array" ref="R5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8" spans="1:18" x14ac:dyDescent="0.35">
      <c r="A5478" t="s">
        <v>6035</v>
      </c>
      <c r="B5478" s="1">
        <v>39816</v>
      </c>
      <c r="C5478">
        <v>4</v>
      </c>
      <c r="D5478" t="str" cm="1">
        <f t="array" ref="D5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78" t="s">
        <v>16</v>
      </c>
      <c r="F5478" t="s">
        <v>582</v>
      </c>
      <c r="G5478" t="s">
        <v>222</v>
      </c>
      <c r="H5478" t="s">
        <v>39</v>
      </c>
      <c r="I5478" s="1">
        <v>39831</v>
      </c>
      <c r="J5478" t="s">
        <v>20</v>
      </c>
      <c r="K5478" t="s">
        <v>40</v>
      </c>
      <c r="L5478" t="s">
        <v>582</v>
      </c>
      <c r="M5478" t="s">
        <v>222</v>
      </c>
      <c r="N5478" t="s">
        <v>21</v>
      </c>
      <c r="O5478" t="s">
        <v>35</v>
      </c>
      <c r="P5478" t="s">
        <v>23</v>
      </c>
      <c r="Q5478" t="str">
        <f>IF(COUNTIF(Table2[type_of_injury],Table2[[#This Row],[type_of_injury]])&lt;40,"other",Table2[[#This Row],[type_of_injury]])</f>
        <v>gunfire</v>
      </c>
      <c r="R5478" t="str" cm="1">
        <f t="array" ref="R5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79" spans="1:18" x14ac:dyDescent="0.35">
      <c r="A5479" t="s">
        <v>6036</v>
      </c>
      <c r="B5479" s="1">
        <v>39816</v>
      </c>
      <c r="C5479">
        <v>11</v>
      </c>
      <c r="D5479" t="str" cm="1">
        <f t="array" ref="D5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79" t="s">
        <v>16</v>
      </c>
      <c r="F5479" t="s">
        <v>582</v>
      </c>
      <c r="G5479" t="s">
        <v>222</v>
      </c>
      <c r="H5479" t="s">
        <v>39</v>
      </c>
      <c r="I5479" s="1">
        <v>39831</v>
      </c>
      <c r="J5479" t="s">
        <v>20</v>
      </c>
      <c r="K5479" t="s">
        <v>40</v>
      </c>
      <c r="L5479" t="s">
        <v>582</v>
      </c>
      <c r="M5479" t="s">
        <v>222</v>
      </c>
      <c r="N5479" t="s">
        <v>21</v>
      </c>
      <c r="O5479" t="s">
        <v>35</v>
      </c>
      <c r="P5479" t="s">
        <v>23</v>
      </c>
      <c r="Q5479" t="str">
        <f>IF(COUNTIF(Table2[type_of_injury],Table2[[#This Row],[type_of_injury]])&lt;40,"other",Table2[[#This Row],[type_of_injury]])</f>
        <v>gunfire</v>
      </c>
      <c r="R5479" t="str" cm="1">
        <f t="array" ref="R5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0" spans="1:18" x14ac:dyDescent="0.35">
      <c r="A5480" t="s">
        <v>6037</v>
      </c>
      <c r="B5480" s="1">
        <v>39816</v>
      </c>
      <c r="C5480">
        <v>17</v>
      </c>
      <c r="D5480" t="str" cm="1">
        <f t="array" ref="D5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80" t="s">
        <v>16</v>
      </c>
      <c r="F5480" t="s">
        <v>582</v>
      </c>
      <c r="G5480" t="s">
        <v>222</v>
      </c>
      <c r="H5480" t="s">
        <v>39</v>
      </c>
      <c r="I5480" s="1">
        <v>39831</v>
      </c>
      <c r="J5480" t="s">
        <v>71</v>
      </c>
      <c r="K5480" t="s">
        <v>40</v>
      </c>
      <c r="L5480" t="s">
        <v>582</v>
      </c>
      <c r="M5480" t="s">
        <v>222</v>
      </c>
      <c r="N5480" t="s">
        <v>21</v>
      </c>
      <c r="O5480" t="s">
        <v>35</v>
      </c>
      <c r="P5480" t="s">
        <v>23</v>
      </c>
      <c r="Q5480" t="str">
        <f>IF(COUNTIF(Table2[type_of_injury],Table2[[#This Row],[type_of_injury]])&lt;40,"other",Table2[[#This Row],[type_of_injury]])</f>
        <v>gunfire</v>
      </c>
      <c r="R5480" t="str" cm="1">
        <f t="array" ref="R5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1" spans="1:18" x14ac:dyDescent="0.35">
      <c r="A5481" t="s">
        <v>6038</v>
      </c>
      <c r="B5481" s="1">
        <v>39816</v>
      </c>
      <c r="C5481">
        <v>6</v>
      </c>
      <c r="D5481" t="str" cm="1">
        <f t="array" ref="D5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81" t="s">
        <v>16</v>
      </c>
      <c r="F5481" t="s">
        <v>582</v>
      </c>
      <c r="G5481" t="s">
        <v>222</v>
      </c>
      <c r="H5481" t="s">
        <v>39</v>
      </c>
      <c r="I5481" s="1">
        <v>39816</v>
      </c>
      <c r="J5481" t="s">
        <v>71</v>
      </c>
      <c r="K5481" t="s">
        <v>40</v>
      </c>
      <c r="L5481" t="s">
        <v>582</v>
      </c>
      <c r="M5481" t="s">
        <v>222</v>
      </c>
      <c r="N5481" t="s">
        <v>21</v>
      </c>
      <c r="O5481" t="s">
        <v>35</v>
      </c>
      <c r="P5481" t="s">
        <v>23</v>
      </c>
      <c r="Q5481" t="str">
        <f>IF(COUNTIF(Table2[type_of_injury],Table2[[#This Row],[type_of_injury]])&lt;40,"other",Table2[[#This Row],[type_of_injury]])</f>
        <v>gunfire</v>
      </c>
      <c r="R5481" t="str" cm="1">
        <f t="array" ref="R5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2" spans="1:18" x14ac:dyDescent="0.35">
      <c r="A5482" t="s">
        <v>6039</v>
      </c>
      <c r="B5482" s="1">
        <v>39816</v>
      </c>
      <c r="C5482">
        <v>24</v>
      </c>
      <c r="D5482" t="str" cm="1">
        <f t="array" ref="D5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82" t="s">
        <v>16</v>
      </c>
      <c r="F5482" t="s">
        <v>221</v>
      </c>
      <c r="G5482" t="s">
        <v>222</v>
      </c>
      <c r="H5482" t="s">
        <v>39</v>
      </c>
      <c r="I5482" s="1">
        <v>39823</v>
      </c>
      <c r="J5482" t="s">
        <v>20</v>
      </c>
      <c r="K5482" t="s">
        <v>204</v>
      </c>
      <c r="L5482" t="s">
        <v>225</v>
      </c>
      <c r="M5482" t="s">
        <v>38</v>
      </c>
      <c r="N5482" t="s">
        <v>21</v>
      </c>
      <c r="O5482" t="s">
        <v>35</v>
      </c>
      <c r="P5482" t="s">
        <v>23</v>
      </c>
      <c r="Q5482" t="str">
        <f>IF(COUNTIF(Table2[type_of_injury],Table2[[#This Row],[type_of_injury]])&lt;40,"other",Table2[[#This Row],[type_of_injury]])</f>
        <v>gunfire</v>
      </c>
      <c r="R5482" t="str" cm="1">
        <f t="array" ref="R5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3" spans="1:18" x14ac:dyDescent="0.35">
      <c r="A5483" t="s">
        <v>6040</v>
      </c>
      <c r="B5483" s="1">
        <v>39816</v>
      </c>
      <c r="C5483">
        <v>24</v>
      </c>
      <c r="D5483" t="str" cm="1">
        <f t="array" ref="D5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83" t="s">
        <v>16</v>
      </c>
      <c r="F5483" t="s">
        <v>221</v>
      </c>
      <c r="G5483" t="s">
        <v>222</v>
      </c>
      <c r="H5483" t="s">
        <v>39</v>
      </c>
      <c r="I5483" s="1">
        <v>39816</v>
      </c>
      <c r="J5483" t="s">
        <v>20</v>
      </c>
      <c r="K5483" t="s">
        <v>204</v>
      </c>
      <c r="L5483" t="s">
        <v>225</v>
      </c>
      <c r="M5483" t="s">
        <v>38</v>
      </c>
      <c r="N5483" t="s">
        <v>21</v>
      </c>
      <c r="O5483" t="s">
        <v>35</v>
      </c>
      <c r="P5483" t="s">
        <v>23</v>
      </c>
      <c r="Q5483" t="str">
        <f>IF(COUNTIF(Table2[type_of_injury],Table2[[#This Row],[type_of_injury]])&lt;40,"other",Table2[[#This Row],[type_of_injury]])</f>
        <v>gunfire</v>
      </c>
      <c r="R5483" t="str" cm="1">
        <f t="array" ref="R5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4" spans="1:18" x14ac:dyDescent="0.35">
      <c r="A5484" t="s">
        <v>6041</v>
      </c>
      <c r="B5484" s="1">
        <v>39816</v>
      </c>
      <c r="C5484">
        <v>46</v>
      </c>
      <c r="D5484" t="str" cm="1">
        <f t="array" ref="D5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84" t="s">
        <v>16</v>
      </c>
      <c r="F5484" t="s">
        <v>221</v>
      </c>
      <c r="G5484" t="s">
        <v>222</v>
      </c>
      <c r="H5484" t="s">
        <v>39</v>
      </c>
      <c r="I5484" s="1">
        <v>39816</v>
      </c>
      <c r="J5484" t="s">
        <v>20</v>
      </c>
      <c r="K5484" t="s">
        <v>40</v>
      </c>
      <c r="L5484" t="s">
        <v>593</v>
      </c>
      <c r="M5484" t="s">
        <v>222</v>
      </c>
      <c r="N5484" t="s">
        <v>21</v>
      </c>
      <c r="O5484" t="s">
        <v>35</v>
      </c>
      <c r="P5484" t="s">
        <v>23</v>
      </c>
      <c r="Q5484" t="str">
        <f>IF(COUNTIF(Table2[type_of_injury],Table2[[#This Row],[type_of_injury]])&lt;40,"other",Table2[[#This Row],[type_of_injury]])</f>
        <v>gunfire</v>
      </c>
      <c r="R5484" t="str" cm="1">
        <f t="array" ref="R5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5" spans="1:18" x14ac:dyDescent="0.35">
      <c r="A5485" t="s">
        <v>6042</v>
      </c>
      <c r="B5485" s="1">
        <v>39816</v>
      </c>
      <c r="C5485">
        <v>20</v>
      </c>
      <c r="D5485" t="str" cm="1">
        <f t="array" ref="D5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85" t="s">
        <v>16</v>
      </c>
      <c r="F5485" t="s">
        <v>221</v>
      </c>
      <c r="G5485" t="s">
        <v>222</v>
      </c>
      <c r="H5485" t="s">
        <v>39</v>
      </c>
      <c r="I5485" s="1">
        <v>39816</v>
      </c>
      <c r="J5485" t="s">
        <v>20</v>
      </c>
      <c r="K5485" t="s">
        <v>40</v>
      </c>
      <c r="L5485" t="s">
        <v>593</v>
      </c>
      <c r="M5485" t="s">
        <v>222</v>
      </c>
      <c r="N5485" t="s">
        <v>21</v>
      </c>
      <c r="O5485" t="s">
        <v>35</v>
      </c>
      <c r="P5485" t="s">
        <v>23</v>
      </c>
      <c r="Q5485" t="str">
        <f>IF(COUNTIF(Table2[type_of_injury],Table2[[#This Row],[type_of_injury]])&lt;40,"other",Table2[[#This Row],[type_of_injury]])</f>
        <v>gunfire</v>
      </c>
      <c r="R5485" t="str" cm="1">
        <f t="array" ref="R5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6" spans="1:18" x14ac:dyDescent="0.35">
      <c r="A5486" t="s">
        <v>6043</v>
      </c>
      <c r="B5486" s="1">
        <v>39816</v>
      </c>
      <c r="C5486">
        <v>44</v>
      </c>
      <c r="D5486" t="str" cm="1">
        <f t="array" ref="D5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86" t="s">
        <v>16</v>
      </c>
      <c r="F5486" t="s">
        <v>221</v>
      </c>
      <c r="G5486" t="s">
        <v>222</v>
      </c>
      <c r="H5486" t="s">
        <v>39</v>
      </c>
      <c r="I5486" s="1">
        <v>39816</v>
      </c>
      <c r="J5486" t="s">
        <v>20</v>
      </c>
      <c r="K5486" t="s">
        <v>204</v>
      </c>
      <c r="L5486" t="s">
        <v>221</v>
      </c>
      <c r="M5486" t="s">
        <v>222</v>
      </c>
      <c r="N5486" t="s">
        <v>21</v>
      </c>
      <c r="O5486" t="s">
        <v>35</v>
      </c>
      <c r="P5486" t="s">
        <v>23</v>
      </c>
      <c r="Q5486" t="str">
        <f>IF(COUNTIF(Table2[type_of_injury],Table2[[#This Row],[type_of_injury]])&lt;40,"other",Table2[[#This Row],[type_of_injury]])</f>
        <v>gunfire</v>
      </c>
      <c r="R5486" t="str" cm="1">
        <f t="array" ref="R5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7" spans="1:18" x14ac:dyDescent="0.35">
      <c r="A5487" t="s">
        <v>6044</v>
      </c>
      <c r="B5487" s="1">
        <v>39816</v>
      </c>
      <c r="C5487">
        <v>24</v>
      </c>
      <c r="D5487" t="str" cm="1">
        <f t="array" ref="D5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87" t="s">
        <v>16</v>
      </c>
      <c r="F5487" t="s">
        <v>6007</v>
      </c>
      <c r="G5487" t="s">
        <v>210</v>
      </c>
      <c r="H5487" t="s">
        <v>39</v>
      </c>
      <c r="I5487" s="1">
        <v>39816</v>
      </c>
      <c r="J5487" t="s">
        <v>20</v>
      </c>
      <c r="K5487" t="s">
        <v>204</v>
      </c>
      <c r="L5487" t="s">
        <v>41</v>
      </c>
      <c r="M5487" t="s">
        <v>41</v>
      </c>
      <c r="N5487" t="s">
        <v>21</v>
      </c>
      <c r="O5487" t="s">
        <v>35</v>
      </c>
      <c r="P5487" t="s">
        <v>23</v>
      </c>
      <c r="Q5487" t="str">
        <f>IF(COUNTIF(Table2[type_of_injury],Table2[[#This Row],[type_of_injury]])&lt;40,"other",Table2[[#This Row],[type_of_injury]])</f>
        <v>gunfire</v>
      </c>
      <c r="R5487" t="str" cm="1">
        <f t="array" ref="R5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8" spans="1:18" x14ac:dyDescent="0.35">
      <c r="A5488" t="s">
        <v>6045</v>
      </c>
      <c r="B5488" s="1">
        <v>39815</v>
      </c>
      <c r="C5488">
        <v>13</v>
      </c>
      <c r="D5488" t="str" cm="1">
        <f t="array" ref="D5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88" t="s">
        <v>16</v>
      </c>
      <c r="F5488" t="s">
        <v>37</v>
      </c>
      <c r="G5488" t="s">
        <v>38</v>
      </c>
      <c r="H5488" t="s">
        <v>39</v>
      </c>
      <c r="I5488" s="1">
        <v>39815</v>
      </c>
      <c r="J5488" t="s">
        <v>71</v>
      </c>
      <c r="K5488" t="s">
        <v>40</v>
      </c>
      <c r="L5488" t="s">
        <v>225</v>
      </c>
      <c r="M5488" t="s">
        <v>38</v>
      </c>
      <c r="N5488" t="s">
        <v>21</v>
      </c>
      <c r="O5488" t="s">
        <v>35</v>
      </c>
      <c r="P5488" t="s">
        <v>23</v>
      </c>
      <c r="Q5488" t="str">
        <f>IF(COUNTIF(Table2[type_of_injury],Table2[[#This Row],[type_of_injury]])&lt;40,"other",Table2[[#This Row],[type_of_injury]])</f>
        <v>gunfire</v>
      </c>
      <c r="R5488" t="str" cm="1">
        <f t="array" ref="R5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89" spans="1:18" x14ac:dyDescent="0.35">
      <c r="A5489" t="s">
        <v>6046</v>
      </c>
      <c r="B5489" s="1">
        <v>39815</v>
      </c>
      <c r="C5489">
        <v>48</v>
      </c>
      <c r="D5489" t="str" cm="1">
        <f t="array" ref="D5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489" t="s">
        <v>16</v>
      </c>
      <c r="F5489" t="s">
        <v>582</v>
      </c>
      <c r="G5489" t="s">
        <v>222</v>
      </c>
      <c r="H5489" t="s">
        <v>39</v>
      </c>
      <c r="I5489" s="1">
        <v>39815</v>
      </c>
      <c r="J5489" t="s">
        <v>20</v>
      </c>
      <c r="K5489" t="s">
        <v>40</v>
      </c>
      <c r="L5489" t="s">
        <v>582</v>
      </c>
      <c r="M5489" t="s">
        <v>222</v>
      </c>
      <c r="N5489" t="s">
        <v>21</v>
      </c>
      <c r="O5489" t="s">
        <v>35</v>
      </c>
      <c r="P5489" t="s">
        <v>23</v>
      </c>
      <c r="Q5489" t="str">
        <f>IF(COUNTIF(Table2[type_of_injury],Table2[[#This Row],[type_of_injury]])&lt;40,"other",Table2[[#This Row],[type_of_injury]])</f>
        <v>gunfire</v>
      </c>
      <c r="R5489" t="str" cm="1">
        <f t="array" ref="R5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0" spans="1:18" x14ac:dyDescent="0.35">
      <c r="A5490" t="s">
        <v>6047</v>
      </c>
      <c r="B5490" s="1">
        <v>39815</v>
      </c>
      <c r="C5490">
        <v>8</v>
      </c>
      <c r="D5490" t="str" cm="1">
        <f t="array" ref="D5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490" t="s">
        <v>16</v>
      </c>
      <c r="F5490" t="s">
        <v>41</v>
      </c>
      <c r="G5490" t="s">
        <v>41</v>
      </c>
      <c r="H5490" t="s">
        <v>39</v>
      </c>
      <c r="I5490" s="1">
        <v>39815</v>
      </c>
      <c r="J5490" t="s">
        <v>20</v>
      </c>
      <c r="K5490" t="s">
        <v>40</v>
      </c>
      <c r="L5490" t="s">
        <v>242</v>
      </c>
      <c r="M5490" t="s">
        <v>41</v>
      </c>
      <c r="N5490" t="s">
        <v>21</v>
      </c>
      <c r="O5490" t="s">
        <v>35</v>
      </c>
      <c r="P5490" t="s">
        <v>23</v>
      </c>
      <c r="Q5490" t="str">
        <f>IF(COUNTIF(Table2[type_of_injury],Table2[[#This Row],[type_of_injury]])&lt;40,"other",Table2[[#This Row],[type_of_injury]])</f>
        <v>gunfire</v>
      </c>
      <c r="R5490" t="str" cm="1">
        <f t="array" ref="R5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1" spans="1:18" x14ac:dyDescent="0.35">
      <c r="A5491" t="s">
        <v>6048</v>
      </c>
      <c r="B5491" s="1">
        <v>39815</v>
      </c>
      <c r="C5491">
        <v>11</v>
      </c>
      <c r="D5491" t="str" cm="1">
        <f t="array" ref="D5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91" t="s">
        <v>16</v>
      </c>
      <c r="F5491" t="s">
        <v>41</v>
      </c>
      <c r="G5491" t="s">
        <v>41</v>
      </c>
      <c r="H5491" t="s">
        <v>39</v>
      </c>
      <c r="I5491" s="1">
        <v>39815</v>
      </c>
      <c r="J5491" t="s">
        <v>20</v>
      </c>
      <c r="K5491" t="s">
        <v>40</v>
      </c>
      <c r="L5491" t="s">
        <v>242</v>
      </c>
      <c r="M5491" t="s">
        <v>41</v>
      </c>
      <c r="N5491" t="s">
        <v>21</v>
      </c>
      <c r="O5491" t="s">
        <v>35</v>
      </c>
      <c r="P5491" t="s">
        <v>23</v>
      </c>
      <c r="Q5491" t="str">
        <f>IF(COUNTIF(Table2[type_of_injury],Table2[[#This Row],[type_of_injury]])&lt;40,"other",Table2[[#This Row],[type_of_injury]])</f>
        <v>gunfire</v>
      </c>
      <c r="R5491" t="str" cm="1">
        <f t="array" ref="R5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2" spans="1:18" x14ac:dyDescent="0.35">
      <c r="A5492" t="s">
        <v>6049</v>
      </c>
      <c r="B5492" s="1">
        <v>39815</v>
      </c>
      <c r="C5492">
        <v>29</v>
      </c>
      <c r="D5492" t="str" cm="1">
        <f t="array" ref="D5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92" t="s">
        <v>16</v>
      </c>
      <c r="F5492" t="s">
        <v>593</v>
      </c>
      <c r="G5492" t="s">
        <v>222</v>
      </c>
      <c r="H5492" t="s">
        <v>39</v>
      </c>
      <c r="I5492" s="1">
        <v>39815</v>
      </c>
      <c r="J5492" t="s">
        <v>20</v>
      </c>
      <c r="K5492" t="s">
        <v>204</v>
      </c>
      <c r="L5492" t="s">
        <v>593</v>
      </c>
      <c r="M5492" t="s">
        <v>222</v>
      </c>
      <c r="N5492" t="s">
        <v>21</v>
      </c>
      <c r="O5492" t="s">
        <v>35</v>
      </c>
      <c r="P5492" t="s">
        <v>23</v>
      </c>
      <c r="Q5492" t="str">
        <f>IF(COUNTIF(Table2[type_of_injury],Table2[[#This Row],[type_of_injury]])&lt;40,"other",Table2[[#This Row],[type_of_injury]])</f>
        <v>gunfire</v>
      </c>
      <c r="R5492" t="str" cm="1">
        <f t="array" ref="R5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3" spans="1:18" x14ac:dyDescent="0.35">
      <c r="A5493" t="s">
        <v>6050</v>
      </c>
      <c r="B5493" s="1">
        <v>39815</v>
      </c>
      <c r="C5493">
        <v>24</v>
      </c>
      <c r="D5493" t="str" cm="1">
        <f t="array" ref="D5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93" t="s">
        <v>16</v>
      </c>
      <c r="F5493" t="s">
        <v>221</v>
      </c>
      <c r="G5493" t="s">
        <v>222</v>
      </c>
      <c r="H5493" t="s">
        <v>39</v>
      </c>
      <c r="I5493" s="1">
        <v>39815</v>
      </c>
      <c r="J5493" t="s">
        <v>20</v>
      </c>
      <c r="K5493" t="s">
        <v>204</v>
      </c>
      <c r="L5493" t="s">
        <v>582</v>
      </c>
      <c r="M5493" t="s">
        <v>222</v>
      </c>
      <c r="N5493" t="s">
        <v>21</v>
      </c>
      <c r="O5493" t="s">
        <v>35</v>
      </c>
      <c r="P5493" t="s">
        <v>23</v>
      </c>
      <c r="Q5493" t="str">
        <f>IF(COUNTIF(Table2[type_of_injury],Table2[[#This Row],[type_of_injury]])&lt;40,"other",Table2[[#This Row],[type_of_injury]])</f>
        <v>gunfire</v>
      </c>
      <c r="R5493" t="str" cm="1">
        <f t="array" ref="R5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4" spans="1:18" x14ac:dyDescent="0.35">
      <c r="A5494" t="s">
        <v>6051</v>
      </c>
      <c r="B5494" s="1">
        <v>39815</v>
      </c>
      <c r="C5494">
        <v>27</v>
      </c>
      <c r="D5494" t="str" cm="1">
        <f t="array" ref="D5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94" t="s">
        <v>16</v>
      </c>
      <c r="F5494" t="s">
        <v>221</v>
      </c>
      <c r="G5494" t="s">
        <v>222</v>
      </c>
      <c r="H5494" t="s">
        <v>39</v>
      </c>
      <c r="I5494" s="1">
        <v>39815</v>
      </c>
      <c r="J5494" t="s">
        <v>20</v>
      </c>
      <c r="K5494" t="s">
        <v>204</v>
      </c>
      <c r="L5494" t="s">
        <v>593</v>
      </c>
      <c r="M5494" t="s">
        <v>222</v>
      </c>
      <c r="N5494" t="s">
        <v>21</v>
      </c>
      <c r="O5494" t="s">
        <v>35</v>
      </c>
      <c r="P5494" t="s">
        <v>23</v>
      </c>
      <c r="Q5494" t="str">
        <f>IF(COUNTIF(Table2[type_of_injury],Table2[[#This Row],[type_of_injury]])&lt;40,"other",Table2[[#This Row],[type_of_injury]])</f>
        <v>gunfire</v>
      </c>
      <c r="R5494" t="str" cm="1">
        <f t="array" ref="R5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5" spans="1:18" x14ac:dyDescent="0.35">
      <c r="A5495" t="s">
        <v>6052</v>
      </c>
      <c r="B5495" s="1">
        <v>39815</v>
      </c>
      <c r="C5495">
        <v>30</v>
      </c>
      <c r="D5495" t="str" cm="1">
        <f t="array" ref="D5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95" t="s">
        <v>16</v>
      </c>
      <c r="F5495" t="s">
        <v>217</v>
      </c>
      <c r="G5495" t="s">
        <v>218</v>
      </c>
      <c r="H5495" t="s">
        <v>39</v>
      </c>
      <c r="I5495" s="1">
        <v>39815</v>
      </c>
      <c r="J5495" t="s">
        <v>20</v>
      </c>
      <c r="K5495" t="s">
        <v>40</v>
      </c>
      <c r="L5495" t="s">
        <v>219</v>
      </c>
      <c r="M5495" t="s">
        <v>218</v>
      </c>
      <c r="N5495" t="s">
        <v>21</v>
      </c>
      <c r="O5495" t="s">
        <v>35</v>
      </c>
      <c r="P5495" t="s">
        <v>23</v>
      </c>
      <c r="Q5495" t="str">
        <f>IF(COUNTIF(Table2[type_of_injury],Table2[[#This Row],[type_of_injury]])&lt;40,"other",Table2[[#This Row],[type_of_injury]])</f>
        <v>gunfire</v>
      </c>
      <c r="R5495" t="str" cm="1">
        <f t="array" ref="R5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6" spans="1:18" x14ac:dyDescent="0.35">
      <c r="A5496" t="s">
        <v>6053</v>
      </c>
      <c r="B5496" s="1">
        <v>39815</v>
      </c>
      <c r="C5496">
        <v>15</v>
      </c>
      <c r="D5496" t="str" cm="1">
        <f t="array" ref="D5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96" t="s">
        <v>16</v>
      </c>
      <c r="F5496" t="s">
        <v>37</v>
      </c>
      <c r="G5496" t="s">
        <v>38</v>
      </c>
      <c r="H5496" t="s">
        <v>39</v>
      </c>
      <c r="I5496" s="1">
        <v>39815</v>
      </c>
      <c r="J5496" t="s">
        <v>20</v>
      </c>
      <c r="K5496" t="s">
        <v>40</v>
      </c>
      <c r="L5496" t="s">
        <v>225</v>
      </c>
      <c r="M5496" t="s">
        <v>38</v>
      </c>
      <c r="N5496" t="s">
        <v>21</v>
      </c>
      <c r="O5496" t="s">
        <v>585</v>
      </c>
      <c r="P5496" t="s">
        <v>23</v>
      </c>
      <c r="Q5496" t="str">
        <f>IF(COUNTIF(Table2[type_of_injury],Table2[[#This Row],[type_of_injury]])&lt;40,"other",Table2[[#This Row],[type_of_injury]])</f>
        <v>gunfire</v>
      </c>
      <c r="R5496" t="str" cm="1">
        <f t="array" ref="R5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7" spans="1:18" x14ac:dyDescent="0.35">
      <c r="A5497" t="s">
        <v>6054</v>
      </c>
      <c r="B5497" s="1">
        <v>39815</v>
      </c>
      <c r="C5497">
        <v>19</v>
      </c>
      <c r="D5497" t="str" cm="1">
        <f t="array" ref="D5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97" t="s">
        <v>16</v>
      </c>
      <c r="F5497" t="s">
        <v>796</v>
      </c>
      <c r="G5497" t="s">
        <v>38</v>
      </c>
      <c r="H5497" t="s">
        <v>39</v>
      </c>
      <c r="I5497" s="1">
        <v>39815</v>
      </c>
      <c r="J5497" t="s">
        <v>71</v>
      </c>
      <c r="K5497" t="s">
        <v>40</v>
      </c>
      <c r="L5497" t="s">
        <v>796</v>
      </c>
      <c r="M5497" t="s">
        <v>38</v>
      </c>
      <c r="N5497" t="s">
        <v>21</v>
      </c>
      <c r="O5497" t="s">
        <v>35</v>
      </c>
      <c r="P5497" t="s">
        <v>23</v>
      </c>
      <c r="Q5497" t="str">
        <f>IF(COUNTIF(Table2[type_of_injury],Table2[[#This Row],[type_of_injury]])&lt;40,"other",Table2[[#This Row],[type_of_injury]])</f>
        <v>gunfire</v>
      </c>
      <c r="R5497" t="str" cm="1">
        <f t="array" ref="R5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8" spans="1:18" x14ac:dyDescent="0.35">
      <c r="A5498" t="s">
        <v>6055</v>
      </c>
      <c r="B5498" s="1">
        <v>39815</v>
      </c>
      <c r="C5498">
        <v>11</v>
      </c>
      <c r="D5498" t="str" cm="1">
        <f t="array" ref="D5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498" t="s">
        <v>16</v>
      </c>
      <c r="F5498" t="s">
        <v>41</v>
      </c>
      <c r="G5498" t="s">
        <v>41</v>
      </c>
      <c r="H5498" t="s">
        <v>39</v>
      </c>
      <c r="I5498" s="1">
        <v>39815</v>
      </c>
      <c r="J5498" t="s">
        <v>20</v>
      </c>
      <c r="K5498" t="s">
        <v>40</v>
      </c>
      <c r="L5498" t="s">
        <v>242</v>
      </c>
      <c r="M5498" t="s">
        <v>41</v>
      </c>
      <c r="N5498" t="s">
        <v>21</v>
      </c>
      <c r="O5498" t="s">
        <v>35</v>
      </c>
      <c r="P5498" t="s">
        <v>23</v>
      </c>
      <c r="Q5498" t="str">
        <f>IF(COUNTIF(Table2[type_of_injury],Table2[[#This Row],[type_of_injury]])&lt;40,"other",Table2[[#This Row],[type_of_injury]])</f>
        <v>gunfire</v>
      </c>
      <c r="R5498" t="str" cm="1">
        <f t="array" ref="R5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499" spans="1:18" x14ac:dyDescent="0.35">
      <c r="A5499" t="s">
        <v>6056</v>
      </c>
      <c r="B5499" s="1">
        <v>39814</v>
      </c>
      <c r="C5499">
        <v>25</v>
      </c>
      <c r="D5499" t="str" cm="1">
        <f t="array" ref="D5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499" t="s">
        <v>16</v>
      </c>
      <c r="F5499" t="s">
        <v>221</v>
      </c>
      <c r="G5499" t="s">
        <v>222</v>
      </c>
      <c r="H5499" t="s">
        <v>39</v>
      </c>
      <c r="I5499" s="1">
        <v>39814</v>
      </c>
      <c r="J5499" t="s">
        <v>71</v>
      </c>
      <c r="K5499" t="s">
        <v>40</v>
      </c>
      <c r="L5499" t="s">
        <v>221</v>
      </c>
      <c r="M5499" t="s">
        <v>222</v>
      </c>
      <c r="N5499" t="s">
        <v>569</v>
      </c>
      <c r="P5499" t="s">
        <v>23</v>
      </c>
      <c r="Q5499" t="str">
        <f>IF(COUNTIF(Table2[type_of_injury],Table2[[#This Row],[type_of_injury]])&lt;40,"other",Table2[[#This Row],[type_of_injury]])</f>
        <v>shelling</v>
      </c>
      <c r="R5499" t="str" cm="1">
        <f t="array" ref="R5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0" spans="1:18" x14ac:dyDescent="0.35">
      <c r="A5500" t="s">
        <v>6057</v>
      </c>
      <c r="B5500" s="1">
        <v>39814</v>
      </c>
      <c r="C5500">
        <v>40</v>
      </c>
      <c r="D5500" t="str" cm="1">
        <f t="array" ref="D5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00" t="s">
        <v>16</v>
      </c>
      <c r="F5500" t="s">
        <v>221</v>
      </c>
      <c r="G5500" t="s">
        <v>222</v>
      </c>
      <c r="H5500" t="s">
        <v>39</v>
      </c>
      <c r="I5500" s="1">
        <v>39814</v>
      </c>
      <c r="J5500" t="s">
        <v>71</v>
      </c>
      <c r="K5500" t="s">
        <v>40</v>
      </c>
      <c r="L5500" t="s">
        <v>582</v>
      </c>
      <c r="M5500" t="s">
        <v>222</v>
      </c>
      <c r="N5500" t="s">
        <v>569</v>
      </c>
      <c r="P5500" t="s">
        <v>23</v>
      </c>
      <c r="Q5500" t="str">
        <f>IF(COUNTIF(Table2[type_of_injury],Table2[[#This Row],[type_of_injury]])&lt;40,"other",Table2[[#This Row],[type_of_injury]])</f>
        <v>shelling</v>
      </c>
      <c r="R5500" t="str" cm="1">
        <f t="array" ref="R5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1" spans="1:18" x14ac:dyDescent="0.35">
      <c r="A5501" t="s">
        <v>6058</v>
      </c>
      <c r="B5501" s="1">
        <v>39814</v>
      </c>
      <c r="C5501">
        <v>45</v>
      </c>
      <c r="D5501" t="str" cm="1">
        <f t="array" ref="D5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01" t="s">
        <v>16</v>
      </c>
      <c r="F5501" t="s">
        <v>221</v>
      </c>
      <c r="G5501" t="s">
        <v>222</v>
      </c>
      <c r="H5501" t="s">
        <v>39</v>
      </c>
      <c r="I5501" s="1">
        <v>39814</v>
      </c>
      <c r="J5501" t="s">
        <v>71</v>
      </c>
      <c r="K5501" t="s">
        <v>40</v>
      </c>
      <c r="L5501" t="s">
        <v>221</v>
      </c>
      <c r="M5501" t="s">
        <v>222</v>
      </c>
      <c r="N5501" t="s">
        <v>569</v>
      </c>
      <c r="P5501" t="s">
        <v>23</v>
      </c>
      <c r="Q5501" t="str">
        <f>IF(COUNTIF(Table2[type_of_injury],Table2[[#This Row],[type_of_injury]])&lt;40,"other",Table2[[#This Row],[type_of_injury]])</f>
        <v>shelling</v>
      </c>
      <c r="R5501" t="str" cm="1">
        <f t="array" ref="R5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2" spans="1:18" x14ac:dyDescent="0.35">
      <c r="A5502" t="s">
        <v>6059</v>
      </c>
      <c r="B5502" s="1">
        <v>39814</v>
      </c>
      <c r="C5502">
        <v>45</v>
      </c>
      <c r="D5502" t="str" cm="1">
        <f t="array" ref="D5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02" t="s">
        <v>16</v>
      </c>
      <c r="F5502" t="s">
        <v>221</v>
      </c>
      <c r="G5502" t="s">
        <v>222</v>
      </c>
      <c r="H5502" t="s">
        <v>39</v>
      </c>
      <c r="I5502" s="1">
        <v>39814</v>
      </c>
      <c r="J5502" t="s">
        <v>71</v>
      </c>
      <c r="K5502" t="s">
        <v>40</v>
      </c>
      <c r="L5502" t="s">
        <v>221</v>
      </c>
      <c r="M5502" t="s">
        <v>222</v>
      </c>
      <c r="N5502" t="s">
        <v>569</v>
      </c>
      <c r="P5502" t="s">
        <v>23</v>
      </c>
      <c r="Q5502" t="str">
        <f>IF(COUNTIF(Table2[type_of_injury],Table2[[#This Row],[type_of_injury]])&lt;40,"other",Table2[[#This Row],[type_of_injury]])</f>
        <v>shelling</v>
      </c>
      <c r="R5502" t="str" cm="1">
        <f t="array" ref="R5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3" spans="1:18" x14ac:dyDescent="0.35">
      <c r="A5503" t="s">
        <v>6060</v>
      </c>
      <c r="B5503" s="1">
        <v>39814</v>
      </c>
      <c r="C5503">
        <v>4</v>
      </c>
      <c r="D5503" t="str" cm="1">
        <f t="array" ref="D5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03" t="s">
        <v>16</v>
      </c>
      <c r="F5503" t="s">
        <v>221</v>
      </c>
      <c r="G5503" t="s">
        <v>222</v>
      </c>
      <c r="H5503" t="s">
        <v>39</v>
      </c>
      <c r="I5503" s="1">
        <v>39814</v>
      </c>
      <c r="J5503" t="s">
        <v>71</v>
      </c>
      <c r="K5503" t="s">
        <v>40</v>
      </c>
      <c r="L5503" t="s">
        <v>221</v>
      </c>
      <c r="M5503" t="s">
        <v>222</v>
      </c>
      <c r="N5503" t="s">
        <v>569</v>
      </c>
      <c r="P5503" t="s">
        <v>23</v>
      </c>
      <c r="Q5503" t="str">
        <f>IF(COUNTIF(Table2[type_of_injury],Table2[[#This Row],[type_of_injury]])&lt;40,"other",Table2[[#This Row],[type_of_injury]])</f>
        <v>shelling</v>
      </c>
      <c r="R5503" t="str" cm="1">
        <f t="array" ref="R5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4" spans="1:18" x14ac:dyDescent="0.35">
      <c r="A5504" t="s">
        <v>6061</v>
      </c>
      <c r="B5504" s="1">
        <v>39814</v>
      </c>
      <c r="C5504">
        <v>1</v>
      </c>
      <c r="D5504" t="str" cm="1">
        <f t="array" ref="D5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04" t="s">
        <v>16</v>
      </c>
      <c r="F5504" t="s">
        <v>221</v>
      </c>
      <c r="G5504" t="s">
        <v>222</v>
      </c>
      <c r="H5504" t="s">
        <v>39</v>
      </c>
      <c r="I5504" s="1">
        <v>39814</v>
      </c>
      <c r="J5504" t="s">
        <v>20</v>
      </c>
      <c r="K5504" t="s">
        <v>40</v>
      </c>
      <c r="L5504" t="s">
        <v>221</v>
      </c>
      <c r="M5504" t="s">
        <v>222</v>
      </c>
      <c r="N5504" t="s">
        <v>569</v>
      </c>
      <c r="P5504" t="s">
        <v>23</v>
      </c>
      <c r="Q5504" t="str">
        <f>IF(COUNTIF(Table2[type_of_injury],Table2[[#This Row],[type_of_injury]])&lt;40,"other",Table2[[#This Row],[type_of_injury]])</f>
        <v>shelling</v>
      </c>
      <c r="R5504" t="str" cm="1">
        <f t="array" ref="R5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5" spans="1:18" x14ac:dyDescent="0.35">
      <c r="A5505" t="s">
        <v>6062</v>
      </c>
      <c r="B5505" s="1">
        <v>39814</v>
      </c>
      <c r="C5505">
        <v>2</v>
      </c>
      <c r="D5505" t="str" cm="1">
        <f t="array" ref="D5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05" t="s">
        <v>16</v>
      </c>
      <c r="F5505" t="s">
        <v>221</v>
      </c>
      <c r="G5505" t="s">
        <v>222</v>
      </c>
      <c r="H5505" t="s">
        <v>39</v>
      </c>
      <c r="I5505" s="1">
        <v>39814</v>
      </c>
      <c r="J5505" t="s">
        <v>20</v>
      </c>
      <c r="K5505" t="s">
        <v>40</v>
      </c>
      <c r="L5505" t="s">
        <v>221</v>
      </c>
      <c r="M5505" t="s">
        <v>222</v>
      </c>
      <c r="N5505" t="s">
        <v>569</v>
      </c>
      <c r="P5505" t="s">
        <v>23</v>
      </c>
      <c r="Q5505" t="str">
        <f>IF(COUNTIF(Table2[type_of_injury],Table2[[#This Row],[type_of_injury]])&lt;40,"other",Table2[[#This Row],[type_of_injury]])</f>
        <v>shelling</v>
      </c>
      <c r="R5505" t="str" cm="1">
        <f t="array" ref="R5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6" spans="1:18" x14ac:dyDescent="0.35">
      <c r="A5506" t="s">
        <v>6063</v>
      </c>
      <c r="B5506" s="1">
        <v>39814</v>
      </c>
      <c r="C5506">
        <v>16</v>
      </c>
      <c r="D5506" t="str" cm="1">
        <f t="array" ref="D5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06" t="s">
        <v>16</v>
      </c>
      <c r="F5506" t="s">
        <v>972</v>
      </c>
      <c r="G5506" t="s">
        <v>218</v>
      </c>
      <c r="H5506" t="s">
        <v>39</v>
      </c>
      <c r="I5506" s="1">
        <v>39831</v>
      </c>
      <c r="J5506" t="s">
        <v>20</v>
      </c>
      <c r="K5506" t="s">
        <v>40</v>
      </c>
      <c r="L5506" t="s">
        <v>972</v>
      </c>
      <c r="M5506" t="s">
        <v>218</v>
      </c>
      <c r="N5506" t="s">
        <v>21</v>
      </c>
      <c r="O5506" t="s">
        <v>35</v>
      </c>
      <c r="P5506" t="s">
        <v>23</v>
      </c>
      <c r="Q5506" t="str">
        <f>IF(COUNTIF(Table2[type_of_injury],Table2[[#This Row],[type_of_injury]])&lt;40,"other",Table2[[#This Row],[type_of_injury]])</f>
        <v>gunfire</v>
      </c>
      <c r="R5506" t="str" cm="1">
        <f t="array" ref="R5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7" spans="1:18" x14ac:dyDescent="0.35">
      <c r="A5507" t="s">
        <v>6064</v>
      </c>
      <c r="B5507" s="1">
        <v>39814</v>
      </c>
      <c r="C5507">
        <v>50</v>
      </c>
      <c r="D5507" t="str" cm="1">
        <f t="array" ref="D5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07" t="s">
        <v>16</v>
      </c>
      <c r="F5507" t="s">
        <v>221</v>
      </c>
      <c r="G5507" t="s">
        <v>222</v>
      </c>
      <c r="H5507" t="s">
        <v>39</v>
      </c>
      <c r="I5507" s="1">
        <v>39814</v>
      </c>
      <c r="J5507" t="s">
        <v>20</v>
      </c>
      <c r="K5507" t="s">
        <v>204</v>
      </c>
      <c r="L5507" t="s">
        <v>221</v>
      </c>
      <c r="M5507" t="s">
        <v>222</v>
      </c>
      <c r="N5507" t="s">
        <v>569</v>
      </c>
      <c r="P5507" t="s">
        <v>23</v>
      </c>
      <c r="Q5507" t="str">
        <f>IF(COUNTIF(Table2[type_of_injury],Table2[[#This Row],[type_of_injury]])&lt;40,"other",Table2[[#This Row],[type_of_injury]])</f>
        <v>shelling</v>
      </c>
      <c r="R5507" t="str" cm="1">
        <f t="array" ref="R5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8" spans="1:18" x14ac:dyDescent="0.35">
      <c r="A5508" t="s">
        <v>6065</v>
      </c>
      <c r="B5508" s="1">
        <v>39814</v>
      </c>
      <c r="C5508">
        <v>15</v>
      </c>
      <c r="D5508" t="str" cm="1">
        <f t="array" ref="D5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08" t="s">
        <v>16</v>
      </c>
      <c r="F5508" t="s">
        <v>37</v>
      </c>
      <c r="G5508" t="s">
        <v>38</v>
      </c>
      <c r="H5508" t="s">
        <v>39</v>
      </c>
      <c r="I5508" s="1">
        <v>39814</v>
      </c>
      <c r="J5508" t="s">
        <v>71</v>
      </c>
      <c r="K5508" t="s">
        <v>40</v>
      </c>
      <c r="L5508" t="s">
        <v>566</v>
      </c>
      <c r="M5508" t="s">
        <v>222</v>
      </c>
      <c r="N5508" t="s">
        <v>21</v>
      </c>
      <c r="O5508" t="s">
        <v>35</v>
      </c>
      <c r="P5508" t="s">
        <v>23</v>
      </c>
      <c r="Q5508" t="str">
        <f>IF(COUNTIF(Table2[type_of_injury],Table2[[#This Row],[type_of_injury]])&lt;40,"other",Table2[[#This Row],[type_of_injury]])</f>
        <v>gunfire</v>
      </c>
      <c r="R5508" t="str" cm="1">
        <f t="array" ref="R5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09" spans="1:18" x14ac:dyDescent="0.35">
      <c r="A5509" t="s">
        <v>6066</v>
      </c>
      <c r="B5509" s="1">
        <v>39814</v>
      </c>
      <c r="C5509">
        <v>17</v>
      </c>
      <c r="D5509" t="str" cm="1">
        <f t="array" ref="D5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09" t="s">
        <v>16</v>
      </c>
      <c r="F5509" t="s">
        <v>972</v>
      </c>
      <c r="G5509" t="s">
        <v>218</v>
      </c>
      <c r="H5509" t="s">
        <v>39</v>
      </c>
      <c r="I5509" s="1">
        <v>39814</v>
      </c>
      <c r="J5509" t="s">
        <v>20</v>
      </c>
      <c r="K5509" t="s">
        <v>40</v>
      </c>
      <c r="L5509" t="s">
        <v>972</v>
      </c>
      <c r="M5509" t="s">
        <v>218</v>
      </c>
      <c r="N5509" t="s">
        <v>21</v>
      </c>
      <c r="O5509" t="s">
        <v>35</v>
      </c>
      <c r="P5509" t="s">
        <v>23</v>
      </c>
      <c r="Q5509" t="str">
        <f>IF(COUNTIF(Table2[type_of_injury],Table2[[#This Row],[type_of_injury]])&lt;40,"other",Table2[[#This Row],[type_of_injury]])</f>
        <v>gunfire</v>
      </c>
      <c r="R5509" t="str" cm="1">
        <f t="array" ref="R5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0" spans="1:18" x14ac:dyDescent="0.35">
      <c r="A5510" t="s">
        <v>6067</v>
      </c>
      <c r="B5510" s="1">
        <v>39814</v>
      </c>
      <c r="C5510">
        <v>42</v>
      </c>
      <c r="D5510" t="str" cm="1">
        <f t="array" ref="D5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10" t="s">
        <v>16</v>
      </c>
      <c r="F5510" t="s">
        <v>582</v>
      </c>
      <c r="G5510" t="s">
        <v>222</v>
      </c>
      <c r="H5510" t="s">
        <v>39</v>
      </c>
      <c r="I5510" s="1">
        <v>39814</v>
      </c>
      <c r="J5510" t="s">
        <v>71</v>
      </c>
      <c r="K5510" t="s">
        <v>40</v>
      </c>
      <c r="L5510" t="s">
        <v>221</v>
      </c>
      <c r="M5510" t="s">
        <v>222</v>
      </c>
      <c r="N5510" t="s">
        <v>21</v>
      </c>
      <c r="O5510" t="s">
        <v>35</v>
      </c>
      <c r="P5510" t="s">
        <v>23</v>
      </c>
      <c r="Q5510" t="str">
        <f>IF(COUNTIF(Table2[type_of_injury],Table2[[#This Row],[type_of_injury]])&lt;40,"other",Table2[[#This Row],[type_of_injury]])</f>
        <v>gunfire</v>
      </c>
      <c r="R5510" t="str" cm="1">
        <f t="array" ref="R5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1" spans="1:18" x14ac:dyDescent="0.35">
      <c r="A5511" t="s">
        <v>6068</v>
      </c>
      <c r="B5511" s="1">
        <v>39814</v>
      </c>
      <c r="C5511">
        <v>49</v>
      </c>
      <c r="D5511" t="str" cm="1">
        <f t="array" ref="D5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11" t="s">
        <v>16</v>
      </c>
      <c r="F5511" t="s">
        <v>37</v>
      </c>
      <c r="G5511" t="s">
        <v>38</v>
      </c>
      <c r="H5511" t="s">
        <v>39</v>
      </c>
      <c r="I5511" s="1">
        <v>39814</v>
      </c>
      <c r="J5511" t="s">
        <v>20</v>
      </c>
      <c r="K5511" t="s">
        <v>40</v>
      </c>
      <c r="L5511" t="s">
        <v>225</v>
      </c>
      <c r="M5511" t="s">
        <v>38</v>
      </c>
      <c r="N5511" t="s">
        <v>21</v>
      </c>
      <c r="O5511" t="s">
        <v>35</v>
      </c>
      <c r="P5511" t="s">
        <v>23</v>
      </c>
      <c r="Q5511" t="str">
        <f>IF(COUNTIF(Table2[type_of_injury],Table2[[#This Row],[type_of_injury]])&lt;40,"other",Table2[[#This Row],[type_of_injury]])</f>
        <v>gunfire</v>
      </c>
      <c r="R5511" t="str" cm="1">
        <f t="array" ref="R5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2" spans="1:18" x14ac:dyDescent="0.35">
      <c r="A5512" t="s">
        <v>6069</v>
      </c>
      <c r="B5512" s="1">
        <v>39814</v>
      </c>
      <c r="C5512">
        <v>24</v>
      </c>
      <c r="D5512" t="str" cm="1">
        <f t="array" ref="D5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12" t="s">
        <v>16</v>
      </c>
      <c r="F5512" t="s">
        <v>565</v>
      </c>
      <c r="G5512" t="s">
        <v>222</v>
      </c>
      <c r="H5512" t="s">
        <v>39</v>
      </c>
      <c r="I5512" s="1">
        <v>39815</v>
      </c>
      <c r="J5512" t="s">
        <v>20</v>
      </c>
      <c r="K5512" t="s">
        <v>40</v>
      </c>
      <c r="L5512" t="s">
        <v>566</v>
      </c>
      <c r="M5512" t="s">
        <v>222</v>
      </c>
      <c r="N5512" t="s">
        <v>21</v>
      </c>
      <c r="O5512" t="s">
        <v>35</v>
      </c>
      <c r="P5512" t="s">
        <v>23</v>
      </c>
      <c r="Q5512" t="str">
        <f>IF(COUNTIF(Table2[type_of_injury],Table2[[#This Row],[type_of_injury]])&lt;40,"other",Table2[[#This Row],[type_of_injury]])</f>
        <v>gunfire</v>
      </c>
      <c r="R5512" t="str" cm="1">
        <f t="array" ref="R5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3" spans="1:18" x14ac:dyDescent="0.35">
      <c r="A5513" t="s">
        <v>6070</v>
      </c>
      <c r="B5513" s="1">
        <v>39814</v>
      </c>
      <c r="C5513">
        <v>4</v>
      </c>
      <c r="D5513" t="str" cm="1">
        <f t="array" ref="D5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13" t="s">
        <v>16</v>
      </c>
      <c r="F5513" t="s">
        <v>221</v>
      </c>
      <c r="G5513" t="s">
        <v>222</v>
      </c>
      <c r="H5513" t="s">
        <v>39</v>
      </c>
      <c r="I5513" s="1">
        <v>39814</v>
      </c>
      <c r="J5513" t="s">
        <v>71</v>
      </c>
      <c r="K5513" t="s">
        <v>40</v>
      </c>
      <c r="L5513" t="s">
        <v>221</v>
      </c>
      <c r="M5513" t="s">
        <v>222</v>
      </c>
      <c r="N5513" t="s">
        <v>569</v>
      </c>
      <c r="P5513" t="s">
        <v>23</v>
      </c>
      <c r="Q5513" t="str">
        <f>IF(COUNTIF(Table2[type_of_injury],Table2[[#This Row],[type_of_injury]])&lt;40,"other",Table2[[#This Row],[type_of_injury]])</f>
        <v>shelling</v>
      </c>
      <c r="R5513" t="str" cm="1">
        <f t="array" ref="R5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4" spans="1:18" x14ac:dyDescent="0.35">
      <c r="A5514" t="s">
        <v>6071</v>
      </c>
      <c r="B5514" s="1">
        <v>39814</v>
      </c>
      <c r="C5514">
        <v>2</v>
      </c>
      <c r="D5514" t="str" cm="1">
        <f t="array" ref="D5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14" t="s">
        <v>16</v>
      </c>
      <c r="F5514" t="s">
        <v>37</v>
      </c>
      <c r="G5514" t="s">
        <v>38</v>
      </c>
      <c r="H5514" t="s">
        <v>39</v>
      </c>
      <c r="I5514" s="1">
        <v>39814</v>
      </c>
      <c r="J5514" t="s">
        <v>20</v>
      </c>
      <c r="K5514" t="s">
        <v>40</v>
      </c>
      <c r="L5514" t="s">
        <v>566</v>
      </c>
      <c r="M5514" t="s">
        <v>222</v>
      </c>
      <c r="N5514" t="s">
        <v>21</v>
      </c>
      <c r="O5514" t="s">
        <v>35</v>
      </c>
      <c r="P5514" t="s">
        <v>23</v>
      </c>
      <c r="Q5514" t="str">
        <f>IF(COUNTIF(Table2[type_of_injury],Table2[[#This Row],[type_of_injury]])&lt;40,"other",Table2[[#This Row],[type_of_injury]])</f>
        <v>gunfire</v>
      </c>
      <c r="R5514" t="str" cm="1">
        <f t="array" ref="R5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5" spans="1:18" x14ac:dyDescent="0.35">
      <c r="A5515" t="s">
        <v>6072</v>
      </c>
      <c r="B5515" s="1">
        <v>39814</v>
      </c>
      <c r="C5515">
        <v>27</v>
      </c>
      <c r="D5515" t="str" cm="1">
        <f t="array" ref="D5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15" t="s">
        <v>16</v>
      </c>
      <c r="F5515" t="s">
        <v>37</v>
      </c>
      <c r="G5515" t="s">
        <v>38</v>
      </c>
      <c r="H5515" t="s">
        <v>39</v>
      </c>
      <c r="I5515" s="1">
        <v>39814</v>
      </c>
      <c r="J5515" t="s">
        <v>20</v>
      </c>
      <c r="K5515" t="s">
        <v>204</v>
      </c>
      <c r="L5515" t="s">
        <v>225</v>
      </c>
      <c r="M5515" t="s">
        <v>38</v>
      </c>
      <c r="N5515" t="s">
        <v>21</v>
      </c>
      <c r="O5515" t="s">
        <v>35</v>
      </c>
      <c r="P5515" t="s">
        <v>23</v>
      </c>
      <c r="Q5515" t="str">
        <f>IF(COUNTIF(Table2[type_of_injury],Table2[[#This Row],[type_of_injury]])&lt;40,"other",Table2[[#This Row],[type_of_injury]])</f>
        <v>gunfire</v>
      </c>
      <c r="R5515" t="str" cm="1">
        <f t="array" ref="R5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6" spans="1:18" x14ac:dyDescent="0.35">
      <c r="A5516" t="s">
        <v>6073</v>
      </c>
      <c r="B5516" s="1">
        <v>39814</v>
      </c>
      <c r="C5516">
        <v>22</v>
      </c>
      <c r="D5516" t="str" cm="1">
        <f t="array" ref="D5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16" t="s">
        <v>16</v>
      </c>
      <c r="F5516" t="s">
        <v>737</v>
      </c>
      <c r="G5516" t="s">
        <v>218</v>
      </c>
      <c r="H5516" t="s">
        <v>39</v>
      </c>
      <c r="I5516" s="1">
        <v>39814</v>
      </c>
      <c r="J5516" t="s">
        <v>20</v>
      </c>
      <c r="K5516" t="s">
        <v>204</v>
      </c>
      <c r="L5516" t="s">
        <v>737</v>
      </c>
      <c r="M5516" t="s">
        <v>218</v>
      </c>
      <c r="N5516" t="s">
        <v>21</v>
      </c>
      <c r="O5516" t="s">
        <v>35</v>
      </c>
      <c r="P5516" t="s">
        <v>23</v>
      </c>
      <c r="Q5516" t="str">
        <f>IF(COUNTIF(Table2[type_of_injury],Table2[[#This Row],[type_of_injury]])&lt;40,"other",Table2[[#This Row],[type_of_injury]])</f>
        <v>gunfire</v>
      </c>
      <c r="R5516" t="str" cm="1">
        <f t="array" ref="R5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7" spans="1:18" x14ac:dyDescent="0.35">
      <c r="A5517" t="s">
        <v>6074</v>
      </c>
      <c r="B5517" s="1">
        <v>39814</v>
      </c>
      <c r="C5517">
        <v>2</v>
      </c>
      <c r="D5517" t="str" cm="1">
        <f t="array" ref="D5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17" t="s">
        <v>16</v>
      </c>
      <c r="F5517" t="s">
        <v>221</v>
      </c>
      <c r="G5517" t="s">
        <v>222</v>
      </c>
      <c r="H5517" t="s">
        <v>39</v>
      </c>
      <c r="I5517" s="1">
        <v>39814</v>
      </c>
      <c r="J5517" t="s">
        <v>71</v>
      </c>
      <c r="K5517" t="s">
        <v>40</v>
      </c>
      <c r="L5517" t="s">
        <v>221</v>
      </c>
      <c r="M5517" t="s">
        <v>222</v>
      </c>
      <c r="N5517" t="s">
        <v>569</v>
      </c>
      <c r="P5517" t="s">
        <v>23</v>
      </c>
      <c r="Q5517" t="str">
        <f>IF(COUNTIF(Table2[type_of_injury],Table2[[#This Row],[type_of_injury]])&lt;40,"other",Table2[[#This Row],[type_of_injury]])</f>
        <v>shelling</v>
      </c>
      <c r="R5517" t="str" cm="1">
        <f t="array" ref="R5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8" spans="1:18" x14ac:dyDescent="0.35">
      <c r="A5518" t="s">
        <v>6075</v>
      </c>
      <c r="B5518" s="1">
        <v>39814</v>
      </c>
      <c r="C5518">
        <v>9</v>
      </c>
      <c r="D5518" t="str" cm="1">
        <f t="array" ref="D5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18" t="s">
        <v>16</v>
      </c>
      <c r="F5518" t="s">
        <v>221</v>
      </c>
      <c r="G5518" t="s">
        <v>222</v>
      </c>
      <c r="H5518" t="s">
        <v>39</v>
      </c>
      <c r="I5518" s="1">
        <v>39814</v>
      </c>
      <c r="J5518" t="s">
        <v>71</v>
      </c>
      <c r="K5518" t="s">
        <v>40</v>
      </c>
      <c r="L5518" t="s">
        <v>221</v>
      </c>
      <c r="M5518" t="s">
        <v>222</v>
      </c>
      <c r="N5518" t="s">
        <v>569</v>
      </c>
      <c r="P5518" t="s">
        <v>23</v>
      </c>
      <c r="Q5518" t="str">
        <f>IF(COUNTIF(Table2[type_of_injury],Table2[[#This Row],[type_of_injury]])&lt;40,"other",Table2[[#This Row],[type_of_injury]])</f>
        <v>shelling</v>
      </c>
      <c r="R5518" t="str" cm="1">
        <f t="array" ref="R5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19" spans="1:18" x14ac:dyDescent="0.35">
      <c r="A5519" t="s">
        <v>6076</v>
      </c>
      <c r="B5519" s="1">
        <v>39814</v>
      </c>
      <c r="C5519">
        <v>11</v>
      </c>
      <c r="D5519" t="str" cm="1">
        <f t="array" ref="D5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19" t="s">
        <v>16</v>
      </c>
      <c r="F5519" t="s">
        <v>221</v>
      </c>
      <c r="G5519" t="s">
        <v>222</v>
      </c>
      <c r="H5519" t="s">
        <v>39</v>
      </c>
      <c r="I5519" s="1">
        <v>39814</v>
      </c>
      <c r="J5519" t="s">
        <v>20</v>
      </c>
      <c r="K5519" t="s">
        <v>40</v>
      </c>
      <c r="L5519" t="s">
        <v>221</v>
      </c>
      <c r="M5519" t="s">
        <v>222</v>
      </c>
      <c r="N5519" t="s">
        <v>569</v>
      </c>
      <c r="P5519" t="s">
        <v>23</v>
      </c>
      <c r="Q5519" t="str">
        <f>IF(COUNTIF(Table2[type_of_injury],Table2[[#This Row],[type_of_injury]])&lt;40,"other",Table2[[#This Row],[type_of_injury]])</f>
        <v>shelling</v>
      </c>
      <c r="R5519" t="str" cm="1">
        <f t="array" ref="R5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0" spans="1:18" x14ac:dyDescent="0.35">
      <c r="A5520" t="s">
        <v>6077</v>
      </c>
      <c r="B5520" s="1">
        <v>39814</v>
      </c>
      <c r="C5520">
        <v>11</v>
      </c>
      <c r="D5520" t="str" cm="1">
        <f t="array" ref="D5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20" t="s">
        <v>16</v>
      </c>
      <c r="F5520" t="s">
        <v>221</v>
      </c>
      <c r="G5520" t="s">
        <v>222</v>
      </c>
      <c r="H5520" t="s">
        <v>39</v>
      </c>
      <c r="I5520" s="1">
        <v>39814</v>
      </c>
      <c r="J5520" t="s">
        <v>71</v>
      </c>
      <c r="K5520" t="s">
        <v>40</v>
      </c>
      <c r="L5520" t="s">
        <v>221</v>
      </c>
      <c r="M5520" t="s">
        <v>222</v>
      </c>
      <c r="N5520" t="s">
        <v>569</v>
      </c>
      <c r="P5520" t="s">
        <v>23</v>
      </c>
      <c r="Q5520" t="str">
        <f>IF(COUNTIF(Table2[type_of_injury],Table2[[#This Row],[type_of_injury]])&lt;40,"other",Table2[[#This Row],[type_of_injury]])</f>
        <v>shelling</v>
      </c>
      <c r="R5520" t="str" cm="1">
        <f t="array" ref="R5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1" spans="1:18" x14ac:dyDescent="0.35">
      <c r="A5521" t="s">
        <v>6078</v>
      </c>
      <c r="B5521" s="1">
        <v>39814</v>
      </c>
      <c r="C5521">
        <v>8</v>
      </c>
      <c r="D5521" t="str" cm="1">
        <f t="array" ref="D5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21" t="s">
        <v>16</v>
      </c>
      <c r="F5521" t="s">
        <v>221</v>
      </c>
      <c r="G5521" t="s">
        <v>222</v>
      </c>
      <c r="H5521" t="s">
        <v>39</v>
      </c>
      <c r="I5521" s="1">
        <v>39814</v>
      </c>
      <c r="J5521" t="s">
        <v>71</v>
      </c>
      <c r="K5521" t="s">
        <v>40</v>
      </c>
      <c r="L5521" t="s">
        <v>221</v>
      </c>
      <c r="M5521" t="s">
        <v>222</v>
      </c>
      <c r="N5521" t="s">
        <v>569</v>
      </c>
      <c r="P5521" t="s">
        <v>23</v>
      </c>
      <c r="Q5521" t="str">
        <f>IF(COUNTIF(Table2[type_of_injury],Table2[[#This Row],[type_of_injury]])&lt;40,"other",Table2[[#This Row],[type_of_injury]])</f>
        <v>shelling</v>
      </c>
      <c r="R5521" t="str" cm="1">
        <f t="array" ref="R5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2" spans="1:18" x14ac:dyDescent="0.35">
      <c r="A5522" t="s">
        <v>6079</v>
      </c>
      <c r="B5522" s="1">
        <v>39814</v>
      </c>
      <c r="C5522">
        <v>16</v>
      </c>
      <c r="D5522" t="str" cm="1">
        <f t="array" ref="D5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22" t="s">
        <v>16</v>
      </c>
      <c r="F5522" t="s">
        <v>221</v>
      </c>
      <c r="G5522" t="s">
        <v>222</v>
      </c>
      <c r="H5522" t="s">
        <v>39</v>
      </c>
      <c r="I5522" s="1">
        <v>39815</v>
      </c>
      <c r="J5522" t="s">
        <v>20</v>
      </c>
      <c r="K5522" t="s">
        <v>40</v>
      </c>
      <c r="L5522" t="s">
        <v>221</v>
      </c>
      <c r="M5522" t="s">
        <v>222</v>
      </c>
      <c r="N5522" t="s">
        <v>21</v>
      </c>
      <c r="O5522" t="s">
        <v>451</v>
      </c>
      <c r="P5522" t="s">
        <v>23</v>
      </c>
      <c r="Q5522" t="str">
        <f>IF(COUNTIF(Table2[type_of_injury],Table2[[#This Row],[type_of_injury]])&lt;40,"other",Table2[[#This Row],[type_of_injury]])</f>
        <v>gunfire</v>
      </c>
      <c r="R5522" t="str" cm="1">
        <f t="array" ref="R5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3" spans="1:18" x14ac:dyDescent="0.35">
      <c r="A5523" t="s">
        <v>6080</v>
      </c>
      <c r="B5523" s="1">
        <v>39814</v>
      </c>
      <c r="C5523">
        <v>5</v>
      </c>
      <c r="D5523" t="str" cm="1">
        <f t="array" ref="D5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23" t="s">
        <v>16</v>
      </c>
      <c r="F5523" t="s">
        <v>221</v>
      </c>
      <c r="G5523" t="s">
        <v>222</v>
      </c>
      <c r="H5523" t="s">
        <v>39</v>
      </c>
      <c r="I5523" s="1">
        <v>39814</v>
      </c>
      <c r="J5523" t="s">
        <v>20</v>
      </c>
      <c r="K5523" t="s">
        <v>40</v>
      </c>
      <c r="L5523" t="s">
        <v>221</v>
      </c>
      <c r="M5523" t="s">
        <v>222</v>
      </c>
      <c r="N5523" t="s">
        <v>569</v>
      </c>
      <c r="P5523" t="s">
        <v>23</v>
      </c>
      <c r="Q5523" t="str">
        <f>IF(COUNTIF(Table2[type_of_injury],Table2[[#This Row],[type_of_injury]])&lt;40,"other",Table2[[#This Row],[type_of_injury]])</f>
        <v>shelling</v>
      </c>
      <c r="R5523" t="str" cm="1">
        <f t="array" ref="R5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4" spans="1:18" x14ac:dyDescent="0.35">
      <c r="A5524" t="s">
        <v>6081</v>
      </c>
      <c r="B5524" s="1">
        <v>39813</v>
      </c>
      <c r="C5524">
        <v>34</v>
      </c>
      <c r="D5524" t="str" cm="1">
        <f t="array" ref="D5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24" t="s">
        <v>16</v>
      </c>
      <c r="F5524" t="s">
        <v>1309</v>
      </c>
      <c r="G5524" t="s">
        <v>210</v>
      </c>
      <c r="H5524" t="s">
        <v>39</v>
      </c>
      <c r="I5524" s="1">
        <v>39813</v>
      </c>
      <c r="J5524" t="s">
        <v>71</v>
      </c>
      <c r="K5524" t="s">
        <v>40</v>
      </c>
      <c r="L5524" t="s">
        <v>210</v>
      </c>
      <c r="M5524" t="s">
        <v>210</v>
      </c>
      <c r="N5524" t="s">
        <v>21</v>
      </c>
      <c r="O5524" t="s">
        <v>35</v>
      </c>
      <c r="P5524" t="s">
        <v>23</v>
      </c>
      <c r="Q5524" t="str">
        <f>IF(COUNTIF(Table2[type_of_injury],Table2[[#This Row],[type_of_injury]])&lt;40,"other",Table2[[#This Row],[type_of_injury]])</f>
        <v>gunfire</v>
      </c>
      <c r="R5524" t="str" cm="1">
        <f t="array" ref="R5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5" spans="1:18" x14ac:dyDescent="0.35">
      <c r="A5525" t="s">
        <v>6082</v>
      </c>
      <c r="B5525" s="1">
        <v>39813</v>
      </c>
      <c r="C5525">
        <v>17</v>
      </c>
      <c r="D5525" t="str" cm="1">
        <f t="array" ref="D5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25" t="s">
        <v>16</v>
      </c>
      <c r="F5525" t="s">
        <v>215</v>
      </c>
      <c r="G5525" t="s">
        <v>41</v>
      </c>
      <c r="H5525" t="s">
        <v>39</v>
      </c>
      <c r="I5525" s="1">
        <v>39813</v>
      </c>
      <c r="J5525" t="s">
        <v>20</v>
      </c>
      <c r="K5525" t="s">
        <v>40</v>
      </c>
      <c r="L5525" t="s">
        <v>215</v>
      </c>
      <c r="M5525" t="s">
        <v>41</v>
      </c>
      <c r="N5525" t="s">
        <v>21</v>
      </c>
      <c r="O5525" t="s">
        <v>35</v>
      </c>
      <c r="P5525" t="s">
        <v>23</v>
      </c>
      <c r="Q5525" t="str">
        <f>IF(COUNTIF(Table2[type_of_injury],Table2[[#This Row],[type_of_injury]])&lt;40,"other",Table2[[#This Row],[type_of_injury]])</f>
        <v>gunfire</v>
      </c>
      <c r="R5525" t="str" cm="1">
        <f t="array" ref="R5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6" spans="1:18" x14ac:dyDescent="0.35">
      <c r="A5526" t="s">
        <v>6083</v>
      </c>
      <c r="B5526" s="1">
        <v>39813</v>
      </c>
      <c r="C5526">
        <v>21</v>
      </c>
      <c r="D5526" t="str" cm="1">
        <f t="array" ref="D5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26" t="s">
        <v>16</v>
      </c>
      <c r="F5526" t="s">
        <v>1309</v>
      </c>
      <c r="G5526" t="s">
        <v>210</v>
      </c>
      <c r="H5526" t="s">
        <v>39</v>
      </c>
      <c r="I5526" s="1">
        <v>39813</v>
      </c>
      <c r="J5526" t="s">
        <v>20</v>
      </c>
      <c r="K5526" t="s">
        <v>204</v>
      </c>
      <c r="L5526" t="s">
        <v>1309</v>
      </c>
      <c r="M5526" t="s">
        <v>210</v>
      </c>
      <c r="N5526" t="s">
        <v>21</v>
      </c>
      <c r="O5526" t="s">
        <v>35</v>
      </c>
      <c r="P5526" t="s">
        <v>23</v>
      </c>
      <c r="Q5526" t="str">
        <f>IF(COUNTIF(Table2[type_of_injury],Table2[[#This Row],[type_of_injury]])&lt;40,"other",Table2[[#This Row],[type_of_injury]])</f>
        <v>gunfire</v>
      </c>
      <c r="R5526" t="str" cm="1">
        <f t="array" ref="R5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7" spans="1:18" x14ac:dyDescent="0.35">
      <c r="A5527" t="s">
        <v>6084</v>
      </c>
      <c r="B5527" s="1">
        <v>39813</v>
      </c>
      <c r="C5527">
        <v>70</v>
      </c>
      <c r="D5527" t="str" cm="1">
        <f t="array" ref="D5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527" t="s">
        <v>16</v>
      </c>
      <c r="F5527" t="s">
        <v>37</v>
      </c>
      <c r="G5527" t="s">
        <v>38</v>
      </c>
      <c r="H5527" t="s">
        <v>39</v>
      </c>
      <c r="I5527" s="1">
        <v>39813</v>
      </c>
      <c r="J5527" t="s">
        <v>20</v>
      </c>
      <c r="K5527" t="s">
        <v>40</v>
      </c>
      <c r="L5527" t="s">
        <v>225</v>
      </c>
      <c r="M5527" t="s">
        <v>38</v>
      </c>
      <c r="N5527" t="s">
        <v>21</v>
      </c>
      <c r="O5527" t="s">
        <v>35</v>
      </c>
      <c r="P5527" t="s">
        <v>23</v>
      </c>
      <c r="Q5527" t="str">
        <f>IF(COUNTIF(Table2[type_of_injury],Table2[[#This Row],[type_of_injury]])&lt;40,"other",Table2[[#This Row],[type_of_injury]])</f>
        <v>gunfire</v>
      </c>
      <c r="R5527" t="str" cm="1">
        <f t="array" ref="R5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8" spans="1:18" x14ac:dyDescent="0.35">
      <c r="A5528" t="s">
        <v>6085</v>
      </c>
      <c r="B5528" s="1">
        <v>39813</v>
      </c>
      <c r="C5528">
        <v>20</v>
      </c>
      <c r="D5528" t="str" cm="1">
        <f t="array" ref="D5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28" t="s">
        <v>16</v>
      </c>
      <c r="F5528" t="s">
        <v>798</v>
      </c>
      <c r="G5528" t="s">
        <v>41</v>
      </c>
      <c r="H5528" t="s">
        <v>39</v>
      </c>
      <c r="I5528" s="1">
        <v>39819</v>
      </c>
      <c r="J5528" t="s">
        <v>20</v>
      </c>
      <c r="K5528" t="s">
        <v>560</v>
      </c>
      <c r="L5528" t="s">
        <v>799</v>
      </c>
      <c r="M5528" t="s">
        <v>41</v>
      </c>
      <c r="N5528" t="s">
        <v>21</v>
      </c>
      <c r="O5528" t="s">
        <v>22</v>
      </c>
      <c r="P5528" t="s">
        <v>23</v>
      </c>
      <c r="Q5528" t="str">
        <f>IF(COUNTIF(Table2[type_of_injury],Table2[[#This Row],[type_of_injury]])&lt;40,"other",Table2[[#This Row],[type_of_injury]])</f>
        <v>gunfire</v>
      </c>
      <c r="R5528" t="str" cm="1">
        <f t="array" ref="R5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29" spans="1:18" x14ac:dyDescent="0.35">
      <c r="A5529" t="s">
        <v>6086</v>
      </c>
      <c r="B5529" s="1">
        <v>39813</v>
      </c>
      <c r="C5529">
        <v>51</v>
      </c>
      <c r="D5529" t="str" cm="1">
        <f t="array" ref="D5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529" t="s">
        <v>16</v>
      </c>
      <c r="F5529" t="s">
        <v>217</v>
      </c>
      <c r="G5529" t="s">
        <v>218</v>
      </c>
      <c r="H5529" t="s">
        <v>39</v>
      </c>
      <c r="I5529" s="1">
        <v>39814</v>
      </c>
      <c r="J5529" t="s">
        <v>20</v>
      </c>
      <c r="K5529" t="s">
        <v>40</v>
      </c>
      <c r="L5529" t="s">
        <v>219</v>
      </c>
      <c r="M5529" t="s">
        <v>218</v>
      </c>
      <c r="N5529" t="s">
        <v>21</v>
      </c>
      <c r="O5529" t="s">
        <v>35</v>
      </c>
      <c r="P5529" t="s">
        <v>23</v>
      </c>
      <c r="Q5529" t="str">
        <f>IF(COUNTIF(Table2[type_of_injury],Table2[[#This Row],[type_of_injury]])&lt;40,"other",Table2[[#This Row],[type_of_injury]])</f>
        <v>gunfire</v>
      </c>
      <c r="R5529" t="str" cm="1">
        <f t="array" ref="R5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0" spans="1:18" x14ac:dyDescent="0.35">
      <c r="A5530" t="s">
        <v>6087</v>
      </c>
      <c r="B5530" s="1">
        <v>39813</v>
      </c>
      <c r="C5530">
        <v>24</v>
      </c>
      <c r="D5530" t="str" cm="1">
        <f t="array" ref="D5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30" t="s">
        <v>16</v>
      </c>
      <c r="F5530" t="s">
        <v>215</v>
      </c>
      <c r="G5530" t="s">
        <v>41</v>
      </c>
      <c r="H5530" t="s">
        <v>39</v>
      </c>
      <c r="I5530" s="1">
        <v>39813</v>
      </c>
      <c r="J5530" t="s">
        <v>20</v>
      </c>
      <c r="K5530" t="s">
        <v>40</v>
      </c>
      <c r="L5530" t="s">
        <v>215</v>
      </c>
      <c r="M5530" t="s">
        <v>41</v>
      </c>
      <c r="N5530" t="s">
        <v>21</v>
      </c>
      <c r="O5530" t="s">
        <v>35</v>
      </c>
      <c r="P5530" t="s">
        <v>23</v>
      </c>
      <c r="Q5530" t="str">
        <f>IF(COUNTIF(Table2[type_of_injury],Table2[[#This Row],[type_of_injury]])&lt;40,"other",Table2[[#This Row],[type_of_injury]])</f>
        <v>gunfire</v>
      </c>
      <c r="R5530" t="str" cm="1">
        <f t="array" ref="R5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1" spans="1:18" x14ac:dyDescent="0.35">
      <c r="A5531" t="s">
        <v>6088</v>
      </c>
      <c r="B5531" s="1">
        <v>39813</v>
      </c>
      <c r="C5531">
        <v>19</v>
      </c>
      <c r="D5531" t="str" cm="1">
        <f t="array" ref="D5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31" t="s">
        <v>16</v>
      </c>
      <c r="F5531" t="s">
        <v>37</v>
      </c>
      <c r="G5531" t="s">
        <v>38</v>
      </c>
      <c r="H5531" t="s">
        <v>39</v>
      </c>
      <c r="I5531" s="1">
        <v>39813</v>
      </c>
      <c r="J5531" t="s">
        <v>20</v>
      </c>
      <c r="K5531" t="s">
        <v>560</v>
      </c>
      <c r="L5531" t="s">
        <v>225</v>
      </c>
      <c r="M5531" t="s">
        <v>38</v>
      </c>
      <c r="N5531" t="s">
        <v>21</v>
      </c>
      <c r="O5531" t="s">
        <v>35</v>
      </c>
      <c r="P5531" t="s">
        <v>23</v>
      </c>
      <c r="Q5531" t="str">
        <f>IF(COUNTIF(Table2[type_of_injury],Table2[[#This Row],[type_of_injury]])&lt;40,"other",Table2[[#This Row],[type_of_injury]])</f>
        <v>gunfire</v>
      </c>
      <c r="R5531" t="str" cm="1">
        <f t="array" ref="R5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2" spans="1:18" x14ac:dyDescent="0.35">
      <c r="A5532" t="s">
        <v>6089</v>
      </c>
      <c r="B5532" s="1">
        <v>39813</v>
      </c>
      <c r="C5532">
        <v>33</v>
      </c>
      <c r="D5532" t="str" cm="1">
        <f t="array" ref="D5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32" t="s">
        <v>16</v>
      </c>
      <c r="F5532" t="s">
        <v>37</v>
      </c>
      <c r="G5532" t="s">
        <v>38</v>
      </c>
      <c r="H5532" t="s">
        <v>39</v>
      </c>
      <c r="I5532" s="1">
        <v>39813</v>
      </c>
      <c r="J5532" t="s">
        <v>20</v>
      </c>
      <c r="K5532" t="s">
        <v>40</v>
      </c>
      <c r="L5532" t="s">
        <v>225</v>
      </c>
      <c r="M5532" t="s">
        <v>38</v>
      </c>
      <c r="N5532" t="s">
        <v>21</v>
      </c>
      <c r="O5532" t="s">
        <v>35</v>
      </c>
      <c r="P5532" t="s">
        <v>23</v>
      </c>
      <c r="Q5532" t="str">
        <f>IF(COUNTIF(Table2[type_of_injury],Table2[[#This Row],[type_of_injury]])&lt;40,"other",Table2[[#This Row],[type_of_injury]])</f>
        <v>gunfire</v>
      </c>
      <c r="R5532" t="str" cm="1">
        <f t="array" ref="R5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3" spans="1:18" x14ac:dyDescent="0.35">
      <c r="A5533" t="s">
        <v>6090</v>
      </c>
      <c r="B5533" s="1">
        <v>39813</v>
      </c>
      <c r="C5533">
        <v>21</v>
      </c>
      <c r="D5533" t="str" cm="1">
        <f t="array" ref="D5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33" t="s">
        <v>16</v>
      </c>
      <c r="F5533" t="s">
        <v>37</v>
      </c>
      <c r="G5533" t="s">
        <v>38</v>
      </c>
      <c r="H5533" t="s">
        <v>39</v>
      </c>
      <c r="I5533" s="1">
        <v>39813</v>
      </c>
      <c r="J5533" t="s">
        <v>20</v>
      </c>
      <c r="K5533" t="s">
        <v>204</v>
      </c>
      <c r="L5533" t="s">
        <v>225</v>
      </c>
      <c r="M5533" t="s">
        <v>38</v>
      </c>
      <c r="N5533" t="s">
        <v>21</v>
      </c>
      <c r="O5533" t="s">
        <v>35</v>
      </c>
      <c r="P5533" t="s">
        <v>23</v>
      </c>
      <c r="Q5533" t="str">
        <f>IF(COUNTIF(Table2[type_of_injury],Table2[[#This Row],[type_of_injury]])&lt;40,"other",Table2[[#This Row],[type_of_injury]])</f>
        <v>gunfire</v>
      </c>
      <c r="R5533" t="str" cm="1">
        <f t="array" ref="R5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4" spans="1:18" x14ac:dyDescent="0.35">
      <c r="A5534" t="s">
        <v>6091</v>
      </c>
      <c r="B5534" s="1">
        <v>39813</v>
      </c>
      <c r="C5534">
        <v>63</v>
      </c>
      <c r="D5534" t="str" cm="1">
        <f t="array" ref="D5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534" t="s">
        <v>16</v>
      </c>
      <c r="F5534" t="s">
        <v>37</v>
      </c>
      <c r="G5534" t="s">
        <v>38</v>
      </c>
      <c r="H5534" t="s">
        <v>39</v>
      </c>
      <c r="I5534" s="1">
        <v>39813</v>
      </c>
      <c r="J5534" t="s">
        <v>71</v>
      </c>
      <c r="K5534" t="s">
        <v>40</v>
      </c>
      <c r="L5534" t="s">
        <v>582</v>
      </c>
      <c r="M5534" t="s">
        <v>222</v>
      </c>
      <c r="N5534" t="s">
        <v>21</v>
      </c>
      <c r="O5534" t="s">
        <v>35</v>
      </c>
      <c r="P5534" t="s">
        <v>23</v>
      </c>
      <c r="Q5534" t="str">
        <f>IF(COUNTIF(Table2[type_of_injury],Table2[[#This Row],[type_of_injury]])&lt;40,"other",Table2[[#This Row],[type_of_injury]])</f>
        <v>gunfire</v>
      </c>
      <c r="R5534" t="str" cm="1">
        <f t="array" ref="R5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5" spans="1:18" x14ac:dyDescent="0.35">
      <c r="A5535" t="s">
        <v>6092</v>
      </c>
      <c r="B5535" s="1">
        <v>39813</v>
      </c>
      <c r="C5535">
        <v>25</v>
      </c>
      <c r="D5535" t="str" cm="1">
        <f t="array" ref="D5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35" t="s">
        <v>16</v>
      </c>
      <c r="F5535" t="s">
        <v>242</v>
      </c>
      <c r="G5535" t="s">
        <v>41</v>
      </c>
      <c r="H5535" t="s">
        <v>39</v>
      </c>
      <c r="I5535" s="1">
        <v>39817</v>
      </c>
      <c r="J5535" t="s">
        <v>20</v>
      </c>
      <c r="K5535" t="s">
        <v>40</v>
      </c>
      <c r="L5535" t="s">
        <v>242</v>
      </c>
      <c r="M5535" t="s">
        <v>41</v>
      </c>
      <c r="N5535" t="s">
        <v>21</v>
      </c>
      <c r="O5535" t="s">
        <v>35</v>
      </c>
      <c r="P5535" t="s">
        <v>23</v>
      </c>
      <c r="Q5535" t="str">
        <f>IF(COUNTIF(Table2[type_of_injury],Table2[[#This Row],[type_of_injury]])&lt;40,"other",Table2[[#This Row],[type_of_injury]])</f>
        <v>gunfire</v>
      </c>
      <c r="R5535" t="str" cm="1">
        <f t="array" ref="R5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6" spans="1:18" x14ac:dyDescent="0.35">
      <c r="A5536" t="s">
        <v>6093</v>
      </c>
      <c r="B5536" s="1">
        <v>39812</v>
      </c>
      <c r="C5536">
        <v>42</v>
      </c>
      <c r="D5536" t="str" cm="1">
        <f t="array" ref="D5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36" t="s">
        <v>16</v>
      </c>
      <c r="F5536" t="s">
        <v>37</v>
      </c>
      <c r="G5536" t="s">
        <v>38</v>
      </c>
      <c r="H5536" t="s">
        <v>39</v>
      </c>
      <c r="I5536" s="1">
        <v>39812</v>
      </c>
      <c r="J5536" t="s">
        <v>20</v>
      </c>
      <c r="K5536" t="s">
        <v>40</v>
      </c>
      <c r="L5536" t="s">
        <v>225</v>
      </c>
      <c r="M5536" t="s">
        <v>38</v>
      </c>
      <c r="N5536" t="s">
        <v>21</v>
      </c>
      <c r="O5536" t="s">
        <v>35</v>
      </c>
      <c r="P5536" t="s">
        <v>23</v>
      </c>
      <c r="Q5536" t="str">
        <f>IF(COUNTIF(Table2[type_of_injury],Table2[[#This Row],[type_of_injury]])&lt;40,"other",Table2[[#This Row],[type_of_injury]])</f>
        <v>gunfire</v>
      </c>
      <c r="R5536" t="str" cm="1">
        <f t="array" ref="R5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7" spans="1:18" x14ac:dyDescent="0.35">
      <c r="A5537" t="s">
        <v>6094</v>
      </c>
      <c r="B5537" s="1">
        <v>39812</v>
      </c>
      <c r="C5537">
        <v>40</v>
      </c>
      <c r="D5537" t="str" cm="1">
        <f t="array" ref="D5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37" t="s">
        <v>16</v>
      </c>
      <c r="F5537" t="s">
        <v>37</v>
      </c>
      <c r="G5537" t="s">
        <v>38</v>
      </c>
      <c r="H5537" t="s">
        <v>39</v>
      </c>
      <c r="I5537" s="1">
        <v>39812</v>
      </c>
      <c r="J5537" t="s">
        <v>20</v>
      </c>
      <c r="K5537" t="s">
        <v>40</v>
      </c>
      <c r="L5537" t="s">
        <v>225</v>
      </c>
      <c r="M5537" t="s">
        <v>38</v>
      </c>
      <c r="N5537" t="s">
        <v>21</v>
      </c>
      <c r="O5537" t="s">
        <v>35</v>
      </c>
      <c r="P5537" t="s">
        <v>23</v>
      </c>
      <c r="Q5537" t="str">
        <f>IF(COUNTIF(Table2[type_of_injury],Table2[[#This Row],[type_of_injury]])&lt;40,"other",Table2[[#This Row],[type_of_injury]])</f>
        <v>gunfire</v>
      </c>
      <c r="R5537" t="str" cm="1">
        <f t="array" ref="R5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8" spans="1:18" x14ac:dyDescent="0.35">
      <c r="A5538" t="s">
        <v>6095</v>
      </c>
      <c r="B5538" s="1">
        <v>39812</v>
      </c>
      <c r="C5538">
        <v>68</v>
      </c>
      <c r="D5538" t="str" cm="1">
        <f t="array" ref="D5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538" t="s">
        <v>16</v>
      </c>
      <c r="F5538" t="s">
        <v>37</v>
      </c>
      <c r="G5538" t="s">
        <v>38</v>
      </c>
      <c r="H5538" t="s">
        <v>39</v>
      </c>
      <c r="I5538" s="1">
        <v>39812</v>
      </c>
      <c r="J5538" t="s">
        <v>20</v>
      </c>
      <c r="K5538" t="s">
        <v>40</v>
      </c>
      <c r="L5538" t="s">
        <v>225</v>
      </c>
      <c r="M5538" t="s">
        <v>38</v>
      </c>
      <c r="N5538" t="s">
        <v>21</v>
      </c>
      <c r="O5538" t="s">
        <v>35</v>
      </c>
      <c r="P5538" t="s">
        <v>23</v>
      </c>
      <c r="Q5538" t="str">
        <f>IF(COUNTIF(Table2[type_of_injury],Table2[[#This Row],[type_of_injury]])&lt;40,"other",Table2[[#This Row],[type_of_injury]])</f>
        <v>gunfire</v>
      </c>
      <c r="R5538" t="str" cm="1">
        <f t="array" ref="R5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39" spans="1:18" x14ac:dyDescent="0.35">
      <c r="A5539" t="s">
        <v>6096</v>
      </c>
      <c r="B5539" s="1">
        <v>39812</v>
      </c>
      <c r="C5539">
        <v>4</v>
      </c>
      <c r="D5539" t="str" cm="1">
        <f t="array" ref="D5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39" t="s">
        <v>16</v>
      </c>
      <c r="F5539" t="s">
        <v>37</v>
      </c>
      <c r="G5539" t="s">
        <v>38</v>
      </c>
      <c r="H5539" t="s">
        <v>39</v>
      </c>
      <c r="I5539" s="1">
        <v>39812</v>
      </c>
      <c r="J5539" t="s">
        <v>71</v>
      </c>
      <c r="K5539" t="s">
        <v>40</v>
      </c>
      <c r="L5539" t="s">
        <v>566</v>
      </c>
      <c r="M5539" t="s">
        <v>222</v>
      </c>
      <c r="N5539" t="s">
        <v>21</v>
      </c>
      <c r="O5539" t="s">
        <v>35</v>
      </c>
      <c r="P5539" t="s">
        <v>23</v>
      </c>
      <c r="Q5539" t="str">
        <f>IF(COUNTIF(Table2[type_of_injury],Table2[[#This Row],[type_of_injury]])&lt;40,"other",Table2[[#This Row],[type_of_injury]])</f>
        <v>gunfire</v>
      </c>
      <c r="R5539" t="str" cm="1">
        <f t="array" ref="R5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0" spans="1:18" x14ac:dyDescent="0.35">
      <c r="A5540" t="s">
        <v>6097</v>
      </c>
      <c r="B5540" s="1">
        <v>39812</v>
      </c>
      <c r="C5540">
        <v>9</v>
      </c>
      <c r="D5540" t="str" cm="1">
        <f t="array" ref="D5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40" t="s">
        <v>16</v>
      </c>
      <c r="F5540" t="s">
        <v>37</v>
      </c>
      <c r="G5540" t="s">
        <v>38</v>
      </c>
      <c r="H5540" t="s">
        <v>39</v>
      </c>
      <c r="I5540" s="1">
        <v>39813</v>
      </c>
      <c r="J5540" t="s">
        <v>20</v>
      </c>
      <c r="K5540" t="s">
        <v>40</v>
      </c>
      <c r="L5540" t="s">
        <v>566</v>
      </c>
      <c r="M5540" t="s">
        <v>222</v>
      </c>
      <c r="N5540" t="s">
        <v>21</v>
      </c>
      <c r="O5540" t="s">
        <v>35</v>
      </c>
      <c r="P5540" t="s">
        <v>23</v>
      </c>
      <c r="Q5540" t="str">
        <f>IF(COUNTIF(Table2[type_of_injury],Table2[[#This Row],[type_of_injury]])&lt;40,"other",Table2[[#This Row],[type_of_injury]])</f>
        <v>gunfire</v>
      </c>
      <c r="R5540" t="str" cm="1">
        <f t="array" ref="R5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1" spans="1:18" x14ac:dyDescent="0.35">
      <c r="A5541" t="s">
        <v>6098</v>
      </c>
      <c r="B5541" s="1">
        <v>39812</v>
      </c>
      <c r="C5541">
        <v>12</v>
      </c>
      <c r="D5541" t="str" cm="1">
        <f t="array" ref="D5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41" t="s">
        <v>16</v>
      </c>
      <c r="F5541" t="s">
        <v>37</v>
      </c>
      <c r="G5541" t="s">
        <v>38</v>
      </c>
      <c r="H5541" t="s">
        <v>39</v>
      </c>
      <c r="I5541" s="1">
        <v>39812</v>
      </c>
      <c r="J5541" t="s">
        <v>71</v>
      </c>
      <c r="K5541" t="s">
        <v>40</v>
      </c>
      <c r="L5541" t="s">
        <v>566</v>
      </c>
      <c r="M5541" t="s">
        <v>222</v>
      </c>
      <c r="N5541" t="s">
        <v>21</v>
      </c>
      <c r="O5541" t="s">
        <v>35</v>
      </c>
      <c r="P5541" t="s">
        <v>23</v>
      </c>
      <c r="Q5541" t="str">
        <f>IF(COUNTIF(Table2[type_of_injury],Table2[[#This Row],[type_of_injury]])&lt;40,"other",Table2[[#This Row],[type_of_injury]])</f>
        <v>gunfire</v>
      </c>
      <c r="R5541" t="str" cm="1">
        <f t="array" ref="R5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2" spans="1:18" x14ac:dyDescent="0.35">
      <c r="A5542" t="s">
        <v>6099</v>
      </c>
      <c r="B5542" s="1">
        <v>39812</v>
      </c>
      <c r="C5542">
        <v>21</v>
      </c>
      <c r="D5542" t="str" cm="1">
        <f t="array" ref="D5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42" t="s">
        <v>16</v>
      </c>
      <c r="F5542" t="s">
        <v>37</v>
      </c>
      <c r="G5542" t="s">
        <v>38</v>
      </c>
      <c r="H5542" t="s">
        <v>39</v>
      </c>
      <c r="I5542" s="1">
        <v>39812</v>
      </c>
      <c r="J5542" t="s">
        <v>20</v>
      </c>
      <c r="K5542" t="s">
        <v>204</v>
      </c>
      <c r="L5542" t="s">
        <v>225</v>
      </c>
      <c r="M5542" t="s">
        <v>38</v>
      </c>
      <c r="N5542" t="s">
        <v>21</v>
      </c>
      <c r="O5542" t="s">
        <v>35</v>
      </c>
      <c r="P5542" t="s">
        <v>23</v>
      </c>
      <c r="Q5542" t="str">
        <f>IF(COUNTIF(Table2[type_of_injury],Table2[[#This Row],[type_of_injury]])&lt;40,"other",Table2[[#This Row],[type_of_injury]])</f>
        <v>gunfire</v>
      </c>
      <c r="R5542" t="str" cm="1">
        <f t="array" ref="R5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3" spans="1:18" x14ac:dyDescent="0.35">
      <c r="A5543" t="s">
        <v>6100</v>
      </c>
      <c r="B5543" s="1">
        <v>39812</v>
      </c>
      <c r="C5543">
        <v>20</v>
      </c>
      <c r="D5543" t="str" cm="1">
        <f t="array" ref="D5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43" t="s">
        <v>16</v>
      </c>
      <c r="F5543" t="s">
        <v>37</v>
      </c>
      <c r="G5543" t="s">
        <v>38</v>
      </c>
      <c r="H5543" t="s">
        <v>39</v>
      </c>
      <c r="I5543" s="1">
        <v>39810</v>
      </c>
      <c r="J5543" t="s">
        <v>71</v>
      </c>
      <c r="K5543" t="s">
        <v>40</v>
      </c>
      <c r="L5543" t="s">
        <v>225</v>
      </c>
      <c r="M5543" t="s">
        <v>38</v>
      </c>
      <c r="N5543" t="s">
        <v>569</v>
      </c>
      <c r="P5543" t="s">
        <v>23</v>
      </c>
      <c r="Q5543" t="str">
        <f>IF(COUNTIF(Table2[type_of_injury],Table2[[#This Row],[type_of_injury]])&lt;40,"other",Table2[[#This Row],[type_of_injury]])</f>
        <v>shelling</v>
      </c>
      <c r="R5543" t="str" cm="1">
        <f t="array" ref="R5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4" spans="1:18" x14ac:dyDescent="0.35">
      <c r="A5544" t="s">
        <v>6101</v>
      </c>
      <c r="B5544" s="1">
        <v>39812</v>
      </c>
      <c r="C5544">
        <v>7</v>
      </c>
      <c r="D5544" t="str" cm="1">
        <f t="array" ref="D5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44" t="s">
        <v>16</v>
      </c>
      <c r="F5544" t="s">
        <v>37</v>
      </c>
      <c r="G5544" t="s">
        <v>38</v>
      </c>
      <c r="H5544" t="s">
        <v>39</v>
      </c>
      <c r="I5544" s="1">
        <v>39810</v>
      </c>
      <c r="J5544" t="s">
        <v>71</v>
      </c>
      <c r="K5544" t="s">
        <v>40</v>
      </c>
      <c r="L5544" t="s">
        <v>225</v>
      </c>
      <c r="M5544" t="s">
        <v>38</v>
      </c>
      <c r="N5544" t="s">
        <v>569</v>
      </c>
      <c r="P5544" t="s">
        <v>23</v>
      </c>
      <c r="Q5544" t="str">
        <f>IF(COUNTIF(Table2[type_of_injury],Table2[[#This Row],[type_of_injury]])&lt;40,"other",Table2[[#This Row],[type_of_injury]])</f>
        <v>shelling</v>
      </c>
      <c r="R5544" t="str" cm="1">
        <f t="array" ref="R5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5" spans="1:18" x14ac:dyDescent="0.35">
      <c r="A5545" t="s">
        <v>6102</v>
      </c>
      <c r="B5545" s="1">
        <v>39812</v>
      </c>
      <c r="C5545">
        <v>31</v>
      </c>
      <c r="D5545" t="str" cm="1">
        <f t="array" ref="D5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45" t="s">
        <v>16</v>
      </c>
      <c r="F5545" t="s">
        <v>593</v>
      </c>
      <c r="G5545" t="s">
        <v>222</v>
      </c>
      <c r="H5545" t="s">
        <v>39</v>
      </c>
      <c r="I5545" s="1">
        <v>39812</v>
      </c>
      <c r="J5545" t="s">
        <v>20</v>
      </c>
      <c r="K5545" t="s">
        <v>204</v>
      </c>
      <c r="L5545" t="s">
        <v>593</v>
      </c>
      <c r="M5545" t="s">
        <v>222</v>
      </c>
      <c r="N5545" t="s">
        <v>21</v>
      </c>
      <c r="P5545" t="s">
        <v>23</v>
      </c>
      <c r="Q5545" t="str">
        <f>IF(COUNTIF(Table2[type_of_injury],Table2[[#This Row],[type_of_injury]])&lt;40,"other",Table2[[#This Row],[type_of_injury]])</f>
        <v>gunfire</v>
      </c>
      <c r="R5545" t="str" cm="1">
        <f t="array" ref="R5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6" spans="1:18" x14ac:dyDescent="0.35">
      <c r="A5546" t="s">
        <v>6103</v>
      </c>
      <c r="B5546" s="1">
        <v>39811</v>
      </c>
      <c r="C5546">
        <v>20</v>
      </c>
      <c r="D5546" t="str" cm="1">
        <f t="array" ref="D5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46" t="s">
        <v>16</v>
      </c>
      <c r="F5546" t="s">
        <v>37</v>
      </c>
      <c r="G5546" t="s">
        <v>38</v>
      </c>
      <c r="H5546" t="s">
        <v>39</v>
      </c>
      <c r="I5546" s="1">
        <v>39815</v>
      </c>
      <c r="J5546" t="s">
        <v>20</v>
      </c>
      <c r="K5546" t="s">
        <v>40</v>
      </c>
      <c r="L5546" t="s">
        <v>225</v>
      </c>
      <c r="M5546" t="s">
        <v>38</v>
      </c>
      <c r="N5546" t="s">
        <v>21</v>
      </c>
      <c r="O5546" t="s">
        <v>35</v>
      </c>
      <c r="P5546" t="s">
        <v>23</v>
      </c>
      <c r="Q5546" t="str">
        <f>IF(COUNTIF(Table2[type_of_injury],Table2[[#This Row],[type_of_injury]])&lt;40,"other",Table2[[#This Row],[type_of_injury]])</f>
        <v>gunfire</v>
      </c>
      <c r="R5546" t="str" cm="1">
        <f t="array" ref="R5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7" spans="1:18" x14ac:dyDescent="0.35">
      <c r="A5547" t="s">
        <v>6104</v>
      </c>
      <c r="B5547" s="1">
        <v>39811</v>
      </c>
      <c r="C5547">
        <v>31</v>
      </c>
      <c r="D5547" t="str" cm="1">
        <f t="array" ref="D5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47" t="s">
        <v>16</v>
      </c>
      <c r="F5547" t="s">
        <v>231</v>
      </c>
      <c r="G5547" t="s">
        <v>41</v>
      </c>
      <c r="H5547" t="s">
        <v>39</v>
      </c>
      <c r="I5547" s="1">
        <v>39811</v>
      </c>
      <c r="J5547" t="s">
        <v>20</v>
      </c>
      <c r="K5547" t="s">
        <v>204</v>
      </c>
      <c r="L5547" t="s">
        <v>232</v>
      </c>
      <c r="M5547" t="s">
        <v>41</v>
      </c>
      <c r="N5547" t="s">
        <v>21</v>
      </c>
      <c r="O5547" t="s">
        <v>35</v>
      </c>
      <c r="P5547" t="s">
        <v>23</v>
      </c>
      <c r="Q5547" t="str">
        <f>IF(COUNTIF(Table2[type_of_injury],Table2[[#This Row],[type_of_injury]])&lt;40,"other",Table2[[#This Row],[type_of_injury]])</f>
        <v>gunfire</v>
      </c>
      <c r="R5547" t="str" cm="1">
        <f t="array" ref="R5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8" spans="1:18" x14ac:dyDescent="0.35">
      <c r="A5548" t="s">
        <v>6105</v>
      </c>
      <c r="B5548" s="1">
        <v>39811</v>
      </c>
      <c r="C5548">
        <v>47</v>
      </c>
      <c r="D5548" t="str" cm="1">
        <f t="array" ref="D5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48" t="s">
        <v>16</v>
      </c>
      <c r="F5548" t="s">
        <v>221</v>
      </c>
      <c r="G5548" t="s">
        <v>222</v>
      </c>
      <c r="H5548" t="s">
        <v>39</v>
      </c>
      <c r="I5548" s="1">
        <v>39811</v>
      </c>
      <c r="J5548" t="s">
        <v>20</v>
      </c>
      <c r="K5548" t="s">
        <v>40</v>
      </c>
      <c r="L5548" t="s">
        <v>582</v>
      </c>
      <c r="M5548" t="s">
        <v>222</v>
      </c>
      <c r="N5548" t="s">
        <v>21</v>
      </c>
      <c r="O5548" t="s">
        <v>35</v>
      </c>
      <c r="P5548" t="s">
        <v>23</v>
      </c>
      <c r="Q5548" t="str">
        <f>IF(COUNTIF(Table2[type_of_injury],Table2[[#This Row],[type_of_injury]])&lt;40,"other",Table2[[#This Row],[type_of_injury]])</f>
        <v>gunfire</v>
      </c>
      <c r="R5548" t="str" cm="1">
        <f t="array" ref="R5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49" spans="1:18" x14ac:dyDescent="0.35">
      <c r="A5549" t="s">
        <v>6106</v>
      </c>
      <c r="B5549" s="1">
        <v>39811</v>
      </c>
      <c r="C5549">
        <v>23</v>
      </c>
      <c r="D5549" t="str" cm="1">
        <f t="array" ref="D5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49" t="s">
        <v>16</v>
      </c>
      <c r="F5549" t="s">
        <v>231</v>
      </c>
      <c r="G5549" t="s">
        <v>41</v>
      </c>
      <c r="H5549" t="s">
        <v>39</v>
      </c>
      <c r="I5549" s="1">
        <v>39811</v>
      </c>
      <c r="J5549" t="s">
        <v>20</v>
      </c>
      <c r="K5549" t="s">
        <v>204</v>
      </c>
      <c r="L5549" t="s">
        <v>225</v>
      </c>
      <c r="M5549" t="s">
        <v>38</v>
      </c>
      <c r="N5549" t="s">
        <v>569</v>
      </c>
      <c r="P5549" t="s">
        <v>23</v>
      </c>
      <c r="Q5549" t="str">
        <f>IF(COUNTIF(Table2[type_of_injury],Table2[[#This Row],[type_of_injury]])&lt;40,"other",Table2[[#This Row],[type_of_injury]])</f>
        <v>shelling</v>
      </c>
      <c r="R5549" t="str" cm="1">
        <f t="array" ref="R5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0" spans="1:18" x14ac:dyDescent="0.35">
      <c r="A5550" t="s">
        <v>6107</v>
      </c>
      <c r="B5550" s="1">
        <v>39811</v>
      </c>
      <c r="C5550">
        <v>6</v>
      </c>
      <c r="D5550" t="str" cm="1">
        <f t="array" ref="D5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50" t="s">
        <v>16</v>
      </c>
      <c r="F5550" t="s">
        <v>231</v>
      </c>
      <c r="G5550" t="s">
        <v>41</v>
      </c>
      <c r="H5550" t="s">
        <v>39</v>
      </c>
      <c r="I5550" s="1">
        <v>39811</v>
      </c>
      <c r="J5550" t="s">
        <v>20</v>
      </c>
      <c r="K5550" t="s">
        <v>40</v>
      </c>
      <c r="L5550" t="s">
        <v>232</v>
      </c>
      <c r="M5550" t="s">
        <v>41</v>
      </c>
      <c r="N5550" t="s">
        <v>21</v>
      </c>
      <c r="O5550" t="s">
        <v>35</v>
      </c>
      <c r="P5550" t="s">
        <v>23</v>
      </c>
      <c r="Q5550" t="str">
        <f>IF(COUNTIF(Table2[type_of_injury],Table2[[#This Row],[type_of_injury]])&lt;40,"other",Table2[[#This Row],[type_of_injury]])</f>
        <v>gunfire</v>
      </c>
      <c r="R5550" t="str" cm="1">
        <f t="array" ref="R5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1" spans="1:18" x14ac:dyDescent="0.35">
      <c r="A5551" t="s">
        <v>6108</v>
      </c>
      <c r="B5551" s="1">
        <v>39811</v>
      </c>
      <c r="C5551">
        <v>31</v>
      </c>
      <c r="D5551" t="str" cm="1">
        <f t="array" ref="D5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51" t="s">
        <v>16</v>
      </c>
      <c r="F5551" t="s">
        <v>231</v>
      </c>
      <c r="G5551" t="s">
        <v>41</v>
      </c>
      <c r="H5551" t="s">
        <v>39</v>
      </c>
      <c r="I5551" s="1">
        <v>39811</v>
      </c>
      <c r="J5551" t="s">
        <v>20</v>
      </c>
      <c r="K5551" t="s">
        <v>204</v>
      </c>
      <c r="L5551" t="s">
        <v>232</v>
      </c>
      <c r="M5551" t="s">
        <v>41</v>
      </c>
      <c r="N5551" t="s">
        <v>21</v>
      </c>
      <c r="O5551" t="s">
        <v>35</v>
      </c>
      <c r="P5551" t="s">
        <v>23</v>
      </c>
      <c r="Q5551" t="str">
        <f>IF(COUNTIF(Table2[type_of_injury],Table2[[#This Row],[type_of_injury]])&lt;40,"other",Table2[[#This Row],[type_of_injury]])</f>
        <v>gunfire</v>
      </c>
      <c r="R5551" t="str" cm="1">
        <f t="array" ref="R5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2" spans="1:18" x14ac:dyDescent="0.35">
      <c r="A5552" t="s">
        <v>6109</v>
      </c>
      <c r="B5552" s="1">
        <v>39811</v>
      </c>
      <c r="C5552">
        <v>20</v>
      </c>
      <c r="D5552" t="str" cm="1">
        <f t="array" ref="D5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52" t="s">
        <v>16</v>
      </c>
      <c r="F5552" t="s">
        <v>231</v>
      </c>
      <c r="G5552" t="s">
        <v>41</v>
      </c>
      <c r="H5552" t="s">
        <v>39</v>
      </c>
      <c r="I5552" s="1">
        <v>39811</v>
      </c>
      <c r="J5552" t="s">
        <v>20</v>
      </c>
      <c r="K5552" t="s">
        <v>204</v>
      </c>
      <c r="L5552" t="s">
        <v>232</v>
      </c>
      <c r="M5552" t="s">
        <v>41</v>
      </c>
      <c r="N5552" t="s">
        <v>21</v>
      </c>
      <c r="O5552" t="s">
        <v>35</v>
      </c>
      <c r="P5552" t="s">
        <v>23</v>
      </c>
      <c r="Q5552" t="str">
        <f>IF(COUNTIF(Table2[type_of_injury],Table2[[#This Row],[type_of_injury]])&lt;40,"other",Table2[[#This Row],[type_of_injury]])</f>
        <v>gunfire</v>
      </c>
      <c r="R5552" t="str" cm="1">
        <f t="array" ref="R5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3" spans="1:18" x14ac:dyDescent="0.35">
      <c r="A5553" t="s">
        <v>6110</v>
      </c>
      <c r="B5553" s="1">
        <v>39811</v>
      </c>
      <c r="C5553">
        <v>11</v>
      </c>
      <c r="D5553" t="str" cm="1">
        <f t="array" ref="D5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53" t="s">
        <v>16</v>
      </c>
      <c r="F5553" t="s">
        <v>215</v>
      </c>
      <c r="G5553" t="s">
        <v>41</v>
      </c>
      <c r="H5553" t="s">
        <v>39</v>
      </c>
      <c r="I5553" s="1">
        <v>39818</v>
      </c>
      <c r="J5553" t="s">
        <v>20</v>
      </c>
      <c r="K5553" t="s">
        <v>40</v>
      </c>
      <c r="L5553" t="s">
        <v>215</v>
      </c>
      <c r="M5553" t="s">
        <v>41</v>
      </c>
      <c r="N5553" t="s">
        <v>11933</v>
      </c>
      <c r="P5553" t="s">
        <v>23</v>
      </c>
      <c r="Q5553" t="str">
        <f>IF(COUNTIF(Table2[type_of_injury],Table2[[#This Row],[type_of_injury]])&lt;40,"other",Table2[[#This Row],[type_of_injury]])</f>
        <v>unknown</v>
      </c>
      <c r="R5553" t="str" cm="1">
        <f t="array" ref="R5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4" spans="1:18" x14ac:dyDescent="0.35">
      <c r="A5554" t="s">
        <v>6111</v>
      </c>
      <c r="B5554" s="1">
        <v>39811</v>
      </c>
      <c r="C5554">
        <v>13</v>
      </c>
      <c r="D5554" t="str" cm="1">
        <f t="array" ref="D5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54" t="s">
        <v>16</v>
      </c>
      <c r="F5554" t="s">
        <v>593</v>
      </c>
      <c r="G5554" t="s">
        <v>222</v>
      </c>
      <c r="H5554" t="s">
        <v>39</v>
      </c>
      <c r="I5554" s="1">
        <v>39811</v>
      </c>
      <c r="J5554" t="s">
        <v>20</v>
      </c>
      <c r="K5554" t="s">
        <v>40</v>
      </c>
      <c r="L5554" t="s">
        <v>593</v>
      </c>
      <c r="M5554" t="s">
        <v>222</v>
      </c>
      <c r="N5554" t="s">
        <v>21</v>
      </c>
      <c r="O5554" t="s">
        <v>35</v>
      </c>
      <c r="P5554" t="s">
        <v>23</v>
      </c>
      <c r="Q5554" t="str">
        <f>IF(COUNTIF(Table2[type_of_injury],Table2[[#This Row],[type_of_injury]])&lt;40,"other",Table2[[#This Row],[type_of_injury]])</f>
        <v>gunfire</v>
      </c>
      <c r="R5554" t="str" cm="1">
        <f t="array" ref="R5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5" spans="1:18" x14ac:dyDescent="0.35">
      <c r="A5555" t="s">
        <v>6112</v>
      </c>
      <c r="B5555" s="1">
        <v>39811</v>
      </c>
      <c r="C5555">
        <v>4</v>
      </c>
      <c r="D5555" t="str" cm="1">
        <f t="array" ref="D5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55" t="s">
        <v>16</v>
      </c>
      <c r="F5555" t="s">
        <v>221</v>
      </c>
      <c r="G5555" t="s">
        <v>222</v>
      </c>
      <c r="H5555" t="s">
        <v>39</v>
      </c>
      <c r="I5555" s="1">
        <v>39811</v>
      </c>
      <c r="J5555" t="s">
        <v>71</v>
      </c>
      <c r="K5555" t="s">
        <v>40</v>
      </c>
      <c r="L5555" t="s">
        <v>221</v>
      </c>
      <c r="M5555" t="s">
        <v>222</v>
      </c>
      <c r="N5555" t="s">
        <v>21</v>
      </c>
      <c r="O5555" t="s">
        <v>35</v>
      </c>
      <c r="P5555" t="s">
        <v>23</v>
      </c>
      <c r="Q5555" t="str">
        <f>IF(COUNTIF(Table2[type_of_injury],Table2[[#This Row],[type_of_injury]])&lt;40,"other",Table2[[#This Row],[type_of_injury]])</f>
        <v>gunfire</v>
      </c>
      <c r="R5555" t="str" cm="1">
        <f t="array" ref="R5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6" spans="1:18" x14ac:dyDescent="0.35">
      <c r="A5556" t="s">
        <v>6113</v>
      </c>
      <c r="B5556" s="1">
        <v>39811</v>
      </c>
      <c r="C5556">
        <v>17</v>
      </c>
      <c r="D5556" t="str" cm="1">
        <f t="array" ref="D5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56" t="s">
        <v>16</v>
      </c>
      <c r="F5556" t="s">
        <v>221</v>
      </c>
      <c r="G5556" t="s">
        <v>222</v>
      </c>
      <c r="H5556" t="s">
        <v>39</v>
      </c>
      <c r="I5556" s="1">
        <v>39811</v>
      </c>
      <c r="J5556" t="s">
        <v>71</v>
      </c>
      <c r="K5556" t="s">
        <v>40</v>
      </c>
      <c r="L5556" t="s">
        <v>221</v>
      </c>
      <c r="M5556" t="s">
        <v>222</v>
      </c>
      <c r="N5556" t="s">
        <v>21</v>
      </c>
      <c r="O5556" t="s">
        <v>35</v>
      </c>
      <c r="P5556" t="s">
        <v>23</v>
      </c>
      <c r="Q5556" t="str">
        <f>IF(COUNTIF(Table2[type_of_injury],Table2[[#This Row],[type_of_injury]])&lt;40,"other",Table2[[#This Row],[type_of_injury]])</f>
        <v>gunfire</v>
      </c>
      <c r="R5556" t="str" cm="1">
        <f t="array" ref="R5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7" spans="1:18" x14ac:dyDescent="0.35">
      <c r="A5557" t="s">
        <v>6114</v>
      </c>
      <c r="B5557" s="1">
        <v>39811</v>
      </c>
      <c r="C5557">
        <v>7</v>
      </c>
      <c r="D5557" t="str" cm="1">
        <f t="array" ref="D5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57" t="s">
        <v>16</v>
      </c>
      <c r="F5557" t="s">
        <v>221</v>
      </c>
      <c r="G5557" t="s">
        <v>222</v>
      </c>
      <c r="H5557" t="s">
        <v>39</v>
      </c>
      <c r="I5557" s="1">
        <v>39811</v>
      </c>
      <c r="J5557" t="s">
        <v>71</v>
      </c>
      <c r="K5557" t="s">
        <v>40</v>
      </c>
      <c r="L5557" t="s">
        <v>221</v>
      </c>
      <c r="M5557" t="s">
        <v>222</v>
      </c>
      <c r="N5557" t="s">
        <v>21</v>
      </c>
      <c r="O5557" t="s">
        <v>35</v>
      </c>
      <c r="P5557" t="s">
        <v>23</v>
      </c>
      <c r="Q5557" t="str">
        <f>IF(COUNTIF(Table2[type_of_injury],Table2[[#This Row],[type_of_injury]])&lt;40,"other",Table2[[#This Row],[type_of_injury]])</f>
        <v>gunfire</v>
      </c>
      <c r="R5557" t="str" cm="1">
        <f t="array" ref="R5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8" spans="1:18" x14ac:dyDescent="0.35">
      <c r="A5558" t="s">
        <v>6115</v>
      </c>
      <c r="B5558" s="1">
        <v>39811</v>
      </c>
      <c r="C5558">
        <v>12</v>
      </c>
      <c r="D5558" t="str" cm="1">
        <f t="array" ref="D5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58" t="s">
        <v>16</v>
      </c>
      <c r="F5558" t="s">
        <v>221</v>
      </c>
      <c r="G5558" t="s">
        <v>222</v>
      </c>
      <c r="H5558" t="s">
        <v>39</v>
      </c>
      <c r="I5558" s="1">
        <v>39811</v>
      </c>
      <c r="J5558" t="s">
        <v>71</v>
      </c>
      <c r="K5558" t="s">
        <v>40</v>
      </c>
      <c r="L5558" t="s">
        <v>221</v>
      </c>
      <c r="M5558" t="s">
        <v>222</v>
      </c>
      <c r="N5558" t="s">
        <v>21</v>
      </c>
      <c r="O5558" t="s">
        <v>35</v>
      </c>
      <c r="P5558" t="s">
        <v>23</v>
      </c>
      <c r="Q5558" t="str">
        <f>IF(COUNTIF(Table2[type_of_injury],Table2[[#This Row],[type_of_injury]])&lt;40,"other",Table2[[#This Row],[type_of_injury]])</f>
        <v>gunfire</v>
      </c>
      <c r="R5558" t="str" cm="1">
        <f t="array" ref="R5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59" spans="1:18" x14ac:dyDescent="0.35">
      <c r="A5559" t="s">
        <v>6116</v>
      </c>
      <c r="B5559" s="1">
        <v>39811</v>
      </c>
      <c r="C5559">
        <v>14</v>
      </c>
      <c r="D5559" t="str" cm="1">
        <f t="array" ref="D5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59" t="s">
        <v>16</v>
      </c>
      <c r="F5559" t="s">
        <v>221</v>
      </c>
      <c r="G5559" t="s">
        <v>222</v>
      </c>
      <c r="H5559" t="s">
        <v>39</v>
      </c>
      <c r="I5559" s="1">
        <v>39811</v>
      </c>
      <c r="J5559" t="s">
        <v>71</v>
      </c>
      <c r="K5559" t="s">
        <v>40</v>
      </c>
      <c r="L5559" t="s">
        <v>221</v>
      </c>
      <c r="M5559" t="s">
        <v>222</v>
      </c>
      <c r="N5559" t="s">
        <v>21</v>
      </c>
      <c r="O5559" t="s">
        <v>35</v>
      </c>
      <c r="P5559" t="s">
        <v>23</v>
      </c>
      <c r="Q5559" t="str">
        <f>IF(COUNTIF(Table2[type_of_injury],Table2[[#This Row],[type_of_injury]])&lt;40,"other",Table2[[#This Row],[type_of_injury]])</f>
        <v>gunfire</v>
      </c>
      <c r="R5559" t="str" cm="1">
        <f t="array" ref="R5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0" spans="1:18" x14ac:dyDescent="0.35">
      <c r="A5560" t="s">
        <v>6117</v>
      </c>
      <c r="B5560" s="1">
        <v>39811</v>
      </c>
      <c r="C5560">
        <v>14</v>
      </c>
      <c r="D5560" t="str" cm="1">
        <f t="array" ref="D5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60" t="s">
        <v>16</v>
      </c>
      <c r="F5560" t="s">
        <v>221</v>
      </c>
      <c r="G5560" t="s">
        <v>222</v>
      </c>
      <c r="H5560" t="s">
        <v>39</v>
      </c>
      <c r="I5560" s="1">
        <v>39811</v>
      </c>
      <c r="J5560" t="s">
        <v>20</v>
      </c>
      <c r="K5560" t="s">
        <v>40</v>
      </c>
      <c r="L5560" t="s">
        <v>221</v>
      </c>
      <c r="M5560" t="s">
        <v>222</v>
      </c>
      <c r="N5560" t="s">
        <v>21</v>
      </c>
      <c r="O5560" t="s">
        <v>35</v>
      </c>
      <c r="P5560" t="s">
        <v>23</v>
      </c>
      <c r="Q5560" t="str">
        <f>IF(COUNTIF(Table2[type_of_injury],Table2[[#This Row],[type_of_injury]])&lt;40,"other",Table2[[#This Row],[type_of_injury]])</f>
        <v>gunfire</v>
      </c>
      <c r="R5560" t="str" cm="1">
        <f t="array" ref="R5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1" spans="1:18" x14ac:dyDescent="0.35">
      <c r="A5561" t="s">
        <v>6118</v>
      </c>
      <c r="B5561" s="1">
        <v>39811</v>
      </c>
      <c r="C5561">
        <v>16</v>
      </c>
      <c r="D5561" t="str" cm="1">
        <f t="array" ref="D5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61" t="s">
        <v>16</v>
      </c>
      <c r="F5561" t="s">
        <v>221</v>
      </c>
      <c r="G5561" t="s">
        <v>222</v>
      </c>
      <c r="H5561" t="s">
        <v>39</v>
      </c>
      <c r="I5561" s="1">
        <v>39817</v>
      </c>
      <c r="J5561" t="s">
        <v>20</v>
      </c>
      <c r="K5561" t="s">
        <v>40</v>
      </c>
      <c r="L5561" t="s">
        <v>221</v>
      </c>
      <c r="M5561" t="s">
        <v>222</v>
      </c>
      <c r="N5561" t="s">
        <v>21</v>
      </c>
      <c r="O5561" t="s">
        <v>35</v>
      </c>
      <c r="P5561" t="s">
        <v>23</v>
      </c>
      <c r="Q5561" t="str">
        <f>IF(COUNTIF(Table2[type_of_injury],Table2[[#This Row],[type_of_injury]])&lt;40,"other",Table2[[#This Row],[type_of_injury]])</f>
        <v>gunfire</v>
      </c>
      <c r="R5561" t="str" cm="1">
        <f t="array" ref="R5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2" spans="1:18" x14ac:dyDescent="0.35">
      <c r="A5562" t="s">
        <v>6119</v>
      </c>
      <c r="B5562" s="1">
        <v>39811</v>
      </c>
      <c r="C5562">
        <v>16</v>
      </c>
      <c r="D5562" t="str" cm="1">
        <f t="array" ref="D5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62" t="s">
        <v>16</v>
      </c>
      <c r="F5562" t="s">
        <v>221</v>
      </c>
      <c r="G5562" t="s">
        <v>222</v>
      </c>
      <c r="H5562" t="s">
        <v>39</v>
      </c>
      <c r="I5562" s="1">
        <v>39811</v>
      </c>
      <c r="J5562" t="s">
        <v>20</v>
      </c>
      <c r="K5562" t="s">
        <v>204</v>
      </c>
      <c r="L5562" t="s">
        <v>221</v>
      </c>
      <c r="M5562" t="s">
        <v>222</v>
      </c>
      <c r="N5562" t="s">
        <v>21</v>
      </c>
      <c r="O5562" t="s">
        <v>35</v>
      </c>
      <c r="P5562" t="s">
        <v>23</v>
      </c>
      <c r="Q5562" t="str">
        <f>IF(COUNTIF(Table2[type_of_injury],Table2[[#This Row],[type_of_injury]])&lt;40,"other",Table2[[#This Row],[type_of_injury]])</f>
        <v>gunfire</v>
      </c>
      <c r="R5562" t="str" cm="1">
        <f t="array" ref="R5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3" spans="1:18" x14ac:dyDescent="0.35">
      <c r="A5563" t="s">
        <v>6120</v>
      </c>
      <c r="B5563" s="1">
        <v>39811</v>
      </c>
      <c r="C5563">
        <v>17</v>
      </c>
      <c r="D5563" t="str" cm="1">
        <f t="array" ref="D5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63" t="s">
        <v>16</v>
      </c>
      <c r="F5563" t="s">
        <v>37</v>
      </c>
      <c r="G5563" t="s">
        <v>38</v>
      </c>
      <c r="H5563" t="s">
        <v>39</v>
      </c>
      <c r="I5563" s="1">
        <v>39811</v>
      </c>
      <c r="J5563" t="s">
        <v>20</v>
      </c>
      <c r="K5563" t="s">
        <v>40</v>
      </c>
      <c r="L5563" t="s">
        <v>225</v>
      </c>
      <c r="M5563" t="s">
        <v>38</v>
      </c>
      <c r="N5563" t="s">
        <v>21</v>
      </c>
      <c r="O5563" t="s">
        <v>35</v>
      </c>
      <c r="P5563" t="s">
        <v>23</v>
      </c>
      <c r="Q5563" t="str">
        <f>IF(COUNTIF(Table2[type_of_injury],Table2[[#This Row],[type_of_injury]])&lt;40,"other",Table2[[#This Row],[type_of_injury]])</f>
        <v>gunfire</v>
      </c>
      <c r="R5563" t="str" cm="1">
        <f t="array" ref="R5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4" spans="1:18" x14ac:dyDescent="0.35">
      <c r="A5564" t="s">
        <v>6121</v>
      </c>
      <c r="B5564" s="1">
        <v>39811</v>
      </c>
      <c r="C5564">
        <v>18</v>
      </c>
      <c r="D5564" t="str" cm="1">
        <f t="array" ref="D5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64" t="s">
        <v>16</v>
      </c>
      <c r="F5564" t="s">
        <v>37</v>
      </c>
      <c r="G5564" t="s">
        <v>38</v>
      </c>
      <c r="H5564" t="s">
        <v>39</v>
      </c>
      <c r="I5564" s="1">
        <v>39811</v>
      </c>
      <c r="J5564" t="s">
        <v>20</v>
      </c>
      <c r="K5564" t="s">
        <v>40</v>
      </c>
      <c r="L5564" t="s">
        <v>225</v>
      </c>
      <c r="M5564" t="s">
        <v>38</v>
      </c>
      <c r="N5564" t="s">
        <v>21</v>
      </c>
      <c r="O5564" t="s">
        <v>35</v>
      </c>
      <c r="P5564" t="s">
        <v>23</v>
      </c>
      <c r="Q5564" t="str">
        <f>IF(COUNTIF(Table2[type_of_injury],Table2[[#This Row],[type_of_injury]])&lt;40,"other",Table2[[#This Row],[type_of_injury]])</f>
        <v>gunfire</v>
      </c>
      <c r="R5564" t="str" cm="1">
        <f t="array" ref="R5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5" spans="1:18" x14ac:dyDescent="0.35">
      <c r="A5565" t="s">
        <v>6122</v>
      </c>
      <c r="B5565" s="1">
        <v>39811</v>
      </c>
      <c r="C5565">
        <v>17</v>
      </c>
      <c r="D5565" t="str" cm="1">
        <f t="array" ref="D5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65" t="s">
        <v>16</v>
      </c>
      <c r="F5565" t="s">
        <v>37</v>
      </c>
      <c r="G5565" t="s">
        <v>38</v>
      </c>
      <c r="H5565" t="s">
        <v>39</v>
      </c>
      <c r="I5565" s="1">
        <v>39811</v>
      </c>
      <c r="J5565" t="s">
        <v>20</v>
      </c>
      <c r="K5565" t="s">
        <v>40</v>
      </c>
      <c r="L5565" t="s">
        <v>225</v>
      </c>
      <c r="M5565" t="s">
        <v>38</v>
      </c>
      <c r="N5565" t="s">
        <v>21</v>
      </c>
      <c r="O5565" t="s">
        <v>35</v>
      </c>
      <c r="P5565" t="s">
        <v>23</v>
      </c>
      <c r="Q5565" t="str">
        <f>IF(COUNTIF(Table2[type_of_injury],Table2[[#This Row],[type_of_injury]])&lt;40,"other",Table2[[#This Row],[type_of_injury]])</f>
        <v>gunfire</v>
      </c>
      <c r="R5565" t="str" cm="1">
        <f t="array" ref="R5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6" spans="1:18" x14ac:dyDescent="0.35">
      <c r="A5566" t="s">
        <v>6123</v>
      </c>
      <c r="B5566" s="1">
        <v>39811</v>
      </c>
      <c r="C5566">
        <v>28</v>
      </c>
      <c r="D5566" t="str" cm="1">
        <f t="array" ref="D5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66" t="s">
        <v>16</v>
      </c>
      <c r="F5566" t="s">
        <v>37</v>
      </c>
      <c r="G5566" t="s">
        <v>38</v>
      </c>
      <c r="H5566" t="s">
        <v>39</v>
      </c>
      <c r="I5566" s="1">
        <v>39811</v>
      </c>
      <c r="J5566" t="s">
        <v>20</v>
      </c>
      <c r="K5566" t="s">
        <v>40</v>
      </c>
      <c r="L5566" t="s">
        <v>225</v>
      </c>
      <c r="M5566" t="s">
        <v>38</v>
      </c>
      <c r="N5566" t="s">
        <v>21</v>
      </c>
      <c r="O5566" t="s">
        <v>35</v>
      </c>
      <c r="P5566" t="s">
        <v>23</v>
      </c>
      <c r="Q5566" t="str">
        <f>IF(COUNTIF(Table2[type_of_injury],Table2[[#This Row],[type_of_injury]])&lt;40,"other",Table2[[#This Row],[type_of_injury]])</f>
        <v>gunfire</v>
      </c>
      <c r="R5566" t="str" cm="1">
        <f t="array" ref="R5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7" spans="1:18" x14ac:dyDescent="0.35">
      <c r="A5567" t="s">
        <v>6124</v>
      </c>
      <c r="B5567" s="1">
        <v>39811</v>
      </c>
      <c r="C5567">
        <v>13</v>
      </c>
      <c r="D5567" t="str" cm="1">
        <f t="array" ref="D5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67" t="s">
        <v>16</v>
      </c>
      <c r="F5567" t="s">
        <v>37</v>
      </c>
      <c r="G5567" t="s">
        <v>38</v>
      </c>
      <c r="H5567" t="s">
        <v>39</v>
      </c>
      <c r="I5567" s="1">
        <v>39811</v>
      </c>
      <c r="J5567" t="s">
        <v>20</v>
      </c>
      <c r="K5567" t="s">
        <v>40</v>
      </c>
      <c r="L5567" t="s">
        <v>225</v>
      </c>
      <c r="M5567" t="s">
        <v>38</v>
      </c>
      <c r="N5567" t="s">
        <v>21</v>
      </c>
      <c r="O5567" t="s">
        <v>35</v>
      </c>
      <c r="P5567" t="s">
        <v>23</v>
      </c>
      <c r="Q5567" t="str">
        <f>IF(COUNTIF(Table2[type_of_injury],Table2[[#This Row],[type_of_injury]])&lt;40,"other",Table2[[#This Row],[type_of_injury]])</f>
        <v>gunfire</v>
      </c>
      <c r="R5567" t="str" cm="1">
        <f t="array" ref="R5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8" spans="1:18" x14ac:dyDescent="0.35">
      <c r="A5568" t="s">
        <v>6125</v>
      </c>
      <c r="B5568" s="1">
        <v>39811</v>
      </c>
      <c r="C5568">
        <v>23</v>
      </c>
      <c r="D5568" t="str" cm="1">
        <f t="array" ref="D5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68" t="s">
        <v>16</v>
      </c>
      <c r="F5568" t="s">
        <v>37</v>
      </c>
      <c r="G5568" t="s">
        <v>38</v>
      </c>
      <c r="H5568" t="s">
        <v>39</v>
      </c>
      <c r="I5568" s="1">
        <v>39811</v>
      </c>
      <c r="J5568" t="s">
        <v>20</v>
      </c>
      <c r="K5568" t="s">
        <v>40</v>
      </c>
      <c r="L5568" t="s">
        <v>225</v>
      </c>
      <c r="M5568" t="s">
        <v>38</v>
      </c>
      <c r="N5568" t="s">
        <v>21</v>
      </c>
      <c r="O5568" t="s">
        <v>35</v>
      </c>
      <c r="P5568" t="s">
        <v>23</v>
      </c>
      <c r="Q5568" t="str">
        <f>IF(COUNTIF(Table2[type_of_injury],Table2[[#This Row],[type_of_injury]])&lt;40,"other",Table2[[#This Row],[type_of_injury]])</f>
        <v>gunfire</v>
      </c>
      <c r="R5568" t="str" cm="1">
        <f t="array" ref="R5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69" spans="1:18" x14ac:dyDescent="0.35">
      <c r="A5569" t="s">
        <v>6126</v>
      </c>
      <c r="B5569" s="1">
        <v>39811</v>
      </c>
      <c r="C5569">
        <v>34</v>
      </c>
      <c r="D5569" t="str" cm="1">
        <f t="array" ref="D5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69" t="s">
        <v>16</v>
      </c>
      <c r="F5569" t="s">
        <v>37</v>
      </c>
      <c r="G5569" t="s">
        <v>38</v>
      </c>
      <c r="H5569" t="s">
        <v>39</v>
      </c>
      <c r="I5569" s="1">
        <v>39811</v>
      </c>
      <c r="J5569" t="s">
        <v>20</v>
      </c>
      <c r="K5569" t="s">
        <v>40</v>
      </c>
      <c r="L5569" t="s">
        <v>225</v>
      </c>
      <c r="M5569" t="s">
        <v>38</v>
      </c>
      <c r="N5569" t="s">
        <v>21</v>
      </c>
      <c r="O5569" t="s">
        <v>35</v>
      </c>
      <c r="P5569" t="s">
        <v>23</v>
      </c>
      <c r="Q5569" t="str">
        <f>IF(COUNTIF(Table2[type_of_injury],Table2[[#This Row],[type_of_injury]])&lt;40,"other",Table2[[#This Row],[type_of_injury]])</f>
        <v>gunfire</v>
      </c>
      <c r="R5569" t="str" cm="1">
        <f t="array" ref="R5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0" spans="1:18" x14ac:dyDescent="0.35">
      <c r="A5570" t="s">
        <v>6127</v>
      </c>
      <c r="B5570" s="1">
        <v>39811</v>
      </c>
      <c r="C5570">
        <v>13</v>
      </c>
      <c r="D5570" t="str" cm="1">
        <f t="array" ref="D5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70" t="s">
        <v>16</v>
      </c>
      <c r="F5570" t="s">
        <v>37</v>
      </c>
      <c r="G5570" t="s">
        <v>38</v>
      </c>
      <c r="H5570" t="s">
        <v>39</v>
      </c>
      <c r="I5570" s="1">
        <v>39811</v>
      </c>
      <c r="J5570" t="s">
        <v>20</v>
      </c>
      <c r="K5570" t="s">
        <v>40</v>
      </c>
      <c r="L5570" t="s">
        <v>221</v>
      </c>
      <c r="M5570" t="s">
        <v>222</v>
      </c>
      <c r="N5570" t="s">
        <v>21</v>
      </c>
      <c r="O5570" t="s">
        <v>35</v>
      </c>
      <c r="P5570" t="s">
        <v>23</v>
      </c>
      <c r="Q5570" t="str">
        <f>IF(COUNTIF(Table2[type_of_injury],Table2[[#This Row],[type_of_injury]])&lt;40,"other",Table2[[#This Row],[type_of_injury]])</f>
        <v>gunfire</v>
      </c>
      <c r="R5570" t="str" cm="1">
        <f t="array" ref="R5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1" spans="1:18" x14ac:dyDescent="0.35">
      <c r="A5571" t="s">
        <v>6128</v>
      </c>
      <c r="B5571" s="1">
        <v>39811</v>
      </c>
      <c r="C5571">
        <v>23</v>
      </c>
      <c r="D5571" t="str" cm="1">
        <f t="array" ref="D5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71" t="s">
        <v>16</v>
      </c>
      <c r="F5571" t="s">
        <v>218</v>
      </c>
      <c r="G5571" t="s">
        <v>218</v>
      </c>
      <c r="H5571" t="s">
        <v>39</v>
      </c>
      <c r="I5571" s="1">
        <v>39811</v>
      </c>
      <c r="J5571" t="s">
        <v>20</v>
      </c>
      <c r="K5571" t="s">
        <v>204</v>
      </c>
      <c r="L5571" t="s">
        <v>218</v>
      </c>
      <c r="M5571" t="s">
        <v>218</v>
      </c>
      <c r="N5571" t="s">
        <v>21</v>
      </c>
      <c r="O5571" t="s">
        <v>35</v>
      </c>
      <c r="P5571" t="s">
        <v>23</v>
      </c>
      <c r="Q5571" t="str">
        <f>IF(COUNTIF(Table2[type_of_injury],Table2[[#This Row],[type_of_injury]])&lt;40,"other",Table2[[#This Row],[type_of_injury]])</f>
        <v>gunfire</v>
      </c>
      <c r="R5571" t="str" cm="1">
        <f t="array" ref="R5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2" spans="1:18" x14ac:dyDescent="0.35">
      <c r="A5572" t="s">
        <v>6129</v>
      </c>
      <c r="B5572" s="1">
        <v>39811</v>
      </c>
      <c r="C5572">
        <v>27</v>
      </c>
      <c r="D5572" t="str" cm="1">
        <f t="array" ref="D5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72" t="s">
        <v>69</v>
      </c>
      <c r="F5572" t="s">
        <v>658</v>
      </c>
      <c r="G5572" t="s">
        <v>77</v>
      </c>
      <c r="H5572" t="s">
        <v>77</v>
      </c>
      <c r="I5572" s="1">
        <v>39811</v>
      </c>
      <c r="J5572" t="s">
        <v>20</v>
      </c>
      <c r="L5572" t="s">
        <v>6130</v>
      </c>
      <c r="M5572" t="s">
        <v>77</v>
      </c>
      <c r="N5572" t="s">
        <v>21</v>
      </c>
      <c r="O5572" t="s">
        <v>4692</v>
      </c>
      <c r="P5572" t="s">
        <v>72</v>
      </c>
      <c r="Q5572" t="str">
        <f>IF(COUNTIF(Table2[type_of_injury],Table2[[#This Row],[type_of_injury]])&lt;40,"other",Table2[[#This Row],[type_of_injury]])</f>
        <v>gunfire</v>
      </c>
      <c r="R5572" t="str" cm="1">
        <f t="array" ref="R5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3" spans="1:18" x14ac:dyDescent="0.35">
      <c r="A5573" t="s">
        <v>6131</v>
      </c>
      <c r="B5573" s="1">
        <v>39811</v>
      </c>
      <c r="C5573">
        <v>39</v>
      </c>
      <c r="D5573" t="str" cm="1">
        <f t="array" ref="D5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73" t="s">
        <v>69</v>
      </c>
      <c r="F5573" t="s">
        <v>76</v>
      </c>
      <c r="G5573" t="s">
        <v>77</v>
      </c>
      <c r="H5573" t="s">
        <v>77</v>
      </c>
      <c r="I5573" s="1">
        <v>39811</v>
      </c>
      <c r="J5573" t="s">
        <v>71</v>
      </c>
      <c r="L5573" t="s">
        <v>76</v>
      </c>
      <c r="M5573" t="s">
        <v>77</v>
      </c>
      <c r="N5573" t="s">
        <v>21</v>
      </c>
      <c r="O5573" t="s">
        <v>4692</v>
      </c>
      <c r="P5573" t="s">
        <v>72</v>
      </c>
      <c r="Q5573" t="str">
        <f>IF(COUNTIF(Table2[type_of_injury],Table2[[#This Row],[type_of_injury]])&lt;40,"other",Table2[[#This Row],[type_of_injury]])</f>
        <v>gunfire</v>
      </c>
      <c r="R5573" t="str" cm="1">
        <f t="array" ref="R5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4" spans="1:18" x14ac:dyDescent="0.35">
      <c r="A5574" t="s">
        <v>6132</v>
      </c>
      <c r="B5574" s="1">
        <v>39810</v>
      </c>
      <c r="C5574">
        <v>4</v>
      </c>
      <c r="D5574" t="str" cm="1">
        <f t="array" ref="D5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574" t="s">
        <v>16</v>
      </c>
      <c r="F5574" t="s">
        <v>210</v>
      </c>
      <c r="G5574" t="s">
        <v>210</v>
      </c>
      <c r="H5574" t="s">
        <v>39</v>
      </c>
      <c r="I5574" s="1">
        <v>39811</v>
      </c>
      <c r="J5574" t="s">
        <v>20</v>
      </c>
      <c r="K5574" t="s">
        <v>40</v>
      </c>
      <c r="L5574" t="s">
        <v>210</v>
      </c>
      <c r="M5574" t="s">
        <v>210</v>
      </c>
      <c r="N5574" t="s">
        <v>21</v>
      </c>
      <c r="O5574" t="s">
        <v>35</v>
      </c>
      <c r="P5574" t="s">
        <v>23</v>
      </c>
      <c r="Q5574" t="str">
        <f>IF(COUNTIF(Table2[type_of_injury],Table2[[#This Row],[type_of_injury]])&lt;40,"other",Table2[[#This Row],[type_of_injury]])</f>
        <v>gunfire</v>
      </c>
      <c r="R5574" t="str" cm="1">
        <f t="array" ref="R5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5" spans="1:18" x14ac:dyDescent="0.35">
      <c r="A5575" t="s">
        <v>6133</v>
      </c>
      <c r="B5575" s="1">
        <v>39810</v>
      </c>
      <c r="C5575">
        <v>13</v>
      </c>
      <c r="D5575" t="str" cm="1">
        <f t="array" ref="D5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75" t="s">
        <v>16</v>
      </c>
      <c r="F5575" t="s">
        <v>210</v>
      </c>
      <c r="G5575" t="s">
        <v>210</v>
      </c>
      <c r="H5575" t="s">
        <v>39</v>
      </c>
      <c r="I5575" s="1">
        <v>39811</v>
      </c>
      <c r="J5575" t="s">
        <v>20</v>
      </c>
      <c r="K5575" t="s">
        <v>40</v>
      </c>
      <c r="L5575" t="s">
        <v>210</v>
      </c>
      <c r="M5575" t="s">
        <v>210</v>
      </c>
      <c r="N5575" t="s">
        <v>21</v>
      </c>
      <c r="O5575" t="s">
        <v>35</v>
      </c>
      <c r="P5575" t="s">
        <v>23</v>
      </c>
      <c r="Q5575" t="str">
        <f>IF(COUNTIF(Table2[type_of_injury],Table2[[#This Row],[type_of_injury]])&lt;40,"other",Table2[[#This Row],[type_of_injury]])</f>
        <v>gunfire</v>
      </c>
      <c r="R5575" t="str" cm="1">
        <f t="array" ref="R5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6" spans="1:18" x14ac:dyDescent="0.35">
      <c r="A5576" t="s">
        <v>6134</v>
      </c>
      <c r="B5576" s="1">
        <v>39810</v>
      </c>
      <c r="C5576">
        <v>12</v>
      </c>
      <c r="D5576" t="str" cm="1">
        <f t="array" ref="D5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76" t="s">
        <v>16</v>
      </c>
      <c r="F5576" t="s">
        <v>210</v>
      </c>
      <c r="G5576" t="s">
        <v>210</v>
      </c>
      <c r="H5576" t="s">
        <v>39</v>
      </c>
      <c r="I5576" s="1">
        <v>39811</v>
      </c>
      <c r="J5576" t="s">
        <v>20</v>
      </c>
      <c r="K5576" t="s">
        <v>40</v>
      </c>
      <c r="L5576" t="s">
        <v>210</v>
      </c>
      <c r="M5576" t="s">
        <v>210</v>
      </c>
      <c r="N5576" t="s">
        <v>21</v>
      </c>
      <c r="O5576" t="s">
        <v>35</v>
      </c>
      <c r="P5576" t="s">
        <v>23</v>
      </c>
      <c r="Q5576" t="str">
        <f>IF(COUNTIF(Table2[type_of_injury],Table2[[#This Row],[type_of_injury]])&lt;40,"other",Table2[[#This Row],[type_of_injury]])</f>
        <v>gunfire</v>
      </c>
      <c r="R5576" t="str" cm="1">
        <f t="array" ref="R5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7" spans="1:18" x14ac:dyDescent="0.35">
      <c r="A5577" t="s">
        <v>6135</v>
      </c>
      <c r="B5577" s="1">
        <v>39810</v>
      </c>
      <c r="C5577">
        <v>19</v>
      </c>
      <c r="D5577" t="str" cm="1">
        <f t="array" ref="D5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77" t="s">
        <v>16</v>
      </c>
      <c r="F5577" t="s">
        <v>310</v>
      </c>
      <c r="G5577" t="s">
        <v>58</v>
      </c>
      <c r="H5577" t="s">
        <v>19</v>
      </c>
      <c r="I5577" s="1">
        <v>39814</v>
      </c>
      <c r="J5577" t="s">
        <v>20</v>
      </c>
      <c r="K5577" t="s">
        <v>40</v>
      </c>
      <c r="L5577" t="s">
        <v>310</v>
      </c>
      <c r="M5577" t="s">
        <v>58</v>
      </c>
      <c r="N5577" t="s">
        <v>21</v>
      </c>
      <c r="P5577" t="s">
        <v>23</v>
      </c>
      <c r="Q5577" t="str">
        <f>IF(COUNTIF(Table2[type_of_injury],Table2[[#This Row],[type_of_injury]])&lt;40,"other",Table2[[#This Row],[type_of_injury]])</f>
        <v>gunfire</v>
      </c>
      <c r="R5577" t="str" cm="1">
        <f t="array" ref="R5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8" spans="1:18" x14ac:dyDescent="0.35">
      <c r="A5578" t="s">
        <v>6136</v>
      </c>
      <c r="B5578" s="1">
        <v>39810</v>
      </c>
      <c r="C5578">
        <v>14</v>
      </c>
      <c r="D5578" t="str" cm="1">
        <f t="array" ref="D5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78" t="s">
        <v>16</v>
      </c>
      <c r="F5578" t="s">
        <v>217</v>
      </c>
      <c r="G5578" t="s">
        <v>218</v>
      </c>
      <c r="H5578" t="s">
        <v>39</v>
      </c>
      <c r="I5578" s="1">
        <v>39810</v>
      </c>
      <c r="J5578" t="s">
        <v>20</v>
      </c>
      <c r="K5578" t="s">
        <v>40</v>
      </c>
      <c r="L5578" t="s">
        <v>219</v>
      </c>
      <c r="M5578" t="s">
        <v>218</v>
      </c>
      <c r="N5578" t="s">
        <v>21</v>
      </c>
      <c r="O5578" t="s">
        <v>35</v>
      </c>
      <c r="P5578" t="s">
        <v>23</v>
      </c>
      <c r="Q5578" t="str">
        <f>IF(COUNTIF(Table2[type_of_injury],Table2[[#This Row],[type_of_injury]])&lt;40,"other",Table2[[#This Row],[type_of_injury]])</f>
        <v>gunfire</v>
      </c>
      <c r="R5578" t="str" cm="1">
        <f t="array" ref="R5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79" spans="1:18" x14ac:dyDescent="0.35">
      <c r="A5579" t="s">
        <v>6137</v>
      </c>
      <c r="B5579" s="1">
        <v>39810</v>
      </c>
      <c r="C5579">
        <v>16</v>
      </c>
      <c r="D5579" t="str" cm="1">
        <f t="array" ref="D5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79" t="s">
        <v>16</v>
      </c>
      <c r="F5579" t="s">
        <v>798</v>
      </c>
      <c r="G5579" t="s">
        <v>41</v>
      </c>
      <c r="H5579" t="s">
        <v>39</v>
      </c>
      <c r="I5579" s="1">
        <v>39810</v>
      </c>
      <c r="J5579" t="s">
        <v>20</v>
      </c>
      <c r="K5579" t="s">
        <v>40</v>
      </c>
      <c r="L5579" t="s">
        <v>799</v>
      </c>
      <c r="M5579" t="s">
        <v>41</v>
      </c>
      <c r="N5579" t="s">
        <v>21</v>
      </c>
      <c r="O5579" t="s">
        <v>35</v>
      </c>
      <c r="P5579" t="s">
        <v>23</v>
      </c>
      <c r="Q5579" t="str">
        <f>IF(COUNTIF(Table2[type_of_injury],Table2[[#This Row],[type_of_injury]])&lt;40,"other",Table2[[#This Row],[type_of_injury]])</f>
        <v>gunfire</v>
      </c>
      <c r="R5579" t="str" cm="1">
        <f t="array" ref="R5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0" spans="1:18" x14ac:dyDescent="0.35">
      <c r="A5580" t="s">
        <v>6138</v>
      </c>
      <c r="B5580" s="1">
        <v>39810</v>
      </c>
      <c r="C5580">
        <v>34</v>
      </c>
      <c r="D5580" t="str" cm="1">
        <f t="array" ref="D5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80" t="s">
        <v>16</v>
      </c>
      <c r="F5580" t="s">
        <v>37</v>
      </c>
      <c r="G5580" t="s">
        <v>38</v>
      </c>
      <c r="H5580" t="s">
        <v>39</v>
      </c>
      <c r="I5580" s="1">
        <v>39810</v>
      </c>
      <c r="J5580" t="s">
        <v>20</v>
      </c>
      <c r="K5580" t="s">
        <v>40</v>
      </c>
      <c r="L5580" t="s">
        <v>593</v>
      </c>
      <c r="M5580" t="s">
        <v>222</v>
      </c>
      <c r="N5580" t="s">
        <v>21</v>
      </c>
      <c r="O5580" t="s">
        <v>35</v>
      </c>
      <c r="P5580" t="s">
        <v>23</v>
      </c>
      <c r="Q5580" t="str">
        <f>IF(COUNTIF(Table2[type_of_injury],Table2[[#This Row],[type_of_injury]])&lt;40,"other",Table2[[#This Row],[type_of_injury]])</f>
        <v>gunfire</v>
      </c>
      <c r="R5580" t="str" cm="1">
        <f t="array" ref="R5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1" spans="1:18" x14ac:dyDescent="0.35">
      <c r="A5581" t="s">
        <v>6139</v>
      </c>
      <c r="B5581" s="1">
        <v>39810</v>
      </c>
      <c r="C5581">
        <v>18</v>
      </c>
      <c r="D5581" t="str" cm="1">
        <f t="array" ref="D5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81" t="s">
        <v>16</v>
      </c>
      <c r="F5581" t="s">
        <v>105</v>
      </c>
      <c r="G5581" t="s">
        <v>58</v>
      </c>
      <c r="H5581" t="s">
        <v>19</v>
      </c>
      <c r="I5581" s="1">
        <v>39810</v>
      </c>
      <c r="J5581" t="s">
        <v>20</v>
      </c>
      <c r="K5581" t="s">
        <v>204</v>
      </c>
      <c r="L5581" t="s">
        <v>105</v>
      </c>
      <c r="M5581" t="s">
        <v>58</v>
      </c>
      <c r="N5581" t="s">
        <v>21</v>
      </c>
      <c r="P5581" t="s">
        <v>23</v>
      </c>
      <c r="Q5581" t="str">
        <f>IF(COUNTIF(Table2[type_of_injury],Table2[[#This Row],[type_of_injury]])&lt;40,"other",Table2[[#This Row],[type_of_injury]])</f>
        <v>gunfire</v>
      </c>
      <c r="R5581" t="str" cm="1">
        <f t="array" ref="R5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2" spans="1:18" x14ac:dyDescent="0.35">
      <c r="A5582" t="s">
        <v>6140</v>
      </c>
      <c r="B5582" s="1">
        <v>39810</v>
      </c>
      <c r="C5582">
        <v>47</v>
      </c>
      <c r="D5582" t="str" cm="1">
        <f t="array" ref="D5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82" t="s">
        <v>16</v>
      </c>
      <c r="F5582" t="s">
        <v>37</v>
      </c>
      <c r="G5582" t="s">
        <v>38</v>
      </c>
      <c r="H5582" t="s">
        <v>39</v>
      </c>
      <c r="I5582" s="1">
        <v>39810</v>
      </c>
      <c r="J5582" t="s">
        <v>20</v>
      </c>
      <c r="K5582" t="s">
        <v>40</v>
      </c>
      <c r="L5582" t="s">
        <v>225</v>
      </c>
      <c r="M5582" t="s">
        <v>38</v>
      </c>
      <c r="N5582" t="s">
        <v>21</v>
      </c>
      <c r="O5582" t="s">
        <v>35</v>
      </c>
      <c r="P5582" t="s">
        <v>23</v>
      </c>
      <c r="Q5582" t="str">
        <f>IF(COUNTIF(Table2[type_of_injury],Table2[[#This Row],[type_of_injury]])&lt;40,"other",Table2[[#This Row],[type_of_injury]])</f>
        <v>gunfire</v>
      </c>
      <c r="R5582" t="str" cm="1">
        <f t="array" ref="R5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3" spans="1:18" x14ac:dyDescent="0.35">
      <c r="A5583" t="s">
        <v>6141</v>
      </c>
      <c r="B5583" s="1">
        <v>39810</v>
      </c>
      <c r="C5583">
        <v>21</v>
      </c>
      <c r="D5583" t="str" cm="1">
        <f t="array" ref="D5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83" t="s">
        <v>16</v>
      </c>
      <c r="F5583" t="s">
        <v>310</v>
      </c>
      <c r="G5583" t="s">
        <v>58</v>
      </c>
      <c r="H5583" t="s">
        <v>19</v>
      </c>
      <c r="I5583" s="1">
        <v>39810</v>
      </c>
      <c r="J5583" t="s">
        <v>20</v>
      </c>
      <c r="K5583" t="s">
        <v>40</v>
      </c>
      <c r="L5583" t="s">
        <v>310</v>
      </c>
      <c r="M5583" t="s">
        <v>58</v>
      </c>
      <c r="N5583" t="s">
        <v>21</v>
      </c>
      <c r="P5583" t="s">
        <v>23</v>
      </c>
      <c r="Q5583" t="str">
        <f>IF(COUNTIF(Table2[type_of_injury],Table2[[#This Row],[type_of_injury]])&lt;40,"other",Table2[[#This Row],[type_of_injury]])</f>
        <v>gunfire</v>
      </c>
      <c r="R5583" t="str" cm="1">
        <f t="array" ref="R5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4" spans="1:18" x14ac:dyDescent="0.35">
      <c r="A5584" t="s">
        <v>6142</v>
      </c>
      <c r="B5584" s="1">
        <v>39810</v>
      </c>
      <c r="C5584">
        <v>19</v>
      </c>
      <c r="D5584" t="str" cm="1">
        <f t="array" ref="D5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84" t="s">
        <v>16</v>
      </c>
      <c r="F5584" t="s">
        <v>217</v>
      </c>
      <c r="G5584" t="s">
        <v>218</v>
      </c>
      <c r="H5584" t="s">
        <v>39</v>
      </c>
      <c r="I5584" s="1">
        <v>39810</v>
      </c>
      <c r="J5584" t="s">
        <v>20</v>
      </c>
      <c r="K5584" t="s">
        <v>40</v>
      </c>
      <c r="L5584" t="s">
        <v>219</v>
      </c>
      <c r="M5584" t="s">
        <v>218</v>
      </c>
      <c r="N5584" t="s">
        <v>21</v>
      </c>
      <c r="O5584" t="s">
        <v>35</v>
      </c>
      <c r="P5584" t="s">
        <v>23</v>
      </c>
      <c r="Q5584" t="str">
        <f>IF(COUNTIF(Table2[type_of_injury],Table2[[#This Row],[type_of_injury]])&lt;40,"other",Table2[[#This Row],[type_of_injury]])</f>
        <v>gunfire</v>
      </c>
      <c r="R5584" t="str" cm="1">
        <f t="array" ref="R5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5" spans="1:18" x14ac:dyDescent="0.35">
      <c r="A5585" t="s">
        <v>6143</v>
      </c>
      <c r="B5585" s="1">
        <v>39810</v>
      </c>
      <c r="C5585">
        <v>19</v>
      </c>
      <c r="D5585" t="str" cm="1">
        <f t="array" ref="D5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85" t="s">
        <v>16</v>
      </c>
      <c r="F5585" t="s">
        <v>217</v>
      </c>
      <c r="G5585" t="s">
        <v>218</v>
      </c>
      <c r="H5585" t="s">
        <v>39</v>
      </c>
      <c r="I5585" s="1">
        <v>39810</v>
      </c>
      <c r="J5585" t="s">
        <v>20</v>
      </c>
      <c r="K5585" t="s">
        <v>40</v>
      </c>
      <c r="L5585" t="s">
        <v>219</v>
      </c>
      <c r="M5585" t="s">
        <v>218</v>
      </c>
      <c r="N5585" t="s">
        <v>21</v>
      </c>
      <c r="O5585" t="s">
        <v>35</v>
      </c>
      <c r="P5585" t="s">
        <v>23</v>
      </c>
      <c r="Q5585" t="str">
        <f>IF(COUNTIF(Table2[type_of_injury],Table2[[#This Row],[type_of_injury]])&lt;40,"other",Table2[[#This Row],[type_of_injury]])</f>
        <v>gunfire</v>
      </c>
      <c r="R5585" t="str" cm="1">
        <f t="array" ref="R5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6" spans="1:18" x14ac:dyDescent="0.35">
      <c r="A5586" t="s">
        <v>6144</v>
      </c>
      <c r="B5586" s="1">
        <v>39810</v>
      </c>
      <c r="C5586">
        <v>19</v>
      </c>
      <c r="D5586" t="str" cm="1">
        <f t="array" ref="D5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86" t="s">
        <v>16</v>
      </c>
      <c r="F5586" t="s">
        <v>37</v>
      </c>
      <c r="G5586" t="s">
        <v>38</v>
      </c>
      <c r="H5586" t="s">
        <v>39</v>
      </c>
      <c r="I5586" s="1">
        <v>39812</v>
      </c>
      <c r="J5586" t="s">
        <v>20</v>
      </c>
      <c r="K5586" t="s">
        <v>40</v>
      </c>
      <c r="L5586" t="s">
        <v>205</v>
      </c>
      <c r="M5586" t="s">
        <v>38</v>
      </c>
      <c r="N5586" t="s">
        <v>21</v>
      </c>
      <c r="O5586" t="s">
        <v>35</v>
      </c>
      <c r="P5586" t="s">
        <v>23</v>
      </c>
      <c r="Q5586" t="str">
        <f>IF(COUNTIF(Table2[type_of_injury],Table2[[#This Row],[type_of_injury]])&lt;40,"other",Table2[[#This Row],[type_of_injury]])</f>
        <v>gunfire</v>
      </c>
      <c r="R5586" t="str" cm="1">
        <f t="array" ref="R5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7" spans="1:18" x14ac:dyDescent="0.35">
      <c r="A5587" t="s">
        <v>6145</v>
      </c>
      <c r="B5587" s="1">
        <v>39810</v>
      </c>
      <c r="C5587">
        <v>18</v>
      </c>
      <c r="D5587" t="str" cm="1">
        <f t="array" ref="D5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87" t="s">
        <v>16</v>
      </c>
      <c r="F5587" t="s">
        <v>37</v>
      </c>
      <c r="G5587" t="s">
        <v>38</v>
      </c>
      <c r="H5587" t="s">
        <v>39</v>
      </c>
      <c r="I5587" s="1">
        <v>39810</v>
      </c>
      <c r="J5587" t="s">
        <v>20</v>
      </c>
      <c r="K5587" t="s">
        <v>204</v>
      </c>
      <c r="L5587" t="s">
        <v>225</v>
      </c>
      <c r="M5587" t="s">
        <v>38</v>
      </c>
      <c r="N5587" t="s">
        <v>21</v>
      </c>
      <c r="O5587" t="s">
        <v>35</v>
      </c>
      <c r="P5587" t="s">
        <v>23</v>
      </c>
      <c r="Q5587" t="str">
        <f>IF(COUNTIF(Table2[type_of_injury],Table2[[#This Row],[type_of_injury]])&lt;40,"other",Table2[[#This Row],[type_of_injury]])</f>
        <v>gunfire</v>
      </c>
      <c r="R5587" t="str" cm="1">
        <f t="array" ref="R5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8" spans="1:18" x14ac:dyDescent="0.35">
      <c r="A5588" t="s">
        <v>6146</v>
      </c>
      <c r="B5588" s="1">
        <v>39810</v>
      </c>
      <c r="C5588">
        <v>22</v>
      </c>
      <c r="D5588" t="str" cm="1">
        <f t="array" ref="D5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88" t="s">
        <v>16</v>
      </c>
      <c r="F5588" t="s">
        <v>41</v>
      </c>
      <c r="G5588" t="s">
        <v>41</v>
      </c>
      <c r="H5588" t="s">
        <v>39</v>
      </c>
      <c r="I5588" s="1">
        <v>39810</v>
      </c>
      <c r="J5588" t="s">
        <v>20</v>
      </c>
      <c r="K5588" t="s">
        <v>204</v>
      </c>
      <c r="L5588" t="s">
        <v>41</v>
      </c>
      <c r="M5588" t="s">
        <v>41</v>
      </c>
      <c r="N5588" t="s">
        <v>21</v>
      </c>
      <c r="O5588" t="s">
        <v>35</v>
      </c>
      <c r="P5588" t="s">
        <v>23</v>
      </c>
      <c r="Q5588" t="str">
        <f>IF(COUNTIF(Table2[type_of_injury],Table2[[#This Row],[type_of_injury]])&lt;40,"other",Table2[[#This Row],[type_of_injury]])</f>
        <v>gunfire</v>
      </c>
      <c r="R5588" t="str" cm="1">
        <f t="array" ref="R5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89" spans="1:18" x14ac:dyDescent="0.35">
      <c r="A5589" t="s">
        <v>6147</v>
      </c>
      <c r="B5589" s="1">
        <v>39810</v>
      </c>
      <c r="C5589">
        <v>48</v>
      </c>
      <c r="D5589" t="str" cm="1">
        <f t="array" ref="D5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589" t="s">
        <v>16</v>
      </c>
      <c r="F5589" t="s">
        <v>37</v>
      </c>
      <c r="G5589" t="s">
        <v>38</v>
      </c>
      <c r="H5589" t="s">
        <v>39</v>
      </c>
      <c r="I5589" s="1">
        <v>39810</v>
      </c>
      <c r="J5589" t="s">
        <v>20</v>
      </c>
      <c r="K5589" t="s">
        <v>40</v>
      </c>
      <c r="L5589" t="s">
        <v>225</v>
      </c>
      <c r="M5589" t="s">
        <v>38</v>
      </c>
      <c r="N5589" t="s">
        <v>21</v>
      </c>
      <c r="O5589" t="s">
        <v>35</v>
      </c>
      <c r="P5589" t="s">
        <v>23</v>
      </c>
      <c r="Q5589" t="str">
        <f>IF(COUNTIF(Table2[type_of_injury],Table2[[#This Row],[type_of_injury]])&lt;40,"other",Table2[[#This Row],[type_of_injury]])</f>
        <v>gunfire</v>
      </c>
      <c r="R5589" t="str" cm="1">
        <f t="array" ref="R5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0" spans="1:18" x14ac:dyDescent="0.35">
      <c r="A5590" t="s">
        <v>6148</v>
      </c>
      <c r="B5590" s="1">
        <v>39810</v>
      </c>
      <c r="C5590">
        <v>19</v>
      </c>
      <c r="D5590" t="str" cm="1">
        <f t="array" ref="D5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590" t="s">
        <v>16</v>
      </c>
      <c r="F5590" t="s">
        <v>37</v>
      </c>
      <c r="G5590" t="s">
        <v>38</v>
      </c>
      <c r="H5590" t="s">
        <v>39</v>
      </c>
      <c r="I5590" s="1">
        <v>39810</v>
      </c>
      <c r="J5590" t="s">
        <v>20</v>
      </c>
      <c r="K5590" t="s">
        <v>40</v>
      </c>
      <c r="L5590" t="s">
        <v>225</v>
      </c>
      <c r="M5590" t="s">
        <v>38</v>
      </c>
      <c r="N5590" t="s">
        <v>21</v>
      </c>
      <c r="O5590" t="s">
        <v>35</v>
      </c>
      <c r="P5590" t="s">
        <v>23</v>
      </c>
      <c r="Q5590" t="str">
        <f>IF(COUNTIF(Table2[type_of_injury],Table2[[#This Row],[type_of_injury]])&lt;40,"other",Table2[[#This Row],[type_of_injury]])</f>
        <v>gunfire</v>
      </c>
      <c r="R5590" t="str" cm="1">
        <f t="array" ref="R5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1" spans="1:18" x14ac:dyDescent="0.35">
      <c r="A5591" t="s">
        <v>6149</v>
      </c>
      <c r="B5591" s="1">
        <v>39810</v>
      </c>
      <c r="C5591">
        <v>33</v>
      </c>
      <c r="D5591" t="str" cm="1">
        <f t="array" ref="D5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91" t="s">
        <v>16</v>
      </c>
      <c r="F5591" t="s">
        <v>37</v>
      </c>
      <c r="G5591" t="s">
        <v>38</v>
      </c>
      <c r="H5591" t="s">
        <v>39</v>
      </c>
      <c r="I5591" s="1">
        <v>39810</v>
      </c>
      <c r="J5591" t="s">
        <v>71</v>
      </c>
      <c r="K5591" t="s">
        <v>40</v>
      </c>
      <c r="L5591" t="s">
        <v>225</v>
      </c>
      <c r="M5591" t="s">
        <v>38</v>
      </c>
      <c r="N5591" t="s">
        <v>21</v>
      </c>
      <c r="O5591" t="s">
        <v>35</v>
      </c>
      <c r="P5591" t="s">
        <v>23</v>
      </c>
      <c r="Q5591" t="str">
        <f>IF(COUNTIF(Table2[type_of_injury],Table2[[#This Row],[type_of_injury]])&lt;40,"other",Table2[[#This Row],[type_of_injury]])</f>
        <v>gunfire</v>
      </c>
      <c r="R5591" t="str" cm="1">
        <f t="array" ref="R5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2" spans="1:18" x14ac:dyDescent="0.35">
      <c r="A5592" t="s">
        <v>6150</v>
      </c>
      <c r="B5592" s="1">
        <v>39809</v>
      </c>
      <c r="C5592">
        <v>21</v>
      </c>
      <c r="D5592" t="str" cm="1">
        <f t="array" ref="D5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92" t="s">
        <v>16</v>
      </c>
      <c r="F5592" t="s">
        <v>37</v>
      </c>
      <c r="G5592" t="s">
        <v>38</v>
      </c>
      <c r="H5592" t="s">
        <v>39</v>
      </c>
      <c r="I5592" s="1">
        <v>39809</v>
      </c>
      <c r="J5592" t="s">
        <v>20</v>
      </c>
      <c r="L5592" t="s">
        <v>225</v>
      </c>
      <c r="M5592" t="s">
        <v>38</v>
      </c>
      <c r="N5592" t="s">
        <v>569</v>
      </c>
      <c r="P5592" t="s">
        <v>23</v>
      </c>
      <c r="Q5592" t="str">
        <f>IF(COUNTIF(Table2[type_of_injury],Table2[[#This Row],[type_of_injury]])&lt;40,"other",Table2[[#This Row],[type_of_injury]])</f>
        <v>shelling</v>
      </c>
      <c r="R5592" t="str" cm="1">
        <f t="array" ref="R5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3" spans="1:18" x14ac:dyDescent="0.35">
      <c r="A5593" t="s">
        <v>6151</v>
      </c>
      <c r="B5593" s="1">
        <v>39809</v>
      </c>
      <c r="C5593">
        <v>30</v>
      </c>
      <c r="D5593" t="str" cm="1">
        <f t="array" ref="D5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93" t="s">
        <v>16</v>
      </c>
      <c r="F5593" t="s">
        <v>37</v>
      </c>
      <c r="G5593" t="s">
        <v>38</v>
      </c>
      <c r="H5593" t="s">
        <v>39</v>
      </c>
      <c r="I5593" s="1">
        <v>39809</v>
      </c>
      <c r="J5593" t="s">
        <v>20</v>
      </c>
      <c r="L5593" t="s">
        <v>225</v>
      </c>
      <c r="M5593" t="s">
        <v>38</v>
      </c>
      <c r="N5593" t="s">
        <v>569</v>
      </c>
      <c r="P5593" t="s">
        <v>23</v>
      </c>
      <c r="Q5593" t="str">
        <f>IF(COUNTIF(Table2[type_of_injury],Table2[[#This Row],[type_of_injury]])&lt;40,"other",Table2[[#This Row],[type_of_injury]])</f>
        <v>shelling</v>
      </c>
      <c r="R5593" t="str" cm="1">
        <f t="array" ref="R5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4" spans="1:18" x14ac:dyDescent="0.35">
      <c r="A5594" t="s">
        <v>6152</v>
      </c>
      <c r="B5594" s="1">
        <v>39809</v>
      </c>
      <c r="C5594">
        <v>22</v>
      </c>
      <c r="D5594" t="str" cm="1">
        <f t="array" ref="D5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94" t="s">
        <v>16</v>
      </c>
      <c r="F5594" t="s">
        <v>37</v>
      </c>
      <c r="G5594" t="s">
        <v>38</v>
      </c>
      <c r="H5594" t="s">
        <v>39</v>
      </c>
      <c r="I5594" s="1">
        <v>39809</v>
      </c>
      <c r="J5594" t="s">
        <v>20</v>
      </c>
      <c r="L5594" t="s">
        <v>225</v>
      </c>
      <c r="M5594" t="s">
        <v>38</v>
      </c>
      <c r="N5594" t="s">
        <v>569</v>
      </c>
      <c r="P5594" t="s">
        <v>23</v>
      </c>
      <c r="Q5594" t="str">
        <f>IF(COUNTIF(Table2[type_of_injury],Table2[[#This Row],[type_of_injury]])&lt;40,"other",Table2[[#This Row],[type_of_injury]])</f>
        <v>shelling</v>
      </c>
      <c r="R5594" t="str" cm="1">
        <f t="array" ref="R5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5" spans="1:18" x14ac:dyDescent="0.35">
      <c r="A5595" t="s">
        <v>6153</v>
      </c>
      <c r="B5595" s="1">
        <v>39809</v>
      </c>
      <c r="C5595">
        <v>26</v>
      </c>
      <c r="D5595" t="str" cm="1">
        <f t="array" ref="D5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95" t="s">
        <v>16</v>
      </c>
      <c r="F5595" t="s">
        <v>37</v>
      </c>
      <c r="G5595" t="s">
        <v>38</v>
      </c>
      <c r="H5595" t="s">
        <v>39</v>
      </c>
      <c r="I5595" s="1">
        <v>39809</v>
      </c>
      <c r="J5595" t="s">
        <v>20</v>
      </c>
      <c r="L5595" t="s">
        <v>225</v>
      </c>
      <c r="M5595" t="s">
        <v>38</v>
      </c>
      <c r="N5595" t="s">
        <v>569</v>
      </c>
      <c r="P5595" t="s">
        <v>23</v>
      </c>
      <c r="Q5595" t="str">
        <f>IF(COUNTIF(Table2[type_of_injury],Table2[[#This Row],[type_of_injury]])&lt;40,"other",Table2[[#This Row],[type_of_injury]])</f>
        <v>shelling</v>
      </c>
      <c r="R5595" t="str" cm="1">
        <f t="array" ref="R5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6" spans="1:18" x14ac:dyDescent="0.35">
      <c r="A5596" t="s">
        <v>6154</v>
      </c>
      <c r="B5596" s="1">
        <v>39809</v>
      </c>
      <c r="C5596">
        <v>23</v>
      </c>
      <c r="D5596" t="str" cm="1">
        <f t="array" ref="D5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96" t="s">
        <v>16</v>
      </c>
      <c r="F5596" t="s">
        <v>37</v>
      </c>
      <c r="G5596" t="s">
        <v>38</v>
      </c>
      <c r="H5596" t="s">
        <v>39</v>
      </c>
      <c r="I5596" s="1">
        <v>39809</v>
      </c>
      <c r="J5596" t="s">
        <v>20</v>
      </c>
      <c r="L5596" t="s">
        <v>225</v>
      </c>
      <c r="M5596" t="s">
        <v>38</v>
      </c>
      <c r="N5596" t="s">
        <v>569</v>
      </c>
      <c r="P5596" t="s">
        <v>23</v>
      </c>
      <c r="Q5596" t="str">
        <f>IF(COUNTIF(Table2[type_of_injury],Table2[[#This Row],[type_of_injury]])&lt;40,"other",Table2[[#This Row],[type_of_injury]])</f>
        <v>shelling</v>
      </c>
      <c r="R5596" t="str" cm="1">
        <f t="array" ref="R5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7" spans="1:18" x14ac:dyDescent="0.35">
      <c r="A5597" t="s">
        <v>6155</v>
      </c>
      <c r="B5597" s="1">
        <v>39809</v>
      </c>
      <c r="C5597">
        <v>38</v>
      </c>
      <c r="D5597" t="str" cm="1">
        <f t="array" ref="D5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597" t="s">
        <v>16</v>
      </c>
      <c r="F5597" t="s">
        <v>37</v>
      </c>
      <c r="G5597" t="s">
        <v>38</v>
      </c>
      <c r="H5597" t="s">
        <v>39</v>
      </c>
      <c r="I5597" s="1">
        <v>39809</v>
      </c>
      <c r="J5597" t="s">
        <v>20</v>
      </c>
      <c r="L5597" t="s">
        <v>225</v>
      </c>
      <c r="M5597" t="s">
        <v>38</v>
      </c>
      <c r="N5597" t="s">
        <v>569</v>
      </c>
      <c r="P5597" t="s">
        <v>23</v>
      </c>
      <c r="Q5597" t="str">
        <f>IF(COUNTIF(Table2[type_of_injury],Table2[[#This Row],[type_of_injury]])&lt;40,"other",Table2[[#This Row],[type_of_injury]])</f>
        <v>shelling</v>
      </c>
      <c r="R5597" t="str" cm="1">
        <f t="array" ref="R5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8" spans="1:18" x14ac:dyDescent="0.35">
      <c r="A5598" t="s">
        <v>6156</v>
      </c>
      <c r="B5598" s="1">
        <v>39809</v>
      </c>
      <c r="C5598">
        <v>24</v>
      </c>
      <c r="D5598" t="str" cm="1">
        <f t="array" ref="D5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98" t="s">
        <v>16</v>
      </c>
      <c r="F5598" t="s">
        <v>37</v>
      </c>
      <c r="G5598" t="s">
        <v>38</v>
      </c>
      <c r="H5598" t="s">
        <v>39</v>
      </c>
      <c r="I5598" s="1">
        <v>39809</v>
      </c>
      <c r="J5598" t="s">
        <v>20</v>
      </c>
      <c r="L5598" t="s">
        <v>225</v>
      </c>
      <c r="M5598" t="s">
        <v>38</v>
      </c>
      <c r="N5598" t="s">
        <v>569</v>
      </c>
      <c r="P5598" t="s">
        <v>23</v>
      </c>
      <c r="Q5598" t="str">
        <f>IF(COUNTIF(Table2[type_of_injury],Table2[[#This Row],[type_of_injury]])&lt;40,"other",Table2[[#This Row],[type_of_injury]])</f>
        <v>shelling</v>
      </c>
      <c r="R5598" t="str" cm="1">
        <f t="array" ref="R5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599" spans="1:18" x14ac:dyDescent="0.35">
      <c r="A5599" t="s">
        <v>6157</v>
      </c>
      <c r="B5599" s="1">
        <v>39809</v>
      </c>
      <c r="C5599">
        <v>24</v>
      </c>
      <c r="D5599" t="str" cm="1">
        <f t="array" ref="D5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599" t="s">
        <v>16</v>
      </c>
      <c r="F5599" t="s">
        <v>37</v>
      </c>
      <c r="G5599" t="s">
        <v>38</v>
      </c>
      <c r="H5599" t="s">
        <v>39</v>
      </c>
      <c r="I5599" s="1">
        <v>39809</v>
      </c>
      <c r="J5599" t="s">
        <v>20</v>
      </c>
      <c r="L5599" t="s">
        <v>225</v>
      </c>
      <c r="M5599" t="s">
        <v>38</v>
      </c>
      <c r="N5599" t="s">
        <v>21</v>
      </c>
      <c r="O5599" t="s">
        <v>35</v>
      </c>
      <c r="P5599" t="s">
        <v>23</v>
      </c>
      <c r="Q5599" t="str">
        <f>IF(COUNTIF(Table2[type_of_injury],Table2[[#This Row],[type_of_injury]])&lt;40,"other",Table2[[#This Row],[type_of_injury]])</f>
        <v>gunfire</v>
      </c>
      <c r="R5599" t="str" cm="1">
        <f t="array" ref="R5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0" spans="1:18" x14ac:dyDescent="0.35">
      <c r="A5600" t="s">
        <v>6158</v>
      </c>
      <c r="B5600" s="1">
        <v>39809</v>
      </c>
      <c r="C5600">
        <v>26</v>
      </c>
      <c r="D5600" t="str" cm="1">
        <f t="array" ref="D5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0" t="s">
        <v>16</v>
      </c>
      <c r="F5600" t="s">
        <v>37</v>
      </c>
      <c r="G5600" t="s">
        <v>38</v>
      </c>
      <c r="H5600" t="s">
        <v>39</v>
      </c>
      <c r="I5600" s="1">
        <v>39817</v>
      </c>
      <c r="J5600" t="s">
        <v>20</v>
      </c>
      <c r="L5600" t="s">
        <v>225</v>
      </c>
      <c r="M5600" t="s">
        <v>38</v>
      </c>
      <c r="N5600" t="s">
        <v>569</v>
      </c>
      <c r="P5600" t="s">
        <v>23</v>
      </c>
      <c r="Q5600" t="str">
        <f>IF(COUNTIF(Table2[type_of_injury],Table2[[#This Row],[type_of_injury]])&lt;40,"other",Table2[[#This Row],[type_of_injury]])</f>
        <v>shelling</v>
      </c>
      <c r="R5600" t="str" cm="1">
        <f t="array" ref="R5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1" spans="1:18" x14ac:dyDescent="0.35">
      <c r="A5601" t="s">
        <v>6159</v>
      </c>
      <c r="B5601" s="1">
        <v>39809</v>
      </c>
      <c r="C5601">
        <v>22</v>
      </c>
      <c r="D5601" t="str" cm="1">
        <f t="array" ref="D5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1" t="s">
        <v>16</v>
      </c>
      <c r="F5601" t="s">
        <v>37</v>
      </c>
      <c r="G5601" t="s">
        <v>38</v>
      </c>
      <c r="H5601" t="s">
        <v>39</v>
      </c>
      <c r="I5601" s="1">
        <v>39809</v>
      </c>
      <c r="J5601" t="s">
        <v>20</v>
      </c>
      <c r="L5601" t="s">
        <v>225</v>
      </c>
      <c r="M5601" t="s">
        <v>38</v>
      </c>
      <c r="N5601" t="s">
        <v>569</v>
      </c>
      <c r="P5601" t="s">
        <v>23</v>
      </c>
      <c r="Q5601" t="str">
        <f>IF(COUNTIF(Table2[type_of_injury],Table2[[#This Row],[type_of_injury]])&lt;40,"other",Table2[[#This Row],[type_of_injury]])</f>
        <v>shelling</v>
      </c>
      <c r="R5601" t="str" cm="1">
        <f t="array" ref="R5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2" spans="1:18" x14ac:dyDescent="0.35">
      <c r="A5602" t="s">
        <v>6160</v>
      </c>
      <c r="B5602" s="1">
        <v>39809</v>
      </c>
      <c r="C5602">
        <v>27</v>
      </c>
      <c r="D5602" t="str" cm="1">
        <f t="array" ref="D5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2" t="s">
        <v>16</v>
      </c>
      <c r="F5602" t="s">
        <v>37</v>
      </c>
      <c r="G5602" t="s">
        <v>38</v>
      </c>
      <c r="H5602" t="s">
        <v>39</v>
      </c>
      <c r="I5602" s="1">
        <v>39809</v>
      </c>
      <c r="J5602" t="s">
        <v>20</v>
      </c>
      <c r="L5602" t="s">
        <v>225</v>
      </c>
      <c r="M5602" t="s">
        <v>38</v>
      </c>
      <c r="N5602" t="s">
        <v>569</v>
      </c>
      <c r="P5602" t="s">
        <v>23</v>
      </c>
      <c r="Q5602" t="str">
        <f>IF(COUNTIF(Table2[type_of_injury],Table2[[#This Row],[type_of_injury]])&lt;40,"other",Table2[[#This Row],[type_of_injury]])</f>
        <v>shelling</v>
      </c>
      <c r="R5602" t="str" cm="1">
        <f t="array" ref="R5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3" spans="1:18" x14ac:dyDescent="0.35">
      <c r="A5603" t="s">
        <v>6161</v>
      </c>
      <c r="B5603" s="1">
        <v>39809</v>
      </c>
      <c r="C5603">
        <v>22</v>
      </c>
      <c r="D5603" t="str" cm="1">
        <f t="array" ref="D5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3" t="s">
        <v>16</v>
      </c>
      <c r="F5603" t="s">
        <v>37</v>
      </c>
      <c r="G5603" t="s">
        <v>38</v>
      </c>
      <c r="H5603" t="s">
        <v>39</v>
      </c>
      <c r="I5603" s="1">
        <v>39809</v>
      </c>
      <c r="J5603" t="s">
        <v>20</v>
      </c>
      <c r="L5603" t="s">
        <v>225</v>
      </c>
      <c r="M5603" t="s">
        <v>38</v>
      </c>
      <c r="N5603" t="s">
        <v>569</v>
      </c>
      <c r="P5603" t="s">
        <v>23</v>
      </c>
      <c r="Q5603" t="str">
        <f>IF(COUNTIF(Table2[type_of_injury],Table2[[#This Row],[type_of_injury]])&lt;40,"other",Table2[[#This Row],[type_of_injury]])</f>
        <v>shelling</v>
      </c>
      <c r="R5603" t="str" cm="1">
        <f t="array" ref="R5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4" spans="1:18" x14ac:dyDescent="0.35">
      <c r="A5604" t="s">
        <v>6162</v>
      </c>
      <c r="B5604" s="1">
        <v>39809</v>
      </c>
      <c r="C5604">
        <v>34</v>
      </c>
      <c r="D5604" t="str" cm="1">
        <f t="array" ref="D5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04" t="s">
        <v>16</v>
      </c>
      <c r="F5604" t="s">
        <v>37</v>
      </c>
      <c r="G5604" t="s">
        <v>38</v>
      </c>
      <c r="H5604" t="s">
        <v>39</v>
      </c>
      <c r="I5604" s="1">
        <v>39809</v>
      </c>
      <c r="J5604" t="s">
        <v>20</v>
      </c>
      <c r="L5604" t="s">
        <v>225</v>
      </c>
      <c r="M5604" t="s">
        <v>38</v>
      </c>
      <c r="N5604" t="s">
        <v>569</v>
      </c>
      <c r="P5604" t="s">
        <v>23</v>
      </c>
      <c r="Q5604" t="str">
        <f>IF(COUNTIF(Table2[type_of_injury],Table2[[#This Row],[type_of_injury]])&lt;40,"other",Table2[[#This Row],[type_of_injury]])</f>
        <v>shelling</v>
      </c>
      <c r="R5604" t="str" cm="1">
        <f t="array" ref="R5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5" spans="1:18" x14ac:dyDescent="0.35">
      <c r="A5605" t="s">
        <v>6163</v>
      </c>
      <c r="B5605" s="1">
        <v>39809</v>
      </c>
      <c r="C5605">
        <v>24</v>
      </c>
      <c r="D5605" t="str" cm="1">
        <f t="array" ref="D5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5" t="s">
        <v>16</v>
      </c>
      <c r="F5605" t="s">
        <v>37</v>
      </c>
      <c r="G5605" t="s">
        <v>38</v>
      </c>
      <c r="H5605" t="s">
        <v>39</v>
      </c>
      <c r="I5605" s="1">
        <v>39809</v>
      </c>
      <c r="J5605" t="s">
        <v>20</v>
      </c>
      <c r="L5605" t="s">
        <v>225</v>
      </c>
      <c r="M5605" t="s">
        <v>38</v>
      </c>
      <c r="N5605" t="s">
        <v>569</v>
      </c>
      <c r="P5605" t="s">
        <v>23</v>
      </c>
      <c r="Q5605" t="str">
        <f>IF(COUNTIF(Table2[type_of_injury],Table2[[#This Row],[type_of_injury]])&lt;40,"other",Table2[[#This Row],[type_of_injury]])</f>
        <v>shelling</v>
      </c>
      <c r="R5605" t="str" cm="1">
        <f t="array" ref="R5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6" spans="1:18" x14ac:dyDescent="0.35">
      <c r="A5606" t="s">
        <v>6164</v>
      </c>
      <c r="B5606" s="1">
        <v>39809</v>
      </c>
      <c r="C5606">
        <v>24</v>
      </c>
      <c r="D5606" t="str" cm="1">
        <f t="array" ref="D5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6" t="s">
        <v>16</v>
      </c>
      <c r="F5606" t="s">
        <v>37</v>
      </c>
      <c r="G5606" t="s">
        <v>38</v>
      </c>
      <c r="H5606" t="s">
        <v>39</v>
      </c>
      <c r="I5606" s="1">
        <v>39809</v>
      </c>
      <c r="J5606" t="s">
        <v>20</v>
      </c>
      <c r="L5606" t="s">
        <v>225</v>
      </c>
      <c r="M5606" t="s">
        <v>38</v>
      </c>
      <c r="N5606" t="s">
        <v>569</v>
      </c>
      <c r="P5606" t="s">
        <v>23</v>
      </c>
      <c r="Q5606" t="str">
        <f>IF(COUNTIF(Table2[type_of_injury],Table2[[#This Row],[type_of_injury]])&lt;40,"other",Table2[[#This Row],[type_of_injury]])</f>
        <v>shelling</v>
      </c>
      <c r="R5606" t="str" cm="1">
        <f t="array" ref="R5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7" spans="1:18" x14ac:dyDescent="0.35">
      <c r="A5607" t="s">
        <v>6165</v>
      </c>
      <c r="B5607" s="1">
        <v>39809</v>
      </c>
      <c r="C5607">
        <v>26</v>
      </c>
      <c r="D5607" t="str" cm="1">
        <f t="array" ref="D5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7" t="s">
        <v>16</v>
      </c>
      <c r="F5607" t="s">
        <v>37</v>
      </c>
      <c r="G5607" t="s">
        <v>38</v>
      </c>
      <c r="H5607" t="s">
        <v>39</v>
      </c>
      <c r="I5607" s="1">
        <v>39809</v>
      </c>
      <c r="J5607" t="s">
        <v>20</v>
      </c>
      <c r="L5607" t="s">
        <v>225</v>
      </c>
      <c r="M5607" t="s">
        <v>38</v>
      </c>
      <c r="N5607" t="s">
        <v>569</v>
      </c>
      <c r="P5607" t="s">
        <v>23</v>
      </c>
      <c r="Q5607" t="str">
        <f>IF(COUNTIF(Table2[type_of_injury],Table2[[#This Row],[type_of_injury]])&lt;40,"other",Table2[[#This Row],[type_of_injury]])</f>
        <v>shelling</v>
      </c>
      <c r="R5607" t="str" cm="1">
        <f t="array" ref="R5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8" spans="1:18" x14ac:dyDescent="0.35">
      <c r="A5608" t="s">
        <v>6166</v>
      </c>
      <c r="B5608" s="1">
        <v>39809</v>
      </c>
      <c r="C5608">
        <v>26</v>
      </c>
      <c r="D5608" t="str" cm="1">
        <f t="array" ref="D5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8" t="s">
        <v>16</v>
      </c>
      <c r="F5608" t="s">
        <v>37</v>
      </c>
      <c r="G5608" t="s">
        <v>38</v>
      </c>
      <c r="H5608" t="s">
        <v>39</v>
      </c>
      <c r="I5608" s="1">
        <v>39809</v>
      </c>
      <c r="J5608" t="s">
        <v>20</v>
      </c>
      <c r="L5608" t="s">
        <v>225</v>
      </c>
      <c r="M5608" t="s">
        <v>38</v>
      </c>
      <c r="N5608" t="s">
        <v>569</v>
      </c>
      <c r="P5608" t="s">
        <v>23</v>
      </c>
      <c r="Q5608" t="str">
        <f>IF(COUNTIF(Table2[type_of_injury],Table2[[#This Row],[type_of_injury]])&lt;40,"other",Table2[[#This Row],[type_of_injury]])</f>
        <v>shelling</v>
      </c>
      <c r="R5608" t="str" cm="1">
        <f t="array" ref="R5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09" spans="1:18" x14ac:dyDescent="0.35">
      <c r="A5609" t="s">
        <v>6167</v>
      </c>
      <c r="B5609" s="1">
        <v>39809</v>
      </c>
      <c r="C5609">
        <v>28</v>
      </c>
      <c r="D5609" t="str" cm="1">
        <f t="array" ref="D5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09" t="s">
        <v>16</v>
      </c>
      <c r="F5609" t="s">
        <v>37</v>
      </c>
      <c r="G5609" t="s">
        <v>38</v>
      </c>
      <c r="H5609" t="s">
        <v>39</v>
      </c>
      <c r="I5609" s="1">
        <v>39809</v>
      </c>
      <c r="J5609" t="s">
        <v>20</v>
      </c>
      <c r="L5609" t="s">
        <v>225</v>
      </c>
      <c r="M5609" t="s">
        <v>38</v>
      </c>
      <c r="N5609" t="s">
        <v>569</v>
      </c>
      <c r="P5609" t="s">
        <v>23</v>
      </c>
      <c r="Q5609" t="str">
        <f>IF(COUNTIF(Table2[type_of_injury],Table2[[#This Row],[type_of_injury]])&lt;40,"other",Table2[[#This Row],[type_of_injury]])</f>
        <v>shelling</v>
      </c>
      <c r="R5609" t="str" cm="1">
        <f t="array" ref="R5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0" spans="1:18" x14ac:dyDescent="0.35">
      <c r="A5610" t="s">
        <v>6168</v>
      </c>
      <c r="B5610" s="1">
        <v>39809</v>
      </c>
      <c r="C5610">
        <v>50</v>
      </c>
      <c r="D5610" t="str" cm="1">
        <f t="array" ref="D5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10" t="s">
        <v>16</v>
      </c>
      <c r="F5610" t="s">
        <v>37</v>
      </c>
      <c r="G5610" t="s">
        <v>38</v>
      </c>
      <c r="H5610" t="s">
        <v>39</v>
      </c>
      <c r="I5610" s="1">
        <v>39809</v>
      </c>
      <c r="J5610" t="s">
        <v>20</v>
      </c>
      <c r="L5610" t="s">
        <v>225</v>
      </c>
      <c r="M5610" t="s">
        <v>38</v>
      </c>
      <c r="N5610" t="s">
        <v>569</v>
      </c>
      <c r="P5610" t="s">
        <v>23</v>
      </c>
      <c r="Q5610" t="str">
        <f>IF(COUNTIF(Table2[type_of_injury],Table2[[#This Row],[type_of_injury]])&lt;40,"other",Table2[[#This Row],[type_of_injury]])</f>
        <v>shelling</v>
      </c>
      <c r="R5610" t="str" cm="1">
        <f t="array" ref="R5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1" spans="1:18" x14ac:dyDescent="0.35">
      <c r="A5611" t="s">
        <v>6169</v>
      </c>
      <c r="B5611" s="1">
        <v>39809</v>
      </c>
      <c r="C5611">
        <v>23</v>
      </c>
      <c r="D5611" t="str" cm="1">
        <f t="array" ref="D5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11" t="s">
        <v>16</v>
      </c>
      <c r="F5611" t="s">
        <v>37</v>
      </c>
      <c r="G5611" t="s">
        <v>38</v>
      </c>
      <c r="H5611" t="s">
        <v>39</v>
      </c>
      <c r="I5611" s="1">
        <v>39809</v>
      </c>
      <c r="J5611" t="s">
        <v>20</v>
      </c>
      <c r="L5611" t="s">
        <v>225</v>
      </c>
      <c r="M5611" t="s">
        <v>38</v>
      </c>
      <c r="N5611" t="s">
        <v>569</v>
      </c>
      <c r="P5611" t="s">
        <v>23</v>
      </c>
      <c r="Q5611" t="str">
        <f>IF(COUNTIF(Table2[type_of_injury],Table2[[#This Row],[type_of_injury]])&lt;40,"other",Table2[[#This Row],[type_of_injury]])</f>
        <v>shelling</v>
      </c>
      <c r="R5611" t="str" cm="1">
        <f t="array" ref="R5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2" spans="1:18" x14ac:dyDescent="0.35">
      <c r="A5612" t="s">
        <v>6170</v>
      </c>
      <c r="B5612" s="1">
        <v>39809</v>
      </c>
      <c r="C5612">
        <v>46</v>
      </c>
      <c r="D5612" t="str" cm="1">
        <f t="array" ref="D5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12" t="s">
        <v>16</v>
      </c>
      <c r="F5612" t="s">
        <v>37</v>
      </c>
      <c r="G5612" t="s">
        <v>38</v>
      </c>
      <c r="H5612" t="s">
        <v>39</v>
      </c>
      <c r="I5612" s="1">
        <v>39809</v>
      </c>
      <c r="J5612" t="s">
        <v>20</v>
      </c>
      <c r="L5612" t="s">
        <v>225</v>
      </c>
      <c r="M5612" t="s">
        <v>38</v>
      </c>
      <c r="N5612" t="s">
        <v>569</v>
      </c>
      <c r="P5612" t="s">
        <v>23</v>
      </c>
      <c r="Q5612" t="str">
        <f>IF(COUNTIF(Table2[type_of_injury],Table2[[#This Row],[type_of_injury]])&lt;40,"other",Table2[[#This Row],[type_of_injury]])</f>
        <v>shelling</v>
      </c>
      <c r="R5612" t="str" cm="1">
        <f t="array" ref="R5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3" spans="1:18" x14ac:dyDescent="0.35">
      <c r="A5613" t="s">
        <v>6171</v>
      </c>
      <c r="B5613" s="1">
        <v>39809</v>
      </c>
      <c r="C5613">
        <v>45</v>
      </c>
      <c r="D5613" t="str" cm="1">
        <f t="array" ref="D5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13" t="s">
        <v>16</v>
      </c>
      <c r="F5613" t="s">
        <v>37</v>
      </c>
      <c r="G5613" t="s">
        <v>38</v>
      </c>
      <c r="H5613" t="s">
        <v>39</v>
      </c>
      <c r="I5613" s="1">
        <v>39809</v>
      </c>
      <c r="J5613" t="s">
        <v>20</v>
      </c>
      <c r="L5613" t="s">
        <v>737</v>
      </c>
      <c r="M5613" t="s">
        <v>218</v>
      </c>
      <c r="N5613" t="s">
        <v>21</v>
      </c>
      <c r="O5613" t="s">
        <v>35</v>
      </c>
      <c r="P5613" t="s">
        <v>23</v>
      </c>
      <c r="Q5613" t="str">
        <f>IF(COUNTIF(Table2[type_of_injury],Table2[[#This Row],[type_of_injury]])&lt;40,"other",Table2[[#This Row],[type_of_injury]])</f>
        <v>gunfire</v>
      </c>
      <c r="R5613" t="str" cm="1">
        <f t="array" ref="R5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4" spans="1:18" x14ac:dyDescent="0.35">
      <c r="A5614" t="s">
        <v>6172</v>
      </c>
      <c r="B5614" s="1">
        <v>39809</v>
      </c>
      <c r="C5614">
        <v>3</v>
      </c>
      <c r="D5614" t="str" cm="1">
        <f t="array" ref="D5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614" t="s">
        <v>16</v>
      </c>
      <c r="F5614" t="s">
        <v>37</v>
      </c>
      <c r="G5614" t="s">
        <v>38</v>
      </c>
      <c r="H5614" t="s">
        <v>39</v>
      </c>
      <c r="I5614" s="1">
        <v>39809</v>
      </c>
      <c r="J5614" t="s">
        <v>20</v>
      </c>
      <c r="K5614" t="s">
        <v>40</v>
      </c>
      <c r="L5614" t="s">
        <v>225</v>
      </c>
      <c r="M5614" t="s">
        <v>38</v>
      </c>
      <c r="N5614" t="s">
        <v>21</v>
      </c>
      <c r="O5614" t="s">
        <v>35</v>
      </c>
      <c r="P5614" t="s">
        <v>23</v>
      </c>
      <c r="Q5614" t="str">
        <f>IF(COUNTIF(Table2[type_of_injury],Table2[[#This Row],[type_of_injury]])&lt;40,"other",Table2[[#This Row],[type_of_injury]])</f>
        <v>gunfire</v>
      </c>
      <c r="R5614" t="str" cm="1">
        <f t="array" ref="R5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5" spans="1:18" x14ac:dyDescent="0.35">
      <c r="A5615" t="s">
        <v>6173</v>
      </c>
      <c r="B5615" s="1">
        <v>39809</v>
      </c>
      <c r="C5615">
        <v>50</v>
      </c>
      <c r="D5615" t="str" cm="1">
        <f t="array" ref="D5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15" t="s">
        <v>16</v>
      </c>
      <c r="F5615" t="s">
        <v>37</v>
      </c>
      <c r="G5615" t="s">
        <v>38</v>
      </c>
      <c r="H5615" t="s">
        <v>39</v>
      </c>
      <c r="I5615" s="1">
        <v>39809</v>
      </c>
      <c r="J5615" t="s">
        <v>20</v>
      </c>
      <c r="L5615" t="s">
        <v>225</v>
      </c>
      <c r="M5615" t="s">
        <v>38</v>
      </c>
      <c r="N5615" t="s">
        <v>569</v>
      </c>
      <c r="P5615" t="s">
        <v>23</v>
      </c>
      <c r="Q5615" t="str">
        <f>IF(COUNTIF(Table2[type_of_injury],Table2[[#This Row],[type_of_injury]])&lt;40,"other",Table2[[#This Row],[type_of_injury]])</f>
        <v>shelling</v>
      </c>
      <c r="R5615" t="str" cm="1">
        <f t="array" ref="R5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6" spans="1:18" x14ac:dyDescent="0.35">
      <c r="A5616" t="s">
        <v>6174</v>
      </c>
      <c r="B5616" s="1">
        <v>39809</v>
      </c>
      <c r="C5616">
        <v>23</v>
      </c>
      <c r="D5616" t="str" cm="1">
        <f t="array" ref="D5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16" t="s">
        <v>16</v>
      </c>
      <c r="F5616" t="s">
        <v>37</v>
      </c>
      <c r="G5616" t="s">
        <v>38</v>
      </c>
      <c r="H5616" t="s">
        <v>39</v>
      </c>
      <c r="I5616" s="1">
        <v>39809</v>
      </c>
      <c r="J5616" t="s">
        <v>20</v>
      </c>
      <c r="L5616" t="s">
        <v>225</v>
      </c>
      <c r="M5616" t="s">
        <v>38</v>
      </c>
      <c r="N5616" t="s">
        <v>569</v>
      </c>
      <c r="P5616" t="s">
        <v>23</v>
      </c>
      <c r="Q5616" t="str">
        <f>IF(COUNTIF(Table2[type_of_injury],Table2[[#This Row],[type_of_injury]])&lt;40,"other",Table2[[#This Row],[type_of_injury]])</f>
        <v>shelling</v>
      </c>
      <c r="R5616" t="str" cm="1">
        <f t="array" ref="R5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7" spans="1:18" x14ac:dyDescent="0.35">
      <c r="A5617" t="s">
        <v>6175</v>
      </c>
      <c r="B5617" s="1">
        <v>39809</v>
      </c>
      <c r="C5617">
        <v>27</v>
      </c>
      <c r="D5617" t="str" cm="1">
        <f t="array" ref="D5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17" t="s">
        <v>16</v>
      </c>
      <c r="F5617" t="s">
        <v>37</v>
      </c>
      <c r="G5617" t="s">
        <v>38</v>
      </c>
      <c r="H5617" t="s">
        <v>39</v>
      </c>
      <c r="I5617" s="1">
        <v>39809</v>
      </c>
      <c r="J5617" t="s">
        <v>20</v>
      </c>
      <c r="L5617" t="s">
        <v>225</v>
      </c>
      <c r="M5617" t="s">
        <v>38</v>
      </c>
      <c r="N5617" t="s">
        <v>569</v>
      </c>
      <c r="P5617" t="s">
        <v>23</v>
      </c>
      <c r="Q5617" t="str">
        <f>IF(COUNTIF(Table2[type_of_injury],Table2[[#This Row],[type_of_injury]])&lt;40,"other",Table2[[#This Row],[type_of_injury]])</f>
        <v>shelling</v>
      </c>
      <c r="R5617" t="str" cm="1">
        <f t="array" ref="R5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8" spans="1:18" x14ac:dyDescent="0.35">
      <c r="A5618" t="s">
        <v>6176</v>
      </c>
      <c r="B5618" s="1">
        <v>39809</v>
      </c>
      <c r="C5618">
        <v>101</v>
      </c>
      <c r="D5618" t="str" cm="1">
        <f t="array" ref="D5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618" t="s">
        <v>16</v>
      </c>
      <c r="F5618" t="s">
        <v>37</v>
      </c>
      <c r="G5618" t="s">
        <v>38</v>
      </c>
      <c r="H5618" t="s">
        <v>39</v>
      </c>
      <c r="I5618" s="1">
        <v>39809</v>
      </c>
      <c r="J5618" t="s">
        <v>20</v>
      </c>
      <c r="K5618" t="s">
        <v>40</v>
      </c>
      <c r="L5618" t="s">
        <v>737</v>
      </c>
      <c r="M5618" t="s">
        <v>218</v>
      </c>
      <c r="N5618" t="s">
        <v>569</v>
      </c>
      <c r="P5618" t="s">
        <v>23</v>
      </c>
      <c r="Q5618" t="str">
        <f>IF(COUNTIF(Table2[type_of_injury],Table2[[#This Row],[type_of_injury]])&lt;40,"other",Table2[[#This Row],[type_of_injury]])</f>
        <v>shelling</v>
      </c>
      <c r="R5618" t="str" cm="1">
        <f t="array" ref="R5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19" spans="1:18" x14ac:dyDescent="0.35">
      <c r="A5619" t="s">
        <v>6177</v>
      </c>
      <c r="B5619" s="1">
        <v>39809</v>
      </c>
      <c r="C5619">
        <v>23</v>
      </c>
      <c r="D5619" t="str" cm="1">
        <f t="array" ref="D5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19" t="s">
        <v>16</v>
      </c>
      <c r="F5619" t="s">
        <v>37</v>
      </c>
      <c r="G5619" t="s">
        <v>38</v>
      </c>
      <c r="H5619" t="s">
        <v>39</v>
      </c>
      <c r="I5619" s="1">
        <v>39809</v>
      </c>
      <c r="J5619" t="s">
        <v>20</v>
      </c>
      <c r="L5619" t="s">
        <v>225</v>
      </c>
      <c r="M5619" t="s">
        <v>38</v>
      </c>
      <c r="N5619" t="s">
        <v>569</v>
      </c>
      <c r="P5619" t="s">
        <v>23</v>
      </c>
      <c r="Q5619" t="str">
        <f>IF(COUNTIF(Table2[type_of_injury],Table2[[#This Row],[type_of_injury]])&lt;40,"other",Table2[[#This Row],[type_of_injury]])</f>
        <v>shelling</v>
      </c>
      <c r="R5619" t="str" cm="1">
        <f t="array" ref="R5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0" spans="1:18" x14ac:dyDescent="0.35">
      <c r="A5620" t="s">
        <v>6178</v>
      </c>
      <c r="B5620" s="1">
        <v>39809</v>
      </c>
      <c r="C5620">
        <v>24</v>
      </c>
      <c r="D5620" t="str" cm="1">
        <f t="array" ref="D5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20" t="s">
        <v>16</v>
      </c>
      <c r="F5620" t="s">
        <v>37</v>
      </c>
      <c r="G5620" t="s">
        <v>38</v>
      </c>
      <c r="H5620" t="s">
        <v>39</v>
      </c>
      <c r="I5620" s="1">
        <v>39809</v>
      </c>
      <c r="J5620" t="s">
        <v>20</v>
      </c>
      <c r="L5620" t="s">
        <v>225</v>
      </c>
      <c r="M5620" t="s">
        <v>38</v>
      </c>
      <c r="N5620" t="s">
        <v>569</v>
      </c>
      <c r="P5620" t="s">
        <v>23</v>
      </c>
      <c r="Q5620" t="str">
        <f>IF(COUNTIF(Table2[type_of_injury],Table2[[#This Row],[type_of_injury]])&lt;40,"other",Table2[[#This Row],[type_of_injury]])</f>
        <v>shelling</v>
      </c>
      <c r="R5620" t="str" cm="1">
        <f t="array" ref="R5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1" spans="1:18" x14ac:dyDescent="0.35">
      <c r="A5621" t="s">
        <v>6179</v>
      </c>
      <c r="B5621" s="1">
        <v>39809</v>
      </c>
      <c r="C5621">
        <v>27</v>
      </c>
      <c r="D5621" t="str" cm="1">
        <f t="array" ref="D5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21" t="s">
        <v>69</v>
      </c>
      <c r="F5621" t="s">
        <v>6180</v>
      </c>
      <c r="G5621" t="s">
        <v>77</v>
      </c>
      <c r="H5621" t="s">
        <v>77</v>
      </c>
      <c r="I5621" s="1">
        <v>39809</v>
      </c>
      <c r="J5621" t="s">
        <v>20</v>
      </c>
      <c r="L5621" t="s">
        <v>6180</v>
      </c>
      <c r="M5621" t="s">
        <v>77</v>
      </c>
      <c r="N5621" t="s">
        <v>21</v>
      </c>
      <c r="O5621" t="s">
        <v>6181</v>
      </c>
      <c r="P5621" t="s">
        <v>72</v>
      </c>
      <c r="Q5621" t="str">
        <f>IF(COUNTIF(Table2[type_of_injury],Table2[[#This Row],[type_of_injury]])&lt;40,"other",Table2[[#This Row],[type_of_injury]])</f>
        <v>gunfire</v>
      </c>
      <c r="R5621" t="str" cm="1">
        <f t="array" ref="R5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2" spans="1:18" x14ac:dyDescent="0.35">
      <c r="A5622" t="s">
        <v>6182</v>
      </c>
      <c r="B5622" s="1">
        <v>39809</v>
      </c>
      <c r="C5622">
        <v>69</v>
      </c>
      <c r="D5622" t="str" cm="1">
        <f t="array" ref="D5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622" t="s">
        <v>16</v>
      </c>
      <c r="F5622" t="s">
        <v>37</v>
      </c>
      <c r="G5622" t="s">
        <v>38</v>
      </c>
      <c r="H5622" t="s">
        <v>39</v>
      </c>
      <c r="I5622" s="1">
        <v>39809</v>
      </c>
      <c r="J5622" t="s">
        <v>20</v>
      </c>
      <c r="K5622" t="s">
        <v>40</v>
      </c>
      <c r="L5622" t="s">
        <v>737</v>
      </c>
      <c r="M5622" t="s">
        <v>218</v>
      </c>
      <c r="N5622" t="s">
        <v>569</v>
      </c>
      <c r="P5622" t="s">
        <v>23</v>
      </c>
      <c r="Q5622" t="str">
        <f>IF(COUNTIF(Table2[type_of_injury],Table2[[#This Row],[type_of_injury]])&lt;40,"other",Table2[[#This Row],[type_of_injury]])</f>
        <v>shelling</v>
      </c>
      <c r="R5622" t="str" cm="1">
        <f t="array" ref="R5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3" spans="1:18" x14ac:dyDescent="0.35">
      <c r="A5623" t="s">
        <v>6183</v>
      </c>
      <c r="B5623" s="1">
        <v>39809</v>
      </c>
      <c r="C5623">
        <v>34</v>
      </c>
      <c r="D5623" t="str" cm="1">
        <f t="array" ref="D5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23" t="s">
        <v>16</v>
      </c>
      <c r="F5623" t="s">
        <v>37</v>
      </c>
      <c r="G5623" t="s">
        <v>38</v>
      </c>
      <c r="H5623" t="s">
        <v>39</v>
      </c>
      <c r="I5623" s="1">
        <v>39809</v>
      </c>
      <c r="J5623" t="s">
        <v>20</v>
      </c>
      <c r="K5623" t="s">
        <v>40</v>
      </c>
      <c r="L5623" t="s">
        <v>891</v>
      </c>
      <c r="M5623" t="s">
        <v>218</v>
      </c>
      <c r="N5623" t="s">
        <v>21</v>
      </c>
      <c r="O5623" t="s">
        <v>35</v>
      </c>
      <c r="P5623" t="s">
        <v>23</v>
      </c>
      <c r="Q5623" t="str">
        <f>IF(COUNTIF(Table2[type_of_injury],Table2[[#This Row],[type_of_injury]])&lt;40,"other",Table2[[#This Row],[type_of_injury]])</f>
        <v>gunfire</v>
      </c>
      <c r="R5623" t="str" cm="1">
        <f t="array" ref="R5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4" spans="1:18" x14ac:dyDescent="0.35">
      <c r="A5624" t="s">
        <v>6184</v>
      </c>
      <c r="B5624" s="1">
        <v>39809</v>
      </c>
      <c r="C5624">
        <v>50</v>
      </c>
      <c r="D5624" t="str" cm="1">
        <f t="array" ref="D5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24" t="s">
        <v>16</v>
      </c>
      <c r="F5624" t="s">
        <v>37</v>
      </c>
      <c r="G5624" t="s">
        <v>38</v>
      </c>
      <c r="H5624" t="s">
        <v>39</v>
      </c>
      <c r="I5624" s="1">
        <v>39809</v>
      </c>
      <c r="J5624" t="s">
        <v>20</v>
      </c>
      <c r="K5624" t="s">
        <v>40</v>
      </c>
      <c r="L5624" t="s">
        <v>891</v>
      </c>
      <c r="M5624" t="s">
        <v>218</v>
      </c>
      <c r="N5624" t="s">
        <v>21</v>
      </c>
      <c r="O5624" t="s">
        <v>35</v>
      </c>
      <c r="P5624" t="s">
        <v>23</v>
      </c>
      <c r="Q5624" t="str">
        <f>IF(COUNTIF(Table2[type_of_injury],Table2[[#This Row],[type_of_injury]])&lt;40,"other",Table2[[#This Row],[type_of_injury]])</f>
        <v>gunfire</v>
      </c>
      <c r="R5624" t="str" cm="1">
        <f t="array" ref="R5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5" spans="1:18" x14ac:dyDescent="0.35">
      <c r="A5625" t="s">
        <v>6185</v>
      </c>
      <c r="B5625" s="1">
        <v>39809</v>
      </c>
      <c r="C5625">
        <v>24</v>
      </c>
      <c r="D5625" t="str" cm="1">
        <f t="array" ref="D5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25" t="s">
        <v>16</v>
      </c>
      <c r="F5625" t="s">
        <v>37</v>
      </c>
      <c r="G5625" t="s">
        <v>38</v>
      </c>
      <c r="H5625" t="s">
        <v>39</v>
      </c>
      <c r="I5625" s="1">
        <v>39809</v>
      </c>
      <c r="J5625" t="s">
        <v>20</v>
      </c>
      <c r="K5625" t="s">
        <v>40</v>
      </c>
      <c r="L5625" t="s">
        <v>219</v>
      </c>
      <c r="M5625" t="s">
        <v>218</v>
      </c>
      <c r="N5625" t="s">
        <v>569</v>
      </c>
      <c r="P5625" t="s">
        <v>23</v>
      </c>
      <c r="Q5625" t="str">
        <f>IF(COUNTIF(Table2[type_of_injury],Table2[[#This Row],[type_of_injury]])&lt;40,"other",Table2[[#This Row],[type_of_injury]])</f>
        <v>shelling</v>
      </c>
      <c r="R5625" t="str" cm="1">
        <f t="array" ref="R5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6" spans="1:18" x14ac:dyDescent="0.35">
      <c r="A5626" t="s">
        <v>6186</v>
      </c>
      <c r="B5626" s="1">
        <v>39809</v>
      </c>
      <c r="C5626">
        <v>59</v>
      </c>
      <c r="D5626" t="str" cm="1">
        <f t="array" ref="D5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626" t="s">
        <v>16</v>
      </c>
      <c r="F5626" t="s">
        <v>37</v>
      </c>
      <c r="G5626" t="s">
        <v>38</v>
      </c>
      <c r="H5626" t="s">
        <v>39</v>
      </c>
      <c r="I5626" s="1">
        <v>39809</v>
      </c>
      <c r="J5626" t="s">
        <v>20</v>
      </c>
      <c r="K5626" t="s">
        <v>40</v>
      </c>
      <c r="L5626" t="s">
        <v>737</v>
      </c>
      <c r="M5626" t="s">
        <v>218</v>
      </c>
      <c r="N5626" t="s">
        <v>569</v>
      </c>
      <c r="P5626" t="s">
        <v>23</v>
      </c>
      <c r="Q5626" t="str">
        <f>IF(COUNTIF(Table2[type_of_injury],Table2[[#This Row],[type_of_injury]])&lt;40,"other",Table2[[#This Row],[type_of_injury]])</f>
        <v>shelling</v>
      </c>
      <c r="R5626" t="str" cm="1">
        <f t="array" ref="R5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7" spans="1:18" x14ac:dyDescent="0.35">
      <c r="A5627" t="s">
        <v>6187</v>
      </c>
      <c r="B5627" s="1">
        <v>39809</v>
      </c>
      <c r="C5627">
        <v>43</v>
      </c>
      <c r="D5627" t="str" cm="1">
        <f t="array" ref="D5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27" t="s">
        <v>16</v>
      </c>
      <c r="F5627" t="s">
        <v>37</v>
      </c>
      <c r="G5627" t="s">
        <v>38</v>
      </c>
      <c r="H5627" t="s">
        <v>39</v>
      </c>
      <c r="I5627" s="1">
        <v>39809</v>
      </c>
      <c r="J5627" t="s">
        <v>20</v>
      </c>
      <c r="K5627" t="s">
        <v>40</v>
      </c>
      <c r="L5627" t="s">
        <v>219</v>
      </c>
      <c r="M5627" t="s">
        <v>218</v>
      </c>
      <c r="N5627" t="s">
        <v>569</v>
      </c>
      <c r="P5627" t="s">
        <v>23</v>
      </c>
      <c r="Q5627" t="str">
        <f>IF(COUNTIF(Table2[type_of_injury],Table2[[#This Row],[type_of_injury]])&lt;40,"other",Table2[[#This Row],[type_of_injury]])</f>
        <v>shelling</v>
      </c>
      <c r="R5627" t="str" cm="1">
        <f t="array" ref="R5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8" spans="1:18" x14ac:dyDescent="0.35">
      <c r="A5628" t="s">
        <v>6188</v>
      </c>
      <c r="B5628" s="1">
        <v>39809</v>
      </c>
      <c r="C5628">
        <v>29</v>
      </c>
      <c r="D5628" t="str" cm="1">
        <f t="array" ref="D5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28" t="s">
        <v>16</v>
      </c>
      <c r="F5628" t="s">
        <v>37</v>
      </c>
      <c r="G5628" t="s">
        <v>38</v>
      </c>
      <c r="H5628" t="s">
        <v>39</v>
      </c>
      <c r="I5628" s="1">
        <v>39809</v>
      </c>
      <c r="J5628" t="s">
        <v>20</v>
      </c>
      <c r="L5628" t="s">
        <v>225</v>
      </c>
      <c r="M5628" t="s">
        <v>38</v>
      </c>
      <c r="N5628" t="s">
        <v>569</v>
      </c>
      <c r="P5628" t="s">
        <v>23</v>
      </c>
      <c r="Q5628" t="str">
        <f>IF(COUNTIF(Table2[type_of_injury],Table2[[#This Row],[type_of_injury]])&lt;40,"other",Table2[[#This Row],[type_of_injury]])</f>
        <v>shelling</v>
      </c>
      <c r="R5628" t="str" cm="1">
        <f t="array" ref="R5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29" spans="1:18" x14ac:dyDescent="0.35">
      <c r="A5629" t="s">
        <v>6189</v>
      </c>
      <c r="B5629" s="1">
        <v>39809</v>
      </c>
      <c r="C5629">
        <v>28</v>
      </c>
      <c r="D5629" t="str" cm="1">
        <f t="array" ref="D5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29" t="s">
        <v>16</v>
      </c>
      <c r="F5629" t="s">
        <v>37</v>
      </c>
      <c r="G5629" t="s">
        <v>38</v>
      </c>
      <c r="H5629" t="s">
        <v>39</v>
      </c>
      <c r="I5629" s="1">
        <v>39809</v>
      </c>
      <c r="J5629" t="s">
        <v>20</v>
      </c>
      <c r="L5629" t="s">
        <v>225</v>
      </c>
      <c r="M5629" t="s">
        <v>38</v>
      </c>
      <c r="N5629" t="s">
        <v>569</v>
      </c>
      <c r="P5629" t="s">
        <v>23</v>
      </c>
      <c r="Q5629" t="str">
        <f>IF(COUNTIF(Table2[type_of_injury],Table2[[#This Row],[type_of_injury]])&lt;40,"other",Table2[[#This Row],[type_of_injury]])</f>
        <v>shelling</v>
      </c>
      <c r="R5629" t="str" cm="1">
        <f t="array" ref="R5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0" spans="1:18" x14ac:dyDescent="0.35">
      <c r="A5630" t="s">
        <v>6190</v>
      </c>
      <c r="B5630" s="1">
        <v>39809</v>
      </c>
      <c r="C5630">
        <v>42</v>
      </c>
      <c r="D5630" t="str" cm="1">
        <f t="array" ref="D5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630" t="s">
        <v>16</v>
      </c>
      <c r="F5630" t="s">
        <v>37</v>
      </c>
      <c r="G5630" t="s">
        <v>38</v>
      </c>
      <c r="H5630" t="s">
        <v>39</v>
      </c>
      <c r="I5630" s="1">
        <v>39809</v>
      </c>
      <c r="J5630" t="s">
        <v>20</v>
      </c>
      <c r="L5630" t="s">
        <v>225</v>
      </c>
      <c r="M5630" t="s">
        <v>38</v>
      </c>
      <c r="N5630" t="s">
        <v>569</v>
      </c>
      <c r="P5630" t="s">
        <v>23</v>
      </c>
      <c r="Q5630" t="str">
        <f>IF(COUNTIF(Table2[type_of_injury],Table2[[#This Row],[type_of_injury]])&lt;40,"other",Table2[[#This Row],[type_of_injury]])</f>
        <v>shelling</v>
      </c>
      <c r="R5630" t="str" cm="1">
        <f t="array" ref="R5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1" spans="1:18" x14ac:dyDescent="0.35">
      <c r="A5631" t="s">
        <v>6191</v>
      </c>
      <c r="B5631" s="1">
        <v>39809</v>
      </c>
      <c r="C5631">
        <v>25</v>
      </c>
      <c r="D5631" t="str" cm="1">
        <f t="array" ref="D5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31" t="s">
        <v>16</v>
      </c>
      <c r="F5631" t="s">
        <v>37</v>
      </c>
      <c r="G5631" t="s">
        <v>38</v>
      </c>
      <c r="H5631" t="s">
        <v>39</v>
      </c>
      <c r="I5631" s="1">
        <v>39809</v>
      </c>
      <c r="J5631" t="s">
        <v>20</v>
      </c>
      <c r="L5631" t="s">
        <v>225</v>
      </c>
      <c r="M5631" t="s">
        <v>38</v>
      </c>
      <c r="N5631" t="s">
        <v>569</v>
      </c>
      <c r="P5631" t="s">
        <v>23</v>
      </c>
      <c r="Q5631" t="str">
        <f>IF(COUNTIF(Table2[type_of_injury],Table2[[#This Row],[type_of_injury]])&lt;40,"other",Table2[[#This Row],[type_of_injury]])</f>
        <v>shelling</v>
      </c>
      <c r="R5631" t="str" cm="1">
        <f t="array" ref="R5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2" spans="1:18" x14ac:dyDescent="0.35">
      <c r="A5632" t="s">
        <v>6192</v>
      </c>
      <c r="B5632" s="1">
        <v>39809</v>
      </c>
      <c r="C5632">
        <v>29</v>
      </c>
      <c r="D5632" t="str" cm="1">
        <f t="array" ref="D5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32" t="s">
        <v>16</v>
      </c>
      <c r="F5632" t="s">
        <v>37</v>
      </c>
      <c r="G5632" t="s">
        <v>38</v>
      </c>
      <c r="H5632" t="s">
        <v>39</v>
      </c>
      <c r="I5632" s="1">
        <v>39809</v>
      </c>
      <c r="J5632" t="s">
        <v>20</v>
      </c>
      <c r="L5632" t="s">
        <v>225</v>
      </c>
      <c r="M5632" t="s">
        <v>38</v>
      </c>
      <c r="N5632" t="s">
        <v>569</v>
      </c>
      <c r="P5632" t="s">
        <v>23</v>
      </c>
      <c r="Q5632" t="str">
        <f>IF(COUNTIF(Table2[type_of_injury],Table2[[#This Row],[type_of_injury]])&lt;40,"other",Table2[[#This Row],[type_of_injury]])</f>
        <v>shelling</v>
      </c>
      <c r="R5632" t="str" cm="1">
        <f t="array" ref="R5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3" spans="1:18" x14ac:dyDescent="0.35">
      <c r="A5633" t="s">
        <v>6193</v>
      </c>
      <c r="B5633" s="1">
        <v>39809</v>
      </c>
      <c r="C5633">
        <v>28</v>
      </c>
      <c r="D5633" t="str" cm="1">
        <f t="array" ref="D5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33" t="s">
        <v>16</v>
      </c>
      <c r="F5633" t="s">
        <v>37</v>
      </c>
      <c r="G5633" t="s">
        <v>38</v>
      </c>
      <c r="H5633" t="s">
        <v>39</v>
      </c>
      <c r="I5633" s="1">
        <v>39809</v>
      </c>
      <c r="J5633" t="s">
        <v>20</v>
      </c>
      <c r="L5633" t="s">
        <v>225</v>
      </c>
      <c r="M5633" t="s">
        <v>38</v>
      </c>
      <c r="N5633" t="s">
        <v>569</v>
      </c>
      <c r="P5633" t="s">
        <v>23</v>
      </c>
      <c r="Q5633" t="str">
        <f>IF(COUNTIF(Table2[type_of_injury],Table2[[#This Row],[type_of_injury]])&lt;40,"other",Table2[[#This Row],[type_of_injury]])</f>
        <v>shelling</v>
      </c>
      <c r="R5633" t="str" cm="1">
        <f t="array" ref="R5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4" spans="1:18" x14ac:dyDescent="0.35">
      <c r="A5634" t="s">
        <v>6194</v>
      </c>
      <c r="B5634" s="1">
        <v>39809</v>
      </c>
      <c r="C5634">
        <v>24</v>
      </c>
      <c r="D5634" t="str" cm="1">
        <f t="array" ref="D5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34" t="s">
        <v>16</v>
      </c>
      <c r="F5634" t="s">
        <v>37</v>
      </c>
      <c r="G5634" t="s">
        <v>38</v>
      </c>
      <c r="H5634" t="s">
        <v>39</v>
      </c>
      <c r="I5634" s="1">
        <v>39809</v>
      </c>
      <c r="J5634" t="s">
        <v>20</v>
      </c>
      <c r="L5634" t="s">
        <v>225</v>
      </c>
      <c r="M5634" t="s">
        <v>38</v>
      </c>
      <c r="N5634" t="s">
        <v>569</v>
      </c>
      <c r="P5634" t="s">
        <v>23</v>
      </c>
      <c r="Q5634" t="str">
        <f>IF(COUNTIF(Table2[type_of_injury],Table2[[#This Row],[type_of_injury]])&lt;40,"other",Table2[[#This Row],[type_of_injury]])</f>
        <v>shelling</v>
      </c>
      <c r="R5634" t="str" cm="1">
        <f t="array" ref="R5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5" spans="1:18" x14ac:dyDescent="0.35">
      <c r="A5635" t="s">
        <v>6195</v>
      </c>
      <c r="B5635" s="1">
        <v>39809</v>
      </c>
      <c r="C5635">
        <v>35</v>
      </c>
      <c r="D5635" t="str" cm="1">
        <f t="array" ref="D5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35" t="s">
        <v>16</v>
      </c>
      <c r="F5635" t="s">
        <v>37</v>
      </c>
      <c r="G5635" t="s">
        <v>38</v>
      </c>
      <c r="H5635" t="s">
        <v>39</v>
      </c>
      <c r="I5635" s="1">
        <v>39809</v>
      </c>
      <c r="J5635" t="s">
        <v>20</v>
      </c>
      <c r="L5635" t="s">
        <v>225</v>
      </c>
      <c r="M5635" t="s">
        <v>38</v>
      </c>
      <c r="N5635" t="s">
        <v>569</v>
      </c>
      <c r="P5635" t="s">
        <v>23</v>
      </c>
      <c r="Q5635" t="str">
        <f>IF(COUNTIF(Table2[type_of_injury],Table2[[#This Row],[type_of_injury]])&lt;40,"other",Table2[[#This Row],[type_of_injury]])</f>
        <v>shelling</v>
      </c>
      <c r="R5635" t="str" cm="1">
        <f t="array" ref="R5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6" spans="1:18" x14ac:dyDescent="0.35">
      <c r="A5636" t="s">
        <v>6196</v>
      </c>
      <c r="B5636" s="1">
        <v>39809</v>
      </c>
      <c r="C5636">
        <v>30</v>
      </c>
      <c r="D5636" t="str" cm="1">
        <f t="array" ref="D5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36" t="s">
        <v>16</v>
      </c>
      <c r="F5636" t="s">
        <v>37</v>
      </c>
      <c r="G5636" t="s">
        <v>38</v>
      </c>
      <c r="H5636" t="s">
        <v>39</v>
      </c>
      <c r="I5636" s="1">
        <v>39809</v>
      </c>
      <c r="J5636" t="s">
        <v>20</v>
      </c>
      <c r="L5636" t="s">
        <v>225</v>
      </c>
      <c r="M5636" t="s">
        <v>38</v>
      </c>
      <c r="N5636" t="s">
        <v>569</v>
      </c>
      <c r="P5636" t="s">
        <v>23</v>
      </c>
      <c r="Q5636" t="str">
        <f>IF(COUNTIF(Table2[type_of_injury],Table2[[#This Row],[type_of_injury]])&lt;40,"other",Table2[[#This Row],[type_of_injury]])</f>
        <v>shelling</v>
      </c>
      <c r="R5636" t="str" cm="1">
        <f t="array" ref="R5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7" spans="1:18" x14ac:dyDescent="0.35">
      <c r="A5637" t="s">
        <v>6197</v>
      </c>
      <c r="B5637" s="1">
        <v>39809</v>
      </c>
      <c r="C5637">
        <v>22</v>
      </c>
      <c r="D5637" t="str" cm="1">
        <f t="array" ref="D5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37" t="s">
        <v>16</v>
      </c>
      <c r="F5637" t="s">
        <v>37</v>
      </c>
      <c r="G5637" t="s">
        <v>38</v>
      </c>
      <c r="H5637" t="s">
        <v>39</v>
      </c>
      <c r="I5637" s="1">
        <v>39809</v>
      </c>
      <c r="J5637" t="s">
        <v>20</v>
      </c>
      <c r="L5637" t="s">
        <v>225</v>
      </c>
      <c r="M5637" t="s">
        <v>38</v>
      </c>
      <c r="N5637" t="s">
        <v>569</v>
      </c>
      <c r="P5637" t="s">
        <v>23</v>
      </c>
      <c r="Q5637" t="str">
        <f>IF(COUNTIF(Table2[type_of_injury],Table2[[#This Row],[type_of_injury]])&lt;40,"other",Table2[[#This Row],[type_of_injury]])</f>
        <v>shelling</v>
      </c>
      <c r="R5637" t="str" cm="1">
        <f t="array" ref="R5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8" spans="1:18" x14ac:dyDescent="0.35">
      <c r="A5638" t="s">
        <v>6198</v>
      </c>
      <c r="B5638" s="1">
        <v>39809</v>
      </c>
      <c r="C5638">
        <v>27</v>
      </c>
      <c r="D5638" t="str" cm="1">
        <f t="array" ref="D5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38" t="s">
        <v>16</v>
      </c>
      <c r="F5638" t="s">
        <v>37</v>
      </c>
      <c r="G5638" t="s">
        <v>38</v>
      </c>
      <c r="H5638" t="s">
        <v>39</v>
      </c>
      <c r="I5638" s="1">
        <v>39809</v>
      </c>
      <c r="J5638" t="s">
        <v>20</v>
      </c>
      <c r="L5638" t="s">
        <v>225</v>
      </c>
      <c r="M5638" t="s">
        <v>38</v>
      </c>
      <c r="N5638" t="s">
        <v>569</v>
      </c>
      <c r="P5638" t="s">
        <v>23</v>
      </c>
      <c r="Q5638" t="str">
        <f>IF(COUNTIF(Table2[type_of_injury],Table2[[#This Row],[type_of_injury]])&lt;40,"other",Table2[[#This Row],[type_of_injury]])</f>
        <v>shelling</v>
      </c>
      <c r="R5638" t="str" cm="1">
        <f t="array" ref="R5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39" spans="1:18" x14ac:dyDescent="0.35">
      <c r="A5639" t="s">
        <v>6199</v>
      </c>
      <c r="B5639" s="1">
        <v>39809</v>
      </c>
      <c r="C5639">
        <v>26</v>
      </c>
      <c r="D5639" t="str" cm="1">
        <f t="array" ref="D5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39" t="s">
        <v>16</v>
      </c>
      <c r="F5639" t="s">
        <v>37</v>
      </c>
      <c r="G5639" t="s">
        <v>38</v>
      </c>
      <c r="H5639" t="s">
        <v>39</v>
      </c>
      <c r="I5639" s="1">
        <v>39809</v>
      </c>
      <c r="J5639" t="s">
        <v>20</v>
      </c>
      <c r="L5639" t="s">
        <v>225</v>
      </c>
      <c r="M5639" t="s">
        <v>38</v>
      </c>
      <c r="N5639" t="s">
        <v>569</v>
      </c>
      <c r="P5639" t="s">
        <v>23</v>
      </c>
      <c r="Q5639" t="str">
        <f>IF(COUNTIF(Table2[type_of_injury],Table2[[#This Row],[type_of_injury]])&lt;40,"other",Table2[[#This Row],[type_of_injury]])</f>
        <v>shelling</v>
      </c>
      <c r="R5639" t="str" cm="1">
        <f t="array" ref="R5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0" spans="1:18" x14ac:dyDescent="0.35">
      <c r="A5640" t="s">
        <v>6200</v>
      </c>
      <c r="B5640" s="1">
        <v>39809</v>
      </c>
      <c r="C5640">
        <v>23</v>
      </c>
      <c r="D5640" t="str" cm="1">
        <f t="array" ref="D5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40" t="s">
        <v>16</v>
      </c>
      <c r="F5640" t="s">
        <v>37</v>
      </c>
      <c r="G5640" t="s">
        <v>38</v>
      </c>
      <c r="H5640" t="s">
        <v>39</v>
      </c>
      <c r="I5640" s="1">
        <v>39809</v>
      </c>
      <c r="J5640" t="s">
        <v>20</v>
      </c>
      <c r="L5640" t="s">
        <v>225</v>
      </c>
      <c r="M5640" t="s">
        <v>38</v>
      </c>
      <c r="N5640" t="s">
        <v>569</v>
      </c>
      <c r="P5640" t="s">
        <v>23</v>
      </c>
      <c r="Q5640" t="str">
        <f>IF(COUNTIF(Table2[type_of_injury],Table2[[#This Row],[type_of_injury]])&lt;40,"other",Table2[[#This Row],[type_of_injury]])</f>
        <v>shelling</v>
      </c>
      <c r="R5640" t="str" cm="1">
        <f t="array" ref="R5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1" spans="1:18" x14ac:dyDescent="0.35">
      <c r="A5641" t="s">
        <v>6201</v>
      </c>
      <c r="B5641" s="1">
        <v>39809</v>
      </c>
      <c r="C5641">
        <v>37</v>
      </c>
      <c r="D5641" t="str" cm="1">
        <f t="array" ref="D5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41" t="s">
        <v>16</v>
      </c>
      <c r="F5641" t="s">
        <v>37</v>
      </c>
      <c r="G5641" t="s">
        <v>38</v>
      </c>
      <c r="H5641" t="s">
        <v>39</v>
      </c>
      <c r="I5641" s="1">
        <v>39809</v>
      </c>
      <c r="J5641" t="s">
        <v>20</v>
      </c>
      <c r="L5641" t="s">
        <v>225</v>
      </c>
      <c r="M5641" t="s">
        <v>38</v>
      </c>
      <c r="N5641" t="s">
        <v>569</v>
      </c>
      <c r="P5641" t="s">
        <v>23</v>
      </c>
      <c r="Q5641" t="str">
        <f>IF(COUNTIF(Table2[type_of_injury],Table2[[#This Row],[type_of_injury]])&lt;40,"other",Table2[[#This Row],[type_of_injury]])</f>
        <v>shelling</v>
      </c>
      <c r="R5641" t="str" cm="1">
        <f t="array" ref="R5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2" spans="1:18" x14ac:dyDescent="0.35">
      <c r="A5642" t="s">
        <v>6202</v>
      </c>
      <c r="B5642" s="1">
        <v>39809</v>
      </c>
      <c r="C5642">
        <v>21</v>
      </c>
      <c r="D5642" t="str" cm="1">
        <f t="array" ref="D5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42" t="s">
        <v>16</v>
      </c>
      <c r="F5642" t="s">
        <v>37</v>
      </c>
      <c r="G5642" t="s">
        <v>38</v>
      </c>
      <c r="H5642" t="s">
        <v>39</v>
      </c>
      <c r="I5642" s="1">
        <v>39810</v>
      </c>
      <c r="J5642" t="s">
        <v>20</v>
      </c>
      <c r="L5642" t="s">
        <v>225</v>
      </c>
      <c r="M5642" t="s">
        <v>38</v>
      </c>
      <c r="N5642" t="s">
        <v>569</v>
      </c>
      <c r="P5642" t="s">
        <v>23</v>
      </c>
      <c r="Q5642" t="str">
        <f>IF(COUNTIF(Table2[type_of_injury],Table2[[#This Row],[type_of_injury]])&lt;40,"other",Table2[[#This Row],[type_of_injury]])</f>
        <v>shelling</v>
      </c>
      <c r="R5642" t="str" cm="1">
        <f t="array" ref="R5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3" spans="1:18" x14ac:dyDescent="0.35">
      <c r="A5643" t="s">
        <v>6203</v>
      </c>
      <c r="B5643" s="1">
        <v>39809</v>
      </c>
      <c r="C5643">
        <v>22</v>
      </c>
      <c r="D5643" t="str" cm="1">
        <f t="array" ref="D5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43" t="s">
        <v>16</v>
      </c>
      <c r="F5643" t="s">
        <v>37</v>
      </c>
      <c r="G5643" t="s">
        <v>38</v>
      </c>
      <c r="H5643" t="s">
        <v>39</v>
      </c>
      <c r="I5643" s="1">
        <v>39809</v>
      </c>
      <c r="J5643" t="s">
        <v>20</v>
      </c>
      <c r="L5643" t="s">
        <v>225</v>
      </c>
      <c r="M5643" t="s">
        <v>38</v>
      </c>
      <c r="N5643" t="s">
        <v>569</v>
      </c>
      <c r="P5643" t="s">
        <v>23</v>
      </c>
      <c r="Q5643" t="str">
        <f>IF(COUNTIF(Table2[type_of_injury],Table2[[#This Row],[type_of_injury]])&lt;40,"other",Table2[[#This Row],[type_of_injury]])</f>
        <v>shelling</v>
      </c>
      <c r="R5643" t="str" cm="1">
        <f t="array" ref="R5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4" spans="1:18" x14ac:dyDescent="0.35">
      <c r="A5644" t="s">
        <v>6204</v>
      </c>
      <c r="B5644" s="1">
        <v>39809</v>
      </c>
      <c r="C5644">
        <v>23</v>
      </c>
      <c r="D5644" t="str" cm="1">
        <f t="array" ref="D5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44" t="s">
        <v>16</v>
      </c>
      <c r="F5644" t="s">
        <v>37</v>
      </c>
      <c r="G5644" t="s">
        <v>38</v>
      </c>
      <c r="H5644" t="s">
        <v>39</v>
      </c>
      <c r="I5644" s="1">
        <v>39809</v>
      </c>
      <c r="J5644" t="s">
        <v>20</v>
      </c>
      <c r="L5644" t="s">
        <v>225</v>
      </c>
      <c r="M5644" t="s">
        <v>38</v>
      </c>
      <c r="N5644" t="s">
        <v>569</v>
      </c>
      <c r="P5644" t="s">
        <v>23</v>
      </c>
      <c r="Q5644" t="str">
        <f>IF(COUNTIF(Table2[type_of_injury],Table2[[#This Row],[type_of_injury]])&lt;40,"other",Table2[[#This Row],[type_of_injury]])</f>
        <v>shelling</v>
      </c>
      <c r="R5644" t="str" cm="1">
        <f t="array" ref="R5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5" spans="1:18" x14ac:dyDescent="0.35">
      <c r="A5645" t="s">
        <v>6205</v>
      </c>
      <c r="B5645" s="1">
        <v>39809</v>
      </c>
      <c r="C5645">
        <v>27</v>
      </c>
      <c r="D5645" t="str" cm="1">
        <f t="array" ref="D5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45" t="s">
        <v>16</v>
      </c>
      <c r="F5645" t="s">
        <v>37</v>
      </c>
      <c r="G5645" t="s">
        <v>38</v>
      </c>
      <c r="H5645" t="s">
        <v>39</v>
      </c>
      <c r="I5645" s="1">
        <v>39809</v>
      </c>
      <c r="J5645" t="s">
        <v>20</v>
      </c>
      <c r="L5645" t="s">
        <v>225</v>
      </c>
      <c r="M5645" t="s">
        <v>38</v>
      </c>
      <c r="N5645" t="s">
        <v>569</v>
      </c>
      <c r="P5645" t="s">
        <v>23</v>
      </c>
      <c r="Q5645" t="str">
        <f>IF(COUNTIF(Table2[type_of_injury],Table2[[#This Row],[type_of_injury]])&lt;40,"other",Table2[[#This Row],[type_of_injury]])</f>
        <v>shelling</v>
      </c>
      <c r="R5645" t="str" cm="1">
        <f t="array" ref="R5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6" spans="1:18" x14ac:dyDescent="0.35">
      <c r="A5646" t="s">
        <v>6206</v>
      </c>
      <c r="B5646" s="1">
        <v>39809</v>
      </c>
      <c r="C5646">
        <v>18</v>
      </c>
      <c r="D5646" t="str" cm="1">
        <f t="array" ref="D5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646" t="s">
        <v>16</v>
      </c>
      <c r="F5646" t="s">
        <v>37</v>
      </c>
      <c r="G5646" t="s">
        <v>38</v>
      </c>
      <c r="H5646" t="s">
        <v>39</v>
      </c>
      <c r="I5646" s="1">
        <v>39809</v>
      </c>
      <c r="J5646" t="s">
        <v>20</v>
      </c>
      <c r="K5646" t="s">
        <v>40</v>
      </c>
      <c r="L5646" t="s">
        <v>225</v>
      </c>
      <c r="M5646" t="s">
        <v>38</v>
      </c>
      <c r="N5646" t="s">
        <v>569</v>
      </c>
      <c r="P5646" t="s">
        <v>23</v>
      </c>
      <c r="Q5646" t="str">
        <f>IF(COUNTIF(Table2[type_of_injury],Table2[[#This Row],[type_of_injury]])&lt;40,"other",Table2[[#This Row],[type_of_injury]])</f>
        <v>shelling</v>
      </c>
      <c r="R5646" t="str" cm="1">
        <f t="array" ref="R5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7" spans="1:18" x14ac:dyDescent="0.35">
      <c r="A5647" t="s">
        <v>6207</v>
      </c>
      <c r="B5647" s="1">
        <v>39809</v>
      </c>
      <c r="C5647">
        <v>25</v>
      </c>
      <c r="D5647" t="str" cm="1">
        <f t="array" ref="D5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47" t="s">
        <v>16</v>
      </c>
      <c r="F5647" t="s">
        <v>37</v>
      </c>
      <c r="G5647" t="s">
        <v>38</v>
      </c>
      <c r="H5647" t="s">
        <v>39</v>
      </c>
      <c r="I5647" s="1">
        <v>39809</v>
      </c>
      <c r="J5647" t="s">
        <v>20</v>
      </c>
      <c r="L5647" t="s">
        <v>225</v>
      </c>
      <c r="M5647" t="s">
        <v>38</v>
      </c>
      <c r="N5647" t="s">
        <v>569</v>
      </c>
      <c r="P5647" t="s">
        <v>23</v>
      </c>
      <c r="Q5647" t="str">
        <f>IF(COUNTIF(Table2[type_of_injury],Table2[[#This Row],[type_of_injury]])&lt;40,"other",Table2[[#This Row],[type_of_injury]])</f>
        <v>shelling</v>
      </c>
      <c r="R5647" t="str" cm="1">
        <f t="array" ref="R5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8" spans="1:18" x14ac:dyDescent="0.35">
      <c r="A5648" t="s">
        <v>6208</v>
      </c>
      <c r="B5648" s="1">
        <v>39809</v>
      </c>
      <c r="C5648">
        <v>16</v>
      </c>
      <c r="D5648" t="str" cm="1">
        <f t="array" ref="D5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648" t="s">
        <v>16</v>
      </c>
      <c r="F5648" t="s">
        <v>37</v>
      </c>
      <c r="G5648" t="s">
        <v>38</v>
      </c>
      <c r="H5648" t="s">
        <v>39</v>
      </c>
      <c r="I5648" s="1">
        <v>39811</v>
      </c>
      <c r="J5648" t="s">
        <v>20</v>
      </c>
      <c r="K5648" t="s">
        <v>40</v>
      </c>
      <c r="L5648" t="s">
        <v>225</v>
      </c>
      <c r="M5648" t="s">
        <v>38</v>
      </c>
      <c r="N5648" t="s">
        <v>569</v>
      </c>
      <c r="P5648" t="s">
        <v>23</v>
      </c>
      <c r="Q5648" t="str">
        <f>IF(COUNTIF(Table2[type_of_injury],Table2[[#This Row],[type_of_injury]])&lt;40,"other",Table2[[#This Row],[type_of_injury]])</f>
        <v>shelling</v>
      </c>
      <c r="R5648" t="str" cm="1">
        <f t="array" ref="R5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49" spans="1:18" x14ac:dyDescent="0.35">
      <c r="A5649" t="s">
        <v>6209</v>
      </c>
      <c r="B5649" s="1">
        <v>39809</v>
      </c>
      <c r="C5649">
        <v>23</v>
      </c>
      <c r="D5649" t="str" cm="1">
        <f t="array" ref="D5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49" t="s">
        <v>16</v>
      </c>
      <c r="F5649" t="s">
        <v>37</v>
      </c>
      <c r="G5649" t="s">
        <v>38</v>
      </c>
      <c r="H5649" t="s">
        <v>39</v>
      </c>
      <c r="I5649" s="1">
        <v>39809</v>
      </c>
      <c r="J5649" t="s">
        <v>20</v>
      </c>
      <c r="K5649" t="s">
        <v>204</v>
      </c>
      <c r="L5649" t="s">
        <v>225</v>
      </c>
      <c r="M5649" t="s">
        <v>38</v>
      </c>
      <c r="N5649" t="s">
        <v>569</v>
      </c>
      <c r="P5649" t="s">
        <v>23</v>
      </c>
      <c r="Q5649" t="str">
        <f>IF(COUNTIF(Table2[type_of_injury],Table2[[#This Row],[type_of_injury]])&lt;40,"other",Table2[[#This Row],[type_of_injury]])</f>
        <v>shelling</v>
      </c>
      <c r="R5649" t="str" cm="1">
        <f t="array" ref="R5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0" spans="1:18" x14ac:dyDescent="0.35">
      <c r="A5650" t="s">
        <v>6210</v>
      </c>
      <c r="B5650" s="1">
        <v>39809</v>
      </c>
      <c r="C5650">
        <v>37</v>
      </c>
      <c r="D5650" t="str" cm="1">
        <f t="array" ref="D5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50" t="s">
        <v>16</v>
      </c>
      <c r="F5650" t="s">
        <v>37</v>
      </c>
      <c r="G5650" t="s">
        <v>38</v>
      </c>
      <c r="H5650" t="s">
        <v>39</v>
      </c>
      <c r="I5650" s="1">
        <v>39809</v>
      </c>
      <c r="J5650" t="s">
        <v>20</v>
      </c>
      <c r="K5650" t="s">
        <v>40</v>
      </c>
      <c r="L5650" t="s">
        <v>225</v>
      </c>
      <c r="M5650" t="s">
        <v>38</v>
      </c>
      <c r="N5650" t="s">
        <v>569</v>
      </c>
      <c r="P5650" t="s">
        <v>23</v>
      </c>
      <c r="Q5650" t="str">
        <f>IF(COUNTIF(Table2[type_of_injury],Table2[[#This Row],[type_of_injury]])&lt;40,"other",Table2[[#This Row],[type_of_injury]])</f>
        <v>shelling</v>
      </c>
      <c r="R5650" t="str" cm="1">
        <f t="array" ref="R5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1" spans="1:18" x14ac:dyDescent="0.35">
      <c r="A5651" t="s">
        <v>6211</v>
      </c>
      <c r="B5651" s="1">
        <v>39809</v>
      </c>
      <c r="C5651">
        <v>18</v>
      </c>
      <c r="D5651" t="str" cm="1">
        <f t="array" ref="D5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651" t="s">
        <v>16</v>
      </c>
      <c r="F5651" t="s">
        <v>37</v>
      </c>
      <c r="G5651" t="s">
        <v>38</v>
      </c>
      <c r="H5651" t="s">
        <v>39</v>
      </c>
      <c r="I5651" s="1">
        <v>39809</v>
      </c>
      <c r="J5651" t="s">
        <v>20</v>
      </c>
      <c r="L5651" t="s">
        <v>225</v>
      </c>
      <c r="M5651" t="s">
        <v>38</v>
      </c>
      <c r="N5651" t="s">
        <v>569</v>
      </c>
      <c r="P5651" t="s">
        <v>23</v>
      </c>
      <c r="Q5651" t="str">
        <f>IF(COUNTIF(Table2[type_of_injury],Table2[[#This Row],[type_of_injury]])&lt;40,"other",Table2[[#This Row],[type_of_injury]])</f>
        <v>shelling</v>
      </c>
      <c r="R5651" t="str" cm="1">
        <f t="array" ref="R5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2" spans="1:18" x14ac:dyDescent="0.35">
      <c r="A5652" t="s">
        <v>6212</v>
      </c>
      <c r="B5652" s="1">
        <v>39809</v>
      </c>
      <c r="C5652">
        <v>24</v>
      </c>
      <c r="D5652" t="str" cm="1">
        <f t="array" ref="D5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52" t="s">
        <v>16</v>
      </c>
      <c r="F5652" t="s">
        <v>37</v>
      </c>
      <c r="G5652" t="s">
        <v>38</v>
      </c>
      <c r="H5652" t="s">
        <v>39</v>
      </c>
      <c r="I5652" s="1">
        <v>39809</v>
      </c>
      <c r="J5652" t="s">
        <v>20</v>
      </c>
      <c r="L5652" t="s">
        <v>225</v>
      </c>
      <c r="M5652" t="s">
        <v>38</v>
      </c>
      <c r="N5652" t="s">
        <v>569</v>
      </c>
      <c r="P5652" t="s">
        <v>23</v>
      </c>
      <c r="Q5652" t="str">
        <f>IF(COUNTIF(Table2[type_of_injury],Table2[[#This Row],[type_of_injury]])&lt;40,"other",Table2[[#This Row],[type_of_injury]])</f>
        <v>shelling</v>
      </c>
      <c r="R5652" t="str" cm="1">
        <f t="array" ref="R5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3" spans="1:18" x14ac:dyDescent="0.35">
      <c r="A5653" t="s">
        <v>6213</v>
      </c>
      <c r="B5653" s="1">
        <v>39809</v>
      </c>
      <c r="C5653">
        <v>27</v>
      </c>
      <c r="D5653" t="str" cm="1">
        <f t="array" ref="D5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53" t="s">
        <v>16</v>
      </c>
      <c r="F5653" t="s">
        <v>37</v>
      </c>
      <c r="G5653" t="s">
        <v>38</v>
      </c>
      <c r="H5653" t="s">
        <v>39</v>
      </c>
      <c r="I5653" s="1">
        <v>39809</v>
      </c>
      <c r="J5653" t="s">
        <v>20</v>
      </c>
      <c r="L5653" t="s">
        <v>225</v>
      </c>
      <c r="M5653" t="s">
        <v>38</v>
      </c>
      <c r="N5653" t="s">
        <v>569</v>
      </c>
      <c r="P5653" t="s">
        <v>23</v>
      </c>
      <c r="Q5653" t="str">
        <f>IF(COUNTIF(Table2[type_of_injury],Table2[[#This Row],[type_of_injury]])&lt;40,"other",Table2[[#This Row],[type_of_injury]])</f>
        <v>shelling</v>
      </c>
      <c r="R5653" t="str" cm="1">
        <f t="array" ref="R5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4" spans="1:18" x14ac:dyDescent="0.35">
      <c r="A5654" t="s">
        <v>6214</v>
      </c>
      <c r="B5654" s="1">
        <v>39809</v>
      </c>
      <c r="C5654">
        <v>26</v>
      </c>
      <c r="D5654" t="str" cm="1">
        <f t="array" ref="D5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54" t="s">
        <v>16</v>
      </c>
      <c r="F5654" t="s">
        <v>37</v>
      </c>
      <c r="G5654" t="s">
        <v>38</v>
      </c>
      <c r="H5654" t="s">
        <v>39</v>
      </c>
      <c r="I5654" s="1">
        <v>39809</v>
      </c>
      <c r="J5654" t="s">
        <v>20</v>
      </c>
      <c r="L5654" t="s">
        <v>225</v>
      </c>
      <c r="M5654" t="s">
        <v>38</v>
      </c>
      <c r="N5654" t="s">
        <v>569</v>
      </c>
      <c r="P5654" t="s">
        <v>23</v>
      </c>
      <c r="Q5654" t="str">
        <f>IF(COUNTIF(Table2[type_of_injury],Table2[[#This Row],[type_of_injury]])&lt;40,"other",Table2[[#This Row],[type_of_injury]])</f>
        <v>shelling</v>
      </c>
      <c r="R5654" t="str" cm="1">
        <f t="array" ref="R5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5" spans="1:18" x14ac:dyDescent="0.35">
      <c r="A5655" t="s">
        <v>6215</v>
      </c>
      <c r="B5655" s="1">
        <v>39809</v>
      </c>
      <c r="C5655">
        <v>21</v>
      </c>
      <c r="D5655" t="str" cm="1">
        <f t="array" ref="D5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55" t="s">
        <v>16</v>
      </c>
      <c r="F5655" t="s">
        <v>37</v>
      </c>
      <c r="G5655" t="s">
        <v>38</v>
      </c>
      <c r="H5655" t="s">
        <v>39</v>
      </c>
      <c r="I5655" s="1">
        <v>39809</v>
      </c>
      <c r="J5655" t="s">
        <v>20</v>
      </c>
      <c r="K5655" t="s">
        <v>204</v>
      </c>
      <c r="L5655" t="s">
        <v>225</v>
      </c>
      <c r="M5655" t="s">
        <v>38</v>
      </c>
      <c r="N5655" t="s">
        <v>569</v>
      </c>
      <c r="P5655" t="s">
        <v>23</v>
      </c>
      <c r="Q5655" t="str">
        <f>IF(COUNTIF(Table2[type_of_injury],Table2[[#This Row],[type_of_injury]])&lt;40,"other",Table2[[#This Row],[type_of_injury]])</f>
        <v>shelling</v>
      </c>
      <c r="R5655" t="str" cm="1">
        <f t="array" ref="R5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6" spans="1:18" x14ac:dyDescent="0.35">
      <c r="A5656" t="s">
        <v>6216</v>
      </c>
      <c r="B5656" s="1">
        <v>39809</v>
      </c>
      <c r="C5656">
        <v>21</v>
      </c>
      <c r="D5656" t="str" cm="1">
        <f t="array" ref="D5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56" t="s">
        <v>16</v>
      </c>
      <c r="F5656" t="s">
        <v>37</v>
      </c>
      <c r="G5656" t="s">
        <v>38</v>
      </c>
      <c r="H5656" t="s">
        <v>39</v>
      </c>
      <c r="I5656" s="1">
        <v>39809</v>
      </c>
      <c r="J5656" t="s">
        <v>20</v>
      </c>
      <c r="L5656" t="s">
        <v>225</v>
      </c>
      <c r="M5656" t="s">
        <v>38</v>
      </c>
      <c r="N5656" t="s">
        <v>569</v>
      </c>
      <c r="P5656" t="s">
        <v>23</v>
      </c>
      <c r="Q5656" t="str">
        <f>IF(COUNTIF(Table2[type_of_injury],Table2[[#This Row],[type_of_injury]])&lt;40,"other",Table2[[#This Row],[type_of_injury]])</f>
        <v>shelling</v>
      </c>
      <c r="R5656" t="str" cm="1">
        <f t="array" ref="R5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7" spans="1:18" x14ac:dyDescent="0.35">
      <c r="A5657" t="s">
        <v>6217</v>
      </c>
      <c r="B5657" s="1">
        <v>39809</v>
      </c>
      <c r="C5657">
        <v>32</v>
      </c>
      <c r="D5657" t="str" cm="1">
        <f t="array" ref="D5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57" t="s">
        <v>16</v>
      </c>
      <c r="F5657" t="s">
        <v>37</v>
      </c>
      <c r="G5657" t="s">
        <v>38</v>
      </c>
      <c r="H5657" t="s">
        <v>39</v>
      </c>
      <c r="I5657" s="1">
        <v>39809</v>
      </c>
      <c r="J5657" t="s">
        <v>20</v>
      </c>
      <c r="L5657" t="s">
        <v>225</v>
      </c>
      <c r="M5657" t="s">
        <v>38</v>
      </c>
      <c r="N5657" t="s">
        <v>569</v>
      </c>
      <c r="P5657" t="s">
        <v>23</v>
      </c>
      <c r="Q5657" t="str">
        <f>IF(COUNTIF(Table2[type_of_injury],Table2[[#This Row],[type_of_injury]])&lt;40,"other",Table2[[#This Row],[type_of_injury]])</f>
        <v>shelling</v>
      </c>
      <c r="R5657" t="str" cm="1">
        <f t="array" ref="R5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8" spans="1:18" x14ac:dyDescent="0.35">
      <c r="A5658" t="s">
        <v>6218</v>
      </c>
      <c r="B5658" s="1">
        <v>39809</v>
      </c>
      <c r="C5658">
        <v>28</v>
      </c>
      <c r="D5658" t="str" cm="1">
        <f t="array" ref="D5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58" t="s">
        <v>16</v>
      </c>
      <c r="F5658" t="s">
        <v>37</v>
      </c>
      <c r="G5658" t="s">
        <v>38</v>
      </c>
      <c r="H5658" t="s">
        <v>39</v>
      </c>
      <c r="I5658" s="1">
        <v>39809</v>
      </c>
      <c r="J5658" t="s">
        <v>20</v>
      </c>
      <c r="L5658" t="s">
        <v>225</v>
      </c>
      <c r="M5658" t="s">
        <v>38</v>
      </c>
      <c r="N5658" t="s">
        <v>569</v>
      </c>
      <c r="P5658" t="s">
        <v>23</v>
      </c>
      <c r="Q5658" t="str">
        <f>IF(COUNTIF(Table2[type_of_injury],Table2[[#This Row],[type_of_injury]])&lt;40,"other",Table2[[#This Row],[type_of_injury]])</f>
        <v>shelling</v>
      </c>
      <c r="R5658" t="str" cm="1">
        <f t="array" ref="R5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59" spans="1:18" x14ac:dyDescent="0.35">
      <c r="A5659" t="s">
        <v>6219</v>
      </c>
      <c r="B5659" s="1">
        <v>39809</v>
      </c>
      <c r="C5659">
        <v>27</v>
      </c>
      <c r="D5659" t="str" cm="1">
        <f t="array" ref="D5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59" t="s">
        <v>16</v>
      </c>
      <c r="F5659" t="s">
        <v>37</v>
      </c>
      <c r="G5659" t="s">
        <v>38</v>
      </c>
      <c r="H5659" t="s">
        <v>39</v>
      </c>
      <c r="I5659" s="1">
        <v>39809</v>
      </c>
      <c r="J5659" t="s">
        <v>20</v>
      </c>
      <c r="L5659" t="s">
        <v>225</v>
      </c>
      <c r="M5659" t="s">
        <v>38</v>
      </c>
      <c r="N5659" t="s">
        <v>569</v>
      </c>
      <c r="P5659" t="s">
        <v>23</v>
      </c>
      <c r="Q5659" t="str">
        <f>IF(COUNTIF(Table2[type_of_injury],Table2[[#This Row],[type_of_injury]])&lt;40,"other",Table2[[#This Row],[type_of_injury]])</f>
        <v>shelling</v>
      </c>
      <c r="R5659" t="str" cm="1">
        <f t="array" ref="R5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0" spans="1:18" x14ac:dyDescent="0.35">
      <c r="A5660" t="s">
        <v>6220</v>
      </c>
      <c r="B5660" s="1">
        <v>39809</v>
      </c>
      <c r="C5660">
        <v>26</v>
      </c>
      <c r="D5660" t="str" cm="1">
        <f t="array" ref="D5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60" t="s">
        <v>16</v>
      </c>
      <c r="F5660" t="s">
        <v>37</v>
      </c>
      <c r="G5660" t="s">
        <v>38</v>
      </c>
      <c r="H5660" t="s">
        <v>39</v>
      </c>
      <c r="I5660" s="1">
        <v>39809</v>
      </c>
      <c r="J5660" t="s">
        <v>20</v>
      </c>
      <c r="L5660" t="s">
        <v>225</v>
      </c>
      <c r="M5660" t="s">
        <v>38</v>
      </c>
      <c r="N5660" t="s">
        <v>569</v>
      </c>
      <c r="P5660" t="s">
        <v>23</v>
      </c>
      <c r="Q5660" t="str">
        <f>IF(COUNTIF(Table2[type_of_injury],Table2[[#This Row],[type_of_injury]])&lt;40,"other",Table2[[#This Row],[type_of_injury]])</f>
        <v>shelling</v>
      </c>
      <c r="R5660" t="str" cm="1">
        <f t="array" ref="R5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1" spans="1:18" x14ac:dyDescent="0.35">
      <c r="A5661" t="s">
        <v>6221</v>
      </c>
      <c r="B5661" s="1">
        <v>39809</v>
      </c>
      <c r="C5661">
        <v>26</v>
      </c>
      <c r="D5661" t="str" cm="1">
        <f t="array" ref="D5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61" t="s">
        <v>16</v>
      </c>
      <c r="F5661" t="s">
        <v>37</v>
      </c>
      <c r="G5661" t="s">
        <v>38</v>
      </c>
      <c r="H5661" t="s">
        <v>39</v>
      </c>
      <c r="I5661" s="1">
        <v>39810</v>
      </c>
      <c r="J5661" t="s">
        <v>20</v>
      </c>
      <c r="L5661" t="s">
        <v>225</v>
      </c>
      <c r="M5661" t="s">
        <v>38</v>
      </c>
      <c r="N5661" t="s">
        <v>569</v>
      </c>
      <c r="P5661" t="s">
        <v>23</v>
      </c>
      <c r="Q5661" t="str">
        <f>IF(COUNTIF(Table2[type_of_injury],Table2[[#This Row],[type_of_injury]])&lt;40,"other",Table2[[#This Row],[type_of_injury]])</f>
        <v>shelling</v>
      </c>
      <c r="R5661" t="str" cm="1">
        <f t="array" ref="R5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2" spans="1:18" x14ac:dyDescent="0.35">
      <c r="A5662" t="s">
        <v>6222</v>
      </c>
      <c r="B5662" s="1">
        <v>39809</v>
      </c>
      <c r="C5662">
        <v>31</v>
      </c>
      <c r="D5662" t="str" cm="1">
        <f t="array" ref="D5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62" t="s">
        <v>16</v>
      </c>
      <c r="F5662" t="s">
        <v>37</v>
      </c>
      <c r="G5662" t="s">
        <v>38</v>
      </c>
      <c r="H5662" t="s">
        <v>39</v>
      </c>
      <c r="I5662" s="1">
        <v>39809</v>
      </c>
      <c r="J5662" t="s">
        <v>20</v>
      </c>
      <c r="L5662" t="s">
        <v>225</v>
      </c>
      <c r="M5662" t="s">
        <v>38</v>
      </c>
      <c r="N5662" t="s">
        <v>569</v>
      </c>
      <c r="P5662" t="s">
        <v>23</v>
      </c>
      <c r="Q5662" t="str">
        <f>IF(COUNTIF(Table2[type_of_injury],Table2[[#This Row],[type_of_injury]])&lt;40,"other",Table2[[#This Row],[type_of_injury]])</f>
        <v>shelling</v>
      </c>
      <c r="R5662" t="str" cm="1">
        <f t="array" ref="R5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3" spans="1:18" x14ac:dyDescent="0.35">
      <c r="A5663" t="s">
        <v>6223</v>
      </c>
      <c r="B5663" s="1">
        <v>39809</v>
      </c>
      <c r="C5663">
        <v>24</v>
      </c>
      <c r="D5663" t="str" cm="1">
        <f t="array" ref="D5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63" t="s">
        <v>16</v>
      </c>
      <c r="F5663" t="s">
        <v>37</v>
      </c>
      <c r="G5663" t="s">
        <v>38</v>
      </c>
      <c r="H5663" t="s">
        <v>39</v>
      </c>
      <c r="I5663" s="1">
        <v>39809</v>
      </c>
      <c r="J5663" t="s">
        <v>20</v>
      </c>
      <c r="L5663" t="s">
        <v>225</v>
      </c>
      <c r="M5663" t="s">
        <v>38</v>
      </c>
      <c r="N5663" t="s">
        <v>569</v>
      </c>
      <c r="P5663" t="s">
        <v>23</v>
      </c>
      <c r="Q5663" t="str">
        <f>IF(COUNTIF(Table2[type_of_injury],Table2[[#This Row],[type_of_injury]])&lt;40,"other",Table2[[#This Row],[type_of_injury]])</f>
        <v>shelling</v>
      </c>
      <c r="R5663" t="str" cm="1">
        <f t="array" ref="R5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4" spans="1:18" x14ac:dyDescent="0.35">
      <c r="A5664" t="s">
        <v>6224</v>
      </c>
      <c r="B5664" s="1">
        <v>39809</v>
      </c>
      <c r="C5664">
        <v>18</v>
      </c>
      <c r="D5664" t="str" cm="1">
        <f t="array" ref="D5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664" t="s">
        <v>16</v>
      </c>
      <c r="F5664" t="s">
        <v>37</v>
      </c>
      <c r="G5664" t="s">
        <v>38</v>
      </c>
      <c r="H5664" t="s">
        <v>39</v>
      </c>
      <c r="I5664" s="1">
        <v>39809</v>
      </c>
      <c r="J5664" t="s">
        <v>20</v>
      </c>
      <c r="L5664" t="s">
        <v>225</v>
      </c>
      <c r="M5664" t="s">
        <v>38</v>
      </c>
      <c r="N5664" t="s">
        <v>569</v>
      </c>
      <c r="P5664" t="s">
        <v>23</v>
      </c>
      <c r="Q5664" t="str">
        <f>IF(COUNTIF(Table2[type_of_injury],Table2[[#This Row],[type_of_injury]])&lt;40,"other",Table2[[#This Row],[type_of_injury]])</f>
        <v>shelling</v>
      </c>
      <c r="R5664" t="str" cm="1">
        <f t="array" ref="R5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5" spans="1:18" x14ac:dyDescent="0.35">
      <c r="A5665" t="s">
        <v>6225</v>
      </c>
      <c r="B5665" s="1">
        <v>39809</v>
      </c>
      <c r="C5665">
        <v>27</v>
      </c>
      <c r="D5665" t="str" cm="1">
        <f t="array" ref="D5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65" t="s">
        <v>16</v>
      </c>
      <c r="F5665" t="s">
        <v>37</v>
      </c>
      <c r="G5665" t="s">
        <v>38</v>
      </c>
      <c r="H5665" t="s">
        <v>39</v>
      </c>
      <c r="I5665" s="1">
        <v>39809</v>
      </c>
      <c r="J5665" t="s">
        <v>20</v>
      </c>
      <c r="L5665" t="s">
        <v>225</v>
      </c>
      <c r="M5665" t="s">
        <v>38</v>
      </c>
      <c r="N5665" t="s">
        <v>569</v>
      </c>
      <c r="P5665" t="s">
        <v>23</v>
      </c>
      <c r="Q5665" t="str">
        <f>IF(COUNTIF(Table2[type_of_injury],Table2[[#This Row],[type_of_injury]])&lt;40,"other",Table2[[#This Row],[type_of_injury]])</f>
        <v>shelling</v>
      </c>
      <c r="R5665" t="str" cm="1">
        <f t="array" ref="R5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6" spans="1:18" x14ac:dyDescent="0.35">
      <c r="A5666" t="s">
        <v>6226</v>
      </c>
      <c r="B5666" s="1">
        <v>39809</v>
      </c>
      <c r="C5666">
        <v>21</v>
      </c>
      <c r="D5666" t="str" cm="1">
        <f t="array" ref="D5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66" t="s">
        <v>16</v>
      </c>
      <c r="F5666" t="s">
        <v>37</v>
      </c>
      <c r="G5666" t="s">
        <v>38</v>
      </c>
      <c r="H5666" t="s">
        <v>39</v>
      </c>
      <c r="I5666" s="1">
        <v>39809</v>
      </c>
      <c r="J5666" t="s">
        <v>20</v>
      </c>
      <c r="L5666" t="s">
        <v>225</v>
      </c>
      <c r="M5666" t="s">
        <v>38</v>
      </c>
      <c r="N5666" t="s">
        <v>569</v>
      </c>
      <c r="P5666" t="s">
        <v>23</v>
      </c>
      <c r="Q5666" t="str">
        <f>IF(COUNTIF(Table2[type_of_injury],Table2[[#This Row],[type_of_injury]])&lt;40,"other",Table2[[#This Row],[type_of_injury]])</f>
        <v>shelling</v>
      </c>
      <c r="R5666" t="str" cm="1">
        <f t="array" ref="R5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7" spans="1:18" x14ac:dyDescent="0.35">
      <c r="A5667" t="s">
        <v>6227</v>
      </c>
      <c r="B5667" s="1">
        <v>39809</v>
      </c>
      <c r="C5667">
        <v>21</v>
      </c>
      <c r="D5667" t="str" cm="1">
        <f t="array" ref="D5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67" t="s">
        <v>16</v>
      </c>
      <c r="F5667" t="s">
        <v>37</v>
      </c>
      <c r="G5667" t="s">
        <v>38</v>
      </c>
      <c r="H5667" t="s">
        <v>39</v>
      </c>
      <c r="I5667" s="1">
        <v>39809</v>
      </c>
      <c r="J5667" t="s">
        <v>20</v>
      </c>
      <c r="K5667" t="s">
        <v>204</v>
      </c>
      <c r="L5667" t="s">
        <v>225</v>
      </c>
      <c r="M5667" t="s">
        <v>38</v>
      </c>
      <c r="N5667" t="s">
        <v>21</v>
      </c>
      <c r="O5667" t="s">
        <v>35</v>
      </c>
      <c r="P5667" t="s">
        <v>23</v>
      </c>
      <c r="Q5667" t="str">
        <f>IF(COUNTIF(Table2[type_of_injury],Table2[[#This Row],[type_of_injury]])&lt;40,"other",Table2[[#This Row],[type_of_injury]])</f>
        <v>gunfire</v>
      </c>
      <c r="R5667" t="str" cm="1">
        <f t="array" ref="R5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8" spans="1:18" x14ac:dyDescent="0.35">
      <c r="A5668" t="s">
        <v>6228</v>
      </c>
      <c r="B5668" s="1">
        <v>39809</v>
      </c>
      <c r="C5668">
        <v>32</v>
      </c>
      <c r="D5668" t="str" cm="1">
        <f t="array" ref="D5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68" t="s">
        <v>16</v>
      </c>
      <c r="F5668" t="s">
        <v>41</v>
      </c>
      <c r="G5668" t="s">
        <v>41</v>
      </c>
      <c r="H5668" t="s">
        <v>39</v>
      </c>
      <c r="I5668" s="1">
        <v>39809</v>
      </c>
      <c r="J5668" t="s">
        <v>20</v>
      </c>
      <c r="L5668" t="s">
        <v>225</v>
      </c>
      <c r="M5668" t="s">
        <v>38</v>
      </c>
      <c r="N5668" t="s">
        <v>569</v>
      </c>
      <c r="P5668" t="s">
        <v>23</v>
      </c>
      <c r="Q5668" t="str">
        <f>IF(COUNTIF(Table2[type_of_injury],Table2[[#This Row],[type_of_injury]])&lt;40,"other",Table2[[#This Row],[type_of_injury]])</f>
        <v>shelling</v>
      </c>
      <c r="R5668" t="str" cm="1">
        <f t="array" ref="R5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69" spans="1:18" x14ac:dyDescent="0.35">
      <c r="A5669" t="s">
        <v>6229</v>
      </c>
      <c r="B5669" s="1">
        <v>39809</v>
      </c>
      <c r="C5669">
        <v>22</v>
      </c>
      <c r="D5669" t="str" cm="1">
        <f t="array" ref="D5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69" t="s">
        <v>16</v>
      </c>
      <c r="F5669" t="s">
        <v>41</v>
      </c>
      <c r="G5669" t="s">
        <v>41</v>
      </c>
      <c r="H5669" t="s">
        <v>39</v>
      </c>
      <c r="I5669" s="1">
        <v>39809</v>
      </c>
      <c r="J5669" t="s">
        <v>20</v>
      </c>
      <c r="L5669" t="s">
        <v>225</v>
      </c>
      <c r="M5669" t="s">
        <v>38</v>
      </c>
      <c r="N5669" t="s">
        <v>569</v>
      </c>
      <c r="P5669" t="s">
        <v>23</v>
      </c>
      <c r="Q5669" t="str">
        <f>IF(COUNTIF(Table2[type_of_injury],Table2[[#This Row],[type_of_injury]])&lt;40,"other",Table2[[#This Row],[type_of_injury]])</f>
        <v>shelling</v>
      </c>
      <c r="R5669" t="str" cm="1">
        <f t="array" ref="R5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0" spans="1:18" x14ac:dyDescent="0.35">
      <c r="A5670" t="s">
        <v>6230</v>
      </c>
      <c r="B5670" s="1">
        <v>39809</v>
      </c>
      <c r="C5670">
        <v>24</v>
      </c>
      <c r="D5670" t="str" cm="1">
        <f t="array" ref="D5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70" t="s">
        <v>16</v>
      </c>
      <c r="F5670" t="s">
        <v>41</v>
      </c>
      <c r="G5670" t="s">
        <v>41</v>
      </c>
      <c r="H5670" t="s">
        <v>39</v>
      </c>
      <c r="I5670" s="1">
        <v>39809</v>
      </c>
      <c r="J5670" t="s">
        <v>20</v>
      </c>
      <c r="L5670" t="s">
        <v>225</v>
      </c>
      <c r="M5670" t="s">
        <v>38</v>
      </c>
      <c r="N5670" t="s">
        <v>569</v>
      </c>
      <c r="P5670" t="s">
        <v>23</v>
      </c>
      <c r="Q5670" t="str">
        <f>IF(COUNTIF(Table2[type_of_injury],Table2[[#This Row],[type_of_injury]])&lt;40,"other",Table2[[#This Row],[type_of_injury]])</f>
        <v>shelling</v>
      </c>
      <c r="R5670" t="str" cm="1">
        <f t="array" ref="R5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1" spans="1:18" x14ac:dyDescent="0.35">
      <c r="A5671" t="s">
        <v>6231</v>
      </c>
      <c r="B5671" s="1">
        <v>39809</v>
      </c>
      <c r="C5671">
        <v>27</v>
      </c>
      <c r="D5671" t="str" cm="1">
        <f t="array" ref="D5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71" t="s">
        <v>16</v>
      </c>
      <c r="F5671" t="s">
        <v>37</v>
      </c>
      <c r="G5671" t="s">
        <v>38</v>
      </c>
      <c r="H5671" t="s">
        <v>39</v>
      </c>
      <c r="I5671" s="1">
        <v>39809</v>
      </c>
      <c r="J5671" t="s">
        <v>20</v>
      </c>
      <c r="L5671" t="s">
        <v>225</v>
      </c>
      <c r="M5671" t="s">
        <v>38</v>
      </c>
      <c r="N5671" t="s">
        <v>569</v>
      </c>
      <c r="P5671" t="s">
        <v>23</v>
      </c>
      <c r="Q5671" t="str">
        <f>IF(COUNTIF(Table2[type_of_injury],Table2[[#This Row],[type_of_injury]])&lt;40,"other",Table2[[#This Row],[type_of_injury]])</f>
        <v>shelling</v>
      </c>
      <c r="R5671" t="str" cm="1">
        <f t="array" ref="R5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2" spans="1:18" x14ac:dyDescent="0.35">
      <c r="A5672" t="s">
        <v>6232</v>
      </c>
      <c r="B5672" s="1">
        <v>39809</v>
      </c>
      <c r="C5672">
        <v>28</v>
      </c>
      <c r="D5672" t="str" cm="1">
        <f t="array" ref="D5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72" t="s">
        <v>16</v>
      </c>
      <c r="F5672" t="s">
        <v>37</v>
      </c>
      <c r="G5672" t="s">
        <v>38</v>
      </c>
      <c r="H5672" t="s">
        <v>39</v>
      </c>
      <c r="I5672" s="1">
        <v>39809</v>
      </c>
      <c r="J5672" t="s">
        <v>20</v>
      </c>
      <c r="L5672" t="s">
        <v>225</v>
      </c>
      <c r="M5672" t="s">
        <v>38</v>
      </c>
      <c r="N5672" t="s">
        <v>569</v>
      </c>
      <c r="P5672" t="s">
        <v>23</v>
      </c>
      <c r="Q5672" t="str">
        <f>IF(COUNTIF(Table2[type_of_injury],Table2[[#This Row],[type_of_injury]])&lt;40,"other",Table2[[#This Row],[type_of_injury]])</f>
        <v>shelling</v>
      </c>
      <c r="R5672" t="str" cm="1">
        <f t="array" ref="R5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3" spans="1:18" x14ac:dyDescent="0.35">
      <c r="A5673" t="s">
        <v>6233</v>
      </c>
      <c r="B5673" s="1">
        <v>39809</v>
      </c>
      <c r="C5673">
        <v>36</v>
      </c>
      <c r="D5673" t="str" cm="1">
        <f t="array" ref="D5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73" t="s">
        <v>16</v>
      </c>
      <c r="F5673" t="s">
        <v>37</v>
      </c>
      <c r="G5673" t="s">
        <v>38</v>
      </c>
      <c r="H5673" t="s">
        <v>39</v>
      </c>
      <c r="I5673" s="1">
        <v>39809</v>
      </c>
      <c r="J5673" t="s">
        <v>20</v>
      </c>
      <c r="L5673" t="s">
        <v>225</v>
      </c>
      <c r="M5673" t="s">
        <v>38</v>
      </c>
      <c r="N5673" t="s">
        <v>569</v>
      </c>
      <c r="P5673" t="s">
        <v>23</v>
      </c>
      <c r="Q5673" t="str">
        <f>IF(COUNTIF(Table2[type_of_injury],Table2[[#This Row],[type_of_injury]])&lt;40,"other",Table2[[#This Row],[type_of_injury]])</f>
        <v>shelling</v>
      </c>
      <c r="R5673" t="str" cm="1">
        <f t="array" ref="R5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4" spans="1:18" x14ac:dyDescent="0.35">
      <c r="A5674" t="s">
        <v>6234</v>
      </c>
      <c r="B5674" s="1">
        <v>39809</v>
      </c>
      <c r="C5674">
        <v>39</v>
      </c>
      <c r="D5674" t="str" cm="1">
        <f t="array" ref="D5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74" t="s">
        <v>16</v>
      </c>
      <c r="F5674" t="s">
        <v>37</v>
      </c>
      <c r="G5674" t="s">
        <v>38</v>
      </c>
      <c r="H5674" t="s">
        <v>39</v>
      </c>
      <c r="I5674" s="1">
        <v>39809</v>
      </c>
      <c r="J5674" t="s">
        <v>20</v>
      </c>
      <c r="L5674" t="s">
        <v>225</v>
      </c>
      <c r="M5674" t="s">
        <v>38</v>
      </c>
      <c r="N5674" t="s">
        <v>569</v>
      </c>
      <c r="P5674" t="s">
        <v>23</v>
      </c>
      <c r="Q5674" t="str">
        <f>IF(COUNTIF(Table2[type_of_injury],Table2[[#This Row],[type_of_injury]])&lt;40,"other",Table2[[#This Row],[type_of_injury]])</f>
        <v>shelling</v>
      </c>
      <c r="R5674" t="str" cm="1">
        <f t="array" ref="R5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5" spans="1:18" x14ac:dyDescent="0.35">
      <c r="A5675" t="s">
        <v>6235</v>
      </c>
      <c r="B5675" s="1">
        <v>39809</v>
      </c>
      <c r="C5675">
        <v>37</v>
      </c>
      <c r="D5675" t="str" cm="1">
        <f t="array" ref="D5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75" t="s">
        <v>16</v>
      </c>
      <c r="F5675" t="s">
        <v>37</v>
      </c>
      <c r="G5675" t="s">
        <v>38</v>
      </c>
      <c r="H5675" t="s">
        <v>39</v>
      </c>
      <c r="I5675" s="1">
        <v>39809</v>
      </c>
      <c r="J5675" t="s">
        <v>20</v>
      </c>
      <c r="L5675" t="s">
        <v>225</v>
      </c>
      <c r="M5675" t="s">
        <v>38</v>
      </c>
      <c r="N5675" t="s">
        <v>569</v>
      </c>
      <c r="P5675" t="s">
        <v>23</v>
      </c>
      <c r="Q5675" t="str">
        <f>IF(COUNTIF(Table2[type_of_injury],Table2[[#This Row],[type_of_injury]])&lt;40,"other",Table2[[#This Row],[type_of_injury]])</f>
        <v>shelling</v>
      </c>
      <c r="R5675" t="str" cm="1">
        <f t="array" ref="R5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6" spans="1:18" x14ac:dyDescent="0.35">
      <c r="A5676" t="s">
        <v>6236</v>
      </c>
      <c r="B5676" s="1">
        <v>39809</v>
      </c>
      <c r="C5676">
        <v>21</v>
      </c>
      <c r="D5676" t="str" cm="1">
        <f t="array" ref="D5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76" t="s">
        <v>16</v>
      </c>
      <c r="F5676" t="s">
        <v>37</v>
      </c>
      <c r="G5676" t="s">
        <v>38</v>
      </c>
      <c r="H5676" t="s">
        <v>39</v>
      </c>
      <c r="I5676" s="1">
        <v>39809</v>
      </c>
      <c r="J5676" t="s">
        <v>20</v>
      </c>
      <c r="L5676" t="s">
        <v>225</v>
      </c>
      <c r="M5676" t="s">
        <v>38</v>
      </c>
      <c r="N5676" t="s">
        <v>569</v>
      </c>
      <c r="P5676" t="s">
        <v>23</v>
      </c>
      <c r="Q5676" t="str">
        <f>IF(COUNTIF(Table2[type_of_injury],Table2[[#This Row],[type_of_injury]])&lt;40,"other",Table2[[#This Row],[type_of_injury]])</f>
        <v>shelling</v>
      </c>
      <c r="R5676" t="str" cm="1">
        <f t="array" ref="R5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7" spans="1:18" x14ac:dyDescent="0.35">
      <c r="A5677" t="s">
        <v>6237</v>
      </c>
      <c r="B5677" s="1">
        <v>39809</v>
      </c>
      <c r="C5677">
        <v>30</v>
      </c>
      <c r="D5677" t="str" cm="1">
        <f t="array" ref="D5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77" t="s">
        <v>16</v>
      </c>
      <c r="F5677" t="s">
        <v>37</v>
      </c>
      <c r="G5677" t="s">
        <v>38</v>
      </c>
      <c r="H5677" t="s">
        <v>39</v>
      </c>
      <c r="I5677" s="1">
        <v>39809</v>
      </c>
      <c r="J5677" t="s">
        <v>20</v>
      </c>
      <c r="L5677" t="s">
        <v>225</v>
      </c>
      <c r="M5677" t="s">
        <v>38</v>
      </c>
      <c r="N5677" t="s">
        <v>569</v>
      </c>
      <c r="P5677" t="s">
        <v>23</v>
      </c>
      <c r="Q5677" t="str">
        <f>IF(COUNTIF(Table2[type_of_injury],Table2[[#This Row],[type_of_injury]])&lt;40,"other",Table2[[#This Row],[type_of_injury]])</f>
        <v>shelling</v>
      </c>
      <c r="R5677" t="str" cm="1">
        <f t="array" ref="R5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8" spans="1:18" x14ac:dyDescent="0.35">
      <c r="A5678" t="s">
        <v>6238</v>
      </c>
      <c r="B5678" s="1">
        <v>39809</v>
      </c>
      <c r="C5678">
        <v>24</v>
      </c>
      <c r="D5678" t="str" cm="1">
        <f t="array" ref="D5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78" t="s">
        <v>16</v>
      </c>
      <c r="F5678" t="s">
        <v>3105</v>
      </c>
      <c r="G5678" t="s">
        <v>38</v>
      </c>
      <c r="H5678" t="s">
        <v>39</v>
      </c>
      <c r="I5678" s="1">
        <v>39809</v>
      </c>
      <c r="J5678" t="s">
        <v>20</v>
      </c>
      <c r="L5678" t="s">
        <v>1174</v>
      </c>
      <c r="M5678" t="s">
        <v>38</v>
      </c>
      <c r="N5678" t="s">
        <v>569</v>
      </c>
      <c r="P5678" t="s">
        <v>23</v>
      </c>
      <c r="Q5678" t="str">
        <f>IF(COUNTIF(Table2[type_of_injury],Table2[[#This Row],[type_of_injury]])&lt;40,"other",Table2[[#This Row],[type_of_injury]])</f>
        <v>shelling</v>
      </c>
      <c r="R5678" t="str" cm="1">
        <f t="array" ref="R5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79" spans="1:18" x14ac:dyDescent="0.35">
      <c r="A5679" t="s">
        <v>6239</v>
      </c>
      <c r="B5679" s="1">
        <v>39809</v>
      </c>
      <c r="C5679">
        <v>22</v>
      </c>
      <c r="D5679" t="str" cm="1">
        <f t="array" ref="D5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79" t="s">
        <v>16</v>
      </c>
      <c r="F5679" t="s">
        <v>37</v>
      </c>
      <c r="G5679" t="s">
        <v>38</v>
      </c>
      <c r="H5679" t="s">
        <v>39</v>
      </c>
      <c r="I5679" s="1">
        <v>39809</v>
      </c>
      <c r="J5679" t="s">
        <v>20</v>
      </c>
      <c r="L5679" t="s">
        <v>225</v>
      </c>
      <c r="M5679" t="s">
        <v>38</v>
      </c>
      <c r="N5679" t="s">
        <v>569</v>
      </c>
      <c r="P5679" t="s">
        <v>23</v>
      </c>
      <c r="Q5679" t="str">
        <f>IF(COUNTIF(Table2[type_of_injury],Table2[[#This Row],[type_of_injury]])&lt;40,"other",Table2[[#This Row],[type_of_injury]])</f>
        <v>shelling</v>
      </c>
      <c r="R5679" t="str" cm="1">
        <f t="array" ref="R5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0" spans="1:18" x14ac:dyDescent="0.35">
      <c r="A5680" t="s">
        <v>6240</v>
      </c>
      <c r="B5680" s="1">
        <v>39809</v>
      </c>
      <c r="C5680">
        <v>34</v>
      </c>
      <c r="D5680" t="str" cm="1">
        <f t="array" ref="D5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80" t="s">
        <v>16</v>
      </c>
      <c r="F5680" t="s">
        <v>37</v>
      </c>
      <c r="G5680" t="s">
        <v>38</v>
      </c>
      <c r="H5680" t="s">
        <v>39</v>
      </c>
      <c r="I5680" s="1">
        <v>39810</v>
      </c>
      <c r="J5680" t="s">
        <v>20</v>
      </c>
      <c r="L5680" t="s">
        <v>225</v>
      </c>
      <c r="M5680" t="s">
        <v>38</v>
      </c>
      <c r="N5680" t="s">
        <v>569</v>
      </c>
      <c r="P5680" t="s">
        <v>23</v>
      </c>
      <c r="Q5680" t="str">
        <f>IF(COUNTIF(Table2[type_of_injury],Table2[[#This Row],[type_of_injury]])&lt;40,"other",Table2[[#This Row],[type_of_injury]])</f>
        <v>shelling</v>
      </c>
      <c r="R5680" t="str" cm="1">
        <f t="array" ref="R5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1" spans="1:18" x14ac:dyDescent="0.35">
      <c r="A5681" t="s">
        <v>6241</v>
      </c>
      <c r="B5681" s="1">
        <v>39809</v>
      </c>
      <c r="C5681">
        <v>27</v>
      </c>
      <c r="D5681" t="str" cm="1">
        <f t="array" ref="D5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81" t="s">
        <v>16</v>
      </c>
      <c r="F5681" t="s">
        <v>37</v>
      </c>
      <c r="G5681" t="s">
        <v>38</v>
      </c>
      <c r="H5681" t="s">
        <v>39</v>
      </c>
      <c r="I5681" s="1">
        <v>39809</v>
      </c>
      <c r="J5681" t="s">
        <v>20</v>
      </c>
      <c r="L5681" t="s">
        <v>225</v>
      </c>
      <c r="M5681" t="s">
        <v>38</v>
      </c>
      <c r="N5681" t="s">
        <v>569</v>
      </c>
      <c r="P5681" t="s">
        <v>23</v>
      </c>
      <c r="Q5681" t="str">
        <f>IF(COUNTIF(Table2[type_of_injury],Table2[[#This Row],[type_of_injury]])&lt;40,"other",Table2[[#This Row],[type_of_injury]])</f>
        <v>shelling</v>
      </c>
      <c r="R5681" t="str" cm="1">
        <f t="array" ref="R5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2" spans="1:18" x14ac:dyDescent="0.35">
      <c r="A5682" t="s">
        <v>6242</v>
      </c>
      <c r="B5682" s="1">
        <v>39809</v>
      </c>
      <c r="C5682">
        <v>27</v>
      </c>
      <c r="D5682" t="str" cm="1">
        <f t="array" ref="D5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82" t="s">
        <v>16</v>
      </c>
      <c r="F5682" t="s">
        <v>37</v>
      </c>
      <c r="G5682" t="s">
        <v>38</v>
      </c>
      <c r="H5682" t="s">
        <v>39</v>
      </c>
      <c r="I5682" s="1">
        <v>39809</v>
      </c>
      <c r="J5682" t="s">
        <v>20</v>
      </c>
      <c r="L5682" t="s">
        <v>225</v>
      </c>
      <c r="M5682" t="s">
        <v>38</v>
      </c>
      <c r="N5682" t="s">
        <v>569</v>
      </c>
      <c r="P5682" t="s">
        <v>23</v>
      </c>
      <c r="Q5682" t="str">
        <f>IF(COUNTIF(Table2[type_of_injury],Table2[[#This Row],[type_of_injury]])&lt;40,"other",Table2[[#This Row],[type_of_injury]])</f>
        <v>shelling</v>
      </c>
      <c r="R5682" t="str" cm="1">
        <f t="array" ref="R5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3" spans="1:18" x14ac:dyDescent="0.35">
      <c r="A5683" t="s">
        <v>6243</v>
      </c>
      <c r="B5683" s="1">
        <v>39809</v>
      </c>
      <c r="C5683">
        <v>22</v>
      </c>
      <c r="D5683" t="str" cm="1">
        <f t="array" ref="D5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83" t="s">
        <v>16</v>
      </c>
      <c r="F5683" t="s">
        <v>37</v>
      </c>
      <c r="G5683" t="s">
        <v>38</v>
      </c>
      <c r="H5683" t="s">
        <v>39</v>
      </c>
      <c r="I5683" s="1">
        <v>39809</v>
      </c>
      <c r="J5683" t="s">
        <v>20</v>
      </c>
      <c r="L5683" t="s">
        <v>225</v>
      </c>
      <c r="M5683" t="s">
        <v>38</v>
      </c>
      <c r="N5683" t="s">
        <v>569</v>
      </c>
      <c r="P5683" t="s">
        <v>23</v>
      </c>
      <c r="Q5683" t="str">
        <f>IF(COUNTIF(Table2[type_of_injury],Table2[[#This Row],[type_of_injury]])&lt;40,"other",Table2[[#This Row],[type_of_injury]])</f>
        <v>shelling</v>
      </c>
      <c r="R5683" t="str" cm="1">
        <f t="array" ref="R5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4" spans="1:18" x14ac:dyDescent="0.35">
      <c r="A5684" t="s">
        <v>6244</v>
      </c>
      <c r="B5684" s="1">
        <v>39809</v>
      </c>
      <c r="C5684">
        <v>38</v>
      </c>
      <c r="D5684" t="str" cm="1">
        <f t="array" ref="D5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84" t="s">
        <v>16</v>
      </c>
      <c r="F5684" t="s">
        <v>37</v>
      </c>
      <c r="G5684" t="s">
        <v>38</v>
      </c>
      <c r="H5684" t="s">
        <v>39</v>
      </c>
      <c r="I5684" s="1">
        <v>39809</v>
      </c>
      <c r="J5684" t="s">
        <v>20</v>
      </c>
      <c r="L5684" t="s">
        <v>225</v>
      </c>
      <c r="M5684" t="s">
        <v>38</v>
      </c>
      <c r="N5684" t="s">
        <v>569</v>
      </c>
      <c r="P5684" t="s">
        <v>23</v>
      </c>
      <c r="Q5684" t="str">
        <f>IF(COUNTIF(Table2[type_of_injury],Table2[[#This Row],[type_of_injury]])&lt;40,"other",Table2[[#This Row],[type_of_injury]])</f>
        <v>shelling</v>
      </c>
      <c r="R5684" t="str" cm="1">
        <f t="array" ref="R5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5" spans="1:18" x14ac:dyDescent="0.35">
      <c r="A5685" t="s">
        <v>6245</v>
      </c>
      <c r="B5685" s="1">
        <v>39809</v>
      </c>
      <c r="C5685">
        <v>19</v>
      </c>
      <c r="D5685" t="str" cm="1">
        <f t="array" ref="D5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685" t="s">
        <v>16</v>
      </c>
      <c r="F5685" t="s">
        <v>37</v>
      </c>
      <c r="G5685" t="s">
        <v>38</v>
      </c>
      <c r="H5685" t="s">
        <v>39</v>
      </c>
      <c r="I5685" s="1">
        <v>39809</v>
      </c>
      <c r="J5685" t="s">
        <v>20</v>
      </c>
      <c r="K5685" t="s">
        <v>204</v>
      </c>
      <c r="L5685" t="s">
        <v>221</v>
      </c>
      <c r="M5685" t="s">
        <v>222</v>
      </c>
      <c r="N5685" t="s">
        <v>21</v>
      </c>
      <c r="O5685" t="s">
        <v>35</v>
      </c>
      <c r="P5685" t="s">
        <v>23</v>
      </c>
      <c r="Q5685" t="str">
        <f>IF(COUNTIF(Table2[type_of_injury],Table2[[#This Row],[type_of_injury]])&lt;40,"other",Table2[[#This Row],[type_of_injury]])</f>
        <v>gunfire</v>
      </c>
      <c r="R5685" t="str" cm="1">
        <f t="array" ref="R5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6" spans="1:18" x14ac:dyDescent="0.35">
      <c r="A5686" t="s">
        <v>6246</v>
      </c>
      <c r="B5686" s="1">
        <v>39809</v>
      </c>
      <c r="C5686">
        <v>27</v>
      </c>
      <c r="D5686" t="str" cm="1">
        <f t="array" ref="D5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86" t="s">
        <v>16</v>
      </c>
      <c r="F5686" t="s">
        <v>37</v>
      </c>
      <c r="G5686" t="s">
        <v>38</v>
      </c>
      <c r="H5686" t="s">
        <v>39</v>
      </c>
      <c r="I5686" s="1">
        <v>39809</v>
      </c>
      <c r="J5686" t="s">
        <v>20</v>
      </c>
      <c r="L5686" t="s">
        <v>225</v>
      </c>
      <c r="M5686" t="s">
        <v>38</v>
      </c>
      <c r="N5686" t="s">
        <v>569</v>
      </c>
      <c r="P5686" t="s">
        <v>23</v>
      </c>
      <c r="Q5686" t="str">
        <f>IF(COUNTIF(Table2[type_of_injury],Table2[[#This Row],[type_of_injury]])&lt;40,"other",Table2[[#This Row],[type_of_injury]])</f>
        <v>shelling</v>
      </c>
      <c r="R5686" t="str" cm="1">
        <f t="array" ref="R5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7" spans="1:18" x14ac:dyDescent="0.35">
      <c r="A5687" t="s">
        <v>6247</v>
      </c>
      <c r="B5687" s="1">
        <v>39809</v>
      </c>
      <c r="C5687">
        <v>23</v>
      </c>
      <c r="D5687" t="str" cm="1">
        <f t="array" ref="D5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87" t="s">
        <v>16</v>
      </c>
      <c r="F5687" t="s">
        <v>37</v>
      </c>
      <c r="G5687" t="s">
        <v>38</v>
      </c>
      <c r="H5687" t="s">
        <v>39</v>
      </c>
      <c r="I5687" s="1">
        <v>39809</v>
      </c>
      <c r="J5687" t="s">
        <v>20</v>
      </c>
      <c r="L5687" t="s">
        <v>225</v>
      </c>
      <c r="M5687" t="s">
        <v>38</v>
      </c>
      <c r="N5687" t="s">
        <v>569</v>
      </c>
      <c r="P5687" t="s">
        <v>23</v>
      </c>
      <c r="Q5687" t="str">
        <f>IF(COUNTIF(Table2[type_of_injury],Table2[[#This Row],[type_of_injury]])&lt;40,"other",Table2[[#This Row],[type_of_injury]])</f>
        <v>shelling</v>
      </c>
      <c r="R5687" t="str" cm="1">
        <f t="array" ref="R5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8" spans="1:18" x14ac:dyDescent="0.35">
      <c r="A5688" t="s">
        <v>6248</v>
      </c>
      <c r="B5688" s="1">
        <v>39809</v>
      </c>
      <c r="C5688">
        <v>24</v>
      </c>
      <c r="D5688" t="str" cm="1">
        <f t="array" ref="D5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88" t="s">
        <v>16</v>
      </c>
      <c r="F5688" t="s">
        <v>37</v>
      </c>
      <c r="G5688" t="s">
        <v>38</v>
      </c>
      <c r="H5688" t="s">
        <v>39</v>
      </c>
      <c r="I5688" s="1">
        <v>39809</v>
      </c>
      <c r="J5688" t="s">
        <v>20</v>
      </c>
      <c r="L5688" t="s">
        <v>225</v>
      </c>
      <c r="M5688" t="s">
        <v>38</v>
      </c>
      <c r="N5688" t="s">
        <v>569</v>
      </c>
      <c r="P5688" t="s">
        <v>23</v>
      </c>
      <c r="Q5688" t="str">
        <f>IF(COUNTIF(Table2[type_of_injury],Table2[[#This Row],[type_of_injury]])&lt;40,"other",Table2[[#This Row],[type_of_injury]])</f>
        <v>shelling</v>
      </c>
      <c r="R5688" t="str" cm="1">
        <f t="array" ref="R5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89" spans="1:18" x14ac:dyDescent="0.35">
      <c r="A5689" t="s">
        <v>6249</v>
      </c>
      <c r="B5689" s="1">
        <v>39809</v>
      </c>
      <c r="C5689">
        <v>23</v>
      </c>
      <c r="D5689" t="str" cm="1">
        <f t="array" ref="D5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89" t="s">
        <v>16</v>
      </c>
      <c r="F5689" t="s">
        <v>37</v>
      </c>
      <c r="G5689" t="s">
        <v>38</v>
      </c>
      <c r="H5689" t="s">
        <v>39</v>
      </c>
      <c r="I5689" s="1">
        <v>39809</v>
      </c>
      <c r="J5689" t="s">
        <v>20</v>
      </c>
      <c r="L5689" t="s">
        <v>225</v>
      </c>
      <c r="M5689" t="s">
        <v>38</v>
      </c>
      <c r="N5689" t="s">
        <v>569</v>
      </c>
      <c r="P5689" t="s">
        <v>23</v>
      </c>
      <c r="Q5689" t="str">
        <f>IF(COUNTIF(Table2[type_of_injury],Table2[[#This Row],[type_of_injury]])&lt;40,"other",Table2[[#This Row],[type_of_injury]])</f>
        <v>shelling</v>
      </c>
      <c r="R5689" t="str" cm="1">
        <f t="array" ref="R5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0" spans="1:18" x14ac:dyDescent="0.35">
      <c r="A5690" t="s">
        <v>6250</v>
      </c>
      <c r="B5690" s="1">
        <v>39809</v>
      </c>
      <c r="C5690">
        <v>22</v>
      </c>
      <c r="D5690" t="str" cm="1">
        <f t="array" ref="D5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90" t="s">
        <v>16</v>
      </c>
      <c r="F5690" t="s">
        <v>41</v>
      </c>
      <c r="G5690" t="s">
        <v>41</v>
      </c>
      <c r="H5690" t="s">
        <v>39</v>
      </c>
      <c r="I5690" s="1">
        <v>39809</v>
      </c>
      <c r="J5690" t="s">
        <v>20</v>
      </c>
      <c r="L5690" t="s">
        <v>225</v>
      </c>
      <c r="M5690" t="s">
        <v>38</v>
      </c>
      <c r="N5690" t="s">
        <v>569</v>
      </c>
      <c r="P5690" t="s">
        <v>23</v>
      </c>
      <c r="Q5690" t="str">
        <f>IF(COUNTIF(Table2[type_of_injury],Table2[[#This Row],[type_of_injury]])&lt;40,"other",Table2[[#This Row],[type_of_injury]])</f>
        <v>shelling</v>
      </c>
      <c r="R5690" t="str" cm="1">
        <f t="array" ref="R5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1" spans="1:18" x14ac:dyDescent="0.35">
      <c r="A5691" t="s">
        <v>6251</v>
      </c>
      <c r="B5691" s="1">
        <v>39809</v>
      </c>
      <c r="C5691">
        <v>21</v>
      </c>
      <c r="D5691" t="str" cm="1">
        <f t="array" ref="D5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91" t="s">
        <v>16</v>
      </c>
      <c r="F5691" t="s">
        <v>218</v>
      </c>
      <c r="G5691" t="s">
        <v>218</v>
      </c>
      <c r="H5691" t="s">
        <v>39</v>
      </c>
      <c r="I5691" s="1">
        <v>39809</v>
      </c>
      <c r="J5691" t="s">
        <v>20</v>
      </c>
      <c r="L5691" t="s">
        <v>225</v>
      </c>
      <c r="M5691" t="s">
        <v>38</v>
      </c>
      <c r="N5691" t="s">
        <v>569</v>
      </c>
      <c r="P5691" t="s">
        <v>23</v>
      </c>
      <c r="Q5691" t="str">
        <f>IF(COUNTIF(Table2[type_of_injury],Table2[[#This Row],[type_of_injury]])&lt;40,"other",Table2[[#This Row],[type_of_injury]])</f>
        <v>shelling</v>
      </c>
      <c r="R5691" t="str" cm="1">
        <f t="array" ref="R5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2" spans="1:18" x14ac:dyDescent="0.35">
      <c r="A5692" t="s">
        <v>6252</v>
      </c>
      <c r="B5692" s="1">
        <v>39809</v>
      </c>
      <c r="C5692">
        <v>27</v>
      </c>
      <c r="D5692" t="str" cm="1">
        <f t="array" ref="D5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92" t="s">
        <v>16</v>
      </c>
      <c r="F5692" t="s">
        <v>3105</v>
      </c>
      <c r="G5692" t="s">
        <v>38</v>
      </c>
      <c r="H5692" t="s">
        <v>39</v>
      </c>
      <c r="I5692" s="1">
        <v>39809</v>
      </c>
      <c r="J5692" t="s">
        <v>20</v>
      </c>
      <c r="L5692" t="s">
        <v>225</v>
      </c>
      <c r="M5692" t="s">
        <v>38</v>
      </c>
      <c r="N5692" t="s">
        <v>569</v>
      </c>
      <c r="P5692" t="s">
        <v>23</v>
      </c>
      <c r="Q5692" t="str">
        <f>IF(COUNTIF(Table2[type_of_injury],Table2[[#This Row],[type_of_injury]])&lt;40,"other",Table2[[#This Row],[type_of_injury]])</f>
        <v>shelling</v>
      </c>
      <c r="R5692" t="str" cm="1">
        <f t="array" ref="R5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3" spans="1:18" x14ac:dyDescent="0.35">
      <c r="A5693" t="s">
        <v>6253</v>
      </c>
      <c r="B5693" s="1">
        <v>39809</v>
      </c>
      <c r="C5693">
        <v>30</v>
      </c>
      <c r="D5693" t="str" cm="1">
        <f t="array" ref="D5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93" t="s">
        <v>16</v>
      </c>
      <c r="F5693" t="s">
        <v>37</v>
      </c>
      <c r="G5693" t="s">
        <v>38</v>
      </c>
      <c r="H5693" t="s">
        <v>39</v>
      </c>
      <c r="I5693" s="1">
        <v>39809</v>
      </c>
      <c r="J5693" t="s">
        <v>20</v>
      </c>
      <c r="L5693" t="s">
        <v>225</v>
      </c>
      <c r="M5693" t="s">
        <v>38</v>
      </c>
      <c r="N5693" t="s">
        <v>569</v>
      </c>
      <c r="P5693" t="s">
        <v>23</v>
      </c>
      <c r="Q5693" t="str">
        <f>IF(COUNTIF(Table2[type_of_injury],Table2[[#This Row],[type_of_injury]])&lt;40,"other",Table2[[#This Row],[type_of_injury]])</f>
        <v>shelling</v>
      </c>
      <c r="R5693" t="str" cm="1">
        <f t="array" ref="R5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4" spans="1:18" x14ac:dyDescent="0.35">
      <c r="A5694" t="s">
        <v>6254</v>
      </c>
      <c r="B5694" s="1">
        <v>39809</v>
      </c>
      <c r="C5694">
        <v>21</v>
      </c>
      <c r="D5694" t="str" cm="1">
        <f t="array" ref="D5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94" t="s">
        <v>16</v>
      </c>
      <c r="F5694" t="s">
        <v>3105</v>
      </c>
      <c r="G5694" t="s">
        <v>38</v>
      </c>
      <c r="H5694" t="s">
        <v>39</v>
      </c>
      <c r="I5694" s="1">
        <v>39809</v>
      </c>
      <c r="J5694" t="s">
        <v>20</v>
      </c>
      <c r="L5694" t="s">
        <v>225</v>
      </c>
      <c r="M5694" t="s">
        <v>38</v>
      </c>
      <c r="N5694" t="s">
        <v>569</v>
      </c>
      <c r="P5694" t="s">
        <v>23</v>
      </c>
      <c r="Q5694" t="str">
        <f>IF(COUNTIF(Table2[type_of_injury],Table2[[#This Row],[type_of_injury]])&lt;40,"other",Table2[[#This Row],[type_of_injury]])</f>
        <v>shelling</v>
      </c>
      <c r="R5694" t="str" cm="1">
        <f t="array" ref="R5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5" spans="1:18" x14ac:dyDescent="0.35">
      <c r="A5695" t="s">
        <v>6255</v>
      </c>
      <c r="B5695" s="1">
        <v>39809</v>
      </c>
      <c r="C5695">
        <v>35</v>
      </c>
      <c r="D5695" t="str" cm="1">
        <f t="array" ref="D5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95" t="s">
        <v>16</v>
      </c>
      <c r="F5695" t="s">
        <v>3105</v>
      </c>
      <c r="G5695" t="s">
        <v>38</v>
      </c>
      <c r="H5695" t="s">
        <v>39</v>
      </c>
      <c r="I5695" s="1">
        <v>39809</v>
      </c>
      <c r="J5695" t="s">
        <v>20</v>
      </c>
      <c r="L5695" t="s">
        <v>225</v>
      </c>
      <c r="M5695" t="s">
        <v>38</v>
      </c>
      <c r="N5695" t="s">
        <v>569</v>
      </c>
      <c r="P5695" t="s">
        <v>23</v>
      </c>
      <c r="Q5695" t="str">
        <f>IF(COUNTIF(Table2[type_of_injury],Table2[[#This Row],[type_of_injury]])&lt;40,"other",Table2[[#This Row],[type_of_injury]])</f>
        <v>shelling</v>
      </c>
      <c r="R5695" t="str" cm="1">
        <f t="array" ref="R5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6" spans="1:18" x14ac:dyDescent="0.35">
      <c r="A5696" t="s">
        <v>6256</v>
      </c>
      <c r="B5696" s="1">
        <v>39809</v>
      </c>
      <c r="C5696">
        <v>34</v>
      </c>
      <c r="D5696" t="str" cm="1">
        <f t="array" ref="D5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96" t="s">
        <v>16</v>
      </c>
      <c r="F5696" t="s">
        <v>3105</v>
      </c>
      <c r="G5696" t="s">
        <v>38</v>
      </c>
      <c r="H5696" t="s">
        <v>39</v>
      </c>
      <c r="I5696" s="1">
        <v>39809</v>
      </c>
      <c r="J5696" t="s">
        <v>20</v>
      </c>
      <c r="L5696" t="s">
        <v>225</v>
      </c>
      <c r="M5696" t="s">
        <v>38</v>
      </c>
      <c r="N5696" t="s">
        <v>569</v>
      </c>
      <c r="P5696" t="s">
        <v>23</v>
      </c>
      <c r="Q5696" t="str">
        <f>IF(COUNTIF(Table2[type_of_injury],Table2[[#This Row],[type_of_injury]])&lt;40,"other",Table2[[#This Row],[type_of_injury]])</f>
        <v>shelling</v>
      </c>
      <c r="R5696" t="str" cm="1">
        <f t="array" ref="R5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7" spans="1:18" x14ac:dyDescent="0.35">
      <c r="A5697" t="s">
        <v>6257</v>
      </c>
      <c r="B5697" s="1">
        <v>39809</v>
      </c>
      <c r="C5697">
        <v>35</v>
      </c>
      <c r="D5697" t="str" cm="1">
        <f t="array" ref="D5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97" t="s">
        <v>16</v>
      </c>
      <c r="F5697" t="s">
        <v>3105</v>
      </c>
      <c r="G5697" t="s">
        <v>38</v>
      </c>
      <c r="H5697" t="s">
        <v>39</v>
      </c>
      <c r="I5697" s="1">
        <v>39809</v>
      </c>
      <c r="J5697" t="s">
        <v>20</v>
      </c>
      <c r="L5697" t="s">
        <v>225</v>
      </c>
      <c r="M5697" t="s">
        <v>38</v>
      </c>
      <c r="N5697" t="s">
        <v>569</v>
      </c>
      <c r="P5697" t="s">
        <v>23</v>
      </c>
      <c r="Q5697" t="str">
        <f>IF(COUNTIF(Table2[type_of_injury],Table2[[#This Row],[type_of_injury]])&lt;40,"other",Table2[[#This Row],[type_of_injury]])</f>
        <v>shelling</v>
      </c>
      <c r="R5697" t="str" cm="1">
        <f t="array" ref="R5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8" spans="1:18" x14ac:dyDescent="0.35">
      <c r="A5698" t="s">
        <v>6258</v>
      </c>
      <c r="B5698" s="1">
        <v>39809</v>
      </c>
      <c r="C5698">
        <v>28</v>
      </c>
      <c r="D5698" t="str" cm="1">
        <f t="array" ref="D5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698" t="s">
        <v>16</v>
      </c>
      <c r="F5698" t="s">
        <v>3105</v>
      </c>
      <c r="G5698" t="s">
        <v>38</v>
      </c>
      <c r="H5698" t="s">
        <v>39</v>
      </c>
      <c r="I5698" s="1">
        <v>39809</v>
      </c>
      <c r="J5698" t="s">
        <v>20</v>
      </c>
      <c r="L5698" t="s">
        <v>225</v>
      </c>
      <c r="M5698" t="s">
        <v>38</v>
      </c>
      <c r="N5698" t="s">
        <v>569</v>
      </c>
      <c r="P5698" t="s">
        <v>23</v>
      </c>
      <c r="Q5698" t="str">
        <f>IF(COUNTIF(Table2[type_of_injury],Table2[[#This Row],[type_of_injury]])&lt;40,"other",Table2[[#This Row],[type_of_injury]])</f>
        <v>shelling</v>
      </c>
      <c r="R5698" t="str" cm="1">
        <f t="array" ref="R5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699" spans="1:18" x14ac:dyDescent="0.35">
      <c r="A5699" t="s">
        <v>6259</v>
      </c>
      <c r="B5699" s="1">
        <v>39809</v>
      </c>
      <c r="C5699">
        <v>40</v>
      </c>
      <c r="D5699" t="str" cm="1">
        <f t="array" ref="D5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699" t="s">
        <v>16</v>
      </c>
      <c r="F5699" t="s">
        <v>3105</v>
      </c>
      <c r="G5699" t="s">
        <v>38</v>
      </c>
      <c r="H5699" t="s">
        <v>39</v>
      </c>
      <c r="I5699" s="1">
        <v>39809</v>
      </c>
      <c r="J5699" t="s">
        <v>20</v>
      </c>
      <c r="L5699" t="s">
        <v>225</v>
      </c>
      <c r="M5699" t="s">
        <v>38</v>
      </c>
      <c r="N5699" t="s">
        <v>569</v>
      </c>
      <c r="P5699" t="s">
        <v>23</v>
      </c>
      <c r="Q5699" t="str">
        <f>IF(COUNTIF(Table2[type_of_injury],Table2[[#This Row],[type_of_injury]])&lt;40,"other",Table2[[#This Row],[type_of_injury]])</f>
        <v>shelling</v>
      </c>
      <c r="R5699" t="str" cm="1">
        <f t="array" ref="R5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0" spans="1:18" x14ac:dyDescent="0.35">
      <c r="A5700" t="s">
        <v>6260</v>
      </c>
      <c r="B5700" s="1">
        <v>39809</v>
      </c>
      <c r="C5700">
        <v>26</v>
      </c>
      <c r="D5700" t="str" cm="1">
        <f t="array" ref="D5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00" t="s">
        <v>16</v>
      </c>
      <c r="F5700" t="s">
        <v>3105</v>
      </c>
      <c r="G5700" t="s">
        <v>38</v>
      </c>
      <c r="H5700" t="s">
        <v>39</v>
      </c>
      <c r="I5700" s="1">
        <v>39809</v>
      </c>
      <c r="J5700" t="s">
        <v>20</v>
      </c>
      <c r="L5700" t="s">
        <v>225</v>
      </c>
      <c r="M5700" t="s">
        <v>38</v>
      </c>
      <c r="N5700" t="s">
        <v>569</v>
      </c>
      <c r="P5700" t="s">
        <v>23</v>
      </c>
      <c r="Q5700" t="str">
        <f>IF(COUNTIF(Table2[type_of_injury],Table2[[#This Row],[type_of_injury]])&lt;40,"other",Table2[[#This Row],[type_of_injury]])</f>
        <v>shelling</v>
      </c>
      <c r="R5700" t="str" cm="1">
        <f t="array" ref="R5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1" spans="1:18" x14ac:dyDescent="0.35">
      <c r="A5701" t="s">
        <v>6261</v>
      </c>
      <c r="B5701" s="1">
        <v>39809</v>
      </c>
      <c r="C5701">
        <v>35</v>
      </c>
      <c r="D5701" t="str" cm="1">
        <f t="array" ref="D5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01" t="s">
        <v>16</v>
      </c>
      <c r="F5701" t="s">
        <v>3105</v>
      </c>
      <c r="G5701" t="s">
        <v>38</v>
      </c>
      <c r="H5701" t="s">
        <v>39</v>
      </c>
      <c r="I5701" s="1">
        <v>39809</v>
      </c>
      <c r="J5701" t="s">
        <v>20</v>
      </c>
      <c r="L5701" t="s">
        <v>225</v>
      </c>
      <c r="M5701" t="s">
        <v>38</v>
      </c>
      <c r="N5701" t="s">
        <v>569</v>
      </c>
      <c r="P5701" t="s">
        <v>23</v>
      </c>
      <c r="Q5701" t="str">
        <f>IF(COUNTIF(Table2[type_of_injury],Table2[[#This Row],[type_of_injury]])&lt;40,"other",Table2[[#This Row],[type_of_injury]])</f>
        <v>shelling</v>
      </c>
      <c r="R5701" t="str" cm="1">
        <f t="array" ref="R5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2" spans="1:18" x14ac:dyDescent="0.35">
      <c r="A5702" t="s">
        <v>6262</v>
      </c>
      <c r="B5702" s="1">
        <v>39809</v>
      </c>
      <c r="C5702">
        <v>50</v>
      </c>
      <c r="D5702" t="str" cm="1">
        <f t="array" ref="D5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02" t="s">
        <v>16</v>
      </c>
      <c r="F5702" t="s">
        <v>3105</v>
      </c>
      <c r="G5702" t="s">
        <v>38</v>
      </c>
      <c r="H5702" t="s">
        <v>39</v>
      </c>
      <c r="I5702" s="1">
        <v>39809</v>
      </c>
      <c r="J5702" t="s">
        <v>20</v>
      </c>
      <c r="L5702" t="s">
        <v>225</v>
      </c>
      <c r="M5702" t="s">
        <v>38</v>
      </c>
      <c r="N5702" t="s">
        <v>569</v>
      </c>
      <c r="P5702" t="s">
        <v>23</v>
      </c>
      <c r="Q5702" t="str">
        <f>IF(COUNTIF(Table2[type_of_injury],Table2[[#This Row],[type_of_injury]])&lt;40,"other",Table2[[#This Row],[type_of_injury]])</f>
        <v>shelling</v>
      </c>
      <c r="R5702" t="str" cm="1">
        <f t="array" ref="R5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3" spans="1:18" x14ac:dyDescent="0.35">
      <c r="A5703" t="s">
        <v>6263</v>
      </c>
      <c r="B5703" s="1">
        <v>39809</v>
      </c>
      <c r="C5703">
        <v>40</v>
      </c>
      <c r="D5703" t="str" cm="1">
        <f t="array" ref="D5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03" t="s">
        <v>16</v>
      </c>
      <c r="F5703" t="s">
        <v>3105</v>
      </c>
      <c r="G5703" t="s">
        <v>38</v>
      </c>
      <c r="H5703" t="s">
        <v>39</v>
      </c>
      <c r="I5703" s="1">
        <v>39809</v>
      </c>
      <c r="J5703" t="s">
        <v>20</v>
      </c>
      <c r="L5703" t="s">
        <v>225</v>
      </c>
      <c r="M5703" t="s">
        <v>38</v>
      </c>
      <c r="N5703" t="s">
        <v>569</v>
      </c>
      <c r="P5703" t="s">
        <v>23</v>
      </c>
      <c r="Q5703" t="str">
        <f>IF(COUNTIF(Table2[type_of_injury],Table2[[#This Row],[type_of_injury]])&lt;40,"other",Table2[[#This Row],[type_of_injury]])</f>
        <v>shelling</v>
      </c>
      <c r="R5703" t="str" cm="1">
        <f t="array" ref="R5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4" spans="1:18" x14ac:dyDescent="0.35">
      <c r="A5704" t="s">
        <v>6264</v>
      </c>
      <c r="B5704" s="1">
        <v>39809</v>
      </c>
      <c r="C5704">
        <v>33</v>
      </c>
      <c r="D5704" t="str" cm="1">
        <f t="array" ref="D5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04" t="s">
        <v>16</v>
      </c>
      <c r="F5704" t="s">
        <v>3105</v>
      </c>
      <c r="G5704" t="s">
        <v>38</v>
      </c>
      <c r="H5704" t="s">
        <v>39</v>
      </c>
      <c r="I5704" s="1">
        <v>39809</v>
      </c>
      <c r="J5704" t="s">
        <v>20</v>
      </c>
      <c r="L5704" t="s">
        <v>225</v>
      </c>
      <c r="M5704" t="s">
        <v>38</v>
      </c>
      <c r="N5704" t="s">
        <v>569</v>
      </c>
      <c r="P5704" t="s">
        <v>23</v>
      </c>
      <c r="Q5704" t="str">
        <f>IF(COUNTIF(Table2[type_of_injury],Table2[[#This Row],[type_of_injury]])&lt;40,"other",Table2[[#This Row],[type_of_injury]])</f>
        <v>shelling</v>
      </c>
      <c r="R5704" t="str" cm="1">
        <f t="array" ref="R5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5" spans="1:18" x14ac:dyDescent="0.35">
      <c r="A5705" t="s">
        <v>6265</v>
      </c>
      <c r="B5705" s="1">
        <v>39809</v>
      </c>
      <c r="C5705">
        <v>36</v>
      </c>
      <c r="D5705" t="str" cm="1">
        <f t="array" ref="D5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05" t="s">
        <v>16</v>
      </c>
      <c r="F5705" t="s">
        <v>3105</v>
      </c>
      <c r="G5705" t="s">
        <v>38</v>
      </c>
      <c r="H5705" t="s">
        <v>39</v>
      </c>
      <c r="I5705" s="1">
        <v>39809</v>
      </c>
      <c r="J5705" t="s">
        <v>20</v>
      </c>
      <c r="L5705" t="s">
        <v>225</v>
      </c>
      <c r="M5705" t="s">
        <v>38</v>
      </c>
      <c r="N5705" t="s">
        <v>569</v>
      </c>
      <c r="P5705" t="s">
        <v>23</v>
      </c>
      <c r="Q5705" t="str">
        <f>IF(COUNTIF(Table2[type_of_injury],Table2[[#This Row],[type_of_injury]])&lt;40,"other",Table2[[#This Row],[type_of_injury]])</f>
        <v>shelling</v>
      </c>
      <c r="R5705" t="str" cm="1">
        <f t="array" ref="R5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6" spans="1:18" x14ac:dyDescent="0.35">
      <c r="A5706" t="s">
        <v>6266</v>
      </c>
      <c r="B5706" s="1">
        <v>39809</v>
      </c>
      <c r="C5706">
        <v>28</v>
      </c>
      <c r="D5706" t="str" cm="1">
        <f t="array" ref="D5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06" t="s">
        <v>16</v>
      </c>
      <c r="F5706" t="s">
        <v>218</v>
      </c>
      <c r="G5706" t="s">
        <v>218</v>
      </c>
      <c r="H5706" t="s">
        <v>39</v>
      </c>
      <c r="I5706" s="1">
        <v>39809</v>
      </c>
      <c r="J5706" t="s">
        <v>20</v>
      </c>
      <c r="K5706" t="s">
        <v>204</v>
      </c>
      <c r="L5706" t="s">
        <v>225</v>
      </c>
      <c r="M5706" t="s">
        <v>38</v>
      </c>
      <c r="N5706" t="s">
        <v>569</v>
      </c>
      <c r="P5706" t="s">
        <v>23</v>
      </c>
      <c r="Q5706" t="str">
        <f>IF(COUNTIF(Table2[type_of_injury],Table2[[#This Row],[type_of_injury]])&lt;40,"other",Table2[[#This Row],[type_of_injury]])</f>
        <v>shelling</v>
      </c>
      <c r="R5706" t="str" cm="1">
        <f t="array" ref="R5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7" spans="1:18" x14ac:dyDescent="0.35">
      <c r="A5707" t="s">
        <v>6267</v>
      </c>
      <c r="B5707" s="1">
        <v>39809</v>
      </c>
      <c r="C5707">
        <v>21</v>
      </c>
      <c r="D5707" t="str" cm="1">
        <f t="array" ref="D5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07" t="s">
        <v>16</v>
      </c>
      <c r="F5707" t="s">
        <v>37</v>
      </c>
      <c r="G5707" t="s">
        <v>38</v>
      </c>
      <c r="H5707" t="s">
        <v>39</v>
      </c>
      <c r="I5707" s="1">
        <v>39809</v>
      </c>
      <c r="J5707" t="s">
        <v>20</v>
      </c>
      <c r="L5707" t="s">
        <v>205</v>
      </c>
      <c r="M5707" t="s">
        <v>38</v>
      </c>
      <c r="N5707" t="s">
        <v>569</v>
      </c>
      <c r="P5707" t="s">
        <v>23</v>
      </c>
      <c r="Q5707" t="str">
        <f>IF(COUNTIF(Table2[type_of_injury],Table2[[#This Row],[type_of_injury]])&lt;40,"other",Table2[[#This Row],[type_of_injury]])</f>
        <v>shelling</v>
      </c>
      <c r="R5707" t="str" cm="1">
        <f t="array" ref="R5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8" spans="1:18" x14ac:dyDescent="0.35">
      <c r="A5708" t="s">
        <v>6268</v>
      </c>
      <c r="B5708" s="1">
        <v>39809</v>
      </c>
      <c r="C5708">
        <v>21</v>
      </c>
      <c r="D5708" t="str" cm="1">
        <f t="array" ref="D5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08" t="s">
        <v>16</v>
      </c>
      <c r="F5708" t="s">
        <v>37</v>
      </c>
      <c r="G5708" t="s">
        <v>38</v>
      </c>
      <c r="H5708" t="s">
        <v>39</v>
      </c>
      <c r="I5708" s="1">
        <v>39809</v>
      </c>
      <c r="J5708" t="s">
        <v>20</v>
      </c>
      <c r="L5708" t="s">
        <v>225</v>
      </c>
      <c r="M5708" t="s">
        <v>38</v>
      </c>
      <c r="N5708" t="s">
        <v>569</v>
      </c>
      <c r="P5708" t="s">
        <v>23</v>
      </c>
      <c r="Q5708" t="str">
        <f>IF(COUNTIF(Table2[type_of_injury],Table2[[#This Row],[type_of_injury]])&lt;40,"other",Table2[[#This Row],[type_of_injury]])</f>
        <v>shelling</v>
      </c>
      <c r="R5708" t="str" cm="1">
        <f t="array" ref="R5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09" spans="1:18" x14ac:dyDescent="0.35">
      <c r="A5709" t="s">
        <v>6269</v>
      </c>
      <c r="B5709" s="1">
        <v>39809</v>
      </c>
      <c r="C5709">
        <v>26</v>
      </c>
      <c r="D5709" t="str" cm="1">
        <f t="array" ref="D5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09" t="s">
        <v>16</v>
      </c>
      <c r="F5709" t="s">
        <v>41</v>
      </c>
      <c r="G5709" t="s">
        <v>41</v>
      </c>
      <c r="H5709" t="s">
        <v>39</v>
      </c>
      <c r="I5709" s="1">
        <v>39809</v>
      </c>
      <c r="J5709" t="s">
        <v>20</v>
      </c>
      <c r="K5709" t="s">
        <v>40</v>
      </c>
      <c r="L5709" t="s">
        <v>41</v>
      </c>
      <c r="M5709" t="s">
        <v>41</v>
      </c>
      <c r="N5709" t="s">
        <v>21</v>
      </c>
      <c r="O5709" t="s">
        <v>35</v>
      </c>
      <c r="P5709" t="s">
        <v>23</v>
      </c>
      <c r="Q5709" t="str">
        <f>IF(COUNTIF(Table2[type_of_injury],Table2[[#This Row],[type_of_injury]])&lt;40,"other",Table2[[#This Row],[type_of_injury]])</f>
        <v>gunfire</v>
      </c>
      <c r="R5709" t="str" cm="1">
        <f t="array" ref="R5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0" spans="1:18" x14ac:dyDescent="0.35">
      <c r="A5710" t="s">
        <v>6270</v>
      </c>
      <c r="B5710" s="1">
        <v>39809</v>
      </c>
      <c r="C5710">
        <v>34</v>
      </c>
      <c r="D5710" t="str" cm="1">
        <f t="array" ref="D5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10" t="s">
        <v>16</v>
      </c>
      <c r="F5710" t="s">
        <v>37</v>
      </c>
      <c r="G5710" t="s">
        <v>38</v>
      </c>
      <c r="H5710" t="s">
        <v>39</v>
      </c>
      <c r="I5710" s="1">
        <v>39809</v>
      </c>
      <c r="J5710" t="s">
        <v>20</v>
      </c>
      <c r="K5710" t="s">
        <v>204</v>
      </c>
      <c r="L5710" t="s">
        <v>225</v>
      </c>
      <c r="M5710" t="s">
        <v>38</v>
      </c>
      <c r="N5710" t="s">
        <v>21</v>
      </c>
      <c r="O5710" t="s">
        <v>35</v>
      </c>
      <c r="P5710" t="s">
        <v>23</v>
      </c>
      <c r="Q5710" t="str">
        <f>IF(COUNTIF(Table2[type_of_injury],Table2[[#This Row],[type_of_injury]])&lt;40,"other",Table2[[#This Row],[type_of_injury]])</f>
        <v>gunfire</v>
      </c>
      <c r="R5710" t="str" cm="1">
        <f t="array" ref="R5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1" spans="1:18" x14ac:dyDescent="0.35">
      <c r="A5711" t="s">
        <v>6271</v>
      </c>
      <c r="B5711" s="1">
        <v>39809</v>
      </c>
      <c r="C5711">
        <v>24</v>
      </c>
      <c r="D5711" t="str" cm="1">
        <f t="array" ref="D5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11" t="s">
        <v>16</v>
      </c>
      <c r="F5711" t="s">
        <v>37</v>
      </c>
      <c r="G5711" t="s">
        <v>38</v>
      </c>
      <c r="H5711" t="s">
        <v>39</v>
      </c>
      <c r="I5711" s="1">
        <v>39809</v>
      </c>
      <c r="J5711" t="s">
        <v>20</v>
      </c>
      <c r="L5711" t="s">
        <v>41</v>
      </c>
      <c r="M5711" t="s">
        <v>41</v>
      </c>
      <c r="N5711" t="s">
        <v>569</v>
      </c>
      <c r="P5711" t="s">
        <v>23</v>
      </c>
      <c r="Q5711" t="str">
        <f>IF(COUNTIF(Table2[type_of_injury],Table2[[#This Row],[type_of_injury]])&lt;40,"other",Table2[[#This Row],[type_of_injury]])</f>
        <v>shelling</v>
      </c>
      <c r="R5711" t="str" cm="1">
        <f t="array" ref="R5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2" spans="1:18" x14ac:dyDescent="0.35">
      <c r="A5712" t="s">
        <v>6272</v>
      </c>
      <c r="B5712" s="1">
        <v>39809</v>
      </c>
      <c r="C5712">
        <v>22</v>
      </c>
      <c r="D5712" t="str" cm="1">
        <f t="array" ref="D5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12" t="s">
        <v>16</v>
      </c>
      <c r="F5712" t="s">
        <v>37</v>
      </c>
      <c r="G5712" t="s">
        <v>38</v>
      </c>
      <c r="H5712" t="s">
        <v>39</v>
      </c>
      <c r="I5712" s="1">
        <v>39809</v>
      </c>
      <c r="J5712" t="s">
        <v>20</v>
      </c>
      <c r="L5712" t="s">
        <v>225</v>
      </c>
      <c r="M5712" t="s">
        <v>38</v>
      </c>
      <c r="N5712" t="s">
        <v>569</v>
      </c>
      <c r="P5712" t="s">
        <v>23</v>
      </c>
      <c r="Q5712" t="str">
        <f>IF(COUNTIF(Table2[type_of_injury],Table2[[#This Row],[type_of_injury]])&lt;40,"other",Table2[[#This Row],[type_of_injury]])</f>
        <v>shelling</v>
      </c>
      <c r="R5712" t="str" cm="1">
        <f t="array" ref="R5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3" spans="1:18" x14ac:dyDescent="0.35">
      <c r="A5713" t="s">
        <v>6273</v>
      </c>
      <c r="B5713" s="1">
        <v>39809</v>
      </c>
      <c r="C5713">
        <v>41</v>
      </c>
      <c r="D5713" t="str" cm="1">
        <f t="array" ref="D5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13" t="s">
        <v>16</v>
      </c>
      <c r="F5713" t="s">
        <v>37</v>
      </c>
      <c r="G5713" t="s">
        <v>38</v>
      </c>
      <c r="H5713" t="s">
        <v>39</v>
      </c>
      <c r="I5713" s="1">
        <v>39809</v>
      </c>
      <c r="J5713" t="s">
        <v>20</v>
      </c>
      <c r="L5713" t="s">
        <v>232</v>
      </c>
      <c r="M5713" t="s">
        <v>41</v>
      </c>
      <c r="N5713" t="s">
        <v>569</v>
      </c>
      <c r="P5713" t="s">
        <v>23</v>
      </c>
      <c r="Q5713" t="str">
        <f>IF(COUNTIF(Table2[type_of_injury],Table2[[#This Row],[type_of_injury]])&lt;40,"other",Table2[[#This Row],[type_of_injury]])</f>
        <v>shelling</v>
      </c>
      <c r="R5713" t="str" cm="1">
        <f t="array" ref="R5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4" spans="1:18" x14ac:dyDescent="0.35">
      <c r="A5714" t="s">
        <v>6274</v>
      </c>
      <c r="B5714" s="1">
        <v>39809</v>
      </c>
      <c r="C5714">
        <v>22</v>
      </c>
      <c r="D5714" t="str" cm="1">
        <f t="array" ref="D5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14" t="s">
        <v>16</v>
      </c>
      <c r="F5714" t="s">
        <v>37</v>
      </c>
      <c r="G5714" t="s">
        <v>38</v>
      </c>
      <c r="H5714" t="s">
        <v>39</v>
      </c>
      <c r="I5714" s="1">
        <v>39809</v>
      </c>
      <c r="J5714" t="s">
        <v>20</v>
      </c>
      <c r="L5714" t="s">
        <v>41</v>
      </c>
      <c r="M5714" t="s">
        <v>41</v>
      </c>
      <c r="N5714" t="s">
        <v>569</v>
      </c>
      <c r="P5714" t="s">
        <v>23</v>
      </c>
      <c r="Q5714" t="str">
        <f>IF(COUNTIF(Table2[type_of_injury],Table2[[#This Row],[type_of_injury]])&lt;40,"other",Table2[[#This Row],[type_of_injury]])</f>
        <v>shelling</v>
      </c>
      <c r="R5714" t="str" cm="1">
        <f t="array" ref="R5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5" spans="1:18" x14ac:dyDescent="0.35">
      <c r="A5715" t="s">
        <v>6275</v>
      </c>
      <c r="B5715" s="1">
        <v>39809</v>
      </c>
      <c r="C5715">
        <v>34</v>
      </c>
      <c r="D5715" t="str" cm="1">
        <f t="array" ref="D5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15" t="s">
        <v>16</v>
      </c>
      <c r="F5715" t="s">
        <v>37</v>
      </c>
      <c r="G5715" t="s">
        <v>38</v>
      </c>
      <c r="H5715" t="s">
        <v>39</v>
      </c>
      <c r="I5715" s="1">
        <v>39809</v>
      </c>
      <c r="J5715" t="s">
        <v>20</v>
      </c>
      <c r="L5715" t="s">
        <v>225</v>
      </c>
      <c r="M5715" t="s">
        <v>38</v>
      </c>
      <c r="N5715" t="s">
        <v>569</v>
      </c>
      <c r="P5715" t="s">
        <v>23</v>
      </c>
      <c r="Q5715" t="str">
        <f>IF(COUNTIF(Table2[type_of_injury],Table2[[#This Row],[type_of_injury]])&lt;40,"other",Table2[[#This Row],[type_of_injury]])</f>
        <v>shelling</v>
      </c>
      <c r="R5715" t="str" cm="1">
        <f t="array" ref="R5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6" spans="1:18" x14ac:dyDescent="0.35">
      <c r="A5716" t="s">
        <v>6276</v>
      </c>
      <c r="B5716" s="1">
        <v>39809</v>
      </c>
      <c r="C5716">
        <v>27</v>
      </c>
      <c r="D5716" t="str" cm="1">
        <f t="array" ref="D5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16" t="s">
        <v>16</v>
      </c>
      <c r="F5716" t="s">
        <v>37</v>
      </c>
      <c r="G5716" t="s">
        <v>38</v>
      </c>
      <c r="H5716" t="s">
        <v>39</v>
      </c>
      <c r="I5716" s="1">
        <v>39809</v>
      </c>
      <c r="J5716" t="s">
        <v>20</v>
      </c>
      <c r="L5716" t="s">
        <v>232</v>
      </c>
      <c r="M5716" t="s">
        <v>41</v>
      </c>
      <c r="N5716" t="s">
        <v>569</v>
      </c>
      <c r="P5716" t="s">
        <v>23</v>
      </c>
      <c r="Q5716" t="str">
        <f>IF(COUNTIF(Table2[type_of_injury],Table2[[#This Row],[type_of_injury]])&lt;40,"other",Table2[[#This Row],[type_of_injury]])</f>
        <v>shelling</v>
      </c>
      <c r="R5716" t="str" cm="1">
        <f t="array" ref="R5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7" spans="1:18" x14ac:dyDescent="0.35">
      <c r="A5717" t="s">
        <v>6277</v>
      </c>
      <c r="B5717" s="1">
        <v>39809</v>
      </c>
      <c r="C5717">
        <v>44</v>
      </c>
      <c r="D5717" t="str" cm="1">
        <f t="array" ref="D5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17" t="s">
        <v>16</v>
      </c>
      <c r="F5717" t="s">
        <v>41</v>
      </c>
      <c r="G5717" t="s">
        <v>41</v>
      </c>
      <c r="H5717" t="s">
        <v>39</v>
      </c>
      <c r="I5717" s="1">
        <v>39809</v>
      </c>
      <c r="J5717" t="s">
        <v>20</v>
      </c>
      <c r="K5717" t="s">
        <v>40</v>
      </c>
      <c r="L5717" t="s">
        <v>41</v>
      </c>
      <c r="M5717" t="s">
        <v>41</v>
      </c>
      <c r="N5717" t="s">
        <v>21</v>
      </c>
      <c r="O5717" t="s">
        <v>35</v>
      </c>
      <c r="P5717" t="s">
        <v>23</v>
      </c>
      <c r="Q5717" t="str">
        <f>IF(COUNTIF(Table2[type_of_injury],Table2[[#This Row],[type_of_injury]])&lt;40,"other",Table2[[#This Row],[type_of_injury]])</f>
        <v>gunfire</v>
      </c>
      <c r="R5717" t="str" cm="1">
        <f t="array" ref="R5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8" spans="1:18" x14ac:dyDescent="0.35">
      <c r="A5718" t="s">
        <v>6278</v>
      </c>
      <c r="B5718" s="1">
        <v>39809</v>
      </c>
      <c r="C5718">
        <v>16</v>
      </c>
      <c r="D5718" t="str" cm="1">
        <f t="array" ref="D5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18" t="s">
        <v>16</v>
      </c>
      <c r="F5718" t="s">
        <v>210</v>
      </c>
      <c r="G5718" t="s">
        <v>210</v>
      </c>
      <c r="H5718" t="s">
        <v>39</v>
      </c>
      <c r="I5718" s="1">
        <v>39812</v>
      </c>
      <c r="J5718" t="s">
        <v>20</v>
      </c>
      <c r="K5718" t="s">
        <v>40</v>
      </c>
      <c r="L5718" t="s">
        <v>210</v>
      </c>
      <c r="M5718" t="s">
        <v>210</v>
      </c>
      <c r="N5718" t="s">
        <v>21</v>
      </c>
      <c r="O5718" t="s">
        <v>35</v>
      </c>
      <c r="P5718" t="s">
        <v>23</v>
      </c>
      <c r="Q5718" t="str">
        <f>IF(COUNTIF(Table2[type_of_injury],Table2[[#This Row],[type_of_injury]])&lt;40,"other",Table2[[#This Row],[type_of_injury]])</f>
        <v>gunfire</v>
      </c>
      <c r="R5718" t="str" cm="1">
        <f t="array" ref="R5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19" spans="1:18" x14ac:dyDescent="0.35">
      <c r="A5719" t="s">
        <v>6279</v>
      </c>
      <c r="B5719" s="1">
        <v>39809</v>
      </c>
      <c r="C5719">
        <v>16</v>
      </c>
      <c r="D5719" t="str" cm="1">
        <f t="array" ref="D5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19" t="s">
        <v>16</v>
      </c>
      <c r="F5719" t="s">
        <v>210</v>
      </c>
      <c r="G5719" t="s">
        <v>210</v>
      </c>
      <c r="H5719" t="s">
        <v>39</v>
      </c>
      <c r="I5719" s="1">
        <v>39809</v>
      </c>
      <c r="J5719" t="s">
        <v>20</v>
      </c>
      <c r="K5719" t="s">
        <v>40</v>
      </c>
      <c r="L5719" t="s">
        <v>210</v>
      </c>
      <c r="M5719" t="s">
        <v>210</v>
      </c>
      <c r="N5719" t="s">
        <v>21</v>
      </c>
      <c r="O5719" t="s">
        <v>35</v>
      </c>
      <c r="P5719" t="s">
        <v>23</v>
      </c>
      <c r="Q5719" t="str">
        <f>IF(COUNTIF(Table2[type_of_injury],Table2[[#This Row],[type_of_injury]])&lt;40,"other",Table2[[#This Row],[type_of_injury]])</f>
        <v>gunfire</v>
      </c>
      <c r="R5719" t="str" cm="1">
        <f t="array" ref="R5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0" spans="1:18" x14ac:dyDescent="0.35">
      <c r="A5720" t="s">
        <v>6280</v>
      </c>
      <c r="B5720" s="1">
        <v>39809</v>
      </c>
      <c r="C5720">
        <v>27</v>
      </c>
      <c r="D5720" t="str" cm="1">
        <f t="array" ref="D5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20" t="s">
        <v>16</v>
      </c>
      <c r="F5720" t="s">
        <v>37</v>
      </c>
      <c r="G5720" t="s">
        <v>38</v>
      </c>
      <c r="H5720" t="s">
        <v>39</v>
      </c>
      <c r="I5720" s="1">
        <v>39809</v>
      </c>
      <c r="J5720" t="s">
        <v>20</v>
      </c>
      <c r="K5720" t="s">
        <v>204</v>
      </c>
      <c r="L5720" t="s">
        <v>225</v>
      </c>
      <c r="M5720" t="s">
        <v>38</v>
      </c>
      <c r="N5720" t="s">
        <v>21</v>
      </c>
      <c r="O5720" t="s">
        <v>35</v>
      </c>
      <c r="P5720" t="s">
        <v>23</v>
      </c>
      <c r="Q5720" t="str">
        <f>IF(COUNTIF(Table2[type_of_injury],Table2[[#This Row],[type_of_injury]])&lt;40,"other",Table2[[#This Row],[type_of_injury]])</f>
        <v>gunfire</v>
      </c>
      <c r="R5720" t="str" cm="1">
        <f t="array" ref="R5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1" spans="1:18" x14ac:dyDescent="0.35">
      <c r="A5721" t="s">
        <v>6281</v>
      </c>
      <c r="B5721" s="1">
        <v>39809</v>
      </c>
      <c r="C5721">
        <v>29</v>
      </c>
      <c r="D5721" t="str" cm="1">
        <f t="array" ref="D5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21" t="s">
        <v>16</v>
      </c>
      <c r="F5721" t="s">
        <v>37</v>
      </c>
      <c r="G5721" t="s">
        <v>38</v>
      </c>
      <c r="H5721" t="s">
        <v>39</v>
      </c>
      <c r="I5721" s="1">
        <v>39809</v>
      </c>
      <c r="J5721" t="s">
        <v>20</v>
      </c>
      <c r="K5721" t="s">
        <v>204</v>
      </c>
      <c r="L5721" t="s">
        <v>225</v>
      </c>
      <c r="M5721" t="s">
        <v>38</v>
      </c>
      <c r="N5721" t="s">
        <v>21</v>
      </c>
      <c r="O5721" t="s">
        <v>35</v>
      </c>
      <c r="P5721" t="s">
        <v>23</v>
      </c>
      <c r="Q5721" t="str">
        <f>IF(COUNTIF(Table2[type_of_injury],Table2[[#This Row],[type_of_injury]])&lt;40,"other",Table2[[#This Row],[type_of_injury]])</f>
        <v>gunfire</v>
      </c>
      <c r="R5721" t="str" cm="1">
        <f t="array" ref="R5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2" spans="1:18" x14ac:dyDescent="0.35">
      <c r="A5722" t="s">
        <v>6282</v>
      </c>
      <c r="B5722" s="1">
        <v>39809</v>
      </c>
      <c r="C5722">
        <v>31</v>
      </c>
      <c r="D5722" t="str" cm="1">
        <f t="array" ref="D5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22" t="s">
        <v>16</v>
      </c>
      <c r="F5722" t="s">
        <v>37</v>
      </c>
      <c r="G5722" t="s">
        <v>38</v>
      </c>
      <c r="H5722" t="s">
        <v>39</v>
      </c>
      <c r="I5722" s="1">
        <v>39809</v>
      </c>
      <c r="J5722" t="s">
        <v>20</v>
      </c>
      <c r="K5722" t="s">
        <v>204</v>
      </c>
      <c r="L5722" t="s">
        <v>225</v>
      </c>
      <c r="M5722" t="s">
        <v>38</v>
      </c>
      <c r="N5722" t="s">
        <v>21</v>
      </c>
      <c r="O5722" t="s">
        <v>35</v>
      </c>
      <c r="P5722" t="s">
        <v>23</v>
      </c>
      <c r="Q5722" t="str">
        <f>IF(COUNTIF(Table2[type_of_injury],Table2[[#This Row],[type_of_injury]])&lt;40,"other",Table2[[#This Row],[type_of_injury]])</f>
        <v>gunfire</v>
      </c>
      <c r="R5722" t="str" cm="1">
        <f t="array" ref="R5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3" spans="1:18" x14ac:dyDescent="0.35">
      <c r="A5723" t="s">
        <v>6283</v>
      </c>
      <c r="B5723" s="1">
        <v>39809</v>
      </c>
      <c r="C5723">
        <v>29</v>
      </c>
      <c r="D5723" t="str" cm="1">
        <f t="array" ref="D5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23" t="s">
        <v>16</v>
      </c>
      <c r="F5723" t="s">
        <v>37</v>
      </c>
      <c r="G5723" t="s">
        <v>38</v>
      </c>
      <c r="H5723" t="s">
        <v>39</v>
      </c>
      <c r="I5723" s="1">
        <v>39809</v>
      </c>
      <c r="J5723" t="s">
        <v>20</v>
      </c>
      <c r="K5723" t="s">
        <v>204</v>
      </c>
      <c r="L5723" t="s">
        <v>225</v>
      </c>
      <c r="M5723" t="s">
        <v>38</v>
      </c>
      <c r="N5723" t="s">
        <v>21</v>
      </c>
      <c r="O5723" t="s">
        <v>35</v>
      </c>
      <c r="P5723" t="s">
        <v>23</v>
      </c>
      <c r="Q5723" t="str">
        <f>IF(COUNTIF(Table2[type_of_injury],Table2[[#This Row],[type_of_injury]])&lt;40,"other",Table2[[#This Row],[type_of_injury]])</f>
        <v>gunfire</v>
      </c>
      <c r="R5723" t="str" cm="1">
        <f t="array" ref="R5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4" spans="1:18" x14ac:dyDescent="0.35">
      <c r="A5724" t="s">
        <v>6284</v>
      </c>
      <c r="B5724" s="1">
        <v>39809</v>
      </c>
      <c r="C5724">
        <v>33</v>
      </c>
      <c r="D5724" t="str" cm="1">
        <f t="array" ref="D5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24" t="s">
        <v>16</v>
      </c>
      <c r="F5724" t="s">
        <v>37</v>
      </c>
      <c r="G5724" t="s">
        <v>38</v>
      </c>
      <c r="H5724" t="s">
        <v>39</v>
      </c>
      <c r="I5724" s="1">
        <v>39809</v>
      </c>
      <c r="J5724" t="s">
        <v>20</v>
      </c>
      <c r="K5724" t="s">
        <v>204</v>
      </c>
      <c r="L5724" t="s">
        <v>225</v>
      </c>
      <c r="M5724" t="s">
        <v>38</v>
      </c>
      <c r="N5724" t="s">
        <v>21</v>
      </c>
      <c r="O5724" t="s">
        <v>35</v>
      </c>
      <c r="P5724" t="s">
        <v>23</v>
      </c>
      <c r="Q5724" t="str">
        <f>IF(COUNTIF(Table2[type_of_injury],Table2[[#This Row],[type_of_injury]])&lt;40,"other",Table2[[#This Row],[type_of_injury]])</f>
        <v>gunfire</v>
      </c>
      <c r="R5724" t="str" cm="1">
        <f t="array" ref="R5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5" spans="1:18" x14ac:dyDescent="0.35">
      <c r="A5725" t="s">
        <v>6285</v>
      </c>
      <c r="B5725" s="1">
        <v>39809</v>
      </c>
      <c r="C5725">
        <v>33</v>
      </c>
      <c r="D5725" t="str" cm="1">
        <f t="array" ref="D5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25" t="s">
        <v>16</v>
      </c>
      <c r="F5725" t="s">
        <v>37</v>
      </c>
      <c r="G5725" t="s">
        <v>38</v>
      </c>
      <c r="H5725" t="s">
        <v>39</v>
      </c>
      <c r="I5725" s="1">
        <v>39809</v>
      </c>
      <c r="J5725" t="s">
        <v>20</v>
      </c>
      <c r="L5725" t="s">
        <v>582</v>
      </c>
      <c r="M5725" t="s">
        <v>222</v>
      </c>
      <c r="N5725" t="s">
        <v>569</v>
      </c>
      <c r="P5725" t="s">
        <v>23</v>
      </c>
      <c r="Q5725" t="str">
        <f>IF(COUNTIF(Table2[type_of_injury],Table2[[#This Row],[type_of_injury]])&lt;40,"other",Table2[[#This Row],[type_of_injury]])</f>
        <v>shelling</v>
      </c>
      <c r="R5725" t="str" cm="1">
        <f t="array" ref="R5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6" spans="1:18" x14ac:dyDescent="0.35">
      <c r="A5726" t="s">
        <v>6286</v>
      </c>
      <c r="B5726" s="1">
        <v>39809</v>
      </c>
      <c r="C5726">
        <v>28</v>
      </c>
      <c r="D5726" t="str" cm="1">
        <f t="array" ref="D5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26" t="s">
        <v>16</v>
      </c>
      <c r="F5726" t="s">
        <v>37</v>
      </c>
      <c r="G5726" t="s">
        <v>38</v>
      </c>
      <c r="H5726" t="s">
        <v>39</v>
      </c>
      <c r="I5726" s="1">
        <v>39809</v>
      </c>
      <c r="J5726" t="s">
        <v>20</v>
      </c>
      <c r="K5726" t="s">
        <v>204</v>
      </c>
      <c r="L5726" t="s">
        <v>225</v>
      </c>
      <c r="M5726" t="s">
        <v>38</v>
      </c>
      <c r="N5726" t="s">
        <v>21</v>
      </c>
      <c r="O5726" t="s">
        <v>35</v>
      </c>
      <c r="P5726" t="s">
        <v>23</v>
      </c>
      <c r="Q5726" t="str">
        <f>IF(COUNTIF(Table2[type_of_injury],Table2[[#This Row],[type_of_injury]])&lt;40,"other",Table2[[#This Row],[type_of_injury]])</f>
        <v>gunfire</v>
      </c>
      <c r="R5726" t="str" cm="1">
        <f t="array" ref="R5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7" spans="1:18" x14ac:dyDescent="0.35">
      <c r="A5727" t="s">
        <v>6287</v>
      </c>
      <c r="B5727" s="1">
        <v>39809</v>
      </c>
      <c r="C5727">
        <v>29</v>
      </c>
      <c r="D5727" t="str" cm="1">
        <f t="array" ref="D5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27" t="s">
        <v>16</v>
      </c>
      <c r="F5727" t="s">
        <v>218</v>
      </c>
      <c r="G5727" t="s">
        <v>218</v>
      </c>
      <c r="H5727" t="s">
        <v>39</v>
      </c>
      <c r="I5727" s="1">
        <v>39809</v>
      </c>
      <c r="J5727" t="s">
        <v>20</v>
      </c>
      <c r="L5727" t="s">
        <v>225</v>
      </c>
      <c r="M5727" t="s">
        <v>38</v>
      </c>
      <c r="N5727" t="s">
        <v>569</v>
      </c>
      <c r="P5727" t="s">
        <v>23</v>
      </c>
      <c r="Q5727" t="str">
        <f>IF(COUNTIF(Table2[type_of_injury],Table2[[#This Row],[type_of_injury]])&lt;40,"other",Table2[[#This Row],[type_of_injury]])</f>
        <v>shelling</v>
      </c>
      <c r="R5727" t="str" cm="1">
        <f t="array" ref="R5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8" spans="1:18" x14ac:dyDescent="0.35">
      <c r="A5728" t="s">
        <v>6288</v>
      </c>
      <c r="B5728" s="1">
        <v>39809</v>
      </c>
      <c r="C5728">
        <v>22</v>
      </c>
      <c r="D5728" t="str" cm="1">
        <f t="array" ref="D5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28" t="s">
        <v>16</v>
      </c>
      <c r="F5728" t="s">
        <v>218</v>
      </c>
      <c r="G5728" t="s">
        <v>218</v>
      </c>
      <c r="H5728" t="s">
        <v>39</v>
      </c>
      <c r="I5728" s="1">
        <v>39809</v>
      </c>
      <c r="J5728" t="s">
        <v>20</v>
      </c>
      <c r="L5728" t="s">
        <v>225</v>
      </c>
      <c r="M5728" t="s">
        <v>38</v>
      </c>
      <c r="N5728" t="s">
        <v>569</v>
      </c>
      <c r="P5728" t="s">
        <v>23</v>
      </c>
      <c r="Q5728" t="str">
        <f>IF(COUNTIF(Table2[type_of_injury],Table2[[#This Row],[type_of_injury]])&lt;40,"other",Table2[[#This Row],[type_of_injury]])</f>
        <v>shelling</v>
      </c>
      <c r="R5728" t="str" cm="1">
        <f t="array" ref="R5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29" spans="1:18" x14ac:dyDescent="0.35">
      <c r="A5729" t="s">
        <v>6289</v>
      </c>
      <c r="B5729" s="1">
        <v>39809</v>
      </c>
      <c r="C5729">
        <v>21</v>
      </c>
      <c r="D5729" t="str" cm="1">
        <f t="array" ref="D5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29" t="s">
        <v>16</v>
      </c>
      <c r="F5729" t="s">
        <v>218</v>
      </c>
      <c r="G5729" t="s">
        <v>218</v>
      </c>
      <c r="H5729" t="s">
        <v>39</v>
      </c>
      <c r="I5729" s="1">
        <v>39809</v>
      </c>
      <c r="J5729" t="s">
        <v>20</v>
      </c>
      <c r="L5729" t="s">
        <v>225</v>
      </c>
      <c r="M5729" t="s">
        <v>38</v>
      </c>
      <c r="N5729" t="s">
        <v>569</v>
      </c>
      <c r="P5729" t="s">
        <v>23</v>
      </c>
      <c r="Q5729" t="str">
        <f>IF(COUNTIF(Table2[type_of_injury],Table2[[#This Row],[type_of_injury]])&lt;40,"other",Table2[[#This Row],[type_of_injury]])</f>
        <v>shelling</v>
      </c>
      <c r="R5729" t="str" cm="1">
        <f t="array" ref="R5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0" spans="1:18" x14ac:dyDescent="0.35">
      <c r="A5730" t="s">
        <v>6290</v>
      </c>
      <c r="B5730" s="1">
        <v>39809</v>
      </c>
      <c r="C5730">
        <v>21</v>
      </c>
      <c r="D5730" t="str" cm="1">
        <f t="array" ref="D5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30" t="s">
        <v>16</v>
      </c>
      <c r="F5730" t="s">
        <v>218</v>
      </c>
      <c r="G5730" t="s">
        <v>218</v>
      </c>
      <c r="H5730" t="s">
        <v>39</v>
      </c>
      <c r="I5730" s="1">
        <v>39809</v>
      </c>
      <c r="J5730" t="s">
        <v>20</v>
      </c>
      <c r="L5730" t="s">
        <v>225</v>
      </c>
      <c r="M5730" t="s">
        <v>38</v>
      </c>
      <c r="N5730" t="s">
        <v>569</v>
      </c>
      <c r="P5730" t="s">
        <v>23</v>
      </c>
      <c r="Q5730" t="str">
        <f>IF(COUNTIF(Table2[type_of_injury],Table2[[#This Row],[type_of_injury]])&lt;40,"other",Table2[[#This Row],[type_of_injury]])</f>
        <v>shelling</v>
      </c>
      <c r="R5730" t="str" cm="1">
        <f t="array" ref="R5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1" spans="1:18" x14ac:dyDescent="0.35">
      <c r="A5731" t="s">
        <v>6291</v>
      </c>
      <c r="B5731" s="1">
        <v>39809</v>
      </c>
      <c r="C5731">
        <v>21</v>
      </c>
      <c r="D5731" t="str" cm="1">
        <f t="array" ref="D5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31" t="s">
        <v>16</v>
      </c>
      <c r="F5731" t="s">
        <v>218</v>
      </c>
      <c r="G5731" t="s">
        <v>218</v>
      </c>
      <c r="H5731" t="s">
        <v>39</v>
      </c>
      <c r="I5731" s="1">
        <v>39809</v>
      </c>
      <c r="J5731" t="s">
        <v>20</v>
      </c>
      <c r="L5731" t="s">
        <v>225</v>
      </c>
      <c r="M5731" t="s">
        <v>38</v>
      </c>
      <c r="N5731" t="s">
        <v>569</v>
      </c>
      <c r="P5731" t="s">
        <v>23</v>
      </c>
      <c r="Q5731" t="str">
        <f>IF(COUNTIF(Table2[type_of_injury],Table2[[#This Row],[type_of_injury]])&lt;40,"other",Table2[[#This Row],[type_of_injury]])</f>
        <v>shelling</v>
      </c>
      <c r="R5731" t="str" cm="1">
        <f t="array" ref="R5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2" spans="1:18" x14ac:dyDescent="0.35">
      <c r="A5732" t="s">
        <v>6292</v>
      </c>
      <c r="B5732" s="1">
        <v>39809</v>
      </c>
      <c r="C5732">
        <v>19</v>
      </c>
      <c r="D5732" t="str" cm="1">
        <f t="array" ref="D5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32" t="s">
        <v>16</v>
      </c>
      <c r="F5732" t="s">
        <v>218</v>
      </c>
      <c r="G5732" t="s">
        <v>218</v>
      </c>
      <c r="H5732" t="s">
        <v>39</v>
      </c>
      <c r="I5732" s="1">
        <v>39809</v>
      </c>
      <c r="J5732" t="s">
        <v>20</v>
      </c>
      <c r="L5732" t="s">
        <v>225</v>
      </c>
      <c r="M5732" t="s">
        <v>38</v>
      </c>
      <c r="N5732" t="s">
        <v>569</v>
      </c>
      <c r="P5732" t="s">
        <v>23</v>
      </c>
      <c r="Q5732" t="str">
        <f>IF(COUNTIF(Table2[type_of_injury],Table2[[#This Row],[type_of_injury]])&lt;40,"other",Table2[[#This Row],[type_of_injury]])</f>
        <v>shelling</v>
      </c>
      <c r="R5732" t="str" cm="1">
        <f t="array" ref="R5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3" spans="1:18" x14ac:dyDescent="0.35">
      <c r="A5733" t="s">
        <v>6293</v>
      </c>
      <c r="B5733" s="1">
        <v>39809</v>
      </c>
      <c r="C5733">
        <v>28</v>
      </c>
      <c r="D5733" t="str" cm="1">
        <f t="array" ref="D5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33" t="s">
        <v>16</v>
      </c>
      <c r="F5733" t="s">
        <v>218</v>
      </c>
      <c r="G5733" t="s">
        <v>218</v>
      </c>
      <c r="H5733" t="s">
        <v>39</v>
      </c>
      <c r="I5733" s="1">
        <v>39809</v>
      </c>
      <c r="J5733" t="s">
        <v>20</v>
      </c>
      <c r="L5733" t="s">
        <v>225</v>
      </c>
      <c r="M5733" t="s">
        <v>38</v>
      </c>
      <c r="N5733" t="s">
        <v>569</v>
      </c>
      <c r="P5733" t="s">
        <v>23</v>
      </c>
      <c r="Q5733" t="str">
        <f>IF(COUNTIF(Table2[type_of_injury],Table2[[#This Row],[type_of_injury]])&lt;40,"other",Table2[[#This Row],[type_of_injury]])</f>
        <v>shelling</v>
      </c>
      <c r="R5733" t="str" cm="1">
        <f t="array" ref="R5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4" spans="1:18" x14ac:dyDescent="0.35">
      <c r="A5734" t="s">
        <v>6294</v>
      </c>
      <c r="B5734" s="1">
        <v>39809</v>
      </c>
      <c r="C5734">
        <v>23</v>
      </c>
      <c r="D5734" t="str" cm="1">
        <f t="array" ref="D5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34" t="s">
        <v>16</v>
      </c>
      <c r="F5734" t="s">
        <v>891</v>
      </c>
      <c r="G5734" t="s">
        <v>218</v>
      </c>
      <c r="H5734" t="s">
        <v>39</v>
      </c>
      <c r="I5734" s="1">
        <v>39809</v>
      </c>
      <c r="J5734" t="s">
        <v>20</v>
      </c>
      <c r="L5734" t="s">
        <v>225</v>
      </c>
      <c r="M5734" t="s">
        <v>38</v>
      </c>
      <c r="N5734" t="s">
        <v>569</v>
      </c>
      <c r="P5734" t="s">
        <v>23</v>
      </c>
      <c r="Q5734" t="str">
        <f>IF(COUNTIF(Table2[type_of_injury],Table2[[#This Row],[type_of_injury]])&lt;40,"other",Table2[[#This Row],[type_of_injury]])</f>
        <v>shelling</v>
      </c>
      <c r="R5734" t="str" cm="1">
        <f t="array" ref="R5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5" spans="1:18" x14ac:dyDescent="0.35">
      <c r="A5735" t="s">
        <v>6295</v>
      </c>
      <c r="B5735" s="1">
        <v>39809</v>
      </c>
      <c r="C5735">
        <v>19</v>
      </c>
      <c r="D5735" t="str" cm="1">
        <f t="array" ref="D5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35" t="s">
        <v>16</v>
      </c>
      <c r="F5735" t="s">
        <v>218</v>
      </c>
      <c r="G5735" t="s">
        <v>218</v>
      </c>
      <c r="H5735" t="s">
        <v>39</v>
      </c>
      <c r="I5735" s="1">
        <v>39809</v>
      </c>
      <c r="J5735" t="s">
        <v>20</v>
      </c>
      <c r="L5735" t="s">
        <v>225</v>
      </c>
      <c r="M5735" t="s">
        <v>38</v>
      </c>
      <c r="N5735" t="s">
        <v>569</v>
      </c>
      <c r="P5735" t="s">
        <v>23</v>
      </c>
      <c r="Q5735" t="str">
        <f>IF(COUNTIF(Table2[type_of_injury],Table2[[#This Row],[type_of_injury]])&lt;40,"other",Table2[[#This Row],[type_of_injury]])</f>
        <v>shelling</v>
      </c>
      <c r="R5735" t="str" cm="1">
        <f t="array" ref="R5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6" spans="1:18" x14ac:dyDescent="0.35">
      <c r="A5736" t="s">
        <v>6296</v>
      </c>
      <c r="B5736" s="1">
        <v>39809</v>
      </c>
      <c r="C5736">
        <v>23</v>
      </c>
      <c r="D5736" t="str" cm="1">
        <f t="array" ref="D5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36" t="s">
        <v>16</v>
      </c>
      <c r="F5736" t="s">
        <v>218</v>
      </c>
      <c r="G5736" t="s">
        <v>218</v>
      </c>
      <c r="H5736" t="s">
        <v>39</v>
      </c>
      <c r="I5736" s="1">
        <v>39809</v>
      </c>
      <c r="J5736" t="s">
        <v>20</v>
      </c>
      <c r="L5736" t="s">
        <v>225</v>
      </c>
      <c r="M5736" t="s">
        <v>38</v>
      </c>
      <c r="N5736" t="s">
        <v>569</v>
      </c>
      <c r="P5736" t="s">
        <v>23</v>
      </c>
      <c r="Q5736" t="str">
        <f>IF(COUNTIF(Table2[type_of_injury],Table2[[#This Row],[type_of_injury]])&lt;40,"other",Table2[[#This Row],[type_of_injury]])</f>
        <v>shelling</v>
      </c>
      <c r="R5736" t="str" cm="1">
        <f t="array" ref="R5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7" spans="1:18" x14ac:dyDescent="0.35">
      <c r="A5737" t="s">
        <v>6297</v>
      </c>
      <c r="B5737" s="1">
        <v>39809</v>
      </c>
      <c r="C5737">
        <v>23</v>
      </c>
      <c r="D5737" t="str" cm="1">
        <f t="array" ref="D5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37" t="s">
        <v>16</v>
      </c>
      <c r="F5737" t="s">
        <v>218</v>
      </c>
      <c r="G5737" t="s">
        <v>218</v>
      </c>
      <c r="H5737" t="s">
        <v>39</v>
      </c>
      <c r="I5737" s="1">
        <v>39809</v>
      </c>
      <c r="J5737" t="s">
        <v>20</v>
      </c>
      <c r="L5737" t="s">
        <v>225</v>
      </c>
      <c r="M5737" t="s">
        <v>38</v>
      </c>
      <c r="N5737" t="s">
        <v>569</v>
      </c>
      <c r="P5737" t="s">
        <v>23</v>
      </c>
      <c r="Q5737" t="str">
        <f>IF(COUNTIF(Table2[type_of_injury],Table2[[#This Row],[type_of_injury]])&lt;40,"other",Table2[[#This Row],[type_of_injury]])</f>
        <v>shelling</v>
      </c>
      <c r="R5737" t="str" cm="1">
        <f t="array" ref="R5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8" spans="1:18" x14ac:dyDescent="0.35">
      <c r="A5738" t="s">
        <v>6298</v>
      </c>
      <c r="B5738" s="1">
        <v>39809</v>
      </c>
      <c r="C5738">
        <v>20</v>
      </c>
      <c r="D5738" t="str" cm="1">
        <f t="array" ref="D5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38" t="s">
        <v>16</v>
      </c>
      <c r="F5738" t="s">
        <v>218</v>
      </c>
      <c r="G5738" t="s">
        <v>218</v>
      </c>
      <c r="H5738" t="s">
        <v>39</v>
      </c>
      <c r="I5738" s="1">
        <v>39809</v>
      </c>
      <c r="J5738" t="s">
        <v>20</v>
      </c>
      <c r="L5738" t="s">
        <v>225</v>
      </c>
      <c r="M5738" t="s">
        <v>38</v>
      </c>
      <c r="N5738" t="s">
        <v>569</v>
      </c>
      <c r="P5738" t="s">
        <v>23</v>
      </c>
      <c r="Q5738" t="str">
        <f>IF(COUNTIF(Table2[type_of_injury],Table2[[#This Row],[type_of_injury]])&lt;40,"other",Table2[[#This Row],[type_of_injury]])</f>
        <v>shelling</v>
      </c>
      <c r="R5738" t="str" cm="1">
        <f t="array" ref="R5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39" spans="1:18" x14ac:dyDescent="0.35">
      <c r="A5739" t="s">
        <v>6299</v>
      </c>
      <c r="B5739" s="1">
        <v>39809</v>
      </c>
      <c r="C5739">
        <v>23</v>
      </c>
      <c r="D5739" t="str" cm="1">
        <f t="array" ref="D5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39" t="s">
        <v>16</v>
      </c>
      <c r="F5739" t="s">
        <v>37</v>
      </c>
      <c r="G5739" t="s">
        <v>38</v>
      </c>
      <c r="H5739" t="s">
        <v>39</v>
      </c>
      <c r="I5739" s="1">
        <v>39809</v>
      </c>
      <c r="J5739" t="s">
        <v>20</v>
      </c>
      <c r="L5739" t="s">
        <v>582</v>
      </c>
      <c r="M5739" t="s">
        <v>222</v>
      </c>
      <c r="N5739" t="s">
        <v>569</v>
      </c>
      <c r="P5739" t="s">
        <v>23</v>
      </c>
      <c r="Q5739" t="str">
        <f>IF(COUNTIF(Table2[type_of_injury],Table2[[#This Row],[type_of_injury]])&lt;40,"other",Table2[[#This Row],[type_of_injury]])</f>
        <v>shelling</v>
      </c>
      <c r="R5739" t="str" cm="1">
        <f t="array" ref="R5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0" spans="1:18" x14ac:dyDescent="0.35">
      <c r="A5740" t="s">
        <v>6300</v>
      </c>
      <c r="B5740" s="1">
        <v>39809</v>
      </c>
      <c r="C5740">
        <v>26</v>
      </c>
      <c r="D5740" t="str" cm="1">
        <f t="array" ref="D5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40" t="s">
        <v>16</v>
      </c>
      <c r="F5740" t="s">
        <v>37</v>
      </c>
      <c r="G5740" t="s">
        <v>38</v>
      </c>
      <c r="H5740" t="s">
        <v>39</v>
      </c>
      <c r="I5740" s="1">
        <v>39809</v>
      </c>
      <c r="J5740" t="s">
        <v>20</v>
      </c>
      <c r="L5740" t="s">
        <v>582</v>
      </c>
      <c r="M5740" t="s">
        <v>222</v>
      </c>
      <c r="N5740" t="s">
        <v>569</v>
      </c>
      <c r="P5740" t="s">
        <v>23</v>
      </c>
      <c r="Q5740" t="str">
        <f>IF(COUNTIF(Table2[type_of_injury],Table2[[#This Row],[type_of_injury]])&lt;40,"other",Table2[[#This Row],[type_of_injury]])</f>
        <v>shelling</v>
      </c>
      <c r="R5740" t="str" cm="1">
        <f t="array" ref="R5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1" spans="1:18" x14ac:dyDescent="0.35">
      <c r="A5741" t="s">
        <v>6301</v>
      </c>
      <c r="B5741" s="1">
        <v>39809</v>
      </c>
      <c r="C5741">
        <v>23</v>
      </c>
      <c r="D5741" t="str" cm="1">
        <f t="array" ref="D5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41" t="s">
        <v>16</v>
      </c>
      <c r="F5741" t="s">
        <v>37</v>
      </c>
      <c r="G5741" t="s">
        <v>38</v>
      </c>
      <c r="H5741" t="s">
        <v>39</v>
      </c>
      <c r="I5741" s="1">
        <v>39809</v>
      </c>
      <c r="J5741" t="s">
        <v>20</v>
      </c>
      <c r="K5741" t="s">
        <v>204</v>
      </c>
      <c r="L5741" t="s">
        <v>225</v>
      </c>
      <c r="M5741" t="s">
        <v>38</v>
      </c>
      <c r="N5741" t="s">
        <v>569</v>
      </c>
      <c r="P5741" t="s">
        <v>23</v>
      </c>
      <c r="Q5741" t="str">
        <f>IF(COUNTIF(Table2[type_of_injury],Table2[[#This Row],[type_of_injury]])&lt;40,"other",Table2[[#This Row],[type_of_injury]])</f>
        <v>shelling</v>
      </c>
      <c r="R5741" t="str" cm="1">
        <f t="array" ref="R5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2" spans="1:18" x14ac:dyDescent="0.35">
      <c r="A5742" t="s">
        <v>6302</v>
      </c>
      <c r="B5742" s="1">
        <v>39809</v>
      </c>
      <c r="C5742">
        <v>23</v>
      </c>
      <c r="D5742" t="str" cm="1">
        <f t="array" ref="D5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42" t="s">
        <v>16</v>
      </c>
      <c r="F5742" t="s">
        <v>37</v>
      </c>
      <c r="G5742" t="s">
        <v>38</v>
      </c>
      <c r="H5742" t="s">
        <v>39</v>
      </c>
      <c r="I5742" s="1">
        <v>39809</v>
      </c>
      <c r="J5742" t="s">
        <v>20</v>
      </c>
      <c r="L5742" t="s">
        <v>41</v>
      </c>
      <c r="M5742" t="s">
        <v>41</v>
      </c>
      <c r="N5742" t="s">
        <v>569</v>
      </c>
      <c r="P5742" t="s">
        <v>23</v>
      </c>
      <c r="Q5742" t="str">
        <f>IF(COUNTIF(Table2[type_of_injury],Table2[[#This Row],[type_of_injury]])&lt;40,"other",Table2[[#This Row],[type_of_injury]])</f>
        <v>shelling</v>
      </c>
      <c r="R5742" t="str" cm="1">
        <f t="array" ref="R5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3" spans="1:18" x14ac:dyDescent="0.35">
      <c r="A5743" t="s">
        <v>6303</v>
      </c>
      <c r="B5743" s="1">
        <v>39809</v>
      </c>
      <c r="C5743">
        <v>19</v>
      </c>
      <c r="D5743" t="str" cm="1">
        <f t="array" ref="D5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43" t="s">
        <v>16</v>
      </c>
      <c r="F5743" t="s">
        <v>37</v>
      </c>
      <c r="G5743" t="s">
        <v>38</v>
      </c>
      <c r="H5743" t="s">
        <v>39</v>
      </c>
      <c r="I5743" s="1">
        <v>39809</v>
      </c>
      <c r="J5743" t="s">
        <v>20</v>
      </c>
      <c r="K5743" t="s">
        <v>204</v>
      </c>
      <c r="L5743" t="s">
        <v>225</v>
      </c>
      <c r="M5743" t="s">
        <v>38</v>
      </c>
      <c r="N5743" t="s">
        <v>569</v>
      </c>
      <c r="P5743" t="s">
        <v>23</v>
      </c>
      <c r="Q5743" t="str">
        <f>IF(COUNTIF(Table2[type_of_injury],Table2[[#This Row],[type_of_injury]])&lt;40,"other",Table2[[#This Row],[type_of_injury]])</f>
        <v>shelling</v>
      </c>
      <c r="R5743" t="str" cm="1">
        <f t="array" ref="R5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4" spans="1:18" x14ac:dyDescent="0.35">
      <c r="A5744" t="s">
        <v>6304</v>
      </c>
      <c r="B5744" s="1">
        <v>39809</v>
      </c>
      <c r="C5744">
        <v>35</v>
      </c>
      <c r="D5744" t="str" cm="1">
        <f t="array" ref="D5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44" t="s">
        <v>16</v>
      </c>
      <c r="F5744" t="s">
        <v>37</v>
      </c>
      <c r="G5744" t="s">
        <v>38</v>
      </c>
      <c r="H5744" t="s">
        <v>39</v>
      </c>
      <c r="I5744" s="1">
        <v>39809</v>
      </c>
      <c r="J5744" t="s">
        <v>20</v>
      </c>
      <c r="L5744" t="s">
        <v>41</v>
      </c>
      <c r="M5744" t="s">
        <v>41</v>
      </c>
      <c r="N5744" t="s">
        <v>569</v>
      </c>
      <c r="P5744" t="s">
        <v>23</v>
      </c>
      <c r="Q5744" t="str">
        <f>IF(COUNTIF(Table2[type_of_injury],Table2[[#This Row],[type_of_injury]])&lt;40,"other",Table2[[#This Row],[type_of_injury]])</f>
        <v>shelling</v>
      </c>
      <c r="R5744" t="str" cm="1">
        <f t="array" ref="R5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5" spans="1:18" x14ac:dyDescent="0.35">
      <c r="A5745" t="s">
        <v>6305</v>
      </c>
      <c r="B5745" s="1">
        <v>39809</v>
      </c>
      <c r="C5745">
        <v>28</v>
      </c>
      <c r="D5745" t="str" cm="1">
        <f t="array" ref="D5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45" t="s">
        <v>16</v>
      </c>
      <c r="F5745" t="s">
        <v>37</v>
      </c>
      <c r="G5745" t="s">
        <v>38</v>
      </c>
      <c r="H5745" t="s">
        <v>39</v>
      </c>
      <c r="I5745" s="1">
        <v>39809</v>
      </c>
      <c r="J5745" t="s">
        <v>20</v>
      </c>
      <c r="L5745" t="s">
        <v>582</v>
      </c>
      <c r="M5745" t="s">
        <v>222</v>
      </c>
      <c r="N5745" t="s">
        <v>569</v>
      </c>
      <c r="P5745" t="s">
        <v>23</v>
      </c>
      <c r="Q5745" t="str">
        <f>IF(COUNTIF(Table2[type_of_injury],Table2[[#This Row],[type_of_injury]])&lt;40,"other",Table2[[#This Row],[type_of_injury]])</f>
        <v>shelling</v>
      </c>
      <c r="R5745" t="str" cm="1">
        <f t="array" ref="R5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6" spans="1:18" x14ac:dyDescent="0.35">
      <c r="A5746" t="s">
        <v>6306</v>
      </c>
      <c r="B5746" s="1">
        <v>39809</v>
      </c>
      <c r="C5746">
        <v>45</v>
      </c>
      <c r="D5746" t="str" cm="1">
        <f t="array" ref="D5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46" t="s">
        <v>16</v>
      </c>
      <c r="F5746" t="s">
        <v>37</v>
      </c>
      <c r="G5746" t="s">
        <v>38</v>
      </c>
      <c r="H5746" t="s">
        <v>39</v>
      </c>
      <c r="I5746" s="1">
        <v>39809</v>
      </c>
      <c r="J5746" t="s">
        <v>20</v>
      </c>
      <c r="L5746" t="s">
        <v>972</v>
      </c>
      <c r="M5746" t="s">
        <v>218</v>
      </c>
      <c r="N5746" t="s">
        <v>569</v>
      </c>
      <c r="P5746" t="s">
        <v>23</v>
      </c>
      <c r="Q5746" t="str">
        <f>IF(COUNTIF(Table2[type_of_injury],Table2[[#This Row],[type_of_injury]])&lt;40,"other",Table2[[#This Row],[type_of_injury]])</f>
        <v>shelling</v>
      </c>
      <c r="R5746" t="str" cm="1">
        <f t="array" ref="R5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7" spans="1:18" x14ac:dyDescent="0.35">
      <c r="A5747" t="s">
        <v>6307</v>
      </c>
      <c r="B5747" s="1">
        <v>39809</v>
      </c>
      <c r="C5747">
        <v>31</v>
      </c>
      <c r="D5747" t="str" cm="1">
        <f t="array" ref="D5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47" t="s">
        <v>16</v>
      </c>
      <c r="F5747" t="s">
        <v>37</v>
      </c>
      <c r="G5747" t="s">
        <v>38</v>
      </c>
      <c r="H5747" t="s">
        <v>39</v>
      </c>
      <c r="I5747" s="1">
        <v>39809</v>
      </c>
      <c r="J5747" t="s">
        <v>20</v>
      </c>
      <c r="L5747" t="s">
        <v>891</v>
      </c>
      <c r="M5747" t="s">
        <v>218</v>
      </c>
      <c r="N5747" t="s">
        <v>569</v>
      </c>
      <c r="P5747" t="s">
        <v>23</v>
      </c>
      <c r="Q5747" t="str">
        <f>IF(COUNTIF(Table2[type_of_injury],Table2[[#This Row],[type_of_injury]])&lt;40,"other",Table2[[#This Row],[type_of_injury]])</f>
        <v>shelling</v>
      </c>
      <c r="R5747" t="str" cm="1">
        <f t="array" ref="R5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8" spans="1:18" x14ac:dyDescent="0.35">
      <c r="A5748" t="s">
        <v>6308</v>
      </c>
      <c r="B5748" s="1">
        <v>39809</v>
      </c>
      <c r="C5748">
        <v>21</v>
      </c>
      <c r="D5748" t="str" cm="1">
        <f t="array" ref="D5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48" t="s">
        <v>16</v>
      </c>
      <c r="F5748" t="s">
        <v>37</v>
      </c>
      <c r="G5748" t="s">
        <v>38</v>
      </c>
      <c r="H5748" t="s">
        <v>39</v>
      </c>
      <c r="I5748" s="1">
        <v>39809</v>
      </c>
      <c r="J5748" t="s">
        <v>20</v>
      </c>
      <c r="L5748" t="s">
        <v>225</v>
      </c>
      <c r="M5748" t="s">
        <v>38</v>
      </c>
      <c r="N5748" t="s">
        <v>569</v>
      </c>
      <c r="P5748" t="s">
        <v>23</v>
      </c>
      <c r="Q5748" t="str">
        <f>IF(COUNTIF(Table2[type_of_injury],Table2[[#This Row],[type_of_injury]])&lt;40,"other",Table2[[#This Row],[type_of_injury]])</f>
        <v>shelling</v>
      </c>
      <c r="R5748" t="str" cm="1">
        <f t="array" ref="R5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49" spans="1:18" x14ac:dyDescent="0.35">
      <c r="A5749" t="s">
        <v>6309</v>
      </c>
      <c r="B5749" s="1">
        <v>39809</v>
      </c>
      <c r="C5749">
        <v>33</v>
      </c>
      <c r="D5749" t="str" cm="1">
        <f t="array" ref="D5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49" t="s">
        <v>16</v>
      </c>
      <c r="F5749" t="s">
        <v>37</v>
      </c>
      <c r="G5749" t="s">
        <v>38</v>
      </c>
      <c r="H5749" t="s">
        <v>39</v>
      </c>
      <c r="I5749" s="1">
        <v>39809</v>
      </c>
      <c r="J5749" t="s">
        <v>20</v>
      </c>
      <c r="L5749" t="s">
        <v>225</v>
      </c>
      <c r="M5749" t="s">
        <v>38</v>
      </c>
      <c r="N5749" t="s">
        <v>569</v>
      </c>
      <c r="P5749" t="s">
        <v>23</v>
      </c>
      <c r="Q5749" t="str">
        <f>IF(COUNTIF(Table2[type_of_injury],Table2[[#This Row],[type_of_injury]])&lt;40,"other",Table2[[#This Row],[type_of_injury]])</f>
        <v>shelling</v>
      </c>
      <c r="R5749" t="str" cm="1">
        <f t="array" ref="R5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0" spans="1:18" x14ac:dyDescent="0.35">
      <c r="A5750" t="s">
        <v>6310</v>
      </c>
      <c r="B5750" s="1">
        <v>39809</v>
      </c>
      <c r="C5750">
        <v>23</v>
      </c>
      <c r="D5750" t="str" cm="1">
        <f t="array" ref="D5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50" t="s">
        <v>16</v>
      </c>
      <c r="F5750" t="s">
        <v>37</v>
      </c>
      <c r="G5750" t="s">
        <v>38</v>
      </c>
      <c r="H5750" t="s">
        <v>39</v>
      </c>
      <c r="I5750" s="1">
        <v>39809</v>
      </c>
      <c r="J5750" t="s">
        <v>20</v>
      </c>
      <c r="L5750" t="s">
        <v>225</v>
      </c>
      <c r="M5750" t="s">
        <v>38</v>
      </c>
      <c r="N5750" t="s">
        <v>569</v>
      </c>
      <c r="P5750" t="s">
        <v>23</v>
      </c>
      <c r="Q5750" t="str">
        <f>IF(COUNTIF(Table2[type_of_injury],Table2[[#This Row],[type_of_injury]])&lt;40,"other",Table2[[#This Row],[type_of_injury]])</f>
        <v>shelling</v>
      </c>
      <c r="R5750" t="str" cm="1">
        <f t="array" ref="R5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1" spans="1:18" x14ac:dyDescent="0.35">
      <c r="A5751" t="s">
        <v>6311</v>
      </c>
      <c r="B5751" s="1">
        <v>39809</v>
      </c>
      <c r="C5751">
        <v>27</v>
      </c>
      <c r="D5751" t="str" cm="1">
        <f t="array" ref="D5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51" t="s">
        <v>16</v>
      </c>
      <c r="F5751" t="s">
        <v>37</v>
      </c>
      <c r="G5751" t="s">
        <v>38</v>
      </c>
      <c r="H5751" t="s">
        <v>39</v>
      </c>
      <c r="I5751" s="1">
        <v>39809</v>
      </c>
      <c r="J5751" t="s">
        <v>20</v>
      </c>
      <c r="L5751" t="s">
        <v>219</v>
      </c>
      <c r="M5751" t="s">
        <v>218</v>
      </c>
      <c r="N5751" t="s">
        <v>569</v>
      </c>
      <c r="P5751" t="s">
        <v>23</v>
      </c>
      <c r="Q5751" t="str">
        <f>IF(COUNTIF(Table2[type_of_injury],Table2[[#This Row],[type_of_injury]])&lt;40,"other",Table2[[#This Row],[type_of_injury]])</f>
        <v>shelling</v>
      </c>
      <c r="R5751" t="str" cm="1">
        <f t="array" ref="R5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2" spans="1:18" x14ac:dyDescent="0.35">
      <c r="A5752" t="s">
        <v>6312</v>
      </c>
      <c r="B5752" s="1">
        <v>39809</v>
      </c>
      <c r="C5752">
        <v>26</v>
      </c>
      <c r="D5752" t="str" cm="1">
        <f t="array" ref="D5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52" t="s">
        <v>16</v>
      </c>
      <c r="F5752" t="s">
        <v>37</v>
      </c>
      <c r="G5752" t="s">
        <v>38</v>
      </c>
      <c r="H5752" t="s">
        <v>39</v>
      </c>
      <c r="I5752" s="1">
        <v>39809</v>
      </c>
      <c r="J5752" t="s">
        <v>20</v>
      </c>
      <c r="L5752" t="s">
        <v>225</v>
      </c>
      <c r="M5752" t="s">
        <v>38</v>
      </c>
      <c r="N5752" t="s">
        <v>569</v>
      </c>
      <c r="P5752" t="s">
        <v>23</v>
      </c>
      <c r="Q5752" t="str">
        <f>IF(COUNTIF(Table2[type_of_injury],Table2[[#This Row],[type_of_injury]])&lt;40,"other",Table2[[#This Row],[type_of_injury]])</f>
        <v>shelling</v>
      </c>
      <c r="R5752" t="str" cm="1">
        <f t="array" ref="R5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3" spans="1:18" x14ac:dyDescent="0.35">
      <c r="A5753" t="s">
        <v>6313</v>
      </c>
      <c r="B5753" s="1">
        <v>39809</v>
      </c>
      <c r="C5753">
        <v>33</v>
      </c>
      <c r="D5753" t="str" cm="1">
        <f t="array" ref="D5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53" t="s">
        <v>16</v>
      </c>
      <c r="F5753" t="s">
        <v>37</v>
      </c>
      <c r="G5753" t="s">
        <v>38</v>
      </c>
      <c r="H5753" t="s">
        <v>39</v>
      </c>
      <c r="I5753" s="1">
        <v>39809</v>
      </c>
      <c r="J5753" t="s">
        <v>20</v>
      </c>
      <c r="L5753" t="s">
        <v>221</v>
      </c>
      <c r="M5753" t="s">
        <v>222</v>
      </c>
      <c r="N5753" t="s">
        <v>569</v>
      </c>
      <c r="P5753" t="s">
        <v>23</v>
      </c>
      <c r="Q5753" t="str">
        <f>IF(COUNTIF(Table2[type_of_injury],Table2[[#This Row],[type_of_injury]])&lt;40,"other",Table2[[#This Row],[type_of_injury]])</f>
        <v>shelling</v>
      </c>
      <c r="R5753" t="str" cm="1">
        <f t="array" ref="R5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4" spans="1:18" x14ac:dyDescent="0.35">
      <c r="A5754" t="s">
        <v>6314</v>
      </c>
      <c r="B5754" s="1">
        <v>39809</v>
      </c>
      <c r="C5754">
        <v>21</v>
      </c>
      <c r="D5754" t="str" cm="1">
        <f t="array" ref="D5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54" t="s">
        <v>16</v>
      </c>
      <c r="F5754" t="s">
        <v>37</v>
      </c>
      <c r="G5754" t="s">
        <v>38</v>
      </c>
      <c r="H5754" t="s">
        <v>39</v>
      </c>
      <c r="I5754" s="1">
        <v>39809</v>
      </c>
      <c r="J5754" t="s">
        <v>20</v>
      </c>
      <c r="L5754" t="s">
        <v>41</v>
      </c>
      <c r="M5754" t="s">
        <v>41</v>
      </c>
      <c r="N5754" t="s">
        <v>569</v>
      </c>
      <c r="P5754" t="s">
        <v>23</v>
      </c>
      <c r="Q5754" t="str">
        <f>IF(COUNTIF(Table2[type_of_injury],Table2[[#This Row],[type_of_injury]])&lt;40,"other",Table2[[#This Row],[type_of_injury]])</f>
        <v>shelling</v>
      </c>
      <c r="R5754" t="str" cm="1">
        <f t="array" ref="R5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5" spans="1:18" x14ac:dyDescent="0.35">
      <c r="A5755" t="s">
        <v>6315</v>
      </c>
      <c r="B5755" s="1">
        <v>39809</v>
      </c>
      <c r="C5755">
        <v>31</v>
      </c>
      <c r="D5755" t="str" cm="1">
        <f t="array" ref="D5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55" t="s">
        <v>16</v>
      </c>
      <c r="F5755" t="s">
        <v>37</v>
      </c>
      <c r="G5755" t="s">
        <v>38</v>
      </c>
      <c r="H5755" t="s">
        <v>39</v>
      </c>
      <c r="I5755" s="1">
        <v>39809</v>
      </c>
      <c r="J5755" t="s">
        <v>20</v>
      </c>
      <c r="L5755" t="s">
        <v>225</v>
      </c>
      <c r="M5755" t="s">
        <v>38</v>
      </c>
      <c r="N5755" t="s">
        <v>569</v>
      </c>
      <c r="P5755" t="s">
        <v>23</v>
      </c>
      <c r="Q5755" t="str">
        <f>IF(COUNTIF(Table2[type_of_injury],Table2[[#This Row],[type_of_injury]])&lt;40,"other",Table2[[#This Row],[type_of_injury]])</f>
        <v>shelling</v>
      </c>
      <c r="R5755" t="str" cm="1">
        <f t="array" ref="R5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6" spans="1:18" x14ac:dyDescent="0.35">
      <c r="A5756" t="s">
        <v>6316</v>
      </c>
      <c r="B5756" s="1">
        <v>39809</v>
      </c>
      <c r="C5756">
        <v>25</v>
      </c>
      <c r="D5756" t="str" cm="1">
        <f t="array" ref="D5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56" t="s">
        <v>16</v>
      </c>
      <c r="F5756" t="s">
        <v>37</v>
      </c>
      <c r="G5756" t="s">
        <v>38</v>
      </c>
      <c r="H5756" t="s">
        <v>39</v>
      </c>
      <c r="I5756" s="1">
        <v>39809</v>
      </c>
      <c r="J5756" t="s">
        <v>20</v>
      </c>
      <c r="L5756" t="s">
        <v>225</v>
      </c>
      <c r="M5756" t="s">
        <v>38</v>
      </c>
      <c r="N5756" t="s">
        <v>569</v>
      </c>
      <c r="P5756" t="s">
        <v>23</v>
      </c>
      <c r="Q5756" t="str">
        <f>IF(COUNTIF(Table2[type_of_injury],Table2[[#This Row],[type_of_injury]])&lt;40,"other",Table2[[#This Row],[type_of_injury]])</f>
        <v>shelling</v>
      </c>
      <c r="R5756" t="str" cm="1">
        <f t="array" ref="R5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7" spans="1:18" x14ac:dyDescent="0.35">
      <c r="A5757" t="s">
        <v>6317</v>
      </c>
      <c r="B5757" s="1">
        <v>39809</v>
      </c>
      <c r="C5757">
        <v>27</v>
      </c>
      <c r="D5757" t="str" cm="1">
        <f t="array" ref="D5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57" t="s">
        <v>16</v>
      </c>
      <c r="F5757" t="s">
        <v>37</v>
      </c>
      <c r="G5757" t="s">
        <v>38</v>
      </c>
      <c r="H5757" t="s">
        <v>39</v>
      </c>
      <c r="I5757" s="1">
        <v>39809</v>
      </c>
      <c r="J5757" t="s">
        <v>20</v>
      </c>
      <c r="L5757" t="s">
        <v>41</v>
      </c>
      <c r="M5757" t="s">
        <v>41</v>
      </c>
      <c r="N5757" t="s">
        <v>569</v>
      </c>
      <c r="P5757" t="s">
        <v>23</v>
      </c>
      <c r="Q5757" t="str">
        <f>IF(COUNTIF(Table2[type_of_injury],Table2[[#This Row],[type_of_injury]])&lt;40,"other",Table2[[#This Row],[type_of_injury]])</f>
        <v>shelling</v>
      </c>
      <c r="R5757" t="str" cm="1">
        <f t="array" ref="R5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8" spans="1:18" x14ac:dyDescent="0.35">
      <c r="A5758" t="s">
        <v>6318</v>
      </c>
      <c r="B5758" s="1">
        <v>39809</v>
      </c>
      <c r="C5758">
        <v>23</v>
      </c>
      <c r="D5758" t="str" cm="1">
        <f t="array" ref="D5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58" t="s">
        <v>16</v>
      </c>
      <c r="F5758" t="s">
        <v>37</v>
      </c>
      <c r="G5758" t="s">
        <v>38</v>
      </c>
      <c r="H5758" t="s">
        <v>39</v>
      </c>
      <c r="I5758" s="1">
        <v>39809</v>
      </c>
      <c r="J5758" t="s">
        <v>20</v>
      </c>
      <c r="L5758" t="s">
        <v>41</v>
      </c>
      <c r="M5758" t="s">
        <v>41</v>
      </c>
      <c r="N5758" t="s">
        <v>569</v>
      </c>
      <c r="P5758" t="s">
        <v>23</v>
      </c>
      <c r="Q5758" t="str">
        <f>IF(COUNTIF(Table2[type_of_injury],Table2[[#This Row],[type_of_injury]])&lt;40,"other",Table2[[#This Row],[type_of_injury]])</f>
        <v>shelling</v>
      </c>
      <c r="R5758" t="str" cm="1">
        <f t="array" ref="R5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59" spans="1:18" x14ac:dyDescent="0.35">
      <c r="A5759" t="s">
        <v>6319</v>
      </c>
      <c r="B5759" s="1">
        <v>39809</v>
      </c>
      <c r="C5759">
        <v>19</v>
      </c>
      <c r="D5759" t="str" cm="1">
        <f t="array" ref="D5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59" t="s">
        <v>16</v>
      </c>
      <c r="F5759" t="s">
        <v>37</v>
      </c>
      <c r="G5759" t="s">
        <v>38</v>
      </c>
      <c r="H5759" t="s">
        <v>39</v>
      </c>
      <c r="I5759" s="1">
        <v>39809</v>
      </c>
      <c r="J5759" t="s">
        <v>20</v>
      </c>
      <c r="L5759" t="s">
        <v>225</v>
      </c>
      <c r="M5759" t="s">
        <v>38</v>
      </c>
      <c r="N5759" t="s">
        <v>569</v>
      </c>
      <c r="P5759" t="s">
        <v>23</v>
      </c>
      <c r="Q5759" t="str">
        <f>IF(COUNTIF(Table2[type_of_injury],Table2[[#This Row],[type_of_injury]])&lt;40,"other",Table2[[#This Row],[type_of_injury]])</f>
        <v>shelling</v>
      </c>
      <c r="R5759" t="str" cm="1">
        <f t="array" ref="R5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0" spans="1:18" x14ac:dyDescent="0.35">
      <c r="A5760" t="s">
        <v>6320</v>
      </c>
      <c r="B5760" s="1">
        <v>39809</v>
      </c>
      <c r="C5760">
        <v>20</v>
      </c>
      <c r="D5760" t="str" cm="1">
        <f t="array" ref="D5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60" t="s">
        <v>16</v>
      </c>
      <c r="F5760" t="s">
        <v>37</v>
      </c>
      <c r="G5760" t="s">
        <v>38</v>
      </c>
      <c r="H5760" t="s">
        <v>39</v>
      </c>
      <c r="I5760" s="1">
        <v>39809</v>
      </c>
      <c r="J5760" t="s">
        <v>20</v>
      </c>
      <c r="L5760" t="s">
        <v>41</v>
      </c>
      <c r="M5760" t="s">
        <v>41</v>
      </c>
      <c r="N5760" t="s">
        <v>569</v>
      </c>
      <c r="P5760" t="s">
        <v>23</v>
      </c>
      <c r="Q5760" t="str">
        <f>IF(COUNTIF(Table2[type_of_injury],Table2[[#This Row],[type_of_injury]])&lt;40,"other",Table2[[#This Row],[type_of_injury]])</f>
        <v>shelling</v>
      </c>
      <c r="R5760" t="str" cm="1">
        <f t="array" ref="R5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1" spans="1:18" x14ac:dyDescent="0.35">
      <c r="A5761" t="s">
        <v>6321</v>
      </c>
      <c r="B5761" s="1">
        <v>39809</v>
      </c>
      <c r="C5761">
        <v>26</v>
      </c>
      <c r="D5761" t="str" cm="1">
        <f t="array" ref="D5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61" t="s">
        <v>16</v>
      </c>
      <c r="F5761" t="s">
        <v>37</v>
      </c>
      <c r="G5761" t="s">
        <v>38</v>
      </c>
      <c r="H5761" t="s">
        <v>39</v>
      </c>
      <c r="I5761" s="1">
        <v>39809</v>
      </c>
      <c r="J5761" t="s">
        <v>20</v>
      </c>
      <c r="L5761" t="s">
        <v>225</v>
      </c>
      <c r="M5761" t="s">
        <v>38</v>
      </c>
      <c r="N5761" t="s">
        <v>569</v>
      </c>
      <c r="P5761" t="s">
        <v>23</v>
      </c>
      <c r="Q5761" t="str">
        <f>IF(COUNTIF(Table2[type_of_injury],Table2[[#This Row],[type_of_injury]])&lt;40,"other",Table2[[#This Row],[type_of_injury]])</f>
        <v>shelling</v>
      </c>
      <c r="R5761" t="str" cm="1">
        <f t="array" ref="R5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2" spans="1:18" x14ac:dyDescent="0.35">
      <c r="A5762" t="s">
        <v>6322</v>
      </c>
      <c r="B5762" s="1">
        <v>39809</v>
      </c>
      <c r="C5762">
        <v>28</v>
      </c>
      <c r="D5762" t="str" cm="1">
        <f t="array" ref="D5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62" t="s">
        <v>16</v>
      </c>
      <c r="F5762" t="s">
        <v>37</v>
      </c>
      <c r="G5762" t="s">
        <v>38</v>
      </c>
      <c r="H5762" t="s">
        <v>39</v>
      </c>
      <c r="I5762" s="1">
        <v>39809</v>
      </c>
      <c r="J5762" t="s">
        <v>20</v>
      </c>
      <c r="L5762" t="s">
        <v>225</v>
      </c>
      <c r="M5762" t="s">
        <v>38</v>
      </c>
      <c r="N5762" t="s">
        <v>569</v>
      </c>
      <c r="P5762" t="s">
        <v>23</v>
      </c>
      <c r="Q5762" t="str">
        <f>IF(COUNTIF(Table2[type_of_injury],Table2[[#This Row],[type_of_injury]])&lt;40,"other",Table2[[#This Row],[type_of_injury]])</f>
        <v>shelling</v>
      </c>
      <c r="R5762" t="str" cm="1">
        <f t="array" ref="R5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3" spans="1:18" x14ac:dyDescent="0.35">
      <c r="A5763" t="s">
        <v>6323</v>
      </c>
      <c r="B5763" s="1">
        <v>39809</v>
      </c>
      <c r="C5763">
        <v>28</v>
      </c>
      <c r="D5763" t="str" cm="1">
        <f t="array" ref="D5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63" t="s">
        <v>16</v>
      </c>
      <c r="F5763" t="s">
        <v>37</v>
      </c>
      <c r="G5763" t="s">
        <v>38</v>
      </c>
      <c r="H5763" t="s">
        <v>39</v>
      </c>
      <c r="I5763" s="1">
        <v>39809</v>
      </c>
      <c r="J5763" t="s">
        <v>20</v>
      </c>
      <c r="L5763" t="s">
        <v>225</v>
      </c>
      <c r="M5763" t="s">
        <v>38</v>
      </c>
      <c r="N5763" t="s">
        <v>569</v>
      </c>
      <c r="P5763" t="s">
        <v>23</v>
      </c>
      <c r="Q5763" t="str">
        <f>IF(COUNTIF(Table2[type_of_injury],Table2[[#This Row],[type_of_injury]])&lt;40,"other",Table2[[#This Row],[type_of_injury]])</f>
        <v>shelling</v>
      </c>
      <c r="R5763" t="str" cm="1">
        <f t="array" ref="R5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4" spans="1:18" x14ac:dyDescent="0.35">
      <c r="A5764" t="s">
        <v>6324</v>
      </c>
      <c r="B5764" s="1">
        <v>39809</v>
      </c>
      <c r="C5764">
        <v>33</v>
      </c>
      <c r="D5764" t="str" cm="1">
        <f t="array" ref="D5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64" t="s">
        <v>16</v>
      </c>
      <c r="F5764" t="s">
        <v>37</v>
      </c>
      <c r="G5764" t="s">
        <v>38</v>
      </c>
      <c r="H5764" t="s">
        <v>39</v>
      </c>
      <c r="I5764" s="1">
        <v>39809</v>
      </c>
      <c r="J5764" t="s">
        <v>20</v>
      </c>
      <c r="L5764" t="s">
        <v>225</v>
      </c>
      <c r="M5764" t="s">
        <v>38</v>
      </c>
      <c r="N5764" t="s">
        <v>569</v>
      </c>
      <c r="P5764" t="s">
        <v>23</v>
      </c>
      <c r="Q5764" t="str">
        <f>IF(COUNTIF(Table2[type_of_injury],Table2[[#This Row],[type_of_injury]])&lt;40,"other",Table2[[#This Row],[type_of_injury]])</f>
        <v>shelling</v>
      </c>
      <c r="R5764" t="str" cm="1">
        <f t="array" ref="R5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5" spans="1:18" x14ac:dyDescent="0.35">
      <c r="A5765" t="s">
        <v>6325</v>
      </c>
      <c r="B5765" s="1">
        <v>39809</v>
      </c>
      <c r="C5765">
        <v>27</v>
      </c>
      <c r="D5765" t="str" cm="1">
        <f t="array" ref="D5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65" t="s">
        <v>16</v>
      </c>
      <c r="F5765" t="s">
        <v>37</v>
      </c>
      <c r="G5765" t="s">
        <v>38</v>
      </c>
      <c r="H5765" t="s">
        <v>39</v>
      </c>
      <c r="I5765" s="1">
        <v>39809</v>
      </c>
      <c r="J5765" t="s">
        <v>71</v>
      </c>
      <c r="L5765" t="s">
        <v>582</v>
      </c>
      <c r="M5765" t="s">
        <v>222</v>
      </c>
      <c r="N5765" t="s">
        <v>569</v>
      </c>
      <c r="P5765" t="s">
        <v>23</v>
      </c>
      <c r="Q5765" t="str">
        <f>IF(COUNTIF(Table2[type_of_injury],Table2[[#This Row],[type_of_injury]])&lt;40,"other",Table2[[#This Row],[type_of_injury]])</f>
        <v>shelling</v>
      </c>
      <c r="R5765" t="str" cm="1">
        <f t="array" ref="R5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6" spans="1:18" x14ac:dyDescent="0.35">
      <c r="A5766" t="s">
        <v>6326</v>
      </c>
      <c r="B5766" s="1">
        <v>39809</v>
      </c>
      <c r="C5766">
        <v>48</v>
      </c>
      <c r="D5766" t="str" cm="1">
        <f t="array" ref="D5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66" t="s">
        <v>16</v>
      </c>
      <c r="F5766" t="s">
        <v>37</v>
      </c>
      <c r="G5766" t="s">
        <v>38</v>
      </c>
      <c r="H5766" t="s">
        <v>39</v>
      </c>
      <c r="I5766" s="1">
        <v>39809</v>
      </c>
      <c r="J5766" t="s">
        <v>20</v>
      </c>
      <c r="L5766" t="s">
        <v>205</v>
      </c>
      <c r="M5766" t="s">
        <v>38</v>
      </c>
      <c r="N5766" t="s">
        <v>569</v>
      </c>
      <c r="P5766" t="s">
        <v>23</v>
      </c>
      <c r="Q5766" t="str">
        <f>IF(COUNTIF(Table2[type_of_injury],Table2[[#This Row],[type_of_injury]])&lt;40,"other",Table2[[#This Row],[type_of_injury]])</f>
        <v>shelling</v>
      </c>
      <c r="R5766" t="str" cm="1">
        <f t="array" ref="R5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7" spans="1:18" x14ac:dyDescent="0.35">
      <c r="A5767" t="s">
        <v>6327</v>
      </c>
      <c r="B5767" s="1">
        <v>39809</v>
      </c>
      <c r="C5767">
        <v>45</v>
      </c>
      <c r="D5767" t="str" cm="1">
        <f t="array" ref="D5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67" t="s">
        <v>16</v>
      </c>
      <c r="F5767" t="s">
        <v>37</v>
      </c>
      <c r="G5767" t="s">
        <v>38</v>
      </c>
      <c r="H5767" t="s">
        <v>39</v>
      </c>
      <c r="I5767" s="1">
        <v>39809</v>
      </c>
      <c r="J5767" t="s">
        <v>20</v>
      </c>
      <c r="L5767" t="s">
        <v>225</v>
      </c>
      <c r="M5767" t="s">
        <v>38</v>
      </c>
      <c r="N5767" t="s">
        <v>569</v>
      </c>
      <c r="P5767" t="s">
        <v>23</v>
      </c>
      <c r="Q5767" t="str">
        <f>IF(COUNTIF(Table2[type_of_injury],Table2[[#This Row],[type_of_injury]])&lt;40,"other",Table2[[#This Row],[type_of_injury]])</f>
        <v>shelling</v>
      </c>
      <c r="R5767" t="str" cm="1">
        <f t="array" ref="R5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8" spans="1:18" x14ac:dyDescent="0.35">
      <c r="A5768" t="s">
        <v>6328</v>
      </c>
      <c r="B5768" s="1">
        <v>39809</v>
      </c>
      <c r="C5768">
        <v>32</v>
      </c>
      <c r="D5768" t="str" cm="1">
        <f t="array" ref="D5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68" t="s">
        <v>16</v>
      </c>
      <c r="F5768" t="s">
        <v>37</v>
      </c>
      <c r="G5768" t="s">
        <v>38</v>
      </c>
      <c r="H5768" t="s">
        <v>39</v>
      </c>
      <c r="I5768" s="1">
        <v>39809</v>
      </c>
      <c r="J5768" t="s">
        <v>20</v>
      </c>
      <c r="L5768" t="s">
        <v>225</v>
      </c>
      <c r="M5768" t="s">
        <v>38</v>
      </c>
      <c r="N5768" t="s">
        <v>569</v>
      </c>
      <c r="P5768" t="s">
        <v>23</v>
      </c>
      <c r="Q5768" t="str">
        <f>IF(COUNTIF(Table2[type_of_injury],Table2[[#This Row],[type_of_injury]])&lt;40,"other",Table2[[#This Row],[type_of_injury]])</f>
        <v>shelling</v>
      </c>
      <c r="R5768" t="str" cm="1">
        <f t="array" ref="R5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69" spans="1:18" x14ac:dyDescent="0.35">
      <c r="A5769" t="s">
        <v>6329</v>
      </c>
      <c r="B5769" s="1">
        <v>39809</v>
      </c>
      <c r="C5769">
        <v>41</v>
      </c>
      <c r="D5769" t="str" cm="1">
        <f t="array" ref="D5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69" t="s">
        <v>16</v>
      </c>
      <c r="F5769" t="s">
        <v>37</v>
      </c>
      <c r="G5769" t="s">
        <v>38</v>
      </c>
      <c r="H5769" t="s">
        <v>39</v>
      </c>
      <c r="I5769" s="1">
        <v>39809</v>
      </c>
      <c r="J5769" t="s">
        <v>20</v>
      </c>
      <c r="L5769" t="s">
        <v>225</v>
      </c>
      <c r="M5769" t="s">
        <v>38</v>
      </c>
      <c r="N5769" t="s">
        <v>569</v>
      </c>
      <c r="P5769" t="s">
        <v>23</v>
      </c>
      <c r="Q5769" t="str">
        <f>IF(COUNTIF(Table2[type_of_injury],Table2[[#This Row],[type_of_injury]])&lt;40,"other",Table2[[#This Row],[type_of_injury]])</f>
        <v>shelling</v>
      </c>
      <c r="R5769" t="str" cm="1">
        <f t="array" ref="R5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0" spans="1:18" x14ac:dyDescent="0.35">
      <c r="A5770" t="s">
        <v>6330</v>
      </c>
      <c r="B5770" s="1">
        <v>39809</v>
      </c>
      <c r="C5770">
        <v>23</v>
      </c>
      <c r="D5770" t="str" cm="1">
        <f t="array" ref="D5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70" t="s">
        <v>16</v>
      </c>
      <c r="F5770" t="s">
        <v>37</v>
      </c>
      <c r="G5770" t="s">
        <v>38</v>
      </c>
      <c r="H5770" t="s">
        <v>39</v>
      </c>
      <c r="I5770" s="1">
        <v>39809</v>
      </c>
      <c r="J5770" t="s">
        <v>20</v>
      </c>
      <c r="L5770" t="s">
        <v>582</v>
      </c>
      <c r="M5770" t="s">
        <v>222</v>
      </c>
      <c r="N5770" t="s">
        <v>569</v>
      </c>
      <c r="P5770" t="s">
        <v>23</v>
      </c>
      <c r="Q5770" t="str">
        <f>IF(COUNTIF(Table2[type_of_injury],Table2[[#This Row],[type_of_injury]])&lt;40,"other",Table2[[#This Row],[type_of_injury]])</f>
        <v>shelling</v>
      </c>
      <c r="R5770" t="str" cm="1">
        <f t="array" ref="R5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1" spans="1:18" x14ac:dyDescent="0.35">
      <c r="A5771" t="s">
        <v>6331</v>
      </c>
      <c r="B5771" s="1">
        <v>39809</v>
      </c>
      <c r="C5771">
        <v>33</v>
      </c>
      <c r="D5771" t="str" cm="1">
        <f t="array" ref="D5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71" t="s">
        <v>16</v>
      </c>
      <c r="F5771" t="s">
        <v>37</v>
      </c>
      <c r="G5771" t="s">
        <v>38</v>
      </c>
      <c r="H5771" t="s">
        <v>39</v>
      </c>
      <c r="I5771" s="1">
        <v>39809</v>
      </c>
      <c r="J5771" t="s">
        <v>20</v>
      </c>
      <c r="L5771" t="s">
        <v>225</v>
      </c>
      <c r="M5771" t="s">
        <v>38</v>
      </c>
      <c r="N5771" t="s">
        <v>569</v>
      </c>
      <c r="P5771" t="s">
        <v>23</v>
      </c>
      <c r="Q5771" t="str">
        <f>IF(COUNTIF(Table2[type_of_injury],Table2[[#This Row],[type_of_injury]])&lt;40,"other",Table2[[#This Row],[type_of_injury]])</f>
        <v>shelling</v>
      </c>
      <c r="R5771" t="str" cm="1">
        <f t="array" ref="R5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2" spans="1:18" x14ac:dyDescent="0.35">
      <c r="A5772" t="s">
        <v>6332</v>
      </c>
      <c r="B5772" s="1">
        <v>39809</v>
      </c>
      <c r="C5772">
        <v>25</v>
      </c>
      <c r="D5772" t="str" cm="1">
        <f t="array" ref="D5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72" t="s">
        <v>16</v>
      </c>
      <c r="F5772" t="s">
        <v>37</v>
      </c>
      <c r="G5772" t="s">
        <v>38</v>
      </c>
      <c r="H5772" t="s">
        <v>39</v>
      </c>
      <c r="I5772" s="1">
        <v>39809</v>
      </c>
      <c r="J5772" t="s">
        <v>20</v>
      </c>
      <c r="K5772" t="s">
        <v>204</v>
      </c>
      <c r="L5772" t="s">
        <v>593</v>
      </c>
      <c r="M5772" t="s">
        <v>222</v>
      </c>
      <c r="N5772" t="s">
        <v>21</v>
      </c>
      <c r="O5772" t="s">
        <v>35</v>
      </c>
      <c r="P5772" t="s">
        <v>23</v>
      </c>
      <c r="Q5772" t="str">
        <f>IF(COUNTIF(Table2[type_of_injury],Table2[[#This Row],[type_of_injury]])&lt;40,"other",Table2[[#This Row],[type_of_injury]])</f>
        <v>gunfire</v>
      </c>
      <c r="R5772" t="str" cm="1">
        <f t="array" ref="R5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3" spans="1:18" x14ac:dyDescent="0.35">
      <c r="A5773" t="s">
        <v>6333</v>
      </c>
      <c r="B5773" s="1">
        <v>39809</v>
      </c>
      <c r="C5773">
        <v>20</v>
      </c>
      <c r="D5773" t="str" cm="1">
        <f t="array" ref="D5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73" t="s">
        <v>16</v>
      </c>
      <c r="F5773" t="s">
        <v>582</v>
      </c>
      <c r="G5773" t="s">
        <v>222</v>
      </c>
      <c r="H5773" t="s">
        <v>39</v>
      </c>
      <c r="I5773" s="1">
        <v>39809</v>
      </c>
      <c r="J5773" t="s">
        <v>20</v>
      </c>
      <c r="L5773" t="s">
        <v>225</v>
      </c>
      <c r="M5773" t="s">
        <v>38</v>
      </c>
      <c r="N5773" t="s">
        <v>569</v>
      </c>
      <c r="P5773" t="s">
        <v>23</v>
      </c>
      <c r="Q5773" t="str">
        <f>IF(COUNTIF(Table2[type_of_injury],Table2[[#This Row],[type_of_injury]])&lt;40,"other",Table2[[#This Row],[type_of_injury]])</f>
        <v>shelling</v>
      </c>
      <c r="R5773" t="str" cm="1">
        <f t="array" ref="R5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4" spans="1:18" x14ac:dyDescent="0.35">
      <c r="A5774" t="s">
        <v>6334</v>
      </c>
      <c r="B5774" s="1">
        <v>39809</v>
      </c>
      <c r="C5774">
        <v>35</v>
      </c>
      <c r="D5774" t="str" cm="1">
        <f t="array" ref="D5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74" t="s">
        <v>16</v>
      </c>
      <c r="F5774" t="s">
        <v>37</v>
      </c>
      <c r="G5774" t="s">
        <v>38</v>
      </c>
      <c r="H5774" t="s">
        <v>39</v>
      </c>
      <c r="I5774" s="1">
        <v>39809</v>
      </c>
      <c r="J5774" t="s">
        <v>20</v>
      </c>
      <c r="L5774" t="s">
        <v>225</v>
      </c>
      <c r="M5774" t="s">
        <v>38</v>
      </c>
      <c r="N5774" t="s">
        <v>569</v>
      </c>
      <c r="P5774" t="s">
        <v>23</v>
      </c>
      <c r="Q5774" t="str">
        <f>IF(COUNTIF(Table2[type_of_injury],Table2[[#This Row],[type_of_injury]])&lt;40,"other",Table2[[#This Row],[type_of_injury]])</f>
        <v>shelling</v>
      </c>
      <c r="R5774" t="str" cm="1">
        <f t="array" ref="R5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5" spans="1:18" x14ac:dyDescent="0.35">
      <c r="A5775" t="s">
        <v>6335</v>
      </c>
      <c r="B5775" s="1">
        <v>39809</v>
      </c>
      <c r="C5775">
        <v>36</v>
      </c>
      <c r="D5775" t="str" cm="1">
        <f t="array" ref="D5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75" t="s">
        <v>16</v>
      </c>
      <c r="F5775" t="s">
        <v>37</v>
      </c>
      <c r="G5775" t="s">
        <v>38</v>
      </c>
      <c r="H5775" t="s">
        <v>39</v>
      </c>
      <c r="I5775" s="1">
        <v>39809</v>
      </c>
      <c r="J5775" t="s">
        <v>20</v>
      </c>
      <c r="L5775" t="s">
        <v>225</v>
      </c>
      <c r="M5775" t="s">
        <v>38</v>
      </c>
      <c r="N5775" t="s">
        <v>569</v>
      </c>
      <c r="P5775" t="s">
        <v>23</v>
      </c>
      <c r="Q5775" t="str">
        <f>IF(COUNTIF(Table2[type_of_injury],Table2[[#This Row],[type_of_injury]])&lt;40,"other",Table2[[#This Row],[type_of_injury]])</f>
        <v>shelling</v>
      </c>
      <c r="R5775" t="str" cm="1">
        <f t="array" ref="R5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6" spans="1:18" x14ac:dyDescent="0.35">
      <c r="A5776" t="s">
        <v>6336</v>
      </c>
      <c r="B5776" s="1">
        <v>39809</v>
      </c>
      <c r="C5776">
        <v>22</v>
      </c>
      <c r="D5776" t="str" cm="1">
        <f t="array" ref="D5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76" t="s">
        <v>16</v>
      </c>
      <c r="F5776" t="s">
        <v>37</v>
      </c>
      <c r="G5776" t="s">
        <v>38</v>
      </c>
      <c r="H5776" t="s">
        <v>39</v>
      </c>
      <c r="I5776" s="1">
        <v>39809</v>
      </c>
      <c r="J5776" t="s">
        <v>20</v>
      </c>
      <c r="L5776" t="s">
        <v>225</v>
      </c>
      <c r="M5776" t="s">
        <v>38</v>
      </c>
      <c r="N5776" t="s">
        <v>569</v>
      </c>
      <c r="P5776" t="s">
        <v>23</v>
      </c>
      <c r="Q5776" t="str">
        <f>IF(COUNTIF(Table2[type_of_injury],Table2[[#This Row],[type_of_injury]])&lt;40,"other",Table2[[#This Row],[type_of_injury]])</f>
        <v>shelling</v>
      </c>
      <c r="R5776" t="str" cm="1">
        <f t="array" ref="R5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7" spans="1:18" x14ac:dyDescent="0.35">
      <c r="A5777" t="s">
        <v>6337</v>
      </c>
      <c r="B5777" s="1">
        <v>39809</v>
      </c>
      <c r="C5777">
        <v>20</v>
      </c>
      <c r="D5777" t="str" cm="1">
        <f t="array" ref="D5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77" t="s">
        <v>16</v>
      </c>
      <c r="F5777" t="s">
        <v>37</v>
      </c>
      <c r="G5777" t="s">
        <v>38</v>
      </c>
      <c r="H5777" t="s">
        <v>39</v>
      </c>
      <c r="I5777" s="1">
        <v>39809</v>
      </c>
      <c r="J5777" t="s">
        <v>20</v>
      </c>
      <c r="L5777" t="s">
        <v>225</v>
      </c>
      <c r="M5777" t="s">
        <v>38</v>
      </c>
      <c r="N5777" t="s">
        <v>569</v>
      </c>
      <c r="P5777" t="s">
        <v>23</v>
      </c>
      <c r="Q5777" t="str">
        <f>IF(COUNTIF(Table2[type_of_injury],Table2[[#This Row],[type_of_injury]])&lt;40,"other",Table2[[#This Row],[type_of_injury]])</f>
        <v>shelling</v>
      </c>
      <c r="R5777" t="str" cm="1">
        <f t="array" ref="R5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8" spans="1:18" x14ac:dyDescent="0.35">
      <c r="A5778" t="s">
        <v>6338</v>
      </c>
      <c r="B5778" s="1">
        <v>39809</v>
      </c>
      <c r="C5778">
        <v>19</v>
      </c>
      <c r="D5778" t="str" cm="1">
        <f t="array" ref="D5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78" t="s">
        <v>16</v>
      </c>
      <c r="F5778" t="s">
        <v>37</v>
      </c>
      <c r="G5778" t="s">
        <v>38</v>
      </c>
      <c r="H5778" t="s">
        <v>39</v>
      </c>
      <c r="I5778" s="1">
        <v>39809</v>
      </c>
      <c r="J5778" t="s">
        <v>20</v>
      </c>
      <c r="L5778" t="s">
        <v>225</v>
      </c>
      <c r="M5778" t="s">
        <v>38</v>
      </c>
      <c r="N5778" t="s">
        <v>569</v>
      </c>
      <c r="P5778" t="s">
        <v>23</v>
      </c>
      <c r="Q5778" t="str">
        <f>IF(COUNTIF(Table2[type_of_injury],Table2[[#This Row],[type_of_injury]])&lt;40,"other",Table2[[#This Row],[type_of_injury]])</f>
        <v>shelling</v>
      </c>
      <c r="R5778" t="str" cm="1">
        <f t="array" ref="R5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79" spans="1:18" x14ac:dyDescent="0.35">
      <c r="A5779" t="s">
        <v>6339</v>
      </c>
      <c r="B5779" s="1">
        <v>39809</v>
      </c>
      <c r="C5779">
        <v>22</v>
      </c>
      <c r="D5779" t="str" cm="1">
        <f t="array" ref="D5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79" t="s">
        <v>16</v>
      </c>
      <c r="F5779" t="s">
        <v>37</v>
      </c>
      <c r="G5779" t="s">
        <v>38</v>
      </c>
      <c r="H5779" t="s">
        <v>39</v>
      </c>
      <c r="I5779" s="1">
        <v>39809</v>
      </c>
      <c r="J5779" t="s">
        <v>20</v>
      </c>
      <c r="L5779" t="s">
        <v>225</v>
      </c>
      <c r="M5779" t="s">
        <v>38</v>
      </c>
      <c r="N5779" t="s">
        <v>569</v>
      </c>
      <c r="P5779" t="s">
        <v>23</v>
      </c>
      <c r="Q5779" t="str">
        <f>IF(COUNTIF(Table2[type_of_injury],Table2[[#This Row],[type_of_injury]])&lt;40,"other",Table2[[#This Row],[type_of_injury]])</f>
        <v>shelling</v>
      </c>
      <c r="R5779" t="str" cm="1">
        <f t="array" ref="R5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0" spans="1:18" x14ac:dyDescent="0.35">
      <c r="A5780" t="s">
        <v>6340</v>
      </c>
      <c r="B5780" s="1">
        <v>39809</v>
      </c>
      <c r="C5780">
        <v>45</v>
      </c>
      <c r="D5780" t="str" cm="1">
        <f t="array" ref="D5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80" t="s">
        <v>16</v>
      </c>
      <c r="F5780" t="s">
        <v>37</v>
      </c>
      <c r="G5780" t="s">
        <v>38</v>
      </c>
      <c r="H5780" t="s">
        <v>39</v>
      </c>
      <c r="I5780" s="1">
        <v>39809</v>
      </c>
      <c r="J5780" t="s">
        <v>20</v>
      </c>
      <c r="L5780" t="s">
        <v>225</v>
      </c>
      <c r="M5780" t="s">
        <v>38</v>
      </c>
      <c r="N5780" t="s">
        <v>569</v>
      </c>
      <c r="P5780" t="s">
        <v>23</v>
      </c>
      <c r="Q5780" t="str">
        <f>IF(COUNTIF(Table2[type_of_injury],Table2[[#This Row],[type_of_injury]])&lt;40,"other",Table2[[#This Row],[type_of_injury]])</f>
        <v>shelling</v>
      </c>
      <c r="R5780" t="str" cm="1">
        <f t="array" ref="R5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1" spans="1:18" x14ac:dyDescent="0.35">
      <c r="A5781" t="s">
        <v>6341</v>
      </c>
      <c r="B5781" s="1">
        <v>39809</v>
      </c>
      <c r="C5781">
        <v>27</v>
      </c>
      <c r="D5781" t="str" cm="1">
        <f t="array" ref="D5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81" t="s">
        <v>16</v>
      </c>
      <c r="F5781" t="s">
        <v>37</v>
      </c>
      <c r="G5781" t="s">
        <v>38</v>
      </c>
      <c r="H5781" t="s">
        <v>39</v>
      </c>
      <c r="I5781" s="1">
        <v>39809</v>
      </c>
      <c r="J5781" t="s">
        <v>20</v>
      </c>
      <c r="L5781" t="s">
        <v>205</v>
      </c>
      <c r="M5781" t="s">
        <v>38</v>
      </c>
      <c r="N5781" t="s">
        <v>569</v>
      </c>
      <c r="P5781" t="s">
        <v>23</v>
      </c>
      <c r="Q5781" t="str">
        <f>IF(COUNTIF(Table2[type_of_injury],Table2[[#This Row],[type_of_injury]])&lt;40,"other",Table2[[#This Row],[type_of_injury]])</f>
        <v>shelling</v>
      </c>
      <c r="R5781" t="str" cm="1">
        <f t="array" ref="R5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2" spans="1:18" x14ac:dyDescent="0.35">
      <c r="A5782" t="s">
        <v>6342</v>
      </c>
      <c r="B5782" s="1">
        <v>39809</v>
      </c>
      <c r="C5782">
        <v>26</v>
      </c>
      <c r="D5782" t="str" cm="1">
        <f t="array" ref="D5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82" t="s">
        <v>16</v>
      </c>
      <c r="F5782" t="s">
        <v>37</v>
      </c>
      <c r="G5782" t="s">
        <v>38</v>
      </c>
      <c r="H5782" t="s">
        <v>39</v>
      </c>
      <c r="I5782" s="1">
        <v>39809</v>
      </c>
      <c r="J5782" t="s">
        <v>20</v>
      </c>
      <c r="L5782" t="s">
        <v>225</v>
      </c>
      <c r="M5782" t="s">
        <v>38</v>
      </c>
      <c r="N5782" t="s">
        <v>569</v>
      </c>
      <c r="P5782" t="s">
        <v>23</v>
      </c>
      <c r="Q5782" t="str">
        <f>IF(COUNTIF(Table2[type_of_injury],Table2[[#This Row],[type_of_injury]])&lt;40,"other",Table2[[#This Row],[type_of_injury]])</f>
        <v>shelling</v>
      </c>
      <c r="R5782" t="str" cm="1">
        <f t="array" ref="R5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3" spans="1:18" x14ac:dyDescent="0.35">
      <c r="A5783" t="s">
        <v>6343</v>
      </c>
      <c r="B5783" s="1">
        <v>39809</v>
      </c>
      <c r="C5783">
        <v>39</v>
      </c>
      <c r="D5783" t="str" cm="1">
        <f t="array" ref="D5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83" t="s">
        <v>16</v>
      </c>
      <c r="F5783" t="s">
        <v>37</v>
      </c>
      <c r="G5783" t="s">
        <v>38</v>
      </c>
      <c r="H5783" t="s">
        <v>39</v>
      </c>
      <c r="I5783" s="1">
        <v>39809</v>
      </c>
      <c r="J5783" t="s">
        <v>20</v>
      </c>
      <c r="L5783" t="s">
        <v>225</v>
      </c>
      <c r="M5783" t="s">
        <v>38</v>
      </c>
      <c r="N5783" t="s">
        <v>569</v>
      </c>
      <c r="P5783" t="s">
        <v>23</v>
      </c>
      <c r="Q5783" t="str">
        <f>IF(COUNTIF(Table2[type_of_injury],Table2[[#This Row],[type_of_injury]])&lt;40,"other",Table2[[#This Row],[type_of_injury]])</f>
        <v>shelling</v>
      </c>
      <c r="R5783" t="str" cm="1">
        <f t="array" ref="R5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4" spans="1:18" x14ac:dyDescent="0.35">
      <c r="A5784" t="s">
        <v>6344</v>
      </c>
      <c r="B5784" s="1">
        <v>39809</v>
      </c>
      <c r="C5784">
        <v>34</v>
      </c>
      <c r="D5784" t="str" cm="1">
        <f t="array" ref="D5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84" t="s">
        <v>16</v>
      </c>
      <c r="F5784" t="s">
        <v>37</v>
      </c>
      <c r="G5784" t="s">
        <v>38</v>
      </c>
      <c r="H5784" t="s">
        <v>39</v>
      </c>
      <c r="I5784" s="1">
        <v>39809</v>
      </c>
      <c r="J5784" t="s">
        <v>20</v>
      </c>
      <c r="L5784" t="s">
        <v>582</v>
      </c>
      <c r="M5784" t="s">
        <v>222</v>
      </c>
      <c r="N5784" t="s">
        <v>569</v>
      </c>
      <c r="P5784" t="s">
        <v>23</v>
      </c>
      <c r="Q5784" t="str">
        <f>IF(COUNTIF(Table2[type_of_injury],Table2[[#This Row],[type_of_injury]])&lt;40,"other",Table2[[#This Row],[type_of_injury]])</f>
        <v>shelling</v>
      </c>
      <c r="R5784" t="str" cm="1">
        <f t="array" ref="R5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5" spans="1:18" x14ac:dyDescent="0.35">
      <c r="A5785" t="s">
        <v>6345</v>
      </c>
      <c r="B5785" s="1">
        <v>39809</v>
      </c>
      <c r="C5785">
        <v>31</v>
      </c>
      <c r="D5785" t="str" cm="1">
        <f t="array" ref="D5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85" t="s">
        <v>16</v>
      </c>
      <c r="F5785" t="s">
        <v>37</v>
      </c>
      <c r="G5785" t="s">
        <v>38</v>
      </c>
      <c r="H5785" t="s">
        <v>39</v>
      </c>
      <c r="I5785" s="1">
        <v>39809</v>
      </c>
      <c r="J5785" t="s">
        <v>20</v>
      </c>
      <c r="L5785" t="s">
        <v>225</v>
      </c>
      <c r="M5785" t="s">
        <v>38</v>
      </c>
      <c r="N5785" t="s">
        <v>569</v>
      </c>
      <c r="P5785" t="s">
        <v>23</v>
      </c>
      <c r="Q5785" t="str">
        <f>IF(COUNTIF(Table2[type_of_injury],Table2[[#This Row],[type_of_injury]])&lt;40,"other",Table2[[#This Row],[type_of_injury]])</f>
        <v>shelling</v>
      </c>
      <c r="R5785" t="str" cm="1">
        <f t="array" ref="R5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6" spans="1:18" x14ac:dyDescent="0.35">
      <c r="A5786" t="s">
        <v>6346</v>
      </c>
      <c r="B5786" s="1">
        <v>39809</v>
      </c>
      <c r="C5786">
        <v>26</v>
      </c>
      <c r="D5786" t="str" cm="1">
        <f t="array" ref="D5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86" t="s">
        <v>16</v>
      </c>
      <c r="F5786" t="s">
        <v>37</v>
      </c>
      <c r="G5786" t="s">
        <v>38</v>
      </c>
      <c r="H5786" t="s">
        <v>39</v>
      </c>
      <c r="I5786" s="1">
        <v>39809</v>
      </c>
      <c r="J5786" t="s">
        <v>20</v>
      </c>
      <c r="L5786" t="s">
        <v>41</v>
      </c>
      <c r="M5786" t="s">
        <v>41</v>
      </c>
      <c r="N5786" t="s">
        <v>569</v>
      </c>
      <c r="P5786" t="s">
        <v>23</v>
      </c>
      <c r="Q5786" t="str">
        <f>IF(COUNTIF(Table2[type_of_injury],Table2[[#This Row],[type_of_injury]])&lt;40,"other",Table2[[#This Row],[type_of_injury]])</f>
        <v>shelling</v>
      </c>
      <c r="R5786" t="str" cm="1">
        <f t="array" ref="R5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7" spans="1:18" x14ac:dyDescent="0.35">
      <c r="A5787" t="s">
        <v>6347</v>
      </c>
      <c r="B5787" s="1">
        <v>39809</v>
      </c>
      <c r="C5787">
        <v>27</v>
      </c>
      <c r="D5787" t="str" cm="1">
        <f t="array" ref="D5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87" t="s">
        <v>16</v>
      </c>
      <c r="F5787" t="s">
        <v>37</v>
      </c>
      <c r="G5787" t="s">
        <v>38</v>
      </c>
      <c r="H5787" t="s">
        <v>39</v>
      </c>
      <c r="I5787" s="1">
        <v>39809</v>
      </c>
      <c r="J5787" t="s">
        <v>20</v>
      </c>
      <c r="L5787" t="s">
        <v>225</v>
      </c>
      <c r="M5787" t="s">
        <v>38</v>
      </c>
      <c r="N5787" t="s">
        <v>569</v>
      </c>
      <c r="P5787" t="s">
        <v>23</v>
      </c>
      <c r="Q5787" t="str">
        <f>IF(COUNTIF(Table2[type_of_injury],Table2[[#This Row],[type_of_injury]])&lt;40,"other",Table2[[#This Row],[type_of_injury]])</f>
        <v>shelling</v>
      </c>
      <c r="R5787" t="str" cm="1">
        <f t="array" ref="R5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8" spans="1:18" x14ac:dyDescent="0.35">
      <c r="A5788" t="s">
        <v>6348</v>
      </c>
      <c r="B5788" s="1">
        <v>39809</v>
      </c>
      <c r="C5788">
        <v>43</v>
      </c>
      <c r="D5788" t="str" cm="1">
        <f t="array" ref="D5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88" t="s">
        <v>16</v>
      </c>
      <c r="F5788" t="s">
        <v>37</v>
      </c>
      <c r="G5788" t="s">
        <v>38</v>
      </c>
      <c r="H5788" t="s">
        <v>39</v>
      </c>
      <c r="I5788" s="1">
        <v>39809</v>
      </c>
      <c r="J5788" t="s">
        <v>20</v>
      </c>
      <c r="L5788" t="s">
        <v>225</v>
      </c>
      <c r="M5788" t="s">
        <v>38</v>
      </c>
      <c r="N5788" t="s">
        <v>569</v>
      </c>
      <c r="P5788" t="s">
        <v>23</v>
      </c>
      <c r="Q5788" t="str">
        <f>IF(COUNTIF(Table2[type_of_injury],Table2[[#This Row],[type_of_injury]])&lt;40,"other",Table2[[#This Row],[type_of_injury]])</f>
        <v>shelling</v>
      </c>
      <c r="R5788" t="str" cm="1">
        <f t="array" ref="R5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89" spans="1:18" x14ac:dyDescent="0.35">
      <c r="A5789" t="s">
        <v>6349</v>
      </c>
      <c r="B5789" s="1">
        <v>39809</v>
      </c>
      <c r="C5789">
        <v>27</v>
      </c>
      <c r="D5789" t="str" cm="1">
        <f t="array" ref="D5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89" t="s">
        <v>16</v>
      </c>
      <c r="F5789" t="s">
        <v>37</v>
      </c>
      <c r="G5789" t="s">
        <v>38</v>
      </c>
      <c r="H5789" t="s">
        <v>39</v>
      </c>
      <c r="I5789" s="1">
        <v>39809</v>
      </c>
      <c r="J5789" t="s">
        <v>20</v>
      </c>
      <c r="L5789" t="s">
        <v>582</v>
      </c>
      <c r="M5789" t="s">
        <v>222</v>
      </c>
      <c r="N5789" t="s">
        <v>569</v>
      </c>
      <c r="P5789" t="s">
        <v>23</v>
      </c>
      <c r="Q5789" t="str">
        <f>IF(COUNTIF(Table2[type_of_injury],Table2[[#This Row],[type_of_injury]])&lt;40,"other",Table2[[#This Row],[type_of_injury]])</f>
        <v>shelling</v>
      </c>
      <c r="R5789" t="str" cm="1">
        <f t="array" ref="R5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0" spans="1:18" x14ac:dyDescent="0.35">
      <c r="A5790" t="s">
        <v>6350</v>
      </c>
      <c r="B5790" s="1">
        <v>39809</v>
      </c>
      <c r="C5790">
        <v>43</v>
      </c>
      <c r="D5790" t="str" cm="1">
        <f t="array" ref="D5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90" t="s">
        <v>16</v>
      </c>
      <c r="F5790" t="s">
        <v>37</v>
      </c>
      <c r="G5790" t="s">
        <v>38</v>
      </c>
      <c r="H5790" t="s">
        <v>39</v>
      </c>
      <c r="I5790" s="1">
        <v>39809</v>
      </c>
      <c r="J5790" t="s">
        <v>20</v>
      </c>
      <c r="L5790" t="s">
        <v>593</v>
      </c>
      <c r="M5790" t="s">
        <v>222</v>
      </c>
      <c r="N5790" t="s">
        <v>569</v>
      </c>
      <c r="P5790" t="s">
        <v>23</v>
      </c>
      <c r="Q5790" t="str">
        <f>IF(COUNTIF(Table2[type_of_injury],Table2[[#This Row],[type_of_injury]])&lt;40,"other",Table2[[#This Row],[type_of_injury]])</f>
        <v>shelling</v>
      </c>
      <c r="R5790" t="str" cm="1">
        <f t="array" ref="R5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1" spans="1:18" x14ac:dyDescent="0.35">
      <c r="A5791" t="s">
        <v>6351</v>
      </c>
      <c r="B5791" s="1">
        <v>39809</v>
      </c>
      <c r="C5791">
        <v>47</v>
      </c>
      <c r="D5791" t="str" cm="1">
        <f t="array" ref="D5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91" t="s">
        <v>16</v>
      </c>
      <c r="F5791" t="s">
        <v>37</v>
      </c>
      <c r="G5791" t="s">
        <v>38</v>
      </c>
      <c r="H5791" t="s">
        <v>39</v>
      </c>
      <c r="I5791" s="1">
        <v>39809</v>
      </c>
      <c r="J5791" t="s">
        <v>20</v>
      </c>
      <c r="L5791" t="s">
        <v>225</v>
      </c>
      <c r="M5791" t="s">
        <v>38</v>
      </c>
      <c r="N5791" t="s">
        <v>569</v>
      </c>
      <c r="P5791" t="s">
        <v>23</v>
      </c>
      <c r="Q5791" t="str">
        <f>IF(COUNTIF(Table2[type_of_injury],Table2[[#This Row],[type_of_injury]])&lt;40,"other",Table2[[#This Row],[type_of_injury]])</f>
        <v>shelling</v>
      </c>
      <c r="R5791" t="str" cm="1">
        <f t="array" ref="R5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2" spans="1:18" x14ac:dyDescent="0.35">
      <c r="A5792" t="s">
        <v>6352</v>
      </c>
      <c r="B5792" s="1">
        <v>39809</v>
      </c>
      <c r="C5792">
        <v>28</v>
      </c>
      <c r="D5792" t="str" cm="1">
        <f t="array" ref="D5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92" t="s">
        <v>16</v>
      </c>
      <c r="F5792" t="s">
        <v>37</v>
      </c>
      <c r="G5792" t="s">
        <v>38</v>
      </c>
      <c r="H5792" t="s">
        <v>39</v>
      </c>
      <c r="I5792" s="1">
        <v>39809</v>
      </c>
      <c r="J5792" t="s">
        <v>20</v>
      </c>
      <c r="L5792" t="s">
        <v>225</v>
      </c>
      <c r="M5792" t="s">
        <v>38</v>
      </c>
      <c r="N5792" t="s">
        <v>569</v>
      </c>
      <c r="P5792" t="s">
        <v>23</v>
      </c>
      <c r="Q5792" t="str">
        <f>IF(COUNTIF(Table2[type_of_injury],Table2[[#This Row],[type_of_injury]])&lt;40,"other",Table2[[#This Row],[type_of_injury]])</f>
        <v>shelling</v>
      </c>
      <c r="R5792" t="str" cm="1">
        <f t="array" ref="R5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3" spans="1:18" x14ac:dyDescent="0.35">
      <c r="A5793" t="s">
        <v>6353</v>
      </c>
      <c r="B5793" s="1">
        <v>39809</v>
      </c>
      <c r="C5793">
        <v>33</v>
      </c>
      <c r="D5793" t="str" cm="1">
        <f t="array" ref="D5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93" t="s">
        <v>16</v>
      </c>
      <c r="F5793" t="s">
        <v>37</v>
      </c>
      <c r="G5793" t="s">
        <v>38</v>
      </c>
      <c r="H5793" t="s">
        <v>39</v>
      </c>
      <c r="I5793" s="1">
        <v>39809</v>
      </c>
      <c r="J5793" t="s">
        <v>20</v>
      </c>
      <c r="L5793" t="s">
        <v>593</v>
      </c>
      <c r="M5793" t="s">
        <v>222</v>
      </c>
      <c r="N5793" t="s">
        <v>569</v>
      </c>
      <c r="P5793" t="s">
        <v>23</v>
      </c>
      <c r="Q5793" t="str">
        <f>IF(COUNTIF(Table2[type_of_injury],Table2[[#This Row],[type_of_injury]])&lt;40,"other",Table2[[#This Row],[type_of_injury]])</f>
        <v>shelling</v>
      </c>
      <c r="R5793" t="str" cm="1">
        <f t="array" ref="R5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4" spans="1:18" x14ac:dyDescent="0.35">
      <c r="A5794" t="s">
        <v>6354</v>
      </c>
      <c r="B5794" s="1">
        <v>39809</v>
      </c>
      <c r="C5794">
        <v>42</v>
      </c>
      <c r="D5794" t="str" cm="1">
        <f t="array" ref="D5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794" t="s">
        <v>16</v>
      </c>
      <c r="F5794" t="s">
        <v>37</v>
      </c>
      <c r="G5794" t="s">
        <v>38</v>
      </c>
      <c r="H5794" t="s">
        <v>39</v>
      </c>
      <c r="I5794" s="1">
        <v>39809</v>
      </c>
      <c r="J5794" t="s">
        <v>20</v>
      </c>
      <c r="L5794" t="s">
        <v>225</v>
      </c>
      <c r="M5794" t="s">
        <v>38</v>
      </c>
      <c r="N5794" t="s">
        <v>569</v>
      </c>
      <c r="P5794" t="s">
        <v>23</v>
      </c>
      <c r="Q5794" t="str">
        <f>IF(COUNTIF(Table2[type_of_injury],Table2[[#This Row],[type_of_injury]])&lt;40,"other",Table2[[#This Row],[type_of_injury]])</f>
        <v>shelling</v>
      </c>
      <c r="R5794" t="str" cm="1">
        <f t="array" ref="R5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5" spans="1:18" x14ac:dyDescent="0.35">
      <c r="A5795" t="s">
        <v>6355</v>
      </c>
      <c r="B5795" s="1">
        <v>39809</v>
      </c>
      <c r="C5795">
        <v>32</v>
      </c>
      <c r="D5795" t="str" cm="1">
        <f t="array" ref="D5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95" t="s">
        <v>16</v>
      </c>
      <c r="F5795" t="s">
        <v>37</v>
      </c>
      <c r="G5795" t="s">
        <v>38</v>
      </c>
      <c r="H5795" t="s">
        <v>39</v>
      </c>
      <c r="I5795" s="1">
        <v>39809</v>
      </c>
      <c r="J5795" t="s">
        <v>20</v>
      </c>
      <c r="L5795" t="s">
        <v>205</v>
      </c>
      <c r="M5795" t="s">
        <v>38</v>
      </c>
      <c r="N5795" t="s">
        <v>569</v>
      </c>
      <c r="P5795" t="s">
        <v>23</v>
      </c>
      <c r="Q5795" t="str">
        <f>IF(COUNTIF(Table2[type_of_injury],Table2[[#This Row],[type_of_injury]])&lt;40,"other",Table2[[#This Row],[type_of_injury]])</f>
        <v>shelling</v>
      </c>
      <c r="R5795" t="str" cm="1">
        <f t="array" ref="R5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6" spans="1:18" x14ac:dyDescent="0.35">
      <c r="A5796" t="s">
        <v>6356</v>
      </c>
      <c r="B5796" s="1">
        <v>39809</v>
      </c>
      <c r="C5796">
        <v>19</v>
      </c>
      <c r="D5796" t="str" cm="1">
        <f t="array" ref="D5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796" t="s">
        <v>16</v>
      </c>
      <c r="F5796" t="s">
        <v>37</v>
      </c>
      <c r="G5796" t="s">
        <v>38</v>
      </c>
      <c r="H5796" t="s">
        <v>39</v>
      </c>
      <c r="I5796" s="1">
        <v>39809</v>
      </c>
      <c r="J5796" t="s">
        <v>20</v>
      </c>
      <c r="L5796" t="s">
        <v>225</v>
      </c>
      <c r="M5796" t="s">
        <v>38</v>
      </c>
      <c r="N5796" t="s">
        <v>569</v>
      </c>
      <c r="P5796" t="s">
        <v>23</v>
      </c>
      <c r="Q5796" t="str">
        <f>IF(COUNTIF(Table2[type_of_injury],Table2[[#This Row],[type_of_injury]])&lt;40,"other",Table2[[#This Row],[type_of_injury]])</f>
        <v>shelling</v>
      </c>
      <c r="R5796" t="str" cm="1">
        <f t="array" ref="R5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7" spans="1:18" x14ac:dyDescent="0.35">
      <c r="A5797" t="s">
        <v>6357</v>
      </c>
      <c r="B5797" s="1">
        <v>39809</v>
      </c>
      <c r="C5797">
        <v>32</v>
      </c>
      <c r="D5797" t="str" cm="1">
        <f t="array" ref="D5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797" t="s">
        <v>16</v>
      </c>
      <c r="F5797" t="s">
        <v>37</v>
      </c>
      <c r="G5797" t="s">
        <v>38</v>
      </c>
      <c r="H5797" t="s">
        <v>39</v>
      </c>
      <c r="I5797" s="1">
        <v>39809</v>
      </c>
      <c r="J5797" t="s">
        <v>20</v>
      </c>
      <c r="L5797" t="s">
        <v>205</v>
      </c>
      <c r="M5797" t="s">
        <v>38</v>
      </c>
      <c r="N5797" t="s">
        <v>569</v>
      </c>
      <c r="P5797" t="s">
        <v>23</v>
      </c>
      <c r="Q5797" t="str">
        <f>IF(COUNTIF(Table2[type_of_injury],Table2[[#This Row],[type_of_injury]])&lt;40,"other",Table2[[#This Row],[type_of_injury]])</f>
        <v>shelling</v>
      </c>
      <c r="R5797" t="str" cm="1">
        <f t="array" ref="R5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8" spans="1:18" x14ac:dyDescent="0.35">
      <c r="A5798" t="s">
        <v>6358</v>
      </c>
      <c r="B5798" s="1">
        <v>39809</v>
      </c>
      <c r="C5798">
        <v>22</v>
      </c>
      <c r="D5798" t="str" cm="1">
        <f t="array" ref="D5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98" t="s">
        <v>16</v>
      </c>
      <c r="F5798" t="s">
        <v>37</v>
      </c>
      <c r="G5798" t="s">
        <v>38</v>
      </c>
      <c r="H5798" t="s">
        <v>39</v>
      </c>
      <c r="I5798" s="1">
        <v>39809</v>
      </c>
      <c r="J5798" t="s">
        <v>20</v>
      </c>
      <c r="L5798" t="s">
        <v>205</v>
      </c>
      <c r="M5798" t="s">
        <v>38</v>
      </c>
      <c r="N5798" t="s">
        <v>569</v>
      </c>
      <c r="P5798" t="s">
        <v>23</v>
      </c>
      <c r="Q5798" t="str">
        <f>IF(COUNTIF(Table2[type_of_injury],Table2[[#This Row],[type_of_injury]])&lt;40,"other",Table2[[#This Row],[type_of_injury]])</f>
        <v>shelling</v>
      </c>
      <c r="R5798" t="str" cm="1">
        <f t="array" ref="R5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799" spans="1:18" x14ac:dyDescent="0.35">
      <c r="A5799" t="s">
        <v>6359</v>
      </c>
      <c r="B5799" s="1">
        <v>39809</v>
      </c>
      <c r="C5799">
        <v>23</v>
      </c>
      <c r="D5799" t="str" cm="1">
        <f t="array" ref="D5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799" t="s">
        <v>16</v>
      </c>
      <c r="F5799" t="s">
        <v>37</v>
      </c>
      <c r="G5799" t="s">
        <v>38</v>
      </c>
      <c r="H5799" t="s">
        <v>39</v>
      </c>
      <c r="I5799" s="1">
        <v>39809</v>
      </c>
      <c r="J5799" t="s">
        <v>20</v>
      </c>
      <c r="L5799" t="s">
        <v>225</v>
      </c>
      <c r="M5799" t="s">
        <v>38</v>
      </c>
      <c r="N5799" t="s">
        <v>569</v>
      </c>
      <c r="P5799" t="s">
        <v>23</v>
      </c>
      <c r="Q5799" t="str">
        <f>IF(COUNTIF(Table2[type_of_injury],Table2[[#This Row],[type_of_injury]])&lt;40,"other",Table2[[#This Row],[type_of_injury]])</f>
        <v>shelling</v>
      </c>
      <c r="R5799" t="str" cm="1">
        <f t="array" ref="R5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0" spans="1:18" x14ac:dyDescent="0.35">
      <c r="A5800" t="s">
        <v>6360</v>
      </c>
      <c r="B5800" s="1">
        <v>39809</v>
      </c>
      <c r="C5800">
        <v>21</v>
      </c>
      <c r="D5800" t="str" cm="1">
        <f t="array" ref="D5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00" t="s">
        <v>16</v>
      </c>
      <c r="F5800" t="s">
        <v>37</v>
      </c>
      <c r="G5800" t="s">
        <v>38</v>
      </c>
      <c r="H5800" t="s">
        <v>39</v>
      </c>
      <c r="I5800" s="1">
        <v>39809</v>
      </c>
      <c r="J5800" t="s">
        <v>20</v>
      </c>
      <c r="L5800" t="s">
        <v>225</v>
      </c>
      <c r="M5800" t="s">
        <v>38</v>
      </c>
      <c r="N5800" t="s">
        <v>569</v>
      </c>
      <c r="P5800" t="s">
        <v>23</v>
      </c>
      <c r="Q5800" t="str">
        <f>IF(COUNTIF(Table2[type_of_injury],Table2[[#This Row],[type_of_injury]])&lt;40,"other",Table2[[#This Row],[type_of_injury]])</f>
        <v>shelling</v>
      </c>
      <c r="R5800" t="str" cm="1">
        <f t="array" ref="R5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1" spans="1:18" x14ac:dyDescent="0.35">
      <c r="A5801" t="s">
        <v>6361</v>
      </c>
      <c r="B5801" s="1">
        <v>39809</v>
      </c>
      <c r="C5801">
        <v>33</v>
      </c>
      <c r="D5801" t="str" cm="1">
        <f t="array" ref="D5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01" t="s">
        <v>16</v>
      </c>
      <c r="F5801" t="s">
        <v>37</v>
      </c>
      <c r="G5801" t="s">
        <v>38</v>
      </c>
      <c r="H5801" t="s">
        <v>39</v>
      </c>
      <c r="I5801" s="1">
        <v>39809</v>
      </c>
      <c r="J5801" t="s">
        <v>20</v>
      </c>
      <c r="L5801" t="s">
        <v>225</v>
      </c>
      <c r="M5801" t="s">
        <v>38</v>
      </c>
      <c r="N5801" t="s">
        <v>569</v>
      </c>
      <c r="P5801" t="s">
        <v>23</v>
      </c>
      <c r="Q5801" t="str">
        <f>IF(COUNTIF(Table2[type_of_injury],Table2[[#This Row],[type_of_injury]])&lt;40,"other",Table2[[#This Row],[type_of_injury]])</f>
        <v>shelling</v>
      </c>
      <c r="R5801" t="str" cm="1">
        <f t="array" ref="R5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2" spans="1:18" x14ac:dyDescent="0.35">
      <c r="A5802" t="s">
        <v>6362</v>
      </c>
      <c r="B5802" s="1">
        <v>39809</v>
      </c>
      <c r="C5802">
        <v>20</v>
      </c>
      <c r="D5802" t="str" cm="1">
        <f t="array" ref="D5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02" t="s">
        <v>16</v>
      </c>
      <c r="F5802" t="s">
        <v>37</v>
      </c>
      <c r="G5802" t="s">
        <v>38</v>
      </c>
      <c r="H5802" t="s">
        <v>39</v>
      </c>
      <c r="I5802" s="1">
        <v>39809</v>
      </c>
      <c r="J5802" t="s">
        <v>20</v>
      </c>
      <c r="L5802" t="s">
        <v>225</v>
      </c>
      <c r="M5802" t="s">
        <v>38</v>
      </c>
      <c r="N5802" t="s">
        <v>569</v>
      </c>
      <c r="P5802" t="s">
        <v>23</v>
      </c>
      <c r="Q5802" t="str">
        <f>IF(COUNTIF(Table2[type_of_injury],Table2[[#This Row],[type_of_injury]])&lt;40,"other",Table2[[#This Row],[type_of_injury]])</f>
        <v>shelling</v>
      </c>
      <c r="R5802" t="str" cm="1">
        <f t="array" ref="R5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3" spans="1:18" x14ac:dyDescent="0.35">
      <c r="A5803" t="s">
        <v>6363</v>
      </c>
      <c r="B5803" s="1">
        <v>39809</v>
      </c>
      <c r="C5803">
        <v>20</v>
      </c>
      <c r="D5803" t="str" cm="1">
        <f t="array" ref="D5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03" t="s">
        <v>16</v>
      </c>
      <c r="F5803" t="s">
        <v>37</v>
      </c>
      <c r="G5803" t="s">
        <v>38</v>
      </c>
      <c r="H5803" t="s">
        <v>39</v>
      </c>
      <c r="I5803" s="1">
        <v>39809</v>
      </c>
      <c r="J5803" t="s">
        <v>20</v>
      </c>
      <c r="L5803" t="s">
        <v>225</v>
      </c>
      <c r="M5803" t="s">
        <v>38</v>
      </c>
      <c r="N5803" t="s">
        <v>569</v>
      </c>
      <c r="P5803" t="s">
        <v>23</v>
      </c>
      <c r="Q5803" t="str">
        <f>IF(COUNTIF(Table2[type_of_injury],Table2[[#This Row],[type_of_injury]])&lt;40,"other",Table2[[#This Row],[type_of_injury]])</f>
        <v>shelling</v>
      </c>
      <c r="R5803" t="str" cm="1">
        <f t="array" ref="R5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4" spans="1:18" x14ac:dyDescent="0.35">
      <c r="A5804" t="s">
        <v>6364</v>
      </c>
      <c r="B5804" s="1">
        <v>39809</v>
      </c>
      <c r="C5804">
        <v>25</v>
      </c>
      <c r="D5804" t="str" cm="1">
        <f t="array" ref="D5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04" t="s">
        <v>16</v>
      </c>
      <c r="F5804" t="s">
        <v>37</v>
      </c>
      <c r="G5804" t="s">
        <v>38</v>
      </c>
      <c r="H5804" t="s">
        <v>39</v>
      </c>
      <c r="I5804" s="1">
        <v>39809</v>
      </c>
      <c r="J5804" t="s">
        <v>20</v>
      </c>
      <c r="L5804" t="s">
        <v>225</v>
      </c>
      <c r="M5804" t="s">
        <v>38</v>
      </c>
      <c r="N5804" t="s">
        <v>569</v>
      </c>
      <c r="P5804" t="s">
        <v>23</v>
      </c>
      <c r="Q5804" t="str">
        <f>IF(COUNTIF(Table2[type_of_injury],Table2[[#This Row],[type_of_injury]])&lt;40,"other",Table2[[#This Row],[type_of_injury]])</f>
        <v>shelling</v>
      </c>
      <c r="R5804" t="str" cm="1">
        <f t="array" ref="R5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5" spans="1:18" x14ac:dyDescent="0.35">
      <c r="A5805" t="s">
        <v>6365</v>
      </c>
      <c r="B5805" s="1">
        <v>39809</v>
      </c>
      <c r="C5805">
        <v>38</v>
      </c>
      <c r="D5805" t="str" cm="1">
        <f t="array" ref="D5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05" t="s">
        <v>16</v>
      </c>
      <c r="F5805" t="s">
        <v>582</v>
      </c>
      <c r="G5805" t="s">
        <v>222</v>
      </c>
      <c r="H5805" t="s">
        <v>39</v>
      </c>
      <c r="I5805" s="1">
        <v>39809</v>
      </c>
      <c r="J5805" t="s">
        <v>20</v>
      </c>
      <c r="L5805" t="s">
        <v>225</v>
      </c>
      <c r="M5805" t="s">
        <v>38</v>
      </c>
      <c r="N5805" t="s">
        <v>569</v>
      </c>
      <c r="P5805" t="s">
        <v>23</v>
      </c>
      <c r="Q5805" t="str">
        <f>IF(COUNTIF(Table2[type_of_injury],Table2[[#This Row],[type_of_injury]])&lt;40,"other",Table2[[#This Row],[type_of_injury]])</f>
        <v>shelling</v>
      </c>
      <c r="R5805" t="str" cm="1">
        <f t="array" ref="R5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6" spans="1:18" x14ac:dyDescent="0.35">
      <c r="A5806" t="s">
        <v>6366</v>
      </c>
      <c r="B5806" s="1">
        <v>39809</v>
      </c>
      <c r="C5806">
        <v>18</v>
      </c>
      <c r="D5806" t="str" cm="1">
        <f t="array" ref="D5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06" t="s">
        <v>16</v>
      </c>
      <c r="F5806" t="s">
        <v>37</v>
      </c>
      <c r="G5806" t="s">
        <v>38</v>
      </c>
      <c r="H5806" t="s">
        <v>39</v>
      </c>
      <c r="I5806" s="1">
        <v>39809</v>
      </c>
      <c r="J5806" t="s">
        <v>71</v>
      </c>
      <c r="K5806" t="s">
        <v>40</v>
      </c>
      <c r="L5806" t="s">
        <v>210</v>
      </c>
      <c r="M5806" t="s">
        <v>210</v>
      </c>
      <c r="N5806" t="s">
        <v>21</v>
      </c>
      <c r="O5806" t="s">
        <v>35</v>
      </c>
      <c r="P5806" t="s">
        <v>23</v>
      </c>
      <c r="Q5806" t="str">
        <f>IF(COUNTIF(Table2[type_of_injury],Table2[[#This Row],[type_of_injury]])&lt;40,"other",Table2[[#This Row],[type_of_injury]])</f>
        <v>gunfire</v>
      </c>
      <c r="R5806" t="str" cm="1">
        <f t="array" ref="R5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7" spans="1:18" x14ac:dyDescent="0.35">
      <c r="A5807" t="s">
        <v>6367</v>
      </c>
      <c r="B5807" s="1">
        <v>39809</v>
      </c>
      <c r="C5807">
        <v>37</v>
      </c>
      <c r="D5807" t="str" cm="1">
        <f t="array" ref="D5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07" t="s">
        <v>16</v>
      </c>
      <c r="F5807" t="s">
        <v>41</v>
      </c>
      <c r="G5807" t="s">
        <v>41</v>
      </c>
      <c r="H5807" t="s">
        <v>39</v>
      </c>
      <c r="I5807" s="1">
        <v>39809</v>
      </c>
      <c r="J5807" t="s">
        <v>20</v>
      </c>
      <c r="K5807" t="s">
        <v>40</v>
      </c>
      <c r="L5807" t="s">
        <v>41</v>
      </c>
      <c r="M5807" t="s">
        <v>41</v>
      </c>
      <c r="N5807" t="s">
        <v>21</v>
      </c>
      <c r="O5807" t="s">
        <v>35</v>
      </c>
      <c r="P5807" t="s">
        <v>23</v>
      </c>
      <c r="Q5807" t="str">
        <f>IF(COUNTIF(Table2[type_of_injury],Table2[[#This Row],[type_of_injury]])&lt;40,"other",Table2[[#This Row],[type_of_injury]])</f>
        <v>gunfire</v>
      </c>
      <c r="R5807" t="str" cm="1">
        <f t="array" ref="R5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8" spans="1:18" x14ac:dyDescent="0.35">
      <c r="A5808" t="s">
        <v>6368</v>
      </c>
      <c r="B5808" s="1">
        <v>39809</v>
      </c>
      <c r="C5808">
        <v>39</v>
      </c>
      <c r="D5808" t="str" cm="1">
        <f t="array" ref="D5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08" t="s">
        <v>16</v>
      </c>
      <c r="F5808" t="s">
        <v>41</v>
      </c>
      <c r="G5808" t="s">
        <v>41</v>
      </c>
      <c r="H5808" t="s">
        <v>39</v>
      </c>
      <c r="I5808" s="1">
        <v>39809</v>
      </c>
      <c r="J5808" t="s">
        <v>20</v>
      </c>
      <c r="K5808" t="s">
        <v>40</v>
      </c>
      <c r="L5808" t="s">
        <v>242</v>
      </c>
      <c r="M5808" t="s">
        <v>41</v>
      </c>
      <c r="N5808" t="s">
        <v>21</v>
      </c>
      <c r="O5808" t="s">
        <v>35</v>
      </c>
      <c r="P5808" t="s">
        <v>23</v>
      </c>
      <c r="Q5808" t="str">
        <f>IF(COUNTIF(Table2[type_of_injury],Table2[[#This Row],[type_of_injury]])&lt;40,"other",Table2[[#This Row],[type_of_injury]])</f>
        <v>gunfire</v>
      </c>
      <c r="R5808" t="str" cm="1">
        <f t="array" ref="R5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09" spans="1:18" x14ac:dyDescent="0.35">
      <c r="A5809" t="s">
        <v>6369</v>
      </c>
      <c r="B5809" s="1">
        <v>39809</v>
      </c>
      <c r="C5809">
        <v>27</v>
      </c>
      <c r="D5809" t="str" cm="1">
        <f t="array" ref="D5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09" t="s">
        <v>16</v>
      </c>
      <c r="F5809" t="s">
        <v>41</v>
      </c>
      <c r="G5809" t="s">
        <v>41</v>
      </c>
      <c r="H5809" t="s">
        <v>39</v>
      </c>
      <c r="I5809" s="1">
        <v>39809</v>
      </c>
      <c r="J5809" t="s">
        <v>20</v>
      </c>
      <c r="K5809" t="s">
        <v>40</v>
      </c>
      <c r="L5809" t="s">
        <v>41</v>
      </c>
      <c r="M5809" t="s">
        <v>41</v>
      </c>
      <c r="N5809" t="s">
        <v>21</v>
      </c>
      <c r="O5809" t="s">
        <v>35</v>
      </c>
      <c r="P5809" t="s">
        <v>23</v>
      </c>
      <c r="Q5809" t="str">
        <f>IF(COUNTIF(Table2[type_of_injury],Table2[[#This Row],[type_of_injury]])&lt;40,"other",Table2[[#This Row],[type_of_injury]])</f>
        <v>gunfire</v>
      </c>
      <c r="R5809" t="str" cm="1">
        <f t="array" ref="R5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0" spans="1:18" x14ac:dyDescent="0.35">
      <c r="A5810" t="s">
        <v>6370</v>
      </c>
      <c r="B5810" s="1">
        <v>39809</v>
      </c>
      <c r="C5810">
        <v>28</v>
      </c>
      <c r="D5810" t="str" cm="1">
        <f t="array" ref="D5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10" t="s">
        <v>16</v>
      </c>
      <c r="F5810" t="s">
        <v>37</v>
      </c>
      <c r="G5810" t="s">
        <v>38</v>
      </c>
      <c r="H5810" t="s">
        <v>39</v>
      </c>
      <c r="I5810" s="1">
        <v>39809</v>
      </c>
      <c r="J5810" t="s">
        <v>20</v>
      </c>
      <c r="K5810" t="s">
        <v>40</v>
      </c>
      <c r="L5810" t="s">
        <v>225</v>
      </c>
      <c r="M5810" t="s">
        <v>38</v>
      </c>
      <c r="N5810" t="s">
        <v>21</v>
      </c>
      <c r="O5810" t="s">
        <v>35</v>
      </c>
      <c r="P5810" t="s">
        <v>23</v>
      </c>
      <c r="Q5810" t="str">
        <f>IF(COUNTIF(Table2[type_of_injury],Table2[[#This Row],[type_of_injury]])&lt;40,"other",Table2[[#This Row],[type_of_injury]])</f>
        <v>gunfire</v>
      </c>
      <c r="R5810" t="str" cm="1">
        <f t="array" ref="R5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1" spans="1:18" x14ac:dyDescent="0.35">
      <c r="A5811" t="s">
        <v>6371</v>
      </c>
      <c r="B5811" s="1">
        <v>39809</v>
      </c>
      <c r="C5811">
        <v>51</v>
      </c>
      <c r="D5811" t="str" cm="1">
        <f t="array" ref="D5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811" t="s">
        <v>16</v>
      </c>
      <c r="F5811" t="s">
        <v>37</v>
      </c>
      <c r="G5811" t="s">
        <v>38</v>
      </c>
      <c r="H5811" t="s">
        <v>39</v>
      </c>
      <c r="I5811" s="1">
        <v>39809</v>
      </c>
      <c r="J5811" t="s">
        <v>20</v>
      </c>
      <c r="K5811" t="s">
        <v>40</v>
      </c>
      <c r="L5811" t="s">
        <v>225</v>
      </c>
      <c r="M5811" t="s">
        <v>38</v>
      </c>
      <c r="N5811" t="s">
        <v>21</v>
      </c>
      <c r="O5811" t="s">
        <v>35</v>
      </c>
      <c r="P5811" t="s">
        <v>23</v>
      </c>
      <c r="Q5811" t="str">
        <f>IF(COUNTIF(Table2[type_of_injury],Table2[[#This Row],[type_of_injury]])&lt;40,"other",Table2[[#This Row],[type_of_injury]])</f>
        <v>gunfire</v>
      </c>
      <c r="R5811" t="str" cm="1">
        <f t="array" ref="R5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2" spans="1:18" x14ac:dyDescent="0.35">
      <c r="A5812" t="s">
        <v>6372</v>
      </c>
      <c r="B5812" s="1">
        <v>39809</v>
      </c>
      <c r="C5812">
        <v>16</v>
      </c>
      <c r="D5812" t="str" cm="1">
        <f t="array" ref="D5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12" t="s">
        <v>16</v>
      </c>
      <c r="F5812" t="s">
        <v>37</v>
      </c>
      <c r="G5812" t="s">
        <v>38</v>
      </c>
      <c r="H5812" t="s">
        <v>39</v>
      </c>
      <c r="I5812" s="1">
        <v>39813</v>
      </c>
      <c r="J5812" t="s">
        <v>20</v>
      </c>
      <c r="K5812" t="s">
        <v>40</v>
      </c>
      <c r="L5812" t="s">
        <v>210</v>
      </c>
      <c r="M5812" t="s">
        <v>210</v>
      </c>
      <c r="N5812" t="s">
        <v>21</v>
      </c>
      <c r="O5812" t="s">
        <v>35</v>
      </c>
      <c r="P5812" t="s">
        <v>23</v>
      </c>
      <c r="Q5812" t="str">
        <f>IF(COUNTIF(Table2[type_of_injury],Table2[[#This Row],[type_of_injury]])&lt;40,"other",Table2[[#This Row],[type_of_injury]])</f>
        <v>gunfire</v>
      </c>
      <c r="R5812" t="str" cm="1">
        <f t="array" ref="R5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3" spans="1:18" x14ac:dyDescent="0.35">
      <c r="A5813" t="s">
        <v>6373</v>
      </c>
      <c r="B5813" s="1">
        <v>39809</v>
      </c>
      <c r="C5813">
        <v>19</v>
      </c>
      <c r="D5813" t="str" cm="1">
        <f t="array" ref="D5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13" t="s">
        <v>16</v>
      </c>
      <c r="F5813" t="s">
        <v>37</v>
      </c>
      <c r="G5813" t="s">
        <v>38</v>
      </c>
      <c r="H5813" t="s">
        <v>39</v>
      </c>
      <c r="I5813" s="1">
        <v>39809</v>
      </c>
      <c r="J5813" t="s">
        <v>20</v>
      </c>
      <c r="K5813" t="s">
        <v>204</v>
      </c>
      <c r="L5813" t="s">
        <v>218</v>
      </c>
      <c r="M5813" t="s">
        <v>218</v>
      </c>
      <c r="N5813" t="s">
        <v>21</v>
      </c>
      <c r="O5813" t="s">
        <v>35</v>
      </c>
      <c r="P5813" t="s">
        <v>23</v>
      </c>
      <c r="Q5813" t="str">
        <f>IF(COUNTIF(Table2[type_of_injury],Table2[[#This Row],[type_of_injury]])&lt;40,"other",Table2[[#This Row],[type_of_injury]])</f>
        <v>gunfire</v>
      </c>
      <c r="R5813" t="str" cm="1">
        <f t="array" ref="R5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4" spans="1:18" x14ac:dyDescent="0.35">
      <c r="A5814" t="s">
        <v>6374</v>
      </c>
      <c r="B5814" s="1">
        <v>39809</v>
      </c>
      <c r="C5814">
        <v>24</v>
      </c>
      <c r="D5814" t="str" cm="1">
        <f t="array" ref="D5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14" t="s">
        <v>16</v>
      </c>
      <c r="F5814" t="s">
        <v>37</v>
      </c>
      <c r="G5814" t="s">
        <v>38</v>
      </c>
      <c r="H5814" t="s">
        <v>39</v>
      </c>
      <c r="I5814" s="1">
        <v>39809</v>
      </c>
      <c r="J5814" t="s">
        <v>20</v>
      </c>
      <c r="K5814" t="s">
        <v>40</v>
      </c>
      <c r="L5814" t="s">
        <v>225</v>
      </c>
      <c r="M5814" t="s">
        <v>38</v>
      </c>
      <c r="N5814" t="s">
        <v>21</v>
      </c>
      <c r="O5814" t="s">
        <v>35</v>
      </c>
      <c r="P5814" t="s">
        <v>23</v>
      </c>
      <c r="Q5814" t="str">
        <f>IF(COUNTIF(Table2[type_of_injury],Table2[[#This Row],[type_of_injury]])&lt;40,"other",Table2[[#This Row],[type_of_injury]])</f>
        <v>gunfire</v>
      </c>
      <c r="R5814" t="str" cm="1">
        <f t="array" ref="R5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5" spans="1:18" x14ac:dyDescent="0.35">
      <c r="A5815" t="s">
        <v>6375</v>
      </c>
      <c r="B5815" s="1">
        <v>39809</v>
      </c>
      <c r="C5815">
        <v>18</v>
      </c>
      <c r="D5815" t="str" cm="1">
        <f t="array" ref="D5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15" t="s">
        <v>16</v>
      </c>
      <c r="F5815" t="s">
        <v>37</v>
      </c>
      <c r="G5815" t="s">
        <v>38</v>
      </c>
      <c r="H5815" t="s">
        <v>39</v>
      </c>
      <c r="I5815" s="1">
        <v>39809</v>
      </c>
      <c r="J5815" t="s">
        <v>20</v>
      </c>
      <c r="K5815" t="s">
        <v>40</v>
      </c>
      <c r="L5815" t="s">
        <v>225</v>
      </c>
      <c r="M5815" t="s">
        <v>38</v>
      </c>
      <c r="N5815" t="s">
        <v>21</v>
      </c>
      <c r="O5815" t="s">
        <v>35</v>
      </c>
      <c r="P5815" t="s">
        <v>23</v>
      </c>
      <c r="Q5815" t="str">
        <f>IF(COUNTIF(Table2[type_of_injury],Table2[[#This Row],[type_of_injury]])&lt;40,"other",Table2[[#This Row],[type_of_injury]])</f>
        <v>gunfire</v>
      </c>
      <c r="R5815" t="str" cm="1">
        <f t="array" ref="R5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6" spans="1:18" x14ac:dyDescent="0.35">
      <c r="A5816" t="s">
        <v>6376</v>
      </c>
      <c r="B5816" s="1">
        <v>39809</v>
      </c>
      <c r="C5816">
        <v>19</v>
      </c>
      <c r="D5816" t="str" cm="1">
        <f t="array" ref="D5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16" t="s">
        <v>16</v>
      </c>
      <c r="F5816" t="s">
        <v>37</v>
      </c>
      <c r="G5816" t="s">
        <v>38</v>
      </c>
      <c r="H5816" t="s">
        <v>39</v>
      </c>
      <c r="I5816" s="1">
        <v>39809</v>
      </c>
      <c r="J5816" t="s">
        <v>20</v>
      </c>
      <c r="K5816" t="s">
        <v>40</v>
      </c>
      <c r="L5816" t="s">
        <v>210</v>
      </c>
      <c r="M5816" t="s">
        <v>210</v>
      </c>
      <c r="N5816" t="s">
        <v>21</v>
      </c>
      <c r="O5816" t="s">
        <v>35</v>
      </c>
      <c r="P5816" t="s">
        <v>23</v>
      </c>
      <c r="Q5816" t="str">
        <f>IF(COUNTIF(Table2[type_of_injury],Table2[[#This Row],[type_of_injury]])&lt;40,"other",Table2[[#This Row],[type_of_injury]])</f>
        <v>gunfire</v>
      </c>
      <c r="R5816" t="str" cm="1">
        <f t="array" ref="R5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7" spans="1:18" x14ac:dyDescent="0.35">
      <c r="A5817" t="s">
        <v>6377</v>
      </c>
      <c r="B5817" s="1">
        <v>39809</v>
      </c>
      <c r="C5817">
        <v>19</v>
      </c>
      <c r="D5817" t="str" cm="1">
        <f t="array" ref="D5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17" t="s">
        <v>16</v>
      </c>
      <c r="F5817" t="s">
        <v>37</v>
      </c>
      <c r="G5817" t="s">
        <v>38</v>
      </c>
      <c r="H5817" t="s">
        <v>39</v>
      </c>
      <c r="I5817" s="1">
        <v>39809</v>
      </c>
      <c r="J5817" t="s">
        <v>20</v>
      </c>
      <c r="K5817" t="s">
        <v>40</v>
      </c>
      <c r="L5817" t="s">
        <v>210</v>
      </c>
      <c r="M5817" t="s">
        <v>210</v>
      </c>
      <c r="N5817" t="s">
        <v>21</v>
      </c>
      <c r="O5817" t="s">
        <v>35</v>
      </c>
      <c r="P5817" t="s">
        <v>23</v>
      </c>
      <c r="Q5817" t="str">
        <f>IF(COUNTIF(Table2[type_of_injury],Table2[[#This Row],[type_of_injury]])&lt;40,"other",Table2[[#This Row],[type_of_injury]])</f>
        <v>gunfire</v>
      </c>
      <c r="R5817" t="str" cm="1">
        <f t="array" ref="R5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8" spans="1:18" x14ac:dyDescent="0.35">
      <c r="A5818" t="s">
        <v>6378</v>
      </c>
      <c r="B5818" s="1">
        <v>39809</v>
      </c>
      <c r="C5818">
        <v>21</v>
      </c>
      <c r="D5818" t="str" cm="1">
        <f t="array" ref="D5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18" t="s">
        <v>16</v>
      </c>
      <c r="F5818" t="s">
        <v>37</v>
      </c>
      <c r="G5818" t="s">
        <v>38</v>
      </c>
      <c r="H5818" t="s">
        <v>39</v>
      </c>
      <c r="I5818" s="1">
        <v>39809</v>
      </c>
      <c r="J5818" t="s">
        <v>20</v>
      </c>
      <c r="K5818" t="s">
        <v>40</v>
      </c>
      <c r="L5818" t="s">
        <v>225</v>
      </c>
      <c r="M5818" t="s">
        <v>38</v>
      </c>
      <c r="N5818" t="s">
        <v>21</v>
      </c>
      <c r="O5818" t="s">
        <v>35</v>
      </c>
      <c r="P5818" t="s">
        <v>23</v>
      </c>
      <c r="Q5818" t="str">
        <f>IF(COUNTIF(Table2[type_of_injury],Table2[[#This Row],[type_of_injury]])&lt;40,"other",Table2[[#This Row],[type_of_injury]])</f>
        <v>gunfire</v>
      </c>
      <c r="R5818" t="str" cm="1">
        <f t="array" ref="R5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19" spans="1:18" x14ac:dyDescent="0.35">
      <c r="A5819" t="s">
        <v>6379</v>
      </c>
      <c r="B5819" s="1">
        <v>39809</v>
      </c>
      <c r="C5819">
        <v>18</v>
      </c>
      <c r="D5819" t="str" cm="1">
        <f t="array" ref="D5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19" t="s">
        <v>16</v>
      </c>
      <c r="F5819" t="s">
        <v>37</v>
      </c>
      <c r="G5819" t="s">
        <v>38</v>
      </c>
      <c r="H5819" t="s">
        <v>39</v>
      </c>
      <c r="I5819" s="1">
        <v>39809</v>
      </c>
      <c r="J5819" t="s">
        <v>71</v>
      </c>
      <c r="K5819" t="s">
        <v>40</v>
      </c>
      <c r="L5819" t="s">
        <v>41</v>
      </c>
      <c r="M5819" t="s">
        <v>41</v>
      </c>
      <c r="N5819" t="s">
        <v>21</v>
      </c>
      <c r="O5819" t="s">
        <v>35</v>
      </c>
      <c r="P5819" t="s">
        <v>23</v>
      </c>
      <c r="Q5819" t="str">
        <f>IF(COUNTIF(Table2[type_of_injury],Table2[[#This Row],[type_of_injury]])&lt;40,"other",Table2[[#This Row],[type_of_injury]])</f>
        <v>gunfire</v>
      </c>
      <c r="R5819" t="str" cm="1">
        <f t="array" ref="R5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0" spans="1:18" x14ac:dyDescent="0.35">
      <c r="A5820" t="s">
        <v>6380</v>
      </c>
      <c r="B5820" s="1">
        <v>39809</v>
      </c>
      <c r="C5820">
        <v>18</v>
      </c>
      <c r="D5820" t="str" cm="1">
        <f t="array" ref="D5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20" t="s">
        <v>16</v>
      </c>
      <c r="F5820" t="s">
        <v>37</v>
      </c>
      <c r="G5820" t="s">
        <v>38</v>
      </c>
      <c r="H5820" t="s">
        <v>39</v>
      </c>
      <c r="I5820" s="1">
        <v>39809</v>
      </c>
      <c r="J5820" t="s">
        <v>20</v>
      </c>
      <c r="K5820" t="s">
        <v>40</v>
      </c>
      <c r="L5820" t="s">
        <v>210</v>
      </c>
      <c r="M5820" t="s">
        <v>210</v>
      </c>
      <c r="N5820" t="s">
        <v>21</v>
      </c>
      <c r="O5820" t="s">
        <v>35</v>
      </c>
      <c r="P5820" t="s">
        <v>23</v>
      </c>
      <c r="Q5820" t="str">
        <f>IF(COUNTIF(Table2[type_of_injury],Table2[[#This Row],[type_of_injury]])&lt;40,"other",Table2[[#This Row],[type_of_injury]])</f>
        <v>gunfire</v>
      </c>
      <c r="R5820" t="str" cm="1">
        <f t="array" ref="R5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1" spans="1:18" x14ac:dyDescent="0.35">
      <c r="A5821" t="s">
        <v>6381</v>
      </c>
      <c r="B5821" s="1">
        <v>39809</v>
      </c>
      <c r="C5821">
        <v>23</v>
      </c>
      <c r="D5821" t="str" cm="1">
        <f t="array" ref="D5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21" t="s">
        <v>16</v>
      </c>
      <c r="F5821" t="s">
        <v>37</v>
      </c>
      <c r="G5821" t="s">
        <v>38</v>
      </c>
      <c r="H5821" t="s">
        <v>39</v>
      </c>
      <c r="I5821" s="1">
        <v>39809</v>
      </c>
      <c r="J5821" t="s">
        <v>20</v>
      </c>
      <c r="L5821" t="s">
        <v>225</v>
      </c>
      <c r="M5821" t="s">
        <v>38</v>
      </c>
      <c r="N5821" t="s">
        <v>569</v>
      </c>
      <c r="P5821" t="s">
        <v>23</v>
      </c>
      <c r="Q5821" t="str">
        <f>IF(COUNTIF(Table2[type_of_injury],Table2[[#This Row],[type_of_injury]])&lt;40,"other",Table2[[#This Row],[type_of_injury]])</f>
        <v>shelling</v>
      </c>
      <c r="R5821" t="str" cm="1">
        <f t="array" ref="R5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2" spans="1:18" x14ac:dyDescent="0.35">
      <c r="A5822" t="s">
        <v>6382</v>
      </c>
      <c r="B5822" s="1">
        <v>39809</v>
      </c>
      <c r="C5822">
        <v>19</v>
      </c>
      <c r="D5822" t="str" cm="1">
        <f t="array" ref="D5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22" t="s">
        <v>16</v>
      </c>
      <c r="F5822" t="s">
        <v>37</v>
      </c>
      <c r="G5822" t="s">
        <v>38</v>
      </c>
      <c r="H5822" t="s">
        <v>39</v>
      </c>
      <c r="I5822" s="1">
        <v>39809</v>
      </c>
      <c r="J5822" t="s">
        <v>20</v>
      </c>
      <c r="K5822" t="s">
        <v>40</v>
      </c>
      <c r="L5822" t="s">
        <v>210</v>
      </c>
      <c r="M5822" t="s">
        <v>210</v>
      </c>
      <c r="N5822" t="s">
        <v>21</v>
      </c>
      <c r="O5822" t="s">
        <v>35</v>
      </c>
      <c r="P5822" t="s">
        <v>23</v>
      </c>
      <c r="Q5822" t="str">
        <f>IF(COUNTIF(Table2[type_of_injury],Table2[[#This Row],[type_of_injury]])&lt;40,"other",Table2[[#This Row],[type_of_injury]])</f>
        <v>gunfire</v>
      </c>
      <c r="R5822" t="str" cm="1">
        <f t="array" ref="R5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3" spans="1:18" x14ac:dyDescent="0.35">
      <c r="A5823" t="s">
        <v>6383</v>
      </c>
      <c r="B5823" s="1">
        <v>39809</v>
      </c>
      <c r="C5823">
        <v>24</v>
      </c>
      <c r="D5823" t="str" cm="1">
        <f t="array" ref="D5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23" t="s">
        <v>16</v>
      </c>
      <c r="F5823" t="s">
        <v>37</v>
      </c>
      <c r="G5823" t="s">
        <v>38</v>
      </c>
      <c r="H5823" t="s">
        <v>39</v>
      </c>
      <c r="I5823" s="1">
        <v>39809</v>
      </c>
      <c r="J5823" t="s">
        <v>20</v>
      </c>
      <c r="K5823" t="s">
        <v>40</v>
      </c>
      <c r="L5823" t="s">
        <v>225</v>
      </c>
      <c r="M5823" t="s">
        <v>38</v>
      </c>
      <c r="N5823" t="s">
        <v>21</v>
      </c>
      <c r="O5823" t="s">
        <v>35</v>
      </c>
      <c r="P5823" t="s">
        <v>23</v>
      </c>
      <c r="Q5823" t="str">
        <f>IF(COUNTIF(Table2[type_of_injury],Table2[[#This Row],[type_of_injury]])&lt;40,"other",Table2[[#This Row],[type_of_injury]])</f>
        <v>gunfire</v>
      </c>
      <c r="R5823" t="str" cm="1">
        <f t="array" ref="R5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4" spans="1:18" x14ac:dyDescent="0.35">
      <c r="A5824" t="s">
        <v>6384</v>
      </c>
      <c r="B5824" s="1">
        <v>39809</v>
      </c>
      <c r="C5824">
        <v>20</v>
      </c>
      <c r="D5824" t="str" cm="1">
        <f t="array" ref="D5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24" t="s">
        <v>16</v>
      </c>
      <c r="F5824" t="s">
        <v>37</v>
      </c>
      <c r="G5824" t="s">
        <v>38</v>
      </c>
      <c r="H5824" t="s">
        <v>39</v>
      </c>
      <c r="I5824" s="1">
        <v>39809</v>
      </c>
      <c r="J5824" t="s">
        <v>20</v>
      </c>
      <c r="K5824" t="s">
        <v>40</v>
      </c>
      <c r="L5824" t="s">
        <v>225</v>
      </c>
      <c r="M5824" t="s">
        <v>38</v>
      </c>
      <c r="N5824" t="s">
        <v>21</v>
      </c>
      <c r="O5824" t="s">
        <v>35</v>
      </c>
      <c r="P5824" t="s">
        <v>23</v>
      </c>
      <c r="Q5824" t="str">
        <f>IF(COUNTIF(Table2[type_of_injury],Table2[[#This Row],[type_of_injury]])&lt;40,"other",Table2[[#This Row],[type_of_injury]])</f>
        <v>gunfire</v>
      </c>
      <c r="R5824" t="str" cm="1">
        <f t="array" ref="R5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5" spans="1:18" x14ac:dyDescent="0.35">
      <c r="A5825" t="s">
        <v>6385</v>
      </c>
      <c r="B5825" s="1">
        <v>39809</v>
      </c>
      <c r="C5825">
        <v>52</v>
      </c>
      <c r="D5825" t="str" cm="1">
        <f t="array" ref="D5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825" t="s">
        <v>16</v>
      </c>
      <c r="F5825" t="s">
        <v>210</v>
      </c>
      <c r="G5825" t="s">
        <v>210</v>
      </c>
      <c r="H5825" t="s">
        <v>39</v>
      </c>
      <c r="I5825" s="1">
        <v>39809</v>
      </c>
      <c r="J5825" t="s">
        <v>20</v>
      </c>
      <c r="K5825" t="s">
        <v>40</v>
      </c>
      <c r="L5825" t="s">
        <v>210</v>
      </c>
      <c r="M5825" t="s">
        <v>210</v>
      </c>
      <c r="N5825" t="s">
        <v>569</v>
      </c>
      <c r="P5825" t="s">
        <v>23</v>
      </c>
      <c r="Q5825" t="str">
        <f>IF(COUNTIF(Table2[type_of_injury],Table2[[#This Row],[type_of_injury]])&lt;40,"other",Table2[[#This Row],[type_of_injury]])</f>
        <v>shelling</v>
      </c>
      <c r="R5825" t="str" cm="1">
        <f t="array" ref="R5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6" spans="1:18" x14ac:dyDescent="0.35">
      <c r="A5826" t="s">
        <v>6386</v>
      </c>
      <c r="B5826" s="1">
        <v>39809</v>
      </c>
      <c r="C5826">
        <v>32</v>
      </c>
      <c r="D5826" t="str" cm="1">
        <f t="array" ref="D5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26" t="s">
        <v>16</v>
      </c>
      <c r="F5826" t="s">
        <v>210</v>
      </c>
      <c r="G5826" t="s">
        <v>210</v>
      </c>
      <c r="H5826" t="s">
        <v>39</v>
      </c>
      <c r="I5826" s="1">
        <v>39809</v>
      </c>
      <c r="J5826" t="s">
        <v>20</v>
      </c>
      <c r="K5826" t="s">
        <v>40</v>
      </c>
      <c r="L5826" t="s">
        <v>210</v>
      </c>
      <c r="M5826" t="s">
        <v>210</v>
      </c>
      <c r="N5826" t="s">
        <v>569</v>
      </c>
      <c r="P5826" t="s">
        <v>23</v>
      </c>
      <c r="Q5826" t="str">
        <f>IF(COUNTIF(Table2[type_of_injury],Table2[[#This Row],[type_of_injury]])&lt;40,"other",Table2[[#This Row],[type_of_injury]])</f>
        <v>shelling</v>
      </c>
      <c r="R5826" t="str" cm="1">
        <f t="array" ref="R5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7" spans="1:18" x14ac:dyDescent="0.35">
      <c r="A5827" t="s">
        <v>6387</v>
      </c>
      <c r="B5827" s="1">
        <v>39809</v>
      </c>
      <c r="C5827">
        <v>43</v>
      </c>
      <c r="D5827" t="str" cm="1">
        <f t="array" ref="D5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827" t="s">
        <v>16</v>
      </c>
      <c r="F5827" t="s">
        <v>210</v>
      </c>
      <c r="G5827" t="s">
        <v>210</v>
      </c>
      <c r="H5827" t="s">
        <v>39</v>
      </c>
      <c r="I5827" s="1">
        <v>39809</v>
      </c>
      <c r="J5827" t="s">
        <v>20</v>
      </c>
      <c r="K5827" t="s">
        <v>40</v>
      </c>
      <c r="L5827" t="s">
        <v>210</v>
      </c>
      <c r="M5827" t="s">
        <v>210</v>
      </c>
      <c r="N5827" t="s">
        <v>569</v>
      </c>
      <c r="P5827" t="s">
        <v>23</v>
      </c>
      <c r="Q5827" t="str">
        <f>IF(COUNTIF(Table2[type_of_injury],Table2[[#This Row],[type_of_injury]])&lt;40,"other",Table2[[#This Row],[type_of_injury]])</f>
        <v>shelling</v>
      </c>
      <c r="R5827" t="str" cm="1">
        <f t="array" ref="R5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8" spans="1:18" x14ac:dyDescent="0.35">
      <c r="A5828" t="s">
        <v>6388</v>
      </c>
      <c r="B5828" s="1">
        <v>39809</v>
      </c>
      <c r="C5828">
        <v>43</v>
      </c>
      <c r="D5828" t="str" cm="1">
        <f t="array" ref="D5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828" t="s">
        <v>16</v>
      </c>
      <c r="F5828" t="s">
        <v>210</v>
      </c>
      <c r="G5828" t="s">
        <v>210</v>
      </c>
      <c r="H5828" t="s">
        <v>39</v>
      </c>
      <c r="I5828" s="1">
        <v>39809</v>
      </c>
      <c r="J5828" t="s">
        <v>20</v>
      </c>
      <c r="K5828" t="s">
        <v>560</v>
      </c>
      <c r="L5828" t="s">
        <v>210</v>
      </c>
      <c r="M5828" t="s">
        <v>210</v>
      </c>
      <c r="N5828" t="s">
        <v>569</v>
      </c>
      <c r="P5828" t="s">
        <v>23</v>
      </c>
      <c r="Q5828" t="str">
        <f>IF(COUNTIF(Table2[type_of_injury],Table2[[#This Row],[type_of_injury]])&lt;40,"other",Table2[[#This Row],[type_of_injury]])</f>
        <v>shelling</v>
      </c>
      <c r="R5828" t="str" cm="1">
        <f t="array" ref="R5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29" spans="1:18" x14ac:dyDescent="0.35">
      <c r="A5829" t="s">
        <v>6389</v>
      </c>
      <c r="B5829" s="1">
        <v>39809</v>
      </c>
      <c r="C5829">
        <v>22</v>
      </c>
      <c r="D5829" t="str" cm="1">
        <f t="array" ref="D5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29" t="s">
        <v>16</v>
      </c>
      <c r="F5829" t="s">
        <v>210</v>
      </c>
      <c r="G5829" t="s">
        <v>210</v>
      </c>
      <c r="H5829" t="s">
        <v>39</v>
      </c>
      <c r="I5829" s="1">
        <v>39809</v>
      </c>
      <c r="J5829" t="s">
        <v>20</v>
      </c>
      <c r="L5829" t="s">
        <v>210</v>
      </c>
      <c r="M5829" t="s">
        <v>210</v>
      </c>
      <c r="N5829" t="s">
        <v>569</v>
      </c>
      <c r="P5829" t="s">
        <v>23</v>
      </c>
      <c r="Q5829" t="str">
        <f>IF(COUNTIF(Table2[type_of_injury],Table2[[#This Row],[type_of_injury]])&lt;40,"other",Table2[[#This Row],[type_of_injury]])</f>
        <v>shelling</v>
      </c>
      <c r="R5829" t="str" cm="1">
        <f t="array" ref="R5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0" spans="1:18" x14ac:dyDescent="0.35">
      <c r="A5830" t="s">
        <v>6390</v>
      </c>
      <c r="B5830" s="1">
        <v>39809</v>
      </c>
      <c r="C5830">
        <v>46</v>
      </c>
      <c r="D5830" t="str" cm="1">
        <f t="array" ref="D5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830" t="s">
        <v>16</v>
      </c>
      <c r="F5830" t="s">
        <v>210</v>
      </c>
      <c r="G5830" t="s">
        <v>210</v>
      </c>
      <c r="H5830" t="s">
        <v>39</v>
      </c>
      <c r="I5830" s="1">
        <v>39809</v>
      </c>
      <c r="J5830" t="s">
        <v>20</v>
      </c>
      <c r="K5830" t="s">
        <v>40</v>
      </c>
      <c r="L5830" t="s">
        <v>210</v>
      </c>
      <c r="M5830" t="s">
        <v>210</v>
      </c>
      <c r="N5830" t="s">
        <v>569</v>
      </c>
      <c r="P5830" t="s">
        <v>23</v>
      </c>
      <c r="Q5830" t="str">
        <f>IF(COUNTIF(Table2[type_of_injury],Table2[[#This Row],[type_of_injury]])&lt;40,"other",Table2[[#This Row],[type_of_injury]])</f>
        <v>shelling</v>
      </c>
      <c r="R5830" t="str" cm="1">
        <f t="array" ref="R5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1" spans="1:18" x14ac:dyDescent="0.35">
      <c r="A5831" t="s">
        <v>6391</v>
      </c>
      <c r="B5831" s="1">
        <v>39809</v>
      </c>
      <c r="C5831">
        <v>32</v>
      </c>
      <c r="D5831" t="str" cm="1">
        <f t="array" ref="D5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31" t="s">
        <v>16</v>
      </c>
      <c r="F5831" t="s">
        <v>210</v>
      </c>
      <c r="G5831" t="s">
        <v>210</v>
      </c>
      <c r="H5831" t="s">
        <v>39</v>
      </c>
      <c r="I5831" s="1">
        <v>39809</v>
      </c>
      <c r="J5831" t="s">
        <v>20</v>
      </c>
      <c r="K5831" t="s">
        <v>40</v>
      </c>
      <c r="L5831" t="s">
        <v>210</v>
      </c>
      <c r="M5831" t="s">
        <v>210</v>
      </c>
      <c r="N5831" t="s">
        <v>569</v>
      </c>
      <c r="P5831" t="s">
        <v>23</v>
      </c>
      <c r="Q5831" t="str">
        <f>IF(COUNTIF(Table2[type_of_injury],Table2[[#This Row],[type_of_injury]])&lt;40,"other",Table2[[#This Row],[type_of_injury]])</f>
        <v>shelling</v>
      </c>
      <c r="R5831" t="str" cm="1">
        <f t="array" ref="R5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2" spans="1:18" x14ac:dyDescent="0.35">
      <c r="A5832" t="s">
        <v>6392</v>
      </c>
      <c r="B5832" s="1">
        <v>39809</v>
      </c>
      <c r="C5832">
        <v>29</v>
      </c>
      <c r="D5832" t="str" cm="1">
        <f t="array" ref="D5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32" t="s">
        <v>16</v>
      </c>
      <c r="F5832" t="s">
        <v>41</v>
      </c>
      <c r="G5832" t="s">
        <v>41</v>
      </c>
      <c r="H5832" t="s">
        <v>39</v>
      </c>
      <c r="I5832" s="1">
        <v>39809</v>
      </c>
      <c r="J5832" t="s">
        <v>20</v>
      </c>
      <c r="K5832" t="s">
        <v>204</v>
      </c>
      <c r="L5832" t="s">
        <v>225</v>
      </c>
      <c r="M5832" t="s">
        <v>38</v>
      </c>
      <c r="N5832" t="s">
        <v>21</v>
      </c>
      <c r="O5832" t="s">
        <v>35</v>
      </c>
      <c r="P5832" t="s">
        <v>23</v>
      </c>
      <c r="Q5832" t="str">
        <f>IF(COUNTIF(Table2[type_of_injury],Table2[[#This Row],[type_of_injury]])&lt;40,"other",Table2[[#This Row],[type_of_injury]])</f>
        <v>gunfire</v>
      </c>
      <c r="R5832" t="str" cm="1">
        <f t="array" ref="R5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3" spans="1:18" x14ac:dyDescent="0.35">
      <c r="A5833" t="s">
        <v>6393</v>
      </c>
      <c r="B5833" s="1">
        <v>39809</v>
      </c>
      <c r="C5833">
        <v>27</v>
      </c>
      <c r="D5833" t="str" cm="1">
        <f t="array" ref="D5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33" t="s">
        <v>16</v>
      </c>
      <c r="F5833" t="s">
        <v>41</v>
      </c>
      <c r="G5833" t="s">
        <v>41</v>
      </c>
      <c r="H5833" t="s">
        <v>39</v>
      </c>
      <c r="I5833" s="1">
        <v>39821</v>
      </c>
      <c r="J5833" t="s">
        <v>20</v>
      </c>
      <c r="K5833" t="s">
        <v>204</v>
      </c>
      <c r="L5833" t="s">
        <v>41</v>
      </c>
      <c r="M5833" t="s">
        <v>41</v>
      </c>
      <c r="N5833" t="s">
        <v>21</v>
      </c>
      <c r="O5833" t="s">
        <v>35</v>
      </c>
      <c r="P5833" t="s">
        <v>23</v>
      </c>
      <c r="Q5833" t="str">
        <f>IF(COUNTIF(Table2[type_of_injury],Table2[[#This Row],[type_of_injury]])&lt;40,"other",Table2[[#This Row],[type_of_injury]])</f>
        <v>gunfire</v>
      </c>
      <c r="R5833" t="str" cm="1">
        <f t="array" ref="R5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4" spans="1:18" x14ac:dyDescent="0.35">
      <c r="A5834" t="s">
        <v>6394</v>
      </c>
      <c r="B5834" s="1">
        <v>39809</v>
      </c>
      <c r="C5834">
        <v>30</v>
      </c>
      <c r="D5834" t="str" cm="1">
        <f t="array" ref="D5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34" t="s">
        <v>16</v>
      </c>
      <c r="F5834" t="s">
        <v>37</v>
      </c>
      <c r="G5834" t="s">
        <v>38</v>
      </c>
      <c r="H5834" t="s">
        <v>39</v>
      </c>
      <c r="I5834" s="1">
        <v>39809</v>
      </c>
      <c r="J5834" t="s">
        <v>20</v>
      </c>
      <c r="L5834" t="s">
        <v>41</v>
      </c>
      <c r="M5834" t="s">
        <v>41</v>
      </c>
      <c r="N5834" t="s">
        <v>569</v>
      </c>
      <c r="P5834" t="s">
        <v>23</v>
      </c>
      <c r="Q5834" t="str">
        <f>IF(COUNTIF(Table2[type_of_injury],Table2[[#This Row],[type_of_injury]])&lt;40,"other",Table2[[#This Row],[type_of_injury]])</f>
        <v>shelling</v>
      </c>
      <c r="R5834" t="str" cm="1">
        <f t="array" ref="R5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5" spans="1:18" x14ac:dyDescent="0.35">
      <c r="A5835" t="s">
        <v>6395</v>
      </c>
      <c r="B5835" s="1">
        <v>39809</v>
      </c>
      <c r="C5835">
        <v>33</v>
      </c>
      <c r="D5835" t="str" cm="1">
        <f t="array" ref="D5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35" t="s">
        <v>16</v>
      </c>
      <c r="F5835" t="s">
        <v>37</v>
      </c>
      <c r="G5835" t="s">
        <v>38</v>
      </c>
      <c r="H5835" t="s">
        <v>39</v>
      </c>
      <c r="I5835" s="1">
        <v>39809</v>
      </c>
      <c r="J5835" t="s">
        <v>20</v>
      </c>
      <c r="L5835" t="s">
        <v>225</v>
      </c>
      <c r="M5835" t="s">
        <v>38</v>
      </c>
      <c r="N5835" t="s">
        <v>569</v>
      </c>
      <c r="P5835" t="s">
        <v>23</v>
      </c>
      <c r="Q5835" t="str">
        <f>IF(COUNTIF(Table2[type_of_injury],Table2[[#This Row],[type_of_injury]])&lt;40,"other",Table2[[#This Row],[type_of_injury]])</f>
        <v>shelling</v>
      </c>
      <c r="R5835" t="str" cm="1">
        <f t="array" ref="R5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6" spans="1:18" x14ac:dyDescent="0.35">
      <c r="A5836" t="s">
        <v>6396</v>
      </c>
      <c r="B5836" s="1">
        <v>39809</v>
      </c>
      <c r="C5836">
        <v>24</v>
      </c>
      <c r="D5836" t="str" cm="1">
        <f t="array" ref="D5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36" t="s">
        <v>16</v>
      </c>
      <c r="F5836" t="s">
        <v>37</v>
      </c>
      <c r="G5836" t="s">
        <v>38</v>
      </c>
      <c r="H5836" t="s">
        <v>39</v>
      </c>
      <c r="I5836" s="1">
        <v>39809</v>
      </c>
      <c r="J5836" t="s">
        <v>20</v>
      </c>
      <c r="L5836" t="s">
        <v>582</v>
      </c>
      <c r="M5836" t="s">
        <v>222</v>
      </c>
      <c r="N5836" t="s">
        <v>569</v>
      </c>
      <c r="P5836" t="s">
        <v>23</v>
      </c>
      <c r="Q5836" t="str">
        <f>IF(COUNTIF(Table2[type_of_injury],Table2[[#This Row],[type_of_injury]])&lt;40,"other",Table2[[#This Row],[type_of_injury]])</f>
        <v>shelling</v>
      </c>
      <c r="R5836" t="str" cm="1">
        <f t="array" ref="R5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7" spans="1:18" x14ac:dyDescent="0.35">
      <c r="A5837" t="s">
        <v>6397</v>
      </c>
      <c r="B5837" s="1">
        <v>39809</v>
      </c>
      <c r="C5837">
        <v>20</v>
      </c>
      <c r="D5837" t="str" cm="1">
        <f t="array" ref="D5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37" t="s">
        <v>16</v>
      </c>
      <c r="F5837" t="s">
        <v>37</v>
      </c>
      <c r="G5837" t="s">
        <v>38</v>
      </c>
      <c r="H5837" t="s">
        <v>39</v>
      </c>
      <c r="I5837" s="1">
        <v>39809</v>
      </c>
      <c r="J5837" t="s">
        <v>20</v>
      </c>
      <c r="L5837" t="s">
        <v>225</v>
      </c>
      <c r="M5837" t="s">
        <v>38</v>
      </c>
      <c r="N5837" t="s">
        <v>569</v>
      </c>
      <c r="P5837" t="s">
        <v>23</v>
      </c>
      <c r="Q5837" t="str">
        <f>IF(COUNTIF(Table2[type_of_injury],Table2[[#This Row],[type_of_injury]])&lt;40,"other",Table2[[#This Row],[type_of_injury]])</f>
        <v>shelling</v>
      </c>
      <c r="R5837" t="str" cm="1">
        <f t="array" ref="R5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8" spans="1:18" x14ac:dyDescent="0.35">
      <c r="A5838" t="s">
        <v>6398</v>
      </c>
      <c r="B5838" s="1">
        <v>39809</v>
      </c>
      <c r="C5838">
        <v>24</v>
      </c>
      <c r="D5838" t="str" cm="1">
        <f t="array" ref="D5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38" t="s">
        <v>16</v>
      </c>
      <c r="F5838" t="s">
        <v>37</v>
      </c>
      <c r="G5838" t="s">
        <v>38</v>
      </c>
      <c r="H5838" t="s">
        <v>39</v>
      </c>
      <c r="I5838" s="1">
        <v>39809</v>
      </c>
      <c r="J5838" t="s">
        <v>20</v>
      </c>
      <c r="L5838" t="s">
        <v>225</v>
      </c>
      <c r="M5838" t="s">
        <v>38</v>
      </c>
      <c r="N5838" t="s">
        <v>569</v>
      </c>
      <c r="P5838" t="s">
        <v>23</v>
      </c>
      <c r="Q5838" t="str">
        <f>IF(COUNTIF(Table2[type_of_injury],Table2[[#This Row],[type_of_injury]])&lt;40,"other",Table2[[#This Row],[type_of_injury]])</f>
        <v>shelling</v>
      </c>
      <c r="R5838" t="str" cm="1">
        <f t="array" ref="R5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39" spans="1:18" x14ac:dyDescent="0.35">
      <c r="A5839" t="s">
        <v>6399</v>
      </c>
      <c r="B5839" s="1">
        <v>39809</v>
      </c>
      <c r="C5839">
        <v>23</v>
      </c>
      <c r="D5839" t="str" cm="1">
        <f t="array" ref="D5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39" t="s">
        <v>16</v>
      </c>
      <c r="F5839" t="s">
        <v>37</v>
      </c>
      <c r="G5839" t="s">
        <v>38</v>
      </c>
      <c r="H5839" t="s">
        <v>39</v>
      </c>
      <c r="I5839" s="1">
        <v>39809</v>
      </c>
      <c r="J5839" t="s">
        <v>20</v>
      </c>
      <c r="L5839" t="s">
        <v>225</v>
      </c>
      <c r="M5839" t="s">
        <v>38</v>
      </c>
      <c r="N5839" t="s">
        <v>569</v>
      </c>
      <c r="P5839" t="s">
        <v>23</v>
      </c>
      <c r="Q5839" t="str">
        <f>IF(COUNTIF(Table2[type_of_injury],Table2[[#This Row],[type_of_injury]])&lt;40,"other",Table2[[#This Row],[type_of_injury]])</f>
        <v>shelling</v>
      </c>
      <c r="R5839" t="str" cm="1">
        <f t="array" ref="R5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0" spans="1:18" x14ac:dyDescent="0.35">
      <c r="A5840" t="s">
        <v>6400</v>
      </c>
      <c r="B5840" s="1">
        <v>39809</v>
      </c>
      <c r="C5840">
        <v>28</v>
      </c>
      <c r="D5840" t="str" cm="1">
        <f t="array" ref="D5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40" t="s">
        <v>16</v>
      </c>
      <c r="F5840" t="s">
        <v>37</v>
      </c>
      <c r="G5840" t="s">
        <v>38</v>
      </c>
      <c r="H5840" t="s">
        <v>39</v>
      </c>
      <c r="I5840" s="1">
        <v>39809</v>
      </c>
      <c r="J5840" t="s">
        <v>20</v>
      </c>
      <c r="L5840" t="s">
        <v>225</v>
      </c>
      <c r="M5840" t="s">
        <v>38</v>
      </c>
      <c r="N5840" t="s">
        <v>569</v>
      </c>
      <c r="P5840" t="s">
        <v>23</v>
      </c>
      <c r="Q5840" t="str">
        <f>IF(COUNTIF(Table2[type_of_injury],Table2[[#This Row],[type_of_injury]])&lt;40,"other",Table2[[#This Row],[type_of_injury]])</f>
        <v>shelling</v>
      </c>
      <c r="R5840" t="str" cm="1">
        <f t="array" ref="R5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1" spans="1:18" x14ac:dyDescent="0.35">
      <c r="A5841" t="s">
        <v>6401</v>
      </c>
      <c r="B5841" s="1">
        <v>39809</v>
      </c>
      <c r="C5841">
        <v>20</v>
      </c>
      <c r="D5841" t="str" cm="1">
        <f t="array" ref="D5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41" t="s">
        <v>16</v>
      </c>
      <c r="F5841" t="s">
        <v>37</v>
      </c>
      <c r="G5841" t="s">
        <v>38</v>
      </c>
      <c r="H5841" t="s">
        <v>39</v>
      </c>
      <c r="I5841" s="1">
        <v>39809</v>
      </c>
      <c r="J5841" t="s">
        <v>20</v>
      </c>
      <c r="L5841" t="s">
        <v>593</v>
      </c>
      <c r="M5841" t="s">
        <v>222</v>
      </c>
      <c r="N5841" t="s">
        <v>569</v>
      </c>
      <c r="P5841" t="s">
        <v>23</v>
      </c>
      <c r="Q5841" t="str">
        <f>IF(COUNTIF(Table2[type_of_injury],Table2[[#This Row],[type_of_injury]])&lt;40,"other",Table2[[#This Row],[type_of_injury]])</f>
        <v>shelling</v>
      </c>
      <c r="R5841" t="str" cm="1">
        <f t="array" ref="R5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2" spans="1:18" x14ac:dyDescent="0.35">
      <c r="A5842" t="s">
        <v>6402</v>
      </c>
      <c r="B5842" s="1">
        <v>39809</v>
      </c>
      <c r="C5842">
        <v>35</v>
      </c>
      <c r="D5842" t="str" cm="1">
        <f t="array" ref="D5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42" t="s">
        <v>16</v>
      </c>
      <c r="F5842" t="s">
        <v>37</v>
      </c>
      <c r="G5842" t="s">
        <v>38</v>
      </c>
      <c r="H5842" t="s">
        <v>39</v>
      </c>
      <c r="I5842" s="1">
        <v>39809</v>
      </c>
      <c r="J5842" t="s">
        <v>20</v>
      </c>
      <c r="L5842" t="s">
        <v>593</v>
      </c>
      <c r="M5842" t="s">
        <v>222</v>
      </c>
      <c r="N5842" t="s">
        <v>569</v>
      </c>
      <c r="P5842" t="s">
        <v>23</v>
      </c>
      <c r="Q5842" t="str">
        <f>IF(COUNTIF(Table2[type_of_injury],Table2[[#This Row],[type_of_injury]])&lt;40,"other",Table2[[#This Row],[type_of_injury]])</f>
        <v>shelling</v>
      </c>
      <c r="R5842" t="str" cm="1">
        <f t="array" ref="R5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3" spans="1:18" x14ac:dyDescent="0.35">
      <c r="A5843" t="s">
        <v>6403</v>
      </c>
      <c r="B5843" s="1">
        <v>39809</v>
      </c>
      <c r="C5843">
        <v>19</v>
      </c>
      <c r="D5843" t="str" cm="1">
        <f t="array" ref="D5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43" t="s">
        <v>16</v>
      </c>
      <c r="F5843" t="s">
        <v>37</v>
      </c>
      <c r="G5843" t="s">
        <v>38</v>
      </c>
      <c r="H5843" t="s">
        <v>39</v>
      </c>
      <c r="I5843" s="1">
        <v>39809</v>
      </c>
      <c r="J5843" t="s">
        <v>20</v>
      </c>
      <c r="L5843" t="s">
        <v>205</v>
      </c>
      <c r="M5843" t="s">
        <v>38</v>
      </c>
      <c r="N5843" t="s">
        <v>569</v>
      </c>
      <c r="P5843" t="s">
        <v>23</v>
      </c>
      <c r="Q5843" t="str">
        <f>IF(COUNTIF(Table2[type_of_injury],Table2[[#This Row],[type_of_injury]])&lt;40,"other",Table2[[#This Row],[type_of_injury]])</f>
        <v>shelling</v>
      </c>
      <c r="R5843" t="str" cm="1">
        <f t="array" ref="R5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4" spans="1:18" x14ac:dyDescent="0.35">
      <c r="A5844" t="s">
        <v>6404</v>
      </c>
      <c r="B5844" s="1">
        <v>39809</v>
      </c>
      <c r="C5844">
        <v>30</v>
      </c>
      <c r="D5844" t="str" cm="1">
        <f t="array" ref="D5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44" t="s">
        <v>16</v>
      </c>
      <c r="F5844" t="s">
        <v>37</v>
      </c>
      <c r="G5844" t="s">
        <v>38</v>
      </c>
      <c r="H5844" t="s">
        <v>39</v>
      </c>
      <c r="I5844" s="1">
        <v>39809</v>
      </c>
      <c r="J5844" t="s">
        <v>20</v>
      </c>
      <c r="L5844" t="s">
        <v>225</v>
      </c>
      <c r="M5844" t="s">
        <v>38</v>
      </c>
      <c r="N5844" t="s">
        <v>569</v>
      </c>
      <c r="P5844" t="s">
        <v>23</v>
      </c>
      <c r="Q5844" t="str">
        <f>IF(COUNTIF(Table2[type_of_injury],Table2[[#This Row],[type_of_injury]])&lt;40,"other",Table2[[#This Row],[type_of_injury]])</f>
        <v>shelling</v>
      </c>
      <c r="R5844" t="str" cm="1">
        <f t="array" ref="R5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5" spans="1:18" x14ac:dyDescent="0.35">
      <c r="A5845" t="s">
        <v>6405</v>
      </c>
      <c r="B5845" s="1">
        <v>39809</v>
      </c>
      <c r="C5845">
        <v>46</v>
      </c>
      <c r="D5845" t="str" cm="1">
        <f t="array" ref="D5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845" t="s">
        <v>16</v>
      </c>
      <c r="F5845" t="s">
        <v>37</v>
      </c>
      <c r="G5845" t="s">
        <v>38</v>
      </c>
      <c r="H5845" t="s">
        <v>39</v>
      </c>
      <c r="I5845" s="1">
        <v>39809</v>
      </c>
      <c r="J5845" t="s">
        <v>20</v>
      </c>
      <c r="L5845" t="s">
        <v>225</v>
      </c>
      <c r="M5845" t="s">
        <v>38</v>
      </c>
      <c r="N5845" t="s">
        <v>569</v>
      </c>
      <c r="P5845" t="s">
        <v>23</v>
      </c>
      <c r="Q5845" t="str">
        <f>IF(COUNTIF(Table2[type_of_injury],Table2[[#This Row],[type_of_injury]])&lt;40,"other",Table2[[#This Row],[type_of_injury]])</f>
        <v>shelling</v>
      </c>
      <c r="R5845" t="str" cm="1">
        <f t="array" ref="R5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6" spans="1:18" x14ac:dyDescent="0.35">
      <c r="A5846" t="s">
        <v>6406</v>
      </c>
      <c r="B5846" s="1">
        <v>39809</v>
      </c>
      <c r="C5846">
        <v>33</v>
      </c>
      <c r="D5846" t="str" cm="1">
        <f t="array" ref="D5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46" t="s">
        <v>16</v>
      </c>
      <c r="F5846" t="s">
        <v>37</v>
      </c>
      <c r="G5846" t="s">
        <v>38</v>
      </c>
      <c r="H5846" t="s">
        <v>39</v>
      </c>
      <c r="I5846" s="1">
        <v>39809</v>
      </c>
      <c r="J5846" t="s">
        <v>20</v>
      </c>
      <c r="L5846" t="s">
        <v>225</v>
      </c>
      <c r="M5846" t="s">
        <v>38</v>
      </c>
      <c r="N5846" t="s">
        <v>569</v>
      </c>
      <c r="P5846" t="s">
        <v>23</v>
      </c>
      <c r="Q5846" t="str">
        <f>IF(COUNTIF(Table2[type_of_injury],Table2[[#This Row],[type_of_injury]])&lt;40,"other",Table2[[#This Row],[type_of_injury]])</f>
        <v>shelling</v>
      </c>
      <c r="R5846" t="str" cm="1">
        <f t="array" ref="R5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7" spans="1:18" x14ac:dyDescent="0.35">
      <c r="A5847" t="s">
        <v>6407</v>
      </c>
      <c r="B5847" s="1">
        <v>39809</v>
      </c>
      <c r="C5847">
        <v>26</v>
      </c>
      <c r="D5847" t="str" cm="1">
        <f t="array" ref="D5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47" t="s">
        <v>16</v>
      </c>
      <c r="F5847" t="s">
        <v>37</v>
      </c>
      <c r="G5847" t="s">
        <v>38</v>
      </c>
      <c r="H5847" t="s">
        <v>39</v>
      </c>
      <c r="I5847" s="1">
        <v>39809</v>
      </c>
      <c r="J5847" t="s">
        <v>20</v>
      </c>
      <c r="L5847" t="s">
        <v>221</v>
      </c>
      <c r="M5847" t="s">
        <v>222</v>
      </c>
      <c r="N5847" t="s">
        <v>569</v>
      </c>
      <c r="P5847" t="s">
        <v>23</v>
      </c>
      <c r="Q5847" t="str">
        <f>IF(COUNTIF(Table2[type_of_injury],Table2[[#This Row],[type_of_injury]])&lt;40,"other",Table2[[#This Row],[type_of_injury]])</f>
        <v>shelling</v>
      </c>
      <c r="R5847" t="str" cm="1">
        <f t="array" ref="R5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8" spans="1:18" x14ac:dyDescent="0.35">
      <c r="A5848" t="s">
        <v>6408</v>
      </c>
      <c r="B5848" s="1">
        <v>39809</v>
      </c>
      <c r="C5848">
        <v>26</v>
      </c>
      <c r="D5848" t="str" cm="1">
        <f t="array" ref="D5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48" t="s">
        <v>16</v>
      </c>
      <c r="F5848" t="s">
        <v>37</v>
      </c>
      <c r="G5848" t="s">
        <v>38</v>
      </c>
      <c r="H5848" t="s">
        <v>39</v>
      </c>
      <c r="I5848" s="1">
        <v>39809</v>
      </c>
      <c r="J5848" t="s">
        <v>20</v>
      </c>
      <c r="L5848" t="s">
        <v>593</v>
      </c>
      <c r="M5848" t="s">
        <v>222</v>
      </c>
      <c r="N5848" t="s">
        <v>569</v>
      </c>
      <c r="P5848" t="s">
        <v>23</v>
      </c>
      <c r="Q5848" t="str">
        <f>IF(COUNTIF(Table2[type_of_injury],Table2[[#This Row],[type_of_injury]])&lt;40,"other",Table2[[#This Row],[type_of_injury]])</f>
        <v>shelling</v>
      </c>
      <c r="R5848" t="str" cm="1">
        <f t="array" ref="R5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49" spans="1:18" x14ac:dyDescent="0.35">
      <c r="A5849" t="s">
        <v>6409</v>
      </c>
      <c r="B5849" s="1">
        <v>39809</v>
      </c>
      <c r="C5849">
        <v>32</v>
      </c>
      <c r="D5849" t="str" cm="1">
        <f t="array" ref="D5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49" t="s">
        <v>16</v>
      </c>
      <c r="F5849" t="s">
        <v>37</v>
      </c>
      <c r="G5849" t="s">
        <v>38</v>
      </c>
      <c r="H5849" t="s">
        <v>39</v>
      </c>
      <c r="I5849" s="1">
        <v>39809</v>
      </c>
      <c r="J5849" t="s">
        <v>20</v>
      </c>
      <c r="L5849" t="s">
        <v>225</v>
      </c>
      <c r="M5849" t="s">
        <v>38</v>
      </c>
      <c r="N5849" t="s">
        <v>569</v>
      </c>
      <c r="P5849" t="s">
        <v>23</v>
      </c>
      <c r="Q5849" t="str">
        <f>IF(COUNTIF(Table2[type_of_injury],Table2[[#This Row],[type_of_injury]])&lt;40,"other",Table2[[#This Row],[type_of_injury]])</f>
        <v>shelling</v>
      </c>
      <c r="R5849" t="str" cm="1">
        <f t="array" ref="R5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0" spans="1:18" x14ac:dyDescent="0.35">
      <c r="A5850" t="s">
        <v>6410</v>
      </c>
      <c r="B5850" s="1">
        <v>39809</v>
      </c>
      <c r="C5850">
        <v>21</v>
      </c>
      <c r="D5850" t="str" cm="1">
        <f t="array" ref="D5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50" t="s">
        <v>16</v>
      </c>
      <c r="F5850" t="s">
        <v>37</v>
      </c>
      <c r="G5850" t="s">
        <v>38</v>
      </c>
      <c r="H5850" t="s">
        <v>39</v>
      </c>
      <c r="I5850" s="1">
        <v>39809</v>
      </c>
      <c r="J5850" t="s">
        <v>20</v>
      </c>
      <c r="L5850" t="s">
        <v>593</v>
      </c>
      <c r="M5850" t="s">
        <v>222</v>
      </c>
      <c r="N5850" t="s">
        <v>569</v>
      </c>
      <c r="P5850" t="s">
        <v>23</v>
      </c>
      <c r="Q5850" t="str">
        <f>IF(COUNTIF(Table2[type_of_injury],Table2[[#This Row],[type_of_injury]])&lt;40,"other",Table2[[#This Row],[type_of_injury]])</f>
        <v>shelling</v>
      </c>
      <c r="R5850" t="str" cm="1">
        <f t="array" ref="R5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1" spans="1:18" x14ac:dyDescent="0.35">
      <c r="A5851" t="s">
        <v>6411</v>
      </c>
      <c r="B5851" s="1">
        <v>39809</v>
      </c>
      <c r="C5851">
        <v>28</v>
      </c>
      <c r="D5851" t="str" cm="1">
        <f t="array" ref="D5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51" t="s">
        <v>16</v>
      </c>
      <c r="F5851" t="s">
        <v>37</v>
      </c>
      <c r="G5851" t="s">
        <v>38</v>
      </c>
      <c r="H5851" t="s">
        <v>39</v>
      </c>
      <c r="I5851" s="1">
        <v>39809</v>
      </c>
      <c r="J5851" t="s">
        <v>20</v>
      </c>
      <c r="L5851" t="s">
        <v>225</v>
      </c>
      <c r="M5851" t="s">
        <v>38</v>
      </c>
      <c r="N5851" t="s">
        <v>569</v>
      </c>
      <c r="P5851" t="s">
        <v>23</v>
      </c>
      <c r="Q5851" t="str">
        <f>IF(COUNTIF(Table2[type_of_injury],Table2[[#This Row],[type_of_injury]])&lt;40,"other",Table2[[#This Row],[type_of_injury]])</f>
        <v>shelling</v>
      </c>
      <c r="R5851" t="str" cm="1">
        <f t="array" ref="R5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2" spans="1:18" x14ac:dyDescent="0.35">
      <c r="A5852" t="s">
        <v>6412</v>
      </c>
      <c r="B5852" s="1">
        <v>39809</v>
      </c>
      <c r="C5852">
        <v>36</v>
      </c>
      <c r="D5852" t="str" cm="1">
        <f t="array" ref="D5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52" t="s">
        <v>16</v>
      </c>
      <c r="F5852" t="s">
        <v>37</v>
      </c>
      <c r="G5852" t="s">
        <v>38</v>
      </c>
      <c r="H5852" t="s">
        <v>39</v>
      </c>
      <c r="I5852" s="1">
        <v>39809</v>
      </c>
      <c r="J5852" t="s">
        <v>20</v>
      </c>
      <c r="L5852" t="s">
        <v>225</v>
      </c>
      <c r="M5852" t="s">
        <v>38</v>
      </c>
      <c r="N5852" t="s">
        <v>569</v>
      </c>
      <c r="P5852" t="s">
        <v>23</v>
      </c>
      <c r="Q5852" t="str">
        <f>IF(COUNTIF(Table2[type_of_injury],Table2[[#This Row],[type_of_injury]])&lt;40,"other",Table2[[#This Row],[type_of_injury]])</f>
        <v>shelling</v>
      </c>
      <c r="R5852" t="str" cm="1">
        <f t="array" ref="R5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3" spans="1:18" x14ac:dyDescent="0.35">
      <c r="A5853" t="s">
        <v>6413</v>
      </c>
      <c r="B5853" s="1">
        <v>39809</v>
      </c>
      <c r="C5853">
        <v>27</v>
      </c>
      <c r="D5853" t="str" cm="1">
        <f t="array" ref="D5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53" t="s">
        <v>16</v>
      </c>
      <c r="F5853" t="s">
        <v>37</v>
      </c>
      <c r="G5853" t="s">
        <v>38</v>
      </c>
      <c r="H5853" t="s">
        <v>39</v>
      </c>
      <c r="I5853" s="1">
        <v>39809</v>
      </c>
      <c r="J5853" t="s">
        <v>20</v>
      </c>
      <c r="L5853" t="s">
        <v>225</v>
      </c>
      <c r="M5853" t="s">
        <v>38</v>
      </c>
      <c r="N5853" t="s">
        <v>569</v>
      </c>
      <c r="P5853" t="s">
        <v>23</v>
      </c>
      <c r="Q5853" t="str">
        <f>IF(COUNTIF(Table2[type_of_injury],Table2[[#This Row],[type_of_injury]])&lt;40,"other",Table2[[#This Row],[type_of_injury]])</f>
        <v>shelling</v>
      </c>
      <c r="R5853" t="str" cm="1">
        <f t="array" ref="R5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4" spans="1:18" x14ac:dyDescent="0.35">
      <c r="A5854" t="s">
        <v>6414</v>
      </c>
      <c r="B5854" s="1">
        <v>39809</v>
      </c>
      <c r="C5854">
        <v>21</v>
      </c>
      <c r="D5854" t="str" cm="1">
        <f t="array" ref="D5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54" t="s">
        <v>16</v>
      </c>
      <c r="F5854" t="s">
        <v>37</v>
      </c>
      <c r="G5854" t="s">
        <v>38</v>
      </c>
      <c r="H5854" t="s">
        <v>39</v>
      </c>
      <c r="I5854" s="1">
        <v>39809</v>
      </c>
      <c r="J5854" t="s">
        <v>20</v>
      </c>
      <c r="L5854" t="s">
        <v>41</v>
      </c>
      <c r="M5854" t="s">
        <v>41</v>
      </c>
      <c r="N5854" t="s">
        <v>569</v>
      </c>
      <c r="P5854" t="s">
        <v>23</v>
      </c>
      <c r="Q5854" t="str">
        <f>IF(COUNTIF(Table2[type_of_injury],Table2[[#This Row],[type_of_injury]])&lt;40,"other",Table2[[#This Row],[type_of_injury]])</f>
        <v>shelling</v>
      </c>
      <c r="R5854" t="str" cm="1">
        <f t="array" ref="R5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5" spans="1:18" x14ac:dyDescent="0.35">
      <c r="A5855" t="s">
        <v>6415</v>
      </c>
      <c r="B5855" s="1">
        <v>39809</v>
      </c>
      <c r="C5855">
        <v>37</v>
      </c>
      <c r="D5855" t="str" cm="1">
        <f t="array" ref="D5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55" t="s">
        <v>16</v>
      </c>
      <c r="F5855" t="s">
        <v>37</v>
      </c>
      <c r="G5855" t="s">
        <v>38</v>
      </c>
      <c r="H5855" t="s">
        <v>39</v>
      </c>
      <c r="I5855" s="1">
        <v>39809</v>
      </c>
      <c r="J5855" t="s">
        <v>20</v>
      </c>
      <c r="L5855" t="s">
        <v>225</v>
      </c>
      <c r="M5855" t="s">
        <v>38</v>
      </c>
      <c r="N5855" t="s">
        <v>569</v>
      </c>
      <c r="P5855" t="s">
        <v>23</v>
      </c>
      <c r="Q5855" t="str">
        <f>IF(COUNTIF(Table2[type_of_injury],Table2[[#This Row],[type_of_injury]])&lt;40,"other",Table2[[#This Row],[type_of_injury]])</f>
        <v>shelling</v>
      </c>
      <c r="R5855" t="str" cm="1">
        <f t="array" ref="R5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6" spans="1:18" x14ac:dyDescent="0.35">
      <c r="A5856" t="s">
        <v>6416</v>
      </c>
      <c r="B5856" s="1">
        <v>39809</v>
      </c>
      <c r="C5856">
        <v>36</v>
      </c>
      <c r="D5856" t="str" cm="1">
        <f t="array" ref="D5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56" t="s">
        <v>16</v>
      </c>
      <c r="F5856" t="s">
        <v>37</v>
      </c>
      <c r="G5856" t="s">
        <v>38</v>
      </c>
      <c r="H5856" t="s">
        <v>39</v>
      </c>
      <c r="I5856" s="1">
        <v>39809</v>
      </c>
      <c r="J5856" t="s">
        <v>20</v>
      </c>
      <c r="L5856" t="s">
        <v>225</v>
      </c>
      <c r="M5856" t="s">
        <v>38</v>
      </c>
      <c r="N5856" t="s">
        <v>569</v>
      </c>
      <c r="P5856" t="s">
        <v>23</v>
      </c>
      <c r="Q5856" t="str">
        <f>IF(COUNTIF(Table2[type_of_injury],Table2[[#This Row],[type_of_injury]])&lt;40,"other",Table2[[#This Row],[type_of_injury]])</f>
        <v>shelling</v>
      </c>
      <c r="R5856" t="str" cm="1">
        <f t="array" ref="R5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7" spans="1:18" x14ac:dyDescent="0.35">
      <c r="A5857" t="s">
        <v>6417</v>
      </c>
      <c r="B5857" s="1">
        <v>39809</v>
      </c>
      <c r="C5857">
        <v>24</v>
      </c>
      <c r="D5857" t="str" cm="1">
        <f t="array" ref="D5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57" t="s">
        <v>16</v>
      </c>
      <c r="F5857" t="s">
        <v>37</v>
      </c>
      <c r="G5857" t="s">
        <v>38</v>
      </c>
      <c r="H5857" t="s">
        <v>39</v>
      </c>
      <c r="I5857" s="1">
        <v>39809</v>
      </c>
      <c r="J5857" t="s">
        <v>20</v>
      </c>
      <c r="L5857" t="s">
        <v>205</v>
      </c>
      <c r="M5857" t="s">
        <v>38</v>
      </c>
      <c r="N5857" t="s">
        <v>569</v>
      </c>
      <c r="P5857" t="s">
        <v>23</v>
      </c>
      <c r="Q5857" t="str">
        <f>IF(COUNTIF(Table2[type_of_injury],Table2[[#This Row],[type_of_injury]])&lt;40,"other",Table2[[#This Row],[type_of_injury]])</f>
        <v>shelling</v>
      </c>
      <c r="R5857" t="str" cm="1">
        <f t="array" ref="R5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8" spans="1:18" x14ac:dyDescent="0.35">
      <c r="A5858" t="s">
        <v>6418</v>
      </c>
      <c r="B5858" s="1">
        <v>39809</v>
      </c>
      <c r="C5858">
        <v>24</v>
      </c>
      <c r="D5858" t="str" cm="1">
        <f t="array" ref="D5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58" t="s">
        <v>16</v>
      </c>
      <c r="F5858" t="s">
        <v>37</v>
      </c>
      <c r="G5858" t="s">
        <v>38</v>
      </c>
      <c r="H5858" t="s">
        <v>39</v>
      </c>
      <c r="I5858" s="1">
        <v>39809</v>
      </c>
      <c r="J5858" t="s">
        <v>20</v>
      </c>
      <c r="L5858" t="s">
        <v>225</v>
      </c>
      <c r="M5858" t="s">
        <v>38</v>
      </c>
      <c r="N5858" t="s">
        <v>569</v>
      </c>
      <c r="P5858" t="s">
        <v>23</v>
      </c>
      <c r="Q5858" t="str">
        <f>IF(COUNTIF(Table2[type_of_injury],Table2[[#This Row],[type_of_injury]])&lt;40,"other",Table2[[#This Row],[type_of_injury]])</f>
        <v>shelling</v>
      </c>
      <c r="R5858" t="str" cm="1">
        <f t="array" ref="R5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59" spans="1:18" x14ac:dyDescent="0.35">
      <c r="A5859" t="s">
        <v>6419</v>
      </c>
      <c r="B5859" s="1">
        <v>39809</v>
      </c>
      <c r="C5859">
        <v>26</v>
      </c>
      <c r="D5859" t="str" cm="1">
        <f t="array" ref="D5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59" t="s">
        <v>16</v>
      </c>
      <c r="F5859" t="s">
        <v>37</v>
      </c>
      <c r="G5859" t="s">
        <v>38</v>
      </c>
      <c r="H5859" t="s">
        <v>39</v>
      </c>
      <c r="I5859" s="1">
        <v>39809</v>
      </c>
      <c r="J5859" t="s">
        <v>20</v>
      </c>
      <c r="K5859" t="s">
        <v>40</v>
      </c>
      <c r="L5859" t="s">
        <v>582</v>
      </c>
      <c r="M5859" t="s">
        <v>222</v>
      </c>
      <c r="N5859" t="s">
        <v>21</v>
      </c>
      <c r="O5859" t="s">
        <v>35</v>
      </c>
      <c r="P5859" t="s">
        <v>23</v>
      </c>
      <c r="Q5859" t="str">
        <f>IF(COUNTIF(Table2[type_of_injury],Table2[[#This Row],[type_of_injury]])&lt;40,"other",Table2[[#This Row],[type_of_injury]])</f>
        <v>gunfire</v>
      </c>
      <c r="R5859" t="str" cm="1">
        <f t="array" ref="R5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0" spans="1:18" x14ac:dyDescent="0.35">
      <c r="A5860" t="s">
        <v>6420</v>
      </c>
      <c r="B5860" s="1">
        <v>39809</v>
      </c>
      <c r="C5860">
        <v>36</v>
      </c>
      <c r="D5860" t="str" cm="1">
        <f t="array" ref="D5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60" t="s">
        <v>16</v>
      </c>
      <c r="F5860" t="s">
        <v>210</v>
      </c>
      <c r="G5860" t="s">
        <v>210</v>
      </c>
      <c r="H5860" t="s">
        <v>39</v>
      </c>
      <c r="I5860" s="1">
        <v>39809</v>
      </c>
      <c r="J5860" t="s">
        <v>20</v>
      </c>
      <c r="L5860" t="s">
        <v>210</v>
      </c>
      <c r="M5860" t="s">
        <v>210</v>
      </c>
      <c r="N5860" t="s">
        <v>569</v>
      </c>
      <c r="P5860" t="s">
        <v>23</v>
      </c>
      <c r="Q5860" t="str">
        <f>IF(COUNTIF(Table2[type_of_injury],Table2[[#This Row],[type_of_injury]])&lt;40,"other",Table2[[#This Row],[type_of_injury]])</f>
        <v>shelling</v>
      </c>
      <c r="R5860" t="str" cm="1">
        <f t="array" ref="R5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1" spans="1:18" x14ac:dyDescent="0.35">
      <c r="A5861" t="s">
        <v>6421</v>
      </c>
      <c r="B5861" s="1">
        <v>39809</v>
      </c>
      <c r="C5861">
        <v>32</v>
      </c>
      <c r="D5861" t="str" cm="1">
        <f t="array" ref="D5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61" t="s">
        <v>16</v>
      </c>
      <c r="F5861" t="s">
        <v>210</v>
      </c>
      <c r="G5861" t="s">
        <v>210</v>
      </c>
      <c r="H5861" t="s">
        <v>39</v>
      </c>
      <c r="I5861" s="1">
        <v>39809</v>
      </c>
      <c r="J5861" t="s">
        <v>20</v>
      </c>
      <c r="L5861" t="s">
        <v>1309</v>
      </c>
      <c r="M5861" t="s">
        <v>210</v>
      </c>
      <c r="N5861" t="s">
        <v>569</v>
      </c>
      <c r="P5861" t="s">
        <v>23</v>
      </c>
      <c r="Q5861" t="str">
        <f>IF(COUNTIF(Table2[type_of_injury],Table2[[#This Row],[type_of_injury]])&lt;40,"other",Table2[[#This Row],[type_of_injury]])</f>
        <v>shelling</v>
      </c>
      <c r="R5861" t="str" cm="1">
        <f t="array" ref="R5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2" spans="1:18" x14ac:dyDescent="0.35">
      <c r="A5862" t="s">
        <v>6422</v>
      </c>
      <c r="B5862" s="1">
        <v>39809</v>
      </c>
      <c r="C5862">
        <v>22</v>
      </c>
      <c r="D5862" t="str" cm="1">
        <f t="array" ref="D5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62" t="s">
        <v>16</v>
      </c>
      <c r="F5862" t="s">
        <v>210</v>
      </c>
      <c r="G5862" t="s">
        <v>210</v>
      </c>
      <c r="H5862" t="s">
        <v>39</v>
      </c>
      <c r="I5862" s="1">
        <v>39809</v>
      </c>
      <c r="J5862" t="s">
        <v>20</v>
      </c>
      <c r="L5862" t="s">
        <v>6423</v>
      </c>
      <c r="M5862" t="s">
        <v>75</v>
      </c>
      <c r="N5862" t="s">
        <v>569</v>
      </c>
      <c r="P5862" t="s">
        <v>23</v>
      </c>
      <c r="Q5862" t="str">
        <f>IF(COUNTIF(Table2[type_of_injury],Table2[[#This Row],[type_of_injury]])&lt;40,"other",Table2[[#This Row],[type_of_injury]])</f>
        <v>shelling</v>
      </c>
      <c r="R5862" t="str" cm="1">
        <f t="array" ref="R5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3" spans="1:18" x14ac:dyDescent="0.35">
      <c r="A5863" t="s">
        <v>6424</v>
      </c>
      <c r="B5863" s="1">
        <v>39809</v>
      </c>
      <c r="C5863">
        <v>32</v>
      </c>
      <c r="D5863" t="str" cm="1">
        <f t="array" ref="D5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63" t="s">
        <v>16</v>
      </c>
      <c r="F5863" t="s">
        <v>210</v>
      </c>
      <c r="G5863" t="s">
        <v>210</v>
      </c>
      <c r="H5863" t="s">
        <v>39</v>
      </c>
      <c r="I5863" s="1">
        <v>39809</v>
      </c>
      <c r="J5863" t="s">
        <v>20</v>
      </c>
      <c r="L5863" t="s">
        <v>1309</v>
      </c>
      <c r="M5863" t="s">
        <v>210</v>
      </c>
      <c r="N5863" t="s">
        <v>569</v>
      </c>
      <c r="P5863" t="s">
        <v>23</v>
      </c>
      <c r="Q5863" t="str">
        <f>IF(COUNTIF(Table2[type_of_injury],Table2[[#This Row],[type_of_injury]])&lt;40,"other",Table2[[#This Row],[type_of_injury]])</f>
        <v>shelling</v>
      </c>
      <c r="R5863" t="str" cm="1">
        <f t="array" ref="R5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4" spans="1:18" x14ac:dyDescent="0.35">
      <c r="A5864" t="s">
        <v>6425</v>
      </c>
      <c r="B5864" s="1">
        <v>39809</v>
      </c>
      <c r="C5864">
        <v>55</v>
      </c>
      <c r="D5864" t="str" cm="1">
        <f t="array" ref="D5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864" t="s">
        <v>16</v>
      </c>
      <c r="F5864" t="s">
        <v>37</v>
      </c>
      <c r="G5864" t="s">
        <v>38</v>
      </c>
      <c r="H5864" t="s">
        <v>39</v>
      </c>
      <c r="I5864" s="1">
        <v>39809</v>
      </c>
      <c r="J5864" t="s">
        <v>20</v>
      </c>
      <c r="K5864" t="s">
        <v>40</v>
      </c>
      <c r="L5864" t="s">
        <v>219</v>
      </c>
      <c r="M5864" t="s">
        <v>218</v>
      </c>
      <c r="N5864" t="s">
        <v>21</v>
      </c>
      <c r="O5864" t="s">
        <v>35</v>
      </c>
      <c r="P5864" t="s">
        <v>23</v>
      </c>
      <c r="Q5864" t="str">
        <f>IF(COUNTIF(Table2[type_of_injury],Table2[[#This Row],[type_of_injury]])&lt;40,"other",Table2[[#This Row],[type_of_injury]])</f>
        <v>gunfire</v>
      </c>
      <c r="R5864" t="str" cm="1">
        <f t="array" ref="R5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5" spans="1:18" x14ac:dyDescent="0.35">
      <c r="A5865" t="s">
        <v>6426</v>
      </c>
      <c r="B5865" s="1">
        <v>39809</v>
      </c>
      <c r="C5865">
        <v>44</v>
      </c>
      <c r="D5865" t="str" cm="1">
        <f t="array" ref="D5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865" t="s">
        <v>16</v>
      </c>
      <c r="F5865" t="s">
        <v>37</v>
      </c>
      <c r="G5865" t="s">
        <v>38</v>
      </c>
      <c r="H5865" t="s">
        <v>39</v>
      </c>
      <c r="I5865" s="1">
        <v>39809</v>
      </c>
      <c r="J5865" t="s">
        <v>20</v>
      </c>
      <c r="K5865" t="s">
        <v>40</v>
      </c>
      <c r="L5865" t="s">
        <v>737</v>
      </c>
      <c r="M5865" t="s">
        <v>218</v>
      </c>
      <c r="N5865" t="s">
        <v>21</v>
      </c>
      <c r="O5865" t="s">
        <v>35</v>
      </c>
      <c r="P5865" t="s">
        <v>23</v>
      </c>
      <c r="Q5865" t="str">
        <f>IF(COUNTIF(Table2[type_of_injury],Table2[[#This Row],[type_of_injury]])&lt;40,"other",Table2[[#This Row],[type_of_injury]])</f>
        <v>gunfire</v>
      </c>
      <c r="R5865" t="str" cm="1">
        <f t="array" ref="R5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6" spans="1:18" x14ac:dyDescent="0.35">
      <c r="A5866" t="s">
        <v>6427</v>
      </c>
      <c r="B5866" s="1">
        <v>39809</v>
      </c>
      <c r="C5866">
        <v>27</v>
      </c>
      <c r="D5866" t="str" cm="1">
        <f t="array" ref="D5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66" t="s">
        <v>16</v>
      </c>
      <c r="F5866" t="s">
        <v>582</v>
      </c>
      <c r="G5866" t="s">
        <v>222</v>
      </c>
      <c r="H5866" t="s">
        <v>39</v>
      </c>
      <c r="I5866" s="1">
        <v>39809</v>
      </c>
      <c r="J5866" t="s">
        <v>20</v>
      </c>
      <c r="L5866" t="s">
        <v>225</v>
      </c>
      <c r="M5866" t="s">
        <v>38</v>
      </c>
      <c r="N5866" t="s">
        <v>569</v>
      </c>
      <c r="P5866" t="s">
        <v>23</v>
      </c>
      <c r="Q5866" t="str">
        <f>IF(COUNTIF(Table2[type_of_injury],Table2[[#This Row],[type_of_injury]])&lt;40,"other",Table2[[#This Row],[type_of_injury]])</f>
        <v>shelling</v>
      </c>
      <c r="R5866" t="str" cm="1">
        <f t="array" ref="R5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7" spans="1:18" x14ac:dyDescent="0.35">
      <c r="A5867" t="s">
        <v>6428</v>
      </c>
      <c r="B5867" s="1">
        <v>39809</v>
      </c>
      <c r="C5867">
        <v>20</v>
      </c>
      <c r="D5867" t="str" cm="1">
        <f t="array" ref="D5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67" t="s">
        <v>16</v>
      </c>
      <c r="F5867" t="s">
        <v>37</v>
      </c>
      <c r="G5867" t="s">
        <v>38</v>
      </c>
      <c r="H5867" t="s">
        <v>39</v>
      </c>
      <c r="I5867" s="1">
        <v>39809</v>
      </c>
      <c r="J5867" t="s">
        <v>20</v>
      </c>
      <c r="L5867" t="s">
        <v>225</v>
      </c>
      <c r="M5867" t="s">
        <v>38</v>
      </c>
      <c r="N5867" t="s">
        <v>569</v>
      </c>
      <c r="P5867" t="s">
        <v>23</v>
      </c>
      <c r="Q5867" t="str">
        <f>IF(COUNTIF(Table2[type_of_injury],Table2[[#This Row],[type_of_injury]])&lt;40,"other",Table2[[#This Row],[type_of_injury]])</f>
        <v>shelling</v>
      </c>
      <c r="R5867" t="str" cm="1">
        <f t="array" ref="R5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8" spans="1:18" x14ac:dyDescent="0.35">
      <c r="A5868" t="s">
        <v>6429</v>
      </c>
      <c r="B5868" s="1">
        <v>39809</v>
      </c>
      <c r="C5868">
        <v>26</v>
      </c>
      <c r="D5868" t="str" cm="1">
        <f t="array" ref="D5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68" t="s">
        <v>16</v>
      </c>
      <c r="F5868" t="s">
        <v>37</v>
      </c>
      <c r="G5868" t="s">
        <v>38</v>
      </c>
      <c r="H5868" t="s">
        <v>39</v>
      </c>
      <c r="I5868" s="1">
        <v>39809</v>
      </c>
      <c r="J5868" t="s">
        <v>20</v>
      </c>
      <c r="L5868" t="s">
        <v>41</v>
      </c>
      <c r="M5868" t="s">
        <v>41</v>
      </c>
      <c r="N5868" t="s">
        <v>569</v>
      </c>
      <c r="P5868" t="s">
        <v>23</v>
      </c>
      <c r="Q5868" t="str">
        <f>IF(COUNTIF(Table2[type_of_injury],Table2[[#This Row],[type_of_injury]])&lt;40,"other",Table2[[#This Row],[type_of_injury]])</f>
        <v>shelling</v>
      </c>
      <c r="R5868" t="str" cm="1">
        <f t="array" ref="R5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69" spans="1:18" x14ac:dyDescent="0.35">
      <c r="A5869" t="s">
        <v>6430</v>
      </c>
      <c r="B5869" s="1">
        <v>39809</v>
      </c>
      <c r="C5869">
        <v>29</v>
      </c>
      <c r="D5869" t="str" cm="1">
        <f t="array" ref="D5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69" t="s">
        <v>16</v>
      </c>
      <c r="F5869" t="s">
        <v>37</v>
      </c>
      <c r="G5869" t="s">
        <v>38</v>
      </c>
      <c r="H5869" t="s">
        <v>39</v>
      </c>
      <c r="I5869" s="1">
        <v>39809</v>
      </c>
      <c r="J5869" t="s">
        <v>20</v>
      </c>
      <c r="L5869" t="s">
        <v>225</v>
      </c>
      <c r="M5869" t="s">
        <v>38</v>
      </c>
      <c r="N5869" t="s">
        <v>569</v>
      </c>
      <c r="P5869" t="s">
        <v>23</v>
      </c>
      <c r="Q5869" t="str">
        <f>IF(COUNTIF(Table2[type_of_injury],Table2[[#This Row],[type_of_injury]])&lt;40,"other",Table2[[#This Row],[type_of_injury]])</f>
        <v>shelling</v>
      </c>
      <c r="R5869" t="str" cm="1">
        <f t="array" ref="R5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0" spans="1:18" x14ac:dyDescent="0.35">
      <c r="A5870" t="s">
        <v>6431</v>
      </c>
      <c r="B5870" s="1">
        <v>39809</v>
      </c>
      <c r="C5870">
        <v>24</v>
      </c>
      <c r="D5870" t="str" cm="1">
        <f t="array" ref="D5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70" t="s">
        <v>16</v>
      </c>
      <c r="F5870" t="s">
        <v>37</v>
      </c>
      <c r="G5870" t="s">
        <v>38</v>
      </c>
      <c r="H5870" t="s">
        <v>39</v>
      </c>
      <c r="I5870" s="1">
        <v>39809</v>
      </c>
      <c r="J5870" t="s">
        <v>20</v>
      </c>
      <c r="L5870" t="s">
        <v>582</v>
      </c>
      <c r="M5870" t="s">
        <v>222</v>
      </c>
      <c r="N5870" t="s">
        <v>569</v>
      </c>
      <c r="P5870" t="s">
        <v>23</v>
      </c>
      <c r="Q5870" t="str">
        <f>IF(COUNTIF(Table2[type_of_injury],Table2[[#This Row],[type_of_injury]])&lt;40,"other",Table2[[#This Row],[type_of_injury]])</f>
        <v>shelling</v>
      </c>
      <c r="R5870" t="str" cm="1">
        <f t="array" ref="R5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1" spans="1:18" x14ac:dyDescent="0.35">
      <c r="A5871" t="s">
        <v>6432</v>
      </c>
      <c r="B5871" s="1">
        <v>39809</v>
      </c>
      <c r="C5871">
        <v>20</v>
      </c>
      <c r="D5871" t="str" cm="1">
        <f t="array" ref="D5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71" t="s">
        <v>16</v>
      </c>
      <c r="F5871" t="s">
        <v>37</v>
      </c>
      <c r="G5871" t="s">
        <v>38</v>
      </c>
      <c r="H5871" t="s">
        <v>39</v>
      </c>
      <c r="I5871" s="1">
        <v>39809</v>
      </c>
      <c r="J5871" t="s">
        <v>20</v>
      </c>
      <c r="L5871" t="s">
        <v>225</v>
      </c>
      <c r="M5871" t="s">
        <v>38</v>
      </c>
      <c r="N5871" t="s">
        <v>569</v>
      </c>
      <c r="P5871" t="s">
        <v>23</v>
      </c>
      <c r="Q5871" t="str">
        <f>IF(COUNTIF(Table2[type_of_injury],Table2[[#This Row],[type_of_injury]])&lt;40,"other",Table2[[#This Row],[type_of_injury]])</f>
        <v>shelling</v>
      </c>
      <c r="R5871" t="str" cm="1">
        <f t="array" ref="R5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2" spans="1:18" x14ac:dyDescent="0.35">
      <c r="A5872" t="s">
        <v>6433</v>
      </c>
      <c r="B5872" s="1">
        <v>39809</v>
      </c>
      <c r="C5872">
        <v>25</v>
      </c>
      <c r="D5872" t="str" cm="1">
        <f t="array" ref="D5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72" t="s">
        <v>16</v>
      </c>
      <c r="F5872" t="s">
        <v>37</v>
      </c>
      <c r="G5872" t="s">
        <v>38</v>
      </c>
      <c r="H5872" t="s">
        <v>39</v>
      </c>
      <c r="I5872" s="1">
        <v>39809</v>
      </c>
      <c r="J5872" t="s">
        <v>20</v>
      </c>
      <c r="L5872" t="s">
        <v>225</v>
      </c>
      <c r="M5872" t="s">
        <v>38</v>
      </c>
      <c r="N5872" t="s">
        <v>569</v>
      </c>
      <c r="P5872" t="s">
        <v>23</v>
      </c>
      <c r="Q5872" t="str">
        <f>IF(COUNTIF(Table2[type_of_injury],Table2[[#This Row],[type_of_injury]])&lt;40,"other",Table2[[#This Row],[type_of_injury]])</f>
        <v>shelling</v>
      </c>
      <c r="R5872" t="str" cm="1">
        <f t="array" ref="R5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3" spans="1:18" x14ac:dyDescent="0.35">
      <c r="A5873" t="s">
        <v>6434</v>
      </c>
      <c r="B5873" s="1">
        <v>39809</v>
      </c>
      <c r="C5873">
        <v>34</v>
      </c>
      <c r="D5873" t="str" cm="1">
        <f t="array" ref="D5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73" t="s">
        <v>16</v>
      </c>
      <c r="F5873" t="s">
        <v>37</v>
      </c>
      <c r="G5873" t="s">
        <v>38</v>
      </c>
      <c r="H5873" t="s">
        <v>39</v>
      </c>
      <c r="I5873" s="1">
        <v>39809</v>
      </c>
      <c r="J5873" t="s">
        <v>20</v>
      </c>
      <c r="L5873" t="s">
        <v>205</v>
      </c>
      <c r="M5873" t="s">
        <v>38</v>
      </c>
      <c r="N5873" t="s">
        <v>569</v>
      </c>
      <c r="P5873" t="s">
        <v>23</v>
      </c>
      <c r="Q5873" t="str">
        <f>IF(COUNTIF(Table2[type_of_injury],Table2[[#This Row],[type_of_injury]])&lt;40,"other",Table2[[#This Row],[type_of_injury]])</f>
        <v>shelling</v>
      </c>
      <c r="R5873" t="str" cm="1">
        <f t="array" ref="R5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4" spans="1:18" x14ac:dyDescent="0.35">
      <c r="A5874" t="s">
        <v>6435</v>
      </c>
      <c r="B5874" s="1">
        <v>39809</v>
      </c>
      <c r="C5874">
        <v>22</v>
      </c>
      <c r="D5874" t="str" cm="1">
        <f t="array" ref="D5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74" t="s">
        <v>16</v>
      </c>
      <c r="F5874" t="s">
        <v>37</v>
      </c>
      <c r="G5874" t="s">
        <v>38</v>
      </c>
      <c r="H5874" t="s">
        <v>39</v>
      </c>
      <c r="I5874" s="1">
        <v>39822</v>
      </c>
      <c r="J5874" t="s">
        <v>20</v>
      </c>
      <c r="L5874" t="s">
        <v>225</v>
      </c>
      <c r="M5874" t="s">
        <v>38</v>
      </c>
      <c r="N5874" t="s">
        <v>569</v>
      </c>
      <c r="P5874" t="s">
        <v>23</v>
      </c>
      <c r="Q5874" t="str">
        <f>IF(COUNTIF(Table2[type_of_injury],Table2[[#This Row],[type_of_injury]])&lt;40,"other",Table2[[#This Row],[type_of_injury]])</f>
        <v>shelling</v>
      </c>
      <c r="R5874" t="str" cm="1">
        <f t="array" ref="R5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5" spans="1:18" x14ac:dyDescent="0.35">
      <c r="A5875" t="s">
        <v>6436</v>
      </c>
      <c r="B5875" s="1">
        <v>39809</v>
      </c>
      <c r="C5875">
        <v>22</v>
      </c>
      <c r="D5875" t="str" cm="1">
        <f t="array" ref="D5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75" t="s">
        <v>16</v>
      </c>
      <c r="F5875" t="s">
        <v>37</v>
      </c>
      <c r="G5875" t="s">
        <v>38</v>
      </c>
      <c r="H5875" t="s">
        <v>39</v>
      </c>
      <c r="I5875" s="1">
        <v>39809</v>
      </c>
      <c r="J5875" t="s">
        <v>20</v>
      </c>
      <c r="L5875" t="s">
        <v>582</v>
      </c>
      <c r="M5875" t="s">
        <v>222</v>
      </c>
      <c r="N5875" t="s">
        <v>569</v>
      </c>
      <c r="P5875" t="s">
        <v>23</v>
      </c>
      <c r="Q5875" t="str">
        <f>IF(COUNTIF(Table2[type_of_injury],Table2[[#This Row],[type_of_injury]])&lt;40,"other",Table2[[#This Row],[type_of_injury]])</f>
        <v>shelling</v>
      </c>
      <c r="R5875" t="str" cm="1">
        <f t="array" ref="R5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6" spans="1:18" x14ac:dyDescent="0.35">
      <c r="A5876" t="s">
        <v>6437</v>
      </c>
      <c r="B5876" s="1">
        <v>39809</v>
      </c>
      <c r="C5876">
        <v>41</v>
      </c>
      <c r="D5876" t="str" cm="1">
        <f t="array" ref="D5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876" t="s">
        <v>16</v>
      </c>
      <c r="F5876" t="s">
        <v>37</v>
      </c>
      <c r="G5876" t="s">
        <v>38</v>
      </c>
      <c r="H5876" t="s">
        <v>39</v>
      </c>
      <c r="I5876" s="1">
        <v>39839</v>
      </c>
      <c r="J5876" t="s">
        <v>20</v>
      </c>
      <c r="L5876" t="s">
        <v>593</v>
      </c>
      <c r="M5876" t="s">
        <v>222</v>
      </c>
      <c r="N5876" t="s">
        <v>569</v>
      </c>
      <c r="P5876" t="s">
        <v>23</v>
      </c>
      <c r="Q5876" t="str">
        <f>IF(COUNTIF(Table2[type_of_injury],Table2[[#This Row],[type_of_injury]])&lt;40,"other",Table2[[#This Row],[type_of_injury]])</f>
        <v>shelling</v>
      </c>
      <c r="R5876" t="str" cm="1">
        <f t="array" ref="R5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7" spans="1:18" x14ac:dyDescent="0.35">
      <c r="A5877" t="s">
        <v>6438</v>
      </c>
      <c r="B5877" s="1">
        <v>39809</v>
      </c>
      <c r="C5877">
        <v>26</v>
      </c>
      <c r="D5877" t="str" cm="1">
        <f t="array" ref="D5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77" t="s">
        <v>16</v>
      </c>
      <c r="F5877" t="s">
        <v>37</v>
      </c>
      <c r="G5877" t="s">
        <v>38</v>
      </c>
      <c r="H5877" t="s">
        <v>39</v>
      </c>
      <c r="I5877" s="1">
        <v>39809</v>
      </c>
      <c r="J5877" t="s">
        <v>20</v>
      </c>
      <c r="L5877" t="s">
        <v>593</v>
      </c>
      <c r="M5877" t="s">
        <v>222</v>
      </c>
      <c r="N5877" t="s">
        <v>569</v>
      </c>
      <c r="P5877" t="s">
        <v>23</v>
      </c>
      <c r="Q5877" t="str">
        <f>IF(COUNTIF(Table2[type_of_injury],Table2[[#This Row],[type_of_injury]])&lt;40,"other",Table2[[#This Row],[type_of_injury]])</f>
        <v>shelling</v>
      </c>
      <c r="R5877" t="str" cm="1">
        <f t="array" ref="R5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8" spans="1:18" x14ac:dyDescent="0.35">
      <c r="A5878" t="s">
        <v>6439</v>
      </c>
      <c r="B5878" s="1">
        <v>39809</v>
      </c>
      <c r="C5878">
        <v>22</v>
      </c>
      <c r="D5878" t="str" cm="1">
        <f t="array" ref="D5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78" t="s">
        <v>16</v>
      </c>
      <c r="F5878" t="s">
        <v>37</v>
      </c>
      <c r="G5878" t="s">
        <v>38</v>
      </c>
      <c r="H5878" t="s">
        <v>39</v>
      </c>
      <c r="I5878" s="1">
        <v>39819</v>
      </c>
      <c r="J5878" t="s">
        <v>20</v>
      </c>
      <c r="L5878" t="s">
        <v>225</v>
      </c>
      <c r="M5878" t="s">
        <v>38</v>
      </c>
      <c r="N5878" t="s">
        <v>569</v>
      </c>
      <c r="P5878" t="s">
        <v>23</v>
      </c>
      <c r="Q5878" t="str">
        <f>IF(COUNTIF(Table2[type_of_injury],Table2[[#This Row],[type_of_injury]])&lt;40,"other",Table2[[#This Row],[type_of_injury]])</f>
        <v>shelling</v>
      </c>
      <c r="R5878" t="str" cm="1">
        <f t="array" ref="R5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79" spans="1:18" x14ac:dyDescent="0.35">
      <c r="A5879" t="s">
        <v>6440</v>
      </c>
      <c r="B5879" s="1">
        <v>39809</v>
      </c>
      <c r="C5879">
        <v>22</v>
      </c>
      <c r="D5879" t="str" cm="1">
        <f t="array" ref="D5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79" t="s">
        <v>16</v>
      </c>
      <c r="F5879" t="s">
        <v>37</v>
      </c>
      <c r="G5879" t="s">
        <v>38</v>
      </c>
      <c r="H5879" t="s">
        <v>39</v>
      </c>
      <c r="I5879" s="1">
        <v>39809</v>
      </c>
      <c r="J5879" t="s">
        <v>20</v>
      </c>
      <c r="L5879" t="s">
        <v>225</v>
      </c>
      <c r="M5879" t="s">
        <v>38</v>
      </c>
      <c r="N5879" t="s">
        <v>569</v>
      </c>
      <c r="P5879" t="s">
        <v>23</v>
      </c>
      <c r="Q5879" t="str">
        <f>IF(COUNTIF(Table2[type_of_injury],Table2[[#This Row],[type_of_injury]])&lt;40,"other",Table2[[#This Row],[type_of_injury]])</f>
        <v>shelling</v>
      </c>
      <c r="R5879" t="str" cm="1">
        <f t="array" ref="R5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0" spans="1:18" x14ac:dyDescent="0.35">
      <c r="A5880" t="s">
        <v>6441</v>
      </c>
      <c r="B5880" s="1">
        <v>39809</v>
      </c>
      <c r="C5880">
        <v>25</v>
      </c>
      <c r="D5880" t="str" cm="1">
        <f t="array" ref="D5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80" t="s">
        <v>16</v>
      </c>
      <c r="F5880" t="s">
        <v>37</v>
      </c>
      <c r="G5880" t="s">
        <v>38</v>
      </c>
      <c r="H5880" t="s">
        <v>39</v>
      </c>
      <c r="I5880" s="1">
        <v>39809</v>
      </c>
      <c r="J5880" t="s">
        <v>20</v>
      </c>
      <c r="L5880" t="s">
        <v>225</v>
      </c>
      <c r="M5880" t="s">
        <v>38</v>
      </c>
      <c r="N5880" t="s">
        <v>569</v>
      </c>
      <c r="P5880" t="s">
        <v>23</v>
      </c>
      <c r="Q5880" t="str">
        <f>IF(COUNTIF(Table2[type_of_injury],Table2[[#This Row],[type_of_injury]])&lt;40,"other",Table2[[#This Row],[type_of_injury]])</f>
        <v>shelling</v>
      </c>
      <c r="R5880" t="str" cm="1">
        <f t="array" ref="R5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1" spans="1:18" x14ac:dyDescent="0.35">
      <c r="A5881" t="s">
        <v>6442</v>
      </c>
      <c r="B5881" s="1">
        <v>39809</v>
      </c>
      <c r="C5881">
        <v>26</v>
      </c>
      <c r="D5881" t="str" cm="1">
        <f t="array" ref="D5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81" t="s">
        <v>16</v>
      </c>
      <c r="F5881" t="s">
        <v>37</v>
      </c>
      <c r="G5881" t="s">
        <v>38</v>
      </c>
      <c r="H5881" t="s">
        <v>39</v>
      </c>
      <c r="I5881" s="1">
        <v>39809</v>
      </c>
      <c r="J5881" t="s">
        <v>20</v>
      </c>
      <c r="L5881" t="s">
        <v>218</v>
      </c>
      <c r="M5881" t="s">
        <v>218</v>
      </c>
      <c r="N5881" t="s">
        <v>569</v>
      </c>
      <c r="P5881" t="s">
        <v>23</v>
      </c>
      <c r="Q5881" t="str">
        <f>IF(COUNTIF(Table2[type_of_injury],Table2[[#This Row],[type_of_injury]])&lt;40,"other",Table2[[#This Row],[type_of_injury]])</f>
        <v>shelling</v>
      </c>
      <c r="R5881" t="str" cm="1">
        <f t="array" ref="R5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2" spans="1:18" x14ac:dyDescent="0.35">
      <c r="A5882" t="s">
        <v>6443</v>
      </c>
      <c r="B5882" s="1">
        <v>39809</v>
      </c>
      <c r="C5882">
        <v>22</v>
      </c>
      <c r="D5882" t="str" cm="1">
        <f t="array" ref="D5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82" t="s">
        <v>16</v>
      </c>
      <c r="F5882" t="s">
        <v>37</v>
      </c>
      <c r="G5882" t="s">
        <v>38</v>
      </c>
      <c r="H5882" t="s">
        <v>39</v>
      </c>
      <c r="I5882" s="1">
        <v>39809</v>
      </c>
      <c r="J5882" t="s">
        <v>71</v>
      </c>
      <c r="L5882" t="s">
        <v>221</v>
      </c>
      <c r="M5882" t="s">
        <v>222</v>
      </c>
      <c r="N5882" t="s">
        <v>569</v>
      </c>
      <c r="P5882" t="s">
        <v>23</v>
      </c>
      <c r="Q5882" t="str">
        <f>IF(COUNTIF(Table2[type_of_injury],Table2[[#This Row],[type_of_injury]])&lt;40,"other",Table2[[#This Row],[type_of_injury]])</f>
        <v>shelling</v>
      </c>
      <c r="R5882" t="str" cm="1">
        <f t="array" ref="R5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3" spans="1:18" x14ac:dyDescent="0.35">
      <c r="A5883" t="s">
        <v>6444</v>
      </c>
      <c r="B5883" s="1">
        <v>39809</v>
      </c>
      <c r="C5883">
        <v>23</v>
      </c>
      <c r="D5883" t="str" cm="1">
        <f t="array" ref="D5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83" t="s">
        <v>16</v>
      </c>
      <c r="F5883" t="s">
        <v>37</v>
      </c>
      <c r="G5883" t="s">
        <v>38</v>
      </c>
      <c r="H5883" t="s">
        <v>39</v>
      </c>
      <c r="I5883" s="1">
        <v>39809</v>
      </c>
      <c r="J5883" t="s">
        <v>20</v>
      </c>
      <c r="L5883" t="s">
        <v>593</v>
      </c>
      <c r="M5883" t="s">
        <v>222</v>
      </c>
      <c r="N5883" t="s">
        <v>569</v>
      </c>
      <c r="P5883" t="s">
        <v>23</v>
      </c>
      <c r="Q5883" t="str">
        <f>IF(COUNTIF(Table2[type_of_injury],Table2[[#This Row],[type_of_injury]])&lt;40,"other",Table2[[#This Row],[type_of_injury]])</f>
        <v>shelling</v>
      </c>
      <c r="R5883" t="str" cm="1">
        <f t="array" ref="R5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4" spans="1:18" x14ac:dyDescent="0.35">
      <c r="A5884" t="s">
        <v>6445</v>
      </c>
      <c r="B5884" s="1">
        <v>39809</v>
      </c>
      <c r="C5884">
        <v>27</v>
      </c>
      <c r="D5884" t="str" cm="1">
        <f t="array" ref="D5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84" t="s">
        <v>16</v>
      </c>
      <c r="F5884" t="s">
        <v>37</v>
      </c>
      <c r="G5884" t="s">
        <v>38</v>
      </c>
      <c r="H5884" t="s">
        <v>39</v>
      </c>
      <c r="I5884" s="1">
        <v>39809</v>
      </c>
      <c r="J5884" t="s">
        <v>20</v>
      </c>
      <c r="L5884" t="s">
        <v>221</v>
      </c>
      <c r="M5884" t="s">
        <v>222</v>
      </c>
      <c r="N5884" t="s">
        <v>569</v>
      </c>
      <c r="P5884" t="s">
        <v>23</v>
      </c>
      <c r="Q5884" t="str">
        <f>IF(COUNTIF(Table2[type_of_injury],Table2[[#This Row],[type_of_injury]])&lt;40,"other",Table2[[#This Row],[type_of_injury]])</f>
        <v>shelling</v>
      </c>
      <c r="R5884" t="str" cm="1">
        <f t="array" ref="R5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5" spans="1:18" x14ac:dyDescent="0.35">
      <c r="A5885" t="s">
        <v>6446</v>
      </c>
      <c r="B5885" s="1">
        <v>39809</v>
      </c>
      <c r="C5885">
        <v>22</v>
      </c>
      <c r="D5885" t="str" cm="1">
        <f t="array" ref="D5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85" t="s">
        <v>16</v>
      </c>
      <c r="F5885" t="s">
        <v>37</v>
      </c>
      <c r="G5885" t="s">
        <v>38</v>
      </c>
      <c r="H5885" t="s">
        <v>39</v>
      </c>
      <c r="I5885" s="1">
        <v>39809</v>
      </c>
      <c r="J5885" t="s">
        <v>20</v>
      </c>
      <c r="L5885" t="s">
        <v>582</v>
      </c>
      <c r="M5885" t="s">
        <v>222</v>
      </c>
      <c r="N5885" t="s">
        <v>569</v>
      </c>
      <c r="P5885" t="s">
        <v>23</v>
      </c>
      <c r="Q5885" t="str">
        <f>IF(COUNTIF(Table2[type_of_injury],Table2[[#This Row],[type_of_injury]])&lt;40,"other",Table2[[#This Row],[type_of_injury]])</f>
        <v>shelling</v>
      </c>
      <c r="R5885" t="str" cm="1">
        <f t="array" ref="R5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6" spans="1:18" x14ac:dyDescent="0.35">
      <c r="A5886" t="s">
        <v>6447</v>
      </c>
      <c r="B5886" s="1">
        <v>39809</v>
      </c>
      <c r="C5886">
        <v>18</v>
      </c>
      <c r="D5886" t="str" cm="1">
        <f t="array" ref="D5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86" t="s">
        <v>16</v>
      </c>
      <c r="F5886" t="s">
        <v>37</v>
      </c>
      <c r="G5886" t="s">
        <v>38</v>
      </c>
      <c r="H5886" t="s">
        <v>39</v>
      </c>
      <c r="I5886" s="1">
        <v>39809</v>
      </c>
      <c r="J5886" t="s">
        <v>20</v>
      </c>
      <c r="L5886" t="s">
        <v>225</v>
      </c>
      <c r="M5886" t="s">
        <v>38</v>
      </c>
      <c r="N5886" t="s">
        <v>569</v>
      </c>
      <c r="P5886" t="s">
        <v>23</v>
      </c>
      <c r="Q5886" t="str">
        <f>IF(COUNTIF(Table2[type_of_injury],Table2[[#This Row],[type_of_injury]])&lt;40,"other",Table2[[#This Row],[type_of_injury]])</f>
        <v>shelling</v>
      </c>
      <c r="R5886" t="str" cm="1">
        <f t="array" ref="R5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7" spans="1:18" x14ac:dyDescent="0.35">
      <c r="A5887" t="s">
        <v>6448</v>
      </c>
      <c r="B5887" s="1">
        <v>39809</v>
      </c>
      <c r="C5887">
        <v>28</v>
      </c>
      <c r="D5887" t="str" cm="1">
        <f t="array" ref="D5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87" t="s">
        <v>16</v>
      </c>
      <c r="F5887" t="s">
        <v>37</v>
      </c>
      <c r="G5887" t="s">
        <v>38</v>
      </c>
      <c r="H5887" t="s">
        <v>39</v>
      </c>
      <c r="I5887" s="1">
        <v>39809</v>
      </c>
      <c r="J5887" t="s">
        <v>20</v>
      </c>
      <c r="L5887" t="s">
        <v>221</v>
      </c>
      <c r="M5887" t="s">
        <v>222</v>
      </c>
      <c r="N5887" t="s">
        <v>569</v>
      </c>
      <c r="P5887" t="s">
        <v>23</v>
      </c>
      <c r="Q5887" t="str">
        <f>IF(COUNTIF(Table2[type_of_injury],Table2[[#This Row],[type_of_injury]])&lt;40,"other",Table2[[#This Row],[type_of_injury]])</f>
        <v>shelling</v>
      </c>
      <c r="R5887" t="str" cm="1">
        <f t="array" ref="R5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8" spans="1:18" x14ac:dyDescent="0.35">
      <c r="A5888" t="s">
        <v>6449</v>
      </c>
      <c r="B5888" s="1">
        <v>39809</v>
      </c>
      <c r="C5888">
        <v>20</v>
      </c>
      <c r="D5888" t="str" cm="1">
        <f t="array" ref="D5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88" t="s">
        <v>16</v>
      </c>
      <c r="F5888" t="s">
        <v>37</v>
      </c>
      <c r="G5888" t="s">
        <v>38</v>
      </c>
      <c r="H5888" t="s">
        <v>39</v>
      </c>
      <c r="I5888" s="1">
        <v>39809</v>
      </c>
      <c r="J5888" t="s">
        <v>20</v>
      </c>
      <c r="L5888" t="s">
        <v>225</v>
      </c>
      <c r="M5888" t="s">
        <v>38</v>
      </c>
      <c r="N5888" t="s">
        <v>569</v>
      </c>
      <c r="P5888" t="s">
        <v>23</v>
      </c>
      <c r="Q5888" t="str">
        <f>IF(COUNTIF(Table2[type_of_injury],Table2[[#This Row],[type_of_injury]])&lt;40,"other",Table2[[#This Row],[type_of_injury]])</f>
        <v>shelling</v>
      </c>
      <c r="R5888" t="str" cm="1">
        <f t="array" ref="R5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89" spans="1:18" x14ac:dyDescent="0.35">
      <c r="A5889" t="s">
        <v>6450</v>
      </c>
      <c r="B5889" s="1">
        <v>39809</v>
      </c>
      <c r="C5889">
        <v>30</v>
      </c>
      <c r="D5889" t="str" cm="1">
        <f t="array" ref="D5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89" t="s">
        <v>16</v>
      </c>
      <c r="F5889" t="s">
        <v>37</v>
      </c>
      <c r="G5889" t="s">
        <v>38</v>
      </c>
      <c r="H5889" t="s">
        <v>39</v>
      </c>
      <c r="I5889" s="1">
        <v>39809</v>
      </c>
      <c r="J5889" t="s">
        <v>20</v>
      </c>
      <c r="L5889" t="s">
        <v>225</v>
      </c>
      <c r="M5889" t="s">
        <v>38</v>
      </c>
      <c r="N5889" t="s">
        <v>569</v>
      </c>
      <c r="P5889" t="s">
        <v>23</v>
      </c>
      <c r="Q5889" t="str">
        <f>IF(COUNTIF(Table2[type_of_injury],Table2[[#This Row],[type_of_injury]])&lt;40,"other",Table2[[#This Row],[type_of_injury]])</f>
        <v>shelling</v>
      </c>
      <c r="R5889" t="str" cm="1">
        <f t="array" ref="R5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0" spans="1:18" x14ac:dyDescent="0.35">
      <c r="A5890" t="s">
        <v>6451</v>
      </c>
      <c r="B5890" s="1">
        <v>39809</v>
      </c>
      <c r="C5890">
        <v>19</v>
      </c>
      <c r="D5890" t="str" cm="1">
        <f t="array" ref="D5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90" t="s">
        <v>16</v>
      </c>
      <c r="F5890" t="s">
        <v>37</v>
      </c>
      <c r="G5890" t="s">
        <v>38</v>
      </c>
      <c r="H5890" t="s">
        <v>39</v>
      </c>
      <c r="I5890" s="1">
        <v>39809</v>
      </c>
      <c r="J5890" t="s">
        <v>20</v>
      </c>
      <c r="L5890" t="s">
        <v>225</v>
      </c>
      <c r="M5890" t="s">
        <v>38</v>
      </c>
      <c r="N5890" t="s">
        <v>569</v>
      </c>
      <c r="P5890" t="s">
        <v>23</v>
      </c>
      <c r="Q5890" t="str">
        <f>IF(COUNTIF(Table2[type_of_injury],Table2[[#This Row],[type_of_injury]])&lt;40,"other",Table2[[#This Row],[type_of_injury]])</f>
        <v>shelling</v>
      </c>
      <c r="R5890" t="str" cm="1">
        <f t="array" ref="R5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1" spans="1:18" x14ac:dyDescent="0.35">
      <c r="A5891" t="s">
        <v>6452</v>
      </c>
      <c r="B5891" s="1">
        <v>39809</v>
      </c>
      <c r="C5891">
        <v>29</v>
      </c>
      <c r="D5891" t="str" cm="1">
        <f t="array" ref="D5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91" t="s">
        <v>16</v>
      </c>
      <c r="F5891" t="s">
        <v>37</v>
      </c>
      <c r="G5891" t="s">
        <v>38</v>
      </c>
      <c r="H5891" t="s">
        <v>39</v>
      </c>
      <c r="I5891" s="1">
        <v>39809</v>
      </c>
      <c r="J5891" t="s">
        <v>20</v>
      </c>
      <c r="L5891" t="s">
        <v>582</v>
      </c>
      <c r="M5891" t="s">
        <v>222</v>
      </c>
      <c r="N5891" t="s">
        <v>569</v>
      </c>
      <c r="P5891" t="s">
        <v>23</v>
      </c>
      <c r="Q5891" t="str">
        <f>IF(COUNTIF(Table2[type_of_injury],Table2[[#This Row],[type_of_injury]])&lt;40,"other",Table2[[#This Row],[type_of_injury]])</f>
        <v>shelling</v>
      </c>
      <c r="R5891" t="str" cm="1">
        <f t="array" ref="R5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2" spans="1:18" x14ac:dyDescent="0.35">
      <c r="A5892" t="s">
        <v>6453</v>
      </c>
      <c r="B5892" s="1">
        <v>39809</v>
      </c>
      <c r="C5892">
        <v>24</v>
      </c>
      <c r="D5892" t="str" cm="1">
        <f t="array" ref="D5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92" t="s">
        <v>16</v>
      </c>
      <c r="F5892" t="s">
        <v>37</v>
      </c>
      <c r="G5892" t="s">
        <v>38</v>
      </c>
      <c r="H5892" t="s">
        <v>39</v>
      </c>
      <c r="I5892" s="1">
        <v>39809</v>
      </c>
      <c r="J5892" t="s">
        <v>20</v>
      </c>
      <c r="L5892" t="s">
        <v>225</v>
      </c>
      <c r="M5892" t="s">
        <v>38</v>
      </c>
      <c r="N5892" t="s">
        <v>569</v>
      </c>
      <c r="P5892" t="s">
        <v>23</v>
      </c>
      <c r="Q5892" t="str">
        <f>IF(COUNTIF(Table2[type_of_injury],Table2[[#This Row],[type_of_injury]])&lt;40,"other",Table2[[#This Row],[type_of_injury]])</f>
        <v>shelling</v>
      </c>
      <c r="R5892" t="str" cm="1">
        <f t="array" ref="R5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3" spans="1:18" x14ac:dyDescent="0.35">
      <c r="A5893" t="s">
        <v>6454</v>
      </c>
      <c r="B5893" s="1">
        <v>39809</v>
      </c>
      <c r="C5893">
        <v>27</v>
      </c>
      <c r="D5893" t="str" cm="1">
        <f t="array" ref="D5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93" t="s">
        <v>16</v>
      </c>
      <c r="F5893" t="s">
        <v>37</v>
      </c>
      <c r="G5893" t="s">
        <v>38</v>
      </c>
      <c r="H5893" t="s">
        <v>39</v>
      </c>
      <c r="I5893" s="1">
        <v>39809</v>
      </c>
      <c r="J5893" t="s">
        <v>20</v>
      </c>
      <c r="L5893" t="s">
        <v>225</v>
      </c>
      <c r="M5893" t="s">
        <v>38</v>
      </c>
      <c r="N5893" t="s">
        <v>569</v>
      </c>
      <c r="P5893" t="s">
        <v>23</v>
      </c>
      <c r="Q5893" t="str">
        <f>IF(COUNTIF(Table2[type_of_injury],Table2[[#This Row],[type_of_injury]])&lt;40,"other",Table2[[#This Row],[type_of_injury]])</f>
        <v>shelling</v>
      </c>
      <c r="R5893" t="str" cm="1">
        <f t="array" ref="R5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4" spans="1:18" x14ac:dyDescent="0.35">
      <c r="A5894" t="s">
        <v>6455</v>
      </c>
      <c r="B5894" s="1">
        <v>39809</v>
      </c>
      <c r="C5894">
        <v>34</v>
      </c>
      <c r="D5894" t="str" cm="1">
        <f t="array" ref="D5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894" t="s">
        <v>16</v>
      </c>
      <c r="F5894" t="s">
        <v>37</v>
      </c>
      <c r="G5894" t="s">
        <v>38</v>
      </c>
      <c r="H5894" t="s">
        <v>39</v>
      </c>
      <c r="I5894" s="1">
        <v>39809</v>
      </c>
      <c r="J5894" t="s">
        <v>20</v>
      </c>
      <c r="L5894" t="s">
        <v>225</v>
      </c>
      <c r="M5894" t="s">
        <v>38</v>
      </c>
      <c r="N5894" t="s">
        <v>569</v>
      </c>
      <c r="P5894" t="s">
        <v>23</v>
      </c>
      <c r="Q5894" t="str">
        <f>IF(COUNTIF(Table2[type_of_injury],Table2[[#This Row],[type_of_injury]])&lt;40,"other",Table2[[#This Row],[type_of_injury]])</f>
        <v>shelling</v>
      </c>
      <c r="R5894" t="str" cm="1">
        <f t="array" ref="R5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5" spans="1:18" x14ac:dyDescent="0.35">
      <c r="A5895" t="s">
        <v>6456</v>
      </c>
      <c r="B5895" s="1">
        <v>39809</v>
      </c>
      <c r="C5895">
        <v>18</v>
      </c>
      <c r="D5895" t="str" cm="1">
        <f t="array" ref="D5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95" t="s">
        <v>16</v>
      </c>
      <c r="F5895" t="s">
        <v>37</v>
      </c>
      <c r="G5895" t="s">
        <v>38</v>
      </c>
      <c r="H5895" t="s">
        <v>39</v>
      </c>
      <c r="I5895" s="1">
        <v>39809</v>
      </c>
      <c r="J5895" t="s">
        <v>20</v>
      </c>
      <c r="L5895" t="s">
        <v>225</v>
      </c>
      <c r="M5895" t="s">
        <v>38</v>
      </c>
      <c r="N5895" t="s">
        <v>569</v>
      </c>
      <c r="P5895" t="s">
        <v>23</v>
      </c>
      <c r="Q5895" t="str">
        <f>IF(COUNTIF(Table2[type_of_injury],Table2[[#This Row],[type_of_injury]])&lt;40,"other",Table2[[#This Row],[type_of_injury]])</f>
        <v>shelling</v>
      </c>
      <c r="R5895" t="str" cm="1">
        <f t="array" ref="R5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6" spans="1:18" x14ac:dyDescent="0.35">
      <c r="A5896" t="s">
        <v>6457</v>
      </c>
      <c r="B5896" s="1">
        <v>39809</v>
      </c>
      <c r="C5896">
        <v>25</v>
      </c>
      <c r="D5896" t="str" cm="1">
        <f t="array" ref="D5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96" t="s">
        <v>16</v>
      </c>
      <c r="F5896" t="s">
        <v>37</v>
      </c>
      <c r="G5896" t="s">
        <v>38</v>
      </c>
      <c r="H5896" t="s">
        <v>39</v>
      </c>
      <c r="I5896" s="1">
        <v>39809</v>
      </c>
      <c r="J5896" t="s">
        <v>20</v>
      </c>
      <c r="L5896" t="s">
        <v>225</v>
      </c>
      <c r="M5896" t="s">
        <v>38</v>
      </c>
      <c r="N5896" t="s">
        <v>569</v>
      </c>
      <c r="P5896" t="s">
        <v>23</v>
      </c>
      <c r="Q5896" t="str">
        <f>IF(COUNTIF(Table2[type_of_injury],Table2[[#This Row],[type_of_injury]])&lt;40,"other",Table2[[#This Row],[type_of_injury]])</f>
        <v>shelling</v>
      </c>
      <c r="R5896" t="str" cm="1">
        <f t="array" ref="R5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7" spans="1:18" x14ac:dyDescent="0.35">
      <c r="A5897" t="s">
        <v>6458</v>
      </c>
      <c r="B5897" s="1">
        <v>39809</v>
      </c>
      <c r="C5897">
        <v>20</v>
      </c>
      <c r="D5897" t="str" cm="1">
        <f t="array" ref="D5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897" t="s">
        <v>16</v>
      </c>
      <c r="F5897" t="s">
        <v>37</v>
      </c>
      <c r="G5897" t="s">
        <v>38</v>
      </c>
      <c r="H5897" t="s">
        <v>39</v>
      </c>
      <c r="I5897" s="1">
        <v>39809</v>
      </c>
      <c r="J5897" t="s">
        <v>20</v>
      </c>
      <c r="L5897" t="s">
        <v>582</v>
      </c>
      <c r="M5897" t="s">
        <v>222</v>
      </c>
      <c r="N5897" t="s">
        <v>569</v>
      </c>
      <c r="P5897" t="s">
        <v>23</v>
      </c>
      <c r="Q5897" t="str">
        <f>IF(COUNTIF(Table2[type_of_injury],Table2[[#This Row],[type_of_injury]])&lt;40,"other",Table2[[#This Row],[type_of_injury]])</f>
        <v>shelling</v>
      </c>
      <c r="R5897" t="str" cm="1">
        <f t="array" ref="R5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8" spans="1:18" x14ac:dyDescent="0.35">
      <c r="A5898" t="s">
        <v>6459</v>
      </c>
      <c r="B5898" s="1">
        <v>39809</v>
      </c>
      <c r="C5898">
        <v>29</v>
      </c>
      <c r="D5898" t="str" cm="1">
        <f t="array" ref="D5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898" t="s">
        <v>16</v>
      </c>
      <c r="F5898" t="s">
        <v>37</v>
      </c>
      <c r="G5898" t="s">
        <v>38</v>
      </c>
      <c r="H5898" t="s">
        <v>39</v>
      </c>
      <c r="I5898" s="1">
        <v>39809</v>
      </c>
      <c r="J5898" t="s">
        <v>20</v>
      </c>
      <c r="L5898" t="s">
        <v>225</v>
      </c>
      <c r="M5898" t="s">
        <v>38</v>
      </c>
      <c r="N5898" t="s">
        <v>569</v>
      </c>
      <c r="P5898" t="s">
        <v>23</v>
      </c>
      <c r="Q5898" t="str">
        <f>IF(COUNTIF(Table2[type_of_injury],Table2[[#This Row],[type_of_injury]])&lt;40,"other",Table2[[#This Row],[type_of_injury]])</f>
        <v>shelling</v>
      </c>
      <c r="R5898" t="str" cm="1">
        <f t="array" ref="R5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899" spans="1:18" x14ac:dyDescent="0.35">
      <c r="A5899" t="s">
        <v>6460</v>
      </c>
      <c r="B5899" s="1">
        <v>39809</v>
      </c>
      <c r="C5899">
        <v>43</v>
      </c>
      <c r="D5899" t="str" cm="1">
        <f t="array" ref="D5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899" t="s">
        <v>16</v>
      </c>
      <c r="F5899" t="s">
        <v>41</v>
      </c>
      <c r="G5899" t="s">
        <v>41</v>
      </c>
      <c r="H5899" t="s">
        <v>39</v>
      </c>
      <c r="I5899" s="1">
        <v>39809</v>
      </c>
      <c r="J5899" t="s">
        <v>20</v>
      </c>
      <c r="K5899" t="s">
        <v>40</v>
      </c>
      <c r="L5899" t="s">
        <v>41</v>
      </c>
      <c r="M5899" t="s">
        <v>41</v>
      </c>
      <c r="N5899" t="s">
        <v>21</v>
      </c>
      <c r="O5899" t="s">
        <v>35</v>
      </c>
      <c r="P5899" t="s">
        <v>23</v>
      </c>
      <c r="Q5899" t="str">
        <f>IF(COUNTIF(Table2[type_of_injury],Table2[[#This Row],[type_of_injury]])&lt;40,"other",Table2[[#This Row],[type_of_injury]])</f>
        <v>gunfire</v>
      </c>
      <c r="R5899" t="str" cm="1">
        <f t="array" ref="R5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0" spans="1:18" x14ac:dyDescent="0.35">
      <c r="A5900" t="s">
        <v>6461</v>
      </c>
      <c r="B5900" s="1">
        <v>39809</v>
      </c>
      <c r="C5900">
        <v>47</v>
      </c>
      <c r="D5900" t="str" cm="1">
        <f t="array" ref="D5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900" t="s">
        <v>16</v>
      </c>
      <c r="F5900" t="s">
        <v>565</v>
      </c>
      <c r="G5900" t="s">
        <v>222</v>
      </c>
      <c r="H5900" t="s">
        <v>39</v>
      </c>
      <c r="I5900" s="1">
        <v>39809</v>
      </c>
      <c r="J5900" t="s">
        <v>71</v>
      </c>
      <c r="K5900" t="s">
        <v>40</v>
      </c>
      <c r="L5900" t="s">
        <v>566</v>
      </c>
      <c r="M5900" t="s">
        <v>222</v>
      </c>
      <c r="N5900" t="s">
        <v>21</v>
      </c>
      <c r="O5900" t="s">
        <v>35</v>
      </c>
      <c r="P5900" t="s">
        <v>23</v>
      </c>
      <c r="Q5900" t="str">
        <f>IF(COUNTIF(Table2[type_of_injury],Table2[[#This Row],[type_of_injury]])&lt;40,"other",Table2[[#This Row],[type_of_injury]])</f>
        <v>gunfire</v>
      </c>
      <c r="R5900" t="str" cm="1">
        <f t="array" ref="R5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1" spans="1:18" x14ac:dyDescent="0.35">
      <c r="A5901" t="s">
        <v>6462</v>
      </c>
      <c r="B5901" s="1">
        <v>39809</v>
      </c>
      <c r="C5901">
        <v>34</v>
      </c>
      <c r="D5901" t="str" cm="1">
        <f t="array" ref="D5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01" t="s">
        <v>16</v>
      </c>
      <c r="F5901" t="s">
        <v>218</v>
      </c>
      <c r="G5901" t="s">
        <v>218</v>
      </c>
      <c r="H5901" t="s">
        <v>39</v>
      </c>
      <c r="I5901" s="1">
        <v>39809</v>
      </c>
      <c r="J5901" t="s">
        <v>20</v>
      </c>
      <c r="K5901" t="s">
        <v>40</v>
      </c>
      <c r="L5901" t="s">
        <v>218</v>
      </c>
      <c r="M5901" t="s">
        <v>218</v>
      </c>
      <c r="N5901" t="s">
        <v>21</v>
      </c>
      <c r="O5901" t="s">
        <v>35</v>
      </c>
      <c r="P5901" t="s">
        <v>23</v>
      </c>
      <c r="Q5901" t="str">
        <f>IF(COUNTIF(Table2[type_of_injury],Table2[[#This Row],[type_of_injury]])&lt;40,"other",Table2[[#This Row],[type_of_injury]])</f>
        <v>gunfire</v>
      </c>
      <c r="R5901" t="str" cm="1">
        <f t="array" ref="R5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2" spans="1:18" x14ac:dyDescent="0.35">
      <c r="A5902" t="s">
        <v>6463</v>
      </c>
      <c r="B5902" s="1">
        <v>39809</v>
      </c>
      <c r="C5902">
        <v>23</v>
      </c>
      <c r="D5902" t="str" cm="1">
        <f t="array" ref="D5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02" t="s">
        <v>16</v>
      </c>
      <c r="F5902" t="s">
        <v>37</v>
      </c>
      <c r="G5902" t="s">
        <v>38</v>
      </c>
      <c r="H5902" t="s">
        <v>39</v>
      </c>
      <c r="I5902" s="1">
        <v>39809</v>
      </c>
      <c r="J5902" t="s">
        <v>71</v>
      </c>
      <c r="K5902" t="s">
        <v>40</v>
      </c>
      <c r="L5902" t="s">
        <v>225</v>
      </c>
      <c r="M5902" t="s">
        <v>38</v>
      </c>
      <c r="N5902" t="s">
        <v>21</v>
      </c>
      <c r="O5902" t="s">
        <v>35</v>
      </c>
      <c r="P5902" t="s">
        <v>23</v>
      </c>
      <c r="Q5902" t="str">
        <f>IF(COUNTIF(Table2[type_of_injury],Table2[[#This Row],[type_of_injury]])&lt;40,"other",Table2[[#This Row],[type_of_injury]])</f>
        <v>gunfire</v>
      </c>
      <c r="R5902" t="str" cm="1">
        <f t="array" ref="R5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3" spans="1:18" x14ac:dyDescent="0.35">
      <c r="A5903" t="s">
        <v>6464</v>
      </c>
      <c r="B5903" s="1">
        <v>39809</v>
      </c>
      <c r="C5903">
        <v>17</v>
      </c>
      <c r="D5903" t="str" cm="1">
        <f t="array" ref="D5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03" t="s">
        <v>16</v>
      </c>
      <c r="F5903" t="s">
        <v>37</v>
      </c>
      <c r="G5903" t="s">
        <v>38</v>
      </c>
      <c r="H5903" t="s">
        <v>39</v>
      </c>
      <c r="I5903" s="1">
        <v>39809</v>
      </c>
      <c r="J5903" t="s">
        <v>20</v>
      </c>
      <c r="K5903" t="s">
        <v>40</v>
      </c>
      <c r="L5903" t="s">
        <v>225</v>
      </c>
      <c r="M5903" t="s">
        <v>38</v>
      </c>
      <c r="N5903" t="s">
        <v>21</v>
      </c>
      <c r="O5903" t="s">
        <v>35</v>
      </c>
      <c r="P5903" t="s">
        <v>23</v>
      </c>
      <c r="Q5903" t="str">
        <f>IF(COUNTIF(Table2[type_of_injury],Table2[[#This Row],[type_of_injury]])&lt;40,"other",Table2[[#This Row],[type_of_injury]])</f>
        <v>gunfire</v>
      </c>
      <c r="R5903" t="str" cm="1">
        <f t="array" ref="R5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4" spans="1:18" x14ac:dyDescent="0.35">
      <c r="A5904" t="s">
        <v>6465</v>
      </c>
      <c r="B5904" s="1">
        <v>39809</v>
      </c>
      <c r="C5904">
        <v>6</v>
      </c>
      <c r="D5904" t="str" cm="1">
        <f t="array" ref="D5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904" t="s">
        <v>16</v>
      </c>
      <c r="F5904" t="s">
        <v>37</v>
      </c>
      <c r="G5904" t="s">
        <v>38</v>
      </c>
      <c r="H5904" t="s">
        <v>39</v>
      </c>
      <c r="I5904" s="1">
        <v>39819</v>
      </c>
      <c r="J5904" t="s">
        <v>20</v>
      </c>
      <c r="K5904" t="s">
        <v>40</v>
      </c>
      <c r="L5904" t="s">
        <v>225</v>
      </c>
      <c r="M5904" t="s">
        <v>38</v>
      </c>
      <c r="N5904" t="s">
        <v>21</v>
      </c>
      <c r="O5904" t="s">
        <v>35</v>
      </c>
      <c r="P5904" t="s">
        <v>23</v>
      </c>
      <c r="Q5904" t="str">
        <f>IF(COUNTIF(Table2[type_of_injury],Table2[[#This Row],[type_of_injury]])&lt;40,"other",Table2[[#This Row],[type_of_injury]])</f>
        <v>gunfire</v>
      </c>
      <c r="R5904" t="str" cm="1">
        <f t="array" ref="R5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5" spans="1:18" x14ac:dyDescent="0.35">
      <c r="A5905" t="s">
        <v>6466</v>
      </c>
      <c r="B5905" s="1">
        <v>39809</v>
      </c>
      <c r="C5905">
        <v>21</v>
      </c>
      <c r="D5905" t="str" cm="1">
        <f t="array" ref="D5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05" t="s">
        <v>16</v>
      </c>
      <c r="F5905" t="s">
        <v>37</v>
      </c>
      <c r="G5905" t="s">
        <v>38</v>
      </c>
      <c r="H5905" t="s">
        <v>39</v>
      </c>
      <c r="I5905" s="1">
        <v>39809</v>
      </c>
      <c r="J5905" t="s">
        <v>20</v>
      </c>
      <c r="K5905" t="s">
        <v>204</v>
      </c>
      <c r="L5905" t="s">
        <v>225</v>
      </c>
      <c r="M5905" t="s">
        <v>38</v>
      </c>
      <c r="N5905" t="s">
        <v>21</v>
      </c>
      <c r="O5905" t="s">
        <v>35</v>
      </c>
      <c r="P5905" t="s">
        <v>23</v>
      </c>
      <c r="Q5905" t="str">
        <f>IF(COUNTIF(Table2[type_of_injury],Table2[[#This Row],[type_of_injury]])&lt;40,"other",Table2[[#This Row],[type_of_injury]])</f>
        <v>gunfire</v>
      </c>
      <c r="R5905" t="str" cm="1">
        <f t="array" ref="R5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6" spans="1:18" x14ac:dyDescent="0.35">
      <c r="A5906" t="s">
        <v>6467</v>
      </c>
      <c r="B5906" s="1">
        <v>39809</v>
      </c>
      <c r="C5906">
        <v>34</v>
      </c>
      <c r="D5906" t="str" cm="1">
        <f t="array" ref="D5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06" t="s">
        <v>16</v>
      </c>
      <c r="F5906" t="s">
        <v>37</v>
      </c>
      <c r="G5906" t="s">
        <v>38</v>
      </c>
      <c r="H5906" t="s">
        <v>39</v>
      </c>
      <c r="I5906" s="1">
        <v>39809</v>
      </c>
      <c r="J5906" t="s">
        <v>20</v>
      </c>
      <c r="K5906" t="s">
        <v>204</v>
      </c>
      <c r="L5906" t="s">
        <v>225</v>
      </c>
      <c r="M5906" t="s">
        <v>38</v>
      </c>
      <c r="N5906" t="s">
        <v>21</v>
      </c>
      <c r="O5906" t="s">
        <v>35</v>
      </c>
      <c r="P5906" t="s">
        <v>23</v>
      </c>
      <c r="Q5906" t="str">
        <f>IF(COUNTIF(Table2[type_of_injury],Table2[[#This Row],[type_of_injury]])&lt;40,"other",Table2[[#This Row],[type_of_injury]])</f>
        <v>gunfire</v>
      </c>
      <c r="R5906" t="str" cm="1">
        <f t="array" ref="R5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7" spans="1:18" x14ac:dyDescent="0.35">
      <c r="A5907" t="s">
        <v>6468</v>
      </c>
      <c r="B5907" s="1">
        <v>39809</v>
      </c>
      <c r="C5907">
        <v>26</v>
      </c>
      <c r="D5907" t="str" cm="1">
        <f t="array" ref="D5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07" t="s">
        <v>16</v>
      </c>
      <c r="F5907" t="s">
        <v>37</v>
      </c>
      <c r="G5907" t="s">
        <v>38</v>
      </c>
      <c r="H5907" t="s">
        <v>39</v>
      </c>
      <c r="I5907" s="1">
        <v>39809</v>
      </c>
      <c r="J5907" t="s">
        <v>20</v>
      </c>
      <c r="K5907" t="s">
        <v>204</v>
      </c>
      <c r="L5907" t="s">
        <v>225</v>
      </c>
      <c r="M5907" t="s">
        <v>38</v>
      </c>
      <c r="N5907" t="s">
        <v>21</v>
      </c>
      <c r="O5907" t="s">
        <v>35</v>
      </c>
      <c r="P5907" t="s">
        <v>23</v>
      </c>
      <c r="Q5907" t="str">
        <f>IF(COUNTIF(Table2[type_of_injury],Table2[[#This Row],[type_of_injury]])&lt;40,"other",Table2[[#This Row],[type_of_injury]])</f>
        <v>gunfire</v>
      </c>
      <c r="R5907" t="str" cm="1">
        <f t="array" ref="R5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8" spans="1:18" x14ac:dyDescent="0.35">
      <c r="A5908" t="s">
        <v>6469</v>
      </c>
      <c r="B5908" s="1">
        <v>39809</v>
      </c>
      <c r="C5908">
        <v>27</v>
      </c>
      <c r="D5908" t="str" cm="1">
        <f t="array" ref="D5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08" t="s">
        <v>16</v>
      </c>
      <c r="F5908" t="s">
        <v>37</v>
      </c>
      <c r="G5908" t="s">
        <v>38</v>
      </c>
      <c r="H5908" t="s">
        <v>39</v>
      </c>
      <c r="I5908" s="1">
        <v>39809</v>
      </c>
      <c r="J5908" t="s">
        <v>20</v>
      </c>
      <c r="K5908" t="s">
        <v>204</v>
      </c>
      <c r="L5908" t="s">
        <v>225</v>
      </c>
      <c r="M5908" t="s">
        <v>38</v>
      </c>
      <c r="N5908" t="s">
        <v>21</v>
      </c>
      <c r="O5908" t="s">
        <v>35</v>
      </c>
      <c r="P5908" t="s">
        <v>23</v>
      </c>
      <c r="Q5908" t="str">
        <f>IF(COUNTIF(Table2[type_of_injury],Table2[[#This Row],[type_of_injury]])&lt;40,"other",Table2[[#This Row],[type_of_injury]])</f>
        <v>gunfire</v>
      </c>
      <c r="R5908" t="str" cm="1">
        <f t="array" ref="R5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09" spans="1:18" x14ac:dyDescent="0.35">
      <c r="A5909" t="s">
        <v>6470</v>
      </c>
      <c r="B5909" s="1">
        <v>39809</v>
      </c>
      <c r="C5909">
        <v>29</v>
      </c>
      <c r="D5909" t="str" cm="1">
        <f t="array" ref="D5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09" t="s">
        <v>16</v>
      </c>
      <c r="F5909" t="s">
        <v>37</v>
      </c>
      <c r="G5909" t="s">
        <v>38</v>
      </c>
      <c r="H5909" t="s">
        <v>39</v>
      </c>
      <c r="I5909" s="1">
        <v>39809</v>
      </c>
      <c r="J5909" t="s">
        <v>20</v>
      </c>
      <c r="K5909" t="s">
        <v>204</v>
      </c>
      <c r="L5909" t="s">
        <v>225</v>
      </c>
      <c r="M5909" t="s">
        <v>38</v>
      </c>
      <c r="N5909" t="s">
        <v>21</v>
      </c>
      <c r="O5909" t="s">
        <v>35</v>
      </c>
      <c r="P5909" t="s">
        <v>23</v>
      </c>
      <c r="Q5909" t="str">
        <f>IF(COUNTIF(Table2[type_of_injury],Table2[[#This Row],[type_of_injury]])&lt;40,"other",Table2[[#This Row],[type_of_injury]])</f>
        <v>gunfire</v>
      </c>
      <c r="R5909" t="str" cm="1">
        <f t="array" ref="R5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0" spans="1:18" x14ac:dyDescent="0.35">
      <c r="A5910" t="s">
        <v>6471</v>
      </c>
      <c r="B5910" s="1">
        <v>39809</v>
      </c>
      <c r="C5910">
        <v>6</v>
      </c>
      <c r="D5910" t="str" cm="1">
        <f t="array" ref="D5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910" t="s">
        <v>16</v>
      </c>
      <c r="F5910" t="s">
        <v>218</v>
      </c>
      <c r="G5910" t="s">
        <v>218</v>
      </c>
      <c r="H5910" t="s">
        <v>39</v>
      </c>
      <c r="I5910" s="1">
        <v>39809</v>
      </c>
      <c r="J5910" t="s">
        <v>20</v>
      </c>
      <c r="K5910" t="s">
        <v>40</v>
      </c>
      <c r="L5910" t="s">
        <v>218</v>
      </c>
      <c r="M5910" t="s">
        <v>218</v>
      </c>
      <c r="N5910" t="s">
        <v>21</v>
      </c>
      <c r="O5910" t="s">
        <v>35</v>
      </c>
      <c r="P5910" t="s">
        <v>23</v>
      </c>
      <c r="Q5910" t="str">
        <f>IF(COUNTIF(Table2[type_of_injury],Table2[[#This Row],[type_of_injury]])&lt;40,"other",Table2[[#This Row],[type_of_injury]])</f>
        <v>gunfire</v>
      </c>
      <c r="R5910" t="str" cm="1">
        <f t="array" ref="R5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1" spans="1:18" x14ac:dyDescent="0.35">
      <c r="A5911" t="s">
        <v>6472</v>
      </c>
      <c r="B5911" s="1">
        <v>39809</v>
      </c>
      <c r="C5911">
        <v>51</v>
      </c>
      <c r="D5911" t="str" cm="1">
        <f t="array" ref="D5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911" t="s">
        <v>16</v>
      </c>
      <c r="F5911" t="s">
        <v>218</v>
      </c>
      <c r="G5911" t="s">
        <v>218</v>
      </c>
      <c r="H5911" t="s">
        <v>39</v>
      </c>
      <c r="I5911" s="1">
        <v>39809</v>
      </c>
      <c r="J5911" t="s">
        <v>20</v>
      </c>
      <c r="K5911" t="s">
        <v>40</v>
      </c>
      <c r="L5911" t="s">
        <v>218</v>
      </c>
      <c r="M5911" t="s">
        <v>218</v>
      </c>
      <c r="N5911" t="s">
        <v>21</v>
      </c>
      <c r="O5911" t="s">
        <v>35</v>
      </c>
      <c r="P5911" t="s">
        <v>23</v>
      </c>
      <c r="Q5911" t="str">
        <f>IF(COUNTIF(Table2[type_of_injury],Table2[[#This Row],[type_of_injury]])&lt;40,"other",Table2[[#This Row],[type_of_injury]])</f>
        <v>gunfire</v>
      </c>
      <c r="R5911" t="str" cm="1">
        <f t="array" ref="R5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2" spans="1:18" x14ac:dyDescent="0.35">
      <c r="A5912" t="s">
        <v>6473</v>
      </c>
      <c r="B5912" s="1">
        <v>39809</v>
      </c>
      <c r="C5912">
        <v>24</v>
      </c>
      <c r="D5912" t="str" cm="1">
        <f t="array" ref="D5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12" t="s">
        <v>16</v>
      </c>
      <c r="F5912" t="s">
        <v>41</v>
      </c>
      <c r="G5912" t="s">
        <v>41</v>
      </c>
      <c r="H5912" t="s">
        <v>39</v>
      </c>
      <c r="I5912" s="1">
        <v>39809</v>
      </c>
      <c r="J5912" t="s">
        <v>20</v>
      </c>
      <c r="K5912" t="s">
        <v>204</v>
      </c>
      <c r="L5912" t="s">
        <v>41</v>
      </c>
      <c r="M5912" t="s">
        <v>41</v>
      </c>
      <c r="N5912" t="s">
        <v>21</v>
      </c>
      <c r="O5912" t="s">
        <v>35</v>
      </c>
      <c r="P5912" t="s">
        <v>23</v>
      </c>
      <c r="Q5912" t="str">
        <f>IF(COUNTIF(Table2[type_of_injury],Table2[[#This Row],[type_of_injury]])&lt;40,"other",Table2[[#This Row],[type_of_injury]])</f>
        <v>gunfire</v>
      </c>
      <c r="R5912" t="str" cm="1">
        <f t="array" ref="R5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3" spans="1:18" x14ac:dyDescent="0.35">
      <c r="A5913" t="s">
        <v>6474</v>
      </c>
      <c r="B5913" s="1">
        <v>39809</v>
      </c>
      <c r="C5913">
        <v>23</v>
      </c>
      <c r="D5913" t="str" cm="1">
        <f t="array" ref="D5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13" t="s">
        <v>16</v>
      </c>
      <c r="F5913" t="s">
        <v>37</v>
      </c>
      <c r="G5913" t="s">
        <v>38</v>
      </c>
      <c r="H5913" t="s">
        <v>39</v>
      </c>
      <c r="I5913" s="1">
        <v>39809</v>
      </c>
      <c r="J5913" t="s">
        <v>20</v>
      </c>
      <c r="K5913" t="s">
        <v>560</v>
      </c>
      <c r="L5913" t="s">
        <v>225</v>
      </c>
      <c r="M5913" t="s">
        <v>38</v>
      </c>
      <c r="N5913" t="s">
        <v>21</v>
      </c>
      <c r="O5913" t="s">
        <v>35</v>
      </c>
      <c r="P5913" t="s">
        <v>23</v>
      </c>
      <c r="Q5913" t="str">
        <f>IF(COUNTIF(Table2[type_of_injury],Table2[[#This Row],[type_of_injury]])&lt;40,"other",Table2[[#This Row],[type_of_injury]])</f>
        <v>gunfire</v>
      </c>
      <c r="R5913" t="str" cm="1">
        <f t="array" ref="R5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4" spans="1:18" x14ac:dyDescent="0.35">
      <c r="A5914" t="s">
        <v>6475</v>
      </c>
      <c r="B5914" s="1">
        <v>39809</v>
      </c>
      <c r="C5914">
        <v>21</v>
      </c>
      <c r="D5914" t="str" cm="1">
        <f t="array" ref="D5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14" t="s">
        <v>16</v>
      </c>
      <c r="F5914" t="s">
        <v>37</v>
      </c>
      <c r="G5914" t="s">
        <v>38</v>
      </c>
      <c r="H5914" t="s">
        <v>39</v>
      </c>
      <c r="I5914" s="1">
        <v>39820</v>
      </c>
      <c r="J5914" t="s">
        <v>20</v>
      </c>
      <c r="K5914" t="s">
        <v>40</v>
      </c>
      <c r="L5914" t="s">
        <v>225</v>
      </c>
      <c r="M5914" t="s">
        <v>38</v>
      </c>
      <c r="N5914" t="s">
        <v>21</v>
      </c>
      <c r="O5914" t="s">
        <v>35</v>
      </c>
      <c r="P5914" t="s">
        <v>23</v>
      </c>
      <c r="Q5914" t="str">
        <f>IF(COUNTIF(Table2[type_of_injury],Table2[[#This Row],[type_of_injury]])&lt;40,"other",Table2[[#This Row],[type_of_injury]])</f>
        <v>gunfire</v>
      </c>
      <c r="R5914" t="str" cm="1">
        <f t="array" ref="R5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5" spans="1:18" x14ac:dyDescent="0.35">
      <c r="A5915" t="s">
        <v>6476</v>
      </c>
      <c r="B5915" s="1">
        <v>39809</v>
      </c>
      <c r="C5915">
        <v>13</v>
      </c>
      <c r="D5915" t="str" cm="1">
        <f t="array" ref="D5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15" t="s">
        <v>16</v>
      </c>
      <c r="F5915" t="s">
        <v>218</v>
      </c>
      <c r="G5915" t="s">
        <v>218</v>
      </c>
      <c r="H5915" t="s">
        <v>39</v>
      </c>
      <c r="I5915" s="1">
        <v>39809</v>
      </c>
      <c r="J5915" t="s">
        <v>71</v>
      </c>
      <c r="K5915" t="s">
        <v>40</v>
      </c>
      <c r="L5915" t="s">
        <v>218</v>
      </c>
      <c r="M5915" t="s">
        <v>218</v>
      </c>
      <c r="N5915" t="s">
        <v>11933</v>
      </c>
      <c r="P5915" t="s">
        <v>23</v>
      </c>
      <c r="Q5915" t="str">
        <f>IF(COUNTIF(Table2[type_of_injury],Table2[[#This Row],[type_of_injury]])&lt;40,"other",Table2[[#This Row],[type_of_injury]])</f>
        <v>unknown</v>
      </c>
      <c r="R5915" t="str" cm="1">
        <f t="array" ref="R5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6" spans="1:18" x14ac:dyDescent="0.35">
      <c r="A5916" t="s">
        <v>6477</v>
      </c>
      <c r="B5916" s="1">
        <v>39809</v>
      </c>
      <c r="C5916">
        <v>34</v>
      </c>
      <c r="D5916" t="str" cm="1">
        <f t="array" ref="D5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16" t="s">
        <v>16</v>
      </c>
      <c r="F5916" t="s">
        <v>41</v>
      </c>
      <c r="G5916" t="s">
        <v>41</v>
      </c>
      <c r="H5916" t="s">
        <v>39</v>
      </c>
      <c r="I5916" s="1">
        <v>39814</v>
      </c>
      <c r="J5916" t="s">
        <v>20</v>
      </c>
      <c r="K5916" t="s">
        <v>40</v>
      </c>
      <c r="L5916" t="s">
        <v>41</v>
      </c>
      <c r="M5916" t="s">
        <v>41</v>
      </c>
      <c r="N5916" t="s">
        <v>21</v>
      </c>
      <c r="O5916" t="s">
        <v>35</v>
      </c>
      <c r="P5916" t="s">
        <v>23</v>
      </c>
      <c r="Q5916" t="str">
        <f>IF(COUNTIF(Table2[type_of_injury],Table2[[#This Row],[type_of_injury]])&lt;40,"other",Table2[[#This Row],[type_of_injury]])</f>
        <v>gunfire</v>
      </c>
      <c r="R5916" t="str" cm="1">
        <f t="array" ref="R5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7" spans="1:18" x14ac:dyDescent="0.35">
      <c r="A5917" t="s">
        <v>6478</v>
      </c>
      <c r="B5917" s="1">
        <v>39809</v>
      </c>
      <c r="C5917">
        <v>14</v>
      </c>
      <c r="D5917" t="str" cm="1">
        <f t="array" ref="D5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17" t="s">
        <v>16</v>
      </c>
      <c r="F5917" t="s">
        <v>41</v>
      </c>
      <c r="G5917" t="s">
        <v>41</v>
      </c>
      <c r="H5917" t="s">
        <v>39</v>
      </c>
      <c r="I5917" s="1">
        <v>39809</v>
      </c>
      <c r="J5917" t="s">
        <v>20</v>
      </c>
      <c r="K5917" t="s">
        <v>40</v>
      </c>
      <c r="L5917" t="s">
        <v>41</v>
      </c>
      <c r="M5917" t="s">
        <v>41</v>
      </c>
      <c r="N5917" t="s">
        <v>21</v>
      </c>
      <c r="O5917" t="s">
        <v>35</v>
      </c>
      <c r="P5917" t="s">
        <v>23</v>
      </c>
      <c r="Q5917" t="str">
        <f>IF(COUNTIF(Table2[type_of_injury],Table2[[#This Row],[type_of_injury]])&lt;40,"other",Table2[[#This Row],[type_of_injury]])</f>
        <v>gunfire</v>
      </c>
      <c r="R5917" t="str" cm="1">
        <f t="array" ref="R5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8" spans="1:18" x14ac:dyDescent="0.35">
      <c r="A5918" t="s">
        <v>6479</v>
      </c>
      <c r="B5918" s="1">
        <v>39809</v>
      </c>
      <c r="C5918">
        <v>36</v>
      </c>
      <c r="D5918" t="str" cm="1">
        <f t="array" ref="D5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18" t="s">
        <v>16</v>
      </c>
      <c r="F5918" t="s">
        <v>41</v>
      </c>
      <c r="G5918" t="s">
        <v>41</v>
      </c>
      <c r="H5918" t="s">
        <v>39</v>
      </c>
      <c r="I5918" s="1">
        <v>39812</v>
      </c>
      <c r="J5918" t="s">
        <v>20</v>
      </c>
      <c r="K5918" t="s">
        <v>560</v>
      </c>
      <c r="L5918" t="s">
        <v>41</v>
      </c>
      <c r="M5918" t="s">
        <v>41</v>
      </c>
      <c r="N5918" t="s">
        <v>21</v>
      </c>
      <c r="O5918" t="s">
        <v>35</v>
      </c>
      <c r="P5918" t="s">
        <v>23</v>
      </c>
      <c r="Q5918" t="str">
        <f>IF(COUNTIF(Table2[type_of_injury],Table2[[#This Row],[type_of_injury]])&lt;40,"other",Table2[[#This Row],[type_of_injury]])</f>
        <v>gunfire</v>
      </c>
      <c r="R5918" t="str" cm="1">
        <f t="array" ref="R5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19" spans="1:18" x14ac:dyDescent="0.35">
      <c r="A5919" t="s">
        <v>6480</v>
      </c>
      <c r="B5919" s="1">
        <v>39809</v>
      </c>
      <c r="C5919">
        <v>43</v>
      </c>
      <c r="D5919" t="str" cm="1">
        <f t="array" ref="D5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919" t="s">
        <v>16</v>
      </c>
      <c r="F5919" t="s">
        <v>41</v>
      </c>
      <c r="G5919" t="s">
        <v>41</v>
      </c>
      <c r="H5919" t="s">
        <v>39</v>
      </c>
      <c r="I5919" s="1">
        <v>39809</v>
      </c>
      <c r="J5919" t="s">
        <v>20</v>
      </c>
      <c r="K5919" t="s">
        <v>40</v>
      </c>
      <c r="L5919" t="s">
        <v>41</v>
      </c>
      <c r="M5919" t="s">
        <v>41</v>
      </c>
      <c r="N5919" t="s">
        <v>21</v>
      </c>
      <c r="O5919" t="s">
        <v>35</v>
      </c>
      <c r="P5919" t="s">
        <v>23</v>
      </c>
      <c r="Q5919" t="str">
        <f>IF(COUNTIF(Table2[type_of_injury],Table2[[#This Row],[type_of_injury]])&lt;40,"other",Table2[[#This Row],[type_of_injury]])</f>
        <v>gunfire</v>
      </c>
      <c r="R5919" t="str" cm="1">
        <f t="array" ref="R5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0" spans="1:18" x14ac:dyDescent="0.35">
      <c r="A5920" t="s">
        <v>6481</v>
      </c>
      <c r="B5920" s="1">
        <v>39809</v>
      </c>
      <c r="C5920">
        <v>46</v>
      </c>
      <c r="D5920" t="str" cm="1">
        <f t="array" ref="D5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920" t="s">
        <v>16</v>
      </c>
      <c r="F5920" t="s">
        <v>41</v>
      </c>
      <c r="G5920" t="s">
        <v>41</v>
      </c>
      <c r="H5920" t="s">
        <v>39</v>
      </c>
      <c r="I5920" s="1">
        <v>39809</v>
      </c>
      <c r="J5920" t="s">
        <v>20</v>
      </c>
      <c r="K5920" t="s">
        <v>40</v>
      </c>
      <c r="L5920" t="s">
        <v>41</v>
      </c>
      <c r="M5920" t="s">
        <v>41</v>
      </c>
      <c r="N5920" t="s">
        <v>21</v>
      </c>
      <c r="O5920" t="s">
        <v>35</v>
      </c>
      <c r="P5920" t="s">
        <v>23</v>
      </c>
      <c r="Q5920" t="str">
        <f>IF(COUNTIF(Table2[type_of_injury],Table2[[#This Row],[type_of_injury]])&lt;40,"other",Table2[[#This Row],[type_of_injury]])</f>
        <v>gunfire</v>
      </c>
      <c r="R5920" t="str" cm="1">
        <f t="array" ref="R5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1" spans="1:18" x14ac:dyDescent="0.35">
      <c r="A5921" t="s">
        <v>6482</v>
      </c>
      <c r="B5921" s="1">
        <v>39809</v>
      </c>
      <c r="C5921">
        <v>40</v>
      </c>
      <c r="D5921" t="str" cm="1">
        <f t="array" ref="D5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21" t="s">
        <v>16</v>
      </c>
      <c r="F5921" t="s">
        <v>41</v>
      </c>
      <c r="G5921" t="s">
        <v>41</v>
      </c>
      <c r="H5921" t="s">
        <v>39</v>
      </c>
      <c r="I5921" s="1">
        <v>39809</v>
      </c>
      <c r="J5921" t="s">
        <v>20</v>
      </c>
      <c r="K5921" t="s">
        <v>40</v>
      </c>
      <c r="L5921" t="s">
        <v>210</v>
      </c>
      <c r="M5921" t="s">
        <v>210</v>
      </c>
      <c r="N5921" t="s">
        <v>21</v>
      </c>
      <c r="O5921" t="s">
        <v>35</v>
      </c>
      <c r="P5921" t="s">
        <v>23</v>
      </c>
      <c r="Q5921" t="str">
        <f>IF(COUNTIF(Table2[type_of_injury],Table2[[#This Row],[type_of_injury]])&lt;40,"other",Table2[[#This Row],[type_of_injury]])</f>
        <v>gunfire</v>
      </c>
      <c r="R5921" t="str" cm="1">
        <f t="array" ref="R5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2" spans="1:18" x14ac:dyDescent="0.35">
      <c r="A5922" t="s">
        <v>6483</v>
      </c>
      <c r="B5922" s="1">
        <v>39809</v>
      </c>
      <c r="C5922">
        <v>33</v>
      </c>
      <c r="D5922" t="str" cm="1">
        <f t="array" ref="D5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22" t="s">
        <v>16</v>
      </c>
      <c r="F5922" t="s">
        <v>41</v>
      </c>
      <c r="G5922" t="s">
        <v>41</v>
      </c>
      <c r="H5922" t="s">
        <v>39</v>
      </c>
      <c r="I5922" s="1">
        <v>39809</v>
      </c>
      <c r="J5922" t="s">
        <v>20</v>
      </c>
      <c r="K5922" t="s">
        <v>40</v>
      </c>
      <c r="L5922" t="s">
        <v>41</v>
      </c>
      <c r="M5922" t="s">
        <v>41</v>
      </c>
      <c r="N5922" t="s">
        <v>21</v>
      </c>
      <c r="O5922" t="s">
        <v>35</v>
      </c>
      <c r="P5922" t="s">
        <v>23</v>
      </c>
      <c r="Q5922" t="str">
        <f>IF(COUNTIF(Table2[type_of_injury],Table2[[#This Row],[type_of_injury]])&lt;40,"other",Table2[[#This Row],[type_of_injury]])</f>
        <v>gunfire</v>
      </c>
      <c r="R5922" t="str" cm="1">
        <f t="array" ref="R5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3" spans="1:18" x14ac:dyDescent="0.35">
      <c r="A5923" t="s">
        <v>6484</v>
      </c>
      <c r="B5923" s="1">
        <v>39809</v>
      </c>
      <c r="C5923">
        <v>28</v>
      </c>
      <c r="D5923" t="str" cm="1">
        <f t="array" ref="D5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23" t="s">
        <v>16</v>
      </c>
      <c r="F5923" t="s">
        <v>41</v>
      </c>
      <c r="G5923" t="s">
        <v>41</v>
      </c>
      <c r="H5923" t="s">
        <v>39</v>
      </c>
      <c r="I5923" s="1">
        <v>39809</v>
      </c>
      <c r="J5923" t="s">
        <v>20</v>
      </c>
      <c r="K5923" t="s">
        <v>40</v>
      </c>
      <c r="L5923" t="s">
        <v>41</v>
      </c>
      <c r="M5923" t="s">
        <v>41</v>
      </c>
      <c r="N5923" t="s">
        <v>21</v>
      </c>
      <c r="O5923" t="s">
        <v>35</v>
      </c>
      <c r="P5923" t="s">
        <v>23</v>
      </c>
      <c r="Q5923" t="str">
        <f>IF(COUNTIF(Table2[type_of_injury],Table2[[#This Row],[type_of_injury]])&lt;40,"other",Table2[[#This Row],[type_of_injury]])</f>
        <v>gunfire</v>
      </c>
      <c r="R5923" t="str" cm="1">
        <f t="array" ref="R5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4" spans="1:18" x14ac:dyDescent="0.35">
      <c r="A5924" t="s">
        <v>6485</v>
      </c>
      <c r="B5924" s="1">
        <v>39809</v>
      </c>
      <c r="C5924">
        <v>52</v>
      </c>
      <c r="D5924" t="str" cm="1">
        <f t="array" ref="D5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924" t="s">
        <v>16</v>
      </c>
      <c r="F5924" t="s">
        <v>37</v>
      </c>
      <c r="G5924" t="s">
        <v>38</v>
      </c>
      <c r="H5924" t="s">
        <v>39</v>
      </c>
      <c r="I5924" s="1">
        <v>39809</v>
      </c>
      <c r="J5924" t="s">
        <v>20</v>
      </c>
      <c r="K5924" t="s">
        <v>40</v>
      </c>
      <c r="L5924" t="s">
        <v>225</v>
      </c>
      <c r="M5924" t="s">
        <v>38</v>
      </c>
      <c r="N5924" t="s">
        <v>21</v>
      </c>
      <c r="O5924" t="s">
        <v>35</v>
      </c>
      <c r="P5924" t="s">
        <v>23</v>
      </c>
      <c r="Q5924" t="str">
        <f>IF(COUNTIF(Table2[type_of_injury],Table2[[#This Row],[type_of_injury]])&lt;40,"other",Table2[[#This Row],[type_of_injury]])</f>
        <v>gunfire</v>
      </c>
      <c r="R5924" t="str" cm="1">
        <f t="array" ref="R5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5" spans="1:18" x14ac:dyDescent="0.35">
      <c r="A5925" t="s">
        <v>6486</v>
      </c>
      <c r="B5925" s="1">
        <v>39809</v>
      </c>
      <c r="C5925">
        <v>31</v>
      </c>
      <c r="D5925" t="str" cm="1">
        <f t="array" ref="D5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25" t="s">
        <v>16</v>
      </c>
      <c r="F5925" t="s">
        <v>218</v>
      </c>
      <c r="G5925" t="s">
        <v>218</v>
      </c>
      <c r="H5925" t="s">
        <v>39</v>
      </c>
      <c r="I5925" s="1">
        <v>39809</v>
      </c>
      <c r="J5925" t="s">
        <v>20</v>
      </c>
      <c r="K5925" t="s">
        <v>40</v>
      </c>
      <c r="L5925" t="s">
        <v>218</v>
      </c>
      <c r="M5925" t="s">
        <v>218</v>
      </c>
      <c r="N5925" t="s">
        <v>21</v>
      </c>
      <c r="O5925" t="s">
        <v>35</v>
      </c>
      <c r="P5925" t="s">
        <v>23</v>
      </c>
      <c r="Q5925" t="str">
        <f>IF(COUNTIF(Table2[type_of_injury],Table2[[#This Row],[type_of_injury]])&lt;40,"other",Table2[[#This Row],[type_of_injury]])</f>
        <v>gunfire</v>
      </c>
      <c r="R5925" t="str" cm="1">
        <f t="array" ref="R5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6" spans="1:18" x14ac:dyDescent="0.35">
      <c r="A5926" t="s">
        <v>6487</v>
      </c>
      <c r="B5926" s="1">
        <v>39809</v>
      </c>
      <c r="C5926">
        <v>5</v>
      </c>
      <c r="D5926" t="str" cm="1">
        <f t="array" ref="D5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926" t="s">
        <v>16</v>
      </c>
      <c r="F5926" t="s">
        <v>37</v>
      </c>
      <c r="G5926" t="s">
        <v>38</v>
      </c>
      <c r="H5926" t="s">
        <v>39</v>
      </c>
      <c r="I5926" s="1">
        <v>39809</v>
      </c>
      <c r="J5926" t="s">
        <v>20</v>
      </c>
      <c r="K5926" t="s">
        <v>40</v>
      </c>
      <c r="L5926" t="s">
        <v>225</v>
      </c>
      <c r="M5926" t="s">
        <v>38</v>
      </c>
      <c r="N5926" t="s">
        <v>569</v>
      </c>
      <c r="P5926" t="s">
        <v>23</v>
      </c>
      <c r="Q5926" t="str">
        <f>IF(COUNTIF(Table2[type_of_injury],Table2[[#This Row],[type_of_injury]])&lt;40,"other",Table2[[#This Row],[type_of_injury]])</f>
        <v>shelling</v>
      </c>
      <c r="R5926" t="str" cm="1">
        <f t="array" ref="R5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7" spans="1:18" x14ac:dyDescent="0.35">
      <c r="A5927" t="s">
        <v>6488</v>
      </c>
      <c r="B5927" s="1">
        <v>39809</v>
      </c>
      <c r="C5927">
        <v>28</v>
      </c>
      <c r="D5927" t="str" cm="1">
        <f t="array" ref="D5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27" t="s">
        <v>16</v>
      </c>
      <c r="F5927" t="s">
        <v>582</v>
      </c>
      <c r="G5927" t="s">
        <v>222</v>
      </c>
      <c r="H5927" t="s">
        <v>39</v>
      </c>
      <c r="I5927" s="1">
        <v>39809</v>
      </c>
      <c r="J5927" t="s">
        <v>20</v>
      </c>
      <c r="K5927" t="s">
        <v>204</v>
      </c>
      <c r="L5927" t="s">
        <v>593</v>
      </c>
      <c r="M5927" t="s">
        <v>222</v>
      </c>
      <c r="N5927" t="s">
        <v>21</v>
      </c>
      <c r="O5927" t="s">
        <v>35</v>
      </c>
      <c r="P5927" t="s">
        <v>23</v>
      </c>
      <c r="Q5927" t="str">
        <f>IF(COUNTIF(Table2[type_of_injury],Table2[[#This Row],[type_of_injury]])&lt;40,"other",Table2[[#This Row],[type_of_injury]])</f>
        <v>gunfire</v>
      </c>
      <c r="R5927" t="str" cm="1">
        <f t="array" ref="R5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8" spans="1:18" x14ac:dyDescent="0.35">
      <c r="A5928" t="s">
        <v>6489</v>
      </c>
      <c r="B5928" s="1">
        <v>39809</v>
      </c>
      <c r="C5928">
        <v>30</v>
      </c>
      <c r="D5928" t="str" cm="1">
        <f t="array" ref="D5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28" t="s">
        <v>16</v>
      </c>
      <c r="F5928" t="s">
        <v>37</v>
      </c>
      <c r="G5928" t="s">
        <v>38</v>
      </c>
      <c r="H5928" t="s">
        <v>39</v>
      </c>
      <c r="I5928" s="1">
        <v>39809</v>
      </c>
      <c r="J5928" t="s">
        <v>20</v>
      </c>
      <c r="L5928" t="s">
        <v>225</v>
      </c>
      <c r="M5928" t="s">
        <v>38</v>
      </c>
      <c r="N5928" t="s">
        <v>569</v>
      </c>
      <c r="P5928" t="s">
        <v>23</v>
      </c>
      <c r="Q5928" t="str">
        <f>IF(COUNTIF(Table2[type_of_injury],Table2[[#This Row],[type_of_injury]])&lt;40,"other",Table2[[#This Row],[type_of_injury]])</f>
        <v>shelling</v>
      </c>
      <c r="R5928" t="str" cm="1">
        <f t="array" ref="R5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29" spans="1:18" x14ac:dyDescent="0.35">
      <c r="A5929" t="s">
        <v>6490</v>
      </c>
      <c r="B5929" s="1">
        <v>39809</v>
      </c>
      <c r="C5929">
        <v>55</v>
      </c>
      <c r="D5929" t="str" cm="1">
        <f t="array" ref="D5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929" t="s">
        <v>16</v>
      </c>
      <c r="F5929" t="s">
        <v>37</v>
      </c>
      <c r="G5929" t="s">
        <v>38</v>
      </c>
      <c r="H5929" t="s">
        <v>39</v>
      </c>
      <c r="I5929" s="1">
        <v>39809</v>
      </c>
      <c r="J5929" t="s">
        <v>20</v>
      </c>
      <c r="K5929" t="s">
        <v>40</v>
      </c>
      <c r="L5929" t="s">
        <v>225</v>
      </c>
      <c r="M5929" t="s">
        <v>38</v>
      </c>
      <c r="N5929" t="s">
        <v>21</v>
      </c>
      <c r="O5929" t="s">
        <v>35</v>
      </c>
      <c r="P5929" t="s">
        <v>23</v>
      </c>
      <c r="Q5929" t="str">
        <f>IF(COUNTIF(Table2[type_of_injury],Table2[[#This Row],[type_of_injury]])&lt;40,"other",Table2[[#This Row],[type_of_injury]])</f>
        <v>gunfire</v>
      </c>
      <c r="R5929" t="str" cm="1">
        <f t="array" ref="R5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0" spans="1:18" x14ac:dyDescent="0.35">
      <c r="A5930" t="s">
        <v>6491</v>
      </c>
      <c r="B5930" s="1">
        <v>39809</v>
      </c>
      <c r="C5930">
        <v>38</v>
      </c>
      <c r="D5930" t="str" cm="1">
        <f t="array" ref="D5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30" t="s">
        <v>16</v>
      </c>
      <c r="F5930" t="s">
        <v>582</v>
      </c>
      <c r="G5930" t="s">
        <v>222</v>
      </c>
      <c r="H5930" t="s">
        <v>39</v>
      </c>
      <c r="I5930" s="1">
        <v>39809</v>
      </c>
      <c r="J5930" t="s">
        <v>20</v>
      </c>
      <c r="K5930" t="s">
        <v>204</v>
      </c>
      <c r="L5930" t="s">
        <v>221</v>
      </c>
      <c r="M5930" t="s">
        <v>222</v>
      </c>
      <c r="N5930" t="s">
        <v>21</v>
      </c>
      <c r="O5930" t="s">
        <v>35</v>
      </c>
      <c r="P5930" t="s">
        <v>23</v>
      </c>
      <c r="Q5930" t="str">
        <f>IF(COUNTIF(Table2[type_of_injury],Table2[[#This Row],[type_of_injury]])&lt;40,"other",Table2[[#This Row],[type_of_injury]])</f>
        <v>gunfire</v>
      </c>
      <c r="R5930" t="str" cm="1">
        <f t="array" ref="R5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1" spans="1:18" x14ac:dyDescent="0.35">
      <c r="A5931" t="s">
        <v>6492</v>
      </c>
      <c r="B5931" s="1">
        <v>39809</v>
      </c>
      <c r="C5931">
        <v>48</v>
      </c>
      <c r="D5931" t="str" cm="1">
        <f t="array" ref="D5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931" t="s">
        <v>16</v>
      </c>
      <c r="F5931" t="s">
        <v>582</v>
      </c>
      <c r="G5931" t="s">
        <v>222</v>
      </c>
      <c r="H5931" t="s">
        <v>39</v>
      </c>
      <c r="I5931" s="1">
        <v>39809</v>
      </c>
      <c r="J5931" t="s">
        <v>20</v>
      </c>
      <c r="K5931" t="s">
        <v>40</v>
      </c>
      <c r="L5931" t="s">
        <v>593</v>
      </c>
      <c r="M5931" t="s">
        <v>222</v>
      </c>
      <c r="N5931" t="s">
        <v>21</v>
      </c>
      <c r="O5931" t="s">
        <v>35</v>
      </c>
      <c r="P5931" t="s">
        <v>23</v>
      </c>
      <c r="Q5931" t="str">
        <f>IF(COUNTIF(Table2[type_of_injury],Table2[[#This Row],[type_of_injury]])&lt;40,"other",Table2[[#This Row],[type_of_injury]])</f>
        <v>gunfire</v>
      </c>
      <c r="R5931" t="str" cm="1">
        <f t="array" ref="R5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2" spans="1:18" x14ac:dyDescent="0.35">
      <c r="A5932" t="s">
        <v>6493</v>
      </c>
      <c r="B5932" s="1">
        <v>39809</v>
      </c>
      <c r="C5932">
        <v>43</v>
      </c>
      <c r="D5932" t="str" cm="1">
        <f t="array" ref="D5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932" t="s">
        <v>16</v>
      </c>
      <c r="F5932" t="s">
        <v>582</v>
      </c>
      <c r="G5932" t="s">
        <v>222</v>
      </c>
      <c r="H5932" t="s">
        <v>39</v>
      </c>
      <c r="I5932" s="1">
        <v>39809</v>
      </c>
      <c r="J5932" t="s">
        <v>20</v>
      </c>
      <c r="K5932" t="s">
        <v>204</v>
      </c>
      <c r="L5932" t="s">
        <v>225</v>
      </c>
      <c r="M5932" t="s">
        <v>38</v>
      </c>
      <c r="N5932" t="s">
        <v>21</v>
      </c>
      <c r="O5932" t="s">
        <v>35</v>
      </c>
      <c r="P5932" t="s">
        <v>23</v>
      </c>
      <c r="Q5932" t="str">
        <f>IF(COUNTIF(Table2[type_of_injury],Table2[[#This Row],[type_of_injury]])&lt;40,"other",Table2[[#This Row],[type_of_injury]])</f>
        <v>gunfire</v>
      </c>
      <c r="R5932" t="str" cm="1">
        <f t="array" ref="R5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3" spans="1:18" x14ac:dyDescent="0.35">
      <c r="A5933" t="s">
        <v>6494</v>
      </c>
      <c r="B5933" s="1">
        <v>39809</v>
      </c>
      <c r="C5933">
        <v>57</v>
      </c>
      <c r="D5933" t="str" cm="1">
        <f t="array" ref="D5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933" t="s">
        <v>16</v>
      </c>
      <c r="F5933" t="s">
        <v>582</v>
      </c>
      <c r="G5933" t="s">
        <v>222</v>
      </c>
      <c r="H5933" t="s">
        <v>39</v>
      </c>
      <c r="I5933" s="1">
        <v>39809</v>
      </c>
      <c r="J5933" t="s">
        <v>71</v>
      </c>
      <c r="K5933" t="s">
        <v>40</v>
      </c>
      <c r="L5933" t="s">
        <v>582</v>
      </c>
      <c r="M5933" t="s">
        <v>222</v>
      </c>
      <c r="N5933" t="s">
        <v>21</v>
      </c>
      <c r="O5933" t="s">
        <v>35</v>
      </c>
      <c r="P5933" t="s">
        <v>23</v>
      </c>
      <c r="Q5933" t="str">
        <f>IF(COUNTIF(Table2[type_of_injury],Table2[[#This Row],[type_of_injury]])&lt;40,"other",Table2[[#This Row],[type_of_injury]])</f>
        <v>gunfire</v>
      </c>
      <c r="R5933" t="str" cm="1">
        <f t="array" ref="R5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4" spans="1:18" x14ac:dyDescent="0.35">
      <c r="A5934" t="s">
        <v>6495</v>
      </c>
      <c r="B5934" s="1">
        <v>39809</v>
      </c>
      <c r="C5934">
        <v>40</v>
      </c>
      <c r="D5934" t="str" cm="1">
        <f t="array" ref="D5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34" t="s">
        <v>16</v>
      </c>
      <c r="F5934" t="s">
        <v>582</v>
      </c>
      <c r="G5934" t="s">
        <v>222</v>
      </c>
      <c r="H5934" t="s">
        <v>39</v>
      </c>
      <c r="I5934" s="1">
        <v>39809</v>
      </c>
      <c r="J5934" t="s">
        <v>20</v>
      </c>
      <c r="K5934" t="s">
        <v>40</v>
      </c>
      <c r="L5934" t="s">
        <v>221</v>
      </c>
      <c r="M5934" t="s">
        <v>222</v>
      </c>
      <c r="N5934" t="s">
        <v>21</v>
      </c>
      <c r="O5934" t="s">
        <v>35</v>
      </c>
      <c r="P5934" t="s">
        <v>23</v>
      </c>
      <c r="Q5934" t="str">
        <f>IF(COUNTIF(Table2[type_of_injury],Table2[[#This Row],[type_of_injury]])&lt;40,"other",Table2[[#This Row],[type_of_injury]])</f>
        <v>gunfire</v>
      </c>
      <c r="R5934" t="str" cm="1">
        <f t="array" ref="R5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5" spans="1:18" x14ac:dyDescent="0.35">
      <c r="A5935" t="s">
        <v>6496</v>
      </c>
      <c r="B5935" s="1">
        <v>39809</v>
      </c>
      <c r="C5935">
        <v>48</v>
      </c>
      <c r="D5935" t="str" cm="1">
        <f t="array" ref="D5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935" t="s">
        <v>16</v>
      </c>
      <c r="F5935" t="s">
        <v>582</v>
      </c>
      <c r="G5935" t="s">
        <v>222</v>
      </c>
      <c r="H5935" t="s">
        <v>39</v>
      </c>
      <c r="I5935" s="1">
        <v>39809</v>
      </c>
      <c r="J5935" t="s">
        <v>20</v>
      </c>
      <c r="K5935" t="s">
        <v>40</v>
      </c>
      <c r="L5935" t="s">
        <v>582</v>
      </c>
      <c r="M5935" t="s">
        <v>222</v>
      </c>
      <c r="N5935" t="s">
        <v>21</v>
      </c>
      <c r="O5935" t="s">
        <v>35</v>
      </c>
      <c r="P5935" t="s">
        <v>23</v>
      </c>
      <c r="Q5935" t="str">
        <f>IF(COUNTIF(Table2[type_of_injury],Table2[[#This Row],[type_of_injury]])&lt;40,"other",Table2[[#This Row],[type_of_injury]])</f>
        <v>gunfire</v>
      </c>
      <c r="R5935" t="str" cm="1">
        <f t="array" ref="R5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6" spans="1:18" x14ac:dyDescent="0.35">
      <c r="A5936" t="s">
        <v>6497</v>
      </c>
      <c r="B5936" s="1">
        <v>39809</v>
      </c>
      <c r="C5936">
        <v>49</v>
      </c>
      <c r="D5936" t="str" cm="1">
        <f t="array" ref="D5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936" t="s">
        <v>16</v>
      </c>
      <c r="F5936" t="s">
        <v>582</v>
      </c>
      <c r="G5936" t="s">
        <v>222</v>
      </c>
      <c r="H5936" t="s">
        <v>39</v>
      </c>
      <c r="I5936" s="1">
        <v>39810</v>
      </c>
      <c r="J5936" t="s">
        <v>20</v>
      </c>
      <c r="K5936" t="s">
        <v>40</v>
      </c>
      <c r="L5936" t="s">
        <v>582</v>
      </c>
      <c r="M5936" t="s">
        <v>222</v>
      </c>
      <c r="N5936" t="s">
        <v>21</v>
      </c>
      <c r="O5936" t="s">
        <v>35</v>
      </c>
      <c r="P5936" t="s">
        <v>23</v>
      </c>
      <c r="Q5936" t="str">
        <f>IF(COUNTIF(Table2[type_of_injury],Table2[[#This Row],[type_of_injury]])&lt;40,"other",Table2[[#This Row],[type_of_injury]])</f>
        <v>gunfire</v>
      </c>
      <c r="R5936" t="str" cm="1">
        <f t="array" ref="R5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7" spans="1:18" x14ac:dyDescent="0.35">
      <c r="A5937" t="s">
        <v>6498</v>
      </c>
      <c r="B5937" s="1">
        <v>39809</v>
      </c>
      <c r="C5937">
        <v>37</v>
      </c>
      <c r="D5937" t="str" cm="1">
        <f t="array" ref="D5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37" t="s">
        <v>16</v>
      </c>
      <c r="F5937" t="s">
        <v>582</v>
      </c>
      <c r="G5937" t="s">
        <v>222</v>
      </c>
      <c r="H5937" t="s">
        <v>39</v>
      </c>
      <c r="I5937" s="1">
        <v>39809</v>
      </c>
      <c r="J5937" t="s">
        <v>20</v>
      </c>
      <c r="K5937" t="s">
        <v>204</v>
      </c>
      <c r="L5937" t="s">
        <v>221</v>
      </c>
      <c r="M5937" t="s">
        <v>222</v>
      </c>
      <c r="N5937" t="s">
        <v>21</v>
      </c>
      <c r="O5937" t="s">
        <v>35</v>
      </c>
      <c r="P5937" t="s">
        <v>23</v>
      </c>
      <c r="Q5937" t="str">
        <f>IF(COUNTIF(Table2[type_of_injury],Table2[[#This Row],[type_of_injury]])&lt;40,"other",Table2[[#This Row],[type_of_injury]])</f>
        <v>gunfire</v>
      </c>
      <c r="R5937" t="str" cm="1">
        <f t="array" ref="R5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8" spans="1:18" x14ac:dyDescent="0.35">
      <c r="A5938" t="s">
        <v>6499</v>
      </c>
      <c r="B5938" s="1">
        <v>39809</v>
      </c>
      <c r="C5938">
        <v>23</v>
      </c>
      <c r="D5938" t="str" cm="1">
        <f t="array" ref="D5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38" t="s">
        <v>16</v>
      </c>
      <c r="F5938" t="s">
        <v>565</v>
      </c>
      <c r="G5938" t="s">
        <v>222</v>
      </c>
      <c r="H5938" t="s">
        <v>39</v>
      </c>
      <c r="I5938" s="1">
        <v>39809</v>
      </c>
      <c r="J5938" t="s">
        <v>20</v>
      </c>
      <c r="K5938" t="s">
        <v>40</v>
      </c>
      <c r="L5938" t="s">
        <v>566</v>
      </c>
      <c r="M5938" t="s">
        <v>222</v>
      </c>
      <c r="N5938" t="s">
        <v>21</v>
      </c>
      <c r="O5938" t="s">
        <v>35</v>
      </c>
      <c r="P5938" t="s">
        <v>23</v>
      </c>
      <c r="Q5938" t="str">
        <f>IF(COUNTIF(Table2[type_of_injury],Table2[[#This Row],[type_of_injury]])&lt;40,"other",Table2[[#This Row],[type_of_injury]])</f>
        <v>gunfire</v>
      </c>
      <c r="R5938" t="str" cm="1">
        <f t="array" ref="R5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39" spans="1:18" x14ac:dyDescent="0.35">
      <c r="A5939" t="s">
        <v>6500</v>
      </c>
      <c r="B5939" s="1">
        <v>39809</v>
      </c>
      <c r="C5939">
        <v>18</v>
      </c>
      <c r="D5939" t="str" cm="1">
        <f t="array" ref="D5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39" t="s">
        <v>16</v>
      </c>
      <c r="F5939" t="s">
        <v>37</v>
      </c>
      <c r="G5939" t="s">
        <v>38</v>
      </c>
      <c r="H5939" t="s">
        <v>39</v>
      </c>
      <c r="I5939" s="1">
        <v>39809</v>
      </c>
      <c r="J5939" t="s">
        <v>20</v>
      </c>
      <c r="K5939" t="s">
        <v>204</v>
      </c>
      <c r="L5939" t="s">
        <v>225</v>
      </c>
      <c r="M5939" t="s">
        <v>38</v>
      </c>
      <c r="N5939" t="s">
        <v>21</v>
      </c>
      <c r="O5939" t="s">
        <v>35</v>
      </c>
      <c r="P5939" t="s">
        <v>23</v>
      </c>
      <c r="Q5939" t="str">
        <f>IF(COUNTIF(Table2[type_of_injury],Table2[[#This Row],[type_of_injury]])&lt;40,"other",Table2[[#This Row],[type_of_injury]])</f>
        <v>gunfire</v>
      </c>
      <c r="R5939" t="str" cm="1">
        <f t="array" ref="R5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0" spans="1:18" x14ac:dyDescent="0.35">
      <c r="A5940" t="s">
        <v>6501</v>
      </c>
      <c r="B5940" s="1">
        <v>39809</v>
      </c>
      <c r="C5940">
        <v>21</v>
      </c>
      <c r="D5940" t="str" cm="1">
        <f t="array" ref="D5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40" t="s">
        <v>16</v>
      </c>
      <c r="F5940" t="s">
        <v>37</v>
      </c>
      <c r="G5940" t="s">
        <v>38</v>
      </c>
      <c r="H5940" t="s">
        <v>39</v>
      </c>
      <c r="I5940" s="1">
        <v>39809</v>
      </c>
      <c r="J5940" t="s">
        <v>20</v>
      </c>
      <c r="K5940" t="s">
        <v>204</v>
      </c>
      <c r="L5940" t="s">
        <v>225</v>
      </c>
      <c r="M5940" t="s">
        <v>38</v>
      </c>
      <c r="N5940" t="s">
        <v>21</v>
      </c>
      <c r="O5940" t="s">
        <v>35</v>
      </c>
      <c r="P5940" t="s">
        <v>23</v>
      </c>
      <c r="Q5940" t="str">
        <f>IF(COUNTIF(Table2[type_of_injury],Table2[[#This Row],[type_of_injury]])&lt;40,"other",Table2[[#This Row],[type_of_injury]])</f>
        <v>gunfire</v>
      </c>
      <c r="R5940" t="str" cm="1">
        <f t="array" ref="R5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1" spans="1:18" x14ac:dyDescent="0.35">
      <c r="A5941" t="s">
        <v>6502</v>
      </c>
      <c r="B5941" s="1">
        <v>39809</v>
      </c>
      <c r="C5941">
        <v>24</v>
      </c>
      <c r="D5941" t="str" cm="1">
        <f t="array" ref="D5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41" t="s">
        <v>16</v>
      </c>
      <c r="F5941" t="s">
        <v>37</v>
      </c>
      <c r="G5941" t="s">
        <v>38</v>
      </c>
      <c r="H5941" t="s">
        <v>39</v>
      </c>
      <c r="I5941" s="1">
        <v>39809</v>
      </c>
      <c r="J5941" t="s">
        <v>20</v>
      </c>
      <c r="K5941" t="s">
        <v>40</v>
      </c>
      <c r="L5941" t="s">
        <v>225</v>
      </c>
      <c r="M5941" t="s">
        <v>38</v>
      </c>
      <c r="N5941" t="s">
        <v>21</v>
      </c>
      <c r="O5941" t="s">
        <v>35</v>
      </c>
      <c r="P5941" t="s">
        <v>23</v>
      </c>
      <c r="Q5941" t="str">
        <f>IF(COUNTIF(Table2[type_of_injury],Table2[[#This Row],[type_of_injury]])&lt;40,"other",Table2[[#This Row],[type_of_injury]])</f>
        <v>gunfire</v>
      </c>
      <c r="R5941" t="str" cm="1">
        <f t="array" ref="R5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2" spans="1:18" x14ac:dyDescent="0.35">
      <c r="A5942" t="s">
        <v>6503</v>
      </c>
      <c r="B5942" s="1">
        <v>39809</v>
      </c>
      <c r="C5942">
        <v>25</v>
      </c>
      <c r="D5942" t="str" cm="1">
        <f t="array" ref="D5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42" t="s">
        <v>16</v>
      </c>
      <c r="F5942" t="s">
        <v>37</v>
      </c>
      <c r="G5942" t="s">
        <v>38</v>
      </c>
      <c r="H5942" t="s">
        <v>39</v>
      </c>
      <c r="I5942" s="1">
        <v>39809</v>
      </c>
      <c r="J5942" t="s">
        <v>20</v>
      </c>
      <c r="K5942" t="s">
        <v>560</v>
      </c>
      <c r="L5942" t="s">
        <v>219</v>
      </c>
      <c r="M5942" t="s">
        <v>218</v>
      </c>
      <c r="N5942" t="s">
        <v>21</v>
      </c>
      <c r="O5942" t="s">
        <v>35</v>
      </c>
      <c r="P5942" t="s">
        <v>23</v>
      </c>
      <c r="Q5942" t="str">
        <f>IF(COUNTIF(Table2[type_of_injury],Table2[[#This Row],[type_of_injury]])&lt;40,"other",Table2[[#This Row],[type_of_injury]])</f>
        <v>gunfire</v>
      </c>
      <c r="R5942" t="str" cm="1">
        <f t="array" ref="R5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3" spans="1:18" x14ac:dyDescent="0.35">
      <c r="A5943" t="s">
        <v>6504</v>
      </c>
      <c r="B5943" s="1">
        <v>39809</v>
      </c>
      <c r="C5943">
        <v>14</v>
      </c>
      <c r="D5943" t="str" cm="1">
        <f t="array" ref="D5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43" t="s">
        <v>16</v>
      </c>
      <c r="F5943" t="s">
        <v>37</v>
      </c>
      <c r="G5943" t="s">
        <v>38</v>
      </c>
      <c r="H5943" t="s">
        <v>39</v>
      </c>
      <c r="I5943" s="1">
        <v>39809</v>
      </c>
      <c r="J5943" t="s">
        <v>20</v>
      </c>
      <c r="K5943" t="s">
        <v>40</v>
      </c>
      <c r="L5943" t="s">
        <v>225</v>
      </c>
      <c r="M5943" t="s">
        <v>38</v>
      </c>
      <c r="N5943" t="s">
        <v>21</v>
      </c>
      <c r="O5943" t="s">
        <v>35</v>
      </c>
      <c r="P5943" t="s">
        <v>23</v>
      </c>
      <c r="Q5943" t="str">
        <f>IF(COUNTIF(Table2[type_of_injury],Table2[[#This Row],[type_of_injury]])&lt;40,"other",Table2[[#This Row],[type_of_injury]])</f>
        <v>gunfire</v>
      </c>
      <c r="R5943" t="str" cm="1">
        <f t="array" ref="R5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4" spans="1:18" x14ac:dyDescent="0.35">
      <c r="A5944" t="s">
        <v>6505</v>
      </c>
      <c r="B5944" s="1">
        <v>39809</v>
      </c>
      <c r="C5944">
        <v>11</v>
      </c>
      <c r="D5944" t="str" cm="1">
        <f t="array" ref="D5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44" t="s">
        <v>16</v>
      </c>
      <c r="F5944" t="s">
        <v>37</v>
      </c>
      <c r="G5944" t="s">
        <v>38</v>
      </c>
      <c r="H5944" t="s">
        <v>39</v>
      </c>
      <c r="I5944" s="1">
        <v>39809</v>
      </c>
      <c r="J5944" t="s">
        <v>20</v>
      </c>
      <c r="K5944" t="s">
        <v>40</v>
      </c>
      <c r="L5944" t="s">
        <v>225</v>
      </c>
      <c r="M5944" t="s">
        <v>38</v>
      </c>
      <c r="N5944" t="s">
        <v>21</v>
      </c>
      <c r="O5944" t="s">
        <v>35</v>
      </c>
      <c r="P5944" t="s">
        <v>23</v>
      </c>
      <c r="Q5944" t="str">
        <f>IF(COUNTIF(Table2[type_of_injury],Table2[[#This Row],[type_of_injury]])&lt;40,"other",Table2[[#This Row],[type_of_injury]])</f>
        <v>gunfire</v>
      </c>
      <c r="R5944" t="str" cm="1">
        <f t="array" ref="R5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5" spans="1:18" x14ac:dyDescent="0.35">
      <c r="A5945" t="s">
        <v>6506</v>
      </c>
      <c r="B5945" s="1">
        <v>39809</v>
      </c>
      <c r="C5945">
        <v>59</v>
      </c>
      <c r="D5945" t="str" cm="1">
        <f t="array" ref="D5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945" t="s">
        <v>16</v>
      </c>
      <c r="F5945" t="s">
        <v>37</v>
      </c>
      <c r="G5945" t="s">
        <v>38</v>
      </c>
      <c r="H5945" t="s">
        <v>39</v>
      </c>
      <c r="I5945" s="1">
        <v>39809</v>
      </c>
      <c r="J5945" t="s">
        <v>20</v>
      </c>
      <c r="K5945" t="s">
        <v>40</v>
      </c>
      <c r="L5945" t="s">
        <v>41</v>
      </c>
      <c r="M5945" t="s">
        <v>41</v>
      </c>
      <c r="N5945" t="s">
        <v>21</v>
      </c>
      <c r="O5945" t="s">
        <v>35</v>
      </c>
      <c r="P5945" t="s">
        <v>23</v>
      </c>
      <c r="Q5945" t="str">
        <f>IF(COUNTIF(Table2[type_of_injury],Table2[[#This Row],[type_of_injury]])&lt;40,"other",Table2[[#This Row],[type_of_injury]])</f>
        <v>gunfire</v>
      </c>
      <c r="R5945" t="str" cm="1">
        <f t="array" ref="R5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6" spans="1:18" x14ac:dyDescent="0.35">
      <c r="A5946" t="s">
        <v>6507</v>
      </c>
      <c r="B5946" s="1">
        <v>39809</v>
      </c>
      <c r="C5946">
        <v>16</v>
      </c>
      <c r="D5946" t="str" cm="1">
        <f t="array" ref="D5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46" t="s">
        <v>16</v>
      </c>
      <c r="F5946" t="s">
        <v>37</v>
      </c>
      <c r="G5946" t="s">
        <v>38</v>
      </c>
      <c r="H5946" t="s">
        <v>39</v>
      </c>
      <c r="I5946" s="1">
        <v>39809</v>
      </c>
      <c r="J5946" t="s">
        <v>71</v>
      </c>
      <c r="K5946" t="s">
        <v>40</v>
      </c>
      <c r="L5946" t="s">
        <v>225</v>
      </c>
      <c r="M5946" t="s">
        <v>38</v>
      </c>
      <c r="N5946" t="s">
        <v>21</v>
      </c>
      <c r="O5946" t="s">
        <v>35</v>
      </c>
      <c r="P5946" t="s">
        <v>23</v>
      </c>
      <c r="Q5946" t="str">
        <f>IF(COUNTIF(Table2[type_of_injury],Table2[[#This Row],[type_of_injury]])&lt;40,"other",Table2[[#This Row],[type_of_injury]])</f>
        <v>gunfire</v>
      </c>
      <c r="R5946" t="str" cm="1">
        <f t="array" ref="R5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7" spans="1:18" x14ac:dyDescent="0.35">
      <c r="A5947" t="s">
        <v>6508</v>
      </c>
      <c r="B5947" s="1">
        <v>39809</v>
      </c>
      <c r="C5947">
        <v>15</v>
      </c>
      <c r="D5947" t="str" cm="1">
        <f t="array" ref="D5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47" t="s">
        <v>16</v>
      </c>
      <c r="F5947" t="s">
        <v>37</v>
      </c>
      <c r="G5947" t="s">
        <v>38</v>
      </c>
      <c r="H5947" t="s">
        <v>39</v>
      </c>
      <c r="I5947" s="1">
        <v>39809</v>
      </c>
      <c r="J5947" t="s">
        <v>71</v>
      </c>
      <c r="K5947" t="s">
        <v>40</v>
      </c>
      <c r="L5947" t="s">
        <v>225</v>
      </c>
      <c r="M5947" t="s">
        <v>38</v>
      </c>
      <c r="N5947" t="s">
        <v>21</v>
      </c>
      <c r="O5947" t="s">
        <v>35</v>
      </c>
      <c r="P5947" t="s">
        <v>23</v>
      </c>
      <c r="Q5947" t="str">
        <f>IF(COUNTIF(Table2[type_of_injury],Table2[[#This Row],[type_of_injury]])&lt;40,"other",Table2[[#This Row],[type_of_injury]])</f>
        <v>gunfire</v>
      </c>
      <c r="R5947" t="str" cm="1">
        <f t="array" ref="R5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8" spans="1:18" x14ac:dyDescent="0.35">
      <c r="A5948" t="s">
        <v>6509</v>
      </c>
      <c r="B5948" s="1">
        <v>39809</v>
      </c>
      <c r="C5948">
        <v>15</v>
      </c>
      <c r="D5948" t="str" cm="1">
        <f t="array" ref="D5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48" t="s">
        <v>16</v>
      </c>
      <c r="F5948" t="s">
        <v>37</v>
      </c>
      <c r="G5948" t="s">
        <v>38</v>
      </c>
      <c r="H5948" t="s">
        <v>39</v>
      </c>
      <c r="I5948" s="1">
        <v>39809</v>
      </c>
      <c r="J5948" t="s">
        <v>20</v>
      </c>
      <c r="K5948" t="s">
        <v>40</v>
      </c>
      <c r="L5948" t="s">
        <v>225</v>
      </c>
      <c r="M5948" t="s">
        <v>38</v>
      </c>
      <c r="N5948" t="s">
        <v>21</v>
      </c>
      <c r="O5948" t="s">
        <v>35</v>
      </c>
      <c r="P5948" t="s">
        <v>23</v>
      </c>
      <c r="Q5948" t="str">
        <f>IF(COUNTIF(Table2[type_of_injury],Table2[[#This Row],[type_of_injury]])&lt;40,"other",Table2[[#This Row],[type_of_injury]])</f>
        <v>gunfire</v>
      </c>
      <c r="R5948" t="str" cm="1">
        <f t="array" ref="R5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49" spans="1:18" x14ac:dyDescent="0.35">
      <c r="A5949" t="s">
        <v>6510</v>
      </c>
      <c r="B5949" s="1">
        <v>39808</v>
      </c>
      <c r="C5949">
        <v>21</v>
      </c>
      <c r="D5949" t="str" cm="1">
        <f t="array" ref="D5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49" t="s">
        <v>16</v>
      </c>
      <c r="F5949" t="s">
        <v>221</v>
      </c>
      <c r="G5949" t="s">
        <v>222</v>
      </c>
      <c r="H5949" t="s">
        <v>39</v>
      </c>
      <c r="I5949" s="1">
        <v>39808</v>
      </c>
      <c r="J5949" t="s">
        <v>20</v>
      </c>
      <c r="K5949" t="s">
        <v>204</v>
      </c>
      <c r="L5949" t="s">
        <v>582</v>
      </c>
      <c r="M5949" t="s">
        <v>222</v>
      </c>
      <c r="N5949" t="s">
        <v>21</v>
      </c>
      <c r="P5949" t="s">
        <v>23</v>
      </c>
      <c r="Q5949" t="str">
        <f>IF(COUNTIF(Table2[type_of_injury],Table2[[#This Row],[type_of_injury]])&lt;40,"other",Table2[[#This Row],[type_of_injury]])</f>
        <v>gunfire</v>
      </c>
      <c r="R5949" t="str" cm="1">
        <f t="array" ref="R5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0" spans="1:18" x14ac:dyDescent="0.35">
      <c r="A5950" t="s">
        <v>6511</v>
      </c>
      <c r="B5950" s="1">
        <v>39805</v>
      </c>
      <c r="C5950">
        <v>19</v>
      </c>
      <c r="D5950" t="str" cm="1">
        <f t="array" ref="D5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50" t="s">
        <v>16</v>
      </c>
      <c r="F5950" t="s">
        <v>593</v>
      </c>
      <c r="G5950" t="s">
        <v>222</v>
      </c>
      <c r="H5950" t="s">
        <v>39</v>
      </c>
      <c r="I5950" s="1">
        <v>39805</v>
      </c>
      <c r="J5950" t="s">
        <v>20</v>
      </c>
      <c r="K5950" t="s">
        <v>204</v>
      </c>
      <c r="L5950" t="s">
        <v>593</v>
      </c>
      <c r="M5950" t="s">
        <v>222</v>
      </c>
      <c r="N5950" t="s">
        <v>21</v>
      </c>
      <c r="P5950" t="s">
        <v>23</v>
      </c>
      <c r="Q5950" t="str">
        <f>IF(COUNTIF(Table2[type_of_injury],Table2[[#This Row],[type_of_injury]])&lt;40,"other",Table2[[#This Row],[type_of_injury]])</f>
        <v>gunfire</v>
      </c>
      <c r="R5950" t="str" cm="1">
        <f t="array" ref="R5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1" spans="1:18" x14ac:dyDescent="0.35">
      <c r="A5951" t="s">
        <v>6512</v>
      </c>
      <c r="B5951" s="1">
        <v>39805</v>
      </c>
      <c r="C5951">
        <v>18</v>
      </c>
      <c r="D5951" t="str" cm="1">
        <f t="array" ref="D5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51" t="s">
        <v>16</v>
      </c>
      <c r="F5951" t="s">
        <v>593</v>
      </c>
      <c r="G5951" t="s">
        <v>222</v>
      </c>
      <c r="H5951" t="s">
        <v>39</v>
      </c>
      <c r="I5951" s="1">
        <v>39805</v>
      </c>
      <c r="J5951" t="s">
        <v>20</v>
      </c>
      <c r="K5951" t="s">
        <v>204</v>
      </c>
      <c r="L5951" t="s">
        <v>593</v>
      </c>
      <c r="M5951" t="s">
        <v>222</v>
      </c>
      <c r="N5951" t="s">
        <v>21</v>
      </c>
      <c r="P5951" t="s">
        <v>23</v>
      </c>
      <c r="Q5951" t="str">
        <f>IF(COUNTIF(Table2[type_of_injury],Table2[[#This Row],[type_of_injury]])&lt;40,"other",Table2[[#This Row],[type_of_injury]])</f>
        <v>gunfire</v>
      </c>
      <c r="R5951" t="str" cm="1">
        <f t="array" ref="R5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2" spans="1:18" x14ac:dyDescent="0.35">
      <c r="A5952" t="s">
        <v>6513</v>
      </c>
      <c r="B5952" s="1">
        <v>39805</v>
      </c>
      <c r="C5952">
        <v>20</v>
      </c>
      <c r="D5952" t="str" cm="1">
        <f t="array" ref="D5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52" t="s">
        <v>16</v>
      </c>
      <c r="F5952" t="s">
        <v>593</v>
      </c>
      <c r="G5952" t="s">
        <v>222</v>
      </c>
      <c r="H5952" t="s">
        <v>39</v>
      </c>
      <c r="I5952" s="1">
        <v>39805</v>
      </c>
      <c r="J5952" t="s">
        <v>20</v>
      </c>
      <c r="K5952" t="s">
        <v>204</v>
      </c>
      <c r="L5952" t="s">
        <v>593</v>
      </c>
      <c r="M5952" t="s">
        <v>222</v>
      </c>
      <c r="N5952" t="s">
        <v>21</v>
      </c>
      <c r="P5952" t="s">
        <v>23</v>
      </c>
      <c r="Q5952" t="str">
        <f>IF(COUNTIF(Table2[type_of_injury],Table2[[#This Row],[type_of_injury]])&lt;40,"other",Table2[[#This Row],[type_of_injury]])</f>
        <v>gunfire</v>
      </c>
      <c r="R5952" t="str" cm="1">
        <f t="array" ref="R5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3" spans="1:18" x14ac:dyDescent="0.35">
      <c r="A5953" t="s">
        <v>6514</v>
      </c>
      <c r="B5953" s="1">
        <v>39802</v>
      </c>
      <c r="C5953">
        <v>25</v>
      </c>
      <c r="D5953" t="str" cm="1">
        <f t="array" ref="D5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53" t="s">
        <v>16</v>
      </c>
      <c r="F5953" t="s">
        <v>593</v>
      </c>
      <c r="G5953" t="s">
        <v>222</v>
      </c>
      <c r="H5953" t="s">
        <v>39</v>
      </c>
      <c r="I5953" s="1">
        <v>39802</v>
      </c>
      <c r="J5953" t="s">
        <v>20</v>
      </c>
      <c r="K5953" t="s">
        <v>204</v>
      </c>
      <c r="L5953" t="s">
        <v>593</v>
      </c>
      <c r="M5953" t="s">
        <v>222</v>
      </c>
      <c r="N5953" t="s">
        <v>21</v>
      </c>
      <c r="O5953" t="s">
        <v>35</v>
      </c>
      <c r="P5953" t="s">
        <v>23</v>
      </c>
      <c r="Q5953" t="str">
        <f>IF(COUNTIF(Table2[type_of_injury],Table2[[#This Row],[type_of_injury]])&lt;40,"other",Table2[[#This Row],[type_of_injury]])</f>
        <v>gunfire</v>
      </c>
      <c r="R5953" t="str" cm="1">
        <f t="array" ref="R5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4" spans="1:18" x14ac:dyDescent="0.35">
      <c r="A5954" t="s">
        <v>6515</v>
      </c>
      <c r="B5954" s="1">
        <v>39799</v>
      </c>
      <c r="C5954">
        <v>40</v>
      </c>
      <c r="D5954" t="str" cm="1">
        <f t="array" ref="D5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54" t="s">
        <v>16</v>
      </c>
      <c r="F5954" t="s">
        <v>593</v>
      </c>
      <c r="G5954" t="s">
        <v>222</v>
      </c>
      <c r="H5954" t="s">
        <v>39</v>
      </c>
      <c r="I5954" s="1">
        <v>39799</v>
      </c>
      <c r="J5954" t="s">
        <v>20</v>
      </c>
      <c r="K5954" t="s">
        <v>204</v>
      </c>
      <c r="L5954" t="s">
        <v>593</v>
      </c>
      <c r="M5954" t="s">
        <v>222</v>
      </c>
      <c r="N5954" t="s">
        <v>21</v>
      </c>
      <c r="O5954" t="s">
        <v>35</v>
      </c>
      <c r="P5954" t="s">
        <v>23</v>
      </c>
      <c r="Q5954" t="str">
        <f>IF(COUNTIF(Table2[type_of_injury],Table2[[#This Row],[type_of_injury]])&lt;40,"other",Table2[[#This Row],[type_of_injury]])</f>
        <v>gunfire</v>
      </c>
      <c r="R5954" t="str" cm="1">
        <f t="array" ref="R5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5" spans="1:18" x14ac:dyDescent="0.35">
      <c r="A5955" t="s">
        <v>6516</v>
      </c>
      <c r="B5955" s="1">
        <v>39797</v>
      </c>
      <c r="C5955">
        <v>20</v>
      </c>
      <c r="D5955" t="str" cm="1">
        <f t="array" ref="D5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55" t="s">
        <v>16</v>
      </c>
      <c r="F5955" t="s">
        <v>28</v>
      </c>
      <c r="G5955" t="s">
        <v>27</v>
      </c>
      <c r="H5955" t="s">
        <v>19</v>
      </c>
      <c r="I5955" s="1">
        <v>39797</v>
      </c>
      <c r="J5955" t="s">
        <v>20</v>
      </c>
      <c r="K5955" t="s">
        <v>40</v>
      </c>
      <c r="L5955" t="s">
        <v>28</v>
      </c>
      <c r="M5955" t="s">
        <v>27</v>
      </c>
      <c r="N5955" t="s">
        <v>21</v>
      </c>
      <c r="P5955" t="s">
        <v>23</v>
      </c>
      <c r="Q5955" t="str">
        <f>IF(COUNTIF(Table2[type_of_injury],Table2[[#This Row],[type_of_injury]])&lt;40,"other",Table2[[#This Row],[type_of_injury]])</f>
        <v>gunfire</v>
      </c>
      <c r="R5955" t="str" cm="1">
        <f t="array" ref="R5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6" spans="1:18" x14ac:dyDescent="0.35">
      <c r="A5956" t="s">
        <v>6517</v>
      </c>
      <c r="B5956" s="1">
        <v>39784</v>
      </c>
      <c r="C5956">
        <v>15</v>
      </c>
      <c r="D5956" t="str" cm="1">
        <f t="array" ref="D5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56" t="s">
        <v>16</v>
      </c>
      <c r="F5956" t="s">
        <v>210</v>
      </c>
      <c r="G5956" t="s">
        <v>210</v>
      </c>
      <c r="H5956" t="s">
        <v>39</v>
      </c>
      <c r="I5956" s="1">
        <v>39784</v>
      </c>
      <c r="J5956" t="s">
        <v>20</v>
      </c>
      <c r="K5956" t="s">
        <v>40</v>
      </c>
      <c r="L5956" t="s">
        <v>210</v>
      </c>
      <c r="M5956" t="s">
        <v>210</v>
      </c>
      <c r="N5956" t="s">
        <v>21</v>
      </c>
      <c r="O5956" t="s">
        <v>35</v>
      </c>
      <c r="P5956" t="s">
        <v>23</v>
      </c>
      <c r="Q5956" t="str">
        <f>IF(COUNTIF(Table2[type_of_injury],Table2[[#This Row],[type_of_injury]])&lt;40,"other",Table2[[#This Row],[type_of_injury]])</f>
        <v>gunfire</v>
      </c>
      <c r="R5956" t="str" cm="1">
        <f t="array" ref="R5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7" spans="1:18" x14ac:dyDescent="0.35">
      <c r="A5957" t="s">
        <v>6518</v>
      </c>
      <c r="B5957" s="1">
        <v>39784</v>
      </c>
      <c r="C5957">
        <v>19</v>
      </c>
      <c r="D5957" t="str" cm="1">
        <f t="array" ref="D5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57" t="s">
        <v>16</v>
      </c>
      <c r="F5957" t="s">
        <v>210</v>
      </c>
      <c r="G5957" t="s">
        <v>210</v>
      </c>
      <c r="H5957" t="s">
        <v>39</v>
      </c>
      <c r="I5957" s="1">
        <v>39784</v>
      </c>
      <c r="J5957" t="s">
        <v>20</v>
      </c>
      <c r="K5957" t="s">
        <v>40</v>
      </c>
      <c r="L5957" t="s">
        <v>210</v>
      </c>
      <c r="M5957" t="s">
        <v>210</v>
      </c>
      <c r="N5957" t="s">
        <v>21</v>
      </c>
      <c r="O5957" t="s">
        <v>35</v>
      </c>
      <c r="P5957" t="s">
        <v>23</v>
      </c>
      <c r="Q5957" t="str">
        <f>IF(COUNTIF(Table2[type_of_injury],Table2[[#This Row],[type_of_injury]])&lt;40,"other",Table2[[#This Row],[type_of_injury]])</f>
        <v>gunfire</v>
      </c>
      <c r="R5957" t="str" cm="1">
        <f t="array" ref="R5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8" spans="1:18" x14ac:dyDescent="0.35">
      <c r="A5958" t="s">
        <v>6519</v>
      </c>
      <c r="B5958" s="1">
        <v>39783</v>
      </c>
      <c r="C5958">
        <v>27</v>
      </c>
      <c r="D5958" t="str" cm="1">
        <f t="array" ref="D5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58" t="s">
        <v>16</v>
      </c>
      <c r="F5958" t="s">
        <v>712</v>
      </c>
      <c r="G5958" t="s">
        <v>75</v>
      </c>
      <c r="H5958" t="s">
        <v>19</v>
      </c>
      <c r="I5958" s="1">
        <v>39783</v>
      </c>
      <c r="J5958" t="s">
        <v>20</v>
      </c>
      <c r="K5958" t="s">
        <v>40</v>
      </c>
      <c r="L5958" t="s">
        <v>81</v>
      </c>
      <c r="M5958" t="s">
        <v>75</v>
      </c>
      <c r="N5958" t="s">
        <v>21</v>
      </c>
      <c r="P5958" t="s">
        <v>23</v>
      </c>
      <c r="Q5958" t="str">
        <f>IF(COUNTIF(Table2[type_of_injury],Table2[[#This Row],[type_of_injury]])&lt;40,"other",Table2[[#This Row],[type_of_injury]])</f>
        <v>gunfire</v>
      </c>
      <c r="R5958" t="str" cm="1">
        <f t="array" ref="R5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59" spans="1:18" x14ac:dyDescent="0.35">
      <c r="A5959" t="s">
        <v>6520</v>
      </c>
      <c r="B5959" s="1">
        <v>39768</v>
      </c>
      <c r="C5959">
        <v>20</v>
      </c>
      <c r="D5959" t="str" cm="1">
        <f t="array" ref="D5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59" t="s">
        <v>16</v>
      </c>
      <c r="F5959" t="s">
        <v>37</v>
      </c>
      <c r="G5959" t="s">
        <v>38</v>
      </c>
      <c r="H5959" t="s">
        <v>39</v>
      </c>
      <c r="I5959" s="1">
        <v>39768</v>
      </c>
      <c r="J5959" t="s">
        <v>20</v>
      </c>
      <c r="K5959" t="s">
        <v>204</v>
      </c>
      <c r="L5959" t="s">
        <v>205</v>
      </c>
      <c r="M5959" t="s">
        <v>38</v>
      </c>
      <c r="N5959" t="s">
        <v>21</v>
      </c>
      <c r="O5959" t="s">
        <v>35</v>
      </c>
      <c r="P5959" t="s">
        <v>23</v>
      </c>
      <c r="Q5959" t="str">
        <f>IF(COUNTIF(Table2[type_of_injury],Table2[[#This Row],[type_of_injury]])&lt;40,"other",Table2[[#This Row],[type_of_injury]])</f>
        <v>gunfire</v>
      </c>
      <c r="R5959" t="str" cm="1">
        <f t="array" ref="R5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0" spans="1:18" x14ac:dyDescent="0.35">
      <c r="A5960" t="s">
        <v>6521</v>
      </c>
      <c r="B5960" s="1">
        <v>39768</v>
      </c>
      <c r="C5960">
        <v>23</v>
      </c>
      <c r="D5960" t="str" cm="1">
        <f t="array" ref="D5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60" t="s">
        <v>16</v>
      </c>
      <c r="F5960" t="s">
        <v>37</v>
      </c>
      <c r="G5960" t="s">
        <v>38</v>
      </c>
      <c r="H5960" t="s">
        <v>39</v>
      </c>
      <c r="I5960" s="1">
        <v>39768</v>
      </c>
      <c r="J5960" t="s">
        <v>20</v>
      </c>
      <c r="K5960" t="s">
        <v>204</v>
      </c>
      <c r="L5960" t="s">
        <v>205</v>
      </c>
      <c r="M5960" t="s">
        <v>38</v>
      </c>
      <c r="N5960" t="s">
        <v>21</v>
      </c>
      <c r="O5960" t="s">
        <v>35</v>
      </c>
      <c r="P5960" t="s">
        <v>23</v>
      </c>
      <c r="Q5960" t="str">
        <f>IF(COUNTIF(Table2[type_of_injury],Table2[[#This Row],[type_of_injury]])&lt;40,"other",Table2[[#This Row],[type_of_injury]])</f>
        <v>gunfire</v>
      </c>
      <c r="R5960" t="str" cm="1">
        <f t="array" ref="R5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1" spans="1:18" x14ac:dyDescent="0.35">
      <c r="A5961" t="s">
        <v>6522</v>
      </c>
      <c r="B5961" s="1">
        <v>39768</v>
      </c>
      <c r="C5961">
        <v>21</v>
      </c>
      <c r="D5961" t="str" cm="1">
        <f t="array" ref="D5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61" t="s">
        <v>16</v>
      </c>
      <c r="F5961" t="s">
        <v>37</v>
      </c>
      <c r="G5961" t="s">
        <v>38</v>
      </c>
      <c r="H5961" t="s">
        <v>39</v>
      </c>
      <c r="I5961" s="1">
        <v>39768</v>
      </c>
      <c r="J5961" t="s">
        <v>20</v>
      </c>
      <c r="K5961" t="s">
        <v>204</v>
      </c>
      <c r="L5961" t="s">
        <v>225</v>
      </c>
      <c r="M5961" t="s">
        <v>38</v>
      </c>
      <c r="N5961" t="s">
        <v>21</v>
      </c>
      <c r="O5961" t="s">
        <v>35</v>
      </c>
      <c r="P5961" t="s">
        <v>23</v>
      </c>
      <c r="Q5961" t="str">
        <f>IF(COUNTIF(Table2[type_of_injury],Table2[[#This Row],[type_of_injury]])&lt;40,"other",Table2[[#This Row],[type_of_injury]])</f>
        <v>gunfire</v>
      </c>
      <c r="R5961" t="str" cm="1">
        <f t="array" ref="R5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2" spans="1:18" x14ac:dyDescent="0.35">
      <c r="A5962" t="s">
        <v>6523</v>
      </c>
      <c r="B5962" s="1">
        <v>39768</v>
      </c>
      <c r="C5962">
        <v>20</v>
      </c>
      <c r="D5962" t="str" cm="1">
        <f t="array" ref="D5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62" t="s">
        <v>16</v>
      </c>
      <c r="F5962" t="s">
        <v>37</v>
      </c>
      <c r="G5962" t="s">
        <v>38</v>
      </c>
      <c r="H5962" t="s">
        <v>39</v>
      </c>
      <c r="I5962" s="1">
        <v>39768</v>
      </c>
      <c r="J5962" t="s">
        <v>20</v>
      </c>
      <c r="K5962" t="s">
        <v>204</v>
      </c>
      <c r="L5962" t="s">
        <v>225</v>
      </c>
      <c r="M5962" t="s">
        <v>38</v>
      </c>
      <c r="N5962" t="s">
        <v>21</v>
      </c>
      <c r="O5962" t="s">
        <v>35</v>
      </c>
      <c r="P5962" t="s">
        <v>23</v>
      </c>
      <c r="Q5962" t="str">
        <f>IF(COUNTIF(Table2[type_of_injury],Table2[[#This Row],[type_of_injury]])&lt;40,"other",Table2[[#This Row],[type_of_injury]])</f>
        <v>gunfire</v>
      </c>
      <c r="R5962" t="str" cm="1">
        <f t="array" ref="R5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3" spans="1:18" x14ac:dyDescent="0.35">
      <c r="A5963" t="s">
        <v>6524</v>
      </c>
      <c r="B5963" s="1">
        <v>39764</v>
      </c>
      <c r="C5963">
        <v>38</v>
      </c>
      <c r="D5963" t="str" cm="1">
        <f t="array" ref="D5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63" t="s">
        <v>16</v>
      </c>
      <c r="F5963" t="s">
        <v>41</v>
      </c>
      <c r="G5963" t="s">
        <v>41</v>
      </c>
      <c r="H5963" t="s">
        <v>39</v>
      </c>
      <c r="I5963" s="1">
        <v>39764</v>
      </c>
      <c r="J5963" t="s">
        <v>20</v>
      </c>
      <c r="K5963" t="s">
        <v>204</v>
      </c>
      <c r="L5963" t="s">
        <v>41</v>
      </c>
      <c r="M5963" t="s">
        <v>41</v>
      </c>
      <c r="N5963" t="s">
        <v>21</v>
      </c>
      <c r="P5963" t="s">
        <v>23</v>
      </c>
      <c r="Q5963" t="str">
        <f>IF(COUNTIF(Table2[type_of_injury],Table2[[#This Row],[type_of_injury]])&lt;40,"other",Table2[[#This Row],[type_of_injury]])</f>
        <v>gunfire</v>
      </c>
      <c r="R5963" t="str" cm="1">
        <f t="array" ref="R5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4" spans="1:18" x14ac:dyDescent="0.35">
      <c r="A5964" t="s">
        <v>6525</v>
      </c>
      <c r="B5964" s="1">
        <v>39764</v>
      </c>
      <c r="C5964">
        <v>26</v>
      </c>
      <c r="D5964" t="str" cm="1">
        <f t="array" ref="D5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64" t="s">
        <v>16</v>
      </c>
      <c r="F5964" t="s">
        <v>41</v>
      </c>
      <c r="G5964" t="s">
        <v>41</v>
      </c>
      <c r="H5964" t="s">
        <v>39</v>
      </c>
      <c r="I5964" s="1">
        <v>39764</v>
      </c>
      <c r="J5964" t="s">
        <v>20</v>
      </c>
      <c r="K5964" t="s">
        <v>204</v>
      </c>
      <c r="L5964" t="s">
        <v>41</v>
      </c>
      <c r="M5964" t="s">
        <v>41</v>
      </c>
      <c r="N5964" t="s">
        <v>21</v>
      </c>
      <c r="P5964" t="s">
        <v>23</v>
      </c>
      <c r="Q5964" t="str">
        <f>IF(COUNTIF(Table2[type_of_injury],Table2[[#This Row],[type_of_injury]])&lt;40,"other",Table2[[#This Row],[type_of_injury]])</f>
        <v>gunfire</v>
      </c>
      <c r="R5964" t="str" cm="1">
        <f t="array" ref="R5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5" spans="1:18" x14ac:dyDescent="0.35">
      <c r="A5965" t="s">
        <v>6526</v>
      </c>
      <c r="B5965" s="1">
        <v>39764</v>
      </c>
      <c r="C5965">
        <v>36</v>
      </c>
      <c r="D5965" t="str" cm="1">
        <f t="array" ref="D5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65" t="s">
        <v>16</v>
      </c>
      <c r="F5965" t="s">
        <v>41</v>
      </c>
      <c r="G5965" t="s">
        <v>41</v>
      </c>
      <c r="H5965" t="s">
        <v>39</v>
      </c>
      <c r="I5965" s="1">
        <v>39764</v>
      </c>
      <c r="J5965" t="s">
        <v>20</v>
      </c>
      <c r="K5965" t="s">
        <v>204</v>
      </c>
      <c r="L5965" t="s">
        <v>41</v>
      </c>
      <c r="M5965" t="s">
        <v>41</v>
      </c>
      <c r="N5965" t="s">
        <v>21</v>
      </c>
      <c r="P5965" t="s">
        <v>23</v>
      </c>
      <c r="Q5965" t="str">
        <f>IF(COUNTIF(Table2[type_of_injury],Table2[[#This Row],[type_of_injury]])&lt;40,"other",Table2[[#This Row],[type_of_injury]])</f>
        <v>gunfire</v>
      </c>
      <c r="R5965" t="str" cm="1">
        <f t="array" ref="R5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6" spans="1:18" x14ac:dyDescent="0.35">
      <c r="A5966" t="s">
        <v>6527</v>
      </c>
      <c r="B5966" s="1">
        <v>39764</v>
      </c>
      <c r="C5966">
        <v>23</v>
      </c>
      <c r="D5966" t="str" cm="1">
        <f t="array" ref="D5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66" t="s">
        <v>16</v>
      </c>
      <c r="F5966" t="s">
        <v>41</v>
      </c>
      <c r="G5966" t="s">
        <v>41</v>
      </c>
      <c r="H5966" t="s">
        <v>39</v>
      </c>
      <c r="I5966" s="1">
        <v>39764</v>
      </c>
      <c r="J5966" t="s">
        <v>20</v>
      </c>
      <c r="K5966" t="s">
        <v>204</v>
      </c>
      <c r="L5966" t="s">
        <v>41</v>
      </c>
      <c r="M5966" t="s">
        <v>41</v>
      </c>
      <c r="N5966" t="s">
        <v>21</v>
      </c>
      <c r="P5966" t="s">
        <v>23</v>
      </c>
      <c r="Q5966" t="str">
        <f>IF(COUNTIF(Table2[type_of_injury],Table2[[#This Row],[type_of_injury]])&lt;40,"other",Table2[[#This Row],[type_of_injury]])</f>
        <v>gunfire</v>
      </c>
      <c r="R5966" t="str" cm="1">
        <f t="array" ref="R5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7" spans="1:18" x14ac:dyDescent="0.35">
      <c r="A5967" t="s">
        <v>6528</v>
      </c>
      <c r="B5967" s="1">
        <v>39757</v>
      </c>
      <c r="C5967">
        <v>26</v>
      </c>
      <c r="D5967" t="str" cm="1">
        <f t="array" ref="D5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67" t="s">
        <v>16</v>
      </c>
      <c r="F5967" t="s">
        <v>41</v>
      </c>
      <c r="G5967" t="s">
        <v>41</v>
      </c>
      <c r="H5967" t="s">
        <v>39</v>
      </c>
      <c r="I5967" s="1">
        <v>39757</v>
      </c>
      <c r="J5967" t="s">
        <v>20</v>
      </c>
      <c r="K5967" t="s">
        <v>204</v>
      </c>
      <c r="L5967" t="s">
        <v>41</v>
      </c>
      <c r="M5967" t="s">
        <v>41</v>
      </c>
      <c r="N5967" t="s">
        <v>21</v>
      </c>
      <c r="O5967" t="s">
        <v>35</v>
      </c>
      <c r="P5967" t="s">
        <v>23</v>
      </c>
      <c r="Q5967" t="str">
        <f>IF(COUNTIF(Table2[type_of_injury],Table2[[#This Row],[type_of_injury]])&lt;40,"other",Table2[[#This Row],[type_of_injury]])</f>
        <v>gunfire</v>
      </c>
      <c r="R5967" t="str" cm="1">
        <f t="array" ref="R5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8" spans="1:18" x14ac:dyDescent="0.35">
      <c r="A5968" t="s">
        <v>6529</v>
      </c>
      <c r="B5968" s="1">
        <v>39757</v>
      </c>
      <c r="C5968">
        <v>19</v>
      </c>
      <c r="D5968" t="str" cm="1">
        <f t="array" ref="D5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68" t="s">
        <v>16</v>
      </c>
      <c r="F5968" t="s">
        <v>41</v>
      </c>
      <c r="G5968" t="s">
        <v>41</v>
      </c>
      <c r="H5968" t="s">
        <v>39</v>
      </c>
      <c r="I5968" s="1">
        <v>39757</v>
      </c>
      <c r="J5968" t="s">
        <v>20</v>
      </c>
      <c r="K5968" t="s">
        <v>204</v>
      </c>
      <c r="L5968" t="s">
        <v>41</v>
      </c>
      <c r="M5968" t="s">
        <v>41</v>
      </c>
      <c r="N5968" t="s">
        <v>21</v>
      </c>
      <c r="O5968" t="s">
        <v>35</v>
      </c>
      <c r="P5968" t="s">
        <v>23</v>
      </c>
      <c r="Q5968" t="str">
        <f>IF(COUNTIF(Table2[type_of_injury],Table2[[#This Row],[type_of_injury]])&lt;40,"other",Table2[[#This Row],[type_of_injury]])</f>
        <v>gunfire</v>
      </c>
      <c r="R5968" t="str" cm="1">
        <f t="array" ref="R5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69" spans="1:18" x14ac:dyDescent="0.35">
      <c r="A5969" t="s">
        <v>6530</v>
      </c>
      <c r="B5969" s="1">
        <v>39757</v>
      </c>
      <c r="C5969">
        <v>21</v>
      </c>
      <c r="D5969" t="str" cm="1">
        <f t="array" ref="D5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69" t="s">
        <v>16</v>
      </c>
      <c r="F5969" t="s">
        <v>41</v>
      </c>
      <c r="G5969" t="s">
        <v>41</v>
      </c>
      <c r="H5969" t="s">
        <v>39</v>
      </c>
      <c r="I5969" s="1">
        <v>39757</v>
      </c>
      <c r="J5969" t="s">
        <v>20</v>
      </c>
      <c r="K5969" t="s">
        <v>204</v>
      </c>
      <c r="L5969" t="s">
        <v>41</v>
      </c>
      <c r="M5969" t="s">
        <v>41</v>
      </c>
      <c r="N5969" t="s">
        <v>21</v>
      </c>
      <c r="O5969" t="s">
        <v>35</v>
      </c>
      <c r="P5969" t="s">
        <v>23</v>
      </c>
      <c r="Q5969" t="str">
        <f>IF(COUNTIF(Table2[type_of_injury],Table2[[#This Row],[type_of_injury]])&lt;40,"other",Table2[[#This Row],[type_of_injury]])</f>
        <v>gunfire</v>
      </c>
      <c r="R5969" t="str" cm="1">
        <f t="array" ref="R5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0" spans="1:18" x14ac:dyDescent="0.35">
      <c r="A5970" t="s">
        <v>6531</v>
      </c>
      <c r="B5970" s="1">
        <v>39757</v>
      </c>
      <c r="C5970">
        <v>20</v>
      </c>
      <c r="D5970" t="str" cm="1">
        <f t="array" ref="D5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70" t="s">
        <v>16</v>
      </c>
      <c r="F5970" t="s">
        <v>41</v>
      </c>
      <c r="G5970" t="s">
        <v>41</v>
      </c>
      <c r="H5970" t="s">
        <v>39</v>
      </c>
      <c r="I5970" s="1">
        <v>39757</v>
      </c>
      <c r="J5970" t="s">
        <v>20</v>
      </c>
      <c r="K5970" t="s">
        <v>204</v>
      </c>
      <c r="L5970" t="s">
        <v>41</v>
      </c>
      <c r="M5970" t="s">
        <v>41</v>
      </c>
      <c r="N5970" t="s">
        <v>21</v>
      </c>
      <c r="O5970" t="s">
        <v>35</v>
      </c>
      <c r="P5970" t="s">
        <v>23</v>
      </c>
      <c r="Q5970" t="str">
        <f>IF(COUNTIF(Table2[type_of_injury],Table2[[#This Row],[type_of_injury]])&lt;40,"other",Table2[[#This Row],[type_of_injury]])</f>
        <v>gunfire</v>
      </c>
      <c r="R5970" t="str" cm="1">
        <f t="array" ref="R5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1" spans="1:18" x14ac:dyDescent="0.35">
      <c r="A5971" t="s">
        <v>6532</v>
      </c>
      <c r="B5971" s="1">
        <v>39757</v>
      </c>
      <c r="C5971">
        <v>21</v>
      </c>
      <c r="D5971" t="str" cm="1">
        <f t="array" ref="D5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71" t="s">
        <v>16</v>
      </c>
      <c r="F5971" t="s">
        <v>242</v>
      </c>
      <c r="G5971" t="s">
        <v>41</v>
      </c>
      <c r="H5971" t="s">
        <v>39</v>
      </c>
      <c r="I5971" s="1">
        <v>39757</v>
      </c>
      <c r="J5971" t="s">
        <v>20</v>
      </c>
      <c r="K5971" t="s">
        <v>204</v>
      </c>
      <c r="L5971" t="s">
        <v>41</v>
      </c>
      <c r="M5971" t="s">
        <v>41</v>
      </c>
      <c r="N5971" t="s">
        <v>21</v>
      </c>
      <c r="O5971" t="s">
        <v>35</v>
      </c>
      <c r="P5971" t="s">
        <v>23</v>
      </c>
      <c r="Q5971" t="str">
        <f>IF(COUNTIF(Table2[type_of_injury],Table2[[#This Row],[type_of_injury]])&lt;40,"other",Table2[[#This Row],[type_of_injury]])</f>
        <v>gunfire</v>
      </c>
      <c r="R5971" t="str" cm="1">
        <f t="array" ref="R5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2" spans="1:18" x14ac:dyDescent="0.35">
      <c r="A5972" t="s">
        <v>6533</v>
      </c>
      <c r="B5972" s="1">
        <v>39757</v>
      </c>
      <c r="C5972">
        <v>18</v>
      </c>
      <c r="D5972" t="str" cm="1">
        <f t="array" ref="D5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72" t="s">
        <v>16</v>
      </c>
      <c r="F5972" t="s">
        <v>593</v>
      </c>
      <c r="G5972" t="s">
        <v>222</v>
      </c>
      <c r="H5972" t="s">
        <v>39</v>
      </c>
      <c r="I5972" s="1">
        <v>39757</v>
      </c>
      <c r="J5972" t="s">
        <v>20</v>
      </c>
      <c r="K5972" t="s">
        <v>204</v>
      </c>
      <c r="L5972" t="s">
        <v>593</v>
      </c>
      <c r="M5972" t="s">
        <v>222</v>
      </c>
      <c r="N5972" t="s">
        <v>21</v>
      </c>
      <c r="O5972" t="s">
        <v>35</v>
      </c>
      <c r="P5972" t="s">
        <v>23</v>
      </c>
      <c r="Q5972" t="str">
        <f>IF(COUNTIF(Table2[type_of_injury],Table2[[#This Row],[type_of_injury]])&lt;40,"other",Table2[[#This Row],[type_of_injury]])</f>
        <v>gunfire</v>
      </c>
      <c r="R5972" t="str" cm="1">
        <f t="array" ref="R5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3" spans="1:18" x14ac:dyDescent="0.35">
      <c r="A5973" t="s">
        <v>6534</v>
      </c>
      <c r="B5973" s="1">
        <v>39756</v>
      </c>
      <c r="C5973">
        <v>32</v>
      </c>
      <c r="D5973" t="str" cm="1">
        <f t="array" ref="D5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73" t="s">
        <v>16</v>
      </c>
      <c r="F5973" t="s">
        <v>891</v>
      </c>
      <c r="G5973" t="s">
        <v>218</v>
      </c>
      <c r="H5973" t="s">
        <v>39</v>
      </c>
      <c r="I5973" s="1">
        <v>39756</v>
      </c>
      <c r="J5973" t="s">
        <v>20</v>
      </c>
      <c r="K5973" t="s">
        <v>204</v>
      </c>
      <c r="L5973" t="s">
        <v>891</v>
      </c>
      <c r="M5973" t="s">
        <v>218</v>
      </c>
      <c r="N5973" t="s">
        <v>21</v>
      </c>
      <c r="O5973" t="s">
        <v>35</v>
      </c>
      <c r="P5973" t="s">
        <v>23</v>
      </c>
      <c r="Q5973" t="str">
        <f>IF(COUNTIF(Table2[type_of_injury],Table2[[#This Row],[type_of_injury]])&lt;40,"other",Table2[[#This Row],[type_of_injury]])</f>
        <v>gunfire</v>
      </c>
      <c r="R5973" t="str" cm="1">
        <f t="array" ref="R5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4" spans="1:18" x14ac:dyDescent="0.35">
      <c r="A5974" t="s">
        <v>6535</v>
      </c>
      <c r="B5974" s="1">
        <v>39750</v>
      </c>
      <c r="C5974">
        <v>70</v>
      </c>
      <c r="D5974" t="str" cm="1">
        <f t="array" ref="D5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974" t="s">
        <v>16</v>
      </c>
      <c r="F5974" t="s">
        <v>28</v>
      </c>
      <c r="G5974" t="s">
        <v>27</v>
      </c>
      <c r="H5974" t="s">
        <v>19</v>
      </c>
      <c r="I5974" s="1">
        <v>39750</v>
      </c>
      <c r="J5974" t="s">
        <v>20</v>
      </c>
      <c r="K5974" t="s">
        <v>560</v>
      </c>
      <c r="L5974" t="s">
        <v>28</v>
      </c>
      <c r="M5974" t="s">
        <v>27</v>
      </c>
      <c r="N5974" t="s">
        <v>21</v>
      </c>
      <c r="P5974" t="s">
        <v>23</v>
      </c>
      <c r="Q5974" t="str">
        <f>IF(COUNTIF(Table2[type_of_injury],Table2[[#This Row],[type_of_injury]])&lt;40,"other",Table2[[#This Row],[type_of_injury]])</f>
        <v>gunfire</v>
      </c>
      <c r="R5974" t="str" cm="1">
        <f t="array" ref="R5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5" spans="1:18" x14ac:dyDescent="0.35">
      <c r="A5975" t="s">
        <v>6536</v>
      </c>
      <c r="B5975" s="1">
        <v>39744</v>
      </c>
      <c r="C5975">
        <v>86</v>
      </c>
      <c r="D5975" t="str" cm="1">
        <f t="array" ref="D5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5975" t="s">
        <v>69</v>
      </c>
      <c r="F5975" t="s">
        <v>1301</v>
      </c>
      <c r="G5975" t="s">
        <v>62</v>
      </c>
      <c r="H5975" t="s">
        <v>19</v>
      </c>
      <c r="I5975" s="1">
        <v>39744</v>
      </c>
      <c r="J5975" t="s">
        <v>20</v>
      </c>
      <c r="K5975" t="s">
        <v>4475</v>
      </c>
      <c r="L5975" t="s">
        <v>1301</v>
      </c>
      <c r="M5975" t="s">
        <v>62</v>
      </c>
      <c r="N5975" t="s">
        <v>64</v>
      </c>
      <c r="P5975" t="s">
        <v>72</v>
      </c>
      <c r="Q5975" t="str">
        <f>IF(COUNTIF(Table2[type_of_injury],Table2[[#This Row],[type_of_injury]])&lt;40,"other",Table2[[#This Row],[type_of_injury]])</f>
        <v>stabbing</v>
      </c>
      <c r="R5975" t="str" cm="1">
        <f t="array" ref="R5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6" spans="1:18" x14ac:dyDescent="0.35">
      <c r="A5976" t="s">
        <v>6537</v>
      </c>
      <c r="B5976" s="1">
        <v>39737</v>
      </c>
      <c r="C5976">
        <v>20</v>
      </c>
      <c r="D5976" t="str" cm="1">
        <f t="array" ref="D5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76" t="s">
        <v>16</v>
      </c>
      <c r="F5976" t="s">
        <v>6538</v>
      </c>
      <c r="G5976" t="s">
        <v>58</v>
      </c>
      <c r="H5976" t="s">
        <v>19</v>
      </c>
      <c r="I5976" s="1">
        <v>39737</v>
      </c>
      <c r="J5976" t="s">
        <v>20</v>
      </c>
      <c r="K5976" t="s">
        <v>204</v>
      </c>
      <c r="L5976" t="s">
        <v>6538</v>
      </c>
      <c r="M5976" t="s">
        <v>58</v>
      </c>
      <c r="N5976" t="s">
        <v>21</v>
      </c>
      <c r="P5976" t="s">
        <v>23</v>
      </c>
      <c r="Q5976" t="str">
        <f>IF(COUNTIF(Table2[type_of_injury],Table2[[#This Row],[type_of_injury]])&lt;40,"other",Table2[[#This Row],[type_of_injury]])</f>
        <v>gunfire</v>
      </c>
      <c r="R5976" t="str" cm="1">
        <f t="array" ref="R5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7" spans="1:18" x14ac:dyDescent="0.35">
      <c r="A5977" t="s">
        <v>6539</v>
      </c>
      <c r="B5977" s="1">
        <v>39736</v>
      </c>
      <c r="C5977">
        <v>21</v>
      </c>
      <c r="D5977" t="str" cm="1">
        <f t="array" ref="D5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77" t="s">
        <v>16</v>
      </c>
      <c r="F5977" t="s">
        <v>513</v>
      </c>
      <c r="G5977" t="s">
        <v>58</v>
      </c>
      <c r="H5977" t="s">
        <v>19</v>
      </c>
      <c r="I5977" s="1">
        <v>39736</v>
      </c>
      <c r="J5977" t="s">
        <v>20</v>
      </c>
      <c r="K5977" t="s">
        <v>40</v>
      </c>
      <c r="L5977" t="s">
        <v>513</v>
      </c>
      <c r="M5977" t="s">
        <v>58</v>
      </c>
      <c r="N5977" t="s">
        <v>21</v>
      </c>
      <c r="P5977" t="s">
        <v>23</v>
      </c>
      <c r="Q5977" t="str">
        <f>IF(COUNTIF(Table2[type_of_injury],Table2[[#This Row],[type_of_injury]])&lt;40,"other",Table2[[#This Row],[type_of_injury]])</f>
        <v>gunfire</v>
      </c>
      <c r="R5977" t="str" cm="1">
        <f t="array" ref="R5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8" spans="1:18" x14ac:dyDescent="0.35">
      <c r="A5978" t="s">
        <v>6540</v>
      </c>
      <c r="B5978" s="1">
        <v>39735</v>
      </c>
      <c r="C5978">
        <v>17</v>
      </c>
      <c r="D5978" t="str" cm="1">
        <f t="array" ref="D5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78" t="s">
        <v>16</v>
      </c>
      <c r="F5978" t="s">
        <v>513</v>
      </c>
      <c r="G5978" t="s">
        <v>58</v>
      </c>
      <c r="H5978" t="s">
        <v>19</v>
      </c>
      <c r="I5978" s="1">
        <v>39735</v>
      </c>
      <c r="J5978" t="s">
        <v>20</v>
      </c>
      <c r="K5978" t="s">
        <v>204</v>
      </c>
      <c r="L5978" t="s">
        <v>513</v>
      </c>
      <c r="M5978" t="s">
        <v>58</v>
      </c>
      <c r="N5978" t="s">
        <v>21</v>
      </c>
      <c r="P5978" t="s">
        <v>23</v>
      </c>
      <c r="Q5978" t="str">
        <f>IF(COUNTIF(Table2[type_of_injury],Table2[[#This Row],[type_of_injury]])&lt;40,"other",Table2[[#This Row],[type_of_injury]])</f>
        <v>gunfire</v>
      </c>
      <c r="R5978" t="str" cm="1">
        <f t="array" ref="R5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79" spans="1:18" x14ac:dyDescent="0.35">
      <c r="A5979" t="s">
        <v>6541</v>
      </c>
      <c r="B5979" s="1">
        <v>39711</v>
      </c>
      <c r="C5979">
        <v>14</v>
      </c>
      <c r="D5979" t="str" cm="1">
        <f t="array" ref="D5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79" t="s">
        <v>16</v>
      </c>
      <c r="F5979" t="s">
        <v>4512</v>
      </c>
      <c r="G5979" t="s">
        <v>75</v>
      </c>
      <c r="H5979" t="s">
        <v>19</v>
      </c>
      <c r="I5979" s="1">
        <v>39711</v>
      </c>
      <c r="J5979" t="s">
        <v>20</v>
      </c>
      <c r="K5979" t="s">
        <v>204</v>
      </c>
      <c r="L5979" t="s">
        <v>933</v>
      </c>
      <c r="M5979" t="s">
        <v>75</v>
      </c>
      <c r="N5979" t="s">
        <v>21</v>
      </c>
      <c r="P5979" t="s">
        <v>23</v>
      </c>
      <c r="Q5979" t="str">
        <f>IF(COUNTIF(Table2[type_of_injury],Table2[[#This Row],[type_of_injury]])&lt;40,"other",Table2[[#This Row],[type_of_injury]])</f>
        <v>gunfire</v>
      </c>
      <c r="R5979" t="str" cm="1">
        <f t="array" ref="R5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0" spans="1:18" x14ac:dyDescent="0.35">
      <c r="A5980" t="s">
        <v>6542</v>
      </c>
      <c r="B5980" s="1">
        <v>39704</v>
      </c>
      <c r="C5980">
        <v>17</v>
      </c>
      <c r="D5980" t="str" cm="1">
        <f t="array" ref="D5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80" t="s">
        <v>16</v>
      </c>
      <c r="F5980" t="s">
        <v>1695</v>
      </c>
      <c r="G5980" t="s">
        <v>175</v>
      </c>
      <c r="H5980" t="s">
        <v>19</v>
      </c>
      <c r="I5980" s="1">
        <v>39704</v>
      </c>
      <c r="J5980" t="s">
        <v>20</v>
      </c>
      <c r="K5980" t="s">
        <v>40</v>
      </c>
      <c r="L5980" t="s">
        <v>1695</v>
      </c>
      <c r="M5980" t="s">
        <v>175</v>
      </c>
      <c r="N5980" t="s">
        <v>21</v>
      </c>
      <c r="P5980" t="s">
        <v>23</v>
      </c>
      <c r="Q5980" t="str">
        <f>IF(COUNTIF(Table2[type_of_injury],Table2[[#This Row],[type_of_injury]])&lt;40,"other",Table2[[#This Row],[type_of_injury]])</f>
        <v>gunfire</v>
      </c>
      <c r="R5980" t="str" cm="1">
        <f t="array" ref="R5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1" spans="1:18" x14ac:dyDescent="0.35">
      <c r="A5981" t="s">
        <v>6543</v>
      </c>
      <c r="B5981" s="1">
        <v>39701</v>
      </c>
      <c r="C5981">
        <v>22</v>
      </c>
      <c r="D5981" t="str" cm="1">
        <f t="array" ref="D5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81" t="s">
        <v>16</v>
      </c>
      <c r="F5981" t="s">
        <v>75</v>
      </c>
      <c r="G5981" t="s">
        <v>75</v>
      </c>
      <c r="H5981" t="s">
        <v>19</v>
      </c>
      <c r="I5981" s="1">
        <v>39701</v>
      </c>
      <c r="J5981" t="s">
        <v>20</v>
      </c>
      <c r="K5981" t="s">
        <v>40</v>
      </c>
      <c r="L5981" t="s">
        <v>75</v>
      </c>
      <c r="M5981" t="s">
        <v>75</v>
      </c>
      <c r="N5981" t="s">
        <v>21</v>
      </c>
      <c r="P5981" t="s">
        <v>23</v>
      </c>
      <c r="Q5981" t="str">
        <f>IF(COUNTIF(Table2[type_of_injury],Table2[[#This Row],[type_of_injury]])&lt;40,"other",Table2[[#This Row],[type_of_injury]])</f>
        <v>gunfire</v>
      </c>
      <c r="R5981" t="str" cm="1">
        <f t="array" ref="R5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2" spans="1:18" x14ac:dyDescent="0.35">
      <c r="A5982" t="s">
        <v>6544</v>
      </c>
      <c r="B5982" s="1">
        <v>39660</v>
      </c>
      <c r="C5982">
        <v>17</v>
      </c>
      <c r="D5982" t="str" cm="1">
        <f t="array" ref="D5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82" t="s">
        <v>16</v>
      </c>
      <c r="F5982" t="s">
        <v>310</v>
      </c>
      <c r="G5982" t="s">
        <v>58</v>
      </c>
      <c r="H5982" t="s">
        <v>19</v>
      </c>
      <c r="I5982" s="1">
        <v>39664</v>
      </c>
      <c r="J5982" t="s">
        <v>20</v>
      </c>
      <c r="K5982" t="s">
        <v>40</v>
      </c>
      <c r="L5982" t="s">
        <v>310</v>
      </c>
      <c r="M5982" t="s">
        <v>58</v>
      </c>
      <c r="N5982" t="s">
        <v>21</v>
      </c>
      <c r="O5982" t="s">
        <v>1130</v>
      </c>
      <c r="P5982" t="s">
        <v>23</v>
      </c>
      <c r="Q5982" t="str">
        <f>IF(COUNTIF(Table2[type_of_injury],Table2[[#This Row],[type_of_injury]])&lt;40,"other",Table2[[#This Row],[type_of_injury]])</f>
        <v>gunfire</v>
      </c>
      <c r="R5982" t="str" cm="1">
        <f t="array" ref="R5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3" spans="1:18" x14ac:dyDescent="0.35">
      <c r="A5983" t="s">
        <v>6545</v>
      </c>
      <c r="B5983" s="1">
        <v>39658</v>
      </c>
      <c r="C5983">
        <v>10</v>
      </c>
      <c r="D5983" t="str" cm="1">
        <f t="array" ref="D5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5983" t="s">
        <v>16</v>
      </c>
      <c r="F5983" t="s">
        <v>310</v>
      </c>
      <c r="G5983" t="s">
        <v>58</v>
      </c>
      <c r="H5983" t="s">
        <v>19</v>
      </c>
      <c r="I5983" s="1">
        <v>39658</v>
      </c>
      <c r="J5983" t="s">
        <v>20</v>
      </c>
      <c r="K5983" t="s">
        <v>40</v>
      </c>
      <c r="L5983" t="s">
        <v>310</v>
      </c>
      <c r="M5983" t="s">
        <v>58</v>
      </c>
      <c r="N5983" t="s">
        <v>21</v>
      </c>
      <c r="O5983" t="s">
        <v>22</v>
      </c>
      <c r="P5983" t="s">
        <v>23</v>
      </c>
      <c r="Q5983" t="str">
        <f>IF(COUNTIF(Table2[type_of_injury],Table2[[#This Row],[type_of_injury]])&lt;40,"other",Table2[[#This Row],[type_of_injury]])</f>
        <v>gunfire</v>
      </c>
      <c r="R5983" t="str" cm="1">
        <f t="array" ref="R5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4" spans="1:18" x14ac:dyDescent="0.35">
      <c r="A5984" t="s">
        <v>6546</v>
      </c>
      <c r="B5984" s="1">
        <v>39656</v>
      </c>
      <c r="C5984">
        <v>25</v>
      </c>
      <c r="D5984" t="str" cm="1">
        <f t="array" ref="D5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84" t="s">
        <v>16</v>
      </c>
      <c r="F5984" t="s">
        <v>46</v>
      </c>
      <c r="G5984" t="s">
        <v>46</v>
      </c>
      <c r="H5984" t="s">
        <v>19</v>
      </c>
      <c r="I5984" s="1">
        <v>39656</v>
      </c>
      <c r="J5984" t="s">
        <v>20</v>
      </c>
      <c r="K5984" t="s">
        <v>204</v>
      </c>
      <c r="L5984" t="s">
        <v>46</v>
      </c>
      <c r="M5984" t="s">
        <v>46</v>
      </c>
      <c r="N5984" t="s">
        <v>21</v>
      </c>
      <c r="P5984" t="s">
        <v>23</v>
      </c>
      <c r="Q5984" t="str">
        <f>IF(COUNTIF(Table2[type_of_injury],Table2[[#This Row],[type_of_injury]])&lt;40,"other",Table2[[#This Row],[type_of_injury]])</f>
        <v>gunfire</v>
      </c>
      <c r="R5984" t="str" cm="1">
        <f t="array" ref="R5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5" spans="1:18" x14ac:dyDescent="0.35">
      <c r="A5985" t="s">
        <v>6547</v>
      </c>
      <c r="B5985" s="1">
        <v>39652</v>
      </c>
      <c r="C5985">
        <v>22</v>
      </c>
      <c r="D5985" t="str" cm="1">
        <f t="array" ref="D5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85" t="s">
        <v>16</v>
      </c>
      <c r="F5985" t="s">
        <v>353</v>
      </c>
      <c r="G5985" t="s">
        <v>77</v>
      </c>
      <c r="H5985" t="s">
        <v>77</v>
      </c>
      <c r="I5985" s="1">
        <v>39652</v>
      </c>
      <c r="J5985" t="s">
        <v>20</v>
      </c>
      <c r="K5985" t="s">
        <v>560</v>
      </c>
      <c r="L5985" t="s">
        <v>1828</v>
      </c>
      <c r="M5985" t="s">
        <v>62</v>
      </c>
      <c r="N5985" t="s">
        <v>21</v>
      </c>
      <c r="P5985" t="s">
        <v>23</v>
      </c>
      <c r="Q5985" t="str">
        <f>IF(COUNTIF(Table2[type_of_injury],Table2[[#This Row],[type_of_injury]])&lt;40,"other",Table2[[#This Row],[type_of_injury]])</f>
        <v>gunfire</v>
      </c>
      <c r="R5985" t="str" cm="1">
        <f t="array" ref="R5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6" spans="1:18" x14ac:dyDescent="0.35">
      <c r="A5986" t="s">
        <v>6548</v>
      </c>
      <c r="B5986" s="1">
        <v>39640</v>
      </c>
      <c r="C5986">
        <v>48</v>
      </c>
      <c r="D5986" t="str" cm="1">
        <f t="array" ref="D5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5986" t="s">
        <v>16</v>
      </c>
      <c r="F5986" t="s">
        <v>6549</v>
      </c>
      <c r="G5986" t="s">
        <v>18</v>
      </c>
      <c r="H5986" t="s">
        <v>19</v>
      </c>
      <c r="I5986" s="1">
        <v>39640</v>
      </c>
      <c r="J5986" t="s">
        <v>20</v>
      </c>
      <c r="K5986" t="s">
        <v>204</v>
      </c>
      <c r="L5986" t="s">
        <v>347</v>
      </c>
      <c r="M5986" t="s">
        <v>269</v>
      </c>
      <c r="N5986" t="s">
        <v>21</v>
      </c>
      <c r="P5986" t="s">
        <v>23</v>
      </c>
      <c r="Q5986" t="str">
        <f>IF(COUNTIF(Table2[type_of_injury],Table2[[#This Row],[type_of_injury]])&lt;40,"other",Table2[[#This Row],[type_of_injury]])</f>
        <v>gunfire</v>
      </c>
      <c r="R5986" t="str" cm="1">
        <f t="array" ref="R5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7" spans="1:18" x14ac:dyDescent="0.35">
      <c r="A5987" t="s">
        <v>6550</v>
      </c>
      <c r="B5987" s="1">
        <v>39639</v>
      </c>
      <c r="C5987">
        <v>22</v>
      </c>
      <c r="D5987" t="str" cm="1">
        <f t="array" ref="D5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87" t="s">
        <v>16</v>
      </c>
      <c r="F5987" t="s">
        <v>5071</v>
      </c>
      <c r="G5987" t="s">
        <v>41</v>
      </c>
      <c r="H5987" t="s">
        <v>39</v>
      </c>
      <c r="I5987" s="1">
        <v>39639</v>
      </c>
      <c r="J5987" t="s">
        <v>20</v>
      </c>
      <c r="K5987" t="s">
        <v>40</v>
      </c>
      <c r="L5987" t="s">
        <v>972</v>
      </c>
      <c r="M5987" t="s">
        <v>218</v>
      </c>
      <c r="N5987" t="s">
        <v>21</v>
      </c>
      <c r="P5987" t="s">
        <v>23</v>
      </c>
      <c r="Q5987" t="str">
        <f>IF(COUNTIF(Table2[type_of_injury],Table2[[#This Row],[type_of_injury]])&lt;40,"other",Table2[[#This Row],[type_of_injury]])</f>
        <v>gunfire</v>
      </c>
      <c r="R5987" t="str" cm="1">
        <f t="array" ref="R5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8" spans="1:18" x14ac:dyDescent="0.35">
      <c r="A5988" t="s">
        <v>6551</v>
      </c>
      <c r="B5988" s="1">
        <v>39638</v>
      </c>
      <c r="C5988">
        <v>31</v>
      </c>
      <c r="D5988" t="str" cm="1">
        <f t="array" ref="D5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88" t="s">
        <v>16</v>
      </c>
      <c r="F5988" t="s">
        <v>26</v>
      </c>
      <c r="G5988" t="s">
        <v>27</v>
      </c>
      <c r="H5988" t="s">
        <v>19</v>
      </c>
      <c r="I5988" s="1">
        <v>39638</v>
      </c>
      <c r="J5988" t="s">
        <v>20</v>
      </c>
      <c r="K5988" t="s">
        <v>40</v>
      </c>
      <c r="L5988" t="s">
        <v>26</v>
      </c>
      <c r="M5988" t="s">
        <v>27</v>
      </c>
      <c r="N5988" t="s">
        <v>21</v>
      </c>
      <c r="P5988" t="s">
        <v>23</v>
      </c>
      <c r="Q5988" t="str">
        <f>IF(COUNTIF(Table2[type_of_injury],Table2[[#This Row],[type_of_injury]])&lt;40,"other",Table2[[#This Row],[type_of_injury]])</f>
        <v>gunfire</v>
      </c>
      <c r="R5988" t="str" cm="1">
        <f t="array" ref="R5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89" spans="1:18" x14ac:dyDescent="0.35">
      <c r="A5989" t="s">
        <v>6552</v>
      </c>
      <c r="B5989" s="1">
        <v>39631</v>
      </c>
      <c r="C5989">
        <v>33</v>
      </c>
      <c r="D5989" t="str" cm="1">
        <f t="array" ref="D5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89" t="s">
        <v>69</v>
      </c>
      <c r="F5989" t="s">
        <v>353</v>
      </c>
      <c r="G5989" t="s">
        <v>77</v>
      </c>
      <c r="H5989" t="s">
        <v>77</v>
      </c>
      <c r="I5989" s="1">
        <v>39631</v>
      </c>
      <c r="J5989" t="s">
        <v>71</v>
      </c>
      <c r="L5989" t="s">
        <v>353</v>
      </c>
      <c r="M5989" t="s">
        <v>77</v>
      </c>
      <c r="N5989" t="s">
        <v>350</v>
      </c>
      <c r="P5989" t="s">
        <v>72</v>
      </c>
      <c r="Q5989" t="str">
        <f>IF(COUNTIF(Table2[type_of_injury],Table2[[#This Row],[type_of_injury]])&lt;40,"other",Table2[[#This Row],[type_of_injury]])</f>
        <v>other</v>
      </c>
      <c r="R5989" t="str" cm="1">
        <f t="array" ref="R5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0" spans="1:18" x14ac:dyDescent="0.35">
      <c r="A5990" t="s">
        <v>6553</v>
      </c>
      <c r="B5990" s="1">
        <v>39631</v>
      </c>
      <c r="C5990">
        <v>68</v>
      </c>
      <c r="D5990" t="str" cm="1">
        <f t="array" ref="D5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5990" t="s">
        <v>69</v>
      </c>
      <c r="F5990" t="s">
        <v>353</v>
      </c>
      <c r="G5990" t="s">
        <v>77</v>
      </c>
      <c r="H5990" t="s">
        <v>77</v>
      </c>
      <c r="I5990" s="1">
        <v>39631</v>
      </c>
      <c r="J5990" t="s">
        <v>20</v>
      </c>
      <c r="L5990" t="s">
        <v>1301</v>
      </c>
      <c r="M5990" t="s">
        <v>62</v>
      </c>
      <c r="N5990" t="s">
        <v>350</v>
      </c>
      <c r="P5990" t="s">
        <v>72</v>
      </c>
      <c r="Q5990" t="str">
        <f>IF(COUNTIF(Table2[type_of_injury],Table2[[#This Row],[type_of_injury]])&lt;40,"other",Table2[[#This Row],[type_of_injury]])</f>
        <v>other</v>
      </c>
      <c r="R5990" t="str" cm="1">
        <f t="array" ref="R5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1" spans="1:18" x14ac:dyDescent="0.35">
      <c r="A5991" t="s">
        <v>6554</v>
      </c>
      <c r="B5991" s="1">
        <v>39631</v>
      </c>
      <c r="C5991">
        <v>31</v>
      </c>
      <c r="D5991" t="str" cm="1">
        <f t="array" ref="D5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5991" t="s">
        <v>69</v>
      </c>
      <c r="F5991" t="s">
        <v>353</v>
      </c>
      <c r="G5991" t="s">
        <v>77</v>
      </c>
      <c r="H5991" t="s">
        <v>77</v>
      </c>
      <c r="I5991" s="1">
        <v>39631</v>
      </c>
      <c r="J5991" t="s">
        <v>20</v>
      </c>
      <c r="K5991" t="s">
        <v>204</v>
      </c>
      <c r="L5991" t="s">
        <v>2057</v>
      </c>
      <c r="M5991" t="s">
        <v>62</v>
      </c>
      <c r="N5991" t="s">
        <v>21</v>
      </c>
      <c r="P5991" t="s">
        <v>23</v>
      </c>
      <c r="Q5991" t="str">
        <f>IF(COUNTIF(Table2[type_of_injury],Table2[[#This Row],[type_of_injury]])&lt;40,"other",Table2[[#This Row],[type_of_injury]])</f>
        <v>gunfire</v>
      </c>
      <c r="R5991" t="str" cm="1">
        <f t="array" ref="R5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2" spans="1:18" x14ac:dyDescent="0.35">
      <c r="A5992" t="s">
        <v>6555</v>
      </c>
      <c r="B5992" s="1">
        <v>39631</v>
      </c>
      <c r="C5992">
        <v>54</v>
      </c>
      <c r="D5992" t="str" cm="1">
        <f t="array" ref="D5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5992" t="s">
        <v>69</v>
      </c>
      <c r="F5992" t="s">
        <v>353</v>
      </c>
      <c r="G5992" t="s">
        <v>77</v>
      </c>
      <c r="H5992" t="s">
        <v>77</v>
      </c>
      <c r="I5992" s="1">
        <v>39631</v>
      </c>
      <c r="J5992" t="s">
        <v>71</v>
      </c>
      <c r="L5992" t="s">
        <v>353</v>
      </c>
      <c r="M5992" t="s">
        <v>77</v>
      </c>
      <c r="N5992" t="s">
        <v>350</v>
      </c>
      <c r="P5992" t="s">
        <v>72</v>
      </c>
      <c r="Q5992" t="str">
        <f>IF(COUNTIF(Table2[type_of_injury],Table2[[#This Row],[type_of_injury]])&lt;40,"other",Table2[[#This Row],[type_of_injury]])</f>
        <v>other</v>
      </c>
      <c r="R5992" t="str" cm="1">
        <f t="array" ref="R5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3" spans="1:18" x14ac:dyDescent="0.35">
      <c r="A5993" t="s">
        <v>6556</v>
      </c>
      <c r="B5993" s="1">
        <v>39628</v>
      </c>
      <c r="C5993">
        <v>16</v>
      </c>
      <c r="D5993" t="str" cm="1">
        <f t="array" ref="D5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93" t="s">
        <v>16</v>
      </c>
      <c r="F5993" t="s">
        <v>54</v>
      </c>
      <c r="G5993" t="s">
        <v>54</v>
      </c>
      <c r="H5993" t="s">
        <v>19</v>
      </c>
      <c r="I5993" s="1">
        <v>39628</v>
      </c>
      <c r="J5993" t="s">
        <v>20</v>
      </c>
      <c r="K5993" t="s">
        <v>560</v>
      </c>
      <c r="L5993" t="s">
        <v>54</v>
      </c>
      <c r="M5993" t="s">
        <v>54</v>
      </c>
      <c r="N5993" t="s">
        <v>21</v>
      </c>
      <c r="P5993" t="s">
        <v>23</v>
      </c>
      <c r="Q5993" t="str">
        <f>IF(COUNTIF(Table2[type_of_injury],Table2[[#This Row],[type_of_injury]])&lt;40,"other",Table2[[#This Row],[type_of_injury]])</f>
        <v>gunfire</v>
      </c>
      <c r="R5993" t="str" cm="1">
        <f t="array" ref="R5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4" spans="1:18" x14ac:dyDescent="0.35">
      <c r="A5994" t="s">
        <v>6557</v>
      </c>
      <c r="B5994" s="1">
        <v>39626</v>
      </c>
      <c r="C5994">
        <v>15</v>
      </c>
      <c r="D5994" t="str" cm="1">
        <f t="array" ref="D5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94" t="s">
        <v>16</v>
      </c>
      <c r="F5994" t="s">
        <v>288</v>
      </c>
      <c r="G5994" t="s">
        <v>46</v>
      </c>
      <c r="H5994" t="s">
        <v>19</v>
      </c>
      <c r="I5994" s="1">
        <v>39626</v>
      </c>
      <c r="J5994" t="s">
        <v>20</v>
      </c>
      <c r="K5994" t="s">
        <v>560</v>
      </c>
      <c r="L5994" t="s">
        <v>288</v>
      </c>
      <c r="M5994" t="s">
        <v>46</v>
      </c>
      <c r="N5994" t="s">
        <v>21</v>
      </c>
      <c r="P5994" t="s">
        <v>23</v>
      </c>
      <c r="Q5994" t="str">
        <f>IF(COUNTIF(Table2[type_of_injury],Table2[[#This Row],[type_of_injury]])&lt;40,"other",Table2[[#This Row],[type_of_injury]])</f>
        <v>gunfire</v>
      </c>
      <c r="R5994" t="str" cm="1">
        <f t="array" ref="R5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5" spans="1:18" x14ac:dyDescent="0.35">
      <c r="A5995" t="s">
        <v>6558</v>
      </c>
      <c r="B5995" s="1">
        <v>39623</v>
      </c>
      <c r="C5995">
        <v>23</v>
      </c>
      <c r="D5995" t="str" cm="1">
        <f t="array" ref="D5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95" t="s">
        <v>16</v>
      </c>
      <c r="F5995" t="s">
        <v>75</v>
      </c>
      <c r="G5995" t="s">
        <v>75</v>
      </c>
      <c r="H5995" t="s">
        <v>19</v>
      </c>
      <c r="I5995" s="1">
        <v>39623</v>
      </c>
      <c r="J5995" t="s">
        <v>20</v>
      </c>
      <c r="K5995" t="s">
        <v>40</v>
      </c>
      <c r="L5995" t="s">
        <v>6559</v>
      </c>
      <c r="M5995" t="s">
        <v>27</v>
      </c>
      <c r="N5995" t="s">
        <v>21</v>
      </c>
      <c r="P5995" t="s">
        <v>23</v>
      </c>
      <c r="Q5995" t="str">
        <f>IF(COUNTIF(Table2[type_of_injury],Table2[[#This Row],[type_of_injury]])&lt;40,"other",Table2[[#This Row],[type_of_injury]])</f>
        <v>gunfire</v>
      </c>
      <c r="R5995" t="str" cm="1">
        <f t="array" ref="R5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6" spans="1:18" x14ac:dyDescent="0.35">
      <c r="A5996" t="s">
        <v>6560</v>
      </c>
      <c r="B5996" s="1">
        <v>39623</v>
      </c>
      <c r="C5996">
        <v>23</v>
      </c>
      <c r="D5996" t="str" cm="1">
        <f t="array" ref="D5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96" t="s">
        <v>16</v>
      </c>
      <c r="F5996" t="s">
        <v>75</v>
      </c>
      <c r="G5996" t="s">
        <v>75</v>
      </c>
      <c r="H5996" t="s">
        <v>19</v>
      </c>
      <c r="I5996" s="1">
        <v>39623</v>
      </c>
      <c r="J5996" t="s">
        <v>20</v>
      </c>
      <c r="K5996" t="s">
        <v>560</v>
      </c>
      <c r="L5996" t="s">
        <v>27</v>
      </c>
      <c r="M5996" t="s">
        <v>27</v>
      </c>
      <c r="N5996" t="s">
        <v>21</v>
      </c>
      <c r="P5996" t="s">
        <v>23</v>
      </c>
      <c r="Q5996" t="str">
        <f>IF(COUNTIF(Table2[type_of_injury],Table2[[#This Row],[type_of_injury]])&lt;40,"other",Table2[[#This Row],[type_of_injury]])</f>
        <v>gunfire</v>
      </c>
      <c r="R5996" t="str" cm="1">
        <f t="array" ref="R5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7" spans="1:18" x14ac:dyDescent="0.35">
      <c r="A5997" t="s">
        <v>6561</v>
      </c>
      <c r="B5997" s="1">
        <v>39618</v>
      </c>
      <c r="C5997">
        <v>25</v>
      </c>
      <c r="D5997" t="str" cm="1">
        <f t="array" ref="D5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97" t="s">
        <v>16</v>
      </c>
      <c r="F5997" t="s">
        <v>796</v>
      </c>
      <c r="G5997" t="s">
        <v>38</v>
      </c>
      <c r="H5997" t="s">
        <v>39</v>
      </c>
      <c r="I5997" s="1">
        <v>39618</v>
      </c>
      <c r="J5997" t="s">
        <v>20</v>
      </c>
      <c r="K5997" t="s">
        <v>204</v>
      </c>
      <c r="L5997" t="s">
        <v>219</v>
      </c>
      <c r="M5997" t="s">
        <v>218</v>
      </c>
      <c r="N5997" t="s">
        <v>21</v>
      </c>
      <c r="O5997" t="s">
        <v>35</v>
      </c>
      <c r="P5997" t="s">
        <v>23</v>
      </c>
      <c r="Q5997" t="str">
        <f>IF(COUNTIF(Table2[type_of_injury],Table2[[#This Row],[type_of_injury]])&lt;40,"other",Table2[[#This Row],[type_of_injury]])</f>
        <v>gunfire</v>
      </c>
      <c r="R5997" t="str" cm="1">
        <f t="array" ref="R5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8" spans="1:18" x14ac:dyDescent="0.35">
      <c r="A5998" t="s">
        <v>6562</v>
      </c>
      <c r="B5998" s="1">
        <v>39616</v>
      </c>
      <c r="C5998">
        <v>20</v>
      </c>
      <c r="D5998" t="str" cm="1">
        <f t="array" ref="D5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5998" t="s">
        <v>16</v>
      </c>
      <c r="F5998" t="s">
        <v>218</v>
      </c>
      <c r="G5998" t="s">
        <v>218</v>
      </c>
      <c r="H5998" t="s">
        <v>39</v>
      </c>
      <c r="I5998" s="1">
        <v>39616</v>
      </c>
      <c r="J5998" t="s">
        <v>20</v>
      </c>
      <c r="K5998" t="s">
        <v>204</v>
      </c>
      <c r="L5998" t="s">
        <v>219</v>
      </c>
      <c r="M5998" t="s">
        <v>218</v>
      </c>
      <c r="N5998" t="s">
        <v>21</v>
      </c>
      <c r="O5998" t="s">
        <v>35</v>
      </c>
      <c r="P5998" t="s">
        <v>23</v>
      </c>
      <c r="Q5998" t="str">
        <f>IF(COUNTIF(Table2[type_of_injury],Table2[[#This Row],[type_of_injury]])&lt;40,"other",Table2[[#This Row],[type_of_injury]])</f>
        <v>gunfire</v>
      </c>
      <c r="R5998" t="str" cm="1">
        <f t="array" ref="R5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5999" spans="1:18" x14ac:dyDescent="0.35">
      <c r="A5999" t="s">
        <v>6563</v>
      </c>
      <c r="B5999" s="1">
        <v>39616</v>
      </c>
      <c r="C5999">
        <v>27</v>
      </c>
      <c r="D5999" t="str" cm="1">
        <f t="array" ref="D5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5999" t="s">
        <v>16</v>
      </c>
      <c r="F5999" t="s">
        <v>242</v>
      </c>
      <c r="G5999" t="s">
        <v>41</v>
      </c>
      <c r="H5999" t="s">
        <v>39</v>
      </c>
      <c r="I5999" s="1">
        <v>39616</v>
      </c>
      <c r="J5999" t="s">
        <v>20</v>
      </c>
      <c r="K5999" t="s">
        <v>204</v>
      </c>
      <c r="L5999" t="s">
        <v>225</v>
      </c>
      <c r="M5999" t="s">
        <v>38</v>
      </c>
      <c r="N5999" t="s">
        <v>21</v>
      </c>
      <c r="O5999" t="s">
        <v>35</v>
      </c>
      <c r="P5999" t="s">
        <v>23</v>
      </c>
      <c r="Q5999" t="str">
        <f>IF(COUNTIF(Table2[type_of_injury],Table2[[#This Row],[type_of_injury]])&lt;40,"other",Table2[[#This Row],[type_of_injury]])</f>
        <v>gunfire</v>
      </c>
      <c r="R5999" t="str" cm="1">
        <f t="array" ref="R5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0" spans="1:18" x14ac:dyDescent="0.35">
      <c r="A6000" t="s">
        <v>6564</v>
      </c>
      <c r="B6000" s="1">
        <v>39616</v>
      </c>
      <c r="C6000">
        <v>35</v>
      </c>
      <c r="D6000" t="str" cm="1">
        <f t="array" ref="D6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00" t="s">
        <v>16</v>
      </c>
      <c r="F6000" t="s">
        <v>242</v>
      </c>
      <c r="G6000" t="s">
        <v>41</v>
      </c>
      <c r="H6000" t="s">
        <v>39</v>
      </c>
      <c r="I6000" s="1">
        <v>39616</v>
      </c>
      <c r="J6000" t="s">
        <v>20</v>
      </c>
      <c r="K6000" t="s">
        <v>204</v>
      </c>
      <c r="L6000" t="s">
        <v>41</v>
      </c>
      <c r="M6000" t="s">
        <v>41</v>
      </c>
      <c r="N6000" t="s">
        <v>21</v>
      </c>
      <c r="O6000" t="s">
        <v>35</v>
      </c>
      <c r="P6000" t="s">
        <v>23</v>
      </c>
      <c r="Q6000" t="str">
        <f>IF(COUNTIF(Table2[type_of_injury],Table2[[#This Row],[type_of_injury]])&lt;40,"other",Table2[[#This Row],[type_of_injury]])</f>
        <v>gunfire</v>
      </c>
      <c r="R6000" t="str" cm="1">
        <f t="array" ref="R6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1" spans="1:18" x14ac:dyDescent="0.35">
      <c r="A6001" t="s">
        <v>6565</v>
      </c>
      <c r="B6001" s="1">
        <v>39616</v>
      </c>
      <c r="C6001">
        <v>21</v>
      </c>
      <c r="D6001" t="str" cm="1">
        <f t="array" ref="D6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01" t="s">
        <v>16</v>
      </c>
      <c r="F6001" t="s">
        <v>242</v>
      </c>
      <c r="G6001" t="s">
        <v>41</v>
      </c>
      <c r="H6001" t="s">
        <v>39</v>
      </c>
      <c r="I6001" s="1">
        <v>39616</v>
      </c>
      <c r="J6001" t="s">
        <v>20</v>
      </c>
      <c r="K6001" t="s">
        <v>204</v>
      </c>
      <c r="L6001" t="s">
        <v>225</v>
      </c>
      <c r="M6001" t="s">
        <v>38</v>
      </c>
      <c r="N6001" t="s">
        <v>21</v>
      </c>
      <c r="O6001" t="s">
        <v>35</v>
      </c>
      <c r="P6001" t="s">
        <v>23</v>
      </c>
      <c r="Q6001" t="str">
        <f>IF(COUNTIF(Table2[type_of_injury],Table2[[#This Row],[type_of_injury]])&lt;40,"other",Table2[[#This Row],[type_of_injury]])</f>
        <v>gunfire</v>
      </c>
      <c r="R6001" t="str" cm="1">
        <f t="array" ref="R6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2" spans="1:18" x14ac:dyDescent="0.35">
      <c r="A6002" t="s">
        <v>6566</v>
      </c>
      <c r="B6002" s="1">
        <v>39616</v>
      </c>
      <c r="C6002">
        <v>25</v>
      </c>
      <c r="D6002" t="str" cm="1">
        <f t="array" ref="D6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02" t="s">
        <v>16</v>
      </c>
      <c r="F6002" t="s">
        <v>242</v>
      </c>
      <c r="G6002" t="s">
        <v>41</v>
      </c>
      <c r="H6002" t="s">
        <v>39</v>
      </c>
      <c r="I6002" s="1">
        <v>39616</v>
      </c>
      <c r="J6002" t="s">
        <v>20</v>
      </c>
      <c r="K6002" t="s">
        <v>204</v>
      </c>
      <c r="L6002" t="s">
        <v>225</v>
      </c>
      <c r="M6002" t="s">
        <v>38</v>
      </c>
      <c r="N6002" t="s">
        <v>21</v>
      </c>
      <c r="O6002" t="s">
        <v>35</v>
      </c>
      <c r="P6002" t="s">
        <v>23</v>
      </c>
      <c r="Q6002" t="str">
        <f>IF(COUNTIF(Table2[type_of_injury],Table2[[#This Row],[type_of_injury]])&lt;40,"other",Table2[[#This Row],[type_of_injury]])</f>
        <v>gunfire</v>
      </c>
      <c r="R6002" t="str" cm="1">
        <f t="array" ref="R6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3" spans="1:18" x14ac:dyDescent="0.35">
      <c r="A6003" t="s">
        <v>6567</v>
      </c>
      <c r="B6003" s="1">
        <v>39616</v>
      </c>
      <c r="C6003">
        <v>20</v>
      </c>
      <c r="D6003" t="str" cm="1">
        <f t="array" ref="D6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03" t="s">
        <v>16</v>
      </c>
      <c r="F6003" t="s">
        <v>242</v>
      </c>
      <c r="G6003" t="s">
        <v>41</v>
      </c>
      <c r="H6003" t="s">
        <v>39</v>
      </c>
      <c r="I6003" s="1">
        <v>39616</v>
      </c>
      <c r="J6003" t="s">
        <v>20</v>
      </c>
      <c r="K6003" t="s">
        <v>204</v>
      </c>
      <c r="L6003" t="s">
        <v>582</v>
      </c>
      <c r="M6003" t="s">
        <v>222</v>
      </c>
      <c r="N6003" t="s">
        <v>21</v>
      </c>
      <c r="O6003" t="s">
        <v>35</v>
      </c>
      <c r="P6003" t="s">
        <v>23</v>
      </c>
      <c r="Q6003" t="str">
        <f>IF(COUNTIF(Table2[type_of_injury],Table2[[#This Row],[type_of_injury]])&lt;40,"other",Table2[[#This Row],[type_of_injury]])</f>
        <v>gunfire</v>
      </c>
      <c r="R6003" t="str" cm="1">
        <f t="array" ref="R6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4" spans="1:18" x14ac:dyDescent="0.35">
      <c r="A6004" t="s">
        <v>6568</v>
      </c>
      <c r="B6004" s="1">
        <v>39615</v>
      </c>
      <c r="C6004">
        <v>28</v>
      </c>
      <c r="D6004" t="str" cm="1">
        <f t="array" ref="D6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04" t="s">
        <v>16</v>
      </c>
      <c r="F6004" t="s">
        <v>582</v>
      </c>
      <c r="G6004" t="s">
        <v>222</v>
      </c>
      <c r="H6004" t="s">
        <v>39</v>
      </c>
      <c r="I6004" s="1">
        <v>39615</v>
      </c>
      <c r="J6004" t="s">
        <v>20</v>
      </c>
      <c r="K6004" t="s">
        <v>204</v>
      </c>
      <c r="L6004" t="s">
        <v>225</v>
      </c>
      <c r="M6004" t="s">
        <v>38</v>
      </c>
      <c r="N6004" t="s">
        <v>21</v>
      </c>
      <c r="O6004" t="s">
        <v>35</v>
      </c>
      <c r="P6004" t="s">
        <v>23</v>
      </c>
      <c r="Q6004" t="str">
        <f>IF(COUNTIF(Table2[type_of_injury],Table2[[#This Row],[type_of_injury]])&lt;40,"other",Table2[[#This Row],[type_of_injury]])</f>
        <v>gunfire</v>
      </c>
      <c r="R6004" t="str" cm="1">
        <f t="array" ref="R6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5" spans="1:18" x14ac:dyDescent="0.35">
      <c r="A6005" t="s">
        <v>6569</v>
      </c>
      <c r="B6005" s="1">
        <v>39615</v>
      </c>
      <c r="C6005">
        <v>19</v>
      </c>
      <c r="D6005" t="str" cm="1">
        <f t="array" ref="D6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05" t="s">
        <v>16</v>
      </c>
      <c r="F6005" t="s">
        <v>41</v>
      </c>
      <c r="G6005" t="s">
        <v>41</v>
      </c>
      <c r="H6005" t="s">
        <v>39</v>
      </c>
      <c r="I6005" s="1">
        <v>39615</v>
      </c>
      <c r="J6005" t="s">
        <v>20</v>
      </c>
      <c r="K6005" t="s">
        <v>204</v>
      </c>
      <c r="L6005" t="s">
        <v>215</v>
      </c>
      <c r="M6005" t="s">
        <v>41</v>
      </c>
      <c r="N6005" t="s">
        <v>21</v>
      </c>
      <c r="P6005" t="s">
        <v>23</v>
      </c>
      <c r="Q6005" t="str">
        <f>IF(COUNTIF(Table2[type_of_injury],Table2[[#This Row],[type_of_injury]])&lt;40,"other",Table2[[#This Row],[type_of_injury]])</f>
        <v>gunfire</v>
      </c>
      <c r="R6005" t="str" cm="1">
        <f t="array" ref="R6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6" spans="1:18" x14ac:dyDescent="0.35">
      <c r="A6006" t="s">
        <v>6570</v>
      </c>
      <c r="B6006" s="1">
        <v>39615</v>
      </c>
      <c r="C6006">
        <v>19</v>
      </c>
      <c r="D6006" t="str" cm="1">
        <f t="array" ref="D6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06" t="s">
        <v>16</v>
      </c>
      <c r="F6006" t="s">
        <v>41</v>
      </c>
      <c r="G6006" t="s">
        <v>41</v>
      </c>
      <c r="H6006" t="s">
        <v>39</v>
      </c>
      <c r="I6006" s="1">
        <v>39615</v>
      </c>
      <c r="J6006" t="s">
        <v>20</v>
      </c>
      <c r="K6006" t="s">
        <v>204</v>
      </c>
      <c r="L6006" t="s">
        <v>215</v>
      </c>
      <c r="M6006" t="s">
        <v>41</v>
      </c>
      <c r="N6006" t="s">
        <v>21</v>
      </c>
      <c r="P6006" t="s">
        <v>23</v>
      </c>
      <c r="Q6006" t="str">
        <f>IF(COUNTIF(Table2[type_of_injury],Table2[[#This Row],[type_of_injury]])&lt;40,"other",Table2[[#This Row],[type_of_injury]])</f>
        <v>gunfire</v>
      </c>
      <c r="R6006" t="str" cm="1">
        <f t="array" ref="R6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7" spans="1:18" x14ac:dyDescent="0.35">
      <c r="A6007" t="s">
        <v>6571</v>
      </c>
      <c r="B6007" s="1">
        <v>39615</v>
      </c>
      <c r="C6007">
        <v>22</v>
      </c>
      <c r="D6007" t="str" cm="1">
        <f t="array" ref="D6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07" t="s">
        <v>16</v>
      </c>
      <c r="F6007" t="s">
        <v>41</v>
      </c>
      <c r="G6007" t="s">
        <v>41</v>
      </c>
      <c r="H6007" t="s">
        <v>39</v>
      </c>
      <c r="I6007" s="1">
        <v>39615</v>
      </c>
      <c r="J6007" t="s">
        <v>20</v>
      </c>
      <c r="K6007" t="s">
        <v>204</v>
      </c>
      <c r="L6007" t="s">
        <v>215</v>
      </c>
      <c r="M6007" t="s">
        <v>41</v>
      </c>
      <c r="N6007" t="s">
        <v>21</v>
      </c>
      <c r="P6007" t="s">
        <v>23</v>
      </c>
      <c r="Q6007" t="str">
        <f>IF(COUNTIF(Table2[type_of_injury],Table2[[#This Row],[type_of_injury]])&lt;40,"other",Table2[[#This Row],[type_of_injury]])</f>
        <v>gunfire</v>
      </c>
      <c r="R6007" t="str" cm="1">
        <f t="array" ref="R6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8" spans="1:18" x14ac:dyDescent="0.35">
      <c r="A6008" t="s">
        <v>6572</v>
      </c>
      <c r="B6008" s="1">
        <v>39611</v>
      </c>
      <c r="C6008">
        <v>22</v>
      </c>
      <c r="D6008" t="str" cm="1">
        <f t="array" ref="D6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08" t="s">
        <v>16</v>
      </c>
      <c r="F6008" t="s">
        <v>582</v>
      </c>
      <c r="G6008" t="s">
        <v>222</v>
      </c>
      <c r="H6008" t="s">
        <v>39</v>
      </c>
      <c r="I6008" s="1">
        <v>39611</v>
      </c>
      <c r="J6008" t="s">
        <v>20</v>
      </c>
      <c r="K6008" t="s">
        <v>204</v>
      </c>
      <c r="L6008" t="s">
        <v>582</v>
      </c>
      <c r="M6008" t="s">
        <v>222</v>
      </c>
      <c r="N6008" t="s">
        <v>21</v>
      </c>
      <c r="O6008" t="s">
        <v>35</v>
      </c>
      <c r="P6008" t="s">
        <v>23</v>
      </c>
      <c r="Q6008" t="str">
        <f>IF(COUNTIF(Table2[type_of_injury],Table2[[#This Row],[type_of_injury]])&lt;40,"other",Table2[[#This Row],[type_of_injury]])</f>
        <v>gunfire</v>
      </c>
      <c r="R6008" t="str" cm="1">
        <f t="array" ref="R6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09" spans="1:18" x14ac:dyDescent="0.35">
      <c r="A6009" t="s">
        <v>6573</v>
      </c>
      <c r="B6009" s="1">
        <v>39611</v>
      </c>
      <c r="C6009">
        <v>19</v>
      </c>
      <c r="D6009" t="str" cm="1">
        <f t="array" ref="D6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09" t="s">
        <v>16</v>
      </c>
      <c r="F6009" t="s">
        <v>593</v>
      </c>
      <c r="G6009" t="s">
        <v>222</v>
      </c>
      <c r="H6009" t="s">
        <v>39</v>
      </c>
      <c r="I6009" s="1">
        <v>39611</v>
      </c>
      <c r="J6009" t="s">
        <v>20</v>
      </c>
      <c r="K6009" t="s">
        <v>204</v>
      </c>
      <c r="L6009" t="s">
        <v>593</v>
      </c>
      <c r="M6009" t="s">
        <v>222</v>
      </c>
      <c r="N6009" t="s">
        <v>21</v>
      </c>
      <c r="P6009" t="s">
        <v>23</v>
      </c>
      <c r="Q6009" t="str">
        <f>IF(COUNTIF(Table2[type_of_injury],Table2[[#This Row],[type_of_injury]])&lt;40,"other",Table2[[#This Row],[type_of_injury]])</f>
        <v>gunfire</v>
      </c>
      <c r="R6009" t="str" cm="1">
        <f t="array" ref="R6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0" spans="1:18" x14ac:dyDescent="0.35">
      <c r="A6010" t="s">
        <v>6574</v>
      </c>
      <c r="B6010" s="1">
        <v>39611</v>
      </c>
      <c r="C6010">
        <v>18</v>
      </c>
      <c r="D6010" t="str" cm="1">
        <f t="array" ref="D6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10" t="s">
        <v>16</v>
      </c>
      <c r="F6010" t="s">
        <v>582</v>
      </c>
      <c r="G6010" t="s">
        <v>222</v>
      </c>
      <c r="H6010" t="s">
        <v>39</v>
      </c>
      <c r="I6010" s="1">
        <v>39611</v>
      </c>
      <c r="J6010" t="s">
        <v>20</v>
      </c>
      <c r="K6010" t="s">
        <v>204</v>
      </c>
      <c r="L6010" t="s">
        <v>582</v>
      </c>
      <c r="M6010" t="s">
        <v>222</v>
      </c>
      <c r="N6010" t="s">
        <v>21</v>
      </c>
      <c r="O6010" t="s">
        <v>35</v>
      </c>
      <c r="P6010" t="s">
        <v>23</v>
      </c>
      <c r="Q6010" t="str">
        <f>IF(COUNTIF(Table2[type_of_injury],Table2[[#This Row],[type_of_injury]])&lt;40,"other",Table2[[#This Row],[type_of_injury]])</f>
        <v>gunfire</v>
      </c>
      <c r="R6010" t="str" cm="1">
        <f t="array" ref="R6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1" spans="1:18" x14ac:dyDescent="0.35">
      <c r="A6011" t="s">
        <v>6575</v>
      </c>
      <c r="B6011" s="1">
        <v>39611</v>
      </c>
      <c r="C6011">
        <v>26</v>
      </c>
      <c r="D6011" t="str" cm="1">
        <f t="array" ref="D6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11" t="s">
        <v>16</v>
      </c>
      <c r="F6011" t="s">
        <v>582</v>
      </c>
      <c r="G6011" t="s">
        <v>222</v>
      </c>
      <c r="H6011" t="s">
        <v>39</v>
      </c>
      <c r="I6011" s="1">
        <v>39611</v>
      </c>
      <c r="J6011" t="s">
        <v>20</v>
      </c>
      <c r="K6011" t="s">
        <v>204</v>
      </c>
      <c r="L6011" t="s">
        <v>582</v>
      </c>
      <c r="M6011" t="s">
        <v>222</v>
      </c>
      <c r="N6011" t="s">
        <v>21</v>
      </c>
      <c r="O6011" t="s">
        <v>35</v>
      </c>
      <c r="P6011" t="s">
        <v>23</v>
      </c>
      <c r="Q6011" t="str">
        <f>IF(COUNTIF(Table2[type_of_injury],Table2[[#This Row],[type_of_injury]])&lt;40,"other",Table2[[#This Row],[type_of_injury]])</f>
        <v>gunfire</v>
      </c>
      <c r="R6011" t="str" cm="1">
        <f t="array" ref="R6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2" spans="1:18" x14ac:dyDescent="0.35">
      <c r="A6012" t="s">
        <v>6576</v>
      </c>
      <c r="B6012" s="1">
        <v>39611</v>
      </c>
      <c r="C6012">
        <v>24</v>
      </c>
      <c r="D6012" t="str" cm="1">
        <f t="array" ref="D6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12" t="s">
        <v>16</v>
      </c>
      <c r="F6012" t="s">
        <v>593</v>
      </c>
      <c r="G6012" t="s">
        <v>222</v>
      </c>
      <c r="H6012" t="s">
        <v>39</v>
      </c>
      <c r="I6012" s="1">
        <v>39611</v>
      </c>
      <c r="J6012" t="s">
        <v>20</v>
      </c>
      <c r="K6012" t="s">
        <v>204</v>
      </c>
      <c r="L6012" t="s">
        <v>593</v>
      </c>
      <c r="M6012" t="s">
        <v>222</v>
      </c>
      <c r="N6012" t="s">
        <v>21</v>
      </c>
      <c r="P6012" t="s">
        <v>23</v>
      </c>
      <c r="Q6012" t="str">
        <f>IF(COUNTIF(Table2[type_of_injury],Table2[[#This Row],[type_of_injury]])&lt;40,"other",Table2[[#This Row],[type_of_injury]])</f>
        <v>gunfire</v>
      </c>
      <c r="R6012" t="str" cm="1">
        <f t="array" ref="R6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3" spans="1:18" x14ac:dyDescent="0.35">
      <c r="A6013" t="s">
        <v>6577</v>
      </c>
      <c r="B6013" s="1">
        <v>39610</v>
      </c>
      <c r="C6013">
        <v>26</v>
      </c>
      <c r="D6013" t="str" cm="1">
        <f t="array" ref="D6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13" t="s">
        <v>16</v>
      </c>
      <c r="F6013" t="s">
        <v>242</v>
      </c>
      <c r="G6013" t="s">
        <v>41</v>
      </c>
      <c r="H6013" t="s">
        <v>39</v>
      </c>
      <c r="I6013" s="1">
        <v>39610</v>
      </c>
      <c r="J6013" t="s">
        <v>20</v>
      </c>
      <c r="K6013" t="s">
        <v>204</v>
      </c>
      <c r="L6013" t="s">
        <v>242</v>
      </c>
      <c r="M6013" t="s">
        <v>41</v>
      </c>
      <c r="N6013" t="s">
        <v>21</v>
      </c>
      <c r="P6013" t="s">
        <v>23</v>
      </c>
      <c r="Q6013" t="str">
        <f>IF(COUNTIF(Table2[type_of_injury],Table2[[#This Row],[type_of_injury]])&lt;40,"other",Table2[[#This Row],[type_of_injury]])</f>
        <v>gunfire</v>
      </c>
      <c r="R6013" t="str" cm="1">
        <f t="array" ref="R6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4" spans="1:18" x14ac:dyDescent="0.35">
      <c r="A6014" t="s">
        <v>6578</v>
      </c>
      <c r="B6014" s="1">
        <v>39610</v>
      </c>
      <c r="C6014">
        <v>6</v>
      </c>
      <c r="D6014" t="str" cm="1">
        <f t="array" ref="D6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014" t="s">
        <v>16</v>
      </c>
      <c r="F6014" t="s">
        <v>242</v>
      </c>
      <c r="G6014" t="s">
        <v>41</v>
      </c>
      <c r="H6014" t="s">
        <v>39</v>
      </c>
      <c r="I6014" s="1">
        <v>39610</v>
      </c>
      <c r="J6014" t="s">
        <v>20</v>
      </c>
      <c r="K6014" t="s">
        <v>40</v>
      </c>
      <c r="L6014" t="s">
        <v>242</v>
      </c>
      <c r="M6014" t="s">
        <v>41</v>
      </c>
      <c r="N6014" t="s">
        <v>21</v>
      </c>
      <c r="O6014" t="s">
        <v>585</v>
      </c>
      <c r="P6014" t="s">
        <v>23</v>
      </c>
      <c r="Q6014" t="str">
        <f>IF(COUNTIF(Table2[type_of_injury],Table2[[#This Row],[type_of_injury]])&lt;40,"other",Table2[[#This Row],[type_of_injury]])</f>
        <v>gunfire</v>
      </c>
      <c r="R6014" t="str" cm="1">
        <f t="array" ref="R6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5" spans="1:18" x14ac:dyDescent="0.35">
      <c r="A6015" t="s">
        <v>6579</v>
      </c>
      <c r="B6015" s="1">
        <v>39610</v>
      </c>
      <c r="C6015">
        <v>20</v>
      </c>
      <c r="D6015" t="str" cm="1">
        <f t="array" ref="D6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15" t="s">
        <v>16</v>
      </c>
      <c r="F6015" t="s">
        <v>242</v>
      </c>
      <c r="G6015" t="s">
        <v>41</v>
      </c>
      <c r="H6015" t="s">
        <v>39</v>
      </c>
      <c r="I6015" s="1">
        <v>39610</v>
      </c>
      <c r="J6015" t="s">
        <v>20</v>
      </c>
      <c r="K6015" t="s">
        <v>204</v>
      </c>
      <c r="L6015" t="s">
        <v>242</v>
      </c>
      <c r="M6015" t="s">
        <v>41</v>
      </c>
      <c r="N6015" t="s">
        <v>21</v>
      </c>
      <c r="O6015" t="s">
        <v>585</v>
      </c>
      <c r="P6015" t="s">
        <v>23</v>
      </c>
      <c r="Q6015" t="str">
        <f>IF(COUNTIF(Table2[type_of_injury],Table2[[#This Row],[type_of_injury]])&lt;40,"other",Table2[[#This Row],[type_of_injury]])</f>
        <v>gunfire</v>
      </c>
      <c r="R6015" t="str" cm="1">
        <f t="array" ref="R6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6" spans="1:18" x14ac:dyDescent="0.35">
      <c r="A6016" t="s">
        <v>6580</v>
      </c>
      <c r="B6016" s="1">
        <v>39610</v>
      </c>
      <c r="C6016">
        <v>65</v>
      </c>
      <c r="D6016" t="str" cm="1">
        <f t="array" ref="D6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016" t="s">
        <v>16</v>
      </c>
      <c r="F6016" t="s">
        <v>221</v>
      </c>
      <c r="G6016" t="s">
        <v>222</v>
      </c>
      <c r="H6016" t="s">
        <v>39</v>
      </c>
      <c r="I6016" s="1">
        <v>39610</v>
      </c>
      <c r="J6016" t="s">
        <v>20</v>
      </c>
      <c r="K6016" t="s">
        <v>40</v>
      </c>
      <c r="L6016" t="s">
        <v>221</v>
      </c>
      <c r="M6016" t="s">
        <v>222</v>
      </c>
      <c r="N6016" t="s">
        <v>21</v>
      </c>
      <c r="O6016" t="s">
        <v>35</v>
      </c>
      <c r="P6016" t="s">
        <v>23</v>
      </c>
      <c r="Q6016" t="str">
        <f>IF(COUNTIF(Table2[type_of_injury],Table2[[#This Row],[type_of_injury]])&lt;40,"other",Table2[[#This Row],[type_of_injury]])</f>
        <v>gunfire</v>
      </c>
      <c r="R6016" t="str" cm="1">
        <f t="array" ref="R6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7" spans="1:18" x14ac:dyDescent="0.35">
      <c r="A6017" t="s">
        <v>6581</v>
      </c>
      <c r="B6017" s="1">
        <v>39609</v>
      </c>
      <c r="C6017">
        <v>24</v>
      </c>
      <c r="D6017" t="str" cm="1">
        <f t="array" ref="D6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17" t="s">
        <v>16</v>
      </c>
      <c r="F6017" t="s">
        <v>37</v>
      </c>
      <c r="G6017" t="s">
        <v>38</v>
      </c>
      <c r="H6017" t="s">
        <v>39</v>
      </c>
      <c r="I6017" s="1">
        <v>39609</v>
      </c>
      <c r="J6017" t="s">
        <v>20</v>
      </c>
      <c r="K6017" t="s">
        <v>204</v>
      </c>
      <c r="L6017" t="s">
        <v>225</v>
      </c>
      <c r="M6017" t="s">
        <v>38</v>
      </c>
      <c r="N6017" t="s">
        <v>21</v>
      </c>
      <c r="O6017" t="s">
        <v>35</v>
      </c>
      <c r="P6017" t="s">
        <v>23</v>
      </c>
      <c r="Q6017" t="str">
        <f>IF(COUNTIF(Table2[type_of_injury],Table2[[#This Row],[type_of_injury]])&lt;40,"other",Table2[[#This Row],[type_of_injury]])</f>
        <v>gunfire</v>
      </c>
      <c r="R6017" t="str" cm="1">
        <f t="array" ref="R6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8" spans="1:18" x14ac:dyDescent="0.35">
      <c r="A6018" t="s">
        <v>6582</v>
      </c>
      <c r="B6018" s="1">
        <v>39609</v>
      </c>
      <c r="C6018">
        <v>23</v>
      </c>
      <c r="D6018" t="str" cm="1">
        <f t="array" ref="D6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18" t="s">
        <v>16</v>
      </c>
      <c r="F6018" t="s">
        <v>37</v>
      </c>
      <c r="G6018" t="s">
        <v>38</v>
      </c>
      <c r="H6018" t="s">
        <v>39</v>
      </c>
      <c r="I6018" s="1">
        <v>39609</v>
      </c>
      <c r="J6018" t="s">
        <v>20</v>
      </c>
      <c r="K6018" t="s">
        <v>204</v>
      </c>
      <c r="L6018" t="s">
        <v>225</v>
      </c>
      <c r="M6018" t="s">
        <v>38</v>
      </c>
      <c r="N6018" t="s">
        <v>21</v>
      </c>
      <c r="O6018" t="s">
        <v>35</v>
      </c>
      <c r="P6018" t="s">
        <v>23</v>
      </c>
      <c r="Q6018" t="str">
        <f>IF(COUNTIF(Table2[type_of_injury],Table2[[#This Row],[type_of_injury]])&lt;40,"other",Table2[[#This Row],[type_of_injury]])</f>
        <v>gunfire</v>
      </c>
      <c r="R6018" t="str" cm="1">
        <f t="array" ref="R6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19" spans="1:18" x14ac:dyDescent="0.35">
      <c r="A6019" t="s">
        <v>6583</v>
      </c>
      <c r="B6019" s="1">
        <v>39609</v>
      </c>
      <c r="C6019">
        <v>20</v>
      </c>
      <c r="D6019" t="str" cm="1">
        <f t="array" ref="D6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19" t="s">
        <v>16</v>
      </c>
      <c r="F6019" t="s">
        <v>37</v>
      </c>
      <c r="G6019" t="s">
        <v>38</v>
      </c>
      <c r="H6019" t="s">
        <v>39</v>
      </c>
      <c r="I6019" s="1">
        <v>39609</v>
      </c>
      <c r="J6019" t="s">
        <v>20</v>
      </c>
      <c r="K6019" t="s">
        <v>204</v>
      </c>
      <c r="L6019" t="s">
        <v>225</v>
      </c>
      <c r="M6019" t="s">
        <v>38</v>
      </c>
      <c r="N6019" t="s">
        <v>21</v>
      </c>
      <c r="O6019" t="s">
        <v>35</v>
      </c>
      <c r="P6019" t="s">
        <v>23</v>
      </c>
      <c r="Q6019" t="str">
        <f>IF(COUNTIF(Table2[type_of_injury],Table2[[#This Row],[type_of_injury]])&lt;40,"other",Table2[[#This Row],[type_of_injury]])</f>
        <v>gunfire</v>
      </c>
      <c r="R6019" t="str" cm="1">
        <f t="array" ref="R6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0" spans="1:18" x14ac:dyDescent="0.35">
      <c r="A6020" t="s">
        <v>6584</v>
      </c>
      <c r="B6020" s="1">
        <v>39606</v>
      </c>
      <c r="C6020">
        <v>21</v>
      </c>
      <c r="D6020" t="str" cm="1">
        <f t="array" ref="D6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20" t="s">
        <v>16</v>
      </c>
      <c r="F6020" t="s">
        <v>37</v>
      </c>
      <c r="G6020" t="s">
        <v>38</v>
      </c>
      <c r="H6020" t="s">
        <v>39</v>
      </c>
      <c r="I6020" s="1">
        <v>39606</v>
      </c>
      <c r="J6020" t="s">
        <v>20</v>
      </c>
      <c r="K6020" t="s">
        <v>204</v>
      </c>
      <c r="L6020" t="s">
        <v>225</v>
      </c>
      <c r="M6020" t="s">
        <v>38</v>
      </c>
      <c r="N6020" t="s">
        <v>21</v>
      </c>
      <c r="O6020" t="s">
        <v>585</v>
      </c>
      <c r="P6020" t="s">
        <v>23</v>
      </c>
      <c r="Q6020" t="str">
        <f>IF(COUNTIF(Table2[type_of_injury],Table2[[#This Row],[type_of_injury]])&lt;40,"other",Table2[[#This Row],[type_of_injury]])</f>
        <v>gunfire</v>
      </c>
      <c r="R6020" t="str" cm="1">
        <f t="array" ref="R6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1" spans="1:18" x14ac:dyDescent="0.35">
      <c r="A6021" t="s">
        <v>6585</v>
      </c>
      <c r="B6021" s="1">
        <v>39605</v>
      </c>
      <c r="C6021">
        <v>27</v>
      </c>
      <c r="D6021" t="str" cm="1">
        <f t="array" ref="D6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21" t="s">
        <v>16</v>
      </c>
      <c r="F6021" t="s">
        <v>37</v>
      </c>
      <c r="G6021" t="s">
        <v>38</v>
      </c>
      <c r="H6021" t="s">
        <v>39</v>
      </c>
      <c r="I6021" s="1">
        <v>39605</v>
      </c>
      <c r="J6021" t="s">
        <v>20</v>
      </c>
      <c r="K6021" t="s">
        <v>560</v>
      </c>
      <c r="L6021" t="s">
        <v>225</v>
      </c>
      <c r="M6021" t="s">
        <v>38</v>
      </c>
      <c r="N6021" t="s">
        <v>21</v>
      </c>
      <c r="P6021" t="s">
        <v>23</v>
      </c>
      <c r="Q6021" t="str">
        <f>IF(COUNTIF(Table2[type_of_injury],Table2[[#This Row],[type_of_injury]])&lt;40,"other",Table2[[#This Row],[type_of_injury]])</f>
        <v>gunfire</v>
      </c>
      <c r="R6021" t="str" cm="1">
        <f t="array" ref="R6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2" spans="1:18" x14ac:dyDescent="0.35">
      <c r="A6022" t="s">
        <v>6586</v>
      </c>
      <c r="B6022" s="1">
        <v>39604</v>
      </c>
      <c r="C6022">
        <v>8</v>
      </c>
      <c r="D6022" t="str" cm="1">
        <f t="array" ref="D6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022" t="s">
        <v>16</v>
      </c>
      <c r="F6022" t="s">
        <v>41</v>
      </c>
      <c r="G6022" t="s">
        <v>41</v>
      </c>
      <c r="H6022" t="s">
        <v>39</v>
      </c>
      <c r="I6022" s="1">
        <v>39604</v>
      </c>
      <c r="J6022" t="s">
        <v>71</v>
      </c>
      <c r="K6022" t="s">
        <v>40</v>
      </c>
      <c r="L6022" t="s">
        <v>799</v>
      </c>
      <c r="M6022" t="s">
        <v>41</v>
      </c>
      <c r="N6022" t="s">
        <v>21</v>
      </c>
      <c r="O6022" t="s">
        <v>35</v>
      </c>
      <c r="P6022" t="s">
        <v>23</v>
      </c>
      <c r="Q6022" t="str">
        <f>IF(COUNTIF(Table2[type_of_injury],Table2[[#This Row],[type_of_injury]])&lt;40,"other",Table2[[#This Row],[type_of_injury]])</f>
        <v>gunfire</v>
      </c>
      <c r="R6022" t="str" cm="1">
        <f t="array" ref="R6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3" spans="1:18" x14ac:dyDescent="0.35">
      <c r="A6023" t="s">
        <v>6587</v>
      </c>
      <c r="B6023" s="1">
        <v>39604</v>
      </c>
      <c r="C6023">
        <v>51</v>
      </c>
      <c r="D6023" t="str" cm="1">
        <f t="array" ref="D6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023" t="s">
        <v>69</v>
      </c>
      <c r="F6023" t="s">
        <v>1214</v>
      </c>
      <c r="G6023" t="s">
        <v>77</v>
      </c>
      <c r="H6023" t="s">
        <v>77</v>
      </c>
      <c r="I6023" s="1">
        <v>39604</v>
      </c>
      <c r="J6023" t="s">
        <v>20</v>
      </c>
      <c r="L6023" t="s">
        <v>2134</v>
      </c>
      <c r="M6023" t="s">
        <v>77</v>
      </c>
      <c r="N6023" t="s">
        <v>21</v>
      </c>
      <c r="O6023" t="s">
        <v>2135</v>
      </c>
      <c r="P6023" t="s">
        <v>72</v>
      </c>
      <c r="Q6023" t="str">
        <f>IF(COUNTIF(Table2[type_of_injury],Table2[[#This Row],[type_of_injury]])&lt;40,"other",Table2[[#This Row],[type_of_injury]])</f>
        <v>gunfire</v>
      </c>
      <c r="R6023" t="str" cm="1">
        <f t="array" ref="R6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4" spans="1:18" x14ac:dyDescent="0.35">
      <c r="A6024" t="s">
        <v>6588</v>
      </c>
      <c r="B6024" s="1">
        <v>39597</v>
      </c>
      <c r="C6024">
        <v>66</v>
      </c>
      <c r="D6024" t="str" cm="1">
        <f t="array" ref="D6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024" t="s">
        <v>16</v>
      </c>
      <c r="F6024" t="s">
        <v>798</v>
      </c>
      <c r="G6024" t="s">
        <v>41</v>
      </c>
      <c r="H6024" t="s">
        <v>39</v>
      </c>
      <c r="I6024" s="1">
        <v>39598</v>
      </c>
      <c r="J6024" t="s">
        <v>71</v>
      </c>
      <c r="K6024" t="s">
        <v>40</v>
      </c>
      <c r="L6024" t="s">
        <v>41</v>
      </c>
      <c r="M6024" t="s">
        <v>41</v>
      </c>
      <c r="N6024" t="s">
        <v>21</v>
      </c>
      <c r="P6024" t="s">
        <v>23</v>
      </c>
      <c r="Q6024" t="str">
        <f>IF(COUNTIF(Table2[type_of_injury],Table2[[#This Row],[type_of_injury]])&lt;40,"other",Table2[[#This Row],[type_of_injury]])</f>
        <v>gunfire</v>
      </c>
      <c r="R6024" t="str" cm="1">
        <f t="array" ref="R6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5" spans="1:18" x14ac:dyDescent="0.35">
      <c r="A6025" t="s">
        <v>6589</v>
      </c>
      <c r="B6025" s="1">
        <v>39596</v>
      </c>
      <c r="C6025">
        <v>22</v>
      </c>
      <c r="D6025" t="str" cm="1">
        <f t="array" ref="D6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25" t="s">
        <v>16</v>
      </c>
      <c r="F6025" t="s">
        <v>41</v>
      </c>
      <c r="G6025" t="s">
        <v>41</v>
      </c>
      <c r="H6025" t="s">
        <v>39</v>
      </c>
      <c r="I6025" s="1">
        <v>39597</v>
      </c>
      <c r="J6025" t="s">
        <v>20</v>
      </c>
      <c r="K6025" t="s">
        <v>40</v>
      </c>
      <c r="L6025" t="s">
        <v>41</v>
      </c>
      <c r="M6025" t="s">
        <v>41</v>
      </c>
      <c r="N6025" t="s">
        <v>21</v>
      </c>
      <c r="O6025" t="s">
        <v>35</v>
      </c>
      <c r="P6025" t="s">
        <v>23</v>
      </c>
      <c r="Q6025" t="str">
        <f>IF(COUNTIF(Table2[type_of_injury],Table2[[#This Row],[type_of_injury]])&lt;40,"other",Table2[[#This Row],[type_of_injury]])</f>
        <v>gunfire</v>
      </c>
      <c r="R6025" t="str" cm="1">
        <f t="array" ref="R6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6" spans="1:18" x14ac:dyDescent="0.35">
      <c r="A6026" t="s">
        <v>6590</v>
      </c>
      <c r="B6026" s="1">
        <v>39596</v>
      </c>
      <c r="C6026">
        <v>33</v>
      </c>
      <c r="D6026" t="str" cm="1">
        <f t="array" ref="D6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26" t="s">
        <v>16</v>
      </c>
      <c r="F6026" t="s">
        <v>6591</v>
      </c>
      <c r="G6026" t="s">
        <v>210</v>
      </c>
      <c r="H6026" t="s">
        <v>39</v>
      </c>
      <c r="I6026" s="1">
        <v>39596</v>
      </c>
      <c r="J6026" t="s">
        <v>20</v>
      </c>
      <c r="K6026" t="s">
        <v>204</v>
      </c>
      <c r="L6026" t="s">
        <v>210</v>
      </c>
      <c r="M6026" t="s">
        <v>210</v>
      </c>
      <c r="N6026" t="s">
        <v>21</v>
      </c>
      <c r="O6026" t="s">
        <v>35</v>
      </c>
      <c r="P6026" t="s">
        <v>23</v>
      </c>
      <c r="Q6026" t="str">
        <f>IF(COUNTIF(Table2[type_of_injury],Table2[[#This Row],[type_of_injury]])&lt;40,"other",Table2[[#This Row],[type_of_injury]])</f>
        <v>gunfire</v>
      </c>
      <c r="R6026" t="str" cm="1">
        <f t="array" ref="R6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7" spans="1:18" x14ac:dyDescent="0.35">
      <c r="A6027" t="s">
        <v>6592</v>
      </c>
      <c r="B6027" s="1">
        <v>39596</v>
      </c>
      <c r="C6027">
        <v>31</v>
      </c>
      <c r="D6027" t="str" cm="1">
        <f t="array" ref="D6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27" t="s">
        <v>16</v>
      </c>
      <c r="F6027" t="s">
        <v>6591</v>
      </c>
      <c r="G6027" t="s">
        <v>210</v>
      </c>
      <c r="H6027" t="s">
        <v>39</v>
      </c>
      <c r="I6027" s="1">
        <v>39596</v>
      </c>
      <c r="J6027" t="s">
        <v>20</v>
      </c>
      <c r="K6027" t="s">
        <v>204</v>
      </c>
      <c r="L6027" t="s">
        <v>210</v>
      </c>
      <c r="M6027" t="s">
        <v>210</v>
      </c>
      <c r="N6027" t="s">
        <v>21</v>
      </c>
      <c r="O6027" t="s">
        <v>35</v>
      </c>
      <c r="P6027" t="s">
        <v>23</v>
      </c>
      <c r="Q6027" t="str">
        <f>IF(COUNTIF(Table2[type_of_injury],Table2[[#This Row],[type_of_injury]])&lt;40,"other",Table2[[#This Row],[type_of_injury]])</f>
        <v>gunfire</v>
      </c>
      <c r="R6027" t="str" cm="1">
        <f t="array" ref="R6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8" spans="1:18" x14ac:dyDescent="0.35">
      <c r="A6028" t="s">
        <v>6593</v>
      </c>
      <c r="B6028" s="1">
        <v>39591</v>
      </c>
      <c r="C6028">
        <v>18</v>
      </c>
      <c r="D6028" t="str" cm="1">
        <f t="array" ref="D6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28" t="s">
        <v>16</v>
      </c>
      <c r="F6028" t="s">
        <v>737</v>
      </c>
      <c r="G6028" t="s">
        <v>218</v>
      </c>
      <c r="H6028" t="s">
        <v>39</v>
      </c>
      <c r="I6028" s="1">
        <v>39591</v>
      </c>
      <c r="J6028" t="s">
        <v>20</v>
      </c>
      <c r="K6028" t="s">
        <v>204</v>
      </c>
      <c r="L6028" t="s">
        <v>737</v>
      </c>
      <c r="M6028" t="s">
        <v>218</v>
      </c>
      <c r="N6028" t="s">
        <v>21</v>
      </c>
      <c r="P6028" t="s">
        <v>23</v>
      </c>
      <c r="Q6028" t="str">
        <f>IF(COUNTIF(Table2[type_of_injury],Table2[[#This Row],[type_of_injury]])&lt;40,"other",Table2[[#This Row],[type_of_injury]])</f>
        <v>gunfire</v>
      </c>
      <c r="R6028" t="str" cm="1">
        <f t="array" ref="R6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29" spans="1:18" x14ac:dyDescent="0.35">
      <c r="A6029" t="s">
        <v>6594</v>
      </c>
      <c r="B6029" s="1">
        <v>39591</v>
      </c>
      <c r="C6029">
        <v>19</v>
      </c>
      <c r="D6029" t="str" cm="1">
        <f t="array" ref="D6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29" t="s">
        <v>16</v>
      </c>
      <c r="F6029" t="s">
        <v>737</v>
      </c>
      <c r="G6029" t="s">
        <v>218</v>
      </c>
      <c r="H6029" t="s">
        <v>39</v>
      </c>
      <c r="I6029" s="1">
        <v>39591</v>
      </c>
      <c r="J6029" t="s">
        <v>20</v>
      </c>
      <c r="K6029" t="s">
        <v>204</v>
      </c>
      <c r="L6029" t="s">
        <v>737</v>
      </c>
      <c r="M6029" t="s">
        <v>218</v>
      </c>
      <c r="N6029" t="s">
        <v>21</v>
      </c>
      <c r="P6029" t="s">
        <v>23</v>
      </c>
      <c r="Q6029" t="str">
        <f>IF(COUNTIF(Table2[type_of_injury],Table2[[#This Row],[type_of_injury]])&lt;40,"other",Table2[[#This Row],[type_of_injury]])</f>
        <v>gunfire</v>
      </c>
      <c r="R6029" t="str" cm="1">
        <f t="array" ref="R6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0" spans="1:18" x14ac:dyDescent="0.35">
      <c r="A6030" t="s">
        <v>6595</v>
      </c>
      <c r="B6030" s="1">
        <v>39591</v>
      </c>
      <c r="C6030">
        <v>26</v>
      </c>
      <c r="D6030" t="str" cm="1">
        <f t="array" ref="D6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30" t="s">
        <v>16</v>
      </c>
      <c r="F6030" t="s">
        <v>6591</v>
      </c>
      <c r="G6030" t="s">
        <v>210</v>
      </c>
      <c r="H6030" t="s">
        <v>39</v>
      </c>
      <c r="I6030" s="1">
        <v>39591</v>
      </c>
      <c r="J6030" t="s">
        <v>20</v>
      </c>
      <c r="K6030" t="s">
        <v>204</v>
      </c>
      <c r="L6030" t="s">
        <v>210</v>
      </c>
      <c r="M6030" t="s">
        <v>210</v>
      </c>
      <c r="N6030" t="s">
        <v>21</v>
      </c>
      <c r="O6030" t="s">
        <v>35</v>
      </c>
      <c r="P6030" t="s">
        <v>23</v>
      </c>
      <c r="Q6030" t="str">
        <f>IF(COUNTIF(Table2[type_of_injury],Table2[[#This Row],[type_of_injury]])&lt;40,"other",Table2[[#This Row],[type_of_injury]])</f>
        <v>gunfire</v>
      </c>
      <c r="R6030" t="str" cm="1">
        <f t="array" ref="R6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1" spans="1:18" x14ac:dyDescent="0.35">
      <c r="A6031" t="s">
        <v>6596</v>
      </c>
      <c r="B6031" s="1">
        <v>39591</v>
      </c>
      <c r="C6031">
        <v>21</v>
      </c>
      <c r="D6031" t="str" cm="1">
        <f t="array" ref="D6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31" t="s">
        <v>16</v>
      </c>
      <c r="F6031" t="s">
        <v>6591</v>
      </c>
      <c r="G6031" t="s">
        <v>210</v>
      </c>
      <c r="H6031" t="s">
        <v>39</v>
      </c>
      <c r="I6031" s="1">
        <v>39591</v>
      </c>
      <c r="J6031" t="s">
        <v>20</v>
      </c>
      <c r="K6031" t="s">
        <v>204</v>
      </c>
      <c r="L6031" t="s">
        <v>210</v>
      </c>
      <c r="M6031" t="s">
        <v>210</v>
      </c>
      <c r="N6031" t="s">
        <v>21</v>
      </c>
      <c r="O6031" t="s">
        <v>35</v>
      </c>
      <c r="P6031" t="s">
        <v>23</v>
      </c>
      <c r="Q6031" t="str">
        <f>IF(COUNTIF(Table2[type_of_injury],Table2[[#This Row],[type_of_injury]])&lt;40,"other",Table2[[#This Row],[type_of_injury]])</f>
        <v>gunfire</v>
      </c>
      <c r="R6031" t="str" cm="1">
        <f t="array" ref="R6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2" spans="1:18" x14ac:dyDescent="0.35">
      <c r="A6032" t="s">
        <v>6597</v>
      </c>
      <c r="B6032" s="1">
        <v>39591</v>
      </c>
      <c r="C6032">
        <v>17</v>
      </c>
      <c r="D6032" t="str" cm="1">
        <f t="array" ref="D6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32" t="s">
        <v>16</v>
      </c>
      <c r="F6032" t="s">
        <v>6591</v>
      </c>
      <c r="G6032" t="s">
        <v>210</v>
      </c>
      <c r="H6032" t="s">
        <v>39</v>
      </c>
      <c r="I6032" s="1">
        <v>39591</v>
      </c>
      <c r="J6032" t="s">
        <v>20</v>
      </c>
      <c r="K6032" t="s">
        <v>204</v>
      </c>
      <c r="L6032" t="s">
        <v>210</v>
      </c>
      <c r="M6032" t="s">
        <v>210</v>
      </c>
      <c r="N6032" t="s">
        <v>21</v>
      </c>
      <c r="O6032" t="s">
        <v>35</v>
      </c>
      <c r="P6032" t="s">
        <v>23</v>
      </c>
      <c r="Q6032" t="str">
        <f>IF(COUNTIF(Table2[type_of_injury],Table2[[#This Row],[type_of_injury]])&lt;40,"other",Table2[[#This Row],[type_of_injury]])</f>
        <v>gunfire</v>
      </c>
      <c r="R6032" t="str" cm="1">
        <f t="array" ref="R6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3" spans="1:18" x14ac:dyDescent="0.35">
      <c r="A6033" t="s">
        <v>6598</v>
      </c>
      <c r="B6033" s="1">
        <v>39590</v>
      </c>
      <c r="C6033">
        <v>15</v>
      </c>
      <c r="D6033" t="str" cm="1">
        <f t="array" ref="D6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33" t="s">
        <v>16</v>
      </c>
      <c r="F6033" t="s">
        <v>37</v>
      </c>
      <c r="G6033" t="s">
        <v>38</v>
      </c>
      <c r="H6033" t="s">
        <v>39</v>
      </c>
      <c r="I6033" s="1">
        <v>39590</v>
      </c>
      <c r="J6033" t="s">
        <v>20</v>
      </c>
      <c r="K6033" t="s">
        <v>40</v>
      </c>
      <c r="L6033" t="s">
        <v>225</v>
      </c>
      <c r="M6033" t="s">
        <v>38</v>
      </c>
      <c r="N6033" t="s">
        <v>21</v>
      </c>
      <c r="P6033" t="s">
        <v>23</v>
      </c>
      <c r="Q6033" t="str">
        <f>IF(COUNTIF(Table2[type_of_injury],Table2[[#This Row],[type_of_injury]])&lt;40,"other",Table2[[#This Row],[type_of_injury]])</f>
        <v>gunfire</v>
      </c>
      <c r="R6033" t="str" cm="1">
        <f t="array" ref="R6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4" spans="1:18" x14ac:dyDescent="0.35">
      <c r="A6034" t="s">
        <v>6599</v>
      </c>
      <c r="B6034" s="1">
        <v>39590</v>
      </c>
      <c r="C6034">
        <v>63</v>
      </c>
      <c r="D6034" t="str" cm="1">
        <f t="array" ref="D6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034" t="s">
        <v>16</v>
      </c>
      <c r="F6034" t="s">
        <v>796</v>
      </c>
      <c r="G6034" t="s">
        <v>38</v>
      </c>
      <c r="H6034" t="s">
        <v>39</v>
      </c>
      <c r="I6034" s="1">
        <v>39590</v>
      </c>
      <c r="J6034" t="s">
        <v>20</v>
      </c>
      <c r="K6034" t="s">
        <v>40</v>
      </c>
      <c r="L6034" t="s">
        <v>796</v>
      </c>
      <c r="M6034" t="s">
        <v>38</v>
      </c>
      <c r="N6034" t="s">
        <v>21</v>
      </c>
      <c r="P6034" t="s">
        <v>23</v>
      </c>
      <c r="Q6034" t="str">
        <f>IF(COUNTIF(Table2[type_of_injury],Table2[[#This Row],[type_of_injury]])&lt;40,"other",Table2[[#This Row],[type_of_injury]])</f>
        <v>gunfire</v>
      </c>
      <c r="R6034" t="str" cm="1">
        <f t="array" ref="R6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5" spans="1:18" x14ac:dyDescent="0.35">
      <c r="A6035" t="s">
        <v>6600</v>
      </c>
      <c r="B6035" s="1">
        <v>39588</v>
      </c>
      <c r="C6035">
        <v>25</v>
      </c>
      <c r="D6035" t="str" cm="1">
        <f t="array" ref="D6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35" t="s">
        <v>16</v>
      </c>
      <c r="F6035" t="s">
        <v>37</v>
      </c>
      <c r="G6035" t="s">
        <v>38</v>
      </c>
      <c r="H6035" t="s">
        <v>39</v>
      </c>
      <c r="I6035" s="1">
        <v>39588</v>
      </c>
      <c r="J6035" t="s">
        <v>20</v>
      </c>
      <c r="K6035" t="s">
        <v>204</v>
      </c>
      <c r="L6035" t="s">
        <v>225</v>
      </c>
      <c r="M6035" t="s">
        <v>38</v>
      </c>
      <c r="N6035" t="s">
        <v>21</v>
      </c>
      <c r="O6035" t="s">
        <v>35</v>
      </c>
      <c r="P6035" t="s">
        <v>23</v>
      </c>
      <c r="Q6035" t="str">
        <f>IF(COUNTIF(Table2[type_of_injury],Table2[[#This Row],[type_of_injury]])&lt;40,"other",Table2[[#This Row],[type_of_injury]])</f>
        <v>gunfire</v>
      </c>
      <c r="R6035" t="str" cm="1">
        <f t="array" ref="R6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6" spans="1:18" x14ac:dyDescent="0.35">
      <c r="A6036" t="s">
        <v>6601</v>
      </c>
      <c r="B6036" s="1">
        <v>39588</v>
      </c>
      <c r="C6036">
        <v>28</v>
      </c>
      <c r="D6036" t="str" cm="1">
        <f t="array" ref="D6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36" t="s">
        <v>16</v>
      </c>
      <c r="F6036" t="s">
        <v>37</v>
      </c>
      <c r="G6036" t="s">
        <v>38</v>
      </c>
      <c r="H6036" t="s">
        <v>39</v>
      </c>
      <c r="I6036" s="1">
        <v>39588</v>
      </c>
      <c r="J6036" t="s">
        <v>20</v>
      </c>
      <c r="K6036" t="s">
        <v>204</v>
      </c>
      <c r="L6036" t="s">
        <v>225</v>
      </c>
      <c r="M6036" t="s">
        <v>38</v>
      </c>
      <c r="N6036" t="s">
        <v>21</v>
      </c>
      <c r="O6036" t="s">
        <v>35</v>
      </c>
      <c r="P6036" t="s">
        <v>23</v>
      </c>
      <c r="Q6036" t="str">
        <f>IF(COUNTIF(Table2[type_of_injury],Table2[[#This Row],[type_of_injury]])&lt;40,"other",Table2[[#This Row],[type_of_injury]])</f>
        <v>gunfire</v>
      </c>
      <c r="R6036" t="str" cm="1">
        <f t="array" ref="R6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7" spans="1:18" x14ac:dyDescent="0.35">
      <c r="A6037" t="s">
        <v>6602</v>
      </c>
      <c r="B6037" s="1">
        <v>39588</v>
      </c>
      <c r="C6037">
        <v>28</v>
      </c>
      <c r="D6037" t="str" cm="1">
        <f t="array" ref="D6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37" t="s">
        <v>16</v>
      </c>
      <c r="F6037" t="s">
        <v>37</v>
      </c>
      <c r="G6037" t="s">
        <v>38</v>
      </c>
      <c r="H6037" t="s">
        <v>39</v>
      </c>
      <c r="I6037" s="1">
        <v>39588</v>
      </c>
      <c r="J6037" t="s">
        <v>20</v>
      </c>
      <c r="K6037" t="s">
        <v>40</v>
      </c>
      <c r="L6037" t="s">
        <v>225</v>
      </c>
      <c r="M6037" t="s">
        <v>38</v>
      </c>
      <c r="N6037" t="s">
        <v>21</v>
      </c>
      <c r="P6037" t="s">
        <v>23</v>
      </c>
      <c r="Q6037" t="str">
        <f>IF(COUNTIF(Table2[type_of_injury],Table2[[#This Row],[type_of_injury]])&lt;40,"other",Table2[[#This Row],[type_of_injury]])</f>
        <v>gunfire</v>
      </c>
      <c r="R6037" t="str" cm="1">
        <f t="array" ref="R6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8" spans="1:18" x14ac:dyDescent="0.35">
      <c r="A6038" t="s">
        <v>6603</v>
      </c>
      <c r="B6038" s="1">
        <v>39588</v>
      </c>
      <c r="C6038">
        <v>11</v>
      </c>
      <c r="D6038" t="str" cm="1">
        <f t="array" ref="D6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38" t="s">
        <v>16</v>
      </c>
      <c r="F6038" t="s">
        <v>221</v>
      </c>
      <c r="G6038" t="s">
        <v>222</v>
      </c>
      <c r="H6038" t="s">
        <v>39</v>
      </c>
      <c r="I6038" s="1">
        <v>39588</v>
      </c>
      <c r="J6038" t="s">
        <v>20</v>
      </c>
      <c r="K6038" t="s">
        <v>40</v>
      </c>
      <c r="L6038" t="s">
        <v>221</v>
      </c>
      <c r="M6038" t="s">
        <v>222</v>
      </c>
      <c r="N6038" t="s">
        <v>21</v>
      </c>
      <c r="O6038" t="s">
        <v>35</v>
      </c>
      <c r="P6038" t="s">
        <v>23</v>
      </c>
      <c r="Q6038" t="str">
        <f>IF(COUNTIF(Table2[type_of_injury],Table2[[#This Row],[type_of_injury]])&lt;40,"other",Table2[[#This Row],[type_of_injury]])</f>
        <v>gunfire</v>
      </c>
      <c r="R6038" t="str" cm="1">
        <f t="array" ref="R6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39" spans="1:18" x14ac:dyDescent="0.35">
      <c r="A6039" t="s">
        <v>6604</v>
      </c>
      <c r="B6039" s="1">
        <v>39587</v>
      </c>
      <c r="C6039">
        <v>15</v>
      </c>
      <c r="D6039" t="str" cm="1">
        <f t="array" ref="D6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39" t="s">
        <v>16</v>
      </c>
      <c r="F6039" t="s">
        <v>74</v>
      </c>
      <c r="G6039" t="s">
        <v>75</v>
      </c>
      <c r="H6039" t="s">
        <v>19</v>
      </c>
      <c r="I6039" s="1">
        <v>39587</v>
      </c>
      <c r="J6039" t="s">
        <v>20</v>
      </c>
      <c r="K6039" t="s">
        <v>560</v>
      </c>
      <c r="L6039" t="s">
        <v>87</v>
      </c>
      <c r="M6039" t="s">
        <v>75</v>
      </c>
      <c r="N6039" t="s">
        <v>21</v>
      </c>
      <c r="P6039" t="s">
        <v>23</v>
      </c>
      <c r="Q6039" t="str">
        <f>IF(COUNTIF(Table2[type_of_injury],Table2[[#This Row],[type_of_injury]])&lt;40,"other",Table2[[#This Row],[type_of_injury]])</f>
        <v>gunfire</v>
      </c>
      <c r="R6039" t="str" cm="1">
        <f t="array" ref="R6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0" spans="1:18" x14ac:dyDescent="0.35">
      <c r="A6040" t="s">
        <v>6605</v>
      </c>
      <c r="B6040" s="1">
        <v>39583</v>
      </c>
      <c r="C6040">
        <v>17</v>
      </c>
      <c r="D6040" t="str" cm="1">
        <f t="array" ref="D6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40" t="s">
        <v>16</v>
      </c>
      <c r="F6040" t="s">
        <v>37</v>
      </c>
      <c r="G6040" t="s">
        <v>38</v>
      </c>
      <c r="H6040" t="s">
        <v>39</v>
      </c>
      <c r="I6040" s="1">
        <v>39583</v>
      </c>
      <c r="J6040" t="s">
        <v>20</v>
      </c>
      <c r="K6040" t="s">
        <v>204</v>
      </c>
      <c r="L6040" t="s">
        <v>225</v>
      </c>
      <c r="M6040" t="s">
        <v>38</v>
      </c>
      <c r="N6040" t="s">
        <v>21</v>
      </c>
      <c r="O6040" t="s">
        <v>35</v>
      </c>
      <c r="P6040" t="s">
        <v>23</v>
      </c>
      <c r="Q6040" t="str">
        <f>IF(COUNTIF(Table2[type_of_injury],Table2[[#This Row],[type_of_injury]])&lt;40,"other",Table2[[#This Row],[type_of_injury]])</f>
        <v>gunfire</v>
      </c>
      <c r="R6040" t="str" cm="1">
        <f t="array" ref="R6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1" spans="1:18" x14ac:dyDescent="0.35">
      <c r="A6041" t="s">
        <v>6606</v>
      </c>
      <c r="B6041" s="1">
        <v>39583</v>
      </c>
      <c r="C6041">
        <v>20</v>
      </c>
      <c r="D6041" t="str" cm="1">
        <f t="array" ref="D6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41" t="s">
        <v>16</v>
      </c>
      <c r="F6041" t="s">
        <v>37</v>
      </c>
      <c r="G6041" t="s">
        <v>38</v>
      </c>
      <c r="H6041" t="s">
        <v>39</v>
      </c>
      <c r="I6041" s="1">
        <v>39583</v>
      </c>
      <c r="J6041" t="s">
        <v>20</v>
      </c>
      <c r="K6041" t="s">
        <v>204</v>
      </c>
      <c r="L6041" t="s">
        <v>225</v>
      </c>
      <c r="M6041" t="s">
        <v>38</v>
      </c>
      <c r="N6041" t="s">
        <v>21</v>
      </c>
      <c r="O6041" t="s">
        <v>35</v>
      </c>
      <c r="P6041" t="s">
        <v>23</v>
      </c>
      <c r="Q6041" t="str">
        <f>IF(COUNTIF(Table2[type_of_injury],Table2[[#This Row],[type_of_injury]])&lt;40,"other",Table2[[#This Row],[type_of_injury]])</f>
        <v>gunfire</v>
      </c>
      <c r="R6041" t="str" cm="1">
        <f t="array" ref="R6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2" spans="1:18" x14ac:dyDescent="0.35">
      <c r="A6042" t="s">
        <v>6607</v>
      </c>
      <c r="B6042" s="1">
        <v>39582</v>
      </c>
      <c r="C6042">
        <v>23</v>
      </c>
      <c r="D6042" t="str" cm="1">
        <f t="array" ref="D6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42" t="s">
        <v>16</v>
      </c>
      <c r="F6042" t="s">
        <v>41</v>
      </c>
      <c r="G6042" t="s">
        <v>41</v>
      </c>
      <c r="H6042" t="s">
        <v>39</v>
      </c>
      <c r="I6042" s="1">
        <v>39582</v>
      </c>
      <c r="J6042" t="s">
        <v>20</v>
      </c>
      <c r="K6042" t="s">
        <v>204</v>
      </c>
      <c r="L6042" t="s">
        <v>41</v>
      </c>
      <c r="M6042" t="s">
        <v>41</v>
      </c>
      <c r="N6042" t="s">
        <v>21</v>
      </c>
      <c r="O6042" t="s">
        <v>35</v>
      </c>
      <c r="P6042" t="s">
        <v>23</v>
      </c>
      <c r="Q6042" t="str">
        <f>IF(COUNTIF(Table2[type_of_injury],Table2[[#This Row],[type_of_injury]])&lt;40,"other",Table2[[#This Row],[type_of_injury]])</f>
        <v>gunfire</v>
      </c>
      <c r="R6042" t="str" cm="1">
        <f t="array" ref="R6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3" spans="1:18" x14ac:dyDescent="0.35">
      <c r="A6043" t="s">
        <v>6608</v>
      </c>
      <c r="B6043" s="1">
        <v>39582</v>
      </c>
      <c r="C6043">
        <v>20</v>
      </c>
      <c r="D6043" t="str" cm="1">
        <f t="array" ref="D6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43" t="s">
        <v>16</v>
      </c>
      <c r="F6043" t="s">
        <v>221</v>
      </c>
      <c r="G6043" t="s">
        <v>222</v>
      </c>
      <c r="H6043" t="s">
        <v>39</v>
      </c>
      <c r="I6043" s="1">
        <v>39582</v>
      </c>
      <c r="J6043" t="s">
        <v>20</v>
      </c>
      <c r="K6043" t="s">
        <v>204</v>
      </c>
      <c r="L6043" t="s">
        <v>221</v>
      </c>
      <c r="M6043" t="s">
        <v>222</v>
      </c>
      <c r="N6043" t="s">
        <v>21</v>
      </c>
      <c r="O6043" t="s">
        <v>35</v>
      </c>
      <c r="P6043" t="s">
        <v>23</v>
      </c>
      <c r="Q6043" t="str">
        <f>IF(COUNTIF(Table2[type_of_injury],Table2[[#This Row],[type_of_injury]])&lt;40,"other",Table2[[#This Row],[type_of_injury]])</f>
        <v>gunfire</v>
      </c>
      <c r="R6043" t="str" cm="1">
        <f t="array" ref="R6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4" spans="1:18" x14ac:dyDescent="0.35">
      <c r="A6044" t="s">
        <v>6609</v>
      </c>
      <c r="B6044" s="1">
        <v>39582</v>
      </c>
      <c r="C6044">
        <v>18</v>
      </c>
      <c r="D6044" t="str" cm="1">
        <f t="array" ref="D6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44" t="s">
        <v>16</v>
      </c>
      <c r="F6044" t="s">
        <v>221</v>
      </c>
      <c r="G6044" t="s">
        <v>222</v>
      </c>
      <c r="H6044" t="s">
        <v>39</v>
      </c>
      <c r="I6044" s="1">
        <v>39582</v>
      </c>
      <c r="J6044" t="s">
        <v>20</v>
      </c>
      <c r="K6044" t="s">
        <v>40</v>
      </c>
      <c r="L6044" t="s">
        <v>593</v>
      </c>
      <c r="M6044" t="s">
        <v>222</v>
      </c>
      <c r="N6044" t="s">
        <v>21</v>
      </c>
      <c r="O6044" t="s">
        <v>585</v>
      </c>
      <c r="P6044" t="s">
        <v>23</v>
      </c>
      <c r="Q6044" t="str">
        <f>IF(COUNTIF(Table2[type_of_injury],Table2[[#This Row],[type_of_injury]])&lt;40,"other",Table2[[#This Row],[type_of_injury]])</f>
        <v>gunfire</v>
      </c>
      <c r="R6044" t="str" cm="1">
        <f t="array" ref="R6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5" spans="1:18" x14ac:dyDescent="0.35">
      <c r="A6045" t="s">
        <v>6610</v>
      </c>
      <c r="B6045" s="1">
        <v>39582</v>
      </c>
      <c r="C6045">
        <v>17</v>
      </c>
      <c r="D6045" t="str" cm="1">
        <f t="array" ref="D6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45" t="s">
        <v>16</v>
      </c>
      <c r="F6045" t="s">
        <v>221</v>
      </c>
      <c r="G6045" t="s">
        <v>222</v>
      </c>
      <c r="H6045" t="s">
        <v>39</v>
      </c>
      <c r="I6045" s="1">
        <v>39582</v>
      </c>
      <c r="J6045" t="s">
        <v>20</v>
      </c>
      <c r="K6045" t="s">
        <v>204</v>
      </c>
      <c r="L6045" t="s">
        <v>221</v>
      </c>
      <c r="M6045" t="s">
        <v>222</v>
      </c>
      <c r="N6045" t="s">
        <v>21</v>
      </c>
      <c r="O6045" t="s">
        <v>35</v>
      </c>
      <c r="P6045" t="s">
        <v>23</v>
      </c>
      <c r="Q6045" t="str">
        <f>IF(COUNTIF(Table2[type_of_injury],Table2[[#This Row],[type_of_injury]])&lt;40,"other",Table2[[#This Row],[type_of_injury]])</f>
        <v>gunfire</v>
      </c>
      <c r="R6045" t="str" cm="1">
        <f t="array" ref="R6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6" spans="1:18" x14ac:dyDescent="0.35">
      <c r="A6046" t="s">
        <v>6611</v>
      </c>
      <c r="B6046" s="1">
        <v>39581</v>
      </c>
      <c r="C6046">
        <v>19</v>
      </c>
      <c r="D6046" t="str" cm="1">
        <f t="array" ref="D6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46" t="s">
        <v>16</v>
      </c>
      <c r="F6046" t="s">
        <v>242</v>
      </c>
      <c r="G6046" t="s">
        <v>41</v>
      </c>
      <c r="H6046" t="s">
        <v>39</v>
      </c>
      <c r="I6046" s="1">
        <v>39581</v>
      </c>
      <c r="J6046" t="s">
        <v>20</v>
      </c>
      <c r="K6046" t="s">
        <v>204</v>
      </c>
      <c r="L6046" t="s">
        <v>242</v>
      </c>
      <c r="M6046" t="s">
        <v>41</v>
      </c>
      <c r="N6046" t="s">
        <v>21</v>
      </c>
      <c r="O6046" t="s">
        <v>35</v>
      </c>
      <c r="P6046" t="s">
        <v>23</v>
      </c>
      <c r="Q6046" t="str">
        <f>IF(COUNTIF(Table2[type_of_injury],Table2[[#This Row],[type_of_injury]])&lt;40,"other",Table2[[#This Row],[type_of_injury]])</f>
        <v>gunfire</v>
      </c>
      <c r="R6046" t="str" cm="1">
        <f t="array" ref="R6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7" spans="1:18" x14ac:dyDescent="0.35">
      <c r="A6047" t="s">
        <v>6612</v>
      </c>
      <c r="B6047" s="1">
        <v>39580</v>
      </c>
      <c r="C6047">
        <v>70</v>
      </c>
      <c r="D6047" t="str" cm="1">
        <f t="array" ref="D6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047" t="s">
        <v>69</v>
      </c>
      <c r="F6047" t="s">
        <v>658</v>
      </c>
      <c r="G6047" t="s">
        <v>77</v>
      </c>
      <c r="H6047" t="s">
        <v>77</v>
      </c>
      <c r="I6047" s="1">
        <v>39580</v>
      </c>
      <c r="J6047" t="s">
        <v>71</v>
      </c>
      <c r="L6047" t="s">
        <v>6613</v>
      </c>
      <c r="M6047" t="s">
        <v>77</v>
      </c>
      <c r="N6047" t="s">
        <v>21</v>
      </c>
      <c r="O6047" t="s">
        <v>6181</v>
      </c>
      <c r="P6047" t="s">
        <v>72</v>
      </c>
      <c r="Q6047" t="str">
        <f>IF(COUNTIF(Table2[type_of_injury],Table2[[#This Row],[type_of_injury]])&lt;40,"other",Table2[[#This Row],[type_of_injury]])</f>
        <v>gunfire</v>
      </c>
      <c r="R6047" t="str" cm="1">
        <f t="array" ref="R6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8" spans="1:18" x14ac:dyDescent="0.35">
      <c r="A6048" t="s">
        <v>6614</v>
      </c>
      <c r="B6048" s="1">
        <v>39577</v>
      </c>
      <c r="C6048">
        <v>26</v>
      </c>
      <c r="D6048" t="str" cm="1">
        <f t="array" ref="D6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48" t="s">
        <v>16</v>
      </c>
      <c r="F6048" t="s">
        <v>41</v>
      </c>
      <c r="G6048" t="s">
        <v>41</v>
      </c>
      <c r="H6048" t="s">
        <v>39</v>
      </c>
      <c r="I6048" s="1">
        <v>39577</v>
      </c>
      <c r="J6048" t="s">
        <v>20</v>
      </c>
      <c r="K6048" t="s">
        <v>40</v>
      </c>
      <c r="L6048" t="s">
        <v>41</v>
      </c>
      <c r="M6048" t="s">
        <v>41</v>
      </c>
      <c r="N6048" t="s">
        <v>21</v>
      </c>
      <c r="O6048" t="s">
        <v>35</v>
      </c>
      <c r="P6048" t="s">
        <v>23</v>
      </c>
      <c r="Q6048" t="str">
        <f>IF(COUNTIF(Table2[type_of_injury],Table2[[#This Row],[type_of_injury]])&lt;40,"other",Table2[[#This Row],[type_of_injury]])</f>
        <v>gunfire</v>
      </c>
      <c r="R6048" t="str" cm="1">
        <f t="array" ref="R6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49" spans="1:18" x14ac:dyDescent="0.35">
      <c r="A6049" t="s">
        <v>6615</v>
      </c>
      <c r="B6049" s="1">
        <v>39577</v>
      </c>
      <c r="C6049">
        <v>33</v>
      </c>
      <c r="D6049" t="str" cm="1">
        <f t="array" ref="D6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49" t="s">
        <v>16</v>
      </c>
      <c r="F6049" t="s">
        <v>210</v>
      </c>
      <c r="G6049" t="s">
        <v>210</v>
      </c>
      <c r="H6049" t="s">
        <v>39</v>
      </c>
      <c r="I6049" s="1">
        <v>39577</v>
      </c>
      <c r="J6049" t="s">
        <v>20</v>
      </c>
      <c r="K6049" t="s">
        <v>40</v>
      </c>
      <c r="L6049" t="s">
        <v>210</v>
      </c>
      <c r="M6049" t="s">
        <v>210</v>
      </c>
      <c r="N6049" t="s">
        <v>21</v>
      </c>
      <c r="O6049" t="s">
        <v>35</v>
      </c>
      <c r="P6049" t="s">
        <v>23</v>
      </c>
      <c r="Q6049" t="str">
        <f>IF(COUNTIF(Table2[type_of_injury],Table2[[#This Row],[type_of_injury]])&lt;40,"other",Table2[[#This Row],[type_of_injury]])</f>
        <v>gunfire</v>
      </c>
      <c r="R6049" t="str" cm="1">
        <f t="array" ref="R6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0" spans="1:18" x14ac:dyDescent="0.35">
      <c r="A6050" t="s">
        <v>6616</v>
      </c>
      <c r="B6050" s="1">
        <v>39577</v>
      </c>
      <c r="C6050">
        <v>22</v>
      </c>
      <c r="D6050" t="str" cm="1">
        <f t="array" ref="D6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50" t="s">
        <v>16</v>
      </c>
      <c r="F6050" t="s">
        <v>210</v>
      </c>
      <c r="G6050" t="s">
        <v>210</v>
      </c>
      <c r="H6050" t="s">
        <v>39</v>
      </c>
      <c r="I6050" s="1">
        <v>39577</v>
      </c>
      <c r="J6050" t="s">
        <v>20</v>
      </c>
      <c r="K6050" t="s">
        <v>40</v>
      </c>
      <c r="L6050" t="s">
        <v>210</v>
      </c>
      <c r="M6050" t="s">
        <v>210</v>
      </c>
      <c r="N6050" t="s">
        <v>21</v>
      </c>
      <c r="O6050" t="s">
        <v>35</v>
      </c>
      <c r="P6050" t="s">
        <v>23</v>
      </c>
      <c r="Q6050" t="str">
        <f>IF(COUNTIF(Table2[type_of_injury],Table2[[#This Row],[type_of_injury]])&lt;40,"other",Table2[[#This Row],[type_of_injury]])</f>
        <v>gunfire</v>
      </c>
      <c r="R6050" t="str" cm="1">
        <f t="array" ref="R6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1" spans="1:18" x14ac:dyDescent="0.35">
      <c r="A6051" t="s">
        <v>6617</v>
      </c>
      <c r="B6051" s="1">
        <v>39577</v>
      </c>
      <c r="C6051">
        <v>20</v>
      </c>
      <c r="D6051" t="str" cm="1">
        <f t="array" ref="D6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51" t="s">
        <v>16</v>
      </c>
      <c r="F6051" t="s">
        <v>1751</v>
      </c>
      <c r="G6051" t="s">
        <v>58</v>
      </c>
      <c r="H6051" t="s">
        <v>19</v>
      </c>
      <c r="I6051" s="1">
        <v>39577</v>
      </c>
      <c r="J6051" t="s">
        <v>20</v>
      </c>
      <c r="K6051" t="s">
        <v>40</v>
      </c>
      <c r="L6051" t="s">
        <v>1483</v>
      </c>
      <c r="M6051" t="s">
        <v>58</v>
      </c>
      <c r="N6051" t="s">
        <v>21</v>
      </c>
      <c r="P6051" t="s">
        <v>23</v>
      </c>
      <c r="Q6051" t="str">
        <f>IF(COUNTIF(Table2[type_of_injury],Table2[[#This Row],[type_of_injury]])&lt;40,"other",Table2[[#This Row],[type_of_injury]])</f>
        <v>gunfire</v>
      </c>
      <c r="R6051" t="str" cm="1">
        <f t="array" ref="R6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2" spans="1:18" x14ac:dyDescent="0.35">
      <c r="A6052" t="s">
        <v>6618</v>
      </c>
      <c r="B6052" s="1">
        <v>39577</v>
      </c>
      <c r="C6052">
        <v>48</v>
      </c>
      <c r="D6052" t="str" cm="1">
        <f t="array" ref="D6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052" t="s">
        <v>69</v>
      </c>
      <c r="F6052" t="s">
        <v>4882</v>
      </c>
      <c r="G6052" t="s">
        <v>77</v>
      </c>
      <c r="H6052" t="s">
        <v>77</v>
      </c>
      <c r="I6052" s="1">
        <v>39577</v>
      </c>
      <c r="J6052" t="s">
        <v>20</v>
      </c>
      <c r="L6052" t="s">
        <v>4882</v>
      </c>
      <c r="M6052" t="s">
        <v>77</v>
      </c>
      <c r="N6052" t="s">
        <v>21</v>
      </c>
      <c r="O6052" t="s">
        <v>2135</v>
      </c>
      <c r="P6052" t="s">
        <v>72</v>
      </c>
      <c r="Q6052" t="str">
        <f>IF(COUNTIF(Table2[type_of_injury],Table2[[#This Row],[type_of_injury]])&lt;40,"other",Table2[[#This Row],[type_of_injury]])</f>
        <v>gunfire</v>
      </c>
      <c r="R6052" t="str" cm="1">
        <f t="array" ref="R6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3" spans="1:18" x14ac:dyDescent="0.35">
      <c r="A6053" t="s">
        <v>6619</v>
      </c>
      <c r="B6053" s="1">
        <v>39577</v>
      </c>
      <c r="C6053">
        <v>30</v>
      </c>
      <c r="D6053" t="str" cm="1">
        <f t="array" ref="D6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53" t="s">
        <v>16</v>
      </c>
      <c r="F6053" t="s">
        <v>41</v>
      </c>
      <c r="G6053" t="s">
        <v>41</v>
      </c>
      <c r="H6053" t="s">
        <v>39</v>
      </c>
      <c r="I6053" s="1">
        <v>39577</v>
      </c>
      <c r="J6053" t="s">
        <v>20</v>
      </c>
      <c r="K6053" t="s">
        <v>40</v>
      </c>
      <c r="L6053" t="s">
        <v>41</v>
      </c>
      <c r="M6053" t="s">
        <v>41</v>
      </c>
      <c r="N6053" t="s">
        <v>21</v>
      </c>
      <c r="O6053" t="s">
        <v>35</v>
      </c>
      <c r="P6053" t="s">
        <v>23</v>
      </c>
      <c r="Q6053" t="str">
        <f>IF(COUNTIF(Table2[type_of_injury],Table2[[#This Row],[type_of_injury]])&lt;40,"other",Table2[[#This Row],[type_of_injury]])</f>
        <v>gunfire</v>
      </c>
      <c r="R6053" t="str" cm="1">
        <f t="array" ref="R6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4" spans="1:18" x14ac:dyDescent="0.35">
      <c r="A6054" t="s">
        <v>6620</v>
      </c>
      <c r="B6054" s="1">
        <v>39577</v>
      </c>
      <c r="C6054">
        <v>21</v>
      </c>
      <c r="D6054" t="str" cm="1">
        <f t="array" ref="D6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54" t="s">
        <v>16</v>
      </c>
      <c r="F6054" t="s">
        <v>41</v>
      </c>
      <c r="G6054" t="s">
        <v>41</v>
      </c>
      <c r="H6054" t="s">
        <v>39</v>
      </c>
      <c r="I6054" s="1">
        <v>39577</v>
      </c>
      <c r="J6054" t="s">
        <v>20</v>
      </c>
      <c r="K6054" t="s">
        <v>40</v>
      </c>
      <c r="L6054" t="s">
        <v>1295</v>
      </c>
      <c r="M6054" t="s">
        <v>41</v>
      </c>
      <c r="N6054" t="s">
        <v>21</v>
      </c>
      <c r="O6054" t="s">
        <v>35</v>
      </c>
      <c r="P6054" t="s">
        <v>23</v>
      </c>
      <c r="Q6054" t="str">
        <f>IF(COUNTIF(Table2[type_of_injury],Table2[[#This Row],[type_of_injury]])&lt;40,"other",Table2[[#This Row],[type_of_injury]])</f>
        <v>gunfire</v>
      </c>
      <c r="R6054" t="str" cm="1">
        <f t="array" ref="R6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5" spans="1:18" x14ac:dyDescent="0.35">
      <c r="A6055" t="s">
        <v>6621</v>
      </c>
      <c r="B6055" s="1">
        <v>39576</v>
      </c>
      <c r="C6055">
        <v>26</v>
      </c>
      <c r="D6055" t="str" cm="1">
        <f t="array" ref="D6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55" t="s">
        <v>16</v>
      </c>
      <c r="F6055" t="s">
        <v>221</v>
      </c>
      <c r="G6055" t="s">
        <v>222</v>
      </c>
      <c r="H6055" t="s">
        <v>39</v>
      </c>
      <c r="I6055" s="1">
        <v>39577</v>
      </c>
      <c r="J6055" t="s">
        <v>20</v>
      </c>
      <c r="K6055" t="s">
        <v>204</v>
      </c>
      <c r="L6055" t="s">
        <v>225</v>
      </c>
      <c r="M6055" t="s">
        <v>38</v>
      </c>
      <c r="N6055" t="s">
        <v>21</v>
      </c>
      <c r="O6055" t="s">
        <v>35</v>
      </c>
      <c r="P6055" t="s">
        <v>23</v>
      </c>
      <c r="Q6055" t="str">
        <f>IF(COUNTIF(Table2[type_of_injury],Table2[[#This Row],[type_of_injury]])&lt;40,"other",Table2[[#This Row],[type_of_injury]])</f>
        <v>gunfire</v>
      </c>
      <c r="R6055" t="str" cm="1">
        <f t="array" ref="R6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6" spans="1:18" x14ac:dyDescent="0.35">
      <c r="A6056" t="s">
        <v>6622</v>
      </c>
      <c r="B6056" s="1">
        <v>39575</v>
      </c>
      <c r="C6056">
        <v>16</v>
      </c>
      <c r="D6056" t="str" cm="1">
        <f t="array" ref="D6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56" t="s">
        <v>16</v>
      </c>
      <c r="F6056" t="s">
        <v>580</v>
      </c>
      <c r="G6056" t="s">
        <v>41</v>
      </c>
      <c r="H6056" t="s">
        <v>39</v>
      </c>
      <c r="I6056" s="1">
        <v>39576</v>
      </c>
      <c r="J6056" t="s">
        <v>20</v>
      </c>
      <c r="K6056" t="s">
        <v>204</v>
      </c>
      <c r="L6056" t="s">
        <v>1353</v>
      </c>
      <c r="M6056" t="s">
        <v>41</v>
      </c>
      <c r="N6056" t="s">
        <v>21</v>
      </c>
      <c r="P6056" t="s">
        <v>23</v>
      </c>
      <c r="Q6056" t="str">
        <f>IF(COUNTIF(Table2[type_of_injury],Table2[[#This Row],[type_of_injury]])&lt;40,"other",Table2[[#This Row],[type_of_injury]])</f>
        <v>gunfire</v>
      </c>
      <c r="R6056" t="str" cm="1">
        <f t="array" ref="R6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7" spans="1:18" x14ac:dyDescent="0.35">
      <c r="A6057" t="s">
        <v>6623</v>
      </c>
      <c r="B6057" s="1">
        <v>39575</v>
      </c>
      <c r="C6057">
        <v>35</v>
      </c>
      <c r="D6057" t="str" cm="1">
        <f t="array" ref="D6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57" t="s">
        <v>16</v>
      </c>
      <c r="F6057" t="s">
        <v>580</v>
      </c>
      <c r="G6057" t="s">
        <v>41</v>
      </c>
      <c r="H6057" t="s">
        <v>39</v>
      </c>
      <c r="I6057" s="1">
        <v>39575</v>
      </c>
      <c r="J6057" t="s">
        <v>71</v>
      </c>
      <c r="K6057" t="s">
        <v>40</v>
      </c>
      <c r="L6057" t="s">
        <v>1353</v>
      </c>
      <c r="M6057" t="s">
        <v>41</v>
      </c>
      <c r="N6057" t="s">
        <v>21</v>
      </c>
      <c r="P6057" t="s">
        <v>23</v>
      </c>
      <c r="Q6057" t="str">
        <f>IF(COUNTIF(Table2[type_of_injury],Table2[[#This Row],[type_of_injury]])&lt;40,"other",Table2[[#This Row],[type_of_injury]])</f>
        <v>gunfire</v>
      </c>
      <c r="R6057" t="str" cm="1">
        <f t="array" ref="R6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8" spans="1:18" x14ac:dyDescent="0.35">
      <c r="A6058" t="s">
        <v>6624</v>
      </c>
      <c r="B6058" s="1">
        <v>39575</v>
      </c>
      <c r="C6058">
        <v>19</v>
      </c>
      <c r="D6058" t="str" cm="1">
        <f t="array" ref="D6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58" t="s">
        <v>16</v>
      </c>
      <c r="F6058" t="s">
        <v>580</v>
      </c>
      <c r="G6058" t="s">
        <v>41</v>
      </c>
      <c r="H6058" t="s">
        <v>39</v>
      </c>
      <c r="I6058" s="1">
        <v>39575</v>
      </c>
      <c r="J6058" t="s">
        <v>20</v>
      </c>
      <c r="K6058" t="s">
        <v>204</v>
      </c>
      <c r="L6058" t="s">
        <v>41</v>
      </c>
      <c r="M6058" t="s">
        <v>41</v>
      </c>
      <c r="N6058" t="s">
        <v>21</v>
      </c>
      <c r="O6058" t="s">
        <v>35</v>
      </c>
      <c r="P6058" t="s">
        <v>23</v>
      </c>
      <c r="Q6058" t="str">
        <f>IF(COUNTIF(Table2[type_of_injury],Table2[[#This Row],[type_of_injury]])&lt;40,"other",Table2[[#This Row],[type_of_injury]])</f>
        <v>gunfire</v>
      </c>
      <c r="R6058" t="str" cm="1">
        <f t="array" ref="R6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59" spans="1:18" x14ac:dyDescent="0.35">
      <c r="A6059" t="s">
        <v>6625</v>
      </c>
      <c r="B6059" s="1">
        <v>39575</v>
      </c>
      <c r="C6059">
        <v>16</v>
      </c>
      <c r="D6059" t="str" cm="1">
        <f t="array" ref="D6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59" t="s">
        <v>16</v>
      </c>
      <c r="F6059" t="s">
        <v>580</v>
      </c>
      <c r="G6059" t="s">
        <v>41</v>
      </c>
      <c r="H6059" t="s">
        <v>39</v>
      </c>
      <c r="I6059" s="1">
        <v>39579</v>
      </c>
      <c r="J6059" t="s">
        <v>20</v>
      </c>
      <c r="K6059" t="s">
        <v>204</v>
      </c>
      <c r="L6059" t="s">
        <v>1353</v>
      </c>
      <c r="M6059" t="s">
        <v>41</v>
      </c>
      <c r="N6059" t="s">
        <v>21</v>
      </c>
      <c r="P6059" t="s">
        <v>23</v>
      </c>
      <c r="Q6059" t="str">
        <f>IF(COUNTIF(Table2[type_of_injury],Table2[[#This Row],[type_of_injury]])&lt;40,"other",Table2[[#This Row],[type_of_injury]])</f>
        <v>gunfire</v>
      </c>
      <c r="R6059" t="str" cm="1">
        <f t="array" ref="R6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0" spans="1:18" x14ac:dyDescent="0.35">
      <c r="A6060" t="s">
        <v>6626</v>
      </c>
      <c r="B6060" s="1">
        <v>39574</v>
      </c>
      <c r="C6060">
        <v>23</v>
      </c>
      <c r="D6060" t="str" cm="1">
        <f t="array" ref="D6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60" t="s">
        <v>16</v>
      </c>
      <c r="F6060" t="s">
        <v>593</v>
      </c>
      <c r="G6060" t="s">
        <v>222</v>
      </c>
      <c r="H6060" t="s">
        <v>39</v>
      </c>
      <c r="I6060" s="1">
        <v>39574</v>
      </c>
      <c r="J6060" t="s">
        <v>20</v>
      </c>
      <c r="K6060" t="s">
        <v>204</v>
      </c>
      <c r="L6060" t="s">
        <v>593</v>
      </c>
      <c r="M6060" t="s">
        <v>222</v>
      </c>
      <c r="N6060" t="s">
        <v>21</v>
      </c>
      <c r="O6060" t="s">
        <v>35</v>
      </c>
      <c r="P6060" t="s">
        <v>23</v>
      </c>
      <c r="Q6060" t="str">
        <f>IF(COUNTIF(Table2[type_of_injury],Table2[[#This Row],[type_of_injury]])&lt;40,"other",Table2[[#This Row],[type_of_injury]])</f>
        <v>gunfire</v>
      </c>
      <c r="R6060" t="str" cm="1">
        <f t="array" ref="R6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1" spans="1:18" x14ac:dyDescent="0.35">
      <c r="A6061" t="s">
        <v>6627</v>
      </c>
      <c r="B6061" s="1">
        <v>39572</v>
      </c>
      <c r="C6061">
        <v>41</v>
      </c>
      <c r="D6061" t="str" cm="1">
        <f t="array" ref="D6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061" t="s">
        <v>16</v>
      </c>
      <c r="F6061" t="s">
        <v>798</v>
      </c>
      <c r="G6061" t="s">
        <v>41</v>
      </c>
      <c r="H6061" t="s">
        <v>39</v>
      </c>
      <c r="I6061" s="1">
        <v>39572</v>
      </c>
      <c r="J6061" t="s">
        <v>20</v>
      </c>
      <c r="K6061" t="s">
        <v>40</v>
      </c>
      <c r="L6061" t="s">
        <v>41</v>
      </c>
      <c r="M6061" t="s">
        <v>41</v>
      </c>
      <c r="N6061" t="s">
        <v>21</v>
      </c>
      <c r="P6061" t="s">
        <v>23</v>
      </c>
      <c r="Q6061" t="str">
        <f>IF(COUNTIF(Table2[type_of_injury],Table2[[#This Row],[type_of_injury]])&lt;40,"other",Table2[[#This Row],[type_of_injury]])</f>
        <v>gunfire</v>
      </c>
      <c r="R6061" t="str" cm="1">
        <f t="array" ref="R6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2" spans="1:18" x14ac:dyDescent="0.35">
      <c r="A6062" t="s">
        <v>6628</v>
      </c>
      <c r="B6062" s="1">
        <v>39572</v>
      </c>
      <c r="C6062">
        <v>44</v>
      </c>
      <c r="D6062" t="str" cm="1">
        <f t="array" ref="D6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062" t="s">
        <v>16</v>
      </c>
      <c r="F6062" t="s">
        <v>798</v>
      </c>
      <c r="G6062" t="s">
        <v>41</v>
      </c>
      <c r="H6062" t="s">
        <v>39</v>
      </c>
      <c r="I6062" s="1">
        <v>39583</v>
      </c>
      <c r="J6062" t="s">
        <v>20</v>
      </c>
      <c r="K6062" t="s">
        <v>40</v>
      </c>
      <c r="L6062" t="s">
        <v>41</v>
      </c>
      <c r="M6062" t="s">
        <v>41</v>
      </c>
      <c r="N6062" t="s">
        <v>21</v>
      </c>
      <c r="P6062" t="s">
        <v>23</v>
      </c>
      <c r="Q6062" t="str">
        <f>IF(COUNTIF(Table2[type_of_injury],Table2[[#This Row],[type_of_injury]])&lt;40,"other",Table2[[#This Row],[type_of_injury]])</f>
        <v>gunfire</v>
      </c>
      <c r="R6062" t="str" cm="1">
        <f t="array" ref="R6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3" spans="1:18" x14ac:dyDescent="0.35">
      <c r="A6063" t="s">
        <v>6629</v>
      </c>
      <c r="B6063" s="1">
        <v>39570</v>
      </c>
      <c r="C6063">
        <v>30</v>
      </c>
      <c r="D6063" t="str" cm="1">
        <f t="array" ref="D6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63" t="s">
        <v>16</v>
      </c>
      <c r="F6063" t="s">
        <v>112</v>
      </c>
      <c r="G6063" t="s">
        <v>46</v>
      </c>
      <c r="H6063" t="s">
        <v>19</v>
      </c>
      <c r="I6063" s="1">
        <v>39570</v>
      </c>
      <c r="J6063" t="s">
        <v>20</v>
      </c>
      <c r="K6063" t="s">
        <v>204</v>
      </c>
      <c r="L6063" t="s">
        <v>112</v>
      </c>
      <c r="M6063" t="s">
        <v>46</v>
      </c>
      <c r="N6063" t="s">
        <v>21</v>
      </c>
      <c r="P6063" t="s">
        <v>23</v>
      </c>
      <c r="Q6063" t="str">
        <f>IF(COUNTIF(Table2[type_of_injury],Table2[[#This Row],[type_of_injury]])&lt;40,"other",Table2[[#This Row],[type_of_injury]])</f>
        <v>gunfire</v>
      </c>
      <c r="R6063" t="str" cm="1">
        <f t="array" ref="R6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4" spans="1:18" x14ac:dyDescent="0.35">
      <c r="A6064" t="s">
        <v>6630</v>
      </c>
      <c r="B6064" s="1">
        <v>39569</v>
      </c>
      <c r="C6064">
        <v>42</v>
      </c>
      <c r="D6064" t="str" cm="1">
        <f t="array" ref="D6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064" t="s">
        <v>16</v>
      </c>
      <c r="F6064" t="s">
        <v>210</v>
      </c>
      <c r="G6064" t="s">
        <v>210</v>
      </c>
      <c r="H6064" t="s">
        <v>39</v>
      </c>
      <c r="I6064" s="1">
        <v>39569</v>
      </c>
      <c r="J6064" t="s">
        <v>20</v>
      </c>
      <c r="K6064" t="s">
        <v>5182</v>
      </c>
      <c r="L6064" t="s">
        <v>210</v>
      </c>
      <c r="M6064" t="s">
        <v>210</v>
      </c>
      <c r="N6064" t="s">
        <v>21</v>
      </c>
      <c r="O6064" t="s">
        <v>35</v>
      </c>
      <c r="P6064" t="s">
        <v>23</v>
      </c>
      <c r="Q6064" t="str">
        <f>IF(COUNTIF(Table2[type_of_injury],Table2[[#This Row],[type_of_injury]])&lt;40,"other",Table2[[#This Row],[type_of_injury]])</f>
        <v>gunfire</v>
      </c>
      <c r="R6064" t="str" cm="1">
        <f t="array" ref="R6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5" spans="1:18" x14ac:dyDescent="0.35">
      <c r="A6065" t="s">
        <v>6631</v>
      </c>
      <c r="B6065" s="1">
        <v>39569</v>
      </c>
      <c r="C6065">
        <v>58</v>
      </c>
      <c r="D6065" t="str" cm="1">
        <f t="array" ref="D6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065" t="s">
        <v>16</v>
      </c>
      <c r="F6065" t="s">
        <v>41</v>
      </c>
      <c r="G6065" t="s">
        <v>41</v>
      </c>
      <c r="H6065" t="s">
        <v>39</v>
      </c>
      <c r="I6065" s="1">
        <v>39569</v>
      </c>
      <c r="J6065" t="s">
        <v>20</v>
      </c>
      <c r="K6065" t="s">
        <v>40</v>
      </c>
      <c r="L6065" t="s">
        <v>41</v>
      </c>
      <c r="M6065" t="s">
        <v>41</v>
      </c>
      <c r="N6065" t="s">
        <v>21</v>
      </c>
      <c r="P6065" t="s">
        <v>23</v>
      </c>
      <c r="Q6065" t="str">
        <f>IF(COUNTIF(Table2[type_of_injury],Table2[[#This Row],[type_of_injury]])&lt;40,"other",Table2[[#This Row],[type_of_injury]])</f>
        <v>gunfire</v>
      </c>
      <c r="R6065" t="str" cm="1">
        <f t="array" ref="R6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6" spans="1:18" x14ac:dyDescent="0.35">
      <c r="A6066" t="s">
        <v>6632</v>
      </c>
      <c r="B6066" s="1">
        <v>39568</v>
      </c>
      <c r="C6066">
        <v>33</v>
      </c>
      <c r="D6066" t="str" cm="1">
        <f t="array" ref="D6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66" t="s">
        <v>16</v>
      </c>
      <c r="F6066" t="s">
        <v>210</v>
      </c>
      <c r="G6066" t="s">
        <v>210</v>
      </c>
      <c r="H6066" t="s">
        <v>39</v>
      </c>
      <c r="I6066" s="1">
        <v>39568</v>
      </c>
      <c r="J6066" t="s">
        <v>20</v>
      </c>
      <c r="K6066" t="s">
        <v>204</v>
      </c>
      <c r="L6066" t="s">
        <v>210</v>
      </c>
      <c r="M6066" t="s">
        <v>210</v>
      </c>
      <c r="N6066" t="s">
        <v>21</v>
      </c>
      <c r="O6066" t="s">
        <v>35</v>
      </c>
      <c r="P6066" t="s">
        <v>23</v>
      </c>
      <c r="Q6066" t="str">
        <f>IF(COUNTIF(Table2[type_of_injury],Table2[[#This Row],[type_of_injury]])&lt;40,"other",Table2[[#This Row],[type_of_injury]])</f>
        <v>gunfire</v>
      </c>
      <c r="R6066" t="str" cm="1">
        <f t="array" ref="R6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7" spans="1:18" x14ac:dyDescent="0.35">
      <c r="A6067" t="s">
        <v>6633</v>
      </c>
      <c r="B6067" s="1">
        <v>39568</v>
      </c>
      <c r="C6067">
        <v>42</v>
      </c>
      <c r="D6067" t="str" cm="1">
        <f t="array" ref="D6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067" t="s">
        <v>16</v>
      </c>
      <c r="F6067" t="s">
        <v>210</v>
      </c>
      <c r="G6067" t="s">
        <v>210</v>
      </c>
      <c r="H6067" t="s">
        <v>39</v>
      </c>
      <c r="I6067" s="1">
        <v>39570</v>
      </c>
      <c r="J6067" t="s">
        <v>20</v>
      </c>
      <c r="K6067" t="s">
        <v>204</v>
      </c>
      <c r="L6067" t="s">
        <v>210</v>
      </c>
      <c r="M6067" t="s">
        <v>210</v>
      </c>
      <c r="N6067" t="s">
        <v>21</v>
      </c>
      <c r="O6067" t="s">
        <v>35</v>
      </c>
      <c r="P6067" t="s">
        <v>23</v>
      </c>
      <c r="Q6067" t="str">
        <f>IF(COUNTIF(Table2[type_of_injury],Table2[[#This Row],[type_of_injury]])&lt;40,"other",Table2[[#This Row],[type_of_injury]])</f>
        <v>gunfire</v>
      </c>
      <c r="R6067" t="str" cm="1">
        <f t="array" ref="R6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8" spans="1:18" x14ac:dyDescent="0.35">
      <c r="A6068" t="s">
        <v>6634</v>
      </c>
      <c r="B6068" s="1">
        <v>39566</v>
      </c>
      <c r="C6068">
        <v>21</v>
      </c>
      <c r="D6068" t="str" cm="1">
        <f t="array" ref="D6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68" t="s">
        <v>16</v>
      </c>
      <c r="F6068" t="s">
        <v>565</v>
      </c>
      <c r="G6068" t="s">
        <v>222</v>
      </c>
      <c r="H6068" t="s">
        <v>39</v>
      </c>
      <c r="I6068" s="1">
        <v>39566</v>
      </c>
      <c r="J6068" t="s">
        <v>20</v>
      </c>
      <c r="K6068" t="s">
        <v>204</v>
      </c>
      <c r="L6068" t="s">
        <v>593</v>
      </c>
      <c r="M6068" t="s">
        <v>222</v>
      </c>
      <c r="N6068" t="s">
        <v>21</v>
      </c>
      <c r="O6068" t="s">
        <v>35</v>
      </c>
      <c r="P6068" t="s">
        <v>23</v>
      </c>
      <c r="Q6068" t="str">
        <f>IF(COUNTIF(Table2[type_of_injury],Table2[[#This Row],[type_of_injury]])&lt;40,"other",Table2[[#This Row],[type_of_injury]])</f>
        <v>gunfire</v>
      </c>
      <c r="R6068" t="str" cm="1">
        <f t="array" ref="R6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69" spans="1:18" x14ac:dyDescent="0.35">
      <c r="A6069" t="s">
        <v>6635</v>
      </c>
      <c r="B6069" s="1">
        <v>39566</v>
      </c>
      <c r="C6069">
        <v>2</v>
      </c>
      <c r="D6069" t="str" cm="1">
        <f t="array" ref="D6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069" t="s">
        <v>16</v>
      </c>
      <c r="F6069" t="s">
        <v>565</v>
      </c>
      <c r="G6069" t="s">
        <v>222</v>
      </c>
      <c r="H6069" t="s">
        <v>39</v>
      </c>
      <c r="I6069" s="1">
        <v>39566</v>
      </c>
      <c r="J6069" t="s">
        <v>71</v>
      </c>
      <c r="K6069" t="s">
        <v>40</v>
      </c>
      <c r="L6069" t="s">
        <v>566</v>
      </c>
      <c r="M6069" t="s">
        <v>222</v>
      </c>
      <c r="N6069" t="s">
        <v>21</v>
      </c>
      <c r="O6069" t="s">
        <v>35</v>
      </c>
      <c r="P6069" t="s">
        <v>23</v>
      </c>
      <c r="Q6069" t="str">
        <f>IF(COUNTIF(Table2[type_of_injury],Table2[[#This Row],[type_of_injury]])&lt;40,"other",Table2[[#This Row],[type_of_injury]])</f>
        <v>gunfire</v>
      </c>
      <c r="R6069" t="str" cm="1">
        <f t="array" ref="R6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0" spans="1:18" x14ac:dyDescent="0.35">
      <c r="A6070" t="s">
        <v>6636</v>
      </c>
      <c r="B6070" s="1">
        <v>39566</v>
      </c>
      <c r="D6070" t="str" cm="1">
        <f t="array" ref="D6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6070" t="s">
        <v>16</v>
      </c>
      <c r="F6070" t="s">
        <v>565</v>
      </c>
      <c r="G6070" t="s">
        <v>222</v>
      </c>
      <c r="H6070" t="s">
        <v>39</v>
      </c>
      <c r="I6070" s="1">
        <v>39566</v>
      </c>
      <c r="J6070" t="s">
        <v>20</v>
      </c>
      <c r="K6070" t="s">
        <v>40</v>
      </c>
      <c r="L6070" t="s">
        <v>566</v>
      </c>
      <c r="M6070" t="s">
        <v>222</v>
      </c>
      <c r="N6070" t="s">
        <v>21</v>
      </c>
      <c r="O6070" t="s">
        <v>35</v>
      </c>
      <c r="P6070" t="s">
        <v>23</v>
      </c>
      <c r="Q6070" t="str">
        <f>IF(COUNTIF(Table2[type_of_injury],Table2[[#This Row],[type_of_injury]])&lt;40,"other",Table2[[#This Row],[type_of_injury]])</f>
        <v>gunfire</v>
      </c>
      <c r="R6070" t="str" cm="1">
        <f t="array" ref="R6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1" spans="1:18" x14ac:dyDescent="0.35">
      <c r="A6071" t="s">
        <v>6637</v>
      </c>
      <c r="B6071" s="1">
        <v>39566</v>
      </c>
      <c r="C6071">
        <v>4</v>
      </c>
      <c r="D6071" t="str" cm="1">
        <f t="array" ref="D6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071" t="s">
        <v>16</v>
      </c>
      <c r="F6071" t="s">
        <v>565</v>
      </c>
      <c r="G6071" t="s">
        <v>222</v>
      </c>
      <c r="H6071" t="s">
        <v>39</v>
      </c>
      <c r="I6071" s="1">
        <v>39566</v>
      </c>
      <c r="J6071" t="s">
        <v>20</v>
      </c>
      <c r="K6071" t="s">
        <v>40</v>
      </c>
      <c r="L6071" t="s">
        <v>566</v>
      </c>
      <c r="M6071" t="s">
        <v>222</v>
      </c>
      <c r="N6071" t="s">
        <v>21</v>
      </c>
      <c r="O6071" t="s">
        <v>35</v>
      </c>
      <c r="P6071" t="s">
        <v>23</v>
      </c>
      <c r="Q6071" t="str">
        <f>IF(COUNTIF(Table2[type_of_injury],Table2[[#This Row],[type_of_injury]])&lt;40,"other",Table2[[#This Row],[type_of_injury]])</f>
        <v>gunfire</v>
      </c>
      <c r="R6071" t="str" cm="1">
        <f t="array" ref="R6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2" spans="1:18" x14ac:dyDescent="0.35">
      <c r="A6072" t="s">
        <v>6638</v>
      </c>
      <c r="B6072" s="1">
        <v>39566</v>
      </c>
      <c r="C6072">
        <v>5</v>
      </c>
      <c r="D6072" t="str" cm="1">
        <f t="array" ref="D6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072" t="s">
        <v>16</v>
      </c>
      <c r="F6072" t="s">
        <v>565</v>
      </c>
      <c r="G6072" t="s">
        <v>222</v>
      </c>
      <c r="H6072" t="s">
        <v>39</v>
      </c>
      <c r="I6072" s="1">
        <v>39566</v>
      </c>
      <c r="J6072" t="s">
        <v>71</v>
      </c>
      <c r="K6072" t="s">
        <v>40</v>
      </c>
      <c r="L6072" t="s">
        <v>566</v>
      </c>
      <c r="M6072" t="s">
        <v>222</v>
      </c>
      <c r="N6072" t="s">
        <v>21</v>
      </c>
      <c r="O6072" t="s">
        <v>35</v>
      </c>
      <c r="P6072" t="s">
        <v>23</v>
      </c>
      <c r="Q6072" t="str">
        <f>IF(COUNTIF(Table2[type_of_injury],Table2[[#This Row],[type_of_injury]])&lt;40,"other",Table2[[#This Row],[type_of_injury]])</f>
        <v>gunfire</v>
      </c>
      <c r="R6072" t="str" cm="1">
        <f t="array" ref="R6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3" spans="1:18" x14ac:dyDescent="0.35">
      <c r="A6073" t="s">
        <v>6639</v>
      </c>
      <c r="B6073" s="1">
        <v>39566</v>
      </c>
      <c r="C6073">
        <v>40</v>
      </c>
      <c r="D6073" t="str" cm="1">
        <f t="array" ref="D6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73" t="s">
        <v>16</v>
      </c>
      <c r="F6073" t="s">
        <v>565</v>
      </c>
      <c r="G6073" t="s">
        <v>222</v>
      </c>
      <c r="H6073" t="s">
        <v>39</v>
      </c>
      <c r="I6073" s="1">
        <v>39566</v>
      </c>
      <c r="J6073" t="s">
        <v>71</v>
      </c>
      <c r="K6073" t="s">
        <v>40</v>
      </c>
      <c r="L6073" t="s">
        <v>566</v>
      </c>
      <c r="M6073" t="s">
        <v>222</v>
      </c>
      <c r="N6073" t="s">
        <v>21</v>
      </c>
      <c r="O6073" t="s">
        <v>35</v>
      </c>
      <c r="P6073" t="s">
        <v>23</v>
      </c>
      <c r="Q6073" t="str">
        <f>IF(COUNTIF(Table2[type_of_injury],Table2[[#This Row],[type_of_injury]])&lt;40,"other",Table2[[#This Row],[type_of_injury]])</f>
        <v>gunfire</v>
      </c>
      <c r="R6073" t="str" cm="1">
        <f t="array" ref="R6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4" spans="1:18" x14ac:dyDescent="0.35">
      <c r="A6074" t="s">
        <v>6640</v>
      </c>
      <c r="B6074" s="1">
        <v>39566</v>
      </c>
      <c r="C6074">
        <v>21</v>
      </c>
      <c r="D6074" t="str" cm="1">
        <f t="array" ref="D6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74" t="s">
        <v>16</v>
      </c>
      <c r="F6074" t="s">
        <v>565</v>
      </c>
      <c r="G6074" t="s">
        <v>222</v>
      </c>
      <c r="H6074" t="s">
        <v>39</v>
      </c>
      <c r="I6074" s="1">
        <v>39566</v>
      </c>
      <c r="J6074" t="s">
        <v>20</v>
      </c>
      <c r="K6074" t="s">
        <v>204</v>
      </c>
      <c r="L6074" t="s">
        <v>566</v>
      </c>
      <c r="M6074" t="s">
        <v>222</v>
      </c>
      <c r="N6074" t="s">
        <v>21</v>
      </c>
      <c r="P6074" t="s">
        <v>23</v>
      </c>
      <c r="Q6074" t="str">
        <f>IF(COUNTIF(Table2[type_of_injury],Table2[[#This Row],[type_of_injury]])&lt;40,"other",Table2[[#This Row],[type_of_injury]])</f>
        <v>gunfire</v>
      </c>
      <c r="R6074" t="str" cm="1">
        <f t="array" ref="R6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5" spans="1:18" x14ac:dyDescent="0.35">
      <c r="A6075" t="s">
        <v>6641</v>
      </c>
      <c r="B6075" s="1">
        <v>39564</v>
      </c>
      <c r="C6075">
        <v>14</v>
      </c>
      <c r="D6075" t="str" cm="1">
        <f t="array" ref="D6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75" t="s">
        <v>16</v>
      </c>
      <c r="F6075" t="s">
        <v>593</v>
      </c>
      <c r="G6075" t="s">
        <v>222</v>
      </c>
      <c r="H6075" t="s">
        <v>39</v>
      </c>
      <c r="I6075" s="1">
        <v>39564</v>
      </c>
      <c r="J6075" t="s">
        <v>71</v>
      </c>
      <c r="K6075" t="s">
        <v>40</v>
      </c>
      <c r="L6075" t="s">
        <v>593</v>
      </c>
      <c r="M6075" t="s">
        <v>222</v>
      </c>
      <c r="N6075" t="s">
        <v>21</v>
      </c>
      <c r="P6075" t="s">
        <v>23</v>
      </c>
      <c r="Q6075" t="str">
        <f>IF(COUNTIF(Table2[type_of_injury],Table2[[#This Row],[type_of_injury]])&lt;40,"other",Table2[[#This Row],[type_of_injury]])</f>
        <v>gunfire</v>
      </c>
      <c r="R6075" t="str" cm="1">
        <f t="array" ref="R6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6" spans="1:18" x14ac:dyDescent="0.35">
      <c r="A6076" t="s">
        <v>6642</v>
      </c>
      <c r="B6076" s="1">
        <v>39563</v>
      </c>
      <c r="C6076">
        <v>53</v>
      </c>
      <c r="D6076" t="str" cm="1">
        <f t="array" ref="D6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076" t="s">
        <v>69</v>
      </c>
      <c r="F6076" t="s">
        <v>6643</v>
      </c>
      <c r="G6076" t="s">
        <v>18</v>
      </c>
      <c r="H6076" t="s">
        <v>19</v>
      </c>
      <c r="I6076" s="1">
        <v>39563</v>
      </c>
      <c r="J6076" t="s">
        <v>20</v>
      </c>
      <c r="L6076" t="s">
        <v>6644</v>
      </c>
      <c r="M6076" t="s">
        <v>77</v>
      </c>
      <c r="N6076" t="s">
        <v>21</v>
      </c>
      <c r="P6076" t="s">
        <v>72</v>
      </c>
      <c r="Q6076" t="str">
        <f>IF(COUNTIF(Table2[type_of_injury],Table2[[#This Row],[type_of_injury]])&lt;40,"other",Table2[[#This Row],[type_of_injury]])</f>
        <v>gunfire</v>
      </c>
      <c r="R6076" t="str" cm="1">
        <f t="array" ref="R6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7" spans="1:18" x14ac:dyDescent="0.35">
      <c r="A6077" t="s">
        <v>6645</v>
      </c>
      <c r="B6077" s="1">
        <v>39563</v>
      </c>
      <c r="C6077">
        <v>51</v>
      </c>
      <c r="D6077" t="str" cm="1">
        <f t="array" ref="D6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077" t="s">
        <v>69</v>
      </c>
      <c r="F6077" t="s">
        <v>6643</v>
      </c>
      <c r="G6077" t="s">
        <v>18</v>
      </c>
      <c r="H6077" t="s">
        <v>19</v>
      </c>
      <c r="I6077" s="1">
        <v>39563</v>
      </c>
      <c r="J6077" t="s">
        <v>20</v>
      </c>
      <c r="L6077" t="s">
        <v>6646</v>
      </c>
      <c r="M6077" t="s">
        <v>18</v>
      </c>
      <c r="N6077" t="s">
        <v>21</v>
      </c>
      <c r="P6077" t="s">
        <v>72</v>
      </c>
      <c r="Q6077" t="str">
        <f>IF(COUNTIF(Table2[type_of_injury],Table2[[#This Row],[type_of_injury]])&lt;40,"other",Table2[[#This Row],[type_of_injury]])</f>
        <v>gunfire</v>
      </c>
      <c r="R6077" t="str" cm="1">
        <f t="array" ref="R6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8" spans="1:18" x14ac:dyDescent="0.35">
      <c r="A6078" t="s">
        <v>6647</v>
      </c>
      <c r="B6078" s="1">
        <v>39562</v>
      </c>
      <c r="C6078">
        <v>53</v>
      </c>
      <c r="D6078" t="str" cm="1">
        <f t="array" ref="D6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078" t="s">
        <v>16</v>
      </c>
      <c r="F6078" t="s">
        <v>565</v>
      </c>
      <c r="G6078" t="s">
        <v>222</v>
      </c>
      <c r="H6078" t="s">
        <v>39</v>
      </c>
      <c r="I6078" s="1">
        <v>39562</v>
      </c>
      <c r="J6078" t="s">
        <v>20</v>
      </c>
      <c r="K6078" t="s">
        <v>204</v>
      </c>
      <c r="L6078" t="s">
        <v>566</v>
      </c>
      <c r="M6078" t="s">
        <v>222</v>
      </c>
      <c r="N6078" t="s">
        <v>21</v>
      </c>
      <c r="O6078" t="s">
        <v>35</v>
      </c>
      <c r="P6078" t="s">
        <v>23</v>
      </c>
      <c r="Q6078" t="str">
        <f>IF(COUNTIF(Table2[type_of_injury],Table2[[#This Row],[type_of_injury]])&lt;40,"other",Table2[[#This Row],[type_of_injury]])</f>
        <v>gunfire</v>
      </c>
      <c r="R6078" t="str" cm="1">
        <f t="array" ref="R6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79" spans="1:18" x14ac:dyDescent="0.35">
      <c r="A6079" t="s">
        <v>6648</v>
      </c>
      <c r="B6079" s="1">
        <v>39559</v>
      </c>
      <c r="C6079">
        <v>20</v>
      </c>
      <c r="D6079" t="str" cm="1">
        <f t="array" ref="D6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79" t="s">
        <v>16</v>
      </c>
      <c r="F6079" t="s">
        <v>565</v>
      </c>
      <c r="G6079" t="s">
        <v>222</v>
      </c>
      <c r="H6079" t="s">
        <v>39</v>
      </c>
      <c r="I6079" s="1">
        <v>39559</v>
      </c>
      <c r="J6079" t="s">
        <v>20</v>
      </c>
      <c r="K6079" t="s">
        <v>204</v>
      </c>
      <c r="L6079" t="s">
        <v>566</v>
      </c>
      <c r="M6079" t="s">
        <v>222</v>
      </c>
      <c r="N6079" t="s">
        <v>21</v>
      </c>
      <c r="O6079" t="s">
        <v>35</v>
      </c>
      <c r="P6079" t="s">
        <v>23</v>
      </c>
      <c r="Q6079" t="str">
        <f>IF(COUNTIF(Table2[type_of_injury],Table2[[#This Row],[type_of_injury]])&lt;40,"other",Table2[[#This Row],[type_of_injury]])</f>
        <v>gunfire</v>
      </c>
      <c r="R6079" t="str" cm="1">
        <f t="array" ref="R6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0" spans="1:18" x14ac:dyDescent="0.35">
      <c r="A6080" t="s">
        <v>6649</v>
      </c>
      <c r="B6080" s="1">
        <v>39559</v>
      </c>
      <c r="C6080">
        <v>18</v>
      </c>
      <c r="D6080" t="str" cm="1">
        <f t="array" ref="D6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80" t="s">
        <v>16</v>
      </c>
      <c r="F6080" t="s">
        <v>593</v>
      </c>
      <c r="G6080" t="s">
        <v>222</v>
      </c>
      <c r="H6080" t="s">
        <v>39</v>
      </c>
      <c r="I6080" s="1">
        <v>39559</v>
      </c>
      <c r="J6080" t="s">
        <v>20</v>
      </c>
      <c r="K6080" t="s">
        <v>204</v>
      </c>
      <c r="L6080" t="s">
        <v>593</v>
      </c>
      <c r="M6080" t="s">
        <v>222</v>
      </c>
      <c r="N6080" t="s">
        <v>21</v>
      </c>
      <c r="P6080" t="s">
        <v>23</v>
      </c>
      <c r="Q6080" t="str">
        <f>IF(COUNTIF(Table2[type_of_injury],Table2[[#This Row],[type_of_injury]])&lt;40,"other",Table2[[#This Row],[type_of_injury]])</f>
        <v>gunfire</v>
      </c>
      <c r="R6080" t="str" cm="1">
        <f t="array" ref="R6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1" spans="1:18" x14ac:dyDescent="0.35">
      <c r="A6081" t="s">
        <v>6650</v>
      </c>
      <c r="B6081" s="1">
        <v>39559</v>
      </c>
      <c r="C6081">
        <v>19</v>
      </c>
      <c r="D6081" t="str" cm="1">
        <f t="array" ref="D6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81" t="s">
        <v>16</v>
      </c>
      <c r="F6081" t="s">
        <v>593</v>
      </c>
      <c r="G6081" t="s">
        <v>222</v>
      </c>
      <c r="H6081" t="s">
        <v>39</v>
      </c>
      <c r="I6081" s="1">
        <v>39559</v>
      </c>
      <c r="J6081" t="s">
        <v>20</v>
      </c>
      <c r="K6081" t="s">
        <v>204</v>
      </c>
      <c r="L6081" t="s">
        <v>225</v>
      </c>
      <c r="M6081" t="s">
        <v>38</v>
      </c>
      <c r="N6081" t="s">
        <v>21</v>
      </c>
      <c r="P6081" t="s">
        <v>23</v>
      </c>
      <c r="Q6081" t="str">
        <f>IF(COUNTIF(Table2[type_of_injury],Table2[[#This Row],[type_of_injury]])&lt;40,"other",Table2[[#This Row],[type_of_injury]])</f>
        <v>gunfire</v>
      </c>
      <c r="R6081" t="str" cm="1">
        <f t="array" ref="R6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2" spans="1:18" x14ac:dyDescent="0.35">
      <c r="A6082" t="s">
        <v>6651</v>
      </c>
      <c r="B6082" s="1">
        <v>39559</v>
      </c>
      <c r="C6082">
        <v>19</v>
      </c>
      <c r="D6082" t="str" cm="1">
        <f t="array" ref="D6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82" t="s">
        <v>16</v>
      </c>
      <c r="F6082" t="s">
        <v>593</v>
      </c>
      <c r="G6082" t="s">
        <v>222</v>
      </c>
      <c r="H6082" t="s">
        <v>39</v>
      </c>
      <c r="I6082" s="1">
        <v>39559</v>
      </c>
      <c r="J6082" t="s">
        <v>20</v>
      </c>
      <c r="K6082" t="s">
        <v>204</v>
      </c>
      <c r="L6082" t="s">
        <v>205</v>
      </c>
      <c r="M6082" t="s">
        <v>38</v>
      </c>
      <c r="N6082" t="s">
        <v>21</v>
      </c>
      <c r="P6082" t="s">
        <v>23</v>
      </c>
      <c r="Q6082" t="str">
        <f>IF(COUNTIF(Table2[type_of_injury],Table2[[#This Row],[type_of_injury]])&lt;40,"other",Table2[[#This Row],[type_of_injury]])</f>
        <v>gunfire</v>
      </c>
      <c r="R6082" t="str" cm="1">
        <f t="array" ref="R6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3" spans="1:18" x14ac:dyDescent="0.35">
      <c r="A6083" t="s">
        <v>6652</v>
      </c>
      <c r="B6083" s="1">
        <v>39558</v>
      </c>
      <c r="C6083">
        <v>23</v>
      </c>
      <c r="D6083" t="str" cm="1">
        <f t="array" ref="D6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83" t="s">
        <v>16</v>
      </c>
      <c r="F6083" t="s">
        <v>210</v>
      </c>
      <c r="G6083" t="s">
        <v>210</v>
      </c>
      <c r="H6083" t="s">
        <v>39</v>
      </c>
      <c r="I6083" s="1">
        <v>39558</v>
      </c>
      <c r="J6083" t="s">
        <v>20</v>
      </c>
      <c r="K6083" t="s">
        <v>40</v>
      </c>
      <c r="L6083" t="s">
        <v>210</v>
      </c>
      <c r="M6083" t="s">
        <v>210</v>
      </c>
      <c r="N6083" t="s">
        <v>21</v>
      </c>
      <c r="O6083" t="s">
        <v>35</v>
      </c>
      <c r="P6083" t="s">
        <v>23</v>
      </c>
      <c r="Q6083" t="str">
        <f>IF(COUNTIF(Table2[type_of_injury],Table2[[#This Row],[type_of_injury]])&lt;40,"other",Table2[[#This Row],[type_of_injury]])</f>
        <v>gunfire</v>
      </c>
      <c r="R6083" t="str" cm="1">
        <f t="array" ref="R6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4" spans="1:18" x14ac:dyDescent="0.35">
      <c r="A6084" t="s">
        <v>6653</v>
      </c>
      <c r="B6084" s="1">
        <v>39558</v>
      </c>
      <c r="C6084">
        <v>24</v>
      </c>
      <c r="D6084" t="str" cm="1">
        <f t="array" ref="D6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84" t="s">
        <v>16</v>
      </c>
      <c r="F6084" t="s">
        <v>37</v>
      </c>
      <c r="G6084" t="s">
        <v>38</v>
      </c>
      <c r="H6084" t="s">
        <v>39</v>
      </c>
      <c r="I6084" s="1">
        <v>39558</v>
      </c>
      <c r="J6084" t="s">
        <v>20</v>
      </c>
      <c r="K6084" t="s">
        <v>204</v>
      </c>
      <c r="L6084" t="s">
        <v>225</v>
      </c>
      <c r="M6084" t="s">
        <v>38</v>
      </c>
      <c r="N6084" t="s">
        <v>21</v>
      </c>
      <c r="O6084" t="s">
        <v>35</v>
      </c>
      <c r="P6084" t="s">
        <v>23</v>
      </c>
      <c r="Q6084" t="str">
        <f>IF(COUNTIF(Table2[type_of_injury],Table2[[#This Row],[type_of_injury]])&lt;40,"other",Table2[[#This Row],[type_of_injury]])</f>
        <v>gunfire</v>
      </c>
      <c r="R6084" t="str" cm="1">
        <f t="array" ref="R6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5" spans="1:18" x14ac:dyDescent="0.35">
      <c r="A6085" t="s">
        <v>6654</v>
      </c>
      <c r="B6085" s="1">
        <v>39557</v>
      </c>
      <c r="C6085">
        <v>36</v>
      </c>
      <c r="D6085" t="str" cm="1">
        <f t="array" ref="D6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85" t="s">
        <v>16</v>
      </c>
      <c r="F6085" t="s">
        <v>593</v>
      </c>
      <c r="G6085" t="s">
        <v>222</v>
      </c>
      <c r="H6085" t="s">
        <v>39</v>
      </c>
      <c r="I6085" s="1">
        <v>39557</v>
      </c>
      <c r="J6085" t="s">
        <v>20</v>
      </c>
      <c r="K6085" t="s">
        <v>40</v>
      </c>
      <c r="L6085" t="s">
        <v>210</v>
      </c>
      <c r="M6085" t="s">
        <v>210</v>
      </c>
      <c r="N6085" t="s">
        <v>21</v>
      </c>
      <c r="O6085" t="s">
        <v>35</v>
      </c>
      <c r="P6085" t="s">
        <v>23</v>
      </c>
      <c r="Q6085" t="str">
        <f>IF(COUNTIF(Table2[type_of_injury],Table2[[#This Row],[type_of_injury]])&lt;40,"other",Table2[[#This Row],[type_of_injury]])</f>
        <v>gunfire</v>
      </c>
      <c r="R6085" t="str" cm="1">
        <f t="array" ref="R6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6" spans="1:18" x14ac:dyDescent="0.35">
      <c r="A6086" t="s">
        <v>6655</v>
      </c>
      <c r="B6086" s="1">
        <v>39557</v>
      </c>
      <c r="C6086">
        <v>31</v>
      </c>
      <c r="D6086" t="str" cm="1">
        <f t="array" ref="D6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86" t="s">
        <v>16</v>
      </c>
      <c r="F6086" t="s">
        <v>582</v>
      </c>
      <c r="G6086" t="s">
        <v>222</v>
      </c>
      <c r="H6086" t="s">
        <v>39</v>
      </c>
      <c r="I6086" s="1">
        <v>39557</v>
      </c>
      <c r="J6086" t="s">
        <v>20</v>
      </c>
      <c r="K6086" t="s">
        <v>204</v>
      </c>
      <c r="L6086" t="s">
        <v>582</v>
      </c>
      <c r="M6086" t="s">
        <v>222</v>
      </c>
      <c r="N6086" t="s">
        <v>21</v>
      </c>
      <c r="O6086" t="s">
        <v>35</v>
      </c>
      <c r="P6086" t="s">
        <v>23</v>
      </c>
      <c r="Q6086" t="str">
        <f>IF(COUNTIF(Table2[type_of_injury],Table2[[#This Row],[type_of_injury]])&lt;40,"other",Table2[[#This Row],[type_of_injury]])</f>
        <v>gunfire</v>
      </c>
      <c r="R6086" t="str" cm="1">
        <f t="array" ref="R6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7" spans="1:18" x14ac:dyDescent="0.35">
      <c r="A6087" t="s">
        <v>6656</v>
      </c>
      <c r="B6087" s="1">
        <v>39557</v>
      </c>
      <c r="C6087">
        <v>22</v>
      </c>
      <c r="D6087" t="str" cm="1">
        <f t="array" ref="D6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87" t="s">
        <v>16</v>
      </c>
      <c r="F6087" t="s">
        <v>37</v>
      </c>
      <c r="G6087" t="s">
        <v>38</v>
      </c>
      <c r="H6087" t="s">
        <v>39</v>
      </c>
      <c r="I6087" s="1">
        <v>39557</v>
      </c>
      <c r="J6087" t="s">
        <v>20</v>
      </c>
      <c r="K6087" t="s">
        <v>204</v>
      </c>
      <c r="L6087" t="s">
        <v>225</v>
      </c>
      <c r="M6087" t="s">
        <v>38</v>
      </c>
      <c r="N6087" t="s">
        <v>21</v>
      </c>
      <c r="O6087" t="s">
        <v>35</v>
      </c>
      <c r="P6087" t="s">
        <v>23</v>
      </c>
      <c r="Q6087" t="str">
        <f>IF(COUNTIF(Table2[type_of_injury],Table2[[#This Row],[type_of_injury]])&lt;40,"other",Table2[[#This Row],[type_of_injury]])</f>
        <v>gunfire</v>
      </c>
      <c r="R6087" t="str" cm="1">
        <f t="array" ref="R6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8" spans="1:18" x14ac:dyDescent="0.35">
      <c r="A6088" t="s">
        <v>6657</v>
      </c>
      <c r="B6088" s="1">
        <v>39557</v>
      </c>
      <c r="C6088">
        <v>33</v>
      </c>
      <c r="D6088" t="str" cm="1">
        <f t="array" ref="D6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088" t="s">
        <v>16</v>
      </c>
      <c r="F6088" t="s">
        <v>582</v>
      </c>
      <c r="G6088" t="s">
        <v>222</v>
      </c>
      <c r="H6088" t="s">
        <v>39</v>
      </c>
      <c r="I6088" s="1">
        <v>39557</v>
      </c>
      <c r="J6088" t="s">
        <v>20</v>
      </c>
      <c r="K6088" t="s">
        <v>204</v>
      </c>
      <c r="L6088" t="s">
        <v>221</v>
      </c>
      <c r="M6088" t="s">
        <v>222</v>
      </c>
      <c r="N6088" t="s">
        <v>21</v>
      </c>
      <c r="O6088" t="s">
        <v>35</v>
      </c>
      <c r="P6088" t="s">
        <v>23</v>
      </c>
      <c r="Q6088" t="str">
        <f>IF(COUNTIF(Table2[type_of_injury],Table2[[#This Row],[type_of_injury]])&lt;40,"other",Table2[[#This Row],[type_of_injury]])</f>
        <v>gunfire</v>
      </c>
      <c r="R6088" t="str" cm="1">
        <f t="array" ref="R6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89" spans="1:18" x14ac:dyDescent="0.35">
      <c r="A6089" t="s">
        <v>6658</v>
      </c>
      <c r="B6089" s="1">
        <v>39557</v>
      </c>
      <c r="C6089">
        <v>20</v>
      </c>
      <c r="D6089" t="str" cm="1">
        <f t="array" ref="D6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89" t="s">
        <v>16</v>
      </c>
      <c r="F6089" t="s">
        <v>582</v>
      </c>
      <c r="G6089" t="s">
        <v>222</v>
      </c>
      <c r="H6089" t="s">
        <v>39</v>
      </c>
      <c r="I6089" s="1">
        <v>39557</v>
      </c>
      <c r="J6089" t="s">
        <v>20</v>
      </c>
      <c r="K6089" t="s">
        <v>204</v>
      </c>
      <c r="L6089" t="s">
        <v>221</v>
      </c>
      <c r="M6089" t="s">
        <v>222</v>
      </c>
      <c r="N6089" t="s">
        <v>21</v>
      </c>
      <c r="O6089" t="s">
        <v>35</v>
      </c>
      <c r="P6089" t="s">
        <v>23</v>
      </c>
      <c r="Q6089" t="str">
        <f>IF(COUNTIF(Table2[type_of_injury],Table2[[#This Row],[type_of_injury]])&lt;40,"other",Table2[[#This Row],[type_of_injury]])</f>
        <v>gunfire</v>
      </c>
      <c r="R6089" t="str" cm="1">
        <f t="array" ref="R6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0" spans="1:18" x14ac:dyDescent="0.35">
      <c r="A6090" t="s">
        <v>6659</v>
      </c>
      <c r="B6090" s="1">
        <v>39557</v>
      </c>
      <c r="C6090">
        <v>24</v>
      </c>
      <c r="D6090" t="str" cm="1">
        <f t="array" ref="D6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90" t="s">
        <v>16</v>
      </c>
      <c r="F6090" t="s">
        <v>582</v>
      </c>
      <c r="G6090" t="s">
        <v>222</v>
      </c>
      <c r="H6090" t="s">
        <v>39</v>
      </c>
      <c r="I6090" s="1">
        <v>39557</v>
      </c>
      <c r="J6090" t="s">
        <v>20</v>
      </c>
      <c r="K6090" t="s">
        <v>204</v>
      </c>
      <c r="L6090" t="s">
        <v>221</v>
      </c>
      <c r="M6090" t="s">
        <v>222</v>
      </c>
      <c r="N6090" t="s">
        <v>21</v>
      </c>
      <c r="O6090" t="s">
        <v>35</v>
      </c>
      <c r="P6090" t="s">
        <v>23</v>
      </c>
      <c r="Q6090" t="str">
        <f>IF(COUNTIF(Table2[type_of_injury],Table2[[#This Row],[type_of_injury]])&lt;40,"other",Table2[[#This Row],[type_of_injury]])</f>
        <v>gunfire</v>
      </c>
      <c r="R6090" t="str" cm="1">
        <f t="array" ref="R6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1" spans="1:18" x14ac:dyDescent="0.35">
      <c r="A6091" t="s">
        <v>6660</v>
      </c>
      <c r="B6091" s="1">
        <v>39557</v>
      </c>
      <c r="C6091">
        <v>18</v>
      </c>
      <c r="D6091" t="str" cm="1">
        <f t="array" ref="D6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91" t="s">
        <v>16</v>
      </c>
      <c r="F6091" t="s">
        <v>582</v>
      </c>
      <c r="G6091" t="s">
        <v>222</v>
      </c>
      <c r="H6091" t="s">
        <v>39</v>
      </c>
      <c r="I6091" s="1">
        <v>39557</v>
      </c>
      <c r="J6091" t="s">
        <v>20</v>
      </c>
      <c r="K6091" t="s">
        <v>204</v>
      </c>
      <c r="L6091" t="s">
        <v>221</v>
      </c>
      <c r="M6091" t="s">
        <v>222</v>
      </c>
      <c r="N6091" t="s">
        <v>21</v>
      </c>
      <c r="O6091" t="s">
        <v>35</v>
      </c>
      <c r="P6091" t="s">
        <v>23</v>
      </c>
      <c r="Q6091" t="str">
        <f>IF(COUNTIF(Table2[type_of_injury],Table2[[#This Row],[type_of_injury]])&lt;40,"other",Table2[[#This Row],[type_of_injury]])</f>
        <v>gunfire</v>
      </c>
      <c r="R6091" t="str" cm="1">
        <f t="array" ref="R6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2" spans="1:18" x14ac:dyDescent="0.35">
      <c r="A6092" t="s">
        <v>6661</v>
      </c>
      <c r="B6092" s="1">
        <v>39556</v>
      </c>
      <c r="C6092">
        <v>26</v>
      </c>
      <c r="D6092" t="str" cm="1">
        <f t="array" ref="D6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92" t="s">
        <v>16</v>
      </c>
      <c r="F6092" t="s">
        <v>81</v>
      </c>
      <c r="G6092" t="s">
        <v>75</v>
      </c>
      <c r="H6092" t="s">
        <v>19</v>
      </c>
      <c r="I6092" s="1">
        <v>39556</v>
      </c>
      <c r="J6092" t="s">
        <v>20</v>
      </c>
      <c r="K6092" t="s">
        <v>204</v>
      </c>
      <c r="L6092" t="s">
        <v>81</v>
      </c>
      <c r="M6092" t="s">
        <v>75</v>
      </c>
      <c r="N6092" t="s">
        <v>21</v>
      </c>
      <c r="P6092" t="s">
        <v>23</v>
      </c>
      <c r="Q6092" t="str">
        <f>IF(COUNTIF(Table2[type_of_injury],Table2[[#This Row],[type_of_injury]])&lt;40,"other",Table2[[#This Row],[type_of_injury]])</f>
        <v>gunfire</v>
      </c>
      <c r="R6092" t="str" cm="1">
        <f t="array" ref="R6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3" spans="1:18" x14ac:dyDescent="0.35">
      <c r="A6093" t="s">
        <v>6662</v>
      </c>
      <c r="B6093" s="1">
        <v>39555</v>
      </c>
      <c r="C6093">
        <v>17</v>
      </c>
      <c r="D6093" t="str" cm="1">
        <f t="array" ref="D6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93" t="s">
        <v>16</v>
      </c>
      <c r="F6093" t="s">
        <v>582</v>
      </c>
      <c r="G6093" t="s">
        <v>222</v>
      </c>
      <c r="H6093" t="s">
        <v>39</v>
      </c>
      <c r="I6093" s="1">
        <v>39555</v>
      </c>
      <c r="J6093" t="s">
        <v>20</v>
      </c>
      <c r="K6093" t="s">
        <v>204</v>
      </c>
      <c r="L6093" t="s">
        <v>582</v>
      </c>
      <c r="M6093" t="s">
        <v>222</v>
      </c>
      <c r="N6093" t="s">
        <v>21</v>
      </c>
      <c r="P6093" t="s">
        <v>23</v>
      </c>
      <c r="Q6093" t="str">
        <f>IF(COUNTIF(Table2[type_of_injury],Table2[[#This Row],[type_of_injury]])&lt;40,"other",Table2[[#This Row],[type_of_injury]])</f>
        <v>gunfire</v>
      </c>
      <c r="R6093" t="str" cm="1">
        <f t="array" ref="R6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4" spans="1:18" x14ac:dyDescent="0.35">
      <c r="A6094" t="s">
        <v>6663</v>
      </c>
      <c r="B6094" s="1">
        <v>39555</v>
      </c>
      <c r="C6094">
        <v>19</v>
      </c>
      <c r="D6094" t="str" cm="1">
        <f t="array" ref="D6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94" t="s">
        <v>16</v>
      </c>
      <c r="F6094" t="s">
        <v>210</v>
      </c>
      <c r="G6094" t="s">
        <v>210</v>
      </c>
      <c r="H6094" t="s">
        <v>39</v>
      </c>
      <c r="I6094" s="1">
        <v>39555</v>
      </c>
      <c r="J6094" t="s">
        <v>20</v>
      </c>
      <c r="K6094" t="s">
        <v>204</v>
      </c>
      <c r="L6094" t="s">
        <v>210</v>
      </c>
      <c r="M6094" t="s">
        <v>210</v>
      </c>
      <c r="N6094" t="s">
        <v>21</v>
      </c>
      <c r="P6094" t="s">
        <v>23</v>
      </c>
      <c r="Q6094" t="str">
        <f>IF(COUNTIF(Table2[type_of_injury],Table2[[#This Row],[type_of_injury]])&lt;40,"other",Table2[[#This Row],[type_of_injury]])</f>
        <v>gunfire</v>
      </c>
      <c r="R6094" t="str" cm="1">
        <f t="array" ref="R6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5" spans="1:18" x14ac:dyDescent="0.35">
      <c r="A6095" t="s">
        <v>6664</v>
      </c>
      <c r="B6095" s="1">
        <v>39555</v>
      </c>
      <c r="C6095">
        <v>26</v>
      </c>
      <c r="D6095" t="str" cm="1">
        <f t="array" ref="D6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95" t="s">
        <v>16</v>
      </c>
      <c r="F6095" t="s">
        <v>229</v>
      </c>
      <c r="G6095" t="s">
        <v>27</v>
      </c>
      <c r="H6095" t="s">
        <v>19</v>
      </c>
      <c r="I6095" s="1">
        <v>39555</v>
      </c>
      <c r="J6095" t="s">
        <v>20</v>
      </c>
      <c r="K6095" t="s">
        <v>560</v>
      </c>
      <c r="L6095" t="s">
        <v>229</v>
      </c>
      <c r="M6095" t="s">
        <v>27</v>
      </c>
      <c r="N6095" t="s">
        <v>21</v>
      </c>
      <c r="P6095" t="s">
        <v>23</v>
      </c>
      <c r="Q6095" t="str">
        <f>IF(COUNTIF(Table2[type_of_injury],Table2[[#This Row],[type_of_injury]])&lt;40,"other",Table2[[#This Row],[type_of_injury]])</f>
        <v>gunfire</v>
      </c>
      <c r="R6095" t="str" cm="1">
        <f t="array" ref="R6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6" spans="1:18" x14ac:dyDescent="0.35">
      <c r="A6096" t="s">
        <v>6665</v>
      </c>
      <c r="B6096" s="1">
        <v>39555</v>
      </c>
      <c r="C6096">
        <v>18</v>
      </c>
      <c r="D6096" t="str" cm="1">
        <f t="array" ref="D6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96" t="s">
        <v>16</v>
      </c>
      <c r="F6096" t="s">
        <v>229</v>
      </c>
      <c r="G6096" t="s">
        <v>27</v>
      </c>
      <c r="H6096" t="s">
        <v>19</v>
      </c>
      <c r="I6096" s="1">
        <v>39555</v>
      </c>
      <c r="J6096" t="s">
        <v>20</v>
      </c>
      <c r="K6096" t="s">
        <v>560</v>
      </c>
      <c r="L6096" t="s">
        <v>229</v>
      </c>
      <c r="M6096" t="s">
        <v>27</v>
      </c>
      <c r="N6096" t="s">
        <v>21</v>
      </c>
      <c r="P6096" t="s">
        <v>23</v>
      </c>
      <c r="Q6096" t="str">
        <f>IF(COUNTIF(Table2[type_of_injury],Table2[[#This Row],[type_of_injury]])&lt;40,"other",Table2[[#This Row],[type_of_injury]])</f>
        <v>gunfire</v>
      </c>
      <c r="R6096" t="str" cm="1">
        <f t="array" ref="R6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7" spans="1:18" x14ac:dyDescent="0.35">
      <c r="A6097" t="s">
        <v>6666</v>
      </c>
      <c r="B6097" s="1">
        <v>39554</v>
      </c>
      <c r="C6097">
        <v>22</v>
      </c>
      <c r="D6097" t="str" cm="1">
        <f t="array" ref="D6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97" t="s">
        <v>16</v>
      </c>
      <c r="F6097" t="s">
        <v>37</v>
      </c>
      <c r="G6097" t="s">
        <v>38</v>
      </c>
      <c r="H6097" t="s">
        <v>39</v>
      </c>
      <c r="I6097" s="1">
        <v>39554</v>
      </c>
      <c r="J6097" t="s">
        <v>20</v>
      </c>
      <c r="K6097" t="s">
        <v>204</v>
      </c>
      <c r="L6097" t="s">
        <v>225</v>
      </c>
      <c r="M6097" t="s">
        <v>38</v>
      </c>
      <c r="N6097" t="s">
        <v>21</v>
      </c>
      <c r="P6097" t="s">
        <v>23</v>
      </c>
      <c r="Q6097" t="str">
        <f>IF(COUNTIF(Table2[type_of_injury],Table2[[#This Row],[type_of_injury]])&lt;40,"other",Table2[[#This Row],[type_of_injury]])</f>
        <v>gunfire</v>
      </c>
      <c r="R6097" t="str" cm="1">
        <f t="array" ref="R6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8" spans="1:18" x14ac:dyDescent="0.35">
      <c r="A6098" t="s">
        <v>6667</v>
      </c>
      <c r="B6098" s="1">
        <v>39554</v>
      </c>
      <c r="C6098">
        <v>24</v>
      </c>
      <c r="D6098" t="str" cm="1">
        <f t="array" ref="D6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098" t="s">
        <v>16</v>
      </c>
      <c r="F6098" t="s">
        <v>37</v>
      </c>
      <c r="G6098" t="s">
        <v>38</v>
      </c>
      <c r="H6098" t="s">
        <v>39</v>
      </c>
      <c r="I6098" s="1">
        <v>39554</v>
      </c>
      <c r="J6098" t="s">
        <v>20</v>
      </c>
      <c r="K6098" t="s">
        <v>204</v>
      </c>
      <c r="L6098" t="s">
        <v>225</v>
      </c>
      <c r="M6098" t="s">
        <v>38</v>
      </c>
      <c r="N6098" t="s">
        <v>21</v>
      </c>
      <c r="P6098" t="s">
        <v>23</v>
      </c>
      <c r="Q6098" t="str">
        <f>IF(COUNTIF(Table2[type_of_injury],Table2[[#This Row],[type_of_injury]])&lt;40,"other",Table2[[#This Row],[type_of_injury]])</f>
        <v>gunfire</v>
      </c>
      <c r="R6098" t="str" cm="1">
        <f t="array" ref="R6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099" spans="1:18" x14ac:dyDescent="0.35">
      <c r="A6099" t="s">
        <v>6668</v>
      </c>
      <c r="B6099" s="1">
        <v>39554</v>
      </c>
      <c r="C6099">
        <v>16</v>
      </c>
      <c r="D6099" t="str" cm="1">
        <f t="array" ref="D6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099" t="s">
        <v>16</v>
      </c>
      <c r="F6099" t="s">
        <v>796</v>
      </c>
      <c r="G6099" t="s">
        <v>38</v>
      </c>
      <c r="H6099" t="s">
        <v>39</v>
      </c>
      <c r="I6099" s="1">
        <v>39558</v>
      </c>
      <c r="J6099" t="s">
        <v>20</v>
      </c>
      <c r="K6099" t="s">
        <v>40</v>
      </c>
      <c r="L6099" t="s">
        <v>219</v>
      </c>
      <c r="M6099" t="s">
        <v>218</v>
      </c>
      <c r="N6099" t="s">
        <v>21</v>
      </c>
      <c r="O6099" t="s">
        <v>585</v>
      </c>
      <c r="P6099" t="s">
        <v>23</v>
      </c>
      <c r="Q6099" t="str">
        <f>IF(COUNTIF(Table2[type_of_injury],Table2[[#This Row],[type_of_injury]])&lt;40,"other",Table2[[#This Row],[type_of_injury]])</f>
        <v>gunfire</v>
      </c>
      <c r="R6099" t="str" cm="1">
        <f t="array" ref="R6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0" spans="1:18" x14ac:dyDescent="0.35">
      <c r="A6100" t="s">
        <v>6669</v>
      </c>
      <c r="B6100" s="1">
        <v>39554</v>
      </c>
      <c r="C6100">
        <v>19</v>
      </c>
      <c r="D6100" t="str" cm="1">
        <f t="array" ref="D6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00" t="s">
        <v>16</v>
      </c>
      <c r="F6100" t="s">
        <v>796</v>
      </c>
      <c r="G6100" t="s">
        <v>38</v>
      </c>
      <c r="H6100" t="s">
        <v>39</v>
      </c>
      <c r="I6100" s="1">
        <v>39554</v>
      </c>
      <c r="J6100" t="s">
        <v>20</v>
      </c>
      <c r="K6100" t="s">
        <v>40</v>
      </c>
      <c r="L6100" t="s">
        <v>225</v>
      </c>
      <c r="M6100" t="s">
        <v>38</v>
      </c>
      <c r="N6100" t="s">
        <v>21</v>
      </c>
      <c r="O6100" t="s">
        <v>585</v>
      </c>
      <c r="P6100" t="s">
        <v>23</v>
      </c>
      <c r="Q6100" t="str">
        <f>IF(COUNTIF(Table2[type_of_injury],Table2[[#This Row],[type_of_injury]])&lt;40,"other",Table2[[#This Row],[type_of_injury]])</f>
        <v>gunfire</v>
      </c>
      <c r="R6100" t="str" cm="1">
        <f t="array" ref="R6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1" spans="1:18" x14ac:dyDescent="0.35">
      <c r="A6101" t="s">
        <v>6670</v>
      </c>
      <c r="B6101" s="1">
        <v>39554</v>
      </c>
      <c r="C6101">
        <v>32</v>
      </c>
      <c r="D6101" t="str" cm="1">
        <f t="array" ref="D6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01" t="s">
        <v>16</v>
      </c>
      <c r="F6101" t="s">
        <v>37</v>
      </c>
      <c r="G6101" t="s">
        <v>38</v>
      </c>
      <c r="H6101" t="s">
        <v>39</v>
      </c>
      <c r="I6101" s="1">
        <v>39554</v>
      </c>
      <c r="J6101" t="s">
        <v>20</v>
      </c>
      <c r="K6101" t="s">
        <v>204</v>
      </c>
      <c r="L6101" t="s">
        <v>225</v>
      </c>
      <c r="M6101" t="s">
        <v>38</v>
      </c>
      <c r="N6101" t="s">
        <v>21</v>
      </c>
      <c r="P6101" t="s">
        <v>23</v>
      </c>
      <c r="Q6101" t="str">
        <f>IF(COUNTIF(Table2[type_of_injury],Table2[[#This Row],[type_of_injury]])&lt;40,"other",Table2[[#This Row],[type_of_injury]])</f>
        <v>gunfire</v>
      </c>
      <c r="R6101" t="str" cm="1">
        <f t="array" ref="R6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2" spans="1:18" x14ac:dyDescent="0.35">
      <c r="A6102" t="s">
        <v>6671</v>
      </c>
      <c r="B6102" s="1">
        <v>39554</v>
      </c>
      <c r="C6102">
        <v>22</v>
      </c>
      <c r="D6102" t="str" cm="1">
        <f t="array" ref="D6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02" t="s">
        <v>16</v>
      </c>
      <c r="F6102" t="s">
        <v>37</v>
      </c>
      <c r="G6102" t="s">
        <v>38</v>
      </c>
      <c r="H6102" t="s">
        <v>39</v>
      </c>
      <c r="I6102" s="1">
        <v>39554</v>
      </c>
      <c r="J6102" t="s">
        <v>20</v>
      </c>
      <c r="K6102" t="s">
        <v>204</v>
      </c>
      <c r="L6102" t="s">
        <v>225</v>
      </c>
      <c r="M6102" t="s">
        <v>38</v>
      </c>
      <c r="N6102" t="s">
        <v>21</v>
      </c>
      <c r="P6102" t="s">
        <v>23</v>
      </c>
      <c r="Q6102" t="str">
        <f>IF(COUNTIF(Table2[type_of_injury],Table2[[#This Row],[type_of_injury]])&lt;40,"other",Table2[[#This Row],[type_of_injury]])</f>
        <v>gunfire</v>
      </c>
      <c r="R6102" t="str" cm="1">
        <f t="array" ref="R6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3" spans="1:18" x14ac:dyDescent="0.35">
      <c r="A6103" t="s">
        <v>6672</v>
      </c>
      <c r="B6103" s="1">
        <v>39554</v>
      </c>
      <c r="C6103">
        <v>17</v>
      </c>
      <c r="D6103" t="str" cm="1">
        <f t="array" ref="D6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03" t="s">
        <v>16</v>
      </c>
      <c r="F6103" t="s">
        <v>796</v>
      </c>
      <c r="G6103" t="s">
        <v>38</v>
      </c>
      <c r="H6103" t="s">
        <v>39</v>
      </c>
      <c r="I6103" s="1">
        <v>39558</v>
      </c>
      <c r="J6103" t="s">
        <v>20</v>
      </c>
      <c r="K6103" t="s">
        <v>40</v>
      </c>
      <c r="L6103" t="s">
        <v>219</v>
      </c>
      <c r="M6103" t="s">
        <v>218</v>
      </c>
      <c r="N6103" t="s">
        <v>21</v>
      </c>
      <c r="O6103" t="s">
        <v>585</v>
      </c>
      <c r="P6103" t="s">
        <v>23</v>
      </c>
      <c r="Q6103" t="str">
        <f>IF(COUNTIF(Table2[type_of_injury],Table2[[#This Row],[type_of_injury]])&lt;40,"other",Table2[[#This Row],[type_of_injury]])</f>
        <v>gunfire</v>
      </c>
      <c r="R6103" t="str" cm="1">
        <f t="array" ref="R6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4" spans="1:18" x14ac:dyDescent="0.35">
      <c r="A6104" t="s">
        <v>6673</v>
      </c>
      <c r="B6104" s="1">
        <v>39554</v>
      </c>
      <c r="C6104">
        <v>14</v>
      </c>
      <c r="D6104" t="str" cm="1">
        <f t="array" ref="D6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04" t="s">
        <v>16</v>
      </c>
      <c r="F6104" t="s">
        <v>796</v>
      </c>
      <c r="G6104" t="s">
        <v>38</v>
      </c>
      <c r="H6104" t="s">
        <v>39</v>
      </c>
      <c r="I6104" s="1">
        <v>39554</v>
      </c>
      <c r="J6104" t="s">
        <v>20</v>
      </c>
      <c r="K6104" t="s">
        <v>40</v>
      </c>
      <c r="L6104" t="s">
        <v>219</v>
      </c>
      <c r="M6104" t="s">
        <v>218</v>
      </c>
      <c r="N6104" t="s">
        <v>21</v>
      </c>
      <c r="O6104" t="s">
        <v>35</v>
      </c>
      <c r="P6104" t="s">
        <v>23</v>
      </c>
      <c r="Q6104" t="str">
        <f>IF(COUNTIF(Table2[type_of_injury],Table2[[#This Row],[type_of_injury]])&lt;40,"other",Table2[[#This Row],[type_of_injury]])</f>
        <v>gunfire</v>
      </c>
      <c r="R6104" t="str" cm="1">
        <f t="array" ref="R6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5" spans="1:18" x14ac:dyDescent="0.35">
      <c r="A6105" t="s">
        <v>6674</v>
      </c>
      <c r="B6105" s="1">
        <v>39554</v>
      </c>
      <c r="C6105">
        <v>12</v>
      </c>
      <c r="D6105" t="str" cm="1">
        <f t="array" ref="D6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05" t="s">
        <v>16</v>
      </c>
      <c r="F6105" t="s">
        <v>796</v>
      </c>
      <c r="G6105" t="s">
        <v>38</v>
      </c>
      <c r="H6105" t="s">
        <v>39</v>
      </c>
      <c r="I6105" s="1">
        <v>39554</v>
      </c>
      <c r="J6105" t="s">
        <v>20</v>
      </c>
      <c r="K6105" t="s">
        <v>40</v>
      </c>
      <c r="L6105" t="s">
        <v>219</v>
      </c>
      <c r="M6105" t="s">
        <v>218</v>
      </c>
      <c r="N6105" t="s">
        <v>21</v>
      </c>
      <c r="O6105" t="s">
        <v>585</v>
      </c>
      <c r="P6105" t="s">
        <v>23</v>
      </c>
      <c r="Q6105" t="str">
        <f>IF(COUNTIF(Table2[type_of_injury],Table2[[#This Row],[type_of_injury]])&lt;40,"other",Table2[[#This Row],[type_of_injury]])</f>
        <v>gunfire</v>
      </c>
      <c r="R6105" t="str" cm="1">
        <f t="array" ref="R6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6" spans="1:18" x14ac:dyDescent="0.35">
      <c r="A6106" t="s">
        <v>6675</v>
      </c>
      <c r="B6106" s="1">
        <v>39554</v>
      </c>
      <c r="C6106">
        <v>22</v>
      </c>
      <c r="D6106" t="str" cm="1">
        <f t="array" ref="D6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06" t="s">
        <v>16</v>
      </c>
      <c r="F6106" t="s">
        <v>796</v>
      </c>
      <c r="G6106" t="s">
        <v>38</v>
      </c>
      <c r="H6106" t="s">
        <v>39</v>
      </c>
      <c r="I6106" s="1">
        <v>39554</v>
      </c>
      <c r="J6106" t="s">
        <v>20</v>
      </c>
      <c r="K6106" t="s">
        <v>40</v>
      </c>
      <c r="L6106" t="s">
        <v>219</v>
      </c>
      <c r="M6106" t="s">
        <v>218</v>
      </c>
      <c r="N6106" t="s">
        <v>21</v>
      </c>
      <c r="O6106" t="s">
        <v>35</v>
      </c>
      <c r="P6106" t="s">
        <v>23</v>
      </c>
      <c r="Q6106" t="str">
        <f>IF(COUNTIF(Table2[type_of_injury],Table2[[#This Row],[type_of_injury]])&lt;40,"other",Table2[[#This Row],[type_of_injury]])</f>
        <v>gunfire</v>
      </c>
      <c r="R6106" t="str" cm="1">
        <f t="array" ref="R6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7" spans="1:18" x14ac:dyDescent="0.35">
      <c r="A6107" t="s">
        <v>6676</v>
      </c>
      <c r="B6107" s="1">
        <v>39554</v>
      </c>
      <c r="C6107">
        <v>34</v>
      </c>
      <c r="D6107" t="str" cm="1">
        <f t="array" ref="D6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07" t="s">
        <v>16</v>
      </c>
      <c r="F6107" t="s">
        <v>593</v>
      </c>
      <c r="G6107" t="s">
        <v>222</v>
      </c>
      <c r="H6107" t="s">
        <v>39</v>
      </c>
      <c r="I6107" s="1">
        <v>39554</v>
      </c>
      <c r="J6107" t="s">
        <v>20</v>
      </c>
      <c r="K6107" t="s">
        <v>40</v>
      </c>
      <c r="L6107" t="s">
        <v>593</v>
      </c>
      <c r="M6107" t="s">
        <v>222</v>
      </c>
      <c r="N6107" t="s">
        <v>21</v>
      </c>
      <c r="O6107" t="s">
        <v>35</v>
      </c>
      <c r="P6107" t="s">
        <v>23</v>
      </c>
      <c r="Q6107" t="str">
        <f>IF(COUNTIF(Table2[type_of_injury],Table2[[#This Row],[type_of_injury]])&lt;40,"other",Table2[[#This Row],[type_of_injury]])</f>
        <v>gunfire</v>
      </c>
      <c r="R6107" t="str" cm="1">
        <f t="array" ref="R6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8" spans="1:18" x14ac:dyDescent="0.35">
      <c r="A6108" t="s">
        <v>6677</v>
      </c>
      <c r="B6108" s="1">
        <v>39554</v>
      </c>
      <c r="C6108">
        <v>15</v>
      </c>
      <c r="D6108" t="str" cm="1">
        <f t="array" ref="D6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08" t="s">
        <v>16</v>
      </c>
      <c r="F6108" t="s">
        <v>796</v>
      </c>
      <c r="G6108" t="s">
        <v>38</v>
      </c>
      <c r="H6108" t="s">
        <v>39</v>
      </c>
      <c r="I6108" s="1">
        <v>39554</v>
      </c>
      <c r="J6108" t="s">
        <v>20</v>
      </c>
      <c r="K6108" t="s">
        <v>40</v>
      </c>
      <c r="L6108" t="s">
        <v>219</v>
      </c>
      <c r="M6108" t="s">
        <v>218</v>
      </c>
      <c r="N6108" t="s">
        <v>21</v>
      </c>
      <c r="O6108" t="s">
        <v>35</v>
      </c>
      <c r="P6108" t="s">
        <v>23</v>
      </c>
      <c r="Q6108" t="str">
        <f>IF(COUNTIF(Table2[type_of_injury],Table2[[#This Row],[type_of_injury]])&lt;40,"other",Table2[[#This Row],[type_of_injury]])</f>
        <v>gunfire</v>
      </c>
      <c r="R6108" t="str" cm="1">
        <f t="array" ref="R6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09" spans="1:18" x14ac:dyDescent="0.35">
      <c r="A6109" t="s">
        <v>6678</v>
      </c>
      <c r="B6109" s="1">
        <v>39554</v>
      </c>
      <c r="C6109">
        <v>13</v>
      </c>
      <c r="D6109" t="str" cm="1">
        <f t="array" ref="D6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09" t="s">
        <v>16</v>
      </c>
      <c r="F6109" t="s">
        <v>796</v>
      </c>
      <c r="G6109" t="s">
        <v>38</v>
      </c>
      <c r="H6109" t="s">
        <v>39</v>
      </c>
      <c r="I6109" s="1">
        <v>39554</v>
      </c>
      <c r="J6109" t="s">
        <v>20</v>
      </c>
      <c r="K6109" t="s">
        <v>40</v>
      </c>
      <c r="L6109" t="s">
        <v>737</v>
      </c>
      <c r="M6109" t="s">
        <v>218</v>
      </c>
      <c r="N6109" t="s">
        <v>21</v>
      </c>
      <c r="O6109" t="s">
        <v>35</v>
      </c>
      <c r="P6109" t="s">
        <v>23</v>
      </c>
      <c r="Q6109" t="str">
        <f>IF(COUNTIF(Table2[type_of_injury],Table2[[#This Row],[type_of_injury]])&lt;40,"other",Table2[[#This Row],[type_of_injury]])</f>
        <v>gunfire</v>
      </c>
      <c r="R6109" t="str" cm="1">
        <f t="array" ref="R6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0" spans="1:18" x14ac:dyDescent="0.35">
      <c r="A6110" t="s">
        <v>6679</v>
      </c>
      <c r="B6110" s="1">
        <v>39554</v>
      </c>
      <c r="C6110">
        <v>14</v>
      </c>
      <c r="D6110" t="str" cm="1">
        <f t="array" ref="D6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10" t="s">
        <v>16</v>
      </c>
      <c r="F6110" t="s">
        <v>796</v>
      </c>
      <c r="G6110" t="s">
        <v>38</v>
      </c>
      <c r="H6110" t="s">
        <v>39</v>
      </c>
      <c r="I6110" s="1">
        <v>39554</v>
      </c>
      <c r="J6110" t="s">
        <v>20</v>
      </c>
      <c r="K6110" t="s">
        <v>40</v>
      </c>
      <c r="L6110" t="s">
        <v>219</v>
      </c>
      <c r="M6110" t="s">
        <v>218</v>
      </c>
      <c r="N6110" t="s">
        <v>21</v>
      </c>
      <c r="O6110" t="s">
        <v>35</v>
      </c>
      <c r="P6110" t="s">
        <v>23</v>
      </c>
      <c r="Q6110" t="str">
        <f>IF(COUNTIF(Table2[type_of_injury],Table2[[#This Row],[type_of_injury]])&lt;40,"other",Table2[[#This Row],[type_of_injury]])</f>
        <v>gunfire</v>
      </c>
      <c r="R6110" t="str" cm="1">
        <f t="array" ref="R6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1" spans="1:18" x14ac:dyDescent="0.35">
      <c r="A6111" t="s">
        <v>6680</v>
      </c>
      <c r="B6111" s="1">
        <v>39554</v>
      </c>
      <c r="C6111">
        <v>15</v>
      </c>
      <c r="D6111" t="str" cm="1">
        <f t="array" ref="D6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11" t="s">
        <v>16</v>
      </c>
      <c r="F6111" t="s">
        <v>796</v>
      </c>
      <c r="G6111" t="s">
        <v>38</v>
      </c>
      <c r="H6111" t="s">
        <v>39</v>
      </c>
      <c r="I6111" s="1">
        <v>39554</v>
      </c>
      <c r="J6111" t="s">
        <v>20</v>
      </c>
      <c r="K6111" t="s">
        <v>40</v>
      </c>
      <c r="L6111" t="s">
        <v>219</v>
      </c>
      <c r="M6111" t="s">
        <v>218</v>
      </c>
      <c r="N6111" t="s">
        <v>21</v>
      </c>
      <c r="O6111" t="s">
        <v>35</v>
      </c>
      <c r="P6111" t="s">
        <v>23</v>
      </c>
      <c r="Q6111" t="str">
        <f>IF(COUNTIF(Table2[type_of_injury],Table2[[#This Row],[type_of_injury]])&lt;40,"other",Table2[[#This Row],[type_of_injury]])</f>
        <v>gunfire</v>
      </c>
      <c r="R6111" t="str" cm="1">
        <f t="array" ref="R6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2" spans="1:18" x14ac:dyDescent="0.35">
      <c r="A6112" t="s">
        <v>6681</v>
      </c>
      <c r="B6112" s="1">
        <v>39554</v>
      </c>
      <c r="C6112">
        <v>15</v>
      </c>
      <c r="D6112" t="str" cm="1">
        <f t="array" ref="D6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12" t="s">
        <v>16</v>
      </c>
      <c r="F6112" t="s">
        <v>796</v>
      </c>
      <c r="G6112" t="s">
        <v>38</v>
      </c>
      <c r="H6112" t="s">
        <v>39</v>
      </c>
      <c r="I6112" s="1">
        <v>39554</v>
      </c>
      <c r="J6112" t="s">
        <v>20</v>
      </c>
      <c r="K6112" t="s">
        <v>40</v>
      </c>
      <c r="L6112" t="s">
        <v>219</v>
      </c>
      <c r="M6112" t="s">
        <v>218</v>
      </c>
      <c r="N6112" t="s">
        <v>21</v>
      </c>
      <c r="O6112" t="s">
        <v>35</v>
      </c>
      <c r="P6112" t="s">
        <v>23</v>
      </c>
      <c r="Q6112" t="str">
        <f>IF(COUNTIF(Table2[type_of_injury],Table2[[#This Row],[type_of_injury]])&lt;40,"other",Table2[[#This Row],[type_of_injury]])</f>
        <v>gunfire</v>
      </c>
      <c r="R6112" t="str" cm="1">
        <f t="array" ref="R6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3" spans="1:18" x14ac:dyDescent="0.35">
      <c r="A6113" t="s">
        <v>6682</v>
      </c>
      <c r="B6113" s="1">
        <v>39554</v>
      </c>
      <c r="C6113">
        <v>24</v>
      </c>
      <c r="D6113" t="str" cm="1">
        <f t="array" ref="D6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13" t="s">
        <v>16</v>
      </c>
      <c r="F6113" t="s">
        <v>796</v>
      </c>
      <c r="G6113" t="s">
        <v>38</v>
      </c>
      <c r="H6113" t="s">
        <v>39</v>
      </c>
      <c r="I6113" s="1">
        <v>39554</v>
      </c>
      <c r="J6113" t="s">
        <v>20</v>
      </c>
      <c r="K6113" t="s">
        <v>40</v>
      </c>
      <c r="L6113" t="s">
        <v>41</v>
      </c>
      <c r="M6113" t="s">
        <v>41</v>
      </c>
      <c r="N6113" t="s">
        <v>21</v>
      </c>
      <c r="O6113" t="s">
        <v>4974</v>
      </c>
      <c r="P6113" t="s">
        <v>23</v>
      </c>
      <c r="Q6113" t="str">
        <f>IF(COUNTIF(Table2[type_of_injury],Table2[[#This Row],[type_of_injury]])&lt;40,"other",Table2[[#This Row],[type_of_injury]])</f>
        <v>gunfire</v>
      </c>
      <c r="R6113" t="str" cm="1">
        <f t="array" ref="R6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4" spans="1:18" x14ac:dyDescent="0.35">
      <c r="A6114" t="s">
        <v>6683</v>
      </c>
      <c r="B6114" s="1">
        <v>39554</v>
      </c>
      <c r="C6114">
        <v>13</v>
      </c>
      <c r="D6114" t="str" cm="1">
        <f t="array" ref="D6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14" t="s">
        <v>16</v>
      </c>
      <c r="F6114" t="s">
        <v>796</v>
      </c>
      <c r="G6114" t="s">
        <v>38</v>
      </c>
      <c r="H6114" t="s">
        <v>39</v>
      </c>
      <c r="I6114" s="1">
        <v>39554</v>
      </c>
      <c r="J6114" t="s">
        <v>20</v>
      </c>
      <c r="K6114" t="s">
        <v>40</v>
      </c>
      <c r="L6114" t="s">
        <v>219</v>
      </c>
      <c r="M6114" t="s">
        <v>218</v>
      </c>
      <c r="N6114" t="s">
        <v>21</v>
      </c>
      <c r="O6114" t="s">
        <v>585</v>
      </c>
      <c r="P6114" t="s">
        <v>23</v>
      </c>
      <c r="Q6114" t="str">
        <f>IF(COUNTIF(Table2[type_of_injury],Table2[[#This Row],[type_of_injury]])&lt;40,"other",Table2[[#This Row],[type_of_injury]])</f>
        <v>gunfire</v>
      </c>
      <c r="R6114" t="str" cm="1">
        <f t="array" ref="R6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5" spans="1:18" x14ac:dyDescent="0.35">
      <c r="A6115" t="s">
        <v>6684</v>
      </c>
      <c r="B6115" s="1">
        <v>39554</v>
      </c>
      <c r="C6115">
        <v>41</v>
      </c>
      <c r="D6115" t="str" cm="1">
        <f t="array" ref="D6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15" t="s">
        <v>16</v>
      </c>
      <c r="F6115" t="s">
        <v>796</v>
      </c>
      <c r="G6115" t="s">
        <v>38</v>
      </c>
      <c r="H6115" t="s">
        <v>39</v>
      </c>
      <c r="I6115" s="1">
        <v>39554</v>
      </c>
      <c r="J6115" t="s">
        <v>20</v>
      </c>
      <c r="K6115" t="s">
        <v>40</v>
      </c>
      <c r="L6115" t="s">
        <v>796</v>
      </c>
      <c r="M6115" t="s">
        <v>38</v>
      </c>
      <c r="N6115" t="s">
        <v>21</v>
      </c>
      <c r="O6115" t="s">
        <v>35</v>
      </c>
      <c r="P6115" t="s">
        <v>23</v>
      </c>
      <c r="Q6115" t="str">
        <f>IF(COUNTIF(Table2[type_of_injury],Table2[[#This Row],[type_of_injury]])&lt;40,"other",Table2[[#This Row],[type_of_injury]])</f>
        <v>gunfire</v>
      </c>
      <c r="R6115" t="str" cm="1">
        <f t="array" ref="R6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6" spans="1:18" x14ac:dyDescent="0.35">
      <c r="A6116" t="s">
        <v>6685</v>
      </c>
      <c r="B6116" s="1">
        <v>39554</v>
      </c>
      <c r="C6116">
        <v>45</v>
      </c>
      <c r="D6116" t="str" cm="1">
        <f t="array" ref="D6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16" t="s">
        <v>16</v>
      </c>
      <c r="F6116" t="s">
        <v>796</v>
      </c>
      <c r="G6116" t="s">
        <v>38</v>
      </c>
      <c r="H6116" t="s">
        <v>39</v>
      </c>
      <c r="I6116" s="1">
        <v>39554</v>
      </c>
      <c r="J6116" t="s">
        <v>20</v>
      </c>
      <c r="K6116" t="s">
        <v>40</v>
      </c>
      <c r="L6116" t="s">
        <v>796</v>
      </c>
      <c r="M6116" t="s">
        <v>38</v>
      </c>
      <c r="N6116" t="s">
        <v>21</v>
      </c>
      <c r="O6116" t="s">
        <v>35</v>
      </c>
      <c r="P6116" t="s">
        <v>23</v>
      </c>
      <c r="Q6116" t="str">
        <f>IF(COUNTIF(Table2[type_of_injury],Table2[[#This Row],[type_of_injury]])&lt;40,"other",Table2[[#This Row],[type_of_injury]])</f>
        <v>gunfire</v>
      </c>
      <c r="R6116" t="str" cm="1">
        <f t="array" ref="R6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7" spans="1:18" x14ac:dyDescent="0.35">
      <c r="A6117" t="s">
        <v>6686</v>
      </c>
      <c r="B6117" s="1">
        <v>39553</v>
      </c>
      <c r="C6117">
        <v>39</v>
      </c>
      <c r="D6117" t="str" cm="1">
        <f t="array" ref="D6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17" t="s">
        <v>16</v>
      </c>
      <c r="F6117" t="s">
        <v>221</v>
      </c>
      <c r="G6117" t="s">
        <v>222</v>
      </c>
      <c r="H6117" t="s">
        <v>39</v>
      </c>
      <c r="I6117" s="1">
        <v>39553</v>
      </c>
      <c r="J6117" t="s">
        <v>20</v>
      </c>
      <c r="K6117" t="s">
        <v>40</v>
      </c>
      <c r="L6117" t="s">
        <v>737</v>
      </c>
      <c r="M6117" t="s">
        <v>218</v>
      </c>
      <c r="N6117" t="s">
        <v>21</v>
      </c>
      <c r="O6117" t="s">
        <v>35</v>
      </c>
      <c r="P6117" t="s">
        <v>23</v>
      </c>
      <c r="Q6117" t="str">
        <f>IF(COUNTIF(Table2[type_of_injury],Table2[[#This Row],[type_of_injury]])&lt;40,"other",Table2[[#This Row],[type_of_injury]])</f>
        <v>gunfire</v>
      </c>
      <c r="R6117" t="str" cm="1">
        <f t="array" ref="R6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8" spans="1:18" x14ac:dyDescent="0.35">
      <c r="A6118" t="s">
        <v>6687</v>
      </c>
      <c r="B6118" s="1">
        <v>39552</v>
      </c>
      <c r="C6118">
        <v>43</v>
      </c>
      <c r="D6118" t="str" cm="1">
        <f t="array" ref="D6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18" t="s">
        <v>16</v>
      </c>
      <c r="F6118" t="s">
        <v>593</v>
      </c>
      <c r="G6118" t="s">
        <v>222</v>
      </c>
      <c r="H6118" t="s">
        <v>39</v>
      </c>
      <c r="I6118" s="1">
        <v>39552</v>
      </c>
      <c r="J6118" t="s">
        <v>20</v>
      </c>
      <c r="K6118" t="s">
        <v>5182</v>
      </c>
      <c r="L6118" t="s">
        <v>593</v>
      </c>
      <c r="M6118" t="s">
        <v>222</v>
      </c>
      <c r="N6118" t="s">
        <v>21</v>
      </c>
      <c r="O6118" t="s">
        <v>35</v>
      </c>
      <c r="P6118" t="s">
        <v>23</v>
      </c>
      <c r="Q6118" t="str">
        <f>IF(COUNTIF(Table2[type_of_injury],Table2[[#This Row],[type_of_injury]])&lt;40,"other",Table2[[#This Row],[type_of_injury]])</f>
        <v>gunfire</v>
      </c>
      <c r="R6118" t="str" cm="1">
        <f t="array" ref="R6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19" spans="1:18" x14ac:dyDescent="0.35">
      <c r="A6119" t="s">
        <v>6688</v>
      </c>
      <c r="B6119" s="1">
        <v>39549</v>
      </c>
      <c r="C6119">
        <v>19</v>
      </c>
      <c r="D6119" t="str" cm="1">
        <f t="array" ref="D6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19" t="s">
        <v>16</v>
      </c>
      <c r="F6119" t="s">
        <v>737</v>
      </c>
      <c r="G6119" t="s">
        <v>218</v>
      </c>
      <c r="H6119" t="s">
        <v>39</v>
      </c>
      <c r="I6119" s="1">
        <v>39549</v>
      </c>
      <c r="J6119" t="s">
        <v>20</v>
      </c>
      <c r="K6119" t="s">
        <v>40</v>
      </c>
      <c r="L6119" t="s">
        <v>219</v>
      </c>
      <c r="M6119" t="s">
        <v>218</v>
      </c>
      <c r="N6119" t="s">
        <v>21</v>
      </c>
      <c r="O6119" t="s">
        <v>35</v>
      </c>
      <c r="P6119" t="s">
        <v>23</v>
      </c>
      <c r="Q6119" t="str">
        <f>IF(COUNTIF(Table2[type_of_injury],Table2[[#This Row],[type_of_injury]])&lt;40,"other",Table2[[#This Row],[type_of_injury]])</f>
        <v>gunfire</v>
      </c>
      <c r="R6119" t="str" cm="1">
        <f t="array" ref="R6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0" spans="1:18" x14ac:dyDescent="0.35">
      <c r="A6120" t="s">
        <v>6689</v>
      </c>
      <c r="B6120" s="1">
        <v>39549</v>
      </c>
      <c r="C6120">
        <v>18</v>
      </c>
      <c r="D6120" t="str" cm="1">
        <f t="array" ref="D6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20" t="s">
        <v>16</v>
      </c>
      <c r="F6120" t="s">
        <v>737</v>
      </c>
      <c r="G6120" t="s">
        <v>218</v>
      </c>
      <c r="H6120" t="s">
        <v>39</v>
      </c>
      <c r="I6120" s="1">
        <v>39549</v>
      </c>
      <c r="J6120" t="s">
        <v>20</v>
      </c>
      <c r="K6120" t="s">
        <v>40</v>
      </c>
      <c r="L6120" t="s">
        <v>737</v>
      </c>
      <c r="M6120" t="s">
        <v>218</v>
      </c>
      <c r="N6120" t="s">
        <v>21</v>
      </c>
      <c r="O6120" t="s">
        <v>35</v>
      </c>
      <c r="P6120" t="s">
        <v>23</v>
      </c>
      <c r="Q6120" t="str">
        <f>IF(COUNTIF(Table2[type_of_injury],Table2[[#This Row],[type_of_injury]])&lt;40,"other",Table2[[#This Row],[type_of_injury]])</f>
        <v>gunfire</v>
      </c>
      <c r="R6120" t="str" cm="1">
        <f t="array" ref="R6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1" spans="1:18" x14ac:dyDescent="0.35">
      <c r="A6121" t="s">
        <v>6690</v>
      </c>
      <c r="B6121" s="1">
        <v>39549</v>
      </c>
      <c r="C6121">
        <v>19</v>
      </c>
      <c r="D6121" t="str" cm="1">
        <f t="array" ref="D6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21" t="s">
        <v>16</v>
      </c>
      <c r="F6121" t="s">
        <v>737</v>
      </c>
      <c r="G6121" t="s">
        <v>218</v>
      </c>
      <c r="H6121" t="s">
        <v>39</v>
      </c>
      <c r="I6121" s="1">
        <v>39549</v>
      </c>
      <c r="J6121" t="s">
        <v>20</v>
      </c>
      <c r="K6121" t="s">
        <v>40</v>
      </c>
      <c r="L6121" t="s">
        <v>737</v>
      </c>
      <c r="M6121" t="s">
        <v>218</v>
      </c>
      <c r="N6121" t="s">
        <v>21</v>
      </c>
      <c r="O6121" t="s">
        <v>35</v>
      </c>
      <c r="P6121" t="s">
        <v>23</v>
      </c>
      <c r="Q6121" t="str">
        <f>IF(COUNTIF(Table2[type_of_injury],Table2[[#This Row],[type_of_injury]])&lt;40,"other",Table2[[#This Row],[type_of_injury]])</f>
        <v>gunfire</v>
      </c>
      <c r="R6121" t="str" cm="1">
        <f t="array" ref="R6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2" spans="1:18" x14ac:dyDescent="0.35">
      <c r="A6122" t="s">
        <v>6691</v>
      </c>
      <c r="B6122" s="1">
        <v>39549</v>
      </c>
      <c r="C6122">
        <v>16</v>
      </c>
      <c r="D6122" t="str" cm="1">
        <f t="array" ref="D6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22" t="s">
        <v>16</v>
      </c>
      <c r="F6122" t="s">
        <v>737</v>
      </c>
      <c r="G6122" t="s">
        <v>218</v>
      </c>
      <c r="H6122" t="s">
        <v>39</v>
      </c>
      <c r="I6122" s="1">
        <v>39549</v>
      </c>
      <c r="J6122" t="s">
        <v>20</v>
      </c>
      <c r="K6122" t="s">
        <v>40</v>
      </c>
      <c r="L6122" t="s">
        <v>737</v>
      </c>
      <c r="M6122" t="s">
        <v>218</v>
      </c>
      <c r="N6122" t="s">
        <v>21</v>
      </c>
      <c r="O6122" t="s">
        <v>35</v>
      </c>
      <c r="P6122" t="s">
        <v>23</v>
      </c>
      <c r="Q6122" t="str">
        <f>IF(COUNTIF(Table2[type_of_injury],Table2[[#This Row],[type_of_injury]])&lt;40,"other",Table2[[#This Row],[type_of_injury]])</f>
        <v>gunfire</v>
      </c>
      <c r="R6122" t="str" cm="1">
        <f t="array" ref="R6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3" spans="1:18" x14ac:dyDescent="0.35">
      <c r="A6123" t="s">
        <v>6692</v>
      </c>
      <c r="B6123" s="1">
        <v>39549</v>
      </c>
      <c r="C6123">
        <v>14</v>
      </c>
      <c r="D6123" t="str" cm="1">
        <f t="array" ref="D6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23" t="s">
        <v>16</v>
      </c>
      <c r="F6123" t="s">
        <v>737</v>
      </c>
      <c r="G6123" t="s">
        <v>218</v>
      </c>
      <c r="H6123" t="s">
        <v>39</v>
      </c>
      <c r="I6123" s="1">
        <v>39549</v>
      </c>
      <c r="J6123" t="s">
        <v>20</v>
      </c>
      <c r="K6123" t="s">
        <v>40</v>
      </c>
      <c r="L6123" t="s">
        <v>737</v>
      </c>
      <c r="M6123" t="s">
        <v>218</v>
      </c>
      <c r="N6123" t="s">
        <v>21</v>
      </c>
      <c r="O6123" t="s">
        <v>35</v>
      </c>
      <c r="P6123" t="s">
        <v>23</v>
      </c>
      <c r="Q6123" t="str">
        <f>IF(COUNTIF(Table2[type_of_injury],Table2[[#This Row],[type_of_injury]])&lt;40,"other",Table2[[#This Row],[type_of_injury]])</f>
        <v>gunfire</v>
      </c>
      <c r="R6123" t="str" cm="1">
        <f t="array" ref="R6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4" spans="1:18" x14ac:dyDescent="0.35">
      <c r="A6124" t="s">
        <v>6693</v>
      </c>
      <c r="B6124" s="1">
        <v>39549</v>
      </c>
      <c r="C6124">
        <v>17</v>
      </c>
      <c r="D6124" t="str" cm="1">
        <f t="array" ref="D6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24" t="s">
        <v>16</v>
      </c>
      <c r="F6124" t="s">
        <v>737</v>
      </c>
      <c r="G6124" t="s">
        <v>218</v>
      </c>
      <c r="H6124" t="s">
        <v>39</v>
      </c>
      <c r="I6124" s="1">
        <v>39589</v>
      </c>
      <c r="J6124" t="s">
        <v>20</v>
      </c>
      <c r="K6124" t="s">
        <v>40</v>
      </c>
      <c r="L6124" t="s">
        <v>737</v>
      </c>
      <c r="M6124" t="s">
        <v>218</v>
      </c>
      <c r="N6124" t="s">
        <v>21</v>
      </c>
      <c r="O6124" t="s">
        <v>35</v>
      </c>
      <c r="P6124" t="s">
        <v>23</v>
      </c>
      <c r="Q6124" t="str">
        <f>IF(COUNTIF(Table2[type_of_injury],Table2[[#This Row],[type_of_injury]])&lt;40,"other",Table2[[#This Row],[type_of_injury]])</f>
        <v>gunfire</v>
      </c>
      <c r="R6124" t="str" cm="1">
        <f t="array" ref="R6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5" spans="1:18" x14ac:dyDescent="0.35">
      <c r="A6125" t="s">
        <v>6694</v>
      </c>
      <c r="B6125" s="1">
        <v>39549</v>
      </c>
      <c r="C6125">
        <v>14</v>
      </c>
      <c r="D6125" t="str" cm="1">
        <f t="array" ref="D6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25" t="s">
        <v>16</v>
      </c>
      <c r="F6125" t="s">
        <v>737</v>
      </c>
      <c r="G6125" t="s">
        <v>218</v>
      </c>
      <c r="H6125" t="s">
        <v>39</v>
      </c>
      <c r="I6125" s="1">
        <v>39549</v>
      </c>
      <c r="J6125" t="s">
        <v>20</v>
      </c>
      <c r="K6125" t="s">
        <v>40</v>
      </c>
      <c r="L6125" t="s">
        <v>737</v>
      </c>
      <c r="M6125" t="s">
        <v>218</v>
      </c>
      <c r="N6125" t="s">
        <v>21</v>
      </c>
      <c r="O6125" t="s">
        <v>35</v>
      </c>
      <c r="P6125" t="s">
        <v>23</v>
      </c>
      <c r="Q6125" t="str">
        <f>IF(COUNTIF(Table2[type_of_injury],Table2[[#This Row],[type_of_injury]])&lt;40,"other",Table2[[#This Row],[type_of_injury]])</f>
        <v>gunfire</v>
      </c>
      <c r="R6125" t="str" cm="1">
        <f t="array" ref="R6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6" spans="1:18" x14ac:dyDescent="0.35">
      <c r="A6126" t="s">
        <v>6695</v>
      </c>
      <c r="B6126" s="1">
        <v>39549</v>
      </c>
      <c r="C6126">
        <v>20</v>
      </c>
      <c r="D6126" t="str" cm="1">
        <f t="array" ref="D6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26" t="s">
        <v>16</v>
      </c>
      <c r="F6126" t="s">
        <v>737</v>
      </c>
      <c r="G6126" t="s">
        <v>218</v>
      </c>
      <c r="H6126" t="s">
        <v>39</v>
      </c>
      <c r="I6126" s="1">
        <v>39549</v>
      </c>
      <c r="J6126" t="s">
        <v>20</v>
      </c>
      <c r="K6126" t="s">
        <v>204</v>
      </c>
      <c r="L6126" t="s">
        <v>219</v>
      </c>
      <c r="M6126" t="s">
        <v>218</v>
      </c>
      <c r="N6126" t="s">
        <v>21</v>
      </c>
      <c r="O6126" t="s">
        <v>35</v>
      </c>
      <c r="P6126" t="s">
        <v>23</v>
      </c>
      <c r="Q6126" t="str">
        <f>IF(COUNTIF(Table2[type_of_injury],Table2[[#This Row],[type_of_injury]])&lt;40,"other",Table2[[#This Row],[type_of_injury]])</f>
        <v>gunfire</v>
      </c>
      <c r="R6126" t="str" cm="1">
        <f t="array" ref="R6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7" spans="1:18" x14ac:dyDescent="0.35">
      <c r="A6127" t="s">
        <v>6696</v>
      </c>
      <c r="B6127" s="1">
        <v>39549</v>
      </c>
      <c r="C6127">
        <v>11</v>
      </c>
      <c r="D6127" t="str" cm="1">
        <f t="array" ref="D6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27" t="s">
        <v>16</v>
      </c>
      <c r="F6127" t="s">
        <v>737</v>
      </c>
      <c r="G6127" t="s">
        <v>218</v>
      </c>
      <c r="H6127" t="s">
        <v>39</v>
      </c>
      <c r="I6127" s="1">
        <v>39549</v>
      </c>
      <c r="J6127" t="s">
        <v>20</v>
      </c>
      <c r="K6127" t="s">
        <v>40</v>
      </c>
      <c r="L6127" t="s">
        <v>737</v>
      </c>
      <c r="M6127" t="s">
        <v>218</v>
      </c>
      <c r="N6127" t="s">
        <v>21</v>
      </c>
      <c r="P6127" t="s">
        <v>23</v>
      </c>
      <c r="Q6127" t="str">
        <f>IF(COUNTIF(Table2[type_of_injury],Table2[[#This Row],[type_of_injury]])&lt;40,"other",Table2[[#This Row],[type_of_injury]])</f>
        <v>gunfire</v>
      </c>
      <c r="R6127" t="str" cm="1">
        <f t="array" ref="R6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8" spans="1:18" x14ac:dyDescent="0.35">
      <c r="A6128" t="s">
        <v>6697</v>
      </c>
      <c r="B6128" s="1">
        <v>39549</v>
      </c>
      <c r="C6128">
        <v>28</v>
      </c>
      <c r="D6128" t="str" cm="1">
        <f t="array" ref="D6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28" t="s">
        <v>16</v>
      </c>
      <c r="F6128" t="s">
        <v>41</v>
      </c>
      <c r="G6128" t="s">
        <v>41</v>
      </c>
      <c r="H6128" t="s">
        <v>39</v>
      </c>
      <c r="I6128" s="1">
        <v>39549</v>
      </c>
      <c r="J6128" t="s">
        <v>20</v>
      </c>
      <c r="K6128" t="s">
        <v>204</v>
      </c>
      <c r="L6128" t="s">
        <v>41</v>
      </c>
      <c r="M6128" t="s">
        <v>41</v>
      </c>
      <c r="N6128" t="s">
        <v>21</v>
      </c>
      <c r="O6128" t="s">
        <v>35</v>
      </c>
      <c r="P6128" t="s">
        <v>23</v>
      </c>
      <c r="Q6128" t="str">
        <f>IF(COUNTIF(Table2[type_of_injury],Table2[[#This Row],[type_of_injury]])&lt;40,"other",Table2[[#This Row],[type_of_injury]])</f>
        <v>gunfire</v>
      </c>
      <c r="R6128" t="str" cm="1">
        <f t="array" ref="R6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29" spans="1:18" x14ac:dyDescent="0.35">
      <c r="A6129" t="s">
        <v>6698</v>
      </c>
      <c r="B6129" s="1">
        <v>39549</v>
      </c>
      <c r="C6129">
        <v>26</v>
      </c>
      <c r="D6129" t="str" cm="1">
        <f t="array" ref="D6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29" t="s">
        <v>16</v>
      </c>
      <c r="F6129" t="s">
        <v>41</v>
      </c>
      <c r="G6129" t="s">
        <v>41</v>
      </c>
      <c r="H6129" t="s">
        <v>39</v>
      </c>
      <c r="I6129" s="1">
        <v>39549</v>
      </c>
      <c r="J6129" t="s">
        <v>20</v>
      </c>
      <c r="K6129" t="s">
        <v>204</v>
      </c>
      <c r="L6129" t="s">
        <v>41</v>
      </c>
      <c r="M6129" t="s">
        <v>41</v>
      </c>
      <c r="N6129" t="s">
        <v>21</v>
      </c>
      <c r="O6129" t="s">
        <v>35</v>
      </c>
      <c r="P6129" t="s">
        <v>23</v>
      </c>
      <c r="Q6129" t="str">
        <f>IF(COUNTIF(Table2[type_of_injury],Table2[[#This Row],[type_of_injury]])&lt;40,"other",Table2[[#This Row],[type_of_injury]])</f>
        <v>gunfire</v>
      </c>
      <c r="R6129" t="str" cm="1">
        <f t="array" ref="R6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0" spans="1:18" x14ac:dyDescent="0.35">
      <c r="A6130" t="s">
        <v>6699</v>
      </c>
      <c r="B6130" s="1">
        <v>39547</v>
      </c>
      <c r="C6130">
        <v>28</v>
      </c>
      <c r="D6130" t="str" cm="1">
        <f t="array" ref="D6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30" t="s">
        <v>16</v>
      </c>
      <c r="F6130" t="s">
        <v>37</v>
      </c>
      <c r="G6130" t="s">
        <v>38</v>
      </c>
      <c r="H6130" t="s">
        <v>39</v>
      </c>
      <c r="I6130" s="1">
        <v>39547</v>
      </c>
      <c r="J6130" t="s">
        <v>20</v>
      </c>
      <c r="K6130" t="s">
        <v>40</v>
      </c>
      <c r="L6130" t="s">
        <v>225</v>
      </c>
      <c r="M6130" t="s">
        <v>38</v>
      </c>
      <c r="N6130" t="s">
        <v>21</v>
      </c>
      <c r="O6130" t="s">
        <v>585</v>
      </c>
      <c r="P6130" t="s">
        <v>23</v>
      </c>
      <c r="Q6130" t="str">
        <f>IF(COUNTIF(Table2[type_of_injury],Table2[[#This Row],[type_of_injury]])&lt;40,"other",Table2[[#This Row],[type_of_injury]])</f>
        <v>gunfire</v>
      </c>
      <c r="R6130" t="str" cm="1">
        <f t="array" ref="R6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1" spans="1:18" x14ac:dyDescent="0.35">
      <c r="A6131" t="s">
        <v>6700</v>
      </c>
      <c r="B6131" s="1">
        <v>39547</v>
      </c>
      <c r="C6131">
        <v>21</v>
      </c>
      <c r="D6131" t="str" cm="1">
        <f t="array" ref="D6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31" t="s">
        <v>16</v>
      </c>
      <c r="F6131" t="s">
        <v>242</v>
      </c>
      <c r="G6131" t="s">
        <v>41</v>
      </c>
      <c r="H6131" t="s">
        <v>39</v>
      </c>
      <c r="I6131" s="1">
        <v>39547</v>
      </c>
      <c r="J6131" t="s">
        <v>20</v>
      </c>
      <c r="K6131" t="s">
        <v>204</v>
      </c>
      <c r="L6131" t="s">
        <v>41</v>
      </c>
      <c r="M6131" t="s">
        <v>41</v>
      </c>
      <c r="N6131" t="s">
        <v>21</v>
      </c>
      <c r="P6131" t="s">
        <v>23</v>
      </c>
      <c r="Q6131" t="str">
        <f>IF(COUNTIF(Table2[type_of_injury],Table2[[#This Row],[type_of_injury]])&lt;40,"other",Table2[[#This Row],[type_of_injury]])</f>
        <v>gunfire</v>
      </c>
      <c r="R6131" t="str" cm="1">
        <f t="array" ref="R6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2" spans="1:18" x14ac:dyDescent="0.35">
      <c r="A6132" t="s">
        <v>6701</v>
      </c>
      <c r="B6132" s="1">
        <v>39547</v>
      </c>
      <c r="C6132">
        <v>21</v>
      </c>
      <c r="D6132" t="str" cm="1">
        <f t="array" ref="D6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32" t="s">
        <v>69</v>
      </c>
      <c r="F6132" t="s">
        <v>242</v>
      </c>
      <c r="G6132" t="s">
        <v>41</v>
      </c>
      <c r="H6132" t="s">
        <v>39</v>
      </c>
      <c r="I6132" s="1">
        <v>39547</v>
      </c>
      <c r="J6132" t="s">
        <v>20</v>
      </c>
      <c r="K6132" t="s">
        <v>4475</v>
      </c>
      <c r="L6132" t="s">
        <v>6702</v>
      </c>
      <c r="M6132" t="s">
        <v>77</v>
      </c>
      <c r="N6132" t="s">
        <v>21</v>
      </c>
      <c r="P6132" t="s">
        <v>72</v>
      </c>
      <c r="Q6132" t="str">
        <f>IF(COUNTIF(Table2[type_of_injury],Table2[[#This Row],[type_of_injury]])&lt;40,"other",Table2[[#This Row],[type_of_injury]])</f>
        <v>gunfire</v>
      </c>
      <c r="R6132" t="str" cm="1">
        <f t="array" ref="R6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3" spans="1:18" x14ac:dyDescent="0.35">
      <c r="A6133" t="s">
        <v>6703</v>
      </c>
      <c r="B6133" s="1">
        <v>39547</v>
      </c>
      <c r="C6133">
        <v>25</v>
      </c>
      <c r="D6133" t="str" cm="1">
        <f t="array" ref="D6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33" t="s">
        <v>16</v>
      </c>
      <c r="F6133" t="s">
        <v>37</v>
      </c>
      <c r="G6133" t="s">
        <v>38</v>
      </c>
      <c r="H6133" t="s">
        <v>39</v>
      </c>
      <c r="I6133" s="1">
        <v>39547</v>
      </c>
      <c r="J6133" t="s">
        <v>20</v>
      </c>
      <c r="K6133" t="s">
        <v>40</v>
      </c>
      <c r="L6133" t="s">
        <v>225</v>
      </c>
      <c r="M6133" t="s">
        <v>38</v>
      </c>
      <c r="N6133" t="s">
        <v>21</v>
      </c>
      <c r="O6133" t="s">
        <v>585</v>
      </c>
      <c r="P6133" t="s">
        <v>23</v>
      </c>
      <c r="Q6133" t="str">
        <f>IF(COUNTIF(Table2[type_of_injury],Table2[[#This Row],[type_of_injury]])&lt;40,"other",Table2[[#This Row],[type_of_injury]])</f>
        <v>gunfire</v>
      </c>
      <c r="R6133" t="str" cm="1">
        <f t="array" ref="R6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4" spans="1:18" x14ac:dyDescent="0.35">
      <c r="A6134" t="s">
        <v>6704</v>
      </c>
      <c r="B6134" s="1">
        <v>39547</v>
      </c>
      <c r="C6134">
        <v>15</v>
      </c>
      <c r="D6134" t="str" cm="1">
        <f t="array" ref="D6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34" t="s">
        <v>16</v>
      </c>
      <c r="F6134" t="s">
        <v>37</v>
      </c>
      <c r="G6134" t="s">
        <v>38</v>
      </c>
      <c r="H6134" t="s">
        <v>39</v>
      </c>
      <c r="I6134" s="1">
        <v>39547</v>
      </c>
      <c r="J6134" t="s">
        <v>20</v>
      </c>
      <c r="K6134" t="s">
        <v>40</v>
      </c>
      <c r="L6134" t="s">
        <v>225</v>
      </c>
      <c r="M6134" t="s">
        <v>38</v>
      </c>
      <c r="N6134" t="s">
        <v>21</v>
      </c>
      <c r="O6134" t="s">
        <v>585</v>
      </c>
      <c r="P6134" t="s">
        <v>23</v>
      </c>
      <c r="Q6134" t="str">
        <f>IF(COUNTIF(Table2[type_of_injury],Table2[[#This Row],[type_of_injury]])&lt;40,"other",Table2[[#This Row],[type_of_injury]])</f>
        <v>gunfire</v>
      </c>
      <c r="R6134" t="str" cm="1">
        <f t="array" ref="R6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5" spans="1:18" x14ac:dyDescent="0.35">
      <c r="A6135" t="s">
        <v>6705</v>
      </c>
      <c r="B6135" s="1">
        <v>39547</v>
      </c>
      <c r="C6135">
        <v>48</v>
      </c>
      <c r="D6135" t="str" cm="1">
        <f t="array" ref="D6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35" t="s">
        <v>16</v>
      </c>
      <c r="F6135" t="s">
        <v>37</v>
      </c>
      <c r="G6135" t="s">
        <v>38</v>
      </c>
      <c r="H6135" t="s">
        <v>39</v>
      </c>
      <c r="I6135" s="1">
        <v>39547</v>
      </c>
      <c r="J6135" t="s">
        <v>20</v>
      </c>
      <c r="K6135" t="s">
        <v>40</v>
      </c>
      <c r="L6135" t="s">
        <v>225</v>
      </c>
      <c r="M6135" t="s">
        <v>38</v>
      </c>
      <c r="N6135" t="s">
        <v>21</v>
      </c>
      <c r="O6135" t="s">
        <v>585</v>
      </c>
      <c r="P6135" t="s">
        <v>23</v>
      </c>
      <c r="Q6135" t="str">
        <f>IF(COUNTIF(Table2[type_of_injury],Table2[[#This Row],[type_of_injury]])&lt;40,"other",Table2[[#This Row],[type_of_injury]])</f>
        <v>gunfire</v>
      </c>
      <c r="R6135" t="str" cm="1">
        <f t="array" ref="R6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6" spans="1:18" x14ac:dyDescent="0.35">
      <c r="A6136" t="s">
        <v>6706</v>
      </c>
      <c r="B6136" s="1">
        <v>39547</v>
      </c>
      <c r="C6136">
        <v>32</v>
      </c>
      <c r="D6136" t="str" cm="1">
        <f t="array" ref="D6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36" t="s">
        <v>16</v>
      </c>
      <c r="F6136" t="s">
        <v>582</v>
      </c>
      <c r="G6136" t="s">
        <v>222</v>
      </c>
      <c r="H6136" t="s">
        <v>39</v>
      </c>
      <c r="I6136" s="1">
        <v>39547</v>
      </c>
      <c r="J6136" t="s">
        <v>20</v>
      </c>
      <c r="K6136" t="s">
        <v>204</v>
      </c>
      <c r="L6136" t="s">
        <v>225</v>
      </c>
      <c r="M6136" t="s">
        <v>38</v>
      </c>
      <c r="N6136" t="s">
        <v>21</v>
      </c>
      <c r="O6136" t="s">
        <v>35</v>
      </c>
      <c r="P6136" t="s">
        <v>23</v>
      </c>
      <c r="Q6136" t="str">
        <f>IF(COUNTIF(Table2[type_of_injury],Table2[[#This Row],[type_of_injury]])&lt;40,"other",Table2[[#This Row],[type_of_injury]])</f>
        <v>gunfire</v>
      </c>
      <c r="R6136" t="str" cm="1">
        <f t="array" ref="R6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7" spans="1:18" x14ac:dyDescent="0.35">
      <c r="A6137" t="s">
        <v>6707</v>
      </c>
      <c r="B6137" s="1">
        <v>39547</v>
      </c>
      <c r="C6137">
        <v>22</v>
      </c>
      <c r="D6137" t="str" cm="1">
        <f t="array" ref="D6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37" t="s">
        <v>16</v>
      </c>
      <c r="F6137" t="s">
        <v>37</v>
      </c>
      <c r="G6137" t="s">
        <v>38</v>
      </c>
      <c r="H6137" t="s">
        <v>39</v>
      </c>
      <c r="I6137" s="1">
        <v>39547</v>
      </c>
      <c r="J6137" t="s">
        <v>20</v>
      </c>
      <c r="K6137" t="s">
        <v>204</v>
      </c>
      <c r="L6137" t="s">
        <v>582</v>
      </c>
      <c r="M6137" t="s">
        <v>222</v>
      </c>
      <c r="N6137" t="s">
        <v>21</v>
      </c>
      <c r="O6137" t="s">
        <v>35</v>
      </c>
      <c r="P6137" t="s">
        <v>23</v>
      </c>
      <c r="Q6137" t="str">
        <f>IF(COUNTIF(Table2[type_of_injury],Table2[[#This Row],[type_of_injury]])&lt;40,"other",Table2[[#This Row],[type_of_injury]])</f>
        <v>gunfire</v>
      </c>
      <c r="R6137" t="str" cm="1">
        <f t="array" ref="R6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8" spans="1:18" x14ac:dyDescent="0.35">
      <c r="A6138" t="s">
        <v>6708</v>
      </c>
      <c r="B6138" s="1">
        <v>39547</v>
      </c>
      <c r="C6138">
        <v>20</v>
      </c>
      <c r="D6138" t="str" cm="1">
        <f t="array" ref="D6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38" t="s">
        <v>16</v>
      </c>
      <c r="F6138" t="s">
        <v>6709</v>
      </c>
      <c r="G6138" t="s">
        <v>38</v>
      </c>
      <c r="H6138" t="s">
        <v>39</v>
      </c>
      <c r="I6138" s="1">
        <v>39547</v>
      </c>
      <c r="J6138" t="s">
        <v>20</v>
      </c>
      <c r="K6138" t="s">
        <v>204</v>
      </c>
      <c r="L6138" t="s">
        <v>210</v>
      </c>
      <c r="M6138" t="s">
        <v>210</v>
      </c>
      <c r="N6138" t="s">
        <v>21</v>
      </c>
      <c r="O6138" t="s">
        <v>585</v>
      </c>
      <c r="P6138" t="s">
        <v>23</v>
      </c>
      <c r="Q6138" t="str">
        <f>IF(COUNTIF(Table2[type_of_injury],Table2[[#This Row],[type_of_injury]])&lt;40,"other",Table2[[#This Row],[type_of_injury]])</f>
        <v>gunfire</v>
      </c>
      <c r="R6138" t="str" cm="1">
        <f t="array" ref="R6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39" spans="1:18" x14ac:dyDescent="0.35">
      <c r="A6139" t="s">
        <v>6710</v>
      </c>
      <c r="B6139" s="1">
        <v>39547</v>
      </c>
      <c r="C6139">
        <v>37</v>
      </c>
      <c r="D6139" t="str" cm="1">
        <f t="array" ref="D6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39" t="s">
        <v>69</v>
      </c>
      <c r="F6139" t="s">
        <v>2172</v>
      </c>
      <c r="G6139" t="s">
        <v>77</v>
      </c>
      <c r="H6139" t="s">
        <v>77</v>
      </c>
      <c r="I6139" s="1">
        <v>39547</v>
      </c>
      <c r="J6139" t="s">
        <v>20</v>
      </c>
      <c r="L6139" t="s">
        <v>3821</v>
      </c>
      <c r="M6139" t="s">
        <v>77</v>
      </c>
      <c r="N6139" t="s">
        <v>21</v>
      </c>
      <c r="P6139" t="s">
        <v>72</v>
      </c>
      <c r="Q6139" t="str">
        <f>IF(COUNTIF(Table2[type_of_injury],Table2[[#This Row],[type_of_injury]])&lt;40,"other",Table2[[#This Row],[type_of_injury]])</f>
        <v>gunfire</v>
      </c>
      <c r="R6139" t="str" cm="1">
        <f t="array" ref="R6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0" spans="1:18" x14ac:dyDescent="0.35">
      <c r="A6140" t="s">
        <v>6711</v>
      </c>
      <c r="B6140" s="1">
        <v>39547</v>
      </c>
      <c r="C6140">
        <v>53</v>
      </c>
      <c r="D6140" t="str" cm="1">
        <f t="array" ref="D6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140" t="s">
        <v>69</v>
      </c>
      <c r="F6140" t="s">
        <v>2172</v>
      </c>
      <c r="G6140" t="s">
        <v>77</v>
      </c>
      <c r="H6140" t="s">
        <v>77</v>
      </c>
      <c r="I6140" s="1">
        <v>39547</v>
      </c>
      <c r="J6140" t="s">
        <v>20</v>
      </c>
      <c r="L6140" t="s">
        <v>3821</v>
      </c>
      <c r="M6140" t="s">
        <v>77</v>
      </c>
      <c r="N6140" t="s">
        <v>21</v>
      </c>
      <c r="P6140" t="s">
        <v>72</v>
      </c>
      <c r="Q6140" t="str">
        <f>IF(COUNTIF(Table2[type_of_injury],Table2[[#This Row],[type_of_injury]])&lt;40,"other",Table2[[#This Row],[type_of_injury]])</f>
        <v>gunfire</v>
      </c>
      <c r="R6140" t="str" cm="1">
        <f t="array" ref="R6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1" spans="1:18" x14ac:dyDescent="0.35">
      <c r="A6141" t="s">
        <v>6712</v>
      </c>
      <c r="B6141" s="1">
        <v>39539</v>
      </c>
      <c r="C6141">
        <v>24</v>
      </c>
      <c r="D6141" t="str" cm="1">
        <f t="array" ref="D6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41" t="s">
        <v>16</v>
      </c>
      <c r="F6141" t="s">
        <v>218</v>
      </c>
      <c r="G6141" t="s">
        <v>218</v>
      </c>
      <c r="H6141" t="s">
        <v>39</v>
      </c>
      <c r="I6141" s="1">
        <v>39539</v>
      </c>
      <c r="J6141" t="s">
        <v>20</v>
      </c>
      <c r="K6141" t="s">
        <v>204</v>
      </c>
      <c r="L6141" t="s">
        <v>218</v>
      </c>
      <c r="M6141" t="s">
        <v>218</v>
      </c>
      <c r="N6141" t="s">
        <v>21</v>
      </c>
      <c r="P6141" t="s">
        <v>23</v>
      </c>
      <c r="Q6141" t="str">
        <f>IF(COUNTIF(Table2[type_of_injury],Table2[[#This Row],[type_of_injury]])&lt;40,"other",Table2[[#This Row],[type_of_injury]])</f>
        <v>gunfire</v>
      </c>
      <c r="R6141" t="str" cm="1">
        <f t="array" ref="R6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2" spans="1:18" x14ac:dyDescent="0.35">
      <c r="A6142" t="s">
        <v>6713</v>
      </c>
      <c r="B6142" s="1">
        <v>39539</v>
      </c>
      <c r="C6142">
        <v>22</v>
      </c>
      <c r="D6142" t="str" cm="1">
        <f t="array" ref="D6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42" t="s">
        <v>16</v>
      </c>
      <c r="F6142" t="s">
        <v>218</v>
      </c>
      <c r="G6142" t="s">
        <v>218</v>
      </c>
      <c r="H6142" t="s">
        <v>39</v>
      </c>
      <c r="I6142" s="1">
        <v>39539</v>
      </c>
      <c r="J6142" t="s">
        <v>20</v>
      </c>
      <c r="K6142" t="s">
        <v>204</v>
      </c>
      <c r="L6142" t="s">
        <v>218</v>
      </c>
      <c r="M6142" t="s">
        <v>218</v>
      </c>
      <c r="N6142" t="s">
        <v>21</v>
      </c>
      <c r="P6142" t="s">
        <v>23</v>
      </c>
      <c r="Q6142" t="str">
        <f>IF(COUNTIF(Table2[type_of_injury],Table2[[#This Row],[type_of_injury]])&lt;40,"other",Table2[[#This Row],[type_of_injury]])</f>
        <v>gunfire</v>
      </c>
      <c r="R6142" t="str" cm="1">
        <f t="array" ref="R6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3" spans="1:18" x14ac:dyDescent="0.35">
      <c r="A6143" t="s">
        <v>6714</v>
      </c>
      <c r="B6143" s="1">
        <v>39536</v>
      </c>
      <c r="C6143">
        <v>21</v>
      </c>
      <c r="D6143" t="str" cm="1">
        <f t="array" ref="D6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43" t="s">
        <v>16</v>
      </c>
      <c r="F6143" t="s">
        <v>582</v>
      </c>
      <c r="G6143" t="s">
        <v>222</v>
      </c>
      <c r="H6143" t="s">
        <v>39</v>
      </c>
      <c r="I6143" s="1">
        <v>39536</v>
      </c>
      <c r="J6143" t="s">
        <v>20</v>
      </c>
      <c r="K6143" t="s">
        <v>204</v>
      </c>
      <c r="L6143" t="s">
        <v>582</v>
      </c>
      <c r="M6143" t="s">
        <v>222</v>
      </c>
      <c r="N6143" t="s">
        <v>21</v>
      </c>
      <c r="O6143" t="s">
        <v>35</v>
      </c>
      <c r="P6143" t="s">
        <v>23</v>
      </c>
      <c r="Q6143" t="str">
        <f>IF(COUNTIF(Table2[type_of_injury],Table2[[#This Row],[type_of_injury]])&lt;40,"other",Table2[[#This Row],[type_of_injury]])</f>
        <v>gunfire</v>
      </c>
      <c r="R6143" t="str" cm="1">
        <f t="array" ref="R6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4" spans="1:18" x14ac:dyDescent="0.35">
      <c r="A6144" t="s">
        <v>6715</v>
      </c>
      <c r="B6144" s="1">
        <v>39536</v>
      </c>
      <c r="C6144">
        <v>22</v>
      </c>
      <c r="D6144" t="str" cm="1">
        <f t="array" ref="D6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44" t="s">
        <v>16</v>
      </c>
      <c r="F6144" t="s">
        <v>582</v>
      </c>
      <c r="G6144" t="s">
        <v>222</v>
      </c>
      <c r="H6144" t="s">
        <v>39</v>
      </c>
      <c r="I6144" s="1">
        <v>39536</v>
      </c>
      <c r="J6144" t="s">
        <v>20</v>
      </c>
      <c r="K6144" t="s">
        <v>204</v>
      </c>
      <c r="L6144" t="s">
        <v>582</v>
      </c>
      <c r="M6144" t="s">
        <v>222</v>
      </c>
      <c r="N6144" t="s">
        <v>21</v>
      </c>
      <c r="O6144" t="s">
        <v>35</v>
      </c>
      <c r="P6144" t="s">
        <v>23</v>
      </c>
      <c r="Q6144" t="str">
        <f>IF(COUNTIF(Table2[type_of_injury],Table2[[#This Row],[type_of_injury]])&lt;40,"other",Table2[[#This Row],[type_of_injury]])</f>
        <v>gunfire</v>
      </c>
      <c r="R6144" t="str" cm="1">
        <f t="array" ref="R6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5" spans="1:18" x14ac:dyDescent="0.35">
      <c r="A6145" t="s">
        <v>6716</v>
      </c>
      <c r="B6145" s="1">
        <v>39535</v>
      </c>
      <c r="C6145">
        <v>16</v>
      </c>
      <c r="D6145" t="str" cm="1">
        <f t="array" ref="D6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45" t="s">
        <v>16</v>
      </c>
      <c r="F6145" t="s">
        <v>593</v>
      </c>
      <c r="G6145" t="s">
        <v>222</v>
      </c>
      <c r="H6145" t="s">
        <v>39</v>
      </c>
      <c r="I6145" s="1">
        <v>39535</v>
      </c>
      <c r="J6145" t="s">
        <v>20</v>
      </c>
      <c r="K6145" t="s">
        <v>204</v>
      </c>
      <c r="L6145" t="s">
        <v>582</v>
      </c>
      <c r="M6145" t="s">
        <v>222</v>
      </c>
      <c r="N6145" t="s">
        <v>21</v>
      </c>
      <c r="P6145" t="s">
        <v>23</v>
      </c>
      <c r="Q6145" t="str">
        <f>IF(COUNTIF(Table2[type_of_injury],Table2[[#This Row],[type_of_injury]])&lt;40,"other",Table2[[#This Row],[type_of_injury]])</f>
        <v>gunfire</v>
      </c>
      <c r="R6145" t="str" cm="1">
        <f t="array" ref="R6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6" spans="1:18" x14ac:dyDescent="0.35">
      <c r="A6146" t="s">
        <v>6717</v>
      </c>
      <c r="B6146" s="1">
        <v>39535</v>
      </c>
      <c r="C6146">
        <v>16</v>
      </c>
      <c r="D6146" t="str" cm="1">
        <f t="array" ref="D6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46" t="s">
        <v>16</v>
      </c>
      <c r="F6146" t="s">
        <v>242</v>
      </c>
      <c r="G6146" t="s">
        <v>41</v>
      </c>
      <c r="H6146" t="s">
        <v>39</v>
      </c>
      <c r="I6146" s="1">
        <v>39535</v>
      </c>
      <c r="J6146" t="s">
        <v>20</v>
      </c>
      <c r="K6146" t="s">
        <v>204</v>
      </c>
      <c r="L6146" t="s">
        <v>242</v>
      </c>
      <c r="M6146" t="s">
        <v>41</v>
      </c>
      <c r="N6146" t="s">
        <v>21</v>
      </c>
      <c r="P6146" t="s">
        <v>23</v>
      </c>
      <c r="Q6146" t="str">
        <f>IF(COUNTIF(Table2[type_of_injury],Table2[[#This Row],[type_of_injury]])&lt;40,"other",Table2[[#This Row],[type_of_injury]])</f>
        <v>gunfire</v>
      </c>
      <c r="R6146" t="str" cm="1">
        <f t="array" ref="R6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7" spans="1:18" x14ac:dyDescent="0.35">
      <c r="A6147" t="s">
        <v>6718</v>
      </c>
      <c r="B6147" s="1">
        <v>39531</v>
      </c>
      <c r="C6147">
        <v>56</v>
      </c>
      <c r="D6147" t="str" cm="1">
        <f t="array" ref="D6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147" t="s">
        <v>16</v>
      </c>
      <c r="F6147" t="s">
        <v>242</v>
      </c>
      <c r="G6147" t="s">
        <v>41</v>
      </c>
      <c r="H6147" t="s">
        <v>39</v>
      </c>
      <c r="I6147" s="1">
        <v>39531</v>
      </c>
      <c r="J6147" t="s">
        <v>20</v>
      </c>
      <c r="K6147" t="s">
        <v>40</v>
      </c>
      <c r="L6147" t="s">
        <v>242</v>
      </c>
      <c r="M6147" t="s">
        <v>41</v>
      </c>
      <c r="N6147" t="s">
        <v>21</v>
      </c>
      <c r="P6147" t="s">
        <v>23</v>
      </c>
      <c r="Q6147" t="str">
        <f>IF(COUNTIF(Table2[type_of_injury],Table2[[#This Row],[type_of_injury]])&lt;40,"other",Table2[[#This Row],[type_of_injury]])</f>
        <v>gunfire</v>
      </c>
      <c r="R6147" t="str" cm="1">
        <f t="array" ref="R6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8" spans="1:18" x14ac:dyDescent="0.35">
      <c r="A6148" t="s">
        <v>6719</v>
      </c>
      <c r="B6148" s="1">
        <v>39527</v>
      </c>
      <c r="C6148">
        <v>71</v>
      </c>
      <c r="D6148" t="str" cm="1">
        <f t="array" ref="D6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6148" t="s">
        <v>16</v>
      </c>
      <c r="F6148" t="s">
        <v>242</v>
      </c>
      <c r="G6148" t="s">
        <v>41</v>
      </c>
      <c r="H6148" t="s">
        <v>39</v>
      </c>
      <c r="I6148" s="1">
        <v>39527</v>
      </c>
      <c r="J6148" t="s">
        <v>20</v>
      </c>
      <c r="K6148" t="s">
        <v>40</v>
      </c>
      <c r="L6148" t="s">
        <v>215</v>
      </c>
      <c r="M6148" t="s">
        <v>41</v>
      </c>
      <c r="N6148" t="s">
        <v>21</v>
      </c>
      <c r="P6148" t="s">
        <v>23</v>
      </c>
      <c r="Q6148" t="str">
        <f>IF(COUNTIF(Table2[type_of_injury],Table2[[#This Row],[type_of_injury]])&lt;40,"other",Table2[[#This Row],[type_of_injury]])</f>
        <v>gunfire</v>
      </c>
      <c r="R6148" t="str" cm="1">
        <f t="array" ref="R6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49" spans="1:18" x14ac:dyDescent="0.35">
      <c r="A6149" t="s">
        <v>6720</v>
      </c>
      <c r="B6149" s="1">
        <v>39525</v>
      </c>
      <c r="C6149">
        <v>23</v>
      </c>
      <c r="D6149" t="str" cm="1">
        <f t="array" ref="D6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49" t="s">
        <v>16</v>
      </c>
      <c r="F6149" t="s">
        <v>593</v>
      </c>
      <c r="G6149" t="s">
        <v>222</v>
      </c>
      <c r="H6149" t="s">
        <v>39</v>
      </c>
      <c r="I6149" s="1">
        <v>39530</v>
      </c>
      <c r="J6149" t="s">
        <v>20</v>
      </c>
      <c r="K6149" t="s">
        <v>40</v>
      </c>
      <c r="L6149" t="s">
        <v>593</v>
      </c>
      <c r="M6149" t="s">
        <v>222</v>
      </c>
      <c r="N6149" t="s">
        <v>21</v>
      </c>
      <c r="O6149" t="s">
        <v>35</v>
      </c>
      <c r="P6149" t="s">
        <v>23</v>
      </c>
      <c r="Q6149" t="str">
        <f>IF(COUNTIF(Table2[type_of_injury],Table2[[#This Row],[type_of_injury]])&lt;40,"other",Table2[[#This Row],[type_of_injury]])</f>
        <v>gunfire</v>
      </c>
      <c r="R6149" t="str" cm="1">
        <f t="array" ref="R6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0" spans="1:18" x14ac:dyDescent="0.35">
      <c r="A6150" t="s">
        <v>6721</v>
      </c>
      <c r="B6150" s="1">
        <v>39522</v>
      </c>
      <c r="C6150">
        <v>22</v>
      </c>
      <c r="D6150" t="str" cm="1">
        <f t="array" ref="D6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50" t="s">
        <v>16</v>
      </c>
      <c r="F6150" t="s">
        <v>37</v>
      </c>
      <c r="G6150" t="s">
        <v>38</v>
      </c>
      <c r="H6150" t="s">
        <v>39</v>
      </c>
      <c r="I6150" s="1">
        <v>39522</v>
      </c>
      <c r="J6150" t="s">
        <v>20</v>
      </c>
      <c r="K6150" t="s">
        <v>204</v>
      </c>
      <c r="L6150" t="s">
        <v>593</v>
      </c>
      <c r="M6150" t="s">
        <v>222</v>
      </c>
      <c r="N6150" t="s">
        <v>21</v>
      </c>
      <c r="O6150" t="s">
        <v>35</v>
      </c>
      <c r="P6150" t="s">
        <v>23</v>
      </c>
      <c r="Q6150" t="str">
        <f>IF(COUNTIF(Table2[type_of_injury],Table2[[#This Row],[type_of_injury]])&lt;40,"other",Table2[[#This Row],[type_of_injury]])</f>
        <v>gunfire</v>
      </c>
      <c r="R6150" t="str" cm="1">
        <f t="array" ref="R6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1" spans="1:18" x14ac:dyDescent="0.35">
      <c r="A6151" t="s">
        <v>6722</v>
      </c>
      <c r="B6151" s="1">
        <v>39522</v>
      </c>
      <c r="C6151">
        <v>19</v>
      </c>
      <c r="D6151" t="str" cm="1">
        <f t="array" ref="D6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51" t="s">
        <v>16</v>
      </c>
      <c r="F6151" t="s">
        <v>37</v>
      </c>
      <c r="G6151" t="s">
        <v>38</v>
      </c>
      <c r="H6151" t="s">
        <v>39</v>
      </c>
      <c r="I6151" s="1">
        <v>39522</v>
      </c>
      <c r="J6151" t="s">
        <v>20</v>
      </c>
      <c r="K6151" t="s">
        <v>204</v>
      </c>
      <c r="L6151" t="s">
        <v>225</v>
      </c>
      <c r="M6151" t="s">
        <v>38</v>
      </c>
      <c r="N6151" t="s">
        <v>21</v>
      </c>
      <c r="O6151" t="s">
        <v>35</v>
      </c>
      <c r="P6151" t="s">
        <v>23</v>
      </c>
      <c r="Q6151" t="str">
        <f>IF(COUNTIF(Table2[type_of_injury],Table2[[#This Row],[type_of_injury]])&lt;40,"other",Table2[[#This Row],[type_of_injury]])</f>
        <v>gunfire</v>
      </c>
      <c r="R6151" t="str" cm="1">
        <f t="array" ref="R6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2" spans="1:18" x14ac:dyDescent="0.35">
      <c r="A6152" t="s">
        <v>6723</v>
      </c>
      <c r="B6152" s="1">
        <v>39522</v>
      </c>
      <c r="C6152">
        <v>20</v>
      </c>
      <c r="D6152" t="str" cm="1">
        <f t="array" ref="D6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52" t="s">
        <v>16</v>
      </c>
      <c r="F6152" t="s">
        <v>37</v>
      </c>
      <c r="G6152" t="s">
        <v>38</v>
      </c>
      <c r="H6152" t="s">
        <v>39</v>
      </c>
      <c r="I6152" s="1">
        <v>39522</v>
      </c>
      <c r="J6152" t="s">
        <v>20</v>
      </c>
      <c r="K6152" t="s">
        <v>204</v>
      </c>
      <c r="L6152" t="s">
        <v>225</v>
      </c>
      <c r="M6152" t="s">
        <v>38</v>
      </c>
      <c r="N6152" t="s">
        <v>21</v>
      </c>
      <c r="O6152" t="s">
        <v>35</v>
      </c>
      <c r="P6152" t="s">
        <v>23</v>
      </c>
      <c r="Q6152" t="str">
        <f>IF(COUNTIF(Table2[type_of_injury],Table2[[#This Row],[type_of_injury]])&lt;40,"other",Table2[[#This Row],[type_of_injury]])</f>
        <v>gunfire</v>
      </c>
      <c r="R6152" t="str" cm="1">
        <f t="array" ref="R6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3" spans="1:18" x14ac:dyDescent="0.35">
      <c r="A6153" t="s">
        <v>6724</v>
      </c>
      <c r="B6153" s="1">
        <v>39522</v>
      </c>
      <c r="C6153">
        <v>19</v>
      </c>
      <c r="D6153" t="str" cm="1">
        <f t="array" ref="D6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53" t="s">
        <v>16</v>
      </c>
      <c r="F6153" t="s">
        <v>593</v>
      </c>
      <c r="G6153" t="s">
        <v>222</v>
      </c>
      <c r="H6153" t="s">
        <v>39</v>
      </c>
      <c r="I6153" s="1">
        <v>39522</v>
      </c>
      <c r="J6153" t="s">
        <v>20</v>
      </c>
      <c r="K6153" t="s">
        <v>204</v>
      </c>
      <c r="L6153" t="s">
        <v>593</v>
      </c>
      <c r="M6153" t="s">
        <v>222</v>
      </c>
      <c r="N6153" t="s">
        <v>21</v>
      </c>
      <c r="O6153" t="s">
        <v>35</v>
      </c>
      <c r="P6153" t="s">
        <v>23</v>
      </c>
      <c r="Q6153" t="str">
        <f>IF(COUNTIF(Table2[type_of_injury],Table2[[#This Row],[type_of_injury]])&lt;40,"other",Table2[[#This Row],[type_of_injury]])</f>
        <v>gunfire</v>
      </c>
      <c r="R6153" t="str" cm="1">
        <f t="array" ref="R6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4" spans="1:18" x14ac:dyDescent="0.35">
      <c r="A6154" t="s">
        <v>6725</v>
      </c>
      <c r="B6154" s="1">
        <v>39519</v>
      </c>
      <c r="C6154">
        <v>47</v>
      </c>
      <c r="D6154" t="str" cm="1">
        <f t="array" ref="D6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54" t="s">
        <v>16</v>
      </c>
      <c r="F6154" t="s">
        <v>175</v>
      </c>
      <c r="G6154" t="s">
        <v>175</v>
      </c>
      <c r="H6154" t="s">
        <v>19</v>
      </c>
      <c r="I6154" s="1">
        <v>39519</v>
      </c>
      <c r="J6154" t="s">
        <v>20</v>
      </c>
      <c r="K6154" t="s">
        <v>40</v>
      </c>
      <c r="L6154" t="s">
        <v>175</v>
      </c>
      <c r="M6154" t="s">
        <v>175</v>
      </c>
      <c r="N6154" t="s">
        <v>21</v>
      </c>
      <c r="P6154" t="s">
        <v>23</v>
      </c>
      <c r="Q6154" t="str">
        <f>IF(COUNTIF(Table2[type_of_injury],Table2[[#This Row],[type_of_injury]])&lt;40,"other",Table2[[#This Row],[type_of_injury]])</f>
        <v>gunfire</v>
      </c>
      <c r="R6154" t="str" cm="1">
        <f t="array" ref="R6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5" spans="1:18" x14ac:dyDescent="0.35">
      <c r="A6155" t="s">
        <v>6726</v>
      </c>
      <c r="B6155" s="1">
        <v>39519</v>
      </c>
      <c r="C6155">
        <v>48</v>
      </c>
      <c r="D6155" t="str" cm="1">
        <f t="array" ref="D6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55" t="s">
        <v>16</v>
      </c>
      <c r="F6155" t="s">
        <v>175</v>
      </c>
      <c r="G6155" t="s">
        <v>175</v>
      </c>
      <c r="H6155" t="s">
        <v>19</v>
      </c>
      <c r="I6155" s="1">
        <v>39519</v>
      </c>
      <c r="J6155" t="s">
        <v>20</v>
      </c>
      <c r="K6155" t="s">
        <v>40</v>
      </c>
      <c r="L6155" t="s">
        <v>175</v>
      </c>
      <c r="M6155" t="s">
        <v>175</v>
      </c>
      <c r="N6155" t="s">
        <v>21</v>
      </c>
      <c r="P6155" t="s">
        <v>23</v>
      </c>
      <c r="Q6155" t="str">
        <f>IF(COUNTIF(Table2[type_of_injury],Table2[[#This Row],[type_of_injury]])&lt;40,"other",Table2[[#This Row],[type_of_injury]])</f>
        <v>gunfire</v>
      </c>
      <c r="R6155" t="str" cm="1">
        <f t="array" ref="R6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6" spans="1:18" x14ac:dyDescent="0.35">
      <c r="A6156" t="s">
        <v>6727</v>
      </c>
      <c r="B6156" s="1">
        <v>39519</v>
      </c>
      <c r="C6156">
        <v>25</v>
      </c>
      <c r="D6156" t="str" cm="1">
        <f t="array" ref="D6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56" t="s">
        <v>16</v>
      </c>
      <c r="F6156" t="s">
        <v>889</v>
      </c>
      <c r="G6156" t="s">
        <v>18</v>
      </c>
      <c r="H6156" t="s">
        <v>19</v>
      </c>
      <c r="I6156" s="1">
        <v>39519</v>
      </c>
      <c r="J6156" t="s">
        <v>20</v>
      </c>
      <c r="K6156" t="s">
        <v>204</v>
      </c>
      <c r="L6156" t="s">
        <v>1224</v>
      </c>
      <c r="M6156" t="s">
        <v>18</v>
      </c>
      <c r="N6156" t="s">
        <v>21</v>
      </c>
      <c r="P6156" t="s">
        <v>23</v>
      </c>
      <c r="Q6156" t="str">
        <f>IF(COUNTIF(Table2[type_of_injury],Table2[[#This Row],[type_of_injury]])&lt;40,"other",Table2[[#This Row],[type_of_injury]])</f>
        <v>gunfire</v>
      </c>
      <c r="R6156" t="str" cm="1">
        <f t="array" ref="R6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7" spans="1:18" x14ac:dyDescent="0.35">
      <c r="A6157" t="s">
        <v>6728</v>
      </c>
      <c r="B6157" s="1">
        <v>39519</v>
      </c>
      <c r="C6157">
        <v>48</v>
      </c>
      <c r="D6157" t="str" cm="1">
        <f t="array" ref="D6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57" t="s">
        <v>16</v>
      </c>
      <c r="F6157" t="s">
        <v>175</v>
      </c>
      <c r="G6157" t="s">
        <v>175</v>
      </c>
      <c r="H6157" t="s">
        <v>19</v>
      </c>
      <c r="I6157" s="1">
        <v>39519</v>
      </c>
      <c r="J6157" t="s">
        <v>20</v>
      </c>
      <c r="K6157" t="s">
        <v>40</v>
      </c>
      <c r="L6157" t="s">
        <v>175</v>
      </c>
      <c r="M6157" t="s">
        <v>175</v>
      </c>
      <c r="N6157" t="s">
        <v>21</v>
      </c>
      <c r="P6157" t="s">
        <v>23</v>
      </c>
      <c r="Q6157" t="str">
        <f>IF(COUNTIF(Table2[type_of_injury],Table2[[#This Row],[type_of_injury]])&lt;40,"other",Table2[[#This Row],[type_of_injury]])</f>
        <v>gunfire</v>
      </c>
      <c r="R6157" t="str" cm="1">
        <f t="array" ref="R6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8" spans="1:18" x14ac:dyDescent="0.35">
      <c r="A6158" t="s">
        <v>6729</v>
      </c>
      <c r="B6158" s="1">
        <v>39519</v>
      </c>
      <c r="C6158">
        <v>40</v>
      </c>
      <c r="D6158" t="str" cm="1">
        <f t="array" ref="D6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58" t="s">
        <v>16</v>
      </c>
      <c r="F6158" t="s">
        <v>175</v>
      </c>
      <c r="G6158" t="s">
        <v>175</v>
      </c>
      <c r="H6158" t="s">
        <v>19</v>
      </c>
      <c r="I6158" s="1">
        <v>39519</v>
      </c>
      <c r="J6158" t="s">
        <v>20</v>
      </c>
      <c r="K6158" t="s">
        <v>40</v>
      </c>
      <c r="L6158" t="s">
        <v>175</v>
      </c>
      <c r="M6158" t="s">
        <v>175</v>
      </c>
      <c r="N6158" t="s">
        <v>21</v>
      </c>
      <c r="P6158" t="s">
        <v>23</v>
      </c>
      <c r="Q6158" t="str">
        <f>IF(COUNTIF(Table2[type_of_injury],Table2[[#This Row],[type_of_injury]])&lt;40,"other",Table2[[#This Row],[type_of_injury]])</f>
        <v>gunfire</v>
      </c>
      <c r="R6158" t="str" cm="1">
        <f t="array" ref="R6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59" spans="1:18" x14ac:dyDescent="0.35">
      <c r="A6159" t="s">
        <v>6730</v>
      </c>
      <c r="B6159" s="1">
        <v>39513</v>
      </c>
      <c r="C6159">
        <v>19</v>
      </c>
      <c r="D6159" t="str" cm="1">
        <f t="array" ref="D6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59" t="s">
        <v>16</v>
      </c>
      <c r="F6159" t="s">
        <v>593</v>
      </c>
      <c r="G6159" t="s">
        <v>222</v>
      </c>
      <c r="H6159" t="s">
        <v>39</v>
      </c>
      <c r="I6159" s="1">
        <v>39513</v>
      </c>
      <c r="J6159" t="s">
        <v>20</v>
      </c>
      <c r="K6159" t="s">
        <v>204</v>
      </c>
      <c r="L6159" t="s">
        <v>593</v>
      </c>
      <c r="M6159" t="s">
        <v>222</v>
      </c>
      <c r="N6159" t="s">
        <v>21</v>
      </c>
      <c r="O6159" t="s">
        <v>35</v>
      </c>
      <c r="P6159" t="s">
        <v>23</v>
      </c>
      <c r="Q6159" t="str">
        <f>IF(COUNTIF(Table2[type_of_injury],Table2[[#This Row],[type_of_injury]])&lt;40,"other",Table2[[#This Row],[type_of_injury]])</f>
        <v>gunfire</v>
      </c>
      <c r="R6159" t="str" cm="1">
        <f t="array" ref="R6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0" spans="1:18" x14ac:dyDescent="0.35">
      <c r="A6160" t="s">
        <v>6731</v>
      </c>
      <c r="B6160" s="1">
        <v>39513</v>
      </c>
      <c r="C6160">
        <v>21</v>
      </c>
      <c r="D6160" t="str" cm="1">
        <f t="array" ref="D6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60" t="s">
        <v>16</v>
      </c>
      <c r="F6160" t="s">
        <v>242</v>
      </c>
      <c r="G6160" t="s">
        <v>41</v>
      </c>
      <c r="H6160" t="s">
        <v>39</v>
      </c>
      <c r="I6160" s="1">
        <v>39513</v>
      </c>
      <c r="J6160" t="s">
        <v>20</v>
      </c>
      <c r="K6160" t="s">
        <v>204</v>
      </c>
      <c r="L6160" t="s">
        <v>242</v>
      </c>
      <c r="M6160" t="s">
        <v>41</v>
      </c>
      <c r="N6160" t="s">
        <v>21</v>
      </c>
      <c r="O6160" t="s">
        <v>585</v>
      </c>
      <c r="P6160" t="s">
        <v>23</v>
      </c>
      <c r="Q6160" t="str">
        <f>IF(COUNTIF(Table2[type_of_injury],Table2[[#This Row],[type_of_injury]])&lt;40,"other",Table2[[#This Row],[type_of_injury]])</f>
        <v>gunfire</v>
      </c>
      <c r="R6160" t="str" cm="1">
        <f t="array" ref="R6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1" spans="1:18" x14ac:dyDescent="0.35">
      <c r="A6161" t="s">
        <v>6732</v>
      </c>
      <c r="B6161" s="1">
        <v>39513</v>
      </c>
      <c r="C6161">
        <v>19</v>
      </c>
      <c r="D6161" t="str" cm="1">
        <f t="array" ref="D6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61" t="s">
        <v>16</v>
      </c>
      <c r="F6161" t="s">
        <v>242</v>
      </c>
      <c r="G6161" t="s">
        <v>41</v>
      </c>
      <c r="H6161" t="s">
        <v>39</v>
      </c>
      <c r="I6161" s="1">
        <v>39513</v>
      </c>
      <c r="J6161" t="s">
        <v>20</v>
      </c>
      <c r="K6161" t="s">
        <v>204</v>
      </c>
      <c r="L6161" t="s">
        <v>242</v>
      </c>
      <c r="M6161" t="s">
        <v>41</v>
      </c>
      <c r="N6161" t="s">
        <v>21</v>
      </c>
      <c r="O6161" t="s">
        <v>585</v>
      </c>
      <c r="P6161" t="s">
        <v>23</v>
      </c>
      <c r="Q6161" t="str">
        <f>IF(COUNTIF(Table2[type_of_injury],Table2[[#This Row],[type_of_injury]])&lt;40,"other",Table2[[#This Row],[type_of_injury]])</f>
        <v>gunfire</v>
      </c>
      <c r="R6161" t="str" cm="1">
        <f t="array" ref="R6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2" spans="1:18" x14ac:dyDescent="0.35">
      <c r="A6162" t="s">
        <v>6733</v>
      </c>
      <c r="B6162" s="1">
        <v>39513</v>
      </c>
      <c r="C6162">
        <v>19</v>
      </c>
      <c r="D6162" t="str" cm="1">
        <f t="array" ref="D6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62" t="s">
        <v>16</v>
      </c>
      <c r="F6162" t="s">
        <v>242</v>
      </c>
      <c r="G6162" t="s">
        <v>41</v>
      </c>
      <c r="H6162" t="s">
        <v>39</v>
      </c>
      <c r="I6162" s="1">
        <v>39513</v>
      </c>
      <c r="J6162" t="s">
        <v>20</v>
      </c>
      <c r="K6162" t="s">
        <v>204</v>
      </c>
      <c r="L6162" t="s">
        <v>242</v>
      </c>
      <c r="M6162" t="s">
        <v>41</v>
      </c>
      <c r="N6162" t="s">
        <v>21</v>
      </c>
      <c r="O6162" t="s">
        <v>585</v>
      </c>
      <c r="P6162" t="s">
        <v>23</v>
      </c>
      <c r="Q6162" t="str">
        <f>IF(COUNTIF(Table2[type_of_injury],Table2[[#This Row],[type_of_injury]])&lt;40,"other",Table2[[#This Row],[type_of_injury]])</f>
        <v>gunfire</v>
      </c>
      <c r="R6162" t="str" cm="1">
        <f t="array" ref="R6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3" spans="1:18" x14ac:dyDescent="0.35">
      <c r="A6163" t="s">
        <v>6734</v>
      </c>
      <c r="B6163" s="1">
        <v>39513</v>
      </c>
      <c r="C6163">
        <v>25</v>
      </c>
      <c r="D6163" t="str" cm="1">
        <f t="array" ref="D6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63" t="s">
        <v>16</v>
      </c>
      <c r="F6163" t="s">
        <v>353</v>
      </c>
      <c r="G6163" t="s">
        <v>77</v>
      </c>
      <c r="H6163" t="s">
        <v>77</v>
      </c>
      <c r="I6163" s="1">
        <v>39513</v>
      </c>
      <c r="J6163" t="s">
        <v>20</v>
      </c>
      <c r="K6163" t="s">
        <v>204</v>
      </c>
      <c r="L6163" t="s">
        <v>1134</v>
      </c>
      <c r="M6163" t="s">
        <v>62</v>
      </c>
      <c r="N6163" t="s">
        <v>21</v>
      </c>
      <c r="P6163" t="s">
        <v>96</v>
      </c>
      <c r="Q6163" t="str">
        <f>IF(COUNTIF(Table2[type_of_injury],Table2[[#This Row],[type_of_injury]])&lt;40,"other",Table2[[#This Row],[type_of_injury]])</f>
        <v>gunfire</v>
      </c>
      <c r="R6163" t="str" cm="1">
        <f t="array" ref="R6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4" spans="1:18" x14ac:dyDescent="0.35">
      <c r="A6164" t="s">
        <v>6735</v>
      </c>
      <c r="B6164" s="1">
        <v>39513</v>
      </c>
      <c r="C6164">
        <v>28</v>
      </c>
      <c r="D6164" t="str" cm="1">
        <f t="array" ref="D6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64" t="s">
        <v>69</v>
      </c>
      <c r="F6164" t="s">
        <v>5071</v>
      </c>
      <c r="G6164" t="s">
        <v>41</v>
      </c>
      <c r="H6164" t="s">
        <v>39</v>
      </c>
      <c r="I6164" s="1">
        <v>39513</v>
      </c>
      <c r="J6164" t="s">
        <v>20</v>
      </c>
      <c r="N6164" t="s">
        <v>450</v>
      </c>
      <c r="O6164" t="s">
        <v>451</v>
      </c>
      <c r="P6164" t="s">
        <v>72</v>
      </c>
      <c r="Q6164" t="str">
        <f>IF(COUNTIF(Table2[type_of_injury],Table2[[#This Row],[type_of_injury]])&lt;40,"other",Table2[[#This Row],[type_of_injury]])</f>
        <v>explosion</v>
      </c>
      <c r="R6164" t="str" cm="1">
        <f t="array" ref="R6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5" spans="1:18" x14ac:dyDescent="0.35">
      <c r="A6165" t="s">
        <v>6736</v>
      </c>
      <c r="B6165" s="1">
        <v>39513</v>
      </c>
      <c r="C6165">
        <v>20</v>
      </c>
      <c r="D6165" t="str" cm="1">
        <f t="array" ref="D6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65" t="s">
        <v>69</v>
      </c>
      <c r="F6165" t="s">
        <v>5071</v>
      </c>
      <c r="G6165" t="s">
        <v>41</v>
      </c>
      <c r="H6165" t="s">
        <v>39</v>
      </c>
      <c r="I6165" s="1">
        <v>39516</v>
      </c>
      <c r="J6165" t="s">
        <v>20</v>
      </c>
      <c r="L6165" t="s">
        <v>658</v>
      </c>
      <c r="M6165" t="s">
        <v>77</v>
      </c>
      <c r="N6165" t="s">
        <v>450</v>
      </c>
      <c r="O6165" t="s">
        <v>451</v>
      </c>
      <c r="P6165" t="s">
        <v>72</v>
      </c>
      <c r="Q6165" t="str">
        <f>IF(COUNTIF(Table2[type_of_injury],Table2[[#This Row],[type_of_injury]])&lt;40,"other",Table2[[#This Row],[type_of_injury]])</f>
        <v>explosion</v>
      </c>
      <c r="R6165" t="str" cm="1">
        <f t="array" ref="R6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6" spans="1:18" x14ac:dyDescent="0.35">
      <c r="A6166" t="s">
        <v>6737</v>
      </c>
      <c r="B6166" s="1">
        <v>39513</v>
      </c>
      <c r="C6166">
        <v>16</v>
      </c>
      <c r="D6166" t="str" cm="1">
        <f t="array" ref="D6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66" t="s">
        <v>69</v>
      </c>
      <c r="F6166" t="s">
        <v>353</v>
      </c>
      <c r="G6166" t="s">
        <v>77</v>
      </c>
      <c r="H6166" t="s">
        <v>77</v>
      </c>
      <c r="I6166" s="1">
        <v>39513</v>
      </c>
      <c r="J6166" t="s">
        <v>20</v>
      </c>
      <c r="L6166" t="s">
        <v>282</v>
      </c>
      <c r="M6166" t="s">
        <v>175</v>
      </c>
      <c r="N6166" t="s">
        <v>21</v>
      </c>
      <c r="P6166" t="s">
        <v>72</v>
      </c>
      <c r="Q6166" t="str">
        <f>IF(COUNTIF(Table2[type_of_injury],Table2[[#This Row],[type_of_injury]])&lt;40,"other",Table2[[#This Row],[type_of_injury]])</f>
        <v>gunfire</v>
      </c>
      <c r="R6166" t="str" cm="1">
        <f t="array" ref="R6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7" spans="1:18" x14ac:dyDescent="0.35">
      <c r="A6167" t="s">
        <v>6738</v>
      </c>
      <c r="B6167" s="1">
        <v>39513</v>
      </c>
      <c r="C6167">
        <v>18</v>
      </c>
      <c r="D6167" t="str" cm="1">
        <f t="array" ref="D6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67" t="s">
        <v>69</v>
      </c>
      <c r="F6167" t="s">
        <v>353</v>
      </c>
      <c r="G6167" t="s">
        <v>77</v>
      </c>
      <c r="H6167" t="s">
        <v>77</v>
      </c>
      <c r="I6167" s="1">
        <v>39513</v>
      </c>
      <c r="J6167" t="s">
        <v>20</v>
      </c>
      <c r="L6167" t="s">
        <v>353</v>
      </c>
      <c r="M6167" t="s">
        <v>77</v>
      </c>
      <c r="N6167" t="s">
        <v>21</v>
      </c>
      <c r="P6167" t="s">
        <v>72</v>
      </c>
      <c r="Q6167" t="str">
        <f>IF(COUNTIF(Table2[type_of_injury],Table2[[#This Row],[type_of_injury]])&lt;40,"other",Table2[[#This Row],[type_of_injury]])</f>
        <v>gunfire</v>
      </c>
      <c r="R6167" t="str" cm="1">
        <f t="array" ref="R6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8" spans="1:18" x14ac:dyDescent="0.35">
      <c r="A6168" t="s">
        <v>6739</v>
      </c>
      <c r="B6168" s="1">
        <v>39513</v>
      </c>
      <c r="C6168">
        <v>26</v>
      </c>
      <c r="D6168" t="str" cm="1">
        <f t="array" ref="D6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68" t="s">
        <v>69</v>
      </c>
      <c r="F6168" t="s">
        <v>353</v>
      </c>
      <c r="G6168" t="s">
        <v>77</v>
      </c>
      <c r="H6168" t="s">
        <v>77</v>
      </c>
      <c r="I6168" s="1">
        <v>39513</v>
      </c>
      <c r="J6168" t="s">
        <v>20</v>
      </c>
      <c r="L6168" t="s">
        <v>76</v>
      </c>
      <c r="M6168" t="s">
        <v>77</v>
      </c>
      <c r="N6168" t="s">
        <v>21</v>
      </c>
      <c r="P6168" t="s">
        <v>72</v>
      </c>
      <c r="Q6168" t="str">
        <f>IF(COUNTIF(Table2[type_of_injury],Table2[[#This Row],[type_of_injury]])&lt;40,"other",Table2[[#This Row],[type_of_injury]])</f>
        <v>gunfire</v>
      </c>
      <c r="R6168" t="str" cm="1">
        <f t="array" ref="R6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69" spans="1:18" x14ac:dyDescent="0.35">
      <c r="A6169" t="s">
        <v>6740</v>
      </c>
      <c r="B6169" s="1">
        <v>39513</v>
      </c>
      <c r="C6169">
        <v>19</v>
      </c>
      <c r="D6169" t="str" cm="1">
        <f t="array" ref="D6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69" t="s">
        <v>69</v>
      </c>
      <c r="F6169" t="s">
        <v>353</v>
      </c>
      <c r="G6169" t="s">
        <v>77</v>
      </c>
      <c r="H6169" t="s">
        <v>77</v>
      </c>
      <c r="I6169" s="1">
        <v>39513</v>
      </c>
      <c r="J6169" t="s">
        <v>20</v>
      </c>
      <c r="L6169" t="s">
        <v>2076</v>
      </c>
      <c r="M6169" t="s">
        <v>58</v>
      </c>
      <c r="N6169" t="s">
        <v>21</v>
      </c>
      <c r="P6169" t="s">
        <v>72</v>
      </c>
      <c r="Q6169" t="str">
        <f>IF(COUNTIF(Table2[type_of_injury],Table2[[#This Row],[type_of_injury]])&lt;40,"other",Table2[[#This Row],[type_of_injury]])</f>
        <v>gunfire</v>
      </c>
      <c r="R6169" t="str" cm="1">
        <f t="array" ref="R6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0" spans="1:18" x14ac:dyDescent="0.35">
      <c r="A6170" t="s">
        <v>6741</v>
      </c>
      <c r="B6170" s="1">
        <v>39513</v>
      </c>
      <c r="C6170">
        <v>18</v>
      </c>
      <c r="D6170" t="str" cm="1">
        <f t="array" ref="D6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70" t="s">
        <v>69</v>
      </c>
      <c r="F6170" t="s">
        <v>353</v>
      </c>
      <c r="G6170" t="s">
        <v>77</v>
      </c>
      <c r="H6170" t="s">
        <v>77</v>
      </c>
      <c r="I6170" s="1">
        <v>39513</v>
      </c>
      <c r="J6170" t="s">
        <v>20</v>
      </c>
      <c r="L6170" t="s">
        <v>1676</v>
      </c>
      <c r="M6170" t="s">
        <v>18</v>
      </c>
      <c r="N6170" t="s">
        <v>21</v>
      </c>
      <c r="P6170" t="s">
        <v>72</v>
      </c>
      <c r="Q6170" t="str">
        <f>IF(COUNTIF(Table2[type_of_injury],Table2[[#This Row],[type_of_injury]])&lt;40,"other",Table2[[#This Row],[type_of_injury]])</f>
        <v>gunfire</v>
      </c>
      <c r="R6170" t="str" cm="1">
        <f t="array" ref="R6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1" spans="1:18" x14ac:dyDescent="0.35">
      <c r="A6171" t="s">
        <v>6742</v>
      </c>
      <c r="B6171" s="1">
        <v>39513</v>
      </c>
      <c r="C6171">
        <v>15</v>
      </c>
      <c r="D6171" t="str" cm="1">
        <f t="array" ref="D6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71" t="s">
        <v>69</v>
      </c>
      <c r="F6171" t="s">
        <v>353</v>
      </c>
      <c r="G6171" t="s">
        <v>77</v>
      </c>
      <c r="H6171" t="s">
        <v>77</v>
      </c>
      <c r="I6171" s="1">
        <v>39513</v>
      </c>
      <c r="J6171" t="s">
        <v>20</v>
      </c>
      <c r="L6171" t="s">
        <v>679</v>
      </c>
      <c r="M6171" t="s">
        <v>175</v>
      </c>
      <c r="N6171" t="s">
        <v>21</v>
      </c>
      <c r="P6171" t="s">
        <v>72</v>
      </c>
      <c r="Q6171" t="str">
        <f>IF(COUNTIF(Table2[type_of_injury],Table2[[#This Row],[type_of_injury]])&lt;40,"other",Table2[[#This Row],[type_of_injury]])</f>
        <v>gunfire</v>
      </c>
      <c r="R6171" t="str" cm="1">
        <f t="array" ref="R6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2" spans="1:18" x14ac:dyDescent="0.35">
      <c r="A6172" t="s">
        <v>6743</v>
      </c>
      <c r="B6172" s="1">
        <v>39513</v>
      </c>
      <c r="C6172">
        <v>15</v>
      </c>
      <c r="D6172" t="str" cm="1">
        <f t="array" ref="D6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72" t="s">
        <v>69</v>
      </c>
      <c r="F6172" t="s">
        <v>353</v>
      </c>
      <c r="G6172" t="s">
        <v>77</v>
      </c>
      <c r="H6172" t="s">
        <v>77</v>
      </c>
      <c r="I6172" s="1">
        <v>39513</v>
      </c>
      <c r="J6172" t="s">
        <v>20</v>
      </c>
      <c r="L6172" t="s">
        <v>353</v>
      </c>
      <c r="M6172" t="s">
        <v>77</v>
      </c>
      <c r="N6172" t="s">
        <v>21</v>
      </c>
      <c r="P6172" t="s">
        <v>72</v>
      </c>
      <c r="Q6172" t="str">
        <f>IF(COUNTIF(Table2[type_of_injury],Table2[[#This Row],[type_of_injury]])&lt;40,"other",Table2[[#This Row],[type_of_injury]])</f>
        <v>gunfire</v>
      </c>
      <c r="R6172" t="str" cm="1">
        <f t="array" ref="R6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3" spans="1:18" x14ac:dyDescent="0.35">
      <c r="A6173" t="s">
        <v>6744</v>
      </c>
      <c r="B6173" s="1">
        <v>39513</v>
      </c>
      <c r="C6173">
        <v>16</v>
      </c>
      <c r="D6173" t="str" cm="1">
        <f t="array" ref="D6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73" t="s">
        <v>69</v>
      </c>
      <c r="F6173" t="s">
        <v>353</v>
      </c>
      <c r="G6173" t="s">
        <v>77</v>
      </c>
      <c r="H6173" t="s">
        <v>77</v>
      </c>
      <c r="I6173" s="1">
        <v>39513</v>
      </c>
      <c r="J6173" t="s">
        <v>20</v>
      </c>
      <c r="L6173" t="s">
        <v>6745</v>
      </c>
      <c r="M6173" t="s">
        <v>58</v>
      </c>
      <c r="N6173" t="s">
        <v>21</v>
      </c>
      <c r="P6173" t="s">
        <v>72</v>
      </c>
      <c r="Q6173" t="str">
        <f>IF(COUNTIF(Table2[type_of_injury],Table2[[#This Row],[type_of_injury]])&lt;40,"other",Table2[[#This Row],[type_of_injury]])</f>
        <v>gunfire</v>
      </c>
      <c r="R6173" t="str" cm="1">
        <f t="array" ref="R6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4" spans="1:18" x14ac:dyDescent="0.35">
      <c r="A6174" t="s">
        <v>6746</v>
      </c>
      <c r="B6174" s="1">
        <v>39511</v>
      </c>
      <c r="D6174" t="str" cm="1">
        <f t="array" ref="D6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6174" t="s">
        <v>16</v>
      </c>
      <c r="F6174" t="s">
        <v>242</v>
      </c>
      <c r="G6174" t="s">
        <v>41</v>
      </c>
      <c r="H6174" t="s">
        <v>39</v>
      </c>
      <c r="I6174" s="1">
        <v>39511</v>
      </c>
      <c r="J6174" t="s">
        <v>71</v>
      </c>
      <c r="K6174" t="s">
        <v>40</v>
      </c>
      <c r="L6174" t="s">
        <v>225</v>
      </c>
      <c r="M6174" t="s">
        <v>38</v>
      </c>
      <c r="N6174" t="s">
        <v>21</v>
      </c>
      <c r="P6174" t="s">
        <v>23</v>
      </c>
      <c r="Q6174" t="str">
        <f>IF(COUNTIF(Table2[type_of_injury],Table2[[#This Row],[type_of_injury]])&lt;40,"other",Table2[[#This Row],[type_of_injury]])</f>
        <v>gunfire</v>
      </c>
      <c r="R6174" t="str" cm="1">
        <f t="array" ref="R6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5" spans="1:18" x14ac:dyDescent="0.35">
      <c r="A6175" t="s">
        <v>6747</v>
      </c>
      <c r="B6175" s="1">
        <v>39511</v>
      </c>
      <c r="C6175">
        <v>23</v>
      </c>
      <c r="D6175" t="str" cm="1">
        <f t="array" ref="D6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75" t="s">
        <v>16</v>
      </c>
      <c r="F6175" t="s">
        <v>593</v>
      </c>
      <c r="G6175" t="s">
        <v>222</v>
      </c>
      <c r="H6175" t="s">
        <v>39</v>
      </c>
      <c r="I6175" s="1">
        <v>39511</v>
      </c>
      <c r="J6175" t="s">
        <v>20</v>
      </c>
      <c r="K6175" t="s">
        <v>204</v>
      </c>
      <c r="L6175" t="s">
        <v>225</v>
      </c>
      <c r="M6175" t="s">
        <v>38</v>
      </c>
      <c r="N6175" t="s">
        <v>21</v>
      </c>
      <c r="O6175" t="s">
        <v>35</v>
      </c>
      <c r="P6175" t="s">
        <v>23</v>
      </c>
      <c r="Q6175" t="str">
        <f>IF(COUNTIF(Table2[type_of_injury],Table2[[#This Row],[type_of_injury]])&lt;40,"other",Table2[[#This Row],[type_of_injury]])</f>
        <v>gunfire</v>
      </c>
      <c r="R6175" t="str" cm="1">
        <f t="array" ref="R6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6" spans="1:18" x14ac:dyDescent="0.35">
      <c r="A6176" t="s">
        <v>6748</v>
      </c>
      <c r="B6176" s="1">
        <v>39511</v>
      </c>
      <c r="C6176">
        <v>47</v>
      </c>
      <c r="D6176" t="str" cm="1">
        <f t="array" ref="D6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76" t="s">
        <v>16</v>
      </c>
      <c r="F6176" t="s">
        <v>242</v>
      </c>
      <c r="G6176" t="s">
        <v>41</v>
      </c>
      <c r="H6176" t="s">
        <v>39</v>
      </c>
      <c r="I6176" s="1">
        <v>39511</v>
      </c>
      <c r="J6176" t="s">
        <v>20</v>
      </c>
      <c r="K6176" t="s">
        <v>204</v>
      </c>
      <c r="L6176" t="s">
        <v>242</v>
      </c>
      <c r="M6176" t="s">
        <v>41</v>
      </c>
      <c r="N6176" t="s">
        <v>21</v>
      </c>
      <c r="P6176" t="s">
        <v>23</v>
      </c>
      <c r="Q6176" t="str">
        <f>IF(COUNTIF(Table2[type_of_injury],Table2[[#This Row],[type_of_injury]])&lt;40,"other",Table2[[#This Row],[type_of_injury]])</f>
        <v>gunfire</v>
      </c>
      <c r="R6176" t="str" cm="1">
        <f t="array" ref="R6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7" spans="1:18" x14ac:dyDescent="0.35">
      <c r="A6177" t="s">
        <v>6749</v>
      </c>
      <c r="B6177" s="1">
        <v>39510</v>
      </c>
      <c r="C6177">
        <v>21</v>
      </c>
      <c r="D6177" t="str" cm="1">
        <f t="array" ref="D6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77" t="s">
        <v>16</v>
      </c>
      <c r="F6177" t="s">
        <v>37</v>
      </c>
      <c r="G6177" t="s">
        <v>38</v>
      </c>
      <c r="H6177" t="s">
        <v>39</v>
      </c>
      <c r="I6177" s="1">
        <v>39510</v>
      </c>
      <c r="J6177" t="s">
        <v>20</v>
      </c>
      <c r="K6177" t="s">
        <v>204</v>
      </c>
      <c r="L6177" t="s">
        <v>205</v>
      </c>
      <c r="M6177" t="s">
        <v>38</v>
      </c>
      <c r="N6177" t="s">
        <v>21</v>
      </c>
      <c r="O6177" t="s">
        <v>35</v>
      </c>
      <c r="P6177" t="s">
        <v>23</v>
      </c>
      <c r="Q6177" t="str">
        <f>IF(COUNTIF(Table2[type_of_injury],Table2[[#This Row],[type_of_injury]])&lt;40,"other",Table2[[#This Row],[type_of_injury]])</f>
        <v>gunfire</v>
      </c>
      <c r="R6177" t="str" cm="1">
        <f t="array" ref="R6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8" spans="1:18" x14ac:dyDescent="0.35">
      <c r="A6178" t="s">
        <v>6750</v>
      </c>
      <c r="B6178" s="1">
        <v>39510</v>
      </c>
      <c r="C6178">
        <v>20</v>
      </c>
      <c r="D6178" t="str" cm="1">
        <f t="array" ref="D6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78" t="s">
        <v>16</v>
      </c>
      <c r="F6178" t="s">
        <v>565</v>
      </c>
      <c r="G6178" t="s">
        <v>222</v>
      </c>
      <c r="H6178" t="s">
        <v>39</v>
      </c>
      <c r="I6178" s="1">
        <v>39510</v>
      </c>
      <c r="J6178" t="s">
        <v>20</v>
      </c>
      <c r="K6178" t="s">
        <v>204</v>
      </c>
      <c r="L6178" t="s">
        <v>566</v>
      </c>
      <c r="M6178" t="s">
        <v>222</v>
      </c>
      <c r="N6178" t="s">
        <v>21</v>
      </c>
      <c r="O6178" t="s">
        <v>35</v>
      </c>
      <c r="P6178" t="s">
        <v>23</v>
      </c>
      <c r="Q6178" t="str">
        <f>IF(COUNTIF(Table2[type_of_injury],Table2[[#This Row],[type_of_injury]])&lt;40,"other",Table2[[#This Row],[type_of_injury]])</f>
        <v>gunfire</v>
      </c>
      <c r="R6178" t="str" cm="1">
        <f t="array" ref="R6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79" spans="1:18" x14ac:dyDescent="0.35">
      <c r="A6179" t="s">
        <v>6751</v>
      </c>
      <c r="B6179" s="1">
        <v>39510</v>
      </c>
      <c r="C6179">
        <v>34</v>
      </c>
      <c r="D6179" t="str" cm="1">
        <f t="array" ref="D6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79" t="s">
        <v>16</v>
      </c>
      <c r="F6179" t="s">
        <v>217</v>
      </c>
      <c r="G6179" t="s">
        <v>218</v>
      </c>
      <c r="H6179" t="s">
        <v>39</v>
      </c>
      <c r="I6179" s="1">
        <v>39510</v>
      </c>
      <c r="J6179" t="s">
        <v>20</v>
      </c>
      <c r="K6179" t="s">
        <v>40</v>
      </c>
      <c r="L6179" t="s">
        <v>219</v>
      </c>
      <c r="M6179" t="s">
        <v>218</v>
      </c>
      <c r="N6179" t="s">
        <v>21</v>
      </c>
      <c r="O6179" t="s">
        <v>35</v>
      </c>
      <c r="P6179" t="s">
        <v>23</v>
      </c>
      <c r="Q6179" t="str">
        <f>IF(COUNTIF(Table2[type_of_injury],Table2[[#This Row],[type_of_injury]])&lt;40,"other",Table2[[#This Row],[type_of_injury]])</f>
        <v>gunfire</v>
      </c>
      <c r="R6179" t="str" cm="1">
        <f t="array" ref="R6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0" spans="1:18" x14ac:dyDescent="0.35">
      <c r="A6180" t="s">
        <v>6752</v>
      </c>
      <c r="B6180" s="1">
        <v>39510</v>
      </c>
      <c r="C6180">
        <v>22</v>
      </c>
      <c r="D6180" t="str" cm="1">
        <f t="array" ref="D6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80" t="s">
        <v>16</v>
      </c>
      <c r="F6180" t="s">
        <v>217</v>
      </c>
      <c r="G6180" t="s">
        <v>218</v>
      </c>
      <c r="H6180" t="s">
        <v>39</v>
      </c>
      <c r="I6180" s="1">
        <v>39510</v>
      </c>
      <c r="J6180" t="s">
        <v>20</v>
      </c>
      <c r="K6180" t="s">
        <v>40</v>
      </c>
      <c r="L6180" t="s">
        <v>219</v>
      </c>
      <c r="M6180" t="s">
        <v>218</v>
      </c>
      <c r="N6180" t="s">
        <v>21</v>
      </c>
      <c r="O6180" t="s">
        <v>35</v>
      </c>
      <c r="P6180" t="s">
        <v>23</v>
      </c>
      <c r="Q6180" t="str">
        <f>IF(COUNTIF(Table2[type_of_injury],Table2[[#This Row],[type_of_injury]])&lt;40,"other",Table2[[#This Row],[type_of_injury]])</f>
        <v>gunfire</v>
      </c>
      <c r="R6180" t="str" cm="1">
        <f t="array" ref="R6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1" spans="1:18" x14ac:dyDescent="0.35">
      <c r="A6181" t="s">
        <v>6753</v>
      </c>
      <c r="B6181" s="1">
        <v>39510</v>
      </c>
      <c r="C6181">
        <v>20</v>
      </c>
      <c r="D6181" t="str" cm="1">
        <f t="array" ref="D6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81" t="s">
        <v>16</v>
      </c>
      <c r="F6181" t="s">
        <v>37</v>
      </c>
      <c r="G6181" t="s">
        <v>38</v>
      </c>
      <c r="H6181" t="s">
        <v>39</v>
      </c>
      <c r="I6181" s="1">
        <v>39510</v>
      </c>
      <c r="J6181" t="s">
        <v>20</v>
      </c>
      <c r="K6181" t="s">
        <v>204</v>
      </c>
      <c r="L6181" t="s">
        <v>225</v>
      </c>
      <c r="M6181" t="s">
        <v>38</v>
      </c>
      <c r="N6181" t="s">
        <v>21</v>
      </c>
      <c r="O6181" t="s">
        <v>35</v>
      </c>
      <c r="P6181" t="s">
        <v>23</v>
      </c>
      <c r="Q6181" t="str">
        <f>IF(COUNTIF(Table2[type_of_injury],Table2[[#This Row],[type_of_injury]])&lt;40,"other",Table2[[#This Row],[type_of_injury]])</f>
        <v>gunfire</v>
      </c>
      <c r="R6181" t="str" cm="1">
        <f t="array" ref="R6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2" spans="1:18" x14ac:dyDescent="0.35">
      <c r="A6182" t="s">
        <v>6754</v>
      </c>
      <c r="B6182" s="1">
        <v>39510</v>
      </c>
      <c r="C6182">
        <v>18</v>
      </c>
      <c r="D6182" t="str" cm="1">
        <f t="array" ref="D6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82" t="s">
        <v>16</v>
      </c>
      <c r="F6182" t="s">
        <v>4446</v>
      </c>
      <c r="G6182" t="s">
        <v>58</v>
      </c>
      <c r="H6182" t="s">
        <v>19</v>
      </c>
      <c r="I6182" s="1">
        <v>39510</v>
      </c>
      <c r="J6182" t="s">
        <v>20</v>
      </c>
      <c r="K6182" t="s">
        <v>40</v>
      </c>
      <c r="L6182" t="s">
        <v>509</v>
      </c>
      <c r="M6182" t="s">
        <v>58</v>
      </c>
      <c r="N6182" t="s">
        <v>21</v>
      </c>
      <c r="P6182" t="s">
        <v>96</v>
      </c>
      <c r="Q6182" t="str">
        <f>IF(COUNTIF(Table2[type_of_injury],Table2[[#This Row],[type_of_injury]])&lt;40,"other",Table2[[#This Row],[type_of_injury]])</f>
        <v>gunfire</v>
      </c>
      <c r="R6182" t="str" cm="1">
        <f t="array" ref="R6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3" spans="1:18" x14ac:dyDescent="0.35">
      <c r="A6183" t="s">
        <v>6755</v>
      </c>
      <c r="B6183" s="1">
        <v>39510</v>
      </c>
      <c r="C6183">
        <v>22</v>
      </c>
      <c r="D6183" t="str" cm="1">
        <f t="array" ref="D6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83" t="s">
        <v>16</v>
      </c>
      <c r="F6183" t="s">
        <v>37</v>
      </c>
      <c r="G6183" t="s">
        <v>38</v>
      </c>
      <c r="H6183" t="s">
        <v>39</v>
      </c>
      <c r="I6183" s="1">
        <v>39510</v>
      </c>
      <c r="J6183" t="s">
        <v>20</v>
      </c>
      <c r="K6183" t="s">
        <v>204</v>
      </c>
      <c r="L6183" t="s">
        <v>225</v>
      </c>
      <c r="M6183" t="s">
        <v>38</v>
      </c>
      <c r="N6183" t="s">
        <v>21</v>
      </c>
      <c r="O6183" t="s">
        <v>35</v>
      </c>
      <c r="P6183" t="s">
        <v>23</v>
      </c>
      <c r="Q6183" t="str">
        <f>IF(COUNTIF(Table2[type_of_injury],Table2[[#This Row],[type_of_injury]])&lt;40,"other",Table2[[#This Row],[type_of_injury]])</f>
        <v>gunfire</v>
      </c>
      <c r="R6183" t="str" cm="1">
        <f t="array" ref="R6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4" spans="1:18" x14ac:dyDescent="0.35">
      <c r="A6184" t="s">
        <v>6756</v>
      </c>
      <c r="B6184" s="1">
        <v>39510</v>
      </c>
      <c r="C6184">
        <v>23</v>
      </c>
      <c r="D6184" t="str" cm="1">
        <f t="array" ref="D6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84" t="s">
        <v>16</v>
      </c>
      <c r="F6184" t="s">
        <v>37</v>
      </c>
      <c r="G6184" t="s">
        <v>38</v>
      </c>
      <c r="H6184" t="s">
        <v>39</v>
      </c>
      <c r="I6184" s="1">
        <v>39510</v>
      </c>
      <c r="J6184" t="s">
        <v>20</v>
      </c>
      <c r="K6184" t="s">
        <v>204</v>
      </c>
      <c r="L6184" t="s">
        <v>225</v>
      </c>
      <c r="M6184" t="s">
        <v>38</v>
      </c>
      <c r="N6184" t="s">
        <v>21</v>
      </c>
      <c r="O6184" t="s">
        <v>35</v>
      </c>
      <c r="P6184" t="s">
        <v>23</v>
      </c>
      <c r="Q6184" t="str">
        <f>IF(COUNTIF(Table2[type_of_injury],Table2[[#This Row],[type_of_injury]])&lt;40,"other",Table2[[#This Row],[type_of_injury]])</f>
        <v>gunfire</v>
      </c>
      <c r="R6184" t="str" cm="1">
        <f t="array" ref="R6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5" spans="1:18" x14ac:dyDescent="0.35">
      <c r="A6185" t="s">
        <v>6757</v>
      </c>
      <c r="B6185" s="1">
        <v>39509</v>
      </c>
      <c r="C6185">
        <v>53</v>
      </c>
      <c r="D6185" t="str" cm="1">
        <f t="array" ref="D6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185" t="s">
        <v>16</v>
      </c>
      <c r="F6185" t="s">
        <v>582</v>
      </c>
      <c r="G6185" t="s">
        <v>222</v>
      </c>
      <c r="H6185" t="s">
        <v>39</v>
      </c>
      <c r="I6185" s="1">
        <v>39509</v>
      </c>
      <c r="J6185" t="s">
        <v>20</v>
      </c>
      <c r="K6185" t="s">
        <v>40</v>
      </c>
      <c r="L6185" t="s">
        <v>221</v>
      </c>
      <c r="M6185" t="s">
        <v>222</v>
      </c>
      <c r="N6185" t="s">
        <v>21</v>
      </c>
      <c r="P6185" t="s">
        <v>23</v>
      </c>
      <c r="Q6185" t="str">
        <f>IF(COUNTIF(Table2[type_of_injury],Table2[[#This Row],[type_of_injury]])&lt;40,"other",Table2[[#This Row],[type_of_injury]])</f>
        <v>gunfire</v>
      </c>
      <c r="R6185" t="str" cm="1">
        <f t="array" ref="R6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6" spans="1:18" x14ac:dyDescent="0.35">
      <c r="A6186" t="s">
        <v>6758</v>
      </c>
      <c r="B6186" s="1">
        <v>39509</v>
      </c>
      <c r="C6186">
        <v>19</v>
      </c>
      <c r="D6186" t="str" cm="1">
        <f t="array" ref="D6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86" t="s">
        <v>16</v>
      </c>
      <c r="F6186" t="s">
        <v>221</v>
      </c>
      <c r="G6186" t="s">
        <v>222</v>
      </c>
      <c r="H6186" t="s">
        <v>39</v>
      </c>
      <c r="I6186" s="1">
        <v>39509</v>
      </c>
      <c r="J6186" t="s">
        <v>20</v>
      </c>
      <c r="K6186" t="s">
        <v>40</v>
      </c>
      <c r="L6186" t="s">
        <v>593</v>
      </c>
      <c r="M6186" t="s">
        <v>222</v>
      </c>
      <c r="N6186" t="s">
        <v>21</v>
      </c>
      <c r="O6186" t="s">
        <v>585</v>
      </c>
      <c r="P6186" t="s">
        <v>23</v>
      </c>
      <c r="Q6186" t="str">
        <f>IF(COUNTIF(Table2[type_of_injury],Table2[[#This Row],[type_of_injury]])&lt;40,"other",Table2[[#This Row],[type_of_injury]])</f>
        <v>gunfire</v>
      </c>
      <c r="R6186" t="str" cm="1">
        <f t="array" ref="R6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7" spans="1:18" x14ac:dyDescent="0.35">
      <c r="A6187" t="s">
        <v>6759</v>
      </c>
      <c r="B6187" s="1">
        <v>39509</v>
      </c>
      <c r="C6187">
        <v>20</v>
      </c>
      <c r="D6187" t="str" cm="1">
        <f t="array" ref="D6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87" t="s">
        <v>16</v>
      </c>
      <c r="F6187" t="s">
        <v>593</v>
      </c>
      <c r="G6187" t="s">
        <v>222</v>
      </c>
      <c r="H6187" t="s">
        <v>39</v>
      </c>
      <c r="I6187" s="1">
        <v>39509</v>
      </c>
      <c r="J6187" t="s">
        <v>20</v>
      </c>
      <c r="K6187" t="s">
        <v>204</v>
      </c>
      <c r="L6187" t="s">
        <v>225</v>
      </c>
      <c r="M6187" t="s">
        <v>38</v>
      </c>
      <c r="N6187" t="s">
        <v>21</v>
      </c>
      <c r="P6187" t="s">
        <v>23</v>
      </c>
      <c r="Q6187" t="str">
        <f>IF(COUNTIF(Table2[type_of_injury],Table2[[#This Row],[type_of_injury]])&lt;40,"other",Table2[[#This Row],[type_of_injury]])</f>
        <v>gunfire</v>
      </c>
      <c r="R6187" t="str" cm="1">
        <f t="array" ref="R6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8" spans="1:18" x14ac:dyDescent="0.35">
      <c r="A6188" t="s">
        <v>6760</v>
      </c>
      <c r="B6188" s="1">
        <v>39509</v>
      </c>
      <c r="C6188">
        <v>15</v>
      </c>
      <c r="D6188" t="str" cm="1">
        <f t="array" ref="D6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88" t="s">
        <v>16</v>
      </c>
      <c r="F6188" t="s">
        <v>582</v>
      </c>
      <c r="G6188" t="s">
        <v>222</v>
      </c>
      <c r="H6188" t="s">
        <v>39</v>
      </c>
      <c r="I6188" s="1">
        <v>39509</v>
      </c>
      <c r="J6188" t="s">
        <v>20</v>
      </c>
      <c r="K6188" t="s">
        <v>40</v>
      </c>
      <c r="L6188" t="s">
        <v>225</v>
      </c>
      <c r="M6188" t="s">
        <v>38</v>
      </c>
      <c r="N6188" t="s">
        <v>21</v>
      </c>
      <c r="O6188" t="s">
        <v>35</v>
      </c>
      <c r="P6188" t="s">
        <v>23</v>
      </c>
      <c r="Q6188" t="str">
        <f>IF(COUNTIF(Table2[type_of_injury],Table2[[#This Row],[type_of_injury]])&lt;40,"other",Table2[[#This Row],[type_of_injury]])</f>
        <v>gunfire</v>
      </c>
      <c r="R6188" t="str" cm="1">
        <f t="array" ref="R6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89" spans="1:18" x14ac:dyDescent="0.35">
      <c r="A6189" t="s">
        <v>6761</v>
      </c>
      <c r="B6189" s="1">
        <v>39509</v>
      </c>
      <c r="C6189">
        <v>15</v>
      </c>
      <c r="D6189" t="str" cm="1">
        <f t="array" ref="D6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89" t="s">
        <v>16</v>
      </c>
      <c r="F6189" t="s">
        <v>1124</v>
      </c>
      <c r="G6189" t="s">
        <v>46</v>
      </c>
      <c r="H6189" t="s">
        <v>19</v>
      </c>
      <c r="I6189" s="1">
        <v>39509</v>
      </c>
      <c r="J6189" t="s">
        <v>20</v>
      </c>
      <c r="K6189" t="s">
        <v>40</v>
      </c>
      <c r="L6189" t="s">
        <v>1124</v>
      </c>
      <c r="M6189" t="s">
        <v>46</v>
      </c>
      <c r="N6189" t="s">
        <v>21</v>
      </c>
      <c r="P6189" t="s">
        <v>23</v>
      </c>
      <c r="Q6189" t="str">
        <f>IF(COUNTIF(Table2[type_of_injury],Table2[[#This Row],[type_of_injury]])&lt;40,"other",Table2[[#This Row],[type_of_injury]])</f>
        <v>gunfire</v>
      </c>
      <c r="R6189" t="str" cm="1">
        <f t="array" ref="R6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0" spans="1:18" x14ac:dyDescent="0.35">
      <c r="A6190" t="s">
        <v>6762</v>
      </c>
      <c r="B6190" s="1">
        <v>39509</v>
      </c>
      <c r="C6190">
        <v>16</v>
      </c>
      <c r="D6190" t="str" cm="1">
        <f t="array" ref="D6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90" t="s">
        <v>16</v>
      </c>
      <c r="F6190" t="s">
        <v>582</v>
      </c>
      <c r="G6190" t="s">
        <v>222</v>
      </c>
      <c r="H6190" t="s">
        <v>39</v>
      </c>
      <c r="I6190" s="1">
        <v>39509</v>
      </c>
      <c r="J6190" t="s">
        <v>20</v>
      </c>
      <c r="K6190" t="s">
        <v>204</v>
      </c>
      <c r="L6190" t="s">
        <v>221</v>
      </c>
      <c r="M6190" t="s">
        <v>222</v>
      </c>
      <c r="N6190" t="s">
        <v>21</v>
      </c>
      <c r="O6190" t="s">
        <v>585</v>
      </c>
      <c r="P6190" t="s">
        <v>23</v>
      </c>
      <c r="Q6190" t="str">
        <f>IF(COUNTIF(Table2[type_of_injury],Table2[[#This Row],[type_of_injury]])&lt;40,"other",Table2[[#This Row],[type_of_injury]])</f>
        <v>gunfire</v>
      </c>
      <c r="R6190" t="str" cm="1">
        <f t="array" ref="R6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1" spans="1:18" x14ac:dyDescent="0.35">
      <c r="A6191" t="s">
        <v>6763</v>
      </c>
      <c r="B6191" s="1">
        <v>39509</v>
      </c>
      <c r="C6191">
        <v>20</v>
      </c>
      <c r="D6191" t="str" cm="1">
        <f t="array" ref="D6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91" t="s">
        <v>16</v>
      </c>
      <c r="F6191" t="s">
        <v>582</v>
      </c>
      <c r="G6191" t="s">
        <v>222</v>
      </c>
      <c r="H6191" t="s">
        <v>39</v>
      </c>
      <c r="I6191" s="1">
        <v>39509</v>
      </c>
      <c r="J6191" t="s">
        <v>20</v>
      </c>
      <c r="K6191" t="s">
        <v>40</v>
      </c>
      <c r="L6191" t="s">
        <v>582</v>
      </c>
      <c r="M6191" t="s">
        <v>222</v>
      </c>
      <c r="N6191" t="s">
        <v>21</v>
      </c>
      <c r="P6191" t="s">
        <v>23</v>
      </c>
      <c r="Q6191" t="str">
        <f>IF(COUNTIF(Table2[type_of_injury],Table2[[#This Row],[type_of_injury]])&lt;40,"other",Table2[[#This Row],[type_of_injury]])</f>
        <v>gunfire</v>
      </c>
      <c r="R6191" t="str" cm="1">
        <f t="array" ref="R6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2" spans="1:18" x14ac:dyDescent="0.35">
      <c r="A6192" t="s">
        <v>6764</v>
      </c>
      <c r="B6192" s="1">
        <v>39509</v>
      </c>
      <c r="C6192">
        <v>47</v>
      </c>
      <c r="D6192" t="str" cm="1">
        <f t="array" ref="D6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192" t="s">
        <v>16</v>
      </c>
      <c r="F6192" t="s">
        <v>221</v>
      </c>
      <c r="G6192" t="s">
        <v>222</v>
      </c>
      <c r="H6192" t="s">
        <v>39</v>
      </c>
      <c r="I6192" s="1">
        <v>39509</v>
      </c>
      <c r="J6192" t="s">
        <v>20</v>
      </c>
      <c r="K6192" t="s">
        <v>204</v>
      </c>
      <c r="L6192" t="s">
        <v>582</v>
      </c>
      <c r="M6192" t="s">
        <v>222</v>
      </c>
      <c r="N6192" t="s">
        <v>21</v>
      </c>
      <c r="O6192" t="s">
        <v>35</v>
      </c>
      <c r="P6192" t="s">
        <v>23</v>
      </c>
      <c r="Q6192" t="str">
        <f>IF(COUNTIF(Table2[type_of_injury],Table2[[#This Row],[type_of_injury]])&lt;40,"other",Table2[[#This Row],[type_of_injury]])</f>
        <v>gunfire</v>
      </c>
      <c r="R6192" t="str" cm="1">
        <f t="array" ref="R6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3" spans="1:18" x14ac:dyDescent="0.35">
      <c r="A6193" t="s">
        <v>6765</v>
      </c>
      <c r="B6193" s="1">
        <v>39509</v>
      </c>
      <c r="C6193">
        <v>15</v>
      </c>
      <c r="D6193" t="str" cm="1">
        <f t="array" ref="D6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93" t="s">
        <v>16</v>
      </c>
      <c r="F6193" t="s">
        <v>582</v>
      </c>
      <c r="G6193" t="s">
        <v>222</v>
      </c>
      <c r="H6193" t="s">
        <v>39</v>
      </c>
      <c r="I6193" s="1">
        <v>39509</v>
      </c>
      <c r="J6193" t="s">
        <v>20</v>
      </c>
      <c r="K6193" t="s">
        <v>40</v>
      </c>
      <c r="L6193" t="s">
        <v>225</v>
      </c>
      <c r="M6193" t="s">
        <v>38</v>
      </c>
      <c r="N6193" t="s">
        <v>21</v>
      </c>
      <c r="P6193" t="s">
        <v>23</v>
      </c>
      <c r="Q6193" t="str">
        <f>IF(COUNTIF(Table2[type_of_injury],Table2[[#This Row],[type_of_injury]])&lt;40,"other",Table2[[#This Row],[type_of_injury]])</f>
        <v>gunfire</v>
      </c>
      <c r="R6193" t="str" cm="1">
        <f t="array" ref="R6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4" spans="1:18" x14ac:dyDescent="0.35">
      <c r="A6194" t="s">
        <v>6766</v>
      </c>
      <c r="B6194" s="1">
        <v>39509</v>
      </c>
      <c r="C6194">
        <v>17</v>
      </c>
      <c r="D6194" t="str" cm="1">
        <f t="array" ref="D6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94" t="s">
        <v>16</v>
      </c>
      <c r="F6194" t="s">
        <v>582</v>
      </c>
      <c r="G6194" t="s">
        <v>222</v>
      </c>
      <c r="H6194" t="s">
        <v>39</v>
      </c>
      <c r="I6194" s="1">
        <v>39509</v>
      </c>
      <c r="J6194" t="s">
        <v>20</v>
      </c>
      <c r="K6194" t="s">
        <v>40</v>
      </c>
      <c r="L6194" t="s">
        <v>225</v>
      </c>
      <c r="M6194" t="s">
        <v>38</v>
      </c>
      <c r="N6194" t="s">
        <v>21</v>
      </c>
      <c r="P6194" t="s">
        <v>23</v>
      </c>
      <c r="Q6194" t="str">
        <f>IF(COUNTIF(Table2[type_of_injury],Table2[[#This Row],[type_of_injury]])&lt;40,"other",Table2[[#This Row],[type_of_injury]])</f>
        <v>gunfire</v>
      </c>
      <c r="R6194" t="str" cm="1">
        <f t="array" ref="R6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5" spans="1:18" x14ac:dyDescent="0.35">
      <c r="A6195" t="s">
        <v>6767</v>
      </c>
      <c r="B6195" s="1">
        <v>39509</v>
      </c>
      <c r="C6195">
        <v>30</v>
      </c>
      <c r="D6195" t="str" cm="1">
        <f t="array" ref="D6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95" t="s">
        <v>16</v>
      </c>
      <c r="F6195" t="s">
        <v>221</v>
      </c>
      <c r="G6195" t="s">
        <v>222</v>
      </c>
      <c r="H6195" t="s">
        <v>39</v>
      </c>
      <c r="I6195" s="1">
        <v>39509</v>
      </c>
      <c r="J6195" t="s">
        <v>20</v>
      </c>
      <c r="K6195" t="s">
        <v>204</v>
      </c>
      <c r="L6195" t="s">
        <v>582</v>
      </c>
      <c r="M6195" t="s">
        <v>222</v>
      </c>
      <c r="N6195" t="s">
        <v>21</v>
      </c>
      <c r="O6195" t="s">
        <v>35</v>
      </c>
      <c r="P6195" t="s">
        <v>23</v>
      </c>
      <c r="Q6195" t="str">
        <f>IF(COUNTIF(Table2[type_of_injury],Table2[[#This Row],[type_of_injury]])&lt;40,"other",Table2[[#This Row],[type_of_injury]])</f>
        <v>gunfire</v>
      </c>
      <c r="R6195" t="str" cm="1">
        <f t="array" ref="R6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6" spans="1:18" x14ac:dyDescent="0.35">
      <c r="A6196" t="s">
        <v>6768</v>
      </c>
      <c r="B6196" s="1">
        <v>39508</v>
      </c>
      <c r="C6196">
        <v>20</v>
      </c>
      <c r="D6196" t="str" cm="1">
        <f t="array" ref="D6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196" t="s">
        <v>16</v>
      </c>
      <c r="F6196" t="s">
        <v>221</v>
      </c>
      <c r="G6196" t="s">
        <v>222</v>
      </c>
      <c r="H6196" t="s">
        <v>39</v>
      </c>
      <c r="I6196" s="1">
        <v>39508</v>
      </c>
      <c r="J6196" t="s">
        <v>20</v>
      </c>
      <c r="K6196" t="s">
        <v>40</v>
      </c>
      <c r="L6196" t="s">
        <v>582</v>
      </c>
      <c r="M6196" t="s">
        <v>222</v>
      </c>
      <c r="N6196" t="s">
        <v>21</v>
      </c>
      <c r="P6196" t="s">
        <v>23</v>
      </c>
      <c r="Q6196" t="str">
        <f>IF(COUNTIF(Table2[type_of_injury],Table2[[#This Row],[type_of_injury]])&lt;40,"other",Table2[[#This Row],[type_of_injury]])</f>
        <v>gunfire</v>
      </c>
      <c r="R6196" t="str" cm="1">
        <f t="array" ref="R6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7" spans="1:18" x14ac:dyDescent="0.35">
      <c r="A6197" t="s">
        <v>6769</v>
      </c>
      <c r="B6197" s="1">
        <v>39508</v>
      </c>
      <c r="C6197">
        <v>32</v>
      </c>
      <c r="D6197" t="str" cm="1">
        <f t="array" ref="D6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197" t="s">
        <v>16</v>
      </c>
      <c r="F6197" t="s">
        <v>37</v>
      </c>
      <c r="G6197" t="s">
        <v>38</v>
      </c>
      <c r="H6197" t="s">
        <v>39</v>
      </c>
      <c r="I6197" s="1">
        <v>39508</v>
      </c>
      <c r="J6197" t="s">
        <v>20</v>
      </c>
      <c r="K6197" t="s">
        <v>40</v>
      </c>
      <c r="L6197" t="s">
        <v>568</v>
      </c>
      <c r="M6197" t="s">
        <v>210</v>
      </c>
      <c r="N6197" t="s">
        <v>21</v>
      </c>
      <c r="O6197" t="s">
        <v>35</v>
      </c>
      <c r="P6197" t="s">
        <v>23</v>
      </c>
      <c r="Q6197" t="str">
        <f>IF(COUNTIF(Table2[type_of_injury],Table2[[#This Row],[type_of_injury]])&lt;40,"other",Table2[[#This Row],[type_of_injury]])</f>
        <v>gunfire</v>
      </c>
      <c r="R6197" t="str" cm="1">
        <f t="array" ref="R6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8" spans="1:18" x14ac:dyDescent="0.35">
      <c r="A6198" t="s">
        <v>6770</v>
      </c>
      <c r="B6198" s="1">
        <v>39508</v>
      </c>
      <c r="C6198">
        <v>23</v>
      </c>
      <c r="D6198" t="str" cm="1">
        <f t="array" ref="D6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98" t="s">
        <v>16</v>
      </c>
      <c r="F6198" t="s">
        <v>37</v>
      </c>
      <c r="G6198" t="s">
        <v>38</v>
      </c>
      <c r="H6198" t="s">
        <v>39</v>
      </c>
      <c r="I6198" s="1">
        <v>39508</v>
      </c>
      <c r="J6198" t="s">
        <v>20</v>
      </c>
      <c r="K6198" t="s">
        <v>40</v>
      </c>
      <c r="L6198" t="s">
        <v>568</v>
      </c>
      <c r="M6198" t="s">
        <v>210</v>
      </c>
      <c r="N6198" t="s">
        <v>21</v>
      </c>
      <c r="O6198" t="s">
        <v>35</v>
      </c>
      <c r="P6198" t="s">
        <v>23</v>
      </c>
      <c r="Q6198" t="str">
        <f>IF(COUNTIF(Table2[type_of_injury],Table2[[#This Row],[type_of_injury]])&lt;40,"other",Table2[[#This Row],[type_of_injury]])</f>
        <v>gunfire</v>
      </c>
      <c r="R6198" t="str" cm="1">
        <f t="array" ref="R6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199" spans="1:18" x14ac:dyDescent="0.35">
      <c r="A6199" t="s">
        <v>6771</v>
      </c>
      <c r="B6199" s="1">
        <v>39508</v>
      </c>
      <c r="C6199">
        <v>27</v>
      </c>
      <c r="D6199" t="str" cm="1">
        <f t="array" ref="D6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199" t="s">
        <v>16</v>
      </c>
      <c r="F6199" t="s">
        <v>37</v>
      </c>
      <c r="G6199" t="s">
        <v>38</v>
      </c>
      <c r="H6199" t="s">
        <v>39</v>
      </c>
      <c r="I6199" s="1">
        <v>39508</v>
      </c>
      <c r="J6199" t="s">
        <v>20</v>
      </c>
      <c r="K6199" t="s">
        <v>40</v>
      </c>
      <c r="L6199" t="s">
        <v>568</v>
      </c>
      <c r="M6199" t="s">
        <v>210</v>
      </c>
      <c r="N6199" t="s">
        <v>21</v>
      </c>
      <c r="O6199" t="s">
        <v>35</v>
      </c>
      <c r="P6199" t="s">
        <v>23</v>
      </c>
      <c r="Q6199" t="str">
        <f>IF(COUNTIF(Table2[type_of_injury],Table2[[#This Row],[type_of_injury]])&lt;40,"other",Table2[[#This Row],[type_of_injury]])</f>
        <v>gunfire</v>
      </c>
      <c r="R6199" t="str" cm="1">
        <f t="array" ref="R6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0" spans="1:18" x14ac:dyDescent="0.35">
      <c r="A6200" t="s">
        <v>6772</v>
      </c>
      <c r="B6200" s="1">
        <v>39508</v>
      </c>
      <c r="C6200">
        <v>35</v>
      </c>
      <c r="D6200" t="str" cm="1">
        <f t="array" ref="D6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00" t="s">
        <v>16</v>
      </c>
      <c r="F6200" t="s">
        <v>37</v>
      </c>
      <c r="G6200" t="s">
        <v>38</v>
      </c>
      <c r="H6200" t="s">
        <v>39</v>
      </c>
      <c r="I6200" s="1">
        <v>39508</v>
      </c>
      <c r="J6200" t="s">
        <v>20</v>
      </c>
      <c r="K6200" t="s">
        <v>40</v>
      </c>
      <c r="L6200" t="s">
        <v>568</v>
      </c>
      <c r="M6200" t="s">
        <v>210</v>
      </c>
      <c r="N6200" t="s">
        <v>21</v>
      </c>
      <c r="O6200" t="s">
        <v>35</v>
      </c>
      <c r="P6200" t="s">
        <v>23</v>
      </c>
      <c r="Q6200" t="str">
        <f>IF(COUNTIF(Table2[type_of_injury],Table2[[#This Row],[type_of_injury]])&lt;40,"other",Table2[[#This Row],[type_of_injury]])</f>
        <v>gunfire</v>
      </c>
      <c r="R6200" t="str" cm="1">
        <f t="array" ref="R6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1" spans="1:18" x14ac:dyDescent="0.35">
      <c r="A6201" t="s">
        <v>6773</v>
      </c>
      <c r="B6201" s="1">
        <v>39508</v>
      </c>
      <c r="C6201">
        <v>16</v>
      </c>
      <c r="D6201" t="str" cm="1">
        <f t="array" ref="D6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01" t="s">
        <v>16</v>
      </c>
      <c r="F6201" t="s">
        <v>221</v>
      </c>
      <c r="G6201" t="s">
        <v>222</v>
      </c>
      <c r="H6201" t="s">
        <v>39</v>
      </c>
      <c r="I6201" s="1">
        <v>39508</v>
      </c>
      <c r="J6201" t="s">
        <v>20</v>
      </c>
      <c r="K6201" t="s">
        <v>40</v>
      </c>
      <c r="L6201" t="s">
        <v>221</v>
      </c>
      <c r="M6201" t="s">
        <v>222</v>
      </c>
      <c r="N6201" t="s">
        <v>21</v>
      </c>
      <c r="P6201" t="s">
        <v>23</v>
      </c>
      <c r="Q6201" t="str">
        <f>IF(COUNTIF(Table2[type_of_injury],Table2[[#This Row],[type_of_injury]])&lt;40,"other",Table2[[#This Row],[type_of_injury]])</f>
        <v>gunfire</v>
      </c>
      <c r="R6201" t="str" cm="1">
        <f t="array" ref="R6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2" spans="1:18" x14ac:dyDescent="0.35">
      <c r="A6202" t="s">
        <v>6774</v>
      </c>
      <c r="B6202" s="1">
        <v>39508</v>
      </c>
      <c r="C6202">
        <v>15</v>
      </c>
      <c r="D6202" t="str" cm="1">
        <f t="array" ref="D6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02" t="s">
        <v>16</v>
      </c>
      <c r="F6202" t="s">
        <v>582</v>
      </c>
      <c r="G6202" t="s">
        <v>222</v>
      </c>
      <c r="H6202" t="s">
        <v>39</v>
      </c>
      <c r="I6202" s="1">
        <v>39508</v>
      </c>
      <c r="J6202" t="s">
        <v>20</v>
      </c>
      <c r="K6202" t="s">
        <v>40</v>
      </c>
      <c r="L6202" t="s">
        <v>221</v>
      </c>
      <c r="M6202" t="s">
        <v>222</v>
      </c>
      <c r="N6202" t="s">
        <v>21</v>
      </c>
      <c r="P6202" t="s">
        <v>23</v>
      </c>
      <c r="Q6202" t="str">
        <f>IF(COUNTIF(Table2[type_of_injury],Table2[[#This Row],[type_of_injury]])&lt;40,"other",Table2[[#This Row],[type_of_injury]])</f>
        <v>gunfire</v>
      </c>
      <c r="R6202" t="str" cm="1">
        <f t="array" ref="R6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3" spans="1:18" x14ac:dyDescent="0.35">
      <c r="A6203" t="s">
        <v>6775</v>
      </c>
      <c r="B6203" s="1">
        <v>39508</v>
      </c>
      <c r="C6203">
        <v>16</v>
      </c>
      <c r="D6203" t="str" cm="1">
        <f t="array" ref="D6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03" t="s">
        <v>16</v>
      </c>
      <c r="F6203" t="s">
        <v>582</v>
      </c>
      <c r="G6203" t="s">
        <v>222</v>
      </c>
      <c r="H6203" t="s">
        <v>39</v>
      </c>
      <c r="I6203" s="1">
        <v>39508</v>
      </c>
      <c r="J6203" t="s">
        <v>71</v>
      </c>
      <c r="K6203" t="s">
        <v>40</v>
      </c>
      <c r="L6203" t="s">
        <v>221</v>
      </c>
      <c r="M6203" t="s">
        <v>222</v>
      </c>
      <c r="N6203" t="s">
        <v>21</v>
      </c>
      <c r="P6203" t="s">
        <v>23</v>
      </c>
      <c r="Q6203" t="str">
        <f>IF(COUNTIF(Table2[type_of_injury],Table2[[#This Row],[type_of_injury]])&lt;40,"other",Table2[[#This Row],[type_of_injury]])</f>
        <v>gunfire</v>
      </c>
      <c r="R6203" t="str" cm="1">
        <f t="array" ref="R6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4" spans="1:18" x14ac:dyDescent="0.35">
      <c r="A6204" t="s">
        <v>6776</v>
      </c>
      <c r="B6204" s="1">
        <v>39508</v>
      </c>
      <c r="C6204">
        <v>22</v>
      </c>
      <c r="D6204" t="str" cm="1">
        <f t="array" ref="D6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04" t="s">
        <v>16</v>
      </c>
      <c r="F6204" t="s">
        <v>582</v>
      </c>
      <c r="G6204" t="s">
        <v>222</v>
      </c>
      <c r="H6204" t="s">
        <v>39</v>
      </c>
      <c r="I6204" s="1">
        <v>39508</v>
      </c>
      <c r="J6204" t="s">
        <v>20</v>
      </c>
      <c r="K6204" t="s">
        <v>40</v>
      </c>
      <c r="L6204" t="s">
        <v>225</v>
      </c>
      <c r="M6204" t="s">
        <v>38</v>
      </c>
      <c r="N6204" t="s">
        <v>21</v>
      </c>
      <c r="O6204" t="s">
        <v>35</v>
      </c>
      <c r="P6204" t="s">
        <v>23</v>
      </c>
      <c r="Q6204" t="str">
        <f>IF(COUNTIF(Table2[type_of_injury],Table2[[#This Row],[type_of_injury]])&lt;40,"other",Table2[[#This Row],[type_of_injury]])</f>
        <v>gunfire</v>
      </c>
      <c r="R6204" t="str" cm="1">
        <f t="array" ref="R6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5" spans="1:18" x14ac:dyDescent="0.35">
      <c r="A6205" t="s">
        <v>6777</v>
      </c>
      <c r="B6205" s="1">
        <v>39508</v>
      </c>
      <c r="C6205">
        <v>20</v>
      </c>
      <c r="D6205" t="str" cm="1">
        <f t="array" ref="D6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05" t="s">
        <v>16</v>
      </c>
      <c r="F6205" t="s">
        <v>221</v>
      </c>
      <c r="G6205" t="s">
        <v>222</v>
      </c>
      <c r="H6205" t="s">
        <v>39</v>
      </c>
      <c r="I6205" s="1">
        <v>39508</v>
      </c>
      <c r="J6205" t="s">
        <v>20</v>
      </c>
      <c r="K6205" t="s">
        <v>40</v>
      </c>
      <c r="L6205" t="s">
        <v>582</v>
      </c>
      <c r="M6205" t="s">
        <v>222</v>
      </c>
      <c r="N6205" t="s">
        <v>21</v>
      </c>
      <c r="P6205" t="s">
        <v>23</v>
      </c>
      <c r="Q6205" t="str">
        <f>IF(COUNTIF(Table2[type_of_injury],Table2[[#This Row],[type_of_injury]])&lt;40,"other",Table2[[#This Row],[type_of_injury]])</f>
        <v>gunfire</v>
      </c>
      <c r="R6205" t="str" cm="1">
        <f t="array" ref="R6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6" spans="1:18" x14ac:dyDescent="0.35">
      <c r="A6206" t="s">
        <v>6778</v>
      </c>
      <c r="B6206" s="1">
        <v>39508</v>
      </c>
      <c r="C6206">
        <v>11</v>
      </c>
      <c r="D6206" t="str" cm="1">
        <f t="array" ref="D6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06" t="s">
        <v>16</v>
      </c>
      <c r="F6206" t="s">
        <v>582</v>
      </c>
      <c r="G6206" t="s">
        <v>222</v>
      </c>
      <c r="H6206" t="s">
        <v>39</v>
      </c>
      <c r="I6206" s="1">
        <v>39508</v>
      </c>
      <c r="J6206" t="s">
        <v>71</v>
      </c>
      <c r="K6206" t="s">
        <v>40</v>
      </c>
      <c r="L6206" t="s">
        <v>221</v>
      </c>
      <c r="M6206" t="s">
        <v>222</v>
      </c>
      <c r="N6206" t="s">
        <v>21</v>
      </c>
      <c r="P6206" t="s">
        <v>23</v>
      </c>
      <c r="Q6206" t="str">
        <f>IF(COUNTIF(Table2[type_of_injury],Table2[[#This Row],[type_of_injury]])&lt;40,"other",Table2[[#This Row],[type_of_injury]])</f>
        <v>gunfire</v>
      </c>
      <c r="R6206" t="str" cm="1">
        <f t="array" ref="R6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7" spans="1:18" x14ac:dyDescent="0.35">
      <c r="A6207" t="s">
        <v>6779</v>
      </c>
      <c r="B6207" s="1">
        <v>39508</v>
      </c>
      <c r="C6207">
        <v>2</v>
      </c>
      <c r="D6207" t="str" cm="1">
        <f t="array" ref="D6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207" t="s">
        <v>16</v>
      </c>
      <c r="F6207" t="s">
        <v>582</v>
      </c>
      <c r="G6207" t="s">
        <v>222</v>
      </c>
      <c r="H6207" t="s">
        <v>39</v>
      </c>
      <c r="I6207" s="1">
        <v>39508</v>
      </c>
      <c r="J6207" t="s">
        <v>71</v>
      </c>
      <c r="K6207" t="s">
        <v>40</v>
      </c>
      <c r="L6207" t="s">
        <v>221</v>
      </c>
      <c r="M6207" t="s">
        <v>222</v>
      </c>
      <c r="N6207" t="s">
        <v>21</v>
      </c>
      <c r="O6207" t="s">
        <v>35</v>
      </c>
      <c r="P6207" t="s">
        <v>23</v>
      </c>
      <c r="Q6207" t="str">
        <f>IF(COUNTIF(Table2[type_of_injury],Table2[[#This Row],[type_of_injury]])&lt;40,"other",Table2[[#This Row],[type_of_injury]])</f>
        <v>gunfire</v>
      </c>
      <c r="R6207" t="str" cm="1">
        <f t="array" ref="R6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8" spans="1:18" x14ac:dyDescent="0.35">
      <c r="A6208" t="s">
        <v>6780</v>
      </c>
      <c r="B6208" s="1">
        <v>39508</v>
      </c>
      <c r="C6208">
        <v>21</v>
      </c>
      <c r="D6208" t="str" cm="1">
        <f t="array" ref="D6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08" t="s">
        <v>16</v>
      </c>
      <c r="F6208" t="s">
        <v>221</v>
      </c>
      <c r="G6208" t="s">
        <v>222</v>
      </c>
      <c r="H6208" t="s">
        <v>39</v>
      </c>
      <c r="I6208" s="1">
        <v>39508</v>
      </c>
      <c r="J6208" t="s">
        <v>20</v>
      </c>
      <c r="K6208" t="s">
        <v>204</v>
      </c>
      <c r="L6208" t="s">
        <v>205</v>
      </c>
      <c r="M6208" t="s">
        <v>38</v>
      </c>
      <c r="N6208" t="s">
        <v>21</v>
      </c>
      <c r="P6208" t="s">
        <v>23</v>
      </c>
      <c r="Q6208" t="str">
        <f>IF(COUNTIF(Table2[type_of_injury],Table2[[#This Row],[type_of_injury]])&lt;40,"other",Table2[[#This Row],[type_of_injury]])</f>
        <v>gunfire</v>
      </c>
      <c r="R6208" t="str" cm="1">
        <f t="array" ref="R6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09" spans="1:18" x14ac:dyDescent="0.35">
      <c r="A6209" t="s">
        <v>6781</v>
      </c>
      <c r="B6209" s="1">
        <v>39508</v>
      </c>
      <c r="C6209">
        <v>28</v>
      </c>
      <c r="D6209" t="str" cm="1">
        <f t="array" ref="D6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09" t="s">
        <v>16</v>
      </c>
      <c r="F6209" t="s">
        <v>221</v>
      </c>
      <c r="G6209" t="s">
        <v>222</v>
      </c>
      <c r="H6209" t="s">
        <v>39</v>
      </c>
      <c r="I6209" s="1">
        <v>39508</v>
      </c>
      <c r="J6209" t="s">
        <v>20</v>
      </c>
      <c r="K6209" t="s">
        <v>204</v>
      </c>
      <c r="L6209" t="s">
        <v>225</v>
      </c>
      <c r="M6209" t="s">
        <v>38</v>
      </c>
      <c r="N6209" t="s">
        <v>21</v>
      </c>
      <c r="P6209" t="s">
        <v>23</v>
      </c>
      <c r="Q6209" t="str">
        <f>IF(COUNTIF(Table2[type_of_injury],Table2[[#This Row],[type_of_injury]])&lt;40,"other",Table2[[#This Row],[type_of_injury]])</f>
        <v>gunfire</v>
      </c>
      <c r="R6209" t="str" cm="1">
        <f t="array" ref="R6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0" spans="1:18" x14ac:dyDescent="0.35">
      <c r="A6210" t="s">
        <v>6782</v>
      </c>
      <c r="B6210" s="1">
        <v>39508</v>
      </c>
      <c r="C6210">
        <v>21</v>
      </c>
      <c r="D6210" t="str" cm="1">
        <f t="array" ref="D6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10" t="s">
        <v>16</v>
      </c>
      <c r="F6210" t="s">
        <v>582</v>
      </c>
      <c r="G6210" t="s">
        <v>222</v>
      </c>
      <c r="H6210" t="s">
        <v>39</v>
      </c>
      <c r="I6210" s="1">
        <v>39508</v>
      </c>
      <c r="J6210" t="s">
        <v>20</v>
      </c>
      <c r="K6210" t="s">
        <v>204</v>
      </c>
      <c r="L6210" t="s">
        <v>582</v>
      </c>
      <c r="M6210" t="s">
        <v>222</v>
      </c>
      <c r="N6210" t="s">
        <v>21</v>
      </c>
      <c r="P6210" t="s">
        <v>23</v>
      </c>
      <c r="Q6210" t="str">
        <f>IF(COUNTIF(Table2[type_of_injury],Table2[[#This Row],[type_of_injury]])&lt;40,"other",Table2[[#This Row],[type_of_injury]])</f>
        <v>gunfire</v>
      </c>
      <c r="R6210" t="str" cm="1">
        <f t="array" ref="R6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1" spans="1:18" x14ac:dyDescent="0.35">
      <c r="A6211" t="s">
        <v>6783</v>
      </c>
      <c r="B6211" s="1">
        <v>39508</v>
      </c>
      <c r="C6211">
        <v>16</v>
      </c>
      <c r="D6211" t="str" cm="1">
        <f t="array" ref="D6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11" t="s">
        <v>16</v>
      </c>
      <c r="F6211" t="s">
        <v>221</v>
      </c>
      <c r="G6211" t="s">
        <v>222</v>
      </c>
      <c r="H6211" t="s">
        <v>39</v>
      </c>
      <c r="I6211" s="1">
        <v>39508</v>
      </c>
      <c r="J6211" t="s">
        <v>20</v>
      </c>
      <c r="K6211" t="s">
        <v>40</v>
      </c>
      <c r="L6211" t="s">
        <v>225</v>
      </c>
      <c r="M6211" t="s">
        <v>38</v>
      </c>
      <c r="N6211" t="s">
        <v>21</v>
      </c>
      <c r="O6211" t="s">
        <v>585</v>
      </c>
      <c r="P6211" t="s">
        <v>23</v>
      </c>
      <c r="Q6211" t="str">
        <f>IF(COUNTIF(Table2[type_of_injury],Table2[[#This Row],[type_of_injury]])&lt;40,"other",Table2[[#This Row],[type_of_injury]])</f>
        <v>gunfire</v>
      </c>
      <c r="R6211" t="str" cm="1">
        <f t="array" ref="R6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2" spans="1:18" x14ac:dyDescent="0.35">
      <c r="A6212" t="s">
        <v>6784</v>
      </c>
      <c r="B6212" s="1">
        <v>39508</v>
      </c>
      <c r="C6212">
        <v>21</v>
      </c>
      <c r="D6212" t="str" cm="1">
        <f t="array" ref="D6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12" t="s">
        <v>16</v>
      </c>
      <c r="F6212" t="s">
        <v>37</v>
      </c>
      <c r="G6212" t="s">
        <v>38</v>
      </c>
      <c r="H6212" t="s">
        <v>39</v>
      </c>
      <c r="I6212" s="1">
        <v>39508</v>
      </c>
      <c r="J6212" t="s">
        <v>20</v>
      </c>
      <c r="K6212" t="s">
        <v>40</v>
      </c>
      <c r="L6212" t="s">
        <v>568</v>
      </c>
      <c r="M6212" t="s">
        <v>210</v>
      </c>
      <c r="N6212" t="s">
        <v>21</v>
      </c>
      <c r="O6212" t="s">
        <v>35</v>
      </c>
      <c r="P6212" t="s">
        <v>23</v>
      </c>
      <c r="Q6212" t="str">
        <f>IF(COUNTIF(Table2[type_of_injury],Table2[[#This Row],[type_of_injury]])&lt;40,"other",Table2[[#This Row],[type_of_injury]])</f>
        <v>gunfire</v>
      </c>
      <c r="R6212" t="str" cm="1">
        <f t="array" ref="R6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3" spans="1:18" x14ac:dyDescent="0.35">
      <c r="A6213" t="s">
        <v>6785</v>
      </c>
      <c r="B6213" s="1">
        <v>39508</v>
      </c>
      <c r="C6213">
        <v>18</v>
      </c>
      <c r="D6213" t="str" cm="1">
        <f t="array" ref="D6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13" t="s">
        <v>16</v>
      </c>
      <c r="F6213" t="s">
        <v>582</v>
      </c>
      <c r="G6213" t="s">
        <v>222</v>
      </c>
      <c r="H6213" t="s">
        <v>39</v>
      </c>
      <c r="I6213" s="1">
        <v>39510</v>
      </c>
      <c r="J6213" t="s">
        <v>20</v>
      </c>
      <c r="K6213" t="s">
        <v>204</v>
      </c>
      <c r="L6213" t="s">
        <v>221</v>
      </c>
      <c r="M6213" t="s">
        <v>222</v>
      </c>
      <c r="N6213" t="s">
        <v>21</v>
      </c>
      <c r="O6213" t="s">
        <v>585</v>
      </c>
      <c r="P6213" t="s">
        <v>23</v>
      </c>
      <c r="Q6213" t="str">
        <f>IF(COUNTIF(Table2[type_of_injury],Table2[[#This Row],[type_of_injury]])&lt;40,"other",Table2[[#This Row],[type_of_injury]])</f>
        <v>gunfire</v>
      </c>
      <c r="R6213" t="str" cm="1">
        <f t="array" ref="R6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4" spans="1:18" x14ac:dyDescent="0.35">
      <c r="A6214" t="s">
        <v>6786</v>
      </c>
      <c r="B6214" s="1">
        <v>39508</v>
      </c>
      <c r="C6214">
        <v>38</v>
      </c>
      <c r="D6214" t="str" cm="1">
        <f t="array" ref="D6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14" t="s">
        <v>16</v>
      </c>
      <c r="F6214" t="s">
        <v>41</v>
      </c>
      <c r="G6214" t="s">
        <v>41</v>
      </c>
      <c r="H6214" t="s">
        <v>39</v>
      </c>
      <c r="I6214" s="1">
        <v>39508</v>
      </c>
      <c r="J6214" t="s">
        <v>20</v>
      </c>
      <c r="K6214" t="s">
        <v>40</v>
      </c>
      <c r="L6214" t="s">
        <v>41</v>
      </c>
      <c r="M6214" t="s">
        <v>41</v>
      </c>
      <c r="N6214" t="s">
        <v>21</v>
      </c>
      <c r="O6214" t="s">
        <v>35</v>
      </c>
      <c r="P6214" t="s">
        <v>23</v>
      </c>
      <c r="Q6214" t="str">
        <f>IF(COUNTIF(Table2[type_of_injury],Table2[[#This Row],[type_of_injury]])&lt;40,"other",Table2[[#This Row],[type_of_injury]])</f>
        <v>gunfire</v>
      </c>
      <c r="R6214" t="str" cm="1">
        <f t="array" ref="R6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5" spans="1:18" x14ac:dyDescent="0.35">
      <c r="A6215" t="s">
        <v>6787</v>
      </c>
      <c r="B6215" s="1">
        <v>39508</v>
      </c>
      <c r="C6215">
        <v>24</v>
      </c>
      <c r="D6215" t="str" cm="1">
        <f t="array" ref="D6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15" t="s">
        <v>16</v>
      </c>
      <c r="F6215" t="s">
        <v>41</v>
      </c>
      <c r="G6215" t="s">
        <v>41</v>
      </c>
      <c r="H6215" t="s">
        <v>39</v>
      </c>
      <c r="I6215" s="1">
        <v>39508</v>
      </c>
      <c r="J6215" t="s">
        <v>20</v>
      </c>
      <c r="K6215" t="s">
        <v>40</v>
      </c>
      <c r="L6215" t="s">
        <v>41</v>
      </c>
      <c r="M6215" t="s">
        <v>41</v>
      </c>
      <c r="N6215" t="s">
        <v>21</v>
      </c>
      <c r="O6215" t="s">
        <v>35</v>
      </c>
      <c r="P6215" t="s">
        <v>23</v>
      </c>
      <c r="Q6215" t="str">
        <f>IF(COUNTIF(Table2[type_of_injury],Table2[[#This Row],[type_of_injury]])&lt;40,"other",Table2[[#This Row],[type_of_injury]])</f>
        <v>gunfire</v>
      </c>
      <c r="R6215" t="str" cm="1">
        <f t="array" ref="R6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6" spans="1:18" x14ac:dyDescent="0.35">
      <c r="A6216" t="s">
        <v>6788</v>
      </c>
      <c r="B6216" s="1">
        <v>39508</v>
      </c>
      <c r="C6216">
        <v>16</v>
      </c>
      <c r="D6216" t="str" cm="1">
        <f t="array" ref="D6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16" t="s">
        <v>16</v>
      </c>
      <c r="F6216" t="s">
        <v>582</v>
      </c>
      <c r="G6216" t="s">
        <v>222</v>
      </c>
      <c r="H6216" t="s">
        <v>39</v>
      </c>
      <c r="I6216" s="1">
        <v>39508</v>
      </c>
      <c r="J6216" t="s">
        <v>20</v>
      </c>
      <c r="K6216" t="s">
        <v>560</v>
      </c>
      <c r="L6216" t="s">
        <v>582</v>
      </c>
      <c r="M6216" t="s">
        <v>222</v>
      </c>
      <c r="N6216" t="s">
        <v>21</v>
      </c>
      <c r="P6216" t="s">
        <v>23</v>
      </c>
      <c r="Q6216" t="str">
        <f>IF(COUNTIF(Table2[type_of_injury],Table2[[#This Row],[type_of_injury]])&lt;40,"other",Table2[[#This Row],[type_of_injury]])</f>
        <v>gunfire</v>
      </c>
      <c r="R6216" t="str" cm="1">
        <f t="array" ref="R6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7" spans="1:18" x14ac:dyDescent="0.35">
      <c r="A6217" t="s">
        <v>6789</v>
      </c>
      <c r="B6217" s="1">
        <v>39508</v>
      </c>
      <c r="C6217">
        <v>45</v>
      </c>
      <c r="D6217" t="str" cm="1">
        <f t="array" ref="D6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217" t="s">
        <v>16</v>
      </c>
      <c r="F6217" t="s">
        <v>582</v>
      </c>
      <c r="G6217" t="s">
        <v>222</v>
      </c>
      <c r="H6217" t="s">
        <v>39</v>
      </c>
      <c r="I6217" s="1">
        <v>39508</v>
      </c>
      <c r="J6217" t="s">
        <v>20</v>
      </c>
      <c r="K6217" t="s">
        <v>560</v>
      </c>
      <c r="L6217" t="s">
        <v>582</v>
      </c>
      <c r="M6217" t="s">
        <v>222</v>
      </c>
      <c r="N6217" t="s">
        <v>21</v>
      </c>
      <c r="P6217" t="s">
        <v>23</v>
      </c>
      <c r="Q6217" t="str">
        <f>IF(COUNTIF(Table2[type_of_injury],Table2[[#This Row],[type_of_injury]])&lt;40,"other",Table2[[#This Row],[type_of_injury]])</f>
        <v>gunfire</v>
      </c>
      <c r="R6217" t="str" cm="1">
        <f t="array" ref="R6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8" spans="1:18" x14ac:dyDescent="0.35">
      <c r="A6218" t="s">
        <v>6790</v>
      </c>
      <c r="B6218" s="1">
        <v>39508</v>
      </c>
      <c r="C6218">
        <v>17</v>
      </c>
      <c r="D6218" t="str" cm="1">
        <f t="array" ref="D6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18" t="s">
        <v>16</v>
      </c>
      <c r="F6218" t="s">
        <v>582</v>
      </c>
      <c r="G6218" t="s">
        <v>222</v>
      </c>
      <c r="H6218" t="s">
        <v>39</v>
      </c>
      <c r="I6218" s="1">
        <v>39508</v>
      </c>
      <c r="J6218" t="s">
        <v>20</v>
      </c>
      <c r="K6218" t="s">
        <v>40</v>
      </c>
      <c r="L6218" t="s">
        <v>221</v>
      </c>
      <c r="M6218" t="s">
        <v>222</v>
      </c>
      <c r="N6218" t="s">
        <v>21</v>
      </c>
      <c r="O6218" t="s">
        <v>35</v>
      </c>
      <c r="P6218" t="s">
        <v>23</v>
      </c>
      <c r="Q6218" t="str">
        <f>IF(COUNTIF(Table2[type_of_injury],Table2[[#This Row],[type_of_injury]])&lt;40,"other",Table2[[#This Row],[type_of_injury]])</f>
        <v>gunfire</v>
      </c>
      <c r="R6218" t="str" cm="1">
        <f t="array" ref="R6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19" spans="1:18" x14ac:dyDescent="0.35">
      <c r="A6219" t="s">
        <v>6791</v>
      </c>
      <c r="B6219" s="1">
        <v>39508</v>
      </c>
      <c r="C6219">
        <v>17</v>
      </c>
      <c r="D6219" t="str" cm="1">
        <f t="array" ref="D6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19" t="s">
        <v>16</v>
      </c>
      <c r="F6219" t="s">
        <v>582</v>
      </c>
      <c r="G6219" t="s">
        <v>222</v>
      </c>
      <c r="H6219" t="s">
        <v>39</v>
      </c>
      <c r="I6219" s="1">
        <v>39508</v>
      </c>
      <c r="J6219" t="s">
        <v>20</v>
      </c>
      <c r="K6219" t="s">
        <v>40</v>
      </c>
      <c r="L6219" t="s">
        <v>221</v>
      </c>
      <c r="M6219" t="s">
        <v>222</v>
      </c>
      <c r="N6219" t="s">
        <v>21</v>
      </c>
      <c r="O6219" t="s">
        <v>35</v>
      </c>
      <c r="P6219" t="s">
        <v>23</v>
      </c>
      <c r="Q6219" t="str">
        <f>IF(COUNTIF(Table2[type_of_injury],Table2[[#This Row],[type_of_injury]])&lt;40,"other",Table2[[#This Row],[type_of_injury]])</f>
        <v>gunfire</v>
      </c>
      <c r="R6219" t="str" cm="1">
        <f t="array" ref="R6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0" spans="1:18" x14ac:dyDescent="0.35">
      <c r="A6220" t="s">
        <v>6792</v>
      </c>
      <c r="B6220" s="1">
        <v>39508</v>
      </c>
      <c r="C6220">
        <v>16</v>
      </c>
      <c r="D6220" t="str" cm="1">
        <f t="array" ref="D6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20" t="s">
        <v>16</v>
      </c>
      <c r="F6220" t="s">
        <v>582</v>
      </c>
      <c r="G6220" t="s">
        <v>222</v>
      </c>
      <c r="H6220" t="s">
        <v>39</v>
      </c>
      <c r="I6220" s="1">
        <v>39508</v>
      </c>
      <c r="J6220" t="s">
        <v>20</v>
      </c>
      <c r="K6220" t="s">
        <v>40</v>
      </c>
      <c r="L6220" t="s">
        <v>221</v>
      </c>
      <c r="M6220" t="s">
        <v>222</v>
      </c>
      <c r="N6220" t="s">
        <v>21</v>
      </c>
      <c r="O6220" t="s">
        <v>35</v>
      </c>
      <c r="P6220" t="s">
        <v>23</v>
      </c>
      <c r="Q6220" t="str">
        <f>IF(COUNTIF(Table2[type_of_injury],Table2[[#This Row],[type_of_injury]])&lt;40,"other",Table2[[#This Row],[type_of_injury]])</f>
        <v>gunfire</v>
      </c>
      <c r="R6220" t="str" cm="1">
        <f t="array" ref="R6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1" spans="1:18" x14ac:dyDescent="0.35">
      <c r="A6221" t="s">
        <v>4603</v>
      </c>
      <c r="B6221" s="1">
        <v>39508</v>
      </c>
      <c r="C6221">
        <v>16</v>
      </c>
      <c r="D6221" t="str" cm="1">
        <f t="array" ref="D6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21" t="s">
        <v>16</v>
      </c>
      <c r="F6221" t="s">
        <v>582</v>
      </c>
      <c r="G6221" t="s">
        <v>222</v>
      </c>
      <c r="H6221" t="s">
        <v>39</v>
      </c>
      <c r="I6221" s="1">
        <v>39508</v>
      </c>
      <c r="J6221" t="s">
        <v>20</v>
      </c>
      <c r="K6221" t="s">
        <v>560</v>
      </c>
      <c r="L6221" t="s">
        <v>221</v>
      </c>
      <c r="M6221" t="s">
        <v>222</v>
      </c>
      <c r="N6221" t="s">
        <v>21</v>
      </c>
      <c r="O6221" t="s">
        <v>585</v>
      </c>
      <c r="P6221" t="s">
        <v>23</v>
      </c>
      <c r="Q6221" t="str">
        <f>IF(COUNTIF(Table2[type_of_injury],Table2[[#This Row],[type_of_injury]])&lt;40,"other",Table2[[#This Row],[type_of_injury]])</f>
        <v>gunfire</v>
      </c>
      <c r="R6221" t="str" cm="1">
        <f t="array" ref="R6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2" spans="1:18" x14ac:dyDescent="0.35">
      <c r="A6222" t="s">
        <v>6793</v>
      </c>
      <c r="B6222" s="1">
        <v>39508</v>
      </c>
      <c r="C6222">
        <v>16</v>
      </c>
      <c r="D6222" t="str" cm="1">
        <f t="array" ref="D6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22" t="s">
        <v>16</v>
      </c>
      <c r="F6222" t="s">
        <v>582</v>
      </c>
      <c r="G6222" t="s">
        <v>222</v>
      </c>
      <c r="H6222" t="s">
        <v>39</v>
      </c>
      <c r="I6222" s="1">
        <v>39508</v>
      </c>
      <c r="J6222" t="s">
        <v>20</v>
      </c>
      <c r="K6222" t="s">
        <v>560</v>
      </c>
      <c r="L6222" t="s">
        <v>221</v>
      </c>
      <c r="M6222" t="s">
        <v>222</v>
      </c>
      <c r="N6222" t="s">
        <v>21</v>
      </c>
      <c r="O6222" t="s">
        <v>585</v>
      </c>
      <c r="P6222" t="s">
        <v>23</v>
      </c>
      <c r="Q6222" t="str">
        <f>IF(COUNTIF(Table2[type_of_injury],Table2[[#This Row],[type_of_injury]])&lt;40,"other",Table2[[#This Row],[type_of_injury]])</f>
        <v>gunfire</v>
      </c>
      <c r="R6222" t="str" cm="1">
        <f t="array" ref="R6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3" spans="1:18" x14ac:dyDescent="0.35">
      <c r="A6223" t="s">
        <v>6794</v>
      </c>
      <c r="B6223" s="1">
        <v>39508</v>
      </c>
      <c r="C6223">
        <v>17</v>
      </c>
      <c r="D6223" t="str" cm="1">
        <f t="array" ref="D6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23" t="s">
        <v>16</v>
      </c>
      <c r="F6223" t="s">
        <v>582</v>
      </c>
      <c r="G6223" t="s">
        <v>222</v>
      </c>
      <c r="H6223" t="s">
        <v>39</v>
      </c>
      <c r="I6223" s="1">
        <v>39508</v>
      </c>
      <c r="J6223" t="s">
        <v>20</v>
      </c>
      <c r="K6223" t="s">
        <v>560</v>
      </c>
      <c r="L6223" t="s">
        <v>221</v>
      </c>
      <c r="M6223" t="s">
        <v>222</v>
      </c>
      <c r="N6223" t="s">
        <v>21</v>
      </c>
      <c r="O6223" t="s">
        <v>585</v>
      </c>
      <c r="P6223" t="s">
        <v>23</v>
      </c>
      <c r="Q6223" t="str">
        <f>IF(COUNTIF(Table2[type_of_injury],Table2[[#This Row],[type_of_injury]])&lt;40,"other",Table2[[#This Row],[type_of_injury]])</f>
        <v>gunfire</v>
      </c>
      <c r="R6223" t="str" cm="1">
        <f t="array" ref="R6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4" spans="1:18" x14ac:dyDescent="0.35">
      <c r="A6224" t="s">
        <v>6795</v>
      </c>
      <c r="B6224" s="1">
        <v>39508</v>
      </c>
      <c r="C6224">
        <v>25</v>
      </c>
      <c r="D6224" t="str" cm="1">
        <f t="array" ref="D6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24" t="s">
        <v>16</v>
      </c>
      <c r="F6224" t="s">
        <v>221</v>
      </c>
      <c r="G6224" t="s">
        <v>222</v>
      </c>
      <c r="H6224" t="s">
        <v>39</v>
      </c>
      <c r="I6224" s="1">
        <v>39508</v>
      </c>
      <c r="J6224" t="s">
        <v>20</v>
      </c>
      <c r="K6224" t="s">
        <v>204</v>
      </c>
      <c r="L6224" t="s">
        <v>221</v>
      </c>
      <c r="M6224" t="s">
        <v>222</v>
      </c>
      <c r="N6224" t="s">
        <v>21</v>
      </c>
      <c r="P6224" t="s">
        <v>23</v>
      </c>
      <c r="Q6224" t="str">
        <f>IF(COUNTIF(Table2[type_of_injury],Table2[[#This Row],[type_of_injury]])&lt;40,"other",Table2[[#This Row],[type_of_injury]])</f>
        <v>gunfire</v>
      </c>
      <c r="R6224" t="str" cm="1">
        <f t="array" ref="R6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5" spans="1:18" x14ac:dyDescent="0.35">
      <c r="A6225" t="s">
        <v>6796</v>
      </c>
      <c r="B6225" s="1">
        <v>39508</v>
      </c>
      <c r="C6225">
        <v>18</v>
      </c>
      <c r="D6225" t="str" cm="1">
        <f t="array" ref="D6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25" t="s">
        <v>16</v>
      </c>
      <c r="F6225" t="s">
        <v>582</v>
      </c>
      <c r="G6225" t="s">
        <v>222</v>
      </c>
      <c r="H6225" t="s">
        <v>39</v>
      </c>
      <c r="I6225" s="1">
        <v>39508</v>
      </c>
      <c r="J6225" t="s">
        <v>20</v>
      </c>
      <c r="K6225" t="s">
        <v>40</v>
      </c>
      <c r="L6225" t="s">
        <v>582</v>
      </c>
      <c r="M6225" t="s">
        <v>222</v>
      </c>
      <c r="N6225" t="s">
        <v>21</v>
      </c>
      <c r="O6225" t="s">
        <v>585</v>
      </c>
      <c r="P6225" t="s">
        <v>23</v>
      </c>
      <c r="Q6225" t="str">
        <f>IF(COUNTIF(Table2[type_of_injury],Table2[[#This Row],[type_of_injury]])&lt;40,"other",Table2[[#This Row],[type_of_injury]])</f>
        <v>gunfire</v>
      </c>
      <c r="R6225" t="str" cm="1">
        <f t="array" ref="R6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6" spans="1:18" x14ac:dyDescent="0.35">
      <c r="A6226" t="s">
        <v>6797</v>
      </c>
      <c r="B6226" s="1">
        <v>39508</v>
      </c>
      <c r="C6226">
        <v>17</v>
      </c>
      <c r="D6226" t="str" cm="1">
        <f t="array" ref="D6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26" t="s">
        <v>16</v>
      </c>
      <c r="F6226" t="s">
        <v>582</v>
      </c>
      <c r="G6226" t="s">
        <v>222</v>
      </c>
      <c r="H6226" t="s">
        <v>39</v>
      </c>
      <c r="I6226" s="1">
        <v>39508</v>
      </c>
      <c r="J6226" t="s">
        <v>20</v>
      </c>
      <c r="K6226" t="s">
        <v>204</v>
      </c>
      <c r="L6226" t="s">
        <v>582</v>
      </c>
      <c r="M6226" t="s">
        <v>222</v>
      </c>
      <c r="N6226" t="s">
        <v>21</v>
      </c>
      <c r="O6226" t="s">
        <v>35</v>
      </c>
      <c r="P6226" t="s">
        <v>23</v>
      </c>
      <c r="Q6226" t="str">
        <f>IF(COUNTIF(Table2[type_of_injury],Table2[[#This Row],[type_of_injury]])&lt;40,"other",Table2[[#This Row],[type_of_injury]])</f>
        <v>gunfire</v>
      </c>
      <c r="R6226" t="str" cm="1">
        <f t="array" ref="R6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7" spans="1:18" x14ac:dyDescent="0.35">
      <c r="A6227" t="s">
        <v>6798</v>
      </c>
      <c r="B6227" s="1">
        <v>39508</v>
      </c>
      <c r="C6227">
        <v>24</v>
      </c>
      <c r="D6227" t="str" cm="1">
        <f t="array" ref="D6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27" t="s">
        <v>16</v>
      </c>
      <c r="F6227" t="s">
        <v>582</v>
      </c>
      <c r="G6227" t="s">
        <v>222</v>
      </c>
      <c r="H6227" t="s">
        <v>39</v>
      </c>
      <c r="I6227" s="1">
        <v>39508</v>
      </c>
      <c r="J6227" t="s">
        <v>20</v>
      </c>
      <c r="K6227" t="s">
        <v>204</v>
      </c>
      <c r="L6227" t="s">
        <v>582</v>
      </c>
      <c r="M6227" t="s">
        <v>222</v>
      </c>
      <c r="N6227" t="s">
        <v>21</v>
      </c>
      <c r="O6227" t="s">
        <v>35</v>
      </c>
      <c r="P6227" t="s">
        <v>23</v>
      </c>
      <c r="Q6227" t="str">
        <f>IF(COUNTIF(Table2[type_of_injury],Table2[[#This Row],[type_of_injury]])&lt;40,"other",Table2[[#This Row],[type_of_injury]])</f>
        <v>gunfire</v>
      </c>
      <c r="R6227" t="str" cm="1">
        <f t="array" ref="R6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8" spans="1:18" x14ac:dyDescent="0.35">
      <c r="A6228" t="s">
        <v>6799</v>
      </c>
      <c r="B6228" s="1">
        <v>39508</v>
      </c>
      <c r="C6228">
        <v>21</v>
      </c>
      <c r="D6228" t="str" cm="1">
        <f t="array" ref="D6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28" t="s">
        <v>16</v>
      </c>
      <c r="F6228" t="s">
        <v>221</v>
      </c>
      <c r="G6228" t="s">
        <v>222</v>
      </c>
      <c r="H6228" t="s">
        <v>39</v>
      </c>
      <c r="I6228" s="1">
        <v>39508</v>
      </c>
      <c r="J6228" t="s">
        <v>71</v>
      </c>
      <c r="K6228" t="s">
        <v>40</v>
      </c>
      <c r="L6228" t="s">
        <v>221</v>
      </c>
      <c r="M6228" t="s">
        <v>222</v>
      </c>
      <c r="N6228" t="s">
        <v>21</v>
      </c>
      <c r="O6228" t="s">
        <v>35</v>
      </c>
      <c r="P6228" t="s">
        <v>23</v>
      </c>
      <c r="Q6228" t="str">
        <f>IF(COUNTIF(Table2[type_of_injury],Table2[[#This Row],[type_of_injury]])&lt;40,"other",Table2[[#This Row],[type_of_injury]])</f>
        <v>gunfire</v>
      </c>
      <c r="R6228" t="str" cm="1">
        <f t="array" ref="R6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29" spans="1:18" x14ac:dyDescent="0.35">
      <c r="A6229" t="s">
        <v>6800</v>
      </c>
      <c r="B6229" s="1">
        <v>39508</v>
      </c>
      <c r="C6229">
        <v>16</v>
      </c>
      <c r="D6229" t="str" cm="1">
        <f t="array" ref="D6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29" t="s">
        <v>16</v>
      </c>
      <c r="F6229" t="s">
        <v>221</v>
      </c>
      <c r="G6229" t="s">
        <v>222</v>
      </c>
      <c r="H6229" t="s">
        <v>39</v>
      </c>
      <c r="I6229" s="1">
        <v>39508</v>
      </c>
      <c r="J6229" t="s">
        <v>20</v>
      </c>
      <c r="K6229" t="s">
        <v>40</v>
      </c>
      <c r="L6229" t="s">
        <v>593</v>
      </c>
      <c r="M6229" t="s">
        <v>222</v>
      </c>
      <c r="N6229" t="s">
        <v>21</v>
      </c>
      <c r="O6229" t="s">
        <v>35</v>
      </c>
      <c r="P6229" t="s">
        <v>23</v>
      </c>
      <c r="Q6229" t="str">
        <f>IF(COUNTIF(Table2[type_of_injury],Table2[[#This Row],[type_of_injury]])&lt;40,"other",Table2[[#This Row],[type_of_injury]])</f>
        <v>gunfire</v>
      </c>
      <c r="R6229" t="str" cm="1">
        <f t="array" ref="R6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0" spans="1:18" x14ac:dyDescent="0.35">
      <c r="A6230" t="s">
        <v>6801</v>
      </c>
      <c r="B6230" s="1">
        <v>39508</v>
      </c>
      <c r="C6230">
        <v>20</v>
      </c>
      <c r="D6230" t="str" cm="1">
        <f t="array" ref="D6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30" t="s">
        <v>16</v>
      </c>
      <c r="F6230" t="s">
        <v>582</v>
      </c>
      <c r="G6230" t="s">
        <v>222</v>
      </c>
      <c r="H6230" t="s">
        <v>39</v>
      </c>
      <c r="I6230" s="1">
        <v>39508</v>
      </c>
      <c r="J6230" t="s">
        <v>20</v>
      </c>
      <c r="K6230" t="s">
        <v>204</v>
      </c>
      <c r="L6230" t="s">
        <v>225</v>
      </c>
      <c r="M6230" t="s">
        <v>38</v>
      </c>
      <c r="N6230" t="s">
        <v>21</v>
      </c>
      <c r="O6230" t="s">
        <v>35</v>
      </c>
      <c r="P6230" t="s">
        <v>23</v>
      </c>
      <c r="Q6230" t="str">
        <f>IF(COUNTIF(Table2[type_of_injury],Table2[[#This Row],[type_of_injury]])&lt;40,"other",Table2[[#This Row],[type_of_injury]])</f>
        <v>gunfire</v>
      </c>
      <c r="R6230" t="str" cm="1">
        <f t="array" ref="R6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1" spans="1:18" x14ac:dyDescent="0.35">
      <c r="A6231" t="s">
        <v>6802</v>
      </c>
      <c r="B6231" s="1">
        <v>39508</v>
      </c>
      <c r="C6231">
        <v>21</v>
      </c>
      <c r="D6231" t="str" cm="1">
        <f t="array" ref="D6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31" t="s">
        <v>16</v>
      </c>
      <c r="F6231" t="s">
        <v>221</v>
      </c>
      <c r="G6231" t="s">
        <v>222</v>
      </c>
      <c r="H6231" t="s">
        <v>39</v>
      </c>
      <c r="I6231" s="1">
        <v>39508</v>
      </c>
      <c r="J6231" t="s">
        <v>20</v>
      </c>
      <c r="K6231" t="s">
        <v>204</v>
      </c>
      <c r="L6231" t="s">
        <v>221</v>
      </c>
      <c r="M6231" t="s">
        <v>222</v>
      </c>
      <c r="N6231" t="s">
        <v>21</v>
      </c>
      <c r="P6231" t="s">
        <v>23</v>
      </c>
      <c r="Q6231" t="str">
        <f>IF(COUNTIF(Table2[type_of_injury],Table2[[#This Row],[type_of_injury]])&lt;40,"other",Table2[[#This Row],[type_of_injury]])</f>
        <v>gunfire</v>
      </c>
      <c r="R6231" t="str" cm="1">
        <f t="array" ref="R6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2" spans="1:18" x14ac:dyDescent="0.35">
      <c r="A6232" t="s">
        <v>6803</v>
      </c>
      <c r="B6232" s="1">
        <v>39508</v>
      </c>
      <c r="C6232">
        <v>30</v>
      </c>
      <c r="D6232" t="str" cm="1">
        <f t="array" ref="D6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32" t="s">
        <v>16</v>
      </c>
      <c r="F6232" t="s">
        <v>37</v>
      </c>
      <c r="G6232" t="s">
        <v>38</v>
      </c>
      <c r="H6232" t="s">
        <v>39</v>
      </c>
      <c r="I6232" s="1">
        <v>39508</v>
      </c>
      <c r="J6232" t="s">
        <v>20</v>
      </c>
      <c r="K6232" t="s">
        <v>40</v>
      </c>
      <c r="L6232" t="s">
        <v>568</v>
      </c>
      <c r="M6232" t="s">
        <v>210</v>
      </c>
      <c r="N6232" t="s">
        <v>21</v>
      </c>
      <c r="O6232" t="s">
        <v>35</v>
      </c>
      <c r="P6232" t="s">
        <v>23</v>
      </c>
      <c r="Q6232" t="str">
        <f>IF(COUNTIF(Table2[type_of_injury],Table2[[#This Row],[type_of_injury]])&lt;40,"other",Table2[[#This Row],[type_of_injury]])</f>
        <v>gunfire</v>
      </c>
      <c r="R6232" t="str" cm="1">
        <f t="array" ref="R6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3" spans="1:18" x14ac:dyDescent="0.35">
      <c r="A6233" t="s">
        <v>6804</v>
      </c>
      <c r="B6233" s="1">
        <v>39508</v>
      </c>
      <c r="C6233">
        <v>22</v>
      </c>
      <c r="D6233" t="str" cm="1">
        <f t="array" ref="D6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33" t="s">
        <v>16</v>
      </c>
      <c r="F6233" t="s">
        <v>221</v>
      </c>
      <c r="G6233" t="s">
        <v>222</v>
      </c>
      <c r="H6233" t="s">
        <v>39</v>
      </c>
      <c r="I6233" s="1">
        <v>39508</v>
      </c>
      <c r="J6233" t="s">
        <v>20</v>
      </c>
      <c r="K6233" t="s">
        <v>204</v>
      </c>
      <c r="L6233" t="s">
        <v>221</v>
      </c>
      <c r="M6233" t="s">
        <v>222</v>
      </c>
      <c r="N6233" t="s">
        <v>21</v>
      </c>
      <c r="P6233" t="s">
        <v>23</v>
      </c>
      <c r="Q6233" t="str">
        <f>IF(COUNTIF(Table2[type_of_injury],Table2[[#This Row],[type_of_injury]])&lt;40,"other",Table2[[#This Row],[type_of_injury]])</f>
        <v>gunfire</v>
      </c>
      <c r="R6233" t="str" cm="1">
        <f t="array" ref="R6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4" spans="1:18" x14ac:dyDescent="0.35">
      <c r="A6234" t="s">
        <v>6805</v>
      </c>
      <c r="B6234" s="1">
        <v>39508</v>
      </c>
      <c r="C6234">
        <v>34</v>
      </c>
      <c r="D6234" t="str" cm="1">
        <f t="array" ref="D6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34" t="s">
        <v>16</v>
      </c>
      <c r="F6234" t="s">
        <v>37</v>
      </c>
      <c r="G6234" t="s">
        <v>38</v>
      </c>
      <c r="H6234" t="s">
        <v>39</v>
      </c>
      <c r="I6234" s="1">
        <v>39508</v>
      </c>
      <c r="J6234" t="s">
        <v>20</v>
      </c>
      <c r="K6234" t="s">
        <v>5182</v>
      </c>
      <c r="L6234" t="s">
        <v>225</v>
      </c>
      <c r="M6234" t="s">
        <v>38</v>
      </c>
      <c r="N6234" t="s">
        <v>21</v>
      </c>
      <c r="O6234" t="s">
        <v>35</v>
      </c>
      <c r="P6234" t="s">
        <v>23</v>
      </c>
      <c r="Q6234" t="str">
        <f>IF(COUNTIF(Table2[type_of_injury],Table2[[#This Row],[type_of_injury]])&lt;40,"other",Table2[[#This Row],[type_of_injury]])</f>
        <v>gunfire</v>
      </c>
      <c r="R6234" t="str" cm="1">
        <f t="array" ref="R6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5" spans="1:18" x14ac:dyDescent="0.35">
      <c r="A6235" t="s">
        <v>6806</v>
      </c>
      <c r="B6235" s="1">
        <v>39508</v>
      </c>
      <c r="C6235">
        <v>65</v>
      </c>
      <c r="D6235" t="str" cm="1">
        <f t="array" ref="D6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235" t="s">
        <v>16</v>
      </c>
      <c r="F6235" t="s">
        <v>37</v>
      </c>
      <c r="G6235" t="s">
        <v>38</v>
      </c>
      <c r="H6235" t="s">
        <v>39</v>
      </c>
      <c r="I6235" s="1">
        <v>39508</v>
      </c>
      <c r="J6235" t="s">
        <v>20</v>
      </c>
      <c r="K6235" t="s">
        <v>40</v>
      </c>
      <c r="L6235" t="s">
        <v>225</v>
      </c>
      <c r="M6235" t="s">
        <v>38</v>
      </c>
      <c r="N6235" t="s">
        <v>21</v>
      </c>
      <c r="O6235" t="s">
        <v>35</v>
      </c>
      <c r="P6235" t="s">
        <v>23</v>
      </c>
      <c r="Q6235" t="str">
        <f>IF(COUNTIF(Table2[type_of_injury],Table2[[#This Row],[type_of_injury]])&lt;40,"other",Table2[[#This Row],[type_of_injury]])</f>
        <v>gunfire</v>
      </c>
      <c r="R6235" t="str" cm="1">
        <f t="array" ref="R6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6" spans="1:18" x14ac:dyDescent="0.35">
      <c r="A6236" t="s">
        <v>6807</v>
      </c>
      <c r="B6236" s="1">
        <v>39508</v>
      </c>
      <c r="C6236">
        <v>21</v>
      </c>
      <c r="D6236" t="str" cm="1">
        <f t="array" ref="D6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36" t="s">
        <v>16</v>
      </c>
      <c r="F6236" t="s">
        <v>582</v>
      </c>
      <c r="G6236" t="s">
        <v>222</v>
      </c>
      <c r="H6236" t="s">
        <v>39</v>
      </c>
      <c r="I6236" s="1">
        <v>39508</v>
      </c>
      <c r="J6236" t="s">
        <v>20</v>
      </c>
      <c r="K6236" t="s">
        <v>204</v>
      </c>
      <c r="L6236" t="s">
        <v>582</v>
      </c>
      <c r="M6236" t="s">
        <v>222</v>
      </c>
      <c r="N6236" t="s">
        <v>21</v>
      </c>
      <c r="P6236" t="s">
        <v>23</v>
      </c>
      <c r="Q6236" t="str">
        <f>IF(COUNTIF(Table2[type_of_injury],Table2[[#This Row],[type_of_injury]])&lt;40,"other",Table2[[#This Row],[type_of_injury]])</f>
        <v>gunfire</v>
      </c>
      <c r="R6236" t="str" cm="1">
        <f t="array" ref="R6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7" spans="1:18" x14ac:dyDescent="0.35">
      <c r="A6237" t="s">
        <v>6808</v>
      </c>
      <c r="B6237" s="1">
        <v>39508</v>
      </c>
      <c r="C6237">
        <v>25</v>
      </c>
      <c r="D6237" t="str" cm="1">
        <f t="array" ref="D6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37" t="s">
        <v>16</v>
      </c>
      <c r="F6237" t="s">
        <v>582</v>
      </c>
      <c r="G6237" t="s">
        <v>222</v>
      </c>
      <c r="H6237" t="s">
        <v>39</v>
      </c>
      <c r="I6237" s="1">
        <v>39508</v>
      </c>
      <c r="J6237" t="s">
        <v>20</v>
      </c>
      <c r="K6237" t="s">
        <v>204</v>
      </c>
      <c r="L6237" t="s">
        <v>582</v>
      </c>
      <c r="M6237" t="s">
        <v>222</v>
      </c>
      <c r="N6237" t="s">
        <v>21</v>
      </c>
      <c r="P6237" t="s">
        <v>23</v>
      </c>
      <c r="Q6237" t="str">
        <f>IF(COUNTIF(Table2[type_of_injury],Table2[[#This Row],[type_of_injury]])&lt;40,"other",Table2[[#This Row],[type_of_injury]])</f>
        <v>gunfire</v>
      </c>
      <c r="R6237" t="str" cm="1">
        <f t="array" ref="R6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8" spans="1:18" x14ac:dyDescent="0.35">
      <c r="A6238" t="s">
        <v>6809</v>
      </c>
      <c r="B6238" s="1">
        <v>39508</v>
      </c>
      <c r="C6238">
        <v>29</v>
      </c>
      <c r="D6238" t="str" cm="1">
        <f t="array" ref="D6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38" t="s">
        <v>16</v>
      </c>
      <c r="F6238" t="s">
        <v>582</v>
      </c>
      <c r="G6238" t="s">
        <v>222</v>
      </c>
      <c r="H6238" t="s">
        <v>39</v>
      </c>
      <c r="I6238" s="1">
        <v>39508</v>
      </c>
      <c r="J6238" t="s">
        <v>20</v>
      </c>
      <c r="K6238" t="s">
        <v>204</v>
      </c>
      <c r="L6238" t="s">
        <v>582</v>
      </c>
      <c r="M6238" t="s">
        <v>222</v>
      </c>
      <c r="N6238" t="s">
        <v>21</v>
      </c>
      <c r="P6238" t="s">
        <v>23</v>
      </c>
      <c r="Q6238" t="str">
        <f>IF(COUNTIF(Table2[type_of_injury],Table2[[#This Row],[type_of_injury]])&lt;40,"other",Table2[[#This Row],[type_of_injury]])</f>
        <v>gunfire</v>
      </c>
      <c r="R6238" t="str" cm="1">
        <f t="array" ref="R6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39" spans="1:18" x14ac:dyDescent="0.35">
      <c r="A6239" t="s">
        <v>6810</v>
      </c>
      <c r="B6239" s="1">
        <v>39508</v>
      </c>
      <c r="C6239">
        <v>25</v>
      </c>
      <c r="D6239" t="str" cm="1">
        <f t="array" ref="D6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39" t="s">
        <v>16</v>
      </c>
      <c r="F6239" t="s">
        <v>582</v>
      </c>
      <c r="G6239" t="s">
        <v>222</v>
      </c>
      <c r="H6239" t="s">
        <v>39</v>
      </c>
      <c r="I6239" s="1">
        <v>39508</v>
      </c>
      <c r="J6239" t="s">
        <v>20</v>
      </c>
      <c r="K6239" t="s">
        <v>204</v>
      </c>
      <c r="L6239" t="s">
        <v>582</v>
      </c>
      <c r="M6239" t="s">
        <v>222</v>
      </c>
      <c r="N6239" t="s">
        <v>21</v>
      </c>
      <c r="P6239" t="s">
        <v>23</v>
      </c>
      <c r="Q6239" t="str">
        <f>IF(COUNTIF(Table2[type_of_injury],Table2[[#This Row],[type_of_injury]])&lt;40,"other",Table2[[#This Row],[type_of_injury]])</f>
        <v>gunfire</v>
      </c>
      <c r="R6239" t="str" cm="1">
        <f t="array" ref="R6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0" spans="1:18" x14ac:dyDescent="0.35">
      <c r="A6240" t="s">
        <v>6811</v>
      </c>
      <c r="B6240" s="1">
        <v>39508</v>
      </c>
      <c r="C6240">
        <v>24</v>
      </c>
      <c r="D6240" t="str" cm="1">
        <f t="array" ref="D6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40" t="s">
        <v>16</v>
      </c>
      <c r="F6240" t="s">
        <v>582</v>
      </c>
      <c r="G6240" t="s">
        <v>222</v>
      </c>
      <c r="H6240" t="s">
        <v>39</v>
      </c>
      <c r="I6240" s="1">
        <v>39508</v>
      </c>
      <c r="J6240" t="s">
        <v>20</v>
      </c>
      <c r="K6240" t="s">
        <v>204</v>
      </c>
      <c r="L6240" t="s">
        <v>582</v>
      </c>
      <c r="M6240" t="s">
        <v>222</v>
      </c>
      <c r="N6240" t="s">
        <v>21</v>
      </c>
      <c r="O6240" t="s">
        <v>585</v>
      </c>
      <c r="P6240" t="s">
        <v>23</v>
      </c>
      <c r="Q6240" t="str">
        <f>IF(COUNTIF(Table2[type_of_injury],Table2[[#This Row],[type_of_injury]])&lt;40,"other",Table2[[#This Row],[type_of_injury]])</f>
        <v>gunfire</v>
      </c>
      <c r="R6240" t="str" cm="1">
        <f t="array" ref="R6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1" spans="1:18" x14ac:dyDescent="0.35">
      <c r="A6241" t="s">
        <v>6812</v>
      </c>
      <c r="B6241" s="1">
        <v>39508</v>
      </c>
      <c r="C6241">
        <v>19</v>
      </c>
      <c r="D6241" t="str" cm="1">
        <f t="array" ref="D6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41" t="s">
        <v>16</v>
      </c>
      <c r="F6241" t="s">
        <v>582</v>
      </c>
      <c r="G6241" t="s">
        <v>222</v>
      </c>
      <c r="H6241" t="s">
        <v>39</v>
      </c>
      <c r="I6241" s="1">
        <v>39508</v>
      </c>
      <c r="J6241" t="s">
        <v>20</v>
      </c>
      <c r="K6241" t="s">
        <v>40</v>
      </c>
      <c r="L6241" t="s">
        <v>221</v>
      </c>
      <c r="M6241" t="s">
        <v>222</v>
      </c>
      <c r="N6241" t="s">
        <v>21</v>
      </c>
      <c r="O6241" t="s">
        <v>35</v>
      </c>
      <c r="P6241" t="s">
        <v>23</v>
      </c>
      <c r="Q6241" t="str">
        <f>IF(COUNTIF(Table2[type_of_injury],Table2[[#This Row],[type_of_injury]])&lt;40,"other",Table2[[#This Row],[type_of_injury]])</f>
        <v>gunfire</v>
      </c>
      <c r="R6241" t="str" cm="1">
        <f t="array" ref="R6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2" spans="1:18" x14ac:dyDescent="0.35">
      <c r="A6242" t="s">
        <v>6813</v>
      </c>
      <c r="B6242" s="1">
        <v>39508</v>
      </c>
      <c r="C6242">
        <v>19</v>
      </c>
      <c r="D6242" t="str" cm="1">
        <f t="array" ref="D6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42" t="s">
        <v>16</v>
      </c>
      <c r="F6242" t="s">
        <v>221</v>
      </c>
      <c r="G6242" t="s">
        <v>222</v>
      </c>
      <c r="H6242" t="s">
        <v>39</v>
      </c>
      <c r="I6242" s="1">
        <v>39508</v>
      </c>
      <c r="J6242" t="s">
        <v>20</v>
      </c>
      <c r="K6242" t="s">
        <v>204</v>
      </c>
      <c r="L6242" t="s">
        <v>221</v>
      </c>
      <c r="M6242" t="s">
        <v>222</v>
      </c>
      <c r="N6242" t="s">
        <v>21</v>
      </c>
      <c r="P6242" t="s">
        <v>23</v>
      </c>
      <c r="Q6242" t="str">
        <f>IF(COUNTIF(Table2[type_of_injury],Table2[[#This Row],[type_of_injury]])&lt;40,"other",Table2[[#This Row],[type_of_injury]])</f>
        <v>gunfire</v>
      </c>
      <c r="R6242" t="str" cm="1">
        <f t="array" ref="R6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3" spans="1:18" x14ac:dyDescent="0.35">
      <c r="A6243" t="s">
        <v>6801</v>
      </c>
      <c r="B6243" s="1">
        <v>39508</v>
      </c>
      <c r="C6243">
        <v>20</v>
      </c>
      <c r="D6243" t="str" cm="1">
        <f t="array" ref="D6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43" t="s">
        <v>16</v>
      </c>
      <c r="F6243" t="s">
        <v>582</v>
      </c>
      <c r="G6243" t="s">
        <v>222</v>
      </c>
      <c r="H6243" t="s">
        <v>39</v>
      </c>
      <c r="I6243" s="1">
        <v>39508</v>
      </c>
      <c r="J6243" t="s">
        <v>20</v>
      </c>
      <c r="K6243" t="s">
        <v>204</v>
      </c>
      <c r="L6243" t="s">
        <v>225</v>
      </c>
      <c r="M6243" t="s">
        <v>38</v>
      </c>
      <c r="N6243" t="s">
        <v>21</v>
      </c>
      <c r="O6243" t="s">
        <v>35</v>
      </c>
      <c r="P6243" t="s">
        <v>23</v>
      </c>
      <c r="Q6243" t="str">
        <f>IF(COUNTIF(Table2[type_of_injury],Table2[[#This Row],[type_of_injury]])&lt;40,"other",Table2[[#This Row],[type_of_injury]])</f>
        <v>gunfire</v>
      </c>
      <c r="R6243" t="str" cm="1">
        <f t="array" ref="R6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4" spans="1:18" x14ac:dyDescent="0.35">
      <c r="A6244" t="s">
        <v>6814</v>
      </c>
      <c r="B6244" s="1">
        <v>39508</v>
      </c>
      <c r="C6244">
        <v>18</v>
      </c>
      <c r="D6244" t="str" cm="1">
        <f t="array" ref="D6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44" t="s">
        <v>16</v>
      </c>
      <c r="F6244" t="s">
        <v>582</v>
      </c>
      <c r="G6244" t="s">
        <v>222</v>
      </c>
      <c r="H6244" t="s">
        <v>39</v>
      </c>
      <c r="I6244" s="1">
        <v>39508</v>
      </c>
      <c r="J6244" t="s">
        <v>20</v>
      </c>
      <c r="K6244" t="s">
        <v>204</v>
      </c>
      <c r="L6244" t="s">
        <v>205</v>
      </c>
      <c r="M6244" t="s">
        <v>38</v>
      </c>
      <c r="N6244" t="s">
        <v>21</v>
      </c>
      <c r="O6244" t="s">
        <v>35</v>
      </c>
      <c r="P6244" t="s">
        <v>23</v>
      </c>
      <c r="Q6244" t="str">
        <f>IF(COUNTIF(Table2[type_of_injury],Table2[[#This Row],[type_of_injury]])&lt;40,"other",Table2[[#This Row],[type_of_injury]])</f>
        <v>gunfire</v>
      </c>
      <c r="R6244" t="str" cm="1">
        <f t="array" ref="R6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5" spans="1:18" x14ac:dyDescent="0.35">
      <c r="A6245" t="s">
        <v>6815</v>
      </c>
      <c r="B6245" s="1">
        <v>39508</v>
      </c>
      <c r="C6245">
        <v>20</v>
      </c>
      <c r="D6245" t="str" cm="1">
        <f t="array" ref="D6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45" t="s">
        <v>16</v>
      </c>
      <c r="F6245" t="s">
        <v>582</v>
      </c>
      <c r="G6245" t="s">
        <v>222</v>
      </c>
      <c r="H6245" t="s">
        <v>39</v>
      </c>
      <c r="I6245" s="1">
        <v>39508</v>
      </c>
      <c r="J6245" t="s">
        <v>20</v>
      </c>
      <c r="K6245" t="s">
        <v>204</v>
      </c>
      <c r="L6245" t="s">
        <v>205</v>
      </c>
      <c r="M6245" t="s">
        <v>38</v>
      </c>
      <c r="N6245" t="s">
        <v>21</v>
      </c>
      <c r="O6245" t="s">
        <v>35</v>
      </c>
      <c r="P6245" t="s">
        <v>23</v>
      </c>
      <c r="Q6245" t="str">
        <f>IF(COUNTIF(Table2[type_of_injury],Table2[[#This Row],[type_of_injury]])&lt;40,"other",Table2[[#This Row],[type_of_injury]])</f>
        <v>gunfire</v>
      </c>
      <c r="R6245" t="str" cm="1">
        <f t="array" ref="R6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6" spans="1:18" x14ac:dyDescent="0.35">
      <c r="A6246" t="s">
        <v>6816</v>
      </c>
      <c r="B6246" s="1">
        <v>39508</v>
      </c>
      <c r="C6246">
        <v>19</v>
      </c>
      <c r="D6246" t="str" cm="1">
        <f t="array" ref="D6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46" t="s">
        <v>16</v>
      </c>
      <c r="F6246" t="s">
        <v>582</v>
      </c>
      <c r="G6246" t="s">
        <v>222</v>
      </c>
      <c r="H6246" t="s">
        <v>39</v>
      </c>
      <c r="I6246" s="1">
        <v>39508</v>
      </c>
      <c r="J6246" t="s">
        <v>20</v>
      </c>
      <c r="K6246" t="s">
        <v>204</v>
      </c>
      <c r="L6246" t="s">
        <v>205</v>
      </c>
      <c r="M6246" t="s">
        <v>38</v>
      </c>
      <c r="N6246" t="s">
        <v>21</v>
      </c>
      <c r="O6246" t="s">
        <v>35</v>
      </c>
      <c r="P6246" t="s">
        <v>23</v>
      </c>
      <c r="Q6246" t="str">
        <f>IF(COUNTIF(Table2[type_of_injury],Table2[[#This Row],[type_of_injury]])&lt;40,"other",Table2[[#This Row],[type_of_injury]])</f>
        <v>gunfire</v>
      </c>
      <c r="R6246" t="str" cm="1">
        <f t="array" ref="R6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7" spans="1:18" x14ac:dyDescent="0.35">
      <c r="A6247" t="s">
        <v>6817</v>
      </c>
      <c r="B6247" s="1">
        <v>39508</v>
      </c>
      <c r="C6247">
        <v>17</v>
      </c>
      <c r="D6247" t="str" cm="1">
        <f t="array" ref="D6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47" t="s">
        <v>16</v>
      </c>
      <c r="F6247" t="s">
        <v>582</v>
      </c>
      <c r="G6247" t="s">
        <v>222</v>
      </c>
      <c r="H6247" t="s">
        <v>39</v>
      </c>
      <c r="I6247" s="1">
        <v>39508</v>
      </c>
      <c r="J6247" t="s">
        <v>20</v>
      </c>
      <c r="K6247" t="s">
        <v>204</v>
      </c>
      <c r="L6247" t="s">
        <v>205</v>
      </c>
      <c r="M6247" t="s">
        <v>38</v>
      </c>
      <c r="N6247" t="s">
        <v>21</v>
      </c>
      <c r="O6247" t="s">
        <v>35</v>
      </c>
      <c r="P6247" t="s">
        <v>23</v>
      </c>
      <c r="Q6247" t="str">
        <f>IF(COUNTIF(Table2[type_of_injury],Table2[[#This Row],[type_of_injury]])&lt;40,"other",Table2[[#This Row],[type_of_injury]])</f>
        <v>gunfire</v>
      </c>
      <c r="R6247" t="str" cm="1">
        <f t="array" ref="R6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8" spans="1:18" x14ac:dyDescent="0.35">
      <c r="A6248" t="s">
        <v>6818</v>
      </c>
      <c r="B6248" s="1">
        <v>39508</v>
      </c>
      <c r="C6248">
        <v>30</v>
      </c>
      <c r="D6248" t="str" cm="1">
        <f t="array" ref="D6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48" t="s">
        <v>16</v>
      </c>
      <c r="F6248" t="s">
        <v>221</v>
      </c>
      <c r="G6248" t="s">
        <v>222</v>
      </c>
      <c r="H6248" t="s">
        <v>39</v>
      </c>
      <c r="I6248" s="1">
        <v>39508</v>
      </c>
      <c r="J6248" t="s">
        <v>71</v>
      </c>
      <c r="K6248" t="s">
        <v>40</v>
      </c>
      <c r="L6248" t="s">
        <v>221</v>
      </c>
      <c r="M6248" t="s">
        <v>222</v>
      </c>
      <c r="N6248" t="s">
        <v>21</v>
      </c>
      <c r="O6248" t="s">
        <v>35</v>
      </c>
      <c r="P6248" t="s">
        <v>23</v>
      </c>
      <c r="Q6248" t="str">
        <f>IF(COUNTIF(Table2[type_of_injury],Table2[[#This Row],[type_of_injury]])&lt;40,"other",Table2[[#This Row],[type_of_injury]])</f>
        <v>gunfire</v>
      </c>
      <c r="R6248" t="str" cm="1">
        <f t="array" ref="R6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49" spans="1:18" x14ac:dyDescent="0.35">
      <c r="A6249" t="s">
        <v>6819</v>
      </c>
      <c r="B6249" s="1">
        <v>39508</v>
      </c>
      <c r="C6249">
        <v>20</v>
      </c>
      <c r="D6249" t="str" cm="1">
        <f t="array" ref="D6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49" t="s">
        <v>69</v>
      </c>
      <c r="F6249" t="s">
        <v>37</v>
      </c>
      <c r="G6249" t="s">
        <v>38</v>
      </c>
      <c r="H6249" t="s">
        <v>39</v>
      </c>
      <c r="I6249" s="1">
        <v>39508</v>
      </c>
      <c r="J6249" t="s">
        <v>20</v>
      </c>
      <c r="L6249" t="s">
        <v>3821</v>
      </c>
      <c r="M6249" t="s">
        <v>77</v>
      </c>
      <c r="N6249" t="s">
        <v>21</v>
      </c>
      <c r="P6249" t="s">
        <v>72</v>
      </c>
      <c r="Q6249" t="str">
        <f>IF(COUNTIF(Table2[type_of_injury],Table2[[#This Row],[type_of_injury]])&lt;40,"other",Table2[[#This Row],[type_of_injury]])</f>
        <v>gunfire</v>
      </c>
      <c r="R6249" t="str" cm="1">
        <f t="array" ref="R6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0" spans="1:18" x14ac:dyDescent="0.35">
      <c r="A6250" t="s">
        <v>6820</v>
      </c>
      <c r="B6250" s="1">
        <v>39508</v>
      </c>
      <c r="C6250">
        <v>32</v>
      </c>
      <c r="D6250" t="str" cm="1">
        <f t="array" ref="D6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50" t="s">
        <v>16</v>
      </c>
      <c r="F6250" t="s">
        <v>37</v>
      </c>
      <c r="G6250" t="s">
        <v>38</v>
      </c>
      <c r="H6250" t="s">
        <v>39</v>
      </c>
      <c r="I6250" s="1">
        <v>39508</v>
      </c>
      <c r="J6250" t="s">
        <v>20</v>
      </c>
      <c r="K6250" t="s">
        <v>5182</v>
      </c>
      <c r="L6250" t="s">
        <v>225</v>
      </c>
      <c r="M6250" t="s">
        <v>38</v>
      </c>
      <c r="N6250" t="s">
        <v>21</v>
      </c>
      <c r="O6250" t="s">
        <v>35</v>
      </c>
      <c r="P6250" t="s">
        <v>23</v>
      </c>
      <c r="Q6250" t="str">
        <f>IF(COUNTIF(Table2[type_of_injury],Table2[[#This Row],[type_of_injury]])&lt;40,"other",Table2[[#This Row],[type_of_injury]])</f>
        <v>gunfire</v>
      </c>
      <c r="R6250" t="str" cm="1">
        <f t="array" ref="R6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1" spans="1:18" x14ac:dyDescent="0.35">
      <c r="A6251" t="s">
        <v>6821</v>
      </c>
      <c r="B6251" s="1">
        <v>39508</v>
      </c>
      <c r="C6251">
        <v>25</v>
      </c>
      <c r="D6251" t="str" cm="1">
        <f t="array" ref="D6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51" t="s">
        <v>16</v>
      </c>
      <c r="F6251" t="s">
        <v>582</v>
      </c>
      <c r="G6251" t="s">
        <v>222</v>
      </c>
      <c r="H6251" t="s">
        <v>39</v>
      </c>
      <c r="I6251" s="1">
        <v>39508</v>
      </c>
      <c r="J6251" t="s">
        <v>20</v>
      </c>
      <c r="K6251" t="s">
        <v>204</v>
      </c>
      <c r="L6251" t="s">
        <v>582</v>
      </c>
      <c r="M6251" t="s">
        <v>222</v>
      </c>
      <c r="N6251" t="s">
        <v>21</v>
      </c>
      <c r="O6251" t="s">
        <v>35</v>
      </c>
      <c r="P6251" t="s">
        <v>23</v>
      </c>
      <c r="Q6251" t="str">
        <f>IF(COUNTIF(Table2[type_of_injury],Table2[[#This Row],[type_of_injury]])&lt;40,"other",Table2[[#This Row],[type_of_injury]])</f>
        <v>gunfire</v>
      </c>
      <c r="R6251" t="str" cm="1">
        <f t="array" ref="R6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2" spans="1:18" x14ac:dyDescent="0.35">
      <c r="A6252" t="s">
        <v>6822</v>
      </c>
      <c r="B6252" s="1">
        <v>39508</v>
      </c>
      <c r="C6252">
        <v>31</v>
      </c>
      <c r="D6252" t="str" cm="1">
        <f t="array" ref="D6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52" t="s">
        <v>16</v>
      </c>
      <c r="F6252" t="s">
        <v>37</v>
      </c>
      <c r="G6252" t="s">
        <v>38</v>
      </c>
      <c r="H6252" t="s">
        <v>39</v>
      </c>
      <c r="I6252" s="1">
        <v>39508</v>
      </c>
      <c r="J6252" t="s">
        <v>71</v>
      </c>
      <c r="K6252" t="s">
        <v>40</v>
      </c>
      <c r="L6252" t="s">
        <v>225</v>
      </c>
      <c r="M6252" t="s">
        <v>38</v>
      </c>
      <c r="N6252" t="s">
        <v>21</v>
      </c>
      <c r="O6252" t="s">
        <v>35</v>
      </c>
      <c r="P6252" t="s">
        <v>23</v>
      </c>
      <c r="Q6252" t="str">
        <f>IF(COUNTIF(Table2[type_of_injury],Table2[[#This Row],[type_of_injury]])&lt;40,"other",Table2[[#This Row],[type_of_injury]])</f>
        <v>gunfire</v>
      </c>
      <c r="R6252" t="str" cm="1">
        <f t="array" ref="R6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3" spans="1:18" x14ac:dyDescent="0.35">
      <c r="A6253" t="s">
        <v>6823</v>
      </c>
      <c r="B6253" s="1">
        <v>39508</v>
      </c>
      <c r="C6253">
        <v>18</v>
      </c>
      <c r="D6253" t="str" cm="1">
        <f t="array" ref="D6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53" t="s">
        <v>16</v>
      </c>
      <c r="F6253" t="s">
        <v>221</v>
      </c>
      <c r="G6253" t="s">
        <v>222</v>
      </c>
      <c r="H6253" t="s">
        <v>39</v>
      </c>
      <c r="I6253" s="1">
        <v>39508</v>
      </c>
      <c r="J6253" t="s">
        <v>71</v>
      </c>
      <c r="K6253" t="s">
        <v>40</v>
      </c>
      <c r="L6253" t="s">
        <v>221</v>
      </c>
      <c r="M6253" t="s">
        <v>222</v>
      </c>
      <c r="N6253" t="s">
        <v>21</v>
      </c>
      <c r="O6253" t="s">
        <v>35</v>
      </c>
      <c r="P6253" t="s">
        <v>23</v>
      </c>
      <c r="Q6253" t="str">
        <f>IF(COUNTIF(Table2[type_of_injury],Table2[[#This Row],[type_of_injury]])&lt;40,"other",Table2[[#This Row],[type_of_injury]])</f>
        <v>gunfire</v>
      </c>
      <c r="R6253" t="str" cm="1">
        <f t="array" ref="R6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4" spans="1:18" x14ac:dyDescent="0.35">
      <c r="A6254" t="s">
        <v>6824</v>
      </c>
      <c r="B6254" s="1">
        <v>39508</v>
      </c>
      <c r="C6254">
        <v>24</v>
      </c>
      <c r="D6254" t="str" cm="1">
        <f t="array" ref="D6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54" t="s">
        <v>16</v>
      </c>
      <c r="F6254" t="s">
        <v>221</v>
      </c>
      <c r="G6254" t="s">
        <v>222</v>
      </c>
      <c r="H6254" t="s">
        <v>39</v>
      </c>
      <c r="I6254" s="1">
        <v>39508</v>
      </c>
      <c r="J6254" t="s">
        <v>20</v>
      </c>
      <c r="K6254" t="s">
        <v>204</v>
      </c>
      <c r="L6254" t="s">
        <v>225</v>
      </c>
      <c r="M6254" t="s">
        <v>38</v>
      </c>
      <c r="N6254" t="s">
        <v>21</v>
      </c>
      <c r="P6254" t="s">
        <v>23</v>
      </c>
      <c r="Q6254" t="str">
        <f>IF(COUNTIF(Table2[type_of_injury],Table2[[#This Row],[type_of_injury]])&lt;40,"other",Table2[[#This Row],[type_of_injury]])</f>
        <v>gunfire</v>
      </c>
      <c r="R6254" t="str" cm="1">
        <f t="array" ref="R6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5" spans="1:18" x14ac:dyDescent="0.35">
      <c r="A6255" t="s">
        <v>6825</v>
      </c>
      <c r="B6255" s="1">
        <v>39508</v>
      </c>
      <c r="C6255">
        <v>25</v>
      </c>
      <c r="D6255" t="str" cm="1">
        <f t="array" ref="D6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55" t="s">
        <v>16</v>
      </c>
      <c r="F6255" t="s">
        <v>582</v>
      </c>
      <c r="G6255" t="s">
        <v>222</v>
      </c>
      <c r="H6255" t="s">
        <v>39</v>
      </c>
      <c r="I6255" s="1">
        <v>39533</v>
      </c>
      <c r="J6255" t="s">
        <v>20</v>
      </c>
      <c r="K6255" t="s">
        <v>204</v>
      </c>
      <c r="L6255" t="s">
        <v>582</v>
      </c>
      <c r="M6255" t="s">
        <v>222</v>
      </c>
      <c r="N6255" t="s">
        <v>21</v>
      </c>
      <c r="O6255" t="s">
        <v>35</v>
      </c>
      <c r="P6255" t="s">
        <v>23</v>
      </c>
      <c r="Q6255" t="str">
        <f>IF(COUNTIF(Table2[type_of_injury],Table2[[#This Row],[type_of_injury]])&lt;40,"other",Table2[[#This Row],[type_of_injury]])</f>
        <v>gunfire</v>
      </c>
      <c r="R6255" t="str" cm="1">
        <f t="array" ref="R6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6" spans="1:18" x14ac:dyDescent="0.35">
      <c r="A6256" t="s">
        <v>6826</v>
      </c>
      <c r="B6256" s="1">
        <v>39508</v>
      </c>
      <c r="C6256">
        <v>30</v>
      </c>
      <c r="D6256" t="str" cm="1">
        <f t="array" ref="D6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56" t="s">
        <v>16</v>
      </c>
      <c r="F6256" t="s">
        <v>37</v>
      </c>
      <c r="G6256" t="s">
        <v>38</v>
      </c>
      <c r="H6256" t="s">
        <v>39</v>
      </c>
      <c r="I6256" s="1">
        <v>39508</v>
      </c>
      <c r="J6256" t="s">
        <v>71</v>
      </c>
      <c r="K6256" t="s">
        <v>40</v>
      </c>
      <c r="L6256" t="s">
        <v>225</v>
      </c>
      <c r="M6256" t="s">
        <v>38</v>
      </c>
      <c r="N6256" t="s">
        <v>21</v>
      </c>
      <c r="O6256" t="s">
        <v>35</v>
      </c>
      <c r="P6256" t="s">
        <v>23</v>
      </c>
      <c r="Q6256" t="str">
        <f>IF(COUNTIF(Table2[type_of_injury],Table2[[#This Row],[type_of_injury]])&lt;40,"other",Table2[[#This Row],[type_of_injury]])</f>
        <v>gunfire</v>
      </c>
      <c r="R6256" t="str" cm="1">
        <f t="array" ref="R6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7" spans="1:18" x14ac:dyDescent="0.35">
      <c r="A6257" t="s">
        <v>6827</v>
      </c>
      <c r="B6257" s="1">
        <v>39508</v>
      </c>
      <c r="C6257">
        <v>21</v>
      </c>
      <c r="D6257" t="str" cm="1">
        <f t="array" ref="D6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57" t="s">
        <v>16</v>
      </c>
      <c r="F6257" t="s">
        <v>582</v>
      </c>
      <c r="G6257" t="s">
        <v>222</v>
      </c>
      <c r="H6257" t="s">
        <v>39</v>
      </c>
      <c r="I6257" s="1">
        <v>39508</v>
      </c>
      <c r="J6257" t="s">
        <v>20</v>
      </c>
      <c r="K6257" t="s">
        <v>204</v>
      </c>
      <c r="L6257" t="s">
        <v>582</v>
      </c>
      <c r="M6257" t="s">
        <v>222</v>
      </c>
      <c r="N6257" t="s">
        <v>21</v>
      </c>
      <c r="O6257" t="s">
        <v>35</v>
      </c>
      <c r="P6257" t="s">
        <v>23</v>
      </c>
      <c r="Q6257" t="str">
        <f>IF(COUNTIF(Table2[type_of_injury],Table2[[#This Row],[type_of_injury]])&lt;40,"other",Table2[[#This Row],[type_of_injury]])</f>
        <v>gunfire</v>
      </c>
      <c r="R6257" t="str" cm="1">
        <f t="array" ref="R6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8" spans="1:18" x14ac:dyDescent="0.35">
      <c r="A6258" t="s">
        <v>6828</v>
      </c>
      <c r="B6258" s="1">
        <v>39508</v>
      </c>
      <c r="C6258">
        <v>14</v>
      </c>
      <c r="D6258" t="str" cm="1">
        <f t="array" ref="D6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58" t="s">
        <v>16</v>
      </c>
      <c r="F6258" t="s">
        <v>582</v>
      </c>
      <c r="G6258" t="s">
        <v>222</v>
      </c>
      <c r="H6258" t="s">
        <v>39</v>
      </c>
      <c r="I6258" s="1">
        <v>39508</v>
      </c>
      <c r="J6258" t="s">
        <v>20</v>
      </c>
      <c r="K6258" t="s">
        <v>40</v>
      </c>
      <c r="L6258" t="s">
        <v>221</v>
      </c>
      <c r="M6258" t="s">
        <v>222</v>
      </c>
      <c r="N6258" t="s">
        <v>21</v>
      </c>
      <c r="P6258" t="s">
        <v>23</v>
      </c>
      <c r="Q6258" t="str">
        <f>IF(COUNTIF(Table2[type_of_injury],Table2[[#This Row],[type_of_injury]])&lt;40,"other",Table2[[#This Row],[type_of_injury]])</f>
        <v>gunfire</v>
      </c>
      <c r="R6258" t="str" cm="1">
        <f t="array" ref="R6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59" spans="1:18" x14ac:dyDescent="0.35">
      <c r="A6259" t="s">
        <v>6829</v>
      </c>
      <c r="B6259" s="1">
        <v>39508</v>
      </c>
      <c r="C6259">
        <v>17</v>
      </c>
      <c r="D6259" t="str" cm="1">
        <f t="array" ref="D6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59" t="s">
        <v>16</v>
      </c>
      <c r="F6259" t="s">
        <v>582</v>
      </c>
      <c r="G6259" t="s">
        <v>222</v>
      </c>
      <c r="H6259" t="s">
        <v>39</v>
      </c>
      <c r="I6259" s="1">
        <v>39508</v>
      </c>
      <c r="J6259" t="s">
        <v>20</v>
      </c>
      <c r="K6259" t="s">
        <v>204</v>
      </c>
      <c r="L6259" t="s">
        <v>221</v>
      </c>
      <c r="M6259" t="s">
        <v>222</v>
      </c>
      <c r="N6259" t="s">
        <v>21</v>
      </c>
      <c r="O6259" t="s">
        <v>35</v>
      </c>
      <c r="P6259" t="s">
        <v>23</v>
      </c>
      <c r="Q6259" t="str">
        <f>IF(COUNTIF(Table2[type_of_injury],Table2[[#This Row],[type_of_injury]])&lt;40,"other",Table2[[#This Row],[type_of_injury]])</f>
        <v>gunfire</v>
      </c>
      <c r="R6259" t="str" cm="1">
        <f t="array" ref="R6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0" spans="1:18" x14ac:dyDescent="0.35">
      <c r="A6260" t="s">
        <v>6830</v>
      </c>
      <c r="B6260" s="1">
        <v>39508</v>
      </c>
      <c r="C6260">
        <v>13</v>
      </c>
      <c r="D6260" t="str" cm="1">
        <f t="array" ref="D6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60" t="s">
        <v>16</v>
      </c>
      <c r="F6260" t="s">
        <v>221</v>
      </c>
      <c r="G6260" t="s">
        <v>222</v>
      </c>
      <c r="H6260" t="s">
        <v>39</v>
      </c>
      <c r="I6260" s="1">
        <v>39508</v>
      </c>
      <c r="J6260" t="s">
        <v>71</v>
      </c>
      <c r="K6260" t="s">
        <v>40</v>
      </c>
      <c r="L6260" t="s">
        <v>221</v>
      </c>
      <c r="M6260" t="s">
        <v>222</v>
      </c>
      <c r="N6260" t="s">
        <v>21</v>
      </c>
      <c r="O6260" t="s">
        <v>35</v>
      </c>
      <c r="P6260" t="s">
        <v>23</v>
      </c>
      <c r="Q6260" t="str">
        <f>IF(COUNTIF(Table2[type_of_injury],Table2[[#This Row],[type_of_injury]])&lt;40,"other",Table2[[#This Row],[type_of_injury]])</f>
        <v>gunfire</v>
      </c>
      <c r="R6260" t="str" cm="1">
        <f t="array" ref="R6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1" spans="1:18" x14ac:dyDescent="0.35">
      <c r="A6261" t="s">
        <v>6831</v>
      </c>
      <c r="B6261" s="1">
        <v>39508</v>
      </c>
      <c r="C6261">
        <v>25</v>
      </c>
      <c r="D6261" t="str" cm="1">
        <f t="array" ref="D6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61" t="s">
        <v>16</v>
      </c>
      <c r="F6261" t="s">
        <v>582</v>
      </c>
      <c r="G6261" t="s">
        <v>222</v>
      </c>
      <c r="H6261" t="s">
        <v>39</v>
      </c>
      <c r="I6261" s="1">
        <v>39508</v>
      </c>
      <c r="J6261" t="s">
        <v>20</v>
      </c>
      <c r="K6261" t="s">
        <v>204</v>
      </c>
      <c r="L6261" t="s">
        <v>582</v>
      </c>
      <c r="M6261" t="s">
        <v>222</v>
      </c>
      <c r="N6261" t="s">
        <v>21</v>
      </c>
      <c r="P6261" t="s">
        <v>23</v>
      </c>
      <c r="Q6261" t="str">
        <f>IF(COUNTIF(Table2[type_of_injury],Table2[[#This Row],[type_of_injury]])&lt;40,"other",Table2[[#This Row],[type_of_injury]])</f>
        <v>gunfire</v>
      </c>
      <c r="R6261" t="str" cm="1">
        <f t="array" ref="R6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2" spans="1:18" x14ac:dyDescent="0.35">
      <c r="A6262" t="s">
        <v>6832</v>
      </c>
      <c r="B6262" s="1">
        <v>39508</v>
      </c>
      <c r="C6262">
        <v>12</v>
      </c>
      <c r="D6262" t="str" cm="1">
        <f t="array" ref="D6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62" t="s">
        <v>16</v>
      </c>
      <c r="F6262" t="s">
        <v>582</v>
      </c>
      <c r="G6262" t="s">
        <v>222</v>
      </c>
      <c r="H6262" t="s">
        <v>39</v>
      </c>
      <c r="I6262" s="1">
        <v>39508</v>
      </c>
      <c r="J6262" t="s">
        <v>20</v>
      </c>
      <c r="K6262" t="s">
        <v>40</v>
      </c>
      <c r="L6262" t="s">
        <v>582</v>
      </c>
      <c r="M6262" t="s">
        <v>222</v>
      </c>
      <c r="N6262" t="s">
        <v>21</v>
      </c>
      <c r="O6262" t="s">
        <v>585</v>
      </c>
      <c r="P6262" t="s">
        <v>23</v>
      </c>
      <c r="Q6262" t="str">
        <f>IF(COUNTIF(Table2[type_of_injury],Table2[[#This Row],[type_of_injury]])&lt;40,"other",Table2[[#This Row],[type_of_injury]])</f>
        <v>gunfire</v>
      </c>
      <c r="R6262" t="str" cm="1">
        <f t="array" ref="R6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3" spans="1:18" x14ac:dyDescent="0.35">
      <c r="A6263" t="s">
        <v>6833</v>
      </c>
      <c r="B6263" s="1">
        <v>39508</v>
      </c>
      <c r="C6263">
        <v>21</v>
      </c>
      <c r="D6263" t="str" cm="1">
        <f t="array" ref="D6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63" t="s">
        <v>16</v>
      </c>
      <c r="F6263" t="s">
        <v>582</v>
      </c>
      <c r="G6263" t="s">
        <v>222</v>
      </c>
      <c r="H6263" t="s">
        <v>39</v>
      </c>
      <c r="I6263" s="1">
        <v>39508</v>
      </c>
      <c r="J6263" t="s">
        <v>20</v>
      </c>
      <c r="K6263" t="s">
        <v>204</v>
      </c>
      <c r="L6263" t="s">
        <v>582</v>
      </c>
      <c r="M6263" t="s">
        <v>222</v>
      </c>
      <c r="N6263" t="s">
        <v>21</v>
      </c>
      <c r="O6263" t="s">
        <v>35</v>
      </c>
      <c r="P6263" t="s">
        <v>23</v>
      </c>
      <c r="Q6263" t="str">
        <f>IF(COUNTIF(Table2[type_of_injury],Table2[[#This Row],[type_of_injury]])&lt;40,"other",Table2[[#This Row],[type_of_injury]])</f>
        <v>gunfire</v>
      </c>
      <c r="R6263" t="str" cm="1">
        <f t="array" ref="R6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4" spans="1:18" x14ac:dyDescent="0.35">
      <c r="A6264" t="s">
        <v>6834</v>
      </c>
      <c r="B6264" s="1">
        <v>39508</v>
      </c>
      <c r="C6264">
        <v>21</v>
      </c>
      <c r="D6264" t="str" cm="1">
        <f t="array" ref="D6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64" t="s">
        <v>16</v>
      </c>
      <c r="F6264" t="s">
        <v>582</v>
      </c>
      <c r="G6264" t="s">
        <v>222</v>
      </c>
      <c r="H6264" t="s">
        <v>39</v>
      </c>
      <c r="I6264" s="1">
        <v>39508</v>
      </c>
      <c r="J6264" t="s">
        <v>20</v>
      </c>
      <c r="K6264" t="s">
        <v>204</v>
      </c>
      <c r="L6264" t="s">
        <v>582</v>
      </c>
      <c r="M6264" t="s">
        <v>222</v>
      </c>
      <c r="N6264" t="s">
        <v>21</v>
      </c>
      <c r="P6264" t="s">
        <v>23</v>
      </c>
      <c r="Q6264" t="str">
        <f>IF(COUNTIF(Table2[type_of_injury],Table2[[#This Row],[type_of_injury]])&lt;40,"other",Table2[[#This Row],[type_of_injury]])</f>
        <v>gunfire</v>
      </c>
      <c r="R6264" t="str" cm="1">
        <f t="array" ref="R6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5" spans="1:18" x14ac:dyDescent="0.35">
      <c r="A6265" t="s">
        <v>6835</v>
      </c>
      <c r="B6265" s="1">
        <v>39508</v>
      </c>
      <c r="C6265">
        <v>20</v>
      </c>
      <c r="D6265" t="str" cm="1">
        <f t="array" ref="D6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65" t="s">
        <v>69</v>
      </c>
      <c r="F6265" t="s">
        <v>37</v>
      </c>
      <c r="G6265" t="s">
        <v>38</v>
      </c>
      <c r="H6265" t="s">
        <v>39</v>
      </c>
      <c r="I6265" s="1">
        <v>39508</v>
      </c>
      <c r="J6265" t="s">
        <v>20</v>
      </c>
      <c r="L6265" t="s">
        <v>353</v>
      </c>
      <c r="M6265" t="s">
        <v>77</v>
      </c>
      <c r="N6265" t="s">
        <v>21</v>
      </c>
      <c r="P6265" t="s">
        <v>72</v>
      </c>
      <c r="Q6265" t="str">
        <f>IF(COUNTIF(Table2[type_of_injury],Table2[[#This Row],[type_of_injury]])&lt;40,"other",Table2[[#This Row],[type_of_injury]])</f>
        <v>gunfire</v>
      </c>
      <c r="R6265" t="str" cm="1">
        <f t="array" ref="R6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6" spans="1:18" x14ac:dyDescent="0.35">
      <c r="A6266" t="s">
        <v>6836</v>
      </c>
      <c r="B6266" s="1">
        <v>39508</v>
      </c>
      <c r="C6266">
        <v>35</v>
      </c>
      <c r="D6266" t="str" cm="1">
        <f t="array" ref="D6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66" t="s">
        <v>16</v>
      </c>
      <c r="F6266" t="s">
        <v>37</v>
      </c>
      <c r="G6266" t="s">
        <v>38</v>
      </c>
      <c r="H6266" t="s">
        <v>39</v>
      </c>
      <c r="I6266" s="1">
        <v>39517</v>
      </c>
      <c r="J6266" t="s">
        <v>20</v>
      </c>
      <c r="K6266" t="s">
        <v>40</v>
      </c>
      <c r="L6266" t="s">
        <v>225</v>
      </c>
      <c r="M6266" t="s">
        <v>38</v>
      </c>
      <c r="N6266" t="s">
        <v>21</v>
      </c>
      <c r="O6266" t="s">
        <v>35</v>
      </c>
      <c r="P6266" t="s">
        <v>23</v>
      </c>
      <c r="Q6266" t="str">
        <f>IF(COUNTIF(Table2[type_of_injury],Table2[[#This Row],[type_of_injury]])&lt;40,"other",Table2[[#This Row],[type_of_injury]])</f>
        <v>gunfire</v>
      </c>
      <c r="R6266" t="str" cm="1">
        <f t="array" ref="R6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7" spans="1:18" x14ac:dyDescent="0.35">
      <c r="A6267" t="s">
        <v>6837</v>
      </c>
      <c r="B6267" s="1">
        <v>39508</v>
      </c>
      <c r="C6267">
        <v>60</v>
      </c>
      <c r="D6267" t="str" cm="1">
        <f t="array" ref="D6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267" t="s">
        <v>16</v>
      </c>
      <c r="F6267" t="s">
        <v>37</v>
      </c>
      <c r="G6267" t="s">
        <v>38</v>
      </c>
      <c r="H6267" t="s">
        <v>39</v>
      </c>
      <c r="I6267" s="1">
        <v>39508</v>
      </c>
      <c r="J6267" t="s">
        <v>71</v>
      </c>
      <c r="K6267" t="s">
        <v>40</v>
      </c>
      <c r="L6267" t="s">
        <v>225</v>
      </c>
      <c r="M6267" t="s">
        <v>38</v>
      </c>
      <c r="N6267" t="s">
        <v>21</v>
      </c>
      <c r="O6267" t="s">
        <v>35</v>
      </c>
      <c r="P6267" t="s">
        <v>23</v>
      </c>
      <c r="Q6267" t="str">
        <f>IF(COUNTIF(Table2[type_of_injury],Table2[[#This Row],[type_of_injury]])&lt;40,"other",Table2[[#This Row],[type_of_injury]])</f>
        <v>gunfire</v>
      </c>
      <c r="R6267" t="str" cm="1">
        <f t="array" ref="R6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8" spans="1:18" x14ac:dyDescent="0.35">
      <c r="A6268" t="s">
        <v>6838</v>
      </c>
      <c r="B6268" s="1">
        <v>39508</v>
      </c>
      <c r="C6268">
        <v>21</v>
      </c>
      <c r="D6268" t="str" cm="1">
        <f t="array" ref="D6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68" t="s">
        <v>16</v>
      </c>
      <c r="F6268" t="s">
        <v>221</v>
      </c>
      <c r="G6268" t="s">
        <v>222</v>
      </c>
      <c r="H6268" t="s">
        <v>39</v>
      </c>
      <c r="I6268" s="1">
        <v>39508</v>
      </c>
      <c r="J6268" t="s">
        <v>20</v>
      </c>
      <c r="K6268" t="s">
        <v>204</v>
      </c>
      <c r="L6268" t="s">
        <v>221</v>
      </c>
      <c r="M6268" t="s">
        <v>222</v>
      </c>
      <c r="N6268" t="s">
        <v>21</v>
      </c>
      <c r="P6268" t="s">
        <v>23</v>
      </c>
      <c r="Q6268" t="str">
        <f>IF(COUNTIF(Table2[type_of_injury],Table2[[#This Row],[type_of_injury]])&lt;40,"other",Table2[[#This Row],[type_of_injury]])</f>
        <v>gunfire</v>
      </c>
      <c r="R6268" t="str" cm="1">
        <f t="array" ref="R6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69" spans="1:18" x14ac:dyDescent="0.35">
      <c r="A6269" t="s">
        <v>6808</v>
      </c>
      <c r="B6269" s="1">
        <v>39507</v>
      </c>
      <c r="C6269">
        <v>25</v>
      </c>
      <c r="D6269" t="str" cm="1">
        <f t="array" ref="D6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69" t="s">
        <v>16</v>
      </c>
      <c r="F6269" t="s">
        <v>582</v>
      </c>
      <c r="G6269" t="s">
        <v>222</v>
      </c>
      <c r="H6269" t="s">
        <v>39</v>
      </c>
      <c r="I6269" s="1">
        <v>39507</v>
      </c>
      <c r="J6269" t="s">
        <v>20</v>
      </c>
      <c r="K6269" t="s">
        <v>204</v>
      </c>
      <c r="L6269" t="s">
        <v>582</v>
      </c>
      <c r="M6269" t="s">
        <v>222</v>
      </c>
      <c r="N6269" t="s">
        <v>21</v>
      </c>
      <c r="O6269" t="s">
        <v>35</v>
      </c>
      <c r="P6269" t="s">
        <v>23</v>
      </c>
      <c r="Q6269" t="str">
        <f>IF(COUNTIF(Table2[type_of_injury],Table2[[#This Row],[type_of_injury]])&lt;40,"other",Table2[[#This Row],[type_of_injury]])</f>
        <v>gunfire</v>
      </c>
      <c r="R6269" t="str" cm="1">
        <f t="array" ref="R6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0" spans="1:18" x14ac:dyDescent="0.35">
      <c r="A6270" t="s">
        <v>6839</v>
      </c>
      <c r="B6270" s="1">
        <v>39507</v>
      </c>
      <c r="C6270">
        <v>27</v>
      </c>
      <c r="D6270" t="str" cm="1">
        <f t="array" ref="D6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70" t="s">
        <v>16</v>
      </c>
      <c r="F6270" t="s">
        <v>221</v>
      </c>
      <c r="G6270" t="s">
        <v>222</v>
      </c>
      <c r="H6270" t="s">
        <v>39</v>
      </c>
      <c r="I6270" s="1">
        <v>39507</v>
      </c>
      <c r="J6270" t="s">
        <v>20</v>
      </c>
      <c r="K6270" t="s">
        <v>204</v>
      </c>
      <c r="L6270" t="s">
        <v>225</v>
      </c>
      <c r="M6270" t="s">
        <v>38</v>
      </c>
      <c r="N6270" t="s">
        <v>21</v>
      </c>
      <c r="O6270" t="s">
        <v>35</v>
      </c>
      <c r="P6270" t="s">
        <v>23</v>
      </c>
      <c r="Q6270" t="str">
        <f>IF(COUNTIF(Table2[type_of_injury],Table2[[#This Row],[type_of_injury]])&lt;40,"other",Table2[[#This Row],[type_of_injury]])</f>
        <v>gunfire</v>
      </c>
      <c r="R6270" t="str" cm="1">
        <f t="array" ref="R6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1" spans="1:18" x14ac:dyDescent="0.35">
      <c r="A6271" t="s">
        <v>6840</v>
      </c>
      <c r="B6271" s="1">
        <v>39506</v>
      </c>
      <c r="C6271">
        <v>26</v>
      </c>
      <c r="D6271" t="str" cm="1">
        <f t="array" ref="D6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71" t="s">
        <v>16</v>
      </c>
      <c r="F6271" t="s">
        <v>37</v>
      </c>
      <c r="G6271" t="s">
        <v>38</v>
      </c>
      <c r="H6271" t="s">
        <v>39</v>
      </c>
      <c r="I6271" s="1">
        <v>39506</v>
      </c>
      <c r="J6271" t="s">
        <v>20</v>
      </c>
      <c r="K6271" t="s">
        <v>204</v>
      </c>
      <c r="L6271" t="s">
        <v>225</v>
      </c>
      <c r="M6271" t="s">
        <v>38</v>
      </c>
      <c r="N6271" t="s">
        <v>21</v>
      </c>
      <c r="O6271" t="s">
        <v>35</v>
      </c>
      <c r="P6271" t="s">
        <v>23</v>
      </c>
      <c r="Q6271" t="str">
        <f>IF(COUNTIF(Table2[type_of_injury],Table2[[#This Row],[type_of_injury]])&lt;40,"other",Table2[[#This Row],[type_of_injury]])</f>
        <v>gunfire</v>
      </c>
      <c r="R6271" t="str" cm="1">
        <f t="array" ref="R6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2" spans="1:18" x14ac:dyDescent="0.35">
      <c r="A6272" t="s">
        <v>6841</v>
      </c>
      <c r="B6272" s="1">
        <v>39506</v>
      </c>
      <c r="C6272">
        <v>19</v>
      </c>
      <c r="D6272" t="str" cm="1">
        <f t="array" ref="D6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72" t="s">
        <v>16</v>
      </c>
      <c r="F6272" t="s">
        <v>565</v>
      </c>
      <c r="G6272" t="s">
        <v>222</v>
      </c>
      <c r="H6272" t="s">
        <v>39</v>
      </c>
      <c r="I6272" s="1">
        <v>39506</v>
      </c>
      <c r="J6272" t="s">
        <v>20</v>
      </c>
      <c r="K6272" t="s">
        <v>40</v>
      </c>
      <c r="L6272" t="s">
        <v>566</v>
      </c>
      <c r="M6272" t="s">
        <v>222</v>
      </c>
      <c r="N6272" t="s">
        <v>21</v>
      </c>
      <c r="O6272" t="s">
        <v>35</v>
      </c>
      <c r="P6272" t="s">
        <v>23</v>
      </c>
      <c r="Q6272" t="str">
        <f>IF(COUNTIF(Table2[type_of_injury],Table2[[#This Row],[type_of_injury]])&lt;40,"other",Table2[[#This Row],[type_of_injury]])</f>
        <v>gunfire</v>
      </c>
      <c r="R6272" t="str" cm="1">
        <f t="array" ref="R6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3" spans="1:18" x14ac:dyDescent="0.35">
      <c r="A6273" t="s">
        <v>6842</v>
      </c>
      <c r="B6273" s="1">
        <v>39506</v>
      </c>
      <c r="C6273">
        <v>16</v>
      </c>
      <c r="D6273" t="str" cm="1">
        <f t="array" ref="D6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73" t="s">
        <v>16</v>
      </c>
      <c r="F6273" t="s">
        <v>37</v>
      </c>
      <c r="G6273" t="s">
        <v>38</v>
      </c>
      <c r="H6273" t="s">
        <v>39</v>
      </c>
      <c r="I6273" s="1">
        <v>39506</v>
      </c>
      <c r="J6273" t="s">
        <v>20</v>
      </c>
      <c r="K6273" t="s">
        <v>40</v>
      </c>
      <c r="L6273" t="s">
        <v>225</v>
      </c>
      <c r="M6273" t="s">
        <v>38</v>
      </c>
      <c r="N6273" t="s">
        <v>21</v>
      </c>
      <c r="P6273" t="s">
        <v>23</v>
      </c>
      <c r="Q6273" t="str">
        <f>IF(COUNTIF(Table2[type_of_injury],Table2[[#This Row],[type_of_injury]])&lt;40,"other",Table2[[#This Row],[type_of_injury]])</f>
        <v>gunfire</v>
      </c>
      <c r="R6273" t="str" cm="1">
        <f t="array" ref="R6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4" spans="1:18" x14ac:dyDescent="0.35">
      <c r="A6274" t="s">
        <v>6843</v>
      </c>
      <c r="B6274" s="1">
        <v>39506</v>
      </c>
      <c r="C6274">
        <v>21</v>
      </c>
      <c r="D6274" t="str" cm="1">
        <f t="array" ref="D6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74" t="s">
        <v>16</v>
      </c>
      <c r="F6274" t="s">
        <v>37</v>
      </c>
      <c r="G6274" t="s">
        <v>38</v>
      </c>
      <c r="H6274" t="s">
        <v>39</v>
      </c>
      <c r="I6274" s="1">
        <v>39506</v>
      </c>
      <c r="J6274" t="s">
        <v>20</v>
      </c>
      <c r="K6274" t="s">
        <v>204</v>
      </c>
      <c r="L6274" t="s">
        <v>225</v>
      </c>
      <c r="M6274" t="s">
        <v>38</v>
      </c>
      <c r="N6274" t="s">
        <v>21</v>
      </c>
      <c r="O6274" t="s">
        <v>35</v>
      </c>
      <c r="P6274" t="s">
        <v>23</v>
      </c>
      <c r="Q6274" t="str">
        <f>IF(COUNTIF(Table2[type_of_injury],Table2[[#This Row],[type_of_injury]])&lt;40,"other",Table2[[#This Row],[type_of_injury]])</f>
        <v>gunfire</v>
      </c>
      <c r="R6274" t="str" cm="1">
        <f t="array" ref="R6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5" spans="1:18" x14ac:dyDescent="0.35">
      <c r="A6275" t="s">
        <v>6844</v>
      </c>
      <c r="B6275" s="1">
        <v>39506</v>
      </c>
      <c r="C6275">
        <v>22</v>
      </c>
      <c r="D6275" t="str" cm="1">
        <f t="array" ref="D6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75" t="s">
        <v>16</v>
      </c>
      <c r="F6275" t="s">
        <v>37</v>
      </c>
      <c r="G6275" t="s">
        <v>38</v>
      </c>
      <c r="H6275" t="s">
        <v>39</v>
      </c>
      <c r="I6275" s="1">
        <v>39506</v>
      </c>
      <c r="J6275" t="s">
        <v>20</v>
      </c>
      <c r="K6275" t="s">
        <v>204</v>
      </c>
      <c r="L6275" t="s">
        <v>225</v>
      </c>
      <c r="M6275" t="s">
        <v>38</v>
      </c>
      <c r="N6275" t="s">
        <v>21</v>
      </c>
      <c r="O6275" t="s">
        <v>35</v>
      </c>
      <c r="P6275" t="s">
        <v>23</v>
      </c>
      <c r="Q6275" t="str">
        <f>IF(COUNTIF(Table2[type_of_injury],Table2[[#This Row],[type_of_injury]])&lt;40,"other",Table2[[#This Row],[type_of_injury]])</f>
        <v>gunfire</v>
      </c>
      <c r="R6275" t="str" cm="1">
        <f t="array" ref="R6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6" spans="1:18" x14ac:dyDescent="0.35">
      <c r="A6276" t="s">
        <v>6845</v>
      </c>
      <c r="B6276" s="1">
        <v>39506</v>
      </c>
      <c r="C6276">
        <v>13</v>
      </c>
      <c r="D6276" t="str" cm="1">
        <f t="array" ref="D6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76" t="s">
        <v>16</v>
      </c>
      <c r="F6276" t="s">
        <v>221</v>
      </c>
      <c r="G6276" t="s">
        <v>222</v>
      </c>
      <c r="H6276" t="s">
        <v>39</v>
      </c>
      <c r="I6276" s="1">
        <v>39506</v>
      </c>
      <c r="J6276" t="s">
        <v>20</v>
      </c>
      <c r="K6276" t="s">
        <v>40</v>
      </c>
      <c r="L6276" t="s">
        <v>221</v>
      </c>
      <c r="M6276" t="s">
        <v>222</v>
      </c>
      <c r="N6276" t="s">
        <v>21</v>
      </c>
      <c r="O6276" t="s">
        <v>35</v>
      </c>
      <c r="P6276" t="s">
        <v>23</v>
      </c>
      <c r="Q6276" t="str">
        <f>IF(COUNTIF(Table2[type_of_injury],Table2[[#This Row],[type_of_injury]])&lt;40,"other",Table2[[#This Row],[type_of_injury]])</f>
        <v>gunfire</v>
      </c>
      <c r="R6276" t="str" cm="1">
        <f t="array" ref="R6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7" spans="1:18" x14ac:dyDescent="0.35">
      <c r="A6277" t="s">
        <v>6846</v>
      </c>
      <c r="B6277" s="1">
        <v>39506</v>
      </c>
      <c r="C6277">
        <v>14</v>
      </c>
      <c r="D6277" t="str" cm="1">
        <f t="array" ref="D6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77" t="s">
        <v>16</v>
      </c>
      <c r="F6277" t="s">
        <v>221</v>
      </c>
      <c r="G6277" t="s">
        <v>222</v>
      </c>
      <c r="H6277" t="s">
        <v>39</v>
      </c>
      <c r="I6277" s="1">
        <v>39506</v>
      </c>
      <c r="J6277" t="s">
        <v>20</v>
      </c>
      <c r="K6277" t="s">
        <v>40</v>
      </c>
      <c r="L6277" t="s">
        <v>221</v>
      </c>
      <c r="M6277" t="s">
        <v>222</v>
      </c>
      <c r="N6277" t="s">
        <v>21</v>
      </c>
      <c r="O6277" t="s">
        <v>35</v>
      </c>
      <c r="P6277" t="s">
        <v>23</v>
      </c>
      <c r="Q6277" t="str">
        <f>IF(COUNTIF(Table2[type_of_injury],Table2[[#This Row],[type_of_injury]])&lt;40,"other",Table2[[#This Row],[type_of_injury]])</f>
        <v>gunfire</v>
      </c>
      <c r="R6277" t="str" cm="1">
        <f t="array" ref="R6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8" spans="1:18" x14ac:dyDescent="0.35">
      <c r="A6278" t="s">
        <v>6847</v>
      </c>
      <c r="B6278" s="1">
        <v>39506</v>
      </c>
      <c r="C6278">
        <v>10</v>
      </c>
      <c r="D6278" t="str" cm="1">
        <f t="array" ref="D6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278" t="s">
        <v>16</v>
      </c>
      <c r="F6278" t="s">
        <v>221</v>
      </c>
      <c r="G6278" t="s">
        <v>222</v>
      </c>
      <c r="H6278" t="s">
        <v>39</v>
      </c>
      <c r="I6278" s="1">
        <v>39506</v>
      </c>
      <c r="J6278" t="s">
        <v>20</v>
      </c>
      <c r="K6278" t="s">
        <v>40</v>
      </c>
      <c r="L6278" t="s">
        <v>221</v>
      </c>
      <c r="M6278" t="s">
        <v>222</v>
      </c>
      <c r="N6278" t="s">
        <v>21</v>
      </c>
      <c r="O6278" t="s">
        <v>35</v>
      </c>
      <c r="P6278" t="s">
        <v>23</v>
      </c>
      <c r="Q6278" t="str">
        <f>IF(COUNTIF(Table2[type_of_injury],Table2[[#This Row],[type_of_injury]])&lt;40,"other",Table2[[#This Row],[type_of_injury]])</f>
        <v>gunfire</v>
      </c>
      <c r="R6278" t="str" cm="1">
        <f t="array" ref="R6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79" spans="1:18" x14ac:dyDescent="0.35">
      <c r="A6279" t="s">
        <v>6848</v>
      </c>
      <c r="B6279" s="1">
        <v>39506</v>
      </c>
      <c r="C6279">
        <v>6</v>
      </c>
      <c r="D6279" t="str" cm="1">
        <f t="array" ref="D6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279" t="s">
        <v>16</v>
      </c>
      <c r="F6279" t="s">
        <v>221</v>
      </c>
      <c r="G6279" t="s">
        <v>222</v>
      </c>
      <c r="H6279" t="s">
        <v>39</v>
      </c>
      <c r="I6279" s="1">
        <v>39506</v>
      </c>
      <c r="J6279" t="s">
        <v>20</v>
      </c>
      <c r="K6279" t="s">
        <v>40</v>
      </c>
      <c r="L6279" t="s">
        <v>221</v>
      </c>
      <c r="M6279" t="s">
        <v>222</v>
      </c>
      <c r="N6279" t="s">
        <v>21</v>
      </c>
      <c r="O6279" t="s">
        <v>35</v>
      </c>
      <c r="P6279" t="s">
        <v>23</v>
      </c>
      <c r="Q6279" t="str">
        <f>IF(COUNTIF(Table2[type_of_injury],Table2[[#This Row],[type_of_injury]])&lt;40,"other",Table2[[#This Row],[type_of_injury]])</f>
        <v>gunfire</v>
      </c>
      <c r="R6279" t="str" cm="1">
        <f t="array" ref="R6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0" spans="1:18" x14ac:dyDescent="0.35">
      <c r="A6280" t="s">
        <v>6849</v>
      </c>
      <c r="B6280" s="1">
        <v>39506</v>
      </c>
      <c r="C6280">
        <v>19</v>
      </c>
      <c r="D6280" t="str" cm="1">
        <f t="array" ref="D6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80" t="s">
        <v>16</v>
      </c>
      <c r="F6280" t="s">
        <v>878</v>
      </c>
      <c r="G6280" t="s">
        <v>38</v>
      </c>
      <c r="H6280" t="s">
        <v>39</v>
      </c>
      <c r="I6280" s="1">
        <v>39506</v>
      </c>
      <c r="J6280" t="s">
        <v>20</v>
      </c>
      <c r="K6280" t="s">
        <v>40</v>
      </c>
      <c r="L6280" t="s">
        <v>225</v>
      </c>
      <c r="M6280" t="s">
        <v>38</v>
      </c>
      <c r="N6280" t="s">
        <v>21</v>
      </c>
      <c r="O6280" t="s">
        <v>35</v>
      </c>
      <c r="P6280" t="s">
        <v>23</v>
      </c>
      <c r="Q6280" t="str">
        <f>IF(COUNTIF(Table2[type_of_injury],Table2[[#This Row],[type_of_injury]])&lt;40,"other",Table2[[#This Row],[type_of_injury]])</f>
        <v>gunfire</v>
      </c>
      <c r="R6280" t="str" cm="1">
        <f t="array" ref="R6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1" spans="1:18" x14ac:dyDescent="0.35">
      <c r="A6281" t="s">
        <v>6850</v>
      </c>
      <c r="B6281" s="1">
        <v>39506</v>
      </c>
      <c r="C6281">
        <v>21</v>
      </c>
      <c r="D6281" t="str" cm="1">
        <f t="array" ref="D6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81" t="s">
        <v>16</v>
      </c>
      <c r="F6281" t="s">
        <v>878</v>
      </c>
      <c r="G6281" t="s">
        <v>38</v>
      </c>
      <c r="H6281" t="s">
        <v>39</v>
      </c>
      <c r="I6281" s="1">
        <v>39518</v>
      </c>
      <c r="J6281" t="s">
        <v>20</v>
      </c>
      <c r="K6281" t="s">
        <v>40</v>
      </c>
      <c r="L6281" t="s">
        <v>225</v>
      </c>
      <c r="M6281" t="s">
        <v>38</v>
      </c>
      <c r="N6281" t="s">
        <v>21</v>
      </c>
      <c r="O6281" t="s">
        <v>35</v>
      </c>
      <c r="P6281" t="s">
        <v>23</v>
      </c>
      <c r="Q6281" t="str">
        <f>IF(COUNTIF(Table2[type_of_injury],Table2[[#This Row],[type_of_injury]])&lt;40,"other",Table2[[#This Row],[type_of_injury]])</f>
        <v>gunfire</v>
      </c>
      <c r="R6281" t="str" cm="1">
        <f t="array" ref="R6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2" spans="1:18" x14ac:dyDescent="0.35">
      <c r="A6282" t="s">
        <v>6851</v>
      </c>
      <c r="B6282" s="1">
        <v>39506</v>
      </c>
      <c r="C6282">
        <v>18</v>
      </c>
      <c r="D6282" t="str" cm="1">
        <f t="array" ref="D6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82" t="s">
        <v>16</v>
      </c>
      <c r="F6282" t="s">
        <v>37</v>
      </c>
      <c r="G6282" t="s">
        <v>38</v>
      </c>
      <c r="H6282" t="s">
        <v>39</v>
      </c>
      <c r="I6282" s="1">
        <v>39506</v>
      </c>
      <c r="J6282" t="s">
        <v>20</v>
      </c>
      <c r="K6282" t="s">
        <v>204</v>
      </c>
      <c r="L6282" t="s">
        <v>225</v>
      </c>
      <c r="M6282" t="s">
        <v>38</v>
      </c>
      <c r="N6282" t="s">
        <v>21</v>
      </c>
      <c r="O6282" t="s">
        <v>35</v>
      </c>
      <c r="P6282" t="s">
        <v>23</v>
      </c>
      <c r="Q6282" t="str">
        <f>IF(COUNTIF(Table2[type_of_injury],Table2[[#This Row],[type_of_injury]])&lt;40,"other",Table2[[#This Row],[type_of_injury]])</f>
        <v>gunfire</v>
      </c>
      <c r="R6282" t="str" cm="1">
        <f t="array" ref="R6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3" spans="1:18" x14ac:dyDescent="0.35">
      <c r="A6283" t="s">
        <v>6852</v>
      </c>
      <c r="B6283" s="1">
        <v>39506</v>
      </c>
      <c r="C6283">
        <v>17</v>
      </c>
      <c r="D6283" t="str" cm="1">
        <f t="array" ref="D6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83" t="s">
        <v>16</v>
      </c>
      <c r="F6283" t="s">
        <v>878</v>
      </c>
      <c r="G6283" t="s">
        <v>38</v>
      </c>
      <c r="H6283" t="s">
        <v>39</v>
      </c>
      <c r="I6283" s="1">
        <v>39507</v>
      </c>
      <c r="J6283" t="s">
        <v>20</v>
      </c>
      <c r="K6283" t="s">
        <v>40</v>
      </c>
      <c r="L6283" t="s">
        <v>225</v>
      </c>
      <c r="M6283" t="s">
        <v>38</v>
      </c>
      <c r="N6283" t="s">
        <v>21</v>
      </c>
      <c r="O6283" t="s">
        <v>35</v>
      </c>
      <c r="P6283" t="s">
        <v>23</v>
      </c>
      <c r="Q6283" t="str">
        <f>IF(COUNTIF(Table2[type_of_injury],Table2[[#This Row],[type_of_injury]])&lt;40,"other",Table2[[#This Row],[type_of_injury]])</f>
        <v>gunfire</v>
      </c>
      <c r="R6283" t="str" cm="1">
        <f t="array" ref="R6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4" spans="1:18" x14ac:dyDescent="0.35">
      <c r="A6284" t="s">
        <v>6853</v>
      </c>
      <c r="B6284" s="1">
        <v>39506</v>
      </c>
      <c r="C6284">
        <v>26</v>
      </c>
      <c r="D6284" t="str" cm="1">
        <f t="array" ref="D6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84" t="s">
        <v>16</v>
      </c>
      <c r="F6284" t="s">
        <v>37</v>
      </c>
      <c r="G6284" t="s">
        <v>38</v>
      </c>
      <c r="H6284" t="s">
        <v>39</v>
      </c>
      <c r="I6284" s="1">
        <v>39506</v>
      </c>
      <c r="J6284" t="s">
        <v>20</v>
      </c>
      <c r="K6284" t="s">
        <v>560</v>
      </c>
      <c r="L6284" t="s">
        <v>225</v>
      </c>
      <c r="M6284" t="s">
        <v>38</v>
      </c>
      <c r="N6284" t="s">
        <v>21</v>
      </c>
      <c r="O6284" t="s">
        <v>35</v>
      </c>
      <c r="P6284" t="s">
        <v>23</v>
      </c>
      <c r="Q6284" t="str">
        <f>IF(COUNTIF(Table2[type_of_injury],Table2[[#This Row],[type_of_injury]])&lt;40,"other",Table2[[#This Row],[type_of_injury]])</f>
        <v>gunfire</v>
      </c>
      <c r="R6284" t="str" cm="1">
        <f t="array" ref="R6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5" spans="1:18" x14ac:dyDescent="0.35">
      <c r="A6285" t="s">
        <v>6854</v>
      </c>
      <c r="B6285" s="1">
        <v>39506</v>
      </c>
      <c r="C6285">
        <v>31</v>
      </c>
      <c r="D6285" t="str" cm="1">
        <f t="array" ref="D6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85" t="s">
        <v>16</v>
      </c>
      <c r="F6285" t="s">
        <v>37</v>
      </c>
      <c r="G6285" t="s">
        <v>38</v>
      </c>
      <c r="H6285" t="s">
        <v>39</v>
      </c>
      <c r="I6285" s="1">
        <v>39506</v>
      </c>
      <c r="J6285" t="s">
        <v>20</v>
      </c>
      <c r="K6285" t="s">
        <v>560</v>
      </c>
      <c r="L6285" t="s">
        <v>225</v>
      </c>
      <c r="M6285" t="s">
        <v>38</v>
      </c>
      <c r="N6285" t="s">
        <v>21</v>
      </c>
      <c r="O6285" t="s">
        <v>35</v>
      </c>
      <c r="P6285" t="s">
        <v>23</v>
      </c>
      <c r="Q6285" t="str">
        <f>IF(COUNTIF(Table2[type_of_injury],Table2[[#This Row],[type_of_injury]])&lt;40,"other",Table2[[#This Row],[type_of_injury]])</f>
        <v>gunfire</v>
      </c>
      <c r="R6285" t="str" cm="1">
        <f t="array" ref="R6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6" spans="1:18" x14ac:dyDescent="0.35">
      <c r="A6286" t="s">
        <v>6855</v>
      </c>
      <c r="B6286" s="1">
        <v>39506</v>
      </c>
      <c r="C6286">
        <v>29</v>
      </c>
      <c r="D6286" t="str" cm="1">
        <f t="array" ref="D6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86" t="s">
        <v>16</v>
      </c>
      <c r="F6286" t="s">
        <v>81</v>
      </c>
      <c r="G6286" t="s">
        <v>75</v>
      </c>
      <c r="H6286" t="s">
        <v>19</v>
      </c>
      <c r="I6286" s="1">
        <v>39506</v>
      </c>
      <c r="J6286" t="s">
        <v>20</v>
      </c>
      <c r="K6286" t="s">
        <v>204</v>
      </c>
      <c r="L6286" t="s">
        <v>81</v>
      </c>
      <c r="M6286" t="s">
        <v>75</v>
      </c>
      <c r="N6286" t="s">
        <v>21</v>
      </c>
      <c r="P6286" t="s">
        <v>23</v>
      </c>
      <c r="Q6286" t="str">
        <f>IF(COUNTIF(Table2[type_of_injury],Table2[[#This Row],[type_of_injury]])&lt;40,"other",Table2[[#This Row],[type_of_injury]])</f>
        <v>gunfire</v>
      </c>
      <c r="R6286" t="str" cm="1">
        <f t="array" ref="R6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7" spans="1:18" x14ac:dyDescent="0.35">
      <c r="A6287" t="s">
        <v>6856</v>
      </c>
      <c r="B6287" s="1">
        <v>39506</v>
      </c>
      <c r="C6287">
        <v>28</v>
      </c>
      <c r="D6287" t="str" cm="1">
        <f t="array" ref="D6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87" t="s">
        <v>16</v>
      </c>
      <c r="F6287" t="s">
        <v>81</v>
      </c>
      <c r="G6287" t="s">
        <v>75</v>
      </c>
      <c r="H6287" t="s">
        <v>19</v>
      </c>
      <c r="I6287" s="1">
        <v>39506</v>
      </c>
      <c r="J6287" t="s">
        <v>20</v>
      </c>
      <c r="K6287" t="s">
        <v>204</v>
      </c>
      <c r="L6287" t="s">
        <v>712</v>
      </c>
      <c r="M6287" t="s">
        <v>75</v>
      </c>
      <c r="N6287" t="s">
        <v>21</v>
      </c>
      <c r="P6287" t="s">
        <v>23</v>
      </c>
      <c r="Q6287" t="str">
        <f>IF(COUNTIF(Table2[type_of_injury],Table2[[#This Row],[type_of_injury]])&lt;40,"other",Table2[[#This Row],[type_of_injury]])</f>
        <v>gunfire</v>
      </c>
      <c r="R6287" t="str" cm="1">
        <f t="array" ref="R6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8" spans="1:18" x14ac:dyDescent="0.35">
      <c r="A6288" t="s">
        <v>6857</v>
      </c>
      <c r="B6288" s="1">
        <v>39506</v>
      </c>
      <c r="C6288">
        <v>26</v>
      </c>
      <c r="D6288" t="str" cm="1">
        <f t="array" ref="D6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88" t="s">
        <v>16</v>
      </c>
      <c r="F6288" t="s">
        <v>37</v>
      </c>
      <c r="G6288" t="s">
        <v>38</v>
      </c>
      <c r="H6288" t="s">
        <v>39</v>
      </c>
      <c r="I6288" s="1">
        <v>39506</v>
      </c>
      <c r="J6288" t="s">
        <v>20</v>
      </c>
      <c r="K6288" t="s">
        <v>204</v>
      </c>
      <c r="L6288" t="s">
        <v>225</v>
      </c>
      <c r="M6288" t="s">
        <v>38</v>
      </c>
      <c r="N6288" t="s">
        <v>21</v>
      </c>
      <c r="O6288" t="s">
        <v>35</v>
      </c>
      <c r="P6288" t="s">
        <v>23</v>
      </c>
      <c r="Q6288" t="str">
        <f>IF(COUNTIF(Table2[type_of_injury],Table2[[#This Row],[type_of_injury]])&lt;40,"other",Table2[[#This Row],[type_of_injury]])</f>
        <v>gunfire</v>
      </c>
      <c r="R6288" t="str" cm="1">
        <f t="array" ref="R6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89" spans="1:18" x14ac:dyDescent="0.35">
      <c r="A6289" t="s">
        <v>6858</v>
      </c>
      <c r="B6289" s="1">
        <v>39506</v>
      </c>
      <c r="C6289">
        <v>23</v>
      </c>
      <c r="D6289" t="str" cm="1">
        <f t="array" ref="D6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89" t="s">
        <v>16</v>
      </c>
      <c r="F6289" t="s">
        <v>37</v>
      </c>
      <c r="G6289" t="s">
        <v>38</v>
      </c>
      <c r="H6289" t="s">
        <v>39</v>
      </c>
      <c r="I6289" s="1">
        <v>39506</v>
      </c>
      <c r="J6289" t="s">
        <v>20</v>
      </c>
      <c r="K6289" t="s">
        <v>204</v>
      </c>
      <c r="L6289" t="s">
        <v>225</v>
      </c>
      <c r="M6289" t="s">
        <v>38</v>
      </c>
      <c r="N6289" t="s">
        <v>21</v>
      </c>
      <c r="O6289" t="s">
        <v>35</v>
      </c>
      <c r="P6289" t="s">
        <v>23</v>
      </c>
      <c r="Q6289" t="str">
        <f>IF(COUNTIF(Table2[type_of_injury],Table2[[#This Row],[type_of_injury]])&lt;40,"other",Table2[[#This Row],[type_of_injury]])</f>
        <v>gunfire</v>
      </c>
      <c r="R6289" t="str" cm="1">
        <f t="array" ref="R6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0" spans="1:18" x14ac:dyDescent="0.35">
      <c r="A6290" t="s">
        <v>6859</v>
      </c>
      <c r="B6290" s="1">
        <v>39506</v>
      </c>
      <c r="C6290">
        <v>21</v>
      </c>
      <c r="D6290" t="str" cm="1">
        <f t="array" ref="D6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90" t="s">
        <v>16</v>
      </c>
      <c r="F6290" t="s">
        <v>593</v>
      </c>
      <c r="G6290" t="s">
        <v>222</v>
      </c>
      <c r="H6290" t="s">
        <v>39</v>
      </c>
      <c r="I6290" s="1">
        <v>39506</v>
      </c>
      <c r="J6290" t="s">
        <v>20</v>
      </c>
      <c r="K6290" t="s">
        <v>40</v>
      </c>
      <c r="L6290" t="s">
        <v>593</v>
      </c>
      <c r="M6290" t="s">
        <v>222</v>
      </c>
      <c r="N6290" t="s">
        <v>21</v>
      </c>
      <c r="O6290" t="s">
        <v>35</v>
      </c>
      <c r="P6290" t="s">
        <v>23</v>
      </c>
      <c r="Q6290" t="str">
        <f>IF(COUNTIF(Table2[type_of_injury],Table2[[#This Row],[type_of_injury]])&lt;40,"other",Table2[[#This Row],[type_of_injury]])</f>
        <v>gunfire</v>
      </c>
      <c r="R6290" t="str" cm="1">
        <f t="array" ref="R6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1" spans="1:18" x14ac:dyDescent="0.35">
      <c r="A6291" t="s">
        <v>6860</v>
      </c>
      <c r="B6291" s="1">
        <v>39506</v>
      </c>
      <c r="C6291">
        <v>21</v>
      </c>
      <c r="D6291" t="str" cm="1">
        <f t="array" ref="D6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91" t="s">
        <v>16</v>
      </c>
      <c r="F6291" t="s">
        <v>41</v>
      </c>
      <c r="G6291" t="s">
        <v>41</v>
      </c>
      <c r="H6291" t="s">
        <v>39</v>
      </c>
      <c r="I6291" s="1">
        <v>39506</v>
      </c>
      <c r="J6291" t="s">
        <v>20</v>
      </c>
      <c r="K6291" t="s">
        <v>40</v>
      </c>
      <c r="L6291" t="s">
        <v>1295</v>
      </c>
      <c r="M6291" t="s">
        <v>41</v>
      </c>
      <c r="N6291" t="s">
        <v>21</v>
      </c>
      <c r="O6291" t="s">
        <v>35</v>
      </c>
      <c r="P6291" t="s">
        <v>23</v>
      </c>
      <c r="Q6291" t="str">
        <f>IF(COUNTIF(Table2[type_of_injury],Table2[[#This Row],[type_of_injury]])&lt;40,"other",Table2[[#This Row],[type_of_injury]])</f>
        <v>gunfire</v>
      </c>
      <c r="R6291" t="str" cm="1">
        <f t="array" ref="R6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2" spans="1:18" x14ac:dyDescent="0.35">
      <c r="A6292" t="s">
        <v>6861</v>
      </c>
      <c r="B6292" s="1">
        <v>39505</v>
      </c>
      <c r="C6292">
        <v>36</v>
      </c>
      <c r="D6292" t="str" cm="1">
        <f t="array" ref="D6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292" t="s">
        <v>16</v>
      </c>
      <c r="F6292" t="s">
        <v>221</v>
      </c>
      <c r="G6292" t="s">
        <v>222</v>
      </c>
      <c r="H6292" t="s">
        <v>39</v>
      </c>
      <c r="I6292" s="1">
        <v>39505</v>
      </c>
      <c r="J6292" t="s">
        <v>20</v>
      </c>
      <c r="K6292" t="s">
        <v>40</v>
      </c>
      <c r="L6292" t="s">
        <v>891</v>
      </c>
      <c r="M6292" t="s">
        <v>218</v>
      </c>
      <c r="N6292" t="s">
        <v>21</v>
      </c>
      <c r="O6292" t="s">
        <v>35</v>
      </c>
      <c r="P6292" t="s">
        <v>23</v>
      </c>
      <c r="Q6292" t="str">
        <f>IF(COUNTIF(Table2[type_of_injury],Table2[[#This Row],[type_of_injury]])&lt;40,"other",Table2[[#This Row],[type_of_injury]])</f>
        <v>gunfire</v>
      </c>
      <c r="R6292" t="str" cm="1">
        <f t="array" ref="R6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3" spans="1:18" x14ac:dyDescent="0.35">
      <c r="A6293" t="s">
        <v>6862</v>
      </c>
      <c r="B6293" s="1">
        <v>39505</v>
      </c>
      <c r="C6293">
        <v>21</v>
      </c>
      <c r="D6293" t="str" cm="1">
        <f t="array" ref="D6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93" t="s">
        <v>16</v>
      </c>
      <c r="F6293" t="s">
        <v>41</v>
      </c>
      <c r="G6293" t="s">
        <v>41</v>
      </c>
      <c r="H6293" t="s">
        <v>39</v>
      </c>
      <c r="I6293" s="1">
        <v>39505</v>
      </c>
      <c r="J6293" t="s">
        <v>20</v>
      </c>
      <c r="K6293" t="s">
        <v>560</v>
      </c>
      <c r="L6293" t="s">
        <v>582</v>
      </c>
      <c r="M6293" t="s">
        <v>222</v>
      </c>
      <c r="N6293" t="s">
        <v>21</v>
      </c>
      <c r="O6293" t="s">
        <v>35</v>
      </c>
      <c r="P6293" t="s">
        <v>23</v>
      </c>
      <c r="Q6293" t="str">
        <f>IF(COUNTIF(Table2[type_of_injury],Table2[[#This Row],[type_of_injury]])&lt;40,"other",Table2[[#This Row],[type_of_injury]])</f>
        <v>gunfire</v>
      </c>
      <c r="R6293" t="str" cm="1">
        <f t="array" ref="R6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4" spans="1:18" x14ac:dyDescent="0.35">
      <c r="A6294" t="s">
        <v>6863</v>
      </c>
      <c r="B6294" s="1">
        <v>39505</v>
      </c>
      <c r="C6294">
        <v>21</v>
      </c>
      <c r="D6294" t="str" cm="1">
        <f t="array" ref="D6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94" t="s">
        <v>16</v>
      </c>
      <c r="F6294" t="s">
        <v>41</v>
      </c>
      <c r="G6294" t="s">
        <v>41</v>
      </c>
      <c r="H6294" t="s">
        <v>39</v>
      </c>
      <c r="I6294" s="1">
        <v>39505</v>
      </c>
      <c r="J6294" t="s">
        <v>20</v>
      </c>
      <c r="K6294" t="s">
        <v>560</v>
      </c>
      <c r="L6294" t="s">
        <v>221</v>
      </c>
      <c r="M6294" t="s">
        <v>222</v>
      </c>
      <c r="N6294" t="s">
        <v>21</v>
      </c>
      <c r="O6294" t="s">
        <v>35</v>
      </c>
      <c r="P6294" t="s">
        <v>23</v>
      </c>
      <c r="Q6294" t="str">
        <f>IF(COUNTIF(Table2[type_of_injury],Table2[[#This Row],[type_of_injury]])&lt;40,"other",Table2[[#This Row],[type_of_injury]])</f>
        <v>gunfire</v>
      </c>
      <c r="R6294" t="str" cm="1">
        <f t="array" ref="R6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5" spans="1:18" x14ac:dyDescent="0.35">
      <c r="A6295" t="s">
        <v>6864</v>
      </c>
      <c r="B6295" s="1">
        <v>39505</v>
      </c>
      <c r="C6295">
        <v>19</v>
      </c>
      <c r="D6295" t="str" cm="1">
        <f t="array" ref="D6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95" t="s">
        <v>16</v>
      </c>
      <c r="F6295" t="s">
        <v>41</v>
      </c>
      <c r="G6295" t="s">
        <v>41</v>
      </c>
      <c r="H6295" t="s">
        <v>39</v>
      </c>
      <c r="I6295" s="1">
        <v>39505</v>
      </c>
      <c r="J6295" t="s">
        <v>20</v>
      </c>
      <c r="K6295" t="s">
        <v>560</v>
      </c>
      <c r="L6295" t="s">
        <v>221</v>
      </c>
      <c r="M6295" t="s">
        <v>222</v>
      </c>
      <c r="N6295" t="s">
        <v>21</v>
      </c>
      <c r="O6295" t="s">
        <v>35</v>
      </c>
      <c r="P6295" t="s">
        <v>23</v>
      </c>
      <c r="Q6295" t="str">
        <f>IF(COUNTIF(Table2[type_of_injury],Table2[[#This Row],[type_of_injury]])&lt;40,"other",Table2[[#This Row],[type_of_injury]])</f>
        <v>gunfire</v>
      </c>
      <c r="R6295" t="str" cm="1">
        <f t="array" ref="R6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6" spans="1:18" x14ac:dyDescent="0.35">
      <c r="A6296" t="s">
        <v>6865</v>
      </c>
      <c r="B6296" s="1">
        <v>39505</v>
      </c>
      <c r="C6296">
        <v>26</v>
      </c>
      <c r="D6296" t="str" cm="1">
        <f t="array" ref="D6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96" t="s">
        <v>16</v>
      </c>
      <c r="F6296" t="s">
        <v>41</v>
      </c>
      <c r="G6296" t="s">
        <v>41</v>
      </c>
      <c r="H6296" t="s">
        <v>39</v>
      </c>
      <c r="I6296" s="1">
        <v>39505</v>
      </c>
      <c r="J6296" t="s">
        <v>20</v>
      </c>
      <c r="K6296" t="s">
        <v>560</v>
      </c>
      <c r="L6296" t="s">
        <v>1295</v>
      </c>
      <c r="M6296" t="s">
        <v>41</v>
      </c>
      <c r="N6296" t="s">
        <v>21</v>
      </c>
      <c r="O6296" t="s">
        <v>35</v>
      </c>
      <c r="P6296" t="s">
        <v>23</v>
      </c>
      <c r="Q6296" t="str">
        <f>IF(COUNTIF(Table2[type_of_injury],Table2[[#This Row],[type_of_injury]])&lt;40,"other",Table2[[#This Row],[type_of_injury]])</f>
        <v>gunfire</v>
      </c>
      <c r="R6296" t="str" cm="1">
        <f t="array" ref="R6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7" spans="1:18" x14ac:dyDescent="0.35">
      <c r="A6297" t="s">
        <v>6866</v>
      </c>
      <c r="B6297" s="1">
        <v>39505</v>
      </c>
      <c r="C6297">
        <v>22</v>
      </c>
      <c r="D6297" t="str" cm="1">
        <f t="array" ref="D6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297" t="s">
        <v>16</v>
      </c>
      <c r="F6297" t="s">
        <v>41</v>
      </c>
      <c r="G6297" t="s">
        <v>41</v>
      </c>
      <c r="H6297" t="s">
        <v>39</v>
      </c>
      <c r="I6297" s="1">
        <v>39505</v>
      </c>
      <c r="J6297" t="s">
        <v>20</v>
      </c>
      <c r="K6297" t="s">
        <v>560</v>
      </c>
      <c r="L6297" t="s">
        <v>566</v>
      </c>
      <c r="M6297" t="s">
        <v>222</v>
      </c>
      <c r="N6297" t="s">
        <v>21</v>
      </c>
      <c r="O6297" t="s">
        <v>35</v>
      </c>
      <c r="P6297" t="s">
        <v>23</v>
      </c>
      <c r="Q6297" t="str">
        <f>IF(COUNTIF(Table2[type_of_injury],Table2[[#This Row],[type_of_injury]])&lt;40,"other",Table2[[#This Row],[type_of_injury]])</f>
        <v>gunfire</v>
      </c>
      <c r="R6297" t="str" cm="1">
        <f t="array" ref="R6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8" spans="1:18" x14ac:dyDescent="0.35">
      <c r="A6298" t="s">
        <v>6867</v>
      </c>
      <c r="B6298" s="1">
        <v>39505</v>
      </c>
      <c r="C6298">
        <v>52</v>
      </c>
      <c r="D6298" t="str" cm="1">
        <f t="array" ref="D6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298" t="s">
        <v>16</v>
      </c>
      <c r="F6298" t="s">
        <v>221</v>
      </c>
      <c r="G6298" t="s">
        <v>222</v>
      </c>
      <c r="H6298" t="s">
        <v>39</v>
      </c>
      <c r="I6298" s="1">
        <v>39505</v>
      </c>
      <c r="J6298" t="s">
        <v>20</v>
      </c>
      <c r="K6298" t="s">
        <v>40</v>
      </c>
      <c r="L6298" t="s">
        <v>225</v>
      </c>
      <c r="M6298" t="s">
        <v>38</v>
      </c>
      <c r="N6298" t="s">
        <v>21</v>
      </c>
      <c r="O6298" t="s">
        <v>35</v>
      </c>
      <c r="P6298" t="s">
        <v>23</v>
      </c>
      <c r="Q6298" t="str">
        <f>IF(COUNTIF(Table2[type_of_injury],Table2[[#This Row],[type_of_injury]])&lt;40,"other",Table2[[#This Row],[type_of_injury]])</f>
        <v>gunfire</v>
      </c>
      <c r="R6298" t="str" cm="1">
        <f t="array" ref="R6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299" spans="1:18" x14ac:dyDescent="0.35">
      <c r="A6299" t="s">
        <v>6868</v>
      </c>
      <c r="B6299" s="1">
        <v>39505</v>
      </c>
      <c r="C6299">
        <v>13</v>
      </c>
      <c r="D6299" t="str" cm="1">
        <f t="array" ref="D6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299" t="s">
        <v>16</v>
      </c>
      <c r="F6299" t="s">
        <v>221</v>
      </c>
      <c r="G6299" t="s">
        <v>222</v>
      </c>
      <c r="H6299" t="s">
        <v>39</v>
      </c>
      <c r="I6299" s="1">
        <v>39505</v>
      </c>
      <c r="J6299" t="s">
        <v>20</v>
      </c>
      <c r="K6299" t="s">
        <v>40</v>
      </c>
      <c r="L6299" t="s">
        <v>221</v>
      </c>
      <c r="M6299" t="s">
        <v>222</v>
      </c>
      <c r="N6299" t="s">
        <v>21</v>
      </c>
      <c r="O6299" t="s">
        <v>35</v>
      </c>
      <c r="P6299" t="s">
        <v>23</v>
      </c>
      <c r="Q6299" t="str">
        <f>IF(COUNTIF(Table2[type_of_injury],Table2[[#This Row],[type_of_injury]])&lt;40,"other",Table2[[#This Row],[type_of_injury]])</f>
        <v>gunfire</v>
      </c>
      <c r="R6299" t="str" cm="1">
        <f t="array" ref="R6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0" spans="1:18" x14ac:dyDescent="0.35">
      <c r="A6300" t="s">
        <v>6869</v>
      </c>
      <c r="B6300" s="1">
        <v>39505</v>
      </c>
      <c r="C6300">
        <v>27</v>
      </c>
      <c r="D6300" t="str" cm="1">
        <f t="array" ref="D6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00" t="s">
        <v>16</v>
      </c>
      <c r="F6300" t="s">
        <v>75</v>
      </c>
      <c r="G6300" t="s">
        <v>75</v>
      </c>
      <c r="H6300" t="s">
        <v>19</v>
      </c>
      <c r="I6300" s="1">
        <v>39505</v>
      </c>
      <c r="J6300" t="s">
        <v>20</v>
      </c>
      <c r="K6300" t="s">
        <v>560</v>
      </c>
      <c r="L6300" t="s">
        <v>81</v>
      </c>
      <c r="M6300" t="s">
        <v>75</v>
      </c>
      <c r="N6300" t="s">
        <v>21</v>
      </c>
      <c r="P6300" t="s">
        <v>23</v>
      </c>
      <c r="Q6300" t="str">
        <f>IF(COUNTIF(Table2[type_of_injury],Table2[[#This Row],[type_of_injury]])&lt;40,"other",Table2[[#This Row],[type_of_injury]])</f>
        <v>gunfire</v>
      </c>
      <c r="R6300" t="str" cm="1">
        <f t="array" ref="R6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1" spans="1:18" x14ac:dyDescent="0.35">
      <c r="A6301" t="s">
        <v>6870</v>
      </c>
      <c r="B6301" s="1">
        <v>39505</v>
      </c>
      <c r="D6301" t="str" cm="1">
        <f t="array" ref="D6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6301" t="s">
        <v>16</v>
      </c>
      <c r="F6301" t="s">
        <v>37</v>
      </c>
      <c r="G6301" t="s">
        <v>38</v>
      </c>
      <c r="H6301" t="s">
        <v>39</v>
      </c>
      <c r="I6301" s="1">
        <v>39505</v>
      </c>
      <c r="J6301" t="s">
        <v>20</v>
      </c>
      <c r="K6301" t="s">
        <v>40</v>
      </c>
      <c r="L6301" t="s">
        <v>225</v>
      </c>
      <c r="M6301" t="s">
        <v>38</v>
      </c>
      <c r="N6301" t="s">
        <v>21</v>
      </c>
      <c r="O6301" t="s">
        <v>35</v>
      </c>
      <c r="P6301" t="s">
        <v>23</v>
      </c>
      <c r="Q6301" t="str">
        <f>IF(COUNTIF(Table2[type_of_injury],Table2[[#This Row],[type_of_injury]])&lt;40,"other",Table2[[#This Row],[type_of_injury]])</f>
        <v>gunfire</v>
      </c>
      <c r="R6301" t="str" cm="1">
        <f t="array" ref="R6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2" spans="1:18" x14ac:dyDescent="0.35">
      <c r="A6302" t="s">
        <v>6871</v>
      </c>
      <c r="B6302" s="1">
        <v>39505</v>
      </c>
      <c r="C6302">
        <v>47</v>
      </c>
      <c r="D6302" t="str" cm="1">
        <f t="array" ref="D6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302" t="s">
        <v>69</v>
      </c>
      <c r="F6302" t="s">
        <v>982</v>
      </c>
      <c r="G6302" t="s">
        <v>77</v>
      </c>
      <c r="H6302" t="s">
        <v>77</v>
      </c>
      <c r="I6302" s="1">
        <v>39505</v>
      </c>
      <c r="J6302" t="s">
        <v>20</v>
      </c>
      <c r="N6302" t="s">
        <v>21</v>
      </c>
      <c r="O6302" t="s">
        <v>6181</v>
      </c>
      <c r="P6302" t="s">
        <v>72</v>
      </c>
      <c r="Q6302" t="str">
        <f>IF(COUNTIF(Table2[type_of_injury],Table2[[#This Row],[type_of_injury]])&lt;40,"other",Table2[[#This Row],[type_of_injury]])</f>
        <v>gunfire</v>
      </c>
      <c r="R6302" t="str" cm="1">
        <f t="array" ref="R6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3" spans="1:18" x14ac:dyDescent="0.35">
      <c r="A6303" t="s">
        <v>6872</v>
      </c>
      <c r="B6303" s="1">
        <v>39505</v>
      </c>
      <c r="C6303">
        <v>14</v>
      </c>
      <c r="D6303" t="str" cm="1">
        <f t="array" ref="D6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03" t="s">
        <v>16</v>
      </c>
      <c r="F6303" t="s">
        <v>221</v>
      </c>
      <c r="G6303" t="s">
        <v>222</v>
      </c>
      <c r="H6303" t="s">
        <v>39</v>
      </c>
      <c r="I6303" s="1">
        <v>39505</v>
      </c>
      <c r="J6303" t="s">
        <v>20</v>
      </c>
      <c r="K6303" t="s">
        <v>40</v>
      </c>
      <c r="L6303" t="s">
        <v>221</v>
      </c>
      <c r="M6303" t="s">
        <v>222</v>
      </c>
      <c r="N6303" t="s">
        <v>21</v>
      </c>
      <c r="O6303" t="s">
        <v>35</v>
      </c>
      <c r="P6303" t="s">
        <v>23</v>
      </c>
      <c r="Q6303" t="str">
        <f>IF(COUNTIF(Table2[type_of_injury],Table2[[#This Row],[type_of_injury]])&lt;40,"other",Table2[[#This Row],[type_of_injury]])</f>
        <v>gunfire</v>
      </c>
      <c r="R6303" t="str" cm="1">
        <f t="array" ref="R6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4" spans="1:18" x14ac:dyDescent="0.35">
      <c r="A6304" t="s">
        <v>6873</v>
      </c>
      <c r="B6304" s="1">
        <v>39504</v>
      </c>
      <c r="C6304">
        <v>31</v>
      </c>
      <c r="D6304" t="str" cm="1">
        <f t="array" ref="D6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04" t="s">
        <v>16</v>
      </c>
      <c r="F6304" t="s">
        <v>242</v>
      </c>
      <c r="G6304" t="s">
        <v>41</v>
      </c>
      <c r="H6304" t="s">
        <v>39</v>
      </c>
      <c r="I6304" s="1">
        <v>39504</v>
      </c>
      <c r="J6304" t="s">
        <v>20</v>
      </c>
      <c r="K6304" t="s">
        <v>40</v>
      </c>
      <c r="L6304" t="s">
        <v>242</v>
      </c>
      <c r="M6304" t="s">
        <v>41</v>
      </c>
      <c r="N6304" t="s">
        <v>21</v>
      </c>
      <c r="O6304" t="s">
        <v>35</v>
      </c>
      <c r="P6304" t="s">
        <v>23</v>
      </c>
      <c r="Q6304" t="str">
        <f>IF(COUNTIF(Table2[type_of_injury],Table2[[#This Row],[type_of_injury]])&lt;40,"other",Table2[[#This Row],[type_of_injury]])</f>
        <v>gunfire</v>
      </c>
      <c r="R6304" t="str" cm="1">
        <f t="array" ref="R6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5" spans="1:18" x14ac:dyDescent="0.35">
      <c r="A6305" t="s">
        <v>6874</v>
      </c>
      <c r="B6305" s="1">
        <v>39504</v>
      </c>
      <c r="C6305">
        <v>20</v>
      </c>
      <c r="D6305" t="str" cm="1">
        <f t="array" ref="D6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05" t="s">
        <v>16</v>
      </c>
      <c r="F6305" t="s">
        <v>737</v>
      </c>
      <c r="G6305" t="s">
        <v>218</v>
      </c>
      <c r="H6305" t="s">
        <v>39</v>
      </c>
      <c r="I6305" s="1">
        <v>39504</v>
      </c>
      <c r="J6305" t="s">
        <v>20</v>
      </c>
      <c r="K6305" t="s">
        <v>204</v>
      </c>
      <c r="L6305" t="s">
        <v>737</v>
      </c>
      <c r="M6305" t="s">
        <v>218</v>
      </c>
      <c r="N6305" t="s">
        <v>21</v>
      </c>
      <c r="O6305" t="s">
        <v>35</v>
      </c>
      <c r="P6305" t="s">
        <v>23</v>
      </c>
      <c r="Q6305" t="str">
        <f>IF(COUNTIF(Table2[type_of_injury],Table2[[#This Row],[type_of_injury]])&lt;40,"other",Table2[[#This Row],[type_of_injury]])</f>
        <v>gunfire</v>
      </c>
      <c r="R6305" t="str" cm="1">
        <f t="array" ref="R6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6" spans="1:18" x14ac:dyDescent="0.35">
      <c r="A6306" t="s">
        <v>6875</v>
      </c>
      <c r="B6306" s="1">
        <v>39504</v>
      </c>
      <c r="C6306">
        <v>31</v>
      </c>
      <c r="D6306" t="str" cm="1">
        <f t="array" ref="D6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06" t="s">
        <v>16</v>
      </c>
      <c r="F6306" t="s">
        <v>565</v>
      </c>
      <c r="G6306" t="s">
        <v>222</v>
      </c>
      <c r="H6306" t="s">
        <v>39</v>
      </c>
      <c r="I6306" s="1">
        <v>39504</v>
      </c>
      <c r="J6306" t="s">
        <v>20</v>
      </c>
      <c r="K6306" t="s">
        <v>204</v>
      </c>
      <c r="L6306" t="s">
        <v>566</v>
      </c>
      <c r="M6306" t="s">
        <v>222</v>
      </c>
      <c r="N6306" t="s">
        <v>21</v>
      </c>
      <c r="O6306" t="s">
        <v>35</v>
      </c>
      <c r="P6306" t="s">
        <v>23</v>
      </c>
      <c r="Q6306" t="str">
        <f>IF(COUNTIF(Table2[type_of_injury],Table2[[#This Row],[type_of_injury]])&lt;40,"other",Table2[[#This Row],[type_of_injury]])</f>
        <v>gunfire</v>
      </c>
      <c r="R6306" t="str" cm="1">
        <f t="array" ref="R6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7" spans="1:18" x14ac:dyDescent="0.35">
      <c r="A6307" t="s">
        <v>6876</v>
      </c>
      <c r="B6307" s="1">
        <v>39503</v>
      </c>
      <c r="C6307">
        <v>18</v>
      </c>
      <c r="D6307" t="str" cm="1">
        <f t="array" ref="D6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07" t="s">
        <v>16</v>
      </c>
      <c r="F6307" t="s">
        <v>580</v>
      </c>
      <c r="G6307" t="s">
        <v>41</v>
      </c>
      <c r="H6307" t="s">
        <v>39</v>
      </c>
      <c r="I6307" s="1">
        <v>39503</v>
      </c>
      <c r="J6307" t="s">
        <v>20</v>
      </c>
      <c r="K6307" t="s">
        <v>204</v>
      </c>
      <c r="L6307" t="s">
        <v>232</v>
      </c>
      <c r="M6307" t="s">
        <v>41</v>
      </c>
      <c r="N6307" t="s">
        <v>21</v>
      </c>
      <c r="O6307" t="s">
        <v>35</v>
      </c>
      <c r="P6307" t="s">
        <v>23</v>
      </c>
      <c r="Q6307" t="str">
        <f>IF(COUNTIF(Table2[type_of_injury],Table2[[#This Row],[type_of_injury]])&lt;40,"other",Table2[[#This Row],[type_of_injury]])</f>
        <v>gunfire</v>
      </c>
      <c r="R6307" t="str" cm="1">
        <f t="array" ref="R6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8" spans="1:18" x14ac:dyDescent="0.35">
      <c r="A6308" t="s">
        <v>6877</v>
      </c>
      <c r="B6308" s="1">
        <v>39503</v>
      </c>
      <c r="C6308">
        <v>21</v>
      </c>
      <c r="D6308" t="str" cm="1">
        <f t="array" ref="D6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08" t="s">
        <v>16</v>
      </c>
      <c r="F6308" t="s">
        <v>37</v>
      </c>
      <c r="G6308" t="s">
        <v>38</v>
      </c>
      <c r="H6308" t="s">
        <v>39</v>
      </c>
      <c r="I6308" s="1">
        <v>39503</v>
      </c>
      <c r="J6308" t="s">
        <v>20</v>
      </c>
      <c r="K6308" t="s">
        <v>204</v>
      </c>
      <c r="L6308" t="s">
        <v>225</v>
      </c>
      <c r="M6308" t="s">
        <v>38</v>
      </c>
      <c r="N6308" t="s">
        <v>21</v>
      </c>
      <c r="O6308" t="s">
        <v>35</v>
      </c>
      <c r="P6308" t="s">
        <v>23</v>
      </c>
      <c r="Q6308" t="str">
        <f>IF(COUNTIF(Table2[type_of_injury],Table2[[#This Row],[type_of_injury]])&lt;40,"other",Table2[[#This Row],[type_of_injury]])</f>
        <v>gunfire</v>
      </c>
      <c r="R6308" t="str" cm="1">
        <f t="array" ref="R6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09" spans="1:18" x14ac:dyDescent="0.35">
      <c r="A6309" t="s">
        <v>6878</v>
      </c>
      <c r="B6309" s="1">
        <v>39503</v>
      </c>
      <c r="C6309">
        <v>21</v>
      </c>
      <c r="D6309" t="str" cm="1">
        <f t="array" ref="D6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09" t="s">
        <v>16</v>
      </c>
      <c r="F6309" t="s">
        <v>580</v>
      </c>
      <c r="G6309" t="s">
        <v>41</v>
      </c>
      <c r="H6309" t="s">
        <v>39</v>
      </c>
      <c r="I6309" s="1">
        <v>39503</v>
      </c>
      <c r="J6309" t="s">
        <v>20</v>
      </c>
      <c r="K6309" t="s">
        <v>204</v>
      </c>
      <c r="L6309" t="s">
        <v>232</v>
      </c>
      <c r="M6309" t="s">
        <v>41</v>
      </c>
      <c r="N6309" t="s">
        <v>21</v>
      </c>
      <c r="O6309" t="s">
        <v>35</v>
      </c>
      <c r="P6309" t="s">
        <v>23</v>
      </c>
      <c r="Q6309" t="str">
        <f>IF(COUNTIF(Table2[type_of_injury],Table2[[#This Row],[type_of_injury]])&lt;40,"other",Table2[[#This Row],[type_of_injury]])</f>
        <v>gunfire</v>
      </c>
      <c r="R6309" t="str" cm="1">
        <f t="array" ref="R6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0" spans="1:18" x14ac:dyDescent="0.35">
      <c r="A6310" t="s">
        <v>6879</v>
      </c>
      <c r="B6310" s="1">
        <v>39502</v>
      </c>
      <c r="C6310">
        <v>19</v>
      </c>
      <c r="D6310" t="str" cm="1">
        <f t="array" ref="D6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10" t="s">
        <v>16</v>
      </c>
      <c r="F6310" t="s">
        <v>210</v>
      </c>
      <c r="G6310" t="s">
        <v>210</v>
      </c>
      <c r="H6310" t="s">
        <v>39</v>
      </c>
      <c r="I6310" s="1">
        <v>39502</v>
      </c>
      <c r="J6310" t="s">
        <v>20</v>
      </c>
      <c r="K6310" t="s">
        <v>204</v>
      </c>
      <c r="L6310" t="s">
        <v>210</v>
      </c>
      <c r="M6310" t="s">
        <v>210</v>
      </c>
      <c r="N6310" t="s">
        <v>21</v>
      </c>
      <c r="P6310" t="s">
        <v>23</v>
      </c>
      <c r="Q6310" t="str">
        <f>IF(COUNTIF(Table2[type_of_injury],Table2[[#This Row],[type_of_injury]])&lt;40,"other",Table2[[#This Row],[type_of_injury]])</f>
        <v>gunfire</v>
      </c>
      <c r="R6310" t="str" cm="1">
        <f t="array" ref="R6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1" spans="1:18" x14ac:dyDescent="0.35">
      <c r="A6311" t="s">
        <v>6880</v>
      </c>
      <c r="B6311" s="1">
        <v>39501</v>
      </c>
      <c r="C6311">
        <v>20</v>
      </c>
      <c r="D6311" t="str" cm="1">
        <f t="array" ref="D6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11" t="s">
        <v>16</v>
      </c>
      <c r="F6311" t="s">
        <v>565</v>
      </c>
      <c r="G6311" t="s">
        <v>222</v>
      </c>
      <c r="H6311" t="s">
        <v>39</v>
      </c>
      <c r="I6311" s="1">
        <v>39501</v>
      </c>
      <c r="J6311" t="s">
        <v>20</v>
      </c>
      <c r="K6311" t="s">
        <v>40</v>
      </c>
      <c r="L6311" t="s">
        <v>566</v>
      </c>
      <c r="M6311" t="s">
        <v>222</v>
      </c>
      <c r="N6311" t="s">
        <v>21</v>
      </c>
      <c r="O6311" t="s">
        <v>35</v>
      </c>
      <c r="P6311" t="s">
        <v>23</v>
      </c>
      <c r="Q6311" t="str">
        <f>IF(COUNTIF(Table2[type_of_injury],Table2[[#This Row],[type_of_injury]])&lt;40,"other",Table2[[#This Row],[type_of_injury]])</f>
        <v>gunfire</v>
      </c>
      <c r="R6311" t="str" cm="1">
        <f t="array" ref="R6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2" spans="1:18" x14ac:dyDescent="0.35">
      <c r="A6312" t="s">
        <v>6881</v>
      </c>
      <c r="B6312" s="1">
        <v>39501</v>
      </c>
      <c r="C6312">
        <v>20</v>
      </c>
      <c r="D6312" t="str" cm="1">
        <f t="array" ref="D6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12" t="s">
        <v>16</v>
      </c>
      <c r="F6312" t="s">
        <v>565</v>
      </c>
      <c r="G6312" t="s">
        <v>222</v>
      </c>
      <c r="H6312" t="s">
        <v>39</v>
      </c>
      <c r="I6312" s="1">
        <v>39501</v>
      </c>
      <c r="J6312" t="s">
        <v>20</v>
      </c>
      <c r="K6312" t="s">
        <v>40</v>
      </c>
      <c r="L6312" t="s">
        <v>566</v>
      </c>
      <c r="M6312" t="s">
        <v>222</v>
      </c>
      <c r="N6312" t="s">
        <v>21</v>
      </c>
      <c r="O6312" t="s">
        <v>35</v>
      </c>
      <c r="P6312" t="s">
        <v>23</v>
      </c>
      <c r="Q6312" t="str">
        <f>IF(COUNTIF(Table2[type_of_injury],Table2[[#This Row],[type_of_injury]])&lt;40,"other",Table2[[#This Row],[type_of_injury]])</f>
        <v>gunfire</v>
      </c>
      <c r="R6312" t="str" cm="1">
        <f t="array" ref="R6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3" spans="1:18" x14ac:dyDescent="0.35">
      <c r="A6313" t="s">
        <v>6882</v>
      </c>
      <c r="B6313" s="1">
        <v>39501</v>
      </c>
      <c r="C6313">
        <v>20</v>
      </c>
      <c r="D6313" t="str" cm="1">
        <f t="array" ref="D6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13" t="s">
        <v>16</v>
      </c>
      <c r="F6313" t="s">
        <v>565</v>
      </c>
      <c r="G6313" t="s">
        <v>222</v>
      </c>
      <c r="H6313" t="s">
        <v>39</v>
      </c>
      <c r="I6313" s="1">
        <v>39501</v>
      </c>
      <c r="J6313" t="s">
        <v>20</v>
      </c>
      <c r="K6313" t="s">
        <v>40</v>
      </c>
      <c r="L6313" t="s">
        <v>566</v>
      </c>
      <c r="M6313" t="s">
        <v>222</v>
      </c>
      <c r="N6313" t="s">
        <v>21</v>
      </c>
      <c r="O6313" t="s">
        <v>35</v>
      </c>
      <c r="P6313" t="s">
        <v>23</v>
      </c>
      <c r="Q6313" t="str">
        <f>IF(COUNTIF(Table2[type_of_injury],Table2[[#This Row],[type_of_injury]])&lt;40,"other",Table2[[#This Row],[type_of_injury]])</f>
        <v>gunfire</v>
      </c>
      <c r="R6313" t="str" cm="1">
        <f t="array" ref="R6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4" spans="1:18" x14ac:dyDescent="0.35">
      <c r="A6314" t="s">
        <v>6883</v>
      </c>
      <c r="B6314" s="1">
        <v>39500</v>
      </c>
      <c r="C6314">
        <v>34</v>
      </c>
      <c r="D6314" t="str" cm="1">
        <f t="array" ref="D6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14" t="s">
        <v>16</v>
      </c>
      <c r="F6314" t="s">
        <v>891</v>
      </c>
      <c r="G6314" t="s">
        <v>218</v>
      </c>
      <c r="H6314" t="s">
        <v>39</v>
      </c>
      <c r="I6314" s="1">
        <v>39500</v>
      </c>
      <c r="J6314" t="s">
        <v>20</v>
      </c>
      <c r="K6314" t="s">
        <v>204</v>
      </c>
      <c r="L6314" t="s">
        <v>891</v>
      </c>
      <c r="M6314" t="s">
        <v>218</v>
      </c>
      <c r="N6314" t="s">
        <v>21</v>
      </c>
      <c r="O6314" t="s">
        <v>35</v>
      </c>
      <c r="P6314" t="s">
        <v>23</v>
      </c>
      <c r="Q6314" t="str">
        <f>IF(COUNTIF(Table2[type_of_injury],Table2[[#This Row],[type_of_injury]])&lt;40,"other",Table2[[#This Row],[type_of_injury]])</f>
        <v>gunfire</v>
      </c>
      <c r="R6314" t="str" cm="1">
        <f t="array" ref="R6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5" spans="1:18" x14ac:dyDescent="0.35">
      <c r="A6315" t="s">
        <v>6884</v>
      </c>
      <c r="B6315" s="1">
        <v>39500</v>
      </c>
      <c r="C6315">
        <v>24</v>
      </c>
      <c r="D6315" t="str" cm="1">
        <f t="array" ref="D6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15" t="s">
        <v>16</v>
      </c>
      <c r="F6315" t="s">
        <v>891</v>
      </c>
      <c r="G6315" t="s">
        <v>218</v>
      </c>
      <c r="H6315" t="s">
        <v>39</v>
      </c>
      <c r="I6315" s="1">
        <v>39500</v>
      </c>
      <c r="J6315" t="s">
        <v>20</v>
      </c>
      <c r="K6315" t="s">
        <v>204</v>
      </c>
      <c r="L6315" t="s">
        <v>219</v>
      </c>
      <c r="M6315" t="s">
        <v>218</v>
      </c>
      <c r="N6315" t="s">
        <v>21</v>
      </c>
      <c r="O6315" t="s">
        <v>35</v>
      </c>
      <c r="P6315" t="s">
        <v>23</v>
      </c>
      <c r="Q6315" t="str">
        <f>IF(COUNTIF(Table2[type_of_injury],Table2[[#This Row],[type_of_injury]])&lt;40,"other",Table2[[#This Row],[type_of_injury]])</f>
        <v>gunfire</v>
      </c>
      <c r="R6315" t="str" cm="1">
        <f t="array" ref="R6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6" spans="1:18" x14ac:dyDescent="0.35">
      <c r="A6316" t="s">
        <v>6885</v>
      </c>
      <c r="B6316" s="1">
        <v>39497</v>
      </c>
      <c r="C6316">
        <v>9</v>
      </c>
      <c r="D6316" t="str" cm="1">
        <f t="array" ref="D6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316" t="s">
        <v>16</v>
      </c>
      <c r="F6316" t="s">
        <v>218</v>
      </c>
      <c r="G6316" t="s">
        <v>218</v>
      </c>
      <c r="H6316" t="s">
        <v>39</v>
      </c>
      <c r="I6316" s="1">
        <v>39497</v>
      </c>
      <c r="J6316" t="s">
        <v>20</v>
      </c>
      <c r="K6316" t="s">
        <v>40</v>
      </c>
      <c r="L6316" t="s">
        <v>218</v>
      </c>
      <c r="M6316" t="s">
        <v>218</v>
      </c>
      <c r="N6316" t="s">
        <v>21</v>
      </c>
      <c r="P6316" t="s">
        <v>23</v>
      </c>
      <c r="Q6316" t="str">
        <f>IF(COUNTIF(Table2[type_of_injury],Table2[[#This Row],[type_of_injury]])&lt;40,"other",Table2[[#This Row],[type_of_injury]])</f>
        <v>gunfire</v>
      </c>
      <c r="R6316" t="str" cm="1">
        <f t="array" ref="R6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7" spans="1:18" x14ac:dyDescent="0.35">
      <c r="A6317" t="s">
        <v>6886</v>
      </c>
      <c r="B6317" s="1">
        <v>39497</v>
      </c>
      <c r="C6317">
        <v>20</v>
      </c>
      <c r="D6317" t="str" cm="1">
        <f t="array" ref="D6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17" t="s">
        <v>16</v>
      </c>
      <c r="F6317" t="s">
        <v>218</v>
      </c>
      <c r="G6317" t="s">
        <v>218</v>
      </c>
      <c r="H6317" t="s">
        <v>39</v>
      </c>
      <c r="I6317" s="1">
        <v>39497</v>
      </c>
      <c r="J6317" t="s">
        <v>20</v>
      </c>
      <c r="K6317" t="s">
        <v>204</v>
      </c>
      <c r="L6317" t="s">
        <v>232</v>
      </c>
      <c r="M6317" t="s">
        <v>41</v>
      </c>
      <c r="N6317" t="s">
        <v>21</v>
      </c>
      <c r="P6317" t="s">
        <v>23</v>
      </c>
      <c r="Q6317" t="str">
        <f>IF(COUNTIF(Table2[type_of_injury],Table2[[#This Row],[type_of_injury]])&lt;40,"other",Table2[[#This Row],[type_of_injury]])</f>
        <v>gunfire</v>
      </c>
      <c r="R6317" t="str" cm="1">
        <f t="array" ref="R6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8" spans="1:18" x14ac:dyDescent="0.35">
      <c r="A6318" t="s">
        <v>6887</v>
      </c>
      <c r="B6318" s="1">
        <v>39495</v>
      </c>
      <c r="C6318">
        <v>28</v>
      </c>
      <c r="D6318" t="str" cm="1">
        <f t="array" ref="D6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18" t="s">
        <v>16</v>
      </c>
      <c r="F6318" t="s">
        <v>210</v>
      </c>
      <c r="G6318" t="s">
        <v>210</v>
      </c>
      <c r="H6318" t="s">
        <v>39</v>
      </c>
      <c r="I6318" s="1">
        <v>39495</v>
      </c>
      <c r="J6318" t="s">
        <v>20</v>
      </c>
      <c r="K6318" t="s">
        <v>40</v>
      </c>
      <c r="L6318" t="s">
        <v>210</v>
      </c>
      <c r="M6318" t="s">
        <v>210</v>
      </c>
      <c r="N6318" t="s">
        <v>21</v>
      </c>
      <c r="O6318" t="s">
        <v>35</v>
      </c>
      <c r="P6318" t="s">
        <v>23</v>
      </c>
      <c r="Q6318" t="str">
        <f>IF(COUNTIF(Table2[type_of_injury],Table2[[#This Row],[type_of_injury]])&lt;40,"other",Table2[[#This Row],[type_of_injury]])</f>
        <v>gunfire</v>
      </c>
      <c r="R6318" t="str" cm="1">
        <f t="array" ref="R6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19" spans="1:18" x14ac:dyDescent="0.35">
      <c r="A6319" t="s">
        <v>6888</v>
      </c>
      <c r="B6319" s="1">
        <v>39495</v>
      </c>
      <c r="C6319">
        <v>31</v>
      </c>
      <c r="D6319" t="str" cm="1">
        <f t="array" ref="D6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19" t="s">
        <v>16</v>
      </c>
      <c r="F6319" t="s">
        <v>210</v>
      </c>
      <c r="G6319" t="s">
        <v>210</v>
      </c>
      <c r="H6319" t="s">
        <v>39</v>
      </c>
      <c r="I6319" s="1">
        <v>39495</v>
      </c>
      <c r="J6319" t="s">
        <v>20</v>
      </c>
      <c r="K6319" t="s">
        <v>204</v>
      </c>
      <c r="L6319" t="s">
        <v>210</v>
      </c>
      <c r="M6319" t="s">
        <v>210</v>
      </c>
      <c r="N6319" t="s">
        <v>21</v>
      </c>
      <c r="P6319" t="s">
        <v>23</v>
      </c>
      <c r="Q6319" t="str">
        <f>IF(COUNTIF(Table2[type_of_injury],Table2[[#This Row],[type_of_injury]])&lt;40,"other",Table2[[#This Row],[type_of_injury]])</f>
        <v>gunfire</v>
      </c>
      <c r="R6319" t="str" cm="1">
        <f t="array" ref="R6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0" spans="1:18" x14ac:dyDescent="0.35">
      <c r="A6320" t="s">
        <v>6889</v>
      </c>
      <c r="B6320" s="1">
        <v>39495</v>
      </c>
      <c r="C6320">
        <v>22</v>
      </c>
      <c r="D6320" t="str" cm="1">
        <f t="array" ref="D6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20" t="s">
        <v>16</v>
      </c>
      <c r="F6320" t="s">
        <v>210</v>
      </c>
      <c r="G6320" t="s">
        <v>210</v>
      </c>
      <c r="H6320" t="s">
        <v>39</v>
      </c>
      <c r="I6320" s="1">
        <v>39495</v>
      </c>
      <c r="J6320" t="s">
        <v>20</v>
      </c>
      <c r="K6320" t="s">
        <v>204</v>
      </c>
      <c r="L6320" t="s">
        <v>210</v>
      </c>
      <c r="M6320" t="s">
        <v>210</v>
      </c>
      <c r="N6320" t="s">
        <v>21</v>
      </c>
      <c r="P6320" t="s">
        <v>23</v>
      </c>
      <c r="Q6320" t="str">
        <f>IF(COUNTIF(Table2[type_of_injury],Table2[[#This Row],[type_of_injury]])&lt;40,"other",Table2[[#This Row],[type_of_injury]])</f>
        <v>gunfire</v>
      </c>
      <c r="R6320" t="str" cm="1">
        <f t="array" ref="R6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1" spans="1:18" x14ac:dyDescent="0.35">
      <c r="A6321" t="s">
        <v>6890</v>
      </c>
      <c r="B6321" s="1">
        <v>39495</v>
      </c>
      <c r="C6321">
        <v>46</v>
      </c>
      <c r="D6321" t="str" cm="1">
        <f t="array" ref="D6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321" t="s">
        <v>16</v>
      </c>
      <c r="F6321" t="s">
        <v>210</v>
      </c>
      <c r="G6321" t="s">
        <v>210</v>
      </c>
      <c r="H6321" t="s">
        <v>39</v>
      </c>
      <c r="I6321" s="1">
        <v>39496</v>
      </c>
      <c r="J6321" t="s">
        <v>20</v>
      </c>
      <c r="K6321" t="s">
        <v>40</v>
      </c>
      <c r="L6321" t="s">
        <v>210</v>
      </c>
      <c r="M6321" t="s">
        <v>210</v>
      </c>
      <c r="N6321" t="s">
        <v>21</v>
      </c>
      <c r="P6321" t="s">
        <v>23</v>
      </c>
      <c r="Q6321" t="str">
        <f>IF(COUNTIF(Table2[type_of_injury],Table2[[#This Row],[type_of_injury]])&lt;40,"other",Table2[[#This Row],[type_of_injury]])</f>
        <v>gunfire</v>
      </c>
      <c r="R6321" t="str" cm="1">
        <f t="array" ref="R6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2" spans="1:18" x14ac:dyDescent="0.35">
      <c r="A6322" t="s">
        <v>6891</v>
      </c>
      <c r="B6322" s="1">
        <v>39495</v>
      </c>
      <c r="C6322">
        <v>27</v>
      </c>
      <c r="D6322" t="str" cm="1">
        <f t="array" ref="D6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22" t="s">
        <v>16</v>
      </c>
      <c r="F6322" t="s">
        <v>210</v>
      </c>
      <c r="G6322" t="s">
        <v>210</v>
      </c>
      <c r="H6322" t="s">
        <v>39</v>
      </c>
      <c r="I6322" s="1">
        <v>39495</v>
      </c>
      <c r="J6322" t="s">
        <v>20</v>
      </c>
      <c r="K6322" t="s">
        <v>40</v>
      </c>
      <c r="L6322" t="s">
        <v>210</v>
      </c>
      <c r="M6322" t="s">
        <v>210</v>
      </c>
      <c r="N6322" t="s">
        <v>21</v>
      </c>
      <c r="P6322" t="s">
        <v>23</v>
      </c>
      <c r="Q6322" t="str">
        <f>IF(COUNTIF(Table2[type_of_injury],Table2[[#This Row],[type_of_injury]])&lt;40,"other",Table2[[#This Row],[type_of_injury]])</f>
        <v>gunfire</v>
      </c>
      <c r="R6322" t="str" cm="1">
        <f t="array" ref="R6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3" spans="1:18" x14ac:dyDescent="0.35">
      <c r="A6323" t="s">
        <v>6892</v>
      </c>
      <c r="B6323" s="1">
        <v>39490</v>
      </c>
      <c r="C6323">
        <v>21</v>
      </c>
      <c r="D6323" t="str" cm="1">
        <f t="array" ref="D6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23" t="s">
        <v>16</v>
      </c>
      <c r="F6323" t="s">
        <v>242</v>
      </c>
      <c r="G6323" t="s">
        <v>41</v>
      </c>
      <c r="H6323" t="s">
        <v>39</v>
      </c>
      <c r="I6323" s="1">
        <v>39495</v>
      </c>
      <c r="J6323" t="s">
        <v>20</v>
      </c>
      <c r="K6323" t="s">
        <v>204</v>
      </c>
      <c r="L6323" t="s">
        <v>242</v>
      </c>
      <c r="M6323" t="s">
        <v>41</v>
      </c>
      <c r="N6323" t="s">
        <v>21</v>
      </c>
      <c r="P6323" t="s">
        <v>23</v>
      </c>
      <c r="Q6323" t="str">
        <f>IF(COUNTIF(Table2[type_of_injury],Table2[[#This Row],[type_of_injury]])&lt;40,"other",Table2[[#This Row],[type_of_injury]])</f>
        <v>gunfire</v>
      </c>
      <c r="R6323" t="str" cm="1">
        <f t="array" ref="R6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4" spans="1:18" x14ac:dyDescent="0.35">
      <c r="A6324" t="s">
        <v>6893</v>
      </c>
      <c r="B6324" s="1">
        <v>39488</v>
      </c>
      <c r="C6324">
        <v>19</v>
      </c>
      <c r="D6324" t="str" cm="1">
        <f t="array" ref="D6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24" t="s">
        <v>16</v>
      </c>
      <c r="F6324" t="s">
        <v>37</v>
      </c>
      <c r="G6324" t="s">
        <v>38</v>
      </c>
      <c r="H6324" t="s">
        <v>39</v>
      </c>
      <c r="I6324" s="1">
        <v>39488</v>
      </c>
      <c r="J6324" t="s">
        <v>20</v>
      </c>
      <c r="K6324" t="s">
        <v>204</v>
      </c>
      <c r="L6324" t="s">
        <v>225</v>
      </c>
      <c r="M6324" t="s">
        <v>38</v>
      </c>
      <c r="N6324" t="s">
        <v>21</v>
      </c>
      <c r="P6324" t="s">
        <v>23</v>
      </c>
      <c r="Q6324" t="str">
        <f>IF(COUNTIF(Table2[type_of_injury],Table2[[#This Row],[type_of_injury]])&lt;40,"other",Table2[[#This Row],[type_of_injury]])</f>
        <v>gunfire</v>
      </c>
      <c r="R6324" t="str" cm="1">
        <f t="array" ref="R6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5" spans="1:18" x14ac:dyDescent="0.35">
      <c r="A6325" t="s">
        <v>6894</v>
      </c>
      <c r="B6325" s="1">
        <v>39487</v>
      </c>
      <c r="C6325">
        <v>21</v>
      </c>
      <c r="D6325" t="str" cm="1">
        <f t="array" ref="D6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25" t="s">
        <v>16</v>
      </c>
      <c r="F6325" t="s">
        <v>210</v>
      </c>
      <c r="G6325" t="s">
        <v>210</v>
      </c>
      <c r="H6325" t="s">
        <v>39</v>
      </c>
      <c r="I6325" s="1">
        <v>39487</v>
      </c>
      <c r="J6325" t="s">
        <v>20</v>
      </c>
      <c r="K6325" t="s">
        <v>560</v>
      </c>
      <c r="L6325" t="s">
        <v>210</v>
      </c>
      <c r="M6325" t="s">
        <v>210</v>
      </c>
      <c r="N6325" t="s">
        <v>21</v>
      </c>
      <c r="O6325" t="s">
        <v>35</v>
      </c>
      <c r="P6325" t="s">
        <v>23</v>
      </c>
      <c r="Q6325" t="str">
        <f>IF(COUNTIF(Table2[type_of_injury],Table2[[#This Row],[type_of_injury]])&lt;40,"other",Table2[[#This Row],[type_of_injury]])</f>
        <v>gunfire</v>
      </c>
      <c r="R6325" t="str" cm="1">
        <f t="array" ref="R6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6" spans="1:18" x14ac:dyDescent="0.35">
      <c r="A6326" t="s">
        <v>6895</v>
      </c>
      <c r="B6326" s="1">
        <v>39485</v>
      </c>
      <c r="C6326">
        <v>57</v>
      </c>
      <c r="D6326" t="str" cm="1">
        <f t="array" ref="D6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326" t="s">
        <v>16</v>
      </c>
      <c r="F6326" t="s">
        <v>229</v>
      </c>
      <c r="G6326" t="s">
        <v>27</v>
      </c>
      <c r="H6326" t="s">
        <v>19</v>
      </c>
      <c r="I6326" s="1">
        <v>39492</v>
      </c>
      <c r="J6326" t="s">
        <v>20</v>
      </c>
      <c r="K6326" t="s">
        <v>40</v>
      </c>
      <c r="L6326" t="s">
        <v>229</v>
      </c>
      <c r="M6326" t="s">
        <v>27</v>
      </c>
      <c r="N6326" t="s">
        <v>21</v>
      </c>
      <c r="P6326" t="s">
        <v>23</v>
      </c>
      <c r="Q6326" t="str">
        <f>IF(COUNTIF(Table2[type_of_injury],Table2[[#This Row],[type_of_injury]])&lt;40,"other",Table2[[#This Row],[type_of_injury]])</f>
        <v>gunfire</v>
      </c>
      <c r="R6326" t="str" cm="1">
        <f t="array" ref="R6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7" spans="1:18" x14ac:dyDescent="0.35">
      <c r="A6327" t="s">
        <v>6896</v>
      </c>
      <c r="B6327" s="1">
        <v>39485</v>
      </c>
      <c r="C6327">
        <v>24</v>
      </c>
      <c r="D6327" t="str" cm="1">
        <f t="array" ref="D6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27" t="s">
        <v>16</v>
      </c>
      <c r="F6327" t="s">
        <v>582</v>
      </c>
      <c r="G6327" t="s">
        <v>222</v>
      </c>
      <c r="H6327" t="s">
        <v>39</v>
      </c>
      <c r="I6327" s="1">
        <v>39485</v>
      </c>
      <c r="J6327" t="s">
        <v>20</v>
      </c>
      <c r="K6327" t="s">
        <v>204</v>
      </c>
      <c r="L6327" t="s">
        <v>582</v>
      </c>
      <c r="M6327" t="s">
        <v>222</v>
      </c>
      <c r="N6327" t="s">
        <v>21</v>
      </c>
      <c r="O6327" t="s">
        <v>35</v>
      </c>
      <c r="P6327" t="s">
        <v>23</v>
      </c>
      <c r="Q6327" t="str">
        <f>IF(COUNTIF(Table2[type_of_injury],Table2[[#This Row],[type_of_injury]])&lt;40,"other",Table2[[#This Row],[type_of_injury]])</f>
        <v>gunfire</v>
      </c>
      <c r="R6327" t="str" cm="1">
        <f t="array" ref="R6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8" spans="1:18" x14ac:dyDescent="0.35">
      <c r="A6328" t="s">
        <v>6897</v>
      </c>
      <c r="B6328" s="1">
        <v>39485</v>
      </c>
      <c r="C6328">
        <v>26</v>
      </c>
      <c r="D6328" t="str" cm="1">
        <f t="array" ref="D6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28" t="s">
        <v>16</v>
      </c>
      <c r="F6328" t="s">
        <v>582</v>
      </c>
      <c r="G6328" t="s">
        <v>222</v>
      </c>
      <c r="H6328" t="s">
        <v>39</v>
      </c>
      <c r="I6328" s="1">
        <v>39485</v>
      </c>
      <c r="J6328" t="s">
        <v>20</v>
      </c>
      <c r="K6328" t="s">
        <v>204</v>
      </c>
      <c r="L6328" t="s">
        <v>582</v>
      </c>
      <c r="M6328" t="s">
        <v>222</v>
      </c>
      <c r="N6328" t="s">
        <v>21</v>
      </c>
      <c r="O6328" t="s">
        <v>35</v>
      </c>
      <c r="P6328" t="s">
        <v>23</v>
      </c>
      <c r="Q6328" t="str">
        <f>IF(COUNTIF(Table2[type_of_injury],Table2[[#This Row],[type_of_injury]])&lt;40,"other",Table2[[#This Row],[type_of_injury]])</f>
        <v>gunfire</v>
      </c>
      <c r="R6328" t="str" cm="1">
        <f t="array" ref="R6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29" spans="1:18" x14ac:dyDescent="0.35">
      <c r="A6329" t="s">
        <v>6898</v>
      </c>
      <c r="B6329" s="1">
        <v>39485</v>
      </c>
      <c r="C6329">
        <v>34</v>
      </c>
      <c r="D6329" t="str" cm="1">
        <f t="array" ref="D6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29" t="s">
        <v>16</v>
      </c>
      <c r="F6329" t="s">
        <v>582</v>
      </c>
      <c r="G6329" t="s">
        <v>222</v>
      </c>
      <c r="H6329" t="s">
        <v>39</v>
      </c>
      <c r="I6329" s="1">
        <v>39485</v>
      </c>
      <c r="J6329" t="s">
        <v>20</v>
      </c>
      <c r="K6329" t="s">
        <v>204</v>
      </c>
      <c r="L6329" t="s">
        <v>582</v>
      </c>
      <c r="M6329" t="s">
        <v>222</v>
      </c>
      <c r="N6329" t="s">
        <v>21</v>
      </c>
      <c r="O6329" t="s">
        <v>35</v>
      </c>
      <c r="P6329" t="s">
        <v>23</v>
      </c>
      <c r="Q6329" t="str">
        <f>IF(COUNTIF(Table2[type_of_injury],Table2[[#This Row],[type_of_injury]])&lt;40,"other",Table2[[#This Row],[type_of_injury]])</f>
        <v>gunfire</v>
      </c>
      <c r="R6329" t="str" cm="1">
        <f t="array" ref="R6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0" spans="1:18" x14ac:dyDescent="0.35">
      <c r="A6330" t="s">
        <v>6899</v>
      </c>
      <c r="B6330" s="1">
        <v>39485</v>
      </c>
      <c r="C6330">
        <v>29</v>
      </c>
      <c r="D6330" t="str" cm="1">
        <f t="array" ref="D6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30" t="s">
        <v>16</v>
      </c>
      <c r="F6330" t="s">
        <v>582</v>
      </c>
      <c r="G6330" t="s">
        <v>222</v>
      </c>
      <c r="H6330" t="s">
        <v>39</v>
      </c>
      <c r="I6330" s="1">
        <v>39485</v>
      </c>
      <c r="J6330" t="s">
        <v>20</v>
      </c>
      <c r="K6330" t="s">
        <v>204</v>
      </c>
      <c r="L6330" t="s">
        <v>582</v>
      </c>
      <c r="M6330" t="s">
        <v>222</v>
      </c>
      <c r="N6330" t="s">
        <v>21</v>
      </c>
      <c r="O6330" t="s">
        <v>35</v>
      </c>
      <c r="P6330" t="s">
        <v>23</v>
      </c>
      <c r="Q6330" t="str">
        <f>IF(COUNTIF(Table2[type_of_injury],Table2[[#This Row],[type_of_injury]])&lt;40,"other",Table2[[#This Row],[type_of_injury]])</f>
        <v>gunfire</v>
      </c>
      <c r="R6330" t="str" cm="1">
        <f t="array" ref="R6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1" spans="1:18" x14ac:dyDescent="0.35">
      <c r="A6331" t="s">
        <v>6900</v>
      </c>
      <c r="B6331" s="1">
        <v>39485</v>
      </c>
      <c r="C6331">
        <v>22</v>
      </c>
      <c r="D6331" t="str" cm="1">
        <f t="array" ref="D6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31" t="s">
        <v>16</v>
      </c>
      <c r="F6331" t="s">
        <v>582</v>
      </c>
      <c r="G6331" t="s">
        <v>222</v>
      </c>
      <c r="H6331" t="s">
        <v>39</v>
      </c>
      <c r="I6331" s="1">
        <v>39485</v>
      </c>
      <c r="J6331" t="s">
        <v>20</v>
      </c>
      <c r="K6331" t="s">
        <v>204</v>
      </c>
      <c r="L6331" t="s">
        <v>582</v>
      </c>
      <c r="M6331" t="s">
        <v>222</v>
      </c>
      <c r="N6331" t="s">
        <v>21</v>
      </c>
      <c r="O6331" t="s">
        <v>35</v>
      </c>
      <c r="P6331" t="s">
        <v>23</v>
      </c>
      <c r="Q6331" t="str">
        <f>IF(COUNTIF(Table2[type_of_injury],Table2[[#This Row],[type_of_injury]])&lt;40,"other",Table2[[#This Row],[type_of_injury]])</f>
        <v>gunfire</v>
      </c>
      <c r="R6331" t="str" cm="1">
        <f t="array" ref="R6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2" spans="1:18" x14ac:dyDescent="0.35">
      <c r="A6332" t="s">
        <v>6901</v>
      </c>
      <c r="B6332" s="1">
        <v>39485</v>
      </c>
      <c r="C6332">
        <v>40</v>
      </c>
      <c r="D6332" t="str" cm="1">
        <f t="array" ref="D6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32" t="s">
        <v>16</v>
      </c>
      <c r="F6332" t="s">
        <v>582</v>
      </c>
      <c r="G6332" t="s">
        <v>222</v>
      </c>
      <c r="H6332" t="s">
        <v>39</v>
      </c>
      <c r="I6332" s="1">
        <v>39485</v>
      </c>
      <c r="J6332" t="s">
        <v>20</v>
      </c>
      <c r="K6332" t="s">
        <v>204</v>
      </c>
      <c r="L6332" t="s">
        <v>582</v>
      </c>
      <c r="M6332" t="s">
        <v>222</v>
      </c>
      <c r="N6332" t="s">
        <v>21</v>
      </c>
      <c r="O6332" t="s">
        <v>35</v>
      </c>
      <c r="P6332" t="s">
        <v>23</v>
      </c>
      <c r="Q6332" t="str">
        <f>IF(COUNTIF(Table2[type_of_injury],Table2[[#This Row],[type_of_injury]])&lt;40,"other",Table2[[#This Row],[type_of_injury]])</f>
        <v>gunfire</v>
      </c>
      <c r="R6332" t="str" cm="1">
        <f t="array" ref="R6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3" spans="1:18" x14ac:dyDescent="0.35">
      <c r="A6333" t="s">
        <v>6902</v>
      </c>
      <c r="B6333" s="1">
        <v>39485</v>
      </c>
      <c r="C6333">
        <v>25</v>
      </c>
      <c r="D6333" t="str" cm="1">
        <f t="array" ref="D6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33" t="s">
        <v>16</v>
      </c>
      <c r="F6333" t="s">
        <v>582</v>
      </c>
      <c r="G6333" t="s">
        <v>222</v>
      </c>
      <c r="H6333" t="s">
        <v>39</v>
      </c>
      <c r="I6333" s="1">
        <v>39485</v>
      </c>
      <c r="J6333" t="s">
        <v>20</v>
      </c>
      <c r="K6333" t="s">
        <v>204</v>
      </c>
      <c r="L6333" t="s">
        <v>225</v>
      </c>
      <c r="M6333" t="s">
        <v>38</v>
      </c>
      <c r="N6333" t="s">
        <v>21</v>
      </c>
      <c r="O6333" t="s">
        <v>35</v>
      </c>
      <c r="P6333" t="s">
        <v>23</v>
      </c>
      <c r="Q6333" t="str">
        <f>IF(COUNTIF(Table2[type_of_injury],Table2[[#This Row],[type_of_injury]])&lt;40,"other",Table2[[#This Row],[type_of_injury]])</f>
        <v>gunfire</v>
      </c>
      <c r="R6333" t="str" cm="1">
        <f t="array" ref="R6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4" spans="1:18" x14ac:dyDescent="0.35">
      <c r="A6334" t="s">
        <v>6903</v>
      </c>
      <c r="B6334" s="1">
        <v>39485</v>
      </c>
      <c r="C6334">
        <v>44</v>
      </c>
      <c r="D6334" t="str" cm="1">
        <f t="array" ref="D6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334" t="s">
        <v>16</v>
      </c>
      <c r="F6334" t="s">
        <v>37</v>
      </c>
      <c r="G6334" t="s">
        <v>38</v>
      </c>
      <c r="H6334" t="s">
        <v>39</v>
      </c>
      <c r="I6334" s="1">
        <v>39485</v>
      </c>
      <c r="J6334" t="s">
        <v>20</v>
      </c>
      <c r="K6334" t="s">
        <v>40</v>
      </c>
      <c r="L6334" t="s">
        <v>225</v>
      </c>
      <c r="M6334" t="s">
        <v>38</v>
      </c>
      <c r="N6334" t="s">
        <v>21</v>
      </c>
      <c r="O6334" t="s">
        <v>35</v>
      </c>
      <c r="P6334" t="s">
        <v>23</v>
      </c>
      <c r="Q6334" t="str">
        <f>IF(COUNTIF(Table2[type_of_injury],Table2[[#This Row],[type_of_injury]])&lt;40,"other",Table2[[#This Row],[type_of_injury]])</f>
        <v>gunfire</v>
      </c>
      <c r="R6334" t="str" cm="1">
        <f t="array" ref="R6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5" spans="1:18" x14ac:dyDescent="0.35">
      <c r="A6335" t="s">
        <v>6904</v>
      </c>
      <c r="B6335" s="1">
        <v>39484</v>
      </c>
      <c r="C6335">
        <v>38</v>
      </c>
      <c r="D6335" t="str" cm="1">
        <f t="array" ref="D6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35" t="s">
        <v>16</v>
      </c>
      <c r="F6335" t="s">
        <v>582</v>
      </c>
      <c r="G6335" t="s">
        <v>222</v>
      </c>
      <c r="H6335" t="s">
        <v>39</v>
      </c>
      <c r="I6335" s="1">
        <v>39484</v>
      </c>
      <c r="J6335" t="s">
        <v>20</v>
      </c>
      <c r="K6335" t="s">
        <v>204</v>
      </c>
      <c r="L6335" t="s">
        <v>225</v>
      </c>
      <c r="M6335" t="s">
        <v>38</v>
      </c>
      <c r="N6335" t="s">
        <v>21</v>
      </c>
      <c r="O6335" t="s">
        <v>35</v>
      </c>
      <c r="P6335" t="s">
        <v>23</v>
      </c>
      <c r="Q6335" t="str">
        <f>IF(COUNTIF(Table2[type_of_injury],Table2[[#This Row],[type_of_injury]])&lt;40,"other",Table2[[#This Row],[type_of_injury]])</f>
        <v>gunfire</v>
      </c>
      <c r="R6335" t="str" cm="1">
        <f t="array" ref="R6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6" spans="1:18" x14ac:dyDescent="0.35">
      <c r="A6336" t="s">
        <v>6905</v>
      </c>
      <c r="B6336" s="1">
        <v>39483</v>
      </c>
      <c r="C6336">
        <v>20</v>
      </c>
      <c r="D6336" t="str" cm="1">
        <f t="array" ref="D6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36" t="s">
        <v>16</v>
      </c>
      <c r="F6336" t="s">
        <v>231</v>
      </c>
      <c r="G6336" t="s">
        <v>41</v>
      </c>
      <c r="H6336" t="s">
        <v>39</v>
      </c>
      <c r="I6336" s="1">
        <v>39483</v>
      </c>
      <c r="J6336" t="s">
        <v>20</v>
      </c>
      <c r="K6336" t="s">
        <v>40</v>
      </c>
      <c r="L6336" t="s">
        <v>232</v>
      </c>
      <c r="M6336" t="s">
        <v>41</v>
      </c>
      <c r="N6336" t="s">
        <v>21</v>
      </c>
      <c r="O6336" t="s">
        <v>35</v>
      </c>
      <c r="P6336" t="s">
        <v>23</v>
      </c>
      <c r="Q6336" t="str">
        <f>IF(COUNTIF(Table2[type_of_injury],Table2[[#This Row],[type_of_injury]])&lt;40,"other",Table2[[#This Row],[type_of_injury]])</f>
        <v>gunfire</v>
      </c>
      <c r="R6336" t="str" cm="1">
        <f t="array" ref="R6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7" spans="1:18" x14ac:dyDescent="0.35">
      <c r="A6337" t="s">
        <v>6906</v>
      </c>
      <c r="B6337" s="1">
        <v>39483</v>
      </c>
      <c r="C6337">
        <v>23</v>
      </c>
      <c r="D6337" t="str" cm="1">
        <f t="array" ref="D6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37" t="s">
        <v>16</v>
      </c>
      <c r="F6337" t="s">
        <v>231</v>
      </c>
      <c r="G6337" t="s">
        <v>41</v>
      </c>
      <c r="H6337" t="s">
        <v>39</v>
      </c>
      <c r="I6337" s="1">
        <v>39483</v>
      </c>
      <c r="J6337" t="s">
        <v>20</v>
      </c>
      <c r="K6337" t="s">
        <v>40</v>
      </c>
      <c r="L6337" t="s">
        <v>232</v>
      </c>
      <c r="M6337" t="s">
        <v>41</v>
      </c>
      <c r="N6337" t="s">
        <v>21</v>
      </c>
      <c r="O6337" t="s">
        <v>35</v>
      </c>
      <c r="P6337" t="s">
        <v>23</v>
      </c>
      <c r="Q6337" t="str">
        <f>IF(COUNTIF(Table2[type_of_injury],Table2[[#This Row],[type_of_injury]])&lt;40,"other",Table2[[#This Row],[type_of_injury]])</f>
        <v>gunfire</v>
      </c>
      <c r="R6337" t="str" cm="1">
        <f t="array" ref="R6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8" spans="1:18" x14ac:dyDescent="0.35">
      <c r="A6338" t="s">
        <v>6907</v>
      </c>
      <c r="B6338" s="1">
        <v>39483</v>
      </c>
      <c r="C6338">
        <v>20</v>
      </c>
      <c r="D6338" t="str" cm="1">
        <f t="array" ref="D6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38" t="s">
        <v>16</v>
      </c>
      <c r="F6338" t="s">
        <v>231</v>
      </c>
      <c r="G6338" t="s">
        <v>41</v>
      </c>
      <c r="H6338" t="s">
        <v>39</v>
      </c>
      <c r="I6338" s="1">
        <v>39483</v>
      </c>
      <c r="J6338" t="s">
        <v>20</v>
      </c>
      <c r="K6338" t="s">
        <v>40</v>
      </c>
      <c r="L6338" t="s">
        <v>41</v>
      </c>
      <c r="M6338" t="s">
        <v>41</v>
      </c>
      <c r="N6338" t="s">
        <v>21</v>
      </c>
      <c r="O6338" t="s">
        <v>35</v>
      </c>
      <c r="P6338" t="s">
        <v>23</v>
      </c>
      <c r="Q6338" t="str">
        <f>IF(COUNTIF(Table2[type_of_injury],Table2[[#This Row],[type_of_injury]])&lt;40,"other",Table2[[#This Row],[type_of_injury]])</f>
        <v>gunfire</v>
      </c>
      <c r="R6338" t="str" cm="1">
        <f t="array" ref="R6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39" spans="1:18" x14ac:dyDescent="0.35">
      <c r="A6339" t="s">
        <v>6908</v>
      </c>
      <c r="B6339" s="1">
        <v>39483</v>
      </c>
      <c r="C6339">
        <v>21</v>
      </c>
      <c r="D6339" t="str" cm="1">
        <f t="array" ref="D6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39" t="s">
        <v>16</v>
      </c>
      <c r="F6339" t="s">
        <v>231</v>
      </c>
      <c r="G6339" t="s">
        <v>41</v>
      </c>
      <c r="H6339" t="s">
        <v>39</v>
      </c>
      <c r="I6339" s="1">
        <v>39483</v>
      </c>
      <c r="J6339" t="s">
        <v>20</v>
      </c>
      <c r="K6339" t="s">
        <v>40</v>
      </c>
      <c r="L6339" t="s">
        <v>215</v>
      </c>
      <c r="M6339" t="s">
        <v>41</v>
      </c>
      <c r="N6339" t="s">
        <v>21</v>
      </c>
      <c r="O6339" t="s">
        <v>35</v>
      </c>
      <c r="P6339" t="s">
        <v>23</v>
      </c>
      <c r="Q6339" t="str">
        <f>IF(COUNTIF(Table2[type_of_injury],Table2[[#This Row],[type_of_injury]])&lt;40,"other",Table2[[#This Row],[type_of_injury]])</f>
        <v>gunfire</v>
      </c>
      <c r="R6339" t="str" cm="1">
        <f t="array" ref="R6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0" spans="1:18" x14ac:dyDescent="0.35">
      <c r="A6340" t="s">
        <v>6909</v>
      </c>
      <c r="B6340" s="1">
        <v>39483</v>
      </c>
      <c r="C6340">
        <v>20</v>
      </c>
      <c r="D6340" t="str" cm="1">
        <f t="array" ref="D6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40" t="s">
        <v>16</v>
      </c>
      <c r="F6340" t="s">
        <v>231</v>
      </c>
      <c r="G6340" t="s">
        <v>41</v>
      </c>
      <c r="H6340" t="s">
        <v>39</v>
      </c>
      <c r="I6340" s="1">
        <v>39483</v>
      </c>
      <c r="J6340" t="s">
        <v>20</v>
      </c>
      <c r="K6340" t="s">
        <v>40</v>
      </c>
      <c r="L6340" t="s">
        <v>215</v>
      </c>
      <c r="M6340" t="s">
        <v>41</v>
      </c>
      <c r="N6340" t="s">
        <v>21</v>
      </c>
      <c r="O6340" t="s">
        <v>35</v>
      </c>
      <c r="P6340" t="s">
        <v>23</v>
      </c>
      <c r="Q6340" t="str">
        <f>IF(COUNTIF(Table2[type_of_injury],Table2[[#This Row],[type_of_injury]])&lt;40,"other",Table2[[#This Row],[type_of_injury]])</f>
        <v>gunfire</v>
      </c>
      <c r="R6340" t="str" cm="1">
        <f t="array" ref="R6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1" spans="1:18" x14ac:dyDescent="0.35">
      <c r="A6341" t="s">
        <v>6910</v>
      </c>
      <c r="B6341" s="1">
        <v>39483</v>
      </c>
      <c r="C6341">
        <v>26</v>
      </c>
      <c r="D6341" t="str" cm="1">
        <f t="array" ref="D6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41" t="s">
        <v>16</v>
      </c>
      <c r="F6341" t="s">
        <v>231</v>
      </c>
      <c r="G6341" t="s">
        <v>41</v>
      </c>
      <c r="H6341" t="s">
        <v>39</v>
      </c>
      <c r="I6341" s="1">
        <v>39483</v>
      </c>
      <c r="J6341" t="s">
        <v>20</v>
      </c>
      <c r="K6341" t="s">
        <v>40</v>
      </c>
      <c r="L6341" t="s">
        <v>41</v>
      </c>
      <c r="M6341" t="s">
        <v>41</v>
      </c>
      <c r="N6341" t="s">
        <v>21</v>
      </c>
      <c r="O6341" t="s">
        <v>35</v>
      </c>
      <c r="P6341" t="s">
        <v>23</v>
      </c>
      <c r="Q6341" t="str">
        <f>IF(COUNTIF(Table2[type_of_injury],Table2[[#This Row],[type_of_injury]])&lt;40,"other",Table2[[#This Row],[type_of_injury]])</f>
        <v>gunfire</v>
      </c>
      <c r="R6341" t="str" cm="1">
        <f t="array" ref="R6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2" spans="1:18" x14ac:dyDescent="0.35">
      <c r="A6342" t="s">
        <v>6911</v>
      </c>
      <c r="B6342" s="1">
        <v>39483</v>
      </c>
      <c r="C6342">
        <v>32</v>
      </c>
      <c r="D6342" t="str" cm="1">
        <f t="array" ref="D6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42" t="s">
        <v>16</v>
      </c>
      <c r="F6342" t="s">
        <v>231</v>
      </c>
      <c r="G6342" t="s">
        <v>41</v>
      </c>
      <c r="H6342" t="s">
        <v>39</v>
      </c>
      <c r="I6342" s="1">
        <v>39483</v>
      </c>
      <c r="J6342" t="s">
        <v>20</v>
      </c>
      <c r="K6342" t="s">
        <v>40</v>
      </c>
      <c r="L6342" t="s">
        <v>232</v>
      </c>
      <c r="M6342" t="s">
        <v>41</v>
      </c>
      <c r="N6342" t="s">
        <v>21</v>
      </c>
      <c r="O6342" t="s">
        <v>35</v>
      </c>
      <c r="P6342" t="s">
        <v>23</v>
      </c>
      <c r="Q6342" t="str">
        <f>IF(COUNTIF(Table2[type_of_injury],Table2[[#This Row],[type_of_injury]])&lt;40,"other",Table2[[#This Row],[type_of_injury]])</f>
        <v>gunfire</v>
      </c>
      <c r="R6342" t="str" cm="1">
        <f t="array" ref="R6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3" spans="1:18" x14ac:dyDescent="0.35">
      <c r="A6343" t="s">
        <v>6912</v>
      </c>
      <c r="B6343" s="1">
        <v>39482</v>
      </c>
      <c r="C6343">
        <v>33</v>
      </c>
      <c r="D6343" t="str" cm="1">
        <f t="array" ref="D6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43" t="s">
        <v>16</v>
      </c>
      <c r="F6343" t="s">
        <v>229</v>
      </c>
      <c r="G6343" t="s">
        <v>27</v>
      </c>
      <c r="H6343" t="s">
        <v>19</v>
      </c>
      <c r="I6343" s="1">
        <v>39482</v>
      </c>
      <c r="J6343" t="s">
        <v>20</v>
      </c>
      <c r="K6343" t="s">
        <v>204</v>
      </c>
      <c r="L6343" t="s">
        <v>229</v>
      </c>
      <c r="M6343" t="s">
        <v>27</v>
      </c>
      <c r="N6343" t="s">
        <v>21</v>
      </c>
      <c r="P6343" t="s">
        <v>23</v>
      </c>
      <c r="Q6343" t="str">
        <f>IF(COUNTIF(Table2[type_of_injury],Table2[[#This Row],[type_of_injury]])&lt;40,"other",Table2[[#This Row],[type_of_injury]])</f>
        <v>gunfire</v>
      </c>
      <c r="R6343" t="str" cm="1">
        <f t="array" ref="R6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4" spans="1:18" x14ac:dyDescent="0.35">
      <c r="A6344" t="s">
        <v>6913</v>
      </c>
      <c r="B6344" s="1">
        <v>39482</v>
      </c>
      <c r="C6344">
        <v>73</v>
      </c>
      <c r="D6344" t="str" cm="1">
        <f t="array" ref="D6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6344" t="s">
        <v>69</v>
      </c>
      <c r="F6344" t="s">
        <v>6914</v>
      </c>
      <c r="G6344" t="s">
        <v>77</v>
      </c>
      <c r="H6344" t="s">
        <v>77</v>
      </c>
      <c r="I6344" s="1">
        <v>39482</v>
      </c>
      <c r="J6344" t="s">
        <v>71</v>
      </c>
      <c r="K6344" t="s">
        <v>4475</v>
      </c>
      <c r="L6344" t="s">
        <v>6914</v>
      </c>
      <c r="M6344" t="s">
        <v>77</v>
      </c>
      <c r="N6344" t="s">
        <v>450</v>
      </c>
      <c r="O6344" t="s">
        <v>6915</v>
      </c>
      <c r="P6344" t="s">
        <v>72</v>
      </c>
      <c r="Q6344" t="str">
        <f>IF(COUNTIF(Table2[type_of_injury],Table2[[#This Row],[type_of_injury]])&lt;40,"other",Table2[[#This Row],[type_of_injury]])</f>
        <v>explosion</v>
      </c>
      <c r="R6344" t="str" cm="1">
        <f t="array" ref="R6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5" spans="1:18" x14ac:dyDescent="0.35">
      <c r="A6345" t="s">
        <v>6916</v>
      </c>
      <c r="B6345" s="1">
        <v>39482</v>
      </c>
      <c r="C6345">
        <v>21</v>
      </c>
      <c r="D6345" t="str" cm="1">
        <f t="array" ref="D6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45" t="s">
        <v>16</v>
      </c>
      <c r="F6345" t="s">
        <v>229</v>
      </c>
      <c r="G6345" t="s">
        <v>27</v>
      </c>
      <c r="H6345" t="s">
        <v>19</v>
      </c>
      <c r="I6345" s="1">
        <v>39482</v>
      </c>
      <c r="J6345" t="s">
        <v>20</v>
      </c>
      <c r="K6345" t="s">
        <v>204</v>
      </c>
      <c r="L6345" t="s">
        <v>229</v>
      </c>
      <c r="M6345" t="s">
        <v>27</v>
      </c>
      <c r="N6345" t="s">
        <v>21</v>
      </c>
      <c r="P6345" t="s">
        <v>23</v>
      </c>
      <c r="Q6345" t="str">
        <f>IF(COUNTIF(Table2[type_of_injury],Table2[[#This Row],[type_of_injury]])&lt;40,"other",Table2[[#This Row],[type_of_injury]])</f>
        <v>gunfire</v>
      </c>
      <c r="R6345" t="str" cm="1">
        <f t="array" ref="R6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6" spans="1:18" x14ac:dyDescent="0.35">
      <c r="A6346" t="s">
        <v>6917</v>
      </c>
      <c r="B6346" s="1">
        <v>39482</v>
      </c>
      <c r="C6346">
        <v>18</v>
      </c>
      <c r="D6346" t="str" cm="1">
        <f t="array" ref="D6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46" t="s">
        <v>16</v>
      </c>
      <c r="F6346" t="s">
        <v>210</v>
      </c>
      <c r="G6346" t="s">
        <v>210</v>
      </c>
      <c r="H6346" t="s">
        <v>39</v>
      </c>
      <c r="I6346" s="1">
        <v>39482</v>
      </c>
      <c r="J6346" t="s">
        <v>20</v>
      </c>
      <c r="K6346" t="s">
        <v>204</v>
      </c>
      <c r="L6346" t="s">
        <v>210</v>
      </c>
      <c r="M6346" t="s">
        <v>210</v>
      </c>
      <c r="N6346" t="s">
        <v>21</v>
      </c>
      <c r="P6346" t="s">
        <v>23</v>
      </c>
      <c r="Q6346" t="str">
        <f>IF(COUNTIF(Table2[type_of_injury],Table2[[#This Row],[type_of_injury]])&lt;40,"other",Table2[[#This Row],[type_of_injury]])</f>
        <v>gunfire</v>
      </c>
      <c r="R6346" t="str" cm="1">
        <f t="array" ref="R6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7" spans="1:18" x14ac:dyDescent="0.35">
      <c r="A6347" t="s">
        <v>6918</v>
      </c>
      <c r="B6347" s="1">
        <v>39482</v>
      </c>
      <c r="C6347">
        <v>22</v>
      </c>
      <c r="D6347" t="str" cm="1">
        <f t="array" ref="D6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47" t="s">
        <v>16</v>
      </c>
      <c r="F6347" t="s">
        <v>210</v>
      </c>
      <c r="G6347" t="s">
        <v>210</v>
      </c>
      <c r="H6347" t="s">
        <v>39</v>
      </c>
      <c r="I6347" s="1">
        <v>39482</v>
      </c>
      <c r="J6347" t="s">
        <v>20</v>
      </c>
      <c r="K6347" t="s">
        <v>204</v>
      </c>
      <c r="L6347" t="s">
        <v>210</v>
      </c>
      <c r="M6347" t="s">
        <v>210</v>
      </c>
      <c r="N6347" t="s">
        <v>21</v>
      </c>
      <c r="P6347" t="s">
        <v>23</v>
      </c>
      <c r="Q6347" t="str">
        <f>IF(COUNTIF(Table2[type_of_injury],Table2[[#This Row],[type_of_injury]])&lt;40,"other",Table2[[#This Row],[type_of_injury]])</f>
        <v>gunfire</v>
      </c>
      <c r="R6347" t="str" cm="1">
        <f t="array" ref="R6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8" spans="1:18" x14ac:dyDescent="0.35">
      <c r="A6348" t="s">
        <v>6919</v>
      </c>
      <c r="B6348" s="1">
        <v>39482</v>
      </c>
      <c r="C6348">
        <v>39</v>
      </c>
      <c r="D6348" t="str" cm="1">
        <f t="array" ref="D6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48" t="s">
        <v>16</v>
      </c>
      <c r="F6348" t="s">
        <v>593</v>
      </c>
      <c r="G6348" t="s">
        <v>222</v>
      </c>
      <c r="H6348" t="s">
        <v>39</v>
      </c>
      <c r="I6348" s="1">
        <v>39482</v>
      </c>
      <c r="J6348" t="s">
        <v>20</v>
      </c>
      <c r="K6348" t="s">
        <v>5182</v>
      </c>
      <c r="L6348" t="s">
        <v>221</v>
      </c>
      <c r="M6348" t="s">
        <v>222</v>
      </c>
      <c r="N6348" t="s">
        <v>21</v>
      </c>
      <c r="O6348" t="s">
        <v>35</v>
      </c>
      <c r="P6348" t="s">
        <v>23</v>
      </c>
      <c r="Q6348" t="str">
        <f>IF(COUNTIF(Table2[type_of_injury],Table2[[#This Row],[type_of_injury]])&lt;40,"other",Table2[[#This Row],[type_of_injury]])</f>
        <v>gunfire</v>
      </c>
      <c r="R6348" t="str" cm="1">
        <f t="array" ref="R6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49" spans="1:18" x14ac:dyDescent="0.35">
      <c r="A6349" t="s">
        <v>6920</v>
      </c>
      <c r="B6349" s="1">
        <v>39482</v>
      </c>
      <c r="C6349">
        <v>20</v>
      </c>
      <c r="D6349" t="str" cm="1">
        <f t="array" ref="D6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49" t="s">
        <v>16</v>
      </c>
      <c r="F6349" t="s">
        <v>6914</v>
      </c>
      <c r="G6349" t="s">
        <v>77</v>
      </c>
      <c r="H6349" t="s">
        <v>77</v>
      </c>
      <c r="I6349" s="1">
        <v>39482</v>
      </c>
      <c r="J6349" t="s">
        <v>20</v>
      </c>
      <c r="K6349" t="s">
        <v>204</v>
      </c>
      <c r="L6349" t="s">
        <v>46</v>
      </c>
      <c r="M6349" t="s">
        <v>46</v>
      </c>
      <c r="N6349" t="s">
        <v>21</v>
      </c>
      <c r="P6349" t="s">
        <v>23</v>
      </c>
      <c r="Q6349" t="str">
        <f>IF(COUNTIF(Table2[type_of_injury],Table2[[#This Row],[type_of_injury]])&lt;40,"other",Table2[[#This Row],[type_of_injury]])</f>
        <v>gunfire</v>
      </c>
      <c r="R6349" t="str" cm="1">
        <f t="array" ref="R6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0" spans="1:18" x14ac:dyDescent="0.35">
      <c r="A6350" t="s">
        <v>6921</v>
      </c>
      <c r="B6350" s="1">
        <v>39478</v>
      </c>
      <c r="C6350">
        <v>22</v>
      </c>
      <c r="D6350" t="str" cm="1">
        <f t="array" ref="D6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50" t="s">
        <v>16</v>
      </c>
      <c r="F6350" t="s">
        <v>568</v>
      </c>
      <c r="G6350" t="s">
        <v>210</v>
      </c>
      <c r="H6350" t="s">
        <v>39</v>
      </c>
      <c r="I6350" s="1">
        <v>39478</v>
      </c>
      <c r="J6350" t="s">
        <v>20</v>
      </c>
      <c r="K6350" t="s">
        <v>204</v>
      </c>
      <c r="L6350" t="s">
        <v>205</v>
      </c>
      <c r="M6350" t="s">
        <v>38</v>
      </c>
      <c r="N6350" t="s">
        <v>21</v>
      </c>
      <c r="P6350" t="s">
        <v>23</v>
      </c>
      <c r="Q6350" t="str">
        <f>IF(COUNTIF(Table2[type_of_injury],Table2[[#This Row],[type_of_injury]])&lt;40,"other",Table2[[#This Row],[type_of_injury]])</f>
        <v>gunfire</v>
      </c>
      <c r="R6350" t="str" cm="1">
        <f t="array" ref="R6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1" spans="1:18" x14ac:dyDescent="0.35">
      <c r="A6351" t="s">
        <v>6922</v>
      </c>
      <c r="B6351" s="1">
        <v>39475</v>
      </c>
      <c r="C6351">
        <v>17</v>
      </c>
      <c r="D6351" t="str" cm="1">
        <f t="array" ref="D6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51" t="s">
        <v>16</v>
      </c>
      <c r="F6351" t="s">
        <v>175</v>
      </c>
      <c r="G6351" t="s">
        <v>175</v>
      </c>
      <c r="H6351" t="s">
        <v>19</v>
      </c>
      <c r="I6351" s="1">
        <v>39475</v>
      </c>
      <c r="J6351" t="s">
        <v>20</v>
      </c>
      <c r="K6351" t="s">
        <v>40</v>
      </c>
      <c r="L6351" t="s">
        <v>401</v>
      </c>
      <c r="M6351" t="s">
        <v>175</v>
      </c>
      <c r="N6351" t="s">
        <v>21</v>
      </c>
      <c r="P6351" t="s">
        <v>23</v>
      </c>
      <c r="Q6351" t="str">
        <f>IF(COUNTIF(Table2[type_of_injury],Table2[[#This Row],[type_of_injury]])&lt;40,"other",Table2[[#This Row],[type_of_injury]])</f>
        <v>gunfire</v>
      </c>
      <c r="R6351" t="str" cm="1">
        <f t="array" ref="R6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2" spans="1:18" x14ac:dyDescent="0.35">
      <c r="A6352" t="s">
        <v>6923</v>
      </c>
      <c r="B6352" s="1">
        <v>39472</v>
      </c>
      <c r="C6352">
        <v>21</v>
      </c>
      <c r="D6352" t="str" cm="1">
        <f t="array" ref="D6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52" t="s">
        <v>16</v>
      </c>
      <c r="F6352" t="s">
        <v>568</v>
      </c>
      <c r="G6352" t="s">
        <v>210</v>
      </c>
      <c r="H6352" t="s">
        <v>39</v>
      </c>
      <c r="I6352" s="1">
        <v>39472</v>
      </c>
      <c r="J6352" t="s">
        <v>20</v>
      </c>
      <c r="K6352" t="s">
        <v>204</v>
      </c>
      <c r="L6352" t="s">
        <v>210</v>
      </c>
      <c r="M6352" t="s">
        <v>210</v>
      </c>
      <c r="N6352" t="s">
        <v>21</v>
      </c>
      <c r="O6352" t="s">
        <v>35</v>
      </c>
      <c r="P6352" t="s">
        <v>23</v>
      </c>
      <c r="Q6352" t="str">
        <f>IF(COUNTIF(Table2[type_of_injury],Table2[[#This Row],[type_of_injury]])&lt;40,"other",Table2[[#This Row],[type_of_injury]])</f>
        <v>gunfire</v>
      </c>
      <c r="R6352" t="str" cm="1">
        <f t="array" ref="R6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3" spans="1:18" x14ac:dyDescent="0.35">
      <c r="A6353" t="s">
        <v>6924</v>
      </c>
      <c r="B6353" s="1">
        <v>39472</v>
      </c>
      <c r="C6353">
        <v>23</v>
      </c>
      <c r="D6353" t="str" cm="1">
        <f t="array" ref="D6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53" t="s">
        <v>16</v>
      </c>
      <c r="F6353" t="s">
        <v>568</v>
      </c>
      <c r="G6353" t="s">
        <v>210</v>
      </c>
      <c r="H6353" t="s">
        <v>39</v>
      </c>
      <c r="I6353" s="1">
        <v>39472</v>
      </c>
      <c r="J6353" t="s">
        <v>20</v>
      </c>
      <c r="K6353" t="s">
        <v>204</v>
      </c>
      <c r="L6353" t="s">
        <v>210</v>
      </c>
      <c r="M6353" t="s">
        <v>210</v>
      </c>
      <c r="N6353" t="s">
        <v>21</v>
      </c>
      <c r="O6353" t="s">
        <v>35</v>
      </c>
      <c r="P6353" t="s">
        <v>23</v>
      </c>
      <c r="Q6353" t="str">
        <f>IF(COUNTIF(Table2[type_of_injury],Table2[[#This Row],[type_of_injury]])&lt;40,"other",Table2[[#This Row],[type_of_injury]])</f>
        <v>gunfire</v>
      </c>
      <c r="R6353" t="str" cm="1">
        <f t="array" ref="R6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4" spans="1:18" x14ac:dyDescent="0.35">
      <c r="A6354" t="s">
        <v>6925</v>
      </c>
      <c r="B6354" s="1">
        <v>39472</v>
      </c>
      <c r="C6354">
        <v>17</v>
      </c>
      <c r="D6354" t="str" cm="1">
        <f t="array" ref="D6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54" t="s">
        <v>16</v>
      </c>
      <c r="F6354" t="s">
        <v>288</v>
      </c>
      <c r="G6354" t="s">
        <v>46</v>
      </c>
      <c r="H6354" t="s">
        <v>19</v>
      </c>
      <c r="I6354" s="1">
        <v>39472</v>
      </c>
      <c r="J6354" t="s">
        <v>20</v>
      </c>
      <c r="K6354" t="s">
        <v>40</v>
      </c>
      <c r="L6354" t="s">
        <v>288</v>
      </c>
      <c r="M6354" t="s">
        <v>46</v>
      </c>
      <c r="N6354" t="s">
        <v>21</v>
      </c>
      <c r="P6354" t="s">
        <v>23</v>
      </c>
      <c r="Q6354" t="str">
        <f>IF(COUNTIF(Table2[type_of_injury],Table2[[#This Row],[type_of_injury]])&lt;40,"other",Table2[[#This Row],[type_of_injury]])</f>
        <v>gunfire</v>
      </c>
      <c r="R6354" t="str" cm="1">
        <f t="array" ref="R6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5" spans="1:18" x14ac:dyDescent="0.35">
      <c r="A6355" t="s">
        <v>6926</v>
      </c>
      <c r="B6355" s="1">
        <v>39472</v>
      </c>
      <c r="C6355">
        <v>33</v>
      </c>
      <c r="D6355" t="str" cm="1">
        <f t="array" ref="D6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55" t="s">
        <v>16</v>
      </c>
      <c r="F6355" t="s">
        <v>210</v>
      </c>
      <c r="G6355" t="s">
        <v>210</v>
      </c>
      <c r="H6355" t="s">
        <v>39</v>
      </c>
      <c r="I6355" s="1">
        <v>39472</v>
      </c>
      <c r="J6355" t="s">
        <v>20</v>
      </c>
      <c r="K6355" t="s">
        <v>204</v>
      </c>
      <c r="L6355" t="s">
        <v>210</v>
      </c>
      <c r="M6355" t="s">
        <v>210</v>
      </c>
      <c r="N6355" t="s">
        <v>21</v>
      </c>
      <c r="O6355" t="s">
        <v>35</v>
      </c>
      <c r="P6355" t="s">
        <v>23</v>
      </c>
      <c r="Q6355" t="str">
        <f>IF(COUNTIF(Table2[type_of_injury],Table2[[#This Row],[type_of_injury]])&lt;40,"other",Table2[[#This Row],[type_of_injury]])</f>
        <v>gunfire</v>
      </c>
      <c r="R6355" t="str" cm="1">
        <f t="array" ref="R6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6" spans="1:18" x14ac:dyDescent="0.35">
      <c r="A6356" t="s">
        <v>6927</v>
      </c>
      <c r="B6356" s="1">
        <v>39472</v>
      </c>
      <c r="C6356">
        <v>29</v>
      </c>
      <c r="D6356" t="str" cm="1">
        <f t="array" ref="D6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56" t="s">
        <v>16</v>
      </c>
      <c r="F6356" t="s">
        <v>210</v>
      </c>
      <c r="G6356" t="s">
        <v>210</v>
      </c>
      <c r="H6356" t="s">
        <v>39</v>
      </c>
      <c r="I6356" s="1">
        <v>39472</v>
      </c>
      <c r="J6356" t="s">
        <v>20</v>
      </c>
      <c r="K6356" t="s">
        <v>204</v>
      </c>
      <c r="L6356" t="s">
        <v>210</v>
      </c>
      <c r="M6356" t="s">
        <v>210</v>
      </c>
      <c r="N6356" t="s">
        <v>21</v>
      </c>
      <c r="O6356" t="s">
        <v>35</v>
      </c>
      <c r="P6356" t="s">
        <v>23</v>
      </c>
      <c r="Q6356" t="str">
        <f>IF(COUNTIF(Table2[type_of_injury],Table2[[#This Row],[type_of_injury]])&lt;40,"other",Table2[[#This Row],[type_of_injury]])</f>
        <v>gunfire</v>
      </c>
      <c r="R6356" t="str" cm="1">
        <f t="array" ref="R6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7" spans="1:18" x14ac:dyDescent="0.35">
      <c r="A6357" t="s">
        <v>6928</v>
      </c>
      <c r="B6357" s="1">
        <v>39471</v>
      </c>
      <c r="C6357">
        <v>21</v>
      </c>
      <c r="D6357" t="str" cm="1">
        <f t="array" ref="D6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57" t="s">
        <v>16</v>
      </c>
      <c r="F6357" t="s">
        <v>6929</v>
      </c>
      <c r="G6357" t="s">
        <v>175</v>
      </c>
      <c r="H6357" t="s">
        <v>19</v>
      </c>
      <c r="I6357" s="1">
        <v>39471</v>
      </c>
      <c r="J6357" t="s">
        <v>20</v>
      </c>
      <c r="K6357" t="s">
        <v>204</v>
      </c>
      <c r="L6357" t="s">
        <v>288</v>
      </c>
      <c r="M6357" t="s">
        <v>46</v>
      </c>
      <c r="N6357" t="s">
        <v>21</v>
      </c>
      <c r="P6357" t="s">
        <v>96</v>
      </c>
      <c r="Q6357" t="str">
        <f>IF(COUNTIF(Table2[type_of_injury],Table2[[#This Row],[type_of_injury]])&lt;40,"other",Table2[[#This Row],[type_of_injury]])</f>
        <v>gunfire</v>
      </c>
      <c r="R6357" t="str" cm="1">
        <f t="array" ref="R6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8" spans="1:18" x14ac:dyDescent="0.35">
      <c r="A6358" t="s">
        <v>6930</v>
      </c>
      <c r="B6358" s="1">
        <v>39471</v>
      </c>
      <c r="C6358">
        <v>20</v>
      </c>
      <c r="D6358" t="str" cm="1">
        <f t="array" ref="D6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58" t="s">
        <v>16</v>
      </c>
      <c r="F6358" t="s">
        <v>6929</v>
      </c>
      <c r="G6358" t="s">
        <v>175</v>
      </c>
      <c r="H6358" t="s">
        <v>19</v>
      </c>
      <c r="I6358" s="1">
        <v>39471</v>
      </c>
      <c r="J6358" t="s">
        <v>20</v>
      </c>
      <c r="K6358" t="s">
        <v>204</v>
      </c>
      <c r="L6358" t="s">
        <v>288</v>
      </c>
      <c r="M6358" t="s">
        <v>46</v>
      </c>
      <c r="N6358" t="s">
        <v>21</v>
      </c>
      <c r="P6358" t="s">
        <v>96</v>
      </c>
      <c r="Q6358" t="str">
        <f>IF(COUNTIF(Table2[type_of_injury],Table2[[#This Row],[type_of_injury]])&lt;40,"other",Table2[[#This Row],[type_of_injury]])</f>
        <v>gunfire</v>
      </c>
      <c r="R6358" t="str" cm="1">
        <f t="array" ref="R6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59" spans="1:18" x14ac:dyDescent="0.35">
      <c r="A6359" t="s">
        <v>6931</v>
      </c>
      <c r="B6359" s="1">
        <v>39470</v>
      </c>
      <c r="C6359">
        <v>59</v>
      </c>
      <c r="D6359" t="str" cm="1">
        <f t="array" ref="D6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359" t="s">
        <v>16</v>
      </c>
      <c r="F6359" t="s">
        <v>593</v>
      </c>
      <c r="G6359" t="s">
        <v>222</v>
      </c>
      <c r="H6359" t="s">
        <v>39</v>
      </c>
      <c r="I6359" s="1">
        <v>39470</v>
      </c>
      <c r="J6359" t="s">
        <v>20</v>
      </c>
      <c r="K6359" t="s">
        <v>40</v>
      </c>
      <c r="L6359" t="s">
        <v>593</v>
      </c>
      <c r="M6359" t="s">
        <v>222</v>
      </c>
      <c r="N6359" t="s">
        <v>21</v>
      </c>
      <c r="P6359" t="s">
        <v>23</v>
      </c>
      <c r="Q6359" t="str">
        <f>IF(COUNTIF(Table2[type_of_injury],Table2[[#This Row],[type_of_injury]])&lt;40,"other",Table2[[#This Row],[type_of_injury]])</f>
        <v>gunfire</v>
      </c>
      <c r="R6359" t="str" cm="1">
        <f t="array" ref="R6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0" spans="1:18" x14ac:dyDescent="0.35">
      <c r="A6360" t="s">
        <v>6932</v>
      </c>
      <c r="B6360" s="1">
        <v>39470</v>
      </c>
      <c r="C6360">
        <v>24</v>
      </c>
      <c r="D6360" t="str" cm="1">
        <f t="array" ref="D6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60" t="s">
        <v>16</v>
      </c>
      <c r="F6360" t="s">
        <v>6591</v>
      </c>
      <c r="G6360" t="s">
        <v>210</v>
      </c>
      <c r="H6360" t="s">
        <v>39</v>
      </c>
      <c r="I6360" s="1">
        <v>39470</v>
      </c>
      <c r="J6360" t="s">
        <v>20</v>
      </c>
      <c r="K6360" t="s">
        <v>204</v>
      </c>
      <c r="L6360" t="s">
        <v>210</v>
      </c>
      <c r="M6360" t="s">
        <v>210</v>
      </c>
      <c r="N6360" t="s">
        <v>21</v>
      </c>
      <c r="P6360" t="s">
        <v>23</v>
      </c>
      <c r="Q6360" t="str">
        <f>IF(COUNTIF(Table2[type_of_injury],Table2[[#This Row],[type_of_injury]])&lt;40,"other",Table2[[#This Row],[type_of_injury]])</f>
        <v>gunfire</v>
      </c>
      <c r="R6360" t="str" cm="1">
        <f t="array" ref="R6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1" spans="1:18" x14ac:dyDescent="0.35">
      <c r="A6361" t="s">
        <v>6933</v>
      </c>
      <c r="B6361" s="1">
        <v>39469</v>
      </c>
      <c r="C6361">
        <v>18</v>
      </c>
      <c r="D6361" t="str" cm="1">
        <f t="array" ref="D6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61" t="s">
        <v>16</v>
      </c>
      <c r="F6361" t="s">
        <v>37</v>
      </c>
      <c r="G6361" t="s">
        <v>38</v>
      </c>
      <c r="H6361" t="s">
        <v>39</v>
      </c>
      <c r="I6361" s="1">
        <v>39462</v>
      </c>
      <c r="J6361" t="s">
        <v>20</v>
      </c>
      <c r="K6361" t="s">
        <v>40</v>
      </c>
      <c r="L6361" t="s">
        <v>225</v>
      </c>
      <c r="M6361" t="s">
        <v>38</v>
      </c>
      <c r="N6361" t="s">
        <v>21</v>
      </c>
      <c r="O6361" t="s">
        <v>585</v>
      </c>
      <c r="P6361" t="s">
        <v>23</v>
      </c>
      <c r="Q6361" t="str">
        <f>IF(COUNTIF(Table2[type_of_injury],Table2[[#This Row],[type_of_injury]])&lt;40,"other",Table2[[#This Row],[type_of_injury]])</f>
        <v>gunfire</v>
      </c>
      <c r="R6361" t="str" cm="1">
        <f t="array" ref="R6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2" spans="1:18" x14ac:dyDescent="0.35">
      <c r="A6362" t="s">
        <v>6934</v>
      </c>
      <c r="B6362" s="1">
        <v>39468</v>
      </c>
      <c r="C6362">
        <v>24</v>
      </c>
      <c r="D6362" t="str" cm="1">
        <f t="array" ref="D6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62" t="s">
        <v>16</v>
      </c>
      <c r="F6362" t="s">
        <v>18</v>
      </c>
      <c r="G6362" t="s">
        <v>18</v>
      </c>
      <c r="H6362" t="s">
        <v>19</v>
      </c>
      <c r="I6362" s="1">
        <v>39468</v>
      </c>
      <c r="J6362" t="s">
        <v>20</v>
      </c>
      <c r="K6362" t="s">
        <v>204</v>
      </c>
      <c r="L6362" t="s">
        <v>6935</v>
      </c>
      <c r="M6362" t="s">
        <v>18</v>
      </c>
      <c r="N6362" t="s">
        <v>21</v>
      </c>
      <c r="P6362" t="s">
        <v>23</v>
      </c>
      <c r="Q6362" t="str">
        <f>IF(COUNTIF(Table2[type_of_injury],Table2[[#This Row],[type_of_injury]])&lt;40,"other",Table2[[#This Row],[type_of_injury]])</f>
        <v>gunfire</v>
      </c>
      <c r="R6362" t="str" cm="1">
        <f t="array" ref="R6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3" spans="1:18" x14ac:dyDescent="0.35">
      <c r="A6363" t="s">
        <v>6936</v>
      </c>
      <c r="B6363" s="1">
        <v>39467</v>
      </c>
      <c r="C6363">
        <v>23</v>
      </c>
      <c r="D6363" t="str" cm="1">
        <f t="array" ref="D6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63" t="s">
        <v>16</v>
      </c>
      <c r="F6363" t="s">
        <v>37</v>
      </c>
      <c r="G6363" t="s">
        <v>38</v>
      </c>
      <c r="H6363" t="s">
        <v>39</v>
      </c>
      <c r="I6363" s="1">
        <v>39467</v>
      </c>
      <c r="J6363" t="s">
        <v>20</v>
      </c>
      <c r="K6363" t="s">
        <v>204</v>
      </c>
      <c r="L6363" t="s">
        <v>210</v>
      </c>
      <c r="M6363" t="s">
        <v>210</v>
      </c>
      <c r="N6363" t="s">
        <v>21</v>
      </c>
      <c r="O6363" t="s">
        <v>35</v>
      </c>
      <c r="P6363" t="s">
        <v>23</v>
      </c>
      <c r="Q6363" t="str">
        <f>IF(COUNTIF(Table2[type_of_injury],Table2[[#This Row],[type_of_injury]])&lt;40,"other",Table2[[#This Row],[type_of_injury]])</f>
        <v>gunfire</v>
      </c>
      <c r="R6363" t="str" cm="1">
        <f t="array" ref="R6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4" spans="1:18" x14ac:dyDescent="0.35">
      <c r="A6364" t="s">
        <v>6937</v>
      </c>
      <c r="B6364" s="1">
        <v>39467</v>
      </c>
      <c r="C6364">
        <v>18</v>
      </c>
      <c r="D6364" t="str" cm="1">
        <f t="array" ref="D6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64" t="s">
        <v>16</v>
      </c>
      <c r="F6364" t="s">
        <v>582</v>
      </c>
      <c r="G6364" t="s">
        <v>222</v>
      </c>
      <c r="H6364" t="s">
        <v>39</v>
      </c>
      <c r="I6364" s="1">
        <v>39469</v>
      </c>
      <c r="J6364" t="s">
        <v>20</v>
      </c>
      <c r="K6364" t="s">
        <v>204</v>
      </c>
      <c r="L6364" t="s">
        <v>225</v>
      </c>
      <c r="M6364" t="s">
        <v>38</v>
      </c>
      <c r="N6364" t="s">
        <v>21</v>
      </c>
      <c r="O6364" t="s">
        <v>35</v>
      </c>
      <c r="P6364" t="s">
        <v>23</v>
      </c>
      <c r="Q6364" t="str">
        <f>IF(COUNTIF(Table2[type_of_injury],Table2[[#This Row],[type_of_injury]])&lt;40,"other",Table2[[#This Row],[type_of_injury]])</f>
        <v>gunfire</v>
      </c>
      <c r="R6364" t="str" cm="1">
        <f t="array" ref="R6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5" spans="1:18" x14ac:dyDescent="0.35">
      <c r="A6365" t="s">
        <v>6938</v>
      </c>
      <c r="B6365" s="1">
        <v>39466</v>
      </c>
      <c r="C6365">
        <v>26</v>
      </c>
      <c r="D6365" t="str" cm="1">
        <f t="array" ref="D6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65" t="s">
        <v>16</v>
      </c>
      <c r="F6365" t="s">
        <v>221</v>
      </c>
      <c r="G6365" t="s">
        <v>222</v>
      </c>
      <c r="H6365" t="s">
        <v>39</v>
      </c>
      <c r="I6365" s="1">
        <v>39466</v>
      </c>
      <c r="J6365" t="s">
        <v>20</v>
      </c>
      <c r="K6365" t="s">
        <v>204</v>
      </c>
      <c r="L6365" t="s">
        <v>582</v>
      </c>
      <c r="M6365" t="s">
        <v>222</v>
      </c>
      <c r="N6365" t="s">
        <v>21</v>
      </c>
      <c r="O6365" t="s">
        <v>35</v>
      </c>
      <c r="P6365" t="s">
        <v>23</v>
      </c>
      <c r="Q6365" t="str">
        <f>IF(COUNTIF(Table2[type_of_injury],Table2[[#This Row],[type_of_injury]])&lt;40,"other",Table2[[#This Row],[type_of_injury]])</f>
        <v>gunfire</v>
      </c>
      <c r="R6365" t="str" cm="1">
        <f t="array" ref="R6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6" spans="1:18" x14ac:dyDescent="0.35">
      <c r="A6366" t="s">
        <v>6939</v>
      </c>
      <c r="B6366" s="1">
        <v>39466</v>
      </c>
      <c r="C6366">
        <v>28</v>
      </c>
      <c r="D6366" t="str" cm="1">
        <f t="array" ref="D6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66" t="s">
        <v>16</v>
      </c>
      <c r="F6366" t="s">
        <v>221</v>
      </c>
      <c r="G6366" t="s">
        <v>222</v>
      </c>
      <c r="H6366" t="s">
        <v>39</v>
      </c>
      <c r="I6366" s="1">
        <v>39466</v>
      </c>
      <c r="J6366" t="s">
        <v>20</v>
      </c>
      <c r="K6366" t="s">
        <v>204</v>
      </c>
      <c r="L6366" t="s">
        <v>582</v>
      </c>
      <c r="M6366" t="s">
        <v>222</v>
      </c>
      <c r="N6366" t="s">
        <v>21</v>
      </c>
      <c r="O6366" t="s">
        <v>35</v>
      </c>
      <c r="P6366" t="s">
        <v>23</v>
      </c>
      <c r="Q6366" t="str">
        <f>IF(COUNTIF(Table2[type_of_injury],Table2[[#This Row],[type_of_injury]])&lt;40,"other",Table2[[#This Row],[type_of_injury]])</f>
        <v>gunfire</v>
      </c>
      <c r="R6366" t="str" cm="1">
        <f t="array" ref="R6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7" spans="1:18" x14ac:dyDescent="0.35">
      <c r="A6367" t="s">
        <v>6940</v>
      </c>
      <c r="B6367" s="1">
        <v>39465</v>
      </c>
      <c r="C6367">
        <v>20</v>
      </c>
      <c r="D6367" t="str" cm="1">
        <f t="array" ref="D6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67" t="s">
        <v>16</v>
      </c>
      <c r="F6367" t="s">
        <v>582</v>
      </c>
      <c r="G6367" t="s">
        <v>222</v>
      </c>
      <c r="H6367" t="s">
        <v>39</v>
      </c>
      <c r="I6367" s="1">
        <v>39465</v>
      </c>
      <c r="J6367" t="s">
        <v>20</v>
      </c>
      <c r="K6367" t="s">
        <v>204</v>
      </c>
      <c r="L6367" t="s">
        <v>582</v>
      </c>
      <c r="M6367" t="s">
        <v>222</v>
      </c>
      <c r="N6367" t="s">
        <v>21</v>
      </c>
      <c r="O6367" t="s">
        <v>35</v>
      </c>
      <c r="P6367" t="s">
        <v>23</v>
      </c>
      <c r="Q6367" t="str">
        <f>IF(COUNTIF(Table2[type_of_injury],Table2[[#This Row],[type_of_injury]])&lt;40,"other",Table2[[#This Row],[type_of_injury]])</f>
        <v>gunfire</v>
      </c>
      <c r="R6367" t="str" cm="1">
        <f t="array" ref="R6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8" spans="1:18" x14ac:dyDescent="0.35">
      <c r="A6368" t="s">
        <v>6941</v>
      </c>
      <c r="B6368" s="1">
        <v>39465</v>
      </c>
      <c r="C6368">
        <v>16</v>
      </c>
      <c r="D6368" t="str" cm="1">
        <f t="array" ref="D6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68" t="s">
        <v>16</v>
      </c>
      <c r="F6368" t="s">
        <v>582</v>
      </c>
      <c r="G6368" t="s">
        <v>222</v>
      </c>
      <c r="H6368" t="s">
        <v>39</v>
      </c>
      <c r="I6368" s="1">
        <v>39465</v>
      </c>
      <c r="J6368" t="s">
        <v>20</v>
      </c>
      <c r="K6368" t="s">
        <v>204</v>
      </c>
      <c r="L6368" t="s">
        <v>582</v>
      </c>
      <c r="M6368" t="s">
        <v>222</v>
      </c>
      <c r="N6368" t="s">
        <v>21</v>
      </c>
      <c r="O6368" t="s">
        <v>35</v>
      </c>
      <c r="P6368" t="s">
        <v>23</v>
      </c>
      <c r="Q6368" t="str">
        <f>IF(COUNTIF(Table2[type_of_injury],Table2[[#This Row],[type_of_injury]])&lt;40,"other",Table2[[#This Row],[type_of_injury]])</f>
        <v>gunfire</v>
      </c>
      <c r="R6368" t="str" cm="1">
        <f t="array" ref="R6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69" spans="1:18" x14ac:dyDescent="0.35">
      <c r="A6369" t="s">
        <v>6942</v>
      </c>
      <c r="B6369" s="1">
        <v>39465</v>
      </c>
      <c r="C6369">
        <v>60</v>
      </c>
      <c r="D6369" t="str" cm="1">
        <f t="array" ref="D6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369" t="s">
        <v>16</v>
      </c>
      <c r="F6369" t="s">
        <v>37</v>
      </c>
      <c r="G6369" t="s">
        <v>38</v>
      </c>
      <c r="H6369" t="s">
        <v>39</v>
      </c>
      <c r="I6369" s="1">
        <v>39465</v>
      </c>
      <c r="J6369" t="s">
        <v>71</v>
      </c>
      <c r="K6369" t="s">
        <v>40</v>
      </c>
      <c r="L6369" t="s">
        <v>225</v>
      </c>
      <c r="M6369" t="s">
        <v>38</v>
      </c>
      <c r="N6369" t="s">
        <v>21</v>
      </c>
      <c r="O6369" t="s">
        <v>35</v>
      </c>
      <c r="P6369" t="s">
        <v>23</v>
      </c>
      <c r="Q6369" t="str">
        <f>IF(COUNTIF(Table2[type_of_injury],Table2[[#This Row],[type_of_injury]])&lt;40,"other",Table2[[#This Row],[type_of_injury]])</f>
        <v>gunfire</v>
      </c>
      <c r="R6369" t="str" cm="1">
        <f t="array" ref="R6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0" spans="1:18" x14ac:dyDescent="0.35">
      <c r="A6370" t="s">
        <v>6943</v>
      </c>
      <c r="B6370" s="1">
        <v>39465</v>
      </c>
      <c r="C6370">
        <v>25</v>
      </c>
      <c r="D6370" t="str" cm="1">
        <f t="array" ref="D6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70" t="s">
        <v>16</v>
      </c>
      <c r="F6370" t="s">
        <v>81</v>
      </c>
      <c r="G6370" t="s">
        <v>75</v>
      </c>
      <c r="H6370" t="s">
        <v>19</v>
      </c>
      <c r="I6370" s="1">
        <v>39465</v>
      </c>
      <c r="J6370" t="s">
        <v>20</v>
      </c>
      <c r="K6370" t="s">
        <v>204</v>
      </c>
      <c r="L6370" t="s">
        <v>81</v>
      </c>
      <c r="M6370" t="s">
        <v>75</v>
      </c>
      <c r="N6370" t="s">
        <v>21</v>
      </c>
      <c r="P6370" t="s">
        <v>23</v>
      </c>
      <c r="Q6370" t="str">
        <f>IF(COUNTIF(Table2[type_of_injury],Table2[[#This Row],[type_of_injury]])&lt;40,"other",Table2[[#This Row],[type_of_injury]])</f>
        <v>gunfire</v>
      </c>
      <c r="R6370" t="str" cm="1">
        <f t="array" ref="R6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1" spans="1:18" x14ac:dyDescent="0.35">
      <c r="A6371" t="s">
        <v>6944</v>
      </c>
      <c r="B6371" s="1">
        <v>39464</v>
      </c>
      <c r="C6371">
        <v>22</v>
      </c>
      <c r="D6371" t="str" cm="1">
        <f t="array" ref="D6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71" t="s">
        <v>16</v>
      </c>
      <c r="F6371" t="s">
        <v>37</v>
      </c>
      <c r="G6371" t="s">
        <v>38</v>
      </c>
      <c r="H6371" t="s">
        <v>39</v>
      </c>
      <c r="I6371" s="1">
        <v>39469</v>
      </c>
      <c r="J6371" t="s">
        <v>20</v>
      </c>
      <c r="K6371" t="s">
        <v>204</v>
      </c>
      <c r="L6371" t="s">
        <v>225</v>
      </c>
      <c r="M6371" t="s">
        <v>38</v>
      </c>
      <c r="N6371" t="s">
        <v>21</v>
      </c>
      <c r="O6371" t="s">
        <v>35</v>
      </c>
      <c r="P6371" t="s">
        <v>23</v>
      </c>
      <c r="Q6371" t="str">
        <f>IF(COUNTIF(Table2[type_of_injury],Table2[[#This Row],[type_of_injury]])&lt;40,"other",Table2[[#This Row],[type_of_injury]])</f>
        <v>gunfire</v>
      </c>
      <c r="R6371" t="str" cm="1">
        <f t="array" ref="R6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2" spans="1:18" x14ac:dyDescent="0.35">
      <c r="A6372" t="s">
        <v>6945</v>
      </c>
      <c r="B6372" s="1">
        <v>39464</v>
      </c>
      <c r="C6372">
        <v>36</v>
      </c>
      <c r="D6372" t="str" cm="1">
        <f t="array" ref="D6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72" t="s">
        <v>16</v>
      </c>
      <c r="F6372" t="s">
        <v>593</v>
      </c>
      <c r="G6372" t="s">
        <v>222</v>
      </c>
      <c r="H6372" t="s">
        <v>39</v>
      </c>
      <c r="I6372" s="1">
        <v>39464</v>
      </c>
      <c r="J6372" t="s">
        <v>71</v>
      </c>
      <c r="K6372" t="s">
        <v>40</v>
      </c>
      <c r="L6372" t="s">
        <v>593</v>
      </c>
      <c r="M6372" t="s">
        <v>222</v>
      </c>
      <c r="N6372" t="s">
        <v>21</v>
      </c>
      <c r="O6372" t="s">
        <v>35</v>
      </c>
      <c r="P6372" t="s">
        <v>23</v>
      </c>
      <c r="Q6372" t="str">
        <f>IF(COUNTIF(Table2[type_of_injury],Table2[[#This Row],[type_of_injury]])&lt;40,"other",Table2[[#This Row],[type_of_injury]])</f>
        <v>gunfire</v>
      </c>
      <c r="R6372" t="str" cm="1">
        <f t="array" ref="R6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3" spans="1:18" x14ac:dyDescent="0.35">
      <c r="A6373" t="s">
        <v>6946</v>
      </c>
      <c r="B6373" s="1">
        <v>39464</v>
      </c>
      <c r="C6373">
        <v>29</v>
      </c>
      <c r="D6373" t="str" cm="1">
        <f t="array" ref="D6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73" t="s">
        <v>16</v>
      </c>
      <c r="F6373" t="s">
        <v>593</v>
      </c>
      <c r="G6373" t="s">
        <v>222</v>
      </c>
      <c r="H6373" t="s">
        <v>39</v>
      </c>
      <c r="I6373" s="1">
        <v>39464</v>
      </c>
      <c r="J6373" t="s">
        <v>20</v>
      </c>
      <c r="K6373" t="s">
        <v>5182</v>
      </c>
      <c r="L6373" t="s">
        <v>593</v>
      </c>
      <c r="M6373" t="s">
        <v>222</v>
      </c>
      <c r="N6373" t="s">
        <v>21</v>
      </c>
      <c r="O6373" t="s">
        <v>35</v>
      </c>
      <c r="P6373" t="s">
        <v>23</v>
      </c>
      <c r="Q6373" t="str">
        <f>IF(COUNTIF(Table2[type_of_injury],Table2[[#This Row],[type_of_injury]])&lt;40,"other",Table2[[#This Row],[type_of_injury]])</f>
        <v>gunfire</v>
      </c>
      <c r="R6373" t="str" cm="1">
        <f t="array" ref="R6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4" spans="1:18" x14ac:dyDescent="0.35">
      <c r="A6374" t="s">
        <v>6947</v>
      </c>
      <c r="B6374" s="1">
        <v>39464</v>
      </c>
      <c r="C6374">
        <v>21</v>
      </c>
      <c r="D6374" t="str" cm="1">
        <f t="array" ref="D6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74" t="s">
        <v>16</v>
      </c>
      <c r="F6374" t="s">
        <v>37</v>
      </c>
      <c r="G6374" t="s">
        <v>38</v>
      </c>
      <c r="H6374" t="s">
        <v>39</v>
      </c>
      <c r="I6374" s="1">
        <v>39466</v>
      </c>
      <c r="J6374" t="s">
        <v>20</v>
      </c>
      <c r="K6374" t="s">
        <v>204</v>
      </c>
      <c r="L6374" t="s">
        <v>225</v>
      </c>
      <c r="M6374" t="s">
        <v>38</v>
      </c>
      <c r="N6374" t="s">
        <v>21</v>
      </c>
      <c r="O6374" t="s">
        <v>35</v>
      </c>
      <c r="P6374" t="s">
        <v>23</v>
      </c>
      <c r="Q6374" t="str">
        <f>IF(COUNTIF(Table2[type_of_injury],Table2[[#This Row],[type_of_injury]])&lt;40,"other",Table2[[#This Row],[type_of_injury]])</f>
        <v>gunfire</v>
      </c>
      <c r="R6374" t="str" cm="1">
        <f t="array" ref="R6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5" spans="1:18" x14ac:dyDescent="0.35">
      <c r="A6375" t="s">
        <v>6948</v>
      </c>
      <c r="B6375" s="1">
        <v>39464</v>
      </c>
      <c r="C6375">
        <v>22</v>
      </c>
      <c r="D6375" t="str" cm="1">
        <f t="array" ref="D6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75" t="s">
        <v>16</v>
      </c>
      <c r="F6375" t="s">
        <v>37</v>
      </c>
      <c r="G6375" t="s">
        <v>38</v>
      </c>
      <c r="H6375" t="s">
        <v>39</v>
      </c>
      <c r="I6375" s="1">
        <v>39464</v>
      </c>
      <c r="J6375" t="s">
        <v>20</v>
      </c>
      <c r="K6375" t="s">
        <v>204</v>
      </c>
      <c r="L6375" t="s">
        <v>225</v>
      </c>
      <c r="M6375" t="s">
        <v>38</v>
      </c>
      <c r="N6375" t="s">
        <v>21</v>
      </c>
      <c r="O6375" t="s">
        <v>35</v>
      </c>
      <c r="P6375" t="s">
        <v>23</v>
      </c>
      <c r="Q6375" t="str">
        <f>IF(COUNTIF(Table2[type_of_injury],Table2[[#This Row],[type_of_injury]])&lt;40,"other",Table2[[#This Row],[type_of_injury]])</f>
        <v>gunfire</v>
      </c>
      <c r="R6375" t="str" cm="1">
        <f t="array" ref="R6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6" spans="1:18" x14ac:dyDescent="0.35">
      <c r="A6376" t="s">
        <v>6949</v>
      </c>
      <c r="B6376" s="1">
        <v>39464</v>
      </c>
      <c r="C6376">
        <v>21</v>
      </c>
      <c r="D6376" t="str" cm="1">
        <f t="array" ref="D6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76" t="s">
        <v>16</v>
      </c>
      <c r="F6376" t="s">
        <v>37</v>
      </c>
      <c r="G6376" t="s">
        <v>38</v>
      </c>
      <c r="H6376" t="s">
        <v>39</v>
      </c>
      <c r="I6376" s="1">
        <v>39464</v>
      </c>
      <c r="J6376" t="s">
        <v>20</v>
      </c>
      <c r="K6376" t="s">
        <v>204</v>
      </c>
      <c r="L6376" t="s">
        <v>225</v>
      </c>
      <c r="M6376" t="s">
        <v>38</v>
      </c>
      <c r="N6376" t="s">
        <v>21</v>
      </c>
      <c r="O6376" t="s">
        <v>35</v>
      </c>
      <c r="P6376" t="s">
        <v>23</v>
      </c>
      <c r="Q6376" t="str">
        <f>IF(COUNTIF(Table2[type_of_injury],Table2[[#This Row],[type_of_injury]])&lt;40,"other",Table2[[#This Row],[type_of_injury]])</f>
        <v>gunfire</v>
      </c>
      <c r="R6376" t="str" cm="1">
        <f t="array" ref="R6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7" spans="1:18" x14ac:dyDescent="0.35">
      <c r="A6377" t="s">
        <v>6950</v>
      </c>
      <c r="B6377" s="1">
        <v>39464</v>
      </c>
      <c r="C6377">
        <v>22</v>
      </c>
      <c r="D6377" t="str" cm="1">
        <f t="array" ref="D6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77" t="s">
        <v>16</v>
      </c>
      <c r="F6377" t="s">
        <v>593</v>
      </c>
      <c r="G6377" t="s">
        <v>222</v>
      </c>
      <c r="H6377" t="s">
        <v>39</v>
      </c>
      <c r="I6377" s="1">
        <v>39464</v>
      </c>
      <c r="J6377" t="s">
        <v>20</v>
      </c>
      <c r="K6377" t="s">
        <v>40</v>
      </c>
      <c r="L6377" t="s">
        <v>593</v>
      </c>
      <c r="M6377" t="s">
        <v>222</v>
      </c>
      <c r="N6377" t="s">
        <v>21</v>
      </c>
      <c r="O6377" t="s">
        <v>35</v>
      </c>
      <c r="P6377" t="s">
        <v>23</v>
      </c>
      <c r="Q6377" t="str">
        <f>IF(COUNTIF(Table2[type_of_injury],Table2[[#This Row],[type_of_injury]])&lt;40,"other",Table2[[#This Row],[type_of_injury]])</f>
        <v>gunfire</v>
      </c>
      <c r="R6377" t="str" cm="1">
        <f t="array" ref="R6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8" spans="1:18" x14ac:dyDescent="0.35">
      <c r="A6378" t="s">
        <v>6951</v>
      </c>
      <c r="B6378" s="1">
        <v>39464</v>
      </c>
      <c r="C6378">
        <v>54</v>
      </c>
      <c r="D6378" t="str" cm="1">
        <f t="array" ref="D6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378" t="s">
        <v>16</v>
      </c>
      <c r="F6378" t="s">
        <v>593</v>
      </c>
      <c r="G6378" t="s">
        <v>222</v>
      </c>
      <c r="H6378" t="s">
        <v>39</v>
      </c>
      <c r="I6378" s="1">
        <v>39464</v>
      </c>
      <c r="J6378" t="s">
        <v>71</v>
      </c>
      <c r="K6378" t="s">
        <v>40</v>
      </c>
      <c r="L6378" t="s">
        <v>593</v>
      </c>
      <c r="M6378" t="s">
        <v>222</v>
      </c>
      <c r="N6378" t="s">
        <v>21</v>
      </c>
      <c r="O6378" t="s">
        <v>35</v>
      </c>
      <c r="P6378" t="s">
        <v>23</v>
      </c>
      <c r="Q6378" t="str">
        <f>IF(COUNTIF(Table2[type_of_injury],Table2[[#This Row],[type_of_injury]])&lt;40,"other",Table2[[#This Row],[type_of_injury]])</f>
        <v>gunfire</v>
      </c>
      <c r="R6378" t="str" cm="1">
        <f t="array" ref="R6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79" spans="1:18" x14ac:dyDescent="0.35">
      <c r="A6379" t="s">
        <v>6952</v>
      </c>
      <c r="B6379" s="1">
        <v>39463</v>
      </c>
      <c r="C6379">
        <v>45</v>
      </c>
      <c r="D6379" t="str" cm="1">
        <f t="array" ref="D6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379" t="s">
        <v>16</v>
      </c>
      <c r="F6379" t="s">
        <v>319</v>
      </c>
      <c r="G6379" t="s">
        <v>27</v>
      </c>
      <c r="H6379" t="s">
        <v>19</v>
      </c>
      <c r="I6379" s="1">
        <v>39463</v>
      </c>
      <c r="J6379" t="s">
        <v>20</v>
      </c>
      <c r="K6379" t="s">
        <v>204</v>
      </c>
      <c r="L6379" t="s">
        <v>229</v>
      </c>
      <c r="M6379" t="s">
        <v>27</v>
      </c>
      <c r="N6379" t="s">
        <v>21</v>
      </c>
      <c r="P6379" t="s">
        <v>23</v>
      </c>
      <c r="Q6379" t="str">
        <f>IF(COUNTIF(Table2[type_of_injury],Table2[[#This Row],[type_of_injury]])&lt;40,"other",Table2[[#This Row],[type_of_injury]])</f>
        <v>gunfire</v>
      </c>
      <c r="R6379" t="str" cm="1">
        <f t="array" ref="R6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0" spans="1:18" x14ac:dyDescent="0.35">
      <c r="A6380" t="s">
        <v>6953</v>
      </c>
      <c r="B6380" s="1">
        <v>39463</v>
      </c>
      <c r="C6380">
        <v>29</v>
      </c>
      <c r="D6380" t="str" cm="1">
        <f t="array" ref="D6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80" t="s">
        <v>16</v>
      </c>
      <c r="F6380" t="s">
        <v>737</v>
      </c>
      <c r="G6380" t="s">
        <v>218</v>
      </c>
      <c r="H6380" t="s">
        <v>39</v>
      </c>
      <c r="I6380" s="1">
        <v>39463</v>
      </c>
      <c r="J6380" t="s">
        <v>20</v>
      </c>
      <c r="K6380" t="s">
        <v>204</v>
      </c>
      <c r="L6380" t="s">
        <v>225</v>
      </c>
      <c r="M6380" t="s">
        <v>38</v>
      </c>
      <c r="N6380" t="s">
        <v>21</v>
      </c>
      <c r="O6380" t="s">
        <v>35</v>
      </c>
      <c r="P6380" t="s">
        <v>23</v>
      </c>
      <c r="Q6380" t="str">
        <f>IF(COUNTIF(Table2[type_of_injury],Table2[[#This Row],[type_of_injury]])&lt;40,"other",Table2[[#This Row],[type_of_injury]])</f>
        <v>gunfire</v>
      </c>
      <c r="R6380" t="str" cm="1">
        <f t="array" ref="R6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1" spans="1:18" x14ac:dyDescent="0.35">
      <c r="A6381" t="s">
        <v>6954</v>
      </c>
      <c r="B6381" s="1">
        <v>39463</v>
      </c>
      <c r="C6381">
        <v>34</v>
      </c>
      <c r="D6381" t="str" cm="1">
        <f t="array" ref="D6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81" t="s">
        <v>16</v>
      </c>
      <c r="F6381" t="s">
        <v>737</v>
      </c>
      <c r="G6381" t="s">
        <v>218</v>
      </c>
      <c r="H6381" t="s">
        <v>39</v>
      </c>
      <c r="I6381" s="1">
        <v>39463</v>
      </c>
      <c r="J6381" t="s">
        <v>20</v>
      </c>
      <c r="K6381" t="s">
        <v>204</v>
      </c>
      <c r="L6381" t="s">
        <v>225</v>
      </c>
      <c r="M6381" t="s">
        <v>38</v>
      </c>
      <c r="N6381" t="s">
        <v>21</v>
      </c>
      <c r="O6381" t="s">
        <v>35</v>
      </c>
      <c r="P6381" t="s">
        <v>23</v>
      </c>
      <c r="Q6381" t="str">
        <f>IF(COUNTIF(Table2[type_of_injury],Table2[[#This Row],[type_of_injury]])&lt;40,"other",Table2[[#This Row],[type_of_injury]])</f>
        <v>gunfire</v>
      </c>
      <c r="R6381" t="str" cm="1">
        <f t="array" ref="R6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2" spans="1:18" x14ac:dyDescent="0.35">
      <c r="A6382" t="s">
        <v>6955</v>
      </c>
      <c r="B6382" s="1">
        <v>39463</v>
      </c>
      <c r="C6382">
        <v>38</v>
      </c>
      <c r="D6382" t="str" cm="1">
        <f t="array" ref="D6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82" t="s">
        <v>16</v>
      </c>
      <c r="F6382" t="s">
        <v>37</v>
      </c>
      <c r="G6382" t="s">
        <v>38</v>
      </c>
      <c r="H6382" t="s">
        <v>39</v>
      </c>
      <c r="I6382" s="1">
        <v>39463</v>
      </c>
      <c r="J6382" t="s">
        <v>20</v>
      </c>
      <c r="K6382" t="s">
        <v>40</v>
      </c>
      <c r="L6382" t="s">
        <v>225</v>
      </c>
      <c r="M6382" t="s">
        <v>38</v>
      </c>
      <c r="N6382" t="s">
        <v>21</v>
      </c>
      <c r="O6382" t="s">
        <v>35</v>
      </c>
      <c r="P6382" t="s">
        <v>23</v>
      </c>
      <c r="Q6382" t="str">
        <f>IF(COUNTIF(Table2[type_of_injury],Table2[[#This Row],[type_of_injury]])&lt;40,"other",Table2[[#This Row],[type_of_injury]])</f>
        <v>gunfire</v>
      </c>
      <c r="R6382" t="str" cm="1">
        <f t="array" ref="R6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3" spans="1:18" x14ac:dyDescent="0.35">
      <c r="A6383" t="s">
        <v>6956</v>
      </c>
      <c r="B6383" s="1">
        <v>39463</v>
      </c>
      <c r="C6383">
        <v>28</v>
      </c>
      <c r="D6383" t="str" cm="1">
        <f t="array" ref="D6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83" t="s">
        <v>16</v>
      </c>
      <c r="F6383" t="s">
        <v>37</v>
      </c>
      <c r="G6383" t="s">
        <v>38</v>
      </c>
      <c r="H6383" t="s">
        <v>39</v>
      </c>
      <c r="I6383" s="1">
        <v>39463</v>
      </c>
      <c r="J6383" t="s">
        <v>20</v>
      </c>
      <c r="K6383" t="s">
        <v>40</v>
      </c>
      <c r="L6383" t="s">
        <v>225</v>
      </c>
      <c r="M6383" t="s">
        <v>38</v>
      </c>
      <c r="N6383" t="s">
        <v>21</v>
      </c>
      <c r="O6383" t="s">
        <v>35</v>
      </c>
      <c r="P6383" t="s">
        <v>23</v>
      </c>
      <c r="Q6383" t="str">
        <f>IF(COUNTIF(Table2[type_of_injury],Table2[[#This Row],[type_of_injury]])&lt;40,"other",Table2[[#This Row],[type_of_injury]])</f>
        <v>gunfire</v>
      </c>
      <c r="R6383" t="str" cm="1">
        <f t="array" ref="R6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4" spans="1:18" x14ac:dyDescent="0.35">
      <c r="A6384" t="s">
        <v>6957</v>
      </c>
      <c r="B6384" s="1">
        <v>39463</v>
      </c>
      <c r="C6384">
        <v>7</v>
      </c>
      <c r="D6384" t="str" cm="1">
        <f t="array" ref="D6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384" t="s">
        <v>16</v>
      </c>
      <c r="F6384" t="s">
        <v>37</v>
      </c>
      <c r="G6384" t="s">
        <v>38</v>
      </c>
      <c r="H6384" t="s">
        <v>39</v>
      </c>
      <c r="I6384" s="1">
        <v>39463</v>
      </c>
      <c r="J6384" t="s">
        <v>20</v>
      </c>
      <c r="K6384" t="s">
        <v>40</v>
      </c>
      <c r="L6384" t="s">
        <v>225</v>
      </c>
      <c r="M6384" t="s">
        <v>38</v>
      </c>
      <c r="N6384" t="s">
        <v>21</v>
      </c>
      <c r="O6384" t="s">
        <v>35</v>
      </c>
      <c r="P6384" t="s">
        <v>23</v>
      </c>
      <c r="Q6384" t="str">
        <f>IF(COUNTIF(Table2[type_of_injury],Table2[[#This Row],[type_of_injury]])&lt;40,"other",Table2[[#This Row],[type_of_injury]])</f>
        <v>gunfire</v>
      </c>
      <c r="R6384" t="str" cm="1">
        <f t="array" ref="R6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5" spans="1:18" x14ac:dyDescent="0.35">
      <c r="A6385" t="s">
        <v>6958</v>
      </c>
      <c r="B6385" s="1">
        <v>39462</v>
      </c>
      <c r="C6385">
        <v>21</v>
      </c>
      <c r="D6385" t="str" cm="1">
        <f t="array" ref="D6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85" t="s">
        <v>16</v>
      </c>
      <c r="F6385" t="s">
        <v>37</v>
      </c>
      <c r="G6385" t="s">
        <v>38</v>
      </c>
      <c r="H6385" t="s">
        <v>39</v>
      </c>
      <c r="I6385" s="1">
        <v>39462</v>
      </c>
      <c r="J6385" t="s">
        <v>20</v>
      </c>
      <c r="K6385" t="s">
        <v>204</v>
      </c>
      <c r="L6385" t="s">
        <v>225</v>
      </c>
      <c r="M6385" t="s">
        <v>38</v>
      </c>
      <c r="N6385" t="s">
        <v>21</v>
      </c>
      <c r="O6385" t="s">
        <v>585</v>
      </c>
      <c r="P6385" t="s">
        <v>23</v>
      </c>
      <c r="Q6385" t="str">
        <f>IF(COUNTIF(Table2[type_of_injury],Table2[[#This Row],[type_of_injury]])&lt;40,"other",Table2[[#This Row],[type_of_injury]])</f>
        <v>gunfire</v>
      </c>
      <c r="R6385" t="str" cm="1">
        <f t="array" ref="R6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6" spans="1:18" x14ac:dyDescent="0.35">
      <c r="A6386" t="s">
        <v>6959</v>
      </c>
      <c r="B6386" s="1">
        <v>39462</v>
      </c>
      <c r="C6386">
        <v>24</v>
      </c>
      <c r="D6386" t="str" cm="1">
        <f t="array" ref="D6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86" t="s">
        <v>16</v>
      </c>
      <c r="F6386" t="s">
        <v>37</v>
      </c>
      <c r="G6386" t="s">
        <v>38</v>
      </c>
      <c r="H6386" t="s">
        <v>39</v>
      </c>
      <c r="I6386" s="1">
        <v>39462</v>
      </c>
      <c r="J6386" t="s">
        <v>20</v>
      </c>
      <c r="K6386" t="s">
        <v>204</v>
      </c>
      <c r="L6386" t="s">
        <v>225</v>
      </c>
      <c r="M6386" t="s">
        <v>38</v>
      </c>
      <c r="N6386" t="s">
        <v>21</v>
      </c>
      <c r="O6386" t="s">
        <v>585</v>
      </c>
      <c r="P6386" t="s">
        <v>23</v>
      </c>
      <c r="Q6386" t="str">
        <f>IF(COUNTIF(Table2[type_of_injury],Table2[[#This Row],[type_of_injury]])&lt;40,"other",Table2[[#This Row],[type_of_injury]])</f>
        <v>gunfire</v>
      </c>
      <c r="R6386" t="str" cm="1">
        <f t="array" ref="R6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7" spans="1:18" x14ac:dyDescent="0.35">
      <c r="A6387" t="s">
        <v>6960</v>
      </c>
      <c r="B6387" s="1">
        <v>39462</v>
      </c>
      <c r="C6387">
        <v>22</v>
      </c>
      <c r="D6387" t="str" cm="1">
        <f t="array" ref="D6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87" t="s">
        <v>16</v>
      </c>
      <c r="F6387" t="s">
        <v>37</v>
      </c>
      <c r="G6387" t="s">
        <v>38</v>
      </c>
      <c r="H6387" t="s">
        <v>39</v>
      </c>
      <c r="I6387" s="1">
        <v>39462</v>
      </c>
      <c r="J6387" t="s">
        <v>20</v>
      </c>
      <c r="K6387" t="s">
        <v>204</v>
      </c>
      <c r="L6387" t="s">
        <v>225</v>
      </c>
      <c r="M6387" t="s">
        <v>38</v>
      </c>
      <c r="N6387" t="s">
        <v>21</v>
      </c>
      <c r="O6387" t="s">
        <v>585</v>
      </c>
      <c r="P6387" t="s">
        <v>23</v>
      </c>
      <c r="Q6387" t="str">
        <f>IF(COUNTIF(Table2[type_of_injury],Table2[[#This Row],[type_of_injury]])&lt;40,"other",Table2[[#This Row],[type_of_injury]])</f>
        <v>gunfire</v>
      </c>
      <c r="R6387" t="str" cm="1">
        <f t="array" ref="R6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8" spans="1:18" x14ac:dyDescent="0.35">
      <c r="A6388" t="s">
        <v>6961</v>
      </c>
      <c r="B6388" s="1">
        <v>39462</v>
      </c>
      <c r="C6388">
        <v>21</v>
      </c>
      <c r="D6388" t="str" cm="1">
        <f t="array" ref="D6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88" t="s">
        <v>16</v>
      </c>
      <c r="F6388" t="s">
        <v>565</v>
      </c>
      <c r="G6388" t="s">
        <v>222</v>
      </c>
      <c r="H6388" t="s">
        <v>39</v>
      </c>
      <c r="I6388" s="1">
        <v>39464</v>
      </c>
      <c r="J6388" t="s">
        <v>20</v>
      </c>
      <c r="K6388" t="s">
        <v>204</v>
      </c>
      <c r="L6388" t="s">
        <v>221</v>
      </c>
      <c r="M6388" t="s">
        <v>222</v>
      </c>
      <c r="N6388" t="s">
        <v>21</v>
      </c>
      <c r="O6388" t="s">
        <v>35</v>
      </c>
      <c r="P6388" t="s">
        <v>23</v>
      </c>
      <c r="Q6388" t="str">
        <f>IF(COUNTIF(Table2[type_of_injury],Table2[[#This Row],[type_of_injury]])&lt;40,"other",Table2[[#This Row],[type_of_injury]])</f>
        <v>gunfire</v>
      </c>
      <c r="R6388" t="str" cm="1">
        <f t="array" ref="R6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89" spans="1:18" x14ac:dyDescent="0.35">
      <c r="A6389" t="s">
        <v>6962</v>
      </c>
      <c r="B6389" s="1">
        <v>39462</v>
      </c>
      <c r="C6389">
        <v>22</v>
      </c>
      <c r="D6389" t="str" cm="1">
        <f t="array" ref="D6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89" t="s">
        <v>16</v>
      </c>
      <c r="F6389" t="s">
        <v>37</v>
      </c>
      <c r="G6389" t="s">
        <v>38</v>
      </c>
      <c r="H6389" t="s">
        <v>39</v>
      </c>
      <c r="I6389" s="1">
        <v>39462</v>
      </c>
      <c r="J6389" t="s">
        <v>20</v>
      </c>
      <c r="K6389" t="s">
        <v>204</v>
      </c>
      <c r="L6389" t="s">
        <v>225</v>
      </c>
      <c r="M6389" t="s">
        <v>38</v>
      </c>
      <c r="N6389" t="s">
        <v>21</v>
      </c>
      <c r="O6389" t="s">
        <v>585</v>
      </c>
      <c r="P6389" t="s">
        <v>23</v>
      </c>
      <c r="Q6389" t="str">
        <f>IF(COUNTIF(Table2[type_of_injury],Table2[[#This Row],[type_of_injury]])&lt;40,"other",Table2[[#This Row],[type_of_injury]])</f>
        <v>gunfire</v>
      </c>
      <c r="R6389" t="str" cm="1">
        <f t="array" ref="R6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0" spans="1:18" x14ac:dyDescent="0.35">
      <c r="A6390" t="s">
        <v>6963</v>
      </c>
      <c r="B6390" s="1">
        <v>39462</v>
      </c>
      <c r="C6390">
        <v>37</v>
      </c>
      <c r="D6390" t="str" cm="1">
        <f t="array" ref="D6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390" t="s">
        <v>16</v>
      </c>
      <c r="F6390" t="s">
        <v>37</v>
      </c>
      <c r="G6390" t="s">
        <v>38</v>
      </c>
      <c r="H6390" t="s">
        <v>39</v>
      </c>
      <c r="I6390" s="1">
        <v>39462</v>
      </c>
      <c r="J6390" t="s">
        <v>20</v>
      </c>
      <c r="K6390" t="s">
        <v>40</v>
      </c>
      <c r="L6390" t="s">
        <v>225</v>
      </c>
      <c r="M6390" t="s">
        <v>38</v>
      </c>
      <c r="N6390" t="s">
        <v>21</v>
      </c>
      <c r="O6390" t="s">
        <v>585</v>
      </c>
      <c r="P6390" t="s">
        <v>23</v>
      </c>
      <c r="Q6390" t="str">
        <f>IF(COUNTIF(Table2[type_of_injury],Table2[[#This Row],[type_of_injury]])&lt;40,"other",Table2[[#This Row],[type_of_injury]])</f>
        <v>gunfire</v>
      </c>
      <c r="R6390" t="str" cm="1">
        <f t="array" ref="R6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1" spans="1:18" x14ac:dyDescent="0.35">
      <c r="A6391" t="s">
        <v>6964</v>
      </c>
      <c r="B6391" s="1">
        <v>39462</v>
      </c>
      <c r="C6391">
        <v>30</v>
      </c>
      <c r="D6391" t="str" cm="1">
        <f t="array" ref="D6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91" t="s">
        <v>16</v>
      </c>
      <c r="F6391" t="s">
        <v>37</v>
      </c>
      <c r="G6391" t="s">
        <v>38</v>
      </c>
      <c r="H6391" t="s">
        <v>39</v>
      </c>
      <c r="I6391" s="1">
        <v>39462</v>
      </c>
      <c r="J6391" t="s">
        <v>20</v>
      </c>
      <c r="K6391" t="s">
        <v>204</v>
      </c>
      <c r="L6391" t="s">
        <v>225</v>
      </c>
      <c r="M6391" t="s">
        <v>38</v>
      </c>
      <c r="N6391" t="s">
        <v>21</v>
      </c>
      <c r="O6391" t="s">
        <v>35</v>
      </c>
      <c r="P6391" t="s">
        <v>23</v>
      </c>
      <c r="Q6391" t="str">
        <f>IF(COUNTIF(Table2[type_of_injury],Table2[[#This Row],[type_of_injury]])&lt;40,"other",Table2[[#This Row],[type_of_injury]])</f>
        <v>gunfire</v>
      </c>
      <c r="R6391" t="str" cm="1">
        <f t="array" ref="R6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2" spans="1:18" x14ac:dyDescent="0.35">
      <c r="A6392" t="s">
        <v>6965</v>
      </c>
      <c r="B6392" s="1">
        <v>39462</v>
      </c>
      <c r="C6392">
        <v>29</v>
      </c>
      <c r="D6392" t="str" cm="1">
        <f t="array" ref="D6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92" t="s">
        <v>16</v>
      </c>
      <c r="F6392" t="s">
        <v>37</v>
      </c>
      <c r="G6392" t="s">
        <v>38</v>
      </c>
      <c r="H6392" t="s">
        <v>39</v>
      </c>
      <c r="I6392" s="1">
        <v>39462</v>
      </c>
      <c r="J6392" t="s">
        <v>20</v>
      </c>
      <c r="K6392" t="s">
        <v>204</v>
      </c>
      <c r="L6392" t="s">
        <v>225</v>
      </c>
      <c r="M6392" t="s">
        <v>38</v>
      </c>
      <c r="N6392" t="s">
        <v>21</v>
      </c>
      <c r="O6392" t="s">
        <v>585</v>
      </c>
      <c r="P6392" t="s">
        <v>23</v>
      </c>
      <c r="Q6392" t="str">
        <f>IF(COUNTIF(Table2[type_of_injury],Table2[[#This Row],[type_of_injury]])&lt;40,"other",Table2[[#This Row],[type_of_injury]])</f>
        <v>gunfire</v>
      </c>
      <c r="R6392" t="str" cm="1">
        <f t="array" ref="R6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3" spans="1:18" x14ac:dyDescent="0.35">
      <c r="A6393" t="s">
        <v>6966</v>
      </c>
      <c r="B6393" s="1">
        <v>39462</v>
      </c>
      <c r="C6393">
        <v>19</v>
      </c>
      <c r="D6393" t="str" cm="1">
        <f t="array" ref="D6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393" t="s">
        <v>16</v>
      </c>
      <c r="F6393" t="s">
        <v>37</v>
      </c>
      <c r="G6393" t="s">
        <v>38</v>
      </c>
      <c r="H6393" t="s">
        <v>39</v>
      </c>
      <c r="I6393" s="1">
        <v>39462</v>
      </c>
      <c r="J6393" t="s">
        <v>20</v>
      </c>
      <c r="K6393" t="s">
        <v>204</v>
      </c>
      <c r="L6393" t="s">
        <v>225</v>
      </c>
      <c r="M6393" t="s">
        <v>38</v>
      </c>
      <c r="N6393" t="s">
        <v>21</v>
      </c>
      <c r="P6393" t="s">
        <v>23</v>
      </c>
      <c r="Q6393" t="str">
        <f>IF(COUNTIF(Table2[type_of_injury],Table2[[#This Row],[type_of_injury]])&lt;40,"other",Table2[[#This Row],[type_of_injury]])</f>
        <v>gunfire</v>
      </c>
      <c r="R6393" t="str" cm="1">
        <f t="array" ref="R6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4" spans="1:18" x14ac:dyDescent="0.35">
      <c r="A6394" t="s">
        <v>6967</v>
      </c>
      <c r="B6394" s="1">
        <v>39462</v>
      </c>
      <c r="C6394">
        <v>26</v>
      </c>
      <c r="D6394" t="str" cm="1">
        <f t="array" ref="D6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94" t="s">
        <v>16</v>
      </c>
      <c r="F6394" t="s">
        <v>37</v>
      </c>
      <c r="G6394" t="s">
        <v>38</v>
      </c>
      <c r="H6394" t="s">
        <v>39</v>
      </c>
      <c r="I6394" s="1">
        <v>39462</v>
      </c>
      <c r="J6394" t="s">
        <v>20</v>
      </c>
      <c r="K6394" t="s">
        <v>204</v>
      </c>
      <c r="L6394" t="s">
        <v>225</v>
      </c>
      <c r="M6394" t="s">
        <v>38</v>
      </c>
      <c r="N6394" t="s">
        <v>21</v>
      </c>
      <c r="O6394" t="s">
        <v>35</v>
      </c>
      <c r="P6394" t="s">
        <v>23</v>
      </c>
      <c r="Q6394" t="str">
        <f>IF(COUNTIF(Table2[type_of_injury],Table2[[#This Row],[type_of_injury]])&lt;40,"other",Table2[[#This Row],[type_of_injury]])</f>
        <v>gunfire</v>
      </c>
      <c r="R6394" t="str" cm="1">
        <f t="array" ref="R6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5" spans="1:18" x14ac:dyDescent="0.35">
      <c r="A6395" t="s">
        <v>6968</v>
      </c>
      <c r="B6395" s="1">
        <v>39462</v>
      </c>
      <c r="C6395">
        <v>21</v>
      </c>
      <c r="D6395" t="str" cm="1">
        <f t="array" ref="D6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95" t="s">
        <v>16</v>
      </c>
      <c r="F6395" t="s">
        <v>37</v>
      </c>
      <c r="G6395" t="s">
        <v>38</v>
      </c>
      <c r="H6395" t="s">
        <v>39</v>
      </c>
      <c r="I6395" s="1">
        <v>39462</v>
      </c>
      <c r="J6395" t="s">
        <v>20</v>
      </c>
      <c r="K6395" t="s">
        <v>204</v>
      </c>
      <c r="L6395" t="s">
        <v>225</v>
      </c>
      <c r="M6395" t="s">
        <v>38</v>
      </c>
      <c r="N6395" t="s">
        <v>21</v>
      </c>
      <c r="P6395" t="s">
        <v>23</v>
      </c>
      <c r="Q6395" t="str">
        <f>IF(COUNTIF(Table2[type_of_injury],Table2[[#This Row],[type_of_injury]])&lt;40,"other",Table2[[#This Row],[type_of_injury]])</f>
        <v>gunfire</v>
      </c>
      <c r="R6395" t="str" cm="1">
        <f t="array" ref="R6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6" spans="1:18" x14ac:dyDescent="0.35">
      <c r="A6396" t="s">
        <v>6969</v>
      </c>
      <c r="B6396" s="1">
        <v>39462</v>
      </c>
      <c r="C6396">
        <v>66</v>
      </c>
      <c r="D6396" t="str" cm="1">
        <f t="array" ref="D6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396" t="s">
        <v>16</v>
      </c>
      <c r="F6396" t="s">
        <v>37</v>
      </c>
      <c r="G6396" t="s">
        <v>38</v>
      </c>
      <c r="H6396" t="s">
        <v>39</v>
      </c>
      <c r="I6396" s="1">
        <v>39462</v>
      </c>
      <c r="J6396" t="s">
        <v>20</v>
      </c>
      <c r="K6396" t="s">
        <v>40</v>
      </c>
      <c r="L6396" t="s">
        <v>225</v>
      </c>
      <c r="M6396" t="s">
        <v>38</v>
      </c>
      <c r="N6396" t="s">
        <v>21</v>
      </c>
      <c r="O6396" t="s">
        <v>585</v>
      </c>
      <c r="P6396" t="s">
        <v>23</v>
      </c>
      <c r="Q6396" t="str">
        <f>IF(COUNTIF(Table2[type_of_injury],Table2[[#This Row],[type_of_injury]])&lt;40,"other",Table2[[#This Row],[type_of_injury]])</f>
        <v>gunfire</v>
      </c>
      <c r="R6396" t="str" cm="1">
        <f t="array" ref="R6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7" spans="1:18" x14ac:dyDescent="0.35">
      <c r="A6397" t="s">
        <v>6970</v>
      </c>
      <c r="B6397" s="1">
        <v>39462</v>
      </c>
      <c r="C6397">
        <v>52</v>
      </c>
      <c r="D6397" t="str" cm="1">
        <f t="array" ref="D6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397" t="s">
        <v>16</v>
      </c>
      <c r="F6397" t="s">
        <v>37</v>
      </c>
      <c r="G6397" t="s">
        <v>38</v>
      </c>
      <c r="H6397" t="s">
        <v>39</v>
      </c>
      <c r="I6397" s="1">
        <v>39462</v>
      </c>
      <c r="J6397" t="s">
        <v>20</v>
      </c>
      <c r="K6397" t="s">
        <v>40</v>
      </c>
      <c r="L6397" t="s">
        <v>225</v>
      </c>
      <c r="M6397" t="s">
        <v>38</v>
      </c>
      <c r="N6397" t="s">
        <v>21</v>
      </c>
      <c r="O6397" t="s">
        <v>585</v>
      </c>
      <c r="P6397" t="s">
        <v>23</v>
      </c>
      <c r="Q6397" t="str">
        <f>IF(COUNTIF(Table2[type_of_injury],Table2[[#This Row],[type_of_injury]])&lt;40,"other",Table2[[#This Row],[type_of_injury]])</f>
        <v>gunfire</v>
      </c>
      <c r="R6397" t="str" cm="1">
        <f t="array" ref="R6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8" spans="1:18" x14ac:dyDescent="0.35">
      <c r="A6398" t="s">
        <v>6971</v>
      </c>
      <c r="B6398" s="1">
        <v>39462</v>
      </c>
      <c r="C6398">
        <v>26</v>
      </c>
      <c r="D6398" t="str" cm="1">
        <f t="array" ref="D6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98" t="s">
        <v>16</v>
      </c>
      <c r="F6398" t="s">
        <v>565</v>
      </c>
      <c r="G6398" t="s">
        <v>222</v>
      </c>
      <c r="H6398" t="s">
        <v>39</v>
      </c>
      <c r="I6398" s="1">
        <v>39468</v>
      </c>
      <c r="J6398" t="s">
        <v>20</v>
      </c>
      <c r="K6398" t="s">
        <v>204</v>
      </c>
      <c r="L6398" t="s">
        <v>221</v>
      </c>
      <c r="M6398" t="s">
        <v>222</v>
      </c>
      <c r="N6398" t="s">
        <v>21</v>
      </c>
      <c r="O6398" t="s">
        <v>35</v>
      </c>
      <c r="P6398" t="s">
        <v>23</v>
      </c>
      <c r="Q6398" t="str">
        <f>IF(COUNTIF(Table2[type_of_injury],Table2[[#This Row],[type_of_injury]])&lt;40,"other",Table2[[#This Row],[type_of_injury]])</f>
        <v>gunfire</v>
      </c>
      <c r="R6398" t="str" cm="1">
        <f t="array" ref="R6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399" spans="1:18" x14ac:dyDescent="0.35">
      <c r="A6399" t="s">
        <v>6972</v>
      </c>
      <c r="B6399" s="1">
        <v>39462</v>
      </c>
      <c r="C6399">
        <v>23</v>
      </c>
      <c r="D6399" t="str" cm="1">
        <f t="array" ref="D6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399" t="s">
        <v>16</v>
      </c>
      <c r="F6399" t="s">
        <v>37</v>
      </c>
      <c r="G6399" t="s">
        <v>38</v>
      </c>
      <c r="H6399" t="s">
        <v>39</v>
      </c>
      <c r="I6399" s="1">
        <v>39462</v>
      </c>
      <c r="J6399" t="s">
        <v>20</v>
      </c>
      <c r="K6399" t="s">
        <v>204</v>
      </c>
      <c r="L6399" t="s">
        <v>225</v>
      </c>
      <c r="M6399" t="s">
        <v>38</v>
      </c>
      <c r="N6399" t="s">
        <v>21</v>
      </c>
      <c r="O6399" t="s">
        <v>35</v>
      </c>
      <c r="P6399" t="s">
        <v>23</v>
      </c>
      <c r="Q6399" t="str">
        <f>IF(COUNTIF(Table2[type_of_injury],Table2[[#This Row],[type_of_injury]])&lt;40,"other",Table2[[#This Row],[type_of_injury]])</f>
        <v>gunfire</v>
      </c>
      <c r="R6399" t="str" cm="1">
        <f t="array" ref="R6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0" spans="1:18" x14ac:dyDescent="0.35">
      <c r="A6400" t="s">
        <v>6973</v>
      </c>
      <c r="B6400" s="1">
        <v>39462</v>
      </c>
      <c r="C6400">
        <v>18</v>
      </c>
      <c r="D6400" t="str" cm="1">
        <f t="array" ref="D6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00" t="s">
        <v>16</v>
      </c>
      <c r="F6400" t="s">
        <v>37</v>
      </c>
      <c r="G6400" t="s">
        <v>38</v>
      </c>
      <c r="H6400" t="s">
        <v>39</v>
      </c>
      <c r="I6400" s="1">
        <v>39462</v>
      </c>
      <c r="J6400" t="s">
        <v>20</v>
      </c>
      <c r="K6400" t="s">
        <v>204</v>
      </c>
      <c r="L6400" t="s">
        <v>225</v>
      </c>
      <c r="M6400" t="s">
        <v>38</v>
      </c>
      <c r="N6400" t="s">
        <v>21</v>
      </c>
      <c r="P6400" t="s">
        <v>23</v>
      </c>
      <c r="Q6400" t="str">
        <f>IF(COUNTIF(Table2[type_of_injury],Table2[[#This Row],[type_of_injury]])&lt;40,"other",Table2[[#This Row],[type_of_injury]])</f>
        <v>gunfire</v>
      </c>
      <c r="R6400" t="str" cm="1">
        <f t="array" ref="R6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1" spans="1:18" x14ac:dyDescent="0.35">
      <c r="A6401" t="s">
        <v>6974</v>
      </c>
      <c r="B6401" s="1">
        <v>39462</v>
      </c>
      <c r="C6401">
        <v>23</v>
      </c>
      <c r="D6401" t="str" cm="1">
        <f t="array" ref="D6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01" t="s">
        <v>16</v>
      </c>
      <c r="F6401" t="s">
        <v>37</v>
      </c>
      <c r="G6401" t="s">
        <v>38</v>
      </c>
      <c r="H6401" t="s">
        <v>39</v>
      </c>
      <c r="I6401" s="1">
        <v>39462</v>
      </c>
      <c r="J6401" t="s">
        <v>20</v>
      </c>
      <c r="K6401" t="s">
        <v>204</v>
      </c>
      <c r="L6401" t="s">
        <v>225</v>
      </c>
      <c r="M6401" t="s">
        <v>38</v>
      </c>
      <c r="N6401" t="s">
        <v>21</v>
      </c>
      <c r="P6401" t="s">
        <v>23</v>
      </c>
      <c r="Q6401" t="str">
        <f>IF(COUNTIF(Table2[type_of_injury],Table2[[#This Row],[type_of_injury]])&lt;40,"other",Table2[[#This Row],[type_of_injury]])</f>
        <v>gunfire</v>
      </c>
      <c r="R6401" t="str" cm="1">
        <f t="array" ref="R6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2" spans="1:18" x14ac:dyDescent="0.35">
      <c r="A6402" t="s">
        <v>6975</v>
      </c>
      <c r="B6402" s="1">
        <v>39462</v>
      </c>
      <c r="C6402">
        <v>24</v>
      </c>
      <c r="D6402" t="str" cm="1">
        <f t="array" ref="D6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02" t="s">
        <v>16</v>
      </c>
      <c r="F6402" t="s">
        <v>37</v>
      </c>
      <c r="G6402" t="s">
        <v>38</v>
      </c>
      <c r="H6402" t="s">
        <v>39</v>
      </c>
      <c r="I6402" s="1">
        <v>39462</v>
      </c>
      <c r="J6402" t="s">
        <v>20</v>
      </c>
      <c r="K6402" t="s">
        <v>204</v>
      </c>
      <c r="L6402" t="s">
        <v>225</v>
      </c>
      <c r="M6402" t="s">
        <v>38</v>
      </c>
      <c r="N6402" t="s">
        <v>21</v>
      </c>
      <c r="O6402" t="s">
        <v>585</v>
      </c>
      <c r="P6402" t="s">
        <v>23</v>
      </c>
      <c r="Q6402" t="str">
        <f>IF(COUNTIF(Table2[type_of_injury],Table2[[#This Row],[type_of_injury]])&lt;40,"other",Table2[[#This Row],[type_of_injury]])</f>
        <v>gunfire</v>
      </c>
      <c r="R6402" t="str" cm="1">
        <f t="array" ref="R6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3" spans="1:18" x14ac:dyDescent="0.35">
      <c r="A6403" t="s">
        <v>6976</v>
      </c>
      <c r="B6403" s="1">
        <v>39460</v>
      </c>
      <c r="C6403">
        <v>29</v>
      </c>
      <c r="D6403" t="str" cm="1">
        <f t="array" ref="D6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03" t="s">
        <v>16</v>
      </c>
      <c r="F6403" t="s">
        <v>878</v>
      </c>
      <c r="G6403" t="s">
        <v>38</v>
      </c>
      <c r="H6403" t="s">
        <v>39</v>
      </c>
      <c r="I6403" s="1">
        <v>39460</v>
      </c>
      <c r="J6403" t="s">
        <v>20</v>
      </c>
      <c r="K6403" t="s">
        <v>5182</v>
      </c>
      <c r="L6403" t="s">
        <v>221</v>
      </c>
      <c r="M6403" t="s">
        <v>222</v>
      </c>
      <c r="N6403" t="s">
        <v>21</v>
      </c>
      <c r="O6403" t="s">
        <v>35</v>
      </c>
      <c r="P6403" t="s">
        <v>23</v>
      </c>
      <c r="Q6403" t="str">
        <f>IF(COUNTIF(Table2[type_of_injury],Table2[[#This Row],[type_of_injury]])&lt;40,"other",Table2[[#This Row],[type_of_injury]])</f>
        <v>gunfire</v>
      </c>
      <c r="R6403" t="str" cm="1">
        <f t="array" ref="R6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4" spans="1:18" x14ac:dyDescent="0.35">
      <c r="A6404" t="s">
        <v>6977</v>
      </c>
      <c r="B6404" s="1">
        <v>39460</v>
      </c>
      <c r="C6404">
        <v>34</v>
      </c>
      <c r="D6404" t="str" cm="1">
        <f t="array" ref="D6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04" t="s">
        <v>16</v>
      </c>
      <c r="F6404" t="s">
        <v>878</v>
      </c>
      <c r="G6404" t="s">
        <v>38</v>
      </c>
      <c r="H6404" t="s">
        <v>39</v>
      </c>
      <c r="I6404" s="1">
        <v>39460</v>
      </c>
      <c r="J6404" t="s">
        <v>20</v>
      </c>
      <c r="K6404" t="s">
        <v>5182</v>
      </c>
      <c r="L6404" t="s">
        <v>205</v>
      </c>
      <c r="M6404" t="s">
        <v>38</v>
      </c>
      <c r="N6404" t="s">
        <v>21</v>
      </c>
      <c r="O6404" t="s">
        <v>35</v>
      </c>
      <c r="P6404" t="s">
        <v>23</v>
      </c>
      <c r="Q6404" t="str">
        <f>IF(COUNTIF(Table2[type_of_injury],Table2[[#This Row],[type_of_injury]])&lt;40,"other",Table2[[#This Row],[type_of_injury]])</f>
        <v>gunfire</v>
      </c>
      <c r="R6404" t="str" cm="1">
        <f t="array" ref="R6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5" spans="1:18" x14ac:dyDescent="0.35">
      <c r="A6405" t="s">
        <v>6978</v>
      </c>
      <c r="B6405" s="1">
        <v>39459</v>
      </c>
      <c r="C6405">
        <v>21</v>
      </c>
      <c r="D6405" t="str" cm="1">
        <f t="array" ref="D6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05" t="s">
        <v>16</v>
      </c>
      <c r="F6405" t="s">
        <v>41</v>
      </c>
      <c r="G6405" t="s">
        <v>41</v>
      </c>
      <c r="H6405" t="s">
        <v>39</v>
      </c>
      <c r="I6405" s="1">
        <v>39459</v>
      </c>
      <c r="J6405" t="s">
        <v>20</v>
      </c>
      <c r="K6405" t="s">
        <v>204</v>
      </c>
      <c r="L6405" t="s">
        <v>215</v>
      </c>
      <c r="M6405" t="s">
        <v>41</v>
      </c>
      <c r="N6405" t="s">
        <v>21</v>
      </c>
      <c r="O6405" t="s">
        <v>35</v>
      </c>
      <c r="P6405" t="s">
        <v>23</v>
      </c>
      <c r="Q6405" t="str">
        <f>IF(COUNTIF(Table2[type_of_injury],Table2[[#This Row],[type_of_injury]])&lt;40,"other",Table2[[#This Row],[type_of_injury]])</f>
        <v>gunfire</v>
      </c>
      <c r="R6405" t="str" cm="1">
        <f t="array" ref="R6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6" spans="1:18" x14ac:dyDescent="0.35">
      <c r="A6406" t="s">
        <v>6979</v>
      </c>
      <c r="B6406" s="1">
        <v>39459</v>
      </c>
      <c r="C6406">
        <v>19</v>
      </c>
      <c r="D6406" t="str" cm="1">
        <f t="array" ref="D6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06" t="s">
        <v>16</v>
      </c>
      <c r="F6406" t="s">
        <v>41</v>
      </c>
      <c r="G6406" t="s">
        <v>41</v>
      </c>
      <c r="H6406" t="s">
        <v>39</v>
      </c>
      <c r="I6406" s="1">
        <v>39459</v>
      </c>
      <c r="J6406" t="s">
        <v>20</v>
      </c>
      <c r="K6406" t="s">
        <v>204</v>
      </c>
      <c r="L6406" t="s">
        <v>41</v>
      </c>
      <c r="M6406" t="s">
        <v>41</v>
      </c>
      <c r="N6406" t="s">
        <v>21</v>
      </c>
      <c r="O6406" t="s">
        <v>35</v>
      </c>
      <c r="P6406" t="s">
        <v>23</v>
      </c>
      <c r="Q6406" t="str">
        <f>IF(COUNTIF(Table2[type_of_injury],Table2[[#This Row],[type_of_injury]])&lt;40,"other",Table2[[#This Row],[type_of_injury]])</f>
        <v>gunfire</v>
      </c>
      <c r="R6406" t="str" cm="1">
        <f t="array" ref="R6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7" spans="1:18" x14ac:dyDescent="0.35">
      <c r="A6407" t="s">
        <v>6980</v>
      </c>
      <c r="B6407" s="1">
        <v>39456</v>
      </c>
      <c r="C6407">
        <v>15</v>
      </c>
      <c r="D6407" t="str" cm="1">
        <f t="array" ref="D6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07" t="s">
        <v>16</v>
      </c>
      <c r="F6407" t="s">
        <v>565</v>
      </c>
      <c r="G6407" t="s">
        <v>222</v>
      </c>
      <c r="H6407" t="s">
        <v>39</v>
      </c>
      <c r="I6407" s="1">
        <v>39456</v>
      </c>
      <c r="J6407" t="s">
        <v>20</v>
      </c>
      <c r="K6407" t="s">
        <v>40</v>
      </c>
      <c r="L6407" t="s">
        <v>566</v>
      </c>
      <c r="M6407" t="s">
        <v>222</v>
      </c>
      <c r="N6407" t="s">
        <v>21</v>
      </c>
      <c r="O6407" t="s">
        <v>35</v>
      </c>
      <c r="P6407" t="s">
        <v>23</v>
      </c>
      <c r="Q6407" t="str">
        <f>IF(COUNTIF(Table2[type_of_injury],Table2[[#This Row],[type_of_injury]])&lt;40,"other",Table2[[#This Row],[type_of_injury]])</f>
        <v>gunfire</v>
      </c>
      <c r="R6407" t="str" cm="1">
        <f t="array" ref="R6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8" spans="1:18" x14ac:dyDescent="0.35">
      <c r="A6408" t="s">
        <v>6981</v>
      </c>
      <c r="B6408" s="1">
        <v>39456</v>
      </c>
      <c r="C6408">
        <v>51</v>
      </c>
      <c r="D6408" t="str" cm="1">
        <f t="array" ref="D6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408" t="s">
        <v>16</v>
      </c>
      <c r="F6408" t="s">
        <v>565</v>
      </c>
      <c r="G6408" t="s">
        <v>222</v>
      </c>
      <c r="H6408" t="s">
        <v>39</v>
      </c>
      <c r="I6408" s="1">
        <v>39456</v>
      </c>
      <c r="J6408" t="s">
        <v>71</v>
      </c>
      <c r="K6408" t="s">
        <v>40</v>
      </c>
      <c r="L6408" t="s">
        <v>566</v>
      </c>
      <c r="M6408" t="s">
        <v>222</v>
      </c>
      <c r="N6408" t="s">
        <v>21</v>
      </c>
      <c r="O6408" t="s">
        <v>35</v>
      </c>
      <c r="P6408" t="s">
        <v>23</v>
      </c>
      <c r="Q6408" t="str">
        <f>IF(COUNTIF(Table2[type_of_injury],Table2[[#This Row],[type_of_injury]])&lt;40,"other",Table2[[#This Row],[type_of_injury]])</f>
        <v>gunfire</v>
      </c>
      <c r="R6408" t="str" cm="1">
        <f t="array" ref="R6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09" spans="1:18" x14ac:dyDescent="0.35">
      <c r="A6409" t="s">
        <v>6982</v>
      </c>
      <c r="B6409" s="1">
        <v>39456</v>
      </c>
      <c r="C6409">
        <v>28</v>
      </c>
      <c r="D6409" t="str" cm="1">
        <f t="array" ref="D6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09" t="s">
        <v>16</v>
      </c>
      <c r="F6409" t="s">
        <v>593</v>
      </c>
      <c r="G6409" t="s">
        <v>222</v>
      </c>
      <c r="H6409" t="s">
        <v>39</v>
      </c>
      <c r="I6409" s="1">
        <v>39456</v>
      </c>
      <c r="J6409" t="s">
        <v>20</v>
      </c>
      <c r="K6409" t="s">
        <v>204</v>
      </c>
      <c r="L6409" t="s">
        <v>593</v>
      </c>
      <c r="M6409" t="s">
        <v>222</v>
      </c>
      <c r="N6409" t="s">
        <v>21</v>
      </c>
      <c r="O6409" t="s">
        <v>35</v>
      </c>
      <c r="P6409" t="s">
        <v>23</v>
      </c>
      <c r="Q6409" t="str">
        <f>IF(COUNTIF(Table2[type_of_injury],Table2[[#This Row],[type_of_injury]])&lt;40,"other",Table2[[#This Row],[type_of_injury]])</f>
        <v>gunfire</v>
      </c>
      <c r="R6409" t="str" cm="1">
        <f t="array" ref="R6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0" spans="1:18" x14ac:dyDescent="0.35">
      <c r="A6410" t="s">
        <v>6983</v>
      </c>
      <c r="B6410" s="1">
        <v>39454</v>
      </c>
      <c r="C6410">
        <v>17</v>
      </c>
      <c r="D6410" t="str" cm="1">
        <f t="array" ref="D6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10" t="s">
        <v>16</v>
      </c>
      <c r="F6410" t="s">
        <v>28</v>
      </c>
      <c r="G6410" t="s">
        <v>27</v>
      </c>
      <c r="H6410" t="s">
        <v>19</v>
      </c>
      <c r="I6410" s="1">
        <v>39454</v>
      </c>
      <c r="J6410" t="s">
        <v>20</v>
      </c>
      <c r="K6410" t="s">
        <v>204</v>
      </c>
      <c r="L6410" t="s">
        <v>28</v>
      </c>
      <c r="M6410" t="s">
        <v>27</v>
      </c>
      <c r="N6410" t="s">
        <v>21</v>
      </c>
      <c r="P6410" t="s">
        <v>23</v>
      </c>
      <c r="Q6410" t="str">
        <f>IF(COUNTIF(Table2[type_of_injury],Table2[[#This Row],[type_of_injury]])&lt;40,"other",Table2[[#This Row],[type_of_injury]])</f>
        <v>gunfire</v>
      </c>
      <c r="R6410" t="str" cm="1">
        <f t="array" ref="R6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1" spans="1:18" x14ac:dyDescent="0.35">
      <c r="A6411" t="s">
        <v>6984</v>
      </c>
      <c r="B6411" s="1">
        <v>39454</v>
      </c>
      <c r="C6411">
        <v>22</v>
      </c>
      <c r="D6411" t="str" cm="1">
        <f t="array" ref="D6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11" t="s">
        <v>16</v>
      </c>
      <c r="F6411" t="s">
        <v>954</v>
      </c>
      <c r="G6411" t="s">
        <v>222</v>
      </c>
      <c r="H6411" t="s">
        <v>39</v>
      </c>
      <c r="I6411" s="1">
        <v>39454</v>
      </c>
      <c r="J6411" t="s">
        <v>71</v>
      </c>
      <c r="K6411" t="s">
        <v>204</v>
      </c>
      <c r="L6411" t="s">
        <v>219</v>
      </c>
      <c r="M6411" t="s">
        <v>218</v>
      </c>
      <c r="N6411" t="s">
        <v>21</v>
      </c>
      <c r="P6411" t="s">
        <v>23</v>
      </c>
      <c r="Q6411" t="str">
        <f>IF(COUNTIF(Table2[type_of_injury],Table2[[#This Row],[type_of_injury]])&lt;40,"other",Table2[[#This Row],[type_of_injury]])</f>
        <v>gunfire</v>
      </c>
      <c r="R6411" t="str" cm="1">
        <f t="array" ref="R6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2" spans="1:18" x14ac:dyDescent="0.35">
      <c r="A6412" t="s">
        <v>6985</v>
      </c>
      <c r="B6412" s="1">
        <v>39454</v>
      </c>
      <c r="C6412">
        <v>31</v>
      </c>
      <c r="D6412" t="str" cm="1">
        <f t="array" ref="D6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12" t="s">
        <v>16</v>
      </c>
      <c r="F6412" t="s">
        <v>954</v>
      </c>
      <c r="G6412" t="s">
        <v>222</v>
      </c>
      <c r="H6412" t="s">
        <v>39</v>
      </c>
      <c r="I6412" s="1">
        <v>39454</v>
      </c>
      <c r="J6412" t="s">
        <v>20</v>
      </c>
      <c r="K6412" t="s">
        <v>204</v>
      </c>
      <c r="L6412" t="s">
        <v>41</v>
      </c>
      <c r="M6412" t="s">
        <v>41</v>
      </c>
      <c r="N6412" t="s">
        <v>21</v>
      </c>
      <c r="P6412" t="s">
        <v>23</v>
      </c>
      <c r="Q6412" t="str">
        <f>IF(COUNTIF(Table2[type_of_injury],Table2[[#This Row],[type_of_injury]])&lt;40,"other",Table2[[#This Row],[type_of_injury]])</f>
        <v>gunfire</v>
      </c>
      <c r="R6412" t="str" cm="1">
        <f t="array" ref="R6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3" spans="1:18" x14ac:dyDescent="0.35">
      <c r="A6413" t="s">
        <v>6986</v>
      </c>
      <c r="B6413" s="1">
        <v>39453</v>
      </c>
      <c r="C6413">
        <v>26</v>
      </c>
      <c r="D6413" t="str" cm="1">
        <f t="array" ref="D6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13" t="s">
        <v>16</v>
      </c>
      <c r="F6413" t="s">
        <v>737</v>
      </c>
      <c r="G6413" t="s">
        <v>218</v>
      </c>
      <c r="H6413" t="s">
        <v>39</v>
      </c>
      <c r="I6413" s="1">
        <v>39453</v>
      </c>
      <c r="J6413" t="s">
        <v>71</v>
      </c>
      <c r="K6413" t="s">
        <v>40</v>
      </c>
      <c r="L6413" t="s">
        <v>737</v>
      </c>
      <c r="M6413" t="s">
        <v>218</v>
      </c>
      <c r="N6413" t="s">
        <v>21</v>
      </c>
      <c r="O6413" t="s">
        <v>585</v>
      </c>
      <c r="P6413" t="s">
        <v>23</v>
      </c>
      <c r="Q6413" t="str">
        <f>IF(COUNTIF(Table2[type_of_injury],Table2[[#This Row],[type_of_injury]])&lt;40,"other",Table2[[#This Row],[type_of_injury]])</f>
        <v>gunfire</v>
      </c>
      <c r="R6413" t="str" cm="1">
        <f t="array" ref="R6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4" spans="1:18" x14ac:dyDescent="0.35">
      <c r="A6414" t="s">
        <v>6987</v>
      </c>
      <c r="B6414" s="1">
        <v>39453</v>
      </c>
      <c r="C6414">
        <v>23</v>
      </c>
      <c r="D6414" t="str" cm="1">
        <f t="array" ref="D6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14" t="s">
        <v>16</v>
      </c>
      <c r="F6414" t="s">
        <v>37</v>
      </c>
      <c r="G6414" t="s">
        <v>38</v>
      </c>
      <c r="H6414" t="s">
        <v>39</v>
      </c>
      <c r="I6414" s="1">
        <v>39453</v>
      </c>
      <c r="J6414" t="s">
        <v>20</v>
      </c>
      <c r="K6414" t="s">
        <v>204</v>
      </c>
      <c r="L6414" t="s">
        <v>225</v>
      </c>
      <c r="M6414" t="s">
        <v>38</v>
      </c>
      <c r="N6414" t="s">
        <v>21</v>
      </c>
      <c r="P6414" t="s">
        <v>23</v>
      </c>
      <c r="Q6414" t="str">
        <f>IF(COUNTIF(Table2[type_of_injury],Table2[[#This Row],[type_of_injury]])&lt;40,"other",Table2[[#This Row],[type_of_injury]])</f>
        <v>gunfire</v>
      </c>
      <c r="R6414" t="str" cm="1">
        <f t="array" ref="R6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5" spans="1:18" x14ac:dyDescent="0.35">
      <c r="A6415" t="s">
        <v>6988</v>
      </c>
      <c r="B6415" s="1">
        <v>39453</v>
      </c>
      <c r="C6415">
        <v>17</v>
      </c>
      <c r="D6415" t="str" cm="1">
        <f t="array" ref="D6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15" t="s">
        <v>16</v>
      </c>
      <c r="F6415" t="s">
        <v>737</v>
      </c>
      <c r="G6415" t="s">
        <v>218</v>
      </c>
      <c r="H6415" t="s">
        <v>39</v>
      </c>
      <c r="I6415" s="1">
        <v>39453</v>
      </c>
      <c r="J6415" t="s">
        <v>20</v>
      </c>
      <c r="K6415" t="s">
        <v>204</v>
      </c>
      <c r="L6415" t="s">
        <v>225</v>
      </c>
      <c r="M6415" t="s">
        <v>38</v>
      </c>
      <c r="N6415" t="s">
        <v>21</v>
      </c>
      <c r="O6415" t="s">
        <v>585</v>
      </c>
      <c r="P6415" t="s">
        <v>23</v>
      </c>
      <c r="Q6415" t="str">
        <f>IF(COUNTIF(Table2[type_of_injury],Table2[[#This Row],[type_of_injury]])&lt;40,"other",Table2[[#This Row],[type_of_injury]])</f>
        <v>gunfire</v>
      </c>
      <c r="R6415" t="str" cm="1">
        <f t="array" ref="R6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6" spans="1:18" x14ac:dyDescent="0.35">
      <c r="A6416" t="s">
        <v>6989</v>
      </c>
      <c r="B6416" s="1">
        <v>39453</v>
      </c>
      <c r="C6416">
        <v>16</v>
      </c>
      <c r="D6416" t="str" cm="1">
        <f t="array" ref="D6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16" t="s">
        <v>16</v>
      </c>
      <c r="F6416" t="s">
        <v>737</v>
      </c>
      <c r="G6416" t="s">
        <v>218</v>
      </c>
      <c r="H6416" t="s">
        <v>39</v>
      </c>
      <c r="I6416" s="1">
        <v>39453</v>
      </c>
      <c r="J6416" t="s">
        <v>20</v>
      </c>
      <c r="K6416" t="s">
        <v>40</v>
      </c>
      <c r="L6416" t="s">
        <v>219</v>
      </c>
      <c r="M6416" t="s">
        <v>218</v>
      </c>
      <c r="N6416" t="s">
        <v>21</v>
      </c>
      <c r="P6416" t="s">
        <v>23</v>
      </c>
      <c r="Q6416" t="str">
        <f>IF(COUNTIF(Table2[type_of_injury],Table2[[#This Row],[type_of_injury]])&lt;40,"other",Table2[[#This Row],[type_of_injury]])</f>
        <v>gunfire</v>
      </c>
      <c r="R6416" t="str" cm="1">
        <f t="array" ref="R6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7" spans="1:18" x14ac:dyDescent="0.35">
      <c r="A6417" t="s">
        <v>6990</v>
      </c>
      <c r="B6417" s="1">
        <v>39453</v>
      </c>
      <c r="C6417">
        <v>19</v>
      </c>
      <c r="D6417" t="str" cm="1">
        <f t="array" ref="D6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17" t="s">
        <v>16</v>
      </c>
      <c r="F6417" t="s">
        <v>737</v>
      </c>
      <c r="G6417" t="s">
        <v>218</v>
      </c>
      <c r="H6417" t="s">
        <v>39</v>
      </c>
      <c r="I6417" s="1">
        <v>39453</v>
      </c>
      <c r="J6417" t="s">
        <v>20</v>
      </c>
      <c r="K6417" t="s">
        <v>204</v>
      </c>
      <c r="L6417" t="s">
        <v>737</v>
      </c>
      <c r="M6417" t="s">
        <v>218</v>
      </c>
      <c r="N6417" t="s">
        <v>21</v>
      </c>
      <c r="P6417" t="s">
        <v>23</v>
      </c>
      <c r="Q6417" t="str">
        <f>IF(COUNTIF(Table2[type_of_injury],Table2[[#This Row],[type_of_injury]])&lt;40,"other",Table2[[#This Row],[type_of_injury]])</f>
        <v>gunfire</v>
      </c>
      <c r="R6417" t="str" cm="1">
        <f t="array" ref="R6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8" spans="1:18" x14ac:dyDescent="0.35">
      <c r="A6418" t="s">
        <v>6991</v>
      </c>
      <c r="B6418" s="1">
        <v>39452</v>
      </c>
      <c r="C6418">
        <v>33</v>
      </c>
      <c r="D6418" t="str" cm="1">
        <f t="array" ref="D6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18" t="s">
        <v>16</v>
      </c>
      <c r="F6418" t="s">
        <v>565</v>
      </c>
      <c r="G6418" t="s">
        <v>222</v>
      </c>
      <c r="H6418" t="s">
        <v>39</v>
      </c>
      <c r="I6418" s="1">
        <v>39452</v>
      </c>
      <c r="J6418" t="s">
        <v>20</v>
      </c>
      <c r="K6418" t="s">
        <v>204</v>
      </c>
      <c r="L6418" t="s">
        <v>566</v>
      </c>
      <c r="M6418" t="s">
        <v>222</v>
      </c>
      <c r="N6418" t="s">
        <v>21</v>
      </c>
      <c r="O6418" t="s">
        <v>585</v>
      </c>
      <c r="P6418" t="s">
        <v>23</v>
      </c>
      <c r="Q6418" t="str">
        <f>IF(COUNTIF(Table2[type_of_injury],Table2[[#This Row],[type_of_injury]])&lt;40,"other",Table2[[#This Row],[type_of_injury]])</f>
        <v>gunfire</v>
      </c>
      <c r="R6418" t="str" cm="1">
        <f t="array" ref="R6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19" spans="1:18" x14ac:dyDescent="0.35">
      <c r="A6419" t="s">
        <v>6992</v>
      </c>
      <c r="B6419" s="1">
        <v>39451</v>
      </c>
      <c r="C6419">
        <v>26</v>
      </c>
      <c r="D6419" t="str" cm="1">
        <f t="array" ref="D6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19" t="s">
        <v>16</v>
      </c>
      <c r="F6419" t="s">
        <v>565</v>
      </c>
      <c r="G6419" t="s">
        <v>222</v>
      </c>
      <c r="H6419" t="s">
        <v>39</v>
      </c>
      <c r="I6419" s="1">
        <v>39451</v>
      </c>
      <c r="J6419" t="s">
        <v>20</v>
      </c>
      <c r="K6419" t="s">
        <v>204</v>
      </c>
      <c r="L6419" t="s">
        <v>566</v>
      </c>
      <c r="M6419" t="s">
        <v>222</v>
      </c>
      <c r="N6419" t="s">
        <v>21</v>
      </c>
      <c r="P6419" t="s">
        <v>23</v>
      </c>
      <c r="Q6419" t="str">
        <f>IF(COUNTIF(Table2[type_of_injury],Table2[[#This Row],[type_of_injury]])&lt;40,"other",Table2[[#This Row],[type_of_injury]])</f>
        <v>gunfire</v>
      </c>
      <c r="R6419" t="str" cm="1">
        <f t="array" ref="R6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0" spans="1:18" x14ac:dyDescent="0.35">
      <c r="A6420" t="s">
        <v>6993</v>
      </c>
      <c r="B6420" s="1">
        <v>39451</v>
      </c>
      <c r="C6420">
        <v>28</v>
      </c>
      <c r="D6420" t="str" cm="1">
        <f t="array" ref="D6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20" t="s">
        <v>16</v>
      </c>
      <c r="F6420" t="s">
        <v>565</v>
      </c>
      <c r="G6420" t="s">
        <v>222</v>
      </c>
      <c r="H6420" t="s">
        <v>39</v>
      </c>
      <c r="I6420" s="1">
        <v>39451</v>
      </c>
      <c r="J6420" t="s">
        <v>20</v>
      </c>
      <c r="K6420" t="s">
        <v>204</v>
      </c>
      <c r="L6420" t="s">
        <v>566</v>
      </c>
      <c r="M6420" t="s">
        <v>222</v>
      </c>
      <c r="N6420" t="s">
        <v>21</v>
      </c>
      <c r="P6420" t="s">
        <v>23</v>
      </c>
      <c r="Q6420" t="str">
        <f>IF(COUNTIF(Table2[type_of_injury],Table2[[#This Row],[type_of_injury]])&lt;40,"other",Table2[[#This Row],[type_of_injury]])</f>
        <v>gunfire</v>
      </c>
      <c r="R6420" t="str" cm="1">
        <f t="array" ref="R6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1" spans="1:18" x14ac:dyDescent="0.35">
      <c r="A6421" t="s">
        <v>6994</v>
      </c>
      <c r="B6421" s="1">
        <v>39451</v>
      </c>
      <c r="C6421">
        <v>32</v>
      </c>
      <c r="D6421" t="str" cm="1">
        <f t="array" ref="D6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21" t="s">
        <v>16</v>
      </c>
      <c r="F6421" t="s">
        <v>75</v>
      </c>
      <c r="G6421" t="s">
        <v>75</v>
      </c>
      <c r="H6421" t="s">
        <v>19</v>
      </c>
      <c r="I6421" s="1">
        <v>39470</v>
      </c>
      <c r="J6421" t="s">
        <v>20</v>
      </c>
      <c r="K6421" t="s">
        <v>40</v>
      </c>
      <c r="L6421" t="s">
        <v>75</v>
      </c>
      <c r="M6421" t="s">
        <v>75</v>
      </c>
      <c r="N6421" t="s">
        <v>21</v>
      </c>
      <c r="O6421" t="s">
        <v>1130</v>
      </c>
      <c r="P6421" t="s">
        <v>23</v>
      </c>
      <c r="Q6421" t="str">
        <f>IF(COUNTIF(Table2[type_of_injury],Table2[[#This Row],[type_of_injury]])&lt;40,"other",Table2[[#This Row],[type_of_injury]])</f>
        <v>gunfire</v>
      </c>
      <c r="R6421" t="str" cm="1">
        <f t="array" ref="R6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2" spans="1:18" x14ac:dyDescent="0.35">
      <c r="A6422" t="s">
        <v>6995</v>
      </c>
      <c r="B6422" s="1">
        <v>39450</v>
      </c>
      <c r="C6422">
        <v>62</v>
      </c>
      <c r="D6422" t="str" cm="1">
        <f t="array" ref="D6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422" t="s">
        <v>16</v>
      </c>
      <c r="F6422" t="s">
        <v>242</v>
      </c>
      <c r="G6422" t="s">
        <v>41</v>
      </c>
      <c r="H6422" t="s">
        <v>39</v>
      </c>
      <c r="I6422" s="1">
        <v>39450</v>
      </c>
      <c r="J6422" t="s">
        <v>71</v>
      </c>
      <c r="K6422" t="s">
        <v>40</v>
      </c>
      <c r="L6422" t="s">
        <v>41</v>
      </c>
      <c r="M6422" t="s">
        <v>41</v>
      </c>
      <c r="N6422" t="s">
        <v>21</v>
      </c>
      <c r="P6422" t="s">
        <v>23</v>
      </c>
      <c r="Q6422" t="str">
        <f>IF(COUNTIF(Table2[type_of_injury],Table2[[#This Row],[type_of_injury]])&lt;40,"other",Table2[[#This Row],[type_of_injury]])</f>
        <v>gunfire</v>
      </c>
      <c r="R6422" t="str" cm="1">
        <f t="array" ref="R6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3" spans="1:18" x14ac:dyDescent="0.35">
      <c r="A6423" t="s">
        <v>6996</v>
      </c>
      <c r="B6423" s="1">
        <v>39450</v>
      </c>
      <c r="C6423">
        <v>22</v>
      </c>
      <c r="D6423" t="str" cm="1">
        <f t="array" ref="D6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23" t="s">
        <v>16</v>
      </c>
      <c r="F6423" t="s">
        <v>215</v>
      </c>
      <c r="G6423" t="s">
        <v>41</v>
      </c>
      <c r="H6423" t="s">
        <v>39</v>
      </c>
      <c r="I6423" s="1">
        <v>39450</v>
      </c>
      <c r="J6423" t="s">
        <v>20</v>
      </c>
      <c r="K6423" t="s">
        <v>204</v>
      </c>
      <c r="L6423" t="s">
        <v>215</v>
      </c>
      <c r="M6423" t="s">
        <v>41</v>
      </c>
      <c r="N6423" t="s">
        <v>21</v>
      </c>
      <c r="O6423" t="s">
        <v>35</v>
      </c>
      <c r="P6423" t="s">
        <v>23</v>
      </c>
      <c r="Q6423" t="str">
        <f>IF(COUNTIF(Table2[type_of_injury],Table2[[#This Row],[type_of_injury]])&lt;40,"other",Table2[[#This Row],[type_of_injury]])</f>
        <v>gunfire</v>
      </c>
      <c r="R6423" t="str" cm="1">
        <f t="array" ref="R6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4" spans="1:18" x14ac:dyDescent="0.35">
      <c r="A6424" t="s">
        <v>6997</v>
      </c>
      <c r="B6424" s="1">
        <v>39450</v>
      </c>
      <c r="C6424">
        <v>31</v>
      </c>
      <c r="D6424" t="str" cm="1">
        <f t="array" ref="D6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24" t="s">
        <v>16</v>
      </c>
      <c r="F6424" t="s">
        <v>215</v>
      </c>
      <c r="G6424" t="s">
        <v>41</v>
      </c>
      <c r="H6424" t="s">
        <v>39</v>
      </c>
      <c r="I6424" s="1">
        <v>39450</v>
      </c>
      <c r="J6424" t="s">
        <v>20</v>
      </c>
      <c r="K6424" t="s">
        <v>204</v>
      </c>
      <c r="L6424" t="s">
        <v>215</v>
      </c>
      <c r="M6424" t="s">
        <v>41</v>
      </c>
      <c r="N6424" t="s">
        <v>21</v>
      </c>
      <c r="O6424" t="s">
        <v>35</v>
      </c>
      <c r="P6424" t="s">
        <v>23</v>
      </c>
      <c r="Q6424" t="str">
        <f>IF(COUNTIF(Table2[type_of_injury],Table2[[#This Row],[type_of_injury]])&lt;40,"other",Table2[[#This Row],[type_of_injury]])</f>
        <v>gunfire</v>
      </c>
      <c r="R6424" t="str" cm="1">
        <f t="array" ref="R6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5" spans="1:18" x14ac:dyDescent="0.35">
      <c r="A6425" t="s">
        <v>6998</v>
      </c>
      <c r="B6425" s="1">
        <v>39450</v>
      </c>
      <c r="C6425">
        <v>23</v>
      </c>
      <c r="D6425" t="str" cm="1">
        <f t="array" ref="D6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25" t="s">
        <v>16</v>
      </c>
      <c r="F6425" t="s">
        <v>37</v>
      </c>
      <c r="G6425" t="s">
        <v>38</v>
      </c>
      <c r="H6425" t="s">
        <v>39</v>
      </c>
      <c r="I6425" s="1">
        <v>39450</v>
      </c>
      <c r="J6425" t="s">
        <v>20</v>
      </c>
      <c r="K6425" t="s">
        <v>204</v>
      </c>
      <c r="L6425" t="s">
        <v>225</v>
      </c>
      <c r="M6425" t="s">
        <v>38</v>
      </c>
      <c r="N6425" t="s">
        <v>21</v>
      </c>
      <c r="O6425" t="s">
        <v>35</v>
      </c>
      <c r="P6425" t="s">
        <v>23</v>
      </c>
      <c r="Q6425" t="str">
        <f>IF(COUNTIF(Table2[type_of_injury],Table2[[#This Row],[type_of_injury]])&lt;40,"other",Table2[[#This Row],[type_of_injury]])</f>
        <v>gunfire</v>
      </c>
      <c r="R6425" t="str" cm="1">
        <f t="array" ref="R6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6" spans="1:18" x14ac:dyDescent="0.35">
      <c r="A6426" t="s">
        <v>6999</v>
      </c>
      <c r="B6426" s="1">
        <v>39450</v>
      </c>
      <c r="C6426">
        <v>33</v>
      </c>
      <c r="D6426" t="str" cm="1">
        <f t="array" ref="D6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26" t="s">
        <v>16</v>
      </c>
      <c r="F6426" t="s">
        <v>568</v>
      </c>
      <c r="G6426" t="s">
        <v>210</v>
      </c>
      <c r="H6426" t="s">
        <v>39</v>
      </c>
      <c r="I6426" s="1">
        <v>39450</v>
      </c>
      <c r="J6426" t="s">
        <v>20</v>
      </c>
      <c r="K6426" t="s">
        <v>40</v>
      </c>
      <c r="L6426" t="s">
        <v>568</v>
      </c>
      <c r="M6426" t="s">
        <v>210</v>
      </c>
      <c r="N6426" t="s">
        <v>21</v>
      </c>
      <c r="O6426" t="s">
        <v>35</v>
      </c>
      <c r="P6426" t="s">
        <v>23</v>
      </c>
      <c r="Q6426" t="str">
        <f>IF(COUNTIF(Table2[type_of_injury],Table2[[#This Row],[type_of_injury]])&lt;40,"other",Table2[[#This Row],[type_of_injury]])</f>
        <v>gunfire</v>
      </c>
      <c r="R6426" t="str" cm="1">
        <f t="array" ref="R6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7" spans="1:18" x14ac:dyDescent="0.35">
      <c r="A6427" t="s">
        <v>7000</v>
      </c>
      <c r="B6427" s="1">
        <v>39450</v>
      </c>
      <c r="C6427">
        <v>17</v>
      </c>
      <c r="D6427" t="str" cm="1">
        <f t="array" ref="D6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27" t="s">
        <v>16</v>
      </c>
      <c r="F6427" t="s">
        <v>242</v>
      </c>
      <c r="G6427" t="s">
        <v>41</v>
      </c>
      <c r="H6427" t="s">
        <v>39</v>
      </c>
      <c r="I6427" s="1">
        <v>39450</v>
      </c>
      <c r="J6427" t="s">
        <v>20</v>
      </c>
      <c r="K6427" t="s">
        <v>40</v>
      </c>
      <c r="L6427" t="s">
        <v>41</v>
      </c>
      <c r="M6427" t="s">
        <v>41</v>
      </c>
      <c r="N6427" t="s">
        <v>21</v>
      </c>
      <c r="P6427" t="s">
        <v>23</v>
      </c>
      <c r="Q6427" t="str">
        <f>IF(COUNTIF(Table2[type_of_injury],Table2[[#This Row],[type_of_injury]])&lt;40,"other",Table2[[#This Row],[type_of_injury]])</f>
        <v>gunfire</v>
      </c>
      <c r="R6427" t="str" cm="1">
        <f t="array" ref="R6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8" spans="1:18" x14ac:dyDescent="0.35">
      <c r="A6428" t="s">
        <v>7001</v>
      </c>
      <c r="B6428" s="1">
        <v>39450</v>
      </c>
      <c r="C6428">
        <v>27</v>
      </c>
      <c r="D6428" t="str" cm="1">
        <f t="array" ref="D6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28" t="s">
        <v>16</v>
      </c>
      <c r="F6428" t="s">
        <v>242</v>
      </c>
      <c r="G6428" t="s">
        <v>41</v>
      </c>
      <c r="H6428" t="s">
        <v>39</v>
      </c>
      <c r="I6428" s="1">
        <v>39450</v>
      </c>
      <c r="J6428" t="s">
        <v>71</v>
      </c>
      <c r="K6428" t="s">
        <v>40</v>
      </c>
      <c r="L6428" t="s">
        <v>41</v>
      </c>
      <c r="M6428" t="s">
        <v>41</v>
      </c>
      <c r="N6428" t="s">
        <v>21</v>
      </c>
      <c r="P6428" t="s">
        <v>23</v>
      </c>
      <c r="Q6428" t="str">
        <f>IF(COUNTIF(Table2[type_of_injury],Table2[[#This Row],[type_of_injury]])&lt;40,"other",Table2[[#This Row],[type_of_injury]])</f>
        <v>gunfire</v>
      </c>
      <c r="R6428" t="str" cm="1">
        <f t="array" ref="R6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29" spans="1:18" x14ac:dyDescent="0.35">
      <c r="A6429" t="s">
        <v>7002</v>
      </c>
      <c r="B6429" s="1">
        <v>39450</v>
      </c>
      <c r="C6429">
        <v>32</v>
      </c>
      <c r="D6429" t="str" cm="1">
        <f t="array" ref="D6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29" t="s">
        <v>16</v>
      </c>
      <c r="F6429" t="s">
        <v>242</v>
      </c>
      <c r="G6429" t="s">
        <v>41</v>
      </c>
      <c r="H6429" t="s">
        <v>39</v>
      </c>
      <c r="I6429" s="1">
        <v>39450</v>
      </c>
      <c r="J6429" t="s">
        <v>20</v>
      </c>
      <c r="K6429" t="s">
        <v>40</v>
      </c>
      <c r="L6429" t="s">
        <v>41</v>
      </c>
      <c r="M6429" t="s">
        <v>41</v>
      </c>
      <c r="N6429" t="s">
        <v>21</v>
      </c>
      <c r="O6429" t="s">
        <v>585</v>
      </c>
      <c r="P6429" t="s">
        <v>23</v>
      </c>
      <c r="Q6429" t="str">
        <f>IF(COUNTIF(Table2[type_of_injury],Table2[[#This Row],[type_of_injury]])&lt;40,"other",Table2[[#This Row],[type_of_injury]])</f>
        <v>gunfire</v>
      </c>
      <c r="R6429" t="str" cm="1">
        <f t="array" ref="R6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0" spans="1:18" x14ac:dyDescent="0.35">
      <c r="A6430" t="s">
        <v>7003</v>
      </c>
      <c r="B6430" s="1">
        <v>39450</v>
      </c>
      <c r="C6430">
        <v>28</v>
      </c>
      <c r="D6430" t="str" cm="1">
        <f t="array" ref="D6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30" t="s">
        <v>16</v>
      </c>
      <c r="F6430" t="s">
        <v>242</v>
      </c>
      <c r="G6430" t="s">
        <v>41</v>
      </c>
      <c r="H6430" t="s">
        <v>39</v>
      </c>
      <c r="I6430" s="1">
        <v>39450</v>
      </c>
      <c r="J6430" t="s">
        <v>20</v>
      </c>
      <c r="K6430" t="s">
        <v>204</v>
      </c>
      <c r="L6430" t="s">
        <v>41</v>
      </c>
      <c r="M6430" t="s">
        <v>41</v>
      </c>
      <c r="N6430" t="s">
        <v>21</v>
      </c>
      <c r="O6430" t="s">
        <v>585</v>
      </c>
      <c r="P6430" t="s">
        <v>23</v>
      </c>
      <c r="Q6430" t="str">
        <f>IF(COUNTIF(Table2[type_of_injury],Table2[[#This Row],[type_of_injury]])&lt;40,"other",Table2[[#This Row],[type_of_injury]])</f>
        <v>gunfire</v>
      </c>
      <c r="R6430" t="str" cm="1">
        <f t="array" ref="R6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1" spans="1:18" x14ac:dyDescent="0.35">
      <c r="A6431" t="s">
        <v>7004</v>
      </c>
      <c r="B6431" s="1">
        <v>39449</v>
      </c>
      <c r="C6431">
        <v>29</v>
      </c>
      <c r="D6431" t="str" cm="1">
        <f t="array" ref="D6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31" t="s">
        <v>16</v>
      </c>
      <c r="F6431" t="s">
        <v>37</v>
      </c>
      <c r="G6431" t="s">
        <v>38</v>
      </c>
      <c r="H6431" t="s">
        <v>39</v>
      </c>
      <c r="I6431" s="1">
        <v>39449</v>
      </c>
      <c r="J6431" t="s">
        <v>20</v>
      </c>
      <c r="K6431" t="s">
        <v>204</v>
      </c>
      <c r="L6431" t="s">
        <v>225</v>
      </c>
      <c r="M6431" t="s">
        <v>38</v>
      </c>
      <c r="N6431" t="s">
        <v>21</v>
      </c>
      <c r="P6431" t="s">
        <v>23</v>
      </c>
      <c r="Q6431" t="str">
        <f>IF(COUNTIF(Table2[type_of_injury],Table2[[#This Row],[type_of_injury]])&lt;40,"other",Table2[[#This Row],[type_of_injury]])</f>
        <v>gunfire</v>
      </c>
      <c r="R6431" t="str" cm="1">
        <f t="array" ref="R6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2" spans="1:18" x14ac:dyDescent="0.35">
      <c r="A6432" t="s">
        <v>7005</v>
      </c>
      <c r="B6432" s="1">
        <v>39449</v>
      </c>
      <c r="C6432">
        <v>20</v>
      </c>
      <c r="D6432" t="str" cm="1">
        <f t="array" ref="D6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32" t="s">
        <v>16</v>
      </c>
      <c r="F6432" t="s">
        <v>37</v>
      </c>
      <c r="G6432" t="s">
        <v>38</v>
      </c>
      <c r="H6432" t="s">
        <v>39</v>
      </c>
      <c r="I6432" s="1">
        <v>39449</v>
      </c>
      <c r="J6432" t="s">
        <v>20</v>
      </c>
      <c r="K6432" t="s">
        <v>204</v>
      </c>
      <c r="L6432" t="s">
        <v>225</v>
      </c>
      <c r="M6432" t="s">
        <v>38</v>
      </c>
      <c r="N6432" t="s">
        <v>21</v>
      </c>
      <c r="P6432" t="s">
        <v>23</v>
      </c>
      <c r="Q6432" t="str">
        <f>IF(COUNTIF(Table2[type_of_injury],Table2[[#This Row],[type_of_injury]])&lt;40,"other",Table2[[#This Row],[type_of_injury]])</f>
        <v>gunfire</v>
      </c>
      <c r="R6432" t="str" cm="1">
        <f t="array" ref="R6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3" spans="1:18" x14ac:dyDescent="0.35">
      <c r="A6433" t="s">
        <v>7006</v>
      </c>
      <c r="B6433" s="1">
        <v>39449</v>
      </c>
      <c r="C6433">
        <v>33</v>
      </c>
      <c r="D6433" t="str" cm="1">
        <f t="array" ref="D6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33" t="s">
        <v>16</v>
      </c>
      <c r="F6433" t="s">
        <v>37</v>
      </c>
      <c r="G6433" t="s">
        <v>38</v>
      </c>
      <c r="H6433" t="s">
        <v>39</v>
      </c>
      <c r="I6433" s="1">
        <v>39449</v>
      </c>
      <c r="J6433" t="s">
        <v>20</v>
      </c>
      <c r="K6433" t="s">
        <v>204</v>
      </c>
      <c r="L6433" t="s">
        <v>225</v>
      </c>
      <c r="M6433" t="s">
        <v>38</v>
      </c>
      <c r="N6433" t="s">
        <v>21</v>
      </c>
      <c r="O6433" t="s">
        <v>35</v>
      </c>
      <c r="P6433" t="s">
        <v>23</v>
      </c>
      <c r="Q6433" t="str">
        <f>IF(COUNTIF(Table2[type_of_injury],Table2[[#This Row],[type_of_injury]])&lt;40,"other",Table2[[#This Row],[type_of_injury]])</f>
        <v>gunfire</v>
      </c>
      <c r="R6433" t="str" cm="1">
        <f t="array" ref="R6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4" spans="1:18" x14ac:dyDescent="0.35">
      <c r="A6434" t="s">
        <v>7007</v>
      </c>
      <c r="B6434" s="1">
        <v>39449</v>
      </c>
      <c r="C6434">
        <v>24</v>
      </c>
      <c r="D6434" t="str" cm="1">
        <f t="array" ref="D6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34" t="s">
        <v>16</v>
      </c>
      <c r="F6434" t="s">
        <v>37</v>
      </c>
      <c r="G6434" t="s">
        <v>38</v>
      </c>
      <c r="H6434" t="s">
        <v>39</v>
      </c>
      <c r="I6434" s="1">
        <v>39449</v>
      </c>
      <c r="J6434" t="s">
        <v>20</v>
      </c>
      <c r="K6434" t="s">
        <v>204</v>
      </c>
      <c r="L6434" t="s">
        <v>225</v>
      </c>
      <c r="M6434" t="s">
        <v>38</v>
      </c>
      <c r="N6434" t="s">
        <v>21</v>
      </c>
      <c r="P6434" t="s">
        <v>23</v>
      </c>
      <c r="Q6434" t="str">
        <f>IF(COUNTIF(Table2[type_of_injury],Table2[[#This Row],[type_of_injury]])&lt;40,"other",Table2[[#This Row],[type_of_injury]])</f>
        <v>gunfire</v>
      </c>
      <c r="R6434" t="str" cm="1">
        <f t="array" ref="R6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5" spans="1:18" x14ac:dyDescent="0.35">
      <c r="A6435" t="s">
        <v>7008</v>
      </c>
      <c r="B6435" s="1">
        <v>39449</v>
      </c>
      <c r="C6435">
        <v>17</v>
      </c>
      <c r="D6435" t="str" cm="1">
        <f t="array" ref="D6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35" t="s">
        <v>16</v>
      </c>
      <c r="F6435" t="s">
        <v>37</v>
      </c>
      <c r="G6435" t="s">
        <v>38</v>
      </c>
      <c r="H6435" t="s">
        <v>39</v>
      </c>
      <c r="I6435" s="1">
        <v>39449</v>
      </c>
      <c r="J6435" t="s">
        <v>20</v>
      </c>
      <c r="K6435" t="s">
        <v>204</v>
      </c>
      <c r="L6435" t="s">
        <v>225</v>
      </c>
      <c r="M6435" t="s">
        <v>38</v>
      </c>
      <c r="N6435" t="s">
        <v>21</v>
      </c>
      <c r="P6435" t="s">
        <v>23</v>
      </c>
      <c r="Q6435" t="str">
        <f>IF(COUNTIF(Table2[type_of_injury],Table2[[#This Row],[type_of_injury]])&lt;40,"other",Table2[[#This Row],[type_of_injury]])</f>
        <v>gunfire</v>
      </c>
      <c r="R6435" t="str" cm="1">
        <f t="array" ref="R6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6" spans="1:18" x14ac:dyDescent="0.35">
      <c r="A6436" t="s">
        <v>7009</v>
      </c>
      <c r="B6436" s="1">
        <v>39449</v>
      </c>
      <c r="C6436">
        <v>25</v>
      </c>
      <c r="D6436" t="str" cm="1">
        <f t="array" ref="D6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36" t="s">
        <v>16</v>
      </c>
      <c r="F6436" t="s">
        <v>37</v>
      </c>
      <c r="G6436" t="s">
        <v>38</v>
      </c>
      <c r="H6436" t="s">
        <v>39</v>
      </c>
      <c r="I6436" s="1">
        <v>39449</v>
      </c>
      <c r="J6436" t="s">
        <v>20</v>
      </c>
      <c r="K6436" t="s">
        <v>204</v>
      </c>
      <c r="L6436" t="s">
        <v>225</v>
      </c>
      <c r="M6436" t="s">
        <v>38</v>
      </c>
      <c r="N6436" t="s">
        <v>21</v>
      </c>
      <c r="P6436" t="s">
        <v>23</v>
      </c>
      <c r="Q6436" t="str">
        <f>IF(COUNTIF(Table2[type_of_injury],Table2[[#This Row],[type_of_injury]])&lt;40,"other",Table2[[#This Row],[type_of_injury]])</f>
        <v>gunfire</v>
      </c>
      <c r="R6436" t="str" cm="1">
        <f t="array" ref="R6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7" spans="1:18" x14ac:dyDescent="0.35">
      <c r="A6437" t="s">
        <v>7010</v>
      </c>
      <c r="B6437" s="1">
        <v>39448</v>
      </c>
      <c r="C6437">
        <v>22</v>
      </c>
      <c r="D6437" t="str" cm="1">
        <f t="array" ref="D6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37" t="s">
        <v>16</v>
      </c>
      <c r="F6437" t="s">
        <v>737</v>
      </c>
      <c r="G6437" t="s">
        <v>218</v>
      </c>
      <c r="H6437" t="s">
        <v>39</v>
      </c>
      <c r="I6437" s="1">
        <v>39448</v>
      </c>
      <c r="J6437" t="s">
        <v>20</v>
      </c>
      <c r="K6437" t="s">
        <v>204</v>
      </c>
      <c r="L6437" t="s">
        <v>737</v>
      </c>
      <c r="M6437" t="s">
        <v>218</v>
      </c>
      <c r="N6437" t="s">
        <v>21</v>
      </c>
      <c r="O6437" t="s">
        <v>35</v>
      </c>
      <c r="P6437" t="s">
        <v>23</v>
      </c>
      <c r="Q6437" t="str">
        <f>IF(COUNTIF(Table2[type_of_injury],Table2[[#This Row],[type_of_injury]])&lt;40,"other",Table2[[#This Row],[type_of_injury]])</f>
        <v>gunfire</v>
      </c>
      <c r="R6437" t="str" cm="1">
        <f t="array" ref="R6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8" spans="1:18" x14ac:dyDescent="0.35">
      <c r="A6438" t="s">
        <v>7011</v>
      </c>
      <c r="B6438" s="1">
        <v>39448</v>
      </c>
      <c r="C6438">
        <v>20</v>
      </c>
      <c r="D6438" t="str" cm="1">
        <f t="array" ref="D6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38" t="s">
        <v>16</v>
      </c>
      <c r="F6438" t="s">
        <v>954</v>
      </c>
      <c r="G6438" t="s">
        <v>222</v>
      </c>
      <c r="H6438" t="s">
        <v>39</v>
      </c>
      <c r="I6438" s="1">
        <v>39448</v>
      </c>
      <c r="J6438" t="s">
        <v>20</v>
      </c>
      <c r="K6438" t="s">
        <v>204</v>
      </c>
      <c r="L6438" t="s">
        <v>225</v>
      </c>
      <c r="M6438" t="s">
        <v>38</v>
      </c>
      <c r="N6438" t="s">
        <v>21</v>
      </c>
      <c r="P6438" t="s">
        <v>23</v>
      </c>
      <c r="Q6438" t="str">
        <f>IF(COUNTIF(Table2[type_of_injury],Table2[[#This Row],[type_of_injury]])&lt;40,"other",Table2[[#This Row],[type_of_injury]])</f>
        <v>gunfire</v>
      </c>
      <c r="R6438" t="str" cm="1">
        <f t="array" ref="R6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39" spans="1:18" x14ac:dyDescent="0.35">
      <c r="A6439" t="s">
        <v>7012</v>
      </c>
      <c r="B6439" s="1">
        <v>39446</v>
      </c>
      <c r="C6439">
        <v>22</v>
      </c>
      <c r="D6439" t="str" cm="1">
        <f t="array" ref="D6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39" t="s">
        <v>16</v>
      </c>
      <c r="F6439" t="s">
        <v>568</v>
      </c>
      <c r="G6439" t="s">
        <v>210</v>
      </c>
      <c r="H6439" t="s">
        <v>39</v>
      </c>
      <c r="I6439" s="1">
        <v>39446</v>
      </c>
      <c r="J6439" t="s">
        <v>20</v>
      </c>
      <c r="K6439" t="s">
        <v>204</v>
      </c>
      <c r="L6439" t="s">
        <v>568</v>
      </c>
      <c r="M6439" t="s">
        <v>210</v>
      </c>
      <c r="N6439" t="s">
        <v>21</v>
      </c>
      <c r="P6439" t="s">
        <v>23</v>
      </c>
      <c r="Q6439" t="str">
        <f>IF(COUNTIF(Table2[type_of_injury],Table2[[#This Row],[type_of_injury]])&lt;40,"other",Table2[[#This Row],[type_of_injury]])</f>
        <v>gunfire</v>
      </c>
      <c r="R6439" t="str" cm="1">
        <f t="array" ref="R6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0" spans="1:18" x14ac:dyDescent="0.35">
      <c r="A6440" t="s">
        <v>7013</v>
      </c>
      <c r="B6440" s="1">
        <v>39446</v>
      </c>
      <c r="C6440">
        <v>39</v>
      </c>
      <c r="D6440" t="str" cm="1">
        <f t="array" ref="D6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40" t="s">
        <v>16</v>
      </c>
      <c r="F6440" t="s">
        <v>954</v>
      </c>
      <c r="G6440" t="s">
        <v>222</v>
      </c>
      <c r="H6440" t="s">
        <v>39</v>
      </c>
      <c r="I6440" s="1">
        <v>39446</v>
      </c>
      <c r="J6440" t="s">
        <v>71</v>
      </c>
      <c r="K6440" t="s">
        <v>40</v>
      </c>
      <c r="L6440" t="s">
        <v>891</v>
      </c>
      <c r="M6440" t="s">
        <v>218</v>
      </c>
      <c r="N6440" t="s">
        <v>21</v>
      </c>
      <c r="P6440" t="s">
        <v>23</v>
      </c>
      <c r="Q6440" t="str">
        <f>IF(COUNTIF(Table2[type_of_injury],Table2[[#This Row],[type_of_injury]])&lt;40,"other",Table2[[#This Row],[type_of_injury]])</f>
        <v>gunfire</v>
      </c>
      <c r="R6440" t="str" cm="1">
        <f t="array" ref="R6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1" spans="1:18" x14ac:dyDescent="0.35">
      <c r="A6441" t="s">
        <v>7014</v>
      </c>
      <c r="B6441" s="1">
        <v>39444</v>
      </c>
      <c r="C6441">
        <v>21</v>
      </c>
      <c r="D6441" t="str" cm="1">
        <f t="array" ref="D6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41" t="s">
        <v>16</v>
      </c>
      <c r="F6441" t="s">
        <v>680</v>
      </c>
      <c r="G6441" t="s">
        <v>46</v>
      </c>
      <c r="H6441" t="s">
        <v>19</v>
      </c>
      <c r="I6441" s="1">
        <v>39444</v>
      </c>
      <c r="J6441" t="s">
        <v>20</v>
      </c>
      <c r="K6441" t="s">
        <v>204</v>
      </c>
      <c r="L6441" t="s">
        <v>46</v>
      </c>
      <c r="M6441" t="s">
        <v>46</v>
      </c>
      <c r="N6441" t="s">
        <v>21</v>
      </c>
      <c r="P6441" t="s">
        <v>23</v>
      </c>
      <c r="Q6441" t="str">
        <f>IF(COUNTIF(Table2[type_of_injury],Table2[[#This Row],[type_of_injury]])&lt;40,"other",Table2[[#This Row],[type_of_injury]])</f>
        <v>gunfire</v>
      </c>
      <c r="R6441" t="str" cm="1">
        <f t="array" ref="R6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2" spans="1:18" x14ac:dyDescent="0.35">
      <c r="A6442" t="s">
        <v>7015</v>
      </c>
      <c r="B6442" s="1">
        <v>39443</v>
      </c>
      <c r="C6442">
        <v>22</v>
      </c>
      <c r="D6442" t="str" cm="1">
        <f t="array" ref="D6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42" t="s">
        <v>16</v>
      </c>
      <c r="F6442" t="s">
        <v>465</v>
      </c>
      <c r="G6442" t="s">
        <v>58</v>
      </c>
      <c r="H6442" t="s">
        <v>19</v>
      </c>
      <c r="I6442" s="1">
        <v>39443</v>
      </c>
      <c r="J6442" t="s">
        <v>20</v>
      </c>
      <c r="K6442" t="s">
        <v>560</v>
      </c>
      <c r="L6442" t="s">
        <v>465</v>
      </c>
      <c r="M6442" t="s">
        <v>58</v>
      </c>
      <c r="N6442" t="s">
        <v>21</v>
      </c>
      <c r="P6442" t="s">
        <v>23</v>
      </c>
      <c r="Q6442" t="str">
        <f>IF(COUNTIF(Table2[type_of_injury],Table2[[#This Row],[type_of_injury]])&lt;40,"other",Table2[[#This Row],[type_of_injury]])</f>
        <v>gunfire</v>
      </c>
      <c r="R6442" t="str" cm="1">
        <f t="array" ref="R6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3" spans="1:18" x14ac:dyDescent="0.35">
      <c r="A6443" t="s">
        <v>7016</v>
      </c>
      <c r="B6443" s="1">
        <v>39443</v>
      </c>
      <c r="C6443">
        <v>42</v>
      </c>
      <c r="D6443" t="str" cm="1">
        <f t="array" ref="D6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443" t="s">
        <v>16</v>
      </c>
      <c r="F6443" t="s">
        <v>737</v>
      </c>
      <c r="G6443" t="s">
        <v>218</v>
      </c>
      <c r="H6443" t="s">
        <v>39</v>
      </c>
      <c r="I6443" s="1">
        <v>39443</v>
      </c>
      <c r="J6443" t="s">
        <v>20</v>
      </c>
      <c r="K6443" t="s">
        <v>560</v>
      </c>
      <c r="L6443" t="s">
        <v>219</v>
      </c>
      <c r="M6443" t="s">
        <v>218</v>
      </c>
      <c r="N6443" t="s">
        <v>21</v>
      </c>
      <c r="O6443" t="s">
        <v>35</v>
      </c>
      <c r="P6443" t="s">
        <v>23</v>
      </c>
      <c r="Q6443" t="str">
        <f>IF(COUNTIF(Table2[type_of_injury],Table2[[#This Row],[type_of_injury]])&lt;40,"other",Table2[[#This Row],[type_of_injury]])</f>
        <v>gunfire</v>
      </c>
      <c r="R6443" t="str" cm="1">
        <f t="array" ref="R6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4" spans="1:18" x14ac:dyDescent="0.35">
      <c r="A6444" t="s">
        <v>7017</v>
      </c>
      <c r="B6444" s="1">
        <v>39443</v>
      </c>
      <c r="C6444">
        <v>30</v>
      </c>
      <c r="D6444" t="str" cm="1">
        <f t="array" ref="D6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44" t="s">
        <v>16</v>
      </c>
      <c r="F6444" t="s">
        <v>737</v>
      </c>
      <c r="G6444" t="s">
        <v>218</v>
      </c>
      <c r="H6444" t="s">
        <v>39</v>
      </c>
      <c r="I6444" s="1">
        <v>39443</v>
      </c>
      <c r="J6444" t="s">
        <v>20</v>
      </c>
      <c r="K6444" t="s">
        <v>40</v>
      </c>
      <c r="L6444" t="s">
        <v>737</v>
      </c>
      <c r="M6444" t="s">
        <v>218</v>
      </c>
      <c r="N6444" t="s">
        <v>21</v>
      </c>
      <c r="O6444" t="s">
        <v>35</v>
      </c>
      <c r="P6444" t="s">
        <v>23</v>
      </c>
      <c r="Q6444" t="str">
        <f>IF(COUNTIF(Table2[type_of_injury],Table2[[#This Row],[type_of_injury]])&lt;40,"other",Table2[[#This Row],[type_of_injury]])</f>
        <v>gunfire</v>
      </c>
      <c r="R6444" t="str" cm="1">
        <f t="array" ref="R6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5" spans="1:18" x14ac:dyDescent="0.35">
      <c r="A6445" t="s">
        <v>7018</v>
      </c>
      <c r="B6445" s="1">
        <v>39443</v>
      </c>
      <c r="C6445">
        <v>29</v>
      </c>
      <c r="D6445" t="str" cm="1">
        <f t="array" ref="D6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45" t="s">
        <v>16</v>
      </c>
      <c r="F6445" t="s">
        <v>217</v>
      </c>
      <c r="G6445" t="s">
        <v>218</v>
      </c>
      <c r="H6445" t="s">
        <v>39</v>
      </c>
      <c r="I6445" s="1">
        <v>39445</v>
      </c>
      <c r="J6445" t="s">
        <v>20</v>
      </c>
      <c r="K6445" t="s">
        <v>204</v>
      </c>
      <c r="L6445" t="s">
        <v>219</v>
      </c>
      <c r="M6445" t="s">
        <v>218</v>
      </c>
      <c r="N6445" t="s">
        <v>21</v>
      </c>
      <c r="O6445" t="s">
        <v>35</v>
      </c>
      <c r="P6445" t="s">
        <v>23</v>
      </c>
      <c r="Q6445" t="str">
        <f>IF(COUNTIF(Table2[type_of_injury],Table2[[#This Row],[type_of_injury]])&lt;40,"other",Table2[[#This Row],[type_of_injury]])</f>
        <v>gunfire</v>
      </c>
      <c r="R6445" t="str" cm="1">
        <f t="array" ref="R6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6" spans="1:18" x14ac:dyDescent="0.35">
      <c r="A6446" t="s">
        <v>7019</v>
      </c>
      <c r="B6446" s="1">
        <v>39443</v>
      </c>
      <c r="C6446">
        <v>43</v>
      </c>
      <c r="D6446" t="str" cm="1">
        <f t="array" ref="D6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446" t="s">
        <v>16</v>
      </c>
      <c r="F6446" t="s">
        <v>217</v>
      </c>
      <c r="G6446" t="s">
        <v>218</v>
      </c>
      <c r="H6446" t="s">
        <v>39</v>
      </c>
      <c r="I6446" s="1">
        <v>39443</v>
      </c>
      <c r="J6446" t="s">
        <v>20</v>
      </c>
      <c r="K6446" t="s">
        <v>204</v>
      </c>
      <c r="L6446" t="s">
        <v>219</v>
      </c>
      <c r="M6446" t="s">
        <v>218</v>
      </c>
      <c r="N6446" t="s">
        <v>21</v>
      </c>
      <c r="O6446" t="s">
        <v>35</v>
      </c>
      <c r="P6446" t="s">
        <v>23</v>
      </c>
      <c r="Q6446" t="str">
        <f>IF(COUNTIF(Table2[type_of_injury],Table2[[#This Row],[type_of_injury]])&lt;40,"other",Table2[[#This Row],[type_of_injury]])</f>
        <v>gunfire</v>
      </c>
      <c r="R6446" t="str" cm="1">
        <f t="array" ref="R6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7" spans="1:18" x14ac:dyDescent="0.35">
      <c r="A6447" t="s">
        <v>7020</v>
      </c>
      <c r="B6447" s="1">
        <v>39443</v>
      </c>
      <c r="C6447">
        <v>19</v>
      </c>
      <c r="D6447" t="str" cm="1">
        <f t="array" ref="D6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47" t="s">
        <v>16</v>
      </c>
      <c r="F6447" t="s">
        <v>231</v>
      </c>
      <c r="G6447" t="s">
        <v>41</v>
      </c>
      <c r="H6447" t="s">
        <v>39</v>
      </c>
      <c r="I6447" s="1">
        <v>39443</v>
      </c>
      <c r="J6447" t="s">
        <v>20</v>
      </c>
      <c r="K6447" t="s">
        <v>204</v>
      </c>
      <c r="L6447" t="s">
        <v>232</v>
      </c>
      <c r="M6447" t="s">
        <v>41</v>
      </c>
      <c r="N6447" t="s">
        <v>21</v>
      </c>
      <c r="P6447" t="s">
        <v>23</v>
      </c>
      <c r="Q6447" t="str">
        <f>IF(COUNTIF(Table2[type_of_injury],Table2[[#This Row],[type_of_injury]])&lt;40,"other",Table2[[#This Row],[type_of_injury]])</f>
        <v>gunfire</v>
      </c>
      <c r="R6447" t="str" cm="1">
        <f t="array" ref="R6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8" spans="1:18" x14ac:dyDescent="0.35">
      <c r="A6448" t="s">
        <v>7021</v>
      </c>
      <c r="B6448" s="1">
        <v>39443</v>
      </c>
      <c r="C6448">
        <v>21</v>
      </c>
      <c r="D6448" t="str" cm="1">
        <f t="array" ref="D6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48" t="s">
        <v>16</v>
      </c>
      <c r="F6448" t="s">
        <v>231</v>
      </c>
      <c r="G6448" t="s">
        <v>41</v>
      </c>
      <c r="H6448" t="s">
        <v>39</v>
      </c>
      <c r="I6448" s="1">
        <v>39443</v>
      </c>
      <c r="J6448" t="s">
        <v>20</v>
      </c>
      <c r="K6448" t="s">
        <v>204</v>
      </c>
      <c r="L6448" t="s">
        <v>215</v>
      </c>
      <c r="M6448" t="s">
        <v>41</v>
      </c>
      <c r="N6448" t="s">
        <v>21</v>
      </c>
      <c r="P6448" t="s">
        <v>23</v>
      </c>
      <c r="Q6448" t="str">
        <f>IF(COUNTIF(Table2[type_of_injury],Table2[[#This Row],[type_of_injury]])&lt;40,"other",Table2[[#This Row],[type_of_injury]])</f>
        <v>gunfire</v>
      </c>
      <c r="R6448" t="str" cm="1">
        <f t="array" ref="R6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49" spans="1:18" x14ac:dyDescent="0.35">
      <c r="A6449" t="s">
        <v>7022</v>
      </c>
      <c r="B6449" s="1">
        <v>39443</v>
      </c>
      <c r="C6449">
        <v>21</v>
      </c>
      <c r="D6449" t="str" cm="1">
        <f t="array" ref="D6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49" t="s">
        <v>16</v>
      </c>
      <c r="F6449" t="s">
        <v>231</v>
      </c>
      <c r="G6449" t="s">
        <v>41</v>
      </c>
      <c r="H6449" t="s">
        <v>39</v>
      </c>
      <c r="I6449" s="1">
        <v>39443</v>
      </c>
      <c r="J6449" t="s">
        <v>20</v>
      </c>
      <c r="K6449" t="s">
        <v>204</v>
      </c>
      <c r="L6449" t="s">
        <v>41</v>
      </c>
      <c r="M6449" t="s">
        <v>41</v>
      </c>
      <c r="N6449" t="s">
        <v>21</v>
      </c>
      <c r="P6449" t="s">
        <v>23</v>
      </c>
      <c r="Q6449" t="str">
        <f>IF(COUNTIF(Table2[type_of_injury],Table2[[#This Row],[type_of_injury]])&lt;40,"other",Table2[[#This Row],[type_of_injury]])</f>
        <v>gunfire</v>
      </c>
      <c r="R6449" t="str" cm="1">
        <f t="array" ref="R6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0" spans="1:18" x14ac:dyDescent="0.35">
      <c r="A6450" t="s">
        <v>7023</v>
      </c>
      <c r="B6450" s="1">
        <v>39440</v>
      </c>
      <c r="C6450">
        <v>23</v>
      </c>
      <c r="D6450" t="str" cm="1">
        <f t="array" ref="D6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0" t="s">
        <v>16</v>
      </c>
      <c r="F6450" t="s">
        <v>737</v>
      </c>
      <c r="G6450" t="s">
        <v>218</v>
      </c>
      <c r="H6450" t="s">
        <v>39</v>
      </c>
      <c r="I6450" s="1">
        <v>39440</v>
      </c>
      <c r="J6450" t="s">
        <v>20</v>
      </c>
      <c r="K6450" t="s">
        <v>204</v>
      </c>
      <c r="L6450" t="s">
        <v>737</v>
      </c>
      <c r="M6450" t="s">
        <v>218</v>
      </c>
      <c r="N6450" t="s">
        <v>21</v>
      </c>
      <c r="O6450" t="s">
        <v>35</v>
      </c>
      <c r="P6450" t="s">
        <v>23</v>
      </c>
      <c r="Q6450" t="str">
        <f>IF(COUNTIF(Table2[type_of_injury],Table2[[#This Row],[type_of_injury]])&lt;40,"other",Table2[[#This Row],[type_of_injury]])</f>
        <v>gunfire</v>
      </c>
      <c r="R6450" t="str" cm="1">
        <f t="array" ref="R6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1" spans="1:18" x14ac:dyDescent="0.35">
      <c r="A6451" t="s">
        <v>7024</v>
      </c>
      <c r="B6451" s="1">
        <v>39440</v>
      </c>
      <c r="C6451">
        <v>24</v>
      </c>
      <c r="D6451" t="str" cm="1">
        <f t="array" ref="D6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1" t="s">
        <v>16</v>
      </c>
      <c r="F6451" t="s">
        <v>737</v>
      </c>
      <c r="G6451" t="s">
        <v>218</v>
      </c>
      <c r="H6451" t="s">
        <v>39</v>
      </c>
      <c r="I6451" s="1">
        <v>39440</v>
      </c>
      <c r="J6451" t="s">
        <v>20</v>
      </c>
      <c r="K6451" t="s">
        <v>204</v>
      </c>
      <c r="L6451" t="s">
        <v>737</v>
      </c>
      <c r="M6451" t="s">
        <v>218</v>
      </c>
      <c r="N6451" t="s">
        <v>21</v>
      </c>
      <c r="O6451" t="s">
        <v>35</v>
      </c>
      <c r="P6451" t="s">
        <v>23</v>
      </c>
      <c r="Q6451" t="str">
        <f>IF(COUNTIF(Table2[type_of_injury],Table2[[#This Row],[type_of_injury]])&lt;40,"other",Table2[[#This Row],[type_of_injury]])</f>
        <v>gunfire</v>
      </c>
      <c r="R6451" t="str" cm="1">
        <f t="array" ref="R6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2" spans="1:18" x14ac:dyDescent="0.35">
      <c r="A6452" t="s">
        <v>7025</v>
      </c>
      <c r="B6452" s="1">
        <v>39437</v>
      </c>
      <c r="C6452">
        <v>21</v>
      </c>
      <c r="D6452" t="str" cm="1">
        <f t="array" ref="D6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2" t="s">
        <v>16</v>
      </c>
      <c r="F6452" t="s">
        <v>231</v>
      </c>
      <c r="G6452" t="s">
        <v>41</v>
      </c>
      <c r="H6452" t="s">
        <v>39</v>
      </c>
      <c r="I6452" s="1">
        <v>39437</v>
      </c>
      <c r="J6452" t="s">
        <v>20</v>
      </c>
      <c r="K6452" t="s">
        <v>204</v>
      </c>
      <c r="L6452" t="s">
        <v>41</v>
      </c>
      <c r="M6452" t="s">
        <v>41</v>
      </c>
      <c r="N6452" t="s">
        <v>21</v>
      </c>
      <c r="P6452" t="s">
        <v>23</v>
      </c>
      <c r="Q6452" t="str">
        <f>IF(COUNTIF(Table2[type_of_injury],Table2[[#This Row],[type_of_injury]])&lt;40,"other",Table2[[#This Row],[type_of_injury]])</f>
        <v>gunfire</v>
      </c>
      <c r="R6452" t="str" cm="1">
        <f t="array" ref="R6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3" spans="1:18" x14ac:dyDescent="0.35">
      <c r="A6453" t="s">
        <v>7026</v>
      </c>
      <c r="B6453" s="1">
        <v>39436</v>
      </c>
      <c r="C6453">
        <v>18</v>
      </c>
      <c r="D6453" t="str" cm="1">
        <f t="array" ref="D6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53" t="s">
        <v>16</v>
      </c>
      <c r="F6453" t="s">
        <v>891</v>
      </c>
      <c r="G6453" t="s">
        <v>218</v>
      </c>
      <c r="H6453" t="s">
        <v>39</v>
      </c>
      <c r="I6453" s="1">
        <v>39436</v>
      </c>
      <c r="J6453" t="s">
        <v>20</v>
      </c>
      <c r="K6453" t="s">
        <v>204</v>
      </c>
      <c r="L6453" t="s">
        <v>891</v>
      </c>
      <c r="M6453" t="s">
        <v>218</v>
      </c>
      <c r="N6453" t="s">
        <v>21</v>
      </c>
      <c r="P6453" t="s">
        <v>23</v>
      </c>
      <c r="Q6453" t="str">
        <f>IF(COUNTIF(Table2[type_of_injury],Table2[[#This Row],[type_of_injury]])&lt;40,"other",Table2[[#This Row],[type_of_injury]])</f>
        <v>gunfire</v>
      </c>
      <c r="R6453" t="str" cm="1">
        <f t="array" ref="R6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4" spans="1:18" x14ac:dyDescent="0.35">
      <c r="A6454" t="s">
        <v>7027</v>
      </c>
      <c r="B6454" s="1">
        <v>39436</v>
      </c>
      <c r="C6454">
        <v>22</v>
      </c>
      <c r="D6454" t="str" cm="1">
        <f t="array" ref="D6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4" t="s">
        <v>16</v>
      </c>
      <c r="F6454" t="s">
        <v>891</v>
      </c>
      <c r="G6454" t="s">
        <v>218</v>
      </c>
      <c r="H6454" t="s">
        <v>39</v>
      </c>
      <c r="I6454" s="1">
        <v>39436</v>
      </c>
      <c r="J6454" t="s">
        <v>20</v>
      </c>
      <c r="K6454" t="s">
        <v>204</v>
      </c>
      <c r="L6454" t="s">
        <v>219</v>
      </c>
      <c r="M6454" t="s">
        <v>218</v>
      </c>
      <c r="N6454" t="s">
        <v>21</v>
      </c>
      <c r="P6454" t="s">
        <v>23</v>
      </c>
      <c r="Q6454" t="str">
        <f>IF(COUNTIF(Table2[type_of_injury],Table2[[#This Row],[type_of_injury]])&lt;40,"other",Table2[[#This Row],[type_of_injury]])</f>
        <v>gunfire</v>
      </c>
      <c r="R6454" t="str" cm="1">
        <f t="array" ref="R6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5" spans="1:18" x14ac:dyDescent="0.35">
      <c r="A6455" t="s">
        <v>7028</v>
      </c>
      <c r="B6455" s="1">
        <v>39436</v>
      </c>
      <c r="C6455">
        <v>22</v>
      </c>
      <c r="D6455" t="str" cm="1">
        <f t="array" ref="D6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5" t="s">
        <v>16</v>
      </c>
      <c r="F6455" t="s">
        <v>891</v>
      </c>
      <c r="G6455" t="s">
        <v>218</v>
      </c>
      <c r="H6455" t="s">
        <v>39</v>
      </c>
      <c r="I6455" s="1">
        <v>39436</v>
      </c>
      <c r="J6455" t="s">
        <v>20</v>
      </c>
      <c r="K6455" t="s">
        <v>204</v>
      </c>
      <c r="L6455" t="s">
        <v>891</v>
      </c>
      <c r="M6455" t="s">
        <v>218</v>
      </c>
      <c r="N6455" t="s">
        <v>21</v>
      </c>
      <c r="O6455" t="s">
        <v>35</v>
      </c>
      <c r="P6455" t="s">
        <v>23</v>
      </c>
      <c r="Q6455" t="str">
        <f>IF(COUNTIF(Table2[type_of_injury],Table2[[#This Row],[type_of_injury]])&lt;40,"other",Table2[[#This Row],[type_of_injury]])</f>
        <v>gunfire</v>
      </c>
      <c r="R6455" t="str" cm="1">
        <f t="array" ref="R6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6" spans="1:18" x14ac:dyDescent="0.35">
      <c r="A6456" t="s">
        <v>7029</v>
      </c>
      <c r="B6456" s="1">
        <v>39436</v>
      </c>
      <c r="C6456">
        <v>21</v>
      </c>
      <c r="D6456" t="str" cm="1">
        <f t="array" ref="D6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6" t="s">
        <v>16</v>
      </c>
      <c r="F6456" t="s">
        <v>891</v>
      </c>
      <c r="G6456" t="s">
        <v>218</v>
      </c>
      <c r="H6456" t="s">
        <v>39</v>
      </c>
      <c r="I6456" s="1">
        <v>39436</v>
      </c>
      <c r="J6456" t="s">
        <v>20</v>
      </c>
      <c r="K6456" t="s">
        <v>204</v>
      </c>
      <c r="L6456" t="s">
        <v>891</v>
      </c>
      <c r="M6456" t="s">
        <v>218</v>
      </c>
      <c r="N6456" t="s">
        <v>21</v>
      </c>
      <c r="P6456" t="s">
        <v>23</v>
      </c>
      <c r="Q6456" t="str">
        <f>IF(COUNTIF(Table2[type_of_injury],Table2[[#This Row],[type_of_injury]])&lt;40,"other",Table2[[#This Row],[type_of_injury]])</f>
        <v>gunfire</v>
      </c>
      <c r="R6456" t="str" cm="1">
        <f t="array" ref="R6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7" spans="1:18" x14ac:dyDescent="0.35">
      <c r="A6457" t="s">
        <v>7030</v>
      </c>
      <c r="B6457" s="1">
        <v>39436</v>
      </c>
      <c r="C6457">
        <v>26</v>
      </c>
      <c r="D6457" t="str" cm="1">
        <f t="array" ref="D6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7" t="s">
        <v>16</v>
      </c>
      <c r="F6457" t="s">
        <v>891</v>
      </c>
      <c r="G6457" t="s">
        <v>218</v>
      </c>
      <c r="H6457" t="s">
        <v>39</v>
      </c>
      <c r="I6457" s="1">
        <v>39436</v>
      </c>
      <c r="J6457" t="s">
        <v>20</v>
      </c>
      <c r="K6457" t="s">
        <v>204</v>
      </c>
      <c r="L6457" t="s">
        <v>891</v>
      </c>
      <c r="M6457" t="s">
        <v>218</v>
      </c>
      <c r="N6457" t="s">
        <v>21</v>
      </c>
      <c r="P6457" t="s">
        <v>23</v>
      </c>
      <c r="Q6457" t="str">
        <f>IF(COUNTIF(Table2[type_of_injury],Table2[[#This Row],[type_of_injury]])&lt;40,"other",Table2[[#This Row],[type_of_injury]])</f>
        <v>gunfire</v>
      </c>
      <c r="R6457" t="str" cm="1">
        <f t="array" ref="R6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8" spans="1:18" x14ac:dyDescent="0.35">
      <c r="A6458" t="s">
        <v>7031</v>
      </c>
      <c r="B6458" s="1">
        <v>39436</v>
      </c>
      <c r="C6458">
        <v>24</v>
      </c>
      <c r="D6458" t="str" cm="1">
        <f t="array" ref="D6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8" t="s">
        <v>16</v>
      </c>
      <c r="F6458" t="s">
        <v>891</v>
      </c>
      <c r="G6458" t="s">
        <v>218</v>
      </c>
      <c r="H6458" t="s">
        <v>39</v>
      </c>
      <c r="I6458" s="1">
        <v>39436</v>
      </c>
      <c r="J6458" t="s">
        <v>20</v>
      </c>
      <c r="K6458" t="s">
        <v>204</v>
      </c>
      <c r="L6458" t="s">
        <v>891</v>
      </c>
      <c r="M6458" t="s">
        <v>218</v>
      </c>
      <c r="N6458" t="s">
        <v>21</v>
      </c>
      <c r="P6458" t="s">
        <v>23</v>
      </c>
      <c r="Q6458" t="str">
        <f>IF(COUNTIF(Table2[type_of_injury],Table2[[#This Row],[type_of_injury]])&lt;40,"other",Table2[[#This Row],[type_of_injury]])</f>
        <v>gunfire</v>
      </c>
      <c r="R6458" t="str" cm="1">
        <f t="array" ref="R6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59" spans="1:18" x14ac:dyDescent="0.35">
      <c r="A6459" t="s">
        <v>7032</v>
      </c>
      <c r="B6459" s="1">
        <v>39436</v>
      </c>
      <c r="C6459">
        <v>27</v>
      </c>
      <c r="D6459" t="str" cm="1">
        <f t="array" ref="D6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59" t="s">
        <v>16</v>
      </c>
      <c r="F6459" t="s">
        <v>891</v>
      </c>
      <c r="G6459" t="s">
        <v>218</v>
      </c>
      <c r="H6459" t="s">
        <v>39</v>
      </c>
      <c r="I6459" s="1">
        <v>39436</v>
      </c>
      <c r="J6459" t="s">
        <v>20</v>
      </c>
      <c r="K6459" t="s">
        <v>204</v>
      </c>
      <c r="L6459" t="s">
        <v>225</v>
      </c>
      <c r="M6459" t="s">
        <v>38</v>
      </c>
      <c r="N6459" t="s">
        <v>21</v>
      </c>
      <c r="P6459" t="s">
        <v>23</v>
      </c>
      <c r="Q6459" t="str">
        <f>IF(COUNTIF(Table2[type_of_injury],Table2[[#This Row],[type_of_injury]])&lt;40,"other",Table2[[#This Row],[type_of_injury]])</f>
        <v>gunfire</v>
      </c>
      <c r="R6459" t="str" cm="1">
        <f t="array" ref="R6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0" spans="1:18" x14ac:dyDescent="0.35">
      <c r="A6460" t="s">
        <v>7033</v>
      </c>
      <c r="B6460" s="1">
        <v>39436</v>
      </c>
      <c r="C6460">
        <v>22</v>
      </c>
      <c r="D6460" t="str" cm="1">
        <f t="array" ref="D6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60" t="s">
        <v>16</v>
      </c>
      <c r="F6460" t="s">
        <v>891</v>
      </c>
      <c r="G6460" t="s">
        <v>218</v>
      </c>
      <c r="H6460" t="s">
        <v>39</v>
      </c>
      <c r="I6460" s="1">
        <v>39436</v>
      </c>
      <c r="J6460" t="s">
        <v>20</v>
      </c>
      <c r="K6460" t="s">
        <v>204</v>
      </c>
      <c r="L6460" t="s">
        <v>219</v>
      </c>
      <c r="M6460" t="s">
        <v>218</v>
      </c>
      <c r="N6460" t="s">
        <v>21</v>
      </c>
      <c r="P6460" t="s">
        <v>23</v>
      </c>
      <c r="Q6460" t="str">
        <f>IF(COUNTIF(Table2[type_of_injury],Table2[[#This Row],[type_of_injury]])&lt;40,"other",Table2[[#This Row],[type_of_injury]])</f>
        <v>gunfire</v>
      </c>
      <c r="R6460" t="str" cm="1">
        <f t="array" ref="R6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1" spans="1:18" x14ac:dyDescent="0.35">
      <c r="A6461" t="s">
        <v>7034</v>
      </c>
      <c r="B6461" s="1">
        <v>39434</v>
      </c>
      <c r="C6461">
        <v>21</v>
      </c>
      <c r="D6461" t="str" cm="1">
        <f t="array" ref="D6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61" t="s">
        <v>16</v>
      </c>
      <c r="F6461" t="s">
        <v>568</v>
      </c>
      <c r="G6461" t="s">
        <v>210</v>
      </c>
      <c r="H6461" t="s">
        <v>39</v>
      </c>
      <c r="I6461" s="1">
        <v>39434</v>
      </c>
      <c r="J6461" t="s">
        <v>20</v>
      </c>
      <c r="K6461" t="s">
        <v>40</v>
      </c>
      <c r="L6461" t="s">
        <v>568</v>
      </c>
      <c r="M6461" t="s">
        <v>210</v>
      </c>
      <c r="N6461" t="s">
        <v>21</v>
      </c>
      <c r="O6461" t="s">
        <v>35</v>
      </c>
      <c r="P6461" t="s">
        <v>23</v>
      </c>
      <c r="Q6461" t="str">
        <f>IF(COUNTIF(Table2[type_of_injury],Table2[[#This Row],[type_of_injury]])&lt;40,"other",Table2[[#This Row],[type_of_injury]])</f>
        <v>gunfire</v>
      </c>
      <c r="R6461" t="str" cm="1">
        <f t="array" ref="R6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2" spans="1:18" x14ac:dyDescent="0.35">
      <c r="A6462" t="s">
        <v>7035</v>
      </c>
      <c r="B6462" s="1">
        <v>39434</v>
      </c>
      <c r="C6462">
        <v>34</v>
      </c>
      <c r="D6462" t="str" cm="1">
        <f t="array" ref="D6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62" t="s">
        <v>16</v>
      </c>
      <c r="F6462" t="s">
        <v>221</v>
      </c>
      <c r="G6462" t="s">
        <v>222</v>
      </c>
      <c r="H6462" t="s">
        <v>39</v>
      </c>
      <c r="I6462" s="1">
        <v>39434</v>
      </c>
      <c r="J6462" t="s">
        <v>20</v>
      </c>
      <c r="K6462" t="s">
        <v>204</v>
      </c>
      <c r="L6462" t="s">
        <v>221</v>
      </c>
      <c r="M6462" t="s">
        <v>222</v>
      </c>
      <c r="N6462" t="s">
        <v>21</v>
      </c>
      <c r="O6462" t="s">
        <v>35</v>
      </c>
      <c r="P6462" t="s">
        <v>23</v>
      </c>
      <c r="Q6462" t="str">
        <f>IF(COUNTIF(Table2[type_of_injury],Table2[[#This Row],[type_of_injury]])&lt;40,"other",Table2[[#This Row],[type_of_injury]])</f>
        <v>gunfire</v>
      </c>
      <c r="R6462" t="str" cm="1">
        <f t="array" ref="R6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3" spans="1:18" x14ac:dyDescent="0.35">
      <c r="A6463" t="s">
        <v>7036</v>
      </c>
      <c r="B6463" s="1">
        <v>39434</v>
      </c>
      <c r="C6463">
        <v>32</v>
      </c>
      <c r="D6463" t="str" cm="1">
        <f t="array" ref="D6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63" t="s">
        <v>16</v>
      </c>
      <c r="F6463" t="s">
        <v>221</v>
      </c>
      <c r="G6463" t="s">
        <v>222</v>
      </c>
      <c r="H6463" t="s">
        <v>39</v>
      </c>
      <c r="I6463" s="1">
        <v>39434</v>
      </c>
      <c r="J6463" t="s">
        <v>20</v>
      </c>
      <c r="K6463" t="s">
        <v>204</v>
      </c>
      <c r="L6463" t="s">
        <v>221</v>
      </c>
      <c r="M6463" t="s">
        <v>222</v>
      </c>
      <c r="N6463" t="s">
        <v>21</v>
      </c>
      <c r="O6463" t="s">
        <v>35</v>
      </c>
      <c r="P6463" t="s">
        <v>23</v>
      </c>
      <c r="Q6463" t="str">
        <f>IF(COUNTIF(Table2[type_of_injury],Table2[[#This Row],[type_of_injury]])&lt;40,"other",Table2[[#This Row],[type_of_injury]])</f>
        <v>gunfire</v>
      </c>
      <c r="R6463" t="str" cm="1">
        <f t="array" ref="R6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4" spans="1:18" x14ac:dyDescent="0.35">
      <c r="A6464" t="s">
        <v>7037</v>
      </c>
      <c r="B6464" s="1">
        <v>39434</v>
      </c>
      <c r="C6464">
        <v>32</v>
      </c>
      <c r="D6464" t="str" cm="1">
        <f t="array" ref="D6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64" t="s">
        <v>16</v>
      </c>
      <c r="F6464" t="s">
        <v>221</v>
      </c>
      <c r="G6464" t="s">
        <v>222</v>
      </c>
      <c r="H6464" t="s">
        <v>39</v>
      </c>
      <c r="I6464" s="1">
        <v>39434</v>
      </c>
      <c r="J6464" t="s">
        <v>20</v>
      </c>
      <c r="K6464" t="s">
        <v>204</v>
      </c>
      <c r="L6464" t="s">
        <v>221</v>
      </c>
      <c r="M6464" t="s">
        <v>222</v>
      </c>
      <c r="N6464" t="s">
        <v>21</v>
      </c>
      <c r="O6464" t="s">
        <v>35</v>
      </c>
      <c r="P6464" t="s">
        <v>23</v>
      </c>
      <c r="Q6464" t="str">
        <f>IF(COUNTIF(Table2[type_of_injury],Table2[[#This Row],[type_of_injury]])&lt;40,"other",Table2[[#This Row],[type_of_injury]])</f>
        <v>gunfire</v>
      </c>
      <c r="R6464" t="str" cm="1">
        <f t="array" ref="R6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5" spans="1:18" x14ac:dyDescent="0.35">
      <c r="A6465" t="s">
        <v>7038</v>
      </c>
      <c r="B6465" s="1">
        <v>39434</v>
      </c>
      <c r="C6465">
        <v>34</v>
      </c>
      <c r="D6465" t="str" cm="1">
        <f t="array" ref="D6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65" t="s">
        <v>16</v>
      </c>
      <c r="F6465" t="s">
        <v>221</v>
      </c>
      <c r="G6465" t="s">
        <v>222</v>
      </c>
      <c r="H6465" t="s">
        <v>39</v>
      </c>
      <c r="I6465" s="1">
        <v>39434</v>
      </c>
      <c r="J6465" t="s">
        <v>20</v>
      </c>
      <c r="K6465" t="s">
        <v>204</v>
      </c>
      <c r="L6465" t="s">
        <v>221</v>
      </c>
      <c r="M6465" t="s">
        <v>222</v>
      </c>
      <c r="N6465" t="s">
        <v>21</v>
      </c>
      <c r="O6465" t="s">
        <v>35</v>
      </c>
      <c r="P6465" t="s">
        <v>23</v>
      </c>
      <c r="Q6465" t="str">
        <f>IF(COUNTIF(Table2[type_of_injury],Table2[[#This Row],[type_of_injury]])&lt;40,"other",Table2[[#This Row],[type_of_injury]])</f>
        <v>gunfire</v>
      </c>
      <c r="R6465" t="str" cm="1">
        <f t="array" ref="R6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6" spans="1:18" x14ac:dyDescent="0.35">
      <c r="A6466" t="s">
        <v>7039</v>
      </c>
      <c r="B6466" s="1">
        <v>39434</v>
      </c>
      <c r="C6466">
        <v>19</v>
      </c>
      <c r="D6466" t="str" cm="1">
        <f t="array" ref="D6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66" t="s">
        <v>16</v>
      </c>
      <c r="F6466" t="s">
        <v>568</v>
      </c>
      <c r="G6466" t="s">
        <v>210</v>
      </c>
      <c r="H6466" t="s">
        <v>39</v>
      </c>
      <c r="I6466" s="1">
        <v>39434</v>
      </c>
      <c r="J6466" t="s">
        <v>20</v>
      </c>
      <c r="K6466" t="s">
        <v>40</v>
      </c>
      <c r="L6466" t="s">
        <v>568</v>
      </c>
      <c r="M6466" t="s">
        <v>210</v>
      </c>
      <c r="N6466" t="s">
        <v>21</v>
      </c>
      <c r="O6466" t="s">
        <v>35</v>
      </c>
      <c r="P6466" t="s">
        <v>23</v>
      </c>
      <c r="Q6466" t="str">
        <f>IF(COUNTIF(Table2[type_of_injury],Table2[[#This Row],[type_of_injury]])&lt;40,"other",Table2[[#This Row],[type_of_injury]])</f>
        <v>gunfire</v>
      </c>
      <c r="R6466" t="str" cm="1">
        <f t="array" ref="R6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7" spans="1:18" x14ac:dyDescent="0.35">
      <c r="A6467" t="s">
        <v>7040</v>
      </c>
      <c r="B6467" s="1">
        <v>39433</v>
      </c>
      <c r="C6467">
        <v>39</v>
      </c>
      <c r="D6467" t="str" cm="1">
        <f t="array" ref="D6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67" t="s">
        <v>16</v>
      </c>
      <c r="F6467" t="s">
        <v>37</v>
      </c>
      <c r="G6467" t="s">
        <v>38</v>
      </c>
      <c r="H6467" t="s">
        <v>39</v>
      </c>
      <c r="I6467" s="1">
        <v>39433</v>
      </c>
      <c r="J6467" t="s">
        <v>20</v>
      </c>
      <c r="K6467" t="s">
        <v>5182</v>
      </c>
      <c r="L6467" t="s">
        <v>225</v>
      </c>
      <c r="M6467" t="s">
        <v>38</v>
      </c>
      <c r="N6467" t="s">
        <v>21</v>
      </c>
      <c r="O6467" t="s">
        <v>35</v>
      </c>
      <c r="P6467" t="s">
        <v>23</v>
      </c>
      <c r="Q6467" t="str">
        <f>IF(COUNTIF(Table2[type_of_injury],Table2[[#This Row],[type_of_injury]])&lt;40,"other",Table2[[#This Row],[type_of_injury]])</f>
        <v>gunfire</v>
      </c>
      <c r="R6467" t="str" cm="1">
        <f t="array" ref="R6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8" spans="1:18" x14ac:dyDescent="0.35">
      <c r="A6468" t="s">
        <v>7041</v>
      </c>
      <c r="B6468" s="1">
        <v>39433</v>
      </c>
      <c r="C6468">
        <v>34</v>
      </c>
      <c r="D6468" t="str" cm="1">
        <f t="array" ref="D6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68" t="s">
        <v>16</v>
      </c>
      <c r="F6468" t="s">
        <v>37</v>
      </c>
      <c r="G6468" t="s">
        <v>38</v>
      </c>
      <c r="H6468" t="s">
        <v>39</v>
      </c>
      <c r="I6468" s="1">
        <v>39433</v>
      </c>
      <c r="J6468" t="s">
        <v>20</v>
      </c>
      <c r="K6468" t="s">
        <v>5182</v>
      </c>
      <c r="L6468" t="s">
        <v>225</v>
      </c>
      <c r="M6468" t="s">
        <v>38</v>
      </c>
      <c r="N6468" t="s">
        <v>21</v>
      </c>
      <c r="O6468" t="s">
        <v>35</v>
      </c>
      <c r="P6468" t="s">
        <v>23</v>
      </c>
      <c r="Q6468" t="str">
        <f>IF(COUNTIF(Table2[type_of_injury],Table2[[#This Row],[type_of_injury]])&lt;40,"other",Table2[[#This Row],[type_of_injury]])</f>
        <v>gunfire</v>
      </c>
      <c r="R6468" t="str" cm="1">
        <f t="array" ref="R6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69" spans="1:18" x14ac:dyDescent="0.35">
      <c r="A6469" t="s">
        <v>7042</v>
      </c>
      <c r="B6469" s="1">
        <v>39433</v>
      </c>
      <c r="C6469">
        <v>37</v>
      </c>
      <c r="D6469" t="str" cm="1">
        <f t="array" ref="D6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69" t="s">
        <v>16</v>
      </c>
      <c r="F6469" t="s">
        <v>37</v>
      </c>
      <c r="G6469" t="s">
        <v>38</v>
      </c>
      <c r="H6469" t="s">
        <v>39</v>
      </c>
      <c r="I6469" s="1">
        <v>39433</v>
      </c>
      <c r="J6469" t="s">
        <v>20</v>
      </c>
      <c r="K6469" t="s">
        <v>5182</v>
      </c>
      <c r="L6469" t="s">
        <v>225</v>
      </c>
      <c r="M6469" t="s">
        <v>38</v>
      </c>
      <c r="N6469" t="s">
        <v>21</v>
      </c>
      <c r="O6469" t="s">
        <v>35</v>
      </c>
      <c r="P6469" t="s">
        <v>23</v>
      </c>
      <c r="Q6469" t="str">
        <f>IF(COUNTIF(Table2[type_of_injury],Table2[[#This Row],[type_of_injury]])&lt;40,"other",Table2[[#This Row],[type_of_injury]])</f>
        <v>gunfire</v>
      </c>
      <c r="R6469" t="str" cm="1">
        <f t="array" ref="R6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0" spans="1:18" x14ac:dyDescent="0.35">
      <c r="A6470" t="s">
        <v>7043</v>
      </c>
      <c r="B6470" s="1">
        <v>39433</v>
      </c>
      <c r="C6470">
        <v>23</v>
      </c>
      <c r="D6470" t="str" cm="1">
        <f t="array" ref="D6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70" t="s">
        <v>16</v>
      </c>
      <c r="F6470" t="s">
        <v>37</v>
      </c>
      <c r="G6470" t="s">
        <v>38</v>
      </c>
      <c r="H6470" t="s">
        <v>39</v>
      </c>
      <c r="I6470" s="1">
        <v>39433</v>
      </c>
      <c r="J6470" t="s">
        <v>20</v>
      </c>
      <c r="K6470" t="s">
        <v>5182</v>
      </c>
      <c r="L6470" t="s">
        <v>225</v>
      </c>
      <c r="M6470" t="s">
        <v>38</v>
      </c>
      <c r="N6470" t="s">
        <v>21</v>
      </c>
      <c r="O6470" t="s">
        <v>35</v>
      </c>
      <c r="P6470" t="s">
        <v>23</v>
      </c>
      <c r="Q6470" t="str">
        <f>IF(COUNTIF(Table2[type_of_injury],Table2[[#This Row],[type_of_injury]])&lt;40,"other",Table2[[#This Row],[type_of_injury]])</f>
        <v>gunfire</v>
      </c>
      <c r="R6470" t="str" cm="1">
        <f t="array" ref="R6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1" spans="1:18" x14ac:dyDescent="0.35">
      <c r="A6471" t="s">
        <v>7044</v>
      </c>
      <c r="B6471" s="1">
        <v>39433</v>
      </c>
      <c r="C6471">
        <v>32</v>
      </c>
      <c r="D6471" t="str" cm="1">
        <f t="array" ref="D6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71" t="s">
        <v>16</v>
      </c>
      <c r="F6471" t="s">
        <v>37</v>
      </c>
      <c r="G6471" t="s">
        <v>38</v>
      </c>
      <c r="H6471" t="s">
        <v>39</v>
      </c>
      <c r="I6471" s="1">
        <v>39433</v>
      </c>
      <c r="J6471" t="s">
        <v>20</v>
      </c>
      <c r="K6471" t="s">
        <v>5182</v>
      </c>
      <c r="L6471" t="s">
        <v>225</v>
      </c>
      <c r="M6471" t="s">
        <v>38</v>
      </c>
      <c r="N6471" t="s">
        <v>21</v>
      </c>
      <c r="O6471" t="s">
        <v>35</v>
      </c>
      <c r="P6471" t="s">
        <v>23</v>
      </c>
      <c r="Q6471" t="str">
        <f>IF(COUNTIF(Table2[type_of_injury],Table2[[#This Row],[type_of_injury]])&lt;40,"other",Table2[[#This Row],[type_of_injury]])</f>
        <v>gunfire</v>
      </c>
      <c r="R6471" t="str" cm="1">
        <f t="array" ref="R6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2" spans="1:18" x14ac:dyDescent="0.35">
      <c r="A6472" t="s">
        <v>7045</v>
      </c>
      <c r="B6472" s="1">
        <v>39433</v>
      </c>
      <c r="C6472">
        <v>32</v>
      </c>
      <c r="D6472" t="str" cm="1">
        <f t="array" ref="D6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72" t="s">
        <v>16</v>
      </c>
      <c r="F6472" t="s">
        <v>37</v>
      </c>
      <c r="G6472" t="s">
        <v>38</v>
      </c>
      <c r="H6472" t="s">
        <v>39</v>
      </c>
      <c r="I6472" s="1">
        <v>39433</v>
      </c>
      <c r="J6472" t="s">
        <v>20</v>
      </c>
      <c r="K6472" t="s">
        <v>5182</v>
      </c>
      <c r="L6472" t="s">
        <v>205</v>
      </c>
      <c r="M6472" t="s">
        <v>38</v>
      </c>
      <c r="N6472" t="s">
        <v>21</v>
      </c>
      <c r="O6472" t="s">
        <v>35</v>
      </c>
      <c r="P6472" t="s">
        <v>23</v>
      </c>
      <c r="Q6472" t="str">
        <f>IF(COUNTIF(Table2[type_of_injury],Table2[[#This Row],[type_of_injury]])&lt;40,"other",Table2[[#This Row],[type_of_injury]])</f>
        <v>gunfire</v>
      </c>
      <c r="R6472" t="str" cm="1">
        <f t="array" ref="R6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3" spans="1:18" x14ac:dyDescent="0.35">
      <c r="A6473" t="s">
        <v>7046</v>
      </c>
      <c r="B6473" s="1">
        <v>39429</v>
      </c>
      <c r="C6473">
        <v>27</v>
      </c>
      <c r="D6473" t="str" cm="1">
        <f t="array" ref="D6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73" t="s">
        <v>16</v>
      </c>
      <c r="F6473" t="s">
        <v>37</v>
      </c>
      <c r="G6473" t="s">
        <v>38</v>
      </c>
      <c r="H6473" t="s">
        <v>39</v>
      </c>
      <c r="I6473" s="1">
        <v>39429</v>
      </c>
      <c r="J6473" t="s">
        <v>20</v>
      </c>
      <c r="K6473" t="s">
        <v>560</v>
      </c>
      <c r="L6473" t="s">
        <v>225</v>
      </c>
      <c r="M6473" t="s">
        <v>38</v>
      </c>
      <c r="N6473" t="s">
        <v>21</v>
      </c>
      <c r="O6473" t="s">
        <v>35</v>
      </c>
      <c r="P6473" t="s">
        <v>23</v>
      </c>
      <c r="Q6473" t="str">
        <f>IF(COUNTIF(Table2[type_of_injury],Table2[[#This Row],[type_of_injury]])&lt;40,"other",Table2[[#This Row],[type_of_injury]])</f>
        <v>gunfire</v>
      </c>
      <c r="R6473" t="str" cm="1">
        <f t="array" ref="R6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4" spans="1:18" x14ac:dyDescent="0.35">
      <c r="A6474" t="s">
        <v>7047</v>
      </c>
      <c r="B6474" s="1">
        <v>39429</v>
      </c>
      <c r="C6474">
        <v>20</v>
      </c>
      <c r="D6474" t="str" cm="1">
        <f t="array" ref="D6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74" t="s">
        <v>16</v>
      </c>
      <c r="F6474" t="s">
        <v>37</v>
      </c>
      <c r="G6474" t="s">
        <v>38</v>
      </c>
      <c r="H6474" t="s">
        <v>39</v>
      </c>
      <c r="I6474" s="1">
        <v>39429</v>
      </c>
      <c r="J6474" t="s">
        <v>20</v>
      </c>
      <c r="K6474" t="s">
        <v>560</v>
      </c>
      <c r="L6474" t="s">
        <v>225</v>
      </c>
      <c r="M6474" t="s">
        <v>38</v>
      </c>
      <c r="N6474" t="s">
        <v>21</v>
      </c>
      <c r="O6474" t="s">
        <v>35</v>
      </c>
      <c r="P6474" t="s">
        <v>23</v>
      </c>
      <c r="Q6474" t="str">
        <f>IF(COUNTIF(Table2[type_of_injury],Table2[[#This Row],[type_of_injury]])&lt;40,"other",Table2[[#This Row],[type_of_injury]])</f>
        <v>gunfire</v>
      </c>
      <c r="R6474" t="str" cm="1">
        <f t="array" ref="R6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5" spans="1:18" x14ac:dyDescent="0.35">
      <c r="A6475" t="s">
        <v>7048</v>
      </c>
      <c r="B6475" s="1">
        <v>39429</v>
      </c>
      <c r="C6475">
        <v>40</v>
      </c>
      <c r="D6475" t="str" cm="1">
        <f t="array" ref="D6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75" t="s">
        <v>16</v>
      </c>
      <c r="F6475" t="s">
        <v>37</v>
      </c>
      <c r="G6475" t="s">
        <v>38</v>
      </c>
      <c r="H6475" t="s">
        <v>39</v>
      </c>
      <c r="I6475" s="1">
        <v>39429</v>
      </c>
      <c r="J6475" t="s">
        <v>20</v>
      </c>
      <c r="K6475" t="s">
        <v>560</v>
      </c>
      <c r="L6475" t="s">
        <v>225</v>
      </c>
      <c r="M6475" t="s">
        <v>38</v>
      </c>
      <c r="N6475" t="s">
        <v>21</v>
      </c>
      <c r="O6475" t="s">
        <v>35</v>
      </c>
      <c r="P6475" t="s">
        <v>23</v>
      </c>
      <c r="Q6475" t="str">
        <f>IF(COUNTIF(Table2[type_of_injury],Table2[[#This Row],[type_of_injury]])&lt;40,"other",Table2[[#This Row],[type_of_injury]])</f>
        <v>gunfire</v>
      </c>
      <c r="R6475" t="str" cm="1">
        <f t="array" ref="R6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6" spans="1:18" x14ac:dyDescent="0.35">
      <c r="A6476" t="s">
        <v>7049</v>
      </c>
      <c r="B6476" s="1">
        <v>39427</v>
      </c>
      <c r="C6476">
        <v>26</v>
      </c>
      <c r="D6476" t="str" cm="1">
        <f t="array" ref="D6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76" t="s">
        <v>16</v>
      </c>
      <c r="F6476" t="s">
        <v>210</v>
      </c>
      <c r="G6476" t="s">
        <v>210</v>
      </c>
      <c r="H6476" t="s">
        <v>39</v>
      </c>
      <c r="I6476" s="1">
        <v>39427</v>
      </c>
      <c r="J6476" t="s">
        <v>20</v>
      </c>
      <c r="K6476" t="s">
        <v>204</v>
      </c>
      <c r="L6476" t="s">
        <v>210</v>
      </c>
      <c r="M6476" t="s">
        <v>210</v>
      </c>
      <c r="N6476" t="s">
        <v>21</v>
      </c>
      <c r="O6476" t="s">
        <v>585</v>
      </c>
      <c r="P6476" t="s">
        <v>23</v>
      </c>
      <c r="Q6476" t="str">
        <f>IF(COUNTIF(Table2[type_of_injury],Table2[[#This Row],[type_of_injury]])&lt;40,"other",Table2[[#This Row],[type_of_injury]])</f>
        <v>gunfire</v>
      </c>
      <c r="R6476" t="str" cm="1">
        <f t="array" ref="R6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7" spans="1:18" x14ac:dyDescent="0.35">
      <c r="A6477" t="s">
        <v>7050</v>
      </c>
      <c r="B6477" s="1">
        <v>39427</v>
      </c>
      <c r="C6477">
        <v>19</v>
      </c>
      <c r="D6477" t="str" cm="1">
        <f t="array" ref="D6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77" t="s">
        <v>16</v>
      </c>
      <c r="F6477" t="s">
        <v>210</v>
      </c>
      <c r="G6477" t="s">
        <v>210</v>
      </c>
      <c r="H6477" t="s">
        <v>39</v>
      </c>
      <c r="I6477" s="1">
        <v>39427</v>
      </c>
      <c r="J6477" t="s">
        <v>20</v>
      </c>
      <c r="K6477" t="s">
        <v>204</v>
      </c>
      <c r="L6477" t="s">
        <v>210</v>
      </c>
      <c r="M6477" t="s">
        <v>210</v>
      </c>
      <c r="N6477" t="s">
        <v>21</v>
      </c>
      <c r="O6477" t="s">
        <v>585</v>
      </c>
      <c r="P6477" t="s">
        <v>23</v>
      </c>
      <c r="Q6477" t="str">
        <f>IF(COUNTIF(Table2[type_of_injury],Table2[[#This Row],[type_of_injury]])&lt;40,"other",Table2[[#This Row],[type_of_injury]])</f>
        <v>gunfire</v>
      </c>
      <c r="R6477" t="str" cm="1">
        <f t="array" ref="R6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8" spans="1:18" x14ac:dyDescent="0.35">
      <c r="A6478" t="s">
        <v>7051</v>
      </c>
      <c r="B6478" s="1">
        <v>39427</v>
      </c>
      <c r="C6478">
        <v>36</v>
      </c>
      <c r="D6478" t="str" cm="1">
        <f t="array" ref="D6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78" t="s">
        <v>16</v>
      </c>
      <c r="F6478" t="s">
        <v>210</v>
      </c>
      <c r="G6478" t="s">
        <v>210</v>
      </c>
      <c r="H6478" t="s">
        <v>39</v>
      </c>
      <c r="I6478" s="1">
        <v>39427</v>
      </c>
      <c r="J6478" t="s">
        <v>20</v>
      </c>
      <c r="K6478" t="s">
        <v>204</v>
      </c>
      <c r="L6478" t="s">
        <v>210</v>
      </c>
      <c r="M6478" t="s">
        <v>210</v>
      </c>
      <c r="N6478" t="s">
        <v>21</v>
      </c>
      <c r="O6478" t="s">
        <v>585</v>
      </c>
      <c r="P6478" t="s">
        <v>23</v>
      </c>
      <c r="Q6478" t="str">
        <f>IF(COUNTIF(Table2[type_of_injury],Table2[[#This Row],[type_of_injury]])&lt;40,"other",Table2[[#This Row],[type_of_injury]])</f>
        <v>gunfire</v>
      </c>
      <c r="R6478" t="str" cm="1">
        <f t="array" ref="R6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79" spans="1:18" x14ac:dyDescent="0.35">
      <c r="A6479" t="s">
        <v>7052</v>
      </c>
      <c r="B6479" s="1">
        <v>39427</v>
      </c>
      <c r="C6479">
        <v>26</v>
      </c>
      <c r="D6479" t="str" cm="1">
        <f t="array" ref="D6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79" t="s">
        <v>16</v>
      </c>
      <c r="F6479" t="s">
        <v>565</v>
      </c>
      <c r="G6479" t="s">
        <v>222</v>
      </c>
      <c r="H6479" t="s">
        <v>39</v>
      </c>
      <c r="I6479" s="1">
        <v>39427</v>
      </c>
      <c r="J6479" t="s">
        <v>20</v>
      </c>
      <c r="K6479" t="s">
        <v>204</v>
      </c>
      <c r="L6479" t="s">
        <v>566</v>
      </c>
      <c r="M6479" t="s">
        <v>222</v>
      </c>
      <c r="N6479" t="s">
        <v>21</v>
      </c>
      <c r="O6479" t="s">
        <v>35</v>
      </c>
      <c r="P6479" t="s">
        <v>23</v>
      </c>
      <c r="Q6479" t="str">
        <f>IF(COUNTIF(Table2[type_of_injury],Table2[[#This Row],[type_of_injury]])&lt;40,"other",Table2[[#This Row],[type_of_injury]])</f>
        <v>gunfire</v>
      </c>
      <c r="R6479" t="str" cm="1">
        <f t="array" ref="R6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0" spans="1:18" x14ac:dyDescent="0.35">
      <c r="A6480" t="s">
        <v>7053</v>
      </c>
      <c r="B6480" s="1">
        <v>39427</v>
      </c>
      <c r="C6480">
        <v>22</v>
      </c>
      <c r="D6480" t="str" cm="1">
        <f t="array" ref="D6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80" t="s">
        <v>16</v>
      </c>
      <c r="F6480" t="s">
        <v>41</v>
      </c>
      <c r="G6480" t="s">
        <v>41</v>
      </c>
      <c r="H6480" t="s">
        <v>39</v>
      </c>
      <c r="I6480" s="1">
        <v>39427</v>
      </c>
      <c r="J6480" t="s">
        <v>20</v>
      </c>
      <c r="K6480" t="s">
        <v>204</v>
      </c>
      <c r="L6480" t="s">
        <v>41</v>
      </c>
      <c r="M6480" t="s">
        <v>41</v>
      </c>
      <c r="N6480" t="s">
        <v>21</v>
      </c>
      <c r="O6480" t="s">
        <v>35</v>
      </c>
      <c r="P6480" t="s">
        <v>23</v>
      </c>
      <c r="Q6480" t="str">
        <f>IF(COUNTIF(Table2[type_of_injury],Table2[[#This Row],[type_of_injury]])&lt;40,"other",Table2[[#This Row],[type_of_injury]])</f>
        <v>gunfire</v>
      </c>
      <c r="R6480" t="str" cm="1">
        <f t="array" ref="R6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1" spans="1:18" x14ac:dyDescent="0.35">
      <c r="A6481" t="s">
        <v>7054</v>
      </c>
      <c r="B6481" s="1">
        <v>39427</v>
      </c>
      <c r="C6481">
        <v>22</v>
      </c>
      <c r="D6481" t="str" cm="1">
        <f t="array" ref="D6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81" t="s">
        <v>16</v>
      </c>
      <c r="F6481" t="s">
        <v>210</v>
      </c>
      <c r="G6481" t="s">
        <v>210</v>
      </c>
      <c r="H6481" t="s">
        <v>39</v>
      </c>
      <c r="I6481" s="1">
        <v>39427</v>
      </c>
      <c r="J6481" t="s">
        <v>20</v>
      </c>
      <c r="K6481" t="s">
        <v>204</v>
      </c>
      <c r="L6481" t="s">
        <v>210</v>
      </c>
      <c r="M6481" t="s">
        <v>210</v>
      </c>
      <c r="N6481" t="s">
        <v>21</v>
      </c>
      <c r="O6481" t="s">
        <v>35</v>
      </c>
      <c r="P6481" t="s">
        <v>23</v>
      </c>
      <c r="Q6481" t="str">
        <f>IF(COUNTIF(Table2[type_of_injury],Table2[[#This Row],[type_of_injury]])&lt;40,"other",Table2[[#This Row],[type_of_injury]])</f>
        <v>gunfire</v>
      </c>
      <c r="R6481" t="str" cm="1">
        <f t="array" ref="R6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2" spans="1:18" x14ac:dyDescent="0.35">
      <c r="A6482" t="s">
        <v>7055</v>
      </c>
      <c r="B6482" s="1">
        <v>39423</v>
      </c>
      <c r="C6482">
        <v>30</v>
      </c>
      <c r="D6482" t="str" cm="1">
        <f t="array" ref="D6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82" t="s">
        <v>16</v>
      </c>
      <c r="F6482" t="s">
        <v>798</v>
      </c>
      <c r="G6482" t="s">
        <v>41</v>
      </c>
      <c r="H6482" t="s">
        <v>39</v>
      </c>
      <c r="I6482" s="1">
        <v>39423</v>
      </c>
      <c r="J6482" t="s">
        <v>20</v>
      </c>
      <c r="K6482" t="s">
        <v>40</v>
      </c>
      <c r="L6482" t="s">
        <v>41</v>
      </c>
      <c r="M6482" t="s">
        <v>41</v>
      </c>
      <c r="N6482" t="s">
        <v>21</v>
      </c>
      <c r="P6482" t="s">
        <v>23</v>
      </c>
      <c r="Q6482" t="str">
        <f>IF(COUNTIF(Table2[type_of_injury],Table2[[#This Row],[type_of_injury]])&lt;40,"other",Table2[[#This Row],[type_of_injury]])</f>
        <v>gunfire</v>
      </c>
      <c r="R6482" t="str" cm="1">
        <f t="array" ref="R6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3" spans="1:18" x14ac:dyDescent="0.35">
      <c r="A6483" t="s">
        <v>7056</v>
      </c>
      <c r="B6483" s="1">
        <v>39422</v>
      </c>
      <c r="C6483">
        <v>29</v>
      </c>
      <c r="D6483" t="str" cm="1">
        <f t="array" ref="D6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83" t="s">
        <v>16</v>
      </c>
      <c r="F6483" t="s">
        <v>582</v>
      </c>
      <c r="G6483" t="s">
        <v>222</v>
      </c>
      <c r="H6483" t="s">
        <v>39</v>
      </c>
      <c r="I6483" s="1">
        <v>39422</v>
      </c>
      <c r="J6483" t="s">
        <v>20</v>
      </c>
      <c r="K6483" t="s">
        <v>40</v>
      </c>
      <c r="L6483" t="s">
        <v>593</v>
      </c>
      <c r="M6483" t="s">
        <v>222</v>
      </c>
      <c r="N6483" t="s">
        <v>21</v>
      </c>
      <c r="P6483" t="s">
        <v>23</v>
      </c>
      <c r="Q6483" t="str">
        <f>IF(COUNTIF(Table2[type_of_injury],Table2[[#This Row],[type_of_injury]])&lt;40,"other",Table2[[#This Row],[type_of_injury]])</f>
        <v>gunfire</v>
      </c>
      <c r="R6483" t="str" cm="1">
        <f t="array" ref="R6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4" spans="1:18" x14ac:dyDescent="0.35">
      <c r="A6484" t="s">
        <v>7057</v>
      </c>
      <c r="B6484" s="1">
        <v>39421</v>
      </c>
      <c r="C6484">
        <v>35</v>
      </c>
      <c r="D6484" t="str" cm="1">
        <f t="array" ref="D6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84" t="s">
        <v>16</v>
      </c>
      <c r="F6484" t="s">
        <v>175</v>
      </c>
      <c r="G6484" t="s">
        <v>175</v>
      </c>
      <c r="H6484" t="s">
        <v>19</v>
      </c>
      <c r="I6484" s="1">
        <v>39421</v>
      </c>
      <c r="J6484" t="s">
        <v>20</v>
      </c>
      <c r="K6484" t="s">
        <v>40</v>
      </c>
      <c r="L6484" t="s">
        <v>7058</v>
      </c>
      <c r="M6484" t="s">
        <v>175</v>
      </c>
      <c r="N6484" t="s">
        <v>21</v>
      </c>
      <c r="P6484" t="s">
        <v>23</v>
      </c>
      <c r="Q6484" t="str">
        <f>IF(COUNTIF(Table2[type_of_injury],Table2[[#This Row],[type_of_injury]])&lt;40,"other",Table2[[#This Row],[type_of_injury]])</f>
        <v>gunfire</v>
      </c>
      <c r="R6484" t="str" cm="1">
        <f t="array" ref="R6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5" spans="1:18" x14ac:dyDescent="0.35">
      <c r="A6485" t="s">
        <v>7059</v>
      </c>
      <c r="B6485" s="1">
        <v>39421</v>
      </c>
      <c r="C6485">
        <v>36</v>
      </c>
      <c r="D6485" t="str" cm="1">
        <f t="array" ref="D6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85" t="s">
        <v>16</v>
      </c>
      <c r="F6485" t="s">
        <v>593</v>
      </c>
      <c r="G6485" t="s">
        <v>222</v>
      </c>
      <c r="H6485" t="s">
        <v>39</v>
      </c>
      <c r="I6485" s="1">
        <v>39421</v>
      </c>
      <c r="J6485" t="s">
        <v>20</v>
      </c>
      <c r="K6485" t="s">
        <v>204</v>
      </c>
      <c r="L6485" t="s">
        <v>593</v>
      </c>
      <c r="M6485" t="s">
        <v>222</v>
      </c>
      <c r="N6485" t="s">
        <v>21</v>
      </c>
      <c r="O6485" t="s">
        <v>35</v>
      </c>
      <c r="P6485" t="s">
        <v>23</v>
      </c>
      <c r="Q6485" t="str">
        <f>IF(COUNTIF(Table2[type_of_injury],Table2[[#This Row],[type_of_injury]])&lt;40,"other",Table2[[#This Row],[type_of_injury]])</f>
        <v>gunfire</v>
      </c>
      <c r="R6485" t="str" cm="1">
        <f t="array" ref="R6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6" spans="1:18" x14ac:dyDescent="0.35">
      <c r="A6486" t="s">
        <v>7060</v>
      </c>
      <c r="B6486" s="1">
        <v>39421</v>
      </c>
      <c r="C6486">
        <v>28</v>
      </c>
      <c r="D6486" t="str" cm="1">
        <f t="array" ref="D6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86" t="s">
        <v>16</v>
      </c>
      <c r="F6486" t="s">
        <v>593</v>
      </c>
      <c r="G6486" t="s">
        <v>222</v>
      </c>
      <c r="H6486" t="s">
        <v>39</v>
      </c>
      <c r="I6486" s="1">
        <v>39421</v>
      </c>
      <c r="J6486" t="s">
        <v>20</v>
      </c>
      <c r="K6486" t="s">
        <v>204</v>
      </c>
      <c r="L6486" t="s">
        <v>593</v>
      </c>
      <c r="M6486" t="s">
        <v>222</v>
      </c>
      <c r="N6486" t="s">
        <v>21</v>
      </c>
      <c r="O6486" t="s">
        <v>35</v>
      </c>
      <c r="P6486" t="s">
        <v>23</v>
      </c>
      <c r="Q6486" t="str">
        <f>IF(COUNTIF(Table2[type_of_injury],Table2[[#This Row],[type_of_injury]])&lt;40,"other",Table2[[#This Row],[type_of_injury]])</f>
        <v>gunfire</v>
      </c>
      <c r="R6486" t="str" cm="1">
        <f t="array" ref="R6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7" spans="1:18" x14ac:dyDescent="0.35">
      <c r="A6487" t="s">
        <v>7061</v>
      </c>
      <c r="B6487" s="1">
        <v>39420</v>
      </c>
      <c r="C6487">
        <v>17</v>
      </c>
      <c r="D6487" t="str" cm="1">
        <f t="array" ref="D6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87" t="s">
        <v>16</v>
      </c>
      <c r="F6487" t="s">
        <v>218</v>
      </c>
      <c r="G6487" t="s">
        <v>218</v>
      </c>
      <c r="H6487" t="s">
        <v>39</v>
      </c>
      <c r="I6487" s="1">
        <v>39420</v>
      </c>
      <c r="J6487" t="s">
        <v>20</v>
      </c>
      <c r="K6487" t="s">
        <v>204</v>
      </c>
      <c r="L6487" t="s">
        <v>218</v>
      </c>
      <c r="M6487" t="s">
        <v>218</v>
      </c>
      <c r="N6487" t="s">
        <v>21</v>
      </c>
      <c r="O6487" t="s">
        <v>35</v>
      </c>
      <c r="P6487" t="s">
        <v>23</v>
      </c>
      <c r="Q6487" t="str">
        <f>IF(COUNTIF(Table2[type_of_injury],Table2[[#This Row],[type_of_injury]])&lt;40,"other",Table2[[#This Row],[type_of_injury]])</f>
        <v>gunfire</v>
      </c>
      <c r="R6487" t="str" cm="1">
        <f t="array" ref="R6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8" spans="1:18" x14ac:dyDescent="0.35">
      <c r="A6488" t="s">
        <v>7062</v>
      </c>
      <c r="B6488" s="1">
        <v>39420</v>
      </c>
      <c r="C6488">
        <v>37</v>
      </c>
      <c r="D6488" t="str" cm="1">
        <f t="array" ref="D6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88" t="s">
        <v>16</v>
      </c>
      <c r="F6488" t="s">
        <v>218</v>
      </c>
      <c r="G6488" t="s">
        <v>218</v>
      </c>
      <c r="H6488" t="s">
        <v>39</v>
      </c>
      <c r="I6488" s="1">
        <v>39420</v>
      </c>
      <c r="J6488" t="s">
        <v>20</v>
      </c>
      <c r="K6488" t="s">
        <v>204</v>
      </c>
      <c r="L6488" t="s">
        <v>218</v>
      </c>
      <c r="M6488" t="s">
        <v>218</v>
      </c>
      <c r="N6488" t="s">
        <v>21</v>
      </c>
      <c r="O6488" t="s">
        <v>35</v>
      </c>
      <c r="P6488" t="s">
        <v>23</v>
      </c>
      <c r="Q6488" t="str">
        <f>IF(COUNTIF(Table2[type_of_injury],Table2[[#This Row],[type_of_injury]])&lt;40,"other",Table2[[#This Row],[type_of_injury]])</f>
        <v>gunfire</v>
      </c>
      <c r="R6488" t="str" cm="1">
        <f t="array" ref="R6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89" spans="1:18" x14ac:dyDescent="0.35">
      <c r="A6489" t="s">
        <v>7063</v>
      </c>
      <c r="B6489" s="1">
        <v>39420</v>
      </c>
      <c r="C6489">
        <v>18</v>
      </c>
      <c r="D6489" t="str" cm="1">
        <f t="array" ref="D6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89" t="s">
        <v>16</v>
      </c>
      <c r="F6489" t="s">
        <v>218</v>
      </c>
      <c r="G6489" t="s">
        <v>218</v>
      </c>
      <c r="H6489" t="s">
        <v>39</v>
      </c>
      <c r="I6489" s="1">
        <v>39420</v>
      </c>
      <c r="J6489" t="s">
        <v>20</v>
      </c>
      <c r="K6489" t="s">
        <v>204</v>
      </c>
      <c r="L6489" t="s">
        <v>218</v>
      </c>
      <c r="M6489" t="s">
        <v>218</v>
      </c>
      <c r="N6489" t="s">
        <v>21</v>
      </c>
      <c r="O6489" t="s">
        <v>35</v>
      </c>
      <c r="P6489" t="s">
        <v>23</v>
      </c>
      <c r="Q6489" t="str">
        <f>IF(COUNTIF(Table2[type_of_injury],Table2[[#This Row],[type_of_injury]])&lt;40,"other",Table2[[#This Row],[type_of_injury]])</f>
        <v>gunfire</v>
      </c>
      <c r="R6489" t="str" cm="1">
        <f t="array" ref="R6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0" spans="1:18" x14ac:dyDescent="0.35">
      <c r="A6490" t="s">
        <v>7064</v>
      </c>
      <c r="B6490" s="1">
        <v>39419</v>
      </c>
      <c r="C6490">
        <v>18</v>
      </c>
      <c r="D6490" t="str" cm="1">
        <f t="array" ref="D6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90" t="s">
        <v>16</v>
      </c>
      <c r="F6490" t="s">
        <v>593</v>
      </c>
      <c r="G6490" t="s">
        <v>222</v>
      </c>
      <c r="H6490" t="s">
        <v>39</v>
      </c>
      <c r="I6490" s="1">
        <v>39419</v>
      </c>
      <c r="J6490" t="s">
        <v>20</v>
      </c>
      <c r="K6490" t="s">
        <v>204</v>
      </c>
      <c r="L6490" t="s">
        <v>593</v>
      </c>
      <c r="M6490" t="s">
        <v>222</v>
      </c>
      <c r="N6490" t="s">
        <v>21</v>
      </c>
      <c r="P6490" t="s">
        <v>23</v>
      </c>
      <c r="Q6490" t="str">
        <f>IF(COUNTIF(Table2[type_of_injury],Table2[[#This Row],[type_of_injury]])&lt;40,"other",Table2[[#This Row],[type_of_injury]])</f>
        <v>gunfire</v>
      </c>
      <c r="R6490" t="str" cm="1">
        <f t="array" ref="R6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1" spans="1:18" x14ac:dyDescent="0.35">
      <c r="A6491" t="s">
        <v>7065</v>
      </c>
      <c r="B6491" s="1">
        <v>39419</v>
      </c>
      <c r="C6491">
        <v>22</v>
      </c>
      <c r="D6491" t="str" cm="1">
        <f t="array" ref="D6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91" t="s">
        <v>16</v>
      </c>
      <c r="F6491" t="s">
        <v>593</v>
      </c>
      <c r="G6491" t="s">
        <v>222</v>
      </c>
      <c r="H6491" t="s">
        <v>39</v>
      </c>
      <c r="I6491" s="1">
        <v>39419</v>
      </c>
      <c r="J6491" t="s">
        <v>20</v>
      </c>
      <c r="K6491" t="s">
        <v>204</v>
      </c>
      <c r="L6491" t="s">
        <v>593</v>
      </c>
      <c r="M6491" t="s">
        <v>222</v>
      </c>
      <c r="N6491" t="s">
        <v>21</v>
      </c>
      <c r="P6491" t="s">
        <v>23</v>
      </c>
      <c r="Q6491" t="str">
        <f>IF(COUNTIF(Table2[type_of_injury],Table2[[#This Row],[type_of_injury]])&lt;40,"other",Table2[[#This Row],[type_of_injury]])</f>
        <v>gunfire</v>
      </c>
      <c r="R6491" t="str" cm="1">
        <f t="array" ref="R6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2" spans="1:18" x14ac:dyDescent="0.35">
      <c r="A6492" t="s">
        <v>7066</v>
      </c>
      <c r="B6492" s="1">
        <v>39419</v>
      </c>
      <c r="C6492">
        <v>21</v>
      </c>
      <c r="D6492" t="str" cm="1">
        <f t="array" ref="D6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92" t="s">
        <v>16</v>
      </c>
      <c r="F6492" t="s">
        <v>593</v>
      </c>
      <c r="G6492" t="s">
        <v>222</v>
      </c>
      <c r="H6492" t="s">
        <v>39</v>
      </c>
      <c r="I6492" s="1">
        <v>39419</v>
      </c>
      <c r="J6492" t="s">
        <v>20</v>
      </c>
      <c r="K6492" t="s">
        <v>204</v>
      </c>
      <c r="L6492" t="s">
        <v>593</v>
      </c>
      <c r="M6492" t="s">
        <v>222</v>
      </c>
      <c r="N6492" t="s">
        <v>21</v>
      </c>
      <c r="P6492" t="s">
        <v>23</v>
      </c>
      <c r="Q6492" t="str">
        <f>IF(COUNTIF(Table2[type_of_injury],Table2[[#This Row],[type_of_injury]])&lt;40,"other",Table2[[#This Row],[type_of_injury]])</f>
        <v>gunfire</v>
      </c>
      <c r="R6492" t="str" cm="1">
        <f t="array" ref="R6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3" spans="1:18" x14ac:dyDescent="0.35">
      <c r="A6493" t="s">
        <v>7067</v>
      </c>
      <c r="B6493" s="1">
        <v>39418</v>
      </c>
      <c r="C6493">
        <v>32</v>
      </c>
      <c r="D6493" t="str" cm="1">
        <f t="array" ref="D6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93" t="s">
        <v>16</v>
      </c>
      <c r="F6493" t="s">
        <v>7068</v>
      </c>
      <c r="G6493" t="s">
        <v>58</v>
      </c>
      <c r="H6493" t="s">
        <v>19</v>
      </c>
      <c r="I6493" s="1">
        <v>39418</v>
      </c>
      <c r="J6493" t="s">
        <v>20</v>
      </c>
      <c r="K6493" t="s">
        <v>40</v>
      </c>
      <c r="L6493" t="s">
        <v>7069</v>
      </c>
      <c r="M6493" t="s">
        <v>175</v>
      </c>
      <c r="N6493" t="s">
        <v>21</v>
      </c>
      <c r="P6493" t="s">
        <v>23</v>
      </c>
      <c r="Q6493" t="str">
        <f>IF(COUNTIF(Table2[type_of_injury],Table2[[#This Row],[type_of_injury]])&lt;40,"other",Table2[[#This Row],[type_of_injury]])</f>
        <v>gunfire</v>
      </c>
      <c r="R6493" t="str" cm="1">
        <f t="array" ref="R6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4" spans="1:18" x14ac:dyDescent="0.35">
      <c r="A6494" t="s">
        <v>7070</v>
      </c>
      <c r="B6494" s="1">
        <v>39418</v>
      </c>
      <c r="C6494">
        <v>31</v>
      </c>
      <c r="D6494" t="str" cm="1">
        <f t="array" ref="D6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94" t="s">
        <v>16</v>
      </c>
      <c r="F6494" t="s">
        <v>37</v>
      </c>
      <c r="G6494" t="s">
        <v>38</v>
      </c>
      <c r="H6494" t="s">
        <v>39</v>
      </c>
      <c r="I6494" s="1">
        <v>39418</v>
      </c>
      <c r="J6494" t="s">
        <v>20</v>
      </c>
      <c r="K6494" t="s">
        <v>204</v>
      </c>
      <c r="L6494" t="s">
        <v>225</v>
      </c>
      <c r="M6494" t="s">
        <v>38</v>
      </c>
      <c r="N6494" t="s">
        <v>21</v>
      </c>
      <c r="P6494" t="s">
        <v>23</v>
      </c>
      <c r="Q6494" t="str">
        <f>IF(COUNTIF(Table2[type_of_injury],Table2[[#This Row],[type_of_injury]])&lt;40,"other",Table2[[#This Row],[type_of_injury]])</f>
        <v>gunfire</v>
      </c>
      <c r="R6494" t="str" cm="1">
        <f t="array" ref="R6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5" spans="1:18" x14ac:dyDescent="0.35">
      <c r="A6495" t="s">
        <v>7071</v>
      </c>
      <c r="B6495" s="1">
        <v>39417</v>
      </c>
      <c r="C6495">
        <v>19</v>
      </c>
      <c r="D6495" t="str" cm="1">
        <f t="array" ref="D6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495" t="s">
        <v>16</v>
      </c>
      <c r="F6495" t="s">
        <v>231</v>
      </c>
      <c r="G6495" t="s">
        <v>41</v>
      </c>
      <c r="H6495" t="s">
        <v>39</v>
      </c>
      <c r="I6495" s="1">
        <v>39417</v>
      </c>
      <c r="J6495" t="s">
        <v>20</v>
      </c>
      <c r="K6495" t="s">
        <v>204</v>
      </c>
      <c r="L6495" t="s">
        <v>232</v>
      </c>
      <c r="M6495" t="s">
        <v>41</v>
      </c>
      <c r="N6495" t="s">
        <v>21</v>
      </c>
      <c r="O6495" t="s">
        <v>35</v>
      </c>
      <c r="P6495" t="s">
        <v>23</v>
      </c>
      <c r="Q6495" t="str">
        <f>IF(COUNTIF(Table2[type_of_injury],Table2[[#This Row],[type_of_injury]])&lt;40,"other",Table2[[#This Row],[type_of_injury]])</f>
        <v>gunfire</v>
      </c>
      <c r="R6495" t="str" cm="1">
        <f t="array" ref="R6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6" spans="1:18" x14ac:dyDescent="0.35">
      <c r="A6496" t="s">
        <v>7072</v>
      </c>
      <c r="B6496" s="1">
        <v>39417</v>
      </c>
      <c r="C6496">
        <v>21</v>
      </c>
      <c r="D6496" t="str" cm="1">
        <f t="array" ref="D6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96" t="s">
        <v>16</v>
      </c>
      <c r="F6496" t="s">
        <v>231</v>
      </c>
      <c r="G6496" t="s">
        <v>41</v>
      </c>
      <c r="H6496" t="s">
        <v>39</v>
      </c>
      <c r="I6496" s="1">
        <v>39417</v>
      </c>
      <c r="J6496" t="s">
        <v>20</v>
      </c>
      <c r="K6496" t="s">
        <v>204</v>
      </c>
      <c r="L6496" t="s">
        <v>215</v>
      </c>
      <c r="M6496" t="s">
        <v>41</v>
      </c>
      <c r="N6496" t="s">
        <v>21</v>
      </c>
      <c r="O6496" t="s">
        <v>35</v>
      </c>
      <c r="P6496" t="s">
        <v>23</v>
      </c>
      <c r="Q6496" t="str">
        <f>IF(COUNTIF(Table2[type_of_injury],Table2[[#This Row],[type_of_injury]])&lt;40,"other",Table2[[#This Row],[type_of_injury]])</f>
        <v>gunfire</v>
      </c>
      <c r="R6496" t="str" cm="1">
        <f t="array" ref="R6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7" spans="1:18" x14ac:dyDescent="0.35">
      <c r="A6497" t="s">
        <v>7073</v>
      </c>
      <c r="B6497" s="1">
        <v>39417</v>
      </c>
      <c r="C6497">
        <v>21</v>
      </c>
      <c r="D6497" t="str" cm="1">
        <f t="array" ref="D6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97" t="s">
        <v>16</v>
      </c>
      <c r="F6497" t="s">
        <v>231</v>
      </c>
      <c r="G6497" t="s">
        <v>41</v>
      </c>
      <c r="H6497" t="s">
        <v>39</v>
      </c>
      <c r="I6497" s="1">
        <v>39417</v>
      </c>
      <c r="J6497" t="s">
        <v>20</v>
      </c>
      <c r="K6497" t="s">
        <v>204</v>
      </c>
      <c r="L6497" t="s">
        <v>1353</v>
      </c>
      <c r="M6497" t="s">
        <v>41</v>
      </c>
      <c r="N6497" t="s">
        <v>21</v>
      </c>
      <c r="O6497" t="s">
        <v>35</v>
      </c>
      <c r="P6497" t="s">
        <v>23</v>
      </c>
      <c r="Q6497" t="str">
        <f>IF(COUNTIF(Table2[type_of_injury],Table2[[#This Row],[type_of_injury]])&lt;40,"other",Table2[[#This Row],[type_of_injury]])</f>
        <v>gunfire</v>
      </c>
      <c r="R6497" t="str" cm="1">
        <f t="array" ref="R6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8" spans="1:18" x14ac:dyDescent="0.35">
      <c r="A6498" t="s">
        <v>7074</v>
      </c>
      <c r="B6498" s="1">
        <v>39417</v>
      </c>
      <c r="C6498">
        <v>39</v>
      </c>
      <c r="D6498" t="str" cm="1">
        <f t="array" ref="D6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498" t="s">
        <v>16</v>
      </c>
      <c r="F6498" t="s">
        <v>231</v>
      </c>
      <c r="G6498" t="s">
        <v>41</v>
      </c>
      <c r="H6498" t="s">
        <v>39</v>
      </c>
      <c r="I6498" s="1">
        <v>39417</v>
      </c>
      <c r="J6498" t="s">
        <v>20</v>
      </c>
      <c r="K6498" t="s">
        <v>204</v>
      </c>
      <c r="L6498" t="s">
        <v>1353</v>
      </c>
      <c r="M6498" t="s">
        <v>41</v>
      </c>
      <c r="N6498" t="s">
        <v>21</v>
      </c>
      <c r="O6498" t="s">
        <v>35</v>
      </c>
      <c r="P6498" t="s">
        <v>23</v>
      </c>
      <c r="Q6498" t="str">
        <f>IF(COUNTIF(Table2[type_of_injury],Table2[[#This Row],[type_of_injury]])&lt;40,"other",Table2[[#This Row],[type_of_injury]])</f>
        <v>gunfire</v>
      </c>
      <c r="R6498" t="str" cm="1">
        <f t="array" ref="R6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499" spans="1:18" x14ac:dyDescent="0.35">
      <c r="A6499" t="s">
        <v>7075</v>
      </c>
      <c r="B6499" s="1">
        <v>39417</v>
      </c>
      <c r="C6499">
        <v>23</v>
      </c>
      <c r="D6499" t="str" cm="1">
        <f t="array" ref="D6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499" t="s">
        <v>16</v>
      </c>
      <c r="F6499" t="s">
        <v>231</v>
      </c>
      <c r="G6499" t="s">
        <v>41</v>
      </c>
      <c r="H6499" t="s">
        <v>39</v>
      </c>
      <c r="I6499" s="1">
        <v>39417</v>
      </c>
      <c r="J6499" t="s">
        <v>20</v>
      </c>
      <c r="K6499" t="s">
        <v>204</v>
      </c>
      <c r="L6499" t="s">
        <v>1353</v>
      </c>
      <c r="M6499" t="s">
        <v>41</v>
      </c>
      <c r="N6499" t="s">
        <v>21</v>
      </c>
      <c r="O6499" t="s">
        <v>35</v>
      </c>
      <c r="P6499" t="s">
        <v>23</v>
      </c>
      <c r="Q6499" t="str">
        <f>IF(COUNTIF(Table2[type_of_injury],Table2[[#This Row],[type_of_injury]])&lt;40,"other",Table2[[#This Row],[type_of_injury]])</f>
        <v>gunfire</v>
      </c>
      <c r="R6499" t="str" cm="1">
        <f t="array" ref="R6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0" spans="1:18" x14ac:dyDescent="0.35">
      <c r="A6500" t="s">
        <v>7076</v>
      </c>
      <c r="B6500" s="1">
        <v>39415</v>
      </c>
      <c r="C6500">
        <v>24</v>
      </c>
      <c r="D6500" t="str" cm="1">
        <f t="array" ref="D6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00" t="s">
        <v>16</v>
      </c>
      <c r="F6500" t="s">
        <v>580</v>
      </c>
      <c r="G6500" t="s">
        <v>41</v>
      </c>
      <c r="H6500" t="s">
        <v>39</v>
      </c>
      <c r="I6500" s="1">
        <v>39415</v>
      </c>
      <c r="J6500" t="s">
        <v>20</v>
      </c>
      <c r="K6500" t="s">
        <v>204</v>
      </c>
      <c r="L6500" t="s">
        <v>1353</v>
      </c>
      <c r="M6500" t="s">
        <v>41</v>
      </c>
      <c r="N6500" t="s">
        <v>21</v>
      </c>
      <c r="O6500" t="s">
        <v>35</v>
      </c>
      <c r="P6500" t="s">
        <v>23</v>
      </c>
      <c r="Q6500" t="str">
        <f>IF(COUNTIF(Table2[type_of_injury],Table2[[#This Row],[type_of_injury]])&lt;40,"other",Table2[[#This Row],[type_of_injury]])</f>
        <v>gunfire</v>
      </c>
      <c r="R6500" t="str" cm="1">
        <f t="array" ref="R6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1" spans="1:18" x14ac:dyDescent="0.35">
      <c r="A6501" t="s">
        <v>7077</v>
      </c>
      <c r="B6501" s="1">
        <v>39415</v>
      </c>
      <c r="C6501">
        <v>23</v>
      </c>
      <c r="D6501" t="str" cm="1">
        <f t="array" ref="D6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01" t="s">
        <v>16</v>
      </c>
      <c r="F6501" t="s">
        <v>580</v>
      </c>
      <c r="G6501" t="s">
        <v>41</v>
      </c>
      <c r="H6501" t="s">
        <v>39</v>
      </c>
      <c r="I6501" s="1">
        <v>39415</v>
      </c>
      <c r="J6501" t="s">
        <v>20</v>
      </c>
      <c r="K6501" t="s">
        <v>204</v>
      </c>
      <c r="L6501" t="s">
        <v>1353</v>
      </c>
      <c r="M6501" t="s">
        <v>41</v>
      </c>
      <c r="N6501" t="s">
        <v>21</v>
      </c>
      <c r="O6501" t="s">
        <v>35</v>
      </c>
      <c r="P6501" t="s">
        <v>23</v>
      </c>
      <c r="Q6501" t="str">
        <f>IF(COUNTIF(Table2[type_of_injury],Table2[[#This Row],[type_of_injury]])&lt;40,"other",Table2[[#This Row],[type_of_injury]])</f>
        <v>gunfire</v>
      </c>
      <c r="R6501" t="str" cm="1">
        <f t="array" ref="R6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2" spans="1:18" x14ac:dyDescent="0.35">
      <c r="A6502" t="s">
        <v>7078</v>
      </c>
      <c r="B6502" s="1">
        <v>39415</v>
      </c>
      <c r="C6502">
        <v>22</v>
      </c>
      <c r="D6502" t="str" cm="1">
        <f t="array" ref="D6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02" t="s">
        <v>16</v>
      </c>
      <c r="F6502" t="s">
        <v>242</v>
      </c>
      <c r="G6502" t="s">
        <v>41</v>
      </c>
      <c r="H6502" t="s">
        <v>39</v>
      </c>
      <c r="I6502" s="1">
        <v>39415</v>
      </c>
      <c r="J6502" t="s">
        <v>20</v>
      </c>
      <c r="K6502" t="s">
        <v>204</v>
      </c>
      <c r="L6502" t="s">
        <v>242</v>
      </c>
      <c r="M6502" t="s">
        <v>41</v>
      </c>
      <c r="N6502" t="s">
        <v>21</v>
      </c>
      <c r="O6502" t="s">
        <v>35</v>
      </c>
      <c r="P6502" t="s">
        <v>23</v>
      </c>
      <c r="Q6502" t="str">
        <f>IF(COUNTIF(Table2[type_of_injury],Table2[[#This Row],[type_of_injury]])&lt;40,"other",Table2[[#This Row],[type_of_injury]])</f>
        <v>gunfire</v>
      </c>
      <c r="R6502" t="str" cm="1">
        <f t="array" ref="R6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3" spans="1:18" x14ac:dyDescent="0.35">
      <c r="A6503" t="s">
        <v>7079</v>
      </c>
      <c r="B6503" s="1">
        <v>39415</v>
      </c>
      <c r="C6503">
        <v>18</v>
      </c>
      <c r="D6503" t="str" cm="1">
        <f t="array" ref="D6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03" t="s">
        <v>16</v>
      </c>
      <c r="F6503" t="s">
        <v>242</v>
      </c>
      <c r="G6503" t="s">
        <v>41</v>
      </c>
      <c r="H6503" t="s">
        <v>39</v>
      </c>
      <c r="I6503" s="1">
        <v>39415</v>
      </c>
      <c r="J6503" t="s">
        <v>20</v>
      </c>
      <c r="K6503" t="s">
        <v>204</v>
      </c>
      <c r="L6503" t="s">
        <v>242</v>
      </c>
      <c r="M6503" t="s">
        <v>41</v>
      </c>
      <c r="N6503" t="s">
        <v>21</v>
      </c>
      <c r="O6503" t="s">
        <v>35</v>
      </c>
      <c r="P6503" t="s">
        <v>23</v>
      </c>
      <c r="Q6503" t="str">
        <f>IF(COUNTIF(Table2[type_of_injury],Table2[[#This Row],[type_of_injury]])&lt;40,"other",Table2[[#This Row],[type_of_injury]])</f>
        <v>gunfire</v>
      </c>
      <c r="R6503" t="str" cm="1">
        <f t="array" ref="R6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4" spans="1:18" x14ac:dyDescent="0.35">
      <c r="A6504" t="s">
        <v>7080</v>
      </c>
      <c r="B6504" s="1">
        <v>39414</v>
      </c>
      <c r="C6504">
        <v>19</v>
      </c>
      <c r="D6504" t="str" cm="1">
        <f t="array" ref="D6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04" t="s">
        <v>16</v>
      </c>
      <c r="F6504" t="s">
        <v>41</v>
      </c>
      <c r="G6504" t="s">
        <v>41</v>
      </c>
      <c r="H6504" t="s">
        <v>39</v>
      </c>
      <c r="I6504" s="1">
        <v>39414</v>
      </c>
      <c r="J6504" t="s">
        <v>20</v>
      </c>
      <c r="K6504" t="s">
        <v>40</v>
      </c>
      <c r="L6504" t="s">
        <v>41</v>
      </c>
      <c r="M6504" t="s">
        <v>41</v>
      </c>
      <c r="N6504" t="s">
        <v>21</v>
      </c>
      <c r="O6504" t="s">
        <v>35</v>
      </c>
      <c r="P6504" t="s">
        <v>23</v>
      </c>
      <c r="Q6504" t="str">
        <f>IF(COUNTIF(Table2[type_of_injury],Table2[[#This Row],[type_of_injury]])&lt;40,"other",Table2[[#This Row],[type_of_injury]])</f>
        <v>gunfire</v>
      </c>
      <c r="R6504" t="str" cm="1">
        <f t="array" ref="R6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5" spans="1:18" x14ac:dyDescent="0.35">
      <c r="A6505" t="s">
        <v>7081</v>
      </c>
      <c r="B6505" s="1">
        <v>39414</v>
      </c>
      <c r="C6505">
        <v>23</v>
      </c>
      <c r="D6505" t="str" cm="1">
        <f t="array" ref="D6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05" t="s">
        <v>16</v>
      </c>
      <c r="F6505" t="s">
        <v>41</v>
      </c>
      <c r="G6505" t="s">
        <v>41</v>
      </c>
      <c r="H6505" t="s">
        <v>39</v>
      </c>
      <c r="I6505" s="1">
        <v>39414</v>
      </c>
      <c r="J6505" t="s">
        <v>20</v>
      </c>
      <c r="K6505" t="s">
        <v>40</v>
      </c>
      <c r="L6505" t="s">
        <v>41</v>
      </c>
      <c r="M6505" t="s">
        <v>41</v>
      </c>
      <c r="N6505" t="s">
        <v>21</v>
      </c>
      <c r="O6505" t="s">
        <v>35</v>
      </c>
      <c r="P6505" t="s">
        <v>23</v>
      </c>
      <c r="Q6505" t="str">
        <f>IF(COUNTIF(Table2[type_of_injury],Table2[[#This Row],[type_of_injury]])&lt;40,"other",Table2[[#This Row],[type_of_injury]])</f>
        <v>gunfire</v>
      </c>
      <c r="R6505" t="str" cm="1">
        <f t="array" ref="R6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6" spans="1:18" x14ac:dyDescent="0.35">
      <c r="A6506" t="s">
        <v>7082</v>
      </c>
      <c r="B6506" s="1">
        <v>39413</v>
      </c>
      <c r="C6506">
        <v>22</v>
      </c>
      <c r="D6506" t="str" cm="1">
        <f t="array" ref="D6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06" t="s">
        <v>16</v>
      </c>
      <c r="F6506" t="s">
        <v>210</v>
      </c>
      <c r="G6506" t="s">
        <v>210</v>
      </c>
      <c r="H6506" t="s">
        <v>39</v>
      </c>
      <c r="I6506" s="1">
        <v>39413</v>
      </c>
      <c r="J6506" t="s">
        <v>20</v>
      </c>
      <c r="K6506" t="s">
        <v>204</v>
      </c>
      <c r="L6506" t="s">
        <v>210</v>
      </c>
      <c r="M6506" t="s">
        <v>210</v>
      </c>
      <c r="N6506" t="s">
        <v>21</v>
      </c>
      <c r="P6506" t="s">
        <v>23</v>
      </c>
      <c r="Q6506" t="str">
        <f>IF(COUNTIF(Table2[type_of_injury],Table2[[#This Row],[type_of_injury]])&lt;40,"other",Table2[[#This Row],[type_of_injury]])</f>
        <v>gunfire</v>
      </c>
      <c r="R6506" t="str" cm="1">
        <f t="array" ref="R6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7" spans="1:18" x14ac:dyDescent="0.35">
      <c r="A6507" t="s">
        <v>7083</v>
      </c>
      <c r="B6507" s="1">
        <v>39412</v>
      </c>
      <c r="C6507">
        <v>22</v>
      </c>
      <c r="D6507" t="str" cm="1">
        <f t="array" ref="D6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07" t="s">
        <v>16</v>
      </c>
      <c r="F6507" t="s">
        <v>593</v>
      </c>
      <c r="G6507" t="s">
        <v>222</v>
      </c>
      <c r="H6507" t="s">
        <v>39</v>
      </c>
      <c r="I6507" s="1">
        <v>39412</v>
      </c>
      <c r="J6507" t="s">
        <v>20</v>
      </c>
      <c r="K6507" t="s">
        <v>204</v>
      </c>
      <c r="L6507" t="s">
        <v>221</v>
      </c>
      <c r="M6507" t="s">
        <v>222</v>
      </c>
      <c r="N6507" t="s">
        <v>21</v>
      </c>
      <c r="P6507" t="s">
        <v>23</v>
      </c>
      <c r="Q6507" t="str">
        <f>IF(COUNTIF(Table2[type_of_injury],Table2[[#This Row],[type_of_injury]])&lt;40,"other",Table2[[#This Row],[type_of_injury]])</f>
        <v>gunfire</v>
      </c>
      <c r="R6507" t="str" cm="1">
        <f t="array" ref="R6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8" spans="1:18" x14ac:dyDescent="0.35">
      <c r="A6508" t="s">
        <v>7084</v>
      </c>
      <c r="B6508" s="1">
        <v>39412</v>
      </c>
      <c r="C6508">
        <v>20</v>
      </c>
      <c r="D6508" t="str" cm="1">
        <f t="array" ref="D6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08" t="s">
        <v>16</v>
      </c>
      <c r="F6508" t="s">
        <v>221</v>
      </c>
      <c r="G6508" t="s">
        <v>222</v>
      </c>
      <c r="H6508" t="s">
        <v>39</v>
      </c>
      <c r="I6508" s="1">
        <v>39412</v>
      </c>
      <c r="J6508" t="s">
        <v>20</v>
      </c>
      <c r="K6508" t="s">
        <v>204</v>
      </c>
      <c r="L6508" t="s">
        <v>221</v>
      </c>
      <c r="M6508" t="s">
        <v>222</v>
      </c>
      <c r="N6508" t="s">
        <v>21</v>
      </c>
      <c r="O6508" t="s">
        <v>35</v>
      </c>
      <c r="P6508" t="s">
        <v>23</v>
      </c>
      <c r="Q6508" t="str">
        <f>IF(COUNTIF(Table2[type_of_injury],Table2[[#This Row],[type_of_injury]])&lt;40,"other",Table2[[#This Row],[type_of_injury]])</f>
        <v>gunfire</v>
      </c>
      <c r="R6508" t="str" cm="1">
        <f t="array" ref="R6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09" spans="1:18" x14ac:dyDescent="0.35">
      <c r="A6509" t="s">
        <v>7085</v>
      </c>
      <c r="B6509" s="1">
        <v>39412</v>
      </c>
      <c r="C6509">
        <v>20</v>
      </c>
      <c r="D6509" t="str" cm="1">
        <f t="array" ref="D6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09" t="s">
        <v>16</v>
      </c>
      <c r="F6509" t="s">
        <v>954</v>
      </c>
      <c r="G6509" t="s">
        <v>222</v>
      </c>
      <c r="H6509" t="s">
        <v>39</v>
      </c>
      <c r="I6509" s="1">
        <v>39412</v>
      </c>
      <c r="J6509" t="s">
        <v>20</v>
      </c>
      <c r="K6509" t="s">
        <v>204</v>
      </c>
      <c r="L6509" t="s">
        <v>221</v>
      </c>
      <c r="M6509" t="s">
        <v>222</v>
      </c>
      <c r="N6509" t="s">
        <v>21</v>
      </c>
      <c r="P6509" t="s">
        <v>23</v>
      </c>
      <c r="Q6509" t="str">
        <f>IF(COUNTIF(Table2[type_of_injury],Table2[[#This Row],[type_of_injury]])&lt;40,"other",Table2[[#This Row],[type_of_injury]])</f>
        <v>gunfire</v>
      </c>
      <c r="R6509" t="str" cm="1">
        <f t="array" ref="R6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0" spans="1:18" x14ac:dyDescent="0.35">
      <c r="A6510" t="s">
        <v>7086</v>
      </c>
      <c r="B6510" s="1">
        <v>39412</v>
      </c>
      <c r="C6510">
        <v>21</v>
      </c>
      <c r="D6510" t="str" cm="1">
        <f t="array" ref="D6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10" t="s">
        <v>16</v>
      </c>
      <c r="F6510" t="s">
        <v>954</v>
      </c>
      <c r="G6510" t="s">
        <v>222</v>
      </c>
      <c r="H6510" t="s">
        <v>39</v>
      </c>
      <c r="I6510" s="1">
        <v>39412</v>
      </c>
      <c r="J6510" t="s">
        <v>20</v>
      </c>
      <c r="K6510" t="s">
        <v>204</v>
      </c>
      <c r="L6510" t="s">
        <v>221</v>
      </c>
      <c r="M6510" t="s">
        <v>222</v>
      </c>
      <c r="N6510" t="s">
        <v>21</v>
      </c>
      <c r="P6510" t="s">
        <v>23</v>
      </c>
      <c r="Q6510" t="str">
        <f>IF(COUNTIF(Table2[type_of_injury],Table2[[#This Row],[type_of_injury]])&lt;40,"other",Table2[[#This Row],[type_of_injury]])</f>
        <v>gunfire</v>
      </c>
      <c r="R6510" t="str" cm="1">
        <f t="array" ref="R6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1" spans="1:18" x14ac:dyDescent="0.35">
      <c r="A6511" t="s">
        <v>7087</v>
      </c>
      <c r="B6511" s="1">
        <v>39411</v>
      </c>
      <c r="C6511">
        <v>18</v>
      </c>
      <c r="D6511" t="str" cm="1">
        <f t="array" ref="D6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11" t="s">
        <v>16</v>
      </c>
      <c r="F6511" t="s">
        <v>891</v>
      </c>
      <c r="G6511" t="s">
        <v>218</v>
      </c>
      <c r="H6511" t="s">
        <v>39</v>
      </c>
      <c r="I6511" s="1">
        <v>39411</v>
      </c>
      <c r="J6511" t="s">
        <v>20</v>
      </c>
      <c r="K6511" t="s">
        <v>204</v>
      </c>
      <c r="L6511" t="s">
        <v>891</v>
      </c>
      <c r="M6511" t="s">
        <v>218</v>
      </c>
      <c r="N6511" t="s">
        <v>21</v>
      </c>
      <c r="P6511" t="s">
        <v>23</v>
      </c>
      <c r="Q6511" t="str">
        <f>IF(COUNTIF(Table2[type_of_injury],Table2[[#This Row],[type_of_injury]])&lt;40,"other",Table2[[#This Row],[type_of_injury]])</f>
        <v>gunfire</v>
      </c>
      <c r="R6511" t="str" cm="1">
        <f t="array" ref="R6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2" spans="1:18" x14ac:dyDescent="0.35">
      <c r="A6512" t="s">
        <v>7088</v>
      </c>
      <c r="B6512" s="1">
        <v>39411</v>
      </c>
      <c r="C6512">
        <v>20</v>
      </c>
      <c r="D6512" t="str" cm="1">
        <f t="array" ref="D6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12" t="s">
        <v>16</v>
      </c>
      <c r="F6512" t="s">
        <v>891</v>
      </c>
      <c r="G6512" t="s">
        <v>218</v>
      </c>
      <c r="H6512" t="s">
        <v>39</v>
      </c>
      <c r="I6512" s="1">
        <v>39411</v>
      </c>
      <c r="J6512" t="s">
        <v>20</v>
      </c>
      <c r="K6512" t="s">
        <v>204</v>
      </c>
      <c r="L6512" t="s">
        <v>891</v>
      </c>
      <c r="M6512" t="s">
        <v>218</v>
      </c>
      <c r="N6512" t="s">
        <v>21</v>
      </c>
      <c r="P6512" t="s">
        <v>23</v>
      </c>
      <c r="Q6512" t="str">
        <f>IF(COUNTIF(Table2[type_of_injury],Table2[[#This Row],[type_of_injury]])&lt;40,"other",Table2[[#This Row],[type_of_injury]])</f>
        <v>gunfire</v>
      </c>
      <c r="R6512" t="str" cm="1">
        <f t="array" ref="R6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3" spans="1:18" x14ac:dyDescent="0.35">
      <c r="A6513" t="s">
        <v>7089</v>
      </c>
      <c r="B6513" s="1">
        <v>39411</v>
      </c>
      <c r="C6513">
        <v>20</v>
      </c>
      <c r="D6513" t="str" cm="1">
        <f t="array" ref="D6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13" t="s">
        <v>16</v>
      </c>
      <c r="F6513" t="s">
        <v>85</v>
      </c>
      <c r="G6513" t="s">
        <v>18</v>
      </c>
      <c r="H6513" t="s">
        <v>19</v>
      </c>
      <c r="I6513" s="1">
        <v>39411</v>
      </c>
      <c r="J6513" t="s">
        <v>20</v>
      </c>
      <c r="K6513" t="s">
        <v>40</v>
      </c>
      <c r="L6513" t="s">
        <v>85</v>
      </c>
      <c r="M6513" t="s">
        <v>18</v>
      </c>
      <c r="N6513" t="s">
        <v>21</v>
      </c>
      <c r="P6513" t="s">
        <v>23</v>
      </c>
      <c r="Q6513" t="str">
        <f>IF(COUNTIF(Table2[type_of_injury],Table2[[#This Row],[type_of_injury]])&lt;40,"other",Table2[[#This Row],[type_of_injury]])</f>
        <v>gunfire</v>
      </c>
      <c r="R6513" t="str" cm="1">
        <f t="array" ref="R6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4" spans="1:18" x14ac:dyDescent="0.35">
      <c r="A6514" t="s">
        <v>7090</v>
      </c>
      <c r="B6514" s="1">
        <v>39409</v>
      </c>
      <c r="C6514">
        <v>45</v>
      </c>
      <c r="D6514" t="str" cm="1">
        <f t="array" ref="D6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514" t="s">
        <v>16</v>
      </c>
      <c r="F6514" t="s">
        <v>565</v>
      </c>
      <c r="G6514" t="s">
        <v>222</v>
      </c>
      <c r="H6514" t="s">
        <v>39</v>
      </c>
      <c r="I6514" s="1">
        <v>39409</v>
      </c>
      <c r="J6514" t="s">
        <v>20</v>
      </c>
      <c r="K6514" t="s">
        <v>40</v>
      </c>
      <c r="L6514" t="s">
        <v>566</v>
      </c>
      <c r="M6514" t="s">
        <v>222</v>
      </c>
      <c r="N6514" t="s">
        <v>21</v>
      </c>
      <c r="O6514" t="s">
        <v>4974</v>
      </c>
      <c r="P6514" t="s">
        <v>23</v>
      </c>
      <c r="Q6514" t="str">
        <f>IF(COUNTIF(Table2[type_of_injury],Table2[[#This Row],[type_of_injury]])&lt;40,"other",Table2[[#This Row],[type_of_injury]])</f>
        <v>gunfire</v>
      </c>
      <c r="R6514" t="str" cm="1">
        <f t="array" ref="R6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5" spans="1:18" x14ac:dyDescent="0.35">
      <c r="A6515" t="s">
        <v>7091</v>
      </c>
      <c r="B6515" s="1">
        <v>39409</v>
      </c>
      <c r="C6515">
        <v>43</v>
      </c>
      <c r="D6515" t="str" cm="1">
        <f t="array" ref="D6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515" t="s">
        <v>16</v>
      </c>
      <c r="F6515" t="s">
        <v>565</v>
      </c>
      <c r="G6515" t="s">
        <v>222</v>
      </c>
      <c r="H6515" t="s">
        <v>39</v>
      </c>
      <c r="I6515" s="1">
        <v>39409</v>
      </c>
      <c r="J6515" t="s">
        <v>20</v>
      </c>
      <c r="K6515" t="s">
        <v>40</v>
      </c>
      <c r="L6515" t="s">
        <v>566</v>
      </c>
      <c r="M6515" t="s">
        <v>222</v>
      </c>
      <c r="N6515" t="s">
        <v>21</v>
      </c>
      <c r="O6515" t="s">
        <v>4974</v>
      </c>
      <c r="P6515" t="s">
        <v>23</v>
      </c>
      <c r="Q6515" t="str">
        <f>IF(COUNTIF(Table2[type_of_injury],Table2[[#This Row],[type_of_injury]])&lt;40,"other",Table2[[#This Row],[type_of_injury]])</f>
        <v>gunfire</v>
      </c>
      <c r="R6515" t="str" cm="1">
        <f t="array" ref="R6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6" spans="1:18" x14ac:dyDescent="0.35">
      <c r="A6516" t="s">
        <v>7092</v>
      </c>
      <c r="B6516" s="1">
        <v>39408</v>
      </c>
      <c r="C6516">
        <v>27</v>
      </c>
      <c r="D6516" t="str" cm="1">
        <f t="array" ref="D6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16" t="s">
        <v>16</v>
      </c>
      <c r="F6516" t="s">
        <v>37</v>
      </c>
      <c r="G6516" t="s">
        <v>38</v>
      </c>
      <c r="H6516" t="s">
        <v>39</v>
      </c>
      <c r="I6516" s="1">
        <v>39408</v>
      </c>
      <c r="J6516" t="s">
        <v>20</v>
      </c>
      <c r="K6516" t="s">
        <v>204</v>
      </c>
      <c r="L6516" t="s">
        <v>1321</v>
      </c>
      <c r="M6516" t="s">
        <v>218</v>
      </c>
      <c r="N6516" t="s">
        <v>21</v>
      </c>
      <c r="P6516" t="s">
        <v>23</v>
      </c>
      <c r="Q6516" t="str">
        <f>IF(COUNTIF(Table2[type_of_injury],Table2[[#This Row],[type_of_injury]])&lt;40,"other",Table2[[#This Row],[type_of_injury]])</f>
        <v>gunfire</v>
      </c>
      <c r="R6516" t="str" cm="1">
        <f t="array" ref="R6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7" spans="1:18" x14ac:dyDescent="0.35">
      <c r="A6517" t="s">
        <v>7093</v>
      </c>
      <c r="B6517" s="1">
        <v>39406</v>
      </c>
      <c r="C6517">
        <v>19</v>
      </c>
      <c r="D6517" t="str" cm="1">
        <f t="array" ref="D6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17" t="s">
        <v>16</v>
      </c>
      <c r="F6517" t="s">
        <v>41</v>
      </c>
      <c r="G6517" t="s">
        <v>41</v>
      </c>
      <c r="H6517" t="s">
        <v>39</v>
      </c>
      <c r="I6517" s="1">
        <v>39406</v>
      </c>
      <c r="J6517" t="s">
        <v>20</v>
      </c>
      <c r="K6517" t="s">
        <v>204</v>
      </c>
      <c r="L6517" t="s">
        <v>41</v>
      </c>
      <c r="M6517" t="s">
        <v>41</v>
      </c>
      <c r="N6517" t="s">
        <v>21</v>
      </c>
      <c r="P6517" t="s">
        <v>23</v>
      </c>
      <c r="Q6517" t="str">
        <f>IF(COUNTIF(Table2[type_of_injury],Table2[[#This Row],[type_of_injury]])&lt;40,"other",Table2[[#This Row],[type_of_injury]])</f>
        <v>gunfire</v>
      </c>
      <c r="R6517" t="str" cm="1">
        <f t="array" ref="R6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8" spans="1:18" x14ac:dyDescent="0.35">
      <c r="A6518" t="s">
        <v>7094</v>
      </c>
      <c r="B6518" s="1">
        <v>39406</v>
      </c>
      <c r="C6518">
        <v>37</v>
      </c>
      <c r="D6518" t="str" cm="1">
        <f t="array" ref="D6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518" t="s">
        <v>16</v>
      </c>
      <c r="F6518" t="s">
        <v>41</v>
      </c>
      <c r="G6518" t="s">
        <v>41</v>
      </c>
      <c r="H6518" t="s">
        <v>39</v>
      </c>
      <c r="I6518" s="1">
        <v>39409</v>
      </c>
      <c r="J6518" t="s">
        <v>20</v>
      </c>
      <c r="K6518" t="s">
        <v>40</v>
      </c>
      <c r="L6518" t="s">
        <v>41</v>
      </c>
      <c r="M6518" t="s">
        <v>41</v>
      </c>
      <c r="N6518" t="s">
        <v>21</v>
      </c>
      <c r="P6518" t="s">
        <v>23</v>
      </c>
      <c r="Q6518" t="str">
        <f>IF(COUNTIF(Table2[type_of_injury],Table2[[#This Row],[type_of_injury]])&lt;40,"other",Table2[[#This Row],[type_of_injury]])</f>
        <v>gunfire</v>
      </c>
      <c r="R6518" t="str" cm="1">
        <f t="array" ref="R6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19" spans="1:18" x14ac:dyDescent="0.35">
      <c r="A6519" t="s">
        <v>7095</v>
      </c>
      <c r="B6519" s="1">
        <v>39406</v>
      </c>
      <c r="C6519">
        <v>20</v>
      </c>
      <c r="D6519" t="str" cm="1">
        <f t="array" ref="D6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19" t="s">
        <v>16</v>
      </c>
      <c r="F6519" t="s">
        <v>954</v>
      </c>
      <c r="G6519" t="s">
        <v>77</v>
      </c>
      <c r="H6519" t="s">
        <v>77</v>
      </c>
      <c r="I6519" s="1">
        <v>39406</v>
      </c>
      <c r="J6519" t="s">
        <v>20</v>
      </c>
      <c r="K6519" t="s">
        <v>204</v>
      </c>
      <c r="L6519" t="s">
        <v>225</v>
      </c>
      <c r="M6519" t="s">
        <v>38</v>
      </c>
      <c r="N6519" t="s">
        <v>21</v>
      </c>
      <c r="P6519" t="s">
        <v>23</v>
      </c>
      <c r="Q6519" t="str">
        <f>IF(COUNTIF(Table2[type_of_injury],Table2[[#This Row],[type_of_injury]])&lt;40,"other",Table2[[#This Row],[type_of_injury]])</f>
        <v>gunfire</v>
      </c>
      <c r="R6519" t="str" cm="1">
        <f t="array" ref="R6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0" spans="1:18" x14ac:dyDescent="0.35">
      <c r="A6520" t="s">
        <v>7096</v>
      </c>
      <c r="B6520" s="1">
        <v>39406</v>
      </c>
      <c r="C6520">
        <v>22</v>
      </c>
      <c r="D6520" t="str" cm="1">
        <f t="array" ref="D6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20" t="s">
        <v>16</v>
      </c>
      <c r="F6520" t="s">
        <v>954</v>
      </c>
      <c r="G6520" t="s">
        <v>77</v>
      </c>
      <c r="H6520" t="s">
        <v>77</v>
      </c>
      <c r="I6520" s="1">
        <v>39406</v>
      </c>
      <c r="J6520" t="s">
        <v>20</v>
      </c>
      <c r="K6520" t="s">
        <v>204</v>
      </c>
      <c r="L6520" t="s">
        <v>41</v>
      </c>
      <c r="M6520" t="s">
        <v>41</v>
      </c>
      <c r="N6520" t="s">
        <v>21</v>
      </c>
      <c r="P6520" t="s">
        <v>23</v>
      </c>
      <c r="Q6520" t="str">
        <f>IF(COUNTIF(Table2[type_of_injury],Table2[[#This Row],[type_of_injury]])&lt;40,"other",Table2[[#This Row],[type_of_injury]])</f>
        <v>gunfire</v>
      </c>
      <c r="R6520" t="str" cm="1">
        <f t="array" ref="R6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1" spans="1:18" x14ac:dyDescent="0.35">
      <c r="A6521" t="s">
        <v>7097</v>
      </c>
      <c r="B6521" s="1">
        <v>39405</v>
      </c>
      <c r="C6521">
        <v>29</v>
      </c>
      <c r="D6521" t="str" cm="1">
        <f t="array" ref="D6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21" t="s">
        <v>69</v>
      </c>
      <c r="F6521" t="s">
        <v>370</v>
      </c>
      <c r="G6521" t="s">
        <v>18</v>
      </c>
      <c r="H6521" t="s">
        <v>19</v>
      </c>
      <c r="I6521" s="1">
        <v>39405</v>
      </c>
      <c r="J6521" t="s">
        <v>20</v>
      </c>
      <c r="L6521" t="s">
        <v>722</v>
      </c>
      <c r="M6521" t="s">
        <v>75</v>
      </c>
      <c r="N6521" t="s">
        <v>21</v>
      </c>
      <c r="P6521" t="s">
        <v>72</v>
      </c>
      <c r="Q6521" t="str">
        <f>IF(COUNTIF(Table2[type_of_injury],Table2[[#This Row],[type_of_injury]])&lt;40,"other",Table2[[#This Row],[type_of_injury]])</f>
        <v>gunfire</v>
      </c>
      <c r="R6521" t="str" cm="1">
        <f t="array" ref="R6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2" spans="1:18" x14ac:dyDescent="0.35">
      <c r="A6522" t="s">
        <v>7098</v>
      </c>
      <c r="B6522" s="1">
        <v>39401</v>
      </c>
      <c r="C6522">
        <v>20</v>
      </c>
      <c r="D6522" t="str" cm="1">
        <f t="array" ref="D6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22" t="s">
        <v>16</v>
      </c>
      <c r="F6522" t="s">
        <v>565</v>
      </c>
      <c r="G6522" t="s">
        <v>222</v>
      </c>
      <c r="H6522" t="s">
        <v>39</v>
      </c>
      <c r="I6522" s="1">
        <v>39401</v>
      </c>
      <c r="J6522" t="s">
        <v>20</v>
      </c>
      <c r="K6522" t="s">
        <v>204</v>
      </c>
      <c r="L6522" t="s">
        <v>566</v>
      </c>
      <c r="M6522" t="s">
        <v>222</v>
      </c>
      <c r="N6522" t="s">
        <v>21</v>
      </c>
      <c r="O6522" t="s">
        <v>35</v>
      </c>
      <c r="P6522" t="s">
        <v>23</v>
      </c>
      <c r="Q6522" t="str">
        <f>IF(COUNTIF(Table2[type_of_injury],Table2[[#This Row],[type_of_injury]])&lt;40,"other",Table2[[#This Row],[type_of_injury]])</f>
        <v>gunfire</v>
      </c>
      <c r="R6522" t="str" cm="1">
        <f t="array" ref="R6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3" spans="1:18" x14ac:dyDescent="0.35">
      <c r="A6523" t="s">
        <v>7099</v>
      </c>
      <c r="B6523" s="1">
        <v>39401</v>
      </c>
      <c r="C6523">
        <v>20</v>
      </c>
      <c r="D6523" t="str" cm="1">
        <f t="array" ref="D6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23" t="s">
        <v>16</v>
      </c>
      <c r="F6523" t="s">
        <v>565</v>
      </c>
      <c r="G6523" t="s">
        <v>222</v>
      </c>
      <c r="H6523" t="s">
        <v>39</v>
      </c>
      <c r="I6523" s="1">
        <v>39401</v>
      </c>
      <c r="J6523" t="s">
        <v>20</v>
      </c>
      <c r="K6523" t="s">
        <v>204</v>
      </c>
      <c r="L6523" t="s">
        <v>225</v>
      </c>
      <c r="M6523" t="s">
        <v>38</v>
      </c>
      <c r="N6523" t="s">
        <v>21</v>
      </c>
      <c r="O6523" t="s">
        <v>35</v>
      </c>
      <c r="P6523" t="s">
        <v>23</v>
      </c>
      <c r="Q6523" t="str">
        <f>IF(COUNTIF(Table2[type_of_injury],Table2[[#This Row],[type_of_injury]])&lt;40,"other",Table2[[#This Row],[type_of_injury]])</f>
        <v>gunfire</v>
      </c>
      <c r="R6523" t="str" cm="1">
        <f t="array" ref="R6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4" spans="1:18" x14ac:dyDescent="0.35">
      <c r="A6524" t="s">
        <v>7100</v>
      </c>
      <c r="B6524" s="1">
        <v>39400</v>
      </c>
      <c r="C6524">
        <v>49</v>
      </c>
      <c r="D6524" t="str" cm="1">
        <f t="array" ref="D6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524" t="s">
        <v>16</v>
      </c>
      <c r="F6524" t="s">
        <v>582</v>
      </c>
      <c r="G6524" t="s">
        <v>222</v>
      </c>
      <c r="H6524" t="s">
        <v>39</v>
      </c>
      <c r="I6524" s="1">
        <v>39398</v>
      </c>
      <c r="J6524" t="s">
        <v>20</v>
      </c>
      <c r="K6524" t="s">
        <v>40</v>
      </c>
      <c r="L6524" t="s">
        <v>221</v>
      </c>
      <c r="M6524" t="s">
        <v>222</v>
      </c>
      <c r="N6524" t="s">
        <v>21</v>
      </c>
      <c r="O6524" t="s">
        <v>35</v>
      </c>
      <c r="P6524" t="s">
        <v>23</v>
      </c>
      <c r="Q6524" t="str">
        <f>IF(COUNTIF(Table2[type_of_injury],Table2[[#This Row],[type_of_injury]])&lt;40,"other",Table2[[#This Row],[type_of_injury]])</f>
        <v>gunfire</v>
      </c>
      <c r="R6524" t="str" cm="1">
        <f t="array" ref="R6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5" spans="1:18" x14ac:dyDescent="0.35">
      <c r="A6525" t="s">
        <v>7101</v>
      </c>
      <c r="B6525" s="1">
        <v>39395</v>
      </c>
      <c r="C6525">
        <v>17</v>
      </c>
      <c r="D6525" t="str" cm="1">
        <f t="array" ref="D6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25" t="s">
        <v>16</v>
      </c>
      <c r="F6525" t="s">
        <v>737</v>
      </c>
      <c r="G6525" t="s">
        <v>218</v>
      </c>
      <c r="H6525" t="s">
        <v>39</v>
      </c>
      <c r="I6525" s="1">
        <v>39395</v>
      </c>
      <c r="J6525" t="s">
        <v>20</v>
      </c>
      <c r="K6525" t="s">
        <v>40</v>
      </c>
      <c r="L6525" t="s">
        <v>737</v>
      </c>
      <c r="M6525" t="s">
        <v>218</v>
      </c>
      <c r="N6525" t="s">
        <v>21</v>
      </c>
      <c r="P6525" t="s">
        <v>23</v>
      </c>
      <c r="Q6525" t="str">
        <f>IF(COUNTIF(Table2[type_of_injury],Table2[[#This Row],[type_of_injury]])&lt;40,"other",Table2[[#This Row],[type_of_injury]])</f>
        <v>gunfire</v>
      </c>
      <c r="R6525" t="str" cm="1">
        <f t="array" ref="R6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6" spans="1:18" x14ac:dyDescent="0.35">
      <c r="A6526" t="s">
        <v>7102</v>
      </c>
      <c r="B6526" s="1">
        <v>39395</v>
      </c>
      <c r="C6526">
        <v>14</v>
      </c>
      <c r="D6526" t="str" cm="1">
        <f t="array" ref="D6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26" t="s">
        <v>16</v>
      </c>
      <c r="F6526" t="s">
        <v>737</v>
      </c>
      <c r="G6526" t="s">
        <v>218</v>
      </c>
      <c r="H6526" t="s">
        <v>39</v>
      </c>
      <c r="I6526" s="1">
        <v>39395</v>
      </c>
      <c r="J6526" t="s">
        <v>20</v>
      </c>
      <c r="K6526" t="s">
        <v>40</v>
      </c>
      <c r="L6526" t="s">
        <v>737</v>
      </c>
      <c r="M6526" t="s">
        <v>218</v>
      </c>
      <c r="N6526" t="s">
        <v>21</v>
      </c>
      <c r="P6526" t="s">
        <v>23</v>
      </c>
      <c r="Q6526" t="str">
        <f>IF(COUNTIF(Table2[type_of_injury],Table2[[#This Row],[type_of_injury]])&lt;40,"other",Table2[[#This Row],[type_of_injury]])</f>
        <v>gunfire</v>
      </c>
      <c r="R6526" t="str" cm="1">
        <f t="array" ref="R6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7" spans="1:18" x14ac:dyDescent="0.35">
      <c r="A6527" t="s">
        <v>7103</v>
      </c>
      <c r="B6527" s="1">
        <v>39390</v>
      </c>
      <c r="C6527">
        <v>36</v>
      </c>
      <c r="D6527" t="str" cm="1">
        <f t="array" ref="D6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527" t="s">
        <v>16</v>
      </c>
      <c r="F6527" t="s">
        <v>221</v>
      </c>
      <c r="G6527" t="s">
        <v>222</v>
      </c>
      <c r="H6527" t="s">
        <v>39</v>
      </c>
      <c r="I6527" s="1">
        <v>39390</v>
      </c>
      <c r="J6527" t="s">
        <v>20</v>
      </c>
      <c r="K6527" t="s">
        <v>40</v>
      </c>
      <c r="L6527" t="s">
        <v>221</v>
      </c>
      <c r="M6527" t="s">
        <v>222</v>
      </c>
      <c r="N6527" t="s">
        <v>21</v>
      </c>
      <c r="O6527" t="s">
        <v>35</v>
      </c>
      <c r="P6527" t="s">
        <v>23</v>
      </c>
      <c r="Q6527" t="str">
        <f>IF(COUNTIF(Table2[type_of_injury],Table2[[#This Row],[type_of_injury]])&lt;40,"other",Table2[[#This Row],[type_of_injury]])</f>
        <v>gunfire</v>
      </c>
      <c r="R6527" t="str" cm="1">
        <f t="array" ref="R6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8" spans="1:18" x14ac:dyDescent="0.35">
      <c r="A6528" t="s">
        <v>7104</v>
      </c>
      <c r="B6528" s="1">
        <v>39390</v>
      </c>
      <c r="C6528">
        <v>17</v>
      </c>
      <c r="D6528" t="str" cm="1">
        <f t="array" ref="D6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28" t="s">
        <v>16</v>
      </c>
      <c r="F6528" t="s">
        <v>221</v>
      </c>
      <c r="G6528" t="s">
        <v>222</v>
      </c>
      <c r="H6528" t="s">
        <v>39</v>
      </c>
      <c r="I6528" s="1">
        <v>39390</v>
      </c>
      <c r="J6528" t="s">
        <v>20</v>
      </c>
      <c r="K6528" t="s">
        <v>40</v>
      </c>
      <c r="L6528" t="s">
        <v>221</v>
      </c>
      <c r="M6528" t="s">
        <v>222</v>
      </c>
      <c r="N6528" t="s">
        <v>21</v>
      </c>
      <c r="O6528" t="s">
        <v>35</v>
      </c>
      <c r="P6528" t="s">
        <v>23</v>
      </c>
      <c r="Q6528" t="str">
        <f>IF(COUNTIF(Table2[type_of_injury],Table2[[#This Row],[type_of_injury]])&lt;40,"other",Table2[[#This Row],[type_of_injury]])</f>
        <v>gunfire</v>
      </c>
      <c r="R6528" t="str" cm="1">
        <f t="array" ref="R6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29" spans="1:18" x14ac:dyDescent="0.35">
      <c r="A6529" t="s">
        <v>7105</v>
      </c>
      <c r="B6529" s="1">
        <v>39390</v>
      </c>
      <c r="C6529">
        <v>28</v>
      </c>
      <c r="D6529" t="str" cm="1">
        <f t="array" ref="D6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29" t="s">
        <v>16</v>
      </c>
      <c r="F6529" t="s">
        <v>221</v>
      </c>
      <c r="G6529" t="s">
        <v>222</v>
      </c>
      <c r="H6529" t="s">
        <v>39</v>
      </c>
      <c r="I6529" s="1">
        <v>39390</v>
      </c>
      <c r="J6529" t="s">
        <v>20</v>
      </c>
      <c r="K6529" t="s">
        <v>40</v>
      </c>
      <c r="L6529" t="s">
        <v>566</v>
      </c>
      <c r="M6529" t="s">
        <v>222</v>
      </c>
      <c r="N6529" t="s">
        <v>21</v>
      </c>
      <c r="O6529" t="s">
        <v>35</v>
      </c>
      <c r="P6529" t="s">
        <v>23</v>
      </c>
      <c r="Q6529" t="str">
        <f>IF(COUNTIF(Table2[type_of_injury],Table2[[#This Row],[type_of_injury]])&lt;40,"other",Table2[[#This Row],[type_of_injury]])</f>
        <v>gunfire</v>
      </c>
      <c r="R6529" t="str" cm="1">
        <f t="array" ref="R6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0" spans="1:18" x14ac:dyDescent="0.35">
      <c r="A6530" t="s">
        <v>7106</v>
      </c>
      <c r="B6530" s="1">
        <v>39390</v>
      </c>
      <c r="C6530">
        <v>17</v>
      </c>
      <c r="D6530" t="str" cm="1">
        <f t="array" ref="D6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30" t="s">
        <v>16</v>
      </c>
      <c r="F6530" t="s">
        <v>37</v>
      </c>
      <c r="G6530" t="s">
        <v>38</v>
      </c>
      <c r="H6530" t="s">
        <v>39</v>
      </c>
      <c r="I6530" s="1">
        <v>39390</v>
      </c>
      <c r="J6530" t="s">
        <v>20</v>
      </c>
      <c r="K6530" t="s">
        <v>40</v>
      </c>
      <c r="L6530" t="s">
        <v>593</v>
      </c>
      <c r="M6530" t="s">
        <v>222</v>
      </c>
      <c r="N6530" t="s">
        <v>21</v>
      </c>
      <c r="P6530" t="s">
        <v>23</v>
      </c>
      <c r="Q6530" t="str">
        <f>IF(COUNTIF(Table2[type_of_injury],Table2[[#This Row],[type_of_injury]])&lt;40,"other",Table2[[#This Row],[type_of_injury]])</f>
        <v>gunfire</v>
      </c>
      <c r="R6530" t="str" cm="1">
        <f t="array" ref="R6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1" spans="1:18" x14ac:dyDescent="0.35">
      <c r="A6531" t="s">
        <v>7107</v>
      </c>
      <c r="B6531" s="1">
        <v>39389</v>
      </c>
      <c r="C6531">
        <v>24</v>
      </c>
      <c r="D6531" t="str" cm="1">
        <f t="array" ref="D6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31" t="s">
        <v>16</v>
      </c>
      <c r="F6531" t="s">
        <v>210</v>
      </c>
      <c r="G6531" t="s">
        <v>210</v>
      </c>
      <c r="H6531" t="s">
        <v>39</v>
      </c>
      <c r="I6531" s="1">
        <v>39389</v>
      </c>
      <c r="J6531" t="s">
        <v>20</v>
      </c>
      <c r="K6531" t="s">
        <v>5182</v>
      </c>
      <c r="L6531" t="s">
        <v>210</v>
      </c>
      <c r="M6531" t="s">
        <v>210</v>
      </c>
      <c r="N6531" t="s">
        <v>21</v>
      </c>
      <c r="O6531" t="s">
        <v>35</v>
      </c>
      <c r="P6531" t="s">
        <v>23</v>
      </c>
      <c r="Q6531" t="str">
        <f>IF(COUNTIF(Table2[type_of_injury],Table2[[#This Row],[type_of_injury]])&lt;40,"other",Table2[[#This Row],[type_of_injury]])</f>
        <v>gunfire</v>
      </c>
      <c r="R6531" t="str" cm="1">
        <f t="array" ref="R6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2" spans="1:18" x14ac:dyDescent="0.35">
      <c r="A6532" t="s">
        <v>7108</v>
      </c>
      <c r="B6532" s="1">
        <v>39386</v>
      </c>
      <c r="C6532">
        <v>25</v>
      </c>
      <c r="D6532" t="str" cm="1">
        <f t="array" ref="D6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32" t="s">
        <v>16</v>
      </c>
      <c r="F6532" t="s">
        <v>737</v>
      </c>
      <c r="G6532" t="s">
        <v>218</v>
      </c>
      <c r="H6532" t="s">
        <v>39</v>
      </c>
      <c r="I6532" s="1">
        <v>39386</v>
      </c>
      <c r="J6532" t="s">
        <v>20</v>
      </c>
      <c r="K6532" t="s">
        <v>204</v>
      </c>
      <c r="L6532" t="s">
        <v>219</v>
      </c>
      <c r="M6532" t="s">
        <v>218</v>
      </c>
      <c r="N6532" t="s">
        <v>21</v>
      </c>
      <c r="P6532" t="s">
        <v>23</v>
      </c>
      <c r="Q6532" t="str">
        <f>IF(COUNTIF(Table2[type_of_injury],Table2[[#This Row],[type_of_injury]])&lt;40,"other",Table2[[#This Row],[type_of_injury]])</f>
        <v>gunfire</v>
      </c>
      <c r="R6532" t="str" cm="1">
        <f t="array" ref="R6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3" spans="1:18" x14ac:dyDescent="0.35">
      <c r="A6533" t="s">
        <v>7109</v>
      </c>
      <c r="B6533" s="1">
        <v>39385</v>
      </c>
      <c r="C6533">
        <v>24</v>
      </c>
      <c r="D6533" t="str" cm="1">
        <f t="array" ref="D6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33" t="s">
        <v>16</v>
      </c>
      <c r="F6533" t="s">
        <v>231</v>
      </c>
      <c r="G6533" t="s">
        <v>41</v>
      </c>
      <c r="H6533" t="s">
        <v>39</v>
      </c>
      <c r="I6533" s="1">
        <v>39385</v>
      </c>
      <c r="J6533" t="s">
        <v>20</v>
      </c>
      <c r="K6533" t="s">
        <v>40</v>
      </c>
      <c r="L6533" t="s">
        <v>232</v>
      </c>
      <c r="M6533" t="s">
        <v>41</v>
      </c>
      <c r="N6533" t="s">
        <v>21</v>
      </c>
      <c r="O6533" t="s">
        <v>35</v>
      </c>
      <c r="P6533" t="s">
        <v>23</v>
      </c>
      <c r="Q6533" t="str">
        <f>IF(COUNTIF(Table2[type_of_injury],Table2[[#This Row],[type_of_injury]])&lt;40,"other",Table2[[#This Row],[type_of_injury]])</f>
        <v>gunfire</v>
      </c>
      <c r="R6533" t="str" cm="1">
        <f t="array" ref="R6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4" spans="1:18" x14ac:dyDescent="0.35">
      <c r="A6534" t="s">
        <v>7110</v>
      </c>
      <c r="B6534" s="1">
        <v>39385</v>
      </c>
      <c r="C6534">
        <v>20</v>
      </c>
      <c r="D6534" t="str" cm="1">
        <f t="array" ref="D6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34" t="s">
        <v>16</v>
      </c>
      <c r="F6534" t="s">
        <v>231</v>
      </c>
      <c r="G6534" t="s">
        <v>41</v>
      </c>
      <c r="H6534" t="s">
        <v>39</v>
      </c>
      <c r="I6534" s="1">
        <v>39385</v>
      </c>
      <c r="J6534" t="s">
        <v>20</v>
      </c>
      <c r="K6534" t="s">
        <v>40</v>
      </c>
      <c r="L6534" t="s">
        <v>215</v>
      </c>
      <c r="M6534" t="s">
        <v>41</v>
      </c>
      <c r="N6534" t="s">
        <v>21</v>
      </c>
      <c r="O6534" t="s">
        <v>35</v>
      </c>
      <c r="P6534" t="s">
        <v>23</v>
      </c>
      <c r="Q6534" t="str">
        <f>IF(COUNTIF(Table2[type_of_injury],Table2[[#This Row],[type_of_injury]])&lt;40,"other",Table2[[#This Row],[type_of_injury]])</f>
        <v>gunfire</v>
      </c>
      <c r="R6534" t="str" cm="1">
        <f t="array" ref="R6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5" spans="1:18" x14ac:dyDescent="0.35">
      <c r="A6535" t="s">
        <v>7111</v>
      </c>
      <c r="B6535" s="1">
        <v>39385</v>
      </c>
      <c r="C6535">
        <v>22</v>
      </c>
      <c r="D6535" t="str" cm="1">
        <f t="array" ref="D6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35" t="s">
        <v>16</v>
      </c>
      <c r="F6535" t="s">
        <v>231</v>
      </c>
      <c r="G6535" t="s">
        <v>41</v>
      </c>
      <c r="H6535" t="s">
        <v>39</v>
      </c>
      <c r="I6535" s="1">
        <v>39385</v>
      </c>
      <c r="J6535" t="s">
        <v>20</v>
      </c>
      <c r="K6535" t="s">
        <v>40</v>
      </c>
      <c r="L6535" t="s">
        <v>41</v>
      </c>
      <c r="M6535" t="s">
        <v>41</v>
      </c>
      <c r="N6535" t="s">
        <v>21</v>
      </c>
      <c r="O6535" t="s">
        <v>35</v>
      </c>
      <c r="P6535" t="s">
        <v>23</v>
      </c>
      <c r="Q6535" t="str">
        <f>IF(COUNTIF(Table2[type_of_injury],Table2[[#This Row],[type_of_injury]])&lt;40,"other",Table2[[#This Row],[type_of_injury]])</f>
        <v>gunfire</v>
      </c>
      <c r="R6535" t="str" cm="1">
        <f t="array" ref="R6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6" spans="1:18" x14ac:dyDescent="0.35">
      <c r="A6536" t="s">
        <v>7112</v>
      </c>
      <c r="B6536" s="1">
        <v>39385</v>
      </c>
      <c r="C6536">
        <v>22</v>
      </c>
      <c r="D6536" t="str" cm="1">
        <f t="array" ref="D6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36" t="s">
        <v>16</v>
      </c>
      <c r="F6536" t="s">
        <v>231</v>
      </c>
      <c r="G6536" t="s">
        <v>41</v>
      </c>
      <c r="H6536" t="s">
        <v>39</v>
      </c>
      <c r="I6536" s="1">
        <v>39385</v>
      </c>
      <c r="J6536" t="s">
        <v>20</v>
      </c>
      <c r="K6536" t="s">
        <v>40</v>
      </c>
      <c r="L6536" t="s">
        <v>41</v>
      </c>
      <c r="M6536" t="s">
        <v>41</v>
      </c>
      <c r="N6536" t="s">
        <v>21</v>
      </c>
      <c r="O6536" t="s">
        <v>35</v>
      </c>
      <c r="P6536" t="s">
        <v>23</v>
      </c>
      <c r="Q6536" t="str">
        <f>IF(COUNTIF(Table2[type_of_injury],Table2[[#This Row],[type_of_injury]])&lt;40,"other",Table2[[#This Row],[type_of_injury]])</f>
        <v>gunfire</v>
      </c>
      <c r="R6536" t="str" cm="1">
        <f t="array" ref="R6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7" spans="1:18" x14ac:dyDescent="0.35">
      <c r="A6537" t="s">
        <v>7113</v>
      </c>
      <c r="B6537" s="1">
        <v>39384</v>
      </c>
      <c r="C6537">
        <v>43</v>
      </c>
      <c r="D6537" t="str" cm="1">
        <f t="array" ref="D6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537" t="s">
        <v>16</v>
      </c>
      <c r="F6537" t="s">
        <v>565</v>
      </c>
      <c r="G6537" t="s">
        <v>222</v>
      </c>
      <c r="H6537" t="s">
        <v>39</v>
      </c>
      <c r="I6537" s="1">
        <v>39384</v>
      </c>
      <c r="J6537" t="s">
        <v>20</v>
      </c>
      <c r="K6537" t="s">
        <v>40</v>
      </c>
      <c r="L6537" t="s">
        <v>566</v>
      </c>
      <c r="M6537" t="s">
        <v>222</v>
      </c>
      <c r="N6537" t="s">
        <v>21</v>
      </c>
      <c r="P6537" t="s">
        <v>23</v>
      </c>
      <c r="Q6537" t="str">
        <f>IF(COUNTIF(Table2[type_of_injury],Table2[[#This Row],[type_of_injury]])&lt;40,"other",Table2[[#This Row],[type_of_injury]])</f>
        <v>gunfire</v>
      </c>
      <c r="R6537" t="str" cm="1">
        <f t="array" ref="R6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8" spans="1:18" x14ac:dyDescent="0.35">
      <c r="A6538" t="s">
        <v>7114</v>
      </c>
      <c r="B6538" s="1">
        <v>39384</v>
      </c>
      <c r="C6538">
        <v>22</v>
      </c>
      <c r="D6538" t="str" cm="1">
        <f t="array" ref="D6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38" t="s">
        <v>16</v>
      </c>
      <c r="F6538" t="s">
        <v>6591</v>
      </c>
      <c r="G6538" t="s">
        <v>210</v>
      </c>
      <c r="H6538" t="s">
        <v>39</v>
      </c>
      <c r="I6538" s="1">
        <v>39384</v>
      </c>
      <c r="J6538" t="s">
        <v>20</v>
      </c>
      <c r="K6538" t="s">
        <v>204</v>
      </c>
      <c r="L6538" t="s">
        <v>41</v>
      </c>
      <c r="M6538" t="s">
        <v>41</v>
      </c>
      <c r="N6538" t="s">
        <v>21</v>
      </c>
      <c r="P6538" t="s">
        <v>23</v>
      </c>
      <c r="Q6538" t="str">
        <f>IF(COUNTIF(Table2[type_of_injury],Table2[[#This Row],[type_of_injury]])&lt;40,"other",Table2[[#This Row],[type_of_injury]])</f>
        <v>gunfire</v>
      </c>
      <c r="R6538" t="str" cm="1">
        <f t="array" ref="R6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39" spans="1:18" x14ac:dyDescent="0.35">
      <c r="A6539" t="s">
        <v>7115</v>
      </c>
      <c r="B6539" s="1">
        <v>39384</v>
      </c>
      <c r="C6539">
        <v>34</v>
      </c>
      <c r="D6539" t="str" cm="1">
        <f t="array" ref="D6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539" t="s">
        <v>69</v>
      </c>
      <c r="F6539" t="s">
        <v>6591</v>
      </c>
      <c r="G6539" t="s">
        <v>210</v>
      </c>
      <c r="H6539" t="s">
        <v>39</v>
      </c>
      <c r="I6539" s="1">
        <v>39384</v>
      </c>
      <c r="J6539" t="s">
        <v>20</v>
      </c>
      <c r="K6539" t="s">
        <v>4475</v>
      </c>
      <c r="L6539" t="s">
        <v>5012</v>
      </c>
      <c r="M6539" t="s">
        <v>77</v>
      </c>
      <c r="N6539" t="s">
        <v>21</v>
      </c>
      <c r="P6539" t="s">
        <v>72</v>
      </c>
      <c r="Q6539" t="str">
        <f>IF(COUNTIF(Table2[type_of_injury],Table2[[#This Row],[type_of_injury]])&lt;40,"other",Table2[[#This Row],[type_of_injury]])</f>
        <v>gunfire</v>
      </c>
      <c r="R6539" t="str" cm="1">
        <f t="array" ref="R6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0" spans="1:18" x14ac:dyDescent="0.35">
      <c r="A6540" t="s">
        <v>7116</v>
      </c>
      <c r="B6540" s="1">
        <v>39384</v>
      </c>
      <c r="C6540">
        <v>26</v>
      </c>
      <c r="D6540" t="str" cm="1">
        <f t="array" ref="D6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0" t="s">
        <v>16</v>
      </c>
      <c r="F6540" t="s">
        <v>565</v>
      </c>
      <c r="G6540" t="s">
        <v>222</v>
      </c>
      <c r="H6540" t="s">
        <v>39</v>
      </c>
      <c r="I6540" s="1">
        <v>39384</v>
      </c>
      <c r="J6540" t="s">
        <v>20</v>
      </c>
      <c r="K6540" t="s">
        <v>204</v>
      </c>
      <c r="L6540" t="s">
        <v>566</v>
      </c>
      <c r="M6540" t="s">
        <v>222</v>
      </c>
      <c r="N6540" t="s">
        <v>21</v>
      </c>
      <c r="O6540" t="s">
        <v>35</v>
      </c>
      <c r="P6540" t="s">
        <v>23</v>
      </c>
      <c r="Q6540" t="str">
        <f>IF(COUNTIF(Table2[type_of_injury],Table2[[#This Row],[type_of_injury]])&lt;40,"other",Table2[[#This Row],[type_of_injury]])</f>
        <v>gunfire</v>
      </c>
      <c r="R6540" t="str" cm="1">
        <f t="array" ref="R6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1" spans="1:18" x14ac:dyDescent="0.35">
      <c r="A6541" t="s">
        <v>7117</v>
      </c>
      <c r="B6541" s="1">
        <v>39381</v>
      </c>
      <c r="C6541">
        <v>21</v>
      </c>
      <c r="D6541" t="str" cm="1">
        <f t="array" ref="D6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1" t="s">
        <v>16</v>
      </c>
      <c r="F6541" t="s">
        <v>221</v>
      </c>
      <c r="G6541" t="s">
        <v>222</v>
      </c>
      <c r="H6541" t="s">
        <v>39</v>
      </c>
      <c r="I6541" s="1">
        <v>39381</v>
      </c>
      <c r="J6541" t="s">
        <v>20</v>
      </c>
      <c r="K6541" t="s">
        <v>204</v>
      </c>
      <c r="L6541" t="s">
        <v>582</v>
      </c>
      <c r="M6541" t="s">
        <v>222</v>
      </c>
      <c r="N6541" t="s">
        <v>21</v>
      </c>
      <c r="P6541" t="s">
        <v>23</v>
      </c>
      <c r="Q6541" t="str">
        <f>IF(COUNTIF(Table2[type_of_injury],Table2[[#This Row],[type_of_injury]])&lt;40,"other",Table2[[#This Row],[type_of_injury]])</f>
        <v>gunfire</v>
      </c>
      <c r="R6541" t="str" cm="1">
        <f t="array" ref="R6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2" spans="1:18" x14ac:dyDescent="0.35">
      <c r="A6542" t="s">
        <v>7118</v>
      </c>
      <c r="B6542" s="1">
        <v>39381</v>
      </c>
      <c r="C6542">
        <v>26</v>
      </c>
      <c r="D6542" t="str" cm="1">
        <f t="array" ref="D6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2" t="s">
        <v>16</v>
      </c>
      <c r="F6542" t="s">
        <v>37</v>
      </c>
      <c r="G6542" t="s">
        <v>38</v>
      </c>
      <c r="H6542" t="s">
        <v>39</v>
      </c>
      <c r="I6542" s="1">
        <v>39381</v>
      </c>
      <c r="J6542" t="s">
        <v>20</v>
      </c>
      <c r="K6542" t="s">
        <v>204</v>
      </c>
      <c r="L6542" t="s">
        <v>225</v>
      </c>
      <c r="M6542" t="s">
        <v>38</v>
      </c>
      <c r="N6542" t="s">
        <v>21</v>
      </c>
      <c r="P6542" t="s">
        <v>23</v>
      </c>
      <c r="Q6542" t="str">
        <f>IF(COUNTIF(Table2[type_of_injury],Table2[[#This Row],[type_of_injury]])&lt;40,"other",Table2[[#This Row],[type_of_injury]])</f>
        <v>gunfire</v>
      </c>
      <c r="R6542" t="str" cm="1">
        <f t="array" ref="R6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3" spans="1:18" x14ac:dyDescent="0.35">
      <c r="A6543" t="s">
        <v>7119</v>
      </c>
      <c r="B6543" s="1">
        <v>39381</v>
      </c>
      <c r="C6543">
        <v>21</v>
      </c>
      <c r="D6543" t="str" cm="1">
        <f t="array" ref="D6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3" t="s">
        <v>16</v>
      </c>
      <c r="F6543" t="s">
        <v>37</v>
      </c>
      <c r="G6543" t="s">
        <v>38</v>
      </c>
      <c r="H6543" t="s">
        <v>39</v>
      </c>
      <c r="I6543" s="1">
        <v>39381</v>
      </c>
      <c r="J6543" t="s">
        <v>20</v>
      </c>
      <c r="K6543" t="s">
        <v>204</v>
      </c>
      <c r="L6543" t="s">
        <v>225</v>
      </c>
      <c r="M6543" t="s">
        <v>38</v>
      </c>
      <c r="N6543" t="s">
        <v>21</v>
      </c>
      <c r="O6543" t="s">
        <v>35</v>
      </c>
      <c r="P6543" t="s">
        <v>23</v>
      </c>
      <c r="Q6543" t="str">
        <f>IF(COUNTIF(Table2[type_of_injury],Table2[[#This Row],[type_of_injury]])&lt;40,"other",Table2[[#This Row],[type_of_injury]])</f>
        <v>gunfire</v>
      </c>
      <c r="R6543" t="str" cm="1">
        <f t="array" ref="R6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4" spans="1:18" x14ac:dyDescent="0.35">
      <c r="A6544" t="s">
        <v>7120</v>
      </c>
      <c r="B6544" s="1">
        <v>39381</v>
      </c>
      <c r="C6544">
        <v>27</v>
      </c>
      <c r="D6544" t="str" cm="1">
        <f t="array" ref="D6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4" t="s">
        <v>16</v>
      </c>
      <c r="F6544" t="s">
        <v>231</v>
      </c>
      <c r="G6544" t="s">
        <v>41</v>
      </c>
      <c r="H6544" t="s">
        <v>39</v>
      </c>
      <c r="I6544" s="1">
        <v>39381</v>
      </c>
      <c r="J6544" t="s">
        <v>20</v>
      </c>
      <c r="K6544" t="s">
        <v>204</v>
      </c>
      <c r="L6544" t="s">
        <v>232</v>
      </c>
      <c r="M6544" t="s">
        <v>41</v>
      </c>
      <c r="N6544" t="s">
        <v>21</v>
      </c>
      <c r="P6544" t="s">
        <v>23</v>
      </c>
      <c r="Q6544" t="str">
        <f>IF(COUNTIF(Table2[type_of_injury],Table2[[#This Row],[type_of_injury]])&lt;40,"other",Table2[[#This Row],[type_of_injury]])</f>
        <v>gunfire</v>
      </c>
      <c r="R6544" t="str" cm="1">
        <f t="array" ref="R6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5" spans="1:18" x14ac:dyDescent="0.35">
      <c r="A6545" t="s">
        <v>7121</v>
      </c>
      <c r="B6545" s="1">
        <v>39381</v>
      </c>
      <c r="C6545">
        <v>18</v>
      </c>
      <c r="D6545" t="str" cm="1">
        <f t="array" ref="D6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45" t="s">
        <v>16</v>
      </c>
      <c r="F6545" t="s">
        <v>37</v>
      </c>
      <c r="G6545" t="s">
        <v>38</v>
      </c>
      <c r="H6545" t="s">
        <v>39</v>
      </c>
      <c r="I6545" s="1">
        <v>39381</v>
      </c>
      <c r="J6545" t="s">
        <v>20</v>
      </c>
      <c r="K6545" t="s">
        <v>204</v>
      </c>
      <c r="L6545" t="s">
        <v>225</v>
      </c>
      <c r="M6545" t="s">
        <v>38</v>
      </c>
      <c r="N6545" t="s">
        <v>21</v>
      </c>
      <c r="O6545" t="s">
        <v>585</v>
      </c>
      <c r="P6545" t="s">
        <v>23</v>
      </c>
      <c r="Q6545" t="str">
        <f>IF(COUNTIF(Table2[type_of_injury],Table2[[#This Row],[type_of_injury]])&lt;40,"other",Table2[[#This Row],[type_of_injury]])</f>
        <v>gunfire</v>
      </c>
      <c r="R6545" t="str" cm="1">
        <f t="array" ref="R6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6" spans="1:18" x14ac:dyDescent="0.35">
      <c r="A6546" t="s">
        <v>7122</v>
      </c>
      <c r="B6546" s="1">
        <v>39380</v>
      </c>
      <c r="C6546">
        <v>23</v>
      </c>
      <c r="D6546" t="str" cm="1">
        <f t="array" ref="D6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6" t="s">
        <v>16</v>
      </c>
      <c r="F6546" t="s">
        <v>593</v>
      </c>
      <c r="G6546" t="s">
        <v>222</v>
      </c>
      <c r="H6546" t="s">
        <v>39</v>
      </c>
      <c r="I6546" s="1">
        <v>39380</v>
      </c>
      <c r="J6546" t="s">
        <v>20</v>
      </c>
      <c r="K6546" t="s">
        <v>204</v>
      </c>
      <c r="L6546" t="s">
        <v>593</v>
      </c>
      <c r="M6546" t="s">
        <v>222</v>
      </c>
      <c r="N6546" t="s">
        <v>21</v>
      </c>
      <c r="P6546" t="s">
        <v>23</v>
      </c>
      <c r="Q6546" t="str">
        <f>IF(COUNTIF(Table2[type_of_injury],Table2[[#This Row],[type_of_injury]])&lt;40,"other",Table2[[#This Row],[type_of_injury]])</f>
        <v>gunfire</v>
      </c>
      <c r="R6546" t="str" cm="1">
        <f t="array" ref="R6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7" spans="1:18" x14ac:dyDescent="0.35">
      <c r="A6547" t="s">
        <v>7123</v>
      </c>
      <c r="B6547" s="1">
        <v>39380</v>
      </c>
      <c r="C6547">
        <v>23</v>
      </c>
      <c r="D6547" t="str" cm="1">
        <f t="array" ref="D6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7" t="s">
        <v>16</v>
      </c>
      <c r="F6547" t="s">
        <v>231</v>
      </c>
      <c r="G6547" t="s">
        <v>41</v>
      </c>
      <c r="H6547" t="s">
        <v>39</v>
      </c>
      <c r="I6547" s="1">
        <v>39380</v>
      </c>
      <c r="J6547" t="s">
        <v>20</v>
      </c>
      <c r="K6547" t="s">
        <v>204</v>
      </c>
      <c r="L6547" t="s">
        <v>232</v>
      </c>
      <c r="M6547" t="s">
        <v>41</v>
      </c>
      <c r="N6547" t="s">
        <v>21</v>
      </c>
      <c r="P6547" t="s">
        <v>23</v>
      </c>
      <c r="Q6547" t="str">
        <f>IF(COUNTIF(Table2[type_of_injury],Table2[[#This Row],[type_of_injury]])&lt;40,"other",Table2[[#This Row],[type_of_injury]])</f>
        <v>gunfire</v>
      </c>
      <c r="R6547" t="str" cm="1">
        <f t="array" ref="R6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8" spans="1:18" x14ac:dyDescent="0.35">
      <c r="A6548" t="s">
        <v>7124</v>
      </c>
      <c r="B6548" s="1">
        <v>39380</v>
      </c>
      <c r="C6548">
        <v>24</v>
      </c>
      <c r="D6548" t="str" cm="1">
        <f t="array" ref="D6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48" t="s">
        <v>16</v>
      </c>
      <c r="F6548" t="s">
        <v>231</v>
      </c>
      <c r="G6548" t="s">
        <v>41</v>
      </c>
      <c r="H6548" t="s">
        <v>39</v>
      </c>
      <c r="I6548" s="1">
        <v>39380</v>
      </c>
      <c r="J6548" t="s">
        <v>20</v>
      </c>
      <c r="K6548" t="s">
        <v>204</v>
      </c>
      <c r="L6548" t="s">
        <v>232</v>
      </c>
      <c r="M6548" t="s">
        <v>41</v>
      </c>
      <c r="N6548" t="s">
        <v>21</v>
      </c>
      <c r="P6548" t="s">
        <v>23</v>
      </c>
      <c r="Q6548" t="str">
        <f>IF(COUNTIF(Table2[type_of_injury],Table2[[#This Row],[type_of_injury]])&lt;40,"other",Table2[[#This Row],[type_of_injury]])</f>
        <v>gunfire</v>
      </c>
      <c r="R6548" t="str" cm="1">
        <f t="array" ref="R6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49" spans="1:18" x14ac:dyDescent="0.35">
      <c r="A6549" t="s">
        <v>7125</v>
      </c>
      <c r="B6549" s="1">
        <v>39379</v>
      </c>
      <c r="C6549">
        <v>16</v>
      </c>
      <c r="D6549" t="str" cm="1">
        <f t="array" ref="D6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49" t="s">
        <v>16</v>
      </c>
      <c r="F6549" t="s">
        <v>593</v>
      </c>
      <c r="G6549" t="s">
        <v>222</v>
      </c>
      <c r="H6549" t="s">
        <v>39</v>
      </c>
      <c r="I6549" s="1">
        <v>39379</v>
      </c>
      <c r="J6549" t="s">
        <v>20</v>
      </c>
      <c r="K6549" t="s">
        <v>40</v>
      </c>
      <c r="L6549" t="s">
        <v>593</v>
      </c>
      <c r="M6549" t="s">
        <v>222</v>
      </c>
      <c r="N6549" t="s">
        <v>21</v>
      </c>
      <c r="O6549" t="s">
        <v>35</v>
      </c>
      <c r="P6549" t="s">
        <v>23</v>
      </c>
      <c r="Q6549" t="str">
        <f>IF(COUNTIF(Table2[type_of_injury],Table2[[#This Row],[type_of_injury]])&lt;40,"other",Table2[[#This Row],[type_of_injury]])</f>
        <v>gunfire</v>
      </c>
      <c r="R6549" t="str" cm="1">
        <f t="array" ref="R6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0" spans="1:18" x14ac:dyDescent="0.35">
      <c r="A6550" t="s">
        <v>7126</v>
      </c>
      <c r="B6550" s="1">
        <v>39379</v>
      </c>
      <c r="C6550">
        <v>14</v>
      </c>
      <c r="D6550" t="str" cm="1">
        <f t="array" ref="D6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50" t="s">
        <v>16</v>
      </c>
      <c r="F6550" t="s">
        <v>593</v>
      </c>
      <c r="G6550" t="s">
        <v>222</v>
      </c>
      <c r="H6550" t="s">
        <v>39</v>
      </c>
      <c r="I6550" s="1">
        <v>39379</v>
      </c>
      <c r="J6550" t="s">
        <v>20</v>
      </c>
      <c r="K6550" t="s">
        <v>40</v>
      </c>
      <c r="L6550" t="s">
        <v>593</v>
      </c>
      <c r="M6550" t="s">
        <v>222</v>
      </c>
      <c r="N6550" t="s">
        <v>21</v>
      </c>
      <c r="O6550" t="s">
        <v>35</v>
      </c>
      <c r="P6550" t="s">
        <v>23</v>
      </c>
      <c r="Q6550" t="str">
        <f>IF(COUNTIF(Table2[type_of_injury],Table2[[#This Row],[type_of_injury]])&lt;40,"other",Table2[[#This Row],[type_of_injury]])</f>
        <v>gunfire</v>
      </c>
      <c r="R6550" t="str" cm="1">
        <f t="array" ref="R6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1" spans="1:18" x14ac:dyDescent="0.35">
      <c r="A6551" t="s">
        <v>7127</v>
      </c>
      <c r="B6551" s="1">
        <v>39378</v>
      </c>
      <c r="C6551">
        <v>20</v>
      </c>
      <c r="D6551" t="str" cm="1">
        <f t="array" ref="D6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51" t="s">
        <v>16</v>
      </c>
      <c r="F6551" t="s">
        <v>27</v>
      </c>
      <c r="G6551" t="s">
        <v>27</v>
      </c>
      <c r="H6551" t="s">
        <v>19</v>
      </c>
      <c r="I6551" s="1">
        <v>39378</v>
      </c>
      <c r="J6551" t="s">
        <v>20</v>
      </c>
      <c r="K6551" t="s">
        <v>204</v>
      </c>
      <c r="L6551" t="s">
        <v>2059</v>
      </c>
      <c r="M6551" t="s">
        <v>27</v>
      </c>
      <c r="N6551" t="s">
        <v>21</v>
      </c>
      <c r="P6551" t="s">
        <v>23</v>
      </c>
      <c r="Q6551" t="str">
        <f>IF(COUNTIF(Table2[type_of_injury],Table2[[#This Row],[type_of_injury]])&lt;40,"other",Table2[[#This Row],[type_of_injury]])</f>
        <v>gunfire</v>
      </c>
      <c r="R6551" t="str" cm="1">
        <f t="array" ref="R6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2" spans="1:18" x14ac:dyDescent="0.35">
      <c r="A6552" t="s">
        <v>7128</v>
      </c>
      <c r="B6552" s="1">
        <v>39378</v>
      </c>
      <c r="C6552">
        <v>24</v>
      </c>
      <c r="D6552" t="str" cm="1">
        <f t="array" ref="D6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52" t="s">
        <v>16</v>
      </c>
      <c r="F6552" t="s">
        <v>27</v>
      </c>
      <c r="G6552" t="s">
        <v>27</v>
      </c>
      <c r="H6552" t="s">
        <v>19</v>
      </c>
      <c r="I6552" s="1">
        <v>39378</v>
      </c>
      <c r="J6552" t="s">
        <v>20</v>
      </c>
      <c r="K6552" t="s">
        <v>204</v>
      </c>
      <c r="L6552" t="s">
        <v>17</v>
      </c>
      <c r="M6552" t="s">
        <v>18</v>
      </c>
      <c r="N6552" t="s">
        <v>21</v>
      </c>
      <c r="P6552" t="s">
        <v>23</v>
      </c>
      <c r="Q6552" t="str">
        <f>IF(COUNTIF(Table2[type_of_injury],Table2[[#This Row],[type_of_injury]])&lt;40,"other",Table2[[#This Row],[type_of_injury]])</f>
        <v>gunfire</v>
      </c>
      <c r="R6552" t="str" cm="1">
        <f t="array" ref="R6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3" spans="1:18" x14ac:dyDescent="0.35">
      <c r="A6553" t="s">
        <v>7129</v>
      </c>
      <c r="B6553" s="1">
        <v>39378</v>
      </c>
      <c r="C6553">
        <v>37</v>
      </c>
      <c r="D6553" t="str" cm="1">
        <f t="array" ref="D6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553" t="s">
        <v>16</v>
      </c>
      <c r="F6553" t="s">
        <v>218</v>
      </c>
      <c r="G6553" t="s">
        <v>218</v>
      </c>
      <c r="H6553" t="s">
        <v>39</v>
      </c>
      <c r="I6553" s="1">
        <v>39378</v>
      </c>
      <c r="J6553" t="s">
        <v>20</v>
      </c>
      <c r="K6553" t="s">
        <v>5182</v>
      </c>
      <c r="L6553" t="s">
        <v>218</v>
      </c>
      <c r="M6553" t="s">
        <v>218</v>
      </c>
      <c r="N6553" t="s">
        <v>21</v>
      </c>
      <c r="O6553" t="s">
        <v>35</v>
      </c>
      <c r="P6553" t="s">
        <v>23</v>
      </c>
      <c r="Q6553" t="str">
        <f>IF(COUNTIF(Table2[type_of_injury],Table2[[#This Row],[type_of_injury]])&lt;40,"other",Table2[[#This Row],[type_of_injury]])</f>
        <v>gunfire</v>
      </c>
      <c r="R6553" t="str" cm="1">
        <f t="array" ref="R6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4" spans="1:18" x14ac:dyDescent="0.35">
      <c r="A6554" t="s">
        <v>7130</v>
      </c>
      <c r="B6554" s="1">
        <v>39377</v>
      </c>
      <c r="C6554">
        <v>29</v>
      </c>
      <c r="D6554" t="str" cm="1">
        <f t="array" ref="D6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54" t="s">
        <v>16</v>
      </c>
      <c r="F6554" t="s">
        <v>7131</v>
      </c>
      <c r="G6554" t="s">
        <v>77</v>
      </c>
      <c r="H6554" t="s">
        <v>77</v>
      </c>
      <c r="I6554" s="1">
        <v>39377</v>
      </c>
      <c r="J6554" t="s">
        <v>20</v>
      </c>
      <c r="K6554" t="s">
        <v>560</v>
      </c>
      <c r="L6554" t="s">
        <v>889</v>
      </c>
      <c r="M6554" t="s">
        <v>18</v>
      </c>
      <c r="N6554" t="s">
        <v>21</v>
      </c>
      <c r="P6554" t="s">
        <v>23</v>
      </c>
      <c r="Q6554" t="str">
        <f>IF(COUNTIF(Table2[type_of_injury],Table2[[#This Row],[type_of_injury]])&lt;40,"other",Table2[[#This Row],[type_of_injury]])</f>
        <v>gunfire</v>
      </c>
      <c r="R6554" t="str" cm="1">
        <f t="array" ref="R6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5" spans="1:18" x14ac:dyDescent="0.35">
      <c r="A6555" t="s">
        <v>7132</v>
      </c>
      <c r="B6555" s="1">
        <v>39375</v>
      </c>
      <c r="C6555">
        <v>24</v>
      </c>
      <c r="D6555" t="str" cm="1">
        <f t="array" ref="D6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55" t="s">
        <v>16</v>
      </c>
      <c r="F6555" t="s">
        <v>37</v>
      </c>
      <c r="G6555" t="s">
        <v>38</v>
      </c>
      <c r="H6555" t="s">
        <v>39</v>
      </c>
      <c r="I6555" s="1">
        <v>39375</v>
      </c>
      <c r="J6555" t="s">
        <v>20</v>
      </c>
      <c r="K6555" t="s">
        <v>40</v>
      </c>
      <c r="L6555" t="s">
        <v>225</v>
      </c>
      <c r="M6555" t="s">
        <v>38</v>
      </c>
      <c r="N6555" t="s">
        <v>21</v>
      </c>
      <c r="O6555" t="s">
        <v>35</v>
      </c>
      <c r="P6555" t="s">
        <v>23</v>
      </c>
      <c r="Q6555" t="str">
        <f>IF(COUNTIF(Table2[type_of_injury],Table2[[#This Row],[type_of_injury]])&lt;40,"other",Table2[[#This Row],[type_of_injury]])</f>
        <v>gunfire</v>
      </c>
      <c r="R6555" t="str" cm="1">
        <f t="array" ref="R6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6" spans="1:18" x14ac:dyDescent="0.35">
      <c r="A6556" t="s">
        <v>7133</v>
      </c>
      <c r="B6556" s="1">
        <v>39375</v>
      </c>
      <c r="C6556">
        <v>30</v>
      </c>
      <c r="D6556" t="str" cm="1">
        <f t="array" ref="D6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56" t="s">
        <v>16</v>
      </c>
      <c r="F6556" t="s">
        <v>37</v>
      </c>
      <c r="G6556" t="s">
        <v>38</v>
      </c>
      <c r="H6556" t="s">
        <v>39</v>
      </c>
      <c r="I6556" s="1">
        <v>39375</v>
      </c>
      <c r="J6556" t="s">
        <v>20</v>
      </c>
      <c r="K6556" t="s">
        <v>40</v>
      </c>
      <c r="L6556" t="s">
        <v>205</v>
      </c>
      <c r="M6556" t="s">
        <v>38</v>
      </c>
      <c r="N6556" t="s">
        <v>21</v>
      </c>
      <c r="O6556" t="s">
        <v>35</v>
      </c>
      <c r="P6556" t="s">
        <v>23</v>
      </c>
      <c r="Q6556" t="str">
        <f>IF(COUNTIF(Table2[type_of_injury],Table2[[#This Row],[type_of_injury]])&lt;40,"other",Table2[[#This Row],[type_of_injury]])</f>
        <v>gunfire</v>
      </c>
      <c r="R6556" t="str" cm="1">
        <f t="array" ref="R6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7" spans="1:18" x14ac:dyDescent="0.35">
      <c r="A6557" t="s">
        <v>7134</v>
      </c>
      <c r="B6557" s="1">
        <v>39372</v>
      </c>
      <c r="C6557">
        <v>20</v>
      </c>
      <c r="D6557" t="str" cm="1">
        <f t="array" ref="D6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57" t="s">
        <v>16</v>
      </c>
      <c r="F6557" t="s">
        <v>41</v>
      </c>
      <c r="G6557" t="s">
        <v>41</v>
      </c>
      <c r="H6557" t="s">
        <v>39</v>
      </c>
      <c r="I6557" s="1">
        <v>39372</v>
      </c>
      <c r="J6557" t="s">
        <v>20</v>
      </c>
      <c r="K6557" t="s">
        <v>204</v>
      </c>
      <c r="L6557" t="s">
        <v>41</v>
      </c>
      <c r="M6557" t="s">
        <v>41</v>
      </c>
      <c r="N6557" t="s">
        <v>21</v>
      </c>
      <c r="P6557" t="s">
        <v>23</v>
      </c>
      <c r="Q6557" t="str">
        <f>IF(COUNTIF(Table2[type_of_injury],Table2[[#This Row],[type_of_injury]])&lt;40,"other",Table2[[#This Row],[type_of_injury]])</f>
        <v>gunfire</v>
      </c>
      <c r="R6557" t="str" cm="1">
        <f t="array" ref="R6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8" spans="1:18" x14ac:dyDescent="0.35">
      <c r="A6558" t="s">
        <v>7135</v>
      </c>
      <c r="B6558" s="1">
        <v>39372</v>
      </c>
      <c r="C6558">
        <v>20</v>
      </c>
      <c r="D6558" t="str" cm="1">
        <f t="array" ref="D6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58" t="s">
        <v>69</v>
      </c>
      <c r="F6558" t="s">
        <v>41</v>
      </c>
      <c r="G6558" t="s">
        <v>41</v>
      </c>
      <c r="H6558" t="s">
        <v>39</v>
      </c>
      <c r="I6558" s="1">
        <v>39372</v>
      </c>
      <c r="J6558" t="s">
        <v>20</v>
      </c>
      <c r="K6558" t="s">
        <v>4475</v>
      </c>
      <c r="L6558" t="s">
        <v>7136</v>
      </c>
      <c r="M6558" t="s">
        <v>77</v>
      </c>
      <c r="N6558" t="s">
        <v>21</v>
      </c>
      <c r="P6558" t="s">
        <v>72</v>
      </c>
      <c r="Q6558" t="str">
        <f>IF(COUNTIF(Table2[type_of_injury],Table2[[#This Row],[type_of_injury]])&lt;40,"other",Table2[[#This Row],[type_of_injury]])</f>
        <v>gunfire</v>
      </c>
      <c r="R6558" t="str" cm="1">
        <f t="array" ref="R6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59" spans="1:18" x14ac:dyDescent="0.35">
      <c r="A6559" t="s">
        <v>7137</v>
      </c>
      <c r="B6559" s="1">
        <v>39371</v>
      </c>
      <c r="C6559">
        <v>24</v>
      </c>
      <c r="D6559" t="str" cm="1">
        <f t="array" ref="D6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59" t="s">
        <v>16</v>
      </c>
      <c r="F6559" t="s">
        <v>75</v>
      </c>
      <c r="G6559" t="s">
        <v>75</v>
      </c>
      <c r="H6559" t="s">
        <v>19</v>
      </c>
      <c r="I6559" s="1">
        <v>39385</v>
      </c>
      <c r="J6559" t="s">
        <v>20</v>
      </c>
      <c r="K6559" t="s">
        <v>204</v>
      </c>
      <c r="L6559" t="s">
        <v>75</v>
      </c>
      <c r="M6559" t="s">
        <v>75</v>
      </c>
      <c r="N6559" t="s">
        <v>21</v>
      </c>
      <c r="P6559" t="s">
        <v>23</v>
      </c>
      <c r="Q6559" t="str">
        <f>IF(COUNTIF(Table2[type_of_injury],Table2[[#This Row],[type_of_injury]])&lt;40,"other",Table2[[#This Row],[type_of_injury]])</f>
        <v>gunfire</v>
      </c>
      <c r="R6559" t="str" cm="1">
        <f t="array" ref="R6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0" spans="1:18" x14ac:dyDescent="0.35">
      <c r="A6560" t="s">
        <v>7138</v>
      </c>
      <c r="B6560" s="1">
        <v>39371</v>
      </c>
      <c r="C6560">
        <v>35</v>
      </c>
      <c r="D6560" t="str" cm="1">
        <f t="array" ref="D6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560" t="s">
        <v>16</v>
      </c>
      <c r="F6560" t="s">
        <v>75</v>
      </c>
      <c r="G6560" t="s">
        <v>75</v>
      </c>
      <c r="H6560" t="s">
        <v>19</v>
      </c>
      <c r="I6560" s="1">
        <v>39371</v>
      </c>
      <c r="J6560" t="s">
        <v>20</v>
      </c>
      <c r="K6560" t="s">
        <v>204</v>
      </c>
      <c r="L6560" t="s">
        <v>75</v>
      </c>
      <c r="M6560" t="s">
        <v>75</v>
      </c>
      <c r="N6560" t="s">
        <v>21</v>
      </c>
      <c r="P6560" t="s">
        <v>23</v>
      </c>
      <c r="Q6560" t="str">
        <f>IF(COUNTIF(Table2[type_of_injury],Table2[[#This Row],[type_of_injury]])&lt;40,"other",Table2[[#This Row],[type_of_injury]])</f>
        <v>gunfire</v>
      </c>
      <c r="R6560" t="str" cm="1">
        <f t="array" ref="R6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1" spans="1:18" x14ac:dyDescent="0.35">
      <c r="A6561" t="s">
        <v>7139</v>
      </c>
      <c r="B6561" s="1">
        <v>39371</v>
      </c>
      <c r="C6561">
        <v>69</v>
      </c>
      <c r="D6561" t="str" cm="1">
        <f t="array" ref="D6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561" t="s">
        <v>16</v>
      </c>
      <c r="F6561" t="s">
        <v>75</v>
      </c>
      <c r="G6561" t="s">
        <v>75</v>
      </c>
      <c r="H6561" t="s">
        <v>19</v>
      </c>
      <c r="I6561" s="1">
        <v>39371</v>
      </c>
      <c r="J6561" t="s">
        <v>20</v>
      </c>
      <c r="K6561" t="s">
        <v>40</v>
      </c>
      <c r="L6561" t="s">
        <v>75</v>
      </c>
      <c r="M6561" t="s">
        <v>75</v>
      </c>
      <c r="N6561" t="s">
        <v>21</v>
      </c>
      <c r="P6561" t="s">
        <v>23</v>
      </c>
      <c r="Q6561" t="str">
        <f>IF(COUNTIF(Table2[type_of_injury],Table2[[#This Row],[type_of_injury]])&lt;40,"other",Table2[[#This Row],[type_of_injury]])</f>
        <v>gunfire</v>
      </c>
      <c r="R6561" t="str" cm="1">
        <f t="array" ref="R6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2" spans="1:18" x14ac:dyDescent="0.35">
      <c r="A6562" t="s">
        <v>7140</v>
      </c>
      <c r="B6562" s="1">
        <v>39368</v>
      </c>
      <c r="C6562">
        <v>20</v>
      </c>
      <c r="D6562" t="str" cm="1">
        <f t="array" ref="D6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62" t="s">
        <v>16</v>
      </c>
      <c r="F6562" t="s">
        <v>565</v>
      </c>
      <c r="G6562" t="s">
        <v>222</v>
      </c>
      <c r="H6562" t="s">
        <v>39</v>
      </c>
      <c r="I6562" s="1">
        <v>39368</v>
      </c>
      <c r="J6562" t="s">
        <v>20</v>
      </c>
      <c r="K6562" t="s">
        <v>204</v>
      </c>
      <c r="L6562" t="s">
        <v>566</v>
      </c>
      <c r="M6562" t="s">
        <v>222</v>
      </c>
      <c r="N6562" t="s">
        <v>21</v>
      </c>
      <c r="O6562" t="s">
        <v>35</v>
      </c>
      <c r="P6562" t="s">
        <v>23</v>
      </c>
      <c r="Q6562" t="str">
        <f>IF(COUNTIF(Table2[type_of_injury],Table2[[#This Row],[type_of_injury]])&lt;40,"other",Table2[[#This Row],[type_of_injury]])</f>
        <v>gunfire</v>
      </c>
      <c r="R6562" t="str" cm="1">
        <f t="array" ref="R6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3" spans="1:18" x14ac:dyDescent="0.35">
      <c r="A6563" t="s">
        <v>7141</v>
      </c>
      <c r="B6563" s="1">
        <v>39366</v>
      </c>
      <c r="C6563">
        <v>25</v>
      </c>
      <c r="D6563" t="str" cm="1">
        <f t="array" ref="D6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63" t="s">
        <v>16</v>
      </c>
      <c r="F6563" t="s">
        <v>27</v>
      </c>
      <c r="G6563" t="s">
        <v>27</v>
      </c>
      <c r="H6563" t="s">
        <v>19</v>
      </c>
      <c r="I6563" s="1">
        <v>39366</v>
      </c>
      <c r="J6563" t="s">
        <v>20</v>
      </c>
      <c r="K6563" t="s">
        <v>560</v>
      </c>
      <c r="L6563" t="s">
        <v>27</v>
      </c>
      <c r="M6563" t="s">
        <v>27</v>
      </c>
      <c r="N6563" t="s">
        <v>21</v>
      </c>
      <c r="P6563" t="s">
        <v>23</v>
      </c>
      <c r="Q6563" t="str">
        <f>IF(COUNTIF(Table2[type_of_injury],Table2[[#This Row],[type_of_injury]])&lt;40,"other",Table2[[#This Row],[type_of_injury]])</f>
        <v>gunfire</v>
      </c>
      <c r="R6563" t="str" cm="1">
        <f t="array" ref="R6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4" spans="1:18" x14ac:dyDescent="0.35">
      <c r="A6564" t="s">
        <v>7142</v>
      </c>
      <c r="B6564" s="1">
        <v>39365</v>
      </c>
      <c r="C6564">
        <v>22</v>
      </c>
      <c r="D6564" t="str" cm="1">
        <f t="array" ref="D6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64" t="s">
        <v>16</v>
      </c>
      <c r="F6564" t="s">
        <v>75</v>
      </c>
      <c r="G6564" t="s">
        <v>75</v>
      </c>
      <c r="H6564" t="s">
        <v>19</v>
      </c>
      <c r="I6564" s="1">
        <v>39365</v>
      </c>
      <c r="J6564" t="s">
        <v>20</v>
      </c>
      <c r="K6564" t="s">
        <v>40</v>
      </c>
      <c r="L6564" t="s">
        <v>75</v>
      </c>
      <c r="M6564" t="s">
        <v>75</v>
      </c>
      <c r="N6564" t="s">
        <v>21</v>
      </c>
      <c r="P6564" t="s">
        <v>23</v>
      </c>
      <c r="Q6564" t="str">
        <f>IF(COUNTIF(Table2[type_of_injury],Table2[[#This Row],[type_of_injury]])&lt;40,"other",Table2[[#This Row],[type_of_injury]])</f>
        <v>gunfire</v>
      </c>
      <c r="R6564" t="str" cm="1">
        <f t="array" ref="R6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5" spans="1:18" x14ac:dyDescent="0.35">
      <c r="A6565" t="s">
        <v>7143</v>
      </c>
      <c r="B6565" s="1">
        <v>39359</v>
      </c>
      <c r="C6565">
        <v>22</v>
      </c>
      <c r="D6565" t="str" cm="1">
        <f t="array" ref="D6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65" t="s">
        <v>16</v>
      </c>
      <c r="F6565" t="s">
        <v>217</v>
      </c>
      <c r="G6565" t="s">
        <v>218</v>
      </c>
      <c r="H6565" t="s">
        <v>39</v>
      </c>
      <c r="I6565" s="1">
        <v>39360</v>
      </c>
      <c r="J6565" t="s">
        <v>20</v>
      </c>
      <c r="K6565" t="s">
        <v>560</v>
      </c>
      <c r="L6565" t="s">
        <v>891</v>
      </c>
      <c r="M6565" t="s">
        <v>218</v>
      </c>
      <c r="N6565" t="s">
        <v>21</v>
      </c>
      <c r="P6565" t="s">
        <v>23</v>
      </c>
      <c r="Q6565" t="str">
        <f>IF(COUNTIF(Table2[type_of_injury],Table2[[#This Row],[type_of_injury]])&lt;40,"other",Table2[[#This Row],[type_of_injury]])</f>
        <v>gunfire</v>
      </c>
      <c r="R6565" t="str" cm="1">
        <f t="array" ref="R6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6" spans="1:18" x14ac:dyDescent="0.35">
      <c r="A6566" t="s">
        <v>7144</v>
      </c>
      <c r="B6566" s="1">
        <v>39358</v>
      </c>
      <c r="C6566">
        <v>23</v>
      </c>
      <c r="D6566" t="str" cm="1">
        <f t="array" ref="D6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66" t="s">
        <v>16</v>
      </c>
      <c r="F6566" t="s">
        <v>41</v>
      </c>
      <c r="G6566" t="s">
        <v>41</v>
      </c>
      <c r="H6566" t="s">
        <v>39</v>
      </c>
      <c r="I6566" s="1">
        <v>39358</v>
      </c>
      <c r="J6566" t="s">
        <v>20</v>
      </c>
      <c r="K6566" t="s">
        <v>40</v>
      </c>
      <c r="L6566" t="s">
        <v>41</v>
      </c>
      <c r="M6566" t="s">
        <v>41</v>
      </c>
      <c r="N6566" t="s">
        <v>21</v>
      </c>
      <c r="P6566" t="s">
        <v>23</v>
      </c>
      <c r="Q6566" t="str">
        <f>IF(COUNTIF(Table2[type_of_injury],Table2[[#This Row],[type_of_injury]])&lt;40,"other",Table2[[#This Row],[type_of_injury]])</f>
        <v>gunfire</v>
      </c>
      <c r="R6566" t="str" cm="1">
        <f t="array" ref="R6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7" spans="1:18" x14ac:dyDescent="0.35">
      <c r="A6567" t="s">
        <v>7145</v>
      </c>
      <c r="B6567" s="1">
        <v>39357</v>
      </c>
      <c r="C6567">
        <v>18</v>
      </c>
      <c r="D6567" t="str" cm="1">
        <f t="array" ref="D6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67" t="s">
        <v>16</v>
      </c>
      <c r="F6567" t="s">
        <v>568</v>
      </c>
      <c r="G6567" t="s">
        <v>210</v>
      </c>
      <c r="H6567" t="s">
        <v>39</v>
      </c>
      <c r="I6567" s="1">
        <v>39357</v>
      </c>
      <c r="J6567" t="s">
        <v>20</v>
      </c>
      <c r="K6567" t="s">
        <v>204</v>
      </c>
      <c r="L6567" t="s">
        <v>568</v>
      </c>
      <c r="M6567" t="s">
        <v>210</v>
      </c>
      <c r="N6567" t="s">
        <v>21</v>
      </c>
      <c r="O6567" t="s">
        <v>35</v>
      </c>
      <c r="P6567" t="s">
        <v>23</v>
      </c>
      <c r="Q6567" t="str">
        <f>IF(COUNTIF(Table2[type_of_injury],Table2[[#This Row],[type_of_injury]])&lt;40,"other",Table2[[#This Row],[type_of_injury]])</f>
        <v>gunfire</v>
      </c>
      <c r="R6567" t="str" cm="1">
        <f t="array" ref="R6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8" spans="1:18" x14ac:dyDescent="0.35">
      <c r="A6568" t="s">
        <v>7146</v>
      </c>
      <c r="B6568" s="1">
        <v>39356</v>
      </c>
      <c r="C6568">
        <v>22</v>
      </c>
      <c r="D6568" t="str" cm="1">
        <f t="array" ref="D6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68" t="s">
        <v>16</v>
      </c>
      <c r="F6568" t="s">
        <v>221</v>
      </c>
      <c r="G6568" t="s">
        <v>222</v>
      </c>
      <c r="H6568" t="s">
        <v>39</v>
      </c>
      <c r="I6568" s="1">
        <v>39356</v>
      </c>
      <c r="J6568" t="s">
        <v>20</v>
      </c>
      <c r="K6568" t="s">
        <v>204</v>
      </c>
      <c r="L6568" t="s">
        <v>221</v>
      </c>
      <c r="M6568" t="s">
        <v>222</v>
      </c>
      <c r="N6568" t="s">
        <v>21</v>
      </c>
      <c r="P6568" t="s">
        <v>23</v>
      </c>
      <c r="Q6568" t="str">
        <f>IF(COUNTIF(Table2[type_of_injury],Table2[[#This Row],[type_of_injury]])&lt;40,"other",Table2[[#This Row],[type_of_injury]])</f>
        <v>gunfire</v>
      </c>
      <c r="R6568" t="str" cm="1">
        <f t="array" ref="R6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69" spans="1:18" x14ac:dyDescent="0.35">
      <c r="A6569" t="s">
        <v>7147</v>
      </c>
      <c r="B6569" s="1">
        <v>39356</v>
      </c>
      <c r="C6569">
        <v>21</v>
      </c>
      <c r="D6569" t="str" cm="1">
        <f t="array" ref="D6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69" t="s">
        <v>16</v>
      </c>
      <c r="F6569" t="s">
        <v>221</v>
      </c>
      <c r="G6569" t="s">
        <v>222</v>
      </c>
      <c r="H6569" t="s">
        <v>39</v>
      </c>
      <c r="I6569" s="1">
        <v>39356</v>
      </c>
      <c r="J6569" t="s">
        <v>20</v>
      </c>
      <c r="K6569" t="s">
        <v>204</v>
      </c>
      <c r="L6569" t="s">
        <v>221</v>
      </c>
      <c r="M6569" t="s">
        <v>222</v>
      </c>
      <c r="N6569" t="s">
        <v>21</v>
      </c>
      <c r="P6569" t="s">
        <v>23</v>
      </c>
      <c r="Q6569" t="str">
        <f>IF(COUNTIF(Table2[type_of_injury],Table2[[#This Row],[type_of_injury]])&lt;40,"other",Table2[[#This Row],[type_of_injury]])</f>
        <v>gunfire</v>
      </c>
      <c r="R6569" t="str" cm="1">
        <f t="array" ref="R6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0" spans="1:18" x14ac:dyDescent="0.35">
      <c r="A6570" t="s">
        <v>7148</v>
      </c>
      <c r="B6570" s="1">
        <v>39352</v>
      </c>
      <c r="C6570">
        <v>23</v>
      </c>
      <c r="D6570" t="str" cm="1">
        <f t="array" ref="D6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70" t="s">
        <v>16</v>
      </c>
      <c r="F6570" t="s">
        <v>565</v>
      </c>
      <c r="G6570" t="s">
        <v>222</v>
      </c>
      <c r="H6570" t="s">
        <v>39</v>
      </c>
      <c r="I6570" s="1">
        <v>39352</v>
      </c>
      <c r="J6570" t="s">
        <v>20</v>
      </c>
      <c r="K6570" t="s">
        <v>204</v>
      </c>
      <c r="L6570" t="s">
        <v>566</v>
      </c>
      <c r="M6570" t="s">
        <v>222</v>
      </c>
      <c r="N6570" t="s">
        <v>21</v>
      </c>
      <c r="O6570" t="s">
        <v>35</v>
      </c>
      <c r="P6570" t="s">
        <v>23</v>
      </c>
      <c r="Q6570" t="str">
        <f>IF(COUNTIF(Table2[type_of_injury],Table2[[#This Row],[type_of_injury]])&lt;40,"other",Table2[[#This Row],[type_of_injury]])</f>
        <v>gunfire</v>
      </c>
      <c r="R6570" t="str" cm="1">
        <f t="array" ref="R6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1" spans="1:18" x14ac:dyDescent="0.35">
      <c r="A6571" t="s">
        <v>7149</v>
      </c>
      <c r="B6571" s="1">
        <v>39352</v>
      </c>
      <c r="C6571">
        <v>21</v>
      </c>
      <c r="D6571" t="str" cm="1">
        <f t="array" ref="D6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71" t="s">
        <v>16</v>
      </c>
      <c r="F6571" t="s">
        <v>565</v>
      </c>
      <c r="G6571" t="s">
        <v>222</v>
      </c>
      <c r="H6571" t="s">
        <v>39</v>
      </c>
      <c r="I6571" s="1">
        <v>39352</v>
      </c>
      <c r="J6571" t="s">
        <v>20</v>
      </c>
      <c r="K6571" t="s">
        <v>204</v>
      </c>
      <c r="L6571" t="s">
        <v>221</v>
      </c>
      <c r="M6571" t="s">
        <v>222</v>
      </c>
      <c r="N6571" t="s">
        <v>21</v>
      </c>
      <c r="O6571" t="s">
        <v>35</v>
      </c>
      <c r="P6571" t="s">
        <v>23</v>
      </c>
      <c r="Q6571" t="str">
        <f>IF(COUNTIF(Table2[type_of_injury],Table2[[#This Row],[type_of_injury]])&lt;40,"other",Table2[[#This Row],[type_of_injury]])</f>
        <v>gunfire</v>
      </c>
      <c r="R6571" t="str" cm="1">
        <f t="array" ref="R6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2" spans="1:18" x14ac:dyDescent="0.35">
      <c r="A6572" t="s">
        <v>7150</v>
      </c>
      <c r="B6572" s="1">
        <v>39352</v>
      </c>
      <c r="C6572">
        <v>25</v>
      </c>
      <c r="D6572" t="str" cm="1">
        <f t="array" ref="D6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72" t="s">
        <v>16</v>
      </c>
      <c r="F6572" t="s">
        <v>565</v>
      </c>
      <c r="G6572" t="s">
        <v>222</v>
      </c>
      <c r="H6572" t="s">
        <v>39</v>
      </c>
      <c r="I6572" s="1">
        <v>39352</v>
      </c>
      <c r="J6572" t="s">
        <v>20</v>
      </c>
      <c r="K6572" t="s">
        <v>204</v>
      </c>
      <c r="L6572" t="s">
        <v>221</v>
      </c>
      <c r="M6572" t="s">
        <v>222</v>
      </c>
      <c r="N6572" t="s">
        <v>21</v>
      </c>
      <c r="O6572" t="s">
        <v>35</v>
      </c>
      <c r="P6572" t="s">
        <v>23</v>
      </c>
      <c r="Q6572" t="str">
        <f>IF(COUNTIF(Table2[type_of_injury],Table2[[#This Row],[type_of_injury]])&lt;40,"other",Table2[[#This Row],[type_of_injury]])</f>
        <v>gunfire</v>
      </c>
      <c r="R6572" t="str" cm="1">
        <f t="array" ref="R6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3" spans="1:18" x14ac:dyDescent="0.35">
      <c r="A6573" t="s">
        <v>7151</v>
      </c>
      <c r="B6573" s="1">
        <v>39351</v>
      </c>
      <c r="C6573">
        <v>27</v>
      </c>
      <c r="D6573" t="str" cm="1">
        <f t="array" ref="D6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73" t="s">
        <v>16</v>
      </c>
      <c r="F6573" t="s">
        <v>565</v>
      </c>
      <c r="G6573" t="s">
        <v>222</v>
      </c>
      <c r="H6573" t="s">
        <v>39</v>
      </c>
      <c r="I6573" s="1">
        <v>39351</v>
      </c>
      <c r="J6573" t="s">
        <v>20</v>
      </c>
      <c r="K6573" t="s">
        <v>204</v>
      </c>
      <c r="L6573" t="s">
        <v>566</v>
      </c>
      <c r="M6573" t="s">
        <v>222</v>
      </c>
      <c r="N6573" t="s">
        <v>21</v>
      </c>
      <c r="O6573" t="s">
        <v>585</v>
      </c>
      <c r="P6573" t="s">
        <v>23</v>
      </c>
      <c r="Q6573" t="str">
        <f>IF(COUNTIF(Table2[type_of_injury],Table2[[#This Row],[type_of_injury]])&lt;40,"other",Table2[[#This Row],[type_of_injury]])</f>
        <v>gunfire</v>
      </c>
      <c r="R6573" t="str" cm="1">
        <f t="array" ref="R6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4" spans="1:18" x14ac:dyDescent="0.35">
      <c r="A6574" t="s">
        <v>7152</v>
      </c>
      <c r="B6574" s="1">
        <v>39351</v>
      </c>
      <c r="C6574">
        <v>19</v>
      </c>
      <c r="D6574" t="str" cm="1">
        <f t="array" ref="D6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74" t="s">
        <v>16</v>
      </c>
      <c r="F6574" t="s">
        <v>565</v>
      </c>
      <c r="G6574" t="s">
        <v>222</v>
      </c>
      <c r="H6574" t="s">
        <v>39</v>
      </c>
      <c r="I6574" s="1">
        <v>39351</v>
      </c>
      <c r="J6574" t="s">
        <v>20</v>
      </c>
      <c r="K6574" t="s">
        <v>40</v>
      </c>
      <c r="L6574" t="s">
        <v>566</v>
      </c>
      <c r="M6574" t="s">
        <v>222</v>
      </c>
      <c r="N6574" t="s">
        <v>21</v>
      </c>
      <c r="O6574" t="s">
        <v>585</v>
      </c>
      <c r="P6574" t="s">
        <v>23</v>
      </c>
      <c r="Q6574" t="str">
        <f>IF(COUNTIF(Table2[type_of_injury],Table2[[#This Row],[type_of_injury]])&lt;40,"other",Table2[[#This Row],[type_of_injury]])</f>
        <v>gunfire</v>
      </c>
      <c r="R6574" t="str" cm="1">
        <f t="array" ref="R6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5" spans="1:18" x14ac:dyDescent="0.35">
      <c r="A6575" t="s">
        <v>7153</v>
      </c>
      <c r="B6575" s="1">
        <v>39351</v>
      </c>
      <c r="C6575">
        <v>20</v>
      </c>
      <c r="D6575" t="str" cm="1">
        <f t="array" ref="D6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75" t="s">
        <v>16</v>
      </c>
      <c r="F6575" t="s">
        <v>565</v>
      </c>
      <c r="G6575" t="s">
        <v>222</v>
      </c>
      <c r="H6575" t="s">
        <v>39</v>
      </c>
      <c r="I6575" s="1">
        <v>39351</v>
      </c>
      <c r="J6575" t="s">
        <v>20</v>
      </c>
      <c r="K6575" t="s">
        <v>40</v>
      </c>
      <c r="L6575" t="s">
        <v>566</v>
      </c>
      <c r="M6575" t="s">
        <v>222</v>
      </c>
      <c r="N6575" t="s">
        <v>21</v>
      </c>
      <c r="O6575" t="s">
        <v>585</v>
      </c>
      <c r="P6575" t="s">
        <v>23</v>
      </c>
      <c r="Q6575" t="str">
        <f>IF(COUNTIF(Table2[type_of_injury],Table2[[#This Row],[type_of_injury]])&lt;40,"other",Table2[[#This Row],[type_of_injury]])</f>
        <v>gunfire</v>
      </c>
      <c r="R6575" t="str" cm="1">
        <f t="array" ref="R6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6" spans="1:18" x14ac:dyDescent="0.35">
      <c r="A6576" t="s">
        <v>7154</v>
      </c>
      <c r="B6576" s="1">
        <v>39351</v>
      </c>
      <c r="C6576">
        <v>16</v>
      </c>
      <c r="D6576" t="str" cm="1">
        <f t="array" ref="D6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76" t="s">
        <v>16</v>
      </c>
      <c r="F6576" t="s">
        <v>565</v>
      </c>
      <c r="G6576" t="s">
        <v>222</v>
      </c>
      <c r="H6576" t="s">
        <v>39</v>
      </c>
      <c r="I6576" s="1">
        <v>39351</v>
      </c>
      <c r="J6576" t="s">
        <v>20</v>
      </c>
      <c r="K6576" t="s">
        <v>40</v>
      </c>
      <c r="L6576" t="s">
        <v>566</v>
      </c>
      <c r="M6576" t="s">
        <v>222</v>
      </c>
      <c r="N6576" t="s">
        <v>21</v>
      </c>
      <c r="O6576" t="s">
        <v>585</v>
      </c>
      <c r="P6576" t="s">
        <v>23</v>
      </c>
      <c r="Q6576" t="str">
        <f>IF(COUNTIF(Table2[type_of_injury],Table2[[#This Row],[type_of_injury]])&lt;40,"other",Table2[[#This Row],[type_of_injury]])</f>
        <v>gunfire</v>
      </c>
      <c r="R6576" t="str" cm="1">
        <f t="array" ref="R6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7" spans="1:18" x14ac:dyDescent="0.35">
      <c r="A6577" t="s">
        <v>7155</v>
      </c>
      <c r="B6577" s="1">
        <v>39351</v>
      </c>
      <c r="C6577">
        <v>29</v>
      </c>
      <c r="D6577" t="str" cm="1">
        <f t="array" ref="D6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77" t="s">
        <v>16</v>
      </c>
      <c r="F6577" t="s">
        <v>37</v>
      </c>
      <c r="G6577" t="s">
        <v>38</v>
      </c>
      <c r="H6577" t="s">
        <v>39</v>
      </c>
      <c r="I6577" s="1">
        <v>39351</v>
      </c>
      <c r="J6577" t="s">
        <v>20</v>
      </c>
      <c r="K6577" t="s">
        <v>560</v>
      </c>
      <c r="L6577" t="s">
        <v>225</v>
      </c>
      <c r="M6577" t="s">
        <v>38</v>
      </c>
      <c r="N6577" t="s">
        <v>21</v>
      </c>
      <c r="O6577" t="s">
        <v>35</v>
      </c>
      <c r="P6577" t="s">
        <v>23</v>
      </c>
      <c r="Q6577" t="str">
        <f>IF(COUNTIF(Table2[type_of_injury],Table2[[#This Row],[type_of_injury]])&lt;40,"other",Table2[[#This Row],[type_of_injury]])</f>
        <v>gunfire</v>
      </c>
      <c r="R6577" t="str" cm="1">
        <f t="array" ref="R6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8" spans="1:18" x14ac:dyDescent="0.35">
      <c r="A6578" t="s">
        <v>7156</v>
      </c>
      <c r="B6578" s="1">
        <v>39351</v>
      </c>
      <c r="C6578">
        <v>30</v>
      </c>
      <c r="D6578" t="str" cm="1">
        <f t="array" ref="D6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78" t="s">
        <v>16</v>
      </c>
      <c r="F6578" t="s">
        <v>37</v>
      </c>
      <c r="G6578" t="s">
        <v>38</v>
      </c>
      <c r="H6578" t="s">
        <v>39</v>
      </c>
      <c r="I6578" s="1">
        <v>39351</v>
      </c>
      <c r="J6578" t="s">
        <v>20</v>
      </c>
      <c r="K6578" t="s">
        <v>560</v>
      </c>
      <c r="L6578" t="s">
        <v>225</v>
      </c>
      <c r="M6578" t="s">
        <v>38</v>
      </c>
      <c r="N6578" t="s">
        <v>21</v>
      </c>
      <c r="O6578" t="s">
        <v>35</v>
      </c>
      <c r="P6578" t="s">
        <v>23</v>
      </c>
      <c r="Q6578" t="str">
        <f>IF(COUNTIF(Table2[type_of_injury],Table2[[#This Row],[type_of_injury]])&lt;40,"other",Table2[[#This Row],[type_of_injury]])</f>
        <v>gunfire</v>
      </c>
      <c r="R6578" t="str" cm="1">
        <f t="array" ref="R6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79" spans="1:18" x14ac:dyDescent="0.35">
      <c r="A6579" t="s">
        <v>7157</v>
      </c>
      <c r="B6579" s="1">
        <v>39351</v>
      </c>
      <c r="C6579">
        <v>27</v>
      </c>
      <c r="D6579" t="str" cm="1">
        <f t="array" ref="D6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79" t="s">
        <v>16</v>
      </c>
      <c r="F6579" t="s">
        <v>37</v>
      </c>
      <c r="G6579" t="s">
        <v>38</v>
      </c>
      <c r="H6579" t="s">
        <v>39</v>
      </c>
      <c r="I6579" s="1">
        <v>39351</v>
      </c>
      <c r="J6579" t="s">
        <v>20</v>
      </c>
      <c r="K6579" t="s">
        <v>560</v>
      </c>
      <c r="L6579" t="s">
        <v>225</v>
      </c>
      <c r="M6579" t="s">
        <v>38</v>
      </c>
      <c r="N6579" t="s">
        <v>21</v>
      </c>
      <c r="O6579" t="s">
        <v>35</v>
      </c>
      <c r="P6579" t="s">
        <v>23</v>
      </c>
      <c r="Q6579" t="str">
        <f>IF(COUNTIF(Table2[type_of_injury],Table2[[#This Row],[type_of_injury]])&lt;40,"other",Table2[[#This Row],[type_of_injury]])</f>
        <v>gunfire</v>
      </c>
      <c r="R6579" t="str" cm="1">
        <f t="array" ref="R6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0" spans="1:18" x14ac:dyDescent="0.35">
      <c r="A6580" t="s">
        <v>7158</v>
      </c>
      <c r="B6580" s="1">
        <v>39351</v>
      </c>
      <c r="C6580">
        <v>25</v>
      </c>
      <c r="D6580" t="str" cm="1">
        <f t="array" ref="D6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80" t="s">
        <v>16</v>
      </c>
      <c r="F6580" t="s">
        <v>37</v>
      </c>
      <c r="G6580" t="s">
        <v>38</v>
      </c>
      <c r="H6580" t="s">
        <v>39</v>
      </c>
      <c r="I6580" s="1">
        <v>39351</v>
      </c>
      <c r="J6580" t="s">
        <v>20</v>
      </c>
      <c r="K6580" t="s">
        <v>560</v>
      </c>
      <c r="L6580" t="s">
        <v>225</v>
      </c>
      <c r="M6580" t="s">
        <v>38</v>
      </c>
      <c r="N6580" t="s">
        <v>21</v>
      </c>
      <c r="O6580" t="s">
        <v>35</v>
      </c>
      <c r="P6580" t="s">
        <v>23</v>
      </c>
      <c r="Q6580" t="str">
        <f>IF(COUNTIF(Table2[type_of_injury],Table2[[#This Row],[type_of_injury]])&lt;40,"other",Table2[[#This Row],[type_of_injury]])</f>
        <v>gunfire</v>
      </c>
      <c r="R6580" t="str" cm="1">
        <f t="array" ref="R6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1" spans="1:18" x14ac:dyDescent="0.35">
      <c r="A6581" t="s">
        <v>7159</v>
      </c>
      <c r="B6581" s="1">
        <v>39351</v>
      </c>
      <c r="C6581">
        <v>27</v>
      </c>
      <c r="D6581" t="str" cm="1">
        <f t="array" ref="D6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81" t="s">
        <v>16</v>
      </c>
      <c r="F6581" t="s">
        <v>37</v>
      </c>
      <c r="G6581" t="s">
        <v>38</v>
      </c>
      <c r="H6581" t="s">
        <v>39</v>
      </c>
      <c r="I6581" s="1">
        <v>39351</v>
      </c>
      <c r="J6581" t="s">
        <v>20</v>
      </c>
      <c r="K6581" t="s">
        <v>560</v>
      </c>
      <c r="L6581" t="s">
        <v>225</v>
      </c>
      <c r="M6581" t="s">
        <v>38</v>
      </c>
      <c r="N6581" t="s">
        <v>21</v>
      </c>
      <c r="O6581" t="s">
        <v>35</v>
      </c>
      <c r="P6581" t="s">
        <v>23</v>
      </c>
      <c r="Q6581" t="str">
        <f>IF(COUNTIF(Table2[type_of_injury],Table2[[#This Row],[type_of_injury]])&lt;40,"other",Table2[[#This Row],[type_of_injury]])</f>
        <v>gunfire</v>
      </c>
      <c r="R6581" t="str" cm="1">
        <f t="array" ref="R6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2" spans="1:18" x14ac:dyDescent="0.35">
      <c r="A6582" t="s">
        <v>7160</v>
      </c>
      <c r="B6582" s="1">
        <v>39351</v>
      </c>
      <c r="C6582">
        <v>36</v>
      </c>
      <c r="D6582" t="str" cm="1">
        <f t="array" ref="D6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582" t="s">
        <v>16</v>
      </c>
      <c r="F6582" t="s">
        <v>37</v>
      </c>
      <c r="G6582" t="s">
        <v>38</v>
      </c>
      <c r="H6582" t="s">
        <v>39</v>
      </c>
      <c r="I6582" s="1">
        <v>39351</v>
      </c>
      <c r="J6582" t="s">
        <v>20</v>
      </c>
      <c r="K6582" t="s">
        <v>560</v>
      </c>
      <c r="L6582" t="s">
        <v>225</v>
      </c>
      <c r="M6582" t="s">
        <v>38</v>
      </c>
      <c r="N6582" t="s">
        <v>21</v>
      </c>
      <c r="O6582" t="s">
        <v>35</v>
      </c>
      <c r="P6582" t="s">
        <v>23</v>
      </c>
      <c r="Q6582" t="str">
        <f>IF(COUNTIF(Table2[type_of_injury],Table2[[#This Row],[type_of_injury]])&lt;40,"other",Table2[[#This Row],[type_of_injury]])</f>
        <v>gunfire</v>
      </c>
      <c r="R6582" t="str" cm="1">
        <f t="array" ref="R6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3" spans="1:18" x14ac:dyDescent="0.35">
      <c r="A6583" t="s">
        <v>7161</v>
      </c>
      <c r="B6583" s="1">
        <v>39345</v>
      </c>
      <c r="C6583">
        <v>30</v>
      </c>
      <c r="D6583" t="str" cm="1">
        <f t="array" ref="D6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83" t="s">
        <v>16</v>
      </c>
      <c r="F6583" t="s">
        <v>737</v>
      </c>
      <c r="G6583" t="s">
        <v>218</v>
      </c>
      <c r="H6583" t="s">
        <v>39</v>
      </c>
      <c r="I6583" s="1">
        <v>39345</v>
      </c>
      <c r="J6583" t="s">
        <v>20</v>
      </c>
      <c r="K6583" t="s">
        <v>204</v>
      </c>
      <c r="L6583" t="s">
        <v>737</v>
      </c>
      <c r="M6583" t="s">
        <v>218</v>
      </c>
      <c r="N6583" t="s">
        <v>21</v>
      </c>
      <c r="P6583" t="s">
        <v>23</v>
      </c>
      <c r="Q6583" t="str">
        <f>IF(COUNTIF(Table2[type_of_injury],Table2[[#This Row],[type_of_injury]])&lt;40,"other",Table2[[#This Row],[type_of_injury]])</f>
        <v>gunfire</v>
      </c>
      <c r="R6583" t="str" cm="1">
        <f t="array" ref="R6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4" spans="1:18" x14ac:dyDescent="0.35">
      <c r="A6584" t="s">
        <v>7162</v>
      </c>
      <c r="B6584" s="1">
        <v>39345</v>
      </c>
      <c r="C6584">
        <v>18</v>
      </c>
      <c r="D6584" t="str" cm="1">
        <f t="array" ref="D6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84" t="s">
        <v>16</v>
      </c>
      <c r="F6584" t="s">
        <v>737</v>
      </c>
      <c r="G6584" t="s">
        <v>218</v>
      </c>
      <c r="H6584" t="s">
        <v>39</v>
      </c>
      <c r="I6584" s="1">
        <v>39345</v>
      </c>
      <c r="J6584" t="s">
        <v>20</v>
      </c>
      <c r="K6584" t="s">
        <v>40</v>
      </c>
      <c r="L6584" t="s">
        <v>737</v>
      </c>
      <c r="M6584" t="s">
        <v>218</v>
      </c>
      <c r="N6584" t="s">
        <v>21</v>
      </c>
      <c r="P6584" t="s">
        <v>23</v>
      </c>
      <c r="Q6584" t="str">
        <f>IF(COUNTIF(Table2[type_of_injury],Table2[[#This Row],[type_of_injury]])&lt;40,"other",Table2[[#This Row],[type_of_injury]])</f>
        <v>gunfire</v>
      </c>
      <c r="R6584" t="str" cm="1">
        <f t="array" ref="R6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5" spans="1:18" x14ac:dyDescent="0.35">
      <c r="A6585" t="s">
        <v>7163</v>
      </c>
      <c r="B6585" s="1">
        <v>39345</v>
      </c>
      <c r="C6585">
        <v>21</v>
      </c>
      <c r="D6585" t="str" cm="1">
        <f t="array" ref="D6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85" t="s">
        <v>16</v>
      </c>
      <c r="F6585" t="s">
        <v>737</v>
      </c>
      <c r="G6585" t="s">
        <v>218</v>
      </c>
      <c r="H6585" t="s">
        <v>39</v>
      </c>
      <c r="I6585" s="1">
        <v>39345</v>
      </c>
      <c r="J6585" t="s">
        <v>20</v>
      </c>
      <c r="K6585" t="s">
        <v>40</v>
      </c>
      <c r="L6585" t="s">
        <v>737</v>
      </c>
      <c r="M6585" t="s">
        <v>218</v>
      </c>
      <c r="N6585" t="s">
        <v>21</v>
      </c>
      <c r="P6585" t="s">
        <v>23</v>
      </c>
      <c r="Q6585" t="str">
        <f>IF(COUNTIF(Table2[type_of_injury],Table2[[#This Row],[type_of_injury]])&lt;40,"other",Table2[[#This Row],[type_of_injury]])</f>
        <v>gunfire</v>
      </c>
      <c r="R6585" t="str" cm="1">
        <f t="array" ref="R6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6" spans="1:18" x14ac:dyDescent="0.35">
      <c r="A6586" t="s">
        <v>7164</v>
      </c>
      <c r="B6586" s="1">
        <v>39345</v>
      </c>
      <c r="C6586">
        <v>24</v>
      </c>
      <c r="D6586" t="str" cm="1">
        <f t="array" ref="D6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86" t="s">
        <v>16</v>
      </c>
      <c r="F6586" t="s">
        <v>737</v>
      </c>
      <c r="G6586" t="s">
        <v>218</v>
      </c>
      <c r="H6586" t="s">
        <v>39</v>
      </c>
      <c r="I6586" s="1">
        <v>39345</v>
      </c>
      <c r="J6586" t="s">
        <v>20</v>
      </c>
      <c r="K6586" t="s">
        <v>204</v>
      </c>
      <c r="L6586" t="s">
        <v>737</v>
      </c>
      <c r="M6586" t="s">
        <v>218</v>
      </c>
      <c r="N6586" t="s">
        <v>21</v>
      </c>
      <c r="P6586" t="s">
        <v>23</v>
      </c>
      <c r="Q6586" t="str">
        <f>IF(COUNTIF(Table2[type_of_injury],Table2[[#This Row],[type_of_injury]])&lt;40,"other",Table2[[#This Row],[type_of_injury]])</f>
        <v>gunfire</v>
      </c>
      <c r="R6586" t="str" cm="1">
        <f t="array" ref="R6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7" spans="1:18" x14ac:dyDescent="0.35">
      <c r="A6587" t="s">
        <v>7165</v>
      </c>
      <c r="B6587" s="1">
        <v>39344</v>
      </c>
      <c r="C6587">
        <v>38</v>
      </c>
      <c r="D6587" t="str" cm="1">
        <f t="array" ref="D6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587" t="s">
        <v>16</v>
      </c>
      <c r="F6587" t="s">
        <v>114</v>
      </c>
      <c r="G6587" t="s">
        <v>75</v>
      </c>
      <c r="H6587" t="s">
        <v>19</v>
      </c>
      <c r="I6587" s="1">
        <v>39344</v>
      </c>
      <c r="J6587" t="s">
        <v>20</v>
      </c>
      <c r="K6587" t="s">
        <v>40</v>
      </c>
      <c r="L6587" t="s">
        <v>87</v>
      </c>
      <c r="M6587" t="s">
        <v>75</v>
      </c>
      <c r="N6587" t="s">
        <v>21</v>
      </c>
      <c r="P6587" t="s">
        <v>23</v>
      </c>
      <c r="Q6587" t="str">
        <f>IF(COUNTIF(Table2[type_of_injury],Table2[[#This Row],[type_of_injury]])&lt;40,"other",Table2[[#This Row],[type_of_injury]])</f>
        <v>gunfire</v>
      </c>
      <c r="R6587" t="str" cm="1">
        <f t="array" ref="R6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8" spans="1:18" x14ac:dyDescent="0.35">
      <c r="A6588" t="s">
        <v>7166</v>
      </c>
      <c r="B6588" s="1">
        <v>39343</v>
      </c>
      <c r="C6588">
        <v>16</v>
      </c>
      <c r="D6588" t="str" cm="1">
        <f t="array" ref="D6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88" t="s">
        <v>16</v>
      </c>
      <c r="F6588" t="s">
        <v>114</v>
      </c>
      <c r="G6588" t="s">
        <v>75</v>
      </c>
      <c r="H6588" t="s">
        <v>19</v>
      </c>
      <c r="I6588" s="1">
        <v>39343</v>
      </c>
      <c r="J6588" t="s">
        <v>20</v>
      </c>
      <c r="K6588" t="s">
        <v>204</v>
      </c>
      <c r="L6588" t="s">
        <v>87</v>
      </c>
      <c r="M6588" t="s">
        <v>75</v>
      </c>
      <c r="N6588" t="s">
        <v>21</v>
      </c>
      <c r="P6588" t="s">
        <v>23</v>
      </c>
      <c r="Q6588" t="str">
        <f>IF(COUNTIF(Table2[type_of_injury],Table2[[#This Row],[type_of_injury]])&lt;40,"other",Table2[[#This Row],[type_of_injury]])</f>
        <v>gunfire</v>
      </c>
      <c r="R6588" t="str" cm="1">
        <f t="array" ref="R6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89" spans="1:18" x14ac:dyDescent="0.35">
      <c r="A6589" t="s">
        <v>7167</v>
      </c>
      <c r="B6589" s="1">
        <v>39342</v>
      </c>
      <c r="C6589">
        <v>16</v>
      </c>
      <c r="D6589" t="str" cm="1">
        <f t="array" ref="D6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89" t="s">
        <v>16</v>
      </c>
      <c r="F6589" t="s">
        <v>141</v>
      </c>
      <c r="G6589" t="s">
        <v>58</v>
      </c>
      <c r="H6589" t="s">
        <v>19</v>
      </c>
      <c r="I6589" s="1">
        <v>39342</v>
      </c>
      <c r="J6589" t="s">
        <v>20</v>
      </c>
      <c r="K6589" t="s">
        <v>40</v>
      </c>
      <c r="L6589" t="s">
        <v>141</v>
      </c>
      <c r="M6589" t="s">
        <v>58</v>
      </c>
      <c r="N6589" t="s">
        <v>21</v>
      </c>
      <c r="P6589" t="s">
        <v>23</v>
      </c>
      <c r="Q6589" t="str">
        <f>IF(COUNTIF(Table2[type_of_injury],Table2[[#This Row],[type_of_injury]])&lt;40,"other",Table2[[#This Row],[type_of_injury]])</f>
        <v>gunfire</v>
      </c>
      <c r="R6589" t="str" cm="1">
        <f t="array" ref="R6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0" spans="1:18" x14ac:dyDescent="0.35">
      <c r="A6590" t="s">
        <v>7168</v>
      </c>
      <c r="B6590" s="1">
        <v>39341</v>
      </c>
      <c r="C6590">
        <v>21</v>
      </c>
      <c r="D6590" t="str" cm="1">
        <f t="array" ref="D6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90" t="s">
        <v>16</v>
      </c>
      <c r="F6590" t="s">
        <v>81</v>
      </c>
      <c r="G6590" t="s">
        <v>75</v>
      </c>
      <c r="H6590" t="s">
        <v>19</v>
      </c>
      <c r="I6590" s="1">
        <v>39341</v>
      </c>
      <c r="J6590" t="s">
        <v>20</v>
      </c>
      <c r="K6590" t="s">
        <v>560</v>
      </c>
      <c r="L6590" t="s">
        <v>81</v>
      </c>
      <c r="M6590" t="s">
        <v>75</v>
      </c>
      <c r="N6590" t="s">
        <v>21</v>
      </c>
      <c r="P6590" t="s">
        <v>23</v>
      </c>
      <c r="Q6590" t="str">
        <f>IF(COUNTIF(Table2[type_of_injury],Table2[[#This Row],[type_of_injury]])&lt;40,"other",Table2[[#This Row],[type_of_injury]])</f>
        <v>gunfire</v>
      </c>
      <c r="R6590" t="str" cm="1">
        <f t="array" ref="R6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1" spans="1:18" x14ac:dyDescent="0.35">
      <c r="A6591" t="s">
        <v>7169</v>
      </c>
      <c r="B6591" s="1">
        <v>39341</v>
      </c>
      <c r="C6591">
        <v>23</v>
      </c>
      <c r="D6591" t="str" cm="1">
        <f t="array" ref="D6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91" t="s">
        <v>16</v>
      </c>
      <c r="F6591" t="s">
        <v>46</v>
      </c>
      <c r="G6591" t="s">
        <v>46</v>
      </c>
      <c r="H6591" t="s">
        <v>19</v>
      </c>
      <c r="I6591" s="1">
        <v>39341</v>
      </c>
      <c r="J6591" t="s">
        <v>20</v>
      </c>
      <c r="K6591" t="s">
        <v>204</v>
      </c>
      <c r="L6591" t="s">
        <v>46</v>
      </c>
      <c r="M6591" t="s">
        <v>46</v>
      </c>
      <c r="N6591" t="s">
        <v>21</v>
      </c>
      <c r="P6591" t="s">
        <v>23</v>
      </c>
      <c r="Q6591" t="str">
        <f>IF(COUNTIF(Table2[type_of_injury],Table2[[#This Row],[type_of_injury]])&lt;40,"other",Table2[[#This Row],[type_of_injury]])</f>
        <v>gunfire</v>
      </c>
      <c r="R6591" t="str" cm="1">
        <f t="array" ref="R6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2" spans="1:18" x14ac:dyDescent="0.35">
      <c r="A6592" t="s">
        <v>7170</v>
      </c>
      <c r="B6592" s="1">
        <v>39333</v>
      </c>
      <c r="C6592">
        <v>18</v>
      </c>
      <c r="D6592" t="str" cm="1">
        <f t="array" ref="D6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92" t="s">
        <v>16</v>
      </c>
      <c r="F6592" t="s">
        <v>6709</v>
      </c>
      <c r="G6592" t="s">
        <v>38</v>
      </c>
      <c r="H6592" t="s">
        <v>39</v>
      </c>
      <c r="I6592" s="1">
        <v>39333</v>
      </c>
      <c r="J6592" t="s">
        <v>20</v>
      </c>
      <c r="K6592" t="s">
        <v>40</v>
      </c>
      <c r="L6592" t="s">
        <v>225</v>
      </c>
      <c r="M6592" t="s">
        <v>38</v>
      </c>
      <c r="N6592" t="s">
        <v>21</v>
      </c>
      <c r="P6592" t="s">
        <v>23</v>
      </c>
      <c r="Q6592" t="str">
        <f>IF(COUNTIF(Table2[type_of_injury],Table2[[#This Row],[type_of_injury]])&lt;40,"other",Table2[[#This Row],[type_of_injury]])</f>
        <v>gunfire</v>
      </c>
      <c r="R6592" t="str" cm="1">
        <f t="array" ref="R6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3" spans="1:18" x14ac:dyDescent="0.35">
      <c r="A6593" t="s">
        <v>7171</v>
      </c>
      <c r="B6593" s="1">
        <v>39331</v>
      </c>
      <c r="C6593">
        <v>20</v>
      </c>
      <c r="D6593" t="str" cm="1">
        <f t="array" ref="D6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93" t="s">
        <v>16</v>
      </c>
      <c r="F6593" t="s">
        <v>5071</v>
      </c>
      <c r="G6593" t="s">
        <v>41</v>
      </c>
      <c r="H6593" t="s">
        <v>39</v>
      </c>
      <c r="I6593" s="1">
        <v>39331</v>
      </c>
      <c r="J6593" t="s">
        <v>20</v>
      </c>
      <c r="K6593" t="s">
        <v>204</v>
      </c>
      <c r="L6593" t="s">
        <v>225</v>
      </c>
      <c r="M6593" t="s">
        <v>38</v>
      </c>
      <c r="N6593" t="s">
        <v>21</v>
      </c>
      <c r="P6593" t="s">
        <v>23</v>
      </c>
      <c r="Q6593" t="str">
        <f>IF(COUNTIF(Table2[type_of_injury],Table2[[#This Row],[type_of_injury]])&lt;40,"other",Table2[[#This Row],[type_of_injury]])</f>
        <v>gunfire</v>
      </c>
      <c r="R6593" t="str" cm="1">
        <f t="array" ref="R6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4" spans="1:18" x14ac:dyDescent="0.35">
      <c r="A6594" t="s">
        <v>7172</v>
      </c>
      <c r="B6594" s="1">
        <v>39331</v>
      </c>
      <c r="C6594">
        <v>24</v>
      </c>
      <c r="D6594" t="str" cm="1">
        <f t="array" ref="D6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94" t="s">
        <v>16</v>
      </c>
      <c r="F6594" t="s">
        <v>5071</v>
      </c>
      <c r="G6594" t="s">
        <v>41</v>
      </c>
      <c r="H6594" t="s">
        <v>39</v>
      </c>
      <c r="I6594" s="1">
        <v>39331</v>
      </c>
      <c r="J6594" t="s">
        <v>20</v>
      </c>
      <c r="K6594" t="s">
        <v>204</v>
      </c>
      <c r="L6594" t="s">
        <v>568</v>
      </c>
      <c r="M6594" t="s">
        <v>210</v>
      </c>
      <c r="N6594" t="s">
        <v>21</v>
      </c>
      <c r="P6594" t="s">
        <v>23</v>
      </c>
      <c r="Q6594" t="str">
        <f>IF(COUNTIF(Table2[type_of_injury],Table2[[#This Row],[type_of_injury]])&lt;40,"other",Table2[[#This Row],[type_of_injury]])</f>
        <v>gunfire</v>
      </c>
      <c r="R6594" t="str" cm="1">
        <f t="array" ref="R6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5" spans="1:18" x14ac:dyDescent="0.35">
      <c r="A6595" t="s">
        <v>7173</v>
      </c>
      <c r="B6595" s="1">
        <v>39331</v>
      </c>
      <c r="C6595">
        <v>23</v>
      </c>
      <c r="D6595" t="str" cm="1">
        <f t="array" ref="D6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95" t="s">
        <v>16</v>
      </c>
      <c r="F6595" t="s">
        <v>5071</v>
      </c>
      <c r="G6595" t="s">
        <v>41</v>
      </c>
      <c r="H6595" t="s">
        <v>39</v>
      </c>
      <c r="I6595" s="1">
        <v>39331</v>
      </c>
      <c r="J6595" t="s">
        <v>20</v>
      </c>
      <c r="K6595" t="s">
        <v>204</v>
      </c>
      <c r="L6595" t="s">
        <v>205</v>
      </c>
      <c r="M6595" t="s">
        <v>38</v>
      </c>
      <c r="N6595" t="s">
        <v>21</v>
      </c>
      <c r="P6595" t="s">
        <v>23</v>
      </c>
      <c r="Q6595" t="str">
        <f>IF(COUNTIF(Table2[type_of_injury],Table2[[#This Row],[type_of_injury]])&lt;40,"other",Table2[[#This Row],[type_of_injury]])</f>
        <v>gunfire</v>
      </c>
      <c r="R6595" t="str" cm="1">
        <f t="array" ref="R6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6" spans="1:18" x14ac:dyDescent="0.35">
      <c r="A6596" t="s">
        <v>7174</v>
      </c>
      <c r="B6596" s="1">
        <v>39331</v>
      </c>
      <c r="C6596">
        <v>19</v>
      </c>
      <c r="D6596" t="str" cm="1">
        <f t="array" ref="D6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96" t="s">
        <v>16</v>
      </c>
      <c r="F6596" t="s">
        <v>5071</v>
      </c>
      <c r="G6596" t="s">
        <v>41</v>
      </c>
      <c r="H6596" t="s">
        <v>39</v>
      </c>
      <c r="I6596" s="1">
        <v>39331</v>
      </c>
      <c r="J6596" t="s">
        <v>20</v>
      </c>
      <c r="K6596" t="s">
        <v>204</v>
      </c>
      <c r="L6596" t="s">
        <v>225</v>
      </c>
      <c r="M6596" t="s">
        <v>38</v>
      </c>
      <c r="N6596" t="s">
        <v>21</v>
      </c>
      <c r="P6596" t="s">
        <v>23</v>
      </c>
      <c r="Q6596" t="str">
        <f>IF(COUNTIF(Table2[type_of_injury],Table2[[#This Row],[type_of_injury]])&lt;40,"other",Table2[[#This Row],[type_of_injury]])</f>
        <v>gunfire</v>
      </c>
      <c r="R6596" t="str" cm="1">
        <f t="array" ref="R6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7" spans="1:18" x14ac:dyDescent="0.35">
      <c r="A6597" t="s">
        <v>7175</v>
      </c>
      <c r="B6597" s="1">
        <v>39331</v>
      </c>
      <c r="C6597">
        <v>24</v>
      </c>
      <c r="D6597" t="str" cm="1">
        <f t="array" ref="D6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97" t="s">
        <v>16</v>
      </c>
      <c r="F6597" t="s">
        <v>242</v>
      </c>
      <c r="G6597" t="s">
        <v>41</v>
      </c>
      <c r="H6597" t="s">
        <v>39</v>
      </c>
      <c r="I6597" s="1">
        <v>39331</v>
      </c>
      <c r="J6597" t="s">
        <v>20</v>
      </c>
      <c r="K6597" t="s">
        <v>204</v>
      </c>
      <c r="L6597" t="s">
        <v>242</v>
      </c>
      <c r="M6597" t="s">
        <v>41</v>
      </c>
      <c r="N6597" t="s">
        <v>21</v>
      </c>
      <c r="O6597" t="s">
        <v>35</v>
      </c>
      <c r="P6597" t="s">
        <v>23</v>
      </c>
      <c r="Q6597" t="str">
        <f>IF(COUNTIF(Table2[type_of_injury],Table2[[#This Row],[type_of_injury]])&lt;40,"other",Table2[[#This Row],[type_of_injury]])</f>
        <v>gunfire</v>
      </c>
      <c r="R6597" t="str" cm="1">
        <f t="array" ref="R6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8" spans="1:18" x14ac:dyDescent="0.35">
      <c r="A6598" t="s">
        <v>7176</v>
      </c>
      <c r="B6598" s="1">
        <v>39331</v>
      </c>
      <c r="C6598">
        <v>18</v>
      </c>
      <c r="D6598" t="str" cm="1">
        <f t="array" ref="D6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598" t="s">
        <v>16</v>
      </c>
      <c r="F6598" t="s">
        <v>5071</v>
      </c>
      <c r="G6598" t="s">
        <v>41</v>
      </c>
      <c r="H6598" t="s">
        <v>39</v>
      </c>
      <c r="I6598" s="1">
        <v>39331</v>
      </c>
      <c r="J6598" t="s">
        <v>20</v>
      </c>
      <c r="K6598" t="s">
        <v>204</v>
      </c>
      <c r="L6598" t="s">
        <v>225</v>
      </c>
      <c r="M6598" t="s">
        <v>38</v>
      </c>
      <c r="N6598" t="s">
        <v>21</v>
      </c>
      <c r="P6598" t="s">
        <v>23</v>
      </c>
      <c r="Q6598" t="str">
        <f>IF(COUNTIF(Table2[type_of_injury],Table2[[#This Row],[type_of_injury]])&lt;40,"other",Table2[[#This Row],[type_of_injury]])</f>
        <v>gunfire</v>
      </c>
      <c r="R6598" t="str" cm="1">
        <f t="array" ref="R6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599" spans="1:18" x14ac:dyDescent="0.35">
      <c r="A6599" t="s">
        <v>7177</v>
      </c>
      <c r="B6599" s="1">
        <v>39331</v>
      </c>
      <c r="C6599">
        <v>23</v>
      </c>
      <c r="D6599" t="str" cm="1">
        <f t="array" ref="D6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599" t="s">
        <v>16</v>
      </c>
      <c r="F6599" t="s">
        <v>5071</v>
      </c>
      <c r="G6599" t="s">
        <v>41</v>
      </c>
      <c r="H6599" t="s">
        <v>39</v>
      </c>
      <c r="I6599" s="1">
        <v>39331</v>
      </c>
      <c r="J6599" t="s">
        <v>20</v>
      </c>
      <c r="K6599" t="s">
        <v>204</v>
      </c>
      <c r="L6599" t="s">
        <v>219</v>
      </c>
      <c r="M6599" t="s">
        <v>218</v>
      </c>
      <c r="N6599" t="s">
        <v>21</v>
      </c>
      <c r="P6599" t="s">
        <v>23</v>
      </c>
      <c r="Q6599" t="str">
        <f>IF(COUNTIF(Table2[type_of_injury],Table2[[#This Row],[type_of_injury]])&lt;40,"other",Table2[[#This Row],[type_of_injury]])</f>
        <v>gunfire</v>
      </c>
      <c r="R6599" t="str" cm="1">
        <f t="array" ref="R6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0" spans="1:18" x14ac:dyDescent="0.35">
      <c r="A6600" t="s">
        <v>7178</v>
      </c>
      <c r="B6600" s="1">
        <v>39331</v>
      </c>
      <c r="C6600">
        <v>15</v>
      </c>
      <c r="D6600" t="str" cm="1">
        <f t="array" ref="D6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00" t="s">
        <v>16</v>
      </c>
      <c r="F6600" t="s">
        <v>27</v>
      </c>
      <c r="G6600" t="s">
        <v>27</v>
      </c>
      <c r="H6600" t="s">
        <v>19</v>
      </c>
      <c r="I6600" s="1">
        <v>39335</v>
      </c>
      <c r="J6600" t="s">
        <v>20</v>
      </c>
      <c r="K6600" t="s">
        <v>40</v>
      </c>
      <c r="L6600" t="s">
        <v>27</v>
      </c>
      <c r="M6600" t="s">
        <v>27</v>
      </c>
      <c r="N6600" t="s">
        <v>21</v>
      </c>
      <c r="P6600" t="s">
        <v>23</v>
      </c>
      <c r="Q6600" t="str">
        <f>IF(COUNTIF(Table2[type_of_injury],Table2[[#This Row],[type_of_injury]])&lt;40,"other",Table2[[#This Row],[type_of_injury]])</f>
        <v>gunfire</v>
      </c>
      <c r="R6600" t="str" cm="1">
        <f t="array" ref="R6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1" spans="1:18" x14ac:dyDescent="0.35">
      <c r="A6601" t="s">
        <v>7179</v>
      </c>
      <c r="B6601" s="1">
        <v>39331</v>
      </c>
      <c r="C6601">
        <v>25</v>
      </c>
      <c r="D6601" t="str" cm="1">
        <f t="array" ref="D6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01" t="s">
        <v>16</v>
      </c>
      <c r="F6601" t="s">
        <v>242</v>
      </c>
      <c r="G6601" t="s">
        <v>41</v>
      </c>
      <c r="H6601" t="s">
        <v>39</v>
      </c>
      <c r="I6601" s="1">
        <v>39331</v>
      </c>
      <c r="J6601" t="s">
        <v>20</v>
      </c>
      <c r="K6601" t="s">
        <v>204</v>
      </c>
      <c r="L6601" t="s">
        <v>242</v>
      </c>
      <c r="M6601" t="s">
        <v>41</v>
      </c>
      <c r="N6601" t="s">
        <v>21</v>
      </c>
      <c r="O6601" t="s">
        <v>35</v>
      </c>
      <c r="P6601" t="s">
        <v>23</v>
      </c>
      <c r="Q6601" t="str">
        <f>IF(COUNTIF(Table2[type_of_injury],Table2[[#This Row],[type_of_injury]])&lt;40,"other",Table2[[#This Row],[type_of_injury]])</f>
        <v>gunfire</v>
      </c>
      <c r="R6601" t="str" cm="1">
        <f t="array" ref="R6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2" spans="1:18" x14ac:dyDescent="0.35">
      <c r="A6602" t="s">
        <v>7180</v>
      </c>
      <c r="B6602" s="1">
        <v>39331</v>
      </c>
      <c r="C6602">
        <v>24</v>
      </c>
      <c r="D6602" t="str" cm="1">
        <f t="array" ref="D6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02" t="s">
        <v>16</v>
      </c>
      <c r="F6602" t="s">
        <v>242</v>
      </c>
      <c r="G6602" t="s">
        <v>41</v>
      </c>
      <c r="H6602" t="s">
        <v>39</v>
      </c>
      <c r="I6602" s="1">
        <v>39331</v>
      </c>
      <c r="J6602" t="s">
        <v>20</v>
      </c>
      <c r="K6602" t="s">
        <v>204</v>
      </c>
      <c r="L6602" t="s">
        <v>215</v>
      </c>
      <c r="M6602" t="s">
        <v>41</v>
      </c>
      <c r="N6602" t="s">
        <v>21</v>
      </c>
      <c r="P6602" t="s">
        <v>23</v>
      </c>
      <c r="Q6602" t="str">
        <f>IF(COUNTIF(Table2[type_of_injury],Table2[[#This Row],[type_of_injury]])&lt;40,"other",Table2[[#This Row],[type_of_injury]])</f>
        <v>gunfire</v>
      </c>
      <c r="R6602" t="str" cm="1">
        <f t="array" ref="R6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3" spans="1:18" x14ac:dyDescent="0.35">
      <c r="A6603" t="s">
        <v>7181</v>
      </c>
      <c r="B6603" s="1">
        <v>39331</v>
      </c>
      <c r="C6603">
        <v>30</v>
      </c>
      <c r="D6603" t="str" cm="1">
        <f t="array" ref="D6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03" t="s">
        <v>16</v>
      </c>
      <c r="F6603" t="s">
        <v>242</v>
      </c>
      <c r="G6603" t="s">
        <v>41</v>
      </c>
      <c r="H6603" t="s">
        <v>39</v>
      </c>
      <c r="I6603" s="1">
        <v>39331</v>
      </c>
      <c r="J6603" t="s">
        <v>20</v>
      </c>
      <c r="K6603" t="s">
        <v>204</v>
      </c>
      <c r="L6603" t="s">
        <v>242</v>
      </c>
      <c r="M6603" t="s">
        <v>41</v>
      </c>
      <c r="N6603" t="s">
        <v>21</v>
      </c>
      <c r="O6603" t="s">
        <v>35</v>
      </c>
      <c r="P6603" t="s">
        <v>23</v>
      </c>
      <c r="Q6603" t="str">
        <f>IF(COUNTIF(Table2[type_of_injury],Table2[[#This Row],[type_of_injury]])&lt;40,"other",Table2[[#This Row],[type_of_injury]])</f>
        <v>gunfire</v>
      </c>
      <c r="R6603" t="str" cm="1">
        <f t="array" ref="R6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4" spans="1:18" x14ac:dyDescent="0.35">
      <c r="A6604" t="s">
        <v>7182</v>
      </c>
      <c r="B6604" s="1">
        <v>39323</v>
      </c>
      <c r="C6604">
        <v>11</v>
      </c>
      <c r="D6604" t="str" cm="1">
        <f t="array" ref="D6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04" t="s">
        <v>16</v>
      </c>
      <c r="F6604" t="s">
        <v>565</v>
      </c>
      <c r="G6604" t="s">
        <v>222</v>
      </c>
      <c r="H6604" t="s">
        <v>39</v>
      </c>
      <c r="I6604" s="1">
        <v>39323</v>
      </c>
      <c r="J6604" t="s">
        <v>20</v>
      </c>
      <c r="K6604" t="s">
        <v>40</v>
      </c>
      <c r="L6604" t="s">
        <v>566</v>
      </c>
      <c r="M6604" t="s">
        <v>222</v>
      </c>
      <c r="N6604" t="s">
        <v>21</v>
      </c>
      <c r="O6604" t="s">
        <v>35</v>
      </c>
      <c r="P6604" t="s">
        <v>23</v>
      </c>
      <c r="Q6604" t="str">
        <f>IF(COUNTIF(Table2[type_of_injury],Table2[[#This Row],[type_of_injury]])&lt;40,"other",Table2[[#This Row],[type_of_injury]])</f>
        <v>gunfire</v>
      </c>
      <c r="R6604" t="str" cm="1">
        <f t="array" ref="R6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5" spans="1:18" x14ac:dyDescent="0.35">
      <c r="A6605" t="s">
        <v>7183</v>
      </c>
      <c r="B6605" s="1">
        <v>39323</v>
      </c>
      <c r="C6605">
        <v>8</v>
      </c>
      <c r="D6605" t="str" cm="1">
        <f t="array" ref="D6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605" t="s">
        <v>16</v>
      </c>
      <c r="F6605" t="s">
        <v>565</v>
      </c>
      <c r="G6605" t="s">
        <v>222</v>
      </c>
      <c r="H6605" t="s">
        <v>39</v>
      </c>
      <c r="I6605" s="1">
        <v>39323</v>
      </c>
      <c r="J6605" t="s">
        <v>71</v>
      </c>
      <c r="K6605" t="s">
        <v>40</v>
      </c>
      <c r="L6605" t="s">
        <v>566</v>
      </c>
      <c r="M6605" t="s">
        <v>222</v>
      </c>
      <c r="N6605" t="s">
        <v>21</v>
      </c>
      <c r="O6605" t="s">
        <v>35</v>
      </c>
      <c r="P6605" t="s">
        <v>23</v>
      </c>
      <c r="Q6605" t="str">
        <f>IF(COUNTIF(Table2[type_of_injury],Table2[[#This Row],[type_of_injury]])&lt;40,"other",Table2[[#This Row],[type_of_injury]])</f>
        <v>gunfire</v>
      </c>
      <c r="R6605" t="str" cm="1">
        <f t="array" ref="R6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6" spans="1:18" x14ac:dyDescent="0.35">
      <c r="A6606" t="s">
        <v>7184</v>
      </c>
      <c r="B6606" s="1">
        <v>39323</v>
      </c>
      <c r="C6606">
        <v>8</v>
      </c>
      <c r="D6606" t="str" cm="1">
        <f t="array" ref="D6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606" t="s">
        <v>16</v>
      </c>
      <c r="F6606" t="s">
        <v>565</v>
      </c>
      <c r="G6606" t="s">
        <v>222</v>
      </c>
      <c r="H6606" t="s">
        <v>39</v>
      </c>
      <c r="I6606" s="1">
        <v>39323</v>
      </c>
      <c r="J6606" t="s">
        <v>20</v>
      </c>
      <c r="K6606" t="s">
        <v>40</v>
      </c>
      <c r="L6606" t="s">
        <v>566</v>
      </c>
      <c r="M6606" t="s">
        <v>222</v>
      </c>
      <c r="N6606" t="s">
        <v>21</v>
      </c>
      <c r="O6606" t="s">
        <v>35</v>
      </c>
      <c r="P6606" t="s">
        <v>23</v>
      </c>
      <c r="Q6606" t="str">
        <f>IF(COUNTIF(Table2[type_of_injury],Table2[[#This Row],[type_of_injury]])&lt;40,"other",Table2[[#This Row],[type_of_injury]])</f>
        <v>gunfire</v>
      </c>
      <c r="R6606" t="str" cm="1">
        <f t="array" ref="R6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7" spans="1:18" x14ac:dyDescent="0.35">
      <c r="A6607" t="s">
        <v>7185</v>
      </c>
      <c r="B6607" s="1">
        <v>39321</v>
      </c>
      <c r="C6607">
        <v>41</v>
      </c>
      <c r="D6607" t="str" cm="1">
        <f t="array" ref="D6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607" t="s">
        <v>16</v>
      </c>
      <c r="F6607" t="s">
        <v>796</v>
      </c>
      <c r="G6607" t="s">
        <v>38</v>
      </c>
      <c r="H6607" t="s">
        <v>39</v>
      </c>
      <c r="I6607" s="1">
        <v>39321</v>
      </c>
      <c r="J6607" t="s">
        <v>20</v>
      </c>
      <c r="K6607" t="s">
        <v>40</v>
      </c>
      <c r="L6607" t="s">
        <v>796</v>
      </c>
      <c r="M6607" t="s">
        <v>38</v>
      </c>
      <c r="N6607" t="s">
        <v>21</v>
      </c>
      <c r="P6607" t="s">
        <v>23</v>
      </c>
      <c r="Q6607" t="str">
        <f>IF(COUNTIF(Table2[type_of_injury],Table2[[#This Row],[type_of_injury]])&lt;40,"other",Table2[[#This Row],[type_of_injury]])</f>
        <v>gunfire</v>
      </c>
      <c r="R6607" t="str" cm="1">
        <f t="array" ref="R6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8" spans="1:18" x14ac:dyDescent="0.35">
      <c r="A6608" t="s">
        <v>7186</v>
      </c>
      <c r="B6608" s="1">
        <v>39319</v>
      </c>
      <c r="C6608">
        <v>20</v>
      </c>
      <c r="D6608" t="str" cm="1">
        <f t="array" ref="D6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08" t="s">
        <v>16</v>
      </c>
      <c r="F6608" t="s">
        <v>7187</v>
      </c>
      <c r="G6608" t="s">
        <v>77</v>
      </c>
      <c r="H6608" t="s">
        <v>77</v>
      </c>
      <c r="I6608" s="1">
        <v>39319</v>
      </c>
      <c r="J6608" t="s">
        <v>20</v>
      </c>
      <c r="K6608" t="s">
        <v>204</v>
      </c>
      <c r="L6608" t="s">
        <v>593</v>
      </c>
      <c r="M6608" t="s">
        <v>222</v>
      </c>
      <c r="N6608" t="s">
        <v>21</v>
      </c>
      <c r="P6608" t="s">
        <v>23</v>
      </c>
      <c r="Q6608" t="str">
        <f>IF(COUNTIF(Table2[type_of_injury],Table2[[#This Row],[type_of_injury]])&lt;40,"other",Table2[[#This Row],[type_of_injury]])</f>
        <v>gunfire</v>
      </c>
      <c r="R6608" t="str" cm="1">
        <f t="array" ref="R6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09" spans="1:18" x14ac:dyDescent="0.35">
      <c r="A6609" t="s">
        <v>7188</v>
      </c>
      <c r="B6609" s="1">
        <v>39319</v>
      </c>
      <c r="C6609">
        <v>30</v>
      </c>
      <c r="D6609" t="str" cm="1">
        <f t="array" ref="D6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09" t="s">
        <v>16</v>
      </c>
      <c r="F6609" t="s">
        <v>27</v>
      </c>
      <c r="G6609" t="s">
        <v>27</v>
      </c>
      <c r="H6609" t="s">
        <v>19</v>
      </c>
      <c r="I6609" s="1">
        <v>39319</v>
      </c>
      <c r="J6609" t="s">
        <v>20</v>
      </c>
      <c r="K6609" t="s">
        <v>560</v>
      </c>
      <c r="L6609" t="s">
        <v>27</v>
      </c>
      <c r="M6609" t="s">
        <v>27</v>
      </c>
      <c r="N6609" t="s">
        <v>21</v>
      </c>
      <c r="P6609" t="s">
        <v>23</v>
      </c>
      <c r="Q6609" t="str">
        <f>IF(COUNTIF(Table2[type_of_injury],Table2[[#This Row],[type_of_injury]])&lt;40,"other",Table2[[#This Row],[type_of_injury]])</f>
        <v>gunfire</v>
      </c>
      <c r="R6609" t="str" cm="1">
        <f t="array" ref="R6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0" spans="1:18" x14ac:dyDescent="0.35">
      <c r="A6610" t="s">
        <v>7189</v>
      </c>
      <c r="B6610" s="1">
        <v>39319</v>
      </c>
      <c r="C6610">
        <v>21</v>
      </c>
      <c r="D6610" t="str" cm="1">
        <f t="array" ref="D6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10" t="s">
        <v>16</v>
      </c>
      <c r="F6610" t="s">
        <v>27</v>
      </c>
      <c r="G6610" t="s">
        <v>27</v>
      </c>
      <c r="H6610" t="s">
        <v>19</v>
      </c>
      <c r="I6610" s="1">
        <v>39319</v>
      </c>
      <c r="J6610" t="s">
        <v>20</v>
      </c>
      <c r="K6610" t="s">
        <v>560</v>
      </c>
      <c r="L6610" t="s">
        <v>27</v>
      </c>
      <c r="M6610" t="s">
        <v>27</v>
      </c>
      <c r="N6610" t="s">
        <v>21</v>
      </c>
      <c r="P6610" t="s">
        <v>23</v>
      </c>
      <c r="Q6610" t="str">
        <f>IF(COUNTIF(Table2[type_of_injury],Table2[[#This Row],[type_of_injury]])&lt;40,"other",Table2[[#This Row],[type_of_injury]])</f>
        <v>gunfire</v>
      </c>
      <c r="R6610" t="str" cm="1">
        <f t="array" ref="R6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1" spans="1:18" x14ac:dyDescent="0.35">
      <c r="A6611" t="s">
        <v>7190</v>
      </c>
      <c r="B6611" s="1">
        <v>39319</v>
      </c>
      <c r="C6611">
        <v>45</v>
      </c>
      <c r="D6611" t="str" cm="1">
        <f t="array" ref="D6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611" t="s">
        <v>16</v>
      </c>
      <c r="F6611" t="s">
        <v>27</v>
      </c>
      <c r="G6611" t="s">
        <v>27</v>
      </c>
      <c r="H6611" t="s">
        <v>19</v>
      </c>
      <c r="I6611" s="1">
        <v>39362</v>
      </c>
      <c r="J6611" t="s">
        <v>20</v>
      </c>
      <c r="K6611" t="s">
        <v>40</v>
      </c>
      <c r="L6611" t="s">
        <v>27</v>
      </c>
      <c r="M6611" t="s">
        <v>27</v>
      </c>
      <c r="N6611" t="s">
        <v>21</v>
      </c>
      <c r="P6611" t="s">
        <v>23</v>
      </c>
      <c r="Q6611" t="str">
        <f>IF(COUNTIF(Table2[type_of_injury],Table2[[#This Row],[type_of_injury]])&lt;40,"other",Table2[[#This Row],[type_of_injury]])</f>
        <v>gunfire</v>
      </c>
      <c r="R6611" t="str" cm="1">
        <f t="array" ref="R6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2" spans="1:18" x14ac:dyDescent="0.35">
      <c r="A6612" t="s">
        <v>7191</v>
      </c>
      <c r="B6612" s="1">
        <v>39319</v>
      </c>
      <c r="C6612">
        <v>17</v>
      </c>
      <c r="D6612" t="str" cm="1">
        <f t="array" ref="D6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12" t="s">
        <v>16</v>
      </c>
      <c r="F6612" t="s">
        <v>7187</v>
      </c>
      <c r="G6612" t="s">
        <v>77</v>
      </c>
      <c r="H6612" t="s">
        <v>77</v>
      </c>
      <c r="I6612" s="1">
        <v>39319</v>
      </c>
      <c r="J6612" t="s">
        <v>20</v>
      </c>
      <c r="K6612" t="s">
        <v>204</v>
      </c>
      <c r="L6612" t="s">
        <v>582</v>
      </c>
      <c r="M6612" t="s">
        <v>222</v>
      </c>
      <c r="N6612" t="s">
        <v>21</v>
      </c>
      <c r="P6612" t="s">
        <v>23</v>
      </c>
      <c r="Q6612" t="str">
        <f>IF(COUNTIF(Table2[type_of_injury],Table2[[#This Row],[type_of_injury]])&lt;40,"other",Table2[[#This Row],[type_of_injury]])</f>
        <v>gunfire</v>
      </c>
      <c r="R6612" t="str" cm="1">
        <f t="array" ref="R6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3" spans="1:18" x14ac:dyDescent="0.35">
      <c r="A6613" t="s">
        <v>7192</v>
      </c>
      <c r="B6613" s="1">
        <v>39318</v>
      </c>
      <c r="C6613">
        <v>22</v>
      </c>
      <c r="D6613" t="str" cm="1">
        <f t="array" ref="D6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13" t="s">
        <v>16</v>
      </c>
      <c r="F6613" t="s">
        <v>889</v>
      </c>
      <c r="G6613" t="s">
        <v>18</v>
      </c>
      <c r="H6613" t="s">
        <v>19</v>
      </c>
      <c r="I6613" s="1">
        <v>39318</v>
      </c>
      <c r="J6613" t="s">
        <v>20</v>
      </c>
      <c r="K6613" t="s">
        <v>204</v>
      </c>
      <c r="L6613" t="s">
        <v>2059</v>
      </c>
      <c r="M6613" t="s">
        <v>27</v>
      </c>
      <c r="N6613" t="s">
        <v>21</v>
      </c>
      <c r="P6613" t="s">
        <v>23</v>
      </c>
      <c r="Q6613" t="str">
        <f>IF(COUNTIF(Table2[type_of_injury],Table2[[#This Row],[type_of_injury]])&lt;40,"other",Table2[[#This Row],[type_of_injury]])</f>
        <v>gunfire</v>
      </c>
      <c r="R6613" t="str" cm="1">
        <f t="array" ref="R6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4" spans="1:18" x14ac:dyDescent="0.35">
      <c r="A6614" t="s">
        <v>7193</v>
      </c>
      <c r="B6614" s="1">
        <v>39318</v>
      </c>
      <c r="C6614">
        <v>15</v>
      </c>
      <c r="D6614" t="str" cm="1">
        <f t="array" ref="D6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14" t="s">
        <v>16</v>
      </c>
      <c r="F6614" t="s">
        <v>6709</v>
      </c>
      <c r="G6614" t="s">
        <v>38</v>
      </c>
      <c r="H6614" t="s">
        <v>39</v>
      </c>
      <c r="I6614" s="1">
        <v>39318</v>
      </c>
      <c r="J6614" t="s">
        <v>20</v>
      </c>
      <c r="K6614" t="s">
        <v>204</v>
      </c>
      <c r="L6614" t="s">
        <v>582</v>
      </c>
      <c r="M6614" t="s">
        <v>222</v>
      </c>
      <c r="N6614" t="s">
        <v>21</v>
      </c>
      <c r="P6614" t="s">
        <v>23</v>
      </c>
      <c r="Q6614" t="str">
        <f>IF(COUNTIF(Table2[type_of_injury],Table2[[#This Row],[type_of_injury]])&lt;40,"other",Table2[[#This Row],[type_of_injury]])</f>
        <v>gunfire</v>
      </c>
      <c r="R6614" t="str" cm="1">
        <f t="array" ref="R6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5" spans="1:18" x14ac:dyDescent="0.35">
      <c r="A6615" t="s">
        <v>7194</v>
      </c>
      <c r="B6615" s="1">
        <v>39318</v>
      </c>
      <c r="C6615">
        <v>17</v>
      </c>
      <c r="D6615" t="str" cm="1">
        <f t="array" ref="D6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15" t="s">
        <v>16</v>
      </c>
      <c r="F6615" t="s">
        <v>6709</v>
      </c>
      <c r="G6615" t="s">
        <v>38</v>
      </c>
      <c r="H6615" t="s">
        <v>39</v>
      </c>
      <c r="I6615" s="1">
        <v>39318</v>
      </c>
      <c r="J6615" t="s">
        <v>20</v>
      </c>
      <c r="K6615" t="s">
        <v>204</v>
      </c>
      <c r="L6615" t="s">
        <v>582</v>
      </c>
      <c r="M6615" t="s">
        <v>222</v>
      </c>
      <c r="N6615" t="s">
        <v>21</v>
      </c>
      <c r="P6615" t="s">
        <v>23</v>
      </c>
      <c r="Q6615" t="str">
        <f>IF(COUNTIF(Table2[type_of_injury],Table2[[#This Row],[type_of_injury]])&lt;40,"other",Table2[[#This Row],[type_of_injury]])</f>
        <v>gunfire</v>
      </c>
      <c r="R6615" t="str" cm="1">
        <f t="array" ref="R6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6" spans="1:18" x14ac:dyDescent="0.35">
      <c r="A6616" t="s">
        <v>7195</v>
      </c>
      <c r="B6616" s="1">
        <v>39317</v>
      </c>
      <c r="C6616">
        <v>20</v>
      </c>
      <c r="D6616" t="str" cm="1">
        <f t="array" ref="D6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16" t="s">
        <v>16</v>
      </c>
      <c r="F6616" t="s">
        <v>37</v>
      </c>
      <c r="G6616" t="s">
        <v>38</v>
      </c>
      <c r="H6616" t="s">
        <v>39</v>
      </c>
      <c r="I6616" s="1">
        <v>39317</v>
      </c>
      <c r="J6616" t="s">
        <v>20</v>
      </c>
      <c r="K6616" t="s">
        <v>204</v>
      </c>
      <c r="L6616" t="s">
        <v>225</v>
      </c>
      <c r="M6616" t="s">
        <v>38</v>
      </c>
      <c r="N6616" t="s">
        <v>21</v>
      </c>
      <c r="P6616" t="s">
        <v>23</v>
      </c>
      <c r="Q6616" t="str">
        <f>IF(COUNTIF(Table2[type_of_injury],Table2[[#This Row],[type_of_injury]])&lt;40,"other",Table2[[#This Row],[type_of_injury]])</f>
        <v>gunfire</v>
      </c>
      <c r="R6616" t="str" cm="1">
        <f t="array" ref="R6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7" spans="1:18" x14ac:dyDescent="0.35">
      <c r="A6617" t="s">
        <v>7196</v>
      </c>
      <c r="B6617" s="1">
        <v>39317</v>
      </c>
      <c r="C6617">
        <v>21</v>
      </c>
      <c r="D6617" t="str" cm="1">
        <f t="array" ref="D6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17" t="s">
        <v>16</v>
      </c>
      <c r="F6617" t="s">
        <v>37</v>
      </c>
      <c r="G6617" t="s">
        <v>38</v>
      </c>
      <c r="H6617" t="s">
        <v>39</v>
      </c>
      <c r="I6617" s="1">
        <v>39323</v>
      </c>
      <c r="J6617" t="s">
        <v>20</v>
      </c>
      <c r="K6617" t="s">
        <v>204</v>
      </c>
      <c r="L6617" t="s">
        <v>225</v>
      </c>
      <c r="M6617" t="s">
        <v>38</v>
      </c>
      <c r="N6617" t="s">
        <v>21</v>
      </c>
      <c r="P6617" t="s">
        <v>23</v>
      </c>
      <c r="Q6617" t="str">
        <f>IF(COUNTIF(Table2[type_of_injury],Table2[[#This Row],[type_of_injury]])&lt;40,"other",Table2[[#This Row],[type_of_injury]])</f>
        <v>gunfire</v>
      </c>
      <c r="R6617" t="str" cm="1">
        <f t="array" ref="R6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8" spans="1:18" x14ac:dyDescent="0.35">
      <c r="A6618" t="s">
        <v>7197</v>
      </c>
      <c r="B6618" s="1">
        <v>39316</v>
      </c>
      <c r="C6618">
        <v>21</v>
      </c>
      <c r="D6618" t="str" cm="1">
        <f t="array" ref="D6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18" t="s">
        <v>16</v>
      </c>
      <c r="F6618" t="s">
        <v>37</v>
      </c>
      <c r="G6618" t="s">
        <v>38</v>
      </c>
      <c r="H6618" t="s">
        <v>39</v>
      </c>
      <c r="I6618" s="1">
        <v>39316</v>
      </c>
      <c r="J6618" t="s">
        <v>20</v>
      </c>
      <c r="K6618" t="s">
        <v>204</v>
      </c>
      <c r="L6618" t="s">
        <v>225</v>
      </c>
      <c r="M6618" t="s">
        <v>38</v>
      </c>
      <c r="N6618" t="s">
        <v>21</v>
      </c>
      <c r="O6618" t="s">
        <v>35</v>
      </c>
      <c r="P6618" t="s">
        <v>23</v>
      </c>
      <c r="Q6618" t="str">
        <f>IF(COUNTIF(Table2[type_of_injury],Table2[[#This Row],[type_of_injury]])&lt;40,"other",Table2[[#This Row],[type_of_injury]])</f>
        <v>gunfire</v>
      </c>
      <c r="R6618" t="str" cm="1">
        <f t="array" ref="R6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19" spans="1:18" x14ac:dyDescent="0.35">
      <c r="A6619" t="s">
        <v>7198</v>
      </c>
      <c r="B6619" s="1">
        <v>39315</v>
      </c>
      <c r="C6619">
        <v>23</v>
      </c>
      <c r="D6619" t="str" cm="1">
        <f t="array" ref="D6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19" t="s">
        <v>16</v>
      </c>
      <c r="F6619" t="s">
        <v>242</v>
      </c>
      <c r="G6619" t="s">
        <v>41</v>
      </c>
      <c r="H6619" t="s">
        <v>39</v>
      </c>
      <c r="I6619" s="1">
        <v>39315</v>
      </c>
      <c r="J6619" t="s">
        <v>20</v>
      </c>
      <c r="K6619" t="s">
        <v>204</v>
      </c>
      <c r="L6619" t="s">
        <v>242</v>
      </c>
      <c r="M6619" t="s">
        <v>41</v>
      </c>
      <c r="N6619" t="s">
        <v>21</v>
      </c>
      <c r="P6619" t="s">
        <v>23</v>
      </c>
      <c r="Q6619" t="str">
        <f>IF(COUNTIF(Table2[type_of_injury],Table2[[#This Row],[type_of_injury]])&lt;40,"other",Table2[[#This Row],[type_of_injury]])</f>
        <v>gunfire</v>
      </c>
      <c r="R6619" t="str" cm="1">
        <f t="array" ref="R6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0" spans="1:18" x14ac:dyDescent="0.35">
      <c r="A6620" t="s">
        <v>7199</v>
      </c>
      <c r="B6620" s="1">
        <v>39315</v>
      </c>
      <c r="C6620">
        <v>26</v>
      </c>
      <c r="D6620" t="str" cm="1">
        <f t="array" ref="D6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20" t="s">
        <v>16</v>
      </c>
      <c r="F6620" t="s">
        <v>242</v>
      </c>
      <c r="G6620" t="s">
        <v>41</v>
      </c>
      <c r="H6620" t="s">
        <v>39</v>
      </c>
      <c r="I6620" s="1">
        <v>39315</v>
      </c>
      <c r="J6620" t="s">
        <v>20</v>
      </c>
      <c r="K6620" t="s">
        <v>204</v>
      </c>
      <c r="L6620" t="s">
        <v>41</v>
      </c>
      <c r="M6620" t="s">
        <v>41</v>
      </c>
      <c r="N6620" t="s">
        <v>21</v>
      </c>
      <c r="P6620" t="s">
        <v>23</v>
      </c>
      <c r="Q6620" t="str">
        <f>IF(COUNTIF(Table2[type_of_injury],Table2[[#This Row],[type_of_injury]])&lt;40,"other",Table2[[#This Row],[type_of_injury]])</f>
        <v>gunfire</v>
      </c>
      <c r="R6620" t="str" cm="1">
        <f t="array" ref="R6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1" spans="1:18" x14ac:dyDescent="0.35">
      <c r="A6621" t="s">
        <v>7200</v>
      </c>
      <c r="B6621" s="1">
        <v>39315</v>
      </c>
      <c r="C6621">
        <v>38</v>
      </c>
      <c r="D6621" t="str" cm="1">
        <f t="array" ref="D6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21" t="s">
        <v>16</v>
      </c>
      <c r="F6621" t="s">
        <v>114</v>
      </c>
      <c r="G6621" t="s">
        <v>75</v>
      </c>
      <c r="H6621" t="s">
        <v>19</v>
      </c>
      <c r="I6621" s="1">
        <v>39315</v>
      </c>
      <c r="J6621" t="s">
        <v>20</v>
      </c>
      <c r="K6621" t="s">
        <v>204</v>
      </c>
      <c r="L6621" t="s">
        <v>87</v>
      </c>
      <c r="M6621" t="s">
        <v>75</v>
      </c>
      <c r="N6621" t="s">
        <v>21</v>
      </c>
      <c r="P6621" t="s">
        <v>23</v>
      </c>
      <c r="Q6621" t="str">
        <f>IF(COUNTIF(Table2[type_of_injury],Table2[[#This Row],[type_of_injury]])&lt;40,"other",Table2[[#This Row],[type_of_injury]])</f>
        <v>gunfire</v>
      </c>
      <c r="R6621" t="str" cm="1">
        <f t="array" ref="R6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2" spans="1:18" x14ac:dyDescent="0.35">
      <c r="A6622" t="s">
        <v>7201</v>
      </c>
      <c r="B6622" s="1">
        <v>39315</v>
      </c>
      <c r="C6622">
        <v>10</v>
      </c>
      <c r="D6622" t="str" cm="1">
        <f t="array" ref="D6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622" t="s">
        <v>16</v>
      </c>
      <c r="F6622" t="s">
        <v>565</v>
      </c>
      <c r="G6622" t="s">
        <v>222</v>
      </c>
      <c r="H6622" t="s">
        <v>39</v>
      </c>
      <c r="I6622" s="1">
        <v>39315</v>
      </c>
      <c r="J6622" t="s">
        <v>20</v>
      </c>
      <c r="K6622" t="s">
        <v>40</v>
      </c>
      <c r="L6622" t="s">
        <v>566</v>
      </c>
      <c r="M6622" t="s">
        <v>222</v>
      </c>
      <c r="N6622" t="s">
        <v>21</v>
      </c>
      <c r="O6622" t="s">
        <v>35</v>
      </c>
      <c r="P6622" t="s">
        <v>23</v>
      </c>
      <c r="Q6622" t="str">
        <f>IF(COUNTIF(Table2[type_of_injury],Table2[[#This Row],[type_of_injury]])&lt;40,"other",Table2[[#This Row],[type_of_injury]])</f>
        <v>gunfire</v>
      </c>
      <c r="R6622" t="str" cm="1">
        <f t="array" ref="R6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3" spans="1:18" x14ac:dyDescent="0.35">
      <c r="A6623" t="s">
        <v>7202</v>
      </c>
      <c r="B6623" s="1">
        <v>39315</v>
      </c>
      <c r="C6623">
        <v>14</v>
      </c>
      <c r="D6623" t="str" cm="1">
        <f t="array" ref="D6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23" t="s">
        <v>16</v>
      </c>
      <c r="F6623" t="s">
        <v>565</v>
      </c>
      <c r="G6623" t="s">
        <v>222</v>
      </c>
      <c r="H6623" t="s">
        <v>39</v>
      </c>
      <c r="I6623" s="1">
        <v>39315</v>
      </c>
      <c r="J6623" t="s">
        <v>20</v>
      </c>
      <c r="K6623" t="s">
        <v>40</v>
      </c>
      <c r="L6623" t="s">
        <v>566</v>
      </c>
      <c r="M6623" t="s">
        <v>222</v>
      </c>
      <c r="N6623" t="s">
        <v>21</v>
      </c>
      <c r="P6623" t="s">
        <v>23</v>
      </c>
      <c r="Q6623" t="str">
        <f>IF(COUNTIF(Table2[type_of_injury],Table2[[#This Row],[type_of_injury]])&lt;40,"other",Table2[[#This Row],[type_of_injury]])</f>
        <v>gunfire</v>
      </c>
      <c r="R6623" t="str" cm="1">
        <f t="array" ref="R6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4" spans="1:18" x14ac:dyDescent="0.35">
      <c r="A6624" t="s">
        <v>7203</v>
      </c>
      <c r="B6624" s="1">
        <v>39315</v>
      </c>
      <c r="C6624">
        <v>22</v>
      </c>
      <c r="D6624" t="str" cm="1">
        <f t="array" ref="D6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24" t="s">
        <v>16</v>
      </c>
      <c r="F6624" t="s">
        <v>242</v>
      </c>
      <c r="G6624" t="s">
        <v>41</v>
      </c>
      <c r="H6624" t="s">
        <v>39</v>
      </c>
      <c r="I6624" s="1">
        <v>39315</v>
      </c>
      <c r="J6624" t="s">
        <v>20</v>
      </c>
      <c r="K6624" t="s">
        <v>204</v>
      </c>
      <c r="L6624" t="s">
        <v>41</v>
      </c>
      <c r="M6624" t="s">
        <v>41</v>
      </c>
      <c r="N6624" t="s">
        <v>21</v>
      </c>
      <c r="P6624" t="s">
        <v>23</v>
      </c>
      <c r="Q6624" t="str">
        <f>IF(COUNTIF(Table2[type_of_injury],Table2[[#This Row],[type_of_injury]])&lt;40,"other",Table2[[#This Row],[type_of_injury]])</f>
        <v>gunfire</v>
      </c>
      <c r="R6624" t="str" cm="1">
        <f t="array" ref="R6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5" spans="1:18" x14ac:dyDescent="0.35">
      <c r="A6625" t="s">
        <v>7204</v>
      </c>
      <c r="B6625" s="1">
        <v>39314</v>
      </c>
      <c r="C6625">
        <v>21</v>
      </c>
      <c r="D6625" t="str" cm="1">
        <f t="array" ref="D6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25" t="s">
        <v>16</v>
      </c>
      <c r="F6625" t="s">
        <v>737</v>
      </c>
      <c r="G6625" t="s">
        <v>218</v>
      </c>
      <c r="H6625" t="s">
        <v>39</v>
      </c>
      <c r="I6625" s="1">
        <v>39314</v>
      </c>
      <c r="J6625" t="s">
        <v>20</v>
      </c>
      <c r="K6625" t="s">
        <v>560</v>
      </c>
      <c r="L6625" t="s">
        <v>737</v>
      </c>
      <c r="M6625" t="s">
        <v>218</v>
      </c>
      <c r="N6625" t="s">
        <v>21</v>
      </c>
      <c r="O6625" t="s">
        <v>35</v>
      </c>
      <c r="P6625" t="s">
        <v>23</v>
      </c>
      <c r="Q6625" t="str">
        <f>IF(COUNTIF(Table2[type_of_injury],Table2[[#This Row],[type_of_injury]])&lt;40,"other",Table2[[#This Row],[type_of_injury]])</f>
        <v>gunfire</v>
      </c>
      <c r="R6625" t="str" cm="1">
        <f t="array" ref="R6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6" spans="1:18" x14ac:dyDescent="0.35">
      <c r="A6626" t="s">
        <v>7205</v>
      </c>
      <c r="B6626" s="1">
        <v>39314</v>
      </c>
      <c r="C6626">
        <v>22</v>
      </c>
      <c r="D6626" t="str" cm="1">
        <f t="array" ref="D6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26" t="s">
        <v>16</v>
      </c>
      <c r="F6626" t="s">
        <v>737</v>
      </c>
      <c r="G6626" t="s">
        <v>218</v>
      </c>
      <c r="H6626" t="s">
        <v>39</v>
      </c>
      <c r="I6626" s="1">
        <v>39314</v>
      </c>
      <c r="J6626" t="s">
        <v>20</v>
      </c>
      <c r="K6626" t="s">
        <v>560</v>
      </c>
      <c r="L6626" t="s">
        <v>737</v>
      </c>
      <c r="M6626" t="s">
        <v>218</v>
      </c>
      <c r="N6626" t="s">
        <v>21</v>
      </c>
      <c r="O6626" t="s">
        <v>35</v>
      </c>
      <c r="P6626" t="s">
        <v>23</v>
      </c>
      <c r="Q6626" t="str">
        <f>IF(COUNTIF(Table2[type_of_injury],Table2[[#This Row],[type_of_injury]])&lt;40,"other",Table2[[#This Row],[type_of_injury]])</f>
        <v>gunfire</v>
      </c>
      <c r="R6626" t="str" cm="1">
        <f t="array" ref="R6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7" spans="1:18" x14ac:dyDescent="0.35">
      <c r="A6627" t="s">
        <v>7206</v>
      </c>
      <c r="B6627" s="1">
        <v>39314</v>
      </c>
      <c r="C6627">
        <v>28</v>
      </c>
      <c r="D6627" t="str" cm="1">
        <f t="array" ref="D6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27" t="s">
        <v>16</v>
      </c>
      <c r="F6627" t="s">
        <v>737</v>
      </c>
      <c r="G6627" t="s">
        <v>218</v>
      </c>
      <c r="H6627" t="s">
        <v>39</v>
      </c>
      <c r="I6627" s="1">
        <v>39314</v>
      </c>
      <c r="J6627" t="s">
        <v>20</v>
      </c>
      <c r="K6627" t="s">
        <v>560</v>
      </c>
      <c r="L6627" t="s">
        <v>737</v>
      </c>
      <c r="M6627" t="s">
        <v>218</v>
      </c>
      <c r="N6627" t="s">
        <v>21</v>
      </c>
      <c r="O6627" t="s">
        <v>35</v>
      </c>
      <c r="P6627" t="s">
        <v>23</v>
      </c>
      <c r="Q6627" t="str">
        <f>IF(COUNTIF(Table2[type_of_injury],Table2[[#This Row],[type_of_injury]])&lt;40,"other",Table2[[#This Row],[type_of_injury]])</f>
        <v>gunfire</v>
      </c>
      <c r="R6627" t="str" cm="1">
        <f t="array" ref="R6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8" spans="1:18" x14ac:dyDescent="0.35">
      <c r="A6628" t="s">
        <v>7207</v>
      </c>
      <c r="B6628" s="1">
        <v>39314</v>
      </c>
      <c r="C6628">
        <v>34</v>
      </c>
      <c r="D6628" t="str" cm="1">
        <f t="array" ref="D6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28" t="s">
        <v>16</v>
      </c>
      <c r="F6628" t="s">
        <v>737</v>
      </c>
      <c r="G6628" t="s">
        <v>218</v>
      </c>
      <c r="H6628" t="s">
        <v>39</v>
      </c>
      <c r="I6628" s="1">
        <v>39314</v>
      </c>
      <c r="J6628" t="s">
        <v>20</v>
      </c>
      <c r="K6628" t="s">
        <v>560</v>
      </c>
      <c r="L6628" t="s">
        <v>737</v>
      </c>
      <c r="M6628" t="s">
        <v>218</v>
      </c>
      <c r="N6628" t="s">
        <v>21</v>
      </c>
      <c r="O6628" t="s">
        <v>35</v>
      </c>
      <c r="P6628" t="s">
        <v>23</v>
      </c>
      <c r="Q6628" t="str">
        <f>IF(COUNTIF(Table2[type_of_injury],Table2[[#This Row],[type_of_injury]])&lt;40,"other",Table2[[#This Row],[type_of_injury]])</f>
        <v>gunfire</v>
      </c>
      <c r="R6628" t="str" cm="1">
        <f t="array" ref="R6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29" spans="1:18" x14ac:dyDescent="0.35">
      <c r="A6629" t="s">
        <v>7208</v>
      </c>
      <c r="B6629" s="1">
        <v>39314</v>
      </c>
      <c r="C6629">
        <v>22</v>
      </c>
      <c r="D6629" t="str" cm="1">
        <f t="array" ref="D6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29" t="s">
        <v>16</v>
      </c>
      <c r="F6629" t="s">
        <v>737</v>
      </c>
      <c r="G6629" t="s">
        <v>218</v>
      </c>
      <c r="H6629" t="s">
        <v>39</v>
      </c>
      <c r="I6629" s="1">
        <v>39314</v>
      </c>
      <c r="J6629" t="s">
        <v>20</v>
      </c>
      <c r="K6629" t="s">
        <v>560</v>
      </c>
      <c r="L6629" t="s">
        <v>737</v>
      </c>
      <c r="M6629" t="s">
        <v>218</v>
      </c>
      <c r="N6629" t="s">
        <v>21</v>
      </c>
      <c r="O6629" t="s">
        <v>35</v>
      </c>
      <c r="P6629" t="s">
        <v>23</v>
      </c>
      <c r="Q6629" t="str">
        <f>IF(COUNTIF(Table2[type_of_injury],Table2[[#This Row],[type_of_injury]])&lt;40,"other",Table2[[#This Row],[type_of_injury]])</f>
        <v>gunfire</v>
      </c>
      <c r="R6629" t="str" cm="1">
        <f t="array" ref="R6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0" spans="1:18" x14ac:dyDescent="0.35">
      <c r="A6630" t="s">
        <v>7209</v>
      </c>
      <c r="B6630" s="1">
        <v>39314</v>
      </c>
      <c r="C6630">
        <v>22</v>
      </c>
      <c r="D6630" t="str" cm="1">
        <f t="array" ref="D6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30" t="s">
        <v>16</v>
      </c>
      <c r="F6630" t="s">
        <v>737</v>
      </c>
      <c r="G6630" t="s">
        <v>218</v>
      </c>
      <c r="H6630" t="s">
        <v>39</v>
      </c>
      <c r="I6630" s="1">
        <v>39314</v>
      </c>
      <c r="J6630" t="s">
        <v>20</v>
      </c>
      <c r="K6630" t="s">
        <v>560</v>
      </c>
      <c r="L6630" t="s">
        <v>737</v>
      </c>
      <c r="M6630" t="s">
        <v>218</v>
      </c>
      <c r="N6630" t="s">
        <v>21</v>
      </c>
      <c r="O6630" t="s">
        <v>35</v>
      </c>
      <c r="P6630" t="s">
        <v>23</v>
      </c>
      <c r="Q6630" t="str">
        <f>IF(COUNTIF(Table2[type_of_injury],Table2[[#This Row],[type_of_injury]])&lt;40,"other",Table2[[#This Row],[type_of_injury]])</f>
        <v>gunfire</v>
      </c>
      <c r="R6630" t="str" cm="1">
        <f t="array" ref="R6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1" spans="1:18" x14ac:dyDescent="0.35">
      <c r="A6631" t="s">
        <v>7210</v>
      </c>
      <c r="B6631" s="1">
        <v>39312</v>
      </c>
      <c r="C6631">
        <v>17</v>
      </c>
      <c r="D6631" t="str" cm="1">
        <f t="array" ref="D6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31" t="s">
        <v>16</v>
      </c>
      <c r="F6631" t="s">
        <v>4993</v>
      </c>
      <c r="G6631" t="s">
        <v>38</v>
      </c>
      <c r="H6631" t="s">
        <v>39</v>
      </c>
      <c r="I6631" s="1">
        <v>39312</v>
      </c>
      <c r="J6631" t="s">
        <v>20</v>
      </c>
      <c r="K6631" t="s">
        <v>40</v>
      </c>
      <c r="L6631" t="s">
        <v>219</v>
      </c>
      <c r="M6631" t="s">
        <v>218</v>
      </c>
      <c r="N6631" t="s">
        <v>21</v>
      </c>
      <c r="P6631" t="s">
        <v>23</v>
      </c>
      <c r="Q6631" t="str">
        <f>IF(COUNTIF(Table2[type_of_injury],Table2[[#This Row],[type_of_injury]])&lt;40,"other",Table2[[#This Row],[type_of_injury]])</f>
        <v>gunfire</v>
      </c>
      <c r="R6631" t="str" cm="1">
        <f t="array" ref="R6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2" spans="1:18" x14ac:dyDescent="0.35">
      <c r="A6632" t="s">
        <v>7211</v>
      </c>
      <c r="B6632" s="1">
        <v>39311</v>
      </c>
      <c r="C6632">
        <v>25</v>
      </c>
      <c r="D6632" t="str" cm="1">
        <f t="array" ref="D6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32" t="s">
        <v>16</v>
      </c>
      <c r="F6632" t="s">
        <v>26</v>
      </c>
      <c r="G6632" t="s">
        <v>27</v>
      </c>
      <c r="H6632" t="s">
        <v>19</v>
      </c>
      <c r="I6632" s="1">
        <v>39311</v>
      </c>
      <c r="J6632" t="s">
        <v>20</v>
      </c>
      <c r="K6632" t="s">
        <v>204</v>
      </c>
      <c r="L6632" t="s">
        <v>26</v>
      </c>
      <c r="M6632" t="s">
        <v>27</v>
      </c>
      <c r="N6632" t="s">
        <v>21</v>
      </c>
      <c r="P6632" t="s">
        <v>23</v>
      </c>
      <c r="Q6632" t="str">
        <f>IF(COUNTIF(Table2[type_of_injury],Table2[[#This Row],[type_of_injury]])&lt;40,"other",Table2[[#This Row],[type_of_injury]])</f>
        <v>gunfire</v>
      </c>
      <c r="R6632" t="str" cm="1">
        <f t="array" ref="R6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3" spans="1:18" x14ac:dyDescent="0.35">
      <c r="A6633" t="s">
        <v>7212</v>
      </c>
      <c r="B6633" s="1">
        <v>39311</v>
      </c>
      <c r="C6633">
        <v>15</v>
      </c>
      <c r="D6633" t="str" cm="1">
        <f t="array" ref="D6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33" t="s">
        <v>16</v>
      </c>
      <c r="F6633" t="s">
        <v>26</v>
      </c>
      <c r="G6633" t="s">
        <v>27</v>
      </c>
      <c r="H6633" t="s">
        <v>19</v>
      </c>
      <c r="I6633" s="1">
        <v>39311</v>
      </c>
      <c r="J6633" t="s">
        <v>20</v>
      </c>
      <c r="K6633" t="s">
        <v>40</v>
      </c>
      <c r="L6633" t="s">
        <v>26</v>
      </c>
      <c r="M6633" t="s">
        <v>27</v>
      </c>
      <c r="N6633" t="s">
        <v>21</v>
      </c>
      <c r="P6633" t="s">
        <v>23</v>
      </c>
      <c r="Q6633" t="str">
        <f>IF(COUNTIF(Table2[type_of_injury],Table2[[#This Row],[type_of_injury]])&lt;40,"other",Table2[[#This Row],[type_of_injury]])</f>
        <v>gunfire</v>
      </c>
      <c r="R6633" t="str" cm="1">
        <f t="array" ref="R6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4" spans="1:18" x14ac:dyDescent="0.35">
      <c r="A6634" t="s">
        <v>7213</v>
      </c>
      <c r="B6634" s="1">
        <v>39308</v>
      </c>
      <c r="C6634">
        <v>21</v>
      </c>
      <c r="D6634" t="str" cm="1">
        <f t="array" ref="D6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34" t="s">
        <v>16</v>
      </c>
      <c r="F6634" t="s">
        <v>580</v>
      </c>
      <c r="G6634" t="s">
        <v>41</v>
      </c>
      <c r="H6634" t="s">
        <v>39</v>
      </c>
      <c r="I6634" s="1">
        <v>39308</v>
      </c>
      <c r="J6634" t="s">
        <v>20</v>
      </c>
      <c r="K6634" t="s">
        <v>204</v>
      </c>
      <c r="L6634" t="s">
        <v>215</v>
      </c>
      <c r="M6634" t="s">
        <v>41</v>
      </c>
      <c r="N6634" t="s">
        <v>21</v>
      </c>
      <c r="P6634" t="s">
        <v>23</v>
      </c>
      <c r="Q6634" t="str">
        <f>IF(COUNTIF(Table2[type_of_injury],Table2[[#This Row],[type_of_injury]])&lt;40,"other",Table2[[#This Row],[type_of_injury]])</f>
        <v>gunfire</v>
      </c>
      <c r="R6634" t="str" cm="1">
        <f t="array" ref="R6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5" spans="1:18" x14ac:dyDescent="0.35">
      <c r="A6635" t="s">
        <v>7214</v>
      </c>
      <c r="B6635" s="1">
        <v>39308</v>
      </c>
      <c r="C6635">
        <v>30</v>
      </c>
      <c r="D6635" t="str" cm="1">
        <f t="array" ref="D6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35" t="s">
        <v>16</v>
      </c>
      <c r="F6635" t="s">
        <v>580</v>
      </c>
      <c r="G6635" t="s">
        <v>41</v>
      </c>
      <c r="H6635" t="s">
        <v>39</v>
      </c>
      <c r="I6635" s="1">
        <v>39308</v>
      </c>
      <c r="J6635" t="s">
        <v>20</v>
      </c>
      <c r="K6635" t="s">
        <v>204</v>
      </c>
      <c r="L6635" t="s">
        <v>1353</v>
      </c>
      <c r="M6635" t="s">
        <v>41</v>
      </c>
      <c r="N6635" t="s">
        <v>21</v>
      </c>
      <c r="P6635" t="s">
        <v>23</v>
      </c>
      <c r="Q6635" t="str">
        <f>IF(COUNTIF(Table2[type_of_injury],Table2[[#This Row],[type_of_injury]])&lt;40,"other",Table2[[#This Row],[type_of_injury]])</f>
        <v>gunfire</v>
      </c>
      <c r="R6635" t="str" cm="1">
        <f t="array" ref="R6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6" spans="1:18" x14ac:dyDescent="0.35">
      <c r="A6636" t="s">
        <v>7215</v>
      </c>
      <c r="B6636" s="1">
        <v>39308</v>
      </c>
      <c r="C6636">
        <v>69</v>
      </c>
      <c r="D6636" t="str" cm="1">
        <f t="array" ref="D6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636" t="s">
        <v>16</v>
      </c>
      <c r="F6636" t="s">
        <v>580</v>
      </c>
      <c r="G6636" t="s">
        <v>41</v>
      </c>
      <c r="H6636" t="s">
        <v>39</v>
      </c>
      <c r="I6636" s="1">
        <v>39308</v>
      </c>
      <c r="J6636" t="s">
        <v>71</v>
      </c>
      <c r="K6636" t="s">
        <v>40</v>
      </c>
      <c r="L6636" t="s">
        <v>1353</v>
      </c>
      <c r="M6636" t="s">
        <v>41</v>
      </c>
      <c r="N6636" t="s">
        <v>21</v>
      </c>
      <c r="P6636" t="s">
        <v>23</v>
      </c>
      <c r="Q6636" t="str">
        <f>IF(COUNTIF(Table2[type_of_injury],Table2[[#This Row],[type_of_injury]])&lt;40,"other",Table2[[#This Row],[type_of_injury]])</f>
        <v>gunfire</v>
      </c>
      <c r="R6636" t="str" cm="1">
        <f t="array" ref="R6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7" spans="1:18" x14ac:dyDescent="0.35">
      <c r="A6637" t="s">
        <v>7216</v>
      </c>
      <c r="B6637" s="1">
        <v>39308</v>
      </c>
      <c r="C6637">
        <v>39</v>
      </c>
      <c r="D6637" t="str" cm="1">
        <f t="array" ref="D6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37" t="s">
        <v>16</v>
      </c>
      <c r="F6637" t="s">
        <v>580</v>
      </c>
      <c r="G6637" t="s">
        <v>41</v>
      </c>
      <c r="H6637" t="s">
        <v>39</v>
      </c>
      <c r="I6637" s="1">
        <v>39308</v>
      </c>
      <c r="J6637" t="s">
        <v>20</v>
      </c>
      <c r="K6637" t="s">
        <v>40</v>
      </c>
      <c r="L6637" t="s">
        <v>215</v>
      </c>
      <c r="M6637" t="s">
        <v>41</v>
      </c>
      <c r="N6637" t="s">
        <v>21</v>
      </c>
      <c r="P6637" t="s">
        <v>23</v>
      </c>
      <c r="Q6637" t="str">
        <f>IF(COUNTIF(Table2[type_of_injury],Table2[[#This Row],[type_of_injury]])&lt;40,"other",Table2[[#This Row],[type_of_injury]])</f>
        <v>gunfire</v>
      </c>
      <c r="R6637" t="str" cm="1">
        <f t="array" ref="R6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8" spans="1:18" x14ac:dyDescent="0.35">
      <c r="A6638" t="s">
        <v>7217</v>
      </c>
      <c r="B6638" s="1">
        <v>39308</v>
      </c>
      <c r="C6638">
        <v>26</v>
      </c>
      <c r="D6638" t="str" cm="1">
        <f t="array" ref="D6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38" t="s">
        <v>16</v>
      </c>
      <c r="F6638" t="s">
        <v>580</v>
      </c>
      <c r="G6638" t="s">
        <v>41</v>
      </c>
      <c r="H6638" t="s">
        <v>39</v>
      </c>
      <c r="I6638" s="1">
        <v>39308</v>
      </c>
      <c r="J6638" t="s">
        <v>20</v>
      </c>
      <c r="K6638" t="s">
        <v>204</v>
      </c>
      <c r="L6638" t="s">
        <v>1353</v>
      </c>
      <c r="M6638" t="s">
        <v>41</v>
      </c>
      <c r="N6638" t="s">
        <v>21</v>
      </c>
      <c r="P6638" t="s">
        <v>23</v>
      </c>
      <c r="Q6638" t="str">
        <f>IF(COUNTIF(Table2[type_of_injury],Table2[[#This Row],[type_of_injury]])&lt;40,"other",Table2[[#This Row],[type_of_injury]])</f>
        <v>gunfire</v>
      </c>
      <c r="R6638" t="str" cm="1">
        <f t="array" ref="R6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39" spans="1:18" x14ac:dyDescent="0.35">
      <c r="A6639" t="s">
        <v>7218</v>
      </c>
      <c r="B6639" s="1">
        <v>39308</v>
      </c>
      <c r="C6639">
        <v>18</v>
      </c>
      <c r="D6639" t="str" cm="1">
        <f t="array" ref="D6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39" t="s">
        <v>16</v>
      </c>
      <c r="F6639" t="s">
        <v>580</v>
      </c>
      <c r="G6639" t="s">
        <v>41</v>
      </c>
      <c r="H6639" t="s">
        <v>39</v>
      </c>
      <c r="I6639" s="1">
        <v>39308</v>
      </c>
      <c r="J6639" t="s">
        <v>20</v>
      </c>
      <c r="K6639" t="s">
        <v>204</v>
      </c>
      <c r="L6639" t="s">
        <v>1353</v>
      </c>
      <c r="M6639" t="s">
        <v>41</v>
      </c>
      <c r="N6639" t="s">
        <v>21</v>
      </c>
      <c r="P6639" t="s">
        <v>23</v>
      </c>
      <c r="Q6639" t="str">
        <f>IF(COUNTIF(Table2[type_of_injury],Table2[[#This Row],[type_of_injury]])&lt;40,"other",Table2[[#This Row],[type_of_injury]])</f>
        <v>gunfire</v>
      </c>
      <c r="R6639" t="str" cm="1">
        <f t="array" ref="R6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0" spans="1:18" x14ac:dyDescent="0.35">
      <c r="A6640" t="s">
        <v>7219</v>
      </c>
      <c r="B6640" s="1">
        <v>39308</v>
      </c>
      <c r="C6640">
        <v>27</v>
      </c>
      <c r="D6640" t="str" cm="1">
        <f t="array" ref="D6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40" t="s">
        <v>16</v>
      </c>
      <c r="F6640" t="s">
        <v>580</v>
      </c>
      <c r="G6640" t="s">
        <v>41</v>
      </c>
      <c r="H6640" t="s">
        <v>39</v>
      </c>
      <c r="I6640" s="1">
        <v>39321</v>
      </c>
      <c r="J6640" t="s">
        <v>20</v>
      </c>
      <c r="K6640" t="s">
        <v>40</v>
      </c>
      <c r="L6640" t="s">
        <v>1353</v>
      </c>
      <c r="M6640" t="s">
        <v>41</v>
      </c>
      <c r="N6640" t="s">
        <v>21</v>
      </c>
      <c r="P6640" t="s">
        <v>23</v>
      </c>
      <c r="Q6640" t="str">
        <f>IF(COUNTIF(Table2[type_of_injury],Table2[[#This Row],[type_of_injury]])&lt;40,"other",Table2[[#This Row],[type_of_injury]])</f>
        <v>gunfire</v>
      </c>
      <c r="R6640" t="str" cm="1">
        <f t="array" ref="R6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1" spans="1:18" x14ac:dyDescent="0.35">
      <c r="A6641" t="s">
        <v>7220</v>
      </c>
      <c r="B6641" s="1">
        <v>39302</v>
      </c>
      <c r="C6641">
        <v>23</v>
      </c>
      <c r="D6641" t="str" cm="1">
        <f t="array" ref="D6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41" t="s">
        <v>16</v>
      </c>
      <c r="F6641" t="s">
        <v>954</v>
      </c>
      <c r="G6641" t="s">
        <v>222</v>
      </c>
      <c r="H6641" t="s">
        <v>39</v>
      </c>
      <c r="I6641" s="1">
        <v>39302</v>
      </c>
      <c r="J6641" t="s">
        <v>20</v>
      </c>
      <c r="K6641" t="s">
        <v>40</v>
      </c>
      <c r="L6641" t="s">
        <v>566</v>
      </c>
      <c r="M6641" t="s">
        <v>222</v>
      </c>
      <c r="N6641" t="s">
        <v>21</v>
      </c>
      <c r="P6641" t="s">
        <v>23</v>
      </c>
      <c r="Q6641" t="str">
        <f>IF(COUNTIF(Table2[type_of_injury],Table2[[#This Row],[type_of_injury]])&lt;40,"other",Table2[[#This Row],[type_of_injury]])</f>
        <v>gunfire</v>
      </c>
      <c r="R6641" t="str" cm="1">
        <f t="array" ref="R6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2" spans="1:18" x14ac:dyDescent="0.35">
      <c r="A6642" t="s">
        <v>7221</v>
      </c>
      <c r="B6642" s="1">
        <v>39302</v>
      </c>
      <c r="C6642">
        <v>23</v>
      </c>
      <c r="D6642" t="str" cm="1">
        <f t="array" ref="D6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42" t="s">
        <v>16</v>
      </c>
      <c r="F6642" t="s">
        <v>37</v>
      </c>
      <c r="G6642" t="s">
        <v>38</v>
      </c>
      <c r="H6642" t="s">
        <v>39</v>
      </c>
      <c r="I6642" s="1">
        <v>39302</v>
      </c>
      <c r="J6642" t="s">
        <v>20</v>
      </c>
      <c r="K6642" t="s">
        <v>204</v>
      </c>
      <c r="L6642" t="s">
        <v>225</v>
      </c>
      <c r="M6642" t="s">
        <v>38</v>
      </c>
      <c r="N6642" t="s">
        <v>21</v>
      </c>
      <c r="P6642" t="s">
        <v>23</v>
      </c>
      <c r="Q6642" t="str">
        <f>IF(COUNTIF(Table2[type_of_injury],Table2[[#This Row],[type_of_injury]])&lt;40,"other",Table2[[#This Row],[type_of_injury]])</f>
        <v>gunfire</v>
      </c>
      <c r="R6642" t="str" cm="1">
        <f t="array" ref="R6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3" spans="1:18" x14ac:dyDescent="0.35">
      <c r="A6643" t="s">
        <v>7222</v>
      </c>
      <c r="B6643" s="1">
        <v>39302</v>
      </c>
      <c r="C6643">
        <v>25</v>
      </c>
      <c r="D6643" t="str" cm="1">
        <f t="array" ref="D6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43" t="s">
        <v>16</v>
      </c>
      <c r="F6643" t="s">
        <v>218</v>
      </c>
      <c r="G6643" t="s">
        <v>218</v>
      </c>
      <c r="H6643" t="s">
        <v>39</v>
      </c>
      <c r="I6643" s="1">
        <v>39302</v>
      </c>
      <c r="J6643" t="s">
        <v>20</v>
      </c>
      <c r="K6643" t="s">
        <v>40</v>
      </c>
      <c r="L6643" t="s">
        <v>568</v>
      </c>
      <c r="M6643" t="s">
        <v>210</v>
      </c>
      <c r="N6643" t="s">
        <v>21</v>
      </c>
      <c r="P6643" t="s">
        <v>23</v>
      </c>
      <c r="Q6643" t="str">
        <f>IF(COUNTIF(Table2[type_of_injury],Table2[[#This Row],[type_of_injury]])&lt;40,"other",Table2[[#This Row],[type_of_injury]])</f>
        <v>gunfire</v>
      </c>
      <c r="R6643" t="str" cm="1">
        <f t="array" ref="R6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4" spans="1:18" x14ac:dyDescent="0.35">
      <c r="A6644" t="s">
        <v>7223</v>
      </c>
      <c r="B6644" s="1">
        <v>39302</v>
      </c>
      <c r="C6644">
        <v>18</v>
      </c>
      <c r="D6644" t="str" cm="1">
        <f t="array" ref="D6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44" t="s">
        <v>16</v>
      </c>
      <c r="F6644" t="s">
        <v>37</v>
      </c>
      <c r="G6644" t="s">
        <v>38</v>
      </c>
      <c r="H6644" t="s">
        <v>39</v>
      </c>
      <c r="I6644" s="1">
        <v>39302</v>
      </c>
      <c r="J6644" t="s">
        <v>20</v>
      </c>
      <c r="K6644" t="s">
        <v>204</v>
      </c>
      <c r="L6644" t="s">
        <v>225</v>
      </c>
      <c r="M6644" t="s">
        <v>38</v>
      </c>
      <c r="N6644" t="s">
        <v>21</v>
      </c>
      <c r="P6644" t="s">
        <v>23</v>
      </c>
      <c r="Q6644" t="str">
        <f>IF(COUNTIF(Table2[type_of_injury],Table2[[#This Row],[type_of_injury]])&lt;40,"other",Table2[[#This Row],[type_of_injury]])</f>
        <v>gunfire</v>
      </c>
      <c r="R6644" t="str" cm="1">
        <f t="array" ref="R6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5" spans="1:18" x14ac:dyDescent="0.35">
      <c r="A6645" t="s">
        <v>7224</v>
      </c>
      <c r="B6645" s="1">
        <v>39298</v>
      </c>
      <c r="C6645">
        <v>24</v>
      </c>
      <c r="D6645" t="str" cm="1">
        <f t="array" ref="D6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45" t="s">
        <v>16</v>
      </c>
      <c r="F6645" t="s">
        <v>210</v>
      </c>
      <c r="G6645" t="s">
        <v>210</v>
      </c>
      <c r="H6645" t="s">
        <v>39</v>
      </c>
      <c r="I6645" s="1">
        <v>39298</v>
      </c>
      <c r="J6645" t="s">
        <v>20</v>
      </c>
      <c r="K6645" t="s">
        <v>560</v>
      </c>
      <c r="L6645" t="s">
        <v>210</v>
      </c>
      <c r="M6645" t="s">
        <v>210</v>
      </c>
      <c r="N6645" t="s">
        <v>21</v>
      </c>
      <c r="O6645" t="s">
        <v>35</v>
      </c>
      <c r="P6645" t="s">
        <v>23</v>
      </c>
      <c r="Q6645" t="str">
        <f>IF(COUNTIF(Table2[type_of_injury],Table2[[#This Row],[type_of_injury]])&lt;40,"other",Table2[[#This Row],[type_of_injury]])</f>
        <v>gunfire</v>
      </c>
      <c r="R6645" t="str" cm="1">
        <f t="array" ref="R6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6" spans="1:18" x14ac:dyDescent="0.35">
      <c r="A6646" t="s">
        <v>7225</v>
      </c>
      <c r="B6646" s="1">
        <v>39298</v>
      </c>
      <c r="C6646">
        <v>32</v>
      </c>
      <c r="D6646" t="str" cm="1">
        <f t="array" ref="D6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46" t="s">
        <v>16</v>
      </c>
      <c r="F6646" t="s">
        <v>210</v>
      </c>
      <c r="G6646" t="s">
        <v>210</v>
      </c>
      <c r="H6646" t="s">
        <v>39</v>
      </c>
      <c r="I6646" s="1">
        <v>39298</v>
      </c>
      <c r="J6646" t="s">
        <v>20</v>
      </c>
      <c r="K6646" t="s">
        <v>40</v>
      </c>
      <c r="L6646" t="s">
        <v>210</v>
      </c>
      <c r="M6646" t="s">
        <v>210</v>
      </c>
      <c r="N6646" t="s">
        <v>21</v>
      </c>
      <c r="O6646" t="s">
        <v>35</v>
      </c>
      <c r="P6646" t="s">
        <v>23</v>
      </c>
      <c r="Q6646" t="str">
        <f>IF(COUNTIF(Table2[type_of_injury],Table2[[#This Row],[type_of_injury]])&lt;40,"other",Table2[[#This Row],[type_of_injury]])</f>
        <v>gunfire</v>
      </c>
      <c r="R6646" t="str" cm="1">
        <f t="array" ref="R6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7" spans="1:18" x14ac:dyDescent="0.35">
      <c r="A6647" t="s">
        <v>7226</v>
      </c>
      <c r="B6647" s="1">
        <v>39296</v>
      </c>
      <c r="C6647">
        <v>15</v>
      </c>
      <c r="D6647" t="str" cm="1">
        <f t="array" ref="D6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47" t="s">
        <v>16</v>
      </c>
      <c r="F6647" t="s">
        <v>7227</v>
      </c>
      <c r="G6647" t="s">
        <v>58</v>
      </c>
      <c r="H6647" t="s">
        <v>19</v>
      </c>
      <c r="I6647" s="1">
        <v>39300</v>
      </c>
      <c r="J6647" t="s">
        <v>20</v>
      </c>
      <c r="K6647" t="s">
        <v>40</v>
      </c>
      <c r="L6647" t="s">
        <v>1720</v>
      </c>
      <c r="M6647" t="s">
        <v>58</v>
      </c>
      <c r="N6647" t="s">
        <v>21</v>
      </c>
      <c r="P6647" t="s">
        <v>23</v>
      </c>
      <c r="Q6647" t="str">
        <f>IF(COUNTIF(Table2[type_of_injury],Table2[[#This Row],[type_of_injury]])&lt;40,"other",Table2[[#This Row],[type_of_injury]])</f>
        <v>gunfire</v>
      </c>
      <c r="R6647" t="str" cm="1">
        <f t="array" ref="R6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8" spans="1:18" x14ac:dyDescent="0.35">
      <c r="A6648" t="s">
        <v>7228</v>
      </c>
      <c r="B6648" s="1">
        <v>39296</v>
      </c>
      <c r="C6648">
        <v>34</v>
      </c>
      <c r="D6648" t="str" cm="1">
        <f t="array" ref="D6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48" t="s">
        <v>16</v>
      </c>
      <c r="F6648" t="s">
        <v>75</v>
      </c>
      <c r="G6648" t="s">
        <v>75</v>
      </c>
      <c r="H6648" t="s">
        <v>19</v>
      </c>
      <c r="I6648" s="1">
        <v>39296</v>
      </c>
      <c r="J6648" t="s">
        <v>20</v>
      </c>
      <c r="K6648" t="s">
        <v>40</v>
      </c>
      <c r="L6648" t="s">
        <v>75</v>
      </c>
      <c r="M6648" t="s">
        <v>75</v>
      </c>
      <c r="N6648" t="s">
        <v>21</v>
      </c>
      <c r="P6648" t="s">
        <v>23</v>
      </c>
      <c r="Q6648" t="str">
        <f>IF(COUNTIF(Table2[type_of_injury],Table2[[#This Row],[type_of_injury]])&lt;40,"other",Table2[[#This Row],[type_of_injury]])</f>
        <v>gunfire</v>
      </c>
      <c r="R6648" t="str" cm="1">
        <f t="array" ref="R6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49" spans="1:18" x14ac:dyDescent="0.35">
      <c r="A6649" t="s">
        <v>7229</v>
      </c>
      <c r="B6649" s="1">
        <v>39295</v>
      </c>
      <c r="C6649">
        <v>18</v>
      </c>
      <c r="D6649" t="str" cm="1">
        <f t="array" ref="D6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49" t="s">
        <v>16</v>
      </c>
      <c r="F6649" t="s">
        <v>593</v>
      </c>
      <c r="G6649" t="s">
        <v>222</v>
      </c>
      <c r="H6649" t="s">
        <v>39</v>
      </c>
      <c r="I6649" s="1">
        <v>39295</v>
      </c>
      <c r="J6649" t="s">
        <v>20</v>
      </c>
      <c r="K6649" t="s">
        <v>204</v>
      </c>
      <c r="L6649" t="s">
        <v>593</v>
      </c>
      <c r="M6649" t="s">
        <v>222</v>
      </c>
      <c r="N6649" t="s">
        <v>21</v>
      </c>
      <c r="P6649" t="s">
        <v>23</v>
      </c>
      <c r="Q6649" t="str">
        <f>IF(COUNTIF(Table2[type_of_injury],Table2[[#This Row],[type_of_injury]])&lt;40,"other",Table2[[#This Row],[type_of_injury]])</f>
        <v>gunfire</v>
      </c>
      <c r="R6649" t="str" cm="1">
        <f t="array" ref="R6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0" spans="1:18" x14ac:dyDescent="0.35">
      <c r="A6650" t="s">
        <v>7230</v>
      </c>
      <c r="B6650" s="1">
        <v>39295</v>
      </c>
      <c r="C6650">
        <v>22</v>
      </c>
      <c r="D6650" t="str" cm="1">
        <f t="array" ref="D6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50" t="s">
        <v>16</v>
      </c>
      <c r="F6650" t="s">
        <v>593</v>
      </c>
      <c r="G6650" t="s">
        <v>222</v>
      </c>
      <c r="H6650" t="s">
        <v>39</v>
      </c>
      <c r="I6650" s="1">
        <v>39295</v>
      </c>
      <c r="J6650" t="s">
        <v>20</v>
      </c>
      <c r="K6650" t="s">
        <v>204</v>
      </c>
      <c r="L6650" t="s">
        <v>593</v>
      </c>
      <c r="M6650" t="s">
        <v>222</v>
      </c>
      <c r="N6650" t="s">
        <v>21</v>
      </c>
      <c r="P6650" t="s">
        <v>23</v>
      </c>
      <c r="Q6650" t="str">
        <f>IF(COUNTIF(Table2[type_of_injury],Table2[[#This Row],[type_of_injury]])&lt;40,"other",Table2[[#This Row],[type_of_injury]])</f>
        <v>gunfire</v>
      </c>
      <c r="R6650" t="str" cm="1">
        <f t="array" ref="R6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1" spans="1:18" x14ac:dyDescent="0.35">
      <c r="A6651" t="s">
        <v>7231</v>
      </c>
      <c r="B6651" s="1">
        <v>39291</v>
      </c>
      <c r="C6651">
        <v>23</v>
      </c>
      <c r="D6651" t="str" cm="1">
        <f t="array" ref="D6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51" t="s">
        <v>16</v>
      </c>
      <c r="F6651" t="s">
        <v>593</v>
      </c>
      <c r="G6651" t="s">
        <v>222</v>
      </c>
      <c r="H6651" t="s">
        <v>39</v>
      </c>
      <c r="I6651" s="1">
        <v>39291</v>
      </c>
      <c r="J6651" t="s">
        <v>20</v>
      </c>
      <c r="K6651" t="s">
        <v>204</v>
      </c>
      <c r="L6651" t="s">
        <v>225</v>
      </c>
      <c r="M6651" t="s">
        <v>38</v>
      </c>
      <c r="N6651" t="s">
        <v>21</v>
      </c>
      <c r="P6651" t="s">
        <v>23</v>
      </c>
      <c r="Q6651" t="str">
        <f>IF(COUNTIF(Table2[type_of_injury],Table2[[#This Row],[type_of_injury]])&lt;40,"other",Table2[[#This Row],[type_of_injury]])</f>
        <v>gunfire</v>
      </c>
      <c r="R6651" t="str" cm="1">
        <f t="array" ref="R6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2" spans="1:18" x14ac:dyDescent="0.35">
      <c r="A6652" t="s">
        <v>7232</v>
      </c>
      <c r="B6652" s="1">
        <v>39291</v>
      </c>
      <c r="C6652">
        <v>19</v>
      </c>
      <c r="D6652" t="str" cm="1">
        <f t="array" ref="D6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52" t="s">
        <v>16</v>
      </c>
      <c r="F6652" t="s">
        <v>593</v>
      </c>
      <c r="G6652" t="s">
        <v>222</v>
      </c>
      <c r="H6652" t="s">
        <v>39</v>
      </c>
      <c r="I6652" s="1">
        <v>39291</v>
      </c>
      <c r="J6652" t="s">
        <v>20</v>
      </c>
      <c r="K6652" t="s">
        <v>204</v>
      </c>
      <c r="L6652" t="s">
        <v>221</v>
      </c>
      <c r="M6652" t="s">
        <v>222</v>
      </c>
      <c r="N6652" t="s">
        <v>21</v>
      </c>
      <c r="P6652" t="s">
        <v>23</v>
      </c>
      <c r="Q6652" t="str">
        <f>IF(COUNTIF(Table2[type_of_injury],Table2[[#This Row],[type_of_injury]])&lt;40,"other",Table2[[#This Row],[type_of_injury]])</f>
        <v>gunfire</v>
      </c>
      <c r="R6652" t="str" cm="1">
        <f t="array" ref="R6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3" spans="1:18" x14ac:dyDescent="0.35">
      <c r="A6653" t="s">
        <v>7233</v>
      </c>
      <c r="B6653" s="1">
        <v>39289</v>
      </c>
      <c r="C6653">
        <v>19</v>
      </c>
      <c r="D6653" t="str" cm="1">
        <f t="array" ref="D6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53" t="s">
        <v>16</v>
      </c>
      <c r="F6653" t="s">
        <v>265</v>
      </c>
      <c r="G6653" t="s">
        <v>175</v>
      </c>
      <c r="H6653" t="s">
        <v>19</v>
      </c>
      <c r="I6653" s="1">
        <v>39289</v>
      </c>
      <c r="J6653" t="s">
        <v>20</v>
      </c>
      <c r="K6653" t="s">
        <v>560</v>
      </c>
      <c r="L6653" t="s">
        <v>7234</v>
      </c>
      <c r="M6653" t="s">
        <v>175</v>
      </c>
      <c r="N6653" t="s">
        <v>1106</v>
      </c>
      <c r="P6653" t="s">
        <v>23</v>
      </c>
      <c r="Q6653" t="str">
        <f>IF(COUNTIF(Table2[type_of_injury],Table2[[#This Row],[type_of_injury]])&lt;40,"other",Table2[[#This Row],[type_of_injury]])</f>
        <v>other</v>
      </c>
      <c r="R6653" t="str" cm="1">
        <f t="array" ref="R6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4" spans="1:18" x14ac:dyDescent="0.35">
      <c r="A6654" t="s">
        <v>7235</v>
      </c>
      <c r="B6654" s="1">
        <v>39289</v>
      </c>
      <c r="C6654">
        <v>31</v>
      </c>
      <c r="D6654" t="str" cm="1">
        <f t="array" ref="D6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54" t="s">
        <v>16</v>
      </c>
      <c r="F6654" t="s">
        <v>37</v>
      </c>
      <c r="G6654" t="s">
        <v>38</v>
      </c>
      <c r="H6654" t="s">
        <v>39</v>
      </c>
      <c r="I6654" s="1">
        <v>39289</v>
      </c>
      <c r="J6654" t="s">
        <v>20</v>
      </c>
      <c r="K6654" t="s">
        <v>5182</v>
      </c>
      <c r="L6654" t="s">
        <v>205</v>
      </c>
      <c r="M6654" t="s">
        <v>38</v>
      </c>
      <c r="N6654" t="s">
        <v>21</v>
      </c>
      <c r="O6654" t="s">
        <v>35</v>
      </c>
      <c r="P6654" t="s">
        <v>23</v>
      </c>
      <c r="Q6654" t="str">
        <f>IF(COUNTIF(Table2[type_of_injury],Table2[[#This Row],[type_of_injury]])&lt;40,"other",Table2[[#This Row],[type_of_injury]])</f>
        <v>gunfire</v>
      </c>
      <c r="R6654" t="str" cm="1">
        <f t="array" ref="R6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5" spans="1:18" x14ac:dyDescent="0.35">
      <c r="A6655" t="s">
        <v>7236</v>
      </c>
      <c r="B6655" s="1">
        <v>39289</v>
      </c>
      <c r="C6655">
        <v>49</v>
      </c>
      <c r="D6655" t="str" cm="1">
        <f t="array" ref="D6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655" t="s">
        <v>16</v>
      </c>
      <c r="F6655" t="s">
        <v>37</v>
      </c>
      <c r="G6655" t="s">
        <v>38</v>
      </c>
      <c r="H6655" t="s">
        <v>39</v>
      </c>
      <c r="I6655" s="1">
        <v>39289</v>
      </c>
      <c r="J6655" t="s">
        <v>20</v>
      </c>
      <c r="K6655" t="s">
        <v>5182</v>
      </c>
      <c r="L6655" t="s">
        <v>205</v>
      </c>
      <c r="M6655" t="s">
        <v>38</v>
      </c>
      <c r="N6655" t="s">
        <v>21</v>
      </c>
      <c r="O6655" t="s">
        <v>35</v>
      </c>
      <c r="P6655" t="s">
        <v>23</v>
      </c>
      <c r="Q6655" t="str">
        <f>IF(COUNTIF(Table2[type_of_injury],Table2[[#This Row],[type_of_injury]])&lt;40,"other",Table2[[#This Row],[type_of_injury]])</f>
        <v>gunfire</v>
      </c>
      <c r="R6655" t="str" cm="1">
        <f t="array" ref="R6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6" spans="1:18" x14ac:dyDescent="0.35">
      <c r="A6656" t="s">
        <v>7237</v>
      </c>
      <c r="B6656" s="1">
        <v>39289</v>
      </c>
      <c r="C6656">
        <v>33</v>
      </c>
      <c r="D6656" t="str" cm="1">
        <f t="array" ref="D6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56" t="s">
        <v>16</v>
      </c>
      <c r="F6656" t="s">
        <v>41</v>
      </c>
      <c r="G6656" t="s">
        <v>41</v>
      </c>
      <c r="H6656" t="s">
        <v>39</v>
      </c>
      <c r="I6656" s="1">
        <v>39289</v>
      </c>
      <c r="J6656" t="s">
        <v>20</v>
      </c>
      <c r="K6656" t="s">
        <v>204</v>
      </c>
      <c r="L6656" t="s">
        <v>41</v>
      </c>
      <c r="M6656" t="s">
        <v>41</v>
      </c>
      <c r="N6656" t="s">
        <v>21</v>
      </c>
      <c r="O6656" t="s">
        <v>35</v>
      </c>
      <c r="P6656" t="s">
        <v>23</v>
      </c>
      <c r="Q6656" t="str">
        <f>IF(COUNTIF(Table2[type_of_injury],Table2[[#This Row],[type_of_injury]])&lt;40,"other",Table2[[#This Row],[type_of_injury]])</f>
        <v>gunfire</v>
      </c>
      <c r="R6656" t="str" cm="1">
        <f t="array" ref="R6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7" spans="1:18" x14ac:dyDescent="0.35">
      <c r="A6657" t="s">
        <v>7238</v>
      </c>
      <c r="B6657" s="1">
        <v>39289</v>
      </c>
      <c r="C6657">
        <v>26</v>
      </c>
      <c r="D6657" t="str" cm="1">
        <f t="array" ref="D6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57" t="s">
        <v>16</v>
      </c>
      <c r="F6657" t="s">
        <v>41</v>
      </c>
      <c r="G6657" t="s">
        <v>41</v>
      </c>
      <c r="H6657" t="s">
        <v>39</v>
      </c>
      <c r="I6657" s="1">
        <v>39289</v>
      </c>
      <c r="J6657" t="s">
        <v>20</v>
      </c>
      <c r="K6657" t="s">
        <v>204</v>
      </c>
      <c r="L6657" t="s">
        <v>41</v>
      </c>
      <c r="M6657" t="s">
        <v>41</v>
      </c>
      <c r="N6657" t="s">
        <v>21</v>
      </c>
      <c r="O6657" t="s">
        <v>35</v>
      </c>
      <c r="P6657" t="s">
        <v>23</v>
      </c>
      <c r="Q6657" t="str">
        <f>IF(COUNTIF(Table2[type_of_injury],Table2[[#This Row],[type_of_injury]])&lt;40,"other",Table2[[#This Row],[type_of_injury]])</f>
        <v>gunfire</v>
      </c>
      <c r="R6657" t="str" cm="1">
        <f t="array" ref="R6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8" spans="1:18" x14ac:dyDescent="0.35">
      <c r="A6658" t="s">
        <v>7239</v>
      </c>
      <c r="B6658" s="1">
        <v>39289</v>
      </c>
      <c r="C6658">
        <v>21</v>
      </c>
      <c r="D6658" t="str" cm="1">
        <f t="array" ref="D6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58" t="s">
        <v>16</v>
      </c>
      <c r="F6658" t="s">
        <v>37</v>
      </c>
      <c r="G6658" t="s">
        <v>38</v>
      </c>
      <c r="H6658" t="s">
        <v>39</v>
      </c>
      <c r="I6658" s="1">
        <v>39289</v>
      </c>
      <c r="J6658" t="s">
        <v>20</v>
      </c>
      <c r="K6658" t="s">
        <v>5182</v>
      </c>
      <c r="L6658" t="s">
        <v>205</v>
      </c>
      <c r="M6658" t="s">
        <v>38</v>
      </c>
      <c r="N6658" t="s">
        <v>21</v>
      </c>
      <c r="O6658" t="s">
        <v>35</v>
      </c>
      <c r="P6658" t="s">
        <v>23</v>
      </c>
      <c r="Q6658" t="str">
        <f>IF(COUNTIF(Table2[type_of_injury],Table2[[#This Row],[type_of_injury]])&lt;40,"other",Table2[[#This Row],[type_of_injury]])</f>
        <v>gunfire</v>
      </c>
      <c r="R6658" t="str" cm="1">
        <f t="array" ref="R6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59" spans="1:18" x14ac:dyDescent="0.35">
      <c r="A6659" t="s">
        <v>7240</v>
      </c>
      <c r="B6659" s="1">
        <v>39285</v>
      </c>
      <c r="C6659">
        <v>19</v>
      </c>
      <c r="D6659" t="str" cm="1">
        <f t="array" ref="D6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59" t="s">
        <v>16</v>
      </c>
      <c r="F6659" t="s">
        <v>593</v>
      </c>
      <c r="G6659" t="s">
        <v>222</v>
      </c>
      <c r="H6659" t="s">
        <v>39</v>
      </c>
      <c r="I6659" s="1">
        <v>39285</v>
      </c>
      <c r="J6659" t="s">
        <v>20</v>
      </c>
      <c r="K6659" t="s">
        <v>204</v>
      </c>
      <c r="L6659" t="s">
        <v>593</v>
      </c>
      <c r="M6659" t="s">
        <v>222</v>
      </c>
      <c r="N6659" t="s">
        <v>21</v>
      </c>
      <c r="P6659" t="s">
        <v>23</v>
      </c>
      <c r="Q6659" t="str">
        <f>IF(COUNTIF(Table2[type_of_injury],Table2[[#This Row],[type_of_injury]])&lt;40,"other",Table2[[#This Row],[type_of_injury]])</f>
        <v>gunfire</v>
      </c>
      <c r="R6659" t="str" cm="1">
        <f t="array" ref="R6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0" spans="1:18" x14ac:dyDescent="0.35">
      <c r="A6660" t="s">
        <v>7241</v>
      </c>
      <c r="B6660" s="1">
        <v>39285</v>
      </c>
      <c r="C6660">
        <v>19</v>
      </c>
      <c r="D6660" t="str" cm="1">
        <f t="array" ref="D6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60" t="s">
        <v>16</v>
      </c>
      <c r="F6660" t="s">
        <v>593</v>
      </c>
      <c r="G6660" t="s">
        <v>222</v>
      </c>
      <c r="H6660" t="s">
        <v>39</v>
      </c>
      <c r="I6660" s="1">
        <v>39285</v>
      </c>
      <c r="J6660" t="s">
        <v>20</v>
      </c>
      <c r="K6660" t="s">
        <v>204</v>
      </c>
      <c r="L6660" t="s">
        <v>593</v>
      </c>
      <c r="M6660" t="s">
        <v>222</v>
      </c>
      <c r="N6660" t="s">
        <v>21</v>
      </c>
      <c r="P6660" t="s">
        <v>23</v>
      </c>
      <c r="Q6660" t="str">
        <f>IF(COUNTIF(Table2[type_of_injury],Table2[[#This Row],[type_of_injury]])&lt;40,"other",Table2[[#This Row],[type_of_injury]])</f>
        <v>gunfire</v>
      </c>
      <c r="R6660" t="str" cm="1">
        <f t="array" ref="R6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1" spans="1:18" x14ac:dyDescent="0.35">
      <c r="A6661" t="s">
        <v>7242</v>
      </c>
      <c r="B6661" s="1">
        <v>39285</v>
      </c>
      <c r="C6661">
        <v>20</v>
      </c>
      <c r="D6661" t="str" cm="1">
        <f t="array" ref="D6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61" t="s">
        <v>16</v>
      </c>
      <c r="F6661" t="s">
        <v>565</v>
      </c>
      <c r="G6661" t="s">
        <v>222</v>
      </c>
      <c r="H6661" t="s">
        <v>39</v>
      </c>
      <c r="I6661" s="1">
        <v>39285</v>
      </c>
      <c r="J6661" t="s">
        <v>20</v>
      </c>
      <c r="K6661" t="s">
        <v>204</v>
      </c>
      <c r="L6661" t="s">
        <v>221</v>
      </c>
      <c r="M6661" t="s">
        <v>222</v>
      </c>
      <c r="N6661" t="s">
        <v>21</v>
      </c>
      <c r="O6661" t="s">
        <v>35</v>
      </c>
      <c r="P6661" t="s">
        <v>23</v>
      </c>
      <c r="Q6661" t="str">
        <f>IF(COUNTIF(Table2[type_of_injury],Table2[[#This Row],[type_of_injury]])&lt;40,"other",Table2[[#This Row],[type_of_injury]])</f>
        <v>gunfire</v>
      </c>
      <c r="R6661" t="str" cm="1">
        <f t="array" ref="R6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2" spans="1:18" x14ac:dyDescent="0.35">
      <c r="A6662" t="s">
        <v>7243</v>
      </c>
      <c r="B6662" s="1">
        <v>39285</v>
      </c>
      <c r="C6662">
        <v>21</v>
      </c>
      <c r="D6662" t="str" cm="1">
        <f t="array" ref="D6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62" t="s">
        <v>16</v>
      </c>
      <c r="F6662" t="s">
        <v>565</v>
      </c>
      <c r="G6662" t="s">
        <v>222</v>
      </c>
      <c r="H6662" t="s">
        <v>39</v>
      </c>
      <c r="I6662" s="1">
        <v>39285</v>
      </c>
      <c r="J6662" t="s">
        <v>20</v>
      </c>
      <c r="K6662" t="s">
        <v>204</v>
      </c>
      <c r="L6662" t="s">
        <v>566</v>
      </c>
      <c r="M6662" t="s">
        <v>222</v>
      </c>
      <c r="N6662" t="s">
        <v>21</v>
      </c>
      <c r="O6662" t="s">
        <v>35</v>
      </c>
      <c r="P6662" t="s">
        <v>23</v>
      </c>
      <c r="Q6662" t="str">
        <f>IF(COUNTIF(Table2[type_of_injury],Table2[[#This Row],[type_of_injury]])&lt;40,"other",Table2[[#This Row],[type_of_injury]])</f>
        <v>gunfire</v>
      </c>
      <c r="R6662" t="str" cm="1">
        <f t="array" ref="R6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3" spans="1:18" x14ac:dyDescent="0.35">
      <c r="A6663" t="s">
        <v>7244</v>
      </c>
      <c r="B6663" s="1">
        <v>39275</v>
      </c>
      <c r="C6663">
        <v>24</v>
      </c>
      <c r="D6663" t="str" cm="1">
        <f t="array" ref="D6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63" t="s">
        <v>16</v>
      </c>
      <c r="F6663" t="s">
        <v>7245</v>
      </c>
      <c r="G6663" t="s">
        <v>18</v>
      </c>
      <c r="H6663" t="s">
        <v>19</v>
      </c>
      <c r="I6663" s="1">
        <v>39275</v>
      </c>
      <c r="J6663" t="s">
        <v>20</v>
      </c>
      <c r="K6663" t="s">
        <v>204</v>
      </c>
      <c r="L6663" t="s">
        <v>2059</v>
      </c>
      <c r="M6663" t="s">
        <v>27</v>
      </c>
      <c r="N6663" t="s">
        <v>21</v>
      </c>
      <c r="P6663" t="s">
        <v>23</v>
      </c>
      <c r="Q6663" t="str">
        <f>IF(COUNTIF(Table2[type_of_injury],Table2[[#This Row],[type_of_injury]])&lt;40,"other",Table2[[#This Row],[type_of_injury]])</f>
        <v>gunfire</v>
      </c>
      <c r="R6663" t="str" cm="1">
        <f t="array" ref="R6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4" spans="1:18" x14ac:dyDescent="0.35">
      <c r="A6664" t="s">
        <v>7246</v>
      </c>
      <c r="B6664" s="1">
        <v>39275</v>
      </c>
      <c r="C6664">
        <v>21</v>
      </c>
      <c r="D6664" t="str" cm="1">
        <f t="array" ref="D6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64" t="s">
        <v>69</v>
      </c>
      <c r="F6664" t="s">
        <v>737</v>
      </c>
      <c r="G6664" t="s">
        <v>218</v>
      </c>
      <c r="H6664" t="s">
        <v>39</v>
      </c>
      <c r="I6664" s="1">
        <v>39275</v>
      </c>
      <c r="J6664" t="s">
        <v>20</v>
      </c>
      <c r="L6664" t="s">
        <v>7247</v>
      </c>
      <c r="M6664" t="s">
        <v>77</v>
      </c>
      <c r="N6664" t="s">
        <v>21</v>
      </c>
      <c r="P6664" t="s">
        <v>72</v>
      </c>
      <c r="Q6664" t="str">
        <f>IF(COUNTIF(Table2[type_of_injury],Table2[[#This Row],[type_of_injury]])&lt;40,"other",Table2[[#This Row],[type_of_injury]])</f>
        <v>gunfire</v>
      </c>
      <c r="R6664" t="str" cm="1">
        <f t="array" ref="R6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5" spans="1:18" x14ac:dyDescent="0.35">
      <c r="A6665" t="s">
        <v>7248</v>
      </c>
      <c r="B6665" s="1">
        <v>39271</v>
      </c>
      <c r="C6665">
        <v>21</v>
      </c>
      <c r="D6665" t="str" cm="1">
        <f t="array" ref="D6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65" t="s">
        <v>16</v>
      </c>
      <c r="F6665" t="s">
        <v>27</v>
      </c>
      <c r="G6665" t="s">
        <v>27</v>
      </c>
      <c r="H6665" t="s">
        <v>19</v>
      </c>
      <c r="I6665" s="1">
        <v>39271</v>
      </c>
      <c r="J6665" t="s">
        <v>20</v>
      </c>
      <c r="K6665" t="s">
        <v>40</v>
      </c>
      <c r="L6665" t="s">
        <v>229</v>
      </c>
      <c r="M6665" t="s">
        <v>27</v>
      </c>
      <c r="N6665" t="s">
        <v>21</v>
      </c>
      <c r="P6665" t="s">
        <v>23</v>
      </c>
      <c r="Q6665" t="str">
        <f>IF(COUNTIF(Table2[type_of_injury],Table2[[#This Row],[type_of_injury]])&lt;40,"other",Table2[[#This Row],[type_of_injury]])</f>
        <v>gunfire</v>
      </c>
      <c r="R6665" t="str" cm="1">
        <f t="array" ref="R6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6" spans="1:18" x14ac:dyDescent="0.35">
      <c r="A6666" t="s">
        <v>7249</v>
      </c>
      <c r="B6666" s="1">
        <v>39268</v>
      </c>
      <c r="C6666">
        <v>17</v>
      </c>
      <c r="D6666" t="str" cm="1">
        <f t="array" ref="D6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66" t="s">
        <v>16</v>
      </c>
      <c r="F6666" t="s">
        <v>737</v>
      </c>
      <c r="G6666" t="s">
        <v>218</v>
      </c>
      <c r="H6666" t="s">
        <v>39</v>
      </c>
      <c r="I6666" s="1">
        <v>39268</v>
      </c>
      <c r="J6666" t="s">
        <v>20</v>
      </c>
      <c r="K6666" t="s">
        <v>40</v>
      </c>
      <c r="L6666" t="s">
        <v>219</v>
      </c>
      <c r="M6666" t="s">
        <v>218</v>
      </c>
      <c r="N6666" t="s">
        <v>21</v>
      </c>
      <c r="P6666" t="s">
        <v>23</v>
      </c>
      <c r="Q6666" t="str">
        <f>IF(COUNTIF(Table2[type_of_injury],Table2[[#This Row],[type_of_injury]])&lt;40,"other",Table2[[#This Row],[type_of_injury]])</f>
        <v>gunfire</v>
      </c>
      <c r="R6666" t="str" cm="1">
        <f t="array" ref="R6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7" spans="1:18" x14ac:dyDescent="0.35">
      <c r="A6667" t="s">
        <v>7250</v>
      </c>
      <c r="B6667" s="1">
        <v>39268</v>
      </c>
      <c r="C6667">
        <v>17</v>
      </c>
      <c r="D6667" t="str" cm="1">
        <f t="array" ref="D6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67" t="s">
        <v>16</v>
      </c>
      <c r="F6667" t="s">
        <v>737</v>
      </c>
      <c r="G6667" t="s">
        <v>218</v>
      </c>
      <c r="H6667" t="s">
        <v>39</v>
      </c>
      <c r="I6667" s="1">
        <v>39268</v>
      </c>
      <c r="J6667" t="s">
        <v>20</v>
      </c>
      <c r="K6667" t="s">
        <v>40</v>
      </c>
      <c r="L6667" t="s">
        <v>219</v>
      </c>
      <c r="M6667" t="s">
        <v>218</v>
      </c>
      <c r="N6667" t="s">
        <v>21</v>
      </c>
      <c r="P6667" t="s">
        <v>23</v>
      </c>
      <c r="Q6667" t="str">
        <f>IF(COUNTIF(Table2[type_of_injury],Table2[[#This Row],[type_of_injury]])&lt;40,"other",Table2[[#This Row],[type_of_injury]])</f>
        <v>gunfire</v>
      </c>
      <c r="R6667" t="str" cm="1">
        <f t="array" ref="R6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8" spans="1:18" x14ac:dyDescent="0.35">
      <c r="A6668" t="s">
        <v>7251</v>
      </c>
      <c r="B6668" s="1">
        <v>39268</v>
      </c>
      <c r="C6668">
        <v>23</v>
      </c>
      <c r="D6668" t="str" cm="1">
        <f t="array" ref="D6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68" t="s">
        <v>16</v>
      </c>
      <c r="F6668" t="s">
        <v>737</v>
      </c>
      <c r="G6668" t="s">
        <v>218</v>
      </c>
      <c r="H6668" t="s">
        <v>39</v>
      </c>
      <c r="I6668" s="1">
        <v>39268</v>
      </c>
      <c r="J6668" t="s">
        <v>20</v>
      </c>
      <c r="K6668" t="s">
        <v>204</v>
      </c>
      <c r="L6668" t="s">
        <v>737</v>
      </c>
      <c r="M6668" t="s">
        <v>218</v>
      </c>
      <c r="N6668" t="s">
        <v>21</v>
      </c>
      <c r="P6668" t="s">
        <v>23</v>
      </c>
      <c r="Q6668" t="str">
        <f>IF(COUNTIF(Table2[type_of_injury],Table2[[#This Row],[type_of_injury]])&lt;40,"other",Table2[[#This Row],[type_of_injury]])</f>
        <v>gunfire</v>
      </c>
      <c r="R6668" t="str" cm="1">
        <f t="array" ref="R6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69" spans="1:18" x14ac:dyDescent="0.35">
      <c r="A6669" t="s">
        <v>7252</v>
      </c>
      <c r="B6669" s="1">
        <v>39268</v>
      </c>
      <c r="C6669">
        <v>18</v>
      </c>
      <c r="D6669" t="str" cm="1">
        <f t="array" ref="D6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69" t="s">
        <v>16</v>
      </c>
      <c r="F6669" t="s">
        <v>737</v>
      </c>
      <c r="G6669" t="s">
        <v>218</v>
      </c>
      <c r="H6669" t="s">
        <v>39</v>
      </c>
      <c r="I6669" s="1">
        <v>39268</v>
      </c>
      <c r="J6669" t="s">
        <v>20</v>
      </c>
      <c r="K6669" t="s">
        <v>40</v>
      </c>
      <c r="L6669" t="s">
        <v>219</v>
      </c>
      <c r="M6669" t="s">
        <v>218</v>
      </c>
      <c r="N6669" t="s">
        <v>21</v>
      </c>
      <c r="P6669" t="s">
        <v>23</v>
      </c>
      <c r="Q6669" t="str">
        <f>IF(COUNTIF(Table2[type_of_injury],Table2[[#This Row],[type_of_injury]])&lt;40,"other",Table2[[#This Row],[type_of_injury]])</f>
        <v>gunfire</v>
      </c>
      <c r="R6669" t="str" cm="1">
        <f t="array" ref="R6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0" spans="1:18" x14ac:dyDescent="0.35">
      <c r="A6670" t="s">
        <v>7253</v>
      </c>
      <c r="B6670" s="1">
        <v>39268</v>
      </c>
      <c r="C6670">
        <v>21</v>
      </c>
      <c r="D6670" t="str" cm="1">
        <f t="array" ref="D6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70" t="s">
        <v>16</v>
      </c>
      <c r="F6670" t="s">
        <v>737</v>
      </c>
      <c r="G6670" t="s">
        <v>218</v>
      </c>
      <c r="H6670" t="s">
        <v>39</v>
      </c>
      <c r="I6670" s="1">
        <v>39268</v>
      </c>
      <c r="J6670" t="s">
        <v>20</v>
      </c>
      <c r="K6670" t="s">
        <v>204</v>
      </c>
      <c r="L6670" t="s">
        <v>737</v>
      </c>
      <c r="M6670" t="s">
        <v>218</v>
      </c>
      <c r="N6670" t="s">
        <v>21</v>
      </c>
      <c r="P6670" t="s">
        <v>23</v>
      </c>
      <c r="Q6670" t="str">
        <f>IF(COUNTIF(Table2[type_of_injury],Table2[[#This Row],[type_of_injury]])&lt;40,"other",Table2[[#This Row],[type_of_injury]])</f>
        <v>gunfire</v>
      </c>
      <c r="R6670" t="str" cm="1">
        <f t="array" ref="R6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1" spans="1:18" x14ac:dyDescent="0.35">
      <c r="A6671" t="s">
        <v>7254</v>
      </c>
      <c r="B6671" s="1">
        <v>39268</v>
      </c>
      <c r="C6671">
        <v>21</v>
      </c>
      <c r="D6671" t="str" cm="1">
        <f t="array" ref="D6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71" t="s">
        <v>16</v>
      </c>
      <c r="F6671" t="s">
        <v>737</v>
      </c>
      <c r="G6671" t="s">
        <v>218</v>
      </c>
      <c r="H6671" t="s">
        <v>39</v>
      </c>
      <c r="I6671" s="1">
        <v>39268</v>
      </c>
      <c r="J6671" t="s">
        <v>20</v>
      </c>
      <c r="K6671" t="s">
        <v>204</v>
      </c>
      <c r="L6671" t="s">
        <v>737</v>
      </c>
      <c r="M6671" t="s">
        <v>218</v>
      </c>
      <c r="N6671" t="s">
        <v>21</v>
      </c>
      <c r="O6671" t="s">
        <v>35</v>
      </c>
      <c r="P6671" t="s">
        <v>23</v>
      </c>
      <c r="Q6671" t="str">
        <f>IF(COUNTIF(Table2[type_of_injury],Table2[[#This Row],[type_of_injury]])&lt;40,"other",Table2[[#This Row],[type_of_injury]])</f>
        <v>gunfire</v>
      </c>
      <c r="R6671" t="str" cm="1">
        <f t="array" ref="R6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2" spans="1:18" x14ac:dyDescent="0.35">
      <c r="A6672" t="s">
        <v>7255</v>
      </c>
      <c r="B6672" s="1">
        <v>39268</v>
      </c>
      <c r="C6672">
        <v>21</v>
      </c>
      <c r="D6672" t="str" cm="1">
        <f t="array" ref="D6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72" t="s">
        <v>16</v>
      </c>
      <c r="F6672" t="s">
        <v>737</v>
      </c>
      <c r="G6672" t="s">
        <v>218</v>
      </c>
      <c r="H6672" t="s">
        <v>39</v>
      </c>
      <c r="I6672" s="1">
        <v>39268</v>
      </c>
      <c r="J6672" t="s">
        <v>20</v>
      </c>
      <c r="K6672" t="s">
        <v>204</v>
      </c>
      <c r="L6672" t="s">
        <v>737</v>
      </c>
      <c r="M6672" t="s">
        <v>218</v>
      </c>
      <c r="N6672" t="s">
        <v>21</v>
      </c>
      <c r="O6672" t="s">
        <v>35</v>
      </c>
      <c r="P6672" t="s">
        <v>23</v>
      </c>
      <c r="Q6672" t="str">
        <f>IF(COUNTIF(Table2[type_of_injury],Table2[[#This Row],[type_of_injury]])&lt;40,"other",Table2[[#This Row],[type_of_injury]])</f>
        <v>gunfire</v>
      </c>
      <c r="R6672" t="str" cm="1">
        <f t="array" ref="R6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3" spans="1:18" x14ac:dyDescent="0.35">
      <c r="A6673" t="s">
        <v>7256</v>
      </c>
      <c r="B6673" s="1">
        <v>39268</v>
      </c>
      <c r="C6673">
        <v>37</v>
      </c>
      <c r="D6673" t="str" cm="1">
        <f t="array" ref="D6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73" t="s">
        <v>16</v>
      </c>
      <c r="F6673" t="s">
        <v>737</v>
      </c>
      <c r="G6673" t="s">
        <v>218</v>
      </c>
      <c r="H6673" t="s">
        <v>39</v>
      </c>
      <c r="I6673" s="1">
        <v>39268</v>
      </c>
      <c r="J6673" t="s">
        <v>20</v>
      </c>
      <c r="K6673" t="s">
        <v>204</v>
      </c>
      <c r="L6673" t="s">
        <v>737</v>
      </c>
      <c r="M6673" t="s">
        <v>218</v>
      </c>
      <c r="N6673" t="s">
        <v>21</v>
      </c>
      <c r="O6673" t="s">
        <v>585</v>
      </c>
      <c r="P6673" t="s">
        <v>23</v>
      </c>
      <c r="Q6673" t="str">
        <f>IF(COUNTIF(Table2[type_of_injury],Table2[[#This Row],[type_of_injury]])&lt;40,"other",Table2[[#This Row],[type_of_injury]])</f>
        <v>gunfire</v>
      </c>
      <c r="R6673" t="str" cm="1">
        <f t="array" ref="R6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4" spans="1:18" x14ac:dyDescent="0.35">
      <c r="A6674" t="s">
        <v>7257</v>
      </c>
      <c r="B6674" s="1">
        <v>39268</v>
      </c>
      <c r="C6674">
        <v>20</v>
      </c>
      <c r="D6674" t="str" cm="1">
        <f t="array" ref="D6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74" t="s">
        <v>16</v>
      </c>
      <c r="F6674" t="s">
        <v>737</v>
      </c>
      <c r="G6674" t="s">
        <v>218</v>
      </c>
      <c r="H6674" t="s">
        <v>39</v>
      </c>
      <c r="I6674" s="1">
        <v>39268</v>
      </c>
      <c r="J6674" t="s">
        <v>20</v>
      </c>
      <c r="K6674" t="s">
        <v>204</v>
      </c>
      <c r="L6674" t="s">
        <v>737</v>
      </c>
      <c r="M6674" t="s">
        <v>218</v>
      </c>
      <c r="N6674" t="s">
        <v>21</v>
      </c>
      <c r="O6674" t="s">
        <v>585</v>
      </c>
      <c r="P6674" t="s">
        <v>23</v>
      </c>
      <c r="Q6674" t="str">
        <f>IF(COUNTIF(Table2[type_of_injury],Table2[[#This Row],[type_of_injury]])&lt;40,"other",Table2[[#This Row],[type_of_injury]])</f>
        <v>gunfire</v>
      </c>
      <c r="R6674" t="str" cm="1">
        <f t="array" ref="R6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5" spans="1:18" x14ac:dyDescent="0.35">
      <c r="A6675" t="s">
        <v>7258</v>
      </c>
      <c r="B6675" s="1">
        <v>39268</v>
      </c>
      <c r="C6675">
        <v>22</v>
      </c>
      <c r="D6675" t="str" cm="1">
        <f t="array" ref="D6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75" t="s">
        <v>16</v>
      </c>
      <c r="F6675" t="s">
        <v>737</v>
      </c>
      <c r="G6675" t="s">
        <v>218</v>
      </c>
      <c r="H6675" t="s">
        <v>39</v>
      </c>
      <c r="I6675" s="1">
        <v>39268</v>
      </c>
      <c r="J6675" t="s">
        <v>20</v>
      </c>
      <c r="K6675" t="s">
        <v>204</v>
      </c>
      <c r="L6675" t="s">
        <v>737</v>
      </c>
      <c r="M6675" t="s">
        <v>218</v>
      </c>
      <c r="N6675" t="s">
        <v>21</v>
      </c>
      <c r="P6675" t="s">
        <v>23</v>
      </c>
      <c r="Q6675" t="str">
        <f>IF(COUNTIF(Table2[type_of_injury],Table2[[#This Row],[type_of_injury]])&lt;40,"other",Table2[[#This Row],[type_of_injury]])</f>
        <v>gunfire</v>
      </c>
      <c r="R6675" t="str" cm="1">
        <f t="array" ref="R6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6" spans="1:18" x14ac:dyDescent="0.35">
      <c r="A6676" t="s">
        <v>7259</v>
      </c>
      <c r="B6676" s="1">
        <v>39268</v>
      </c>
      <c r="C6676">
        <v>22</v>
      </c>
      <c r="D6676" t="str" cm="1">
        <f t="array" ref="D6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76" t="s">
        <v>16</v>
      </c>
      <c r="F6676" t="s">
        <v>737</v>
      </c>
      <c r="G6676" t="s">
        <v>218</v>
      </c>
      <c r="H6676" t="s">
        <v>39</v>
      </c>
      <c r="I6676" s="1">
        <v>39268</v>
      </c>
      <c r="J6676" t="s">
        <v>20</v>
      </c>
      <c r="K6676" t="s">
        <v>204</v>
      </c>
      <c r="L6676" t="s">
        <v>737</v>
      </c>
      <c r="M6676" t="s">
        <v>218</v>
      </c>
      <c r="N6676" t="s">
        <v>21</v>
      </c>
      <c r="O6676" t="s">
        <v>35</v>
      </c>
      <c r="P6676" t="s">
        <v>23</v>
      </c>
      <c r="Q6676" t="str">
        <f>IF(COUNTIF(Table2[type_of_injury],Table2[[#This Row],[type_of_injury]])&lt;40,"other",Table2[[#This Row],[type_of_injury]])</f>
        <v>gunfire</v>
      </c>
      <c r="R6676" t="str" cm="1">
        <f t="array" ref="R6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7" spans="1:18" x14ac:dyDescent="0.35">
      <c r="A6677" t="s">
        <v>7260</v>
      </c>
      <c r="B6677" s="1">
        <v>39266</v>
      </c>
      <c r="C6677">
        <v>15</v>
      </c>
      <c r="D6677" t="str" cm="1">
        <f t="array" ref="D6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77" t="s">
        <v>16</v>
      </c>
      <c r="F6677" t="s">
        <v>46</v>
      </c>
      <c r="G6677" t="s">
        <v>46</v>
      </c>
      <c r="H6677" t="s">
        <v>19</v>
      </c>
      <c r="I6677" s="1">
        <v>39266</v>
      </c>
      <c r="J6677" t="s">
        <v>20</v>
      </c>
      <c r="K6677" t="s">
        <v>40</v>
      </c>
      <c r="L6677" t="s">
        <v>46</v>
      </c>
      <c r="M6677" t="s">
        <v>46</v>
      </c>
      <c r="N6677" t="s">
        <v>21</v>
      </c>
      <c r="P6677" t="s">
        <v>23</v>
      </c>
      <c r="Q6677" t="str">
        <f>IF(COUNTIF(Table2[type_of_injury],Table2[[#This Row],[type_of_injury]])&lt;40,"other",Table2[[#This Row],[type_of_injury]])</f>
        <v>gunfire</v>
      </c>
      <c r="R6677" t="str" cm="1">
        <f t="array" ref="R6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8" spans="1:18" x14ac:dyDescent="0.35">
      <c r="A6678" t="s">
        <v>7261</v>
      </c>
      <c r="B6678" s="1">
        <v>39265</v>
      </c>
      <c r="C6678">
        <v>22</v>
      </c>
      <c r="D6678" t="str" cm="1">
        <f t="array" ref="D6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78" t="s">
        <v>16</v>
      </c>
      <c r="F6678" t="s">
        <v>33</v>
      </c>
      <c r="G6678" t="s">
        <v>27</v>
      </c>
      <c r="H6678" t="s">
        <v>19</v>
      </c>
      <c r="I6678" s="1">
        <v>39265</v>
      </c>
      <c r="J6678" t="s">
        <v>20</v>
      </c>
      <c r="K6678" t="s">
        <v>204</v>
      </c>
      <c r="L6678" t="s">
        <v>33</v>
      </c>
      <c r="M6678" t="s">
        <v>27</v>
      </c>
      <c r="N6678" t="s">
        <v>21</v>
      </c>
      <c r="P6678" t="s">
        <v>23</v>
      </c>
      <c r="Q6678" t="str">
        <f>IF(COUNTIF(Table2[type_of_injury],Table2[[#This Row],[type_of_injury]])&lt;40,"other",Table2[[#This Row],[type_of_injury]])</f>
        <v>gunfire</v>
      </c>
      <c r="R6678" t="str" cm="1">
        <f t="array" ref="R6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79" spans="1:18" x14ac:dyDescent="0.35">
      <c r="A6679" t="s">
        <v>7262</v>
      </c>
      <c r="B6679" s="1">
        <v>39263</v>
      </c>
      <c r="C6679">
        <v>47</v>
      </c>
      <c r="D6679" t="str" cm="1">
        <f t="array" ref="D6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679" t="s">
        <v>16</v>
      </c>
      <c r="F6679" t="s">
        <v>891</v>
      </c>
      <c r="G6679" t="s">
        <v>218</v>
      </c>
      <c r="H6679" t="s">
        <v>39</v>
      </c>
      <c r="I6679" s="1">
        <v>39263</v>
      </c>
      <c r="J6679" t="s">
        <v>20</v>
      </c>
      <c r="K6679" t="s">
        <v>560</v>
      </c>
      <c r="L6679" t="s">
        <v>891</v>
      </c>
      <c r="M6679" t="s">
        <v>218</v>
      </c>
      <c r="N6679" t="s">
        <v>21</v>
      </c>
      <c r="O6679" t="s">
        <v>35</v>
      </c>
      <c r="P6679" t="s">
        <v>23</v>
      </c>
      <c r="Q6679" t="str">
        <f>IF(COUNTIF(Table2[type_of_injury],Table2[[#This Row],[type_of_injury]])&lt;40,"other",Table2[[#This Row],[type_of_injury]])</f>
        <v>gunfire</v>
      </c>
      <c r="R6679" t="str" cm="1">
        <f t="array" ref="R6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0" spans="1:18" x14ac:dyDescent="0.35">
      <c r="A6680" t="s">
        <v>7263</v>
      </c>
      <c r="B6680" s="1">
        <v>39263</v>
      </c>
      <c r="C6680">
        <v>18</v>
      </c>
      <c r="D6680" t="str" cm="1">
        <f t="array" ref="D6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80" t="s">
        <v>16</v>
      </c>
      <c r="F6680" t="s">
        <v>891</v>
      </c>
      <c r="G6680" t="s">
        <v>218</v>
      </c>
      <c r="H6680" t="s">
        <v>39</v>
      </c>
      <c r="I6680" s="1">
        <v>39263</v>
      </c>
      <c r="J6680" t="s">
        <v>20</v>
      </c>
      <c r="K6680" t="s">
        <v>560</v>
      </c>
      <c r="L6680" t="s">
        <v>891</v>
      </c>
      <c r="M6680" t="s">
        <v>218</v>
      </c>
      <c r="N6680" t="s">
        <v>21</v>
      </c>
      <c r="O6680" t="s">
        <v>35</v>
      </c>
      <c r="P6680" t="s">
        <v>23</v>
      </c>
      <c r="Q6680" t="str">
        <f>IF(COUNTIF(Table2[type_of_injury],Table2[[#This Row],[type_of_injury]])&lt;40,"other",Table2[[#This Row],[type_of_injury]])</f>
        <v>gunfire</v>
      </c>
      <c r="R6680" t="str" cm="1">
        <f t="array" ref="R6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1" spans="1:18" x14ac:dyDescent="0.35">
      <c r="A6681" t="s">
        <v>7264</v>
      </c>
      <c r="B6681" s="1">
        <v>39263</v>
      </c>
      <c r="C6681">
        <v>43</v>
      </c>
      <c r="D6681" t="str" cm="1">
        <f t="array" ref="D6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681" t="s">
        <v>16</v>
      </c>
      <c r="F6681" t="s">
        <v>41</v>
      </c>
      <c r="G6681" t="s">
        <v>41</v>
      </c>
      <c r="H6681" t="s">
        <v>39</v>
      </c>
      <c r="I6681" s="1">
        <v>39263</v>
      </c>
      <c r="J6681" t="s">
        <v>20</v>
      </c>
      <c r="K6681" t="s">
        <v>560</v>
      </c>
      <c r="L6681" t="s">
        <v>568</v>
      </c>
      <c r="M6681" t="s">
        <v>210</v>
      </c>
      <c r="N6681" t="s">
        <v>21</v>
      </c>
      <c r="O6681" t="s">
        <v>35</v>
      </c>
      <c r="P6681" t="s">
        <v>23</v>
      </c>
      <c r="Q6681" t="str">
        <f>IF(COUNTIF(Table2[type_of_injury],Table2[[#This Row],[type_of_injury]])&lt;40,"other",Table2[[#This Row],[type_of_injury]])</f>
        <v>gunfire</v>
      </c>
      <c r="R6681" t="str" cm="1">
        <f t="array" ref="R6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2" spans="1:18" x14ac:dyDescent="0.35">
      <c r="A6682" t="s">
        <v>7265</v>
      </c>
      <c r="B6682" s="1">
        <v>39263</v>
      </c>
      <c r="C6682">
        <v>25</v>
      </c>
      <c r="D6682" t="str" cm="1">
        <f t="array" ref="D6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82" t="s">
        <v>16</v>
      </c>
      <c r="F6682" t="s">
        <v>891</v>
      </c>
      <c r="G6682" t="s">
        <v>218</v>
      </c>
      <c r="H6682" t="s">
        <v>39</v>
      </c>
      <c r="I6682" s="1">
        <v>39263</v>
      </c>
      <c r="J6682" t="s">
        <v>20</v>
      </c>
      <c r="K6682" t="s">
        <v>560</v>
      </c>
      <c r="L6682" t="s">
        <v>891</v>
      </c>
      <c r="M6682" t="s">
        <v>218</v>
      </c>
      <c r="N6682" t="s">
        <v>21</v>
      </c>
      <c r="O6682" t="s">
        <v>35</v>
      </c>
      <c r="P6682" t="s">
        <v>23</v>
      </c>
      <c r="Q6682" t="str">
        <f>IF(COUNTIF(Table2[type_of_injury],Table2[[#This Row],[type_of_injury]])&lt;40,"other",Table2[[#This Row],[type_of_injury]])</f>
        <v>gunfire</v>
      </c>
      <c r="R6682" t="str" cm="1">
        <f t="array" ref="R6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3" spans="1:18" x14ac:dyDescent="0.35">
      <c r="A6683" t="s">
        <v>7266</v>
      </c>
      <c r="B6683" s="1">
        <v>39263</v>
      </c>
      <c r="C6683">
        <v>21</v>
      </c>
      <c r="D6683" t="str" cm="1">
        <f t="array" ref="D6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83" t="s">
        <v>16</v>
      </c>
      <c r="F6683" t="s">
        <v>41</v>
      </c>
      <c r="G6683" t="s">
        <v>41</v>
      </c>
      <c r="H6683" t="s">
        <v>39</v>
      </c>
      <c r="I6683" s="1">
        <v>39263</v>
      </c>
      <c r="J6683" t="s">
        <v>20</v>
      </c>
      <c r="K6683" t="s">
        <v>204</v>
      </c>
      <c r="L6683" t="s">
        <v>568</v>
      </c>
      <c r="M6683" t="s">
        <v>210</v>
      </c>
      <c r="N6683" t="s">
        <v>21</v>
      </c>
      <c r="O6683" t="s">
        <v>35</v>
      </c>
      <c r="P6683" t="s">
        <v>23</v>
      </c>
      <c r="Q6683" t="str">
        <f>IF(COUNTIF(Table2[type_of_injury],Table2[[#This Row],[type_of_injury]])&lt;40,"other",Table2[[#This Row],[type_of_injury]])</f>
        <v>gunfire</v>
      </c>
      <c r="R6683" t="str" cm="1">
        <f t="array" ref="R6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4" spans="1:18" x14ac:dyDescent="0.35">
      <c r="A6684" t="s">
        <v>7267</v>
      </c>
      <c r="B6684" s="1">
        <v>39263</v>
      </c>
      <c r="C6684">
        <v>44</v>
      </c>
      <c r="D6684" t="str" cm="1">
        <f t="array" ref="D6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684" t="s">
        <v>16</v>
      </c>
      <c r="F6684" t="s">
        <v>891</v>
      </c>
      <c r="G6684" t="s">
        <v>218</v>
      </c>
      <c r="H6684" t="s">
        <v>39</v>
      </c>
      <c r="I6684" s="1">
        <v>39263</v>
      </c>
      <c r="J6684" t="s">
        <v>20</v>
      </c>
      <c r="K6684" t="s">
        <v>560</v>
      </c>
      <c r="L6684" t="s">
        <v>891</v>
      </c>
      <c r="M6684" t="s">
        <v>218</v>
      </c>
      <c r="N6684" t="s">
        <v>21</v>
      </c>
      <c r="O6684" t="s">
        <v>35</v>
      </c>
      <c r="P6684" t="s">
        <v>23</v>
      </c>
      <c r="Q6684" t="str">
        <f>IF(COUNTIF(Table2[type_of_injury],Table2[[#This Row],[type_of_injury]])&lt;40,"other",Table2[[#This Row],[type_of_injury]])</f>
        <v>gunfire</v>
      </c>
      <c r="R6684" t="str" cm="1">
        <f t="array" ref="R6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5" spans="1:18" x14ac:dyDescent="0.35">
      <c r="A6685" t="s">
        <v>7268</v>
      </c>
      <c r="B6685" s="1">
        <v>39263</v>
      </c>
      <c r="C6685">
        <v>21</v>
      </c>
      <c r="D6685" t="str" cm="1">
        <f t="array" ref="D6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85" t="s">
        <v>16</v>
      </c>
      <c r="F6685" t="s">
        <v>41</v>
      </c>
      <c r="G6685" t="s">
        <v>41</v>
      </c>
      <c r="H6685" t="s">
        <v>39</v>
      </c>
      <c r="I6685" s="1">
        <v>39263</v>
      </c>
      <c r="J6685" t="s">
        <v>20</v>
      </c>
      <c r="K6685" t="s">
        <v>560</v>
      </c>
      <c r="L6685" t="s">
        <v>210</v>
      </c>
      <c r="M6685" t="s">
        <v>210</v>
      </c>
      <c r="N6685" t="s">
        <v>21</v>
      </c>
      <c r="O6685" t="s">
        <v>35</v>
      </c>
      <c r="P6685" t="s">
        <v>23</v>
      </c>
      <c r="Q6685" t="str">
        <f>IF(COUNTIF(Table2[type_of_injury],Table2[[#This Row],[type_of_injury]])&lt;40,"other",Table2[[#This Row],[type_of_injury]])</f>
        <v>gunfire</v>
      </c>
      <c r="R6685" t="str" cm="1">
        <f t="array" ref="R6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6" spans="1:18" x14ac:dyDescent="0.35">
      <c r="A6686" t="s">
        <v>7269</v>
      </c>
      <c r="B6686" s="1">
        <v>39262</v>
      </c>
      <c r="C6686">
        <v>28</v>
      </c>
      <c r="D6686" t="str" cm="1">
        <f t="array" ref="D6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86" t="s">
        <v>16</v>
      </c>
      <c r="F6686" t="s">
        <v>75</v>
      </c>
      <c r="G6686" t="s">
        <v>75</v>
      </c>
      <c r="H6686" t="s">
        <v>19</v>
      </c>
      <c r="I6686" s="1">
        <v>39262</v>
      </c>
      <c r="J6686" t="s">
        <v>20</v>
      </c>
      <c r="K6686" t="s">
        <v>560</v>
      </c>
      <c r="L6686" t="s">
        <v>75</v>
      </c>
      <c r="M6686" t="s">
        <v>75</v>
      </c>
      <c r="N6686" t="s">
        <v>21</v>
      </c>
      <c r="P6686" t="s">
        <v>23</v>
      </c>
      <c r="Q6686" t="str">
        <f>IF(COUNTIF(Table2[type_of_injury],Table2[[#This Row],[type_of_injury]])&lt;40,"other",Table2[[#This Row],[type_of_injury]])</f>
        <v>gunfire</v>
      </c>
      <c r="R6686" t="str" cm="1">
        <f t="array" ref="R6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7" spans="1:18" x14ac:dyDescent="0.35">
      <c r="A6687" t="s">
        <v>7270</v>
      </c>
      <c r="B6687" s="1">
        <v>39260</v>
      </c>
      <c r="C6687">
        <v>20</v>
      </c>
      <c r="D6687" t="str" cm="1">
        <f t="array" ref="D6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87" t="s">
        <v>16</v>
      </c>
      <c r="F6687" t="s">
        <v>37</v>
      </c>
      <c r="G6687" t="s">
        <v>38</v>
      </c>
      <c r="H6687" t="s">
        <v>39</v>
      </c>
      <c r="I6687" s="1">
        <v>39260</v>
      </c>
      <c r="J6687" t="s">
        <v>20</v>
      </c>
      <c r="K6687" t="s">
        <v>204</v>
      </c>
      <c r="L6687" t="s">
        <v>225</v>
      </c>
      <c r="M6687" t="s">
        <v>38</v>
      </c>
      <c r="N6687" t="s">
        <v>21</v>
      </c>
      <c r="O6687" t="s">
        <v>585</v>
      </c>
      <c r="P6687" t="s">
        <v>23</v>
      </c>
      <c r="Q6687" t="str">
        <f>IF(COUNTIF(Table2[type_of_injury],Table2[[#This Row],[type_of_injury]])&lt;40,"other",Table2[[#This Row],[type_of_injury]])</f>
        <v>gunfire</v>
      </c>
      <c r="R6687" t="str" cm="1">
        <f t="array" ref="R6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8" spans="1:18" x14ac:dyDescent="0.35">
      <c r="A6688" t="s">
        <v>7271</v>
      </c>
      <c r="B6688" s="1">
        <v>39260</v>
      </c>
      <c r="C6688">
        <v>23</v>
      </c>
      <c r="D6688" t="str" cm="1">
        <f t="array" ref="D6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88" t="s">
        <v>16</v>
      </c>
      <c r="F6688" t="s">
        <v>41</v>
      </c>
      <c r="G6688" t="s">
        <v>41</v>
      </c>
      <c r="H6688" t="s">
        <v>39</v>
      </c>
      <c r="I6688" s="1">
        <v>39260</v>
      </c>
      <c r="J6688" t="s">
        <v>20</v>
      </c>
      <c r="K6688" t="s">
        <v>204</v>
      </c>
      <c r="L6688" t="s">
        <v>41</v>
      </c>
      <c r="M6688" t="s">
        <v>41</v>
      </c>
      <c r="N6688" t="s">
        <v>21</v>
      </c>
      <c r="P6688" t="s">
        <v>23</v>
      </c>
      <c r="Q6688" t="str">
        <f>IF(COUNTIF(Table2[type_of_injury],Table2[[#This Row],[type_of_injury]])&lt;40,"other",Table2[[#This Row],[type_of_injury]])</f>
        <v>gunfire</v>
      </c>
      <c r="R6688" t="str" cm="1">
        <f t="array" ref="R6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89" spans="1:18" x14ac:dyDescent="0.35">
      <c r="A6689" t="s">
        <v>7272</v>
      </c>
      <c r="B6689" s="1">
        <v>39260</v>
      </c>
      <c r="C6689">
        <v>21</v>
      </c>
      <c r="D6689" t="str" cm="1">
        <f t="array" ref="D6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89" t="s">
        <v>16</v>
      </c>
      <c r="F6689" t="s">
        <v>37</v>
      </c>
      <c r="G6689" t="s">
        <v>38</v>
      </c>
      <c r="H6689" t="s">
        <v>39</v>
      </c>
      <c r="I6689" s="1">
        <v>39260</v>
      </c>
      <c r="J6689" t="s">
        <v>20</v>
      </c>
      <c r="K6689" t="s">
        <v>204</v>
      </c>
      <c r="L6689" t="s">
        <v>225</v>
      </c>
      <c r="M6689" t="s">
        <v>38</v>
      </c>
      <c r="N6689" t="s">
        <v>21</v>
      </c>
      <c r="O6689" t="s">
        <v>585</v>
      </c>
      <c r="P6689" t="s">
        <v>23</v>
      </c>
      <c r="Q6689" t="str">
        <f>IF(COUNTIF(Table2[type_of_injury],Table2[[#This Row],[type_of_injury]])&lt;40,"other",Table2[[#This Row],[type_of_injury]])</f>
        <v>gunfire</v>
      </c>
      <c r="R6689" t="str" cm="1">
        <f t="array" ref="R6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0" spans="1:18" x14ac:dyDescent="0.35">
      <c r="A6690" t="s">
        <v>7273</v>
      </c>
      <c r="B6690" s="1">
        <v>39260</v>
      </c>
      <c r="C6690">
        <v>18</v>
      </c>
      <c r="D6690" t="str" cm="1">
        <f t="array" ref="D6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90" t="s">
        <v>16</v>
      </c>
      <c r="F6690" t="s">
        <v>37</v>
      </c>
      <c r="G6690" t="s">
        <v>38</v>
      </c>
      <c r="H6690" t="s">
        <v>39</v>
      </c>
      <c r="I6690" s="1">
        <v>39260</v>
      </c>
      <c r="J6690" t="s">
        <v>20</v>
      </c>
      <c r="K6690" t="s">
        <v>40</v>
      </c>
      <c r="L6690" t="s">
        <v>225</v>
      </c>
      <c r="M6690" t="s">
        <v>38</v>
      </c>
      <c r="N6690" t="s">
        <v>21</v>
      </c>
      <c r="O6690" t="s">
        <v>585</v>
      </c>
      <c r="P6690" t="s">
        <v>23</v>
      </c>
      <c r="Q6690" t="str">
        <f>IF(COUNTIF(Table2[type_of_injury],Table2[[#This Row],[type_of_injury]])&lt;40,"other",Table2[[#This Row],[type_of_injury]])</f>
        <v>gunfire</v>
      </c>
      <c r="R6690" t="str" cm="1">
        <f t="array" ref="R6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1" spans="1:18" x14ac:dyDescent="0.35">
      <c r="A6691" t="s">
        <v>7274</v>
      </c>
      <c r="B6691" s="1">
        <v>39260</v>
      </c>
      <c r="C6691">
        <v>18</v>
      </c>
      <c r="D6691" t="str" cm="1">
        <f t="array" ref="D6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691" t="s">
        <v>16</v>
      </c>
      <c r="F6691" t="s">
        <v>37</v>
      </c>
      <c r="G6691" t="s">
        <v>38</v>
      </c>
      <c r="H6691" t="s">
        <v>39</v>
      </c>
      <c r="I6691" s="1">
        <v>39260</v>
      </c>
      <c r="J6691" t="s">
        <v>20</v>
      </c>
      <c r="K6691" t="s">
        <v>40</v>
      </c>
      <c r="L6691" t="s">
        <v>225</v>
      </c>
      <c r="M6691" t="s">
        <v>38</v>
      </c>
      <c r="N6691" t="s">
        <v>21</v>
      </c>
      <c r="O6691" t="s">
        <v>585</v>
      </c>
      <c r="P6691" t="s">
        <v>23</v>
      </c>
      <c r="Q6691" t="str">
        <f>IF(COUNTIF(Table2[type_of_injury],Table2[[#This Row],[type_of_injury]])&lt;40,"other",Table2[[#This Row],[type_of_injury]])</f>
        <v>gunfire</v>
      </c>
      <c r="R6691" t="str" cm="1">
        <f t="array" ref="R6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2" spans="1:18" x14ac:dyDescent="0.35">
      <c r="A6692" t="s">
        <v>7275</v>
      </c>
      <c r="B6692" s="1">
        <v>39260</v>
      </c>
      <c r="C6692">
        <v>33</v>
      </c>
      <c r="D6692" t="str" cm="1">
        <f t="array" ref="D6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92" t="s">
        <v>16</v>
      </c>
      <c r="F6692" t="s">
        <v>37</v>
      </c>
      <c r="G6692" t="s">
        <v>38</v>
      </c>
      <c r="H6692" t="s">
        <v>39</v>
      </c>
      <c r="I6692" s="1">
        <v>39260</v>
      </c>
      <c r="J6692" t="s">
        <v>20</v>
      </c>
      <c r="K6692" t="s">
        <v>40</v>
      </c>
      <c r="L6692" t="s">
        <v>225</v>
      </c>
      <c r="M6692" t="s">
        <v>38</v>
      </c>
      <c r="N6692" t="s">
        <v>21</v>
      </c>
      <c r="O6692" t="s">
        <v>585</v>
      </c>
      <c r="P6692" t="s">
        <v>23</v>
      </c>
      <c r="Q6692" t="str">
        <f>IF(COUNTIF(Table2[type_of_injury],Table2[[#This Row],[type_of_injury]])&lt;40,"other",Table2[[#This Row],[type_of_injury]])</f>
        <v>gunfire</v>
      </c>
      <c r="R6692" t="str" cm="1">
        <f t="array" ref="R6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3" spans="1:18" x14ac:dyDescent="0.35">
      <c r="A6693" t="s">
        <v>7276</v>
      </c>
      <c r="B6693" s="1">
        <v>39260</v>
      </c>
      <c r="C6693">
        <v>23</v>
      </c>
      <c r="D6693" t="str" cm="1">
        <f t="array" ref="D6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93" t="s">
        <v>16</v>
      </c>
      <c r="F6693" t="s">
        <v>37</v>
      </c>
      <c r="G6693" t="s">
        <v>38</v>
      </c>
      <c r="H6693" t="s">
        <v>39</v>
      </c>
      <c r="I6693" s="1">
        <v>39282</v>
      </c>
      <c r="J6693" t="s">
        <v>20</v>
      </c>
      <c r="K6693" t="s">
        <v>204</v>
      </c>
      <c r="L6693" t="s">
        <v>225</v>
      </c>
      <c r="M6693" t="s">
        <v>38</v>
      </c>
      <c r="N6693" t="s">
        <v>21</v>
      </c>
      <c r="O6693" t="s">
        <v>585</v>
      </c>
      <c r="P6693" t="s">
        <v>23</v>
      </c>
      <c r="Q6693" t="str">
        <f>IF(COUNTIF(Table2[type_of_injury],Table2[[#This Row],[type_of_injury]])&lt;40,"other",Table2[[#This Row],[type_of_injury]])</f>
        <v>gunfire</v>
      </c>
      <c r="R6693" t="str" cm="1">
        <f t="array" ref="R6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4" spans="1:18" x14ac:dyDescent="0.35">
      <c r="A6694" t="s">
        <v>7277</v>
      </c>
      <c r="B6694" s="1">
        <v>39260</v>
      </c>
      <c r="C6694">
        <v>23</v>
      </c>
      <c r="D6694" t="str" cm="1">
        <f t="array" ref="D6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94" t="s">
        <v>16</v>
      </c>
      <c r="F6694" t="s">
        <v>41</v>
      </c>
      <c r="G6694" t="s">
        <v>41</v>
      </c>
      <c r="H6694" t="s">
        <v>39</v>
      </c>
      <c r="I6694" s="1">
        <v>39260</v>
      </c>
      <c r="J6694" t="s">
        <v>20</v>
      </c>
      <c r="K6694" t="s">
        <v>204</v>
      </c>
      <c r="L6694" t="s">
        <v>41</v>
      </c>
      <c r="M6694" t="s">
        <v>41</v>
      </c>
      <c r="N6694" t="s">
        <v>21</v>
      </c>
      <c r="P6694" t="s">
        <v>23</v>
      </c>
      <c r="Q6694" t="str">
        <f>IF(COUNTIF(Table2[type_of_injury],Table2[[#This Row],[type_of_injury]])&lt;40,"other",Table2[[#This Row],[type_of_injury]])</f>
        <v>gunfire</v>
      </c>
      <c r="R6694" t="str" cm="1">
        <f t="array" ref="R6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5" spans="1:18" x14ac:dyDescent="0.35">
      <c r="A6695" t="s">
        <v>7278</v>
      </c>
      <c r="B6695" s="1">
        <v>39260</v>
      </c>
      <c r="C6695">
        <v>23</v>
      </c>
      <c r="D6695" t="str" cm="1">
        <f t="array" ref="D6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95" t="s">
        <v>16</v>
      </c>
      <c r="F6695" t="s">
        <v>37</v>
      </c>
      <c r="G6695" t="s">
        <v>38</v>
      </c>
      <c r="H6695" t="s">
        <v>39</v>
      </c>
      <c r="I6695" s="1">
        <v>39260</v>
      </c>
      <c r="J6695" t="s">
        <v>20</v>
      </c>
      <c r="K6695" t="s">
        <v>40</v>
      </c>
      <c r="L6695" t="s">
        <v>225</v>
      </c>
      <c r="M6695" t="s">
        <v>38</v>
      </c>
      <c r="N6695" t="s">
        <v>21</v>
      </c>
      <c r="O6695" t="s">
        <v>585</v>
      </c>
      <c r="P6695" t="s">
        <v>23</v>
      </c>
      <c r="Q6695" t="str">
        <f>IF(COUNTIF(Table2[type_of_injury],Table2[[#This Row],[type_of_injury]])&lt;40,"other",Table2[[#This Row],[type_of_injury]])</f>
        <v>gunfire</v>
      </c>
      <c r="R6695" t="str" cm="1">
        <f t="array" ref="R6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6" spans="1:18" x14ac:dyDescent="0.35">
      <c r="A6696" t="s">
        <v>7279</v>
      </c>
      <c r="B6696" s="1">
        <v>39260</v>
      </c>
      <c r="C6696">
        <v>9</v>
      </c>
      <c r="D6696" t="str" cm="1">
        <f t="array" ref="D6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696" t="s">
        <v>16</v>
      </c>
      <c r="F6696" t="s">
        <v>37</v>
      </c>
      <c r="G6696" t="s">
        <v>38</v>
      </c>
      <c r="H6696" t="s">
        <v>39</v>
      </c>
      <c r="I6696" s="1">
        <v>39260</v>
      </c>
      <c r="J6696" t="s">
        <v>20</v>
      </c>
      <c r="K6696" t="s">
        <v>40</v>
      </c>
      <c r="L6696" t="s">
        <v>225</v>
      </c>
      <c r="M6696" t="s">
        <v>38</v>
      </c>
      <c r="N6696" t="s">
        <v>21</v>
      </c>
      <c r="O6696" t="s">
        <v>585</v>
      </c>
      <c r="P6696" t="s">
        <v>23</v>
      </c>
      <c r="Q6696" t="str">
        <f>IF(COUNTIF(Table2[type_of_injury],Table2[[#This Row],[type_of_injury]])&lt;40,"other",Table2[[#This Row],[type_of_injury]])</f>
        <v>gunfire</v>
      </c>
      <c r="R6696" t="str" cm="1">
        <f t="array" ref="R6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7" spans="1:18" x14ac:dyDescent="0.35">
      <c r="A6697" t="s">
        <v>7280</v>
      </c>
      <c r="B6697" s="1">
        <v>39260</v>
      </c>
      <c r="C6697">
        <v>29</v>
      </c>
      <c r="D6697" t="str" cm="1">
        <f t="array" ref="D6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97" t="s">
        <v>16</v>
      </c>
      <c r="F6697" t="s">
        <v>37</v>
      </c>
      <c r="G6697" t="s">
        <v>38</v>
      </c>
      <c r="H6697" t="s">
        <v>39</v>
      </c>
      <c r="I6697" s="1">
        <v>39260</v>
      </c>
      <c r="J6697" t="s">
        <v>20</v>
      </c>
      <c r="K6697" t="s">
        <v>40</v>
      </c>
      <c r="L6697" t="s">
        <v>225</v>
      </c>
      <c r="M6697" t="s">
        <v>38</v>
      </c>
      <c r="N6697" t="s">
        <v>21</v>
      </c>
      <c r="O6697" t="s">
        <v>585</v>
      </c>
      <c r="P6697" t="s">
        <v>23</v>
      </c>
      <c r="Q6697" t="str">
        <f>IF(COUNTIF(Table2[type_of_injury],Table2[[#This Row],[type_of_injury]])&lt;40,"other",Table2[[#This Row],[type_of_injury]])</f>
        <v>gunfire</v>
      </c>
      <c r="R6697" t="str" cm="1">
        <f t="array" ref="R6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8" spans="1:18" x14ac:dyDescent="0.35">
      <c r="A6698" t="s">
        <v>7281</v>
      </c>
      <c r="B6698" s="1">
        <v>39260</v>
      </c>
      <c r="C6698">
        <v>24</v>
      </c>
      <c r="D6698" t="str" cm="1">
        <f t="array" ref="D6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698" t="s">
        <v>16</v>
      </c>
      <c r="F6698" t="s">
        <v>41</v>
      </c>
      <c r="G6698" t="s">
        <v>41</v>
      </c>
      <c r="H6698" t="s">
        <v>39</v>
      </c>
      <c r="I6698" s="1">
        <v>39260</v>
      </c>
      <c r="J6698" t="s">
        <v>20</v>
      </c>
      <c r="K6698" t="s">
        <v>204</v>
      </c>
      <c r="L6698" t="s">
        <v>41</v>
      </c>
      <c r="M6698" t="s">
        <v>41</v>
      </c>
      <c r="N6698" t="s">
        <v>21</v>
      </c>
      <c r="P6698" t="s">
        <v>23</v>
      </c>
      <c r="Q6698" t="str">
        <f>IF(COUNTIF(Table2[type_of_injury],Table2[[#This Row],[type_of_injury]])&lt;40,"other",Table2[[#This Row],[type_of_injury]])</f>
        <v>gunfire</v>
      </c>
      <c r="R6698" t="str" cm="1">
        <f t="array" ref="R6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699" spans="1:18" x14ac:dyDescent="0.35">
      <c r="A6699" t="s">
        <v>7282</v>
      </c>
      <c r="B6699" s="1">
        <v>39257</v>
      </c>
      <c r="C6699">
        <v>36</v>
      </c>
      <c r="D6699" t="str" cm="1">
        <f t="array" ref="D6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699" t="s">
        <v>16</v>
      </c>
      <c r="F6699" t="s">
        <v>37</v>
      </c>
      <c r="G6699" t="s">
        <v>38</v>
      </c>
      <c r="H6699" t="s">
        <v>39</v>
      </c>
      <c r="I6699" s="1">
        <v>39257</v>
      </c>
      <c r="J6699" t="s">
        <v>20</v>
      </c>
      <c r="K6699" t="s">
        <v>560</v>
      </c>
      <c r="L6699" t="s">
        <v>225</v>
      </c>
      <c r="M6699" t="s">
        <v>38</v>
      </c>
      <c r="N6699" t="s">
        <v>21</v>
      </c>
      <c r="O6699" t="s">
        <v>35</v>
      </c>
      <c r="P6699" t="s">
        <v>23</v>
      </c>
      <c r="Q6699" t="str">
        <f>IF(COUNTIF(Table2[type_of_injury],Table2[[#This Row],[type_of_injury]])&lt;40,"other",Table2[[#This Row],[type_of_injury]])</f>
        <v>gunfire</v>
      </c>
      <c r="R6699" t="str" cm="1">
        <f t="array" ref="R6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0" spans="1:18" x14ac:dyDescent="0.35">
      <c r="A6700" t="s">
        <v>7283</v>
      </c>
      <c r="B6700" s="1">
        <v>39257</v>
      </c>
      <c r="C6700">
        <v>28</v>
      </c>
      <c r="D6700" t="str" cm="1">
        <f t="array" ref="D6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00" t="s">
        <v>16</v>
      </c>
      <c r="F6700" t="s">
        <v>37</v>
      </c>
      <c r="G6700" t="s">
        <v>38</v>
      </c>
      <c r="H6700" t="s">
        <v>39</v>
      </c>
      <c r="I6700" s="1">
        <v>39260</v>
      </c>
      <c r="J6700" t="s">
        <v>20</v>
      </c>
      <c r="K6700" t="s">
        <v>560</v>
      </c>
      <c r="L6700" t="s">
        <v>225</v>
      </c>
      <c r="M6700" t="s">
        <v>38</v>
      </c>
      <c r="N6700" t="s">
        <v>21</v>
      </c>
      <c r="O6700" t="s">
        <v>35</v>
      </c>
      <c r="P6700" t="s">
        <v>23</v>
      </c>
      <c r="Q6700" t="str">
        <f>IF(COUNTIF(Table2[type_of_injury],Table2[[#This Row],[type_of_injury]])&lt;40,"other",Table2[[#This Row],[type_of_injury]])</f>
        <v>gunfire</v>
      </c>
      <c r="R6700" t="str" cm="1">
        <f t="array" ref="R6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1" spans="1:18" x14ac:dyDescent="0.35">
      <c r="A6701" t="s">
        <v>7284</v>
      </c>
      <c r="B6701" s="1">
        <v>39255</v>
      </c>
      <c r="C6701">
        <v>25</v>
      </c>
      <c r="D6701" t="str" cm="1">
        <f t="array" ref="D6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01" t="s">
        <v>16</v>
      </c>
      <c r="F6701" t="s">
        <v>408</v>
      </c>
      <c r="G6701" t="s">
        <v>46</v>
      </c>
      <c r="H6701" t="s">
        <v>19</v>
      </c>
      <c r="I6701" s="1">
        <v>39255</v>
      </c>
      <c r="J6701" t="s">
        <v>20</v>
      </c>
      <c r="K6701" t="s">
        <v>560</v>
      </c>
      <c r="L6701" t="s">
        <v>408</v>
      </c>
      <c r="M6701" t="s">
        <v>46</v>
      </c>
      <c r="N6701" t="s">
        <v>21</v>
      </c>
      <c r="P6701" t="s">
        <v>23</v>
      </c>
      <c r="Q6701" t="str">
        <f>IF(COUNTIF(Table2[type_of_injury],Table2[[#This Row],[type_of_injury]])&lt;40,"other",Table2[[#This Row],[type_of_injury]])</f>
        <v>gunfire</v>
      </c>
      <c r="R6701" t="str" cm="1">
        <f t="array" ref="R6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2" spans="1:18" x14ac:dyDescent="0.35">
      <c r="A6702" t="s">
        <v>7285</v>
      </c>
      <c r="B6702" s="1">
        <v>39253</v>
      </c>
      <c r="C6702">
        <v>20</v>
      </c>
      <c r="D6702" t="str" cm="1">
        <f t="array" ref="D6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02" t="s">
        <v>16</v>
      </c>
      <c r="F6702" t="s">
        <v>41</v>
      </c>
      <c r="G6702" t="s">
        <v>41</v>
      </c>
      <c r="H6702" t="s">
        <v>39</v>
      </c>
      <c r="I6702" s="1">
        <v>39253</v>
      </c>
      <c r="J6702" t="s">
        <v>20</v>
      </c>
      <c r="K6702" t="s">
        <v>204</v>
      </c>
      <c r="L6702" t="s">
        <v>41</v>
      </c>
      <c r="M6702" t="s">
        <v>41</v>
      </c>
      <c r="N6702" t="s">
        <v>21</v>
      </c>
      <c r="P6702" t="s">
        <v>23</v>
      </c>
      <c r="Q6702" t="str">
        <f>IF(COUNTIF(Table2[type_of_injury],Table2[[#This Row],[type_of_injury]])&lt;40,"other",Table2[[#This Row],[type_of_injury]])</f>
        <v>gunfire</v>
      </c>
      <c r="R6702" t="str" cm="1">
        <f t="array" ref="R6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3" spans="1:18" x14ac:dyDescent="0.35">
      <c r="A6703" t="s">
        <v>7286</v>
      </c>
      <c r="B6703" s="1">
        <v>39253</v>
      </c>
      <c r="C6703">
        <v>17</v>
      </c>
      <c r="D6703" t="str" cm="1">
        <f t="array" ref="D6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03" t="s">
        <v>16</v>
      </c>
      <c r="F6703" t="s">
        <v>41</v>
      </c>
      <c r="G6703" t="s">
        <v>41</v>
      </c>
      <c r="H6703" t="s">
        <v>39</v>
      </c>
      <c r="I6703" s="1">
        <v>39253</v>
      </c>
      <c r="J6703" t="s">
        <v>20</v>
      </c>
      <c r="K6703" t="s">
        <v>204</v>
      </c>
      <c r="L6703" t="s">
        <v>41</v>
      </c>
      <c r="M6703" t="s">
        <v>41</v>
      </c>
      <c r="N6703" t="s">
        <v>21</v>
      </c>
      <c r="P6703" t="s">
        <v>23</v>
      </c>
      <c r="Q6703" t="str">
        <f>IF(COUNTIF(Table2[type_of_injury],Table2[[#This Row],[type_of_injury]])&lt;40,"other",Table2[[#This Row],[type_of_injury]])</f>
        <v>gunfire</v>
      </c>
      <c r="R6703" t="str" cm="1">
        <f t="array" ref="R6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4" spans="1:18" x14ac:dyDescent="0.35">
      <c r="A6704" t="s">
        <v>7287</v>
      </c>
      <c r="B6704" s="1">
        <v>39253</v>
      </c>
      <c r="C6704">
        <v>20</v>
      </c>
      <c r="D6704" t="str" cm="1">
        <f t="array" ref="D6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04" t="s">
        <v>16</v>
      </c>
      <c r="F6704" t="s">
        <v>41</v>
      </c>
      <c r="G6704" t="s">
        <v>41</v>
      </c>
      <c r="H6704" t="s">
        <v>39</v>
      </c>
      <c r="I6704" s="1">
        <v>39253</v>
      </c>
      <c r="J6704" t="s">
        <v>20</v>
      </c>
      <c r="K6704" t="s">
        <v>204</v>
      </c>
      <c r="L6704" t="s">
        <v>41</v>
      </c>
      <c r="M6704" t="s">
        <v>41</v>
      </c>
      <c r="N6704" t="s">
        <v>21</v>
      </c>
      <c r="P6704" t="s">
        <v>23</v>
      </c>
      <c r="Q6704" t="str">
        <f>IF(COUNTIF(Table2[type_of_injury],Table2[[#This Row],[type_of_injury]])&lt;40,"other",Table2[[#This Row],[type_of_injury]])</f>
        <v>gunfire</v>
      </c>
      <c r="R6704" t="str" cm="1">
        <f t="array" ref="R6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5" spans="1:18" x14ac:dyDescent="0.35">
      <c r="A6705" t="s">
        <v>7288</v>
      </c>
      <c r="B6705" s="1">
        <v>39253</v>
      </c>
      <c r="C6705">
        <v>20</v>
      </c>
      <c r="D6705" t="str" cm="1">
        <f t="array" ref="D6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05" t="s">
        <v>16</v>
      </c>
      <c r="F6705" t="s">
        <v>41</v>
      </c>
      <c r="G6705" t="s">
        <v>41</v>
      </c>
      <c r="H6705" t="s">
        <v>39</v>
      </c>
      <c r="I6705" s="1">
        <v>39253</v>
      </c>
      <c r="J6705" t="s">
        <v>20</v>
      </c>
      <c r="K6705" t="s">
        <v>204</v>
      </c>
      <c r="L6705" t="s">
        <v>41</v>
      </c>
      <c r="M6705" t="s">
        <v>41</v>
      </c>
      <c r="N6705" t="s">
        <v>21</v>
      </c>
      <c r="P6705" t="s">
        <v>23</v>
      </c>
      <c r="Q6705" t="str">
        <f>IF(COUNTIF(Table2[type_of_injury],Table2[[#This Row],[type_of_injury]])&lt;40,"other",Table2[[#This Row],[type_of_injury]])</f>
        <v>gunfire</v>
      </c>
      <c r="R6705" t="str" cm="1">
        <f t="array" ref="R6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6" spans="1:18" x14ac:dyDescent="0.35">
      <c r="A6706" t="s">
        <v>7289</v>
      </c>
      <c r="B6706" s="1">
        <v>39253</v>
      </c>
      <c r="C6706">
        <v>25</v>
      </c>
      <c r="D6706" t="str" cm="1">
        <f t="array" ref="D6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06" t="s">
        <v>16</v>
      </c>
      <c r="F6706" t="s">
        <v>26</v>
      </c>
      <c r="G6706" t="s">
        <v>27</v>
      </c>
      <c r="H6706" t="s">
        <v>19</v>
      </c>
      <c r="I6706" s="1">
        <v>39253</v>
      </c>
      <c r="J6706" t="s">
        <v>20</v>
      </c>
      <c r="K6706" t="s">
        <v>204</v>
      </c>
      <c r="L6706" t="s">
        <v>26</v>
      </c>
      <c r="M6706" t="s">
        <v>27</v>
      </c>
      <c r="N6706" t="s">
        <v>21</v>
      </c>
      <c r="P6706" t="s">
        <v>23</v>
      </c>
      <c r="Q6706" t="str">
        <f>IF(COUNTIF(Table2[type_of_injury],Table2[[#This Row],[type_of_injury]])&lt;40,"other",Table2[[#This Row],[type_of_injury]])</f>
        <v>gunfire</v>
      </c>
      <c r="R6706" t="str" cm="1">
        <f t="array" ref="R6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7" spans="1:18" x14ac:dyDescent="0.35">
      <c r="A6707" t="s">
        <v>7290</v>
      </c>
      <c r="B6707" s="1">
        <v>39253</v>
      </c>
      <c r="C6707">
        <v>24</v>
      </c>
      <c r="D6707" t="str" cm="1">
        <f t="array" ref="D6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07" t="s">
        <v>16</v>
      </c>
      <c r="F6707" t="s">
        <v>26</v>
      </c>
      <c r="G6707" t="s">
        <v>27</v>
      </c>
      <c r="H6707" t="s">
        <v>19</v>
      </c>
      <c r="I6707" s="1">
        <v>39253</v>
      </c>
      <c r="J6707" t="s">
        <v>20</v>
      </c>
      <c r="K6707" t="s">
        <v>204</v>
      </c>
      <c r="L6707" t="s">
        <v>149</v>
      </c>
      <c r="M6707" t="s">
        <v>27</v>
      </c>
      <c r="N6707" t="s">
        <v>21</v>
      </c>
      <c r="P6707" t="s">
        <v>23</v>
      </c>
      <c r="Q6707" t="str">
        <f>IF(COUNTIF(Table2[type_of_injury],Table2[[#This Row],[type_of_injury]])&lt;40,"other",Table2[[#This Row],[type_of_injury]])</f>
        <v>gunfire</v>
      </c>
      <c r="R6707" t="str" cm="1">
        <f t="array" ref="R6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8" spans="1:18" x14ac:dyDescent="0.35">
      <c r="A6708" t="s">
        <v>7291</v>
      </c>
      <c r="B6708" s="1">
        <v>39247</v>
      </c>
      <c r="C6708">
        <v>27</v>
      </c>
      <c r="D6708" t="str" cm="1">
        <f t="array" ref="D6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08" t="s">
        <v>16</v>
      </c>
      <c r="F6708" t="s">
        <v>306</v>
      </c>
      <c r="G6708" t="s">
        <v>278</v>
      </c>
      <c r="H6708" t="s">
        <v>19</v>
      </c>
      <c r="I6708" s="1">
        <v>39247</v>
      </c>
      <c r="J6708" t="s">
        <v>20</v>
      </c>
      <c r="K6708" t="s">
        <v>204</v>
      </c>
      <c r="L6708" t="s">
        <v>278</v>
      </c>
      <c r="M6708" t="s">
        <v>278</v>
      </c>
      <c r="N6708" t="s">
        <v>21</v>
      </c>
      <c r="P6708" t="s">
        <v>23</v>
      </c>
      <c r="Q6708" t="str">
        <f>IF(COUNTIF(Table2[type_of_injury],Table2[[#This Row],[type_of_injury]])&lt;40,"other",Table2[[#This Row],[type_of_injury]])</f>
        <v>gunfire</v>
      </c>
      <c r="R6708" t="str" cm="1">
        <f t="array" ref="R6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09" spans="1:18" x14ac:dyDescent="0.35">
      <c r="A6709" t="s">
        <v>7292</v>
      </c>
      <c r="B6709" s="1">
        <v>39247</v>
      </c>
      <c r="C6709">
        <v>31</v>
      </c>
      <c r="D6709" t="str" cm="1">
        <f t="array" ref="D6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09" t="s">
        <v>16</v>
      </c>
      <c r="F6709" t="s">
        <v>889</v>
      </c>
      <c r="G6709" t="s">
        <v>18</v>
      </c>
      <c r="H6709" t="s">
        <v>19</v>
      </c>
      <c r="I6709" s="1">
        <v>39247</v>
      </c>
      <c r="J6709" t="s">
        <v>20</v>
      </c>
      <c r="K6709" t="s">
        <v>560</v>
      </c>
      <c r="L6709" t="s">
        <v>1224</v>
      </c>
      <c r="M6709" t="s">
        <v>18</v>
      </c>
      <c r="N6709" t="s">
        <v>21</v>
      </c>
      <c r="P6709" t="s">
        <v>23</v>
      </c>
      <c r="Q6709" t="str">
        <f>IF(COUNTIF(Table2[type_of_injury],Table2[[#This Row],[type_of_injury]])&lt;40,"other",Table2[[#This Row],[type_of_injury]])</f>
        <v>gunfire</v>
      </c>
      <c r="R6709" t="str" cm="1">
        <f t="array" ref="R6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0" spans="1:18" x14ac:dyDescent="0.35">
      <c r="A6710" t="s">
        <v>7293</v>
      </c>
      <c r="B6710" s="1">
        <v>39242</v>
      </c>
      <c r="C6710">
        <v>23</v>
      </c>
      <c r="D6710" t="str" cm="1">
        <f t="array" ref="D6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10" t="s">
        <v>16</v>
      </c>
      <c r="F6710" t="s">
        <v>1661</v>
      </c>
      <c r="G6710" t="s">
        <v>41</v>
      </c>
      <c r="H6710" t="s">
        <v>39</v>
      </c>
      <c r="I6710" s="1">
        <v>39242</v>
      </c>
      <c r="J6710" t="s">
        <v>20</v>
      </c>
      <c r="K6710" t="s">
        <v>204</v>
      </c>
      <c r="L6710" t="s">
        <v>225</v>
      </c>
      <c r="M6710" t="s">
        <v>38</v>
      </c>
      <c r="N6710" t="s">
        <v>21</v>
      </c>
      <c r="P6710" t="s">
        <v>23</v>
      </c>
      <c r="Q6710" t="str">
        <f>IF(COUNTIF(Table2[type_of_injury],Table2[[#This Row],[type_of_injury]])&lt;40,"other",Table2[[#This Row],[type_of_injury]])</f>
        <v>gunfire</v>
      </c>
      <c r="R6710" t="str" cm="1">
        <f t="array" ref="R6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1" spans="1:18" x14ac:dyDescent="0.35">
      <c r="A6711" t="s">
        <v>7294</v>
      </c>
      <c r="B6711" s="1">
        <v>39241</v>
      </c>
      <c r="C6711">
        <v>17</v>
      </c>
      <c r="D6711" t="str" cm="1">
        <f t="array" ref="D6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11" t="s">
        <v>16</v>
      </c>
      <c r="F6711" t="s">
        <v>7295</v>
      </c>
      <c r="G6711" t="s">
        <v>46</v>
      </c>
      <c r="H6711" t="s">
        <v>19</v>
      </c>
      <c r="I6711" s="1">
        <v>39241</v>
      </c>
      <c r="J6711" t="s">
        <v>20</v>
      </c>
      <c r="K6711" t="s">
        <v>40</v>
      </c>
      <c r="L6711" t="s">
        <v>7295</v>
      </c>
      <c r="M6711" t="s">
        <v>46</v>
      </c>
      <c r="N6711" t="s">
        <v>21</v>
      </c>
      <c r="P6711" t="s">
        <v>23</v>
      </c>
      <c r="Q6711" t="str">
        <f>IF(COUNTIF(Table2[type_of_injury],Table2[[#This Row],[type_of_injury]])&lt;40,"other",Table2[[#This Row],[type_of_injury]])</f>
        <v>gunfire</v>
      </c>
      <c r="R6711" t="str" cm="1">
        <f t="array" ref="R6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2" spans="1:18" x14ac:dyDescent="0.35">
      <c r="A6712" t="s">
        <v>7296</v>
      </c>
      <c r="B6712" s="1">
        <v>39239</v>
      </c>
      <c r="C6712">
        <v>20</v>
      </c>
      <c r="D6712" t="str" cm="1">
        <f t="array" ref="D6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12" t="s">
        <v>16</v>
      </c>
      <c r="F6712" t="s">
        <v>582</v>
      </c>
      <c r="G6712" t="s">
        <v>222</v>
      </c>
      <c r="H6712" t="s">
        <v>39</v>
      </c>
      <c r="I6712" s="1">
        <v>39239</v>
      </c>
      <c r="J6712" t="s">
        <v>20</v>
      </c>
      <c r="K6712" t="s">
        <v>204</v>
      </c>
      <c r="L6712" t="s">
        <v>221</v>
      </c>
      <c r="M6712" t="s">
        <v>222</v>
      </c>
      <c r="N6712" t="s">
        <v>21</v>
      </c>
      <c r="O6712" t="s">
        <v>35</v>
      </c>
      <c r="P6712" t="s">
        <v>23</v>
      </c>
      <c r="Q6712" t="str">
        <f>IF(COUNTIF(Table2[type_of_injury],Table2[[#This Row],[type_of_injury]])&lt;40,"other",Table2[[#This Row],[type_of_injury]])</f>
        <v>gunfire</v>
      </c>
      <c r="R6712" t="str" cm="1">
        <f t="array" ref="R6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3" spans="1:18" x14ac:dyDescent="0.35">
      <c r="A6713" t="s">
        <v>7297</v>
      </c>
      <c r="B6713" s="1">
        <v>39239</v>
      </c>
      <c r="C6713">
        <v>72</v>
      </c>
      <c r="D6713" t="str" cm="1">
        <f t="array" ref="D6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6713" t="s">
        <v>16</v>
      </c>
      <c r="F6713" t="s">
        <v>46</v>
      </c>
      <c r="G6713" t="s">
        <v>46</v>
      </c>
      <c r="H6713" t="s">
        <v>19</v>
      </c>
      <c r="I6713" s="1">
        <v>39239</v>
      </c>
      <c r="J6713" t="s">
        <v>20</v>
      </c>
      <c r="K6713" t="s">
        <v>40</v>
      </c>
      <c r="L6713" t="s">
        <v>46</v>
      </c>
      <c r="M6713" t="s">
        <v>46</v>
      </c>
      <c r="N6713" t="s">
        <v>21</v>
      </c>
      <c r="P6713" t="s">
        <v>23</v>
      </c>
      <c r="Q6713" t="str">
        <f>IF(COUNTIF(Table2[type_of_injury],Table2[[#This Row],[type_of_injury]])&lt;40,"other",Table2[[#This Row],[type_of_injury]])</f>
        <v>gunfire</v>
      </c>
      <c r="R6713" t="str" cm="1">
        <f t="array" ref="R6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4" spans="1:18" x14ac:dyDescent="0.35">
      <c r="A6714" t="s">
        <v>7298</v>
      </c>
      <c r="B6714" s="1">
        <v>39236</v>
      </c>
      <c r="C6714">
        <v>21</v>
      </c>
      <c r="D6714" t="str" cm="1">
        <f t="array" ref="D6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14" t="s">
        <v>16</v>
      </c>
      <c r="F6714" t="s">
        <v>33</v>
      </c>
      <c r="G6714" t="s">
        <v>27</v>
      </c>
      <c r="H6714" t="s">
        <v>19</v>
      </c>
      <c r="I6714" s="1">
        <v>39236</v>
      </c>
      <c r="J6714" t="s">
        <v>20</v>
      </c>
      <c r="K6714" t="s">
        <v>204</v>
      </c>
      <c r="L6714" t="s">
        <v>33</v>
      </c>
      <c r="M6714" t="s">
        <v>27</v>
      </c>
      <c r="N6714" t="s">
        <v>21</v>
      </c>
      <c r="P6714" t="s">
        <v>23</v>
      </c>
      <c r="Q6714" t="str">
        <f>IF(COUNTIF(Table2[type_of_injury],Table2[[#This Row],[type_of_injury]])&lt;40,"other",Table2[[#This Row],[type_of_injury]])</f>
        <v>gunfire</v>
      </c>
      <c r="R6714" t="str" cm="1">
        <f t="array" ref="R6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5" spans="1:18" x14ac:dyDescent="0.35">
      <c r="A6715" t="s">
        <v>7299</v>
      </c>
      <c r="B6715" s="1">
        <v>39235</v>
      </c>
      <c r="C6715">
        <v>25</v>
      </c>
      <c r="D6715" t="str" cm="1">
        <f t="array" ref="D6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15" t="s">
        <v>16</v>
      </c>
      <c r="F6715" t="s">
        <v>75</v>
      </c>
      <c r="G6715" t="s">
        <v>75</v>
      </c>
      <c r="H6715" t="s">
        <v>19</v>
      </c>
      <c r="I6715" s="1">
        <v>39235</v>
      </c>
      <c r="J6715" t="s">
        <v>20</v>
      </c>
      <c r="K6715" t="s">
        <v>40</v>
      </c>
      <c r="L6715" t="s">
        <v>75</v>
      </c>
      <c r="M6715" t="s">
        <v>75</v>
      </c>
      <c r="N6715" t="s">
        <v>21</v>
      </c>
      <c r="P6715" t="s">
        <v>23</v>
      </c>
      <c r="Q6715" t="str">
        <f>IF(COUNTIF(Table2[type_of_injury],Table2[[#This Row],[type_of_injury]])&lt;40,"other",Table2[[#This Row],[type_of_injury]])</f>
        <v>gunfire</v>
      </c>
      <c r="R6715" t="str" cm="1">
        <f t="array" ref="R6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6" spans="1:18" x14ac:dyDescent="0.35">
      <c r="A6716" t="s">
        <v>7300</v>
      </c>
      <c r="B6716" s="1">
        <v>39234</v>
      </c>
      <c r="C6716">
        <v>14</v>
      </c>
      <c r="D6716" t="str" cm="1">
        <f t="array" ref="D6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16" t="s">
        <v>16</v>
      </c>
      <c r="F6716" t="s">
        <v>593</v>
      </c>
      <c r="G6716" t="s">
        <v>222</v>
      </c>
      <c r="H6716" t="s">
        <v>39</v>
      </c>
      <c r="I6716" s="1">
        <v>39234</v>
      </c>
      <c r="J6716" t="s">
        <v>20</v>
      </c>
      <c r="K6716" t="s">
        <v>40</v>
      </c>
      <c r="L6716" t="s">
        <v>221</v>
      </c>
      <c r="M6716" t="s">
        <v>222</v>
      </c>
      <c r="N6716" t="s">
        <v>21</v>
      </c>
      <c r="P6716" t="s">
        <v>23</v>
      </c>
      <c r="Q6716" t="str">
        <f>IF(COUNTIF(Table2[type_of_injury],Table2[[#This Row],[type_of_injury]])&lt;40,"other",Table2[[#This Row],[type_of_injury]])</f>
        <v>gunfire</v>
      </c>
      <c r="R6716" t="str" cm="1">
        <f t="array" ref="R6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7" spans="1:18" x14ac:dyDescent="0.35">
      <c r="A6717" t="s">
        <v>7301</v>
      </c>
      <c r="B6717" s="1">
        <v>39234</v>
      </c>
      <c r="C6717">
        <v>13</v>
      </c>
      <c r="D6717" t="str" cm="1">
        <f t="array" ref="D6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17" t="s">
        <v>16</v>
      </c>
      <c r="F6717" t="s">
        <v>593</v>
      </c>
      <c r="G6717" t="s">
        <v>222</v>
      </c>
      <c r="H6717" t="s">
        <v>39</v>
      </c>
      <c r="I6717" s="1">
        <v>39234</v>
      </c>
      <c r="J6717" t="s">
        <v>20</v>
      </c>
      <c r="K6717" t="s">
        <v>40</v>
      </c>
      <c r="L6717" t="s">
        <v>221</v>
      </c>
      <c r="M6717" t="s">
        <v>222</v>
      </c>
      <c r="N6717" t="s">
        <v>21</v>
      </c>
      <c r="P6717" t="s">
        <v>23</v>
      </c>
      <c r="Q6717" t="str">
        <f>IF(COUNTIF(Table2[type_of_injury],Table2[[#This Row],[type_of_injury]])&lt;40,"other",Table2[[#This Row],[type_of_injury]])</f>
        <v>gunfire</v>
      </c>
      <c r="R6717" t="str" cm="1">
        <f t="array" ref="R6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8" spans="1:18" x14ac:dyDescent="0.35">
      <c r="A6718" t="s">
        <v>7302</v>
      </c>
      <c r="B6718" s="1">
        <v>39234</v>
      </c>
      <c r="C6718">
        <v>22</v>
      </c>
      <c r="D6718" t="str" cm="1">
        <f t="array" ref="D6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18" t="s">
        <v>16</v>
      </c>
      <c r="F6718" t="s">
        <v>1295</v>
      </c>
      <c r="G6718" t="s">
        <v>41</v>
      </c>
      <c r="H6718" t="s">
        <v>39</v>
      </c>
      <c r="I6718" s="1">
        <v>39234</v>
      </c>
      <c r="J6718" t="s">
        <v>20</v>
      </c>
      <c r="K6718" t="s">
        <v>5182</v>
      </c>
      <c r="L6718" t="s">
        <v>1295</v>
      </c>
      <c r="M6718" t="s">
        <v>41</v>
      </c>
      <c r="N6718" t="s">
        <v>21</v>
      </c>
      <c r="O6718" t="s">
        <v>35</v>
      </c>
      <c r="P6718" t="s">
        <v>23</v>
      </c>
      <c r="Q6718" t="str">
        <f>IF(COUNTIF(Table2[type_of_injury],Table2[[#This Row],[type_of_injury]])&lt;40,"other",Table2[[#This Row],[type_of_injury]])</f>
        <v>gunfire</v>
      </c>
      <c r="R6718" t="str" cm="1">
        <f t="array" ref="R6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19" spans="1:18" x14ac:dyDescent="0.35">
      <c r="A6719" t="s">
        <v>7303</v>
      </c>
      <c r="B6719" s="1">
        <v>39232</v>
      </c>
      <c r="C6719">
        <v>23</v>
      </c>
      <c r="D6719" t="str" cm="1">
        <f t="array" ref="D6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19" t="s">
        <v>16</v>
      </c>
      <c r="F6719" t="s">
        <v>582</v>
      </c>
      <c r="G6719" t="s">
        <v>222</v>
      </c>
      <c r="H6719" t="s">
        <v>39</v>
      </c>
      <c r="I6719" s="1">
        <v>39232</v>
      </c>
      <c r="J6719" t="s">
        <v>20</v>
      </c>
      <c r="K6719" t="s">
        <v>560</v>
      </c>
      <c r="L6719" t="s">
        <v>582</v>
      </c>
      <c r="M6719" t="s">
        <v>222</v>
      </c>
      <c r="N6719" t="s">
        <v>21</v>
      </c>
      <c r="O6719" t="s">
        <v>35</v>
      </c>
      <c r="P6719" t="s">
        <v>23</v>
      </c>
      <c r="Q6719" t="str">
        <f>IF(COUNTIF(Table2[type_of_injury],Table2[[#This Row],[type_of_injury]])&lt;40,"other",Table2[[#This Row],[type_of_injury]])</f>
        <v>gunfire</v>
      </c>
      <c r="R6719" t="str" cm="1">
        <f t="array" ref="R6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0" spans="1:18" x14ac:dyDescent="0.35">
      <c r="A6720" t="s">
        <v>7304</v>
      </c>
      <c r="B6720" s="1">
        <v>39232</v>
      </c>
      <c r="C6720">
        <v>21</v>
      </c>
      <c r="D6720" t="str" cm="1">
        <f t="array" ref="D6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20" t="s">
        <v>16</v>
      </c>
      <c r="F6720" t="s">
        <v>582</v>
      </c>
      <c r="G6720" t="s">
        <v>222</v>
      </c>
      <c r="H6720" t="s">
        <v>39</v>
      </c>
      <c r="I6720" s="1">
        <v>39232</v>
      </c>
      <c r="J6720" t="s">
        <v>20</v>
      </c>
      <c r="K6720" t="s">
        <v>560</v>
      </c>
      <c r="L6720" t="s">
        <v>582</v>
      </c>
      <c r="M6720" t="s">
        <v>222</v>
      </c>
      <c r="N6720" t="s">
        <v>21</v>
      </c>
      <c r="P6720" t="s">
        <v>23</v>
      </c>
      <c r="Q6720" t="str">
        <f>IF(COUNTIF(Table2[type_of_injury],Table2[[#This Row],[type_of_injury]])&lt;40,"other",Table2[[#This Row],[type_of_injury]])</f>
        <v>gunfire</v>
      </c>
      <c r="R6720" t="str" cm="1">
        <f t="array" ref="R6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1" spans="1:18" x14ac:dyDescent="0.35">
      <c r="A6721" t="s">
        <v>7305</v>
      </c>
      <c r="B6721" s="1">
        <v>39231</v>
      </c>
      <c r="C6721">
        <v>23</v>
      </c>
      <c r="D6721" t="str" cm="1">
        <f t="array" ref="D6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21" t="s">
        <v>16</v>
      </c>
      <c r="F6721" t="s">
        <v>141</v>
      </c>
      <c r="G6721" t="s">
        <v>58</v>
      </c>
      <c r="H6721" t="s">
        <v>19</v>
      </c>
      <c r="I6721" s="1">
        <v>39231</v>
      </c>
      <c r="J6721" t="s">
        <v>20</v>
      </c>
      <c r="K6721" t="s">
        <v>560</v>
      </c>
      <c r="L6721" t="s">
        <v>1224</v>
      </c>
      <c r="M6721" t="s">
        <v>18</v>
      </c>
      <c r="N6721" t="s">
        <v>21</v>
      </c>
      <c r="P6721" t="s">
        <v>23</v>
      </c>
      <c r="Q6721" t="str">
        <f>IF(COUNTIF(Table2[type_of_injury],Table2[[#This Row],[type_of_injury]])&lt;40,"other",Table2[[#This Row],[type_of_injury]])</f>
        <v>gunfire</v>
      </c>
      <c r="R6721" t="str" cm="1">
        <f t="array" ref="R6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2" spans="1:18" x14ac:dyDescent="0.35">
      <c r="A6722" t="s">
        <v>7306</v>
      </c>
      <c r="B6722" s="1">
        <v>39231</v>
      </c>
      <c r="C6722">
        <v>18</v>
      </c>
      <c r="D6722" t="str" cm="1">
        <f t="array" ref="D6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22" t="s">
        <v>16</v>
      </c>
      <c r="F6722" t="s">
        <v>26</v>
      </c>
      <c r="G6722" t="s">
        <v>27</v>
      </c>
      <c r="H6722" t="s">
        <v>19</v>
      </c>
      <c r="I6722" s="1">
        <v>39231</v>
      </c>
      <c r="J6722" t="s">
        <v>20</v>
      </c>
      <c r="K6722" t="s">
        <v>560</v>
      </c>
      <c r="L6722" t="s">
        <v>26</v>
      </c>
      <c r="M6722" t="s">
        <v>27</v>
      </c>
      <c r="N6722" t="s">
        <v>21</v>
      </c>
      <c r="P6722" t="s">
        <v>23</v>
      </c>
      <c r="Q6722" t="str">
        <f>IF(COUNTIF(Table2[type_of_injury],Table2[[#This Row],[type_of_injury]])&lt;40,"other",Table2[[#This Row],[type_of_injury]])</f>
        <v>gunfire</v>
      </c>
      <c r="R6722" t="str" cm="1">
        <f t="array" ref="R6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3" spans="1:18" x14ac:dyDescent="0.35">
      <c r="A6723" t="s">
        <v>7307</v>
      </c>
      <c r="B6723" s="1">
        <v>39231</v>
      </c>
      <c r="C6723">
        <v>18</v>
      </c>
      <c r="D6723" t="str" cm="1">
        <f t="array" ref="D6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23" t="s">
        <v>16</v>
      </c>
      <c r="F6723" t="s">
        <v>6591</v>
      </c>
      <c r="G6723" t="s">
        <v>210</v>
      </c>
      <c r="H6723" t="s">
        <v>39</v>
      </c>
      <c r="I6723" s="1">
        <v>39231</v>
      </c>
      <c r="J6723" t="s">
        <v>20</v>
      </c>
      <c r="K6723" t="s">
        <v>204</v>
      </c>
      <c r="L6723" t="s">
        <v>41</v>
      </c>
      <c r="M6723" t="s">
        <v>41</v>
      </c>
      <c r="N6723" t="s">
        <v>21</v>
      </c>
      <c r="P6723" t="s">
        <v>23</v>
      </c>
      <c r="Q6723" t="str">
        <f>IF(COUNTIF(Table2[type_of_injury],Table2[[#This Row],[type_of_injury]])&lt;40,"other",Table2[[#This Row],[type_of_injury]])</f>
        <v>gunfire</v>
      </c>
      <c r="R6723" t="str" cm="1">
        <f t="array" ref="R6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4" spans="1:18" x14ac:dyDescent="0.35">
      <c r="A6724" t="s">
        <v>7308</v>
      </c>
      <c r="B6724" s="1">
        <v>39231</v>
      </c>
      <c r="C6724">
        <v>20</v>
      </c>
      <c r="D6724" t="str" cm="1">
        <f t="array" ref="D6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24" t="s">
        <v>16</v>
      </c>
      <c r="F6724" t="s">
        <v>6591</v>
      </c>
      <c r="G6724" t="s">
        <v>210</v>
      </c>
      <c r="H6724" t="s">
        <v>39</v>
      </c>
      <c r="I6724" s="1">
        <v>39231</v>
      </c>
      <c r="J6724" t="s">
        <v>20</v>
      </c>
      <c r="K6724" t="s">
        <v>204</v>
      </c>
      <c r="L6724" t="s">
        <v>210</v>
      </c>
      <c r="M6724" t="s">
        <v>210</v>
      </c>
      <c r="N6724" t="s">
        <v>21</v>
      </c>
      <c r="P6724" t="s">
        <v>23</v>
      </c>
      <c r="Q6724" t="str">
        <f>IF(COUNTIF(Table2[type_of_injury],Table2[[#This Row],[type_of_injury]])&lt;40,"other",Table2[[#This Row],[type_of_injury]])</f>
        <v>gunfire</v>
      </c>
      <c r="R6724" t="str" cm="1">
        <f t="array" ref="R6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5" spans="1:18" x14ac:dyDescent="0.35">
      <c r="A6725" t="s">
        <v>7309</v>
      </c>
      <c r="B6725" s="1">
        <v>39229</v>
      </c>
      <c r="C6725">
        <v>36</v>
      </c>
      <c r="D6725" t="str" cm="1">
        <f t="array" ref="D6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25" t="s">
        <v>69</v>
      </c>
      <c r="F6725" t="s">
        <v>982</v>
      </c>
      <c r="G6725" t="s">
        <v>77</v>
      </c>
      <c r="H6725" t="s">
        <v>77</v>
      </c>
      <c r="I6725" s="1">
        <v>39229</v>
      </c>
      <c r="J6725" t="s">
        <v>20</v>
      </c>
      <c r="L6725" t="s">
        <v>7310</v>
      </c>
      <c r="M6725" t="s">
        <v>77</v>
      </c>
      <c r="N6725" t="s">
        <v>21</v>
      </c>
      <c r="O6725" t="s">
        <v>6181</v>
      </c>
      <c r="P6725" t="s">
        <v>72</v>
      </c>
      <c r="Q6725" t="str">
        <f>IF(COUNTIF(Table2[type_of_injury],Table2[[#This Row],[type_of_injury]])&lt;40,"other",Table2[[#This Row],[type_of_injury]])</f>
        <v>gunfire</v>
      </c>
      <c r="R6725" t="str" cm="1">
        <f t="array" ref="R6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6" spans="1:18" x14ac:dyDescent="0.35">
      <c r="A6726" t="s">
        <v>7311</v>
      </c>
      <c r="B6726" s="1">
        <v>39228</v>
      </c>
      <c r="C6726">
        <v>30</v>
      </c>
      <c r="D6726" t="str" cm="1">
        <f t="array" ref="D6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26" t="s">
        <v>16</v>
      </c>
      <c r="F6726" t="s">
        <v>37</v>
      </c>
      <c r="G6726" t="s">
        <v>38</v>
      </c>
      <c r="H6726" t="s">
        <v>39</v>
      </c>
      <c r="I6726" s="1">
        <v>39228</v>
      </c>
      <c r="J6726" t="s">
        <v>20</v>
      </c>
      <c r="K6726" t="s">
        <v>204</v>
      </c>
      <c r="L6726" t="s">
        <v>225</v>
      </c>
      <c r="M6726" t="s">
        <v>38</v>
      </c>
      <c r="N6726" t="s">
        <v>21</v>
      </c>
      <c r="O6726" t="s">
        <v>35</v>
      </c>
      <c r="P6726" t="s">
        <v>23</v>
      </c>
      <c r="Q6726" t="str">
        <f>IF(COUNTIF(Table2[type_of_injury],Table2[[#This Row],[type_of_injury]])&lt;40,"other",Table2[[#This Row],[type_of_injury]])</f>
        <v>gunfire</v>
      </c>
      <c r="R6726" t="str" cm="1">
        <f t="array" ref="R6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7" spans="1:18" x14ac:dyDescent="0.35">
      <c r="A6727" t="s">
        <v>7312</v>
      </c>
      <c r="B6727" s="1">
        <v>39228</v>
      </c>
      <c r="C6727">
        <v>24</v>
      </c>
      <c r="D6727" t="str" cm="1">
        <f t="array" ref="D6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27" t="s">
        <v>16</v>
      </c>
      <c r="F6727" t="s">
        <v>7313</v>
      </c>
      <c r="G6727" t="s">
        <v>108</v>
      </c>
      <c r="H6727" t="s">
        <v>19</v>
      </c>
      <c r="I6727" s="1">
        <v>39228</v>
      </c>
      <c r="J6727" t="s">
        <v>20</v>
      </c>
      <c r="K6727" t="s">
        <v>204</v>
      </c>
      <c r="L6727" t="s">
        <v>62</v>
      </c>
      <c r="M6727" t="s">
        <v>62</v>
      </c>
      <c r="N6727" t="s">
        <v>21</v>
      </c>
      <c r="P6727" t="s">
        <v>23</v>
      </c>
      <c r="Q6727" t="str">
        <f>IF(COUNTIF(Table2[type_of_injury],Table2[[#This Row],[type_of_injury]])&lt;40,"other",Table2[[#This Row],[type_of_injury]])</f>
        <v>gunfire</v>
      </c>
      <c r="R6727" t="str" cm="1">
        <f t="array" ref="R6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8" spans="1:18" x14ac:dyDescent="0.35">
      <c r="A6728" t="s">
        <v>7314</v>
      </c>
      <c r="B6728" s="1">
        <v>39228</v>
      </c>
      <c r="C6728">
        <v>21</v>
      </c>
      <c r="D6728" t="str" cm="1">
        <f t="array" ref="D6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28" t="s">
        <v>16</v>
      </c>
      <c r="F6728" t="s">
        <v>7313</v>
      </c>
      <c r="G6728" t="s">
        <v>108</v>
      </c>
      <c r="H6728" t="s">
        <v>19</v>
      </c>
      <c r="I6728" s="1">
        <v>39228</v>
      </c>
      <c r="J6728" t="s">
        <v>20</v>
      </c>
      <c r="K6728" t="s">
        <v>204</v>
      </c>
      <c r="L6728" t="s">
        <v>62</v>
      </c>
      <c r="M6728" t="s">
        <v>62</v>
      </c>
      <c r="N6728" t="s">
        <v>21</v>
      </c>
      <c r="P6728" t="s">
        <v>23</v>
      </c>
      <c r="Q6728" t="str">
        <f>IF(COUNTIF(Table2[type_of_injury],Table2[[#This Row],[type_of_injury]])&lt;40,"other",Table2[[#This Row],[type_of_injury]])</f>
        <v>gunfire</v>
      </c>
      <c r="R6728" t="str" cm="1">
        <f t="array" ref="R6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29" spans="1:18" x14ac:dyDescent="0.35">
      <c r="A6729" t="s">
        <v>7315</v>
      </c>
      <c r="B6729" s="1">
        <v>39228</v>
      </c>
      <c r="C6729">
        <v>30</v>
      </c>
      <c r="D6729" t="str" cm="1">
        <f t="array" ref="D6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29" t="s">
        <v>16</v>
      </c>
      <c r="F6729" t="s">
        <v>37</v>
      </c>
      <c r="G6729" t="s">
        <v>38</v>
      </c>
      <c r="H6729" t="s">
        <v>39</v>
      </c>
      <c r="I6729" s="1">
        <v>39228</v>
      </c>
      <c r="J6729" t="s">
        <v>20</v>
      </c>
      <c r="K6729" t="s">
        <v>204</v>
      </c>
      <c r="L6729" t="s">
        <v>225</v>
      </c>
      <c r="M6729" t="s">
        <v>38</v>
      </c>
      <c r="N6729" t="s">
        <v>21</v>
      </c>
      <c r="O6729" t="s">
        <v>35</v>
      </c>
      <c r="P6729" t="s">
        <v>23</v>
      </c>
      <c r="Q6729" t="str">
        <f>IF(COUNTIF(Table2[type_of_injury],Table2[[#This Row],[type_of_injury]])&lt;40,"other",Table2[[#This Row],[type_of_injury]])</f>
        <v>gunfire</v>
      </c>
      <c r="R6729" t="str" cm="1">
        <f t="array" ref="R6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0" spans="1:18" x14ac:dyDescent="0.35">
      <c r="A6730" t="s">
        <v>7316</v>
      </c>
      <c r="B6730" s="1">
        <v>39228</v>
      </c>
      <c r="C6730">
        <v>19</v>
      </c>
      <c r="D6730" t="str" cm="1">
        <f t="array" ref="D6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30" t="s">
        <v>16</v>
      </c>
      <c r="F6730" t="s">
        <v>37</v>
      </c>
      <c r="G6730" t="s">
        <v>38</v>
      </c>
      <c r="H6730" t="s">
        <v>39</v>
      </c>
      <c r="I6730" s="1">
        <v>39228</v>
      </c>
      <c r="J6730" t="s">
        <v>20</v>
      </c>
      <c r="K6730" t="s">
        <v>204</v>
      </c>
      <c r="L6730" t="s">
        <v>225</v>
      </c>
      <c r="M6730" t="s">
        <v>38</v>
      </c>
      <c r="N6730" t="s">
        <v>21</v>
      </c>
      <c r="O6730" t="s">
        <v>35</v>
      </c>
      <c r="P6730" t="s">
        <v>23</v>
      </c>
      <c r="Q6730" t="str">
        <f>IF(COUNTIF(Table2[type_of_injury],Table2[[#This Row],[type_of_injury]])&lt;40,"other",Table2[[#This Row],[type_of_injury]])</f>
        <v>gunfire</v>
      </c>
      <c r="R6730" t="str" cm="1">
        <f t="array" ref="R6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1" spans="1:18" x14ac:dyDescent="0.35">
      <c r="A6731" t="s">
        <v>7317</v>
      </c>
      <c r="B6731" s="1">
        <v>39228</v>
      </c>
      <c r="C6731">
        <v>37</v>
      </c>
      <c r="D6731" t="str" cm="1">
        <f t="array" ref="D6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31" t="s">
        <v>16</v>
      </c>
      <c r="F6731" t="s">
        <v>37</v>
      </c>
      <c r="G6731" t="s">
        <v>38</v>
      </c>
      <c r="H6731" t="s">
        <v>39</v>
      </c>
      <c r="I6731" s="1">
        <v>39228</v>
      </c>
      <c r="J6731" t="s">
        <v>20</v>
      </c>
      <c r="K6731" t="s">
        <v>204</v>
      </c>
      <c r="L6731" t="s">
        <v>225</v>
      </c>
      <c r="M6731" t="s">
        <v>38</v>
      </c>
      <c r="N6731" t="s">
        <v>21</v>
      </c>
      <c r="O6731" t="s">
        <v>35</v>
      </c>
      <c r="P6731" t="s">
        <v>23</v>
      </c>
      <c r="Q6731" t="str">
        <f>IF(COUNTIF(Table2[type_of_injury],Table2[[#This Row],[type_of_injury]])&lt;40,"other",Table2[[#This Row],[type_of_injury]])</f>
        <v>gunfire</v>
      </c>
      <c r="R6731" t="str" cm="1">
        <f t="array" ref="R6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2" spans="1:18" x14ac:dyDescent="0.35">
      <c r="A6732" t="s">
        <v>7318</v>
      </c>
      <c r="B6732" s="1">
        <v>39228</v>
      </c>
      <c r="C6732">
        <v>25</v>
      </c>
      <c r="D6732" t="str" cm="1">
        <f t="array" ref="D6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32" t="s">
        <v>16</v>
      </c>
      <c r="F6732" t="s">
        <v>37</v>
      </c>
      <c r="G6732" t="s">
        <v>38</v>
      </c>
      <c r="H6732" t="s">
        <v>39</v>
      </c>
      <c r="I6732" s="1">
        <v>39228</v>
      </c>
      <c r="J6732" t="s">
        <v>20</v>
      </c>
      <c r="K6732" t="s">
        <v>204</v>
      </c>
      <c r="L6732" t="s">
        <v>225</v>
      </c>
      <c r="M6732" t="s">
        <v>38</v>
      </c>
      <c r="N6732" t="s">
        <v>21</v>
      </c>
      <c r="O6732" t="s">
        <v>35</v>
      </c>
      <c r="P6732" t="s">
        <v>23</v>
      </c>
      <c r="Q6732" t="str">
        <f>IF(COUNTIF(Table2[type_of_injury],Table2[[#This Row],[type_of_injury]])&lt;40,"other",Table2[[#This Row],[type_of_injury]])</f>
        <v>gunfire</v>
      </c>
      <c r="R6732" t="str" cm="1">
        <f t="array" ref="R6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3" spans="1:18" x14ac:dyDescent="0.35">
      <c r="A6733" t="s">
        <v>7319</v>
      </c>
      <c r="B6733" s="1">
        <v>39227</v>
      </c>
      <c r="C6733">
        <v>30</v>
      </c>
      <c r="D6733" t="str" cm="1">
        <f t="array" ref="D6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33" t="s">
        <v>16</v>
      </c>
      <c r="F6733" t="s">
        <v>37</v>
      </c>
      <c r="G6733" t="s">
        <v>38</v>
      </c>
      <c r="H6733" t="s">
        <v>39</v>
      </c>
      <c r="I6733" s="1">
        <v>39227</v>
      </c>
      <c r="J6733" t="s">
        <v>20</v>
      </c>
      <c r="K6733" t="s">
        <v>560</v>
      </c>
      <c r="L6733" t="s">
        <v>225</v>
      </c>
      <c r="M6733" t="s">
        <v>38</v>
      </c>
      <c r="N6733" t="s">
        <v>21</v>
      </c>
      <c r="O6733" t="s">
        <v>35</v>
      </c>
      <c r="P6733" t="s">
        <v>23</v>
      </c>
      <c r="Q6733" t="str">
        <f>IF(COUNTIF(Table2[type_of_injury],Table2[[#This Row],[type_of_injury]])&lt;40,"other",Table2[[#This Row],[type_of_injury]])</f>
        <v>gunfire</v>
      </c>
      <c r="R6733" t="str" cm="1">
        <f t="array" ref="R6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4" spans="1:18" x14ac:dyDescent="0.35">
      <c r="A6734" t="s">
        <v>7320</v>
      </c>
      <c r="B6734" s="1">
        <v>39227</v>
      </c>
      <c r="C6734">
        <v>29</v>
      </c>
      <c r="D6734" t="str" cm="1">
        <f t="array" ref="D6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34" t="s">
        <v>16</v>
      </c>
      <c r="F6734" t="s">
        <v>37</v>
      </c>
      <c r="G6734" t="s">
        <v>38</v>
      </c>
      <c r="H6734" t="s">
        <v>39</v>
      </c>
      <c r="I6734" s="1">
        <v>39227</v>
      </c>
      <c r="J6734" t="s">
        <v>20</v>
      </c>
      <c r="K6734" t="s">
        <v>560</v>
      </c>
      <c r="L6734" t="s">
        <v>225</v>
      </c>
      <c r="M6734" t="s">
        <v>38</v>
      </c>
      <c r="N6734" t="s">
        <v>21</v>
      </c>
      <c r="O6734" t="s">
        <v>35</v>
      </c>
      <c r="P6734" t="s">
        <v>23</v>
      </c>
      <c r="Q6734" t="str">
        <f>IF(COUNTIF(Table2[type_of_injury],Table2[[#This Row],[type_of_injury]])&lt;40,"other",Table2[[#This Row],[type_of_injury]])</f>
        <v>gunfire</v>
      </c>
      <c r="R6734" t="str" cm="1">
        <f t="array" ref="R6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5" spans="1:18" x14ac:dyDescent="0.35">
      <c r="A6735" t="s">
        <v>7321</v>
      </c>
      <c r="B6735" s="1">
        <v>39226</v>
      </c>
      <c r="C6735">
        <v>28</v>
      </c>
      <c r="D6735" t="str" cm="1">
        <f t="array" ref="D6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35" t="s">
        <v>16</v>
      </c>
      <c r="F6735" t="s">
        <v>593</v>
      </c>
      <c r="G6735" t="s">
        <v>222</v>
      </c>
      <c r="H6735" t="s">
        <v>39</v>
      </c>
      <c r="I6735" s="1">
        <v>39226</v>
      </c>
      <c r="J6735" t="s">
        <v>20</v>
      </c>
      <c r="K6735" t="s">
        <v>40</v>
      </c>
      <c r="L6735" t="s">
        <v>593</v>
      </c>
      <c r="M6735" t="s">
        <v>222</v>
      </c>
      <c r="N6735" t="s">
        <v>21</v>
      </c>
      <c r="P6735" t="s">
        <v>23</v>
      </c>
      <c r="Q6735" t="str">
        <f>IF(COUNTIF(Table2[type_of_injury],Table2[[#This Row],[type_of_injury]])&lt;40,"other",Table2[[#This Row],[type_of_injury]])</f>
        <v>gunfire</v>
      </c>
      <c r="R6735" t="str" cm="1">
        <f t="array" ref="R6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6" spans="1:18" x14ac:dyDescent="0.35">
      <c r="A6736" t="s">
        <v>7322</v>
      </c>
      <c r="B6736" s="1">
        <v>39223</v>
      </c>
      <c r="C6736">
        <v>33</v>
      </c>
      <c r="D6736" t="str" cm="1">
        <f t="array" ref="D6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36" t="s">
        <v>16</v>
      </c>
      <c r="F6736" t="s">
        <v>582</v>
      </c>
      <c r="G6736" t="s">
        <v>222</v>
      </c>
      <c r="H6736" t="s">
        <v>39</v>
      </c>
      <c r="I6736" s="1">
        <v>39223</v>
      </c>
      <c r="J6736" t="s">
        <v>20</v>
      </c>
      <c r="K6736" t="s">
        <v>204</v>
      </c>
      <c r="L6736" t="s">
        <v>225</v>
      </c>
      <c r="M6736" t="s">
        <v>38</v>
      </c>
      <c r="N6736" t="s">
        <v>21</v>
      </c>
      <c r="O6736" t="s">
        <v>35</v>
      </c>
      <c r="P6736" t="s">
        <v>23</v>
      </c>
      <c r="Q6736" t="str">
        <f>IF(COUNTIF(Table2[type_of_injury],Table2[[#This Row],[type_of_injury]])&lt;40,"other",Table2[[#This Row],[type_of_injury]])</f>
        <v>gunfire</v>
      </c>
      <c r="R6736" t="str" cm="1">
        <f t="array" ref="R6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7" spans="1:18" x14ac:dyDescent="0.35">
      <c r="A6737" t="s">
        <v>7323</v>
      </c>
      <c r="B6737" s="1">
        <v>39223</v>
      </c>
      <c r="C6737">
        <v>23</v>
      </c>
      <c r="D6737" t="str" cm="1">
        <f t="array" ref="D6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37" t="s">
        <v>16</v>
      </c>
      <c r="F6737" t="s">
        <v>582</v>
      </c>
      <c r="G6737" t="s">
        <v>222</v>
      </c>
      <c r="H6737" t="s">
        <v>39</v>
      </c>
      <c r="I6737" s="1">
        <v>39223</v>
      </c>
      <c r="J6737" t="s">
        <v>20</v>
      </c>
      <c r="K6737" t="s">
        <v>204</v>
      </c>
      <c r="L6737" t="s">
        <v>210</v>
      </c>
      <c r="M6737" t="s">
        <v>210</v>
      </c>
      <c r="N6737" t="s">
        <v>21</v>
      </c>
      <c r="O6737" t="s">
        <v>35</v>
      </c>
      <c r="P6737" t="s">
        <v>23</v>
      </c>
      <c r="Q6737" t="str">
        <f>IF(COUNTIF(Table2[type_of_injury],Table2[[#This Row],[type_of_injury]])&lt;40,"other",Table2[[#This Row],[type_of_injury]])</f>
        <v>gunfire</v>
      </c>
      <c r="R6737" t="str" cm="1">
        <f t="array" ref="R6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8" spans="1:18" x14ac:dyDescent="0.35">
      <c r="A6738" t="s">
        <v>7324</v>
      </c>
      <c r="B6738" s="1">
        <v>39223</v>
      </c>
      <c r="C6738">
        <v>31</v>
      </c>
      <c r="D6738" t="str" cm="1">
        <f t="array" ref="D6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38" t="s">
        <v>16</v>
      </c>
      <c r="F6738" t="s">
        <v>582</v>
      </c>
      <c r="G6738" t="s">
        <v>222</v>
      </c>
      <c r="H6738" t="s">
        <v>39</v>
      </c>
      <c r="I6738" s="1">
        <v>39223</v>
      </c>
      <c r="J6738" t="s">
        <v>20</v>
      </c>
      <c r="K6738" t="s">
        <v>204</v>
      </c>
      <c r="L6738" t="s">
        <v>582</v>
      </c>
      <c r="M6738" t="s">
        <v>222</v>
      </c>
      <c r="N6738" t="s">
        <v>21</v>
      </c>
      <c r="O6738" t="s">
        <v>35</v>
      </c>
      <c r="P6738" t="s">
        <v>23</v>
      </c>
      <c r="Q6738" t="str">
        <f>IF(COUNTIF(Table2[type_of_injury],Table2[[#This Row],[type_of_injury]])&lt;40,"other",Table2[[#This Row],[type_of_injury]])</f>
        <v>gunfire</v>
      </c>
      <c r="R6738" t="str" cm="1">
        <f t="array" ref="R6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39" spans="1:18" x14ac:dyDescent="0.35">
      <c r="A6739" t="s">
        <v>7325</v>
      </c>
      <c r="B6739" s="1">
        <v>39223</v>
      </c>
      <c r="C6739">
        <v>23</v>
      </c>
      <c r="D6739" t="str" cm="1">
        <f t="array" ref="D6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39" t="s">
        <v>16</v>
      </c>
      <c r="F6739" t="s">
        <v>582</v>
      </c>
      <c r="G6739" t="s">
        <v>222</v>
      </c>
      <c r="H6739" t="s">
        <v>39</v>
      </c>
      <c r="I6739" s="1">
        <v>39223</v>
      </c>
      <c r="J6739" t="s">
        <v>20</v>
      </c>
      <c r="K6739" t="s">
        <v>204</v>
      </c>
      <c r="L6739" t="s">
        <v>225</v>
      </c>
      <c r="M6739" t="s">
        <v>38</v>
      </c>
      <c r="N6739" t="s">
        <v>21</v>
      </c>
      <c r="O6739" t="s">
        <v>35</v>
      </c>
      <c r="P6739" t="s">
        <v>23</v>
      </c>
      <c r="Q6739" t="str">
        <f>IF(COUNTIF(Table2[type_of_injury],Table2[[#This Row],[type_of_injury]])&lt;40,"other",Table2[[#This Row],[type_of_injury]])</f>
        <v>gunfire</v>
      </c>
      <c r="R6739" t="str" cm="1">
        <f t="array" ref="R6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0" spans="1:18" x14ac:dyDescent="0.35">
      <c r="A6740" t="s">
        <v>7326</v>
      </c>
      <c r="B6740" s="1">
        <v>39223</v>
      </c>
      <c r="C6740">
        <v>15</v>
      </c>
      <c r="D6740" t="str" cm="1">
        <f t="array" ref="D6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40" t="s">
        <v>16</v>
      </c>
      <c r="F6740" t="s">
        <v>37</v>
      </c>
      <c r="G6740" t="s">
        <v>38</v>
      </c>
      <c r="H6740" t="s">
        <v>39</v>
      </c>
      <c r="I6740" s="1">
        <v>39223</v>
      </c>
      <c r="J6740" t="s">
        <v>20</v>
      </c>
      <c r="K6740" t="s">
        <v>40</v>
      </c>
      <c r="L6740" t="s">
        <v>225</v>
      </c>
      <c r="M6740" t="s">
        <v>38</v>
      </c>
      <c r="N6740" t="s">
        <v>21</v>
      </c>
      <c r="O6740" t="s">
        <v>35</v>
      </c>
      <c r="P6740" t="s">
        <v>23</v>
      </c>
      <c r="Q6740" t="str">
        <f>IF(COUNTIF(Table2[type_of_injury],Table2[[#This Row],[type_of_injury]])&lt;40,"other",Table2[[#This Row],[type_of_injury]])</f>
        <v>gunfire</v>
      </c>
      <c r="R6740" t="str" cm="1">
        <f t="array" ref="R6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1" spans="1:18" x14ac:dyDescent="0.35">
      <c r="A6741" t="s">
        <v>7327</v>
      </c>
      <c r="B6741" s="1">
        <v>39223</v>
      </c>
      <c r="C6741">
        <v>32</v>
      </c>
      <c r="D6741" t="str" cm="1">
        <f t="array" ref="D6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41" t="s">
        <v>69</v>
      </c>
      <c r="F6741" t="s">
        <v>982</v>
      </c>
      <c r="G6741" t="s">
        <v>77</v>
      </c>
      <c r="H6741" t="s">
        <v>77</v>
      </c>
      <c r="I6741" s="1">
        <v>39223</v>
      </c>
      <c r="J6741" t="s">
        <v>71</v>
      </c>
      <c r="L6741" t="s">
        <v>982</v>
      </c>
      <c r="M6741" t="s">
        <v>77</v>
      </c>
      <c r="N6741" t="s">
        <v>21</v>
      </c>
      <c r="O6741" t="s">
        <v>6181</v>
      </c>
      <c r="P6741" t="s">
        <v>72</v>
      </c>
      <c r="Q6741" t="str">
        <f>IF(COUNTIF(Table2[type_of_injury],Table2[[#This Row],[type_of_injury]])&lt;40,"other",Table2[[#This Row],[type_of_injury]])</f>
        <v>gunfire</v>
      </c>
      <c r="R6741" t="str" cm="1">
        <f t="array" ref="R6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2" spans="1:18" x14ac:dyDescent="0.35">
      <c r="A6742" t="s">
        <v>7328</v>
      </c>
      <c r="B6742" s="1">
        <v>39222</v>
      </c>
      <c r="C6742">
        <v>20</v>
      </c>
      <c r="D6742" t="str" cm="1">
        <f t="array" ref="D6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42" t="s">
        <v>16</v>
      </c>
      <c r="F6742" t="s">
        <v>37</v>
      </c>
      <c r="G6742" t="s">
        <v>38</v>
      </c>
      <c r="H6742" t="s">
        <v>39</v>
      </c>
      <c r="I6742" s="1">
        <v>39222</v>
      </c>
      <c r="J6742" t="s">
        <v>20</v>
      </c>
      <c r="K6742" t="s">
        <v>40</v>
      </c>
      <c r="L6742" t="s">
        <v>225</v>
      </c>
      <c r="M6742" t="s">
        <v>38</v>
      </c>
      <c r="N6742" t="s">
        <v>21</v>
      </c>
      <c r="O6742" t="s">
        <v>35</v>
      </c>
      <c r="P6742" t="s">
        <v>23</v>
      </c>
      <c r="Q6742" t="str">
        <f>IF(COUNTIF(Table2[type_of_injury],Table2[[#This Row],[type_of_injury]])&lt;40,"other",Table2[[#This Row],[type_of_injury]])</f>
        <v>gunfire</v>
      </c>
      <c r="R6742" t="str" cm="1">
        <f t="array" ref="R6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3" spans="1:18" x14ac:dyDescent="0.35">
      <c r="A6743" t="s">
        <v>7329</v>
      </c>
      <c r="B6743" s="1">
        <v>39222</v>
      </c>
      <c r="C6743">
        <v>31</v>
      </c>
      <c r="D6743" t="str" cm="1">
        <f t="array" ref="D6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43" t="s">
        <v>16</v>
      </c>
      <c r="F6743" t="s">
        <v>37</v>
      </c>
      <c r="G6743" t="s">
        <v>38</v>
      </c>
      <c r="H6743" t="s">
        <v>39</v>
      </c>
      <c r="I6743" s="1">
        <v>39222</v>
      </c>
      <c r="J6743" t="s">
        <v>20</v>
      </c>
      <c r="K6743" t="s">
        <v>40</v>
      </c>
      <c r="L6743" t="s">
        <v>225</v>
      </c>
      <c r="M6743" t="s">
        <v>38</v>
      </c>
      <c r="N6743" t="s">
        <v>21</v>
      </c>
      <c r="O6743" t="s">
        <v>35</v>
      </c>
      <c r="P6743" t="s">
        <v>23</v>
      </c>
      <c r="Q6743" t="str">
        <f>IF(COUNTIF(Table2[type_of_injury],Table2[[#This Row],[type_of_injury]])&lt;40,"other",Table2[[#This Row],[type_of_injury]])</f>
        <v>gunfire</v>
      </c>
      <c r="R6743" t="str" cm="1">
        <f t="array" ref="R6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4" spans="1:18" x14ac:dyDescent="0.35">
      <c r="A6744" t="s">
        <v>7330</v>
      </c>
      <c r="B6744" s="1">
        <v>39222</v>
      </c>
      <c r="C6744">
        <v>23</v>
      </c>
      <c r="D6744" t="str" cm="1">
        <f t="array" ref="D6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44" t="s">
        <v>16</v>
      </c>
      <c r="F6744" t="s">
        <v>37</v>
      </c>
      <c r="G6744" t="s">
        <v>38</v>
      </c>
      <c r="H6744" t="s">
        <v>39</v>
      </c>
      <c r="I6744" s="1">
        <v>39222</v>
      </c>
      <c r="J6744" t="s">
        <v>20</v>
      </c>
      <c r="K6744" t="s">
        <v>5182</v>
      </c>
      <c r="L6744" t="s">
        <v>225</v>
      </c>
      <c r="M6744" t="s">
        <v>38</v>
      </c>
      <c r="N6744" t="s">
        <v>21</v>
      </c>
      <c r="O6744" t="s">
        <v>35</v>
      </c>
      <c r="P6744" t="s">
        <v>23</v>
      </c>
      <c r="Q6744" t="str">
        <f>IF(COUNTIF(Table2[type_of_injury],Table2[[#This Row],[type_of_injury]])&lt;40,"other",Table2[[#This Row],[type_of_injury]])</f>
        <v>gunfire</v>
      </c>
      <c r="R6744" t="str" cm="1">
        <f t="array" ref="R6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5" spans="1:18" x14ac:dyDescent="0.35">
      <c r="A6745" t="s">
        <v>7331</v>
      </c>
      <c r="B6745" s="1">
        <v>39222</v>
      </c>
      <c r="C6745">
        <v>34</v>
      </c>
      <c r="D6745" t="str" cm="1">
        <f t="array" ref="D6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45" t="s">
        <v>16</v>
      </c>
      <c r="F6745" t="s">
        <v>37</v>
      </c>
      <c r="G6745" t="s">
        <v>38</v>
      </c>
      <c r="H6745" t="s">
        <v>39</v>
      </c>
      <c r="I6745" s="1">
        <v>39222</v>
      </c>
      <c r="J6745" t="s">
        <v>20</v>
      </c>
      <c r="K6745" t="s">
        <v>40</v>
      </c>
      <c r="L6745" t="s">
        <v>225</v>
      </c>
      <c r="M6745" t="s">
        <v>38</v>
      </c>
      <c r="N6745" t="s">
        <v>21</v>
      </c>
      <c r="O6745" t="s">
        <v>35</v>
      </c>
      <c r="P6745" t="s">
        <v>23</v>
      </c>
      <c r="Q6745" t="str">
        <f>IF(COUNTIF(Table2[type_of_injury],Table2[[#This Row],[type_of_injury]])&lt;40,"other",Table2[[#This Row],[type_of_injury]])</f>
        <v>gunfire</v>
      </c>
      <c r="R6745" t="str" cm="1">
        <f t="array" ref="R6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6" spans="1:18" x14ac:dyDescent="0.35">
      <c r="A6746" t="s">
        <v>7332</v>
      </c>
      <c r="B6746" s="1">
        <v>39222</v>
      </c>
      <c r="C6746">
        <v>50</v>
      </c>
      <c r="D6746" t="str" cm="1">
        <f t="array" ref="D6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746" t="s">
        <v>16</v>
      </c>
      <c r="F6746" t="s">
        <v>37</v>
      </c>
      <c r="G6746" t="s">
        <v>38</v>
      </c>
      <c r="H6746" t="s">
        <v>39</v>
      </c>
      <c r="I6746" s="1">
        <v>39222</v>
      </c>
      <c r="J6746" t="s">
        <v>20</v>
      </c>
      <c r="K6746" t="s">
        <v>40</v>
      </c>
      <c r="L6746" t="s">
        <v>225</v>
      </c>
      <c r="M6746" t="s">
        <v>38</v>
      </c>
      <c r="N6746" t="s">
        <v>21</v>
      </c>
      <c r="O6746" t="s">
        <v>35</v>
      </c>
      <c r="P6746" t="s">
        <v>23</v>
      </c>
      <c r="Q6746" t="str">
        <f>IF(COUNTIF(Table2[type_of_injury],Table2[[#This Row],[type_of_injury]])&lt;40,"other",Table2[[#This Row],[type_of_injury]])</f>
        <v>gunfire</v>
      </c>
      <c r="R6746" t="str" cm="1">
        <f t="array" ref="R6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7" spans="1:18" x14ac:dyDescent="0.35">
      <c r="A6747" t="s">
        <v>7333</v>
      </c>
      <c r="B6747" s="1">
        <v>39222</v>
      </c>
      <c r="C6747">
        <v>16</v>
      </c>
      <c r="D6747" t="str" cm="1">
        <f t="array" ref="D6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47" t="s">
        <v>16</v>
      </c>
      <c r="F6747" t="s">
        <v>37</v>
      </c>
      <c r="G6747" t="s">
        <v>38</v>
      </c>
      <c r="H6747" t="s">
        <v>39</v>
      </c>
      <c r="I6747" s="1">
        <v>39222</v>
      </c>
      <c r="J6747" t="s">
        <v>20</v>
      </c>
      <c r="K6747" t="s">
        <v>40</v>
      </c>
      <c r="L6747" t="s">
        <v>225</v>
      </c>
      <c r="M6747" t="s">
        <v>38</v>
      </c>
      <c r="N6747" t="s">
        <v>21</v>
      </c>
      <c r="O6747" t="s">
        <v>35</v>
      </c>
      <c r="P6747" t="s">
        <v>23</v>
      </c>
      <c r="Q6747" t="str">
        <f>IF(COUNTIF(Table2[type_of_injury],Table2[[#This Row],[type_of_injury]])&lt;40,"other",Table2[[#This Row],[type_of_injury]])</f>
        <v>gunfire</v>
      </c>
      <c r="R6747" t="str" cm="1">
        <f t="array" ref="R6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8" spans="1:18" x14ac:dyDescent="0.35">
      <c r="A6748" t="s">
        <v>7334</v>
      </c>
      <c r="B6748" s="1">
        <v>39222</v>
      </c>
      <c r="C6748">
        <v>17</v>
      </c>
      <c r="D6748" t="str" cm="1">
        <f t="array" ref="D6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48" t="s">
        <v>16</v>
      </c>
      <c r="F6748" t="s">
        <v>37</v>
      </c>
      <c r="G6748" t="s">
        <v>38</v>
      </c>
      <c r="H6748" t="s">
        <v>39</v>
      </c>
      <c r="I6748" s="1">
        <v>39222</v>
      </c>
      <c r="J6748" t="s">
        <v>20</v>
      </c>
      <c r="K6748" t="s">
        <v>40</v>
      </c>
      <c r="L6748" t="s">
        <v>225</v>
      </c>
      <c r="M6748" t="s">
        <v>38</v>
      </c>
      <c r="N6748" t="s">
        <v>21</v>
      </c>
      <c r="O6748" t="s">
        <v>35</v>
      </c>
      <c r="P6748" t="s">
        <v>23</v>
      </c>
      <c r="Q6748" t="str">
        <f>IF(COUNTIF(Table2[type_of_injury],Table2[[#This Row],[type_of_injury]])&lt;40,"other",Table2[[#This Row],[type_of_injury]])</f>
        <v>gunfire</v>
      </c>
      <c r="R6748" t="str" cm="1">
        <f t="array" ref="R6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49" spans="1:18" x14ac:dyDescent="0.35">
      <c r="A6749" t="s">
        <v>7335</v>
      </c>
      <c r="B6749" s="1">
        <v>39222</v>
      </c>
      <c r="C6749">
        <v>63</v>
      </c>
      <c r="D6749" t="str" cm="1">
        <f t="array" ref="D6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749" t="s">
        <v>16</v>
      </c>
      <c r="F6749" t="s">
        <v>37</v>
      </c>
      <c r="G6749" t="s">
        <v>38</v>
      </c>
      <c r="H6749" t="s">
        <v>39</v>
      </c>
      <c r="I6749" s="1">
        <v>39222</v>
      </c>
      <c r="J6749" t="s">
        <v>20</v>
      </c>
      <c r="K6749" t="s">
        <v>40</v>
      </c>
      <c r="L6749" t="s">
        <v>225</v>
      </c>
      <c r="M6749" t="s">
        <v>38</v>
      </c>
      <c r="N6749" t="s">
        <v>21</v>
      </c>
      <c r="O6749" t="s">
        <v>35</v>
      </c>
      <c r="P6749" t="s">
        <v>23</v>
      </c>
      <c r="Q6749" t="str">
        <f>IF(COUNTIF(Table2[type_of_injury],Table2[[#This Row],[type_of_injury]])&lt;40,"other",Table2[[#This Row],[type_of_injury]])</f>
        <v>gunfire</v>
      </c>
      <c r="R6749" t="str" cm="1">
        <f t="array" ref="R6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0" spans="1:18" x14ac:dyDescent="0.35">
      <c r="A6750" t="s">
        <v>7336</v>
      </c>
      <c r="B6750" s="1">
        <v>39222</v>
      </c>
      <c r="C6750">
        <v>56</v>
      </c>
      <c r="D6750" t="str" cm="1">
        <f t="array" ref="D6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750" t="s">
        <v>16</v>
      </c>
      <c r="F6750" t="s">
        <v>37</v>
      </c>
      <c r="G6750" t="s">
        <v>38</v>
      </c>
      <c r="H6750" t="s">
        <v>39</v>
      </c>
      <c r="I6750" s="1">
        <v>39222</v>
      </c>
      <c r="J6750" t="s">
        <v>20</v>
      </c>
      <c r="K6750" t="s">
        <v>40</v>
      </c>
      <c r="L6750" t="s">
        <v>225</v>
      </c>
      <c r="M6750" t="s">
        <v>38</v>
      </c>
      <c r="N6750" t="s">
        <v>21</v>
      </c>
      <c r="O6750" t="s">
        <v>35</v>
      </c>
      <c r="P6750" t="s">
        <v>23</v>
      </c>
      <c r="Q6750" t="str">
        <f>IF(COUNTIF(Table2[type_of_injury],Table2[[#This Row],[type_of_injury]])&lt;40,"other",Table2[[#This Row],[type_of_injury]])</f>
        <v>gunfire</v>
      </c>
      <c r="R6750" t="str" cm="1">
        <f t="array" ref="R6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1" spans="1:18" x14ac:dyDescent="0.35">
      <c r="A6751" t="s">
        <v>7337</v>
      </c>
      <c r="B6751" s="1">
        <v>39222</v>
      </c>
      <c r="C6751">
        <v>17</v>
      </c>
      <c r="D6751" t="str" cm="1">
        <f t="array" ref="D6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51" t="s">
        <v>16</v>
      </c>
      <c r="F6751" t="s">
        <v>37</v>
      </c>
      <c r="G6751" t="s">
        <v>38</v>
      </c>
      <c r="H6751" t="s">
        <v>39</v>
      </c>
      <c r="I6751" s="1">
        <v>39222</v>
      </c>
      <c r="J6751" t="s">
        <v>20</v>
      </c>
      <c r="K6751" t="s">
        <v>40</v>
      </c>
      <c r="L6751" t="s">
        <v>225</v>
      </c>
      <c r="M6751" t="s">
        <v>38</v>
      </c>
      <c r="N6751" t="s">
        <v>21</v>
      </c>
      <c r="O6751" t="s">
        <v>35</v>
      </c>
      <c r="P6751" t="s">
        <v>23</v>
      </c>
      <c r="Q6751" t="str">
        <f>IF(COUNTIF(Table2[type_of_injury],Table2[[#This Row],[type_of_injury]])&lt;40,"other",Table2[[#This Row],[type_of_injury]])</f>
        <v>gunfire</v>
      </c>
      <c r="R6751" t="str" cm="1">
        <f t="array" ref="R6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2" spans="1:18" x14ac:dyDescent="0.35">
      <c r="A6752" t="s">
        <v>7338</v>
      </c>
      <c r="B6752" s="1">
        <v>39222</v>
      </c>
      <c r="C6752">
        <v>16</v>
      </c>
      <c r="D6752" t="str" cm="1">
        <f t="array" ref="D6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52" t="s">
        <v>16</v>
      </c>
      <c r="F6752" t="s">
        <v>593</v>
      </c>
      <c r="G6752" t="s">
        <v>222</v>
      </c>
      <c r="H6752" t="s">
        <v>39</v>
      </c>
      <c r="I6752" s="1">
        <v>39234</v>
      </c>
      <c r="J6752" t="s">
        <v>20</v>
      </c>
      <c r="K6752" t="s">
        <v>40</v>
      </c>
      <c r="L6752" t="s">
        <v>593</v>
      </c>
      <c r="M6752" t="s">
        <v>222</v>
      </c>
      <c r="N6752" t="s">
        <v>21</v>
      </c>
      <c r="O6752" t="s">
        <v>35</v>
      </c>
      <c r="P6752" t="s">
        <v>23</v>
      </c>
      <c r="Q6752" t="str">
        <f>IF(COUNTIF(Table2[type_of_injury],Table2[[#This Row],[type_of_injury]])&lt;40,"other",Table2[[#This Row],[type_of_injury]])</f>
        <v>gunfire</v>
      </c>
      <c r="R6752" t="str" cm="1">
        <f t="array" ref="R6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3" spans="1:18" x14ac:dyDescent="0.35">
      <c r="A6753" t="s">
        <v>7339</v>
      </c>
      <c r="B6753" s="1">
        <v>39222</v>
      </c>
      <c r="C6753">
        <v>29</v>
      </c>
      <c r="D6753" t="str" cm="1">
        <f t="array" ref="D6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53" t="s">
        <v>16</v>
      </c>
      <c r="F6753" t="s">
        <v>37</v>
      </c>
      <c r="G6753" t="s">
        <v>38</v>
      </c>
      <c r="H6753" t="s">
        <v>39</v>
      </c>
      <c r="I6753" s="1">
        <v>39222</v>
      </c>
      <c r="J6753" t="s">
        <v>20</v>
      </c>
      <c r="K6753" t="s">
        <v>5182</v>
      </c>
      <c r="L6753" t="s">
        <v>225</v>
      </c>
      <c r="M6753" t="s">
        <v>38</v>
      </c>
      <c r="N6753" t="s">
        <v>21</v>
      </c>
      <c r="O6753" t="s">
        <v>35</v>
      </c>
      <c r="P6753" t="s">
        <v>23</v>
      </c>
      <c r="Q6753" t="str">
        <f>IF(COUNTIF(Table2[type_of_injury],Table2[[#This Row],[type_of_injury]])&lt;40,"other",Table2[[#This Row],[type_of_injury]])</f>
        <v>gunfire</v>
      </c>
      <c r="R6753" t="str" cm="1">
        <f t="array" ref="R6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4" spans="1:18" x14ac:dyDescent="0.35">
      <c r="A6754" t="s">
        <v>7340</v>
      </c>
      <c r="B6754" s="1">
        <v>39221</v>
      </c>
      <c r="C6754">
        <v>17</v>
      </c>
      <c r="D6754" t="str" cm="1">
        <f t="array" ref="D6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54" t="s">
        <v>16</v>
      </c>
      <c r="F6754" t="s">
        <v>221</v>
      </c>
      <c r="G6754" t="s">
        <v>222</v>
      </c>
      <c r="H6754" t="s">
        <v>39</v>
      </c>
      <c r="I6754" s="1">
        <v>39221</v>
      </c>
      <c r="J6754" t="s">
        <v>20</v>
      </c>
      <c r="K6754" t="s">
        <v>40</v>
      </c>
      <c r="L6754" t="s">
        <v>221</v>
      </c>
      <c r="M6754" t="s">
        <v>222</v>
      </c>
      <c r="N6754" t="s">
        <v>21</v>
      </c>
      <c r="O6754" t="s">
        <v>35</v>
      </c>
      <c r="P6754" t="s">
        <v>23</v>
      </c>
      <c r="Q6754" t="str">
        <f>IF(COUNTIF(Table2[type_of_injury],Table2[[#This Row],[type_of_injury]])&lt;40,"other",Table2[[#This Row],[type_of_injury]])</f>
        <v>gunfire</v>
      </c>
      <c r="R6754" t="str" cm="1">
        <f t="array" ref="R6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5" spans="1:18" x14ac:dyDescent="0.35">
      <c r="A6755" t="s">
        <v>7341</v>
      </c>
      <c r="B6755" s="1">
        <v>39221</v>
      </c>
      <c r="C6755">
        <v>16</v>
      </c>
      <c r="D6755" t="str" cm="1">
        <f t="array" ref="D6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55" t="s">
        <v>16</v>
      </c>
      <c r="F6755" t="s">
        <v>565</v>
      </c>
      <c r="G6755" t="s">
        <v>222</v>
      </c>
      <c r="H6755" t="s">
        <v>39</v>
      </c>
      <c r="I6755" s="1">
        <v>39221</v>
      </c>
      <c r="J6755" t="s">
        <v>20</v>
      </c>
      <c r="K6755" t="s">
        <v>40</v>
      </c>
      <c r="L6755" t="s">
        <v>593</v>
      </c>
      <c r="M6755" t="s">
        <v>222</v>
      </c>
      <c r="N6755" t="s">
        <v>21</v>
      </c>
      <c r="O6755" t="s">
        <v>35</v>
      </c>
      <c r="P6755" t="s">
        <v>23</v>
      </c>
      <c r="Q6755" t="str">
        <f>IF(COUNTIF(Table2[type_of_injury],Table2[[#This Row],[type_of_injury]])&lt;40,"other",Table2[[#This Row],[type_of_injury]])</f>
        <v>gunfire</v>
      </c>
      <c r="R6755" t="str" cm="1">
        <f t="array" ref="R6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6" spans="1:18" x14ac:dyDescent="0.35">
      <c r="A6756" t="s">
        <v>7342</v>
      </c>
      <c r="B6756" s="1">
        <v>39221</v>
      </c>
      <c r="C6756">
        <v>19</v>
      </c>
      <c r="D6756" t="str" cm="1">
        <f t="array" ref="D6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56" t="s">
        <v>16</v>
      </c>
      <c r="F6756" t="s">
        <v>565</v>
      </c>
      <c r="G6756" t="s">
        <v>222</v>
      </c>
      <c r="H6756" t="s">
        <v>39</v>
      </c>
      <c r="I6756" s="1">
        <v>39221</v>
      </c>
      <c r="J6756" t="s">
        <v>20</v>
      </c>
      <c r="K6756" t="s">
        <v>40</v>
      </c>
      <c r="L6756" t="s">
        <v>593</v>
      </c>
      <c r="M6756" t="s">
        <v>222</v>
      </c>
      <c r="N6756" t="s">
        <v>21</v>
      </c>
      <c r="O6756" t="s">
        <v>35</v>
      </c>
      <c r="P6756" t="s">
        <v>23</v>
      </c>
      <c r="Q6756" t="str">
        <f>IF(COUNTIF(Table2[type_of_injury],Table2[[#This Row],[type_of_injury]])&lt;40,"other",Table2[[#This Row],[type_of_injury]])</f>
        <v>gunfire</v>
      </c>
      <c r="R6756" t="str" cm="1">
        <f t="array" ref="R6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7" spans="1:18" x14ac:dyDescent="0.35">
      <c r="A6757" t="s">
        <v>7343</v>
      </c>
      <c r="B6757" s="1">
        <v>39221</v>
      </c>
      <c r="C6757">
        <v>15</v>
      </c>
      <c r="D6757" t="str" cm="1">
        <f t="array" ref="D6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57" t="s">
        <v>16</v>
      </c>
      <c r="F6757" t="s">
        <v>565</v>
      </c>
      <c r="G6757" t="s">
        <v>222</v>
      </c>
      <c r="H6757" t="s">
        <v>39</v>
      </c>
      <c r="I6757" s="1">
        <v>39221</v>
      </c>
      <c r="J6757" t="s">
        <v>20</v>
      </c>
      <c r="K6757" t="s">
        <v>40</v>
      </c>
      <c r="L6757" t="s">
        <v>958</v>
      </c>
      <c r="M6757" t="s">
        <v>222</v>
      </c>
      <c r="N6757" t="s">
        <v>21</v>
      </c>
      <c r="O6757" t="s">
        <v>35</v>
      </c>
      <c r="P6757" t="s">
        <v>23</v>
      </c>
      <c r="Q6757" t="str">
        <f>IF(COUNTIF(Table2[type_of_injury],Table2[[#This Row],[type_of_injury]])&lt;40,"other",Table2[[#This Row],[type_of_injury]])</f>
        <v>gunfire</v>
      </c>
      <c r="R6757" t="str" cm="1">
        <f t="array" ref="R6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8" spans="1:18" x14ac:dyDescent="0.35">
      <c r="A6758" t="s">
        <v>7344</v>
      </c>
      <c r="B6758" s="1">
        <v>39220</v>
      </c>
      <c r="C6758">
        <v>21</v>
      </c>
      <c r="D6758" t="str" cm="1">
        <f t="array" ref="D6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58" t="s">
        <v>16</v>
      </c>
      <c r="F6758" t="s">
        <v>37</v>
      </c>
      <c r="G6758" t="s">
        <v>38</v>
      </c>
      <c r="H6758" t="s">
        <v>39</v>
      </c>
      <c r="I6758" s="1">
        <v>39220</v>
      </c>
      <c r="J6758" t="s">
        <v>20</v>
      </c>
      <c r="K6758" t="s">
        <v>204</v>
      </c>
      <c r="L6758" t="s">
        <v>225</v>
      </c>
      <c r="M6758" t="s">
        <v>38</v>
      </c>
      <c r="N6758" t="s">
        <v>21</v>
      </c>
      <c r="O6758" t="s">
        <v>35</v>
      </c>
      <c r="P6758" t="s">
        <v>23</v>
      </c>
      <c r="Q6758" t="str">
        <f>IF(COUNTIF(Table2[type_of_injury],Table2[[#This Row],[type_of_injury]])&lt;40,"other",Table2[[#This Row],[type_of_injury]])</f>
        <v>gunfire</v>
      </c>
      <c r="R6758" t="str" cm="1">
        <f t="array" ref="R6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59" spans="1:18" x14ac:dyDescent="0.35">
      <c r="A6759" t="s">
        <v>7345</v>
      </c>
      <c r="B6759" s="1">
        <v>39220</v>
      </c>
      <c r="C6759">
        <v>29</v>
      </c>
      <c r="D6759" t="str" cm="1">
        <f t="array" ref="D6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59" t="s">
        <v>16</v>
      </c>
      <c r="F6759" t="s">
        <v>37</v>
      </c>
      <c r="G6759" t="s">
        <v>38</v>
      </c>
      <c r="H6759" t="s">
        <v>39</v>
      </c>
      <c r="I6759" s="1">
        <v>39220</v>
      </c>
      <c r="J6759" t="s">
        <v>20</v>
      </c>
      <c r="K6759" t="s">
        <v>204</v>
      </c>
      <c r="L6759" t="s">
        <v>225</v>
      </c>
      <c r="M6759" t="s">
        <v>38</v>
      </c>
      <c r="N6759" t="s">
        <v>21</v>
      </c>
      <c r="O6759" t="s">
        <v>35</v>
      </c>
      <c r="P6759" t="s">
        <v>23</v>
      </c>
      <c r="Q6759" t="str">
        <f>IF(COUNTIF(Table2[type_of_injury],Table2[[#This Row],[type_of_injury]])&lt;40,"other",Table2[[#This Row],[type_of_injury]])</f>
        <v>gunfire</v>
      </c>
      <c r="R6759" t="str" cm="1">
        <f t="array" ref="R6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0" spans="1:18" x14ac:dyDescent="0.35">
      <c r="A6760" t="s">
        <v>7346</v>
      </c>
      <c r="B6760" s="1">
        <v>39220</v>
      </c>
      <c r="C6760">
        <v>20</v>
      </c>
      <c r="D6760" t="str" cm="1">
        <f t="array" ref="D6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60" t="s">
        <v>16</v>
      </c>
      <c r="F6760" t="s">
        <v>37</v>
      </c>
      <c r="G6760" t="s">
        <v>38</v>
      </c>
      <c r="H6760" t="s">
        <v>39</v>
      </c>
      <c r="I6760" s="1">
        <v>39220</v>
      </c>
      <c r="J6760" t="s">
        <v>20</v>
      </c>
      <c r="K6760" t="s">
        <v>204</v>
      </c>
      <c r="L6760" t="s">
        <v>225</v>
      </c>
      <c r="M6760" t="s">
        <v>38</v>
      </c>
      <c r="N6760" t="s">
        <v>21</v>
      </c>
      <c r="O6760" t="s">
        <v>35</v>
      </c>
      <c r="P6760" t="s">
        <v>23</v>
      </c>
      <c r="Q6760" t="str">
        <f>IF(COUNTIF(Table2[type_of_injury],Table2[[#This Row],[type_of_injury]])&lt;40,"other",Table2[[#This Row],[type_of_injury]])</f>
        <v>gunfire</v>
      </c>
      <c r="R6760" t="str" cm="1">
        <f t="array" ref="R6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1" spans="1:18" x14ac:dyDescent="0.35">
      <c r="A6761" t="s">
        <v>7347</v>
      </c>
      <c r="B6761" s="1">
        <v>39220</v>
      </c>
      <c r="C6761">
        <v>23</v>
      </c>
      <c r="D6761" t="str" cm="1">
        <f t="array" ref="D6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61" t="s">
        <v>16</v>
      </c>
      <c r="F6761" t="s">
        <v>37</v>
      </c>
      <c r="G6761" t="s">
        <v>38</v>
      </c>
      <c r="H6761" t="s">
        <v>39</v>
      </c>
      <c r="I6761" s="1">
        <v>39220</v>
      </c>
      <c r="J6761" t="s">
        <v>20</v>
      </c>
      <c r="K6761" t="s">
        <v>204</v>
      </c>
      <c r="L6761" t="s">
        <v>225</v>
      </c>
      <c r="M6761" t="s">
        <v>38</v>
      </c>
      <c r="N6761" t="s">
        <v>21</v>
      </c>
      <c r="O6761" t="s">
        <v>35</v>
      </c>
      <c r="P6761" t="s">
        <v>23</v>
      </c>
      <c r="Q6761" t="str">
        <f>IF(COUNTIF(Table2[type_of_injury],Table2[[#This Row],[type_of_injury]])&lt;40,"other",Table2[[#This Row],[type_of_injury]])</f>
        <v>gunfire</v>
      </c>
      <c r="R6761" t="str" cm="1">
        <f t="array" ref="R6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2" spans="1:18" x14ac:dyDescent="0.35">
      <c r="A6762" t="s">
        <v>7348</v>
      </c>
      <c r="B6762" s="1">
        <v>39220</v>
      </c>
      <c r="C6762">
        <v>25</v>
      </c>
      <c r="D6762" t="str" cm="1">
        <f t="array" ref="D6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62" t="s">
        <v>16</v>
      </c>
      <c r="F6762" t="s">
        <v>37</v>
      </c>
      <c r="G6762" t="s">
        <v>38</v>
      </c>
      <c r="H6762" t="s">
        <v>39</v>
      </c>
      <c r="I6762" s="1">
        <v>39220</v>
      </c>
      <c r="J6762" t="s">
        <v>20</v>
      </c>
      <c r="K6762" t="s">
        <v>40</v>
      </c>
      <c r="L6762" t="s">
        <v>225</v>
      </c>
      <c r="M6762" t="s">
        <v>38</v>
      </c>
      <c r="N6762" t="s">
        <v>21</v>
      </c>
      <c r="O6762" t="s">
        <v>35</v>
      </c>
      <c r="P6762" t="s">
        <v>23</v>
      </c>
      <c r="Q6762" t="str">
        <f>IF(COUNTIF(Table2[type_of_injury],Table2[[#This Row],[type_of_injury]])&lt;40,"other",Table2[[#This Row],[type_of_injury]])</f>
        <v>gunfire</v>
      </c>
      <c r="R6762" t="str" cm="1">
        <f t="array" ref="R6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3" spans="1:18" x14ac:dyDescent="0.35">
      <c r="A6763" t="s">
        <v>7349</v>
      </c>
      <c r="B6763" s="1">
        <v>39220</v>
      </c>
      <c r="C6763">
        <v>29</v>
      </c>
      <c r="D6763" t="str" cm="1">
        <f t="array" ref="D6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63" t="s">
        <v>16</v>
      </c>
      <c r="F6763" t="s">
        <v>37</v>
      </c>
      <c r="G6763" t="s">
        <v>38</v>
      </c>
      <c r="H6763" t="s">
        <v>39</v>
      </c>
      <c r="I6763" s="1">
        <v>39220</v>
      </c>
      <c r="J6763" t="s">
        <v>20</v>
      </c>
      <c r="K6763" t="s">
        <v>560</v>
      </c>
      <c r="L6763" t="s">
        <v>225</v>
      </c>
      <c r="M6763" t="s">
        <v>38</v>
      </c>
      <c r="N6763" t="s">
        <v>21</v>
      </c>
      <c r="O6763" t="s">
        <v>35</v>
      </c>
      <c r="P6763" t="s">
        <v>23</v>
      </c>
      <c r="Q6763" t="str">
        <f>IF(COUNTIF(Table2[type_of_injury],Table2[[#This Row],[type_of_injury]])&lt;40,"other",Table2[[#This Row],[type_of_injury]])</f>
        <v>gunfire</v>
      </c>
      <c r="R6763" t="str" cm="1">
        <f t="array" ref="R6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4" spans="1:18" x14ac:dyDescent="0.35">
      <c r="A6764" t="s">
        <v>7350</v>
      </c>
      <c r="B6764" s="1">
        <v>39220</v>
      </c>
      <c r="C6764">
        <v>38</v>
      </c>
      <c r="D6764" t="str" cm="1">
        <f t="array" ref="D6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64" t="s">
        <v>16</v>
      </c>
      <c r="F6764" t="s">
        <v>37</v>
      </c>
      <c r="G6764" t="s">
        <v>38</v>
      </c>
      <c r="H6764" t="s">
        <v>39</v>
      </c>
      <c r="I6764" s="1">
        <v>39220</v>
      </c>
      <c r="J6764" t="s">
        <v>20</v>
      </c>
      <c r="K6764" t="s">
        <v>560</v>
      </c>
      <c r="L6764" t="s">
        <v>225</v>
      </c>
      <c r="M6764" t="s">
        <v>38</v>
      </c>
      <c r="N6764" t="s">
        <v>21</v>
      </c>
      <c r="O6764" t="s">
        <v>35</v>
      </c>
      <c r="P6764" t="s">
        <v>23</v>
      </c>
      <c r="Q6764" t="str">
        <f>IF(COUNTIF(Table2[type_of_injury],Table2[[#This Row],[type_of_injury]])&lt;40,"other",Table2[[#This Row],[type_of_injury]])</f>
        <v>gunfire</v>
      </c>
      <c r="R6764" t="str" cm="1">
        <f t="array" ref="R6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5" spans="1:18" x14ac:dyDescent="0.35">
      <c r="A6765" t="s">
        <v>7351</v>
      </c>
      <c r="B6765" s="1">
        <v>39220</v>
      </c>
      <c r="C6765">
        <v>62</v>
      </c>
      <c r="D6765" t="str" cm="1">
        <f t="array" ref="D6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765" t="s">
        <v>16</v>
      </c>
      <c r="F6765" t="s">
        <v>37</v>
      </c>
      <c r="G6765" t="s">
        <v>38</v>
      </c>
      <c r="H6765" t="s">
        <v>39</v>
      </c>
      <c r="I6765" s="1">
        <v>39223</v>
      </c>
      <c r="J6765" t="s">
        <v>20</v>
      </c>
      <c r="K6765" t="s">
        <v>40</v>
      </c>
      <c r="L6765" t="s">
        <v>225</v>
      </c>
      <c r="M6765" t="s">
        <v>38</v>
      </c>
      <c r="N6765" t="s">
        <v>21</v>
      </c>
      <c r="O6765" t="s">
        <v>35</v>
      </c>
      <c r="P6765" t="s">
        <v>23</v>
      </c>
      <c r="Q6765" t="str">
        <f>IF(COUNTIF(Table2[type_of_injury],Table2[[#This Row],[type_of_injury]])&lt;40,"other",Table2[[#This Row],[type_of_injury]])</f>
        <v>gunfire</v>
      </c>
      <c r="R6765" t="str" cm="1">
        <f t="array" ref="R6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6" spans="1:18" x14ac:dyDescent="0.35">
      <c r="A6766" t="s">
        <v>7352</v>
      </c>
      <c r="B6766" s="1">
        <v>39219</v>
      </c>
      <c r="C6766">
        <v>38</v>
      </c>
      <c r="D6766" t="str" cm="1">
        <f t="array" ref="D6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66" t="s">
        <v>16</v>
      </c>
      <c r="F6766" t="s">
        <v>37</v>
      </c>
      <c r="G6766" t="s">
        <v>38</v>
      </c>
      <c r="H6766" t="s">
        <v>39</v>
      </c>
      <c r="I6766" s="1">
        <v>39219</v>
      </c>
      <c r="J6766" t="s">
        <v>20</v>
      </c>
      <c r="K6766" t="s">
        <v>40</v>
      </c>
      <c r="L6766" t="s">
        <v>225</v>
      </c>
      <c r="M6766" t="s">
        <v>38</v>
      </c>
      <c r="N6766" t="s">
        <v>21</v>
      </c>
      <c r="O6766" t="s">
        <v>35</v>
      </c>
      <c r="P6766" t="s">
        <v>23</v>
      </c>
      <c r="Q6766" t="str">
        <f>IF(COUNTIF(Table2[type_of_injury],Table2[[#This Row],[type_of_injury]])&lt;40,"other",Table2[[#This Row],[type_of_injury]])</f>
        <v>gunfire</v>
      </c>
      <c r="R6766" t="str" cm="1">
        <f t="array" ref="R6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7" spans="1:18" x14ac:dyDescent="0.35">
      <c r="A6767" t="s">
        <v>7353</v>
      </c>
      <c r="B6767" s="1">
        <v>39219</v>
      </c>
      <c r="C6767">
        <v>33</v>
      </c>
      <c r="D6767" t="str" cm="1">
        <f t="array" ref="D6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67" t="s">
        <v>16</v>
      </c>
      <c r="F6767" t="s">
        <v>37</v>
      </c>
      <c r="G6767" t="s">
        <v>38</v>
      </c>
      <c r="H6767" t="s">
        <v>39</v>
      </c>
      <c r="I6767" s="1">
        <v>39228</v>
      </c>
      <c r="J6767" t="s">
        <v>20</v>
      </c>
      <c r="K6767" t="s">
        <v>204</v>
      </c>
      <c r="L6767" t="s">
        <v>225</v>
      </c>
      <c r="M6767" t="s">
        <v>38</v>
      </c>
      <c r="N6767" t="s">
        <v>21</v>
      </c>
      <c r="O6767" t="s">
        <v>35</v>
      </c>
      <c r="P6767" t="s">
        <v>23</v>
      </c>
      <c r="Q6767" t="str">
        <f>IF(COUNTIF(Table2[type_of_injury],Table2[[#This Row],[type_of_injury]])&lt;40,"other",Table2[[#This Row],[type_of_injury]])</f>
        <v>gunfire</v>
      </c>
      <c r="R6767" t="str" cm="1">
        <f t="array" ref="R6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8" spans="1:18" x14ac:dyDescent="0.35">
      <c r="A6768" t="s">
        <v>7354</v>
      </c>
      <c r="B6768" s="1">
        <v>39219</v>
      </c>
      <c r="C6768">
        <v>14</v>
      </c>
      <c r="D6768" t="str" cm="1">
        <f t="array" ref="D6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68" t="s">
        <v>16</v>
      </c>
      <c r="F6768" t="s">
        <v>41</v>
      </c>
      <c r="G6768" t="s">
        <v>41</v>
      </c>
      <c r="H6768" t="s">
        <v>39</v>
      </c>
      <c r="I6768" s="1">
        <v>39219</v>
      </c>
      <c r="J6768" t="s">
        <v>20</v>
      </c>
      <c r="K6768" t="s">
        <v>40</v>
      </c>
      <c r="L6768" t="s">
        <v>41</v>
      </c>
      <c r="M6768" t="s">
        <v>41</v>
      </c>
      <c r="N6768" t="s">
        <v>21</v>
      </c>
      <c r="O6768" t="s">
        <v>35</v>
      </c>
      <c r="P6768" t="s">
        <v>23</v>
      </c>
      <c r="Q6768" t="str">
        <f>IF(COUNTIF(Table2[type_of_injury],Table2[[#This Row],[type_of_injury]])&lt;40,"other",Table2[[#This Row],[type_of_injury]])</f>
        <v>gunfire</v>
      </c>
      <c r="R6768" t="str" cm="1">
        <f t="array" ref="R6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69" spans="1:18" x14ac:dyDescent="0.35">
      <c r="A6769" t="s">
        <v>7355</v>
      </c>
      <c r="B6769" s="1">
        <v>39219</v>
      </c>
      <c r="C6769">
        <v>17</v>
      </c>
      <c r="D6769" t="str" cm="1">
        <f t="array" ref="D6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69" t="s">
        <v>16</v>
      </c>
      <c r="F6769" t="s">
        <v>41</v>
      </c>
      <c r="G6769" t="s">
        <v>41</v>
      </c>
      <c r="H6769" t="s">
        <v>39</v>
      </c>
      <c r="I6769" s="1">
        <v>39219</v>
      </c>
      <c r="J6769" t="s">
        <v>20</v>
      </c>
      <c r="K6769" t="s">
        <v>40</v>
      </c>
      <c r="L6769" t="s">
        <v>41</v>
      </c>
      <c r="M6769" t="s">
        <v>41</v>
      </c>
      <c r="N6769" t="s">
        <v>21</v>
      </c>
      <c r="O6769" t="s">
        <v>35</v>
      </c>
      <c r="P6769" t="s">
        <v>23</v>
      </c>
      <c r="Q6769" t="str">
        <f>IF(COUNTIF(Table2[type_of_injury],Table2[[#This Row],[type_of_injury]])&lt;40,"other",Table2[[#This Row],[type_of_injury]])</f>
        <v>gunfire</v>
      </c>
      <c r="R6769" t="str" cm="1">
        <f t="array" ref="R6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0" spans="1:18" x14ac:dyDescent="0.35">
      <c r="A6770" t="s">
        <v>7356</v>
      </c>
      <c r="B6770" s="1">
        <v>39219</v>
      </c>
      <c r="C6770">
        <v>21</v>
      </c>
      <c r="D6770" t="str" cm="1">
        <f t="array" ref="D6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70" t="s">
        <v>16</v>
      </c>
      <c r="F6770" t="s">
        <v>37</v>
      </c>
      <c r="G6770" t="s">
        <v>38</v>
      </c>
      <c r="H6770" t="s">
        <v>39</v>
      </c>
      <c r="I6770" s="1">
        <v>39219</v>
      </c>
      <c r="J6770" t="s">
        <v>20</v>
      </c>
      <c r="K6770" t="s">
        <v>204</v>
      </c>
      <c r="L6770" t="s">
        <v>225</v>
      </c>
      <c r="M6770" t="s">
        <v>38</v>
      </c>
      <c r="N6770" t="s">
        <v>21</v>
      </c>
      <c r="O6770" t="s">
        <v>35</v>
      </c>
      <c r="P6770" t="s">
        <v>23</v>
      </c>
      <c r="Q6770" t="str">
        <f>IF(COUNTIF(Table2[type_of_injury],Table2[[#This Row],[type_of_injury]])&lt;40,"other",Table2[[#This Row],[type_of_injury]])</f>
        <v>gunfire</v>
      </c>
      <c r="R6770" t="str" cm="1">
        <f t="array" ref="R6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1" spans="1:18" x14ac:dyDescent="0.35">
      <c r="A6771" t="s">
        <v>7357</v>
      </c>
      <c r="B6771" s="1">
        <v>39219</v>
      </c>
      <c r="C6771">
        <v>40</v>
      </c>
      <c r="D6771" t="str" cm="1">
        <f t="array" ref="D6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71" t="s">
        <v>16</v>
      </c>
      <c r="F6771" t="s">
        <v>37</v>
      </c>
      <c r="G6771" t="s">
        <v>38</v>
      </c>
      <c r="H6771" t="s">
        <v>39</v>
      </c>
      <c r="I6771" s="1">
        <v>39226</v>
      </c>
      <c r="J6771" t="s">
        <v>71</v>
      </c>
      <c r="K6771" t="s">
        <v>40</v>
      </c>
      <c r="L6771" t="s">
        <v>225</v>
      </c>
      <c r="M6771" t="s">
        <v>38</v>
      </c>
      <c r="N6771" t="s">
        <v>21</v>
      </c>
      <c r="O6771" t="s">
        <v>35</v>
      </c>
      <c r="P6771" t="s">
        <v>23</v>
      </c>
      <c r="Q6771" t="str">
        <f>IF(COUNTIF(Table2[type_of_injury],Table2[[#This Row],[type_of_injury]])&lt;40,"other",Table2[[#This Row],[type_of_injury]])</f>
        <v>gunfire</v>
      </c>
      <c r="R6771" t="str" cm="1">
        <f t="array" ref="R6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2" spans="1:18" x14ac:dyDescent="0.35">
      <c r="A6772" t="s">
        <v>7358</v>
      </c>
      <c r="B6772" s="1">
        <v>39218</v>
      </c>
      <c r="C6772">
        <v>21</v>
      </c>
      <c r="D6772" t="str" cm="1">
        <f t="array" ref="D6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72" t="s">
        <v>16</v>
      </c>
      <c r="F6772" t="s">
        <v>210</v>
      </c>
      <c r="G6772" t="s">
        <v>210</v>
      </c>
      <c r="H6772" t="s">
        <v>39</v>
      </c>
      <c r="I6772" s="1">
        <v>39218</v>
      </c>
      <c r="J6772" t="s">
        <v>20</v>
      </c>
      <c r="K6772" t="s">
        <v>204</v>
      </c>
      <c r="L6772" t="s">
        <v>210</v>
      </c>
      <c r="M6772" t="s">
        <v>210</v>
      </c>
      <c r="N6772" t="s">
        <v>569</v>
      </c>
      <c r="P6772" t="s">
        <v>23</v>
      </c>
      <c r="Q6772" t="str">
        <f>IF(COUNTIF(Table2[type_of_injury],Table2[[#This Row],[type_of_injury]])&lt;40,"other",Table2[[#This Row],[type_of_injury]])</f>
        <v>shelling</v>
      </c>
      <c r="R6772" t="str" cm="1">
        <f t="array" ref="R6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3" spans="1:18" x14ac:dyDescent="0.35">
      <c r="A6773" t="s">
        <v>7359</v>
      </c>
      <c r="B6773" s="1">
        <v>39218</v>
      </c>
      <c r="C6773">
        <v>25</v>
      </c>
      <c r="D6773" t="str" cm="1">
        <f t="array" ref="D6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73" t="s">
        <v>16</v>
      </c>
      <c r="F6773" t="s">
        <v>582</v>
      </c>
      <c r="G6773" t="s">
        <v>222</v>
      </c>
      <c r="H6773" t="s">
        <v>39</v>
      </c>
      <c r="I6773" s="1">
        <v>39218</v>
      </c>
      <c r="J6773" t="s">
        <v>20</v>
      </c>
      <c r="K6773" t="s">
        <v>204</v>
      </c>
      <c r="L6773" t="s">
        <v>221</v>
      </c>
      <c r="M6773" t="s">
        <v>222</v>
      </c>
      <c r="N6773" t="s">
        <v>21</v>
      </c>
      <c r="O6773" t="s">
        <v>35</v>
      </c>
      <c r="P6773" t="s">
        <v>23</v>
      </c>
      <c r="Q6773" t="str">
        <f>IF(COUNTIF(Table2[type_of_injury],Table2[[#This Row],[type_of_injury]])&lt;40,"other",Table2[[#This Row],[type_of_injury]])</f>
        <v>gunfire</v>
      </c>
      <c r="R6773" t="str" cm="1">
        <f t="array" ref="R6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4" spans="1:18" x14ac:dyDescent="0.35">
      <c r="A6774" t="s">
        <v>7360</v>
      </c>
      <c r="B6774" s="1">
        <v>39218</v>
      </c>
      <c r="C6774">
        <v>29</v>
      </c>
      <c r="D6774" t="str" cm="1">
        <f t="array" ref="D6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74" t="s">
        <v>16</v>
      </c>
      <c r="F6774" t="s">
        <v>582</v>
      </c>
      <c r="G6774" t="s">
        <v>222</v>
      </c>
      <c r="H6774" t="s">
        <v>39</v>
      </c>
      <c r="I6774" s="1">
        <v>39218</v>
      </c>
      <c r="J6774" t="s">
        <v>20</v>
      </c>
      <c r="K6774" t="s">
        <v>204</v>
      </c>
      <c r="L6774" t="s">
        <v>221</v>
      </c>
      <c r="M6774" t="s">
        <v>222</v>
      </c>
      <c r="N6774" t="s">
        <v>21</v>
      </c>
      <c r="O6774" t="s">
        <v>35</v>
      </c>
      <c r="P6774" t="s">
        <v>23</v>
      </c>
      <c r="Q6774" t="str">
        <f>IF(COUNTIF(Table2[type_of_injury],Table2[[#This Row],[type_of_injury]])&lt;40,"other",Table2[[#This Row],[type_of_injury]])</f>
        <v>gunfire</v>
      </c>
      <c r="R6774" t="str" cm="1">
        <f t="array" ref="R6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5" spans="1:18" x14ac:dyDescent="0.35">
      <c r="A6775" t="s">
        <v>7361</v>
      </c>
      <c r="B6775" s="1">
        <v>39218</v>
      </c>
      <c r="C6775">
        <v>24</v>
      </c>
      <c r="D6775" t="str" cm="1">
        <f t="array" ref="D6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75" t="s">
        <v>16</v>
      </c>
      <c r="F6775" t="s">
        <v>210</v>
      </c>
      <c r="G6775" t="s">
        <v>210</v>
      </c>
      <c r="H6775" t="s">
        <v>39</v>
      </c>
      <c r="I6775" s="1">
        <v>39218</v>
      </c>
      <c r="J6775" t="s">
        <v>20</v>
      </c>
      <c r="K6775" t="s">
        <v>204</v>
      </c>
      <c r="L6775" t="s">
        <v>210</v>
      </c>
      <c r="M6775" t="s">
        <v>210</v>
      </c>
      <c r="N6775" t="s">
        <v>569</v>
      </c>
      <c r="P6775" t="s">
        <v>23</v>
      </c>
      <c r="Q6775" t="str">
        <f>IF(COUNTIF(Table2[type_of_injury],Table2[[#This Row],[type_of_injury]])&lt;40,"other",Table2[[#This Row],[type_of_injury]])</f>
        <v>shelling</v>
      </c>
      <c r="R6775" t="str" cm="1">
        <f t="array" ref="R6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6" spans="1:18" x14ac:dyDescent="0.35">
      <c r="A6776" t="s">
        <v>7362</v>
      </c>
      <c r="B6776" s="1">
        <v>39218</v>
      </c>
      <c r="C6776">
        <v>33</v>
      </c>
      <c r="D6776" t="str" cm="1">
        <f t="array" ref="D6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76" t="s">
        <v>16</v>
      </c>
      <c r="F6776" t="s">
        <v>210</v>
      </c>
      <c r="G6776" t="s">
        <v>210</v>
      </c>
      <c r="H6776" t="s">
        <v>39</v>
      </c>
      <c r="I6776" s="1">
        <v>39218</v>
      </c>
      <c r="J6776" t="s">
        <v>20</v>
      </c>
      <c r="K6776" t="s">
        <v>204</v>
      </c>
      <c r="L6776" t="s">
        <v>210</v>
      </c>
      <c r="M6776" t="s">
        <v>210</v>
      </c>
      <c r="N6776" t="s">
        <v>569</v>
      </c>
      <c r="P6776" t="s">
        <v>23</v>
      </c>
      <c r="Q6776" t="str">
        <f>IF(COUNTIF(Table2[type_of_injury],Table2[[#This Row],[type_of_injury]])&lt;40,"other",Table2[[#This Row],[type_of_injury]])</f>
        <v>shelling</v>
      </c>
      <c r="R6776" t="str" cm="1">
        <f t="array" ref="R6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7" spans="1:18" x14ac:dyDescent="0.35">
      <c r="A6777" t="s">
        <v>7363</v>
      </c>
      <c r="B6777" s="1">
        <v>39217</v>
      </c>
      <c r="C6777">
        <v>38</v>
      </c>
      <c r="D6777" t="str" cm="1">
        <f t="array" ref="D6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77" t="s">
        <v>16</v>
      </c>
      <c r="F6777" t="s">
        <v>6709</v>
      </c>
      <c r="G6777" t="s">
        <v>38</v>
      </c>
      <c r="H6777" t="s">
        <v>39</v>
      </c>
      <c r="I6777" s="1">
        <v>39217</v>
      </c>
      <c r="J6777" t="s">
        <v>20</v>
      </c>
      <c r="K6777" t="s">
        <v>40</v>
      </c>
      <c r="L6777" t="s">
        <v>225</v>
      </c>
      <c r="M6777" t="s">
        <v>38</v>
      </c>
      <c r="N6777" t="s">
        <v>21</v>
      </c>
      <c r="P6777" t="s">
        <v>23</v>
      </c>
      <c r="Q6777" t="str">
        <f>IF(COUNTIF(Table2[type_of_injury],Table2[[#This Row],[type_of_injury]])&lt;40,"other",Table2[[#This Row],[type_of_injury]])</f>
        <v>gunfire</v>
      </c>
      <c r="R6777" t="str" cm="1">
        <f t="array" ref="R6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8" spans="1:18" x14ac:dyDescent="0.35">
      <c r="A6778" t="s">
        <v>7364</v>
      </c>
      <c r="B6778" s="1">
        <v>39216</v>
      </c>
      <c r="C6778">
        <v>35</v>
      </c>
      <c r="D6778" t="str" cm="1">
        <f t="array" ref="D6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778" t="s">
        <v>16</v>
      </c>
      <c r="F6778" t="s">
        <v>94</v>
      </c>
      <c r="G6778" t="s">
        <v>77</v>
      </c>
      <c r="H6778" t="s">
        <v>77</v>
      </c>
      <c r="I6778" s="1">
        <v>39216</v>
      </c>
      <c r="J6778" t="s">
        <v>20</v>
      </c>
      <c r="K6778" t="s">
        <v>40</v>
      </c>
      <c r="L6778" t="s">
        <v>63</v>
      </c>
      <c r="M6778" t="s">
        <v>62</v>
      </c>
      <c r="N6778" t="s">
        <v>64</v>
      </c>
      <c r="O6778" t="s">
        <v>457</v>
      </c>
      <c r="P6778" t="s">
        <v>96</v>
      </c>
      <c r="Q6778" t="str">
        <f>IF(COUNTIF(Table2[type_of_injury],Table2[[#This Row],[type_of_injury]])&lt;40,"other",Table2[[#This Row],[type_of_injury]])</f>
        <v>stabbing</v>
      </c>
      <c r="R6778" t="str" cm="1">
        <f t="array" ref="R6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79" spans="1:18" x14ac:dyDescent="0.35">
      <c r="A6779" t="s">
        <v>7365</v>
      </c>
      <c r="B6779" s="1">
        <v>39206</v>
      </c>
      <c r="C6779">
        <v>18</v>
      </c>
      <c r="D6779" t="str" cm="1">
        <f t="array" ref="D6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79" t="s">
        <v>16</v>
      </c>
      <c r="F6779" t="s">
        <v>735</v>
      </c>
      <c r="G6779" t="s">
        <v>27</v>
      </c>
      <c r="H6779" t="s">
        <v>19</v>
      </c>
      <c r="I6779" s="1">
        <v>39206</v>
      </c>
      <c r="J6779" t="s">
        <v>20</v>
      </c>
      <c r="K6779" t="s">
        <v>204</v>
      </c>
      <c r="L6779" t="s">
        <v>735</v>
      </c>
      <c r="M6779" t="s">
        <v>27</v>
      </c>
      <c r="N6779" t="s">
        <v>21</v>
      </c>
      <c r="P6779" t="s">
        <v>23</v>
      </c>
      <c r="Q6779" t="str">
        <f>IF(COUNTIF(Table2[type_of_injury],Table2[[#This Row],[type_of_injury]])&lt;40,"other",Table2[[#This Row],[type_of_injury]])</f>
        <v>gunfire</v>
      </c>
      <c r="R6779" t="str" cm="1">
        <f t="array" ref="R6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0" spans="1:18" x14ac:dyDescent="0.35">
      <c r="A6780" t="s">
        <v>7366</v>
      </c>
      <c r="B6780" s="1">
        <v>39206</v>
      </c>
      <c r="C6780">
        <v>19</v>
      </c>
      <c r="D6780" t="str" cm="1">
        <f t="array" ref="D6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80" t="s">
        <v>16</v>
      </c>
      <c r="F6780" t="s">
        <v>735</v>
      </c>
      <c r="G6780" t="s">
        <v>27</v>
      </c>
      <c r="H6780" t="s">
        <v>19</v>
      </c>
      <c r="I6780" s="1">
        <v>39206</v>
      </c>
      <c r="J6780" t="s">
        <v>20</v>
      </c>
      <c r="K6780" t="s">
        <v>40</v>
      </c>
      <c r="L6780" t="s">
        <v>735</v>
      </c>
      <c r="M6780" t="s">
        <v>27</v>
      </c>
      <c r="N6780" t="s">
        <v>21</v>
      </c>
      <c r="P6780" t="s">
        <v>23</v>
      </c>
      <c r="Q6780" t="str">
        <f>IF(COUNTIF(Table2[type_of_injury],Table2[[#This Row],[type_of_injury]])&lt;40,"other",Table2[[#This Row],[type_of_injury]])</f>
        <v>gunfire</v>
      </c>
      <c r="R6780" t="str" cm="1">
        <f t="array" ref="R6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1" spans="1:18" x14ac:dyDescent="0.35">
      <c r="A6781" t="s">
        <v>7367</v>
      </c>
      <c r="B6781" s="1">
        <v>39206</v>
      </c>
      <c r="C6781">
        <v>26</v>
      </c>
      <c r="D6781" t="str" cm="1">
        <f t="array" ref="D6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81" t="s">
        <v>16</v>
      </c>
      <c r="F6781" t="s">
        <v>735</v>
      </c>
      <c r="G6781" t="s">
        <v>27</v>
      </c>
      <c r="H6781" t="s">
        <v>19</v>
      </c>
      <c r="I6781" s="1">
        <v>39206</v>
      </c>
      <c r="J6781" t="s">
        <v>20</v>
      </c>
      <c r="K6781" t="s">
        <v>204</v>
      </c>
      <c r="L6781" t="s">
        <v>735</v>
      </c>
      <c r="M6781" t="s">
        <v>27</v>
      </c>
      <c r="N6781" t="s">
        <v>21</v>
      </c>
      <c r="P6781" t="s">
        <v>23</v>
      </c>
      <c r="Q6781" t="str">
        <f>IF(COUNTIF(Table2[type_of_injury],Table2[[#This Row],[type_of_injury]])&lt;40,"other",Table2[[#This Row],[type_of_injury]])</f>
        <v>gunfire</v>
      </c>
      <c r="R6781" t="str" cm="1">
        <f t="array" ref="R6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2" spans="1:18" x14ac:dyDescent="0.35">
      <c r="A6782" t="s">
        <v>7368</v>
      </c>
      <c r="B6782" s="1">
        <v>39204</v>
      </c>
      <c r="C6782">
        <v>21</v>
      </c>
      <c r="D6782" t="str" cm="1">
        <f t="array" ref="D6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82" t="s">
        <v>16</v>
      </c>
      <c r="F6782" t="s">
        <v>4993</v>
      </c>
      <c r="G6782" t="s">
        <v>38</v>
      </c>
      <c r="H6782" t="s">
        <v>39</v>
      </c>
      <c r="I6782" s="1">
        <v>39204</v>
      </c>
      <c r="J6782" t="s">
        <v>20</v>
      </c>
      <c r="K6782" t="s">
        <v>40</v>
      </c>
      <c r="L6782" t="s">
        <v>593</v>
      </c>
      <c r="M6782" t="s">
        <v>222</v>
      </c>
      <c r="N6782" t="s">
        <v>21</v>
      </c>
      <c r="P6782" t="s">
        <v>23</v>
      </c>
      <c r="Q6782" t="str">
        <f>IF(COUNTIF(Table2[type_of_injury],Table2[[#This Row],[type_of_injury]])&lt;40,"other",Table2[[#This Row],[type_of_injury]])</f>
        <v>gunfire</v>
      </c>
      <c r="R6782" t="str" cm="1">
        <f t="array" ref="R6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3" spans="1:18" x14ac:dyDescent="0.35">
      <c r="A6783" t="s">
        <v>7369</v>
      </c>
      <c r="B6783" s="1">
        <v>39200</v>
      </c>
      <c r="C6783">
        <v>27</v>
      </c>
      <c r="D6783" t="str" cm="1">
        <f t="array" ref="D6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83" t="s">
        <v>16</v>
      </c>
      <c r="F6783" t="s">
        <v>737</v>
      </c>
      <c r="G6783" t="s">
        <v>218</v>
      </c>
      <c r="H6783" t="s">
        <v>39</v>
      </c>
      <c r="I6783" s="1">
        <v>39200</v>
      </c>
      <c r="J6783" t="s">
        <v>20</v>
      </c>
      <c r="K6783" t="s">
        <v>204</v>
      </c>
      <c r="L6783" t="s">
        <v>225</v>
      </c>
      <c r="M6783" t="s">
        <v>38</v>
      </c>
      <c r="N6783" t="s">
        <v>21</v>
      </c>
      <c r="P6783" t="s">
        <v>23</v>
      </c>
      <c r="Q6783" t="str">
        <f>IF(COUNTIF(Table2[type_of_injury],Table2[[#This Row],[type_of_injury]])&lt;40,"other",Table2[[#This Row],[type_of_injury]])</f>
        <v>gunfire</v>
      </c>
      <c r="R6783" t="str" cm="1">
        <f t="array" ref="R6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4" spans="1:18" x14ac:dyDescent="0.35">
      <c r="A6784" t="s">
        <v>7370</v>
      </c>
      <c r="B6784" s="1">
        <v>39200</v>
      </c>
      <c r="C6784">
        <v>21</v>
      </c>
      <c r="D6784" t="str" cm="1">
        <f t="array" ref="D6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84" t="s">
        <v>16</v>
      </c>
      <c r="F6784" t="s">
        <v>737</v>
      </c>
      <c r="G6784" t="s">
        <v>218</v>
      </c>
      <c r="H6784" t="s">
        <v>39</v>
      </c>
      <c r="I6784" s="1">
        <v>39200</v>
      </c>
      <c r="J6784" t="s">
        <v>20</v>
      </c>
      <c r="K6784" t="s">
        <v>204</v>
      </c>
      <c r="L6784" t="s">
        <v>225</v>
      </c>
      <c r="M6784" t="s">
        <v>38</v>
      </c>
      <c r="N6784" t="s">
        <v>21</v>
      </c>
      <c r="P6784" t="s">
        <v>23</v>
      </c>
      <c r="Q6784" t="str">
        <f>IF(COUNTIF(Table2[type_of_injury],Table2[[#This Row],[type_of_injury]])&lt;40,"other",Table2[[#This Row],[type_of_injury]])</f>
        <v>gunfire</v>
      </c>
      <c r="R6784" t="str" cm="1">
        <f t="array" ref="R6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5" spans="1:18" x14ac:dyDescent="0.35">
      <c r="A6785" t="s">
        <v>7371</v>
      </c>
      <c r="B6785" s="1">
        <v>39200</v>
      </c>
      <c r="C6785">
        <v>22</v>
      </c>
      <c r="D6785" t="str" cm="1">
        <f t="array" ref="D6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85" t="s">
        <v>16</v>
      </c>
      <c r="F6785" t="s">
        <v>737</v>
      </c>
      <c r="G6785" t="s">
        <v>218</v>
      </c>
      <c r="H6785" t="s">
        <v>39</v>
      </c>
      <c r="I6785" s="1">
        <v>39200</v>
      </c>
      <c r="J6785" t="s">
        <v>20</v>
      </c>
      <c r="K6785" t="s">
        <v>204</v>
      </c>
      <c r="L6785" t="s">
        <v>219</v>
      </c>
      <c r="M6785" t="s">
        <v>218</v>
      </c>
      <c r="N6785" t="s">
        <v>21</v>
      </c>
      <c r="P6785" t="s">
        <v>23</v>
      </c>
      <c r="Q6785" t="str">
        <f>IF(COUNTIF(Table2[type_of_injury],Table2[[#This Row],[type_of_injury]])&lt;40,"other",Table2[[#This Row],[type_of_injury]])</f>
        <v>gunfire</v>
      </c>
      <c r="R6785" t="str" cm="1">
        <f t="array" ref="R6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6" spans="1:18" x14ac:dyDescent="0.35">
      <c r="A6786" t="s">
        <v>7372</v>
      </c>
      <c r="B6786" s="1">
        <v>39194</v>
      </c>
      <c r="C6786">
        <v>20</v>
      </c>
      <c r="D6786" t="str" cm="1">
        <f t="array" ref="D6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86" t="s">
        <v>16</v>
      </c>
      <c r="F6786" t="s">
        <v>75</v>
      </c>
      <c r="G6786" t="s">
        <v>75</v>
      </c>
      <c r="H6786" t="s">
        <v>19</v>
      </c>
      <c r="I6786" s="1">
        <v>39194</v>
      </c>
      <c r="J6786" t="s">
        <v>20</v>
      </c>
      <c r="K6786" t="s">
        <v>204</v>
      </c>
      <c r="L6786" t="s">
        <v>75</v>
      </c>
      <c r="M6786" t="s">
        <v>75</v>
      </c>
      <c r="N6786" t="s">
        <v>21</v>
      </c>
      <c r="P6786" t="s">
        <v>23</v>
      </c>
      <c r="Q6786" t="str">
        <f>IF(COUNTIF(Table2[type_of_injury],Table2[[#This Row],[type_of_injury]])&lt;40,"other",Table2[[#This Row],[type_of_injury]])</f>
        <v>gunfire</v>
      </c>
      <c r="R6786" t="str" cm="1">
        <f t="array" ref="R6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7" spans="1:18" x14ac:dyDescent="0.35">
      <c r="A6787" t="s">
        <v>7373</v>
      </c>
      <c r="B6787" s="1">
        <v>39194</v>
      </c>
      <c r="C6787">
        <v>44</v>
      </c>
      <c r="D6787" t="str" cm="1">
        <f t="array" ref="D6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787" t="s">
        <v>16</v>
      </c>
      <c r="F6787" t="s">
        <v>582</v>
      </c>
      <c r="G6787" t="s">
        <v>222</v>
      </c>
      <c r="H6787" t="s">
        <v>39</v>
      </c>
      <c r="I6787" s="1">
        <v>39194</v>
      </c>
      <c r="J6787" t="s">
        <v>20</v>
      </c>
      <c r="K6787" t="s">
        <v>40</v>
      </c>
      <c r="L6787" t="s">
        <v>225</v>
      </c>
      <c r="M6787" t="s">
        <v>38</v>
      </c>
      <c r="N6787" t="s">
        <v>21</v>
      </c>
      <c r="O6787" t="s">
        <v>35</v>
      </c>
      <c r="P6787" t="s">
        <v>23</v>
      </c>
      <c r="Q6787" t="str">
        <f>IF(COUNTIF(Table2[type_of_injury],Table2[[#This Row],[type_of_injury]])&lt;40,"other",Table2[[#This Row],[type_of_injury]])</f>
        <v>gunfire</v>
      </c>
      <c r="R6787" t="str" cm="1">
        <f t="array" ref="R6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8" spans="1:18" x14ac:dyDescent="0.35">
      <c r="A6788" t="s">
        <v>7374</v>
      </c>
      <c r="B6788" s="1">
        <v>39194</v>
      </c>
      <c r="C6788">
        <v>15</v>
      </c>
      <c r="D6788" t="str" cm="1">
        <f t="array" ref="D6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88" t="s">
        <v>16</v>
      </c>
      <c r="F6788" t="s">
        <v>1112</v>
      </c>
      <c r="G6788" t="s">
        <v>58</v>
      </c>
      <c r="H6788" t="s">
        <v>19</v>
      </c>
      <c r="I6788" s="1">
        <v>39194</v>
      </c>
      <c r="J6788" t="s">
        <v>20</v>
      </c>
      <c r="K6788" t="s">
        <v>40</v>
      </c>
      <c r="L6788" t="s">
        <v>1112</v>
      </c>
      <c r="M6788" t="s">
        <v>58</v>
      </c>
      <c r="N6788" t="s">
        <v>21</v>
      </c>
      <c r="P6788" t="s">
        <v>23</v>
      </c>
      <c r="Q6788" t="str">
        <f>IF(COUNTIF(Table2[type_of_injury],Table2[[#This Row],[type_of_injury]])&lt;40,"other",Table2[[#This Row],[type_of_injury]])</f>
        <v>gunfire</v>
      </c>
      <c r="R6788" t="str" cm="1">
        <f t="array" ref="R6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89" spans="1:18" x14ac:dyDescent="0.35">
      <c r="A6789" t="s">
        <v>7375</v>
      </c>
      <c r="B6789" s="1">
        <v>39194</v>
      </c>
      <c r="C6789">
        <v>25</v>
      </c>
      <c r="D6789" t="str" cm="1">
        <f t="array" ref="D6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89" t="s">
        <v>16</v>
      </c>
      <c r="F6789" t="s">
        <v>75</v>
      </c>
      <c r="G6789" t="s">
        <v>75</v>
      </c>
      <c r="H6789" t="s">
        <v>19</v>
      </c>
      <c r="I6789" s="1">
        <v>39194</v>
      </c>
      <c r="J6789" t="s">
        <v>20</v>
      </c>
      <c r="K6789" t="s">
        <v>204</v>
      </c>
      <c r="L6789" t="s">
        <v>75</v>
      </c>
      <c r="M6789" t="s">
        <v>75</v>
      </c>
      <c r="N6789" t="s">
        <v>21</v>
      </c>
      <c r="P6789" t="s">
        <v>23</v>
      </c>
      <c r="Q6789" t="str">
        <f>IF(COUNTIF(Table2[type_of_injury],Table2[[#This Row],[type_of_injury]])&lt;40,"other",Table2[[#This Row],[type_of_injury]])</f>
        <v>gunfire</v>
      </c>
      <c r="R6789" t="str" cm="1">
        <f t="array" ref="R6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0" spans="1:18" x14ac:dyDescent="0.35">
      <c r="A6790" t="s">
        <v>7376</v>
      </c>
      <c r="B6790" s="1">
        <v>39193</v>
      </c>
      <c r="C6790">
        <v>23</v>
      </c>
      <c r="D6790" t="str" cm="1">
        <f t="array" ref="D6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90" t="s">
        <v>16</v>
      </c>
      <c r="F6790" t="s">
        <v>27</v>
      </c>
      <c r="G6790" t="s">
        <v>27</v>
      </c>
      <c r="H6790" t="s">
        <v>19</v>
      </c>
      <c r="I6790" s="1">
        <v>39193</v>
      </c>
      <c r="J6790" t="s">
        <v>20</v>
      </c>
      <c r="K6790" t="s">
        <v>560</v>
      </c>
      <c r="L6790" t="s">
        <v>468</v>
      </c>
      <c r="M6790" t="s">
        <v>27</v>
      </c>
      <c r="N6790" t="s">
        <v>21</v>
      </c>
      <c r="P6790" t="s">
        <v>23</v>
      </c>
      <c r="Q6790" t="str">
        <f>IF(COUNTIF(Table2[type_of_injury],Table2[[#This Row],[type_of_injury]])&lt;40,"other",Table2[[#This Row],[type_of_injury]])</f>
        <v>gunfire</v>
      </c>
      <c r="R6790" t="str" cm="1">
        <f t="array" ref="R6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1" spans="1:18" x14ac:dyDescent="0.35">
      <c r="A6791" t="s">
        <v>7377</v>
      </c>
      <c r="B6791" s="1">
        <v>39193</v>
      </c>
      <c r="C6791">
        <v>20</v>
      </c>
      <c r="D6791" t="str" cm="1">
        <f t="array" ref="D6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91" t="s">
        <v>16</v>
      </c>
      <c r="F6791" t="s">
        <v>27</v>
      </c>
      <c r="G6791" t="s">
        <v>27</v>
      </c>
      <c r="H6791" t="s">
        <v>19</v>
      </c>
      <c r="I6791" s="1">
        <v>39193</v>
      </c>
      <c r="J6791" t="s">
        <v>20</v>
      </c>
      <c r="K6791" t="s">
        <v>560</v>
      </c>
      <c r="L6791" t="s">
        <v>33</v>
      </c>
      <c r="M6791" t="s">
        <v>27</v>
      </c>
      <c r="N6791" t="s">
        <v>21</v>
      </c>
      <c r="P6791" t="s">
        <v>23</v>
      </c>
      <c r="Q6791" t="str">
        <f>IF(COUNTIF(Table2[type_of_injury],Table2[[#This Row],[type_of_injury]])&lt;40,"other",Table2[[#This Row],[type_of_injury]])</f>
        <v>gunfire</v>
      </c>
      <c r="R6791" t="str" cm="1">
        <f t="array" ref="R6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2" spans="1:18" x14ac:dyDescent="0.35">
      <c r="A6792" t="s">
        <v>7378</v>
      </c>
      <c r="B6792" s="1">
        <v>39193</v>
      </c>
      <c r="C6792">
        <v>20</v>
      </c>
      <c r="D6792" t="str" cm="1">
        <f t="array" ref="D6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92" t="s">
        <v>16</v>
      </c>
      <c r="F6792" t="s">
        <v>27</v>
      </c>
      <c r="G6792" t="s">
        <v>27</v>
      </c>
      <c r="H6792" t="s">
        <v>19</v>
      </c>
      <c r="I6792" s="1">
        <v>39193</v>
      </c>
      <c r="J6792" t="s">
        <v>20</v>
      </c>
      <c r="K6792" t="s">
        <v>560</v>
      </c>
      <c r="L6792" t="s">
        <v>33</v>
      </c>
      <c r="M6792" t="s">
        <v>27</v>
      </c>
      <c r="N6792" t="s">
        <v>21</v>
      </c>
      <c r="P6792" t="s">
        <v>23</v>
      </c>
      <c r="Q6792" t="str">
        <f>IF(COUNTIF(Table2[type_of_injury],Table2[[#This Row],[type_of_injury]])&lt;40,"other",Table2[[#This Row],[type_of_injury]])</f>
        <v>gunfire</v>
      </c>
      <c r="R6792" t="str" cm="1">
        <f t="array" ref="R6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3" spans="1:18" x14ac:dyDescent="0.35">
      <c r="A6793" t="s">
        <v>7379</v>
      </c>
      <c r="B6793" s="1">
        <v>39193</v>
      </c>
      <c r="C6793">
        <v>17</v>
      </c>
      <c r="D6793" t="str" cm="1">
        <f t="array" ref="D6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93" t="s">
        <v>16</v>
      </c>
      <c r="F6793" t="s">
        <v>27</v>
      </c>
      <c r="G6793" t="s">
        <v>27</v>
      </c>
      <c r="H6793" t="s">
        <v>19</v>
      </c>
      <c r="I6793" s="1">
        <v>39193</v>
      </c>
      <c r="J6793" t="s">
        <v>71</v>
      </c>
      <c r="K6793" t="s">
        <v>40</v>
      </c>
      <c r="L6793" t="s">
        <v>33</v>
      </c>
      <c r="M6793" t="s">
        <v>27</v>
      </c>
      <c r="N6793" t="s">
        <v>21</v>
      </c>
      <c r="P6793" t="s">
        <v>23</v>
      </c>
      <c r="Q6793" t="str">
        <f>IF(COUNTIF(Table2[type_of_injury],Table2[[#This Row],[type_of_injury]])&lt;40,"other",Table2[[#This Row],[type_of_injury]])</f>
        <v>gunfire</v>
      </c>
      <c r="R6793" t="str" cm="1">
        <f t="array" ref="R6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4" spans="1:18" x14ac:dyDescent="0.35">
      <c r="A6794" t="s">
        <v>7380</v>
      </c>
      <c r="B6794" s="1">
        <v>39193</v>
      </c>
      <c r="C6794">
        <v>25</v>
      </c>
      <c r="D6794" t="str" cm="1">
        <f t="array" ref="D6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94" t="s">
        <v>16</v>
      </c>
      <c r="F6794" t="s">
        <v>26</v>
      </c>
      <c r="G6794" t="s">
        <v>27</v>
      </c>
      <c r="H6794" t="s">
        <v>19</v>
      </c>
      <c r="I6794" s="1">
        <v>39193</v>
      </c>
      <c r="J6794" t="s">
        <v>20</v>
      </c>
      <c r="K6794" t="s">
        <v>40</v>
      </c>
      <c r="L6794" t="s">
        <v>26</v>
      </c>
      <c r="M6794" t="s">
        <v>27</v>
      </c>
      <c r="N6794" t="s">
        <v>21</v>
      </c>
      <c r="P6794" t="s">
        <v>23</v>
      </c>
      <c r="Q6794" t="str">
        <f>IF(COUNTIF(Table2[type_of_injury],Table2[[#This Row],[type_of_injury]])&lt;40,"other",Table2[[#This Row],[type_of_injury]])</f>
        <v>gunfire</v>
      </c>
      <c r="R6794" t="str" cm="1">
        <f t="array" ref="R6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5" spans="1:18" x14ac:dyDescent="0.35">
      <c r="A6795" t="s">
        <v>7381</v>
      </c>
      <c r="B6795" s="1">
        <v>39189</v>
      </c>
      <c r="C6795">
        <v>25</v>
      </c>
      <c r="D6795" t="str" cm="1">
        <f t="array" ref="D6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95" t="s">
        <v>16</v>
      </c>
      <c r="F6795" t="s">
        <v>27</v>
      </c>
      <c r="G6795" t="s">
        <v>27</v>
      </c>
      <c r="H6795" t="s">
        <v>19</v>
      </c>
      <c r="I6795" s="1">
        <v>39189</v>
      </c>
      <c r="J6795" t="s">
        <v>20</v>
      </c>
      <c r="K6795" t="s">
        <v>560</v>
      </c>
      <c r="L6795" t="s">
        <v>27</v>
      </c>
      <c r="M6795" t="s">
        <v>27</v>
      </c>
      <c r="N6795" t="s">
        <v>21</v>
      </c>
      <c r="P6795" t="s">
        <v>23</v>
      </c>
      <c r="Q6795" t="str">
        <f>IF(COUNTIF(Table2[type_of_injury],Table2[[#This Row],[type_of_injury]])&lt;40,"other",Table2[[#This Row],[type_of_injury]])</f>
        <v>gunfire</v>
      </c>
      <c r="R6795" t="str" cm="1">
        <f t="array" ref="R6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6" spans="1:18" x14ac:dyDescent="0.35">
      <c r="A6796" t="s">
        <v>7382</v>
      </c>
      <c r="B6796" s="1">
        <v>39179</v>
      </c>
      <c r="C6796">
        <v>22</v>
      </c>
      <c r="D6796" t="str" cm="1">
        <f t="array" ref="D6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96" t="s">
        <v>16</v>
      </c>
      <c r="F6796" t="s">
        <v>582</v>
      </c>
      <c r="G6796" t="s">
        <v>222</v>
      </c>
      <c r="H6796" t="s">
        <v>39</v>
      </c>
      <c r="I6796" s="1">
        <v>39179</v>
      </c>
      <c r="J6796" t="s">
        <v>20</v>
      </c>
      <c r="K6796" t="s">
        <v>204</v>
      </c>
      <c r="L6796" t="s">
        <v>221</v>
      </c>
      <c r="M6796" t="s">
        <v>222</v>
      </c>
      <c r="N6796" t="s">
        <v>21</v>
      </c>
      <c r="O6796" t="s">
        <v>35</v>
      </c>
      <c r="P6796" t="s">
        <v>23</v>
      </c>
      <c r="Q6796" t="str">
        <f>IF(COUNTIF(Table2[type_of_injury],Table2[[#This Row],[type_of_injury]])&lt;40,"other",Table2[[#This Row],[type_of_injury]])</f>
        <v>gunfire</v>
      </c>
      <c r="R6796" t="str" cm="1">
        <f t="array" ref="R6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7" spans="1:18" x14ac:dyDescent="0.35">
      <c r="A6797" t="s">
        <v>7383</v>
      </c>
      <c r="B6797" s="1">
        <v>39177</v>
      </c>
      <c r="C6797">
        <v>28</v>
      </c>
      <c r="D6797" t="str" cm="1">
        <f t="array" ref="D6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97" t="s">
        <v>16</v>
      </c>
      <c r="F6797" t="s">
        <v>31</v>
      </c>
      <c r="G6797" t="s">
        <v>31</v>
      </c>
      <c r="H6797" t="s">
        <v>19</v>
      </c>
      <c r="I6797" s="1">
        <v>39177</v>
      </c>
      <c r="J6797" t="s">
        <v>20</v>
      </c>
      <c r="K6797" t="s">
        <v>40</v>
      </c>
      <c r="L6797" t="s">
        <v>707</v>
      </c>
      <c r="M6797" t="s">
        <v>46</v>
      </c>
      <c r="N6797" t="s">
        <v>21</v>
      </c>
      <c r="P6797" t="s">
        <v>23</v>
      </c>
      <c r="Q6797" t="str">
        <f>IF(COUNTIF(Table2[type_of_injury],Table2[[#This Row],[type_of_injury]])&lt;40,"other",Table2[[#This Row],[type_of_injury]])</f>
        <v>gunfire</v>
      </c>
      <c r="R6797" t="str" cm="1">
        <f t="array" ref="R6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8" spans="1:18" x14ac:dyDescent="0.35">
      <c r="A6798" t="s">
        <v>7384</v>
      </c>
      <c r="B6798" s="1">
        <v>39176</v>
      </c>
      <c r="C6798">
        <v>24</v>
      </c>
      <c r="D6798" t="str" cm="1">
        <f t="array" ref="D6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798" t="s">
        <v>16</v>
      </c>
      <c r="F6798" t="s">
        <v>565</v>
      </c>
      <c r="G6798" t="s">
        <v>222</v>
      </c>
      <c r="H6798" t="s">
        <v>39</v>
      </c>
      <c r="I6798" s="1">
        <v>39176</v>
      </c>
      <c r="J6798" t="s">
        <v>20</v>
      </c>
      <c r="K6798" t="s">
        <v>204</v>
      </c>
      <c r="L6798" t="s">
        <v>566</v>
      </c>
      <c r="M6798" t="s">
        <v>222</v>
      </c>
      <c r="N6798" t="s">
        <v>21</v>
      </c>
      <c r="P6798" t="s">
        <v>23</v>
      </c>
      <c r="Q6798" t="str">
        <f>IF(COUNTIF(Table2[type_of_injury],Table2[[#This Row],[type_of_injury]])&lt;40,"other",Table2[[#This Row],[type_of_injury]])</f>
        <v>gunfire</v>
      </c>
      <c r="R6798" t="str" cm="1">
        <f t="array" ref="R6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799" spans="1:18" x14ac:dyDescent="0.35">
      <c r="A6799" t="s">
        <v>7385</v>
      </c>
      <c r="B6799" s="1">
        <v>39170</v>
      </c>
      <c r="C6799">
        <v>16</v>
      </c>
      <c r="D6799" t="str" cm="1">
        <f t="array" ref="D6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799" t="s">
        <v>16</v>
      </c>
      <c r="F6799" t="s">
        <v>27</v>
      </c>
      <c r="G6799" t="s">
        <v>27</v>
      </c>
      <c r="H6799" t="s">
        <v>19</v>
      </c>
      <c r="I6799" s="1">
        <v>39170</v>
      </c>
      <c r="J6799" t="s">
        <v>20</v>
      </c>
      <c r="K6799" t="s">
        <v>40</v>
      </c>
      <c r="L6799" t="s">
        <v>27</v>
      </c>
      <c r="M6799" t="s">
        <v>27</v>
      </c>
      <c r="N6799" t="s">
        <v>21</v>
      </c>
      <c r="P6799" t="s">
        <v>23</v>
      </c>
      <c r="Q6799" t="str">
        <f>IF(COUNTIF(Table2[type_of_injury],Table2[[#This Row],[type_of_injury]])&lt;40,"other",Table2[[#This Row],[type_of_injury]])</f>
        <v>gunfire</v>
      </c>
      <c r="R6799" t="str" cm="1">
        <f t="array" ref="R6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0" spans="1:18" x14ac:dyDescent="0.35">
      <c r="A6800" t="s">
        <v>7386</v>
      </c>
      <c r="B6800" s="1">
        <v>39169</v>
      </c>
      <c r="C6800">
        <v>21</v>
      </c>
      <c r="D6800" t="str" cm="1">
        <f t="array" ref="D6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00" t="s">
        <v>16</v>
      </c>
      <c r="F6800" t="s">
        <v>33</v>
      </c>
      <c r="G6800" t="s">
        <v>27</v>
      </c>
      <c r="H6800" t="s">
        <v>19</v>
      </c>
      <c r="I6800" s="1">
        <v>39169</v>
      </c>
      <c r="J6800" t="s">
        <v>20</v>
      </c>
      <c r="K6800" t="s">
        <v>204</v>
      </c>
      <c r="L6800" t="s">
        <v>33</v>
      </c>
      <c r="M6800" t="s">
        <v>27</v>
      </c>
      <c r="N6800" t="s">
        <v>21</v>
      </c>
      <c r="P6800" t="s">
        <v>23</v>
      </c>
      <c r="Q6800" t="str">
        <f>IF(COUNTIF(Table2[type_of_injury],Table2[[#This Row],[type_of_injury]])&lt;40,"other",Table2[[#This Row],[type_of_injury]])</f>
        <v>gunfire</v>
      </c>
      <c r="R6800" t="str" cm="1">
        <f t="array" ref="R6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1" spans="1:18" x14ac:dyDescent="0.35">
      <c r="A6801" t="s">
        <v>7387</v>
      </c>
      <c r="B6801" s="1">
        <v>39169</v>
      </c>
      <c r="C6801">
        <v>15</v>
      </c>
      <c r="D6801" t="str" cm="1">
        <f t="array" ref="D6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01" t="s">
        <v>16</v>
      </c>
      <c r="F6801" t="s">
        <v>628</v>
      </c>
      <c r="G6801" t="s">
        <v>108</v>
      </c>
      <c r="H6801" t="s">
        <v>19</v>
      </c>
      <c r="I6801" s="1">
        <v>39169</v>
      </c>
      <c r="J6801" t="s">
        <v>20</v>
      </c>
      <c r="K6801" t="s">
        <v>40</v>
      </c>
      <c r="L6801" t="s">
        <v>628</v>
      </c>
      <c r="M6801" t="s">
        <v>108</v>
      </c>
      <c r="N6801" t="s">
        <v>21</v>
      </c>
      <c r="P6801" t="s">
        <v>23</v>
      </c>
      <c r="Q6801" t="str">
        <f>IF(COUNTIF(Table2[type_of_injury],Table2[[#This Row],[type_of_injury]])&lt;40,"other",Table2[[#This Row],[type_of_injury]])</f>
        <v>gunfire</v>
      </c>
      <c r="R6801" t="str" cm="1">
        <f t="array" ref="R6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2" spans="1:18" x14ac:dyDescent="0.35">
      <c r="A6802" t="s">
        <v>7388</v>
      </c>
      <c r="B6802" s="1">
        <v>39169</v>
      </c>
      <c r="C6802">
        <v>16</v>
      </c>
      <c r="D6802" t="str" cm="1">
        <f t="array" ref="D6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02" t="s">
        <v>16</v>
      </c>
      <c r="F6802" t="s">
        <v>593</v>
      </c>
      <c r="G6802" t="s">
        <v>222</v>
      </c>
      <c r="H6802" t="s">
        <v>39</v>
      </c>
      <c r="I6802" s="1">
        <v>39170</v>
      </c>
      <c r="J6802" t="s">
        <v>20</v>
      </c>
      <c r="K6802" t="s">
        <v>40</v>
      </c>
      <c r="L6802" t="s">
        <v>582</v>
      </c>
      <c r="M6802" t="s">
        <v>222</v>
      </c>
      <c r="N6802" t="s">
        <v>21</v>
      </c>
      <c r="O6802" t="s">
        <v>35</v>
      </c>
      <c r="P6802" t="s">
        <v>23</v>
      </c>
      <c r="Q6802" t="str">
        <f>IF(COUNTIF(Table2[type_of_injury],Table2[[#This Row],[type_of_injury]])&lt;40,"other",Table2[[#This Row],[type_of_injury]])</f>
        <v>gunfire</v>
      </c>
      <c r="R6802" t="str" cm="1">
        <f t="array" ref="R6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3" spans="1:18" x14ac:dyDescent="0.35">
      <c r="A6803" t="s">
        <v>7389</v>
      </c>
      <c r="B6803" s="1">
        <v>39168</v>
      </c>
      <c r="C6803">
        <v>23</v>
      </c>
      <c r="D6803" t="str" cm="1">
        <f t="array" ref="D6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03" t="s">
        <v>16</v>
      </c>
      <c r="F6803" t="s">
        <v>75</v>
      </c>
      <c r="G6803" t="s">
        <v>75</v>
      </c>
      <c r="H6803" t="s">
        <v>19</v>
      </c>
      <c r="I6803" s="1">
        <v>39168</v>
      </c>
      <c r="J6803" t="s">
        <v>20</v>
      </c>
      <c r="K6803" t="s">
        <v>204</v>
      </c>
      <c r="L6803" t="s">
        <v>75</v>
      </c>
      <c r="M6803" t="s">
        <v>75</v>
      </c>
      <c r="N6803" t="s">
        <v>21</v>
      </c>
      <c r="P6803" t="s">
        <v>23</v>
      </c>
      <c r="Q6803" t="str">
        <f>IF(COUNTIF(Table2[type_of_injury],Table2[[#This Row],[type_of_injury]])&lt;40,"other",Table2[[#This Row],[type_of_injury]])</f>
        <v>gunfire</v>
      </c>
      <c r="R6803" t="str" cm="1">
        <f t="array" ref="R6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4" spans="1:18" x14ac:dyDescent="0.35">
      <c r="A6804" t="s">
        <v>7390</v>
      </c>
      <c r="B6804" s="1">
        <v>39168</v>
      </c>
      <c r="C6804">
        <v>24</v>
      </c>
      <c r="D6804" t="str" cm="1">
        <f t="array" ref="D6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04" t="s">
        <v>16</v>
      </c>
      <c r="F6804" t="s">
        <v>75</v>
      </c>
      <c r="G6804" t="s">
        <v>75</v>
      </c>
      <c r="H6804" t="s">
        <v>19</v>
      </c>
      <c r="I6804" s="1">
        <v>39168</v>
      </c>
      <c r="J6804" t="s">
        <v>20</v>
      </c>
      <c r="K6804" t="s">
        <v>204</v>
      </c>
      <c r="L6804" t="s">
        <v>75</v>
      </c>
      <c r="M6804" t="s">
        <v>75</v>
      </c>
      <c r="N6804" t="s">
        <v>21</v>
      </c>
      <c r="P6804" t="s">
        <v>23</v>
      </c>
      <c r="Q6804" t="str">
        <f>IF(COUNTIF(Table2[type_of_injury],Table2[[#This Row],[type_of_injury]])&lt;40,"other",Table2[[#This Row],[type_of_injury]])</f>
        <v>gunfire</v>
      </c>
      <c r="R6804" t="str" cm="1">
        <f t="array" ref="R6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5" spans="1:18" x14ac:dyDescent="0.35">
      <c r="A6805" t="s">
        <v>7391</v>
      </c>
      <c r="B6805" s="1">
        <v>39162</v>
      </c>
      <c r="C6805">
        <v>20</v>
      </c>
      <c r="D6805" t="str" cm="1">
        <f t="array" ref="D6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05" t="s">
        <v>16</v>
      </c>
      <c r="F6805" t="s">
        <v>154</v>
      </c>
      <c r="G6805" t="s">
        <v>75</v>
      </c>
      <c r="H6805" t="s">
        <v>19</v>
      </c>
      <c r="I6805" s="1">
        <v>39162</v>
      </c>
      <c r="J6805" t="s">
        <v>20</v>
      </c>
      <c r="K6805" t="s">
        <v>204</v>
      </c>
      <c r="L6805" t="s">
        <v>155</v>
      </c>
      <c r="M6805" t="s">
        <v>75</v>
      </c>
      <c r="N6805" t="s">
        <v>21</v>
      </c>
      <c r="P6805" t="s">
        <v>23</v>
      </c>
      <c r="Q6805" t="str">
        <f>IF(COUNTIF(Table2[type_of_injury],Table2[[#This Row],[type_of_injury]])&lt;40,"other",Table2[[#This Row],[type_of_injury]])</f>
        <v>gunfire</v>
      </c>
      <c r="R6805" t="str" cm="1">
        <f t="array" ref="R6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6" spans="1:18" x14ac:dyDescent="0.35">
      <c r="A6806" t="s">
        <v>7392</v>
      </c>
      <c r="B6806" s="1">
        <v>39162</v>
      </c>
      <c r="C6806">
        <v>17</v>
      </c>
      <c r="D6806" t="str" cm="1">
        <f t="array" ref="D6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06" t="s">
        <v>16</v>
      </c>
      <c r="F6806" t="s">
        <v>431</v>
      </c>
      <c r="G6806" t="s">
        <v>58</v>
      </c>
      <c r="H6806" t="s">
        <v>19</v>
      </c>
      <c r="I6806" s="1">
        <v>39162</v>
      </c>
      <c r="J6806" t="s">
        <v>20</v>
      </c>
      <c r="K6806" t="s">
        <v>204</v>
      </c>
      <c r="L6806" t="s">
        <v>1925</v>
      </c>
      <c r="M6806" t="s">
        <v>58</v>
      </c>
      <c r="N6806" t="s">
        <v>21</v>
      </c>
      <c r="P6806" t="s">
        <v>23</v>
      </c>
      <c r="Q6806" t="str">
        <f>IF(COUNTIF(Table2[type_of_injury],Table2[[#This Row],[type_of_injury]])&lt;40,"other",Table2[[#This Row],[type_of_injury]])</f>
        <v>gunfire</v>
      </c>
      <c r="R6806" t="str" cm="1">
        <f t="array" ref="R6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7" spans="1:18" x14ac:dyDescent="0.35">
      <c r="A6807" t="s">
        <v>7393</v>
      </c>
      <c r="B6807" s="1">
        <v>39150</v>
      </c>
      <c r="C6807">
        <v>17</v>
      </c>
      <c r="D6807" t="str" cm="1">
        <f t="array" ref="D6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07" t="s">
        <v>16</v>
      </c>
      <c r="F6807" t="s">
        <v>4993</v>
      </c>
      <c r="G6807" t="s">
        <v>38</v>
      </c>
      <c r="H6807" t="s">
        <v>39</v>
      </c>
      <c r="I6807" s="1">
        <v>39150</v>
      </c>
      <c r="J6807" t="s">
        <v>20</v>
      </c>
      <c r="K6807" t="s">
        <v>204</v>
      </c>
      <c r="L6807" t="s">
        <v>41</v>
      </c>
      <c r="M6807" t="s">
        <v>41</v>
      </c>
      <c r="N6807" t="s">
        <v>21</v>
      </c>
      <c r="P6807" t="s">
        <v>23</v>
      </c>
      <c r="Q6807" t="str">
        <f>IF(COUNTIF(Table2[type_of_injury],Table2[[#This Row],[type_of_injury]])&lt;40,"other",Table2[[#This Row],[type_of_injury]])</f>
        <v>gunfire</v>
      </c>
      <c r="R6807" t="str" cm="1">
        <f t="array" ref="R6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8" spans="1:18" x14ac:dyDescent="0.35">
      <c r="A6808" t="s">
        <v>7394</v>
      </c>
      <c r="B6808" s="1">
        <v>39141</v>
      </c>
      <c r="C6808">
        <v>31</v>
      </c>
      <c r="D6808" t="str" cm="1">
        <f t="array" ref="D6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08" t="s">
        <v>16</v>
      </c>
      <c r="F6808" t="s">
        <v>33</v>
      </c>
      <c r="G6808" t="s">
        <v>27</v>
      </c>
      <c r="H6808" t="s">
        <v>19</v>
      </c>
      <c r="I6808" s="1">
        <v>39141</v>
      </c>
      <c r="J6808" t="s">
        <v>20</v>
      </c>
      <c r="K6808" t="s">
        <v>560</v>
      </c>
      <c r="L6808" t="s">
        <v>33</v>
      </c>
      <c r="M6808" t="s">
        <v>27</v>
      </c>
      <c r="N6808" t="s">
        <v>21</v>
      </c>
      <c r="P6808" t="s">
        <v>23</v>
      </c>
      <c r="Q6808" t="str">
        <f>IF(COUNTIF(Table2[type_of_injury],Table2[[#This Row],[type_of_injury]])&lt;40,"other",Table2[[#This Row],[type_of_injury]])</f>
        <v>gunfire</v>
      </c>
      <c r="R6808" t="str" cm="1">
        <f t="array" ref="R6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09" spans="1:18" x14ac:dyDescent="0.35">
      <c r="A6809" t="s">
        <v>7395</v>
      </c>
      <c r="B6809" s="1">
        <v>39141</v>
      </c>
      <c r="C6809">
        <v>28</v>
      </c>
      <c r="D6809" t="str" cm="1">
        <f t="array" ref="D6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09" t="s">
        <v>16</v>
      </c>
      <c r="F6809" t="s">
        <v>33</v>
      </c>
      <c r="G6809" t="s">
        <v>27</v>
      </c>
      <c r="H6809" t="s">
        <v>19</v>
      </c>
      <c r="I6809" s="1">
        <v>39141</v>
      </c>
      <c r="J6809" t="s">
        <v>20</v>
      </c>
      <c r="K6809" t="s">
        <v>204</v>
      </c>
      <c r="L6809" t="s">
        <v>33</v>
      </c>
      <c r="M6809" t="s">
        <v>27</v>
      </c>
      <c r="N6809" t="s">
        <v>21</v>
      </c>
      <c r="P6809" t="s">
        <v>23</v>
      </c>
      <c r="Q6809" t="str">
        <f>IF(COUNTIF(Table2[type_of_injury],Table2[[#This Row],[type_of_injury]])&lt;40,"other",Table2[[#This Row],[type_of_injury]])</f>
        <v>gunfire</v>
      </c>
      <c r="R6809" t="str" cm="1">
        <f t="array" ref="R6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0" spans="1:18" x14ac:dyDescent="0.35">
      <c r="A6810" t="s">
        <v>7396</v>
      </c>
      <c r="B6810" s="1">
        <v>39141</v>
      </c>
      <c r="C6810">
        <v>28</v>
      </c>
      <c r="D6810" t="str" cm="1">
        <f t="array" ref="D6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10" t="s">
        <v>16</v>
      </c>
      <c r="F6810" t="s">
        <v>33</v>
      </c>
      <c r="G6810" t="s">
        <v>27</v>
      </c>
      <c r="H6810" t="s">
        <v>19</v>
      </c>
      <c r="I6810" s="1">
        <v>39141</v>
      </c>
      <c r="J6810" t="s">
        <v>20</v>
      </c>
      <c r="K6810" t="s">
        <v>40</v>
      </c>
      <c r="L6810" t="s">
        <v>33</v>
      </c>
      <c r="M6810" t="s">
        <v>27</v>
      </c>
      <c r="N6810" t="s">
        <v>21</v>
      </c>
      <c r="P6810" t="s">
        <v>23</v>
      </c>
      <c r="Q6810" t="str">
        <f>IF(COUNTIF(Table2[type_of_injury],Table2[[#This Row],[type_of_injury]])&lt;40,"other",Table2[[#This Row],[type_of_injury]])</f>
        <v>gunfire</v>
      </c>
      <c r="R6810" t="str" cm="1">
        <f t="array" ref="R6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1" spans="1:18" x14ac:dyDescent="0.35">
      <c r="A6811" t="s">
        <v>7397</v>
      </c>
      <c r="B6811" s="1">
        <v>39139</v>
      </c>
      <c r="C6811">
        <v>52</v>
      </c>
      <c r="D6811" t="str" cm="1">
        <f t="array" ref="D6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811" t="s">
        <v>16</v>
      </c>
      <c r="F6811" t="s">
        <v>75</v>
      </c>
      <c r="G6811" t="s">
        <v>75</v>
      </c>
      <c r="H6811" t="s">
        <v>19</v>
      </c>
      <c r="I6811" s="1">
        <v>39139</v>
      </c>
      <c r="J6811" t="s">
        <v>20</v>
      </c>
      <c r="K6811" t="s">
        <v>40</v>
      </c>
      <c r="L6811" t="s">
        <v>75</v>
      </c>
      <c r="M6811" t="s">
        <v>75</v>
      </c>
      <c r="N6811" t="s">
        <v>21</v>
      </c>
      <c r="P6811" t="s">
        <v>23</v>
      </c>
      <c r="Q6811" t="str">
        <f>IF(COUNTIF(Table2[type_of_injury],Table2[[#This Row],[type_of_injury]])&lt;40,"other",Table2[[#This Row],[type_of_injury]])</f>
        <v>gunfire</v>
      </c>
      <c r="R6811" t="str" cm="1">
        <f t="array" ref="R6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2" spans="1:18" x14ac:dyDescent="0.35">
      <c r="A6812" t="s">
        <v>7398</v>
      </c>
      <c r="B6812" s="1">
        <v>39138</v>
      </c>
      <c r="C6812">
        <v>42</v>
      </c>
      <c r="D6812" t="str" cm="1">
        <f t="array" ref="D6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812" t="s">
        <v>69</v>
      </c>
      <c r="F6812" t="s">
        <v>5069</v>
      </c>
      <c r="G6812" t="s">
        <v>175</v>
      </c>
      <c r="H6812" t="s">
        <v>19</v>
      </c>
      <c r="I6812" s="1">
        <v>39138</v>
      </c>
      <c r="J6812" t="s">
        <v>20</v>
      </c>
      <c r="L6812" t="s">
        <v>5069</v>
      </c>
      <c r="M6812" t="s">
        <v>175</v>
      </c>
      <c r="N6812" t="s">
        <v>64</v>
      </c>
      <c r="O6812" t="s">
        <v>457</v>
      </c>
      <c r="P6812" t="s">
        <v>72</v>
      </c>
      <c r="Q6812" t="str">
        <f>IF(COUNTIF(Table2[type_of_injury],Table2[[#This Row],[type_of_injury]])&lt;40,"other",Table2[[#This Row],[type_of_injury]])</f>
        <v>stabbing</v>
      </c>
      <c r="R6812" t="str" cm="1">
        <f t="array" ref="R6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3" spans="1:18" x14ac:dyDescent="0.35">
      <c r="A6813" t="s">
        <v>7399</v>
      </c>
      <c r="B6813" s="1">
        <v>39134</v>
      </c>
      <c r="C6813">
        <v>20</v>
      </c>
      <c r="D6813" t="str" cm="1">
        <f t="array" ref="D6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13" t="s">
        <v>16</v>
      </c>
      <c r="F6813" t="s">
        <v>27</v>
      </c>
      <c r="G6813" t="s">
        <v>27</v>
      </c>
      <c r="H6813" t="s">
        <v>19</v>
      </c>
      <c r="I6813" s="1">
        <v>39134</v>
      </c>
      <c r="J6813" t="s">
        <v>20</v>
      </c>
      <c r="K6813" t="s">
        <v>560</v>
      </c>
      <c r="L6813" t="s">
        <v>33</v>
      </c>
      <c r="M6813" t="s">
        <v>27</v>
      </c>
      <c r="N6813" t="s">
        <v>21</v>
      </c>
      <c r="P6813" t="s">
        <v>23</v>
      </c>
      <c r="Q6813" t="str">
        <f>IF(COUNTIF(Table2[type_of_injury],Table2[[#This Row],[type_of_injury]])&lt;40,"other",Table2[[#This Row],[type_of_injury]])</f>
        <v>gunfire</v>
      </c>
      <c r="R6813" t="str" cm="1">
        <f t="array" ref="R6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4" spans="1:18" x14ac:dyDescent="0.35">
      <c r="A6814" t="s">
        <v>7400</v>
      </c>
      <c r="B6814" s="1">
        <v>39126</v>
      </c>
      <c r="C6814">
        <v>24</v>
      </c>
      <c r="D6814" t="str" cm="1">
        <f t="array" ref="D6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14" t="s">
        <v>16</v>
      </c>
      <c r="F6814" t="s">
        <v>37</v>
      </c>
      <c r="G6814" t="s">
        <v>38</v>
      </c>
      <c r="H6814" t="s">
        <v>39</v>
      </c>
      <c r="I6814" s="1">
        <v>39126</v>
      </c>
      <c r="J6814" t="s">
        <v>20</v>
      </c>
      <c r="K6814" t="s">
        <v>204</v>
      </c>
      <c r="L6814" t="s">
        <v>225</v>
      </c>
      <c r="M6814" t="s">
        <v>38</v>
      </c>
      <c r="N6814" t="s">
        <v>21</v>
      </c>
      <c r="P6814" t="s">
        <v>23</v>
      </c>
      <c r="Q6814" t="str">
        <f>IF(COUNTIF(Table2[type_of_injury],Table2[[#This Row],[type_of_injury]])&lt;40,"other",Table2[[#This Row],[type_of_injury]])</f>
        <v>gunfire</v>
      </c>
      <c r="R6814" t="str" cm="1">
        <f t="array" ref="R6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5" spans="1:18" x14ac:dyDescent="0.35">
      <c r="A6815" t="s">
        <v>7401</v>
      </c>
      <c r="B6815" s="1">
        <v>39115</v>
      </c>
      <c r="C6815">
        <v>31</v>
      </c>
      <c r="D6815" t="str" cm="1">
        <f t="array" ref="D6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15" t="s">
        <v>16</v>
      </c>
      <c r="F6815" t="s">
        <v>141</v>
      </c>
      <c r="G6815" t="s">
        <v>58</v>
      </c>
      <c r="H6815" t="s">
        <v>19</v>
      </c>
      <c r="I6815" s="1">
        <v>39115</v>
      </c>
      <c r="J6815" t="s">
        <v>20</v>
      </c>
      <c r="K6815" t="s">
        <v>560</v>
      </c>
      <c r="L6815" t="s">
        <v>141</v>
      </c>
      <c r="M6815" t="s">
        <v>58</v>
      </c>
      <c r="N6815" t="s">
        <v>21</v>
      </c>
      <c r="P6815" t="s">
        <v>23</v>
      </c>
      <c r="Q6815" t="str">
        <f>IF(COUNTIF(Table2[type_of_injury],Table2[[#This Row],[type_of_injury]])&lt;40,"other",Table2[[#This Row],[type_of_injury]])</f>
        <v>gunfire</v>
      </c>
      <c r="R6815" t="str" cm="1">
        <f t="array" ref="R6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6" spans="1:18" x14ac:dyDescent="0.35">
      <c r="A6816" t="s">
        <v>7402</v>
      </c>
      <c r="B6816" s="1">
        <v>39115</v>
      </c>
      <c r="C6816">
        <v>33</v>
      </c>
      <c r="D6816" t="str" cm="1">
        <f t="array" ref="D6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16" t="s">
        <v>16</v>
      </c>
      <c r="F6816" t="s">
        <v>141</v>
      </c>
      <c r="G6816" t="s">
        <v>58</v>
      </c>
      <c r="H6816" t="s">
        <v>19</v>
      </c>
      <c r="I6816" s="1">
        <v>39115</v>
      </c>
      <c r="J6816" t="s">
        <v>20</v>
      </c>
      <c r="K6816" t="s">
        <v>40</v>
      </c>
      <c r="L6816" t="s">
        <v>87</v>
      </c>
      <c r="M6816" t="s">
        <v>75</v>
      </c>
      <c r="N6816" t="s">
        <v>21</v>
      </c>
      <c r="P6816" t="s">
        <v>23</v>
      </c>
      <c r="Q6816" t="str">
        <f>IF(COUNTIF(Table2[type_of_injury],Table2[[#This Row],[type_of_injury]])&lt;40,"other",Table2[[#This Row],[type_of_injury]])</f>
        <v>gunfire</v>
      </c>
      <c r="R6816" t="str" cm="1">
        <f t="array" ref="R6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7" spans="1:18" x14ac:dyDescent="0.35">
      <c r="A6817" t="s">
        <v>7403</v>
      </c>
      <c r="B6817" s="1">
        <v>39114</v>
      </c>
      <c r="C6817">
        <v>21</v>
      </c>
      <c r="D6817" t="str" cm="1">
        <f t="array" ref="D6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17" t="s">
        <v>16</v>
      </c>
      <c r="F6817" t="s">
        <v>75</v>
      </c>
      <c r="G6817" t="s">
        <v>75</v>
      </c>
      <c r="H6817" t="s">
        <v>19</v>
      </c>
      <c r="I6817" s="1">
        <v>39114</v>
      </c>
      <c r="J6817" t="s">
        <v>20</v>
      </c>
      <c r="K6817" t="s">
        <v>204</v>
      </c>
      <c r="L6817" t="s">
        <v>75</v>
      </c>
      <c r="M6817" t="s">
        <v>75</v>
      </c>
      <c r="N6817" t="s">
        <v>21</v>
      </c>
      <c r="P6817" t="s">
        <v>23</v>
      </c>
      <c r="Q6817" t="str">
        <f>IF(COUNTIF(Table2[type_of_injury],Table2[[#This Row],[type_of_injury]])&lt;40,"other",Table2[[#This Row],[type_of_injury]])</f>
        <v>gunfire</v>
      </c>
      <c r="R6817" t="str" cm="1">
        <f t="array" ref="R6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8" spans="1:18" x14ac:dyDescent="0.35">
      <c r="A6818" t="s">
        <v>7404</v>
      </c>
      <c r="B6818" s="1">
        <v>39114</v>
      </c>
      <c r="C6818">
        <v>24</v>
      </c>
      <c r="D6818" t="str" cm="1">
        <f t="array" ref="D6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18" t="s">
        <v>16</v>
      </c>
      <c r="F6818" t="s">
        <v>85</v>
      </c>
      <c r="G6818" t="s">
        <v>18</v>
      </c>
      <c r="H6818" t="s">
        <v>19</v>
      </c>
      <c r="I6818" s="1">
        <v>39114</v>
      </c>
      <c r="J6818" t="s">
        <v>20</v>
      </c>
      <c r="K6818" t="s">
        <v>40</v>
      </c>
      <c r="L6818" t="s">
        <v>85</v>
      </c>
      <c r="M6818" t="s">
        <v>18</v>
      </c>
      <c r="N6818" t="s">
        <v>21</v>
      </c>
      <c r="P6818" t="s">
        <v>23</v>
      </c>
      <c r="Q6818" t="str">
        <f>IF(COUNTIF(Table2[type_of_injury],Table2[[#This Row],[type_of_injury]])&lt;40,"other",Table2[[#This Row],[type_of_injury]])</f>
        <v>gunfire</v>
      </c>
      <c r="R6818" t="str" cm="1">
        <f t="array" ref="R6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19" spans="1:18" x14ac:dyDescent="0.35">
      <c r="A6819" t="s">
        <v>7405</v>
      </c>
      <c r="B6819" s="1">
        <v>39114</v>
      </c>
      <c r="C6819">
        <v>20</v>
      </c>
      <c r="D6819" t="str" cm="1">
        <f t="array" ref="D6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19" t="s">
        <v>16</v>
      </c>
      <c r="F6819" t="s">
        <v>75</v>
      </c>
      <c r="G6819" t="s">
        <v>75</v>
      </c>
      <c r="H6819" t="s">
        <v>19</v>
      </c>
      <c r="I6819" s="1">
        <v>39114</v>
      </c>
      <c r="J6819" t="s">
        <v>20</v>
      </c>
      <c r="K6819" t="s">
        <v>204</v>
      </c>
      <c r="L6819" t="s">
        <v>75</v>
      </c>
      <c r="M6819" t="s">
        <v>75</v>
      </c>
      <c r="N6819" t="s">
        <v>21</v>
      </c>
      <c r="P6819" t="s">
        <v>23</v>
      </c>
      <c r="Q6819" t="str">
        <f>IF(COUNTIF(Table2[type_of_injury],Table2[[#This Row],[type_of_injury]])&lt;40,"other",Table2[[#This Row],[type_of_injury]])</f>
        <v>gunfire</v>
      </c>
      <c r="R6819" t="str" cm="1">
        <f t="array" ref="R6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0" spans="1:18" x14ac:dyDescent="0.35">
      <c r="A6820" t="s">
        <v>7406</v>
      </c>
      <c r="B6820" s="1">
        <v>39114</v>
      </c>
      <c r="C6820">
        <v>16</v>
      </c>
      <c r="D6820" t="str" cm="1">
        <f t="array" ref="D6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20" t="s">
        <v>16</v>
      </c>
      <c r="F6820" t="s">
        <v>151</v>
      </c>
      <c r="G6820" t="s">
        <v>108</v>
      </c>
      <c r="H6820" t="s">
        <v>19</v>
      </c>
      <c r="I6820" s="1">
        <v>39114</v>
      </c>
      <c r="J6820" t="s">
        <v>20</v>
      </c>
      <c r="K6820" t="s">
        <v>40</v>
      </c>
      <c r="L6820" t="s">
        <v>4918</v>
      </c>
      <c r="M6820" t="s">
        <v>108</v>
      </c>
      <c r="N6820" t="s">
        <v>21</v>
      </c>
      <c r="P6820" t="s">
        <v>23</v>
      </c>
      <c r="Q6820" t="str">
        <f>IF(COUNTIF(Table2[type_of_injury],Table2[[#This Row],[type_of_injury]])&lt;40,"other",Table2[[#This Row],[type_of_injury]])</f>
        <v>gunfire</v>
      </c>
      <c r="R6820" t="str" cm="1">
        <f t="array" ref="R6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1" spans="1:18" x14ac:dyDescent="0.35">
      <c r="A6821" t="s">
        <v>7407</v>
      </c>
      <c r="B6821" s="1">
        <v>39111</v>
      </c>
      <c r="C6821">
        <v>26</v>
      </c>
      <c r="D6821" t="str" cm="1">
        <f t="array" ref="D6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21" t="s">
        <v>69</v>
      </c>
      <c r="F6821" t="s">
        <v>3515</v>
      </c>
      <c r="G6821" t="s">
        <v>77</v>
      </c>
      <c r="H6821" t="s">
        <v>77</v>
      </c>
      <c r="I6821" s="1">
        <v>39111</v>
      </c>
      <c r="J6821" t="s">
        <v>20</v>
      </c>
      <c r="L6821" t="s">
        <v>3515</v>
      </c>
      <c r="M6821" t="s">
        <v>77</v>
      </c>
      <c r="N6821" t="s">
        <v>450</v>
      </c>
      <c r="P6821" t="s">
        <v>72</v>
      </c>
      <c r="Q6821" t="str">
        <f>IF(COUNTIF(Table2[type_of_injury],Table2[[#This Row],[type_of_injury]])&lt;40,"other",Table2[[#This Row],[type_of_injury]])</f>
        <v>explosion</v>
      </c>
      <c r="R6821" t="str" cm="1">
        <f t="array" ref="R6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2" spans="1:18" x14ac:dyDescent="0.35">
      <c r="A6822" t="s">
        <v>7408</v>
      </c>
      <c r="B6822" s="1">
        <v>39111</v>
      </c>
      <c r="C6822">
        <v>32</v>
      </c>
      <c r="D6822" t="str" cm="1">
        <f t="array" ref="D6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22" t="s">
        <v>69</v>
      </c>
      <c r="F6822" t="s">
        <v>3515</v>
      </c>
      <c r="G6822" t="s">
        <v>77</v>
      </c>
      <c r="H6822" t="s">
        <v>77</v>
      </c>
      <c r="I6822" s="1">
        <v>39111</v>
      </c>
      <c r="J6822" t="s">
        <v>20</v>
      </c>
      <c r="L6822" t="s">
        <v>3515</v>
      </c>
      <c r="M6822" t="s">
        <v>77</v>
      </c>
      <c r="N6822" t="s">
        <v>450</v>
      </c>
      <c r="P6822" t="s">
        <v>72</v>
      </c>
      <c r="Q6822" t="str">
        <f>IF(COUNTIF(Table2[type_of_injury],Table2[[#This Row],[type_of_injury]])&lt;40,"other",Table2[[#This Row],[type_of_injury]])</f>
        <v>explosion</v>
      </c>
      <c r="R6822" t="str" cm="1">
        <f t="array" ref="R6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3" spans="1:18" x14ac:dyDescent="0.35">
      <c r="A6823" t="s">
        <v>7409</v>
      </c>
      <c r="B6823" s="1">
        <v>39111</v>
      </c>
      <c r="C6823">
        <v>27</v>
      </c>
      <c r="D6823" t="str" cm="1">
        <f t="array" ref="D6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23" t="s">
        <v>69</v>
      </c>
      <c r="F6823" t="s">
        <v>3515</v>
      </c>
      <c r="G6823" t="s">
        <v>77</v>
      </c>
      <c r="H6823" t="s">
        <v>77</v>
      </c>
      <c r="I6823" s="1">
        <v>39111</v>
      </c>
      <c r="J6823" t="s">
        <v>20</v>
      </c>
      <c r="L6823" t="s">
        <v>3515</v>
      </c>
      <c r="M6823" t="s">
        <v>77</v>
      </c>
      <c r="N6823" t="s">
        <v>450</v>
      </c>
      <c r="P6823" t="s">
        <v>72</v>
      </c>
      <c r="Q6823" t="str">
        <f>IF(COUNTIF(Table2[type_of_injury],Table2[[#This Row],[type_of_injury]])&lt;40,"other",Table2[[#This Row],[type_of_injury]])</f>
        <v>explosion</v>
      </c>
      <c r="R6823" t="str" cm="1">
        <f t="array" ref="R6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4" spans="1:18" x14ac:dyDescent="0.35">
      <c r="A6824" t="s">
        <v>7410</v>
      </c>
      <c r="B6824" s="1">
        <v>39107</v>
      </c>
      <c r="C6824">
        <v>17</v>
      </c>
      <c r="D6824" t="str" cm="1">
        <f t="array" ref="D6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24" t="s">
        <v>16</v>
      </c>
      <c r="F6824" t="s">
        <v>18</v>
      </c>
      <c r="G6824" t="s">
        <v>18</v>
      </c>
      <c r="H6824" t="s">
        <v>19</v>
      </c>
      <c r="I6824" s="1">
        <v>39107</v>
      </c>
      <c r="J6824" t="s">
        <v>20</v>
      </c>
      <c r="K6824" t="s">
        <v>40</v>
      </c>
      <c r="L6824" t="s">
        <v>18</v>
      </c>
      <c r="M6824" t="s">
        <v>18</v>
      </c>
      <c r="N6824" t="s">
        <v>21</v>
      </c>
      <c r="P6824" t="s">
        <v>23</v>
      </c>
      <c r="Q6824" t="str">
        <f>IF(COUNTIF(Table2[type_of_injury],Table2[[#This Row],[type_of_injury]])&lt;40,"other",Table2[[#This Row],[type_of_injury]])</f>
        <v>gunfire</v>
      </c>
      <c r="R6824" t="str" cm="1">
        <f t="array" ref="R6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5" spans="1:18" x14ac:dyDescent="0.35">
      <c r="A6825" t="s">
        <v>7411</v>
      </c>
      <c r="B6825" s="1">
        <v>39106</v>
      </c>
      <c r="C6825">
        <v>16</v>
      </c>
      <c r="D6825" t="str" cm="1">
        <f t="array" ref="D6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25" t="s">
        <v>16</v>
      </c>
      <c r="F6825" t="s">
        <v>37</v>
      </c>
      <c r="G6825" t="s">
        <v>38</v>
      </c>
      <c r="H6825" t="s">
        <v>39</v>
      </c>
      <c r="I6825" s="1">
        <v>39106</v>
      </c>
      <c r="J6825" t="s">
        <v>20</v>
      </c>
      <c r="K6825" t="s">
        <v>40</v>
      </c>
      <c r="L6825" t="s">
        <v>218</v>
      </c>
      <c r="M6825" t="s">
        <v>218</v>
      </c>
      <c r="N6825" t="s">
        <v>21</v>
      </c>
      <c r="P6825" t="s">
        <v>23</v>
      </c>
      <c r="Q6825" t="str">
        <f>IF(COUNTIF(Table2[type_of_injury],Table2[[#This Row],[type_of_injury]])&lt;40,"other",Table2[[#This Row],[type_of_injury]])</f>
        <v>gunfire</v>
      </c>
      <c r="R6825" t="str" cm="1">
        <f t="array" ref="R6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6" spans="1:18" x14ac:dyDescent="0.35">
      <c r="A6826" t="s">
        <v>7412</v>
      </c>
      <c r="B6826" s="1">
        <v>39100</v>
      </c>
      <c r="C6826">
        <v>32</v>
      </c>
      <c r="D6826" t="str" cm="1">
        <f t="array" ref="D6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26" t="s">
        <v>16</v>
      </c>
      <c r="F6826" t="s">
        <v>75</v>
      </c>
      <c r="G6826" t="s">
        <v>75</v>
      </c>
      <c r="H6826" t="s">
        <v>19</v>
      </c>
      <c r="I6826" s="1">
        <v>39100</v>
      </c>
      <c r="J6826" t="s">
        <v>20</v>
      </c>
      <c r="K6826" t="s">
        <v>204</v>
      </c>
      <c r="L6826" t="s">
        <v>75</v>
      </c>
      <c r="M6826" t="s">
        <v>75</v>
      </c>
      <c r="N6826" t="s">
        <v>21</v>
      </c>
      <c r="P6826" t="s">
        <v>23</v>
      </c>
      <c r="Q6826" t="str">
        <f>IF(COUNTIF(Table2[type_of_injury],Table2[[#This Row],[type_of_injury]])&lt;40,"other",Table2[[#This Row],[type_of_injury]])</f>
        <v>gunfire</v>
      </c>
      <c r="R6826" t="str" cm="1">
        <f t="array" ref="R6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7" spans="1:18" x14ac:dyDescent="0.35">
      <c r="A6827" t="s">
        <v>7413</v>
      </c>
      <c r="B6827" s="1">
        <v>39098</v>
      </c>
      <c r="C6827">
        <v>10</v>
      </c>
      <c r="D6827" t="str" cm="1">
        <f t="array" ref="D6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827" t="s">
        <v>16</v>
      </c>
      <c r="F6827" t="s">
        <v>1649</v>
      </c>
      <c r="G6827" t="s">
        <v>108</v>
      </c>
      <c r="H6827" t="s">
        <v>19</v>
      </c>
      <c r="I6827" s="1">
        <v>39101</v>
      </c>
      <c r="J6827" t="s">
        <v>71</v>
      </c>
      <c r="K6827" t="s">
        <v>40</v>
      </c>
      <c r="L6827" t="s">
        <v>1650</v>
      </c>
      <c r="M6827" t="s">
        <v>108</v>
      </c>
      <c r="N6827" t="s">
        <v>21</v>
      </c>
      <c r="O6827" t="s">
        <v>1130</v>
      </c>
      <c r="P6827" t="s">
        <v>23</v>
      </c>
      <c r="Q6827" t="str">
        <f>IF(COUNTIF(Table2[type_of_injury],Table2[[#This Row],[type_of_injury]])&lt;40,"other",Table2[[#This Row],[type_of_injury]])</f>
        <v>gunfire</v>
      </c>
      <c r="R6827" t="str" cm="1">
        <f t="array" ref="R6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8" spans="1:18" x14ac:dyDescent="0.35">
      <c r="A6828" t="s">
        <v>7414</v>
      </c>
      <c r="B6828" s="1">
        <v>39097</v>
      </c>
      <c r="C6828">
        <v>21</v>
      </c>
      <c r="D6828" t="str" cm="1">
        <f t="array" ref="D6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28" t="s">
        <v>16</v>
      </c>
      <c r="F6828" t="s">
        <v>4993</v>
      </c>
      <c r="G6828" t="s">
        <v>38</v>
      </c>
      <c r="H6828" t="s">
        <v>39</v>
      </c>
      <c r="I6828" s="1">
        <v>39097</v>
      </c>
      <c r="J6828" t="s">
        <v>20</v>
      </c>
      <c r="K6828" t="s">
        <v>204</v>
      </c>
      <c r="L6828" t="s">
        <v>593</v>
      </c>
      <c r="M6828" t="s">
        <v>222</v>
      </c>
      <c r="N6828" t="s">
        <v>21</v>
      </c>
      <c r="P6828" t="s">
        <v>23</v>
      </c>
      <c r="Q6828" t="str">
        <f>IF(COUNTIF(Table2[type_of_injury],Table2[[#This Row],[type_of_injury]])&lt;40,"other",Table2[[#This Row],[type_of_injury]])</f>
        <v>gunfire</v>
      </c>
      <c r="R6828" t="str" cm="1">
        <f t="array" ref="R6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29" spans="1:18" x14ac:dyDescent="0.35">
      <c r="A6829" t="s">
        <v>7415</v>
      </c>
      <c r="B6829" s="1">
        <v>39097</v>
      </c>
      <c r="C6829">
        <v>18</v>
      </c>
      <c r="D6829" t="str" cm="1">
        <f t="array" ref="D6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29" t="s">
        <v>16</v>
      </c>
      <c r="F6829" t="s">
        <v>4993</v>
      </c>
      <c r="G6829" t="s">
        <v>38</v>
      </c>
      <c r="H6829" t="s">
        <v>39</v>
      </c>
      <c r="I6829" s="1">
        <v>39097</v>
      </c>
      <c r="J6829" t="s">
        <v>20</v>
      </c>
      <c r="K6829" t="s">
        <v>204</v>
      </c>
      <c r="L6829" t="s">
        <v>221</v>
      </c>
      <c r="M6829" t="s">
        <v>222</v>
      </c>
      <c r="N6829" t="s">
        <v>21</v>
      </c>
      <c r="P6829" t="s">
        <v>23</v>
      </c>
      <c r="Q6829" t="str">
        <f>IF(COUNTIF(Table2[type_of_injury],Table2[[#This Row],[type_of_injury]])&lt;40,"other",Table2[[#This Row],[type_of_injury]])</f>
        <v>gunfire</v>
      </c>
      <c r="R6829" t="str" cm="1">
        <f t="array" ref="R6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0" spans="1:18" x14ac:dyDescent="0.35">
      <c r="A6830" t="s">
        <v>7416</v>
      </c>
      <c r="B6830" s="1">
        <v>39086</v>
      </c>
      <c r="C6830">
        <v>29</v>
      </c>
      <c r="D6830" t="str" cm="1">
        <f t="array" ref="D6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30" t="s">
        <v>16</v>
      </c>
      <c r="F6830" t="s">
        <v>141</v>
      </c>
      <c r="G6830" t="s">
        <v>58</v>
      </c>
      <c r="H6830" t="s">
        <v>19</v>
      </c>
      <c r="I6830" s="1">
        <v>39086</v>
      </c>
      <c r="J6830" t="s">
        <v>20</v>
      </c>
      <c r="K6830" t="s">
        <v>40</v>
      </c>
      <c r="L6830" t="s">
        <v>275</v>
      </c>
      <c r="M6830" t="s">
        <v>62</v>
      </c>
      <c r="N6830" t="s">
        <v>21</v>
      </c>
      <c r="P6830" t="s">
        <v>23</v>
      </c>
      <c r="Q6830" t="str">
        <f>IF(COUNTIF(Table2[type_of_injury],Table2[[#This Row],[type_of_injury]])&lt;40,"other",Table2[[#This Row],[type_of_injury]])</f>
        <v>gunfire</v>
      </c>
      <c r="R6830" t="str" cm="1">
        <f t="array" ref="R6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1" spans="1:18" x14ac:dyDescent="0.35">
      <c r="A6831" t="s">
        <v>7417</v>
      </c>
      <c r="B6831" s="1">
        <v>39086</v>
      </c>
      <c r="C6831">
        <v>16</v>
      </c>
      <c r="D6831" t="str" cm="1">
        <f t="array" ref="D6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31" t="s">
        <v>16</v>
      </c>
      <c r="F6831" t="s">
        <v>141</v>
      </c>
      <c r="G6831" t="s">
        <v>58</v>
      </c>
      <c r="H6831" t="s">
        <v>19</v>
      </c>
      <c r="I6831" s="1">
        <v>39086</v>
      </c>
      <c r="J6831" t="s">
        <v>20</v>
      </c>
      <c r="K6831" t="s">
        <v>40</v>
      </c>
      <c r="L6831" t="s">
        <v>7418</v>
      </c>
      <c r="M6831" t="s">
        <v>27</v>
      </c>
      <c r="N6831" t="s">
        <v>21</v>
      </c>
      <c r="P6831" t="s">
        <v>23</v>
      </c>
      <c r="Q6831" t="str">
        <f>IF(COUNTIF(Table2[type_of_injury],Table2[[#This Row],[type_of_injury]])&lt;40,"other",Table2[[#This Row],[type_of_injury]])</f>
        <v>gunfire</v>
      </c>
      <c r="R6831" t="str" cm="1">
        <f t="array" ref="R6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2" spans="1:18" x14ac:dyDescent="0.35">
      <c r="A6832" t="s">
        <v>7419</v>
      </c>
      <c r="B6832" s="1">
        <v>39086</v>
      </c>
      <c r="C6832">
        <v>24</v>
      </c>
      <c r="D6832" t="str" cm="1">
        <f t="array" ref="D6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32" t="s">
        <v>16</v>
      </c>
      <c r="F6832" t="s">
        <v>141</v>
      </c>
      <c r="G6832" t="s">
        <v>58</v>
      </c>
      <c r="H6832" t="s">
        <v>19</v>
      </c>
      <c r="I6832" s="1">
        <v>39086</v>
      </c>
      <c r="J6832" t="s">
        <v>20</v>
      </c>
      <c r="K6832" t="s">
        <v>40</v>
      </c>
      <c r="L6832" t="s">
        <v>1763</v>
      </c>
      <c r="M6832" t="s">
        <v>46</v>
      </c>
      <c r="N6832" t="s">
        <v>21</v>
      </c>
      <c r="P6832" t="s">
        <v>23</v>
      </c>
      <c r="Q6832" t="str">
        <f>IF(COUNTIF(Table2[type_of_injury],Table2[[#This Row],[type_of_injury]])&lt;40,"other",Table2[[#This Row],[type_of_injury]])</f>
        <v>gunfire</v>
      </c>
      <c r="R6832" t="str" cm="1">
        <f t="array" ref="R6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3" spans="1:18" x14ac:dyDescent="0.35">
      <c r="A6833" t="s">
        <v>7420</v>
      </c>
      <c r="B6833" s="1">
        <v>39086</v>
      </c>
      <c r="C6833">
        <v>36</v>
      </c>
      <c r="D6833" t="str" cm="1">
        <f t="array" ref="D6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33" t="s">
        <v>16</v>
      </c>
      <c r="F6833" t="s">
        <v>141</v>
      </c>
      <c r="G6833" t="s">
        <v>58</v>
      </c>
      <c r="H6833" t="s">
        <v>19</v>
      </c>
      <c r="I6833" s="1">
        <v>39086</v>
      </c>
      <c r="J6833" t="s">
        <v>20</v>
      </c>
      <c r="K6833" t="s">
        <v>40</v>
      </c>
      <c r="L6833" t="s">
        <v>141</v>
      </c>
      <c r="M6833" t="s">
        <v>58</v>
      </c>
      <c r="N6833" t="s">
        <v>21</v>
      </c>
      <c r="O6833" t="s">
        <v>22</v>
      </c>
      <c r="P6833" t="s">
        <v>23</v>
      </c>
      <c r="Q6833" t="str">
        <f>IF(COUNTIF(Table2[type_of_injury],Table2[[#This Row],[type_of_injury]])&lt;40,"other",Table2[[#This Row],[type_of_injury]])</f>
        <v>gunfire</v>
      </c>
      <c r="R6833" t="str" cm="1">
        <f t="array" ref="R6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4" spans="1:18" x14ac:dyDescent="0.35">
      <c r="A6834" t="s">
        <v>7421</v>
      </c>
      <c r="B6834" s="1">
        <v>39071</v>
      </c>
      <c r="C6834">
        <v>23</v>
      </c>
      <c r="D6834" t="str" cm="1">
        <f t="array" ref="D6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34" t="s">
        <v>16</v>
      </c>
      <c r="F6834" t="s">
        <v>54</v>
      </c>
      <c r="G6834" t="s">
        <v>54</v>
      </c>
      <c r="H6834" t="s">
        <v>19</v>
      </c>
      <c r="I6834" s="1">
        <v>39071</v>
      </c>
      <c r="J6834" t="s">
        <v>20</v>
      </c>
      <c r="K6834" t="s">
        <v>204</v>
      </c>
      <c r="L6834" t="s">
        <v>468</v>
      </c>
      <c r="M6834" t="s">
        <v>27</v>
      </c>
      <c r="N6834" t="s">
        <v>21</v>
      </c>
      <c r="P6834" t="s">
        <v>23</v>
      </c>
      <c r="Q6834" t="str">
        <f>IF(COUNTIF(Table2[type_of_injury],Table2[[#This Row],[type_of_injury]])&lt;40,"other",Table2[[#This Row],[type_of_injury]])</f>
        <v>gunfire</v>
      </c>
      <c r="R6834" t="str" cm="1">
        <f t="array" ref="R6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5" spans="1:18" x14ac:dyDescent="0.35">
      <c r="A6835" t="s">
        <v>7422</v>
      </c>
      <c r="B6835" s="1">
        <v>39071</v>
      </c>
      <c r="C6835">
        <v>22</v>
      </c>
      <c r="D6835" t="str" cm="1">
        <f t="array" ref="D6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35" t="s">
        <v>16</v>
      </c>
      <c r="F6835" t="s">
        <v>54</v>
      </c>
      <c r="G6835" t="s">
        <v>54</v>
      </c>
      <c r="H6835" t="s">
        <v>19</v>
      </c>
      <c r="I6835" s="1">
        <v>39071</v>
      </c>
      <c r="J6835" t="s">
        <v>20</v>
      </c>
      <c r="K6835" t="s">
        <v>204</v>
      </c>
      <c r="L6835" t="s">
        <v>54</v>
      </c>
      <c r="M6835" t="s">
        <v>54</v>
      </c>
      <c r="N6835" t="s">
        <v>21</v>
      </c>
      <c r="P6835" t="s">
        <v>23</v>
      </c>
      <c r="Q6835" t="str">
        <f>IF(COUNTIF(Table2[type_of_injury],Table2[[#This Row],[type_of_injury]])&lt;40,"other",Table2[[#This Row],[type_of_injury]])</f>
        <v>gunfire</v>
      </c>
      <c r="R6835" t="str" cm="1">
        <f t="array" ref="R6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6" spans="1:18" x14ac:dyDescent="0.35">
      <c r="A6836" t="s">
        <v>7423</v>
      </c>
      <c r="B6836" s="1">
        <v>39070</v>
      </c>
      <c r="C6836">
        <v>23</v>
      </c>
      <c r="D6836" t="str" cm="1">
        <f t="array" ref="D6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36" t="s">
        <v>16</v>
      </c>
      <c r="F6836" t="s">
        <v>7424</v>
      </c>
      <c r="G6836" t="s">
        <v>18</v>
      </c>
      <c r="H6836" t="s">
        <v>19</v>
      </c>
      <c r="I6836" s="1">
        <v>39070</v>
      </c>
      <c r="J6836" t="s">
        <v>20</v>
      </c>
      <c r="K6836" t="s">
        <v>40</v>
      </c>
      <c r="L6836" t="s">
        <v>889</v>
      </c>
      <c r="M6836" t="s">
        <v>18</v>
      </c>
      <c r="N6836" t="s">
        <v>21</v>
      </c>
      <c r="P6836" t="s">
        <v>23</v>
      </c>
      <c r="Q6836" t="str">
        <f>IF(COUNTIF(Table2[type_of_injury],Table2[[#This Row],[type_of_injury]])&lt;40,"other",Table2[[#This Row],[type_of_injury]])</f>
        <v>gunfire</v>
      </c>
      <c r="R6836" t="str" cm="1">
        <f t="array" ref="R6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7" spans="1:18" x14ac:dyDescent="0.35">
      <c r="A6837" t="s">
        <v>7425</v>
      </c>
      <c r="B6837" s="1">
        <v>39070</v>
      </c>
      <c r="C6837">
        <v>27</v>
      </c>
      <c r="D6837" t="str" cm="1">
        <f t="array" ref="D6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37" t="s">
        <v>16</v>
      </c>
      <c r="F6837" t="s">
        <v>712</v>
      </c>
      <c r="G6837" t="s">
        <v>75</v>
      </c>
      <c r="H6837" t="s">
        <v>19</v>
      </c>
      <c r="I6837" s="1">
        <v>39070</v>
      </c>
      <c r="J6837" t="s">
        <v>20</v>
      </c>
      <c r="K6837" t="s">
        <v>40</v>
      </c>
      <c r="L6837" t="s">
        <v>81</v>
      </c>
      <c r="M6837" t="s">
        <v>75</v>
      </c>
      <c r="N6837" t="s">
        <v>21</v>
      </c>
      <c r="P6837" t="s">
        <v>23</v>
      </c>
      <c r="Q6837" t="str">
        <f>IF(COUNTIF(Table2[type_of_injury],Table2[[#This Row],[type_of_injury]])&lt;40,"other",Table2[[#This Row],[type_of_injury]])</f>
        <v>gunfire</v>
      </c>
      <c r="R6837" t="str" cm="1">
        <f t="array" ref="R6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8" spans="1:18" x14ac:dyDescent="0.35">
      <c r="A6838" t="s">
        <v>7426</v>
      </c>
      <c r="B6838" s="1">
        <v>39070</v>
      </c>
      <c r="C6838">
        <v>14</v>
      </c>
      <c r="D6838" t="str" cm="1">
        <f t="array" ref="D6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38" t="s">
        <v>16</v>
      </c>
      <c r="F6838" t="s">
        <v>631</v>
      </c>
      <c r="G6838" t="s">
        <v>18</v>
      </c>
      <c r="H6838" t="s">
        <v>19</v>
      </c>
      <c r="I6838" s="1">
        <v>39070</v>
      </c>
      <c r="J6838" t="s">
        <v>71</v>
      </c>
      <c r="K6838" t="s">
        <v>40</v>
      </c>
      <c r="L6838" t="s">
        <v>18</v>
      </c>
      <c r="M6838" t="s">
        <v>18</v>
      </c>
      <c r="N6838" t="s">
        <v>21</v>
      </c>
      <c r="P6838" t="s">
        <v>23</v>
      </c>
      <c r="Q6838" t="str">
        <f>IF(COUNTIF(Table2[type_of_injury],Table2[[#This Row],[type_of_injury]])&lt;40,"other",Table2[[#This Row],[type_of_injury]])</f>
        <v>gunfire</v>
      </c>
      <c r="R6838" t="str" cm="1">
        <f t="array" ref="R6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39" spans="1:18" x14ac:dyDescent="0.35">
      <c r="A6839" t="s">
        <v>7427</v>
      </c>
      <c r="B6839" s="1">
        <v>39067</v>
      </c>
      <c r="C6839">
        <v>19</v>
      </c>
      <c r="D6839" t="str" cm="1">
        <f t="array" ref="D6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39" t="s">
        <v>16</v>
      </c>
      <c r="F6839" t="s">
        <v>75</v>
      </c>
      <c r="G6839" t="s">
        <v>75</v>
      </c>
      <c r="H6839" t="s">
        <v>19</v>
      </c>
      <c r="I6839" s="1">
        <v>39067</v>
      </c>
      <c r="J6839" t="s">
        <v>20</v>
      </c>
      <c r="K6839" t="s">
        <v>204</v>
      </c>
      <c r="L6839" t="s">
        <v>75</v>
      </c>
      <c r="M6839" t="s">
        <v>75</v>
      </c>
      <c r="N6839" t="s">
        <v>21</v>
      </c>
      <c r="P6839" t="s">
        <v>23</v>
      </c>
      <c r="Q6839" t="str">
        <f>IF(COUNTIF(Table2[type_of_injury],Table2[[#This Row],[type_of_injury]])&lt;40,"other",Table2[[#This Row],[type_of_injury]])</f>
        <v>gunfire</v>
      </c>
      <c r="R6839" t="str" cm="1">
        <f t="array" ref="R6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0" spans="1:18" x14ac:dyDescent="0.35">
      <c r="A6840" t="s">
        <v>7428</v>
      </c>
      <c r="B6840" s="1">
        <v>39065</v>
      </c>
      <c r="C6840">
        <v>28</v>
      </c>
      <c r="D6840" t="str" cm="1">
        <f t="array" ref="D6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40" t="s">
        <v>16</v>
      </c>
      <c r="F6840" t="s">
        <v>1902</v>
      </c>
      <c r="G6840" t="s">
        <v>269</v>
      </c>
      <c r="H6840" t="s">
        <v>19</v>
      </c>
      <c r="I6840" s="1">
        <v>39065</v>
      </c>
      <c r="J6840" t="s">
        <v>20</v>
      </c>
      <c r="K6840" t="s">
        <v>40</v>
      </c>
      <c r="L6840" t="s">
        <v>1902</v>
      </c>
      <c r="M6840" t="s">
        <v>269</v>
      </c>
      <c r="N6840" t="s">
        <v>21</v>
      </c>
      <c r="P6840" t="s">
        <v>23</v>
      </c>
      <c r="Q6840" t="str">
        <f>IF(COUNTIF(Table2[type_of_injury],Table2[[#This Row],[type_of_injury]])&lt;40,"other",Table2[[#This Row],[type_of_injury]])</f>
        <v>gunfire</v>
      </c>
      <c r="R6840" t="str" cm="1">
        <f t="array" ref="R6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1" spans="1:18" x14ac:dyDescent="0.35">
      <c r="A6841" t="s">
        <v>7429</v>
      </c>
      <c r="B6841" s="1">
        <v>39065</v>
      </c>
      <c r="C6841">
        <v>27</v>
      </c>
      <c r="D6841" t="str" cm="1">
        <f t="array" ref="D6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41" t="s">
        <v>16</v>
      </c>
      <c r="F6841" t="s">
        <v>114</v>
      </c>
      <c r="G6841" t="s">
        <v>75</v>
      </c>
      <c r="H6841" t="s">
        <v>19</v>
      </c>
      <c r="I6841" s="1">
        <v>39065</v>
      </c>
      <c r="J6841" t="s">
        <v>20</v>
      </c>
      <c r="K6841" t="s">
        <v>560</v>
      </c>
      <c r="L6841" t="s">
        <v>87</v>
      </c>
      <c r="M6841" t="s">
        <v>75</v>
      </c>
      <c r="N6841" t="s">
        <v>21</v>
      </c>
      <c r="P6841" t="s">
        <v>23</v>
      </c>
      <c r="Q6841" t="str">
        <f>IF(COUNTIF(Table2[type_of_injury],Table2[[#This Row],[type_of_injury]])&lt;40,"other",Table2[[#This Row],[type_of_injury]])</f>
        <v>gunfire</v>
      </c>
      <c r="R6841" t="str" cm="1">
        <f t="array" ref="R6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2" spans="1:18" x14ac:dyDescent="0.35">
      <c r="A6842" t="s">
        <v>7430</v>
      </c>
      <c r="B6842" s="1">
        <v>39065</v>
      </c>
      <c r="C6842">
        <v>32</v>
      </c>
      <c r="D6842" t="str" cm="1">
        <f t="array" ref="D6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42" t="s">
        <v>16</v>
      </c>
      <c r="F6842" t="s">
        <v>114</v>
      </c>
      <c r="G6842" t="s">
        <v>75</v>
      </c>
      <c r="H6842" t="s">
        <v>19</v>
      </c>
      <c r="I6842" s="1">
        <v>39070</v>
      </c>
      <c r="J6842" t="s">
        <v>20</v>
      </c>
      <c r="K6842" t="s">
        <v>40</v>
      </c>
      <c r="L6842" t="s">
        <v>87</v>
      </c>
      <c r="M6842" t="s">
        <v>75</v>
      </c>
      <c r="N6842" t="s">
        <v>21</v>
      </c>
      <c r="P6842" t="s">
        <v>23</v>
      </c>
      <c r="Q6842" t="str">
        <f>IF(COUNTIF(Table2[type_of_injury],Table2[[#This Row],[type_of_injury]])&lt;40,"other",Table2[[#This Row],[type_of_injury]])</f>
        <v>gunfire</v>
      </c>
      <c r="R6842" t="str" cm="1">
        <f t="array" ref="R6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3" spans="1:18" x14ac:dyDescent="0.35">
      <c r="A6843" t="s">
        <v>7431</v>
      </c>
      <c r="B6843" s="1">
        <v>39064</v>
      </c>
      <c r="C6843">
        <v>17</v>
      </c>
      <c r="D6843" t="str" cm="1">
        <f t="array" ref="D6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43" t="s">
        <v>16</v>
      </c>
      <c r="F6843" t="s">
        <v>6709</v>
      </c>
      <c r="G6843" t="s">
        <v>38</v>
      </c>
      <c r="H6843" t="s">
        <v>39</v>
      </c>
      <c r="I6843" s="1">
        <v>39064</v>
      </c>
      <c r="J6843" t="s">
        <v>20</v>
      </c>
      <c r="K6843" t="s">
        <v>204</v>
      </c>
      <c r="L6843" t="s">
        <v>225</v>
      </c>
      <c r="M6843" t="s">
        <v>38</v>
      </c>
      <c r="N6843" t="s">
        <v>21</v>
      </c>
      <c r="P6843" t="s">
        <v>23</v>
      </c>
      <c r="Q6843" t="str">
        <f>IF(COUNTIF(Table2[type_of_injury],Table2[[#This Row],[type_of_injury]])&lt;40,"other",Table2[[#This Row],[type_of_injury]])</f>
        <v>gunfire</v>
      </c>
      <c r="R6843" t="str" cm="1">
        <f t="array" ref="R6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4" spans="1:18" x14ac:dyDescent="0.35">
      <c r="A6844" t="s">
        <v>7432</v>
      </c>
      <c r="B6844" s="1">
        <v>39064</v>
      </c>
      <c r="C6844">
        <v>20</v>
      </c>
      <c r="D6844" t="str" cm="1">
        <f t="array" ref="D6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44" t="s">
        <v>16</v>
      </c>
      <c r="F6844" t="s">
        <v>210</v>
      </c>
      <c r="G6844" t="s">
        <v>210</v>
      </c>
      <c r="H6844" t="s">
        <v>39</v>
      </c>
      <c r="I6844" s="1">
        <v>39072</v>
      </c>
      <c r="J6844" t="s">
        <v>20</v>
      </c>
      <c r="K6844" t="s">
        <v>40</v>
      </c>
      <c r="L6844" t="s">
        <v>41</v>
      </c>
      <c r="M6844" t="s">
        <v>41</v>
      </c>
      <c r="N6844" t="s">
        <v>21</v>
      </c>
      <c r="P6844" t="s">
        <v>23</v>
      </c>
      <c r="Q6844" t="str">
        <f>IF(COUNTIF(Table2[type_of_injury],Table2[[#This Row],[type_of_injury]])&lt;40,"other",Table2[[#This Row],[type_of_injury]])</f>
        <v>gunfire</v>
      </c>
      <c r="R6844" t="str" cm="1">
        <f t="array" ref="R6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5" spans="1:18" x14ac:dyDescent="0.35">
      <c r="A6845" t="s">
        <v>7433</v>
      </c>
      <c r="B6845" s="1">
        <v>39055</v>
      </c>
      <c r="C6845">
        <v>24</v>
      </c>
      <c r="D6845" t="str" cm="1">
        <f t="array" ref="D6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45" t="s">
        <v>16</v>
      </c>
      <c r="F6845" t="s">
        <v>18</v>
      </c>
      <c r="G6845" t="s">
        <v>18</v>
      </c>
      <c r="H6845" t="s">
        <v>19</v>
      </c>
      <c r="I6845" s="1">
        <v>39055</v>
      </c>
      <c r="J6845" t="s">
        <v>20</v>
      </c>
      <c r="K6845" t="s">
        <v>40</v>
      </c>
      <c r="L6845" t="s">
        <v>18</v>
      </c>
      <c r="M6845" t="s">
        <v>18</v>
      </c>
      <c r="N6845" t="s">
        <v>21</v>
      </c>
      <c r="P6845" t="s">
        <v>23</v>
      </c>
      <c r="Q6845" t="str">
        <f>IF(COUNTIF(Table2[type_of_injury],Table2[[#This Row],[type_of_injury]])&lt;40,"other",Table2[[#This Row],[type_of_injury]])</f>
        <v>gunfire</v>
      </c>
      <c r="R6845" t="str" cm="1">
        <f t="array" ref="R6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6" spans="1:18" x14ac:dyDescent="0.35">
      <c r="A6846" t="s">
        <v>7434</v>
      </c>
      <c r="B6846" s="1">
        <v>39054</v>
      </c>
      <c r="C6846">
        <v>14</v>
      </c>
      <c r="D6846" t="str" cm="1">
        <f t="array" ref="D6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46" t="s">
        <v>16</v>
      </c>
      <c r="F6846" t="s">
        <v>154</v>
      </c>
      <c r="G6846" t="s">
        <v>75</v>
      </c>
      <c r="H6846" t="s">
        <v>19</v>
      </c>
      <c r="I6846" s="1">
        <v>39054</v>
      </c>
      <c r="J6846" t="s">
        <v>20</v>
      </c>
      <c r="K6846" t="s">
        <v>40</v>
      </c>
      <c r="L6846" t="s">
        <v>155</v>
      </c>
      <c r="M6846" t="s">
        <v>75</v>
      </c>
      <c r="N6846" t="s">
        <v>21</v>
      </c>
      <c r="P6846" t="s">
        <v>23</v>
      </c>
      <c r="Q6846" t="str">
        <f>IF(COUNTIF(Table2[type_of_injury],Table2[[#This Row],[type_of_injury]])&lt;40,"other",Table2[[#This Row],[type_of_injury]])</f>
        <v>gunfire</v>
      </c>
      <c r="R6846" t="str" cm="1">
        <f t="array" ref="R6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7" spans="1:18" x14ac:dyDescent="0.35">
      <c r="A6847" t="s">
        <v>7435</v>
      </c>
      <c r="B6847" s="1">
        <v>39052</v>
      </c>
      <c r="C6847">
        <v>22</v>
      </c>
      <c r="D6847" t="str" cm="1">
        <f t="array" ref="D6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47" t="s">
        <v>16</v>
      </c>
      <c r="F6847" t="s">
        <v>46</v>
      </c>
      <c r="G6847" t="s">
        <v>46</v>
      </c>
      <c r="H6847" t="s">
        <v>19</v>
      </c>
      <c r="I6847" s="1">
        <v>39052</v>
      </c>
      <c r="J6847" t="s">
        <v>20</v>
      </c>
      <c r="K6847" t="s">
        <v>204</v>
      </c>
      <c r="L6847" t="s">
        <v>46</v>
      </c>
      <c r="M6847" t="s">
        <v>46</v>
      </c>
      <c r="N6847" t="s">
        <v>21</v>
      </c>
      <c r="P6847" t="s">
        <v>23</v>
      </c>
      <c r="Q6847" t="str">
        <f>IF(COUNTIF(Table2[type_of_injury],Table2[[#This Row],[type_of_injury]])&lt;40,"other",Table2[[#This Row],[type_of_injury]])</f>
        <v>gunfire</v>
      </c>
      <c r="R6847" t="str" cm="1">
        <f t="array" ref="R6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8" spans="1:18" x14ac:dyDescent="0.35">
      <c r="A6848" t="s">
        <v>7436</v>
      </c>
      <c r="B6848" s="1">
        <v>39051</v>
      </c>
      <c r="C6848">
        <v>17</v>
      </c>
      <c r="D6848" t="str" cm="1">
        <f t="array" ref="D6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48" t="s">
        <v>16</v>
      </c>
      <c r="F6848" t="s">
        <v>651</v>
      </c>
      <c r="G6848" t="s">
        <v>75</v>
      </c>
      <c r="H6848" t="s">
        <v>19</v>
      </c>
      <c r="I6848" s="1">
        <v>39051</v>
      </c>
      <c r="J6848" t="s">
        <v>20</v>
      </c>
      <c r="K6848" t="s">
        <v>204</v>
      </c>
      <c r="L6848" t="s">
        <v>651</v>
      </c>
      <c r="M6848" t="s">
        <v>75</v>
      </c>
      <c r="N6848" t="s">
        <v>21</v>
      </c>
      <c r="P6848" t="s">
        <v>23</v>
      </c>
      <c r="Q6848" t="str">
        <f>IF(COUNTIF(Table2[type_of_injury],Table2[[#This Row],[type_of_injury]])&lt;40,"other",Table2[[#This Row],[type_of_injury]])</f>
        <v>gunfire</v>
      </c>
      <c r="R6848" t="str" cm="1">
        <f t="array" ref="R6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49" spans="1:18" x14ac:dyDescent="0.35">
      <c r="A6849" t="s">
        <v>7437</v>
      </c>
      <c r="B6849" s="1">
        <v>39048</v>
      </c>
      <c r="C6849">
        <v>52</v>
      </c>
      <c r="D6849" t="str" cm="1">
        <f t="array" ref="D6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849" t="s">
        <v>16</v>
      </c>
      <c r="F6849" t="s">
        <v>229</v>
      </c>
      <c r="G6849" t="s">
        <v>27</v>
      </c>
      <c r="H6849" t="s">
        <v>19</v>
      </c>
      <c r="I6849" s="1">
        <v>39048</v>
      </c>
      <c r="J6849" t="s">
        <v>71</v>
      </c>
      <c r="K6849" t="s">
        <v>40</v>
      </c>
      <c r="L6849" t="s">
        <v>229</v>
      </c>
      <c r="M6849" t="s">
        <v>27</v>
      </c>
      <c r="N6849" t="s">
        <v>21</v>
      </c>
      <c r="P6849" t="s">
        <v>23</v>
      </c>
      <c r="Q6849" t="str">
        <f>IF(COUNTIF(Table2[type_of_injury],Table2[[#This Row],[type_of_injury]])&lt;40,"other",Table2[[#This Row],[type_of_injury]])</f>
        <v>gunfire</v>
      </c>
      <c r="R6849" t="str" cm="1">
        <f t="array" ref="R6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0" spans="1:18" x14ac:dyDescent="0.35">
      <c r="A6850" t="s">
        <v>7438</v>
      </c>
      <c r="B6850" s="1">
        <v>39048</v>
      </c>
      <c r="C6850">
        <v>31</v>
      </c>
      <c r="D6850" t="str" cm="1">
        <f t="array" ref="D6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50" t="s">
        <v>16</v>
      </c>
      <c r="F6850" t="s">
        <v>229</v>
      </c>
      <c r="G6850" t="s">
        <v>27</v>
      </c>
      <c r="H6850" t="s">
        <v>19</v>
      </c>
      <c r="I6850" s="1">
        <v>39048</v>
      </c>
      <c r="J6850" t="s">
        <v>20</v>
      </c>
      <c r="K6850" t="s">
        <v>204</v>
      </c>
      <c r="L6850" t="s">
        <v>229</v>
      </c>
      <c r="M6850" t="s">
        <v>27</v>
      </c>
      <c r="N6850" t="s">
        <v>21</v>
      </c>
      <c r="P6850" t="s">
        <v>23</v>
      </c>
      <c r="Q6850" t="str">
        <f>IF(COUNTIF(Table2[type_of_injury],Table2[[#This Row],[type_of_injury]])&lt;40,"other",Table2[[#This Row],[type_of_injury]])</f>
        <v>gunfire</v>
      </c>
      <c r="R6850" t="str" cm="1">
        <f t="array" ref="R6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1" spans="1:18" x14ac:dyDescent="0.35">
      <c r="A6851" t="s">
        <v>7439</v>
      </c>
      <c r="B6851" s="1">
        <v>39046</v>
      </c>
      <c r="C6851">
        <v>19</v>
      </c>
      <c r="D6851" t="str" cm="1">
        <f t="array" ref="D6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51" t="s">
        <v>16</v>
      </c>
      <c r="F6851" t="s">
        <v>593</v>
      </c>
      <c r="G6851" t="s">
        <v>222</v>
      </c>
      <c r="H6851" t="s">
        <v>39</v>
      </c>
      <c r="I6851" s="1">
        <v>39046</v>
      </c>
      <c r="J6851" t="s">
        <v>20</v>
      </c>
      <c r="K6851" t="s">
        <v>204</v>
      </c>
      <c r="L6851" t="s">
        <v>593</v>
      </c>
      <c r="M6851" t="s">
        <v>222</v>
      </c>
      <c r="N6851" t="s">
        <v>21</v>
      </c>
      <c r="P6851" t="s">
        <v>23</v>
      </c>
      <c r="Q6851" t="str">
        <f>IF(COUNTIF(Table2[type_of_injury],Table2[[#This Row],[type_of_injury]])&lt;40,"other",Table2[[#This Row],[type_of_injury]])</f>
        <v>gunfire</v>
      </c>
      <c r="R6851" t="str" cm="1">
        <f t="array" ref="R6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2" spans="1:18" x14ac:dyDescent="0.35">
      <c r="A6852" t="s">
        <v>7440</v>
      </c>
      <c r="B6852" s="1">
        <v>39046</v>
      </c>
      <c r="C6852">
        <v>27</v>
      </c>
      <c r="D6852" t="str" cm="1">
        <f t="array" ref="D6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52" t="s">
        <v>16</v>
      </c>
      <c r="F6852" t="s">
        <v>37</v>
      </c>
      <c r="G6852" t="s">
        <v>38</v>
      </c>
      <c r="H6852" t="s">
        <v>39</v>
      </c>
      <c r="I6852" s="1">
        <v>39046</v>
      </c>
      <c r="J6852" t="s">
        <v>20</v>
      </c>
      <c r="K6852" t="s">
        <v>560</v>
      </c>
      <c r="L6852" t="s">
        <v>225</v>
      </c>
      <c r="M6852" t="s">
        <v>38</v>
      </c>
      <c r="N6852" t="s">
        <v>21</v>
      </c>
      <c r="O6852" t="s">
        <v>35</v>
      </c>
      <c r="P6852" t="s">
        <v>23</v>
      </c>
      <c r="Q6852" t="str">
        <f>IF(COUNTIF(Table2[type_of_injury],Table2[[#This Row],[type_of_injury]])&lt;40,"other",Table2[[#This Row],[type_of_injury]])</f>
        <v>gunfire</v>
      </c>
      <c r="R6852" t="str" cm="1">
        <f t="array" ref="R6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3" spans="1:18" x14ac:dyDescent="0.35">
      <c r="A6853" t="s">
        <v>7441</v>
      </c>
      <c r="B6853" s="1">
        <v>39046</v>
      </c>
      <c r="C6853">
        <v>29</v>
      </c>
      <c r="D6853" t="str" cm="1">
        <f t="array" ref="D6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53" t="s">
        <v>16</v>
      </c>
      <c r="F6853" t="s">
        <v>37</v>
      </c>
      <c r="G6853" t="s">
        <v>38</v>
      </c>
      <c r="H6853" t="s">
        <v>39</v>
      </c>
      <c r="I6853" s="1">
        <v>39046</v>
      </c>
      <c r="J6853" t="s">
        <v>20</v>
      </c>
      <c r="K6853" t="s">
        <v>204</v>
      </c>
      <c r="L6853" t="s">
        <v>225</v>
      </c>
      <c r="M6853" t="s">
        <v>38</v>
      </c>
      <c r="N6853" t="s">
        <v>21</v>
      </c>
      <c r="O6853" t="s">
        <v>35</v>
      </c>
      <c r="P6853" t="s">
        <v>23</v>
      </c>
      <c r="Q6853" t="str">
        <f>IF(COUNTIF(Table2[type_of_injury],Table2[[#This Row],[type_of_injury]])&lt;40,"other",Table2[[#This Row],[type_of_injury]])</f>
        <v>gunfire</v>
      </c>
      <c r="R6853" t="str" cm="1">
        <f t="array" ref="R6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4" spans="1:18" x14ac:dyDescent="0.35">
      <c r="A6854" t="s">
        <v>7442</v>
      </c>
      <c r="B6854" s="1">
        <v>39046</v>
      </c>
      <c r="C6854">
        <v>25</v>
      </c>
      <c r="D6854" t="str" cm="1">
        <f t="array" ref="D6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54" t="s">
        <v>16</v>
      </c>
      <c r="F6854" t="s">
        <v>37</v>
      </c>
      <c r="G6854" t="s">
        <v>38</v>
      </c>
      <c r="H6854" t="s">
        <v>39</v>
      </c>
      <c r="I6854" s="1">
        <v>39046</v>
      </c>
      <c r="J6854" t="s">
        <v>20</v>
      </c>
      <c r="K6854" t="s">
        <v>204</v>
      </c>
      <c r="L6854" t="s">
        <v>225</v>
      </c>
      <c r="M6854" t="s">
        <v>38</v>
      </c>
      <c r="N6854" t="s">
        <v>21</v>
      </c>
      <c r="O6854" t="s">
        <v>35</v>
      </c>
      <c r="P6854" t="s">
        <v>23</v>
      </c>
      <c r="Q6854" t="str">
        <f>IF(COUNTIF(Table2[type_of_injury],Table2[[#This Row],[type_of_injury]])&lt;40,"other",Table2[[#This Row],[type_of_injury]])</f>
        <v>gunfire</v>
      </c>
      <c r="R6854" t="str" cm="1">
        <f t="array" ref="R6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5" spans="1:18" x14ac:dyDescent="0.35">
      <c r="A6855" t="s">
        <v>7443</v>
      </c>
      <c r="B6855" s="1">
        <v>39045</v>
      </c>
      <c r="C6855">
        <v>8</v>
      </c>
      <c r="D6855" t="str" cm="1">
        <f t="array" ref="D6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855" t="s">
        <v>16</v>
      </c>
      <c r="F6855" t="s">
        <v>582</v>
      </c>
      <c r="G6855" t="s">
        <v>222</v>
      </c>
      <c r="H6855" t="s">
        <v>39</v>
      </c>
      <c r="I6855" s="1">
        <v>39045</v>
      </c>
      <c r="J6855" t="s">
        <v>20</v>
      </c>
      <c r="K6855" t="s">
        <v>40</v>
      </c>
      <c r="L6855" t="s">
        <v>582</v>
      </c>
      <c r="M6855" t="s">
        <v>222</v>
      </c>
      <c r="N6855" t="s">
        <v>21</v>
      </c>
      <c r="P6855" t="s">
        <v>23</v>
      </c>
      <c r="Q6855" t="str">
        <f>IF(COUNTIF(Table2[type_of_injury],Table2[[#This Row],[type_of_injury]])&lt;40,"other",Table2[[#This Row],[type_of_injury]])</f>
        <v>gunfire</v>
      </c>
      <c r="R6855" t="str" cm="1">
        <f t="array" ref="R6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6" spans="1:18" x14ac:dyDescent="0.35">
      <c r="A6856" t="s">
        <v>7444</v>
      </c>
      <c r="B6856" s="1">
        <v>39045</v>
      </c>
      <c r="C6856">
        <v>21</v>
      </c>
      <c r="D6856" t="str" cm="1">
        <f t="array" ref="D6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56" t="s">
        <v>16</v>
      </c>
      <c r="F6856" t="s">
        <v>582</v>
      </c>
      <c r="G6856" t="s">
        <v>222</v>
      </c>
      <c r="H6856" t="s">
        <v>39</v>
      </c>
      <c r="I6856" s="1">
        <v>39045</v>
      </c>
      <c r="J6856" t="s">
        <v>20</v>
      </c>
      <c r="K6856" t="s">
        <v>204</v>
      </c>
      <c r="L6856" t="s">
        <v>582</v>
      </c>
      <c r="M6856" t="s">
        <v>222</v>
      </c>
      <c r="N6856" t="s">
        <v>21</v>
      </c>
      <c r="P6856" t="s">
        <v>23</v>
      </c>
      <c r="Q6856" t="str">
        <f>IF(COUNTIF(Table2[type_of_injury],Table2[[#This Row],[type_of_injury]])&lt;40,"other",Table2[[#This Row],[type_of_injury]])</f>
        <v>gunfire</v>
      </c>
      <c r="R6856" t="str" cm="1">
        <f t="array" ref="R6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7" spans="1:18" x14ac:dyDescent="0.35">
      <c r="A6857" t="s">
        <v>7445</v>
      </c>
      <c r="B6857" s="1">
        <v>39044</v>
      </c>
      <c r="C6857">
        <v>24</v>
      </c>
      <c r="D6857" t="str" cm="1">
        <f t="array" ref="D6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57" t="s">
        <v>16</v>
      </c>
      <c r="F6857" t="s">
        <v>221</v>
      </c>
      <c r="G6857" t="s">
        <v>222</v>
      </c>
      <c r="H6857" t="s">
        <v>39</v>
      </c>
      <c r="I6857" s="1">
        <v>39044</v>
      </c>
      <c r="J6857" t="s">
        <v>20</v>
      </c>
      <c r="K6857" t="s">
        <v>204</v>
      </c>
      <c r="L6857" t="s">
        <v>593</v>
      </c>
      <c r="M6857" t="s">
        <v>222</v>
      </c>
      <c r="N6857" t="s">
        <v>21</v>
      </c>
      <c r="O6857" t="s">
        <v>585</v>
      </c>
      <c r="P6857" t="s">
        <v>23</v>
      </c>
      <c r="Q6857" t="str">
        <f>IF(COUNTIF(Table2[type_of_injury],Table2[[#This Row],[type_of_injury]])&lt;40,"other",Table2[[#This Row],[type_of_injury]])</f>
        <v>gunfire</v>
      </c>
      <c r="R6857" t="str" cm="1">
        <f t="array" ref="R6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8" spans="1:18" x14ac:dyDescent="0.35">
      <c r="A6858" t="s">
        <v>7446</v>
      </c>
      <c r="B6858" s="1">
        <v>39044</v>
      </c>
      <c r="C6858">
        <v>41</v>
      </c>
      <c r="D6858" t="str" cm="1">
        <f t="array" ref="D6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858" t="s">
        <v>16</v>
      </c>
      <c r="F6858" t="s">
        <v>565</v>
      </c>
      <c r="G6858" t="s">
        <v>222</v>
      </c>
      <c r="H6858" t="s">
        <v>39</v>
      </c>
      <c r="I6858" s="1">
        <v>39044</v>
      </c>
      <c r="J6858" t="s">
        <v>20</v>
      </c>
      <c r="K6858" t="s">
        <v>204</v>
      </c>
      <c r="L6858" t="s">
        <v>221</v>
      </c>
      <c r="M6858" t="s">
        <v>222</v>
      </c>
      <c r="N6858" t="s">
        <v>21</v>
      </c>
      <c r="O6858" t="s">
        <v>35</v>
      </c>
      <c r="P6858" t="s">
        <v>23</v>
      </c>
      <c r="Q6858" t="str">
        <f>IF(COUNTIF(Table2[type_of_injury],Table2[[#This Row],[type_of_injury]])&lt;40,"other",Table2[[#This Row],[type_of_injury]])</f>
        <v>gunfire</v>
      </c>
      <c r="R6858" t="str" cm="1">
        <f t="array" ref="R6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59" spans="1:18" x14ac:dyDescent="0.35">
      <c r="A6859" t="s">
        <v>7447</v>
      </c>
      <c r="B6859" s="1">
        <v>39044</v>
      </c>
      <c r="C6859">
        <v>32</v>
      </c>
      <c r="D6859" t="str" cm="1">
        <f t="array" ref="D6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59" t="s">
        <v>16</v>
      </c>
      <c r="F6859" t="s">
        <v>565</v>
      </c>
      <c r="G6859" t="s">
        <v>222</v>
      </c>
      <c r="H6859" t="s">
        <v>39</v>
      </c>
      <c r="I6859" s="1">
        <v>39044</v>
      </c>
      <c r="J6859" t="s">
        <v>20</v>
      </c>
      <c r="K6859" t="s">
        <v>204</v>
      </c>
      <c r="L6859" t="s">
        <v>582</v>
      </c>
      <c r="M6859" t="s">
        <v>222</v>
      </c>
      <c r="N6859" t="s">
        <v>21</v>
      </c>
      <c r="O6859" t="s">
        <v>35</v>
      </c>
      <c r="P6859" t="s">
        <v>23</v>
      </c>
      <c r="Q6859" t="str">
        <f>IF(COUNTIF(Table2[type_of_injury],Table2[[#This Row],[type_of_injury]])&lt;40,"other",Table2[[#This Row],[type_of_injury]])</f>
        <v>gunfire</v>
      </c>
      <c r="R6859" t="str" cm="1">
        <f t="array" ref="R6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0" spans="1:18" x14ac:dyDescent="0.35">
      <c r="A6860" t="s">
        <v>7448</v>
      </c>
      <c r="B6860" s="1">
        <v>39044</v>
      </c>
      <c r="C6860">
        <v>29</v>
      </c>
      <c r="D6860" t="str" cm="1">
        <f t="array" ref="D6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60" t="s">
        <v>16</v>
      </c>
      <c r="F6860" t="s">
        <v>565</v>
      </c>
      <c r="G6860" t="s">
        <v>222</v>
      </c>
      <c r="H6860" t="s">
        <v>39</v>
      </c>
      <c r="I6860" s="1">
        <v>39044</v>
      </c>
      <c r="J6860" t="s">
        <v>20</v>
      </c>
      <c r="K6860" t="s">
        <v>204</v>
      </c>
      <c r="L6860" t="s">
        <v>566</v>
      </c>
      <c r="M6860" t="s">
        <v>222</v>
      </c>
      <c r="N6860" t="s">
        <v>21</v>
      </c>
      <c r="O6860" t="s">
        <v>35</v>
      </c>
      <c r="P6860" t="s">
        <v>23</v>
      </c>
      <c r="Q6860" t="str">
        <f>IF(COUNTIF(Table2[type_of_injury],Table2[[#This Row],[type_of_injury]])&lt;40,"other",Table2[[#This Row],[type_of_injury]])</f>
        <v>gunfire</v>
      </c>
      <c r="R6860" t="str" cm="1">
        <f t="array" ref="R6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1" spans="1:18" x14ac:dyDescent="0.35">
      <c r="A6861" t="s">
        <v>7449</v>
      </c>
      <c r="B6861" s="1">
        <v>39044</v>
      </c>
      <c r="C6861">
        <v>20</v>
      </c>
      <c r="D6861" t="str" cm="1">
        <f t="array" ref="D6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61" t="s">
        <v>16</v>
      </c>
      <c r="F6861" t="s">
        <v>593</v>
      </c>
      <c r="G6861" t="s">
        <v>222</v>
      </c>
      <c r="H6861" t="s">
        <v>39</v>
      </c>
      <c r="I6861" s="1">
        <v>39044</v>
      </c>
      <c r="J6861" t="s">
        <v>20</v>
      </c>
      <c r="K6861" t="s">
        <v>204</v>
      </c>
      <c r="L6861" t="s">
        <v>221</v>
      </c>
      <c r="M6861" t="s">
        <v>222</v>
      </c>
      <c r="N6861" t="s">
        <v>21</v>
      </c>
      <c r="P6861" t="s">
        <v>23</v>
      </c>
      <c r="Q6861" t="str">
        <f>IF(COUNTIF(Table2[type_of_injury],Table2[[#This Row],[type_of_injury]])&lt;40,"other",Table2[[#This Row],[type_of_injury]])</f>
        <v>gunfire</v>
      </c>
      <c r="R6861" t="str" cm="1">
        <f t="array" ref="R6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2" spans="1:18" x14ac:dyDescent="0.35">
      <c r="A6862" t="s">
        <v>7450</v>
      </c>
      <c r="B6862" s="1">
        <v>39044</v>
      </c>
      <c r="C6862">
        <v>17</v>
      </c>
      <c r="D6862" t="str" cm="1">
        <f t="array" ref="D6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62" t="s">
        <v>16</v>
      </c>
      <c r="F6862" t="s">
        <v>582</v>
      </c>
      <c r="G6862" t="s">
        <v>222</v>
      </c>
      <c r="H6862" t="s">
        <v>39</v>
      </c>
      <c r="I6862" s="1">
        <v>39044</v>
      </c>
      <c r="J6862" t="s">
        <v>20</v>
      </c>
      <c r="K6862" t="s">
        <v>204</v>
      </c>
      <c r="L6862" t="s">
        <v>582</v>
      </c>
      <c r="M6862" t="s">
        <v>222</v>
      </c>
      <c r="N6862" t="s">
        <v>21</v>
      </c>
      <c r="P6862" t="s">
        <v>23</v>
      </c>
      <c r="Q6862" t="str">
        <f>IF(COUNTIF(Table2[type_of_injury],Table2[[#This Row],[type_of_injury]])&lt;40,"other",Table2[[#This Row],[type_of_injury]])</f>
        <v>gunfire</v>
      </c>
      <c r="R6862" t="str" cm="1">
        <f t="array" ref="R6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3" spans="1:18" x14ac:dyDescent="0.35">
      <c r="A6863" t="s">
        <v>7451</v>
      </c>
      <c r="B6863" s="1">
        <v>39044</v>
      </c>
      <c r="C6863">
        <v>19</v>
      </c>
      <c r="D6863" t="str" cm="1">
        <f t="array" ref="D6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63" t="s">
        <v>16</v>
      </c>
      <c r="F6863" t="s">
        <v>593</v>
      </c>
      <c r="G6863" t="s">
        <v>222</v>
      </c>
      <c r="H6863" t="s">
        <v>39</v>
      </c>
      <c r="I6863" s="1">
        <v>39044</v>
      </c>
      <c r="J6863" t="s">
        <v>20</v>
      </c>
      <c r="K6863" t="s">
        <v>40</v>
      </c>
      <c r="L6863" t="s">
        <v>593</v>
      </c>
      <c r="M6863" t="s">
        <v>222</v>
      </c>
      <c r="N6863" t="s">
        <v>21</v>
      </c>
      <c r="P6863" t="s">
        <v>23</v>
      </c>
      <c r="Q6863" t="str">
        <f>IF(COUNTIF(Table2[type_of_injury],Table2[[#This Row],[type_of_injury]])&lt;40,"other",Table2[[#This Row],[type_of_injury]])</f>
        <v>gunfire</v>
      </c>
      <c r="R6863" t="str" cm="1">
        <f t="array" ref="R6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4" spans="1:18" x14ac:dyDescent="0.35">
      <c r="A6864" t="s">
        <v>6636</v>
      </c>
      <c r="B6864" s="1">
        <v>39043</v>
      </c>
      <c r="C6864">
        <v>33</v>
      </c>
      <c r="D6864" t="str" cm="1">
        <f t="array" ref="D6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64" t="s">
        <v>16</v>
      </c>
      <c r="F6864" t="s">
        <v>593</v>
      </c>
      <c r="G6864" t="s">
        <v>222</v>
      </c>
      <c r="H6864" t="s">
        <v>39</v>
      </c>
      <c r="I6864" s="1">
        <v>39043</v>
      </c>
      <c r="J6864" t="s">
        <v>20</v>
      </c>
      <c r="K6864" t="s">
        <v>204</v>
      </c>
      <c r="L6864" t="s">
        <v>593</v>
      </c>
      <c r="M6864" t="s">
        <v>222</v>
      </c>
      <c r="N6864" t="s">
        <v>21</v>
      </c>
      <c r="O6864" t="s">
        <v>585</v>
      </c>
      <c r="P6864" t="s">
        <v>23</v>
      </c>
      <c r="Q6864" t="str">
        <f>IF(COUNTIF(Table2[type_of_injury],Table2[[#This Row],[type_of_injury]])&lt;40,"other",Table2[[#This Row],[type_of_injury]])</f>
        <v>gunfire</v>
      </c>
      <c r="R6864" t="str" cm="1">
        <f t="array" ref="R6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5" spans="1:18" x14ac:dyDescent="0.35">
      <c r="A6865" t="s">
        <v>7452</v>
      </c>
      <c r="B6865" s="1">
        <v>39043</v>
      </c>
      <c r="C6865">
        <v>25</v>
      </c>
      <c r="D6865" t="str" cm="1">
        <f t="array" ref="D6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65" t="s">
        <v>16</v>
      </c>
      <c r="F6865" t="s">
        <v>33</v>
      </c>
      <c r="G6865" t="s">
        <v>27</v>
      </c>
      <c r="H6865" t="s">
        <v>19</v>
      </c>
      <c r="I6865" s="1">
        <v>39043</v>
      </c>
      <c r="J6865" t="s">
        <v>20</v>
      </c>
      <c r="K6865" t="s">
        <v>204</v>
      </c>
      <c r="L6865" t="s">
        <v>33</v>
      </c>
      <c r="M6865" t="s">
        <v>27</v>
      </c>
      <c r="N6865" t="s">
        <v>21</v>
      </c>
      <c r="P6865" t="s">
        <v>23</v>
      </c>
      <c r="Q6865" t="str">
        <f>IF(COUNTIF(Table2[type_of_injury],Table2[[#This Row],[type_of_injury]])&lt;40,"other",Table2[[#This Row],[type_of_injury]])</f>
        <v>gunfire</v>
      </c>
      <c r="R6865" t="str" cm="1">
        <f t="array" ref="R6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6" spans="1:18" x14ac:dyDescent="0.35">
      <c r="A6866" t="s">
        <v>7453</v>
      </c>
      <c r="B6866" s="1">
        <v>39043</v>
      </c>
      <c r="C6866">
        <v>44</v>
      </c>
      <c r="D6866" t="str" cm="1">
        <f t="array" ref="D6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866" t="s">
        <v>16</v>
      </c>
      <c r="F6866" t="s">
        <v>593</v>
      </c>
      <c r="G6866" t="s">
        <v>222</v>
      </c>
      <c r="H6866" t="s">
        <v>39</v>
      </c>
      <c r="I6866" s="1">
        <v>39043</v>
      </c>
      <c r="J6866" t="s">
        <v>71</v>
      </c>
      <c r="K6866" t="s">
        <v>40</v>
      </c>
      <c r="L6866" t="s">
        <v>593</v>
      </c>
      <c r="M6866" t="s">
        <v>222</v>
      </c>
      <c r="N6866" t="s">
        <v>21</v>
      </c>
      <c r="O6866" t="s">
        <v>35</v>
      </c>
      <c r="P6866" t="s">
        <v>23</v>
      </c>
      <c r="Q6866" t="str">
        <f>IF(COUNTIF(Table2[type_of_injury],Table2[[#This Row],[type_of_injury]])&lt;40,"other",Table2[[#This Row],[type_of_injury]])</f>
        <v>gunfire</v>
      </c>
      <c r="R6866" t="str" cm="1">
        <f t="array" ref="R6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7" spans="1:18" x14ac:dyDescent="0.35">
      <c r="A6867" t="s">
        <v>7454</v>
      </c>
      <c r="B6867" s="1">
        <v>39043</v>
      </c>
      <c r="C6867">
        <v>22</v>
      </c>
      <c r="D6867" t="str" cm="1">
        <f t="array" ref="D6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67" t="s">
        <v>16</v>
      </c>
      <c r="F6867" t="s">
        <v>582</v>
      </c>
      <c r="G6867" t="s">
        <v>222</v>
      </c>
      <c r="H6867" t="s">
        <v>39</v>
      </c>
      <c r="I6867" s="1">
        <v>39043</v>
      </c>
      <c r="J6867" t="s">
        <v>20</v>
      </c>
      <c r="K6867" t="s">
        <v>204</v>
      </c>
      <c r="L6867" t="s">
        <v>225</v>
      </c>
      <c r="M6867" t="s">
        <v>38</v>
      </c>
      <c r="N6867" t="s">
        <v>21</v>
      </c>
      <c r="P6867" t="s">
        <v>23</v>
      </c>
      <c r="Q6867" t="str">
        <f>IF(COUNTIF(Table2[type_of_injury],Table2[[#This Row],[type_of_injury]])&lt;40,"other",Table2[[#This Row],[type_of_injury]])</f>
        <v>gunfire</v>
      </c>
      <c r="R6867" t="str" cm="1">
        <f t="array" ref="R6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8" spans="1:18" x14ac:dyDescent="0.35">
      <c r="A6868" t="s">
        <v>7455</v>
      </c>
      <c r="B6868" s="1">
        <v>39042</v>
      </c>
      <c r="C6868">
        <v>19</v>
      </c>
      <c r="D6868" t="str" cm="1">
        <f t="array" ref="D6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68" t="s">
        <v>16</v>
      </c>
      <c r="F6868" t="s">
        <v>582</v>
      </c>
      <c r="G6868" t="s">
        <v>222</v>
      </c>
      <c r="H6868" t="s">
        <v>39</v>
      </c>
      <c r="I6868" s="1">
        <v>39042</v>
      </c>
      <c r="J6868" t="s">
        <v>20</v>
      </c>
      <c r="K6868" t="s">
        <v>204</v>
      </c>
      <c r="L6868" t="s">
        <v>582</v>
      </c>
      <c r="M6868" t="s">
        <v>222</v>
      </c>
      <c r="N6868" t="s">
        <v>21</v>
      </c>
      <c r="P6868" t="s">
        <v>23</v>
      </c>
      <c r="Q6868" t="str">
        <f>IF(COUNTIF(Table2[type_of_injury],Table2[[#This Row],[type_of_injury]])&lt;40,"other",Table2[[#This Row],[type_of_injury]])</f>
        <v>gunfire</v>
      </c>
      <c r="R6868" t="str" cm="1">
        <f t="array" ref="R6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69" spans="1:18" x14ac:dyDescent="0.35">
      <c r="A6869" t="s">
        <v>7456</v>
      </c>
      <c r="B6869" s="1">
        <v>39042</v>
      </c>
      <c r="C6869">
        <v>73</v>
      </c>
      <c r="D6869" t="str" cm="1">
        <f t="array" ref="D6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6869" t="s">
        <v>16</v>
      </c>
      <c r="F6869" t="s">
        <v>37</v>
      </c>
      <c r="G6869" t="s">
        <v>38</v>
      </c>
      <c r="H6869" t="s">
        <v>39</v>
      </c>
      <c r="I6869" s="1">
        <v>39042</v>
      </c>
      <c r="J6869" t="s">
        <v>71</v>
      </c>
      <c r="K6869" t="s">
        <v>40</v>
      </c>
      <c r="L6869" t="s">
        <v>225</v>
      </c>
      <c r="M6869" t="s">
        <v>38</v>
      </c>
      <c r="N6869" t="s">
        <v>21</v>
      </c>
      <c r="P6869" t="s">
        <v>23</v>
      </c>
      <c r="Q6869" t="str">
        <f>IF(COUNTIF(Table2[type_of_injury],Table2[[#This Row],[type_of_injury]])&lt;40,"other",Table2[[#This Row],[type_of_injury]])</f>
        <v>gunfire</v>
      </c>
      <c r="R6869" t="str" cm="1">
        <f t="array" ref="R6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0" spans="1:18" x14ac:dyDescent="0.35">
      <c r="A6870" t="s">
        <v>7457</v>
      </c>
      <c r="B6870" s="1">
        <v>39042</v>
      </c>
      <c r="C6870">
        <v>26</v>
      </c>
      <c r="D6870" t="str" cm="1">
        <f t="array" ref="D6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70" t="s">
        <v>16</v>
      </c>
      <c r="F6870" t="s">
        <v>37</v>
      </c>
      <c r="G6870" t="s">
        <v>38</v>
      </c>
      <c r="H6870" t="s">
        <v>39</v>
      </c>
      <c r="I6870" s="1">
        <v>39042</v>
      </c>
      <c r="J6870" t="s">
        <v>20</v>
      </c>
      <c r="K6870" t="s">
        <v>204</v>
      </c>
      <c r="L6870" t="s">
        <v>225</v>
      </c>
      <c r="M6870" t="s">
        <v>38</v>
      </c>
      <c r="N6870" t="s">
        <v>21</v>
      </c>
      <c r="P6870" t="s">
        <v>23</v>
      </c>
      <c r="Q6870" t="str">
        <f>IF(COUNTIF(Table2[type_of_injury],Table2[[#This Row],[type_of_injury]])&lt;40,"other",Table2[[#This Row],[type_of_injury]])</f>
        <v>gunfire</v>
      </c>
      <c r="R6870" t="str" cm="1">
        <f t="array" ref="R6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1" spans="1:18" x14ac:dyDescent="0.35">
      <c r="A6871" t="s">
        <v>7458</v>
      </c>
      <c r="B6871" s="1">
        <v>39042</v>
      </c>
      <c r="C6871">
        <v>43</v>
      </c>
      <c r="D6871" t="str" cm="1">
        <f t="array" ref="D6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871" t="s">
        <v>69</v>
      </c>
      <c r="F6871" t="s">
        <v>982</v>
      </c>
      <c r="G6871" t="s">
        <v>77</v>
      </c>
      <c r="H6871" t="s">
        <v>77</v>
      </c>
      <c r="I6871" s="1">
        <v>39043</v>
      </c>
      <c r="J6871" t="s">
        <v>20</v>
      </c>
      <c r="L6871" t="s">
        <v>982</v>
      </c>
      <c r="M6871" t="s">
        <v>77</v>
      </c>
      <c r="N6871" t="s">
        <v>21</v>
      </c>
      <c r="O6871" t="s">
        <v>6181</v>
      </c>
      <c r="P6871" t="s">
        <v>72</v>
      </c>
      <c r="Q6871" t="str">
        <f>IF(COUNTIF(Table2[type_of_injury],Table2[[#This Row],[type_of_injury]])&lt;40,"other",Table2[[#This Row],[type_of_injury]])</f>
        <v>gunfire</v>
      </c>
      <c r="R6871" t="str" cm="1">
        <f t="array" ref="R6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2" spans="1:18" x14ac:dyDescent="0.35">
      <c r="A6872" t="s">
        <v>7459</v>
      </c>
      <c r="B6872" s="1">
        <v>39041</v>
      </c>
      <c r="C6872">
        <v>15</v>
      </c>
      <c r="D6872" t="str" cm="1">
        <f t="array" ref="D6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72" t="s">
        <v>16</v>
      </c>
      <c r="F6872" t="s">
        <v>31</v>
      </c>
      <c r="G6872" t="s">
        <v>31</v>
      </c>
      <c r="H6872" t="s">
        <v>19</v>
      </c>
      <c r="I6872" s="1">
        <v>39041</v>
      </c>
      <c r="J6872" t="s">
        <v>20</v>
      </c>
      <c r="K6872" t="s">
        <v>40</v>
      </c>
      <c r="L6872" t="s">
        <v>7460</v>
      </c>
      <c r="M6872" t="s">
        <v>31</v>
      </c>
      <c r="N6872" t="s">
        <v>21</v>
      </c>
      <c r="P6872" t="s">
        <v>23</v>
      </c>
      <c r="Q6872" t="str">
        <f>IF(COUNTIF(Table2[type_of_injury],Table2[[#This Row],[type_of_injury]])&lt;40,"other",Table2[[#This Row],[type_of_injury]])</f>
        <v>gunfire</v>
      </c>
      <c r="R6872" t="str" cm="1">
        <f t="array" ref="R6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3" spans="1:18" x14ac:dyDescent="0.35">
      <c r="A6873" t="s">
        <v>7461</v>
      </c>
      <c r="B6873" s="1">
        <v>39041</v>
      </c>
      <c r="C6873">
        <v>27</v>
      </c>
      <c r="D6873" t="str" cm="1">
        <f t="array" ref="D6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73" t="s">
        <v>16</v>
      </c>
      <c r="F6873" t="s">
        <v>37</v>
      </c>
      <c r="G6873" t="s">
        <v>38</v>
      </c>
      <c r="H6873" t="s">
        <v>39</v>
      </c>
      <c r="I6873" s="1">
        <v>39041</v>
      </c>
      <c r="J6873" t="s">
        <v>20</v>
      </c>
      <c r="K6873" t="s">
        <v>204</v>
      </c>
      <c r="L6873" t="s">
        <v>225</v>
      </c>
      <c r="M6873" t="s">
        <v>38</v>
      </c>
      <c r="N6873" t="s">
        <v>21</v>
      </c>
      <c r="O6873" t="s">
        <v>35</v>
      </c>
      <c r="P6873" t="s">
        <v>23</v>
      </c>
      <c r="Q6873" t="str">
        <f>IF(COUNTIF(Table2[type_of_injury],Table2[[#This Row],[type_of_injury]])&lt;40,"other",Table2[[#This Row],[type_of_injury]])</f>
        <v>gunfire</v>
      </c>
      <c r="R6873" t="str" cm="1">
        <f t="array" ref="R6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4" spans="1:18" x14ac:dyDescent="0.35">
      <c r="A6874" t="s">
        <v>7462</v>
      </c>
      <c r="B6874" s="1">
        <v>39041</v>
      </c>
      <c r="C6874">
        <v>25</v>
      </c>
      <c r="D6874" t="str" cm="1">
        <f t="array" ref="D6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74" t="s">
        <v>16</v>
      </c>
      <c r="F6874" t="s">
        <v>37</v>
      </c>
      <c r="G6874" t="s">
        <v>38</v>
      </c>
      <c r="H6874" t="s">
        <v>39</v>
      </c>
      <c r="I6874" s="1">
        <v>39041</v>
      </c>
      <c r="J6874" t="s">
        <v>20</v>
      </c>
      <c r="K6874" t="s">
        <v>204</v>
      </c>
      <c r="L6874" t="s">
        <v>225</v>
      </c>
      <c r="M6874" t="s">
        <v>38</v>
      </c>
      <c r="N6874" t="s">
        <v>21</v>
      </c>
      <c r="O6874" t="s">
        <v>35</v>
      </c>
      <c r="P6874" t="s">
        <v>23</v>
      </c>
      <c r="Q6874" t="str">
        <f>IF(COUNTIF(Table2[type_of_injury],Table2[[#This Row],[type_of_injury]])&lt;40,"other",Table2[[#This Row],[type_of_injury]])</f>
        <v>gunfire</v>
      </c>
      <c r="R6874" t="str" cm="1">
        <f t="array" ref="R6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5" spans="1:18" x14ac:dyDescent="0.35">
      <c r="A6875" t="s">
        <v>7463</v>
      </c>
      <c r="B6875" s="1">
        <v>39040</v>
      </c>
      <c r="C6875">
        <v>72</v>
      </c>
      <c r="D6875" t="str" cm="1">
        <f t="array" ref="D6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6875" t="s">
        <v>16</v>
      </c>
      <c r="F6875" t="s">
        <v>37</v>
      </c>
      <c r="G6875" t="s">
        <v>38</v>
      </c>
      <c r="H6875" t="s">
        <v>39</v>
      </c>
      <c r="I6875" s="1">
        <v>39040</v>
      </c>
      <c r="J6875" t="s">
        <v>20</v>
      </c>
      <c r="K6875" t="s">
        <v>40</v>
      </c>
      <c r="L6875" t="s">
        <v>225</v>
      </c>
      <c r="M6875" t="s">
        <v>38</v>
      </c>
      <c r="N6875" t="s">
        <v>21</v>
      </c>
      <c r="O6875" t="s">
        <v>35</v>
      </c>
      <c r="P6875" t="s">
        <v>23</v>
      </c>
      <c r="Q6875" t="str">
        <f>IF(COUNTIF(Table2[type_of_injury],Table2[[#This Row],[type_of_injury]])&lt;40,"other",Table2[[#This Row],[type_of_injury]])</f>
        <v>gunfire</v>
      </c>
      <c r="R6875" t="str" cm="1">
        <f t="array" ref="R6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6" spans="1:18" x14ac:dyDescent="0.35">
      <c r="A6876" t="s">
        <v>7464</v>
      </c>
      <c r="B6876" s="1">
        <v>39039</v>
      </c>
      <c r="C6876">
        <v>19</v>
      </c>
      <c r="D6876" t="str" cm="1">
        <f t="array" ref="D6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76" t="s">
        <v>16</v>
      </c>
      <c r="F6876" t="s">
        <v>593</v>
      </c>
      <c r="G6876" t="s">
        <v>222</v>
      </c>
      <c r="H6876" t="s">
        <v>39</v>
      </c>
      <c r="I6876" s="1">
        <v>39039</v>
      </c>
      <c r="J6876" t="s">
        <v>20</v>
      </c>
      <c r="K6876" t="s">
        <v>40</v>
      </c>
      <c r="L6876" t="s">
        <v>593</v>
      </c>
      <c r="M6876" t="s">
        <v>222</v>
      </c>
      <c r="N6876" t="s">
        <v>21</v>
      </c>
      <c r="P6876" t="s">
        <v>23</v>
      </c>
      <c r="Q6876" t="str">
        <f>IF(COUNTIF(Table2[type_of_injury],Table2[[#This Row],[type_of_injury]])&lt;40,"other",Table2[[#This Row],[type_of_injury]])</f>
        <v>gunfire</v>
      </c>
      <c r="R6876" t="str" cm="1">
        <f t="array" ref="R6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7" spans="1:18" x14ac:dyDescent="0.35">
      <c r="A6877" t="s">
        <v>7465</v>
      </c>
      <c r="B6877" s="1">
        <v>39039</v>
      </c>
      <c r="C6877">
        <v>16</v>
      </c>
      <c r="D6877" t="str" cm="1">
        <f t="array" ref="D6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77" t="s">
        <v>16</v>
      </c>
      <c r="F6877" t="s">
        <v>593</v>
      </c>
      <c r="G6877" t="s">
        <v>222</v>
      </c>
      <c r="H6877" t="s">
        <v>39</v>
      </c>
      <c r="I6877" s="1">
        <v>39039</v>
      </c>
      <c r="J6877" t="s">
        <v>20</v>
      </c>
      <c r="K6877" t="s">
        <v>40</v>
      </c>
      <c r="L6877" t="s">
        <v>593</v>
      </c>
      <c r="M6877" t="s">
        <v>222</v>
      </c>
      <c r="N6877" t="s">
        <v>21</v>
      </c>
      <c r="P6877" t="s">
        <v>23</v>
      </c>
      <c r="Q6877" t="str">
        <f>IF(COUNTIF(Table2[type_of_injury],Table2[[#This Row],[type_of_injury]])&lt;40,"other",Table2[[#This Row],[type_of_injury]])</f>
        <v>gunfire</v>
      </c>
      <c r="R6877" t="str" cm="1">
        <f t="array" ref="R6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8" spans="1:18" x14ac:dyDescent="0.35">
      <c r="A6878" t="s">
        <v>7466</v>
      </c>
      <c r="B6878" s="1">
        <v>39039</v>
      </c>
      <c r="C6878">
        <v>20</v>
      </c>
      <c r="D6878" t="str" cm="1">
        <f t="array" ref="D6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78" t="s">
        <v>16</v>
      </c>
      <c r="F6878" t="s">
        <v>958</v>
      </c>
      <c r="G6878" t="s">
        <v>222</v>
      </c>
      <c r="H6878" t="s">
        <v>39</v>
      </c>
      <c r="I6878" s="1">
        <v>39039</v>
      </c>
      <c r="J6878" t="s">
        <v>20</v>
      </c>
      <c r="K6878" t="s">
        <v>40</v>
      </c>
      <c r="L6878" t="s">
        <v>958</v>
      </c>
      <c r="M6878" t="s">
        <v>222</v>
      </c>
      <c r="N6878" t="s">
        <v>21</v>
      </c>
      <c r="P6878" t="s">
        <v>23</v>
      </c>
      <c r="Q6878" t="str">
        <f>IF(COUNTIF(Table2[type_of_injury],Table2[[#This Row],[type_of_injury]])&lt;40,"other",Table2[[#This Row],[type_of_injury]])</f>
        <v>gunfire</v>
      </c>
      <c r="R6878" t="str" cm="1">
        <f t="array" ref="R6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79" spans="1:18" x14ac:dyDescent="0.35">
      <c r="A6879" t="s">
        <v>7467</v>
      </c>
      <c r="B6879" s="1">
        <v>39038</v>
      </c>
      <c r="C6879">
        <v>18</v>
      </c>
      <c r="D6879" t="str" cm="1">
        <f t="array" ref="D6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79" t="s">
        <v>16</v>
      </c>
      <c r="F6879" t="s">
        <v>306</v>
      </c>
      <c r="G6879" t="s">
        <v>278</v>
      </c>
      <c r="H6879" t="s">
        <v>19</v>
      </c>
      <c r="I6879" s="1">
        <v>39038</v>
      </c>
      <c r="J6879" t="s">
        <v>20</v>
      </c>
      <c r="K6879" t="s">
        <v>204</v>
      </c>
      <c r="L6879" t="s">
        <v>278</v>
      </c>
      <c r="M6879" t="s">
        <v>278</v>
      </c>
      <c r="N6879" t="s">
        <v>21</v>
      </c>
      <c r="P6879" t="s">
        <v>23</v>
      </c>
      <c r="Q6879" t="str">
        <f>IF(COUNTIF(Table2[type_of_injury],Table2[[#This Row],[type_of_injury]])&lt;40,"other",Table2[[#This Row],[type_of_injury]])</f>
        <v>gunfire</v>
      </c>
      <c r="R6879" t="str" cm="1">
        <f t="array" ref="R6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0" spans="1:18" x14ac:dyDescent="0.35">
      <c r="A6880" t="s">
        <v>7468</v>
      </c>
      <c r="B6880" s="1">
        <v>39036</v>
      </c>
      <c r="C6880">
        <v>57</v>
      </c>
      <c r="D6880" t="str" cm="1">
        <f t="array" ref="D6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880" t="s">
        <v>69</v>
      </c>
      <c r="F6880" t="s">
        <v>982</v>
      </c>
      <c r="G6880" t="s">
        <v>77</v>
      </c>
      <c r="H6880" t="s">
        <v>77</v>
      </c>
      <c r="I6880" s="1">
        <v>39036</v>
      </c>
      <c r="J6880" t="s">
        <v>71</v>
      </c>
      <c r="L6880" t="s">
        <v>982</v>
      </c>
      <c r="M6880" t="s">
        <v>77</v>
      </c>
      <c r="N6880" t="s">
        <v>21</v>
      </c>
      <c r="O6880" t="s">
        <v>6181</v>
      </c>
      <c r="P6880" t="s">
        <v>72</v>
      </c>
      <c r="Q6880" t="str">
        <f>IF(COUNTIF(Table2[type_of_injury],Table2[[#This Row],[type_of_injury]])&lt;40,"other",Table2[[#This Row],[type_of_injury]])</f>
        <v>gunfire</v>
      </c>
      <c r="R6880" t="str" cm="1">
        <f t="array" ref="R6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1" spans="1:18" x14ac:dyDescent="0.35">
      <c r="A6881" t="s">
        <v>7469</v>
      </c>
      <c r="B6881" s="1">
        <v>39036</v>
      </c>
      <c r="C6881">
        <v>25</v>
      </c>
      <c r="D6881" t="str" cm="1">
        <f t="array" ref="D6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81" t="s">
        <v>16</v>
      </c>
      <c r="F6881" t="s">
        <v>114</v>
      </c>
      <c r="G6881" t="s">
        <v>75</v>
      </c>
      <c r="H6881" t="s">
        <v>19</v>
      </c>
      <c r="I6881" s="1">
        <v>39037</v>
      </c>
      <c r="J6881" t="s">
        <v>20</v>
      </c>
      <c r="K6881" t="s">
        <v>40</v>
      </c>
      <c r="L6881" t="s">
        <v>87</v>
      </c>
      <c r="M6881" t="s">
        <v>75</v>
      </c>
      <c r="N6881" t="s">
        <v>21</v>
      </c>
      <c r="P6881" t="s">
        <v>23</v>
      </c>
      <c r="Q6881" t="str">
        <f>IF(COUNTIF(Table2[type_of_injury],Table2[[#This Row],[type_of_injury]])&lt;40,"other",Table2[[#This Row],[type_of_injury]])</f>
        <v>gunfire</v>
      </c>
      <c r="R6881" t="str" cm="1">
        <f t="array" ref="R6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2" spans="1:18" x14ac:dyDescent="0.35">
      <c r="A6882" t="s">
        <v>7470</v>
      </c>
      <c r="B6882" s="1">
        <v>39035</v>
      </c>
      <c r="C6882">
        <v>25</v>
      </c>
      <c r="D6882" t="str" cm="1">
        <f t="array" ref="D6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82" t="s">
        <v>16</v>
      </c>
      <c r="F6882" t="s">
        <v>114</v>
      </c>
      <c r="G6882" t="s">
        <v>75</v>
      </c>
      <c r="H6882" t="s">
        <v>19</v>
      </c>
      <c r="I6882" s="1">
        <v>39035</v>
      </c>
      <c r="J6882" t="s">
        <v>20</v>
      </c>
      <c r="K6882" t="s">
        <v>204</v>
      </c>
      <c r="L6882" t="s">
        <v>87</v>
      </c>
      <c r="M6882" t="s">
        <v>75</v>
      </c>
      <c r="N6882" t="s">
        <v>21</v>
      </c>
      <c r="P6882" t="s">
        <v>23</v>
      </c>
      <c r="Q6882" t="str">
        <f>IF(COUNTIF(Table2[type_of_injury],Table2[[#This Row],[type_of_injury]])&lt;40,"other",Table2[[#This Row],[type_of_injury]])</f>
        <v>gunfire</v>
      </c>
      <c r="R6882" t="str" cm="1">
        <f t="array" ref="R6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3" spans="1:18" x14ac:dyDescent="0.35">
      <c r="A6883" t="s">
        <v>7471</v>
      </c>
      <c r="B6883" s="1">
        <v>39033</v>
      </c>
      <c r="C6883">
        <v>14</v>
      </c>
      <c r="D6883" t="str" cm="1">
        <f t="array" ref="D6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83" t="s">
        <v>16</v>
      </c>
      <c r="F6883" t="s">
        <v>593</v>
      </c>
      <c r="G6883" t="s">
        <v>222</v>
      </c>
      <c r="H6883" t="s">
        <v>39</v>
      </c>
      <c r="I6883" s="1">
        <v>39033</v>
      </c>
      <c r="J6883" t="s">
        <v>20</v>
      </c>
      <c r="K6883" t="s">
        <v>40</v>
      </c>
      <c r="L6883" t="s">
        <v>593</v>
      </c>
      <c r="M6883" t="s">
        <v>222</v>
      </c>
      <c r="N6883" t="s">
        <v>21</v>
      </c>
      <c r="O6883" t="s">
        <v>35</v>
      </c>
      <c r="P6883" t="s">
        <v>23</v>
      </c>
      <c r="Q6883" t="str">
        <f>IF(COUNTIF(Table2[type_of_injury],Table2[[#This Row],[type_of_injury]])&lt;40,"other",Table2[[#This Row],[type_of_injury]])</f>
        <v>gunfire</v>
      </c>
      <c r="R6883" t="str" cm="1">
        <f t="array" ref="R6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4" spans="1:18" x14ac:dyDescent="0.35">
      <c r="A6884" t="s">
        <v>7472</v>
      </c>
      <c r="B6884" s="1">
        <v>39029</v>
      </c>
      <c r="C6884">
        <v>44</v>
      </c>
      <c r="D6884" t="str" cm="1">
        <f t="array" ref="D6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884" t="s">
        <v>16</v>
      </c>
      <c r="F6884" t="s">
        <v>565</v>
      </c>
      <c r="G6884" t="s">
        <v>222</v>
      </c>
      <c r="H6884" t="s">
        <v>39</v>
      </c>
      <c r="I6884" s="1">
        <v>39029</v>
      </c>
      <c r="J6884" t="s">
        <v>71</v>
      </c>
      <c r="K6884" t="s">
        <v>40</v>
      </c>
      <c r="L6884" t="s">
        <v>566</v>
      </c>
      <c r="M6884" t="s">
        <v>222</v>
      </c>
      <c r="N6884" t="s">
        <v>21</v>
      </c>
      <c r="O6884" t="s">
        <v>585</v>
      </c>
      <c r="P6884" t="s">
        <v>23</v>
      </c>
      <c r="Q6884" t="str">
        <f>IF(COUNTIF(Table2[type_of_injury],Table2[[#This Row],[type_of_injury]])&lt;40,"other",Table2[[#This Row],[type_of_injury]])</f>
        <v>gunfire</v>
      </c>
      <c r="R6884" t="str" cm="1">
        <f t="array" ref="R6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5" spans="1:18" x14ac:dyDescent="0.35">
      <c r="A6885" t="s">
        <v>7473</v>
      </c>
      <c r="B6885" s="1">
        <v>39029</v>
      </c>
      <c r="C6885">
        <v>33</v>
      </c>
      <c r="D6885" t="str" cm="1">
        <f t="array" ref="D6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85" t="s">
        <v>16</v>
      </c>
      <c r="F6885" t="s">
        <v>565</v>
      </c>
      <c r="G6885" t="s">
        <v>222</v>
      </c>
      <c r="H6885" t="s">
        <v>39</v>
      </c>
      <c r="I6885" s="1">
        <v>39029</v>
      </c>
      <c r="J6885" t="s">
        <v>71</v>
      </c>
      <c r="K6885" t="s">
        <v>40</v>
      </c>
      <c r="L6885" t="s">
        <v>566</v>
      </c>
      <c r="M6885" t="s">
        <v>222</v>
      </c>
      <c r="N6885" t="s">
        <v>21</v>
      </c>
      <c r="O6885" t="s">
        <v>585</v>
      </c>
      <c r="P6885" t="s">
        <v>23</v>
      </c>
      <c r="Q6885" t="str">
        <f>IF(COUNTIF(Table2[type_of_injury],Table2[[#This Row],[type_of_injury]])&lt;40,"other",Table2[[#This Row],[type_of_injury]])</f>
        <v>gunfire</v>
      </c>
      <c r="R6885" t="str" cm="1">
        <f t="array" ref="R6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6" spans="1:18" x14ac:dyDescent="0.35">
      <c r="A6886" t="s">
        <v>7474</v>
      </c>
      <c r="B6886" s="1">
        <v>39029</v>
      </c>
      <c r="C6886">
        <v>55</v>
      </c>
      <c r="D6886" t="str" cm="1">
        <f t="array" ref="D6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886" t="s">
        <v>16</v>
      </c>
      <c r="F6886" t="s">
        <v>565</v>
      </c>
      <c r="G6886" t="s">
        <v>222</v>
      </c>
      <c r="H6886" t="s">
        <v>39</v>
      </c>
      <c r="I6886" s="1">
        <v>39029</v>
      </c>
      <c r="J6886" t="s">
        <v>20</v>
      </c>
      <c r="K6886" t="s">
        <v>40</v>
      </c>
      <c r="L6886" t="s">
        <v>566</v>
      </c>
      <c r="M6886" t="s">
        <v>222</v>
      </c>
      <c r="N6886" t="s">
        <v>21</v>
      </c>
      <c r="O6886" t="s">
        <v>585</v>
      </c>
      <c r="P6886" t="s">
        <v>23</v>
      </c>
      <c r="Q6886" t="str">
        <f>IF(COUNTIF(Table2[type_of_injury],Table2[[#This Row],[type_of_injury]])&lt;40,"other",Table2[[#This Row],[type_of_injury]])</f>
        <v>gunfire</v>
      </c>
      <c r="R6886" t="str" cm="1">
        <f t="array" ref="R6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7" spans="1:18" x14ac:dyDescent="0.35">
      <c r="A6887" t="s">
        <v>7475</v>
      </c>
      <c r="B6887" s="1">
        <v>39029</v>
      </c>
      <c r="C6887">
        <v>10</v>
      </c>
      <c r="D6887" t="str" cm="1">
        <f t="array" ref="D6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887" t="s">
        <v>16</v>
      </c>
      <c r="F6887" t="s">
        <v>565</v>
      </c>
      <c r="G6887" t="s">
        <v>222</v>
      </c>
      <c r="H6887" t="s">
        <v>39</v>
      </c>
      <c r="I6887" s="1">
        <v>39029</v>
      </c>
      <c r="J6887" t="s">
        <v>20</v>
      </c>
      <c r="K6887" t="s">
        <v>40</v>
      </c>
      <c r="L6887" t="s">
        <v>566</v>
      </c>
      <c r="M6887" t="s">
        <v>222</v>
      </c>
      <c r="N6887" t="s">
        <v>21</v>
      </c>
      <c r="O6887" t="s">
        <v>585</v>
      </c>
      <c r="P6887" t="s">
        <v>23</v>
      </c>
      <c r="Q6887" t="str">
        <f>IF(COUNTIF(Table2[type_of_injury],Table2[[#This Row],[type_of_injury]])&lt;40,"other",Table2[[#This Row],[type_of_injury]])</f>
        <v>gunfire</v>
      </c>
      <c r="R6887" t="str" cm="1">
        <f t="array" ref="R6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8" spans="1:18" x14ac:dyDescent="0.35">
      <c r="A6888" t="s">
        <v>7476</v>
      </c>
      <c r="B6888" s="1">
        <v>39029</v>
      </c>
      <c r="D6888" t="str" cm="1">
        <f t="array" ref="D6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6888" t="s">
        <v>16</v>
      </c>
      <c r="F6888" t="s">
        <v>565</v>
      </c>
      <c r="G6888" t="s">
        <v>222</v>
      </c>
      <c r="H6888" t="s">
        <v>39</v>
      </c>
      <c r="I6888" s="1">
        <v>39029</v>
      </c>
      <c r="J6888" t="s">
        <v>71</v>
      </c>
      <c r="K6888" t="s">
        <v>40</v>
      </c>
      <c r="L6888" t="s">
        <v>566</v>
      </c>
      <c r="M6888" t="s">
        <v>222</v>
      </c>
      <c r="N6888" t="s">
        <v>21</v>
      </c>
      <c r="O6888" t="s">
        <v>585</v>
      </c>
      <c r="P6888" t="s">
        <v>23</v>
      </c>
      <c r="Q6888" t="str">
        <f>IF(COUNTIF(Table2[type_of_injury],Table2[[#This Row],[type_of_injury]])&lt;40,"other",Table2[[#This Row],[type_of_injury]])</f>
        <v>gunfire</v>
      </c>
      <c r="R6888" t="str" cm="1">
        <f t="array" ref="R6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89" spans="1:18" x14ac:dyDescent="0.35">
      <c r="A6889" t="s">
        <v>7477</v>
      </c>
      <c r="B6889" s="1">
        <v>39029</v>
      </c>
      <c r="C6889">
        <v>9</v>
      </c>
      <c r="D6889" t="str" cm="1">
        <f t="array" ref="D6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889" t="s">
        <v>16</v>
      </c>
      <c r="F6889" t="s">
        <v>565</v>
      </c>
      <c r="G6889" t="s">
        <v>222</v>
      </c>
      <c r="H6889" t="s">
        <v>39</v>
      </c>
      <c r="I6889" s="1">
        <v>39029</v>
      </c>
      <c r="J6889" t="s">
        <v>20</v>
      </c>
      <c r="K6889" t="s">
        <v>40</v>
      </c>
      <c r="L6889" t="s">
        <v>566</v>
      </c>
      <c r="M6889" t="s">
        <v>222</v>
      </c>
      <c r="N6889" t="s">
        <v>21</v>
      </c>
      <c r="O6889" t="s">
        <v>585</v>
      </c>
      <c r="P6889" t="s">
        <v>23</v>
      </c>
      <c r="Q6889" t="str">
        <f>IF(COUNTIF(Table2[type_of_injury],Table2[[#This Row],[type_of_injury]])&lt;40,"other",Table2[[#This Row],[type_of_injury]])</f>
        <v>gunfire</v>
      </c>
      <c r="R6889" t="str" cm="1">
        <f t="array" ref="R6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0" spans="1:18" x14ac:dyDescent="0.35">
      <c r="A6890" t="s">
        <v>7478</v>
      </c>
      <c r="B6890" s="1">
        <v>39029</v>
      </c>
      <c r="C6890">
        <v>15</v>
      </c>
      <c r="D6890" t="str" cm="1">
        <f t="array" ref="D6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90" t="s">
        <v>16</v>
      </c>
      <c r="F6890" t="s">
        <v>565</v>
      </c>
      <c r="G6890" t="s">
        <v>222</v>
      </c>
      <c r="H6890" t="s">
        <v>39</v>
      </c>
      <c r="I6890" s="1">
        <v>39029</v>
      </c>
      <c r="J6890" t="s">
        <v>20</v>
      </c>
      <c r="K6890" t="s">
        <v>40</v>
      </c>
      <c r="L6890" t="s">
        <v>566</v>
      </c>
      <c r="M6890" t="s">
        <v>222</v>
      </c>
      <c r="N6890" t="s">
        <v>21</v>
      </c>
      <c r="O6890" t="s">
        <v>585</v>
      </c>
      <c r="P6890" t="s">
        <v>23</v>
      </c>
      <c r="Q6890" t="str">
        <f>IF(COUNTIF(Table2[type_of_injury],Table2[[#This Row],[type_of_injury]])&lt;40,"other",Table2[[#This Row],[type_of_injury]])</f>
        <v>gunfire</v>
      </c>
      <c r="R6890" t="str" cm="1">
        <f t="array" ref="R6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1" spans="1:18" x14ac:dyDescent="0.35">
      <c r="A6891" t="s">
        <v>7479</v>
      </c>
      <c r="B6891" s="1">
        <v>39029</v>
      </c>
      <c r="C6891">
        <v>16</v>
      </c>
      <c r="D6891" t="str" cm="1">
        <f t="array" ref="D6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91" t="s">
        <v>16</v>
      </c>
      <c r="F6891" t="s">
        <v>565</v>
      </c>
      <c r="G6891" t="s">
        <v>222</v>
      </c>
      <c r="H6891" t="s">
        <v>39</v>
      </c>
      <c r="I6891" s="1">
        <v>39029</v>
      </c>
      <c r="J6891" t="s">
        <v>20</v>
      </c>
      <c r="K6891" t="s">
        <v>40</v>
      </c>
      <c r="L6891" t="s">
        <v>566</v>
      </c>
      <c r="M6891" t="s">
        <v>222</v>
      </c>
      <c r="N6891" t="s">
        <v>21</v>
      </c>
      <c r="O6891" t="s">
        <v>585</v>
      </c>
      <c r="P6891" t="s">
        <v>23</v>
      </c>
      <c r="Q6891" t="str">
        <f>IF(COUNTIF(Table2[type_of_injury],Table2[[#This Row],[type_of_injury]])&lt;40,"other",Table2[[#This Row],[type_of_injury]])</f>
        <v>gunfire</v>
      </c>
      <c r="R6891" t="str" cm="1">
        <f t="array" ref="R6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2" spans="1:18" x14ac:dyDescent="0.35">
      <c r="A6892" t="s">
        <v>7480</v>
      </c>
      <c r="B6892" s="1">
        <v>39029</v>
      </c>
      <c r="C6892">
        <v>29</v>
      </c>
      <c r="D6892" t="str" cm="1">
        <f t="array" ref="D6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92" t="s">
        <v>16</v>
      </c>
      <c r="F6892" t="s">
        <v>565</v>
      </c>
      <c r="G6892" t="s">
        <v>222</v>
      </c>
      <c r="H6892" t="s">
        <v>39</v>
      </c>
      <c r="I6892" s="1">
        <v>39029</v>
      </c>
      <c r="J6892" t="s">
        <v>71</v>
      </c>
      <c r="K6892" t="s">
        <v>40</v>
      </c>
      <c r="L6892" t="s">
        <v>566</v>
      </c>
      <c r="M6892" t="s">
        <v>222</v>
      </c>
      <c r="N6892" t="s">
        <v>21</v>
      </c>
      <c r="O6892" t="s">
        <v>585</v>
      </c>
      <c r="P6892" t="s">
        <v>23</v>
      </c>
      <c r="Q6892" t="str">
        <f>IF(COUNTIF(Table2[type_of_injury],Table2[[#This Row],[type_of_injury]])&lt;40,"other",Table2[[#This Row],[type_of_injury]])</f>
        <v>gunfire</v>
      </c>
      <c r="R6892" t="str" cm="1">
        <f t="array" ref="R6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3" spans="1:18" x14ac:dyDescent="0.35">
      <c r="A6893" t="s">
        <v>7481</v>
      </c>
      <c r="B6893" s="1">
        <v>39029</v>
      </c>
      <c r="C6893">
        <v>28</v>
      </c>
      <c r="D6893" t="str" cm="1">
        <f t="array" ref="D6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93" t="s">
        <v>16</v>
      </c>
      <c r="F6893" t="s">
        <v>28</v>
      </c>
      <c r="G6893" t="s">
        <v>27</v>
      </c>
      <c r="H6893" t="s">
        <v>19</v>
      </c>
      <c r="I6893" s="1">
        <v>39029</v>
      </c>
      <c r="J6893" t="s">
        <v>20</v>
      </c>
      <c r="K6893" t="s">
        <v>40</v>
      </c>
      <c r="L6893" t="s">
        <v>28</v>
      </c>
      <c r="M6893" t="s">
        <v>27</v>
      </c>
      <c r="N6893" t="s">
        <v>21</v>
      </c>
      <c r="P6893" t="s">
        <v>23</v>
      </c>
      <c r="Q6893" t="str">
        <f>IF(COUNTIF(Table2[type_of_injury],Table2[[#This Row],[type_of_injury]])&lt;40,"other",Table2[[#This Row],[type_of_injury]])</f>
        <v>gunfire</v>
      </c>
      <c r="R6893" t="str" cm="1">
        <f t="array" ref="R6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4" spans="1:18" x14ac:dyDescent="0.35">
      <c r="A6894" t="s">
        <v>7482</v>
      </c>
      <c r="B6894" s="1">
        <v>39029</v>
      </c>
      <c r="C6894">
        <v>16</v>
      </c>
      <c r="D6894" t="str" cm="1">
        <f t="array" ref="D6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894" t="s">
        <v>16</v>
      </c>
      <c r="F6894" t="s">
        <v>565</v>
      </c>
      <c r="G6894" t="s">
        <v>222</v>
      </c>
      <c r="H6894" t="s">
        <v>39</v>
      </c>
      <c r="I6894" s="1">
        <v>39029</v>
      </c>
      <c r="J6894" t="s">
        <v>71</v>
      </c>
      <c r="K6894" t="s">
        <v>40</v>
      </c>
      <c r="L6894" t="s">
        <v>566</v>
      </c>
      <c r="M6894" t="s">
        <v>222</v>
      </c>
      <c r="N6894" t="s">
        <v>21</v>
      </c>
      <c r="O6894" t="s">
        <v>585</v>
      </c>
      <c r="P6894" t="s">
        <v>23</v>
      </c>
      <c r="Q6894" t="str">
        <f>IF(COUNTIF(Table2[type_of_injury],Table2[[#This Row],[type_of_injury]])&lt;40,"other",Table2[[#This Row],[type_of_injury]])</f>
        <v>gunfire</v>
      </c>
      <c r="R6894" t="str" cm="1">
        <f t="array" ref="R6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5" spans="1:18" x14ac:dyDescent="0.35">
      <c r="A6895" t="s">
        <v>7483</v>
      </c>
      <c r="B6895" s="1">
        <v>39029</v>
      </c>
      <c r="C6895">
        <v>57</v>
      </c>
      <c r="D6895" t="str" cm="1">
        <f t="array" ref="D6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6895" t="s">
        <v>16</v>
      </c>
      <c r="F6895" t="s">
        <v>565</v>
      </c>
      <c r="G6895" t="s">
        <v>222</v>
      </c>
      <c r="H6895" t="s">
        <v>39</v>
      </c>
      <c r="I6895" s="1">
        <v>39029</v>
      </c>
      <c r="J6895" t="s">
        <v>71</v>
      </c>
      <c r="K6895" t="s">
        <v>40</v>
      </c>
      <c r="L6895" t="s">
        <v>566</v>
      </c>
      <c r="M6895" t="s">
        <v>222</v>
      </c>
      <c r="N6895" t="s">
        <v>21</v>
      </c>
      <c r="O6895" t="s">
        <v>585</v>
      </c>
      <c r="P6895" t="s">
        <v>23</v>
      </c>
      <c r="Q6895" t="str">
        <f>IF(COUNTIF(Table2[type_of_injury],Table2[[#This Row],[type_of_injury]])&lt;40,"other",Table2[[#This Row],[type_of_injury]])</f>
        <v>gunfire</v>
      </c>
      <c r="R6895" t="str" cm="1">
        <f t="array" ref="R6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6" spans="1:18" x14ac:dyDescent="0.35">
      <c r="A6896" t="s">
        <v>7484</v>
      </c>
      <c r="B6896" s="1">
        <v>39029</v>
      </c>
      <c r="C6896">
        <v>33</v>
      </c>
      <c r="D6896" t="str" cm="1">
        <f t="array" ref="D6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896" t="s">
        <v>16</v>
      </c>
      <c r="F6896" t="s">
        <v>565</v>
      </c>
      <c r="G6896" t="s">
        <v>222</v>
      </c>
      <c r="H6896" t="s">
        <v>39</v>
      </c>
      <c r="I6896" s="1">
        <v>39029</v>
      </c>
      <c r="J6896" t="s">
        <v>71</v>
      </c>
      <c r="K6896" t="s">
        <v>40</v>
      </c>
      <c r="L6896" t="s">
        <v>566</v>
      </c>
      <c r="M6896" t="s">
        <v>222</v>
      </c>
      <c r="N6896" t="s">
        <v>21</v>
      </c>
      <c r="O6896" t="s">
        <v>585</v>
      </c>
      <c r="P6896" t="s">
        <v>23</v>
      </c>
      <c r="Q6896" t="str">
        <f>IF(COUNTIF(Table2[type_of_injury],Table2[[#This Row],[type_of_injury]])&lt;40,"other",Table2[[#This Row],[type_of_injury]])</f>
        <v>gunfire</v>
      </c>
      <c r="R6896" t="str" cm="1">
        <f t="array" ref="R6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7" spans="1:18" x14ac:dyDescent="0.35">
      <c r="A6897" t="s">
        <v>7485</v>
      </c>
      <c r="B6897" s="1">
        <v>39029</v>
      </c>
      <c r="C6897">
        <v>84</v>
      </c>
      <c r="D6897" t="str" cm="1">
        <f t="array" ref="D6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6897" t="s">
        <v>16</v>
      </c>
      <c r="F6897" t="s">
        <v>565</v>
      </c>
      <c r="G6897" t="s">
        <v>222</v>
      </c>
      <c r="H6897" t="s">
        <v>39</v>
      </c>
      <c r="I6897" s="1">
        <v>39029</v>
      </c>
      <c r="J6897" t="s">
        <v>71</v>
      </c>
      <c r="K6897" t="s">
        <v>40</v>
      </c>
      <c r="L6897" t="s">
        <v>566</v>
      </c>
      <c r="M6897" t="s">
        <v>222</v>
      </c>
      <c r="N6897" t="s">
        <v>21</v>
      </c>
      <c r="O6897" t="s">
        <v>585</v>
      </c>
      <c r="P6897" t="s">
        <v>23</v>
      </c>
      <c r="Q6897" t="str">
        <f>IF(COUNTIF(Table2[type_of_injury],Table2[[#This Row],[type_of_injury]])&lt;40,"other",Table2[[#This Row],[type_of_injury]])</f>
        <v>gunfire</v>
      </c>
      <c r="R6897" t="str" cm="1">
        <f t="array" ref="R6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8" spans="1:18" x14ac:dyDescent="0.35">
      <c r="A6898" t="s">
        <v>7486</v>
      </c>
      <c r="B6898" s="1">
        <v>39029</v>
      </c>
      <c r="C6898">
        <v>3</v>
      </c>
      <c r="D6898" t="str" cm="1">
        <f t="array" ref="D6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898" t="s">
        <v>16</v>
      </c>
      <c r="F6898" t="s">
        <v>565</v>
      </c>
      <c r="G6898" t="s">
        <v>222</v>
      </c>
      <c r="H6898" t="s">
        <v>39</v>
      </c>
      <c r="I6898" s="1">
        <v>39029</v>
      </c>
      <c r="J6898" t="s">
        <v>71</v>
      </c>
      <c r="K6898" t="s">
        <v>40</v>
      </c>
      <c r="L6898" t="s">
        <v>566</v>
      </c>
      <c r="M6898" t="s">
        <v>222</v>
      </c>
      <c r="N6898" t="s">
        <v>21</v>
      </c>
      <c r="O6898" t="s">
        <v>585</v>
      </c>
      <c r="P6898" t="s">
        <v>23</v>
      </c>
      <c r="Q6898" t="str">
        <f>IF(COUNTIF(Table2[type_of_injury],Table2[[#This Row],[type_of_injury]])&lt;40,"other",Table2[[#This Row],[type_of_injury]])</f>
        <v>gunfire</v>
      </c>
      <c r="R6898" t="str" cm="1">
        <f t="array" ref="R6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899" spans="1:18" x14ac:dyDescent="0.35">
      <c r="A6899" t="s">
        <v>7487</v>
      </c>
      <c r="B6899" s="1">
        <v>39029</v>
      </c>
      <c r="C6899">
        <v>26</v>
      </c>
      <c r="D6899" t="str" cm="1">
        <f t="array" ref="D6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899" t="s">
        <v>16</v>
      </c>
      <c r="F6899" t="s">
        <v>565</v>
      </c>
      <c r="G6899" t="s">
        <v>222</v>
      </c>
      <c r="H6899" t="s">
        <v>39</v>
      </c>
      <c r="I6899" s="1">
        <v>39029</v>
      </c>
      <c r="J6899" t="s">
        <v>20</v>
      </c>
      <c r="K6899" t="s">
        <v>40</v>
      </c>
      <c r="L6899" t="s">
        <v>566</v>
      </c>
      <c r="M6899" t="s">
        <v>222</v>
      </c>
      <c r="N6899" t="s">
        <v>21</v>
      </c>
      <c r="O6899" t="s">
        <v>585</v>
      </c>
      <c r="P6899" t="s">
        <v>23</v>
      </c>
      <c r="Q6899" t="str">
        <f>IF(COUNTIF(Table2[type_of_injury],Table2[[#This Row],[type_of_injury]])&lt;40,"other",Table2[[#This Row],[type_of_injury]])</f>
        <v>gunfire</v>
      </c>
      <c r="R6899" t="str" cm="1">
        <f t="array" ref="R6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0" spans="1:18" x14ac:dyDescent="0.35">
      <c r="A6900" t="s">
        <v>7488</v>
      </c>
      <c r="B6900" s="1">
        <v>39029</v>
      </c>
      <c r="C6900">
        <v>45</v>
      </c>
      <c r="D6900" t="str" cm="1">
        <f t="array" ref="D6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00" t="s">
        <v>16</v>
      </c>
      <c r="F6900" t="s">
        <v>565</v>
      </c>
      <c r="G6900" t="s">
        <v>222</v>
      </c>
      <c r="H6900" t="s">
        <v>39</v>
      </c>
      <c r="I6900" s="1">
        <v>39029</v>
      </c>
      <c r="J6900" t="s">
        <v>20</v>
      </c>
      <c r="K6900" t="s">
        <v>40</v>
      </c>
      <c r="L6900" t="s">
        <v>566</v>
      </c>
      <c r="M6900" t="s">
        <v>222</v>
      </c>
      <c r="N6900" t="s">
        <v>21</v>
      </c>
      <c r="O6900" t="s">
        <v>585</v>
      </c>
      <c r="P6900" t="s">
        <v>23</v>
      </c>
      <c r="Q6900" t="str">
        <f>IF(COUNTIF(Table2[type_of_injury],Table2[[#This Row],[type_of_injury]])&lt;40,"other",Table2[[#This Row],[type_of_injury]])</f>
        <v>gunfire</v>
      </c>
      <c r="R6900" t="str" cm="1">
        <f t="array" ref="R6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1" spans="1:18" x14ac:dyDescent="0.35">
      <c r="A6901" t="s">
        <v>7489</v>
      </c>
      <c r="B6901" s="1">
        <v>39029</v>
      </c>
      <c r="C6901">
        <v>29</v>
      </c>
      <c r="D6901" t="str" cm="1">
        <f t="array" ref="D6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01" t="s">
        <v>16</v>
      </c>
      <c r="F6901" t="s">
        <v>565</v>
      </c>
      <c r="G6901" t="s">
        <v>222</v>
      </c>
      <c r="H6901" t="s">
        <v>39</v>
      </c>
      <c r="I6901" s="1">
        <v>39029</v>
      </c>
      <c r="J6901" t="s">
        <v>20</v>
      </c>
      <c r="K6901" t="s">
        <v>40</v>
      </c>
      <c r="L6901" t="s">
        <v>566</v>
      </c>
      <c r="M6901" t="s">
        <v>222</v>
      </c>
      <c r="N6901" t="s">
        <v>21</v>
      </c>
      <c r="O6901" t="s">
        <v>35</v>
      </c>
      <c r="P6901" t="s">
        <v>23</v>
      </c>
      <c r="Q6901" t="str">
        <f>IF(COUNTIF(Table2[type_of_injury],Table2[[#This Row],[type_of_injury]])&lt;40,"other",Table2[[#This Row],[type_of_injury]])</f>
        <v>gunfire</v>
      </c>
      <c r="R6901" t="str" cm="1">
        <f t="array" ref="R6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2" spans="1:18" x14ac:dyDescent="0.35">
      <c r="A6902" t="s">
        <v>7490</v>
      </c>
      <c r="B6902" s="1">
        <v>39029</v>
      </c>
      <c r="C6902">
        <v>40</v>
      </c>
      <c r="D6902" t="str" cm="1">
        <f t="array" ref="D6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02" t="s">
        <v>16</v>
      </c>
      <c r="F6902" t="s">
        <v>565</v>
      </c>
      <c r="G6902" t="s">
        <v>222</v>
      </c>
      <c r="H6902" t="s">
        <v>39</v>
      </c>
      <c r="I6902" s="1">
        <v>39031</v>
      </c>
      <c r="J6902" t="s">
        <v>20</v>
      </c>
      <c r="K6902" t="s">
        <v>40</v>
      </c>
      <c r="L6902" t="s">
        <v>566</v>
      </c>
      <c r="M6902" t="s">
        <v>222</v>
      </c>
      <c r="N6902" t="s">
        <v>21</v>
      </c>
      <c r="O6902" t="s">
        <v>585</v>
      </c>
      <c r="P6902" t="s">
        <v>23</v>
      </c>
      <c r="Q6902" t="str">
        <f>IF(COUNTIF(Table2[type_of_injury],Table2[[#This Row],[type_of_injury]])&lt;40,"other",Table2[[#This Row],[type_of_injury]])</f>
        <v>gunfire</v>
      </c>
      <c r="R6902" t="str" cm="1">
        <f t="array" ref="R6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3" spans="1:18" x14ac:dyDescent="0.35">
      <c r="A6903" t="s">
        <v>7491</v>
      </c>
      <c r="B6903" s="1">
        <v>39029</v>
      </c>
      <c r="C6903">
        <v>19</v>
      </c>
      <c r="D6903" t="str" cm="1">
        <f t="array" ref="D6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03" t="s">
        <v>16</v>
      </c>
      <c r="F6903" t="s">
        <v>565</v>
      </c>
      <c r="G6903" t="s">
        <v>222</v>
      </c>
      <c r="H6903" t="s">
        <v>39</v>
      </c>
      <c r="I6903" s="1">
        <v>39029</v>
      </c>
      <c r="J6903" t="s">
        <v>20</v>
      </c>
      <c r="K6903" t="s">
        <v>40</v>
      </c>
      <c r="L6903" t="s">
        <v>566</v>
      </c>
      <c r="M6903" t="s">
        <v>222</v>
      </c>
      <c r="N6903" t="s">
        <v>21</v>
      </c>
      <c r="O6903" t="s">
        <v>585</v>
      </c>
      <c r="P6903" t="s">
        <v>23</v>
      </c>
      <c r="Q6903" t="str">
        <f>IF(COUNTIF(Table2[type_of_injury],Table2[[#This Row],[type_of_injury]])&lt;40,"other",Table2[[#This Row],[type_of_injury]])</f>
        <v>gunfire</v>
      </c>
      <c r="R6903" t="str" cm="1">
        <f t="array" ref="R6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4" spans="1:18" x14ac:dyDescent="0.35">
      <c r="A6904" t="s">
        <v>7492</v>
      </c>
      <c r="B6904" s="1">
        <v>39029</v>
      </c>
      <c r="C6904">
        <v>29</v>
      </c>
      <c r="D6904" t="str" cm="1">
        <f t="array" ref="D6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04" t="s">
        <v>16</v>
      </c>
      <c r="F6904" t="s">
        <v>28</v>
      </c>
      <c r="G6904" t="s">
        <v>27</v>
      </c>
      <c r="H6904" t="s">
        <v>19</v>
      </c>
      <c r="I6904" s="1">
        <v>39029</v>
      </c>
      <c r="J6904" t="s">
        <v>20</v>
      </c>
      <c r="K6904" t="s">
        <v>204</v>
      </c>
      <c r="L6904" t="s">
        <v>28</v>
      </c>
      <c r="M6904" t="s">
        <v>27</v>
      </c>
      <c r="N6904" t="s">
        <v>21</v>
      </c>
      <c r="P6904" t="s">
        <v>23</v>
      </c>
      <c r="Q6904" t="str">
        <f>IF(COUNTIF(Table2[type_of_injury],Table2[[#This Row],[type_of_injury]])&lt;40,"other",Table2[[#This Row],[type_of_injury]])</f>
        <v>gunfire</v>
      </c>
      <c r="R6904" t="str" cm="1">
        <f t="array" ref="R6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5" spans="1:18" x14ac:dyDescent="0.35">
      <c r="A6905" t="s">
        <v>7493</v>
      </c>
      <c r="B6905" s="1">
        <v>39029</v>
      </c>
      <c r="C6905">
        <v>24</v>
      </c>
      <c r="D6905" t="str" cm="1">
        <f t="array" ref="D6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05" t="s">
        <v>16</v>
      </c>
      <c r="F6905" t="s">
        <v>221</v>
      </c>
      <c r="G6905" t="s">
        <v>222</v>
      </c>
      <c r="H6905" t="s">
        <v>39</v>
      </c>
      <c r="I6905" s="1">
        <v>39029</v>
      </c>
      <c r="J6905" t="s">
        <v>20</v>
      </c>
      <c r="K6905" t="s">
        <v>204</v>
      </c>
      <c r="L6905" t="s">
        <v>593</v>
      </c>
      <c r="M6905" t="s">
        <v>222</v>
      </c>
      <c r="N6905" t="s">
        <v>21</v>
      </c>
      <c r="P6905" t="s">
        <v>23</v>
      </c>
      <c r="Q6905" t="str">
        <f>IF(COUNTIF(Table2[type_of_injury],Table2[[#This Row],[type_of_injury]])&lt;40,"other",Table2[[#This Row],[type_of_injury]])</f>
        <v>gunfire</v>
      </c>
      <c r="R6905" t="str" cm="1">
        <f t="array" ref="R6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6" spans="1:18" x14ac:dyDescent="0.35">
      <c r="A6906" t="s">
        <v>7494</v>
      </c>
      <c r="B6906" s="1">
        <v>39029</v>
      </c>
      <c r="C6906">
        <v>30</v>
      </c>
      <c r="D6906" t="str" cm="1">
        <f t="array" ref="D6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06" t="s">
        <v>16</v>
      </c>
      <c r="F6906" t="s">
        <v>37</v>
      </c>
      <c r="G6906" t="s">
        <v>38</v>
      </c>
      <c r="H6906" t="s">
        <v>39</v>
      </c>
      <c r="I6906" s="1">
        <v>39029</v>
      </c>
      <c r="J6906" t="s">
        <v>20</v>
      </c>
      <c r="K6906" t="s">
        <v>5182</v>
      </c>
      <c r="L6906" t="s">
        <v>225</v>
      </c>
      <c r="M6906" t="s">
        <v>38</v>
      </c>
      <c r="N6906" t="s">
        <v>21</v>
      </c>
      <c r="O6906" t="s">
        <v>35</v>
      </c>
      <c r="P6906" t="s">
        <v>23</v>
      </c>
      <c r="Q6906" t="str">
        <f>IF(COUNTIF(Table2[type_of_injury],Table2[[#This Row],[type_of_injury]])&lt;40,"other",Table2[[#This Row],[type_of_injury]])</f>
        <v>gunfire</v>
      </c>
      <c r="R6906" t="str" cm="1">
        <f t="array" ref="R6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7" spans="1:18" x14ac:dyDescent="0.35">
      <c r="A6907" t="s">
        <v>7495</v>
      </c>
      <c r="B6907" s="1">
        <v>39029</v>
      </c>
      <c r="C6907">
        <v>16</v>
      </c>
      <c r="D6907" t="str" cm="1">
        <f t="array" ref="D6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07" t="s">
        <v>16</v>
      </c>
      <c r="F6907" t="s">
        <v>582</v>
      </c>
      <c r="G6907" t="s">
        <v>222</v>
      </c>
      <c r="H6907" t="s">
        <v>39</v>
      </c>
      <c r="I6907" s="1">
        <v>39029</v>
      </c>
      <c r="J6907" t="s">
        <v>20</v>
      </c>
      <c r="K6907" t="s">
        <v>40</v>
      </c>
      <c r="L6907" t="s">
        <v>582</v>
      </c>
      <c r="M6907" t="s">
        <v>222</v>
      </c>
      <c r="N6907" t="s">
        <v>21</v>
      </c>
      <c r="P6907" t="s">
        <v>23</v>
      </c>
      <c r="Q6907" t="str">
        <f>IF(COUNTIF(Table2[type_of_injury],Table2[[#This Row],[type_of_injury]])&lt;40,"other",Table2[[#This Row],[type_of_injury]])</f>
        <v>gunfire</v>
      </c>
      <c r="R6907" t="str" cm="1">
        <f t="array" ref="R6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8" spans="1:18" x14ac:dyDescent="0.35">
      <c r="A6908" t="s">
        <v>7496</v>
      </c>
      <c r="B6908" s="1">
        <v>39029</v>
      </c>
      <c r="C6908">
        <v>23</v>
      </c>
      <c r="D6908" t="str" cm="1">
        <f t="array" ref="D6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08" t="s">
        <v>16</v>
      </c>
      <c r="F6908" t="s">
        <v>37</v>
      </c>
      <c r="G6908" t="s">
        <v>38</v>
      </c>
      <c r="H6908" t="s">
        <v>39</v>
      </c>
      <c r="I6908" s="1">
        <v>39029</v>
      </c>
      <c r="J6908" t="s">
        <v>20</v>
      </c>
      <c r="K6908" t="s">
        <v>5182</v>
      </c>
      <c r="L6908" t="s">
        <v>225</v>
      </c>
      <c r="M6908" t="s">
        <v>38</v>
      </c>
      <c r="N6908" t="s">
        <v>21</v>
      </c>
      <c r="O6908" t="s">
        <v>35</v>
      </c>
      <c r="P6908" t="s">
        <v>23</v>
      </c>
      <c r="Q6908" t="str">
        <f>IF(COUNTIF(Table2[type_of_injury],Table2[[#This Row],[type_of_injury]])&lt;40,"other",Table2[[#This Row],[type_of_injury]])</f>
        <v>gunfire</v>
      </c>
      <c r="R6908" t="str" cm="1">
        <f t="array" ref="R6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09" spans="1:18" x14ac:dyDescent="0.35">
      <c r="A6909" t="s">
        <v>7497</v>
      </c>
      <c r="B6909" s="1">
        <v>39029</v>
      </c>
      <c r="C6909">
        <v>31</v>
      </c>
      <c r="D6909" t="str" cm="1">
        <f t="array" ref="D6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09" t="s">
        <v>16</v>
      </c>
      <c r="F6909" t="s">
        <v>28</v>
      </c>
      <c r="G6909" t="s">
        <v>27</v>
      </c>
      <c r="H6909" t="s">
        <v>19</v>
      </c>
      <c r="I6909" s="1">
        <v>39029</v>
      </c>
      <c r="J6909" t="s">
        <v>20</v>
      </c>
      <c r="K6909" t="s">
        <v>40</v>
      </c>
      <c r="L6909" t="s">
        <v>28</v>
      </c>
      <c r="M6909" t="s">
        <v>27</v>
      </c>
      <c r="N6909" t="s">
        <v>21</v>
      </c>
      <c r="P6909" t="s">
        <v>23</v>
      </c>
      <c r="Q6909" t="str">
        <f>IF(COUNTIF(Table2[type_of_injury],Table2[[#This Row],[type_of_injury]])&lt;40,"other",Table2[[#This Row],[type_of_injury]])</f>
        <v>gunfire</v>
      </c>
      <c r="R6909" t="str" cm="1">
        <f t="array" ref="R6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0" spans="1:18" x14ac:dyDescent="0.35">
      <c r="A6910" t="s">
        <v>7498</v>
      </c>
      <c r="B6910" s="1">
        <v>39029</v>
      </c>
      <c r="C6910">
        <v>25</v>
      </c>
      <c r="D6910" t="str" cm="1">
        <f t="array" ref="D6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10" t="s">
        <v>16</v>
      </c>
      <c r="F6910" t="s">
        <v>28</v>
      </c>
      <c r="G6910" t="s">
        <v>27</v>
      </c>
      <c r="H6910" t="s">
        <v>19</v>
      </c>
      <c r="I6910" s="1">
        <v>39029</v>
      </c>
      <c r="J6910" t="s">
        <v>20</v>
      </c>
      <c r="K6910" t="s">
        <v>40</v>
      </c>
      <c r="L6910" t="s">
        <v>28</v>
      </c>
      <c r="M6910" t="s">
        <v>27</v>
      </c>
      <c r="N6910" t="s">
        <v>21</v>
      </c>
      <c r="P6910" t="s">
        <v>23</v>
      </c>
      <c r="Q6910" t="str">
        <f>IF(COUNTIF(Table2[type_of_injury],Table2[[#This Row],[type_of_injury]])&lt;40,"other",Table2[[#This Row],[type_of_injury]])</f>
        <v>gunfire</v>
      </c>
      <c r="R6910" t="str" cm="1">
        <f t="array" ref="R6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1" spans="1:18" x14ac:dyDescent="0.35">
      <c r="A6911" t="s">
        <v>7499</v>
      </c>
      <c r="B6911" s="1">
        <v>39029</v>
      </c>
      <c r="C6911">
        <v>32</v>
      </c>
      <c r="D6911" t="str" cm="1">
        <f t="array" ref="D6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11" t="s">
        <v>16</v>
      </c>
      <c r="F6911" t="s">
        <v>28</v>
      </c>
      <c r="G6911" t="s">
        <v>27</v>
      </c>
      <c r="H6911" t="s">
        <v>19</v>
      </c>
      <c r="I6911" s="1">
        <v>39029</v>
      </c>
      <c r="J6911" t="s">
        <v>20</v>
      </c>
      <c r="K6911" t="s">
        <v>40</v>
      </c>
      <c r="L6911" t="s">
        <v>28</v>
      </c>
      <c r="M6911" t="s">
        <v>27</v>
      </c>
      <c r="N6911" t="s">
        <v>21</v>
      </c>
      <c r="P6911" t="s">
        <v>23</v>
      </c>
      <c r="Q6911" t="str">
        <f>IF(COUNTIF(Table2[type_of_injury],Table2[[#This Row],[type_of_injury]])&lt;40,"other",Table2[[#This Row],[type_of_injury]])</f>
        <v>gunfire</v>
      </c>
      <c r="R6911" t="str" cm="1">
        <f t="array" ref="R6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2" spans="1:18" x14ac:dyDescent="0.35">
      <c r="A6912" t="s">
        <v>7500</v>
      </c>
      <c r="B6912" s="1">
        <v>39028</v>
      </c>
      <c r="C6912">
        <v>23</v>
      </c>
      <c r="D6912" t="str" cm="1">
        <f t="array" ref="D6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12" t="s">
        <v>16</v>
      </c>
      <c r="F6912" t="s">
        <v>593</v>
      </c>
      <c r="G6912" t="s">
        <v>222</v>
      </c>
      <c r="H6912" t="s">
        <v>39</v>
      </c>
      <c r="I6912" s="1">
        <v>39028</v>
      </c>
      <c r="J6912" t="s">
        <v>20</v>
      </c>
      <c r="K6912" t="s">
        <v>204</v>
      </c>
      <c r="L6912" t="s">
        <v>593</v>
      </c>
      <c r="M6912" t="s">
        <v>222</v>
      </c>
      <c r="N6912" t="s">
        <v>21</v>
      </c>
      <c r="O6912" t="s">
        <v>585</v>
      </c>
      <c r="P6912" t="s">
        <v>23</v>
      </c>
      <c r="Q6912" t="str">
        <f>IF(COUNTIF(Table2[type_of_injury],Table2[[#This Row],[type_of_injury]])&lt;40,"other",Table2[[#This Row],[type_of_injury]])</f>
        <v>gunfire</v>
      </c>
      <c r="R6912" t="str" cm="1">
        <f t="array" ref="R6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3" spans="1:18" x14ac:dyDescent="0.35">
      <c r="A6913" t="s">
        <v>7501</v>
      </c>
      <c r="B6913" s="1">
        <v>39028</v>
      </c>
      <c r="C6913">
        <v>19</v>
      </c>
      <c r="D6913" t="str" cm="1">
        <f t="array" ref="D6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13" t="s">
        <v>16</v>
      </c>
      <c r="F6913" t="s">
        <v>582</v>
      </c>
      <c r="G6913" t="s">
        <v>222</v>
      </c>
      <c r="H6913" t="s">
        <v>39</v>
      </c>
      <c r="I6913" s="1">
        <v>39028</v>
      </c>
      <c r="J6913" t="s">
        <v>20</v>
      </c>
      <c r="K6913" t="s">
        <v>204</v>
      </c>
      <c r="L6913" t="s">
        <v>582</v>
      </c>
      <c r="M6913" t="s">
        <v>222</v>
      </c>
      <c r="N6913" t="s">
        <v>21</v>
      </c>
      <c r="O6913" t="s">
        <v>585</v>
      </c>
      <c r="P6913" t="s">
        <v>23</v>
      </c>
      <c r="Q6913" t="str">
        <f>IF(COUNTIF(Table2[type_of_injury],Table2[[#This Row],[type_of_injury]])&lt;40,"other",Table2[[#This Row],[type_of_injury]])</f>
        <v>gunfire</v>
      </c>
      <c r="R6913" t="str" cm="1">
        <f t="array" ref="R6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4" spans="1:18" x14ac:dyDescent="0.35">
      <c r="A6914" t="s">
        <v>7502</v>
      </c>
      <c r="B6914" s="1">
        <v>39028</v>
      </c>
      <c r="C6914">
        <v>45</v>
      </c>
      <c r="D6914" t="str" cm="1">
        <f t="array" ref="D6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14" t="s">
        <v>16</v>
      </c>
      <c r="F6914" t="s">
        <v>582</v>
      </c>
      <c r="G6914" t="s">
        <v>222</v>
      </c>
      <c r="H6914" t="s">
        <v>39</v>
      </c>
      <c r="I6914" s="1">
        <v>39028</v>
      </c>
      <c r="J6914" t="s">
        <v>71</v>
      </c>
      <c r="K6914" t="s">
        <v>40</v>
      </c>
      <c r="L6914" t="s">
        <v>582</v>
      </c>
      <c r="M6914" t="s">
        <v>222</v>
      </c>
      <c r="N6914" t="s">
        <v>21</v>
      </c>
      <c r="O6914" t="s">
        <v>585</v>
      </c>
      <c r="P6914" t="s">
        <v>23</v>
      </c>
      <c r="Q6914" t="str">
        <f>IF(COUNTIF(Table2[type_of_injury],Table2[[#This Row],[type_of_injury]])&lt;40,"other",Table2[[#This Row],[type_of_injury]])</f>
        <v>gunfire</v>
      </c>
      <c r="R6914" t="str" cm="1">
        <f t="array" ref="R6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5" spans="1:18" x14ac:dyDescent="0.35">
      <c r="A6915" t="s">
        <v>7503</v>
      </c>
      <c r="B6915" s="1">
        <v>39028</v>
      </c>
      <c r="C6915">
        <v>22</v>
      </c>
      <c r="D6915" t="str" cm="1">
        <f t="array" ref="D6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15" t="s">
        <v>16</v>
      </c>
      <c r="F6915" t="s">
        <v>593</v>
      </c>
      <c r="G6915" t="s">
        <v>222</v>
      </c>
      <c r="H6915" t="s">
        <v>39</v>
      </c>
      <c r="I6915" s="1">
        <v>39028</v>
      </c>
      <c r="J6915" t="s">
        <v>20</v>
      </c>
      <c r="K6915" t="s">
        <v>204</v>
      </c>
      <c r="L6915" t="s">
        <v>205</v>
      </c>
      <c r="M6915" t="s">
        <v>38</v>
      </c>
      <c r="N6915" t="s">
        <v>21</v>
      </c>
      <c r="P6915" t="s">
        <v>23</v>
      </c>
      <c r="Q6915" t="str">
        <f>IF(COUNTIF(Table2[type_of_injury],Table2[[#This Row],[type_of_injury]])&lt;40,"other",Table2[[#This Row],[type_of_injury]])</f>
        <v>gunfire</v>
      </c>
      <c r="R6915" t="str" cm="1">
        <f t="array" ref="R6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6" spans="1:18" x14ac:dyDescent="0.35">
      <c r="A6916" t="s">
        <v>7504</v>
      </c>
      <c r="B6916" s="1">
        <v>39028</v>
      </c>
      <c r="C6916">
        <v>22</v>
      </c>
      <c r="D6916" t="str" cm="1">
        <f t="array" ref="D6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16" t="s">
        <v>16</v>
      </c>
      <c r="F6916" t="s">
        <v>593</v>
      </c>
      <c r="G6916" t="s">
        <v>222</v>
      </c>
      <c r="H6916" t="s">
        <v>39</v>
      </c>
      <c r="I6916" s="1">
        <v>39028</v>
      </c>
      <c r="J6916" t="s">
        <v>20</v>
      </c>
      <c r="K6916" t="s">
        <v>204</v>
      </c>
      <c r="L6916" t="s">
        <v>582</v>
      </c>
      <c r="M6916" t="s">
        <v>222</v>
      </c>
      <c r="N6916" t="s">
        <v>21</v>
      </c>
      <c r="P6916" t="s">
        <v>23</v>
      </c>
      <c r="Q6916" t="str">
        <f>IF(COUNTIF(Table2[type_of_injury],Table2[[#This Row],[type_of_injury]])&lt;40,"other",Table2[[#This Row],[type_of_injury]])</f>
        <v>gunfire</v>
      </c>
      <c r="R6916" t="str" cm="1">
        <f t="array" ref="R6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7" spans="1:18" x14ac:dyDescent="0.35">
      <c r="A6917" t="s">
        <v>7505</v>
      </c>
      <c r="B6917" s="1">
        <v>39028</v>
      </c>
      <c r="C6917">
        <v>20</v>
      </c>
      <c r="D6917" t="str" cm="1">
        <f t="array" ref="D6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17" t="s">
        <v>16</v>
      </c>
      <c r="F6917" t="s">
        <v>593</v>
      </c>
      <c r="G6917" t="s">
        <v>222</v>
      </c>
      <c r="H6917" t="s">
        <v>39</v>
      </c>
      <c r="I6917" s="1">
        <v>39028</v>
      </c>
      <c r="J6917" t="s">
        <v>20</v>
      </c>
      <c r="K6917" t="s">
        <v>204</v>
      </c>
      <c r="L6917" t="s">
        <v>593</v>
      </c>
      <c r="M6917" t="s">
        <v>222</v>
      </c>
      <c r="N6917" t="s">
        <v>21</v>
      </c>
      <c r="P6917" t="s">
        <v>23</v>
      </c>
      <c r="Q6917" t="str">
        <f>IF(COUNTIF(Table2[type_of_injury],Table2[[#This Row],[type_of_injury]])&lt;40,"other",Table2[[#This Row],[type_of_injury]])</f>
        <v>gunfire</v>
      </c>
      <c r="R6917" t="str" cm="1">
        <f t="array" ref="R6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8" spans="1:18" x14ac:dyDescent="0.35">
      <c r="A6918" t="s">
        <v>7506</v>
      </c>
      <c r="B6918" s="1">
        <v>39028</v>
      </c>
      <c r="C6918">
        <v>24</v>
      </c>
      <c r="D6918" t="str" cm="1">
        <f t="array" ref="D6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18" t="s">
        <v>16</v>
      </c>
      <c r="F6918" t="s">
        <v>593</v>
      </c>
      <c r="G6918" t="s">
        <v>222</v>
      </c>
      <c r="H6918" t="s">
        <v>39</v>
      </c>
      <c r="I6918" s="1">
        <v>39028</v>
      </c>
      <c r="J6918" t="s">
        <v>20</v>
      </c>
      <c r="K6918" t="s">
        <v>204</v>
      </c>
      <c r="L6918" t="s">
        <v>225</v>
      </c>
      <c r="M6918" t="s">
        <v>38</v>
      </c>
      <c r="N6918" t="s">
        <v>21</v>
      </c>
      <c r="O6918" t="s">
        <v>585</v>
      </c>
      <c r="P6918" t="s">
        <v>23</v>
      </c>
      <c r="Q6918" t="str">
        <f>IF(COUNTIF(Table2[type_of_injury],Table2[[#This Row],[type_of_injury]])&lt;40,"other",Table2[[#This Row],[type_of_injury]])</f>
        <v>gunfire</v>
      </c>
      <c r="R6918" t="str" cm="1">
        <f t="array" ref="R6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19" spans="1:18" x14ac:dyDescent="0.35">
      <c r="A6919" t="s">
        <v>7507</v>
      </c>
      <c r="B6919" s="1">
        <v>39028</v>
      </c>
      <c r="C6919">
        <v>29</v>
      </c>
      <c r="D6919" t="str" cm="1">
        <f t="array" ref="D6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19" t="s">
        <v>16</v>
      </c>
      <c r="F6919" t="s">
        <v>593</v>
      </c>
      <c r="G6919" t="s">
        <v>222</v>
      </c>
      <c r="H6919" t="s">
        <v>39</v>
      </c>
      <c r="I6919" s="1">
        <v>39028</v>
      </c>
      <c r="J6919" t="s">
        <v>20</v>
      </c>
      <c r="K6919" t="s">
        <v>204</v>
      </c>
      <c r="L6919" t="s">
        <v>225</v>
      </c>
      <c r="M6919" t="s">
        <v>38</v>
      </c>
      <c r="N6919" t="s">
        <v>21</v>
      </c>
      <c r="O6919" t="s">
        <v>585</v>
      </c>
      <c r="P6919" t="s">
        <v>23</v>
      </c>
      <c r="Q6919" t="str">
        <f>IF(COUNTIF(Table2[type_of_injury],Table2[[#This Row],[type_of_injury]])&lt;40,"other",Table2[[#This Row],[type_of_injury]])</f>
        <v>gunfire</v>
      </c>
      <c r="R6919" t="str" cm="1">
        <f t="array" ref="R6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0" spans="1:18" x14ac:dyDescent="0.35">
      <c r="A6920" t="s">
        <v>7508</v>
      </c>
      <c r="B6920" s="1">
        <v>39027</v>
      </c>
      <c r="C6920">
        <v>24</v>
      </c>
      <c r="D6920" t="str" cm="1">
        <f t="array" ref="D6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20" t="s">
        <v>16</v>
      </c>
      <c r="F6920" t="s">
        <v>593</v>
      </c>
      <c r="G6920" t="s">
        <v>222</v>
      </c>
      <c r="H6920" t="s">
        <v>39</v>
      </c>
      <c r="I6920" s="1">
        <v>39027</v>
      </c>
      <c r="J6920" t="s">
        <v>20</v>
      </c>
      <c r="K6920" t="s">
        <v>204</v>
      </c>
      <c r="L6920" t="s">
        <v>205</v>
      </c>
      <c r="M6920" t="s">
        <v>38</v>
      </c>
      <c r="N6920" t="s">
        <v>21</v>
      </c>
      <c r="P6920" t="s">
        <v>23</v>
      </c>
      <c r="Q6920" t="str">
        <f>IF(COUNTIF(Table2[type_of_injury],Table2[[#This Row],[type_of_injury]])&lt;40,"other",Table2[[#This Row],[type_of_injury]])</f>
        <v>gunfire</v>
      </c>
      <c r="R6920" t="str" cm="1">
        <f t="array" ref="R6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1" spans="1:18" x14ac:dyDescent="0.35">
      <c r="A6921" t="s">
        <v>7509</v>
      </c>
      <c r="B6921" s="1">
        <v>39027</v>
      </c>
      <c r="C6921">
        <v>24</v>
      </c>
      <c r="D6921" t="str" cm="1">
        <f t="array" ref="D6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21" t="s">
        <v>16</v>
      </c>
      <c r="F6921" t="s">
        <v>582</v>
      </c>
      <c r="G6921" t="s">
        <v>222</v>
      </c>
      <c r="H6921" t="s">
        <v>39</v>
      </c>
      <c r="I6921" s="1">
        <v>39039</v>
      </c>
      <c r="J6921" t="s">
        <v>71</v>
      </c>
      <c r="K6921" t="s">
        <v>40</v>
      </c>
      <c r="L6921" t="s">
        <v>593</v>
      </c>
      <c r="M6921" t="s">
        <v>222</v>
      </c>
      <c r="N6921" t="s">
        <v>21</v>
      </c>
      <c r="O6921" t="s">
        <v>35</v>
      </c>
      <c r="P6921" t="s">
        <v>23</v>
      </c>
      <c r="Q6921" t="str">
        <f>IF(COUNTIF(Table2[type_of_injury],Table2[[#This Row],[type_of_injury]])&lt;40,"other",Table2[[#This Row],[type_of_injury]])</f>
        <v>gunfire</v>
      </c>
      <c r="R6921" t="str" cm="1">
        <f t="array" ref="R6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2" spans="1:18" x14ac:dyDescent="0.35">
      <c r="A6922" t="s">
        <v>7510</v>
      </c>
      <c r="B6922" s="1">
        <v>39027</v>
      </c>
      <c r="C6922">
        <v>17</v>
      </c>
      <c r="D6922" t="str" cm="1">
        <f t="array" ref="D6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22" t="s">
        <v>16</v>
      </c>
      <c r="F6922" t="s">
        <v>582</v>
      </c>
      <c r="G6922" t="s">
        <v>222</v>
      </c>
      <c r="H6922" t="s">
        <v>39</v>
      </c>
      <c r="I6922" s="1">
        <v>39033</v>
      </c>
      <c r="J6922" t="s">
        <v>20</v>
      </c>
      <c r="K6922" t="s">
        <v>40</v>
      </c>
      <c r="L6922" t="s">
        <v>225</v>
      </c>
      <c r="M6922" t="s">
        <v>38</v>
      </c>
      <c r="N6922" t="s">
        <v>21</v>
      </c>
      <c r="O6922" t="s">
        <v>35</v>
      </c>
      <c r="P6922" t="s">
        <v>23</v>
      </c>
      <c r="Q6922" t="str">
        <f>IF(COUNTIF(Table2[type_of_injury],Table2[[#This Row],[type_of_injury]])&lt;40,"other",Table2[[#This Row],[type_of_injury]])</f>
        <v>gunfire</v>
      </c>
      <c r="R6922" t="str" cm="1">
        <f t="array" ref="R6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3" spans="1:18" x14ac:dyDescent="0.35">
      <c r="A6923" t="s">
        <v>7511</v>
      </c>
      <c r="B6923" s="1">
        <v>39027</v>
      </c>
      <c r="C6923">
        <v>16</v>
      </c>
      <c r="D6923" t="str" cm="1">
        <f t="array" ref="D6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23" t="s">
        <v>16</v>
      </c>
      <c r="F6923" t="s">
        <v>582</v>
      </c>
      <c r="G6923" t="s">
        <v>222</v>
      </c>
      <c r="H6923" t="s">
        <v>39</v>
      </c>
      <c r="I6923" s="1">
        <v>39027</v>
      </c>
      <c r="J6923" t="s">
        <v>20</v>
      </c>
      <c r="K6923" t="s">
        <v>40</v>
      </c>
      <c r="L6923" t="s">
        <v>221</v>
      </c>
      <c r="M6923" t="s">
        <v>222</v>
      </c>
      <c r="N6923" t="s">
        <v>21</v>
      </c>
      <c r="O6923" t="s">
        <v>35</v>
      </c>
      <c r="P6923" t="s">
        <v>23</v>
      </c>
      <c r="Q6923" t="str">
        <f>IF(COUNTIF(Table2[type_of_injury],Table2[[#This Row],[type_of_injury]])&lt;40,"other",Table2[[#This Row],[type_of_injury]])</f>
        <v>gunfire</v>
      </c>
      <c r="R6923" t="str" cm="1">
        <f t="array" ref="R6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4" spans="1:18" x14ac:dyDescent="0.35">
      <c r="A6924" t="s">
        <v>7512</v>
      </c>
      <c r="B6924" s="1">
        <v>39027</v>
      </c>
      <c r="C6924">
        <v>19</v>
      </c>
      <c r="D6924" t="str" cm="1">
        <f t="array" ref="D6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24" t="s">
        <v>16</v>
      </c>
      <c r="F6924" t="s">
        <v>582</v>
      </c>
      <c r="G6924" t="s">
        <v>222</v>
      </c>
      <c r="H6924" t="s">
        <v>39</v>
      </c>
      <c r="I6924" s="1">
        <v>39027</v>
      </c>
      <c r="J6924" t="s">
        <v>20</v>
      </c>
      <c r="K6924" t="s">
        <v>204</v>
      </c>
      <c r="L6924" t="s">
        <v>582</v>
      </c>
      <c r="M6924" t="s">
        <v>222</v>
      </c>
      <c r="N6924" t="s">
        <v>21</v>
      </c>
      <c r="O6924" t="s">
        <v>35</v>
      </c>
      <c r="P6924" t="s">
        <v>23</v>
      </c>
      <c r="Q6924" t="str">
        <f>IF(COUNTIF(Table2[type_of_injury],Table2[[#This Row],[type_of_injury]])&lt;40,"other",Table2[[#This Row],[type_of_injury]])</f>
        <v>gunfire</v>
      </c>
      <c r="R6924" t="str" cm="1">
        <f t="array" ref="R6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5" spans="1:18" x14ac:dyDescent="0.35">
      <c r="A6925" t="s">
        <v>7513</v>
      </c>
      <c r="B6925" s="1">
        <v>39027</v>
      </c>
      <c r="C6925">
        <v>24</v>
      </c>
      <c r="D6925" t="str" cm="1">
        <f t="array" ref="D6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25" t="s">
        <v>16</v>
      </c>
      <c r="F6925" t="s">
        <v>582</v>
      </c>
      <c r="G6925" t="s">
        <v>222</v>
      </c>
      <c r="H6925" t="s">
        <v>39</v>
      </c>
      <c r="I6925" s="1">
        <v>39027</v>
      </c>
      <c r="J6925" t="s">
        <v>20</v>
      </c>
      <c r="K6925" t="s">
        <v>204</v>
      </c>
      <c r="L6925" t="s">
        <v>225</v>
      </c>
      <c r="M6925" t="s">
        <v>38</v>
      </c>
      <c r="N6925" t="s">
        <v>21</v>
      </c>
      <c r="O6925" t="s">
        <v>35</v>
      </c>
      <c r="P6925" t="s">
        <v>23</v>
      </c>
      <c r="Q6925" t="str">
        <f>IF(COUNTIF(Table2[type_of_injury],Table2[[#This Row],[type_of_injury]])&lt;40,"other",Table2[[#This Row],[type_of_injury]])</f>
        <v>gunfire</v>
      </c>
      <c r="R6925" t="str" cm="1">
        <f t="array" ref="R6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6" spans="1:18" x14ac:dyDescent="0.35">
      <c r="A6926" t="s">
        <v>7514</v>
      </c>
      <c r="B6926" s="1">
        <v>39027</v>
      </c>
      <c r="C6926">
        <v>26</v>
      </c>
      <c r="D6926" t="str" cm="1">
        <f t="array" ref="D6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26" t="s">
        <v>16</v>
      </c>
      <c r="F6926" t="s">
        <v>37</v>
      </c>
      <c r="G6926" t="s">
        <v>38</v>
      </c>
      <c r="H6926" t="s">
        <v>39</v>
      </c>
      <c r="I6926" s="1">
        <v>39027</v>
      </c>
      <c r="J6926" t="s">
        <v>20</v>
      </c>
      <c r="K6926" t="s">
        <v>204</v>
      </c>
      <c r="L6926" t="s">
        <v>225</v>
      </c>
      <c r="M6926" t="s">
        <v>38</v>
      </c>
      <c r="N6926" t="s">
        <v>21</v>
      </c>
      <c r="O6926" t="s">
        <v>35</v>
      </c>
      <c r="P6926" t="s">
        <v>23</v>
      </c>
      <c r="Q6926" t="str">
        <f>IF(COUNTIF(Table2[type_of_injury],Table2[[#This Row],[type_of_injury]])&lt;40,"other",Table2[[#This Row],[type_of_injury]])</f>
        <v>gunfire</v>
      </c>
      <c r="R6926" t="str" cm="1">
        <f t="array" ref="R6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7" spans="1:18" x14ac:dyDescent="0.35">
      <c r="A6927" t="s">
        <v>7515</v>
      </c>
      <c r="B6927" s="1">
        <v>39026</v>
      </c>
      <c r="C6927">
        <v>23</v>
      </c>
      <c r="D6927" t="str" cm="1">
        <f t="array" ref="D6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27" t="s">
        <v>16</v>
      </c>
      <c r="F6927" t="s">
        <v>1177</v>
      </c>
      <c r="G6927" t="s">
        <v>222</v>
      </c>
      <c r="H6927" t="s">
        <v>39</v>
      </c>
      <c r="I6927" s="1">
        <v>39026</v>
      </c>
      <c r="J6927" t="s">
        <v>20</v>
      </c>
      <c r="K6927" t="s">
        <v>204</v>
      </c>
      <c r="L6927" t="s">
        <v>566</v>
      </c>
      <c r="M6927" t="s">
        <v>222</v>
      </c>
      <c r="N6927" t="s">
        <v>21</v>
      </c>
      <c r="O6927" t="s">
        <v>35</v>
      </c>
      <c r="P6927" t="s">
        <v>23</v>
      </c>
      <c r="Q6927" t="str">
        <f>IF(COUNTIF(Table2[type_of_injury],Table2[[#This Row],[type_of_injury]])&lt;40,"other",Table2[[#This Row],[type_of_injury]])</f>
        <v>gunfire</v>
      </c>
      <c r="R6927" t="str" cm="1">
        <f t="array" ref="R6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8" spans="1:18" x14ac:dyDescent="0.35">
      <c r="A6928" t="s">
        <v>7516</v>
      </c>
      <c r="B6928" s="1">
        <v>39026</v>
      </c>
      <c r="C6928">
        <v>27</v>
      </c>
      <c r="D6928" t="str" cm="1">
        <f t="array" ref="D6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28" t="s">
        <v>16</v>
      </c>
      <c r="F6928" t="s">
        <v>565</v>
      </c>
      <c r="G6928" t="s">
        <v>222</v>
      </c>
      <c r="H6928" t="s">
        <v>39</v>
      </c>
      <c r="I6928" s="1">
        <v>39026</v>
      </c>
      <c r="J6928" t="s">
        <v>20</v>
      </c>
      <c r="K6928" t="s">
        <v>204</v>
      </c>
      <c r="L6928" t="s">
        <v>225</v>
      </c>
      <c r="M6928" t="s">
        <v>38</v>
      </c>
      <c r="N6928" t="s">
        <v>21</v>
      </c>
      <c r="P6928" t="s">
        <v>23</v>
      </c>
      <c r="Q6928" t="str">
        <f>IF(COUNTIF(Table2[type_of_injury],Table2[[#This Row],[type_of_injury]])&lt;40,"other",Table2[[#This Row],[type_of_injury]])</f>
        <v>gunfire</v>
      </c>
      <c r="R6928" t="str" cm="1">
        <f t="array" ref="R6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29" spans="1:18" x14ac:dyDescent="0.35">
      <c r="A6929" t="s">
        <v>7517</v>
      </c>
      <c r="B6929" s="1">
        <v>39026</v>
      </c>
      <c r="C6929">
        <v>31</v>
      </c>
      <c r="D6929" t="str" cm="1">
        <f t="array" ref="D6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29" t="s">
        <v>16</v>
      </c>
      <c r="F6929" t="s">
        <v>37</v>
      </c>
      <c r="G6929" t="s">
        <v>38</v>
      </c>
      <c r="H6929" t="s">
        <v>39</v>
      </c>
      <c r="I6929" s="1">
        <v>39026</v>
      </c>
      <c r="J6929" t="s">
        <v>20</v>
      </c>
      <c r="K6929" t="s">
        <v>204</v>
      </c>
      <c r="L6929" t="s">
        <v>582</v>
      </c>
      <c r="M6929" t="s">
        <v>222</v>
      </c>
      <c r="N6929" t="s">
        <v>21</v>
      </c>
      <c r="O6929" t="s">
        <v>35</v>
      </c>
      <c r="P6929" t="s">
        <v>23</v>
      </c>
      <c r="Q6929" t="str">
        <f>IF(COUNTIF(Table2[type_of_injury],Table2[[#This Row],[type_of_injury]])&lt;40,"other",Table2[[#This Row],[type_of_injury]])</f>
        <v>gunfire</v>
      </c>
      <c r="R6929" t="str" cm="1">
        <f t="array" ref="R6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0" spans="1:18" x14ac:dyDescent="0.35">
      <c r="A6930" t="s">
        <v>7518</v>
      </c>
      <c r="B6930" s="1">
        <v>39026</v>
      </c>
      <c r="C6930">
        <v>19</v>
      </c>
      <c r="D6930" t="str" cm="1">
        <f t="array" ref="D6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30" t="s">
        <v>16</v>
      </c>
      <c r="F6930" t="s">
        <v>565</v>
      </c>
      <c r="G6930" t="s">
        <v>222</v>
      </c>
      <c r="H6930" t="s">
        <v>39</v>
      </c>
      <c r="I6930" s="1">
        <v>39027</v>
      </c>
      <c r="J6930" t="s">
        <v>20</v>
      </c>
      <c r="K6930" t="s">
        <v>40</v>
      </c>
      <c r="L6930" t="s">
        <v>593</v>
      </c>
      <c r="M6930" t="s">
        <v>222</v>
      </c>
      <c r="N6930" t="s">
        <v>21</v>
      </c>
      <c r="P6930" t="s">
        <v>23</v>
      </c>
      <c r="Q6930" t="str">
        <f>IF(COUNTIF(Table2[type_of_injury],Table2[[#This Row],[type_of_injury]])&lt;40,"other",Table2[[#This Row],[type_of_injury]])</f>
        <v>gunfire</v>
      </c>
      <c r="R6930" t="str" cm="1">
        <f t="array" ref="R6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1" spans="1:18" x14ac:dyDescent="0.35">
      <c r="A6931" t="s">
        <v>7519</v>
      </c>
      <c r="B6931" s="1">
        <v>39026</v>
      </c>
      <c r="C6931">
        <v>32</v>
      </c>
      <c r="D6931" t="str" cm="1">
        <f t="array" ref="D6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31" t="s">
        <v>16</v>
      </c>
      <c r="F6931" t="s">
        <v>593</v>
      </c>
      <c r="G6931" t="s">
        <v>222</v>
      </c>
      <c r="H6931" t="s">
        <v>39</v>
      </c>
      <c r="I6931" s="1">
        <v>39026</v>
      </c>
      <c r="J6931" t="s">
        <v>20</v>
      </c>
      <c r="K6931" t="s">
        <v>204</v>
      </c>
      <c r="L6931" t="s">
        <v>221</v>
      </c>
      <c r="M6931" t="s">
        <v>222</v>
      </c>
      <c r="N6931" t="s">
        <v>21</v>
      </c>
      <c r="P6931" t="s">
        <v>23</v>
      </c>
      <c r="Q6931" t="str">
        <f>IF(COUNTIF(Table2[type_of_injury],Table2[[#This Row],[type_of_injury]])&lt;40,"other",Table2[[#This Row],[type_of_injury]])</f>
        <v>gunfire</v>
      </c>
      <c r="R6931" t="str" cm="1">
        <f t="array" ref="R6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2" spans="1:18" x14ac:dyDescent="0.35">
      <c r="A6932" t="s">
        <v>7520</v>
      </c>
      <c r="B6932" s="1">
        <v>39025</v>
      </c>
      <c r="C6932">
        <v>17</v>
      </c>
      <c r="D6932" t="str" cm="1">
        <f t="array" ref="D6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32" t="s">
        <v>16</v>
      </c>
      <c r="F6932" t="s">
        <v>565</v>
      </c>
      <c r="G6932" t="s">
        <v>222</v>
      </c>
      <c r="H6932" t="s">
        <v>39</v>
      </c>
      <c r="I6932" s="1">
        <v>39025</v>
      </c>
      <c r="J6932" t="s">
        <v>20</v>
      </c>
      <c r="K6932" t="s">
        <v>204</v>
      </c>
      <c r="L6932" t="s">
        <v>205</v>
      </c>
      <c r="M6932" t="s">
        <v>38</v>
      </c>
      <c r="N6932" t="s">
        <v>21</v>
      </c>
      <c r="P6932" t="s">
        <v>23</v>
      </c>
      <c r="Q6932" t="str">
        <f>IF(COUNTIF(Table2[type_of_injury],Table2[[#This Row],[type_of_injury]])&lt;40,"other",Table2[[#This Row],[type_of_injury]])</f>
        <v>gunfire</v>
      </c>
      <c r="R6932" t="str" cm="1">
        <f t="array" ref="R6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3" spans="1:18" x14ac:dyDescent="0.35">
      <c r="A6933" t="s">
        <v>7521</v>
      </c>
      <c r="B6933" s="1">
        <v>39025</v>
      </c>
      <c r="C6933">
        <v>32</v>
      </c>
      <c r="D6933" t="str" cm="1">
        <f t="array" ref="D6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33" t="s">
        <v>16</v>
      </c>
      <c r="F6933" t="s">
        <v>582</v>
      </c>
      <c r="G6933" t="s">
        <v>222</v>
      </c>
      <c r="H6933" t="s">
        <v>39</v>
      </c>
      <c r="I6933" s="1">
        <v>39025</v>
      </c>
      <c r="J6933" t="s">
        <v>20</v>
      </c>
      <c r="K6933" t="s">
        <v>40</v>
      </c>
      <c r="L6933" t="s">
        <v>582</v>
      </c>
      <c r="M6933" t="s">
        <v>222</v>
      </c>
      <c r="N6933" t="s">
        <v>21</v>
      </c>
      <c r="P6933" t="s">
        <v>23</v>
      </c>
      <c r="Q6933" t="str">
        <f>IF(COUNTIF(Table2[type_of_injury],Table2[[#This Row],[type_of_injury]])&lt;40,"other",Table2[[#This Row],[type_of_injury]])</f>
        <v>gunfire</v>
      </c>
      <c r="R6933" t="str" cm="1">
        <f t="array" ref="R6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4" spans="1:18" x14ac:dyDescent="0.35">
      <c r="A6934" t="s">
        <v>7522</v>
      </c>
      <c r="B6934" s="1">
        <v>39025</v>
      </c>
      <c r="C6934">
        <v>24</v>
      </c>
      <c r="D6934" t="str" cm="1">
        <f t="array" ref="D6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34" t="s">
        <v>16</v>
      </c>
      <c r="F6934" t="s">
        <v>582</v>
      </c>
      <c r="G6934" t="s">
        <v>222</v>
      </c>
      <c r="H6934" t="s">
        <v>39</v>
      </c>
      <c r="I6934" s="1">
        <v>39025</v>
      </c>
      <c r="J6934" t="s">
        <v>20</v>
      </c>
      <c r="K6934" t="s">
        <v>204</v>
      </c>
      <c r="L6934" t="s">
        <v>582</v>
      </c>
      <c r="M6934" t="s">
        <v>222</v>
      </c>
      <c r="N6934" t="s">
        <v>21</v>
      </c>
      <c r="P6934" t="s">
        <v>23</v>
      </c>
      <c r="Q6934" t="str">
        <f>IF(COUNTIF(Table2[type_of_injury],Table2[[#This Row],[type_of_injury]])&lt;40,"other",Table2[[#This Row],[type_of_injury]])</f>
        <v>gunfire</v>
      </c>
      <c r="R6934" t="str" cm="1">
        <f t="array" ref="R6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5" spans="1:18" x14ac:dyDescent="0.35">
      <c r="A6935" t="s">
        <v>7523</v>
      </c>
      <c r="B6935" s="1">
        <v>39025</v>
      </c>
      <c r="C6935">
        <v>30</v>
      </c>
      <c r="D6935" t="str" cm="1">
        <f t="array" ref="D6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35" t="s">
        <v>16</v>
      </c>
      <c r="F6935" t="s">
        <v>582</v>
      </c>
      <c r="G6935" t="s">
        <v>222</v>
      </c>
      <c r="H6935" t="s">
        <v>39</v>
      </c>
      <c r="I6935" s="1">
        <v>39025</v>
      </c>
      <c r="J6935" t="s">
        <v>20</v>
      </c>
      <c r="K6935" t="s">
        <v>40</v>
      </c>
      <c r="L6935" t="s">
        <v>221</v>
      </c>
      <c r="M6935" t="s">
        <v>222</v>
      </c>
      <c r="N6935" t="s">
        <v>21</v>
      </c>
      <c r="O6935" t="s">
        <v>35</v>
      </c>
      <c r="P6935" t="s">
        <v>23</v>
      </c>
      <c r="Q6935" t="str">
        <f>IF(COUNTIF(Table2[type_of_injury],Table2[[#This Row],[type_of_injury]])&lt;40,"other",Table2[[#This Row],[type_of_injury]])</f>
        <v>gunfire</v>
      </c>
      <c r="R6935" t="str" cm="1">
        <f t="array" ref="R6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6" spans="1:18" x14ac:dyDescent="0.35">
      <c r="A6936" t="s">
        <v>7524</v>
      </c>
      <c r="B6936" s="1">
        <v>39025</v>
      </c>
      <c r="C6936">
        <v>27</v>
      </c>
      <c r="D6936" t="str" cm="1">
        <f t="array" ref="D6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36" t="s">
        <v>16</v>
      </c>
      <c r="F6936" t="s">
        <v>582</v>
      </c>
      <c r="G6936" t="s">
        <v>222</v>
      </c>
      <c r="H6936" t="s">
        <v>39</v>
      </c>
      <c r="I6936" s="1">
        <v>39025</v>
      </c>
      <c r="J6936" t="s">
        <v>20</v>
      </c>
      <c r="K6936" t="s">
        <v>204</v>
      </c>
      <c r="L6936" t="s">
        <v>582</v>
      </c>
      <c r="M6936" t="s">
        <v>222</v>
      </c>
      <c r="N6936" t="s">
        <v>21</v>
      </c>
      <c r="P6936" t="s">
        <v>23</v>
      </c>
      <c r="Q6936" t="str">
        <f>IF(COUNTIF(Table2[type_of_injury],Table2[[#This Row],[type_of_injury]])&lt;40,"other",Table2[[#This Row],[type_of_injury]])</f>
        <v>gunfire</v>
      </c>
      <c r="R6936" t="str" cm="1">
        <f t="array" ref="R6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7" spans="1:18" x14ac:dyDescent="0.35">
      <c r="A6937" t="s">
        <v>7525</v>
      </c>
      <c r="B6937" s="1">
        <v>39025</v>
      </c>
      <c r="C6937">
        <v>25</v>
      </c>
      <c r="D6937" t="str" cm="1">
        <f t="array" ref="D6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37" t="s">
        <v>16</v>
      </c>
      <c r="F6937" t="s">
        <v>565</v>
      </c>
      <c r="G6937" t="s">
        <v>222</v>
      </c>
      <c r="H6937" t="s">
        <v>39</v>
      </c>
      <c r="I6937" s="1">
        <v>39025</v>
      </c>
      <c r="J6937" t="s">
        <v>20</v>
      </c>
      <c r="K6937" t="s">
        <v>40</v>
      </c>
      <c r="L6937" t="s">
        <v>566</v>
      </c>
      <c r="M6937" t="s">
        <v>222</v>
      </c>
      <c r="N6937" t="s">
        <v>21</v>
      </c>
      <c r="P6937" t="s">
        <v>23</v>
      </c>
      <c r="Q6937" t="str">
        <f>IF(COUNTIF(Table2[type_of_injury],Table2[[#This Row],[type_of_injury]])&lt;40,"other",Table2[[#This Row],[type_of_injury]])</f>
        <v>gunfire</v>
      </c>
      <c r="R6937" t="str" cm="1">
        <f t="array" ref="R6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8" spans="1:18" x14ac:dyDescent="0.35">
      <c r="A6938" t="s">
        <v>7526</v>
      </c>
      <c r="B6938" s="1">
        <v>39025</v>
      </c>
      <c r="C6938">
        <v>13</v>
      </c>
      <c r="D6938" t="str" cm="1">
        <f t="array" ref="D6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38" t="s">
        <v>16</v>
      </c>
      <c r="F6938" t="s">
        <v>565</v>
      </c>
      <c r="G6938" t="s">
        <v>222</v>
      </c>
      <c r="H6938" t="s">
        <v>39</v>
      </c>
      <c r="I6938" s="1">
        <v>39025</v>
      </c>
      <c r="J6938" t="s">
        <v>71</v>
      </c>
      <c r="K6938" t="s">
        <v>40</v>
      </c>
      <c r="L6938" t="s">
        <v>566</v>
      </c>
      <c r="M6938" t="s">
        <v>222</v>
      </c>
      <c r="N6938" t="s">
        <v>21</v>
      </c>
      <c r="P6938" t="s">
        <v>23</v>
      </c>
      <c r="Q6938" t="str">
        <f>IF(COUNTIF(Table2[type_of_injury],Table2[[#This Row],[type_of_injury]])&lt;40,"other",Table2[[#This Row],[type_of_injury]])</f>
        <v>gunfire</v>
      </c>
      <c r="R6938" t="str" cm="1">
        <f t="array" ref="R6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39" spans="1:18" x14ac:dyDescent="0.35">
      <c r="A6939" t="s">
        <v>7527</v>
      </c>
      <c r="B6939" s="1">
        <v>39025</v>
      </c>
      <c r="C6939">
        <v>48</v>
      </c>
      <c r="D6939" t="str" cm="1">
        <f t="array" ref="D6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39" t="s">
        <v>16</v>
      </c>
      <c r="F6939" t="s">
        <v>565</v>
      </c>
      <c r="G6939" t="s">
        <v>222</v>
      </c>
      <c r="H6939" t="s">
        <v>39</v>
      </c>
      <c r="I6939" s="1">
        <v>39025</v>
      </c>
      <c r="J6939" t="s">
        <v>20</v>
      </c>
      <c r="K6939" t="s">
        <v>40</v>
      </c>
      <c r="L6939" t="s">
        <v>566</v>
      </c>
      <c r="M6939" t="s">
        <v>222</v>
      </c>
      <c r="N6939" t="s">
        <v>11933</v>
      </c>
      <c r="P6939" t="s">
        <v>23</v>
      </c>
      <c r="Q6939" t="str">
        <f>IF(COUNTIF(Table2[type_of_injury],Table2[[#This Row],[type_of_injury]])&lt;40,"other",Table2[[#This Row],[type_of_injury]])</f>
        <v>unknown</v>
      </c>
      <c r="R6939" t="str" cm="1">
        <f t="array" ref="R6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0" spans="1:18" x14ac:dyDescent="0.35">
      <c r="A6940" t="s">
        <v>7528</v>
      </c>
      <c r="B6940" s="1">
        <v>39025</v>
      </c>
      <c r="C6940">
        <v>32</v>
      </c>
      <c r="D6940" t="str" cm="1">
        <f t="array" ref="D6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40" t="s">
        <v>16</v>
      </c>
      <c r="F6940" t="s">
        <v>37</v>
      </c>
      <c r="G6940" t="s">
        <v>38</v>
      </c>
      <c r="H6940" t="s">
        <v>39</v>
      </c>
      <c r="I6940" s="1">
        <v>39025</v>
      </c>
      <c r="J6940" t="s">
        <v>20</v>
      </c>
      <c r="K6940" t="s">
        <v>204</v>
      </c>
      <c r="L6940" t="s">
        <v>225</v>
      </c>
      <c r="M6940" t="s">
        <v>38</v>
      </c>
      <c r="N6940" t="s">
        <v>21</v>
      </c>
      <c r="O6940" t="s">
        <v>35</v>
      </c>
      <c r="P6940" t="s">
        <v>23</v>
      </c>
      <c r="Q6940" t="str">
        <f>IF(COUNTIF(Table2[type_of_injury],Table2[[#This Row],[type_of_injury]])&lt;40,"other",Table2[[#This Row],[type_of_injury]])</f>
        <v>gunfire</v>
      </c>
      <c r="R6940" t="str" cm="1">
        <f t="array" ref="R6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1" spans="1:18" x14ac:dyDescent="0.35">
      <c r="A6941" t="s">
        <v>7529</v>
      </c>
      <c r="B6941" s="1">
        <v>39025</v>
      </c>
      <c r="C6941">
        <v>15</v>
      </c>
      <c r="D6941" t="str" cm="1">
        <f t="array" ref="D6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41" t="s">
        <v>16</v>
      </c>
      <c r="F6941" t="s">
        <v>582</v>
      </c>
      <c r="G6941" t="s">
        <v>222</v>
      </c>
      <c r="H6941" t="s">
        <v>39</v>
      </c>
      <c r="I6941" s="1">
        <v>39025</v>
      </c>
      <c r="J6941" t="s">
        <v>20</v>
      </c>
      <c r="K6941" t="s">
        <v>204</v>
      </c>
      <c r="L6941" t="s">
        <v>225</v>
      </c>
      <c r="M6941" t="s">
        <v>38</v>
      </c>
      <c r="N6941" t="s">
        <v>21</v>
      </c>
      <c r="P6941" t="s">
        <v>23</v>
      </c>
      <c r="Q6941" t="str">
        <f>IF(COUNTIF(Table2[type_of_injury],Table2[[#This Row],[type_of_injury]])&lt;40,"other",Table2[[#This Row],[type_of_injury]])</f>
        <v>gunfire</v>
      </c>
      <c r="R6941" t="str" cm="1">
        <f t="array" ref="R6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2" spans="1:18" x14ac:dyDescent="0.35">
      <c r="A6942" t="s">
        <v>7530</v>
      </c>
      <c r="B6942" s="1">
        <v>39024</v>
      </c>
      <c r="C6942">
        <v>19</v>
      </c>
      <c r="D6942" t="str" cm="1">
        <f t="array" ref="D6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42" t="s">
        <v>16</v>
      </c>
      <c r="F6942" t="s">
        <v>565</v>
      </c>
      <c r="G6942" t="s">
        <v>222</v>
      </c>
      <c r="H6942" t="s">
        <v>39</v>
      </c>
      <c r="I6942" s="1">
        <v>39024</v>
      </c>
      <c r="J6942" t="s">
        <v>20</v>
      </c>
      <c r="K6942" t="s">
        <v>204</v>
      </c>
      <c r="L6942" t="s">
        <v>221</v>
      </c>
      <c r="M6942" t="s">
        <v>222</v>
      </c>
      <c r="N6942" t="s">
        <v>21</v>
      </c>
      <c r="P6942" t="s">
        <v>23</v>
      </c>
      <c r="Q6942" t="str">
        <f>IF(COUNTIF(Table2[type_of_injury],Table2[[#This Row],[type_of_injury]])&lt;40,"other",Table2[[#This Row],[type_of_injury]])</f>
        <v>gunfire</v>
      </c>
      <c r="R6942" t="str" cm="1">
        <f t="array" ref="R6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3" spans="1:18" x14ac:dyDescent="0.35">
      <c r="A6943" t="s">
        <v>7531</v>
      </c>
      <c r="B6943" s="1">
        <v>39024</v>
      </c>
      <c r="C6943">
        <v>16</v>
      </c>
      <c r="D6943" t="str" cm="1">
        <f t="array" ref="D6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43" t="s">
        <v>16</v>
      </c>
      <c r="F6943" t="s">
        <v>81</v>
      </c>
      <c r="G6943" t="s">
        <v>75</v>
      </c>
      <c r="H6943" t="s">
        <v>19</v>
      </c>
      <c r="I6943" s="1">
        <v>39024</v>
      </c>
      <c r="J6943" t="s">
        <v>20</v>
      </c>
      <c r="K6943" t="s">
        <v>40</v>
      </c>
      <c r="L6943" t="s">
        <v>81</v>
      </c>
      <c r="M6943" t="s">
        <v>75</v>
      </c>
      <c r="N6943" t="s">
        <v>21</v>
      </c>
      <c r="P6943" t="s">
        <v>23</v>
      </c>
      <c r="Q6943" t="str">
        <f>IF(COUNTIF(Table2[type_of_injury],Table2[[#This Row],[type_of_injury]])&lt;40,"other",Table2[[#This Row],[type_of_injury]])</f>
        <v>gunfire</v>
      </c>
      <c r="R6943" t="str" cm="1">
        <f t="array" ref="R6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4" spans="1:18" x14ac:dyDescent="0.35">
      <c r="A6944" t="s">
        <v>7532</v>
      </c>
      <c r="B6944" s="1">
        <v>39024</v>
      </c>
      <c r="C6944">
        <v>34</v>
      </c>
      <c r="D6944" t="str" cm="1">
        <f t="array" ref="D6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44" t="s">
        <v>16</v>
      </c>
      <c r="F6944" t="s">
        <v>210</v>
      </c>
      <c r="G6944" t="s">
        <v>210</v>
      </c>
      <c r="H6944" t="s">
        <v>39</v>
      </c>
      <c r="I6944" s="1">
        <v>39024</v>
      </c>
      <c r="J6944" t="s">
        <v>20</v>
      </c>
      <c r="K6944" t="s">
        <v>204</v>
      </c>
      <c r="L6944" t="s">
        <v>210</v>
      </c>
      <c r="M6944" t="s">
        <v>210</v>
      </c>
      <c r="N6944" t="s">
        <v>21</v>
      </c>
      <c r="O6944" t="s">
        <v>35</v>
      </c>
      <c r="P6944" t="s">
        <v>23</v>
      </c>
      <c r="Q6944" t="str">
        <f>IF(COUNTIF(Table2[type_of_injury],Table2[[#This Row],[type_of_injury]])&lt;40,"other",Table2[[#This Row],[type_of_injury]])</f>
        <v>gunfire</v>
      </c>
      <c r="R6944" t="str" cm="1">
        <f t="array" ref="R6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5" spans="1:18" x14ac:dyDescent="0.35">
      <c r="A6945" t="s">
        <v>7533</v>
      </c>
      <c r="B6945" s="1">
        <v>39024</v>
      </c>
      <c r="C6945">
        <v>24</v>
      </c>
      <c r="D6945" t="str" cm="1">
        <f t="array" ref="D6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45" t="s">
        <v>16</v>
      </c>
      <c r="F6945" t="s">
        <v>565</v>
      </c>
      <c r="G6945" t="s">
        <v>222</v>
      </c>
      <c r="H6945" t="s">
        <v>39</v>
      </c>
      <c r="I6945" s="1">
        <v>39045</v>
      </c>
      <c r="J6945" t="s">
        <v>20</v>
      </c>
      <c r="K6945" t="s">
        <v>204</v>
      </c>
      <c r="L6945" t="s">
        <v>205</v>
      </c>
      <c r="M6945" t="s">
        <v>38</v>
      </c>
      <c r="N6945" t="s">
        <v>21</v>
      </c>
      <c r="O6945" t="s">
        <v>35</v>
      </c>
      <c r="P6945" t="s">
        <v>23</v>
      </c>
      <c r="Q6945" t="str">
        <f>IF(COUNTIF(Table2[type_of_injury],Table2[[#This Row],[type_of_injury]])&lt;40,"other",Table2[[#This Row],[type_of_injury]])</f>
        <v>gunfire</v>
      </c>
      <c r="R6945" t="str" cm="1">
        <f t="array" ref="R6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6" spans="1:18" x14ac:dyDescent="0.35">
      <c r="A6946" t="s">
        <v>7534</v>
      </c>
      <c r="B6946" s="1">
        <v>39024</v>
      </c>
      <c r="C6946">
        <v>17</v>
      </c>
      <c r="D6946" t="str" cm="1">
        <f t="array" ref="D6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46" t="s">
        <v>16</v>
      </c>
      <c r="F6946" t="s">
        <v>175</v>
      </c>
      <c r="G6946" t="s">
        <v>175</v>
      </c>
      <c r="H6946" t="s">
        <v>19</v>
      </c>
      <c r="I6946" s="1">
        <v>39024</v>
      </c>
      <c r="J6946" t="s">
        <v>20</v>
      </c>
      <c r="K6946" t="s">
        <v>204</v>
      </c>
      <c r="L6946" t="s">
        <v>175</v>
      </c>
      <c r="M6946" t="s">
        <v>175</v>
      </c>
      <c r="N6946" t="s">
        <v>21</v>
      </c>
      <c r="P6946" t="s">
        <v>23</v>
      </c>
      <c r="Q6946" t="str">
        <f>IF(COUNTIF(Table2[type_of_injury],Table2[[#This Row],[type_of_injury]])&lt;40,"other",Table2[[#This Row],[type_of_injury]])</f>
        <v>gunfire</v>
      </c>
      <c r="R6946" t="str" cm="1">
        <f t="array" ref="R6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7" spans="1:18" x14ac:dyDescent="0.35">
      <c r="A6947" t="s">
        <v>7535</v>
      </c>
      <c r="B6947" s="1">
        <v>39024</v>
      </c>
      <c r="C6947">
        <v>27</v>
      </c>
      <c r="D6947" t="str" cm="1">
        <f t="array" ref="D6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47" t="s">
        <v>16</v>
      </c>
      <c r="F6947" t="s">
        <v>175</v>
      </c>
      <c r="G6947" t="s">
        <v>175</v>
      </c>
      <c r="H6947" t="s">
        <v>19</v>
      </c>
      <c r="I6947" s="1">
        <v>39024</v>
      </c>
      <c r="J6947" t="s">
        <v>20</v>
      </c>
      <c r="K6947" t="s">
        <v>204</v>
      </c>
      <c r="L6947" t="s">
        <v>175</v>
      </c>
      <c r="M6947" t="s">
        <v>175</v>
      </c>
      <c r="N6947" t="s">
        <v>21</v>
      </c>
      <c r="P6947" t="s">
        <v>23</v>
      </c>
      <c r="Q6947" t="str">
        <f>IF(COUNTIF(Table2[type_of_injury],Table2[[#This Row],[type_of_injury]])&lt;40,"other",Table2[[#This Row],[type_of_injury]])</f>
        <v>gunfire</v>
      </c>
      <c r="R6947" t="str" cm="1">
        <f t="array" ref="R6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8" spans="1:18" x14ac:dyDescent="0.35">
      <c r="A6948" t="s">
        <v>7536</v>
      </c>
      <c r="B6948" s="1">
        <v>39024</v>
      </c>
      <c r="C6948">
        <v>83</v>
      </c>
      <c r="D6948" t="str" cm="1">
        <f t="array" ref="D6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6948" t="s">
        <v>16</v>
      </c>
      <c r="F6948" t="s">
        <v>175</v>
      </c>
      <c r="G6948" t="s">
        <v>175</v>
      </c>
      <c r="H6948" t="s">
        <v>19</v>
      </c>
      <c r="I6948" s="1">
        <v>39026</v>
      </c>
      <c r="J6948" t="s">
        <v>71</v>
      </c>
      <c r="K6948" t="s">
        <v>40</v>
      </c>
      <c r="L6948" t="s">
        <v>175</v>
      </c>
      <c r="M6948" t="s">
        <v>175</v>
      </c>
      <c r="N6948" t="s">
        <v>21</v>
      </c>
      <c r="P6948" t="s">
        <v>23</v>
      </c>
      <c r="Q6948" t="str">
        <f>IF(COUNTIF(Table2[type_of_injury],Table2[[#This Row],[type_of_injury]])&lt;40,"other",Table2[[#This Row],[type_of_injury]])</f>
        <v>gunfire</v>
      </c>
      <c r="R6948" t="str" cm="1">
        <f t="array" ref="R6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49" spans="1:18" x14ac:dyDescent="0.35">
      <c r="A6949" t="s">
        <v>7537</v>
      </c>
      <c r="B6949" s="1">
        <v>39024</v>
      </c>
      <c r="C6949">
        <v>17</v>
      </c>
      <c r="D6949" t="str" cm="1">
        <f t="array" ref="D6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49" t="s">
        <v>16</v>
      </c>
      <c r="F6949" t="s">
        <v>565</v>
      </c>
      <c r="G6949" t="s">
        <v>222</v>
      </c>
      <c r="H6949" t="s">
        <v>39</v>
      </c>
      <c r="I6949" s="1">
        <v>39024</v>
      </c>
      <c r="J6949" t="s">
        <v>20</v>
      </c>
      <c r="K6949" t="s">
        <v>40</v>
      </c>
      <c r="L6949" t="s">
        <v>593</v>
      </c>
      <c r="M6949" t="s">
        <v>222</v>
      </c>
      <c r="N6949" t="s">
        <v>21</v>
      </c>
      <c r="P6949" t="s">
        <v>23</v>
      </c>
      <c r="Q6949" t="str">
        <f>IF(COUNTIF(Table2[type_of_injury],Table2[[#This Row],[type_of_injury]])&lt;40,"other",Table2[[#This Row],[type_of_injury]])</f>
        <v>gunfire</v>
      </c>
      <c r="R6949" t="str" cm="1">
        <f t="array" ref="R6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0" spans="1:18" x14ac:dyDescent="0.35">
      <c r="A6950" t="s">
        <v>7538</v>
      </c>
      <c r="B6950" s="1">
        <v>39024</v>
      </c>
      <c r="C6950">
        <v>17</v>
      </c>
      <c r="D6950" t="str" cm="1">
        <f t="array" ref="D6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50" t="s">
        <v>16</v>
      </c>
      <c r="F6950" t="s">
        <v>565</v>
      </c>
      <c r="G6950" t="s">
        <v>222</v>
      </c>
      <c r="H6950" t="s">
        <v>39</v>
      </c>
      <c r="I6950" s="1">
        <v>39025</v>
      </c>
      <c r="J6950" t="s">
        <v>20</v>
      </c>
      <c r="K6950" t="s">
        <v>40</v>
      </c>
      <c r="L6950" t="s">
        <v>566</v>
      </c>
      <c r="M6950" t="s">
        <v>222</v>
      </c>
      <c r="N6950" t="s">
        <v>21</v>
      </c>
      <c r="O6950" t="s">
        <v>35</v>
      </c>
      <c r="P6950" t="s">
        <v>23</v>
      </c>
      <c r="Q6950" t="str">
        <f>IF(COUNTIF(Table2[type_of_injury],Table2[[#This Row],[type_of_injury]])&lt;40,"other",Table2[[#This Row],[type_of_injury]])</f>
        <v>gunfire</v>
      </c>
      <c r="R6950" t="str" cm="1">
        <f t="array" ref="R6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1" spans="1:18" x14ac:dyDescent="0.35">
      <c r="A6951" t="s">
        <v>7539</v>
      </c>
      <c r="B6951" s="1">
        <v>39024</v>
      </c>
      <c r="C6951">
        <v>16</v>
      </c>
      <c r="D6951" t="str" cm="1">
        <f t="array" ref="D6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51" t="s">
        <v>16</v>
      </c>
      <c r="F6951" t="s">
        <v>565</v>
      </c>
      <c r="G6951" t="s">
        <v>222</v>
      </c>
      <c r="H6951" t="s">
        <v>39</v>
      </c>
      <c r="I6951" s="1">
        <v>39024</v>
      </c>
      <c r="J6951" t="s">
        <v>20</v>
      </c>
      <c r="K6951" t="s">
        <v>40</v>
      </c>
      <c r="L6951" t="s">
        <v>566</v>
      </c>
      <c r="M6951" t="s">
        <v>222</v>
      </c>
      <c r="N6951" t="s">
        <v>21</v>
      </c>
      <c r="P6951" t="s">
        <v>23</v>
      </c>
      <c r="Q6951" t="str">
        <f>IF(COUNTIF(Table2[type_of_injury],Table2[[#This Row],[type_of_injury]])&lt;40,"other",Table2[[#This Row],[type_of_injury]])</f>
        <v>gunfire</v>
      </c>
      <c r="R6951" t="str" cm="1">
        <f t="array" ref="R6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2" spans="1:18" x14ac:dyDescent="0.35">
      <c r="A6952" t="s">
        <v>7540</v>
      </c>
      <c r="B6952" s="1">
        <v>39024</v>
      </c>
      <c r="C6952">
        <v>45</v>
      </c>
      <c r="D6952" t="str" cm="1">
        <f t="array" ref="D6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52" t="s">
        <v>16</v>
      </c>
      <c r="F6952" t="s">
        <v>565</v>
      </c>
      <c r="G6952" t="s">
        <v>222</v>
      </c>
      <c r="H6952" t="s">
        <v>39</v>
      </c>
      <c r="I6952" s="1">
        <v>39024</v>
      </c>
      <c r="J6952" t="s">
        <v>71</v>
      </c>
      <c r="K6952" t="s">
        <v>40</v>
      </c>
      <c r="L6952" t="s">
        <v>593</v>
      </c>
      <c r="M6952" t="s">
        <v>222</v>
      </c>
      <c r="N6952" t="s">
        <v>21</v>
      </c>
      <c r="P6952" t="s">
        <v>23</v>
      </c>
      <c r="Q6952" t="str">
        <f>IF(COUNTIF(Table2[type_of_injury],Table2[[#This Row],[type_of_injury]])&lt;40,"other",Table2[[#This Row],[type_of_injury]])</f>
        <v>gunfire</v>
      </c>
      <c r="R6952" t="str" cm="1">
        <f t="array" ref="R6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3" spans="1:18" x14ac:dyDescent="0.35">
      <c r="A6953" t="s">
        <v>7541</v>
      </c>
      <c r="B6953" s="1">
        <v>39024</v>
      </c>
      <c r="C6953">
        <v>44</v>
      </c>
      <c r="D6953" t="str" cm="1">
        <f t="array" ref="D6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53" t="s">
        <v>16</v>
      </c>
      <c r="F6953" t="s">
        <v>565</v>
      </c>
      <c r="G6953" t="s">
        <v>222</v>
      </c>
      <c r="H6953" t="s">
        <v>39</v>
      </c>
      <c r="I6953" s="1">
        <v>39024</v>
      </c>
      <c r="J6953" t="s">
        <v>71</v>
      </c>
      <c r="K6953" t="s">
        <v>40</v>
      </c>
      <c r="L6953" t="s">
        <v>566</v>
      </c>
      <c r="M6953" t="s">
        <v>222</v>
      </c>
      <c r="N6953" t="s">
        <v>21</v>
      </c>
      <c r="P6953" t="s">
        <v>23</v>
      </c>
      <c r="Q6953" t="str">
        <f>IF(COUNTIF(Table2[type_of_injury],Table2[[#This Row],[type_of_injury]])&lt;40,"other",Table2[[#This Row],[type_of_injury]])</f>
        <v>gunfire</v>
      </c>
      <c r="R6953" t="str" cm="1">
        <f t="array" ref="R6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4" spans="1:18" x14ac:dyDescent="0.35">
      <c r="A6954" t="s">
        <v>7542</v>
      </c>
      <c r="B6954" s="1">
        <v>39024</v>
      </c>
      <c r="C6954">
        <v>17</v>
      </c>
      <c r="D6954" t="str" cm="1">
        <f t="array" ref="D6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54" t="s">
        <v>16</v>
      </c>
      <c r="F6954" t="s">
        <v>565</v>
      </c>
      <c r="G6954" t="s">
        <v>222</v>
      </c>
      <c r="H6954" t="s">
        <v>39</v>
      </c>
      <c r="I6954" s="1">
        <v>39024</v>
      </c>
      <c r="J6954" t="s">
        <v>20</v>
      </c>
      <c r="K6954" t="s">
        <v>40</v>
      </c>
      <c r="L6954" t="s">
        <v>566</v>
      </c>
      <c r="M6954" t="s">
        <v>222</v>
      </c>
      <c r="N6954" t="s">
        <v>21</v>
      </c>
      <c r="P6954" t="s">
        <v>23</v>
      </c>
      <c r="Q6954" t="str">
        <f>IF(COUNTIF(Table2[type_of_injury],Table2[[#This Row],[type_of_injury]])&lt;40,"other",Table2[[#This Row],[type_of_injury]])</f>
        <v>gunfire</v>
      </c>
      <c r="R6954" t="str" cm="1">
        <f t="array" ref="R6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5" spans="1:18" x14ac:dyDescent="0.35">
      <c r="A6955" t="s">
        <v>7543</v>
      </c>
      <c r="B6955" s="1">
        <v>39024</v>
      </c>
      <c r="C6955">
        <v>30</v>
      </c>
      <c r="D6955" t="str" cm="1">
        <f t="array" ref="D6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55" t="s">
        <v>16</v>
      </c>
      <c r="F6955" t="s">
        <v>37</v>
      </c>
      <c r="G6955" t="s">
        <v>38</v>
      </c>
      <c r="H6955" t="s">
        <v>39</v>
      </c>
      <c r="I6955" s="1">
        <v>39024</v>
      </c>
      <c r="J6955" t="s">
        <v>20</v>
      </c>
      <c r="K6955" t="s">
        <v>204</v>
      </c>
      <c r="L6955" t="s">
        <v>225</v>
      </c>
      <c r="M6955" t="s">
        <v>38</v>
      </c>
      <c r="N6955" t="s">
        <v>21</v>
      </c>
      <c r="O6955" t="s">
        <v>35</v>
      </c>
      <c r="P6955" t="s">
        <v>23</v>
      </c>
      <c r="Q6955" t="str">
        <f>IF(COUNTIF(Table2[type_of_injury],Table2[[#This Row],[type_of_injury]])&lt;40,"other",Table2[[#This Row],[type_of_injury]])</f>
        <v>gunfire</v>
      </c>
      <c r="R6955" t="str" cm="1">
        <f t="array" ref="R6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6" spans="1:18" x14ac:dyDescent="0.35">
      <c r="A6956" t="s">
        <v>7544</v>
      </c>
      <c r="B6956" s="1">
        <v>39024</v>
      </c>
      <c r="C6956">
        <v>22</v>
      </c>
      <c r="D6956" t="str" cm="1">
        <f t="array" ref="D6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56" t="s">
        <v>16</v>
      </c>
      <c r="F6956" t="s">
        <v>593</v>
      </c>
      <c r="G6956" t="s">
        <v>222</v>
      </c>
      <c r="H6956" t="s">
        <v>39</v>
      </c>
      <c r="I6956" s="1">
        <v>39024</v>
      </c>
      <c r="J6956" t="s">
        <v>20</v>
      </c>
      <c r="K6956" t="s">
        <v>204</v>
      </c>
      <c r="L6956" t="s">
        <v>205</v>
      </c>
      <c r="M6956" t="s">
        <v>38</v>
      </c>
      <c r="N6956" t="s">
        <v>21</v>
      </c>
      <c r="O6956" t="s">
        <v>35</v>
      </c>
      <c r="P6956" t="s">
        <v>23</v>
      </c>
      <c r="Q6956" t="str">
        <f>IF(COUNTIF(Table2[type_of_injury],Table2[[#This Row],[type_of_injury]])&lt;40,"other",Table2[[#This Row],[type_of_injury]])</f>
        <v>gunfire</v>
      </c>
      <c r="R6956" t="str" cm="1">
        <f t="array" ref="R6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7" spans="1:18" x14ac:dyDescent="0.35">
      <c r="A6957" t="s">
        <v>7545</v>
      </c>
      <c r="B6957" s="1">
        <v>39024</v>
      </c>
      <c r="C6957">
        <v>23</v>
      </c>
      <c r="D6957" t="str" cm="1">
        <f t="array" ref="D6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57" t="s">
        <v>16</v>
      </c>
      <c r="F6957" t="s">
        <v>37</v>
      </c>
      <c r="G6957" t="s">
        <v>38</v>
      </c>
      <c r="H6957" t="s">
        <v>39</v>
      </c>
      <c r="I6957" s="1">
        <v>39024</v>
      </c>
      <c r="J6957" t="s">
        <v>20</v>
      </c>
      <c r="K6957" t="s">
        <v>204</v>
      </c>
      <c r="L6957" t="s">
        <v>225</v>
      </c>
      <c r="M6957" t="s">
        <v>38</v>
      </c>
      <c r="N6957" t="s">
        <v>21</v>
      </c>
      <c r="O6957" t="s">
        <v>35</v>
      </c>
      <c r="P6957" t="s">
        <v>23</v>
      </c>
      <c r="Q6957" t="str">
        <f>IF(COUNTIF(Table2[type_of_injury],Table2[[#This Row],[type_of_injury]])&lt;40,"other",Table2[[#This Row],[type_of_injury]])</f>
        <v>gunfire</v>
      </c>
      <c r="R6957" t="str" cm="1">
        <f t="array" ref="R6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8" spans="1:18" x14ac:dyDescent="0.35">
      <c r="A6958" t="s">
        <v>7546</v>
      </c>
      <c r="B6958" s="1">
        <v>39024</v>
      </c>
      <c r="C6958">
        <v>22</v>
      </c>
      <c r="D6958" t="str" cm="1">
        <f t="array" ref="D6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58" t="s">
        <v>16</v>
      </c>
      <c r="F6958" t="s">
        <v>37</v>
      </c>
      <c r="G6958" t="s">
        <v>38</v>
      </c>
      <c r="H6958" t="s">
        <v>39</v>
      </c>
      <c r="I6958" s="1">
        <v>39024</v>
      </c>
      <c r="J6958" t="s">
        <v>20</v>
      </c>
      <c r="K6958" t="s">
        <v>204</v>
      </c>
      <c r="L6958" t="s">
        <v>225</v>
      </c>
      <c r="M6958" t="s">
        <v>38</v>
      </c>
      <c r="N6958" t="s">
        <v>21</v>
      </c>
      <c r="O6958" t="s">
        <v>35</v>
      </c>
      <c r="P6958" t="s">
        <v>23</v>
      </c>
      <c r="Q6958" t="str">
        <f>IF(COUNTIF(Table2[type_of_injury],Table2[[#This Row],[type_of_injury]])&lt;40,"other",Table2[[#This Row],[type_of_injury]])</f>
        <v>gunfire</v>
      </c>
      <c r="R6958" t="str" cm="1">
        <f t="array" ref="R6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59" spans="1:18" x14ac:dyDescent="0.35">
      <c r="A6959" t="s">
        <v>7547</v>
      </c>
      <c r="B6959" s="1">
        <v>39024</v>
      </c>
      <c r="C6959">
        <v>21</v>
      </c>
      <c r="D6959" t="str" cm="1">
        <f t="array" ref="D6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59" t="s">
        <v>16</v>
      </c>
      <c r="F6959" t="s">
        <v>565</v>
      </c>
      <c r="G6959" t="s">
        <v>222</v>
      </c>
      <c r="H6959" t="s">
        <v>39</v>
      </c>
      <c r="I6959" s="1">
        <v>39033</v>
      </c>
      <c r="J6959" t="s">
        <v>20</v>
      </c>
      <c r="K6959" t="s">
        <v>204</v>
      </c>
      <c r="L6959" t="s">
        <v>593</v>
      </c>
      <c r="M6959" t="s">
        <v>222</v>
      </c>
      <c r="N6959" t="s">
        <v>21</v>
      </c>
      <c r="P6959" t="s">
        <v>23</v>
      </c>
      <c r="Q6959" t="str">
        <f>IF(COUNTIF(Table2[type_of_injury],Table2[[#This Row],[type_of_injury]])&lt;40,"other",Table2[[#This Row],[type_of_injury]])</f>
        <v>gunfire</v>
      </c>
      <c r="R6959" t="str" cm="1">
        <f t="array" ref="R6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0" spans="1:18" x14ac:dyDescent="0.35">
      <c r="A6960" t="s">
        <v>7548</v>
      </c>
      <c r="B6960" s="1">
        <v>39024</v>
      </c>
      <c r="C6960">
        <v>23</v>
      </c>
      <c r="D6960" t="str" cm="1">
        <f t="array" ref="D6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60" t="s">
        <v>16</v>
      </c>
      <c r="F6960" t="s">
        <v>565</v>
      </c>
      <c r="G6960" t="s">
        <v>222</v>
      </c>
      <c r="H6960" t="s">
        <v>39</v>
      </c>
      <c r="I6960" s="1">
        <v>39024</v>
      </c>
      <c r="J6960" t="s">
        <v>20</v>
      </c>
      <c r="K6960" t="s">
        <v>204</v>
      </c>
      <c r="L6960" t="s">
        <v>566</v>
      </c>
      <c r="M6960" t="s">
        <v>222</v>
      </c>
      <c r="N6960" t="s">
        <v>21</v>
      </c>
      <c r="P6960" t="s">
        <v>23</v>
      </c>
      <c r="Q6960" t="str">
        <f>IF(COUNTIF(Table2[type_of_injury],Table2[[#This Row],[type_of_injury]])&lt;40,"other",Table2[[#This Row],[type_of_injury]])</f>
        <v>gunfire</v>
      </c>
      <c r="R6960" t="str" cm="1">
        <f t="array" ref="R6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1" spans="1:18" x14ac:dyDescent="0.35">
      <c r="A6961" t="s">
        <v>7549</v>
      </c>
      <c r="B6961" s="1">
        <v>39024</v>
      </c>
      <c r="C6961">
        <v>18</v>
      </c>
      <c r="D6961" t="str" cm="1">
        <f t="array" ref="D6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61" t="s">
        <v>16</v>
      </c>
      <c r="F6961" t="s">
        <v>221</v>
      </c>
      <c r="G6961" t="s">
        <v>222</v>
      </c>
      <c r="H6961" t="s">
        <v>39</v>
      </c>
      <c r="I6961" s="1">
        <v>39024</v>
      </c>
      <c r="J6961" t="s">
        <v>20</v>
      </c>
      <c r="K6961" t="s">
        <v>40</v>
      </c>
      <c r="L6961" t="s">
        <v>221</v>
      </c>
      <c r="M6961" t="s">
        <v>222</v>
      </c>
      <c r="N6961" t="s">
        <v>21</v>
      </c>
      <c r="O6961" t="s">
        <v>35</v>
      </c>
      <c r="P6961" t="s">
        <v>23</v>
      </c>
      <c r="Q6961" t="str">
        <f>IF(COUNTIF(Table2[type_of_injury],Table2[[#This Row],[type_of_injury]])&lt;40,"other",Table2[[#This Row],[type_of_injury]])</f>
        <v>gunfire</v>
      </c>
      <c r="R6961" t="str" cm="1">
        <f t="array" ref="R6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2" spans="1:18" x14ac:dyDescent="0.35">
      <c r="A6962" t="s">
        <v>7550</v>
      </c>
      <c r="B6962" s="1">
        <v>39024</v>
      </c>
      <c r="C6962">
        <v>42</v>
      </c>
      <c r="D6962" t="str" cm="1">
        <f t="array" ref="D6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62" t="s">
        <v>16</v>
      </c>
      <c r="F6962" t="s">
        <v>221</v>
      </c>
      <c r="G6962" t="s">
        <v>222</v>
      </c>
      <c r="H6962" t="s">
        <v>39</v>
      </c>
      <c r="I6962" s="1">
        <v>39024</v>
      </c>
      <c r="J6962" t="s">
        <v>20</v>
      </c>
      <c r="K6962" t="s">
        <v>40</v>
      </c>
      <c r="L6962" t="s">
        <v>593</v>
      </c>
      <c r="M6962" t="s">
        <v>222</v>
      </c>
      <c r="N6962" t="s">
        <v>21</v>
      </c>
      <c r="O6962" t="s">
        <v>35</v>
      </c>
      <c r="P6962" t="s">
        <v>23</v>
      </c>
      <c r="Q6962" t="str">
        <f>IF(COUNTIF(Table2[type_of_injury],Table2[[#This Row],[type_of_injury]])&lt;40,"other",Table2[[#This Row],[type_of_injury]])</f>
        <v>gunfire</v>
      </c>
      <c r="R6962" t="str" cm="1">
        <f t="array" ref="R6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3" spans="1:18" x14ac:dyDescent="0.35">
      <c r="A6963" t="s">
        <v>7551</v>
      </c>
      <c r="B6963" s="1">
        <v>39024</v>
      </c>
      <c r="C6963">
        <v>26</v>
      </c>
      <c r="D6963" t="str" cm="1">
        <f t="array" ref="D6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63" t="s">
        <v>16</v>
      </c>
      <c r="F6963" t="s">
        <v>221</v>
      </c>
      <c r="G6963" t="s">
        <v>222</v>
      </c>
      <c r="H6963" t="s">
        <v>39</v>
      </c>
      <c r="I6963" s="1">
        <v>39024</v>
      </c>
      <c r="J6963" t="s">
        <v>20</v>
      </c>
      <c r="K6963" t="s">
        <v>40</v>
      </c>
      <c r="L6963" t="s">
        <v>593</v>
      </c>
      <c r="M6963" t="s">
        <v>222</v>
      </c>
      <c r="N6963" t="s">
        <v>21</v>
      </c>
      <c r="O6963" t="s">
        <v>35</v>
      </c>
      <c r="P6963" t="s">
        <v>23</v>
      </c>
      <c r="Q6963" t="str">
        <f>IF(COUNTIF(Table2[type_of_injury],Table2[[#This Row],[type_of_injury]])&lt;40,"other",Table2[[#This Row],[type_of_injury]])</f>
        <v>gunfire</v>
      </c>
      <c r="R6963" t="str" cm="1">
        <f t="array" ref="R6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4" spans="1:18" x14ac:dyDescent="0.35">
      <c r="A6964" t="s">
        <v>7552</v>
      </c>
      <c r="B6964" s="1">
        <v>39024</v>
      </c>
      <c r="C6964">
        <v>42</v>
      </c>
      <c r="D6964" t="str" cm="1">
        <f t="array" ref="D6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6964" t="s">
        <v>16</v>
      </c>
      <c r="F6964" t="s">
        <v>221</v>
      </c>
      <c r="G6964" t="s">
        <v>222</v>
      </c>
      <c r="H6964" t="s">
        <v>39</v>
      </c>
      <c r="I6964" s="1">
        <v>39024</v>
      </c>
      <c r="J6964" t="s">
        <v>20</v>
      </c>
      <c r="K6964" t="s">
        <v>40</v>
      </c>
      <c r="L6964" t="s">
        <v>221</v>
      </c>
      <c r="M6964" t="s">
        <v>222</v>
      </c>
      <c r="N6964" t="s">
        <v>21</v>
      </c>
      <c r="O6964" t="s">
        <v>35</v>
      </c>
      <c r="P6964" t="s">
        <v>23</v>
      </c>
      <c r="Q6964" t="str">
        <f>IF(COUNTIF(Table2[type_of_injury],Table2[[#This Row],[type_of_injury]])&lt;40,"other",Table2[[#This Row],[type_of_injury]])</f>
        <v>gunfire</v>
      </c>
      <c r="R6964" t="str" cm="1">
        <f t="array" ref="R6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5" spans="1:18" x14ac:dyDescent="0.35">
      <c r="A6965" t="s">
        <v>7553</v>
      </c>
      <c r="B6965" s="1">
        <v>39024</v>
      </c>
      <c r="C6965">
        <v>16</v>
      </c>
      <c r="D6965" t="str" cm="1">
        <f t="array" ref="D6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65" t="s">
        <v>16</v>
      </c>
      <c r="F6965" t="s">
        <v>221</v>
      </c>
      <c r="G6965" t="s">
        <v>222</v>
      </c>
      <c r="H6965" t="s">
        <v>39</v>
      </c>
      <c r="I6965" s="1">
        <v>39024</v>
      </c>
      <c r="J6965" t="s">
        <v>20</v>
      </c>
      <c r="K6965" t="s">
        <v>40</v>
      </c>
      <c r="L6965" t="s">
        <v>221</v>
      </c>
      <c r="M6965" t="s">
        <v>222</v>
      </c>
      <c r="N6965" t="s">
        <v>21</v>
      </c>
      <c r="O6965" t="s">
        <v>35</v>
      </c>
      <c r="P6965" t="s">
        <v>23</v>
      </c>
      <c r="Q6965" t="str">
        <f>IF(COUNTIF(Table2[type_of_injury],Table2[[#This Row],[type_of_injury]])&lt;40,"other",Table2[[#This Row],[type_of_injury]])</f>
        <v>gunfire</v>
      </c>
      <c r="R6965" t="str" cm="1">
        <f t="array" ref="R6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6" spans="1:18" x14ac:dyDescent="0.35">
      <c r="A6966" t="s">
        <v>7554</v>
      </c>
      <c r="B6966" s="1">
        <v>39024</v>
      </c>
      <c r="C6966">
        <v>16</v>
      </c>
      <c r="D6966" t="str" cm="1">
        <f t="array" ref="D6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66" t="s">
        <v>16</v>
      </c>
      <c r="F6966" t="s">
        <v>221</v>
      </c>
      <c r="G6966" t="s">
        <v>222</v>
      </c>
      <c r="H6966" t="s">
        <v>39</v>
      </c>
      <c r="I6966" s="1">
        <v>39024</v>
      </c>
      <c r="J6966" t="s">
        <v>20</v>
      </c>
      <c r="K6966" t="s">
        <v>40</v>
      </c>
      <c r="L6966" t="s">
        <v>221</v>
      </c>
      <c r="M6966" t="s">
        <v>222</v>
      </c>
      <c r="N6966" t="s">
        <v>21</v>
      </c>
      <c r="O6966" t="s">
        <v>35</v>
      </c>
      <c r="P6966" t="s">
        <v>23</v>
      </c>
      <c r="Q6966" t="str">
        <f>IF(COUNTIF(Table2[type_of_injury],Table2[[#This Row],[type_of_injury]])&lt;40,"other",Table2[[#This Row],[type_of_injury]])</f>
        <v>gunfire</v>
      </c>
      <c r="R6966" t="str" cm="1">
        <f t="array" ref="R6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7" spans="1:18" x14ac:dyDescent="0.35">
      <c r="A6967" t="s">
        <v>7555</v>
      </c>
      <c r="B6967" s="1">
        <v>39024</v>
      </c>
      <c r="C6967">
        <v>18</v>
      </c>
      <c r="D6967" t="str" cm="1">
        <f t="array" ref="D6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67" t="s">
        <v>16</v>
      </c>
      <c r="F6967" t="s">
        <v>221</v>
      </c>
      <c r="G6967" t="s">
        <v>222</v>
      </c>
      <c r="H6967" t="s">
        <v>39</v>
      </c>
      <c r="I6967" s="1">
        <v>39024</v>
      </c>
      <c r="J6967" t="s">
        <v>20</v>
      </c>
      <c r="K6967" t="s">
        <v>40</v>
      </c>
      <c r="L6967" t="s">
        <v>221</v>
      </c>
      <c r="M6967" t="s">
        <v>222</v>
      </c>
      <c r="N6967" t="s">
        <v>21</v>
      </c>
      <c r="O6967" t="s">
        <v>35</v>
      </c>
      <c r="P6967" t="s">
        <v>23</v>
      </c>
      <c r="Q6967" t="str">
        <f>IF(COUNTIF(Table2[type_of_injury],Table2[[#This Row],[type_of_injury]])&lt;40,"other",Table2[[#This Row],[type_of_injury]])</f>
        <v>gunfire</v>
      </c>
      <c r="R6967" t="str" cm="1">
        <f t="array" ref="R6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8" spans="1:18" x14ac:dyDescent="0.35">
      <c r="A6968" t="s">
        <v>7556</v>
      </c>
      <c r="B6968" s="1">
        <v>39023</v>
      </c>
      <c r="C6968">
        <v>20</v>
      </c>
      <c r="D6968" t="str" cm="1">
        <f t="array" ref="D6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68" t="s">
        <v>16</v>
      </c>
      <c r="F6968" t="s">
        <v>582</v>
      </c>
      <c r="G6968" t="s">
        <v>222</v>
      </c>
      <c r="H6968" t="s">
        <v>39</v>
      </c>
      <c r="I6968" s="1">
        <v>39023</v>
      </c>
      <c r="J6968" t="s">
        <v>20</v>
      </c>
      <c r="K6968" t="s">
        <v>204</v>
      </c>
      <c r="L6968" t="s">
        <v>582</v>
      </c>
      <c r="M6968" t="s">
        <v>222</v>
      </c>
      <c r="N6968" t="s">
        <v>21</v>
      </c>
      <c r="O6968" t="s">
        <v>35</v>
      </c>
      <c r="P6968" t="s">
        <v>23</v>
      </c>
      <c r="Q6968" t="str">
        <f>IF(COUNTIF(Table2[type_of_injury],Table2[[#This Row],[type_of_injury]])&lt;40,"other",Table2[[#This Row],[type_of_injury]])</f>
        <v>gunfire</v>
      </c>
      <c r="R6968" t="str" cm="1">
        <f t="array" ref="R6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69" spans="1:18" x14ac:dyDescent="0.35">
      <c r="A6969" t="s">
        <v>7557</v>
      </c>
      <c r="B6969" s="1">
        <v>39023</v>
      </c>
      <c r="C6969">
        <v>3</v>
      </c>
      <c r="D6969" t="str" cm="1">
        <f t="array" ref="D6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6969" t="s">
        <v>16</v>
      </c>
      <c r="F6969" t="s">
        <v>565</v>
      </c>
      <c r="G6969" t="s">
        <v>222</v>
      </c>
      <c r="H6969" t="s">
        <v>39</v>
      </c>
      <c r="I6969" s="1">
        <v>39023</v>
      </c>
      <c r="J6969" t="s">
        <v>20</v>
      </c>
      <c r="K6969" t="s">
        <v>40</v>
      </c>
      <c r="L6969" t="s">
        <v>566</v>
      </c>
      <c r="M6969" t="s">
        <v>222</v>
      </c>
      <c r="N6969" t="s">
        <v>21</v>
      </c>
      <c r="O6969" t="s">
        <v>35</v>
      </c>
      <c r="P6969" t="s">
        <v>23</v>
      </c>
      <c r="Q6969" t="str">
        <f>IF(COUNTIF(Table2[type_of_injury],Table2[[#This Row],[type_of_injury]])&lt;40,"other",Table2[[#This Row],[type_of_injury]])</f>
        <v>gunfire</v>
      </c>
      <c r="R6969" t="str" cm="1">
        <f t="array" ref="R6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0" spans="1:18" x14ac:dyDescent="0.35">
      <c r="A6970" t="s">
        <v>7558</v>
      </c>
      <c r="B6970" s="1">
        <v>39023</v>
      </c>
      <c r="C6970">
        <v>17</v>
      </c>
      <c r="D6970" t="str" cm="1">
        <f t="array" ref="D6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70" t="s">
        <v>16</v>
      </c>
      <c r="F6970" t="s">
        <v>582</v>
      </c>
      <c r="G6970" t="s">
        <v>222</v>
      </c>
      <c r="H6970" t="s">
        <v>39</v>
      </c>
      <c r="I6970" s="1">
        <v>39023</v>
      </c>
      <c r="J6970" t="s">
        <v>20</v>
      </c>
      <c r="K6970" t="s">
        <v>40</v>
      </c>
      <c r="L6970" t="s">
        <v>221</v>
      </c>
      <c r="M6970" t="s">
        <v>222</v>
      </c>
      <c r="N6970" t="s">
        <v>21</v>
      </c>
      <c r="O6970" t="s">
        <v>35</v>
      </c>
      <c r="P6970" t="s">
        <v>23</v>
      </c>
      <c r="Q6970" t="str">
        <f>IF(COUNTIF(Table2[type_of_injury],Table2[[#This Row],[type_of_injury]])&lt;40,"other",Table2[[#This Row],[type_of_injury]])</f>
        <v>gunfire</v>
      </c>
      <c r="R6970" t="str" cm="1">
        <f t="array" ref="R6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1" spans="1:18" x14ac:dyDescent="0.35">
      <c r="A6971" t="s">
        <v>7559</v>
      </c>
      <c r="B6971" s="1">
        <v>39023</v>
      </c>
      <c r="C6971">
        <v>31</v>
      </c>
      <c r="D6971" t="str" cm="1">
        <f t="array" ref="D6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71" t="s">
        <v>16</v>
      </c>
      <c r="F6971" t="s">
        <v>565</v>
      </c>
      <c r="G6971" t="s">
        <v>222</v>
      </c>
      <c r="H6971" t="s">
        <v>39</v>
      </c>
      <c r="I6971" s="1">
        <v>39023</v>
      </c>
      <c r="J6971" t="s">
        <v>20</v>
      </c>
      <c r="K6971" t="s">
        <v>40</v>
      </c>
      <c r="L6971" t="s">
        <v>566</v>
      </c>
      <c r="M6971" t="s">
        <v>222</v>
      </c>
      <c r="N6971" t="s">
        <v>21</v>
      </c>
      <c r="P6971" t="s">
        <v>23</v>
      </c>
      <c r="Q6971" t="str">
        <f>IF(COUNTIF(Table2[type_of_injury],Table2[[#This Row],[type_of_injury]])&lt;40,"other",Table2[[#This Row],[type_of_injury]])</f>
        <v>gunfire</v>
      </c>
      <c r="R6971" t="str" cm="1">
        <f t="array" ref="R6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2" spans="1:18" x14ac:dyDescent="0.35">
      <c r="A6972" t="s">
        <v>7560</v>
      </c>
      <c r="B6972" s="1">
        <v>39023</v>
      </c>
      <c r="C6972">
        <v>29</v>
      </c>
      <c r="D6972" t="str" cm="1">
        <f t="array" ref="D6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72" t="s">
        <v>16</v>
      </c>
      <c r="F6972" t="s">
        <v>582</v>
      </c>
      <c r="G6972" t="s">
        <v>222</v>
      </c>
      <c r="H6972" t="s">
        <v>39</v>
      </c>
      <c r="I6972" s="1">
        <v>39023</v>
      </c>
      <c r="J6972" t="s">
        <v>20</v>
      </c>
      <c r="K6972" t="s">
        <v>40</v>
      </c>
      <c r="L6972" t="s">
        <v>221</v>
      </c>
      <c r="M6972" t="s">
        <v>222</v>
      </c>
      <c r="N6972" t="s">
        <v>21</v>
      </c>
      <c r="O6972" t="s">
        <v>35</v>
      </c>
      <c r="P6972" t="s">
        <v>23</v>
      </c>
      <c r="Q6972" t="str">
        <f>IF(COUNTIF(Table2[type_of_injury],Table2[[#This Row],[type_of_injury]])&lt;40,"other",Table2[[#This Row],[type_of_injury]])</f>
        <v>gunfire</v>
      </c>
      <c r="R6972" t="str" cm="1">
        <f t="array" ref="R6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3" spans="1:18" x14ac:dyDescent="0.35">
      <c r="A6973" t="s">
        <v>7561</v>
      </c>
      <c r="B6973" s="1">
        <v>39023</v>
      </c>
      <c r="C6973">
        <v>24</v>
      </c>
      <c r="D6973" t="str" cm="1">
        <f t="array" ref="D6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73" t="s">
        <v>16</v>
      </c>
      <c r="F6973" t="s">
        <v>565</v>
      </c>
      <c r="G6973" t="s">
        <v>222</v>
      </c>
      <c r="H6973" t="s">
        <v>39</v>
      </c>
      <c r="I6973" s="1">
        <v>39023</v>
      </c>
      <c r="J6973" t="s">
        <v>20</v>
      </c>
      <c r="K6973" t="s">
        <v>204</v>
      </c>
      <c r="L6973" t="s">
        <v>205</v>
      </c>
      <c r="M6973" t="s">
        <v>38</v>
      </c>
      <c r="N6973" t="s">
        <v>21</v>
      </c>
      <c r="P6973" t="s">
        <v>23</v>
      </c>
      <c r="Q6973" t="str">
        <f>IF(COUNTIF(Table2[type_of_injury],Table2[[#This Row],[type_of_injury]])&lt;40,"other",Table2[[#This Row],[type_of_injury]])</f>
        <v>gunfire</v>
      </c>
      <c r="R6973" t="str" cm="1">
        <f t="array" ref="R6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4" spans="1:18" x14ac:dyDescent="0.35">
      <c r="A6974" t="s">
        <v>7562</v>
      </c>
      <c r="B6974" s="1">
        <v>39023</v>
      </c>
      <c r="C6974">
        <v>71</v>
      </c>
      <c r="D6974" t="str" cm="1">
        <f t="array" ref="D6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6974" t="s">
        <v>16</v>
      </c>
      <c r="F6974" t="s">
        <v>565</v>
      </c>
      <c r="G6974" t="s">
        <v>222</v>
      </c>
      <c r="H6974" t="s">
        <v>39</v>
      </c>
      <c r="I6974" s="1">
        <v>39023</v>
      </c>
      <c r="J6974" t="s">
        <v>20</v>
      </c>
      <c r="K6974" t="s">
        <v>40</v>
      </c>
      <c r="L6974" t="s">
        <v>566</v>
      </c>
      <c r="M6974" t="s">
        <v>222</v>
      </c>
      <c r="N6974" t="s">
        <v>21</v>
      </c>
      <c r="P6974" t="s">
        <v>23</v>
      </c>
      <c r="Q6974" t="str">
        <f>IF(COUNTIF(Table2[type_of_injury],Table2[[#This Row],[type_of_injury]])&lt;40,"other",Table2[[#This Row],[type_of_injury]])</f>
        <v>gunfire</v>
      </c>
      <c r="R6974" t="str" cm="1">
        <f t="array" ref="R6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5" spans="1:18" x14ac:dyDescent="0.35">
      <c r="A6975" t="s">
        <v>7563</v>
      </c>
      <c r="B6975" s="1">
        <v>39023</v>
      </c>
      <c r="C6975">
        <v>25</v>
      </c>
      <c r="D6975" t="str" cm="1">
        <f t="array" ref="D6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75" t="s">
        <v>16</v>
      </c>
      <c r="F6975" t="s">
        <v>221</v>
      </c>
      <c r="G6975" t="s">
        <v>222</v>
      </c>
      <c r="H6975" t="s">
        <v>39</v>
      </c>
      <c r="I6975" s="1">
        <v>39029</v>
      </c>
      <c r="J6975" t="s">
        <v>20</v>
      </c>
      <c r="K6975" t="s">
        <v>204</v>
      </c>
      <c r="L6975" t="s">
        <v>221</v>
      </c>
      <c r="M6975" t="s">
        <v>222</v>
      </c>
      <c r="N6975" t="s">
        <v>21</v>
      </c>
      <c r="P6975" t="s">
        <v>23</v>
      </c>
      <c r="Q6975" t="str">
        <f>IF(COUNTIF(Table2[type_of_injury],Table2[[#This Row],[type_of_injury]])&lt;40,"other",Table2[[#This Row],[type_of_injury]])</f>
        <v>gunfire</v>
      </c>
      <c r="R6975" t="str" cm="1">
        <f t="array" ref="R6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6" spans="1:18" x14ac:dyDescent="0.35">
      <c r="A6976" t="s">
        <v>7564</v>
      </c>
      <c r="B6976" s="1">
        <v>39023</v>
      </c>
      <c r="C6976">
        <v>18</v>
      </c>
      <c r="D6976" t="str" cm="1">
        <f t="array" ref="D6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76" t="s">
        <v>16</v>
      </c>
      <c r="F6976" t="s">
        <v>565</v>
      </c>
      <c r="G6976" t="s">
        <v>222</v>
      </c>
      <c r="H6976" t="s">
        <v>39</v>
      </c>
      <c r="I6976" s="1">
        <v>39023</v>
      </c>
      <c r="J6976" t="s">
        <v>20</v>
      </c>
      <c r="K6976" t="s">
        <v>204</v>
      </c>
      <c r="L6976" t="s">
        <v>221</v>
      </c>
      <c r="M6976" t="s">
        <v>222</v>
      </c>
      <c r="N6976" t="s">
        <v>21</v>
      </c>
      <c r="P6976" t="s">
        <v>23</v>
      </c>
      <c r="Q6976" t="str">
        <f>IF(COUNTIF(Table2[type_of_injury],Table2[[#This Row],[type_of_injury]])&lt;40,"other",Table2[[#This Row],[type_of_injury]])</f>
        <v>gunfire</v>
      </c>
      <c r="R6976" t="str" cm="1">
        <f t="array" ref="R6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7" spans="1:18" x14ac:dyDescent="0.35">
      <c r="A6977" t="s">
        <v>7565</v>
      </c>
      <c r="B6977" s="1">
        <v>39022</v>
      </c>
      <c r="C6977">
        <v>23</v>
      </c>
      <c r="D6977" t="str" cm="1">
        <f t="array" ref="D6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77" t="s">
        <v>16</v>
      </c>
      <c r="F6977" t="s">
        <v>565</v>
      </c>
      <c r="G6977" t="s">
        <v>222</v>
      </c>
      <c r="H6977" t="s">
        <v>39</v>
      </c>
      <c r="I6977" s="1">
        <v>39022</v>
      </c>
      <c r="J6977" t="s">
        <v>20</v>
      </c>
      <c r="K6977" t="s">
        <v>204</v>
      </c>
      <c r="L6977" t="s">
        <v>566</v>
      </c>
      <c r="M6977" t="s">
        <v>222</v>
      </c>
      <c r="N6977" t="s">
        <v>21</v>
      </c>
      <c r="O6977" t="s">
        <v>35</v>
      </c>
      <c r="P6977" t="s">
        <v>23</v>
      </c>
      <c r="Q6977" t="str">
        <f>IF(COUNTIF(Table2[type_of_injury],Table2[[#This Row],[type_of_injury]])&lt;40,"other",Table2[[#This Row],[type_of_injury]])</f>
        <v>gunfire</v>
      </c>
      <c r="R6977" t="str" cm="1">
        <f t="array" ref="R6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8" spans="1:18" x14ac:dyDescent="0.35">
      <c r="A6978" t="s">
        <v>7566</v>
      </c>
      <c r="B6978" s="1">
        <v>39022</v>
      </c>
      <c r="C6978">
        <v>20</v>
      </c>
      <c r="D6978" t="str" cm="1">
        <f t="array" ref="D6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78" t="s">
        <v>16</v>
      </c>
      <c r="F6978" t="s">
        <v>565</v>
      </c>
      <c r="G6978" t="s">
        <v>222</v>
      </c>
      <c r="H6978" t="s">
        <v>39</v>
      </c>
      <c r="I6978" s="1">
        <v>39022</v>
      </c>
      <c r="J6978" t="s">
        <v>20</v>
      </c>
      <c r="K6978" t="s">
        <v>204</v>
      </c>
      <c r="L6978" t="s">
        <v>566</v>
      </c>
      <c r="M6978" t="s">
        <v>222</v>
      </c>
      <c r="N6978" t="s">
        <v>21</v>
      </c>
      <c r="P6978" t="s">
        <v>23</v>
      </c>
      <c r="Q6978" t="str">
        <f>IF(COUNTIF(Table2[type_of_injury],Table2[[#This Row],[type_of_injury]])&lt;40,"other",Table2[[#This Row],[type_of_injury]])</f>
        <v>gunfire</v>
      </c>
      <c r="R6978" t="str" cm="1">
        <f t="array" ref="R6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79" spans="1:18" x14ac:dyDescent="0.35">
      <c r="A6979" t="s">
        <v>7567</v>
      </c>
      <c r="B6979" s="1">
        <v>39022</v>
      </c>
      <c r="C6979">
        <v>24</v>
      </c>
      <c r="D6979" t="str" cm="1">
        <f t="array" ref="D6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79" t="s">
        <v>16</v>
      </c>
      <c r="F6979" t="s">
        <v>565</v>
      </c>
      <c r="G6979" t="s">
        <v>222</v>
      </c>
      <c r="H6979" t="s">
        <v>39</v>
      </c>
      <c r="I6979" s="1">
        <v>39022</v>
      </c>
      <c r="J6979" t="s">
        <v>20</v>
      </c>
      <c r="K6979" t="s">
        <v>204</v>
      </c>
      <c r="L6979" t="s">
        <v>566</v>
      </c>
      <c r="M6979" t="s">
        <v>222</v>
      </c>
      <c r="N6979" t="s">
        <v>21</v>
      </c>
      <c r="O6979" t="s">
        <v>35</v>
      </c>
      <c r="P6979" t="s">
        <v>23</v>
      </c>
      <c r="Q6979" t="str">
        <f>IF(COUNTIF(Table2[type_of_injury],Table2[[#This Row],[type_of_injury]])&lt;40,"other",Table2[[#This Row],[type_of_injury]])</f>
        <v>gunfire</v>
      </c>
      <c r="R6979" t="str" cm="1">
        <f t="array" ref="R6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0" spans="1:18" x14ac:dyDescent="0.35">
      <c r="A6980" t="s">
        <v>7568</v>
      </c>
      <c r="B6980" s="1">
        <v>39022</v>
      </c>
      <c r="C6980">
        <v>22</v>
      </c>
      <c r="D6980" t="str" cm="1">
        <f t="array" ref="D6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80" t="s">
        <v>16</v>
      </c>
      <c r="F6980" t="s">
        <v>565</v>
      </c>
      <c r="G6980" t="s">
        <v>222</v>
      </c>
      <c r="H6980" t="s">
        <v>39</v>
      </c>
      <c r="I6980" s="1">
        <v>39022</v>
      </c>
      <c r="J6980" t="s">
        <v>20</v>
      </c>
      <c r="K6980" t="s">
        <v>204</v>
      </c>
      <c r="L6980" t="s">
        <v>566</v>
      </c>
      <c r="M6980" t="s">
        <v>222</v>
      </c>
      <c r="N6980" t="s">
        <v>21</v>
      </c>
      <c r="O6980" t="s">
        <v>35</v>
      </c>
      <c r="P6980" t="s">
        <v>23</v>
      </c>
      <c r="Q6980" t="str">
        <f>IF(COUNTIF(Table2[type_of_injury],Table2[[#This Row],[type_of_injury]])&lt;40,"other",Table2[[#This Row],[type_of_injury]])</f>
        <v>gunfire</v>
      </c>
      <c r="R6980" t="str" cm="1">
        <f t="array" ref="R6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1" spans="1:18" x14ac:dyDescent="0.35">
      <c r="A6981" t="s">
        <v>7569</v>
      </c>
      <c r="B6981" s="1">
        <v>39022</v>
      </c>
      <c r="C6981">
        <v>21</v>
      </c>
      <c r="D6981" t="str" cm="1">
        <f t="array" ref="D6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81" t="s">
        <v>69</v>
      </c>
      <c r="F6981" t="s">
        <v>565</v>
      </c>
      <c r="G6981" t="s">
        <v>222</v>
      </c>
      <c r="H6981" t="s">
        <v>39</v>
      </c>
      <c r="I6981" s="1">
        <v>39022</v>
      </c>
      <c r="J6981" t="s">
        <v>20</v>
      </c>
      <c r="L6981" t="s">
        <v>7570</v>
      </c>
      <c r="M6981" t="s">
        <v>77</v>
      </c>
      <c r="N6981" t="s">
        <v>21</v>
      </c>
      <c r="P6981" t="s">
        <v>72</v>
      </c>
      <c r="Q6981" t="str">
        <f>IF(COUNTIF(Table2[type_of_injury],Table2[[#This Row],[type_of_injury]])&lt;40,"other",Table2[[#This Row],[type_of_injury]])</f>
        <v>gunfire</v>
      </c>
      <c r="R6981" t="str" cm="1">
        <f t="array" ref="R6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2" spans="1:18" x14ac:dyDescent="0.35">
      <c r="A6982" t="s">
        <v>7571</v>
      </c>
      <c r="B6982" s="1">
        <v>39022</v>
      </c>
      <c r="C6982">
        <v>25</v>
      </c>
      <c r="D6982" t="str" cm="1">
        <f t="array" ref="D6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82" t="s">
        <v>16</v>
      </c>
      <c r="F6982" t="s">
        <v>565</v>
      </c>
      <c r="G6982" t="s">
        <v>222</v>
      </c>
      <c r="H6982" t="s">
        <v>39</v>
      </c>
      <c r="I6982" s="1">
        <v>39022</v>
      </c>
      <c r="J6982" t="s">
        <v>20</v>
      </c>
      <c r="K6982" t="s">
        <v>40</v>
      </c>
      <c r="L6982" t="s">
        <v>566</v>
      </c>
      <c r="M6982" t="s">
        <v>222</v>
      </c>
      <c r="N6982" t="s">
        <v>21</v>
      </c>
      <c r="O6982" t="s">
        <v>35</v>
      </c>
      <c r="P6982" t="s">
        <v>23</v>
      </c>
      <c r="Q6982" t="str">
        <f>IF(COUNTIF(Table2[type_of_injury],Table2[[#This Row],[type_of_injury]])&lt;40,"other",Table2[[#This Row],[type_of_injury]])</f>
        <v>gunfire</v>
      </c>
      <c r="R6982" t="str" cm="1">
        <f t="array" ref="R6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3" spans="1:18" x14ac:dyDescent="0.35">
      <c r="A6983" t="s">
        <v>7572</v>
      </c>
      <c r="B6983" s="1">
        <v>39022</v>
      </c>
      <c r="C6983">
        <v>22</v>
      </c>
      <c r="D6983" t="str" cm="1">
        <f t="array" ref="D6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83" t="s">
        <v>16</v>
      </c>
      <c r="F6983" t="s">
        <v>565</v>
      </c>
      <c r="G6983" t="s">
        <v>222</v>
      </c>
      <c r="H6983" t="s">
        <v>39</v>
      </c>
      <c r="I6983" s="1">
        <v>39022</v>
      </c>
      <c r="J6983" t="s">
        <v>20</v>
      </c>
      <c r="K6983" t="s">
        <v>40</v>
      </c>
      <c r="L6983" t="s">
        <v>566</v>
      </c>
      <c r="M6983" t="s">
        <v>222</v>
      </c>
      <c r="N6983" t="s">
        <v>21</v>
      </c>
      <c r="P6983" t="s">
        <v>23</v>
      </c>
      <c r="Q6983" t="str">
        <f>IF(COUNTIF(Table2[type_of_injury],Table2[[#This Row],[type_of_injury]])&lt;40,"other",Table2[[#This Row],[type_of_injury]])</f>
        <v>gunfire</v>
      </c>
      <c r="R6983" t="str" cm="1">
        <f t="array" ref="R6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4" spans="1:18" x14ac:dyDescent="0.35">
      <c r="A6984" t="s">
        <v>7573</v>
      </c>
      <c r="B6984" s="1">
        <v>39022</v>
      </c>
      <c r="C6984">
        <v>23</v>
      </c>
      <c r="D6984" t="str" cm="1">
        <f t="array" ref="D6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84" t="s">
        <v>16</v>
      </c>
      <c r="F6984" t="s">
        <v>565</v>
      </c>
      <c r="G6984" t="s">
        <v>222</v>
      </c>
      <c r="H6984" t="s">
        <v>39</v>
      </c>
      <c r="I6984" s="1">
        <v>39022</v>
      </c>
      <c r="J6984" t="s">
        <v>20</v>
      </c>
      <c r="K6984" t="s">
        <v>204</v>
      </c>
      <c r="L6984" t="s">
        <v>593</v>
      </c>
      <c r="M6984" t="s">
        <v>222</v>
      </c>
      <c r="N6984" t="s">
        <v>21</v>
      </c>
      <c r="P6984" t="s">
        <v>23</v>
      </c>
      <c r="Q6984" t="str">
        <f>IF(COUNTIF(Table2[type_of_injury],Table2[[#This Row],[type_of_injury]])&lt;40,"other",Table2[[#This Row],[type_of_injury]])</f>
        <v>gunfire</v>
      </c>
      <c r="R6984" t="str" cm="1">
        <f t="array" ref="R6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5" spans="1:18" x14ac:dyDescent="0.35">
      <c r="A6985" t="s">
        <v>7574</v>
      </c>
      <c r="B6985" s="1">
        <v>39021</v>
      </c>
      <c r="C6985">
        <v>21</v>
      </c>
      <c r="D6985" t="str" cm="1">
        <f t="array" ref="D6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85" t="s">
        <v>16</v>
      </c>
      <c r="F6985" t="s">
        <v>41</v>
      </c>
      <c r="G6985" t="s">
        <v>41</v>
      </c>
      <c r="H6985" t="s">
        <v>39</v>
      </c>
      <c r="I6985" s="1">
        <v>39021</v>
      </c>
      <c r="J6985" t="s">
        <v>20</v>
      </c>
      <c r="K6985" t="s">
        <v>204</v>
      </c>
      <c r="L6985" t="s">
        <v>41</v>
      </c>
      <c r="M6985" t="s">
        <v>41</v>
      </c>
      <c r="N6985" t="s">
        <v>21</v>
      </c>
      <c r="P6985" t="s">
        <v>23</v>
      </c>
      <c r="Q6985" t="str">
        <f>IF(COUNTIF(Table2[type_of_injury],Table2[[#This Row],[type_of_injury]])&lt;40,"other",Table2[[#This Row],[type_of_injury]])</f>
        <v>gunfire</v>
      </c>
      <c r="R6985" t="str" cm="1">
        <f t="array" ref="R6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6" spans="1:18" x14ac:dyDescent="0.35">
      <c r="A6986" t="s">
        <v>7575</v>
      </c>
      <c r="B6986" s="1">
        <v>39021</v>
      </c>
      <c r="C6986">
        <v>21</v>
      </c>
      <c r="D6986" t="str" cm="1">
        <f t="array" ref="D6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86" t="s">
        <v>16</v>
      </c>
      <c r="F6986" t="s">
        <v>41</v>
      </c>
      <c r="G6986" t="s">
        <v>41</v>
      </c>
      <c r="H6986" t="s">
        <v>39</v>
      </c>
      <c r="I6986" s="1">
        <v>39021</v>
      </c>
      <c r="J6986" t="s">
        <v>20</v>
      </c>
      <c r="K6986" t="s">
        <v>204</v>
      </c>
      <c r="L6986" t="s">
        <v>41</v>
      </c>
      <c r="M6986" t="s">
        <v>41</v>
      </c>
      <c r="N6986" t="s">
        <v>21</v>
      </c>
      <c r="P6986" t="s">
        <v>23</v>
      </c>
      <c r="Q6986" t="str">
        <f>IF(COUNTIF(Table2[type_of_injury],Table2[[#This Row],[type_of_injury]])&lt;40,"other",Table2[[#This Row],[type_of_injury]])</f>
        <v>gunfire</v>
      </c>
      <c r="R6986" t="str" cm="1">
        <f t="array" ref="R6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7" spans="1:18" x14ac:dyDescent="0.35">
      <c r="A6987" t="s">
        <v>7576</v>
      </c>
      <c r="B6987" s="1">
        <v>39021</v>
      </c>
      <c r="C6987">
        <v>18</v>
      </c>
      <c r="D6987" t="str" cm="1">
        <f t="array" ref="D6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87" t="s">
        <v>16</v>
      </c>
      <c r="F6987" t="s">
        <v>41</v>
      </c>
      <c r="G6987" t="s">
        <v>41</v>
      </c>
      <c r="H6987" t="s">
        <v>39</v>
      </c>
      <c r="I6987" s="1">
        <v>39021</v>
      </c>
      <c r="J6987" t="s">
        <v>20</v>
      </c>
      <c r="K6987" t="s">
        <v>204</v>
      </c>
      <c r="L6987" t="s">
        <v>41</v>
      </c>
      <c r="M6987" t="s">
        <v>41</v>
      </c>
      <c r="N6987" t="s">
        <v>21</v>
      </c>
      <c r="P6987" t="s">
        <v>23</v>
      </c>
      <c r="Q6987" t="str">
        <f>IF(COUNTIF(Table2[type_of_injury],Table2[[#This Row],[type_of_injury]])&lt;40,"other",Table2[[#This Row],[type_of_injury]])</f>
        <v>gunfire</v>
      </c>
      <c r="R6987" t="str" cm="1">
        <f t="array" ref="R6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8" spans="1:18" x14ac:dyDescent="0.35">
      <c r="A6988" t="s">
        <v>7577</v>
      </c>
      <c r="B6988" s="1">
        <v>39017</v>
      </c>
      <c r="C6988">
        <v>16</v>
      </c>
      <c r="D6988" t="str" cm="1">
        <f t="array" ref="D6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88" t="s">
        <v>16</v>
      </c>
      <c r="F6988" t="s">
        <v>340</v>
      </c>
      <c r="G6988" t="s">
        <v>54</v>
      </c>
      <c r="H6988" t="s">
        <v>19</v>
      </c>
      <c r="I6988" s="1">
        <v>39017</v>
      </c>
      <c r="J6988" t="s">
        <v>20</v>
      </c>
      <c r="K6988" t="s">
        <v>204</v>
      </c>
      <c r="L6988" t="s">
        <v>341</v>
      </c>
      <c r="M6988" t="s">
        <v>54</v>
      </c>
      <c r="N6988" t="s">
        <v>21</v>
      </c>
      <c r="P6988" t="s">
        <v>23</v>
      </c>
      <c r="Q6988" t="str">
        <f>IF(COUNTIF(Table2[type_of_injury],Table2[[#This Row],[type_of_injury]])&lt;40,"other",Table2[[#This Row],[type_of_injury]])</f>
        <v>gunfire</v>
      </c>
      <c r="R6988" t="str" cm="1">
        <f t="array" ref="R6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89" spans="1:18" x14ac:dyDescent="0.35">
      <c r="A6989" t="s">
        <v>7578</v>
      </c>
      <c r="B6989" s="1">
        <v>39017</v>
      </c>
      <c r="C6989">
        <v>27</v>
      </c>
      <c r="D6989" t="str" cm="1">
        <f t="array" ref="D6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89" t="s">
        <v>16</v>
      </c>
      <c r="F6989" t="s">
        <v>340</v>
      </c>
      <c r="G6989" t="s">
        <v>54</v>
      </c>
      <c r="H6989" t="s">
        <v>19</v>
      </c>
      <c r="I6989" s="1">
        <v>39017</v>
      </c>
      <c r="J6989" t="s">
        <v>20</v>
      </c>
      <c r="K6989" t="s">
        <v>204</v>
      </c>
      <c r="L6989" t="s">
        <v>341</v>
      </c>
      <c r="M6989" t="s">
        <v>54</v>
      </c>
      <c r="N6989" t="s">
        <v>21</v>
      </c>
      <c r="P6989" t="s">
        <v>23</v>
      </c>
      <c r="Q6989" t="str">
        <f>IF(COUNTIF(Table2[type_of_injury],Table2[[#This Row],[type_of_injury]])&lt;40,"other",Table2[[#This Row],[type_of_injury]])</f>
        <v>gunfire</v>
      </c>
      <c r="R6989" t="str" cm="1">
        <f t="array" ref="R6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0" spans="1:18" x14ac:dyDescent="0.35">
      <c r="A6990" t="s">
        <v>7579</v>
      </c>
      <c r="B6990" s="1">
        <v>39017</v>
      </c>
      <c r="C6990">
        <v>28</v>
      </c>
      <c r="D6990" t="str" cm="1">
        <f t="array" ref="D6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90" t="s">
        <v>16</v>
      </c>
      <c r="F6990" t="s">
        <v>28</v>
      </c>
      <c r="G6990" t="s">
        <v>27</v>
      </c>
      <c r="H6990" t="s">
        <v>19</v>
      </c>
      <c r="I6990" s="1">
        <v>39017</v>
      </c>
      <c r="J6990" t="s">
        <v>20</v>
      </c>
      <c r="K6990" t="s">
        <v>40</v>
      </c>
      <c r="L6990" t="s">
        <v>28</v>
      </c>
      <c r="M6990" t="s">
        <v>27</v>
      </c>
      <c r="N6990" t="s">
        <v>21</v>
      </c>
      <c r="P6990" t="s">
        <v>23</v>
      </c>
      <c r="Q6990" t="str">
        <f>IF(COUNTIF(Table2[type_of_injury],Table2[[#This Row],[type_of_injury]])&lt;40,"other",Table2[[#This Row],[type_of_injury]])</f>
        <v>gunfire</v>
      </c>
      <c r="R6990" t="str" cm="1">
        <f t="array" ref="R6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1" spans="1:18" x14ac:dyDescent="0.35">
      <c r="A6991" t="s">
        <v>7580</v>
      </c>
      <c r="B6991" s="1">
        <v>39016</v>
      </c>
      <c r="C6991">
        <v>27</v>
      </c>
      <c r="D6991" t="str" cm="1">
        <f t="array" ref="D6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91" t="s">
        <v>16</v>
      </c>
      <c r="F6991" t="s">
        <v>580</v>
      </c>
      <c r="G6991" t="s">
        <v>41</v>
      </c>
      <c r="H6991" t="s">
        <v>39</v>
      </c>
      <c r="I6991" s="1">
        <v>39016</v>
      </c>
      <c r="J6991" t="s">
        <v>20</v>
      </c>
      <c r="K6991" t="s">
        <v>204</v>
      </c>
      <c r="L6991" t="s">
        <v>41</v>
      </c>
      <c r="M6991" t="s">
        <v>41</v>
      </c>
      <c r="N6991" t="s">
        <v>21</v>
      </c>
      <c r="P6991" t="s">
        <v>23</v>
      </c>
      <c r="Q6991" t="str">
        <f>IF(COUNTIF(Table2[type_of_injury],Table2[[#This Row],[type_of_injury]])&lt;40,"other",Table2[[#This Row],[type_of_injury]])</f>
        <v>gunfire</v>
      </c>
      <c r="R6991" t="str" cm="1">
        <f t="array" ref="R6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2" spans="1:18" x14ac:dyDescent="0.35">
      <c r="A6992" t="s">
        <v>7581</v>
      </c>
      <c r="B6992" s="1">
        <v>39016</v>
      </c>
      <c r="C6992">
        <v>17</v>
      </c>
      <c r="D6992" t="str" cm="1">
        <f t="array" ref="D6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92" t="s">
        <v>16</v>
      </c>
      <c r="F6992" t="s">
        <v>580</v>
      </c>
      <c r="G6992" t="s">
        <v>41</v>
      </c>
      <c r="H6992" t="s">
        <v>39</v>
      </c>
      <c r="I6992" s="1">
        <v>39016</v>
      </c>
      <c r="J6992" t="s">
        <v>20</v>
      </c>
      <c r="K6992" t="s">
        <v>40</v>
      </c>
      <c r="L6992" t="s">
        <v>215</v>
      </c>
      <c r="M6992" t="s">
        <v>41</v>
      </c>
      <c r="N6992" t="s">
        <v>21</v>
      </c>
      <c r="P6992" t="s">
        <v>23</v>
      </c>
      <c r="Q6992" t="str">
        <f>IF(COUNTIF(Table2[type_of_injury],Table2[[#This Row],[type_of_injury]])&lt;40,"other",Table2[[#This Row],[type_of_injury]])</f>
        <v>gunfire</v>
      </c>
      <c r="R6992" t="str" cm="1">
        <f t="array" ref="R6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3" spans="1:18" x14ac:dyDescent="0.35">
      <c r="A6993" t="s">
        <v>7582</v>
      </c>
      <c r="B6993" s="1">
        <v>39016</v>
      </c>
      <c r="C6993">
        <v>34</v>
      </c>
      <c r="D6993" t="str" cm="1">
        <f t="array" ref="D6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93" t="s">
        <v>16</v>
      </c>
      <c r="F6993" t="s">
        <v>565</v>
      </c>
      <c r="G6993" t="s">
        <v>222</v>
      </c>
      <c r="H6993" t="s">
        <v>39</v>
      </c>
      <c r="I6993" s="1">
        <v>39016</v>
      </c>
      <c r="J6993" t="s">
        <v>20</v>
      </c>
      <c r="K6993" t="s">
        <v>40</v>
      </c>
      <c r="L6993" t="s">
        <v>221</v>
      </c>
      <c r="M6993" t="s">
        <v>222</v>
      </c>
      <c r="N6993" t="s">
        <v>21</v>
      </c>
      <c r="P6993" t="s">
        <v>23</v>
      </c>
      <c r="Q6993" t="str">
        <f>IF(COUNTIF(Table2[type_of_injury],Table2[[#This Row],[type_of_injury]])&lt;40,"other",Table2[[#This Row],[type_of_injury]])</f>
        <v>gunfire</v>
      </c>
      <c r="R6993" t="str" cm="1">
        <f t="array" ref="R6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4" spans="1:18" x14ac:dyDescent="0.35">
      <c r="A6994" t="s">
        <v>7583</v>
      </c>
      <c r="B6994" s="1">
        <v>39013</v>
      </c>
      <c r="C6994">
        <v>17</v>
      </c>
      <c r="D6994" t="str" cm="1">
        <f t="array" ref="D6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94" t="s">
        <v>16</v>
      </c>
      <c r="F6994" t="s">
        <v>565</v>
      </c>
      <c r="G6994" t="s">
        <v>222</v>
      </c>
      <c r="H6994" t="s">
        <v>39</v>
      </c>
      <c r="I6994" s="1">
        <v>39013</v>
      </c>
      <c r="J6994" t="s">
        <v>20</v>
      </c>
      <c r="K6994" t="s">
        <v>40</v>
      </c>
      <c r="L6994" t="s">
        <v>566</v>
      </c>
      <c r="M6994" t="s">
        <v>222</v>
      </c>
      <c r="N6994" t="s">
        <v>21</v>
      </c>
      <c r="P6994" t="s">
        <v>23</v>
      </c>
      <c r="Q6994" t="str">
        <f>IF(COUNTIF(Table2[type_of_injury],Table2[[#This Row],[type_of_injury]])&lt;40,"other",Table2[[#This Row],[type_of_injury]])</f>
        <v>gunfire</v>
      </c>
      <c r="R6994" t="str" cm="1">
        <f t="array" ref="R6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5" spans="1:18" x14ac:dyDescent="0.35">
      <c r="A6995" t="s">
        <v>7584</v>
      </c>
      <c r="B6995" s="1">
        <v>39013</v>
      </c>
      <c r="C6995">
        <v>64</v>
      </c>
      <c r="D6995" t="str" cm="1">
        <f t="array" ref="D6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6995" t="s">
        <v>16</v>
      </c>
      <c r="F6995" t="s">
        <v>565</v>
      </c>
      <c r="G6995" t="s">
        <v>222</v>
      </c>
      <c r="H6995" t="s">
        <v>39</v>
      </c>
      <c r="I6995" s="1">
        <v>39017</v>
      </c>
      <c r="J6995" t="s">
        <v>71</v>
      </c>
      <c r="K6995" t="s">
        <v>40</v>
      </c>
      <c r="L6995" t="s">
        <v>566</v>
      </c>
      <c r="M6995" t="s">
        <v>222</v>
      </c>
      <c r="N6995" t="s">
        <v>21</v>
      </c>
      <c r="P6995" t="s">
        <v>23</v>
      </c>
      <c r="Q6995" t="str">
        <f>IF(COUNTIF(Table2[type_of_injury],Table2[[#This Row],[type_of_injury]])&lt;40,"other",Table2[[#This Row],[type_of_injury]])</f>
        <v>gunfire</v>
      </c>
      <c r="R6995" t="str" cm="1">
        <f t="array" ref="R6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6" spans="1:18" x14ac:dyDescent="0.35">
      <c r="A6996" t="s">
        <v>7585</v>
      </c>
      <c r="B6996" s="1">
        <v>39013</v>
      </c>
      <c r="C6996">
        <v>22</v>
      </c>
      <c r="D6996" t="str" cm="1">
        <f t="array" ref="D6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6996" t="s">
        <v>16</v>
      </c>
      <c r="F6996" t="s">
        <v>565</v>
      </c>
      <c r="G6996" t="s">
        <v>222</v>
      </c>
      <c r="H6996" t="s">
        <v>39</v>
      </c>
      <c r="I6996" s="1">
        <v>39013</v>
      </c>
      <c r="J6996" t="s">
        <v>20</v>
      </c>
      <c r="K6996" t="s">
        <v>204</v>
      </c>
      <c r="L6996" t="s">
        <v>566</v>
      </c>
      <c r="M6996" t="s">
        <v>222</v>
      </c>
      <c r="N6996" t="s">
        <v>21</v>
      </c>
      <c r="P6996" t="s">
        <v>23</v>
      </c>
      <c r="Q6996" t="str">
        <f>IF(COUNTIF(Table2[type_of_injury],Table2[[#This Row],[type_of_injury]])&lt;40,"other",Table2[[#This Row],[type_of_injury]])</f>
        <v>gunfire</v>
      </c>
      <c r="R6996" t="str" cm="1">
        <f t="array" ref="R6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7" spans="1:18" x14ac:dyDescent="0.35">
      <c r="A6997" t="s">
        <v>7586</v>
      </c>
      <c r="B6997" s="1">
        <v>39013</v>
      </c>
      <c r="C6997">
        <v>31</v>
      </c>
      <c r="D6997" t="str" cm="1">
        <f t="array" ref="D6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97" t="s">
        <v>16</v>
      </c>
      <c r="F6997" t="s">
        <v>565</v>
      </c>
      <c r="G6997" t="s">
        <v>222</v>
      </c>
      <c r="H6997" t="s">
        <v>39</v>
      </c>
      <c r="I6997" s="1">
        <v>39013</v>
      </c>
      <c r="J6997" t="s">
        <v>20</v>
      </c>
      <c r="K6997" t="s">
        <v>40</v>
      </c>
      <c r="L6997" t="s">
        <v>566</v>
      </c>
      <c r="M6997" t="s">
        <v>222</v>
      </c>
      <c r="N6997" t="s">
        <v>21</v>
      </c>
      <c r="P6997" t="s">
        <v>23</v>
      </c>
      <c r="Q6997" t="str">
        <f>IF(COUNTIF(Table2[type_of_injury],Table2[[#This Row],[type_of_injury]])&lt;40,"other",Table2[[#This Row],[type_of_injury]])</f>
        <v>gunfire</v>
      </c>
      <c r="R6997" t="str" cm="1">
        <f t="array" ref="R6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8" spans="1:18" x14ac:dyDescent="0.35">
      <c r="A6998" t="s">
        <v>7587</v>
      </c>
      <c r="B6998" s="1">
        <v>39013</v>
      </c>
      <c r="C6998">
        <v>38</v>
      </c>
      <c r="D6998" t="str" cm="1">
        <f t="array" ref="D6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6998" t="s">
        <v>16</v>
      </c>
      <c r="F6998" t="s">
        <v>565</v>
      </c>
      <c r="G6998" t="s">
        <v>222</v>
      </c>
      <c r="H6998" t="s">
        <v>39</v>
      </c>
      <c r="I6998" s="1">
        <v>39013</v>
      </c>
      <c r="J6998" t="s">
        <v>20</v>
      </c>
      <c r="K6998" t="s">
        <v>204</v>
      </c>
      <c r="L6998" t="s">
        <v>566</v>
      </c>
      <c r="M6998" t="s">
        <v>222</v>
      </c>
      <c r="N6998" t="s">
        <v>21</v>
      </c>
      <c r="P6998" t="s">
        <v>23</v>
      </c>
      <c r="Q6998" t="str">
        <f>IF(COUNTIF(Table2[type_of_injury],Table2[[#This Row],[type_of_injury]])&lt;40,"other",Table2[[#This Row],[type_of_injury]])</f>
        <v>gunfire</v>
      </c>
      <c r="R6998" t="str" cm="1">
        <f t="array" ref="R6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6999" spans="1:18" x14ac:dyDescent="0.35">
      <c r="A6999" t="s">
        <v>7588</v>
      </c>
      <c r="B6999" s="1">
        <v>39013</v>
      </c>
      <c r="C6999">
        <v>18</v>
      </c>
      <c r="D6999" t="str" cm="1">
        <f t="array" ref="D6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6999" t="s">
        <v>16</v>
      </c>
      <c r="F6999" t="s">
        <v>565</v>
      </c>
      <c r="G6999" t="s">
        <v>222</v>
      </c>
      <c r="H6999" t="s">
        <v>39</v>
      </c>
      <c r="I6999" s="1">
        <v>39013</v>
      </c>
      <c r="J6999" t="s">
        <v>20</v>
      </c>
      <c r="K6999" t="s">
        <v>40</v>
      </c>
      <c r="L6999" t="s">
        <v>566</v>
      </c>
      <c r="M6999" t="s">
        <v>222</v>
      </c>
      <c r="N6999" t="s">
        <v>21</v>
      </c>
      <c r="P6999" t="s">
        <v>23</v>
      </c>
      <c r="Q6999" t="str">
        <f>IF(COUNTIF(Table2[type_of_injury],Table2[[#This Row],[type_of_injury]])&lt;40,"other",Table2[[#This Row],[type_of_injury]])</f>
        <v>gunfire</v>
      </c>
      <c r="R6999" t="str" cm="1">
        <f t="array" ref="R6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0" spans="1:18" x14ac:dyDescent="0.35">
      <c r="A7000" t="s">
        <v>7589</v>
      </c>
      <c r="B7000" s="1">
        <v>39013</v>
      </c>
      <c r="C7000">
        <v>35</v>
      </c>
      <c r="D7000" t="str" cm="1">
        <f t="array" ref="D7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00" t="s">
        <v>16</v>
      </c>
      <c r="F7000" t="s">
        <v>565</v>
      </c>
      <c r="G7000" t="s">
        <v>222</v>
      </c>
      <c r="H7000" t="s">
        <v>39</v>
      </c>
      <c r="I7000" s="1">
        <v>39013</v>
      </c>
      <c r="J7000" t="s">
        <v>20</v>
      </c>
      <c r="K7000" t="s">
        <v>204</v>
      </c>
      <c r="L7000" t="s">
        <v>566</v>
      </c>
      <c r="M7000" t="s">
        <v>222</v>
      </c>
      <c r="N7000" t="s">
        <v>21</v>
      </c>
      <c r="P7000" t="s">
        <v>23</v>
      </c>
      <c r="Q7000" t="str">
        <f>IF(COUNTIF(Table2[type_of_injury],Table2[[#This Row],[type_of_injury]])&lt;40,"other",Table2[[#This Row],[type_of_injury]])</f>
        <v>gunfire</v>
      </c>
      <c r="R7000" t="str" cm="1">
        <f t="array" ref="R7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1" spans="1:18" x14ac:dyDescent="0.35">
      <c r="A7001" t="s">
        <v>7590</v>
      </c>
      <c r="B7001" s="1">
        <v>39013</v>
      </c>
      <c r="C7001">
        <v>31</v>
      </c>
      <c r="D7001" t="str" cm="1">
        <f t="array" ref="D7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01" t="s">
        <v>16</v>
      </c>
      <c r="F7001" t="s">
        <v>565</v>
      </c>
      <c r="G7001" t="s">
        <v>222</v>
      </c>
      <c r="H7001" t="s">
        <v>39</v>
      </c>
      <c r="I7001" s="1">
        <v>39013</v>
      </c>
      <c r="J7001" t="s">
        <v>20</v>
      </c>
      <c r="K7001" t="s">
        <v>204</v>
      </c>
      <c r="L7001" t="s">
        <v>566</v>
      </c>
      <c r="M7001" t="s">
        <v>222</v>
      </c>
      <c r="N7001" t="s">
        <v>21</v>
      </c>
      <c r="P7001" t="s">
        <v>23</v>
      </c>
      <c r="Q7001" t="str">
        <f>IF(COUNTIF(Table2[type_of_injury],Table2[[#This Row],[type_of_injury]])&lt;40,"other",Table2[[#This Row],[type_of_injury]])</f>
        <v>gunfire</v>
      </c>
      <c r="R7001" t="str" cm="1">
        <f t="array" ref="R7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2" spans="1:18" x14ac:dyDescent="0.35">
      <c r="A7002" t="s">
        <v>7591</v>
      </c>
      <c r="B7002" s="1">
        <v>39012</v>
      </c>
      <c r="C7002">
        <v>22</v>
      </c>
      <c r="D7002" t="str" cm="1">
        <f t="array" ref="D7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02" t="s">
        <v>16</v>
      </c>
      <c r="F7002" t="s">
        <v>730</v>
      </c>
      <c r="G7002" t="s">
        <v>54</v>
      </c>
      <c r="H7002" t="s">
        <v>19</v>
      </c>
      <c r="I7002" s="1">
        <v>39012</v>
      </c>
      <c r="J7002" t="s">
        <v>20</v>
      </c>
      <c r="K7002" t="s">
        <v>40</v>
      </c>
      <c r="L7002" t="s">
        <v>730</v>
      </c>
      <c r="M7002" t="s">
        <v>54</v>
      </c>
      <c r="N7002" t="s">
        <v>21</v>
      </c>
      <c r="P7002" t="s">
        <v>23</v>
      </c>
      <c r="Q7002" t="str">
        <f>IF(COUNTIF(Table2[type_of_injury],Table2[[#This Row],[type_of_injury]])&lt;40,"other",Table2[[#This Row],[type_of_injury]])</f>
        <v>gunfire</v>
      </c>
      <c r="R7002" t="str" cm="1">
        <f t="array" ref="R7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3" spans="1:18" x14ac:dyDescent="0.35">
      <c r="A7003" t="s">
        <v>7592</v>
      </c>
      <c r="B7003" s="1">
        <v>39011</v>
      </c>
      <c r="C7003">
        <v>48</v>
      </c>
      <c r="D7003" t="str" cm="1">
        <f t="array" ref="D7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003" t="s">
        <v>16</v>
      </c>
      <c r="F7003" t="s">
        <v>41</v>
      </c>
      <c r="G7003" t="s">
        <v>41</v>
      </c>
      <c r="H7003" t="s">
        <v>39</v>
      </c>
      <c r="I7003" s="1">
        <v>39011</v>
      </c>
      <c r="J7003" t="s">
        <v>20</v>
      </c>
      <c r="K7003" t="s">
        <v>40</v>
      </c>
      <c r="L7003" t="s">
        <v>41</v>
      </c>
      <c r="M7003" t="s">
        <v>41</v>
      </c>
      <c r="N7003" t="s">
        <v>21</v>
      </c>
      <c r="P7003" t="s">
        <v>23</v>
      </c>
      <c r="Q7003" t="str">
        <f>IF(COUNTIF(Table2[type_of_injury],Table2[[#This Row],[type_of_injury]])&lt;40,"other",Table2[[#This Row],[type_of_injury]])</f>
        <v>gunfire</v>
      </c>
      <c r="R7003" t="str" cm="1">
        <f t="array" ref="R7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4" spans="1:18" x14ac:dyDescent="0.35">
      <c r="A7004" t="s">
        <v>7593</v>
      </c>
      <c r="B7004" s="1">
        <v>39008</v>
      </c>
      <c r="C7004">
        <v>28</v>
      </c>
      <c r="D7004" t="str" cm="1">
        <f t="array" ref="D7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04" t="s">
        <v>16</v>
      </c>
      <c r="F7004" t="s">
        <v>221</v>
      </c>
      <c r="G7004" t="s">
        <v>222</v>
      </c>
      <c r="H7004" t="s">
        <v>39</v>
      </c>
      <c r="I7004" s="1">
        <v>39008</v>
      </c>
      <c r="J7004" t="s">
        <v>20</v>
      </c>
      <c r="K7004" t="s">
        <v>40</v>
      </c>
      <c r="L7004" t="s">
        <v>221</v>
      </c>
      <c r="M7004" t="s">
        <v>222</v>
      </c>
      <c r="N7004" t="s">
        <v>21</v>
      </c>
      <c r="P7004" t="s">
        <v>23</v>
      </c>
      <c r="Q7004" t="str">
        <f>IF(COUNTIF(Table2[type_of_injury],Table2[[#This Row],[type_of_injury]])&lt;40,"other",Table2[[#This Row],[type_of_injury]])</f>
        <v>gunfire</v>
      </c>
      <c r="R7004" t="str" cm="1">
        <f t="array" ref="R7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5" spans="1:18" x14ac:dyDescent="0.35">
      <c r="A7005" t="s">
        <v>7594</v>
      </c>
      <c r="B7005" s="1">
        <v>39008</v>
      </c>
      <c r="C7005">
        <v>26</v>
      </c>
      <c r="D7005" t="str" cm="1">
        <f t="array" ref="D7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05" t="s">
        <v>16</v>
      </c>
      <c r="F7005" t="s">
        <v>210</v>
      </c>
      <c r="G7005" t="s">
        <v>210</v>
      </c>
      <c r="H7005" t="s">
        <v>39</v>
      </c>
      <c r="I7005" s="1">
        <v>39008</v>
      </c>
      <c r="J7005" t="s">
        <v>20</v>
      </c>
      <c r="K7005" t="s">
        <v>204</v>
      </c>
      <c r="L7005" t="s">
        <v>210</v>
      </c>
      <c r="M7005" t="s">
        <v>210</v>
      </c>
      <c r="N7005" t="s">
        <v>21</v>
      </c>
      <c r="P7005" t="s">
        <v>23</v>
      </c>
      <c r="Q7005" t="str">
        <f>IF(COUNTIF(Table2[type_of_injury],Table2[[#This Row],[type_of_injury]])&lt;40,"other",Table2[[#This Row],[type_of_injury]])</f>
        <v>gunfire</v>
      </c>
      <c r="R7005" t="str" cm="1">
        <f t="array" ref="R7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6" spans="1:18" x14ac:dyDescent="0.35">
      <c r="A7006" t="s">
        <v>7595</v>
      </c>
      <c r="B7006" s="1">
        <v>39008</v>
      </c>
      <c r="C7006">
        <v>21</v>
      </c>
      <c r="D7006" t="str" cm="1">
        <f t="array" ref="D7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06" t="s">
        <v>16</v>
      </c>
      <c r="F7006" t="s">
        <v>210</v>
      </c>
      <c r="G7006" t="s">
        <v>210</v>
      </c>
      <c r="H7006" t="s">
        <v>39</v>
      </c>
      <c r="I7006" s="1">
        <v>39008</v>
      </c>
      <c r="J7006" t="s">
        <v>20</v>
      </c>
      <c r="K7006" t="s">
        <v>204</v>
      </c>
      <c r="L7006" t="s">
        <v>210</v>
      </c>
      <c r="M7006" t="s">
        <v>210</v>
      </c>
      <c r="N7006" t="s">
        <v>21</v>
      </c>
      <c r="P7006" t="s">
        <v>23</v>
      </c>
      <c r="Q7006" t="str">
        <f>IF(COUNTIF(Table2[type_of_injury],Table2[[#This Row],[type_of_injury]])&lt;40,"other",Table2[[#This Row],[type_of_injury]])</f>
        <v>gunfire</v>
      </c>
      <c r="R7006" t="str" cm="1">
        <f t="array" ref="R7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7" spans="1:18" x14ac:dyDescent="0.35">
      <c r="A7007" t="s">
        <v>7596</v>
      </c>
      <c r="B7007" s="1">
        <v>39007</v>
      </c>
      <c r="C7007">
        <v>17</v>
      </c>
      <c r="D7007" t="str" cm="1">
        <f t="array" ref="D7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07" t="s">
        <v>16</v>
      </c>
      <c r="F7007" t="s">
        <v>229</v>
      </c>
      <c r="G7007" t="s">
        <v>27</v>
      </c>
      <c r="H7007" t="s">
        <v>19</v>
      </c>
      <c r="I7007" s="1">
        <v>39007</v>
      </c>
      <c r="J7007" t="s">
        <v>20</v>
      </c>
      <c r="K7007" t="s">
        <v>204</v>
      </c>
      <c r="L7007" t="s">
        <v>229</v>
      </c>
      <c r="M7007" t="s">
        <v>27</v>
      </c>
      <c r="N7007" t="s">
        <v>21</v>
      </c>
      <c r="P7007" t="s">
        <v>23</v>
      </c>
      <c r="Q7007" t="str">
        <f>IF(COUNTIF(Table2[type_of_injury],Table2[[#This Row],[type_of_injury]])&lt;40,"other",Table2[[#This Row],[type_of_injury]])</f>
        <v>gunfire</v>
      </c>
      <c r="R7007" t="str" cm="1">
        <f t="array" ref="R7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8" spans="1:18" x14ac:dyDescent="0.35">
      <c r="A7008" t="s">
        <v>7597</v>
      </c>
      <c r="B7008" s="1">
        <v>39007</v>
      </c>
      <c r="C7008">
        <v>24</v>
      </c>
      <c r="D7008" t="str" cm="1">
        <f t="array" ref="D7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08" t="s">
        <v>16</v>
      </c>
      <c r="F7008" t="s">
        <v>229</v>
      </c>
      <c r="G7008" t="s">
        <v>27</v>
      </c>
      <c r="H7008" t="s">
        <v>19</v>
      </c>
      <c r="I7008" s="1">
        <v>39007</v>
      </c>
      <c r="J7008" t="s">
        <v>20</v>
      </c>
      <c r="K7008" t="s">
        <v>40</v>
      </c>
      <c r="L7008" t="s">
        <v>229</v>
      </c>
      <c r="M7008" t="s">
        <v>27</v>
      </c>
      <c r="N7008" t="s">
        <v>21</v>
      </c>
      <c r="P7008" t="s">
        <v>23</v>
      </c>
      <c r="Q7008" t="str">
        <f>IF(COUNTIF(Table2[type_of_injury],Table2[[#This Row],[type_of_injury]])&lt;40,"other",Table2[[#This Row],[type_of_injury]])</f>
        <v>gunfire</v>
      </c>
      <c r="R7008" t="str" cm="1">
        <f t="array" ref="R7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09" spans="1:18" x14ac:dyDescent="0.35">
      <c r="A7009" t="s">
        <v>7598</v>
      </c>
      <c r="B7009" s="1">
        <v>39007</v>
      </c>
      <c r="C7009">
        <v>21</v>
      </c>
      <c r="D7009" t="str" cm="1">
        <f t="array" ref="D7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09" t="s">
        <v>16</v>
      </c>
      <c r="F7009" t="s">
        <v>75</v>
      </c>
      <c r="G7009" t="s">
        <v>75</v>
      </c>
      <c r="H7009" t="s">
        <v>19</v>
      </c>
      <c r="I7009" s="1">
        <v>39007</v>
      </c>
      <c r="J7009" t="s">
        <v>20</v>
      </c>
      <c r="K7009" t="s">
        <v>40</v>
      </c>
      <c r="L7009" t="s">
        <v>87</v>
      </c>
      <c r="M7009" t="s">
        <v>75</v>
      </c>
      <c r="N7009" t="s">
        <v>21</v>
      </c>
      <c r="P7009" t="s">
        <v>23</v>
      </c>
      <c r="Q7009" t="str">
        <f>IF(COUNTIF(Table2[type_of_injury],Table2[[#This Row],[type_of_injury]])&lt;40,"other",Table2[[#This Row],[type_of_injury]])</f>
        <v>gunfire</v>
      </c>
      <c r="R7009" t="str" cm="1">
        <f t="array" ref="R7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0" spans="1:18" x14ac:dyDescent="0.35">
      <c r="A7010" t="s">
        <v>7599</v>
      </c>
      <c r="B7010" s="1">
        <v>39007</v>
      </c>
      <c r="C7010">
        <v>20</v>
      </c>
      <c r="D7010" t="str" cm="1">
        <f t="array" ref="D7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10" t="s">
        <v>16</v>
      </c>
      <c r="F7010" t="s">
        <v>221</v>
      </c>
      <c r="G7010" t="s">
        <v>222</v>
      </c>
      <c r="H7010" t="s">
        <v>39</v>
      </c>
      <c r="I7010" s="1">
        <v>39007</v>
      </c>
      <c r="J7010" t="s">
        <v>20</v>
      </c>
      <c r="K7010" t="s">
        <v>204</v>
      </c>
      <c r="L7010" t="s">
        <v>221</v>
      </c>
      <c r="M7010" t="s">
        <v>222</v>
      </c>
      <c r="N7010" t="s">
        <v>21</v>
      </c>
      <c r="P7010" t="s">
        <v>23</v>
      </c>
      <c r="Q7010" t="str">
        <f>IF(COUNTIF(Table2[type_of_injury],Table2[[#This Row],[type_of_injury]])&lt;40,"other",Table2[[#This Row],[type_of_injury]])</f>
        <v>gunfire</v>
      </c>
      <c r="R7010" t="str" cm="1">
        <f t="array" ref="R7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1" spans="1:18" x14ac:dyDescent="0.35">
      <c r="A7011" t="s">
        <v>7600</v>
      </c>
      <c r="B7011" s="1">
        <v>39007</v>
      </c>
      <c r="C7011">
        <v>24</v>
      </c>
      <c r="D7011" t="str" cm="1">
        <f t="array" ref="D7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11" t="s">
        <v>16</v>
      </c>
      <c r="F7011" t="s">
        <v>75</v>
      </c>
      <c r="G7011" t="s">
        <v>75</v>
      </c>
      <c r="H7011" t="s">
        <v>19</v>
      </c>
      <c r="I7011" s="1">
        <v>39007</v>
      </c>
      <c r="J7011" t="s">
        <v>20</v>
      </c>
      <c r="K7011" t="s">
        <v>560</v>
      </c>
      <c r="L7011" t="s">
        <v>87</v>
      </c>
      <c r="M7011" t="s">
        <v>75</v>
      </c>
      <c r="N7011" t="s">
        <v>21</v>
      </c>
      <c r="P7011" t="s">
        <v>23</v>
      </c>
      <c r="Q7011" t="str">
        <f>IF(COUNTIF(Table2[type_of_injury],Table2[[#This Row],[type_of_injury]])&lt;40,"other",Table2[[#This Row],[type_of_injury]])</f>
        <v>gunfire</v>
      </c>
      <c r="R7011" t="str" cm="1">
        <f t="array" ref="R7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2" spans="1:18" x14ac:dyDescent="0.35">
      <c r="A7012" t="s">
        <v>7601</v>
      </c>
      <c r="B7012" s="1">
        <v>39004</v>
      </c>
      <c r="C7012">
        <v>19</v>
      </c>
      <c r="D7012" t="str" cm="1">
        <f t="array" ref="D7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12" t="s">
        <v>16</v>
      </c>
      <c r="F7012" t="s">
        <v>221</v>
      </c>
      <c r="G7012" t="s">
        <v>222</v>
      </c>
      <c r="H7012" t="s">
        <v>39</v>
      </c>
      <c r="I7012" s="1">
        <v>39004</v>
      </c>
      <c r="J7012" t="s">
        <v>20</v>
      </c>
      <c r="K7012" t="s">
        <v>204</v>
      </c>
      <c r="L7012" t="s">
        <v>221</v>
      </c>
      <c r="M7012" t="s">
        <v>222</v>
      </c>
      <c r="N7012" t="s">
        <v>21</v>
      </c>
      <c r="O7012" t="s">
        <v>35</v>
      </c>
      <c r="P7012" t="s">
        <v>23</v>
      </c>
      <c r="Q7012" t="str">
        <f>IF(COUNTIF(Table2[type_of_injury],Table2[[#This Row],[type_of_injury]])&lt;40,"other",Table2[[#This Row],[type_of_injury]])</f>
        <v>gunfire</v>
      </c>
      <c r="R7012" t="str" cm="1">
        <f t="array" ref="R7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3" spans="1:18" x14ac:dyDescent="0.35">
      <c r="A7013" t="s">
        <v>7602</v>
      </c>
      <c r="B7013" s="1">
        <v>39004</v>
      </c>
      <c r="C7013">
        <v>33</v>
      </c>
      <c r="D7013" t="str" cm="1">
        <f t="array" ref="D7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13" t="s">
        <v>16</v>
      </c>
      <c r="F7013" t="s">
        <v>221</v>
      </c>
      <c r="G7013" t="s">
        <v>222</v>
      </c>
      <c r="H7013" t="s">
        <v>39</v>
      </c>
      <c r="I7013" s="1">
        <v>39004</v>
      </c>
      <c r="J7013" t="s">
        <v>20</v>
      </c>
      <c r="K7013" t="s">
        <v>204</v>
      </c>
      <c r="L7013" t="s">
        <v>221</v>
      </c>
      <c r="M7013" t="s">
        <v>222</v>
      </c>
      <c r="N7013" t="s">
        <v>21</v>
      </c>
      <c r="O7013" t="s">
        <v>35</v>
      </c>
      <c r="P7013" t="s">
        <v>23</v>
      </c>
      <c r="Q7013" t="str">
        <f>IF(COUNTIF(Table2[type_of_injury],Table2[[#This Row],[type_of_injury]])&lt;40,"other",Table2[[#This Row],[type_of_injury]])</f>
        <v>gunfire</v>
      </c>
      <c r="R7013" t="str" cm="1">
        <f t="array" ref="R7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4" spans="1:18" x14ac:dyDescent="0.35">
      <c r="A7014" t="s">
        <v>7603</v>
      </c>
      <c r="B7014" s="1">
        <v>39004</v>
      </c>
      <c r="C7014">
        <v>30</v>
      </c>
      <c r="D7014" t="str" cm="1">
        <f t="array" ref="D7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14" t="s">
        <v>16</v>
      </c>
      <c r="F7014" t="s">
        <v>221</v>
      </c>
      <c r="G7014" t="s">
        <v>222</v>
      </c>
      <c r="H7014" t="s">
        <v>39</v>
      </c>
      <c r="I7014" s="1">
        <v>39004</v>
      </c>
      <c r="J7014" t="s">
        <v>20</v>
      </c>
      <c r="K7014" t="s">
        <v>204</v>
      </c>
      <c r="L7014" t="s">
        <v>221</v>
      </c>
      <c r="M7014" t="s">
        <v>222</v>
      </c>
      <c r="N7014" t="s">
        <v>21</v>
      </c>
      <c r="O7014" t="s">
        <v>35</v>
      </c>
      <c r="P7014" t="s">
        <v>23</v>
      </c>
      <c r="Q7014" t="str">
        <f>IF(COUNTIF(Table2[type_of_injury],Table2[[#This Row],[type_of_injury]])&lt;40,"other",Table2[[#This Row],[type_of_injury]])</f>
        <v>gunfire</v>
      </c>
      <c r="R7014" t="str" cm="1">
        <f t="array" ref="R7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5" spans="1:18" x14ac:dyDescent="0.35">
      <c r="A7015" t="s">
        <v>7604</v>
      </c>
      <c r="B7015" s="1">
        <v>39004</v>
      </c>
      <c r="C7015">
        <v>21</v>
      </c>
      <c r="D7015" t="str" cm="1">
        <f t="array" ref="D7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15" t="s">
        <v>16</v>
      </c>
      <c r="F7015" t="s">
        <v>221</v>
      </c>
      <c r="G7015" t="s">
        <v>222</v>
      </c>
      <c r="H7015" t="s">
        <v>39</v>
      </c>
      <c r="I7015" s="1">
        <v>39004</v>
      </c>
      <c r="J7015" t="s">
        <v>20</v>
      </c>
      <c r="K7015" t="s">
        <v>204</v>
      </c>
      <c r="L7015" t="s">
        <v>582</v>
      </c>
      <c r="M7015" t="s">
        <v>222</v>
      </c>
      <c r="N7015" t="s">
        <v>21</v>
      </c>
      <c r="O7015" t="s">
        <v>35</v>
      </c>
      <c r="P7015" t="s">
        <v>23</v>
      </c>
      <c r="Q7015" t="str">
        <f>IF(COUNTIF(Table2[type_of_injury],Table2[[#This Row],[type_of_injury]])&lt;40,"other",Table2[[#This Row],[type_of_injury]])</f>
        <v>gunfire</v>
      </c>
      <c r="R7015" t="str" cm="1">
        <f t="array" ref="R7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6" spans="1:18" x14ac:dyDescent="0.35">
      <c r="A7016" t="s">
        <v>7605</v>
      </c>
      <c r="B7016" s="1">
        <v>39004</v>
      </c>
      <c r="C7016">
        <v>30</v>
      </c>
      <c r="D7016" t="str" cm="1">
        <f t="array" ref="D7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16" t="s">
        <v>16</v>
      </c>
      <c r="F7016" t="s">
        <v>37</v>
      </c>
      <c r="G7016" t="s">
        <v>38</v>
      </c>
      <c r="H7016" t="s">
        <v>39</v>
      </c>
      <c r="I7016" s="1">
        <v>39197</v>
      </c>
      <c r="J7016" t="s">
        <v>20</v>
      </c>
      <c r="K7016" t="s">
        <v>40</v>
      </c>
      <c r="L7016" t="s">
        <v>225</v>
      </c>
      <c r="M7016" t="s">
        <v>38</v>
      </c>
      <c r="N7016" t="s">
        <v>21</v>
      </c>
      <c r="O7016" t="s">
        <v>35</v>
      </c>
      <c r="P7016" t="s">
        <v>23</v>
      </c>
      <c r="Q7016" t="str">
        <f>IF(COUNTIF(Table2[type_of_injury],Table2[[#This Row],[type_of_injury]])&lt;40,"other",Table2[[#This Row],[type_of_injury]])</f>
        <v>gunfire</v>
      </c>
      <c r="R7016" t="str" cm="1">
        <f t="array" ref="R7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7" spans="1:18" x14ac:dyDescent="0.35">
      <c r="A7017" t="s">
        <v>7606</v>
      </c>
      <c r="B7017" s="1">
        <v>39004</v>
      </c>
      <c r="C7017">
        <v>22</v>
      </c>
      <c r="D7017" t="str" cm="1">
        <f t="array" ref="D7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17" t="s">
        <v>16</v>
      </c>
      <c r="F7017" t="s">
        <v>221</v>
      </c>
      <c r="G7017" t="s">
        <v>222</v>
      </c>
      <c r="H7017" t="s">
        <v>39</v>
      </c>
      <c r="I7017" s="1">
        <v>39004</v>
      </c>
      <c r="J7017" t="s">
        <v>20</v>
      </c>
      <c r="K7017" t="s">
        <v>204</v>
      </c>
      <c r="L7017" t="s">
        <v>221</v>
      </c>
      <c r="M7017" t="s">
        <v>222</v>
      </c>
      <c r="N7017" t="s">
        <v>21</v>
      </c>
      <c r="O7017" t="s">
        <v>35</v>
      </c>
      <c r="P7017" t="s">
        <v>23</v>
      </c>
      <c r="Q7017" t="str">
        <f>IF(COUNTIF(Table2[type_of_injury],Table2[[#This Row],[type_of_injury]])&lt;40,"other",Table2[[#This Row],[type_of_injury]])</f>
        <v>gunfire</v>
      </c>
      <c r="R7017" t="str" cm="1">
        <f t="array" ref="R7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8" spans="1:18" x14ac:dyDescent="0.35">
      <c r="A7018" t="s">
        <v>7607</v>
      </c>
      <c r="B7018" s="1">
        <v>39004</v>
      </c>
      <c r="C7018">
        <v>24</v>
      </c>
      <c r="D7018" t="str" cm="1">
        <f t="array" ref="D7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18" t="s">
        <v>16</v>
      </c>
      <c r="F7018" t="s">
        <v>37</v>
      </c>
      <c r="G7018" t="s">
        <v>38</v>
      </c>
      <c r="H7018" t="s">
        <v>39</v>
      </c>
      <c r="I7018" s="1">
        <v>39004</v>
      </c>
      <c r="J7018" t="s">
        <v>20</v>
      </c>
      <c r="K7018" t="s">
        <v>40</v>
      </c>
      <c r="L7018" t="s">
        <v>225</v>
      </c>
      <c r="M7018" t="s">
        <v>38</v>
      </c>
      <c r="N7018" t="s">
        <v>21</v>
      </c>
      <c r="O7018" t="s">
        <v>35</v>
      </c>
      <c r="P7018" t="s">
        <v>23</v>
      </c>
      <c r="Q7018" t="str">
        <f>IF(COUNTIF(Table2[type_of_injury],Table2[[#This Row],[type_of_injury]])&lt;40,"other",Table2[[#This Row],[type_of_injury]])</f>
        <v>gunfire</v>
      </c>
      <c r="R7018" t="str" cm="1">
        <f t="array" ref="R7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19" spans="1:18" x14ac:dyDescent="0.35">
      <c r="A7019" t="s">
        <v>7608</v>
      </c>
      <c r="B7019" s="1">
        <v>39004</v>
      </c>
      <c r="C7019">
        <v>19</v>
      </c>
      <c r="D7019" t="str" cm="1">
        <f t="array" ref="D7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19" t="s">
        <v>16</v>
      </c>
      <c r="F7019" t="s">
        <v>221</v>
      </c>
      <c r="G7019" t="s">
        <v>222</v>
      </c>
      <c r="H7019" t="s">
        <v>39</v>
      </c>
      <c r="I7019" s="1">
        <v>39004</v>
      </c>
      <c r="J7019" t="s">
        <v>20</v>
      </c>
      <c r="K7019" t="s">
        <v>204</v>
      </c>
      <c r="L7019" t="s">
        <v>221</v>
      </c>
      <c r="M7019" t="s">
        <v>222</v>
      </c>
      <c r="N7019" t="s">
        <v>21</v>
      </c>
      <c r="O7019" t="s">
        <v>35</v>
      </c>
      <c r="P7019" t="s">
        <v>23</v>
      </c>
      <c r="Q7019" t="str">
        <f>IF(COUNTIF(Table2[type_of_injury],Table2[[#This Row],[type_of_injury]])&lt;40,"other",Table2[[#This Row],[type_of_injury]])</f>
        <v>gunfire</v>
      </c>
      <c r="R7019" t="str" cm="1">
        <f t="array" ref="R7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0" spans="1:18" x14ac:dyDescent="0.35">
      <c r="A7020" t="s">
        <v>7609</v>
      </c>
      <c r="B7020" s="1">
        <v>39003</v>
      </c>
      <c r="C7020">
        <v>30</v>
      </c>
      <c r="D7020" t="str" cm="1">
        <f t="array" ref="D7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20" t="s">
        <v>16</v>
      </c>
      <c r="F7020" t="s">
        <v>580</v>
      </c>
      <c r="G7020" t="s">
        <v>41</v>
      </c>
      <c r="H7020" t="s">
        <v>39</v>
      </c>
      <c r="I7020" s="1">
        <v>39003</v>
      </c>
      <c r="J7020" t="s">
        <v>71</v>
      </c>
      <c r="K7020" t="s">
        <v>40</v>
      </c>
      <c r="L7020" t="s">
        <v>232</v>
      </c>
      <c r="M7020" t="s">
        <v>41</v>
      </c>
      <c r="N7020" t="s">
        <v>21</v>
      </c>
      <c r="P7020" t="s">
        <v>23</v>
      </c>
      <c r="Q7020" t="str">
        <f>IF(COUNTIF(Table2[type_of_injury],Table2[[#This Row],[type_of_injury]])&lt;40,"other",Table2[[#This Row],[type_of_injury]])</f>
        <v>gunfire</v>
      </c>
      <c r="R7020" t="str" cm="1">
        <f t="array" ref="R7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1" spans="1:18" x14ac:dyDescent="0.35">
      <c r="A7021" t="s">
        <v>7610</v>
      </c>
      <c r="B7021" s="1">
        <v>39003</v>
      </c>
      <c r="C7021">
        <v>18</v>
      </c>
      <c r="D7021" t="str" cm="1">
        <f t="array" ref="D7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21" t="s">
        <v>16</v>
      </c>
      <c r="F7021" t="s">
        <v>593</v>
      </c>
      <c r="G7021" t="s">
        <v>222</v>
      </c>
      <c r="H7021" t="s">
        <v>39</v>
      </c>
      <c r="I7021" s="1">
        <v>39003</v>
      </c>
      <c r="J7021" t="s">
        <v>20</v>
      </c>
      <c r="K7021" t="s">
        <v>40</v>
      </c>
      <c r="L7021" t="s">
        <v>593</v>
      </c>
      <c r="M7021" t="s">
        <v>222</v>
      </c>
      <c r="N7021" t="s">
        <v>21</v>
      </c>
      <c r="O7021" t="s">
        <v>35</v>
      </c>
      <c r="P7021" t="s">
        <v>23</v>
      </c>
      <c r="Q7021" t="str">
        <f>IF(COUNTIF(Table2[type_of_injury],Table2[[#This Row],[type_of_injury]])&lt;40,"other",Table2[[#This Row],[type_of_injury]])</f>
        <v>gunfire</v>
      </c>
      <c r="R7021" t="str" cm="1">
        <f t="array" ref="R7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2" spans="1:18" x14ac:dyDescent="0.35">
      <c r="A7022" t="s">
        <v>7611</v>
      </c>
      <c r="B7022" s="1">
        <v>39003</v>
      </c>
      <c r="C7022">
        <v>34</v>
      </c>
      <c r="D7022" t="str" cm="1">
        <f t="array" ref="D7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22" t="s">
        <v>16</v>
      </c>
      <c r="F7022" t="s">
        <v>593</v>
      </c>
      <c r="G7022" t="s">
        <v>222</v>
      </c>
      <c r="H7022" t="s">
        <v>39</v>
      </c>
      <c r="I7022" s="1">
        <v>39003</v>
      </c>
      <c r="J7022" t="s">
        <v>20</v>
      </c>
      <c r="K7022" t="s">
        <v>40</v>
      </c>
      <c r="L7022" t="s">
        <v>225</v>
      </c>
      <c r="M7022" t="s">
        <v>38</v>
      </c>
      <c r="N7022" t="s">
        <v>21</v>
      </c>
      <c r="O7022" t="s">
        <v>35</v>
      </c>
      <c r="P7022" t="s">
        <v>23</v>
      </c>
      <c r="Q7022" t="str">
        <f>IF(COUNTIF(Table2[type_of_injury],Table2[[#This Row],[type_of_injury]])&lt;40,"other",Table2[[#This Row],[type_of_injury]])</f>
        <v>gunfire</v>
      </c>
      <c r="R7022" t="str" cm="1">
        <f t="array" ref="R7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3" spans="1:18" x14ac:dyDescent="0.35">
      <c r="A7023" t="s">
        <v>7612</v>
      </c>
      <c r="B7023" s="1">
        <v>39003</v>
      </c>
      <c r="C7023">
        <v>28</v>
      </c>
      <c r="D7023" t="str" cm="1">
        <f t="array" ref="D7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23" t="s">
        <v>16</v>
      </c>
      <c r="F7023" t="s">
        <v>593</v>
      </c>
      <c r="G7023" t="s">
        <v>222</v>
      </c>
      <c r="H7023" t="s">
        <v>39</v>
      </c>
      <c r="I7023" s="1">
        <v>39003</v>
      </c>
      <c r="J7023" t="s">
        <v>20</v>
      </c>
      <c r="K7023" t="s">
        <v>40</v>
      </c>
      <c r="L7023" t="s">
        <v>221</v>
      </c>
      <c r="M7023" t="s">
        <v>222</v>
      </c>
      <c r="N7023" t="s">
        <v>21</v>
      </c>
      <c r="O7023" t="s">
        <v>35</v>
      </c>
      <c r="P7023" t="s">
        <v>23</v>
      </c>
      <c r="Q7023" t="str">
        <f>IF(COUNTIF(Table2[type_of_injury],Table2[[#This Row],[type_of_injury]])&lt;40,"other",Table2[[#This Row],[type_of_injury]])</f>
        <v>gunfire</v>
      </c>
      <c r="R7023" t="str" cm="1">
        <f t="array" ref="R7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4" spans="1:18" x14ac:dyDescent="0.35">
      <c r="A7024" t="s">
        <v>7613</v>
      </c>
      <c r="B7024" s="1">
        <v>39002</v>
      </c>
      <c r="C7024">
        <v>22</v>
      </c>
      <c r="D7024" t="str" cm="1">
        <f t="array" ref="D7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24" t="s">
        <v>16</v>
      </c>
      <c r="F7024" t="s">
        <v>231</v>
      </c>
      <c r="G7024" t="s">
        <v>41</v>
      </c>
      <c r="H7024" t="s">
        <v>39</v>
      </c>
      <c r="I7024" s="1">
        <v>39002</v>
      </c>
      <c r="J7024" t="s">
        <v>20</v>
      </c>
      <c r="K7024" t="s">
        <v>204</v>
      </c>
      <c r="L7024" t="s">
        <v>232</v>
      </c>
      <c r="M7024" t="s">
        <v>41</v>
      </c>
      <c r="N7024" t="s">
        <v>21</v>
      </c>
      <c r="O7024" t="s">
        <v>35</v>
      </c>
      <c r="P7024" t="s">
        <v>23</v>
      </c>
      <c r="Q7024" t="str">
        <f>IF(COUNTIF(Table2[type_of_injury],Table2[[#This Row],[type_of_injury]])&lt;40,"other",Table2[[#This Row],[type_of_injury]])</f>
        <v>gunfire</v>
      </c>
      <c r="R7024" t="str" cm="1">
        <f t="array" ref="R7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5" spans="1:18" x14ac:dyDescent="0.35">
      <c r="A7025" t="s">
        <v>7614</v>
      </c>
      <c r="B7025" s="1">
        <v>39002</v>
      </c>
      <c r="C7025">
        <v>3</v>
      </c>
      <c r="D7025" t="str" cm="1">
        <f t="array" ref="D7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025" t="s">
        <v>16</v>
      </c>
      <c r="F7025" t="s">
        <v>37</v>
      </c>
      <c r="G7025" t="s">
        <v>38</v>
      </c>
      <c r="H7025" t="s">
        <v>39</v>
      </c>
      <c r="I7025" s="1">
        <v>39002</v>
      </c>
      <c r="J7025" t="s">
        <v>71</v>
      </c>
      <c r="K7025" t="s">
        <v>40</v>
      </c>
      <c r="L7025" t="s">
        <v>225</v>
      </c>
      <c r="M7025" t="s">
        <v>38</v>
      </c>
      <c r="N7025" t="s">
        <v>21</v>
      </c>
      <c r="O7025" t="s">
        <v>35</v>
      </c>
      <c r="P7025" t="s">
        <v>23</v>
      </c>
      <c r="Q7025" t="str">
        <f>IF(COUNTIF(Table2[type_of_injury],Table2[[#This Row],[type_of_injury]])&lt;40,"other",Table2[[#This Row],[type_of_injury]])</f>
        <v>gunfire</v>
      </c>
      <c r="R7025" t="str" cm="1">
        <f t="array" ref="R7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6" spans="1:18" x14ac:dyDescent="0.35">
      <c r="A7026" t="s">
        <v>7615</v>
      </c>
      <c r="B7026" s="1">
        <v>39002</v>
      </c>
      <c r="C7026">
        <v>30</v>
      </c>
      <c r="D7026" t="str" cm="1">
        <f t="array" ref="D7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26" t="s">
        <v>16</v>
      </c>
      <c r="F7026" t="s">
        <v>37</v>
      </c>
      <c r="G7026" t="s">
        <v>38</v>
      </c>
      <c r="H7026" t="s">
        <v>39</v>
      </c>
      <c r="I7026" s="1">
        <v>39002</v>
      </c>
      <c r="J7026" t="s">
        <v>20</v>
      </c>
      <c r="K7026" t="s">
        <v>40</v>
      </c>
      <c r="L7026" t="s">
        <v>225</v>
      </c>
      <c r="M7026" t="s">
        <v>38</v>
      </c>
      <c r="N7026" t="s">
        <v>21</v>
      </c>
      <c r="O7026" t="s">
        <v>35</v>
      </c>
      <c r="P7026" t="s">
        <v>23</v>
      </c>
      <c r="Q7026" t="str">
        <f>IF(COUNTIF(Table2[type_of_injury],Table2[[#This Row],[type_of_injury]])&lt;40,"other",Table2[[#This Row],[type_of_injury]])</f>
        <v>gunfire</v>
      </c>
      <c r="R7026" t="str" cm="1">
        <f t="array" ref="R7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7" spans="1:18" x14ac:dyDescent="0.35">
      <c r="A7027" t="s">
        <v>7616</v>
      </c>
      <c r="B7027" s="1">
        <v>39002</v>
      </c>
      <c r="C7027">
        <v>20</v>
      </c>
      <c r="D7027" t="str" cm="1">
        <f t="array" ref="D7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27" t="s">
        <v>16</v>
      </c>
      <c r="F7027" t="s">
        <v>231</v>
      </c>
      <c r="G7027" t="s">
        <v>41</v>
      </c>
      <c r="H7027" t="s">
        <v>39</v>
      </c>
      <c r="I7027" s="1">
        <v>39002</v>
      </c>
      <c r="J7027" t="s">
        <v>20</v>
      </c>
      <c r="K7027" t="s">
        <v>204</v>
      </c>
      <c r="L7027" t="s">
        <v>232</v>
      </c>
      <c r="M7027" t="s">
        <v>41</v>
      </c>
      <c r="N7027" t="s">
        <v>21</v>
      </c>
      <c r="O7027" t="s">
        <v>35</v>
      </c>
      <c r="P7027" t="s">
        <v>23</v>
      </c>
      <c r="Q7027" t="str">
        <f>IF(COUNTIF(Table2[type_of_injury],Table2[[#This Row],[type_of_injury]])&lt;40,"other",Table2[[#This Row],[type_of_injury]])</f>
        <v>gunfire</v>
      </c>
      <c r="R7027" t="str" cm="1">
        <f t="array" ref="R7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8" spans="1:18" x14ac:dyDescent="0.35">
      <c r="A7028" t="s">
        <v>7617</v>
      </c>
      <c r="B7028" s="1">
        <v>39002</v>
      </c>
      <c r="C7028">
        <v>40</v>
      </c>
      <c r="D7028" t="str" cm="1">
        <f t="array" ref="D7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28" t="s">
        <v>16</v>
      </c>
      <c r="F7028" t="s">
        <v>37</v>
      </c>
      <c r="G7028" t="s">
        <v>38</v>
      </c>
      <c r="H7028" t="s">
        <v>39</v>
      </c>
      <c r="I7028" s="1">
        <v>39002</v>
      </c>
      <c r="J7028" t="s">
        <v>20</v>
      </c>
      <c r="K7028" t="s">
        <v>40</v>
      </c>
      <c r="L7028" t="s">
        <v>225</v>
      </c>
      <c r="M7028" t="s">
        <v>38</v>
      </c>
      <c r="N7028" t="s">
        <v>21</v>
      </c>
      <c r="O7028" t="s">
        <v>35</v>
      </c>
      <c r="P7028" t="s">
        <v>23</v>
      </c>
      <c r="Q7028" t="str">
        <f>IF(COUNTIF(Table2[type_of_injury],Table2[[#This Row],[type_of_injury]])&lt;40,"other",Table2[[#This Row],[type_of_injury]])</f>
        <v>gunfire</v>
      </c>
      <c r="R7028" t="str" cm="1">
        <f t="array" ref="R7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29" spans="1:18" x14ac:dyDescent="0.35">
      <c r="A7029" t="s">
        <v>7618</v>
      </c>
      <c r="B7029" s="1">
        <v>39002</v>
      </c>
      <c r="C7029">
        <v>40</v>
      </c>
      <c r="D7029" t="str" cm="1">
        <f t="array" ref="D7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29" t="s">
        <v>16</v>
      </c>
      <c r="F7029" t="s">
        <v>231</v>
      </c>
      <c r="G7029" t="s">
        <v>41</v>
      </c>
      <c r="H7029" t="s">
        <v>39</v>
      </c>
      <c r="I7029" s="1">
        <v>39002</v>
      </c>
      <c r="J7029" t="s">
        <v>20</v>
      </c>
      <c r="K7029" t="s">
        <v>40</v>
      </c>
      <c r="L7029" t="s">
        <v>232</v>
      </c>
      <c r="M7029" t="s">
        <v>41</v>
      </c>
      <c r="N7029" t="s">
        <v>21</v>
      </c>
      <c r="O7029" t="s">
        <v>35</v>
      </c>
      <c r="P7029" t="s">
        <v>23</v>
      </c>
      <c r="Q7029" t="str">
        <f>IF(COUNTIF(Table2[type_of_injury],Table2[[#This Row],[type_of_injury]])&lt;40,"other",Table2[[#This Row],[type_of_injury]])</f>
        <v>gunfire</v>
      </c>
      <c r="R7029" t="str" cm="1">
        <f t="array" ref="R7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0" spans="1:18" x14ac:dyDescent="0.35">
      <c r="A7030" t="s">
        <v>7619</v>
      </c>
      <c r="B7030" s="1">
        <v>39002</v>
      </c>
      <c r="C7030">
        <v>11</v>
      </c>
      <c r="D7030" t="str" cm="1">
        <f t="array" ref="D7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30" t="s">
        <v>16</v>
      </c>
      <c r="F7030" t="s">
        <v>231</v>
      </c>
      <c r="G7030" t="s">
        <v>41</v>
      </c>
      <c r="H7030" t="s">
        <v>39</v>
      </c>
      <c r="I7030" s="1">
        <v>39002</v>
      </c>
      <c r="J7030" t="s">
        <v>20</v>
      </c>
      <c r="K7030" t="s">
        <v>40</v>
      </c>
      <c r="L7030" t="s">
        <v>232</v>
      </c>
      <c r="M7030" t="s">
        <v>41</v>
      </c>
      <c r="N7030" t="s">
        <v>21</v>
      </c>
      <c r="O7030" t="s">
        <v>35</v>
      </c>
      <c r="P7030" t="s">
        <v>23</v>
      </c>
      <c r="Q7030" t="str">
        <f>IF(COUNTIF(Table2[type_of_injury],Table2[[#This Row],[type_of_injury]])&lt;40,"other",Table2[[#This Row],[type_of_injury]])</f>
        <v>gunfire</v>
      </c>
      <c r="R7030" t="str" cm="1">
        <f t="array" ref="R7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1" spans="1:18" x14ac:dyDescent="0.35">
      <c r="A7031" t="s">
        <v>7620</v>
      </c>
      <c r="B7031" s="1">
        <v>39002</v>
      </c>
      <c r="C7031">
        <v>18</v>
      </c>
      <c r="D7031" t="str" cm="1">
        <f t="array" ref="D7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31" t="s">
        <v>16</v>
      </c>
      <c r="F7031" t="s">
        <v>231</v>
      </c>
      <c r="G7031" t="s">
        <v>41</v>
      </c>
      <c r="H7031" t="s">
        <v>39</v>
      </c>
      <c r="I7031" s="1">
        <v>39002</v>
      </c>
      <c r="J7031" t="s">
        <v>20</v>
      </c>
      <c r="K7031" t="s">
        <v>204</v>
      </c>
      <c r="L7031" t="s">
        <v>215</v>
      </c>
      <c r="M7031" t="s">
        <v>41</v>
      </c>
      <c r="N7031" t="s">
        <v>21</v>
      </c>
      <c r="P7031" t="s">
        <v>23</v>
      </c>
      <c r="Q7031" t="str">
        <f>IF(COUNTIF(Table2[type_of_injury],Table2[[#This Row],[type_of_injury]])&lt;40,"other",Table2[[#This Row],[type_of_injury]])</f>
        <v>gunfire</v>
      </c>
      <c r="R7031" t="str" cm="1">
        <f t="array" ref="R7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2" spans="1:18" x14ac:dyDescent="0.35">
      <c r="A7032" t="s">
        <v>7621</v>
      </c>
      <c r="B7032" s="1">
        <v>39002</v>
      </c>
      <c r="C7032">
        <v>21</v>
      </c>
      <c r="D7032" t="str" cm="1">
        <f t="array" ref="D7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32" t="s">
        <v>16</v>
      </c>
      <c r="F7032" t="s">
        <v>231</v>
      </c>
      <c r="G7032" t="s">
        <v>41</v>
      </c>
      <c r="H7032" t="s">
        <v>39</v>
      </c>
      <c r="I7032" s="1">
        <v>39002</v>
      </c>
      <c r="J7032" t="s">
        <v>20</v>
      </c>
      <c r="K7032" t="s">
        <v>204</v>
      </c>
      <c r="L7032" t="s">
        <v>232</v>
      </c>
      <c r="M7032" t="s">
        <v>41</v>
      </c>
      <c r="N7032" t="s">
        <v>21</v>
      </c>
      <c r="O7032" t="s">
        <v>35</v>
      </c>
      <c r="P7032" t="s">
        <v>23</v>
      </c>
      <c r="Q7032" t="str">
        <f>IF(COUNTIF(Table2[type_of_injury],Table2[[#This Row],[type_of_injury]])&lt;40,"other",Table2[[#This Row],[type_of_injury]])</f>
        <v>gunfire</v>
      </c>
      <c r="R7032" t="str" cm="1">
        <f t="array" ref="R7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3" spans="1:18" x14ac:dyDescent="0.35">
      <c r="A7033" t="s">
        <v>7622</v>
      </c>
      <c r="B7033" s="1">
        <v>39001</v>
      </c>
      <c r="C7033">
        <v>31</v>
      </c>
      <c r="D7033" t="str" cm="1">
        <f t="array" ref="D7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33" t="s">
        <v>16</v>
      </c>
      <c r="F7033" t="s">
        <v>114</v>
      </c>
      <c r="G7033" t="s">
        <v>75</v>
      </c>
      <c r="H7033" t="s">
        <v>19</v>
      </c>
      <c r="I7033" s="1">
        <v>39001</v>
      </c>
      <c r="J7033" t="s">
        <v>20</v>
      </c>
      <c r="K7033" t="s">
        <v>40</v>
      </c>
      <c r="L7033" t="s">
        <v>31</v>
      </c>
      <c r="M7033" t="s">
        <v>31</v>
      </c>
      <c r="N7033" t="s">
        <v>21</v>
      </c>
      <c r="P7033" t="s">
        <v>23</v>
      </c>
      <c r="Q7033" t="str">
        <f>IF(COUNTIF(Table2[type_of_injury],Table2[[#This Row],[type_of_injury]])&lt;40,"other",Table2[[#This Row],[type_of_injury]])</f>
        <v>gunfire</v>
      </c>
      <c r="R7033" t="str" cm="1">
        <f t="array" ref="R7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4" spans="1:18" x14ac:dyDescent="0.35">
      <c r="A7034" t="s">
        <v>7623</v>
      </c>
      <c r="B7034" s="1">
        <v>39000</v>
      </c>
      <c r="C7034">
        <v>19</v>
      </c>
      <c r="D7034" t="str" cm="1">
        <f t="array" ref="D7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34" t="s">
        <v>16</v>
      </c>
      <c r="F7034" t="s">
        <v>6709</v>
      </c>
      <c r="G7034" t="s">
        <v>38</v>
      </c>
      <c r="H7034" t="s">
        <v>39</v>
      </c>
      <c r="I7034" s="1">
        <v>39000</v>
      </c>
      <c r="J7034" t="s">
        <v>20</v>
      </c>
      <c r="K7034" t="s">
        <v>204</v>
      </c>
      <c r="L7034" t="s">
        <v>221</v>
      </c>
      <c r="M7034" t="s">
        <v>222</v>
      </c>
      <c r="N7034" t="s">
        <v>21</v>
      </c>
      <c r="P7034" t="s">
        <v>23</v>
      </c>
      <c r="Q7034" t="str">
        <f>IF(COUNTIF(Table2[type_of_injury],Table2[[#This Row],[type_of_injury]])&lt;40,"other",Table2[[#This Row],[type_of_injury]])</f>
        <v>gunfire</v>
      </c>
      <c r="R7034" t="str" cm="1">
        <f t="array" ref="R7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5" spans="1:18" x14ac:dyDescent="0.35">
      <c r="A7035" t="s">
        <v>7624</v>
      </c>
      <c r="B7035" s="1">
        <v>39000</v>
      </c>
      <c r="C7035">
        <v>20</v>
      </c>
      <c r="D7035" t="str" cm="1">
        <f t="array" ref="D7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35" t="s">
        <v>16</v>
      </c>
      <c r="F7035" t="s">
        <v>210</v>
      </c>
      <c r="G7035" t="s">
        <v>210</v>
      </c>
      <c r="H7035" t="s">
        <v>39</v>
      </c>
      <c r="I7035" s="1">
        <v>39000</v>
      </c>
      <c r="J7035" t="s">
        <v>20</v>
      </c>
      <c r="K7035" t="s">
        <v>40</v>
      </c>
      <c r="L7035" t="s">
        <v>210</v>
      </c>
      <c r="M7035" t="s">
        <v>210</v>
      </c>
      <c r="N7035" t="s">
        <v>21</v>
      </c>
      <c r="P7035" t="s">
        <v>23</v>
      </c>
      <c r="Q7035" t="str">
        <f>IF(COUNTIF(Table2[type_of_injury],Table2[[#This Row],[type_of_injury]])&lt;40,"other",Table2[[#This Row],[type_of_injury]])</f>
        <v>gunfire</v>
      </c>
      <c r="R7035" t="str" cm="1">
        <f t="array" ref="R7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6" spans="1:18" x14ac:dyDescent="0.35">
      <c r="A7036" t="s">
        <v>7625</v>
      </c>
      <c r="B7036" s="1">
        <v>38999</v>
      </c>
      <c r="C7036">
        <v>14</v>
      </c>
      <c r="D7036" t="str" cm="1">
        <f t="array" ref="D7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36" t="s">
        <v>16</v>
      </c>
      <c r="F7036" t="s">
        <v>565</v>
      </c>
      <c r="G7036" t="s">
        <v>222</v>
      </c>
      <c r="H7036" t="s">
        <v>39</v>
      </c>
      <c r="I7036" s="1">
        <v>38999</v>
      </c>
      <c r="J7036" t="s">
        <v>20</v>
      </c>
      <c r="K7036" t="s">
        <v>40</v>
      </c>
      <c r="L7036" t="s">
        <v>593</v>
      </c>
      <c r="M7036" t="s">
        <v>222</v>
      </c>
      <c r="N7036" t="s">
        <v>21</v>
      </c>
      <c r="O7036" t="s">
        <v>585</v>
      </c>
      <c r="P7036" t="s">
        <v>23</v>
      </c>
      <c r="Q7036" t="str">
        <f>IF(COUNTIF(Table2[type_of_injury],Table2[[#This Row],[type_of_injury]])&lt;40,"other",Table2[[#This Row],[type_of_injury]])</f>
        <v>gunfire</v>
      </c>
      <c r="R7036" t="str" cm="1">
        <f t="array" ref="R7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7" spans="1:18" x14ac:dyDescent="0.35">
      <c r="A7037" t="s">
        <v>7626</v>
      </c>
      <c r="B7037" s="1">
        <v>38999</v>
      </c>
      <c r="C7037">
        <v>24</v>
      </c>
      <c r="D7037" t="str" cm="1">
        <f t="array" ref="D7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37" t="s">
        <v>16</v>
      </c>
      <c r="F7037" t="s">
        <v>74</v>
      </c>
      <c r="G7037" t="s">
        <v>75</v>
      </c>
      <c r="H7037" t="s">
        <v>19</v>
      </c>
      <c r="I7037" s="1">
        <v>38999</v>
      </c>
      <c r="J7037" t="s">
        <v>20</v>
      </c>
      <c r="K7037" t="s">
        <v>204</v>
      </c>
      <c r="L7037" t="s">
        <v>985</v>
      </c>
      <c r="M7037" t="s">
        <v>75</v>
      </c>
      <c r="N7037" t="s">
        <v>21</v>
      </c>
      <c r="P7037" t="s">
        <v>23</v>
      </c>
      <c r="Q7037" t="str">
        <f>IF(COUNTIF(Table2[type_of_injury],Table2[[#This Row],[type_of_injury]])&lt;40,"other",Table2[[#This Row],[type_of_injury]])</f>
        <v>gunfire</v>
      </c>
      <c r="R7037" t="str" cm="1">
        <f t="array" ref="R7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8" spans="1:18" x14ac:dyDescent="0.35">
      <c r="A7038" t="s">
        <v>7627</v>
      </c>
      <c r="B7038" s="1">
        <v>38998</v>
      </c>
      <c r="C7038">
        <v>24</v>
      </c>
      <c r="D7038" t="str" cm="1">
        <f t="array" ref="D7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38" t="s">
        <v>16</v>
      </c>
      <c r="F7038" t="s">
        <v>81</v>
      </c>
      <c r="G7038" t="s">
        <v>75</v>
      </c>
      <c r="H7038" t="s">
        <v>19</v>
      </c>
      <c r="I7038" s="1">
        <v>38998</v>
      </c>
      <c r="J7038" t="s">
        <v>20</v>
      </c>
      <c r="K7038" t="s">
        <v>204</v>
      </c>
      <c r="L7038" t="s">
        <v>81</v>
      </c>
      <c r="M7038" t="s">
        <v>75</v>
      </c>
      <c r="N7038" t="s">
        <v>21</v>
      </c>
      <c r="P7038" t="s">
        <v>23</v>
      </c>
      <c r="Q7038" t="str">
        <f>IF(COUNTIF(Table2[type_of_injury],Table2[[#This Row],[type_of_injury]])&lt;40,"other",Table2[[#This Row],[type_of_injury]])</f>
        <v>gunfire</v>
      </c>
      <c r="R7038" t="str" cm="1">
        <f t="array" ref="R7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39" spans="1:18" x14ac:dyDescent="0.35">
      <c r="A7039" t="s">
        <v>7628</v>
      </c>
      <c r="B7039" s="1">
        <v>38998</v>
      </c>
      <c r="C7039">
        <v>24</v>
      </c>
      <c r="D7039" t="str" cm="1">
        <f t="array" ref="D7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39" t="s">
        <v>16</v>
      </c>
      <c r="F7039" t="s">
        <v>74</v>
      </c>
      <c r="G7039" t="s">
        <v>75</v>
      </c>
      <c r="H7039" t="s">
        <v>19</v>
      </c>
      <c r="I7039" s="1">
        <v>38998</v>
      </c>
      <c r="J7039" t="s">
        <v>20</v>
      </c>
      <c r="K7039" t="s">
        <v>40</v>
      </c>
      <c r="L7039" t="s">
        <v>81</v>
      </c>
      <c r="M7039" t="s">
        <v>75</v>
      </c>
      <c r="N7039" t="s">
        <v>21</v>
      </c>
      <c r="P7039" t="s">
        <v>23</v>
      </c>
      <c r="Q7039" t="str">
        <f>IF(COUNTIF(Table2[type_of_injury],Table2[[#This Row],[type_of_injury]])&lt;40,"other",Table2[[#This Row],[type_of_injury]])</f>
        <v>gunfire</v>
      </c>
      <c r="R7039" t="str" cm="1">
        <f t="array" ref="R7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0" spans="1:18" x14ac:dyDescent="0.35">
      <c r="A7040" t="s">
        <v>7629</v>
      </c>
      <c r="B7040" s="1">
        <v>38995</v>
      </c>
      <c r="C7040">
        <v>18</v>
      </c>
      <c r="D7040" t="str" cm="1">
        <f t="array" ref="D7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40" t="s">
        <v>16</v>
      </c>
      <c r="F7040" t="s">
        <v>5071</v>
      </c>
      <c r="G7040" t="s">
        <v>41</v>
      </c>
      <c r="H7040" t="s">
        <v>39</v>
      </c>
      <c r="I7040" s="1">
        <v>38995</v>
      </c>
      <c r="J7040" t="s">
        <v>20</v>
      </c>
      <c r="K7040" t="s">
        <v>204</v>
      </c>
      <c r="L7040" t="s">
        <v>41</v>
      </c>
      <c r="M7040" t="s">
        <v>41</v>
      </c>
      <c r="N7040" t="s">
        <v>21</v>
      </c>
      <c r="P7040" t="s">
        <v>23</v>
      </c>
      <c r="Q7040" t="str">
        <f>IF(COUNTIF(Table2[type_of_injury],Table2[[#This Row],[type_of_injury]])&lt;40,"other",Table2[[#This Row],[type_of_injury]])</f>
        <v>gunfire</v>
      </c>
      <c r="R7040" t="str" cm="1">
        <f t="array" ref="R7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1" spans="1:18" x14ac:dyDescent="0.35">
      <c r="A7041" t="s">
        <v>7630</v>
      </c>
      <c r="B7041" s="1">
        <v>38994</v>
      </c>
      <c r="C7041">
        <v>34</v>
      </c>
      <c r="D7041" t="str" cm="1">
        <f t="array" ref="D7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41" t="s">
        <v>16</v>
      </c>
      <c r="F7041" t="s">
        <v>41</v>
      </c>
      <c r="G7041" t="s">
        <v>41</v>
      </c>
      <c r="H7041" t="s">
        <v>39</v>
      </c>
      <c r="I7041" s="1">
        <v>38994</v>
      </c>
      <c r="J7041" t="s">
        <v>20</v>
      </c>
      <c r="K7041" t="s">
        <v>40</v>
      </c>
      <c r="L7041" t="s">
        <v>41</v>
      </c>
      <c r="M7041" t="s">
        <v>41</v>
      </c>
      <c r="N7041" t="s">
        <v>21</v>
      </c>
      <c r="O7041" t="s">
        <v>35</v>
      </c>
      <c r="P7041" t="s">
        <v>23</v>
      </c>
      <c r="Q7041" t="str">
        <f>IF(COUNTIF(Table2[type_of_injury],Table2[[#This Row],[type_of_injury]])&lt;40,"other",Table2[[#This Row],[type_of_injury]])</f>
        <v>gunfire</v>
      </c>
      <c r="R7041" t="str" cm="1">
        <f t="array" ref="R7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2" spans="1:18" x14ac:dyDescent="0.35">
      <c r="A7042" t="s">
        <v>7631</v>
      </c>
      <c r="B7042" s="1">
        <v>38994</v>
      </c>
      <c r="C7042">
        <v>33</v>
      </c>
      <c r="D7042" t="str" cm="1">
        <f t="array" ref="D7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42" t="s">
        <v>16</v>
      </c>
      <c r="F7042" t="s">
        <v>94</v>
      </c>
      <c r="G7042" t="s">
        <v>77</v>
      </c>
      <c r="H7042" t="s">
        <v>77</v>
      </c>
      <c r="I7042" s="1">
        <v>38994</v>
      </c>
      <c r="J7042" t="s">
        <v>20</v>
      </c>
      <c r="K7042" t="s">
        <v>40</v>
      </c>
      <c r="L7042" t="s">
        <v>680</v>
      </c>
      <c r="M7042" t="s">
        <v>46</v>
      </c>
      <c r="N7042" t="s">
        <v>21</v>
      </c>
      <c r="P7042" t="s">
        <v>23</v>
      </c>
      <c r="Q7042" t="str">
        <f>IF(COUNTIF(Table2[type_of_injury],Table2[[#This Row],[type_of_injury]])&lt;40,"other",Table2[[#This Row],[type_of_injury]])</f>
        <v>gunfire</v>
      </c>
      <c r="R7042" t="str" cm="1">
        <f t="array" ref="R7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3" spans="1:18" x14ac:dyDescent="0.35">
      <c r="A7043" t="s">
        <v>7632</v>
      </c>
      <c r="B7043" s="1">
        <v>38994</v>
      </c>
      <c r="C7043">
        <v>28</v>
      </c>
      <c r="D7043" t="str" cm="1">
        <f t="array" ref="D7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43" t="s">
        <v>16</v>
      </c>
      <c r="F7043" t="s">
        <v>41</v>
      </c>
      <c r="G7043" t="s">
        <v>41</v>
      </c>
      <c r="H7043" t="s">
        <v>39</v>
      </c>
      <c r="I7043" s="1">
        <v>38994</v>
      </c>
      <c r="J7043" t="s">
        <v>20</v>
      </c>
      <c r="K7043" t="s">
        <v>40</v>
      </c>
      <c r="L7043" t="s">
        <v>41</v>
      </c>
      <c r="M7043" t="s">
        <v>41</v>
      </c>
      <c r="N7043" t="s">
        <v>21</v>
      </c>
      <c r="O7043" t="s">
        <v>35</v>
      </c>
      <c r="P7043" t="s">
        <v>23</v>
      </c>
      <c r="Q7043" t="str">
        <f>IF(COUNTIF(Table2[type_of_injury],Table2[[#This Row],[type_of_injury]])&lt;40,"other",Table2[[#This Row],[type_of_injury]])</f>
        <v>gunfire</v>
      </c>
      <c r="R7043" t="str" cm="1">
        <f t="array" ref="R7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4" spans="1:18" x14ac:dyDescent="0.35">
      <c r="A7044" t="s">
        <v>7633</v>
      </c>
      <c r="B7044" s="1">
        <v>38993</v>
      </c>
      <c r="C7044">
        <v>14</v>
      </c>
      <c r="D7044" t="str" cm="1">
        <f t="array" ref="D7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44" t="s">
        <v>16</v>
      </c>
      <c r="F7044" t="s">
        <v>41</v>
      </c>
      <c r="G7044" t="s">
        <v>41</v>
      </c>
      <c r="H7044" t="s">
        <v>39</v>
      </c>
      <c r="I7044" s="1">
        <v>38993</v>
      </c>
      <c r="J7044" t="s">
        <v>20</v>
      </c>
      <c r="K7044" t="s">
        <v>40</v>
      </c>
      <c r="L7044" t="s">
        <v>41</v>
      </c>
      <c r="M7044" t="s">
        <v>41</v>
      </c>
      <c r="N7044" t="s">
        <v>21</v>
      </c>
      <c r="O7044" t="s">
        <v>35</v>
      </c>
      <c r="P7044" t="s">
        <v>23</v>
      </c>
      <c r="Q7044" t="str">
        <f>IF(COUNTIF(Table2[type_of_injury],Table2[[#This Row],[type_of_injury]])&lt;40,"other",Table2[[#This Row],[type_of_injury]])</f>
        <v>gunfire</v>
      </c>
      <c r="R7044" t="str" cm="1">
        <f t="array" ref="R7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5" spans="1:18" x14ac:dyDescent="0.35">
      <c r="A7045" t="s">
        <v>7634</v>
      </c>
      <c r="B7045" s="1">
        <v>38992</v>
      </c>
      <c r="C7045">
        <v>26</v>
      </c>
      <c r="D7045" t="str" cm="1">
        <f t="array" ref="D7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45" t="s">
        <v>16</v>
      </c>
      <c r="F7045" t="s">
        <v>218</v>
      </c>
      <c r="G7045" t="s">
        <v>218</v>
      </c>
      <c r="H7045" t="s">
        <v>39</v>
      </c>
      <c r="I7045" s="1">
        <v>38992</v>
      </c>
      <c r="J7045" t="s">
        <v>20</v>
      </c>
      <c r="K7045" t="s">
        <v>40</v>
      </c>
      <c r="L7045" t="s">
        <v>225</v>
      </c>
      <c r="M7045" t="s">
        <v>38</v>
      </c>
      <c r="N7045" t="s">
        <v>21</v>
      </c>
      <c r="P7045" t="s">
        <v>23</v>
      </c>
      <c r="Q7045" t="str">
        <f>IF(COUNTIF(Table2[type_of_injury],Table2[[#This Row],[type_of_injury]])&lt;40,"other",Table2[[#This Row],[type_of_injury]])</f>
        <v>gunfire</v>
      </c>
      <c r="R7045" t="str" cm="1">
        <f t="array" ref="R7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6" spans="1:18" x14ac:dyDescent="0.35">
      <c r="A7046" t="s">
        <v>7635</v>
      </c>
      <c r="B7046" s="1">
        <v>38990</v>
      </c>
      <c r="C7046">
        <v>26</v>
      </c>
      <c r="D7046" t="str" cm="1">
        <f t="array" ref="D7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46" t="s">
        <v>16</v>
      </c>
      <c r="F7046" t="s">
        <v>210</v>
      </c>
      <c r="G7046" t="s">
        <v>210</v>
      </c>
      <c r="H7046" t="s">
        <v>39</v>
      </c>
      <c r="I7046" s="1">
        <v>38990</v>
      </c>
      <c r="J7046" t="s">
        <v>20</v>
      </c>
      <c r="K7046" t="s">
        <v>40</v>
      </c>
      <c r="L7046" t="s">
        <v>210</v>
      </c>
      <c r="M7046" t="s">
        <v>210</v>
      </c>
      <c r="N7046" t="s">
        <v>21</v>
      </c>
      <c r="O7046" t="s">
        <v>35</v>
      </c>
      <c r="P7046" t="s">
        <v>23</v>
      </c>
      <c r="Q7046" t="str">
        <f>IF(COUNTIF(Table2[type_of_injury],Table2[[#This Row],[type_of_injury]])&lt;40,"other",Table2[[#This Row],[type_of_injury]])</f>
        <v>gunfire</v>
      </c>
      <c r="R7046" t="str" cm="1">
        <f t="array" ref="R7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7" spans="1:18" x14ac:dyDescent="0.35">
      <c r="A7047" t="s">
        <v>7636</v>
      </c>
      <c r="B7047" s="1">
        <v>38990</v>
      </c>
      <c r="C7047">
        <v>23</v>
      </c>
      <c r="D7047" t="str" cm="1">
        <f t="array" ref="D7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47" t="s">
        <v>16</v>
      </c>
      <c r="F7047" t="s">
        <v>210</v>
      </c>
      <c r="G7047" t="s">
        <v>210</v>
      </c>
      <c r="H7047" t="s">
        <v>39</v>
      </c>
      <c r="I7047" s="1">
        <v>38990</v>
      </c>
      <c r="J7047" t="s">
        <v>20</v>
      </c>
      <c r="K7047" t="s">
        <v>40</v>
      </c>
      <c r="L7047" t="s">
        <v>210</v>
      </c>
      <c r="M7047" t="s">
        <v>210</v>
      </c>
      <c r="N7047" t="s">
        <v>21</v>
      </c>
      <c r="O7047" t="s">
        <v>35</v>
      </c>
      <c r="P7047" t="s">
        <v>23</v>
      </c>
      <c r="Q7047" t="str">
        <f>IF(COUNTIF(Table2[type_of_injury],Table2[[#This Row],[type_of_injury]])&lt;40,"other",Table2[[#This Row],[type_of_injury]])</f>
        <v>gunfire</v>
      </c>
      <c r="R7047" t="str" cm="1">
        <f t="array" ref="R7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8" spans="1:18" x14ac:dyDescent="0.35">
      <c r="A7048" t="s">
        <v>7637</v>
      </c>
      <c r="B7048" s="1">
        <v>38989</v>
      </c>
      <c r="C7048">
        <v>16</v>
      </c>
      <c r="D7048" t="str" cm="1">
        <f t="array" ref="D7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48" t="s">
        <v>16</v>
      </c>
      <c r="F7048" t="s">
        <v>565</v>
      </c>
      <c r="G7048" t="s">
        <v>222</v>
      </c>
      <c r="H7048" t="s">
        <v>39</v>
      </c>
      <c r="I7048" s="1">
        <v>38989</v>
      </c>
      <c r="J7048" t="s">
        <v>20</v>
      </c>
      <c r="K7048" t="s">
        <v>40</v>
      </c>
      <c r="L7048" t="s">
        <v>221</v>
      </c>
      <c r="M7048" t="s">
        <v>222</v>
      </c>
      <c r="N7048" t="s">
        <v>21</v>
      </c>
      <c r="O7048" t="s">
        <v>35</v>
      </c>
      <c r="P7048" t="s">
        <v>23</v>
      </c>
      <c r="Q7048" t="str">
        <f>IF(COUNTIF(Table2[type_of_injury],Table2[[#This Row],[type_of_injury]])&lt;40,"other",Table2[[#This Row],[type_of_injury]])</f>
        <v>gunfire</v>
      </c>
      <c r="R7048" t="str" cm="1">
        <f t="array" ref="R7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49" spans="1:18" x14ac:dyDescent="0.35">
      <c r="A7049" t="s">
        <v>7638</v>
      </c>
      <c r="B7049" s="1">
        <v>38989</v>
      </c>
      <c r="C7049">
        <v>13</v>
      </c>
      <c r="D7049" t="str" cm="1">
        <f t="array" ref="D7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49" t="s">
        <v>16</v>
      </c>
      <c r="F7049" t="s">
        <v>565</v>
      </c>
      <c r="G7049" t="s">
        <v>222</v>
      </c>
      <c r="H7049" t="s">
        <v>39</v>
      </c>
      <c r="I7049" s="1">
        <v>38989</v>
      </c>
      <c r="J7049" t="s">
        <v>20</v>
      </c>
      <c r="K7049" t="s">
        <v>40</v>
      </c>
      <c r="L7049" t="s">
        <v>221</v>
      </c>
      <c r="M7049" t="s">
        <v>222</v>
      </c>
      <c r="N7049" t="s">
        <v>21</v>
      </c>
      <c r="O7049" t="s">
        <v>35</v>
      </c>
      <c r="P7049" t="s">
        <v>23</v>
      </c>
      <c r="Q7049" t="str">
        <f>IF(COUNTIF(Table2[type_of_injury],Table2[[#This Row],[type_of_injury]])&lt;40,"other",Table2[[#This Row],[type_of_injury]])</f>
        <v>gunfire</v>
      </c>
      <c r="R7049" t="str" cm="1">
        <f t="array" ref="R7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0" spans="1:18" x14ac:dyDescent="0.35">
      <c r="A7050" t="s">
        <v>7639</v>
      </c>
      <c r="B7050" s="1">
        <v>38987</v>
      </c>
      <c r="C7050">
        <v>14</v>
      </c>
      <c r="D7050" t="str" cm="1">
        <f t="array" ref="D7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50" t="s">
        <v>16</v>
      </c>
      <c r="F7050" t="s">
        <v>210</v>
      </c>
      <c r="G7050" t="s">
        <v>210</v>
      </c>
      <c r="H7050" t="s">
        <v>39</v>
      </c>
      <c r="I7050" s="1">
        <v>38987</v>
      </c>
      <c r="J7050" t="s">
        <v>71</v>
      </c>
      <c r="K7050" t="s">
        <v>40</v>
      </c>
      <c r="L7050" t="s">
        <v>210</v>
      </c>
      <c r="M7050" t="s">
        <v>210</v>
      </c>
      <c r="N7050" t="s">
        <v>21</v>
      </c>
      <c r="P7050" t="s">
        <v>23</v>
      </c>
      <c r="Q7050" t="str">
        <f>IF(COUNTIF(Table2[type_of_injury],Table2[[#This Row],[type_of_injury]])&lt;40,"other",Table2[[#This Row],[type_of_injury]])</f>
        <v>gunfire</v>
      </c>
      <c r="R7050" t="str" cm="1">
        <f t="array" ref="R7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1" spans="1:18" x14ac:dyDescent="0.35">
      <c r="A7051" t="s">
        <v>7640</v>
      </c>
      <c r="B7051" s="1">
        <v>38981</v>
      </c>
      <c r="C7051">
        <v>15</v>
      </c>
      <c r="D7051" t="str" cm="1">
        <f t="array" ref="D7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51" t="s">
        <v>16</v>
      </c>
      <c r="F7051" t="s">
        <v>582</v>
      </c>
      <c r="G7051" t="s">
        <v>222</v>
      </c>
      <c r="H7051" t="s">
        <v>39</v>
      </c>
      <c r="I7051" s="1">
        <v>38981</v>
      </c>
      <c r="J7051" t="s">
        <v>20</v>
      </c>
      <c r="K7051" t="s">
        <v>40</v>
      </c>
      <c r="L7051" t="s">
        <v>582</v>
      </c>
      <c r="M7051" t="s">
        <v>222</v>
      </c>
      <c r="N7051" t="s">
        <v>21</v>
      </c>
      <c r="O7051" t="s">
        <v>585</v>
      </c>
      <c r="P7051" t="s">
        <v>23</v>
      </c>
      <c r="Q7051" t="str">
        <f>IF(COUNTIF(Table2[type_of_injury],Table2[[#This Row],[type_of_injury]])&lt;40,"other",Table2[[#This Row],[type_of_injury]])</f>
        <v>gunfire</v>
      </c>
      <c r="R7051" t="str" cm="1">
        <f t="array" ref="R7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2" spans="1:18" x14ac:dyDescent="0.35">
      <c r="A7052" t="s">
        <v>7641</v>
      </c>
      <c r="B7052" s="1">
        <v>38981</v>
      </c>
      <c r="C7052">
        <v>17</v>
      </c>
      <c r="D7052" t="str" cm="1">
        <f t="array" ref="D7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52" t="s">
        <v>16</v>
      </c>
      <c r="F7052" t="s">
        <v>582</v>
      </c>
      <c r="G7052" t="s">
        <v>222</v>
      </c>
      <c r="H7052" t="s">
        <v>39</v>
      </c>
      <c r="I7052" s="1">
        <v>38981</v>
      </c>
      <c r="J7052" t="s">
        <v>20</v>
      </c>
      <c r="K7052" t="s">
        <v>40</v>
      </c>
      <c r="L7052" t="s">
        <v>582</v>
      </c>
      <c r="M7052" t="s">
        <v>222</v>
      </c>
      <c r="N7052" t="s">
        <v>21</v>
      </c>
      <c r="O7052" t="s">
        <v>585</v>
      </c>
      <c r="P7052" t="s">
        <v>23</v>
      </c>
      <c r="Q7052" t="str">
        <f>IF(COUNTIF(Table2[type_of_injury],Table2[[#This Row],[type_of_injury]])&lt;40,"other",Table2[[#This Row],[type_of_injury]])</f>
        <v>gunfire</v>
      </c>
      <c r="R7052" t="str" cm="1">
        <f t="array" ref="R7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3" spans="1:18" x14ac:dyDescent="0.35">
      <c r="A7053" t="s">
        <v>7642</v>
      </c>
      <c r="B7053" s="1">
        <v>38981</v>
      </c>
      <c r="C7053">
        <v>16</v>
      </c>
      <c r="D7053" t="str" cm="1">
        <f t="array" ref="D7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53" t="s">
        <v>16</v>
      </c>
      <c r="F7053" t="s">
        <v>582</v>
      </c>
      <c r="G7053" t="s">
        <v>222</v>
      </c>
      <c r="H7053" t="s">
        <v>39</v>
      </c>
      <c r="I7053" s="1">
        <v>38981</v>
      </c>
      <c r="J7053" t="s">
        <v>20</v>
      </c>
      <c r="K7053" t="s">
        <v>40</v>
      </c>
      <c r="L7053" t="s">
        <v>582</v>
      </c>
      <c r="M7053" t="s">
        <v>222</v>
      </c>
      <c r="N7053" t="s">
        <v>21</v>
      </c>
      <c r="O7053" t="s">
        <v>585</v>
      </c>
      <c r="P7053" t="s">
        <v>23</v>
      </c>
      <c r="Q7053" t="str">
        <f>IF(COUNTIF(Table2[type_of_injury],Table2[[#This Row],[type_of_injury]])&lt;40,"other",Table2[[#This Row],[type_of_injury]])</f>
        <v>gunfire</v>
      </c>
      <c r="R7053" t="str" cm="1">
        <f t="array" ref="R7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4" spans="1:18" x14ac:dyDescent="0.35">
      <c r="A7054" t="s">
        <v>7643</v>
      </c>
      <c r="B7054" s="1">
        <v>38981</v>
      </c>
      <c r="C7054">
        <v>27</v>
      </c>
      <c r="D7054" t="str" cm="1">
        <f t="array" ref="D7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54" t="s">
        <v>16</v>
      </c>
      <c r="F7054" t="s">
        <v>210</v>
      </c>
      <c r="G7054" t="s">
        <v>210</v>
      </c>
      <c r="H7054" t="s">
        <v>39</v>
      </c>
      <c r="I7054" s="1">
        <v>38981</v>
      </c>
      <c r="J7054" t="s">
        <v>20</v>
      </c>
      <c r="K7054" t="s">
        <v>204</v>
      </c>
      <c r="L7054" t="s">
        <v>210</v>
      </c>
      <c r="M7054" t="s">
        <v>210</v>
      </c>
      <c r="N7054" t="s">
        <v>21</v>
      </c>
      <c r="P7054" t="s">
        <v>23</v>
      </c>
      <c r="Q7054" t="str">
        <f>IF(COUNTIF(Table2[type_of_injury],Table2[[#This Row],[type_of_injury]])&lt;40,"other",Table2[[#This Row],[type_of_injury]])</f>
        <v>gunfire</v>
      </c>
      <c r="R7054" t="str" cm="1">
        <f t="array" ref="R7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5" spans="1:18" x14ac:dyDescent="0.35">
      <c r="A7055" t="s">
        <v>7644</v>
      </c>
      <c r="B7055" s="1">
        <v>38981</v>
      </c>
      <c r="C7055">
        <v>41</v>
      </c>
      <c r="D7055" t="str" cm="1">
        <f t="array" ref="D7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055" t="s">
        <v>16</v>
      </c>
      <c r="F7055" t="s">
        <v>210</v>
      </c>
      <c r="G7055" t="s">
        <v>210</v>
      </c>
      <c r="H7055" t="s">
        <v>39</v>
      </c>
      <c r="I7055" s="1">
        <v>38981</v>
      </c>
      <c r="J7055" t="s">
        <v>71</v>
      </c>
      <c r="K7055" t="s">
        <v>40</v>
      </c>
      <c r="L7055" t="s">
        <v>210</v>
      </c>
      <c r="M7055" t="s">
        <v>210</v>
      </c>
      <c r="N7055" t="s">
        <v>21</v>
      </c>
      <c r="P7055" t="s">
        <v>23</v>
      </c>
      <c r="Q7055" t="str">
        <f>IF(COUNTIF(Table2[type_of_injury],Table2[[#This Row],[type_of_injury]])&lt;40,"other",Table2[[#This Row],[type_of_injury]])</f>
        <v>gunfire</v>
      </c>
      <c r="R7055" t="str" cm="1">
        <f t="array" ref="R7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6" spans="1:18" x14ac:dyDescent="0.35">
      <c r="A7056" t="s">
        <v>7645</v>
      </c>
      <c r="B7056" s="1">
        <v>38980</v>
      </c>
      <c r="C7056">
        <v>23</v>
      </c>
      <c r="D7056" t="str" cm="1">
        <f t="array" ref="D7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56" t="s">
        <v>16</v>
      </c>
      <c r="F7056" t="s">
        <v>582</v>
      </c>
      <c r="G7056" t="s">
        <v>222</v>
      </c>
      <c r="H7056" t="s">
        <v>39</v>
      </c>
      <c r="I7056" s="1">
        <v>38980</v>
      </c>
      <c r="J7056" t="s">
        <v>20</v>
      </c>
      <c r="K7056" t="s">
        <v>40</v>
      </c>
      <c r="L7056" t="s">
        <v>582</v>
      </c>
      <c r="M7056" t="s">
        <v>222</v>
      </c>
      <c r="N7056" t="s">
        <v>21</v>
      </c>
      <c r="O7056" t="s">
        <v>585</v>
      </c>
      <c r="P7056" t="s">
        <v>23</v>
      </c>
      <c r="Q7056" t="str">
        <f>IF(COUNTIF(Table2[type_of_injury],Table2[[#This Row],[type_of_injury]])&lt;40,"other",Table2[[#This Row],[type_of_injury]])</f>
        <v>gunfire</v>
      </c>
      <c r="R7056" t="str" cm="1">
        <f t="array" ref="R7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7" spans="1:18" x14ac:dyDescent="0.35">
      <c r="A7057" t="s">
        <v>7646</v>
      </c>
      <c r="B7057" s="1">
        <v>38979</v>
      </c>
      <c r="C7057">
        <v>26</v>
      </c>
      <c r="D7057" t="str" cm="1">
        <f t="array" ref="D7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57" t="s">
        <v>16</v>
      </c>
      <c r="F7057" t="s">
        <v>468</v>
      </c>
      <c r="G7057" t="s">
        <v>27</v>
      </c>
      <c r="H7057" t="s">
        <v>19</v>
      </c>
      <c r="I7057" s="1">
        <v>38979</v>
      </c>
      <c r="J7057" t="s">
        <v>20</v>
      </c>
      <c r="K7057" t="s">
        <v>204</v>
      </c>
      <c r="L7057" t="s">
        <v>1911</v>
      </c>
      <c r="M7057" t="s">
        <v>75</v>
      </c>
      <c r="N7057" t="s">
        <v>21</v>
      </c>
      <c r="P7057" t="s">
        <v>23</v>
      </c>
      <c r="Q7057" t="str">
        <f>IF(COUNTIF(Table2[type_of_injury],Table2[[#This Row],[type_of_injury]])&lt;40,"other",Table2[[#This Row],[type_of_injury]])</f>
        <v>gunfire</v>
      </c>
      <c r="R7057" t="str" cm="1">
        <f t="array" ref="R7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8" spans="1:18" x14ac:dyDescent="0.35">
      <c r="A7058" t="s">
        <v>7647</v>
      </c>
      <c r="B7058" s="1">
        <v>38974</v>
      </c>
      <c r="C7058">
        <v>31</v>
      </c>
      <c r="D7058" t="str" cm="1">
        <f t="array" ref="D7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58" t="s">
        <v>16</v>
      </c>
      <c r="F7058" t="s">
        <v>6591</v>
      </c>
      <c r="G7058" t="s">
        <v>210</v>
      </c>
      <c r="H7058" t="s">
        <v>39</v>
      </c>
      <c r="I7058" s="1">
        <v>38974</v>
      </c>
      <c r="J7058" t="s">
        <v>20</v>
      </c>
      <c r="K7058" t="s">
        <v>40</v>
      </c>
      <c r="L7058" t="s">
        <v>210</v>
      </c>
      <c r="M7058" t="s">
        <v>210</v>
      </c>
      <c r="N7058" t="s">
        <v>21</v>
      </c>
      <c r="P7058" t="s">
        <v>23</v>
      </c>
      <c r="Q7058" t="str">
        <f>IF(COUNTIF(Table2[type_of_injury],Table2[[#This Row],[type_of_injury]])&lt;40,"other",Table2[[#This Row],[type_of_injury]])</f>
        <v>gunfire</v>
      </c>
      <c r="R7058" t="str" cm="1">
        <f t="array" ref="R7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59" spans="1:18" x14ac:dyDescent="0.35">
      <c r="A7059" t="s">
        <v>7648</v>
      </c>
      <c r="B7059" s="1">
        <v>38972</v>
      </c>
      <c r="C7059">
        <v>43</v>
      </c>
      <c r="D7059" t="str" cm="1">
        <f t="array" ref="D7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059" t="s">
        <v>69</v>
      </c>
      <c r="F7059" t="s">
        <v>5071</v>
      </c>
      <c r="G7059" t="s">
        <v>41</v>
      </c>
      <c r="H7059" t="s">
        <v>39</v>
      </c>
      <c r="I7059" s="1">
        <v>38972</v>
      </c>
      <c r="J7059" t="s">
        <v>20</v>
      </c>
      <c r="N7059" t="s">
        <v>21</v>
      </c>
      <c r="P7059" t="s">
        <v>72</v>
      </c>
      <c r="Q7059" t="str">
        <f>IF(COUNTIF(Table2[type_of_injury],Table2[[#This Row],[type_of_injury]])&lt;40,"other",Table2[[#This Row],[type_of_injury]])</f>
        <v>gunfire</v>
      </c>
      <c r="R7059" t="str" cm="1">
        <f t="array" ref="R7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0" spans="1:18" x14ac:dyDescent="0.35">
      <c r="A7060" t="s">
        <v>7649</v>
      </c>
      <c r="B7060" s="1">
        <v>38972</v>
      </c>
      <c r="C7060">
        <v>13</v>
      </c>
      <c r="D7060" t="str" cm="1">
        <f t="array" ref="D7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60" t="s">
        <v>16</v>
      </c>
      <c r="F7060" t="s">
        <v>175</v>
      </c>
      <c r="G7060" t="s">
        <v>175</v>
      </c>
      <c r="H7060" t="s">
        <v>19</v>
      </c>
      <c r="I7060" s="1">
        <v>38972</v>
      </c>
      <c r="J7060" t="s">
        <v>20</v>
      </c>
      <c r="K7060" t="s">
        <v>40</v>
      </c>
      <c r="L7060" t="s">
        <v>7650</v>
      </c>
      <c r="M7060" t="s">
        <v>175</v>
      </c>
      <c r="N7060" t="s">
        <v>21</v>
      </c>
      <c r="P7060" t="s">
        <v>23</v>
      </c>
      <c r="Q7060" t="str">
        <f>IF(COUNTIF(Table2[type_of_injury],Table2[[#This Row],[type_of_injury]])&lt;40,"other",Table2[[#This Row],[type_of_injury]])</f>
        <v>gunfire</v>
      </c>
      <c r="R7060" t="str" cm="1">
        <f t="array" ref="R7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1" spans="1:18" x14ac:dyDescent="0.35">
      <c r="A7061" t="s">
        <v>7651</v>
      </c>
      <c r="B7061" s="1">
        <v>38970</v>
      </c>
      <c r="C7061">
        <v>14</v>
      </c>
      <c r="D7061" t="str" cm="1">
        <f t="array" ref="D7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61" t="s">
        <v>16</v>
      </c>
      <c r="F7061" t="s">
        <v>210</v>
      </c>
      <c r="G7061" t="s">
        <v>210</v>
      </c>
      <c r="H7061" t="s">
        <v>39</v>
      </c>
      <c r="I7061" s="1">
        <v>38970</v>
      </c>
      <c r="J7061" t="s">
        <v>20</v>
      </c>
      <c r="K7061" t="s">
        <v>40</v>
      </c>
      <c r="L7061" t="s">
        <v>210</v>
      </c>
      <c r="M7061" t="s">
        <v>210</v>
      </c>
      <c r="N7061" t="s">
        <v>21</v>
      </c>
      <c r="O7061" t="s">
        <v>585</v>
      </c>
      <c r="P7061" t="s">
        <v>23</v>
      </c>
      <c r="Q7061" t="str">
        <f>IF(COUNTIF(Table2[type_of_injury],Table2[[#This Row],[type_of_injury]])&lt;40,"other",Table2[[#This Row],[type_of_injury]])</f>
        <v>gunfire</v>
      </c>
      <c r="R7061" t="str" cm="1">
        <f t="array" ref="R7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2" spans="1:18" x14ac:dyDescent="0.35">
      <c r="A7062" t="s">
        <v>7652</v>
      </c>
      <c r="B7062" s="1">
        <v>38969</v>
      </c>
      <c r="C7062">
        <v>22</v>
      </c>
      <c r="D7062" t="str" cm="1">
        <f t="array" ref="D7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62" t="s">
        <v>16</v>
      </c>
      <c r="F7062" t="s">
        <v>41</v>
      </c>
      <c r="G7062" t="s">
        <v>41</v>
      </c>
      <c r="H7062" t="s">
        <v>39</v>
      </c>
      <c r="I7062" s="1">
        <v>39105</v>
      </c>
      <c r="J7062" t="s">
        <v>20</v>
      </c>
      <c r="K7062" t="s">
        <v>204</v>
      </c>
      <c r="L7062" t="s">
        <v>215</v>
      </c>
      <c r="M7062" t="s">
        <v>41</v>
      </c>
      <c r="N7062" t="s">
        <v>21</v>
      </c>
      <c r="P7062" t="s">
        <v>23</v>
      </c>
      <c r="Q7062" t="str">
        <f>IF(COUNTIF(Table2[type_of_injury],Table2[[#This Row],[type_of_injury]])&lt;40,"other",Table2[[#This Row],[type_of_injury]])</f>
        <v>gunfire</v>
      </c>
      <c r="R7062" t="str" cm="1">
        <f t="array" ref="R7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3" spans="1:18" x14ac:dyDescent="0.35">
      <c r="A7063" t="s">
        <v>7653</v>
      </c>
      <c r="B7063" s="1">
        <v>38967</v>
      </c>
      <c r="C7063">
        <v>35</v>
      </c>
      <c r="D7063" t="str" cm="1">
        <f t="array" ref="D7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63" t="s">
        <v>16</v>
      </c>
      <c r="F7063" t="s">
        <v>229</v>
      </c>
      <c r="G7063" t="s">
        <v>27</v>
      </c>
      <c r="H7063" t="s">
        <v>19</v>
      </c>
      <c r="I7063" s="1">
        <v>38967</v>
      </c>
      <c r="J7063" t="s">
        <v>20</v>
      </c>
      <c r="K7063" t="s">
        <v>204</v>
      </c>
      <c r="L7063" t="s">
        <v>229</v>
      </c>
      <c r="M7063" t="s">
        <v>27</v>
      </c>
      <c r="N7063" t="s">
        <v>21</v>
      </c>
      <c r="P7063" t="s">
        <v>23</v>
      </c>
      <c r="Q7063" t="str">
        <f>IF(COUNTIF(Table2[type_of_injury],Table2[[#This Row],[type_of_injury]])&lt;40,"other",Table2[[#This Row],[type_of_injury]])</f>
        <v>gunfire</v>
      </c>
      <c r="R7063" t="str" cm="1">
        <f t="array" ref="R7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4" spans="1:18" x14ac:dyDescent="0.35">
      <c r="A7064" t="s">
        <v>7654</v>
      </c>
      <c r="B7064" s="1">
        <v>38967</v>
      </c>
      <c r="C7064">
        <v>38</v>
      </c>
      <c r="D7064" t="str" cm="1">
        <f t="array" ref="D7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64" t="s">
        <v>16</v>
      </c>
      <c r="F7064" t="s">
        <v>229</v>
      </c>
      <c r="G7064" t="s">
        <v>27</v>
      </c>
      <c r="H7064" t="s">
        <v>19</v>
      </c>
      <c r="I7064" s="1">
        <v>38967</v>
      </c>
      <c r="J7064" t="s">
        <v>20</v>
      </c>
      <c r="K7064" t="s">
        <v>204</v>
      </c>
      <c r="L7064" t="s">
        <v>229</v>
      </c>
      <c r="M7064" t="s">
        <v>27</v>
      </c>
      <c r="N7064" t="s">
        <v>21</v>
      </c>
      <c r="P7064" t="s">
        <v>23</v>
      </c>
      <c r="Q7064" t="str">
        <f>IF(COUNTIF(Table2[type_of_injury],Table2[[#This Row],[type_of_injury]])&lt;40,"other",Table2[[#This Row],[type_of_injury]])</f>
        <v>gunfire</v>
      </c>
      <c r="R7064" t="str" cm="1">
        <f t="array" ref="R7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5" spans="1:18" x14ac:dyDescent="0.35">
      <c r="A7065" t="s">
        <v>7655</v>
      </c>
      <c r="B7065" s="1">
        <v>38967</v>
      </c>
      <c r="C7065">
        <v>28</v>
      </c>
      <c r="D7065" t="str" cm="1">
        <f t="array" ref="D7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65" t="s">
        <v>16</v>
      </c>
      <c r="F7065" t="s">
        <v>229</v>
      </c>
      <c r="G7065" t="s">
        <v>27</v>
      </c>
      <c r="H7065" t="s">
        <v>19</v>
      </c>
      <c r="I7065" s="1">
        <v>38967</v>
      </c>
      <c r="J7065" t="s">
        <v>20</v>
      </c>
      <c r="K7065" t="s">
        <v>204</v>
      </c>
      <c r="L7065" t="s">
        <v>229</v>
      </c>
      <c r="M7065" t="s">
        <v>27</v>
      </c>
      <c r="N7065" t="s">
        <v>21</v>
      </c>
      <c r="P7065" t="s">
        <v>23</v>
      </c>
      <c r="Q7065" t="str">
        <f>IF(COUNTIF(Table2[type_of_injury],Table2[[#This Row],[type_of_injury]])&lt;40,"other",Table2[[#This Row],[type_of_injury]])</f>
        <v>gunfire</v>
      </c>
      <c r="R7065" t="str" cm="1">
        <f t="array" ref="R7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6" spans="1:18" x14ac:dyDescent="0.35">
      <c r="A7066" t="s">
        <v>7656</v>
      </c>
      <c r="B7066" s="1">
        <v>38966</v>
      </c>
      <c r="C7066">
        <v>15</v>
      </c>
      <c r="D7066" t="str" cm="1">
        <f t="array" ref="D7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66" t="s">
        <v>16</v>
      </c>
      <c r="F7066" t="s">
        <v>41</v>
      </c>
      <c r="G7066" t="s">
        <v>41</v>
      </c>
      <c r="H7066" t="s">
        <v>39</v>
      </c>
      <c r="I7066" s="1">
        <v>38966</v>
      </c>
      <c r="J7066" t="s">
        <v>20</v>
      </c>
      <c r="K7066" t="s">
        <v>40</v>
      </c>
      <c r="L7066" t="s">
        <v>41</v>
      </c>
      <c r="M7066" t="s">
        <v>41</v>
      </c>
      <c r="N7066" t="s">
        <v>21</v>
      </c>
      <c r="P7066" t="s">
        <v>23</v>
      </c>
      <c r="Q7066" t="str">
        <f>IF(COUNTIF(Table2[type_of_injury],Table2[[#This Row],[type_of_injury]])&lt;40,"other",Table2[[#This Row],[type_of_injury]])</f>
        <v>gunfire</v>
      </c>
      <c r="R7066" t="str" cm="1">
        <f t="array" ref="R7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7" spans="1:18" x14ac:dyDescent="0.35">
      <c r="A7067" t="s">
        <v>7657</v>
      </c>
      <c r="B7067" s="1">
        <v>38966</v>
      </c>
      <c r="C7067">
        <v>21</v>
      </c>
      <c r="D7067" t="str" cm="1">
        <f t="array" ref="D7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67" t="s">
        <v>16</v>
      </c>
      <c r="F7067" t="s">
        <v>41</v>
      </c>
      <c r="G7067" t="s">
        <v>41</v>
      </c>
      <c r="H7067" t="s">
        <v>39</v>
      </c>
      <c r="I7067" s="1">
        <v>38966</v>
      </c>
      <c r="J7067" t="s">
        <v>20</v>
      </c>
      <c r="K7067" t="s">
        <v>40</v>
      </c>
      <c r="L7067" t="s">
        <v>41</v>
      </c>
      <c r="M7067" t="s">
        <v>41</v>
      </c>
      <c r="N7067" t="s">
        <v>21</v>
      </c>
      <c r="O7067" t="s">
        <v>585</v>
      </c>
      <c r="P7067" t="s">
        <v>23</v>
      </c>
      <c r="Q7067" t="str">
        <f>IF(COUNTIF(Table2[type_of_injury],Table2[[#This Row],[type_of_injury]])&lt;40,"other",Table2[[#This Row],[type_of_injury]])</f>
        <v>gunfire</v>
      </c>
      <c r="R7067" t="str" cm="1">
        <f t="array" ref="R7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8" spans="1:18" x14ac:dyDescent="0.35">
      <c r="A7068" t="s">
        <v>7658</v>
      </c>
      <c r="B7068" s="1">
        <v>38966</v>
      </c>
      <c r="C7068">
        <v>24</v>
      </c>
      <c r="D7068" t="str" cm="1">
        <f t="array" ref="D7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68" t="s">
        <v>16</v>
      </c>
      <c r="F7068" t="s">
        <v>27</v>
      </c>
      <c r="G7068" t="s">
        <v>27</v>
      </c>
      <c r="H7068" t="s">
        <v>19</v>
      </c>
      <c r="I7068" s="1">
        <v>38966</v>
      </c>
      <c r="J7068" t="s">
        <v>20</v>
      </c>
      <c r="K7068" t="s">
        <v>40</v>
      </c>
      <c r="L7068" t="s">
        <v>27</v>
      </c>
      <c r="M7068" t="s">
        <v>27</v>
      </c>
      <c r="N7068" t="s">
        <v>21</v>
      </c>
      <c r="P7068" t="s">
        <v>23</v>
      </c>
      <c r="Q7068" t="str">
        <f>IF(COUNTIF(Table2[type_of_injury],Table2[[#This Row],[type_of_injury]])&lt;40,"other",Table2[[#This Row],[type_of_injury]])</f>
        <v>gunfire</v>
      </c>
      <c r="R7068" t="str" cm="1">
        <f t="array" ref="R7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69" spans="1:18" x14ac:dyDescent="0.35">
      <c r="A7069" t="s">
        <v>7659</v>
      </c>
      <c r="B7069" s="1">
        <v>38966</v>
      </c>
      <c r="C7069">
        <v>20</v>
      </c>
      <c r="D7069" t="str" cm="1">
        <f t="array" ref="D7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69" t="s">
        <v>16</v>
      </c>
      <c r="F7069" t="s">
        <v>41</v>
      </c>
      <c r="G7069" t="s">
        <v>41</v>
      </c>
      <c r="H7069" t="s">
        <v>39</v>
      </c>
      <c r="I7069" s="1">
        <v>38969</v>
      </c>
      <c r="J7069" t="s">
        <v>20</v>
      </c>
      <c r="K7069" t="s">
        <v>204</v>
      </c>
      <c r="L7069" t="s">
        <v>232</v>
      </c>
      <c r="M7069" t="s">
        <v>41</v>
      </c>
      <c r="N7069" t="s">
        <v>21</v>
      </c>
      <c r="O7069" t="s">
        <v>35</v>
      </c>
      <c r="P7069" t="s">
        <v>23</v>
      </c>
      <c r="Q7069" t="str">
        <f>IF(COUNTIF(Table2[type_of_injury],Table2[[#This Row],[type_of_injury]])&lt;40,"other",Table2[[#This Row],[type_of_injury]])</f>
        <v>gunfire</v>
      </c>
      <c r="R7069" t="str" cm="1">
        <f t="array" ref="R7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0" spans="1:18" x14ac:dyDescent="0.35">
      <c r="A7070" t="s">
        <v>7660</v>
      </c>
      <c r="B7070" s="1">
        <v>38966</v>
      </c>
      <c r="C7070">
        <v>23</v>
      </c>
      <c r="D7070" t="str" cm="1">
        <f t="array" ref="D7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70" t="s">
        <v>16</v>
      </c>
      <c r="F7070" t="s">
        <v>41</v>
      </c>
      <c r="G7070" t="s">
        <v>41</v>
      </c>
      <c r="H7070" t="s">
        <v>39</v>
      </c>
      <c r="I7070" s="1">
        <v>39178</v>
      </c>
      <c r="J7070" t="s">
        <v>20</v>
      </c>
      <c r="K7070" t="s">
        <v>204</v>
      </c>
      <c r="L7070" t="s">
        <v>41</v>
      </c>
      <c r="M7070" t="s">
        <v>41</v>
      </c>
      <c r="N7070" t="s">
        <v>21</v>
      </c>
      <c r="P7070" t="s">
        <v>23</v>
      </c>
      <c r="Q7070" t="str">
        <f>IF(COUNTIF(Table2[type_of_injury],Table2[[#This Row],[type_of_injury]])&lt;40,"other",Table2[[#This Row],[type_of_injury]])</f>
        <v>gunfire</v>
      </c>
      <c r="R7070" t="str" cm="1">
        <f t="array" ref="R7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1" spans="1:18" x14ac:dyDescent="0.35">
      <c r="A7071" t="s">
        <v>7661</v>
      </c>
      <c r="B7071" s="1">
        <v>38965</v>
      </c>
      <c r="C7071">
        <v>32</v>
      </c>
      <c r="D7071" t="str" cm="1">
        <f t="array" ref="D7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71" t="s">
        <v>16</v>
      </c>
      <c r="F7071" t="s">
        <v>210</v>
      </c>
      <c r="G7071" t="s">
        <v>210</v>
      </c>
      <c r="H7071" t="s">
        <v>39</v>
      </c>
      <c r="I7071" s="1">
        <v>38965</v>
      </c>
      <c r="J7071" t="s">
        <v>20</v>
      </c>
      <c r="K7071" t="s">
        <v>5182</v>
      </c>
      <c r="L7071" t="s">
        <v>210</v>
      </c>
      <c r="M7071" t="s">
        <v>210</v>
      </c>
      <c r="N7071" t="s">
        <v>21</v>
      </c>
      <c r="O7071" t="s">
        <v>35</v>
      </c>
      <c r="P7071" t="s">
        <v>23</v>
      </c>
      <c r="Q7071" t="str">
        <f>IF(COUNTIF(Table2[type_of_injury],Table2[[#This Row],[type_of_injury]])&lt;40,"other",Table2[[#This Row],[type_of_injury]])</f>
        <v>gunfire</v>
      </c>
      <c r="R7071" t="str" cm="1">
        <f t="array" ref="R7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2" spans="1:18" x14ac:dyDescent="0.35">
      <c r="A7072" t="s">
        <v>7662</v>
      </c>
      <c r="B7072" s="1">
        <v>38965</v>
      </c>
      <c r="C7072">
        <v>23</v>
      </c>
      <c r="D7072" t="str" cm="1">
        <f t="array" ref="D7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72" t="s">
        <v>16</v>
      </c>
      <c r="F7072" t="s">
        <v>210</v>
      </c>
      <c r="G7072" t="s">
        <v>210</v>
      </c>
      <c r="H7072" t="s">
        <v>39</v>
      </c>
      <c r="I7072" s="1">
        <v>38965</v>
      </c>
      <c r="J7072" t="s">
        <v>20</v>
      </c>
      <c r="K7072" t="s">
        <v>5182</v>
      </c>
      <c r="L7072" t="s">
        <v>210</v>
      </c>
      <c r="M7072" t="s">
        <v>210</v>
      </c>
      <c r="N7072" t="s">
        <v>21</v>
      </c>
      <c r="O7072" t="s">
        <v>35</v>
      </c>
      <c r="P7072" t="s">
        <v>23</v>
      </c>
      <c r="Q7072" t="str">
        <f>IF(COUNTIF(Table2[type_of_injury],Table2[[#This Row],[type_of_injury]])&lt;40,"other",Table2[[#This Row],[type_of_injury]])</f>
        <v>gunfire</v>
      </c>
      <c r="R7072" t="str" cm="1">
        <f t="array" ref="R7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3" spans="1:18" x14ac:dyDescent="0.35">
      <c r="A7073" t="s">
        <v>7663</v>
      </c>
      <c r="B7073" s="1">
        <v>38965</v>
      </c>
      <c r="C7073">
        <v>26</v>
      </c>
      <c r="D7073" t="str" cm="1">
        <f t="array" ref="D7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73" t="s">
        <v>16</v>
      </c>
      <c r="F7073" t="s">
        <v>210</v>
      </c>
      <c r="G7073" t="s">
        <v>210</v>
      </c>
      <c r="H7073" t="s">
        <v>39</v>
      </c>
      <c r="I7073" s="1">
        <v>38965</v>
      </c>
      <c r="J7073" t="s">
        <v>20</v>
      </c>
      <c r="K7073" t="s">
        <v>204</v>
      </c>
      <c r="L7073" t="s">
        <v>210</v>
      </c>
      <c r="M7073" t="s">
        <v>210</v>
      </c>
      <c r="N7073" t="s">
        <v>21</v>
      </c>
      <c r="O7073" t="s">
        <v>35</v>
      </c>
      <c r="P7073" t="s">
        <v>23</v>
      </c>
      <c r="Q7073" t="str">
        <f>IF(COUNTIF(Table2[type_of_injury],Table2[[#This Row],[type_of_injury]])&lt;40,"other",Table2[[#This Row],[type_of_injury]])</f>
        <v>gunfire</v>
      </c>
      <c r="R7073" t="str" cm="1">
        <f t="array" ref="R7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4" spans="1:18" x14ac:dyDescent="0.35">
      <c r="A7074" t="s">
        <v>7664</v>
      </c>
      <c r="B7074" s="1">
        <v>38965</v>
      </c>
      <c r="C7074">
        <v>33</v>
      </c>
      <c r="D7074" t="str" cm="1">
        <f t="array" ref="D7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74" t="s">
        <v>16</v>
      </c>
      <c r="F7074" t="s">
        <v>210</v>
      </c>
      <c r="G7074" t="s">
        <v>210</v>
      </c>
      <c r="H7074" t="s">
        <v>39</v>
      </c>
      <c r="I7074" s="1">
        <v>38965</v>
      </c>
      <c r="J7074" t="s">
        <v>20</v>
      </c>
      <c r="K7074" t="s">
        <v>204</v>
      </c>
      <c r="L7074" t="s">
        <v>210</v>
      </c>
      <c r="M7074" t="s">
        <v>210</v>
      </c>
      <c r="N7074" t="s">
        <v>21</v>
      </c>
      <c r="O7074" t="s">
        <v>35</v>
      </c>
      <c r="P7074" t="s">
        <v>23</v>
      </c>
      <c r="Q7074" t="str">
        <f>IF(COUNTIF(Table2[type_of_injury],Table2[[#This Row],[type_of_injury]])&lt;40,"other",Table2[[#This Row],[type_of_injury]])</f>
        <v>gunfire</v>
      </c>
      <c r="R7074" t="str" cm="1">
        <f t="array" ref="R7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5" spans="1:18" x14ac:dyDescent="0.35">
      <c r="A7075" t="s">
        <v>7665</v>
      </c>
      <c r="B7075" s="1">
        <v>38962</v>
      </c>
      <c r="C7075">
        <v>56</v>
      </c>
      <c r="D7075" t="str" cm="1">
        <f t="array" ref="D7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075" t="s">
        <v>16</v>
      </c>
      <c r="F7075" t="s">
        <v>565</v>
      </c>
      <c r="G7075" t="s">
        <v>222</v>
      </c>
      <c r="H7075" t="s">
        <v>39</v>
      </c>
      <c r="I7075" s="1">
        <v>38962</v>
      </c>
      <c r="J7075" t="s">
        <v>20</v>
      </c>
      <c r="K7075" t="s">
        <v>40</v>
      </c>
      <c r="L7075" t="s">
        <v>566</v>
      </c>
      <c r="M7075" t="s">
        <v>222</v>
      </c>
      <c r="N7075" t="s">
        <v>21</v>
      </c>
      <c r="P7075" t="s">
        <v>23</v>
      </c>
      <c r="Q7075" t="str">
        <f>IF(COUNTIF(Table2[type_of_injury],Table2[[#This Row],[type_of_injury]])&lt;40,"other",Table2[[#This Row],[type_of_injury]])</f>
        <v>gunfire</v>
      </c>
      <c r="R7075" t="str" cm="1">
        <f t="array" ref="R7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6" spans="1:18" x14ac:dyDescent="0.35">
      <c r="A7076" t="s">
        <v>7666</v>
      </c>
      <c r="B7076" s="1">
        <v>38962</v>
      </c>
      <c r="C7076">
        <v>27</v>
      </c>
      <c r="D7076" t="str" cm="1">
        <f t="array" ref="D7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76" t="s">
        <v>16</v>
      </c>
      <c r="F7076" t="s">
        <v>565</v>
      </c>
      <c r="G7076" t="s">
        <v>222</v>
      </c>
      <c r="H7076" t="s">
        <v>39</v>
      </c>
      <c r="I7076" s="1">
        <v>38962</v>
      </c>
      <c r="J7076" t="s">
        <v>20</v>
      </c>
      <c r="K7076" t="s">
        <v>40</v>
      </c>
      <c r="L7076" t="s">
        <v>566</v>
      </c>
      <c r="M7076" t="s">
        <v>222</v>
      </c>
      <c r="N7076" t="s">
        <v>21</v>
      </c>
      <c r="P7076" t="s">
        <v>23</v>
      </c>
      <c r="Q7076" t="str">
        <f>IF(COUNTIF(Table2[type_of_injury],Table2[[#This Row],[type_of_injury]])&lt;40,"other",Table2[[#This Row],[type_of_injury]])</f>
        <v>gunfire</v>
      </c>
      <c r="R7076" t="str" cm="1">
        <f t="array" ref="R7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7" spans="1:18" x14ac:dyDescent="0.35">
      <c r="A7077" t="s">
        <v>7667</v>
      </c>
      <c r="B7077" s="1">
        <v>38962</v>
      </c>
      <c r="C7077">
        <v>15</v>
      </c>
      <c r="D7077" t="str" cm="1">
        <f t="array" ref="D7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77" t="s">
        <v>16</v>
      </c>
      <c r="F7077" t="s">
        <v>565</v>
      </c>
      <c r="G7077" t="s">
        <v>222</v>
      </c>
      <c r="H7077" t="s">
        <v>39</v>
      </c>
      <c r="I7077" s="1">
        <v>38962</v>
      </c>
      <c r="J7077" t="s">
        <v>71</v>
      </c>
      <c r="K7077" t="s">
        <v>40</v>
      </c>
      <c r="L7077" t="s">
        <v>566</v>
      </c>
      <c r="M7077" t="s">
        <v>222</v>
      </c>
      <c r="N7077" t="s">
        <v>21</v>
      </c>
      <c r="P7077" t="s">
        <v>23</v>
      </c>
      <c r="Q7077" t="str">
        <f>IF(COUNTIF(Table2[type_of_injury],Table2[[#This Row],[type_of_injury]])&lt;40,"other",Table2[[#This Row],[type_of_injury]])</f>
        <v>gunfire</v>
      </c>
      <c r="R7077" t="str" cm="1">
        <f t="array" ref="R7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8" spans="1:18" x14ac:dyDescent="0.35">
      <c r="A7078" t="s">
        <v>7668</v>
      </c>
      <c r="B7078" s="1">
        <v>38962</v>
      </c>
      <c r="C7078">
        <v>22</v>
      </c>
      <c r="D7078" t="str" cm="1">
        <f t="array" ref="D7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78" t="s">
        <v>16</v>
      </c>
      <c r="F7078" t="s">
        <v>5071</v>
      </c>
      <c r="G7078" t="s">
        <v>41</v>
      </c>
      <c r="H7078" t="s">
        <v>39</v>
      </c>
      <c r="I7078" s="1">
        <v>38962</v>
      </c>
      <c r="J7078" t="s">
        <v>20</v>
      </c>
      <c r="K7078" t="s">
        <v>40</v>
      </c>
      <c r="L7078" t="s">
        <v>41</v>
      </c>
      <c r="M7078" t="s">
        <v>41</v>
      </c>
      <c r="N7078" t="s">
        <v>21</v>
      </c>
      <c r="O7078" t="s">
        <v>585</v>
      </c>
      <c r="P7078" t="s">
        <v>23</v>
      </c>
      <c r="Q7078" t="str">
        <f>IF(COUNTIF(Table2[type_of_injury],Table2[[#This Row],[type_of_injury]])&lt;40,"other",Table2[[#This Row],[type_of_injury]])</f>
        <v>gunfire</v>
      </c>
      <c r="R7078" t="str" cm="1">
        <f t="array" ref="R7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79" spans="1:18" x14ac:dyDescent="0.35">
      <c r="A7079" t="s">
        <v>7669</v>
      </c>
      <c r="B7079" s="1">
        <v>38960</v>
      </c>
      <c r="C7079">
        <v>28</v>
      </c>
      <c r="D7079" t="str" cm="1">
        <f t="array" ref="D7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79" t="s">
        <v>16</v>
      </c>
      <c r="F7079" t="s">
        <v>75</v>
      </c>
      <c r="G7079" t="s">
        <v>75</v>
      </c>
      <c r="H7079" t="s">
        <v>19</v>
      </c>
      <c r="I7079" s="1">
        <v>38960</v>
      </c>
      <c r="J7079" t="s">
        <v>20</v>
      </c>
      <c r="K7079" t="s">
        <v>204</v>
      </c>
      <c r="L7079" t="s">
        <v>75</v>
      </c>
      <c r="M7079" t="s">
        <v>75</v>
      </c>
      <c r="N7079" t="s">
        <v>21</v>
      </c>
      <c r="P7079" t="s">
        <v>23</v>
      </c>
      <c r="Q7079" t="str">
        <f>IF(COUNTIF(Table2[type_of_injury],Table2[[#This Row],[type_of_injury]])&lt;40,"other",Table2[[#This Row],[type_of_injury]])</f>
        <v>gunfire</v>
      </c>
      <c r="R7079" t="str" cm="1">
        <f t="array" ref="R7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0" spans="1:18" x14ac:dyDescent="0.35">
      <c r="A7080" t="s">
        <v>7670</v>
      </c>
      <c r="B7080" s="1">
        <v>38959</v>
      </c>
      <c r="C7080">
        <v>16</v>
      </c>
      <c r="D7080" t="str" cm="1">
        <f t="array" ref="D7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80" t="s">
        <v>16</v>
      </c>
      <c r="F7080" t="s">
        <v>37</v>
      </c>
      <c r="G7080" t="s">
        <v>38</v>
      </c>
      <c r="H7080" t="s">
        <v>39</v>
      </c>
      <c r="I7080" s="1">
        <v>38959</v>
      </c>
      <c r="J7080" t="s">
        <v>20</v>
      </c>
      <c r="K7080" t="s">
        <v>204</v>
      </c>
      <c r="L7080" t="s">
        <v>225</v>
      </c>
      <c r="M7080" t="s">
        <v>38</v>
      </c>
      <c r="N7080" t="s">
        <v>21</v>
      </c>
      <c r="O7080" t="s">
        <v>585</v>
      </c>
      <c r="P7080" t="s">
        <v>23</v>
      </c>
      <c r="Q7080" t="str">
        <f>IF(COUNTIF(Table2[type_of_injury],Table2[[#This Row],[type_of_injury]])&lt;40,"other",Table2[[#This Row],[type_of_injury]])</f>
        <v>gunfire</v>
      </c>
      <c r="R7080" t="str" cm="1">
        <f t="array" ref="R7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1" spans="1:18" x14ac:dyDescent="0.35">
      <c r="A7081" t="s">
        <v>7671</v>
      </c>
      <c r="B7081" s="1">
        <v>38959</v>
      </c>
      <c r="C7081">
        <v>35</v>
      </c>
      <c r="D7081" t="str" cm="1">
        <f t="array" ref="D7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081" t="s">
        <v>16</v>
      </c>
      <c r="F7081" t="s">
        <v>37</v>
      </c>
      <c r="G7081" t="s">
        <v>38</v>
      </c>
      <c r="H7081" t="s">
        <v>39</v>
      </c>
      <c r="I7081" s="1">
        <v>38959</v>
      </c>
      <c r="J7081" t="s">
        <v>20</v>
      </c>
      <c r="K7081" t="s">
        <v>40</v>
      </c>
      <c r="L7081" t="s">
        <v>225</v>
      </c>
      <c r="M7081" t="s">
        <v>38</v>
      </c>
      <c r="N7081" t="s">
        <v>21</v>
      </c>
      <c r="O7081" t="s">
        <v>585</v>
      </c>
      <c r="P7081" t="s">
        <v>23</v>
      </c>
      <c r="Q7081" t="str">
        <f>IF(COUNTIF(Table2[type_of_injury],Table2[[#This Row],[type_of_injury]])&lt;40,"other",Table2[[#This Row],[type_of_injury]])</f>
        <v>gunfire</v>
      </c>
      <c r="R7081" t="str" cm="1">
        <f t="array" ref="R7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2" spans="1:18" x14ac:dyDescent="0.35">
      <c r="A7082" t="s">
        <v>7672</v>
      </c>
      <c r="B7082" s="1">
        <v>38959</v>
      </c>
      <c r="C7082">
        <v>16</v>
      </c>
      <c r="D7082" t="str" cm="1">
        <f t="array" ref="D7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82" t="s">
        <v>16</v>
      </c>
      <c r="F7082" t="s">
        <v>37</v>
      </c>
      <c r="G7082" t="s">
        <v>38</v>
      </c>
      <c r="H7082" t="s">
        <v>39</v>
      </c>
      <c r="I7082" s="1">
        <v>38959</v>
      </c>
      <c r="J7082" t="s">
        <v>20</v>
      </c>
      <c r="K7082" t="s">
        <v>204</v>
      </c>
      <c r="L7082" t="s">
        <v>225</v>
      </c>
      <c r="M7082" t="s">
        <v>38</v>
      </c>
      <c r="N7082" t="s">
        <v>21</v>
      </c>
      <c r="P7082" t="s">
        <v>23</v>
      </c>
      <c r="Q7082" t="str">
        <f>IF(COUNTIF(Table2[type_of_injury],Table2[[#This Row],[type_of_injury]])&lt;40,"other",Table2[[#This Row],[type_of_injury]])</f>
        <v>gunfire</v>
      </c>
      <c r="R7082" t="str" cm="1">
        <f t="array" ref="R7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3" spans="1:18" x14ac:dyDescent="0.35">
      <c r="A7083" t="s">
        <v>7673</v>
      </c>
      <c r="B7083" s="1">
        <v>38959</v>
      </c>
      <c r="C7083">
        <v>23</v>
      </c>
      <c r="D7083" t="str" cm="1">
        <f t="array" ref="D7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83" t="s">
        <v>16</v>
      </c>
      <c r="F7083" t="s">
        <v>37</v>
      </c>
      <c r="G7083" t="s">
        <v>38</v>
      </c>
      <c r="H7083" t="s">
        <v>39</v>
      </c>
      <c r="I7083" s="1">
        <v>38959</v>
      </c>
      <c r="J7083" t="s">
        <v>20</v>
      </c>
      <c r="K7083" t="s">
        <v>204</v>
      </c>
      <c r="L7083" t="s">
        <v>225</v>
      </c>
      <c r="M7083" t="s">
        <v>38</v>
      </c>
      <c r="N7083" t="s">
        <v>21</v>
      </c>
      <c r="P7083" t="s">
        <v>23</v>
      </c>
      <c r="Q7083" t="str">
        <f>IF(COUNTIF(Table2[type_of_injury],Table2[[#This Row],[type_of_injury]])&lt;40,"other",Table2[[#This Row],[type_of_injury]])</f>
        <v>gunfire</v>
      </c>
      <c r="R7083" t="str" cm="1">
        <f t="array" ref="R7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4" spans="1:18" x14ac:dyDescent="0.35">
      <c r="A7084" t="s">
        <v>7674</v>
      </c>
      <c r="B7084" s="1">
        <v>38959</v>
      </c>
      <c r="C7084">
        <v>29</v>
      </c>
      <c r="D7084" t="str" cm="1">
        <f t="array" ref="D7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84" t="s">
        <v>16</v>
      </c>
      <c r="F7084" t="s">
        <v>37</v>
      </c>
      <c r="G7084" t="s">
        <v>38</v>
      </c>
      <c r="H7084" t="s">
        <v>39</v>
      </c>
      <c r="I7084" s="1">
        <v>38959</v>
      </c>
      <c r="J7084" t="s">
        <v>20</v>
      </c>
      <c r="K7084" t="s">
        <v>204</v>
      </c>
      <c r="L7084" t="s">
        <v>225</v>
      </c>
      <c r="M7084" t="s">
        <v>38</v>
      </c>
      <c r="N7084" t="s">
        <v>21</v>
      </c>
      <c r="P7084" t="s">
        <v>23</v>
      </c>
      <c r="Q7084" t="str">
        <f>IF(COUNTIF(Table2[type_of_injury],Table2[[#This Row],[type_of_injury]])&lt;40,"other",Table2[[#This Row],[type_of_injury]])</f>
        <v>gunfire</v>
      </c>
      <c r="R7084" t="str" cm="1">
        <f t="array" ref="R7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5" spans="1:18" x14ac:dyDescent="0.35">
      <c r="A7085" t="s">
        <v>7675</v>
      </c>
      <c r="B7085" s="1">
        <v>38959</v>
      </c>
      <c r="C7085">
        <v>19</v>
      </c>
      <c r="D7085" t="str" cm="1">
        <f t="array" ref="D7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85" t="s">
        <v>16</v>
      </c>
      <c r="F7085" t="s">
        <v>37</v>
      </c>
      <c r="G7085" t="s">
        <v>38</v>
      </c>
      <c r="H7085" t="s">
        <v>39</v>
      </c>
      <c r="I7085" s="1">
        <v>38959</v>
      </c>
      <c r="J7085" t="s">
        <v>20</v>
      </c>
      <c r="K7085" t="s">
        <v>204</v>
      </c>
      <c r="L7085" t="s">
        <v>225</v>
      </c>
      <c r="M7085" t="s">
        <v>38</v>
      </c>
      <c r="N7085" t="s">
        <v>21</v>
      </c>
      <c r="P7085" t="s">
        <v>23</v>
      </c>
      <c r="Q7085" t="str">
        <f>IF(COUNTIF(Table2[type_of_injury],Table2[[#This Row],[type_of_injury]])&lt;40,"other",Table2[[#This Row],[type_of_injury]])</f>
        <v>gunfire</v>
      </c>
      <c r="R7085" t="str" cm="1">
        <f t="array" ref="R7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6" spans="1:18" x14ac:dyDescent="0.35">
      <c r="A7086" t="s">
        <v>7676</v>
      </c>
      <c r="B7086" s="1">
        <v>38959</v>
      </c>
      <c r="C7086">
        <v>21</v>
      </c>
      <c r="D7086" t="str" cm="1">
        <f t="array" ref="D7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86" t="s">
        <v>16</v>
      </c>
      <c r="F7086" t="s">
        <v>37</v>
      </c>
      <c r="G7086" t="s">
        <v>38</v>
      </c>
      <c r="H7086" t="s">
        <v>39</v>
      </c>
      <c r="I7086" s="1">
        <v>38959</v>
      </c>
      <c r="J7086" t="s">
        <v>20</v>
      </c>
      <c r="K7086" t="s">
        <v>204</v>
      </c>
      <c r="L7086" t="s">
        <v>225</v>
      </c>
      <c r="M7086" t="s">
        <v>38</v>
      </c>
      <c r="N7086" t="s">
        <v>21</v>
      </c>
      <c r="P7086" t="s">
        <v>23</v>
      </c>
      <c r="Q7086" t="str">
        <f>IF(COUNTIF(Table2[type_of_injury],Table2[[#This Row],[type_of_injury]])&lt;40,"other",Table2[[#This Row],[type_of_injury]])</f>
        <v>gunfire</v>
      </c>
      <c r="R7086" t="str" cm="1">
        <f t="array" ref="R7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7" spans="1:18" x14ac:dyDescent="0.35">
      <c r="A7087" t="s">
        <v>7677</v>
      </c>
      <c r="B7087" s="1">
        <v>38959</v>
      </c>
      <c r="C7087">
        <v>21</v>
      </c>
      <c r="D7087" t="str" cm="1">
        <f t="array" ref="D7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87" t="s">
        <v>16</v>
      </c>
      <c r="F7087" t="s">
        <v>37</v>
      </c>
      <c r="G7087" t="s">
        <v>38</v>
      </c>
      <c r="H7087" t="s">
        <v>39</v>
      </c>
      <c r="I7087" s="1">
        <v>38959</v>
      </c>
      <c r="J7087" t="s">
        <v>20</v>
      </c>
      <c r="K7087" t="s">
        <v>40</v>
      </c>
      <c r="L7087" t="s">
        <v>225</v>
      </c>
      <c r="M7087" t="s">
        <v>38</v>
      </c>
      <c r="N7087" t="s">
        <v>21</v>
      </c>
      <c r="P7087" t="s">
        <v>23</v>
      </c>
      <c r="Q7087" t="str">
        <f>IF(COUNTIF(Table2[type_of_injury],Table2[[#This Row],[type_of_injury]])&lt;40,"other",Table2[[#This Row],[type_of_injury]])</f>
        <v>gunfire</v>
      </c>
      <c r="R7087" t="str" cm="1">
        <f t="array" ref="R7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8" spans="1:18" x14ac:dyDescent="0.35">
      <c r="A7088" t="s">
        <v>7678</v>
      </c>
      <c r="B7088" s="1">
        <v>38958</v>
      </c>
      <c r="C7088">
        <v>20</v>
      </c>
      <c r="D7088" t="str" cm="1">
        <f t="array" ref="D7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88" t="s">
        <v>16</v>
      </c>
      <c r="F7088" t="s">
        <v>37</v>
      </c>
      <c r="G7088" t="s">
        <v>38</v>
      </c>
      <c r="H7088" t="s">
        <v>39</v>
      </c>
      <c r="I7088" s="1">
        <v>38958</v>
      </c>
      <c r="J7088" t="s">
        <v>20</v>
      </c>
      <c r="K7088" t="s">
        <v>40</v>
      </c>
      <c r="L7088" t="s">
        <v>225</v>
      </c>
      <c r="M7088" t="s">
        <v>38</v>
      </c>
      <c r="N7088" t="s">
        <v>21</v>
      </c>
      <c r="O7088" t="s">
        <v>35</v>
      </c>
      <c r="P7088" t="s">
        <v>23</v>
      </c>
      <c r="Q7088" t="str">
        <f>IF(COUNTIF(Table2[type_of_injury],Table2[[#This Row],[type_of_injury]])&lt;40,"other",Table2[[#This Row],[type_of_injury]])</f>
        <v>gunfire</v>
      </c>
      <c r="R7088" t="str" cm="1">
        <f t="array" ref="R7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89" spans="1:18" x14ac:dyDescent="0.35">
      <c r="A7089" t="s">
        <v>7679</v>
      </c>
      <c r="B7089" s="1">
        <v>38958</v>
      </c>
      <c r="C7089">
        <v>23</v>
      </c>
      <c r="D7089" t="str" cm="1">
        <f t="array" ref="D7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89" t="s">
        <v>16</v>
      </c>
      <c r="F7089" t="s">
        <v>81</v>
      </c>
      <c r="G7089" t="s">
        <v>75</v>
      </c>
      <c r="H7089" t="s">
        <v>19</v>
      </c>
      <c r="I7089" s="1">
        <v>38958</v>
      </c>
      <c r="J7089" t="s">
        <v>20</v>
      </c>
      <c r="K7089" t="s">
        <v>204</v>
      </c>
      <c r="L7089" t="s">
        <v>81</v>
      </c>
      <c r="M7089" t="s">
        <v>75</v>
      </c>
      <c r="N7089" t="s">
        <v>21</v>
      </c>
      <c r="P7089" t="s">
        <v>23</v>
      </c>
      <c r="Q7089" t="str">
        <f>IF(COUNTIF(Table2[type_of_injury],Table2[[#This Row],[type_of_injury]])&lt;40,"other",Table2[[#This Row],[type_of_injury]])</f>
        <v>gunfire</v>
      </c>
      <c r="R7089" t="str" cm="1">
        <f t="array" ref="R7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0" spans="1:18" x14ac:dyDescent="0.35">
      <c r="A7090" t="s">
        <v>7680</v>
      </c>
      <c r="B7090" s="1">
        <v>38958</v>
      </c>
      <c r="C7090">
        <v>23</v>
      </c>
      <c r="D7090" t="str" cm="1">
        <f t="array" ref="D7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90" t="s">
        <v>16</v>
      </c>
      <c r="F7090" t="s">
        <v>37</v>
      </c>
      <c r="G7090" t="s">
        <v>38</v>
      </c>
      <c r="H7090" t="s">
        <v>39</v>
      </c>
      <c r="I7090" s="1">
        <v>38958</v>
      </c>
      <c r="J7090" t="s">
        <v>20</v>
      </c>
      <c r="K7090" t="s">
        <v>204</v>
      </c>
      <c r="L7090" t="s">
        <v>225</v>
      </c>
      <c r="M7090" t="s">
        <v>38</v>
      </c>
      <c r="N7090" t="s">
        <v>21</v>
      </c>
      <c r="O7090" t="s">
        <v>35</v>
      </c>
      <c r="P7090" t="s">
        <v>23</v>
      </c>
      <c r="Q7090" t="str">
        <f>IF(COUNTIF(Table2[type_of_injury],Table2[[#This Row],[type_of_injury]])&lt;40,"other",Table2[[#This Row],[type_of_injury]])</f>
        <v>gunfire</v>
      </c>
      <c r="R7090" t="str" cm="1">
        <f t="array" ref="R7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1" spans="1:18" x14ac:dyDescent="0.35">
      <c r="A7091" t="s">
        <v>7681</v>
      </c>
      <c r="B7091" s="1">
        <v>38958</v>
      </c>
      <c r="C7091">
        <v>14</v>
      </c>
      <c r="D7091" t="str" cm="1">
        <f t="array" ref="D7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91" t="s">
        <v>16</v>
      </c>
      <c r="F7091" t="s">
        <v>37</v>
      </c>
      <c r="G7091" t="s">
        <v>38</v>
      </c>
      <c r="H7091" t="s">
        <v>39</v>
      </c>
      <c r="I7091" s="1">
        <v>38958</v>
      </c>
      <c r="J7091" t="s">
        <v>20</v>
      </c>
      <c r="K7091" t="s">
        <v>40</v>
      </c>
      <c r="L7091" t="s">
        <v>225</v>
      </c>
      <c r="M7091" t="s">
        <v>38</v>
      </c>
      <c r="N7091" t="s">
        <v>21</v>
      </c>
      <c r="O7091" t="s">
        <v>35</v>
      </c>
      <c r="P7091" t="s">
        <v>23</v>
      </c>
      <c r="Q7091" t="str">
        <f>IF(COUNTIF(Table2[type_of_injury],Table2[[#This Row],[type_of_injury]])&lt;40,"other",Table2[[#This Row],[type_of_injury]])</f>
        <v>gunfire</v>
      </c>
      <c r="R7091" t="str" cm="1">
        <f t="array" ref="R7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2" spans="1:18" x14ac:dyDescent="0.35">
      <c r="A7092" t="s">
        <v>7682</v>
      </c>
      <c r="B7092" s="1">
        <v>38958</v>
      </c>
      <c r="C7092">
        <v>27</v>
      </c>
      <c r="D7092" t="str" cm="1">
        <f t="array" ref="D7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92" t="s">
        <v>16</v>
      </c>
      <c r="F7092" t="s">
        <v>81</v>
      </c>
      <c r="G7092" t="s">
        <v>75</v>
      </c>
      <c r="H7092" t="s">
        <v>19</v>
      </c>
      <c r="I7092" s="1">
        <v>38958</v>
      </c>
      <c r="J7092" t="s">
        <v>20</v>
      </c>
      <c r="K7092" t="s">
        <v>204</v>
      </c>
      <c r="L7092" t="s">
        <v>81</v>
      </c>
      <c r="M7092" t="s">
        <v>75</v>
      </c>
      <c r="N7092" t="s">
        <v>21</v>
      </c>
      <c r="P7092" t="s">
        <v>23</v>
      </c>
      <c r="Q7092" t="str">
        <f>IF(COUNTIF(Table2[type_of_injury],Table2[[#This Row],[type_of_injury]])&lt;40,"other",Table2[[#This Row],[type_of_injury]])</f>
        <v>gunfire</v>
      </c>
      <c r="R7092" t="str" cm="1">
        <f t="array" ref="R7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3" spans="1:18" x14ac:dyDescent="0.35">
      <c r="A7093" t="s">
        <v>7683</v>
      </c>
      <c r="B7093" s="1">
        <v>38958</v>
      </c>
      <c r="C7093">
        <v>23</v>
      </c>
      <c r="D7093" t="str" cm="1">
        <f t="array" ref="D7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93" t="s">
        <v>16</v>
      </c>
      <c r="F7093" t="s">
        <v>593</v>
      </c>
      <c r="G7093" t="s">
        <v>222</v>
      </c>
      <c r="H7093" t="s">
        <v>39</v>
      </c>
      <c r="I7093" s="1">
        <v>38958</v>
      </c>
      <c r="J7093" t="s">
        <v>20</v>
      </c>
      <c r="K7093" t="s">
        <v>40</v>
      </c>
      <c r="L7093" t="s">
        <v>582</v>
      </c>
      <c r="M7093" t="s">
        <v>222</v>
      </c>
      <c r="N7093" t="s">
        <v>21</v>
      </c>
      <c r="O7093" t="s">
        <v>585</v>
      </c>
      <c r="P7093" t="s">
        <v>23</v>
      </c>
      <c r="Q7093" t="str">
        <f>IF(COUNTIF(Table2[type_of_injury],Table2[[#This Row],[type_of_injury]])&lt;40,"other",Table2[[#This Row],[type_of_injury]])</f>
        <v>gunfire</v>
      </c>
      <c r="R7093" t="str" cm="1">
        <f t="array" ref="R7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4" spans="1:18" x14ac:dyDescent="0.35">
      <c r="A7094" t="s">
        <v>7684</v>
      </c>
      <c r="B7094" s="1">
        <v>38957</v>
      </c>
      <c r="C7094">
        <v>18</v>
      </c>
      <c r="D7094" t="str" cm="1">
        <f t="array" ref="D7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94" t="s">
        <v>16</v>
      </c>
      <c r="F7094" t="s">
        <v>210</v>
      </c>
      <c r="G7094" t="s">
        <v>210</v>
      </c>
      <c r="H7094" t="s">
        <v>39</v>
      </c>
      <c r="I7094" s="1">
        <v>38957</v>
      </c>
      <c r="J7094" t="s">
        <v>20</v>
      </c>
      <c r="K7094" t="s">
        <v>40</v>
      </c>
      <c r="L7094" t="s">
        <v>210</v>
      </c>
      <c r="M7094" t="s">
        <v>210</v>
      </c>
      <c r="N7094" t="s">
        <v>21</v>
      </c>
      <c r="P7094" t="s">
        <v>23</v>
      </c>
      <c r="Q7094" t="str">
        <f>IF(COUNTIF(Table2[type_of_injury],Table2[[#This Row],[type_of_injury]])&lt;40,"other",Table2[[#This Row],[type_of_injury]])</f>
        <v>gunfire</v>
      </c>
      <c r="R7094" t="str" cm="1">
        <f t="array" ref="R7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5" spans="1:18" x14ac:dyDescent="0.35">
      <c r="A7095" t="s">
        <v>7685</v>
      </c>
      <c r="B7095" s="1">
        <v>38957</v>
      </c>
      <c r="C7095">
        <v>25</v>
      </c>
      <c r="D7095" t="str" cm="1">
        <f t="array" ref="D7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095" t="s">
        <v>16</v>
      </c>
      <c r="F7095" t="s">
        <v>141</v>
      </c>
      <c r="G7095" t="s">
        <v>58</v>
      </c>
      <c r="H7095" t="s">
        <v>19</v>
      </c>
      <c r="I7095" s="1">
        <v>38957</v>
      </c>
      <c r="J7095" t="s">
        <v>20</v>
      </c>
      <c r="K7095" t="s">
        <v>40</v>
      </c>
      <c r="L7095" t="s">
        <v>1968</v>
      </c>
      <c r="M7095" t="s">
        <v>58</v>
      </c>
      <c r="N7095" t="s">
        <v>21</v>
      </c>
      <c r="P7095" t="s">
        <v>23</v>
      </c>
      <c r="Q7095" t="str">
        <f>IF(COUNTIF(Table2[type_of_injury],Table2[[#This Row],[type_of_injury]])&lt;40,"other",Table2[[#This Row],[type_of_injury]])</f>
        <v>gunfire</v>
      </c>
      <c r="R7095" t="str" cm="1">
        <f t="array" ref="R7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6" spans="1:18" x14ac:dyDescent="0.35">
      <c r="A7096" t="s">
        <v>7686</v>
      </c>
      <c r="B7096" s="1">
        <v>38957</v>
      </c>
      <c r="C7096">
        <v>19</v>
      </c>
      <c r="D7096" t="str" cm="1">
        <f t="array" ref="D7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96" t="s">
        <v>16</v>
      </c>
      <c r="F7096" t="s">
        <v>37</v>
      </c>
      <c r="G7096" t="s">
        <v>38</v>
      </c>
      <c r="H7096" t="s">
        <v>39</v>
      </c>
      <c r="I7096" s="1">
        <v>38957</v>
      </c>
      <c r="J7096" t="s">
        <v>20</v>
      </c>
      <c r="K7096" t="s">
        <v>204</v>
      </c>
      <c r="L7096" t="s">
        <v>225</v>
      </c>
      <c r="M7096" t="s">
        <v>38</v>
      </c>
      <c r="N7096" t="s">
        <v>21</v>
      </c>
      <c r="O7096" t="s">
        <v>35</v>
      </c>
      <c r="P7096" t="s">
        <v>23</v>
      </c>
      <c r="Q7096" t="str">
        <f>IF(COUNTIF(Table2[type_of_injury],Table2[[#This Row],[type_of_injury]])&lt;40,"other",Table2[[#This Row],[type_of_injury]])</f>
        <v>gunfire</v>
      </c>
      <c r="R7096" t="str" cm="1">
        <f t="array" ref="R7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7" spans="1:18" x14ac:dyDescent="0.35">
      <c r="A7097" t="s">
        <v>7687</v>
      </c>
      <c r="B7097" s="1">
        <v>38957</v>
      </c>
      <c r="C7097">
        <v>19</v>
      </c>
      <c r="D7097" t="str" cm="1">
        <f t="array" ref="D7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97" t="s">
        <v>16</v>
      </c>
      <c r="F7097" t="s">
        <v>37</v>
      </c>
      <c r="G7097" t="s">
        <v>38</v>
      </c>
      <c r="H7097" t="s">
        <v>39</v>
      </c>
      <c r="I7097" s="1">
        <v>38957</v>
      </c>
      <c r="J7097" t="s">
        <v>20</v>
      </c>
      <c r="K7097" t="s">
        <v>204</v>
      </c>
      <c r="L7097" t="s">
        <v>225</v>
      </c>
      <c r="M7097" t="s">
        <v>38</v>
      </c>
      <c r="N7097" t="s">
        <v>21</v>
      </c>
      <c r="O7097" t="s">
        <v>35</v>
      </c>
      <c r="P7097" t="s">
        <v>23</v>
      </c>
      <c r="Q7097" t="str">
        <f>IF(COUNTIF(Table2[type_of_injury],Table2[[#This Row],[type_of_injury]])&lt;40,"other",Table2[[#This Row],[type_of_injury]])</f>
        <v>gunfire</v>
      </c>
      <c r="R7097" t="str" cm="1">
        <f t="array" ref="R7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8" spans="1:18" x14ac:dyDescent="0.35">
      <c r="A7098" t="s">
        <v>7688</v>
      </c>
      <c r="B7098" s="1">
        <v>38957</v>
      </c>
      <c r="C7098">
        <v>20</v>
      </c>
      <c r="D7098" t="str" cm="1">
        <f t="array" ref="D7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98" t="s">
        <v>16</v>
      </c>
      <c r="F7098" t="s">
        <v>37</v>
      </c>
      <c r="G7098" t="s">
        <v>38</v>
      </c>
      <c r="H7098" t="s">
        <v>39</v>
      </c>
      <c r="I7098" s="1">
        <v>38957</v>
      </c>
      <c r="J7098" t="s">
        <v>20</v>
      </c>
      <c r="K7098" t="s">
        <v>204</v>
      </c>
      <c r="L7098" t="s">
        <v>225</v>
      </c>
      <c r="M7098" t="s">
        <v>38</v>
      </c>
      <c r="N7098" t="s">
        <v>21</v>
      </c>
      <c r="O7098" t="s">
        <v>35</v>
      </c>
      <c r="P7098" t="s">
        <v>23</v>
      </c>
      <c r="Q7098" t="str">
        <f>IF(COUNTIF(Table2[type_of_injury],Table2[[#This Row],[type_of_injury]])&lt;40,"other",Table2[[#This Row],[type_of_injury]])</f>
        <v>gunfire</v>
      </c>
      <c r="R7098" t="str" cm="1">
        <f t="array" ref="R7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099" spans="1:18" x14ac:dyDescent="0.35">
      <c r="A7099" t="s">
        <v>7689</v>
      </c>
      <c r="B7099" s="1">
        <v>38957</v>
      </c>
      <c r="C7099">
        <v>19</v>
      </c>
      <c r="D7099" t="str" cm="1">
        <f t="array" ref="D7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099" t="s">
        <v>16</v>
      </c>
      <c r="F7099" t="s">
        <v>37</v>
      </c>
      <c r="G7099" t="s">
        <v>38</v>
      </c>
      <c r="H7099" t="s">
        <v>39</v>
      </c>
      <c r="I7099" s="1">
        <v>38957</v>
      </c>
      <c r="J7099" t="s">
        <v>20</v>
      </c>
      <c r="K7099" t="s">
        <v>204</v>
      </c>
      <c r="L7099" t="s">
        <v>225</v>
      </c>
      <c r="M7099" t="s">
        <v>38</v>
      </c>
      <c r="N7099" t="s">
        <v>21</v>
      </c>
      <c r="O7099" t="s">
        <v>35</v>
      </c>
      <c r="P7099" t="s">
        <v>23</v>
      </c>
      <c r="Q7099" t="str">
        <f>IF(COUNTIF(Table2[type_of_injury],Table2[[#This Row],[type_of_injury]])&lt;40,"other",Table2[[#This Row],[type_of_injury]])</f>
        <v>gunfire</v>
      </c>
      <c r="R7099" t="str" cm="1">
        <f t="array" ref="R7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0" spans="1:18" x14ac:dyDescent="0.35">
      <c r="A7100" t="s">
        <v>7690</v>
      </c>
      <c r="B7100" s="1">
        <v>38956</v>
      </c>
      <c r="C7100">
        <v>22</v>
      </c>
      <c r="D7100" t="str" cm="1">
        <f t="array" ref="D7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00" t="s">
        <v>16</v>
      </c>
      <c r="F7100" t="s">
        <v>37</v>
      </c>
      <c r="G7100" t="s">
        <v>38</v>
      </c>
      <c r="H7100" t="s">
        <v>39</v>
      </c>
      <c r="I7100" s="1">
        <v>38956</v>
      </c>
      <c r="J7100" t="s">
        <v>20</v>
      </c>
      <c r="K7100" t="s">
        <v>204</v>
      </c>
      <c r="L7100" t="s">
        <v>225</v>
      </c>
      <c r="M7100" t="s">
        <v>38</v>
      </c>
      <c r="N7100" t="s">
        <v>21</v>
      </c>
      <c r="O7100" t="s">
        <v>35</v>
      </c>
      <c r="P7100" t="s">
        <v>23</v>
      </c>
      <c r="Q7100" t="str">
        <f>IF(COUNTIF(Table2[type_of_injury],Table2[[#This Row],[type_of_injury]])&lt;40,"other",Table2[[#This Row],[type_of_injury]])</f>
        <v>gunfire</v>
      </c>
      <c r="R7100" t="str" cm="1">
        <f t="array" ref="R7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1" spans="1:18" x14ac:dyDescent="0.35">
      <c r="A7101" t="s">
        <v>7691</v>
      </c>
      <c r="B7101" s="1">
        <v>38956</v>
      </c>
      <c r="C7101">
        <v>64</v>
      </c>
      <c r="D7101" t="str" cm="1">
        <f t="array" ref="D7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101" t="s">
        <v>16</v>
      </c>
      <c r="F7101" t="s">
        <v>319</v>
      </c>
      <c r="G7101" t="s">
        <v>27</v>
      </c>
      <c r="H7101" t="s">
        <v>19</v>
      </c>
      <c r="I7101" s="1">
        <v>38956</v>
      </c>
      <c r="J7101" t="s">
        <v>20</v>
      </c>
      <c r="K7101" t="s">
        <v>40</v>
      </c>
      <c r="L7101" t="s">
        <v>33</v>
      </c>
      <c r="M7101" t="s">
        <v>27</v>
      </c>
      <c r="N7101" t="s">
        <v>21</v>
      </c>
      <c r="P7101" t="s">
        <v>23</v>
      </c>
      <c r="Q7101" t="str">
        <f>IF(COUNTIF(Table2[type_of_injury],Table2[[#This Row],[type_of_injury]])&lt;40,"other",Table2[[#This Row],[type_of_injury]])</f>
        <v>gunfire</v>
      </c>
      <c r="R7101" t="str" cm="1">
        <f t="array" ref="R7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2" spans="1:18" x14ac:dyDescent="0.35">
      <c r="A7102" t="s">
        <v>7692</v>
      </c>
      <c r="B7102" s="1">
        <v>38956</v>
      </c>
      <c r="C7102">
        <v>12</v>
      </c>
      <c r="D7102" t="str" cm="1">
        <f t="array" ref="D7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02" t="s">
        <v>16</v>
      </c>
      <c r="F7102" t="s">
        <v>37</v>
      </c>
      <c r="G7102" t="s">
        <v>38</v>
      </c>
      <c r="H7102" t="s">
        <v>39</v>
      </c>
      <c r="I7102" s="1">
        <v>38959</v>
      </c>
      <c r="J7102" t="s">
        <v>20</v>
      </c>
      <c r="K7102" t="s">
        <v>40</v>
      </c>
      <c r="L7102" t="s">
        <v>225</v>
      </c>
      <c r="M7102" t="s">
        <v>38</v>
      </c>
      <c r="N7102" t="s">
        <v>21</v>
      </c>
      <c r="O7102" t="s">
        <v>585</v>
      </c>
      <c r="P7102" t="s">
        <v>23</v>
      </c>
      <c r="Q7102" t="str">
        <f>IF(COUNTIF(Table2[type_of_injury],Table2[[#This Row],[type_of_injury]])&lt;40,"other",Table2[[#This Row],[type_of_injury]])</f>
        <v>gunfire</v>
      </c>
      <c r="R7102" t="str" cm="1">
        <f t="array" ref="R7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3" spans="1:18" x14ac:dyDescent="0.35">
      <c r="A7103" t="s">
        <v>7693</v>
      </c>
      <c r="B7103" s="1">
        <v>38956</v>
      </c>
      <c r="C7103">
        <v>20</v>
      </c>
      <c r="D7103" t="str" cm="1">
        <f t="array" ref="D7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03" t="s">
        <v>16</v>
      </c>
      <c r="F7103" t="s">
        <v>37</v>
      </c>
      <c r="G7103" t="s">
        <v>38</v>
      </c>
      <c r="H7103" t="s">
        <v>39</v>
      </c>
      <c r="I7103" s="1">
        <v>38956</v>
      </c>
      <c r="J7103" t="s">
        <v>20</v>
      </c>
      <c r="K7103" t="s">
        <v>204</v>
      </c>
      <c r="L7103" t="s">
        <v>225</v>
      </c>
      <c r="M7103" t="s">
        <v>38</v>
      </c>
      <c r="N7103" t="s">
        <v>21</v>
      </c>
      <c r="P7103" t="s">
        <v>23</v>
      </c>
      <c r="Q7103" t="str">
        <f>IF(COUNTIF(Table2[type_of_injury],Table2[[#This Row],[type_of_injury]])&lt;40,"other",Table2[[#This Row],[type_of_injury]])</f>
        <v>gunfire</v>
      </c>
      <c r="R7103" t="str" cm="1">
        <f t="array" ref="R7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4" spans="1:18" x14ac:dyDescent="0.35">
      <c r="A7104" t="s">
        <v>7694</v>
      </c>
      <c r="B7104" s="1">
        <v>38956</v>
      </c>
      <c r="C7104">
        <v>24</v>
      </c>
      <c r="D7104" t="str" cm="1">
        <f t="array" ref="D7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04" t="s">
        <v>16</v>
      </c>
      <c r="F7104" t="s">
        <v>6709</v>
      </c>
      <c r="G7104" t="s">
        <v>38</v>
      </c>
      <c r="H7104" t="s">
        <v>39</v>
      </c>
      <c r="I7104" s="1">
        <v>38956</v>
      </c>
      <c r="J7104" t="s">
        <v>20</v>
      </c>
      <c r="K7104" t="s">
        <v>40</v>
      </c>
      <c r="L7104" t="s">
        <v>225</v>
      </c>
      <c r="M7104" t="s">
        <v>38</v>
      </c>
      <c r="N7104" t="s">
        <v>21</v>
      </c>
      <c r="P7104" t="s">
        <v>23</v>
      </c>
      <c r="Q7104" t="str">
        <f>IF(COUNTIF(Table2[type_of_injury],Table2[[#This Row],[type_of_injury]])&lt;40,"other",Table2[[#This Row],[type_of_injury]])</f>
        <v>gunfire</v>
      </c>
      <c r="R7104" t="str" cm="1">
        <f t="array" ref="R7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5" spans="1:18" x14ac:dyDescent="0.35">
      <c r="A7105" t="s">
        <v>7695</v>
      </c>
      <c r="B7105" s="1">
        <v>38955</v>
      </c>
      <c r="C7105">
        <v>15</v>
      </c>
      <c r="D7105" t="str" cm="1">
        <f t="array" ref="D7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05" t="s">
        <v>16</v>
      </c>
      <c r="F7105" t="s">
        <v>75</v>
      </c>
      <c r="G7105" t="s">
        <v>75</v>
      </c>
      <c r="H7105" t="s">
        <v>19</v>
      </c>
      <c r="I7105" s="1">
        <v>38955</v>
      </c>
      <c r="J7105" t="s">
        <v>20</v>
      </c>
      <c r="K7105" t="s">
        <v>40</v>
      </c>
      <c r="L7105" t="s">
        <v>155</v>
      </c>
      <c r="M7105" t="s">
        <v>75</v>
      </c>
      <c r="N7105" t="s">
        <v>21</v>
      </c>
      <c r="P7105" t="s">
        <v>23</v>
      </c>
      <c r="Q7105" t="str">
        <f>IF(COUNTIF(Table2[type_of_injury],Table2[[#This Row],[type_of_injury]])&lt;40,"other",Table2[[#This Row],[type_of_injury]])</f>
        <v>gunfire</v>
      </c>
      <c r="R7105" t="str" cm="1">
        <f t="array" ref="R7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6" spans="1:18" x14ac:dyDescent="0.35">
      <c r="A7106" t="s">
        <v>7696</v>
      </c>
      <c r="B7106" s="1">
        <v>38955</v>
      </c>
      <c r="C7106">
        <v>55</v>
      </c>
      <c r="D7106" t="str" cm="1">
        <f t="array" ref="D7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106" t="s">
        <v>16</v>
      </c>
      <c r="F7106" t="s">
        <v>37</v>
      </c>
      <c r="G7106" t="s">
        <v>38</v>
      </c>
      <c r="H7106" t="s">
        <v>39</v>
      </c>
      <c r="I7106" s="1">
        <v>38956</v>
      </c>
      <c r="J7106" t="s">
        <v>20</v>
      </c>
      <c r="K7106" t="s">
        <v>40</v>
      </c>
      <c r="L7106" t="s">
        <v>225</v>
      </c>
      <c r="M7106" t="s">
        <v>38</v>
      </c>
      <c r="N7106" t="s">
        <v>21</v>
      </c>
      <c r="O7106" t="s">
        <v>35</v>
      </c>
      <c r="P7106" t="s">
        <v>23</v>
      </c>
      <c r="Q7106" t="str">
        <f>IF(COUNTIF(Table2[type_of_injury],Table2[[#This Row],[type_of_injury]])&lt;40,"other",Table2[[#This Row],[type_of_injury]])</f>
        <v>gunfire</v>
      </c>
      <c r="R7106" t="str" cm="1">
        <f t="array" ref="R7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7" spans="1:18" x14ac:dyDescent="0.35">
      <c r="A7107" t="s">
        <v>7697</v>
      </c>
      <c r="B7107" s="1">
        <v>38953</v>
      </c>
      <c r="C7107">
        <v>53</v>
      </c>
      <c r="D7107" t="str" cm="1">
        <f t="array" ref="D7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107" t="s">
        <v>16</v>
      </c>
      <c r="F7107" t="s">
        <v>231</v>
      </c>
      <c r="G7107" t="s">
        <v>41</v>
      </c>
      <c r="H7107" t="s">
        <v>39</v>
      </c>
      <c r="I7107" s="1">
        <v>38953</v>
      </c>
      <c r="J7107" t="s">
        <v>20</v>
      </c>
      <c r="K7107" t="s">
        <v>40</v>
      </c>
      <c r="L7107" t="s">
        <v>232</v>
      </c>
      <c r="M7107" t="s">
        <v>41</v>
      </c>
      <c r="N7107" t="s">
        <v>21</v>
      </c>
      <c r="P7107" t="s">
        <v>23</v>
      </c>
      <c r="Q7107" t="str">
        <f>IF(COUNTIF(Table2[type_of_injury],Table2[[#This Row],[type_of_injury]])&lt;40,"other",Table2[[#This Row],[type_of_injury]])</f>
        <v>gunfire</v>
      </c>
      <c r="R7107" t="str" cm="1">
        <f t="array" ref="R7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8" spans="1:18" x14ac:dyDescent="0.35">
      <c r="A7108" t="s">
        <v>7698</v>
      </c>
      <c r="B7108" s="1">
        <v>38952</v>
      </c>
      <c r="C7108">
        <v>44</v>
      </c>
      <c r="D7108" t="str" cm="1">
        <f t="array" ref="D7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08" t="s">
        <v>16</v>
      </c>
      <c r="F7108" t="s">
        <v>33</v>
      </c>
      <c r="G7108" t="s">
        <v>27</v>
      </c>
      <c r="H7108" t="s">
        <v>19</v>
      </c>
      <c r="I7108" s="1">
        <v>38959</v>
      </c>
      <c r="J7108" t="s">
        <v>20</v>
      </c>
      <c r="K7108" t="s">
        <v>40</v>
      </c>
      <c r="L7108" t="s">
        <v>27</v>
      </c>
      <c r="M7108" t="s">
        <v>27</v>
      </c>
      <c r="N7108" t="s">
        <v>21</v>
      </c>
      <c r="P7108" t="s">
        <v>23</v>
      </c>
      <c r="Q7108" t="str">
        <f>IF(COUNTIF(Table2[type_of_injury],Table2[[#This Row],[type_of_injury]])&lt;40,"other",Table2[[#This Row],[type_of_injury]])</f>
        <v>gunfire</v>
      </c>
      <c r="R7108" t="str" cm="1">
        <f t="array" ref="R7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09" spans="1:18" x14ac:dyDescent="0.35">
      <c r="A7109" t="s">
        <v>7699</v>
      </c>
      <c r="B7109" s="1">
        <v>38952</v>
      </c>
      <c r="C7109">
        <v>17</v>
      </c>
      <c r="D7109" t="str" cm="1">
        <f t="array" ref="D7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09" t="s">
        <v>16</v>
      </c>
      <c r="F7109" t="s">
        <v>41</v>
      </c>
      <c r="G7109" t="s">
        <v>41</v>
      </c>
      <c r="H7109" t="s">
        <v>39</v>
      </c>
      <c r="I7109" s="1">
        <v>38952</v>
      </c>
      <c r="J7109" t="s">
        <v>20</v>
      </c>
      <c r="K7109" t="s">
        <v>204</v>
      </c>
      <c r="L7109" t="s">
        <v>210</v>
      </c>
      <c r="M7109" t="s">
        <v>210</v>
      </c>
      <c r="N7109" t="s">
        <v>21</v>
      </c>
      <c r="P7109" t="s">
        <v>23</v>
      </c>
      <c r="Q7109" t="str">
        <f>IF(COUNTIF(Table2[type_of_injury],Table2[[#This Row],[type_of_injury]])&lt;40,"other",Table2[[#This Row],[type_of_injury]])</f>
        <v>gunfire</v>
      </c>
      <c r="R7109" t="str" cm="1">
        <f t="array" ref="R7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0" spans="1:18" x14ac:dyDescent="0.35">
      <c r="A7110" t="s">
        <v>7700</v>
      </c>
      <c r="B7110" s="1">
        <v>38951</v>
      </c>
      <c r="C7110">
        <v>26</v>
      </c>
      <c r="D7110" t="str" cm="1">
        <f t="array" ref="D7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10" t="s">
        <v>16</v>
      </c>
      <c r="F7110" t="s">
        <v>218</v>
      </c>
      <c r="G7110" t="s">
        <v>218</v>
      </c>
      <c r="H7110" t="s">
        <v>39</v>
      </c>
      <c r="I7110" s="1">
        <v>38951</v>
      </c>
      <c r="J7110" t="s">
        <v>20</v>
      </c>
      <c r="K7110" t="s">
        <v>204</v>
      </c>
      <c r="L7110" t="s">
        <v>41</v>
      </c>
      <c r="M7110" t="s">
        <v>41</v>
      </c>
      <c r="N7110" t="s">
        <v>21</v>
      </c>
      <c r="P7110" t="s">
        <v>23</v>
      </c>
      <c r="Q7110" t="str">
        <f>IF(COUNTIF(Table2[type_of_injury],Table2[[#This Row],[type_of_injury]])&lt;40,"other",Table2[[#This Row],[type_of_injury]])</f>
        <v>gunfire</v>
      </c>
      <c r="R7110" t="str" cm="1">
        <f t="array" ref="R7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1" spans="1:18" x14ac:dyDescent="0.35">
      <c r="A7111" t="s">
        <v>7701</v>
      </c>
      <c r="B7111" s="1">
        <v>38951</v>
      </c>
      <c r="C7111">
        <v>21</v>
      </c>
      <c r="D7111" t="str" cm="1">
        <f t="array" ref="D7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11" t="s">
        <v>16</v>
      </c>
      <c r="F7111" t="s">
        <v>218</v>
      </c>
      <c r="G7111" t="s">
        <v>218</v>
      </c>
      <c r="H7111" t="s">
        <v>39</v>
      </c>
      <c r="I7111" s="1">
        <v>38951</v>
      </c>
      <c r="J7111" t="s">
        <v>20</v>
      </c>
      <c r="K7111" t="s">
        <v>204</v>
      </c>
      <c r="L7111" t="s">
        <v>41</v>
      </c>
      <c r="M7111" t="s">
        <v>41</v>
      </c>
      <c r="N7111" t="s">
        <v>21</v>
      </c>
      <c r="P7111" t="s">
        <v>23</v>
      </c>
      <c r="Q7111" t="str">
        <f>IF(COUNTIF(Table2[type_of_injury],Table2[[#This Row],[type_of_injury]])&lt;40,"other",Table2[[#This Row],[type_of_injury]])</f>
        <v>gunfire</v>
      </c>
      <c r="R7111" t="str" cm="1">
        <f t="array" ref="R7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2" spans="1:18" x14ac:dyDescent="0.35">
      <c r="A7112" t="s">
        <v>7702</v>
      </c>
      <c r="B7112" s="1">
        <v>38951</v>
      </c>
      <c r="C7112">
        <v>21</v>
      </c>
      <c r="D7112" t="str" cm="1">
        <f t="array" ref="D7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12" t="s">
        <v>16</v>
      </c>
      <c r="F7112" t="s">
        <v>218</v>
      </c>
      <c r="G7112" t="s">
        <v>218</v>
      </c>
      <c r="H7112" t="s">
        <v>39</v>
      </c>
      <c r="I7112" s="1">
        <v>38951</v>
      </c>
      <c r="J7112" t="s">
        <v>20</v>
      </c>
      <c r="K7112" t="s">
        <v>204</v>
      </c>
      <c r="L7112" t="s">
        <v>41</v>
      </c>
      <c r="M7112" t="s">
        <v>41</v>
      </c>
      <c r="N7112" t="s">
        <v>21</v>
      </c>
      <c r="P7112" t="s">
        <v>23</v>
      </c>
      <c r="Q7112" t="str">
        <f>IF(COUNTIF(Table2[type_of_injury],Table2[[#This Row],[type_of_injury]])&lt;40,"other",Table2[[#This Row],[type_of_injury]])</f>
        <v>gunfire</v>
      </c>
      <c r="R7112" t="str" cm="1">
        <f t="array" ref="R7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3" spans="1:18" x14ac:dyDescent="0.35">
      <c r="A7113" t="s">
        <v>7703</v>
      </c>
      <c r="B7113" s="1">
        <v>38949</v>
      </c>
      <c r="C7113">
        <v>24</v>
      </c>
      <c r="D7113" t="str" cm="1">
        <f t="array" ref="D7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13" t="s">
        <v>16</v>
      </c>
      <c r="F7113" t="s">
        <v>74</v>
      </c>
      <c r="G7113" t="s">
        <v>75</v>
      </c>
      <c r="H7113" t="s">
        <v>19</v>
      </c>
      <c r="I7113" s="1">
        <v>38949</v>
      </c>
      <c r="J7113" t="s">
        <v>20</v>
      </c>
      <c r="K7113" t="s">
        <v>40</v>
      </c>
      <c r="L7113" t="s">
        <v>75</v>
      </c>
      <c r="M7113" t="s">
        <v>75</v>
      </c>
      <c r="N7113" t="s">
        <v>21</v>
      </c>
      <c r="P7113" t="s">
        <v>23</v>
      </c>
      <c r="Q7113" t="str">
        <f>IF(COUNTIF(Table2[type_of_injury],Table2[[#This Row],[type_of_injury]])&lt;40,"other",Table2[[#This Row],[type_of_injury]])</f>
        <v>gunfire</v>
      </c>
      <c r="R7113" t="str" cm="1">
        <f t="array" ref="R7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4" spans="1:18" x14ac:dyDescent="0.35">
      <c r="A7114" t="s">
        <v>7704</v>
      </c>
      <c r="B7114" s="1">
        <v>38948</v>
      </c>
      <c r="C7114">
        <v>64</v>
      </c>
      <c r="D7114" t="str" cm="1">
        <f t="array" ref="D7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114" t="s">
        <v>16</v>
      </c>
      <c r="F7114" t="s">
        <v>582</v>
      </c>
      <c r="G7114" t="s">
        <v>222</v>
      </c>
      <c r="H7114" t="s">
        <v>39</v>
      </c>
      <c r="I7114" s="1">
        <v>38957</v>
      </c>
      <c r="J7114" t="s">
        <v>71</v>
      </c>
      <c r="K7114" t="s">
        <v>40</v>
      </c>
      <c r="L7114" t="s">
        <v>582</v>
      </c>
      <c r="M7114" t="s">
        <v>222</v>
      </c>
      <c r="N7114" t="s">
        <v>21</v>
      </c>
      <c r="O7114" t="s">
        <v>35</v>
      </c>
      <c r="P7114" t="s">
        <v>23</v>
      </c>
      <c r="Q7114" t="str">
        <f>IF(COUNTIF(Table2[type_of_injury],Table2[[#This Row],[type_of_injury]])&lt;40,"other",Table2[[#This Row],[type_of_injury]])</f>
        <v>gunfire</v>
      </c>
      <c r="R7114" t="str" cm="1">
        <f t="array" ref="R7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5" spans="1:18" x14ac:dyDescent="0.35">
      <c r="A7115" t="s">
        <v>7705</v>
      </c>
      <c r="B7115" s="1">
        <v>38948</v>
      </c>
      <c r="C7115">
        <v>28</v>
      </c>
      <c r="D7115" t="str" cm="1">
        <f t="array" ref="D7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15" t="s">
        <v>16</v>
      </c>
      <c r="F7115" t="s">
        <v>7706</v>
      </c>
      <c r="G7115" t="s">
        <v>31</v>
      </c>
      <c r="H7115" t="s">
        <v>19</v>
      </c>
      <c r="I7115" s="1">
        <v>38948</v>
      </c>
      <c r="J7115" t="s">
        <v>20</v>
      </c>
      <c r="K7115" t="s">
        <v>204</v>
      </c>
      <c r="L7115" t="s">
        <v>730</v>
      </c>
      <c r="M7115" t="s">
        <v>54</v>
      </c>
      <c r="N7115" t="s">
        <v>21</v>
      </c>
      <c r="P7115" t="s">
        <v>23</v>
      </c>
      <c r="Q7115" t="str">
        <f>IF(COUNTIF(Table2[type_of_injury],Table2[[#This Row],[type_of_injury]])&lt;40,"other",Table2[[#This Row],[type_of_injury]])</f>
        <v>gunfire</v>
      </c>
      <c r="R7115" t="str" cm="1">
        <f t="array" ref="R7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6" spans="1:18" x14ac:dyDescent="0.35">
      <c r="A7116" t="s">
        <v>7707</v>
      </c>
      <c r="B7116" s="1">
        <v>38947</v>
      </c>
      <c r="C7116">
        <v>30</v>
      </c>
      <c r="D7116" t="str" cm="1">
        <f t="array" ref="D7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16" t="s">
        <v>16</v>
      </c>
      <c r="F7116" t="s">
        <v>4993</v>
      </c>
      <c r="G7116" t="s">
        <v>38</v>
      </c>
      <c r="H7116" t="s">
        <v>39</v>
      </c>
      <c r="I7116" s="1">
        <v>38947</v>
      </c>
      <c r="J7116" t="s">
        <v>20</v>
      </c>
      <c r="K7116" t="s">
        <v>40</v>
      </c>
      <c r="L7116" t="s">
        <v>737</v>
      </c>
      <c r="M7116" t="s">
        <v>218</v>
      </c>
      <c r="N7116" t="s">
        <v>21</v>
      </c>
      <c r="P7116" t="s">
        <v>23</v>
      </c>
      <c r="Q7116" t="str">
        <f>IF(COUNTIF(Table2[type_of_injury],Table2[[#This Row],[type_of_injury]])&lt;40,"other",Table2[[#This Row],[type_of_injury]])</f>
        <v>gunfire</v>
      </c>
      <c r="R7116" t="str" cm="1">
        <f t="array" ref="R7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7" spans="1:18" x14ac:dyDescent="0.35">
      <c r="A7117" t="s">
        <v>7708</v>
      </c>
      <c r="B7117" s="1">
        <v>38947</v>
      </c>
      <c r="C7117">
        <v>33</v>
      </c>
      <c r="D7117" t="str" cm="1">
        <f t="array" ref="D7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17" t="s">
        <v>16</v>
      </c>
      <c r="F7117" t="s">
        <v>4993</v>
      </c>
      <c r="G7117" t="s">
        <v>38</v>
      </c>
      <c r="H7117" t="s">
        <v>39</v>
      </c>
      <c r="I7117" s="1">
        <v>38947</v>
      </c>
      <c r="J7117" t="s">
        <v>20</v>
      </c>
      <c r="K7117" t="s">
        <v>40</v>
      </c>
      <c r="L7117" t="s">
        <v>958</v>
      </c>
      <c r="M7117" t="s">
        <v>222</v>
      </c>
      <c r="N7117" t="s">
        <v>21</v>
      </c>
      <c r="P7117" t="s">
        <v>23</v>
      </c>
      <c r="Q7117" t="str">
        <f>IF(COUNTIF(Table2[type_of_injury],Table2[[#This Row],[type_of_injury]])&lt;40,"other",Table2[[#This Row],[type_of_injury]])</f>
        <v>gunfire</v>
      </c>
      <c r="R7117" t="str" cm="1">
        <f t="array" ref="R7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8" spans="1:18" x14ac:dyDescent="0.35">
      <c r="A7118" t="s">
        <v>7709</v>
      </c>
      <c r="B7118" s="1">
        <v>38947</v>
      </c>
      <c r="C7118">
        <v>19</v>
      </c>
      <c r="D7118" t="str" cm="1">
        <f t="array" ref="D7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18" t="s">
        <v>16</v>
      </c>
      <c r="F7118" t="s">
        <v>37</v>
      </c>
      <c r="G7118" t="s">
        <v>38</v>
      </c>
      <c r="H7118" t="s">
        <v>39</v>
      </c>
      <c r="I7118" s="1">
        <v>38947</v>
      </c>
      <c r="J7118" t="s">
        <v>20</v>
      </c>
      <c r="K7118" t="s">
        <v>204</v>
      </c>
      <c r="L7118" t="s">
        <v>582</v>
      </c>
      <c r="M7118" t="s">
        <v>222</v>
      </c>
      <c r="N7118" t="s">
        <v>21</v>
      </c>
      <c r="P7118" t="s">
        <v>23</v>
      </c>
      <c r="Q7118" t="str">
        <f>IF(COUNTIF(Table2[type_of_injury],Table2[[#This Row],[type_of_injury]])&lt;40,"other",Table2[[#This Row],[type_of_injury]])</f>
        <v>gunfire</v>
      </c>
      <c r="R7118" t="str" cm="1">
        <f t="array" ref="R7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19" spans="1:18" x14ac:dyDescent="0.35">
      <c r="A7119" t="s">
        <v>7710</v>
      </c>
      <c r="B7119" s="1">
        <v>38946</v>
      </c>
      <c r="C7119">
        <v>24</v>
      </c>
      <c r="D7119" t="str" cm="1">
        <f t="array" ref="D7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19" t="s">
        <v>16</v>
      </c>
      <c r="F7119" t="s">
        <v>7711</v>
      </c>
      <c r="G7119" t="s">
        <v>175</v>
      </c>
      <c r="H7119" t="s">
        <v>19</v>
      </c>
      <c r="I7119" s="1">
        <v>38946</v>
      </c>
      <c r="J7119" t="s">
        <v>20</v>
      </c>
      <c r="K7119" t="s">
        <v>204</v>
      </c>
      <c r="L7119" t="s">
        <v>7712</v>
      </c>
      <c r="M7119" t="s">
        <v>175</v>
      </c>
      <c r="N7119" t="s">
        <v>21</v>
      </c>
      <c r="P7119" t="s">
        <v>23</v>
      </c>
      <c r="Q7119" t="str">
        <f>IF(COUNTIF(Table2[type_of_injury],Table2[[#This Row],[type_of_injury]])&lt;40,"other",Table2[[#This Row],[type_of_injury]])</f>
        <v>gunfire</v>
      </c>
      <c r="R7119" t="str" cm="1">
        <f t="array" ref="R7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0" spans="1:18" x14ac:dyDescent="0.35">
      <c r="A7120" t="s">
        <v>7713</v>
      </c>
      <c r="B7120" s="1">
        <v>38946</v>
      </c>
      <c r="C7120">
        <v>32</v>
      </c>
      <c r="D7120" t="str" cm="1">
        <f t="array" ref="D7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20" t="s">
        <v>16</v>
      </c>
      <c r="F7120" t="s">
        <v>7711</v>
      </c>
      <c r="G7120" t="s">
        <v>175</v>
      </c>
      <c r="H7120" t="s">
        <v>19</v>
      </c>
      <c r="I7120" s="1">
        <v>38946</v>
      </c>
      <c r="J7120" t="s">
        <v>20</v>
      </c>
      <c r="K7120" t="s">
        <v>204</v>
      </c>
      <c r="L7120" t="s">
        <v>7712</v>
      </c>
      <c r="M7120" t="s">
        <v>175</v>
      </c>
      <c r="N7120" t="s">
        <v>21</v>
      </c>
      <c r="P7120" t="s">
        <v>23</v>
      </c>
      <c r="Q7120" t="str">
        <f>IF(COUNTIF(Table2[type_of_injury],Table2[[#This Row],[type_of_injury]])&lt;40,"other",Table2[[#This Row],[type_of_injury]])</f>
        <v>gunfire</v>
      </c>
      <c r="R7120" t="str" cm="1">
        <f t="array" ref="R7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1" spans="1:18" x14ac:dyDescent="0.35">
      <c r="A7121" t="s">
        <v>7714</v>
      </c>
      <c r="B7121" s="1">
        <v>38945</v>
      </c>
      <c r="C7121">
        <v>70</v>
      </c>
      <c r="D7121" t="str" cm="1">
        <f t="array" ref="D7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121" t="s">
        <v>16</v>
      </c>
      <c r="F7121" t="s">
        <v>41</v>
      </c>
      <c r="G7121" t="s">
        <v>41</v>
      </c>
      <c r="H7121" t="s">
        <v>39</v>
      </c>
      <c r="I7121" s="1">
        <v>38945</v>
      </c>
      <c r="J7121" t="s">
        <v>20</v>
      </c>
      <c r="K7121" t="s">
        <v>40</v>
      </c>
      <c r="L7121" t="s">
        <v>41</v>
      </c>
      <c r="M7121" t="s">
        <v>41</v>
      </c>
      <c r="N7121" t="s">
        <v>21</v>
      </c>
      <c r="O7121" t="s">
        <v>35</v>
      </c>
      <c r="P7121" t="s">
        <v>23</v>
      </c>
      <c r="Q7121" t="str">
        <f>IF(COUNTIF(Table2[type_of_injury],Table2[[#This Row],[type_of_injury]])&lt;40,"other",Table2[[#This Row],[type_of_injury]])</f>
        <v>gunfire</v>
      </c>
      <c r="R7121" t="str" cm="1">
        <f t="array" ref="R7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2" spans="1:18" x14ac:dyDescent="0.35">
      <c r="A7122" t="s">
        <v>7715</v>
      </c>
      <c r="B7122" s="1">
        <v>38945</v>
      </c>
      <c r="C7122">
        <v>46</v>
      </c>
      <c r="D7122" t="str" cm="1">
        <f t="array" ref="D7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22" t="s">
        <v>16</v>
      </c>
      <c r="F7122" t="s">
        <v>41</v>
      </c>
      <c r="G7122" t="s">
        <v>41</v>
      </c>
      <c r="H7122" t="s">
        <v>39</v>
      </c>
      <c r="I7122" s="1">
        <v>38945</v>
      </c>
      <c r="J7122" t="s">
        <v>20</v>
      </c>
      <c r="K7122" t="s">
        <v>40</v>
      </c>
      <c r="L7122" t="s">
        <v>41</v>
      </c>
      <c r="M7122" t="s">
        <v>41</v>
      </c>
      <c r="N7122" t="s">
        <v>21</v>
      </c>
      <c r="O7122" t="s">
        <v>35</v>
      </c>
      <c r="P7122" t="s">
        <v>23</v>
      </c>
      <c r="Q7122" t="str">
        <f>IF(COUNTIF(Table2[type_of_injury],Table2[[#This Row],[type_of_injury]])&lt;40,"other",Table2[[#This Row],[type_of_injury]])</f>
        <v>gunfire</v>
      </c>
      <c r="R7122" t="str" cm="1">
        <f t="array" ref="R7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3" spans="1:18" x14ac:dyDescent="0.35">
      <c r="A7123" t="s">
        <v>7716</v>
      </c>
      <c r="B7123" s="1">
        <v>38944</v>
      </c>
      <c r="C7123">
        <v>19</v>
      </c>
      <c r="D7123" t="str" cm="1">
        <f t="array" ref="D7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23" t="s">
        <v>16</v>
      </c>
      <c r="F7123" t="s">
        <v>231</v>
      </c>
      <c r="G7123" t="s">
        <v>41</v>
      </c>
      <c r="H7123" t="s">
        <v>39</v>
      </c>
      <c r="I7123" s="1">
        <v>38944</v>
      </c>
      <c r="J7123" t="s">
        <v>20</v>
      </c>
      <c r="K7123" t="s">
        <v>204</v>
      </c>
      <c r="L7123" t="s">
        <v>41</v>
      </c>
      <c r="M7123" t="s">
        <v>41</v>
      </c>
      <c r="N7123" t="s">
        <v>21</v>
      </c>
      <c r="P7123" t="s">
        <v>23</v>
      </c>
      <c r="Q7123" t="str">
        <f>IF(COUNTIF(Table2[type_of_injury],Table2[[#This Row],[type_of_injury]])&lt;40,"other",Table2[[#This Row],[type_of_injury]])</f>
        <v>gunfire</v>
      </c>
      <c r="R7123" t="str" cm="1">
        <f t="array" ref="R7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4" spans="1:18" x14ac:dyDescent="0.35">
      <c r="A7124" t="s">
        <v>7717</v>
      </c>
      <c r="B7124" s="1">
        <v>38943</v>
      </c>
      <c r="C7124">
        <v>50</v>
      </c>
      <c r="D7124" t="str" cm="1">
        <f t="array" ref="D7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24" t="s">
        <v>16</v>
      </c>
      <c r="F7124" t="s">
        <v>565</v>
      </c>
      <c r="G7124" t="s">
        <v>222</v>
      </c>
      <c r="H7124" t="s">
        <v>39</v>
      </c>
      <c r="I7124" s="1">
        <v>38943</v>
      </c>
      <c r="J7124" t="s">
        <v>20</v>
      </c>
      <c r="K7124" t="s">
        <v>40</v>
      </c>
      <c r="L7124" t="s">
        <v>566</v>
      </c>
      <c r="M7124" t="s">
        <v>222</v>
      </c>
      <c r="N7124" t="s">
        <v>21</v>
      </c>
      <c r="O7124" t="s">
        <v>35</v>
      </c>
      <c r="P7124" t="s">
        <v>23</v>
      </c>
      <c r="Q7124" t="str">
        <f>IF(COUNTIF(Table2[type_of_injury],Table2[[#This Row],[type_of_injury]])&lt;40,"other",Table2[[#This Row],[type_of_injury]])</f>
        <v>gunfire</v>
      </c>
      <c r="R7124" t="str" cm="1">
        <f t="array" ref="R7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5" spans="1:18" x14ac:dyDescent="0.35">
      <c r="A7125" t="s">
        <v>7718</v>
      </c>
      <c r="B7125" s="1">
        <v>38943</v>
      </c>
      <c r="C7125">
        <v>50</v>
      </c>
      <c r="D7125" t="str" cm="1">
        <f t="array" ref="D7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25" t="s">
        <v>16</v>
      </c>
      <c r="F7125" t="s">
        <v>565</v>
      </c>
      <c r="G7125" t="s">
        <v>222</v>
      </c>
      <c r="H7125" t="s">
        <v>39</v>
      </c>
      <c r="I7125" s="1">
        <v>38943</v>
      </c>
      <c r="J7125" t="s">
        <v>20</v>
      </c>
      <c r="K7125" t="s">
        <v>40</v>
      </c>
      <c r="L7125" t="s">
        <v>566</v>
      </c>
      <c r="M7125" t="s">
        <v>222</v>
      </c>
      <c r="N7125" t="s">
        <v>21</v>
      </c>
      <c r="O7125" t="s">
        <v>35</v>
      </c>
      <c r="P7125" t="s">
        <v>23</v>
      </c>
      <c r="Q7125" t="str">
        <f>IF(COUNTIF(Table2[type_of_injury],Table2[[#This Row],[type_of_injury]])&lt;40,"other",Table2[[#This Row],[type_of_injury]])</f>
        <v>gunfire</v>
      </c>
      <c r="R7125" t="str" cm="1">
        <f t="array" ref="R7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6" spans="1:18" x14ac:dyDescent="0.35">
      <c r="A7126" t="s">
        <v>7719</v>
      </c>
      <c r="B7126" s="1">
        <v>38943</v>
      </c>
      <c r="C7126">
        <v>13</v>
      </c>
      <c r="D7126" t="str" cm="1">
        <f t="array" ref="D7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26" t="s">
        <v>16</v>
      </c>
      <c r="F7126" t="s">
        <v>565</v>
      </c>
      <c r="G7126" t="s">
        <v>222</v>
      </c>
      <c r="H7126" t="s">
        <v>39</v>
      </c>
      <c r="I7126" s="1">
        <v>38943</v>
      </c>
      <c r="J7126" t="s">
        <v>20</v>
      </c>
      <c r="K7126" t="s">
        <v>40</v>
      </c>
      <c r="L7126" t="s">
        <v>566</v>
      </c>
      <c r="M7126" t="s">
        <v>222</v>
      </c>
      <c r="N7126" t="s">
        <v>21</v>
      </c>
      <c r="O7126" t="s">
        <v>35</v>
      </c>
      <c r="P7126" t="s">
        <v>23</v>
      </c>
      <c r="Q7126" t="str">
        <f>IF(COUNTIF(Table2[type_of_injury],Table2[[#This Row],[type_of_injury]])&lt;40,"other",Table2[[#This Row],[type_of_injury]])</f>
        <v>gunfire</v>
      </c>
      <c r="R7126" t="str" cm="1">
        <f t="array" ref="R7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7" spans="1:18" x14ac:dyDescent="0.35">
      <c r="A7127" t="s">
        <v>7720</v>
      </c>
      <c r="B7127" s="1">
        <v>38938</v>
      </c>
      <c r="C7127">
        <v>27</v>
      </c>
      <c r="D7127" t="str" cm="1">
        <f t="array" ref="D7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27" t="s">
        <v>16</v>
      </c>
      <c r="F7127" t="s">
        <v>33</v>
      </c>
      <c r="G7127" t="s">
        <v>27</v>
      </c>
      <c r="H7127" t="s">
        <v>19</v>
      </c>
      <c r="I7127" s="1">
        <v>38938</v>
      </c>
      <c r="J7127" t="s">
        <v>20</v>
      </c>
      <c r="K7127" t="s">
        <v>5182</v>
      </c>
      <c r="L7127" t="s">
        <v>319</v>
      </c>
      <c r="M7127" t="s">
        <v>27</v>
      </c>
      <c r="N7127" t="s">
        <v>21</v>
      </c>
      <c r="O7127" t="s">
        <v>35</v>
      </c>
      <c r="P7127" t="s">
        <v>23</v>
      </c>
      <c r="Q7127" t="str">
        <f>IF(COUNTIF(Table2[type_of_injury],Table2[[#This Row],[type_of_injury]])&lt;40,"other",Table2[[#This Row],[type_of_injury]])</f>
        <v>gunfire</v>
      </c>
      <c r="R7127" t="str" cm="1">
        <f t="array" ref="R7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8" spans="1:18" x14ac:dyDescent="0.35">
      <c r="A7128" t="s">
        <v>7721</v>
      </c>
      <c r="B7128" s="1">
        <v>38938</v>
      </c>
      <c r="C7128">
        <v>30</v>
      </c>
      <c r="D7128" t="str" cm="1">
        <f t="array" ref="D7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28" t="s">
        <v>16</v>
      </c>
      <c r="F7128" t="s">
        <v>37</v>
      </c>
      <c r="G7128" t="s">
        <v>38</v>
      </c>
      <c r="H7128" t="s">
        <v>39</v>
      </c>
      <c r="I7128" s="1">
        <v>38938</v>
      </c>
      <c r="J7128" t="s">
        <v>20</v>
      </c>
      <c r="K7128" t="s">
        <v>204</v>
      </c>
      <c r="L7128" t="s">
        <v>225</v>
      </c>
      <c r="M7128" t="s">
        <v>38</v>
      </c>
      <c r="N7128" t="s">
        <v>21</v>
      </c>
      <c r="O7128" t="s">
        <v>35</v>
      </c>
      <c r="P7128" t="s">
        <v>23</v>
      </c>
      <c r="Q7128" t="str">
        <f>IF(COUNTIF(Table2[type_of_injury],Table2[[#This Row],[type_of_injury]])&lt;40,"other",Table2[[#This Row],[type_of_injury]])</f>
        <v>gunfire</v>
      </c>
      <c r="R7128" t="str" cm="1">
        <f t="array" ref="R7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29" spans="1:18" x14ac:dyDescent="0.35">
      <c r="A7129" t="s">
        <v>7722</v>
      </c>
      <c r="B7129" s="1">
        <v>38938</v>
      </c>
      <c r="C7129">
        <v>16</v>
      </c>
      <c r="D7129" t="str" cm="1">
        <f t="array" ref="D7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29" t="s">
        <v>16</v>
      </c>
      <c r="F7129" t="s">
        <v>37</v>
      </c>
      <c r="G7129" t="s">
        <v>38</v>
      </c>
      <c r="H7129" t="s">
        <v>39</v>
      </c>
      <c r="I7129" s="1">
        <v>38938</v>
      </c>
      <c r="J7129" t="s">
        <v>20</v>
      </c>
      <c r="K7129" t="s">
        <v>204</v>
      </c>
      <c r="L7129" t="s">
        <v>205</v>
      </c>
      <c r="M7129" t="s">
        <v>38</v>
      </c>
      <c r="N7129" t="s">
        <v>21</v>
      </c>
      <c r="O7129" t="s">
        <v>35</v>
      </c>
      <c r="P7129" t="s">
        <v>23</v>
      </c>
      <c r="Q7129" t="str">
        <f>IF(COUNTIF(Table2[type_of_injury],Table2[[#This Row],[type_of_injury]])&lt;40,"other",Table2[[#This Row],[type_of_injury]])</f>
        <v>gunfire</v>
      </c>
      <c r="R7129" t="str" cm="1">
        <f t="array" ref="R7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0" spans="1:18" x14ac:dyDescent="0.35">
      <c r="A7130" t="s">
        <v>7723</v>
      </c>
      <c r="B7130" s="1">
        <v>38938</v>
      </c>
      <c r="C7130">
        <v>2</v>
      </c>
      <c r="D7130" t="str" cm="1">
        <f t="array" ref="D7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130" t="s">
        <v>16</v>
      </c>
      <c r="F7130" t="s">
        <v>37</v>
      </c>
      <c r="G7130" t="s">
        <v>38</v>
      </c>
      <c r="H7130" t="s">
        <v>39</v>
      </c>
      <c r="I7130" s="1">
        <v>38938</v>
      </c>
      <c r="J7130" t="s">
        <v>71</v>
      </c>
      <c r="K7130" t="s">
        <v>40</v>
      </c>
      <c r="L7130" t="s">
        <v>225</v>
      </c>
      <c r="M7130" t="s">
        <v>38</v>
      </c>
      <c r="N7130" t="s">
        <v>21</v>
      </c>
      <c r="P7130" t="s">
        <v>23</v>
      </c>
      <c r="Q7130" t="str">
        <f>IF(COUNTIF(Table2[type_of_injury],Table2[[#This Row],[type_of_injury]])&lt;40,"other",Table2[[#This Row],[type_of_injury]])</f>
        <v>gunfire</v>
      </c>
      <c r="R7130" t="str" cm="1">
        <f t="array" ref="R7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1" spans="1:18" x14ac:dyDescent="0.35">
      <c r="A7131" t="s">
        <v>7724</v>
      </c>
      <c r="B7131" s="1">
        <v>38938</v>
      </c>
      <c r="C7131">
        <v>20</v>
      </c>
      <c r="D7131" t="str" cm="1">
        <f t="array" ref="D7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31" t="s">
        <v>16</v>
      </c>
      <c r="F7131" t="s">
        <v>33</v>
      </c>
      <c r="G7131" t="s">
        <v>27</v>
      </c>
      <c r="H7131" t="s">
        <v>19</v>
      </c>
      <c r="I7131" s="1">
        <v>38938</v>
      </c>
      <c r="J7131" t="s">
        <v>20</v>
      </c>
      <c r="K7131" t="s">
        <v>5182</v>
      </c>
      <c r="L7131" t="s">
        <v>1224</v>
      </c>
      <c r="M7131" t="s">
        <v>18</v>
      </c>
      <c r="N7131" t="s">
        <v>21</v>
      </c>
      <c r="O7131" t="s">
        <v>35</v>
      </c>
      <c r="P7131" t="s">
        <v>23</v>
      </c>
      <c r="Q7131" t="str">
        <f>IF(COUNTIF(Table2[type_of_injury],Table2[[#This Row],[type_of_injury]])&lt;40,"other",Table2[[#This Row],[type_of_injury]])</f>
        <v>gunfire</v>
      </c>
      <c r="R7131" t="str" cm="1">
        <f t="array" ref="R7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2" spans="1:18" x14ac:dyDescent="0.35">
      <c r="A7132" t="s">
        <v>7725</v>
      </c>
      <c r="B7132" s="1">
        <v>38935</v>
      </c>
      <c r="C7132">
        <v>23</v>
      </c>
      <c r="D7132" t="str" cm="1">
        <f t="array" ref="D7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32" t="s">
        <v>16</v>
      </c>
      <c r="F7132" t="s">
        <v>735</v>
      </c>
      <c r="G7132" t="s">
        <v>27</v>
      </c>
      <c r="H7132" t="s">
        <v>19</v>
      </c>
      <c r="I7132" s="1">
        <v>38935</v>
      </c>
      <c r="J7132" t="s">
        <v>20</v>
      </c>
      <c r="K7132" t="s">
        <v>40</v>
      </c>
      <c r="L7132" t="s">
        <v>735</v>
      </c>
      <c r="M7132" t="s">
        <v>27</v>
      </c>
      <c r="N7132" t="s">
        <v>21</v>
      </c>
      <c r="P7132" t="s">
        <v>23</v>
      </c>
      <c r="Q7132" t="str">
        <f>IF(COUNTIF(Table2[type_of_injury],Table2[[#This Row],[type_of_injury]])&lt;40,"other",Table2[[#This Row],[type_of_injury]])</f>
        <v>gunfire</v>
      </c>
      <c r="R7132" t="str" cm="1">
        <f t="array" ref="R7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3" spans="1:18" x14ac:dyDescent="0.35">
      <c r="A7133" t="s">
        <v>7726</v>
      </c>
      <c r="B7133" s="1">
        <v>38935</v>
      </c>
      <c r="C7133">
        <v>17</v>
      </c>
      <c r="D7133" t="str" cm="1">
        <f t="array" ref="D7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33" t="s">
        <v>16</v>
      </c>
      <c r="F7133" t="s">
        <v>210</v>
      </c>
      <c r="G7133" t="s">
        <v>210</v>
      </c>
      <c r="H7133" t="s">
        <v>39</v>
      </c>
      <c r="I7133" s="1">
        <v>38935</v>
      </c>
      <c r="J7133" t="s">
        <v>20</v>
      </c>
      <c r="K7133" t="s">
        <v>204</v>
      </c>
      <c r="L7133" t="s">
        <v>210</v>
      </c>
      <c r="M7133" t="s">
        <v>210</v>
      </c>
      <c r="N7133" t="s">
        <v>21</v>
      </c>
      <c r="O7133" t="s">
        <v>35</v>
      </c>
      <c r="P7133" t="s">
        <v>23</v>
      </c>
      <c r="Q7133" t="str">
        <f>IF(COUNTIF(Table2[type_of_injury],Table2[[#This Row],[type_of_injury]])&lt;40,"other",Table2[[#This Row],[type_of_injury]])</f>
        <v>gunfire</v>
      </c>
      <c r="R7133" t="str" cm="1">
        <f t="array" ref="R7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4" spans="1:18" x14ac:dyDescent="0.35">
      <c r="A7134" t="s">
        <v>7727</v>
      </c>
      <c r="B7134" s="1">
        <v>38934</v>
      </c>
      <c r="C7134">
        <v>15</v>
      </c>
      <c r="D7134" t="str" cm="1">
        <f t="array" ref="D7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34" t="s">
        <v>16</v>
      </c>
      <c r="F7134" t="s">
        <v>210</v>
      </c>
      <c r="G7134" t="s">
        <v>210</v>
      </c>
      <c r="H7134" t="s">
        <v>39</v>
      </c>
      <c r="I7134" s="1">
        <v>38934</v>
      </c>
      <c r="J7134" t="s">
        <v>20</v>
      </c>
      <c r="K7134" t="s">
        <v>40</v>
      </c>
      <c r="L7134" t="s">
        <v>210</v>
      </c>
      <c r="M7134" t="s">
        <v>210</v>
      </c>
      <c r="N7134" t="s">
        <v>21</v>
      </c>
      <c r="O7134" t="s">
        <v>585</v>
      </c>
      <c r="P7134" t="s">
        <v>23</v>
      </c>
      <c r="Q7134" t="str">
        <f>IF(COUNTIF(Table2[type_of_injury],Table2[[#This Row],[type_of_injury]])&lt;40,"other",Table2[[#This Row],[type_of_injury]])</f>
        <v>gunfire</v>
      </c>
      <c r="R7134" t="str" cm="1">
        <f t="array" ref="R7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5" spans="1:18" x14ac:dyDescent="0.35">
      <c r="A7135" t="s">
        <v>7728</v>
      </c>
      <c r="B7135" s="1">
        <v>38933</v>
      </c>
      <c r="C7135">
        <v>21</v>
      </c>
      <c r="D7135" t="str" cm="1">
        <f t="array" ref="D7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35" t="s">
        <v>16</v>
      </c>
      <c r="F7135" t="s">
        <v>210</v>
      </c>
      <c r="G7135" t="s">
        <v>210</v>
      </c>
      <c r="H7135" t="s">
        <v>39</v>
      </c>
      <c r="I7135" s="1">
        <v>38933</v>
      </c>
      <c r="J7135" t="s">
        <v>20</v>
      </c>
      <c r="K7135" t="s">
        <v>204</v>
      </c>
      <c r="L7135" t="s">
        <v>210</v>
      </c>
      <c r="M7135" t="s">
        <v>210</v>
      </c>
      <c r="N7135" t="s">
        <v>21</v>
      </c>
      <c r="O7135" t="s">
        <v>35</v>
      </c>
      <c r="P7135" t="s">
        <v>23</v>
      </c>
      <c r="Q7135" t="str">
        <f>IF(COUNTIF(Table2[type_of_injury],Table2[[#This Row],[type_of_injury]])&lt;40,"other",Table2[[#This Row],[type_of_injury]])</f>
        <v>gunfire</v>
      </c>
      <c r="R7135" t="str" cm="1">
        <f t="array" ref="R7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6" spans="1:18" x14ac:dyDescent="0.35">
      <c r="A7136" t="s">
        <v>7729</v>
      </c>
      <c r="B7136" s="1">
        <v>38933</v>
      </c>
      <c r="C7136">
        <v>22</v>
      </c>
      <c r="D7136" t="str" cm="1">
        <f t="array" ref="D7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36" t="s">
        <v>16</v>
      </c>
      <c r="F7136" t="s">
        <v>210</v>
      </c>
      <c r="G7136" t="s">
        <v>210</v>
      </c>
      <c r="H7136" t="s">
        <v>39</v>
      </c>
      <c r="I7136" s="1">
        <v>38933</v>
      </c>
      <c r="J7136" t="s">
        <v>20</v>
      </c>
      <c r="K7136" t="s">
        <v>204</v>
      </c>
      <c r="L7136" t="s">
        <v>210</v>
      </c>
      <c r="M7136" t="s">
        <v>210</v>
      </c>
      <c r="N7136" t="s">
        <v>21</v>
      </c>
      <c r="O7136" t="s">
        <v>35</v>
      </c>
      <c r="P7136" t="s">
        <v>23</v>
      </c>
      <c r="Q7136" t="str">
        <f>IF(COUNTIF(Table2[type_of_injury],Table2[[#This Row],[type_of_injury]])&lt;40,"other",Table2[[#This Row],[type_of_injury]])</f>
        <v>gunfire</v>
      </c>
      <c r="R7136" t="str" cm="1">
        <f t="array" ref="R7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7" spans="1:18" x14ac:dyDescent="0.35">
      <c r="A7137" t="s">
        <v>7730</v>
      </c>
      <c r="B7137" s="1">
        <v>38933</v>
      </c>
      <c r="C7137">
        <v>25</v>
      </c>
      <c r="D7137" t="str" cm="1">
        <f t="array" ref="D7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37" t="s">
        <v>16</v>
      </c>
      <c r="F7137" t="s">
        <v>210</v>
      </c>
      <c r="G7137" t="s">
        <v>210</v>
      </c>
      <c r="H7137" t="s">
        <v>39</v>
      </c>
      <c r="I7137" s="1">
        <v>38933</v>
      </c>
      <c r="J7137" t="s">
        <v>20</v>
      </c>
      <c r="K7137" t="s">
        <v>40</v>
      </c>
      <c r="L7137" t="s">
        <v>210</v>
      </c>
      <c r="M7137" t="s">
        <v>210</v>
      </c>
      <c r="N7137" t="s">
        <v>21</v>
      </c>
      <c r="P7137" t="s">
        <v>23</v>
      </c>
      <c r="Q7137" t="str">
        <f>IF(COUNTIF(Table2[type_of_injury],Table2[[#This Row],[type_of_injury]])&lt;40,"other",Table2[[#This Row],[type_of_injury]])</f>
        <v>gunfire</v>
      </c>
      <c r="R7137" t="str" cm="1">
        <f t="array" ref="R7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8" spans="1:18" x14ac:dyDescent="0.35">
      <c r="A7138" t="s">
        <v>7731</v>
      </c>
      <c r="B7138" s="1">
        <v>38933</v>
      </c>
      <c r="C7138">
        <v>43</v>
      </c>
      <c r="D7138" t="str" cm="1">
        <f t="array" ref="D7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38" t="s">
        <v>16</v>
      </c>
      <c r="F7138" t="s">
        <v>210</v>
      </c>
      <c r="G7138" t="s">
        <v>210</v>
      </c>
      <c r="H7138" t="s">
        <v>39</v>
      </c>
      <c r="I7138" s="1">
        <v>38949</v>
      </c>
      <c r="J7138" t="s">
        <v>71</v>
      </c>
      <c r="K7138" t="s">
        <v>40</v>
      </c>
      <c r="L7138" t="s">
        <v>210</v>
      </c>
      <c r="M7138" t="s">
        <v>210</v>
      </c>
      <c r="N7138" t="s">
        <v>21</v>
      </c>
      <c r="O7138" t="s">
        <v>35</v>
      </c>
      <c r="P7138" t="s">
        <v>23</v>
      </c>
      <c r="Q7138" t="str">
        <f>IF(COUNTIF(Table2[type_of_injury],Table2[[#This Row],[type_of_injury]])&lt;40,"other",Table2[[#This Row],[type_of_injury]])</f>
        <v>gunfire</v>
      </c>
      <c r="R7138" t="str" cm="1">
        <f t="array" ref="R7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39" spans="1:18" x14ac:dyDescent="0.35">
      <c r="A7139" t="s">
        <v>7732</v>
      </c>
      <c r="B7139" s="1">
        <v>38933</v>
      </c>
      <c r="C7139">
        <v>16</v>
      </c>
      <c r="D7139" t="str" cm="1">
        <f t="array" ref="D7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39" t="s">
        <v>16</v>
      </c>
      <c r="F7139" t="s">
        <v>210</v>
      </c>
      <c r="G7139" t="s">
        <v>210</v>
      </c>
      <c r="H7139" t="s">
        <v>39</v>
      </c>
      <c r="I7139" s="1">
        <v>38933</v>
      </c>
      <c r="J7139" t="s">
        <v>20</v>
      </c>
      <c r="K7139" t="s">
        <v>40</v>
      </c>
      <c r="L7139" t="s">
        <v>210</v>
      </c>
      <c r="M7139" t="s">
        <v>210</v>
      </c>
      <c r="N7139" t="s">
        <v>21</v>
      </c>
      <c r="O7139" t="s">
        <v>35</v>
      </c>
      <c r="P7139" t="s">
        <v>23</v>
      </c>
      <c r="Q7139" t="str">
        <f>IF(COUNTIF(Table2[type_of_injury],Table2[[#This Row],[type_of_injury]])&lt;40,"other",Table2[[#This Row],[type_of_injury]])</f>
        <v>gunfire</v>
      </c>
      <c r="R7139" t="str" cm="1">
        <f t="array" ref="R7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0" spans="1:18" x14ac:dyDescent="0.35">
      <c r="A7140" t="s">
        <v>7733</v>
      </c>
      <c r="B7140" s="1">
        <v>38933</v>
      </c>
      <c r="C7140">
        <v>14</v>
      </c>
      <c r="D7140" t="str" cm="1">
        <f t="array" ref="D7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40" t="s">
        <v>16</v>
      </c>
      <c r="F7140" t="s">
        <v>210</v>
      </c>
      <c r="G7140" t="s">
        <v>210</v>
      </c>
      <c r="H7140" t="s">
        <v>39</v>
      </c>
      <c r="I7140" s="1">
        <v>38933</v>
      </c>
      <c r="J7140" t="s">
        <v>71</v>
      </c>
      <c r="K7140" t="s">
        <v>40</v>
      </c>
      <c r="L7140" t="s">
        <v>210</v>
      </c>
      <c r="M7140" t="s">
        <v>210</v>
      </c>
      <c r="N7140" t="s">
        <v>21</v>
      </c>
      <c r="O7140" t="s">
        <v>35</v>
      </c>
      <c r="P7140" t="s">
        <v>23</v>
      </c>
      <c r="Q7140" t="str">
        <f>IF(COUNTIF(Table2[type_of_injury],Table2[[#This Row],[type_of_injury]])&lt;40,"other",Table2[[#This Row],[type_of_injury]])</f>
        <v>gunfire</v>
      </c>
      <c r="R7140" t="str" cm="1">
        <f t="array" ref="R7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1" spans="1:18" x14ac:dyDescent="0.35">
      <c r="A7141" t="s">
        <v>7734</v>
      </c>
      <c r="B7141" s="1">
        <v>38932</v>
      </c>
      <c r="C7141">
        <v>53</v>
      </c>
      <c r="D7141" t="str" cm="1">
        <f t="array" ref="D7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141" t="s">
        <v>16</v>
      </c>
      <c r="F7141" t="s">
        <v>210</v>
      </c>
      <c r="G7141" t="s">
        <v>210</v>
      </c>
      <c r="H7141" t="s">
        <v>39</v>
      </c>
      <c r="I7141" s="1">
        <v>38932</v>
      </c>
      <c r="J7141" t="s">
        <v>20</v>
      </c>
      <c r="K7141" t="s">
        <v>40</v>
      </c>
      <c r="L7141" t="s">
        <v>210</v>
      </c>
      <c r="M7141" t="s">
        <v>210</v>
      </c>
      <c r="N7141" t="s">
        <v>21</v>
      </c>
      <c r="O7141" t="s">
        <v>35</v>
      </c>
      <c r="P7141" t="s">
        <v>23</v>
      </c>
      <c r="Q7141" t="str">
        <f>IF(COUNTIF(Table2[type_of_injury],Table2[[#This Row],[type_of_injury]])&lt;40,"other",Table2[[#This Row],[type_of_injury]])</f>
        <v>gunfire</v>
      </c>
      <c r="R7141" t="str" cm="1">
        <f t="array" ref="R7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2" spans="1:18" x14ac:dyDescent="0.35">
      <c r="A7142" t="s">
        <v>7735</v>
      </c>
      <c r="B7142" s="1">
        <v>38932</v>
      </c>
      <c r="C7142">
        <v>16</v>
      </c>
      <c r="D7142" t="str" cm="1">
        <f t="array" ref="D7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42" t="s">
        <v>16</v>
      </c>
      <c r="F7142" t="s">
        <v>210</v>
      </c>
      <c r="G7142" t="s">
        <v>210</v>
      </c>
      <c r="H7142" t="s">
        <v>39</v>
      </c>
      <c r="I7142" s="1">
        <v>38932</v>
      </c>
      <c r="J7142" t="s">
        <v>20</v>
      </c>
      <c r="K7142" t="s">
        <v>204</v>
      </c>
      <c r="L7142" t="s">
        <v>210</v>
      </c>
      <c r="M7142" t="s">
        <v>210</v>
      </c>
      <c r="N7142" t="s">
        <v>21</v>
      </c>
      <c r="O7142" t="s">
        <v>35</v>
      </c>
      <c r="P7142" t="s">
        <v>23</v>
      </c>
      <c r="Q7142" t="str">
        <f>IF(COUNTIF(Table2[type_of_injury],Table2[[#This Row],[type_of_injury]])&lt;40,"other",Table2[[#This Row],[type_of_injury]])</f>
        <v>gunfire</v>
      </c>
      <c r="R7142" t="str" cm="1">
        <f t="array" ref="R7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3" spans="1:18" x14ac:dyDescent="0.35">
      <c r="A7143" t="s">
        <v>7736</v>
      </c>
      <c r="B7143" s="1">
        <v>38932</v>
      </c>
      <c r="C7143">
        <v>23</v>
      </c>
      <c r="D7143" t="str" cm="1">
        <f t="array" ref="D7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43" t="s">
        <v>16</v>
      </c>
      <c r="F7143" t="s">
        <v>210</v>
      </c>
      <c r="G7143" t="s">
        <v>210</v>
      </c>
      <c r="H7143" t="s">
        <v>39</v>
      </c>
      <c r="I7143" s="1">
        <v>38932</v>
      </c>
      <c r="J7143" t="s">
        <v>20</v>
      </c>
      <c r="K7143" t="s">
        <v>204</v>
      </c>
      <c r="L7143" t="s">
        <v>210</v>
      </c>
      <c r="M7143" t="s">
        <v>210</v>
      </c>
      <c r="N7143" t="s">
        <v>21</v>
      </c>
      <c r="O7143" t="s">
        <v>35</v>
      </c>
      <c r="P7143" t="s">
        <v>23</v>
      </c>
      <c r="Q7143" t="str">
        <f>IF(COUNTIF(Table2[type_of_injury],Table2[[#This Row],[type_of_injury]])&lt;40,"other",Table2[[#This Row],[type_of_injury]])</f>
        <v>gunfire</v>
      </c>
      <c r="R7143" t="str" cm="1">
        <f t="array" ref="R7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4" spans="1:18" x14ac:dyDescent="0.35">
      <c r="A7144" t="s">
        <v>7737</v>
      </c>
      <c r="B7144" s="1">
        <v>38932</v>
      </c>
      <c r="C7144">
        <v>42</v>
      </c>
      <c r="D7144" t="str" cm="1">
        <f t="array" ref="D7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44" t="s">
        <v>16</v>
      </c>
      <c r="F7144" t="s">
        <v>210</v>
      </c>
      <c r="G7144" t="s">
        <v>210</v>
      </c>
      <c r="H7144" t="s">
        <v>39</v>
      </c>
      <c r="I7144" s="1">
        <v>38932</v>
      </c>
      <c r="J7144" t="s">
        <v>20</v>
      </c>
      <c r="K7144" t="s">
        <v>204</v>
      </c>
      <c r="L7144" t="s">
        <v>210</v>
      </c>
      <c r="M7144" t="s">
        <v>210</v>
      </c>
      <c r="N7144" t="s">
        <v>21</v>
      </c>
      <c r="O7144" t="s">
        <v>35</v>
      </c>
      <c r="P7144" t="s">
        <v>23</v>
      </c>
      <c r="Q7144" t="str">
        <f>IF(COUNTIF(Table2[type_of_injury],Table2[[#This Row],[type_of_injury]])&lt;40,"other",Table2[[#This Row],[type_of_injury]])</f>
        <v>gunfire</v>
      </c>
      <c r="R7144" t="str" cm="1">
        <f t="array" ref="R7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5" spans="1:18" x14ac:dyDescent="0.35">
      <c r="A7145" t="s">
        <v>7738</v>
      </c>
      <c r="B7145" s="1">
        <v>38932</v>
      </c>
      <c r="C7145">
        <v>42</v>
      </c>
      <c r="D7145" t="str" cm="1">
        <f t="array" ref="D7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45" t="s">
        <v>16</v>
      </c>
      <c r="F7145" t="s">
        <v>210</v>
      </c>
      <c r="G7145" t="s">
        <v>210</v>
      </c>
      <c r="H7145" t="s">
        <v>39</v>
      </c>
      <c r="I7145" s="1">
        <v>38932</v>
      </c>
      <c r="J7145" t="s">
        <v>20</v>
      </c>
      <c r="K7145" t="s">
        <v>204</v>
      </c>
      <c r="L7145" t="s">
        <v>210</v>
      </c>
      <c r="M7145" t="s">
        <v>210</v>
      </c>
      <c r="N7145" t="s">
        <v>21</v>
      </c>
      <c r="O7145" t="s">
        <v>585</v>
      </c>
      <c r="P7145" t="s">
        <v>23</v>
      </c>
      <c r="Q7145" t="str">
        <f>IF(COUNTIF(Table2[type_of_injury],Table2[[#This Row],[type_of_injury]])&lt;40,"other",Table2[[#This Row],[type_of_injury]])</f>
        <v>gunfire</v>
      </c>
      <c r="R7145" t="str" cm="1">
        <f t="array" ref="R7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6" spans="1:18" x14ac:dyDescent="0.35">
      <c r="A7146" t="s">
        <v>7739</v>
      </c>
      <c r="B7146" s="1">
        <v>38932</v>
      </c>
      <c r="C7146">
        <v>21</v>
      </c>
      <c r="D7146" t="str" cm="1">
        <f t="array" ref="D7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46" t="s">
        <v>16</v>
      </c>
      <c r="F7146" t="s">
        <v>210</v>
      </c>
      <c r="G7146" t="s">
        <v>210</v>
      </c>
      <c r="H7146" t="s">
        <v>39</v>
      </c>
      <c r="I7146" s="1">
        <v>38932</v>
      </c>
      <c r="J7146" t="s">
        <v>20</v>
      </c>
      <c r="K7146" t="s">
        <v>204</v>
      </c>
      <c r="L7146" t="s">
        <v>210</v>
      </c>
      <c r="M7146" t="s">
        <v>210</v>
      </c>
      <c r="N7146" t="s">
        <v>21</v>
      </c>
      <c r="O7146" t="s">
        <v>585</v>
      </c>
      <c r="P7146" t="s">
        <v>23</v>
      </c>
      <c r="Q7146" t="str">
        <f>IF(COUNTIF(Table2[type_of_injury],Table2[[#This Row],[type_of_injury]])&lt;40,"other",Table2[[#This Row],[type_of_injury]])</f>
        <v>gunfire</v>
      </c>
      <c r="R7146" t="str" cm="1">
        <f t="array" ref="R7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7" spans="1:18" x14ac:dyDescent="0.35">
      <c r="A7147" t="s">
        <v>7740</v>
      </c>
      <c r="B7147" s="1">
        <v>38932</v>
      </c>
      <c r="C7147">
        <v>11</v>
      </c>
      <c r="D7147" t="str" cm="1">
        <f t="array" ref="D7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47" t="s">
        <v>16</v>
      </c>
      <c r="F7147" t="s">
        <v>210</v>
      </c>
      <c r="G7147" t="s">
        <v>210</v>
      </c>
      <c r="H7147" t="s">
        <v>39</v>
      </c>
      <c r="I7147" s="1">
        <v>38932</v>
      </c>
      <c r="J7147" t="s">
        <v>20</v>
      </c>
      <c r="K7147" t="s">
        <v>40</v>
      </c>
      <c r="L7147" t="s">
        <v>210</v>
      </c>
      <c r="M7147" t="s">
        <v>210</v>
      </c>
      <c r="N7147" t="s">
        <v>21</v>
      </c>
      <c r="O7147" t="s">
        <v>35</v>
      </c>
      <c r="P7147" t="s">
        <v>23</v>
      </c>
      <c r="Q7147" t="str">
        <f>IF(COUNTIF(Table2[type_of_injury],Table2[[#This Row],[type_of_injury]])&lt;40,"other",Table2[[#This Row],[type_of_injury]])</f>
        <v>gunfire</v>
      </c>
      <c r="R7147" t="str" cm="1">
        <f t="array" ref="R7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8" spans="1:18" x14ac:dyDescent="0.35">
      <c r="A7148" t="s">
        <v>7741</v>
      </c>
      <c r="B7148" s="1">
        <v>38932</v>
      </c>
      <c r="C7148">
        <v>23</v>
      </c>
      <c r="D7148" t="str" cm="1">
        <f t="array" ref="D7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48" t="s">
        <v>16</v>
      </c>
      <c r="F7148" t="s">
        <v>210</v>
      </c>
      <c r="G7148" t="s">
        <v>210</v>
      </c>
      <c r="H7148" t="s">
        <v>39</v>
      </c>
      <c r="I7148" s="1">
        <v>38932</v>
      </c>
      <c r="J7148" t="s">
        <v>20</v>
      </c>
      <c r="K7148" t="s">
        <v>204</v>
      </c>
      <c r="L7148" t="s">
        <v>210</v>
      </c>
      <c r="M7148" t="s">
        <v>210</v>
      </c>
      <c r="N7148" t="s">
        <v>21</v>
      </c>
      <c r="O7148" t="s">
        <v>35</v>
      </c>
      <c r="P7148" t="s">
        <v>23</v>
      </c>
      <c r="Q7148" t="str">
        <f>IF(COUNTIF(Table2[type_of_injury],Table2[[#This Row],[type_of_injury]])&lt;40,"other",Table2[[#This Row],[type_of_injury]])</f>
        <v>gunfire</v>
      </c>
      <c r="R7148" t="str" cm="1">
        <f t="array" ref="R7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49" spans="1:18" x14ac:dyDescent="0.35">
      <c r="A7149" t="s">
        <v>7742</v>
      </c>
      <c r="B7149" s="1">
        <v>38932</v>
      </c>
      <c r="D7149" t="str" cm="1">
        <f t="array" ref="D7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7149" t="s">
        <v>16</v>
      </c>
      <c r="F7149" t="s">
        <v>210</v>
      </c>
      <c r="G7149" t="s">
        <v>210</v>
      </c>
      <c r="H7149" t="s">
        <v>39</v>
      </c>
      <c r="I7149" s="1">
        <v>38932</v>
      </c>
      <c r="J7149" t="s">
        <v>71</v>
      </c>
      <c r="K7149" t="s">
        <v>40</v>
      </c>
      <c r="L7149" t="s">
        <v>210</v>
      </c>
      <c r="M7149" t="s">
        <v>210</v>
      </c>
      <c r="N7149" t="s">
        <v>11933</v>
      </c>
      <c r="P7149" t="s">
        <v>23</v>
      </c>
      <c r="Q7149" t="str">
        <f>IF(COUNTIF(Table2[type_of_injury],Table2[[#This Row],[type_of_injury]])&lt;40,"other",Table2[[#This Row],[type_of_injury]])</f>
        <v>unknown</v>
      </c>
      <c r="R7149" t="str" cm="1">
        <f t="array" ref="R7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0" spans="1:18" x14ac:dyDescent="0.35">
      <c r="A7150" t="s">
        <v>7743</v>
      </c>
      <c r="B7150" s="1">
        <v>38932</v>
      </c>
      <c r="C7150">
        <v>17</v>
      </c>
      <c r="D7150" t="str" cm="1">
        <f t="array" ref="D7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50" t="s">
        <v>16</v>
      </c>
      <c r="F7150" t="s">
        <v>210</v>
      </c>
      <c r="G7150" t="s">
        <v>210</v>
      </c>
      <c r="H7150" t="s">
        <v>39</v>
      </c>
      <c r="I7150" s="1">
        <v>38932</v>
      </c>
      <c r="J7150" t="s">
        <v>20</v>
      </c>
      <c r="K7150" t="s">
        <v>204</v>
      </c>
      <c r="L7150" t="s">
        <v>210</v>
      </c>
      <c r="M7150" t="s">
        <v>210</v>
      </c>
      <c r="N7150" t="s">
        <v>21</v>
      </c>
      <c r="O7150" t="s">
        <v>35</v>
      </c>
      <c r="P7150" t="s">
        <v>23</v>
      </c>
      <c r="Q7150" t="str">
        <f>IF(COUNTIF(Table2[type_of_injury],Table2[[#This Row],[type_of_injury]])&lt;40,"other",Table2[[#This Row],[type_of_injury]])</f>
        <v>gunfire</v>
      </c>
      <c r="R7150" t="str" cm="1">
        <f t="array" ref="R7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1" spans="1:18" x14ac:dyDescent="0.35">
      <c r="A7151" t="s">
        <v>7744</v>
      </c>
      <c r="B7151" s="1">
        <v>38930</v>
      </c>
      <c r="C7151">
        <v>14</v>
      </c>
      <c r="D7151" t="str" cm="1">
        <f t="array" ref="D7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51" t="s">
        <v>16</v>
      </c>
      <c r="F7151" t="s">
        <v>593</v>
      </c>
      <c r="G7151" t="s">
        <v>222</v>
      </c>
      <c r="H7151" t="s">
        <v>39</v>
      </c>
      <c r="I7151" s="1">
        <v>38930</v>
      </c>
      <c r="J7151" t="s">
        <v>20</v>
      </c>
      <c r="K7151" t="s">
        <v>40</v>
      </c>
      <c r="L7151" t="s">
        <v>958</v>
      </c>
      <c r="M7151" t="s">
        <v>222</v>
      </c>
      <c r="N7151" t="s">
        <v>21</v>
      </c>
      <c r="O7151" t="s">
        <v>35</v>
      </c>
      <c r="P7151" t="s">
        <v>23</v>
      </c>
      <c r="Q7151" t="str">
        <f>IF(COUNTIF(Table2[type_of_injury],Table2[[#This Row],[type_of_injury]])&lt;40,"other",Table2[[#This Row],[type_of_injury]])</f>
        <v>gunfire</v>
      </c>
      <c r="R7151" t="str" cm="1">
        <f t="array" ref="R7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2" spans="1:18" x14ac:dyDescent="0.35">
      <c r="A7152" t="s">
        <v>7745</v>
      </c>
      <c r="B7152" s="1">
        <v>38930</v>
      </c>
      <c r="C7152">
        <v>24</v>
      </c>
      <c r="D7152" t="str" cm="1">
        <f t="array" ref="D7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52" t="s">
        <v>16</v>
      </c>
      <c r="F7152" t="s">
        <v>593</v>
      </c>
      <c r="G7152" t="s">
        <v>222</v>
      </c>
      <c r="H7152" t="s">
        <v>39</v>
      </c>
      <c r="I7152" s="1">
        <v>38930</v>
      </c>
      <c r="J7152" t="s">
        <v>71</v>
      </c>
      <c r="K7152" t="s">
        <v>40</v>
      </c>
      <c r="L7152" t="s">
        <v>210</v>
      </c>
      <c r="M7152" t="s">
        <v>210</v>
      </c>
      <c r="N7152" t="s">
        <v>21</v>
      </c>
      <c r="O7152" t="s">
        <v>35</v>
      </c>
      <c r="P7152" t="s">
        <v>23</v>
      </c>
      <c r="Q7152" t="str">
        <f>IF(COUNTIF(Table2[type_of_injury],Table2[[#This Row],[type_of_injury]])&lt;40,"other",Table2[[#This Row],[type_of_injury]])</f>
        <v>gunfire</v>
      </c>
      <c r="R7152" t="str" cm="1">
        <f t="array" ref="R7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3" spans="1:18" x14ac:dyDescent="0.35">
      <c r="A7153" t="s">
        <v>7746</v>
      </c>
      <c r="B7153" s="1">
        <v>38929</v>
      </c>
      <c r="C7153">
        <v>15</v>
      </c>
      <c r="D7153" t="str" cm="1">
        <f t="array" ref="D7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53" t="s">
        <v>16</v>
      </c>
      <c r="F7153" t="s">
        <v>565</v>
      </c>
      <c r="G7153" t="s">
        <v>222</v>
      </c>
      <c r="H7153" t="s">
        <v>39</v>
      </c>
      <c r="I7153" s="1">
        <v>38929</v>
      </c>
      <c r="J7153" t="s">
        <v>20</v>
      </c>
      <c r="K7153" t="s">
        <v>40</v>
      </c>
      <c r="L7153" t="s">
        <v>566</v>
      </c>
      <c r="M7153" t="s">
        <v>222</v>
      </c>
      <c r="N7153" t="s">
        <v>21</v>
      </c>
      <c r="O7153" t="s">
        <v>585</v>
      </c>
      <c r="P7153" t="s">
        <v>23</v>
      </c>
      <c r="Q7153" t="str">
        <f>IF(COUNTIF(Table2[type_of_injury],Table2[[#This Row],[type_of_injury]])&lt;40,"other",Table2[[#This Row],[type_of_injury]])</f>
        <v>gunfire</v>
      </c>
      <c r="R7153" t="str" cm="1">
        <f t="array" ref="R7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4" spans="1:18" x14ac:dyDescent="0.35">
      <c r="A7154" t="s">
        <v>7747</v>
      </c>
      <c r="B7154" s="1">
        <v>38927</v>
      </c>
      <c r="C7154">
        <v>27</v>
      </c>
      <c r="D7154" t="str" cm="1">
        <f t="array" ref="D7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54" t="s">
        <v>16</v>
      </c>
      <c r="F7154" t="s">
        <v>75</v>
      </c>
      <c r="G7154" t="s">
        <v>75</v>
      </c>
      <c r="H7154" t="s">
        <v>19</v>
      </c>
      <c r="I7154" s="1">
        <v>38927</v>
      </c>
      <c r="J7154" t="s">
        <v>20</v>
      </c>
      <c r="K7154" t="s">
        <v>40</v>
      </c>
      <c r="L7154" t="s">
        <v>75</v>
      </c>
      <c r="M7154" t="s">
        <v>75</v>
      </c>
      <c r="N7154" t="s">
        <v>21</v>
      </c>
      <c r="P7154" t="s">
        <v>23</v>
      </c>
      <c r="Q7154" t="str">
        <f>IF(COUNTIF(Table2[type_of_injury],Table2[[#This Row],[type_of_injury]])&lt;40,"other",Table2[[#This Row],[type_of_injury]])</f>
        <v>gunfire</v>
      </c>
      <c r="R7154" t="str" cm="1">
        <f t="array" ref="R7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5" spans="1:18" x14ac:dyDescent="0.35">
      <c r="A7155" t="s">
        <v>7748</v>
      </c>
      <c r="B7155" s="1">
        <v>38927</v>
      </c>
      <c r="C7155">
        <v>22</v>
      </c>
      <c r="D7155" t="str" cm="1">
        <f t="array" ref="D7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55" t="s">
        <v>16</v>
      </c>
      <c r="F7155" t="s">
        <v>75</v>
      </c>
      <c r="G7155" t="s">
        <v>75</v>
      </c>
      <c r="H7155" t="s">
        <v>19</v>
      </c>
      <c r="I7155" s="1">
        <v>38927</v>
      </c>
      <c r="J7155" t="s">
        <v>20</v>
      </c>
      <c r="K7155" t="s">
        <v>40</v>
      </c>
      <c r="L7155" t="s">
        <v>75</v>
      </c>
      <c r="M7155" t="s">
        <v>75</v>
      </c>
      <c r="N7155" t="s">
        <v>21</v>
      </c>
      <c r="P7155" t="s">
        <v>23</v>
      </c>
      <c r="Q7155" t="str">
        <f>IF(COUNTIF(Table2[type_of_injury],Table2[[#This Row],[type_of_injury]])&lt;40,"other",Table2[[#This Row],[type_of_injury]])</f>
        <v>gunfire</v>
      </c>
      <c r="R7155" t="str" cm="1">
        <f t="array" ref="R7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6" spans="1:18" x14ac:dyDescent="0.35">
      <c r="A7156" t="s">
        <v>7749</v>
      </c>
      <c r="B7156" s="1">
        <v>38926</v>
      </c>
      <c r="C7156">
        <v>41</v>
      </c>
      <c r="D7156" t="str" cm="1">
        <f t="array" ref="D7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56" t="s">
        <v>16</v>
      </c>
      <c r="F7156" t="s">
        <v>958</v>
      </c>
      <c r="G7156" t="s">
        <v>222</v>
      </c>
      <c r="H7156" t="s">
        <v>39</v>
      </c>
      <c r="I7156" s="1">
        <v>38926</v>
      </c>
      <c r="J7156" t="s">
        <v>20</v>
      </c>
      <c r="K7156" t="s">
        <v>40</v>
      </c>
      <c r="L7156" t="s">
        <v>958</v>
      </c>
      <c r="M7156" t="s">
        <v>222</v>
      </c>
      <c r="N7156" t="s">
        <v>21</v>
      </c>
      <c r="O7156" t="s">
        <v>35</v>
      </c>
      <c r="P7156" t="s">
        <v>23</v>
      </c>
      <c r="Q7156" t="str">
        <f>IF(COUNTIF(Table2[type_of_injury],Table2[[#This Row],[type_of_injury]])&lt;40,"other",Table2[[#This Row],[type_of_injury]])</f>
        <v>gunfire</v>
      </c>
      <c r="R7156" t="str" cm="1">
        <f t="array" ref="R7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7" spans="1:18" x14ac:dyDescent="0.35">
      <c r="A7157" t="s">
        <v>7750</v>
      </c>
      <c r="B7157" s="1">
        <v>38925</v>
      </c>
      <c r="C7157">
        <v>25</v>
      </c>
      <c r="D7157" t="str" cm="1">
        <f t="array" ref="D7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57" t="s">
        <v>16</v>
      </c>
      <c r="F7157" t="s">
        <v>1114</v>
      </c>
      <c r="G7157" t="s">
        <v>108</v>
      </c>
      <c r="H7157" t="s">
        <v>19</v>
      </c>
      <c r="I7157" s="1">
        <v>38925</v>
      </c>
      <c r="J7157" t="s">
        <v>20</v>
      </c>
      <c r="K7157" t="s">
        <v>204</v>
      </c>
      <c r="L7157" t="s">
        <v>1114</v>
      </c>
      <c r="M7157" t="s">
        <v>108</v>
      </c>
      <c r="N7157" t="s">
        <v>21</v>
      </c>
      <c r="P7157" t="s">
        <v>23</v>
      </c>
      <c r="Q7157" t="str">
        <f>IF(COUNTIF(Table2[type_of_injury],Table2[[#This Row],[type_of_injury]])&lt;40,"other",Table2[[#This Row],[type_of_injury]])</f>
        <v>gunfire</v>
      </c>
      <c r="R7157" t="str" cm="1">
        <f t="array" ref="R7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8" spans="1:18" x14ac:dyDescent="0.35">
      <c r="A7158" t="s">
        <v>7751</v>
      </c>
      <c r="B7158" s="1">
        <v>38925</v>
      </c>
      <c r="C7158">
        <v>22</v>
      </c>
      <c r="D7158" t="str" cm="1">
        <f t="array" ref="D7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58" t="s">
        <v>16</v>
      </c>
      <c r="F7158" t="s">
        <v>37</v>
      </c>
      <c r="G7158" t="s">
        <v>38</v>
      </c>
      <c r="H7158" t="s">
        <v>39</v>
      </c>
      <c r="I7158" s="1">
        <v>38927</v>
      </c>
      <c r="J7158" t="s">
        <v>20</v>
      </c>
      <c r="K7158" t="s">
        <v>204</v>
      </c>
      <c r="L7158" t="s">
        <v>225</v>
      </c>
      <c r="M7158" t="s">
        <v>38</v>
      </c>
      <c r="N7158" t="s">
        <v>21</v>
      </c>
      <c r="O7158" t="s">
        <v>35</v>
      </c>
      <c r="P7158" t="s">
        <v>23</v>
      </c>
      <c r="Q7158" t="str">
        <f>IF(COUNTIF(Table2[type_of_injury],Table2[[#This Row],[type_of_injury]])&lt;40,"other",Table2[[#This Row],[type_of_injury]])</f>
        <v>gunfire</v>
      </c>
      <c r="R7158" t="str" cm="1">
        <f t="array" ref="R7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59" spans="1:18" x14ac:dyDescent="0.35">
      <c r="A7159" t="s">
        <v>7752</v>
      </c>
      <c r="B7159" s="1">
        <v>38925</v>
      </c>
      <c r="C7159">
        <v>18</v>
      </c>
      <c r="D7159" t="str" cm="1">
        <f t="array" ref="D7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59" t="s">
        <v>16</v>
      </c>
      <c r="F7159" t="s">
        <v>565</v>
      </c>
      <c r="G7159" t="s">
        <v>222</v>
      </c>
      <c r="H7159" t="s">
        <v>39</v>
      </c>
      <c r="I7159" s="1">
        <v>38925</v>
      </c>
      <c r="J7159" t="s">
        <v>20</v>
      </c>
      <c r="K7159" t="s">
        <v>40</v>
      </c>
      <c r="L7159" t="s">
        <v>566</v>
      </c>
      <c r="M7159" t="s">
        <v>222</v>
      </c>
      <c r="N7159" t="s">
        <v>21</v>
      </c>
      <c r="O7159" t="s">
        <v>585</v>
      </c>
      <c r="P7159" t="s">
        <v>23</v>
      </c>
      <c r="Q7159" t="str">
        <f>IF(COUNTIF(Table2[type_of_injury],Table2[[#This Row],[type_of_injury]])&lt;40,"other",Table2[[#This Row],[type_of_injury]])</f>
        <v>gunfire</v>
      </c>
      <c r="R7159" t="str" cm="1">
        <f t="array" ref="R7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0" spans="1:18" x14ac:dyDescent="0.35">
      <c r="A7160" t="s">
        <v>7753</v>
      </c>
      <c r="B7160" s="1">
        <v>38925</v>
      </c>
      <c r="C7160">
        <v>59</v>
      </c>
      <c r="D7160" t="str" cm="1">
        <f t="array" ref="D7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160" t="s">
        <v>69</v>
      </c>
      <c r="F7160" t="s">
        <v>306</v>
      </c>
      <c r="G7160" t="s">
        <v>278</v>
      </c>
      <c r="H7160" t="s">
        <v>19</v>
      </c>
      <c r="I7160" s="1">
        <v>38925</v>
      </c>
      <c r="J7160" t="s">
        <v>20</v>
      </c>
      <c r="L7160" t="s">
        <v>6549</v>
      </c>
      <c r="M7160" t="s">
        <v>18</v>
      </c>
      <c r="N7160" t="s">
        <v>21</v>
      </c>
      <c r="P7160" t="s">
        <v>72</v>
      </c>
      <c r="Q7160" t="str">
        <f>IF(COUNTIF(Table2[type_of_injury],Table2[[#This Row],[type_of_injury]])&lt;40,"other",Table2[[#This Row],[type_of_injury]])</f>
        <v>gunfire</v>
      </c>
      <c r="R7160" t="str" cm="1">
        <f t="array" ref="R7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1" spans="1:18" x14ac:dyDescent="0.35">
      <c r="A7161" t="s">
        <v>7754</v>
      </c>
      <c r="B7161" s="1">
        <v>38925</v>
      </c>
      <c r="C7161">
        <v>33</v>
      </c>
      <c r="D7161" t="str" cm="1">
        <f t="array" ref="D7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61" t="s">
        <v>16</v>
      </c>
      <c r="F7161" t="s">
        <v>37</v>
      </c>
      <c r="G7161" t="s">
        <v>38</v>
      </c>
      <c r="H7161" t="s">
        <v>39</v>
      </c>
      <c r="I7161" s="1">
        <v>38925</v>
      </c>
      <c r="J7161" t="s">
        <v>20</v>
      </c>
      <c r="K7161" t="s">
        <v>204</v>
      </c>
      <c r="L7161" t="s">
        <v>225</v>
      </c>
      <c r="M7161" t="s">
        <v>38</v>
      </c>
      <c r="N7161" t="s">
        <v>21</v>
      </c>
      <c r="O7161" t="s">
        <v>585</v>
      </c>
      <c r="P7161" t="s">
        <v>23</v>
      </c>
      <c r="Q7161" t="str">
        <f>IF(COUNTIF(Table2[type_of_injury],Table2[[#This Row],[type_of_injury]])&lt;40,"other",Table2[[#This Row],[type_of_injury]])</f>
        <v>gunfire</v>
      </c>
      <c r="R7161" t="str" cm="1">
        <f t="array" ref="R7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2" spans="1:18" x14ac:dyDescent="0.35">
      <c r="A7162" t="s">
        <v>7755</v>
      </c>
      <c r="B7162" s="1">
        <v>38925</v>
      </c>
      <c r="C7162">
        <v>75</v>
      </c>
      <c r="D7162" t="str" cm="1">
        <f t="array" ref="D7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7162" t="s">
        <v>16</v>
      </c>
      <c r="F7162" t="s">
        <v>582</v>
      </c>
      <c r="G7162" t="s">
        <v>222</v>
      </c>
      <c r="H7162" t="s">
        <v>39</v>
      </c>
      <c r="I7162" s="1">
        <v>38925</v>
      </c>
      <c r="J7162" t="s">
        <v>71</v>
      </c>
      <c r="K7162" t="s">
        <v>40</v>
      </c>
      <c r="L7162" t="s">
        <v>582</v>
      </c>
      <c r="M7162" t="s">
        <v>222</v>
      </c>
      <c r="N7162" t="s">
        <v>21</v>
      </c>
      <c r="O7162" t="s">
        <v>585</v>
      </c>
      <c r="P7162" t="s">
        <v>23</v>
      </c>
      <c r="Q7162" t="str">
        <f>IF(COUNTIF(Table2[type_of_injury],Table2[[#This Row],[type_of_injury]])&lt;40,"other",Table2[[#This Row],[type_of_injury]])</f>
        <v>gunfire</v>
      </c>
      <c r="R7162" t="str" cm="1">
        <f t="array" ref="R7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3" spans="1:18" x14ac:dyDescent="0.35">
      <c r="A7163" t="s">
        <v>7756</v>
      </c>
      <c r="B7163" s="1">
        <v>38924</v>
      </c>
      <c r="C7163">
        <v>20</v>
      </c>
      <c r="D7163" t="str" cm="1">
        <f t="array" ref="D7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63" t="s">
        <v>16</v>
      </c>
      <c r="F7163" t="s">
        <v>37</v>
      </c>
      <c r="G7163" t="s">
        <v>38</v>
      </c>
      <c r="H7163" t="s">
        <v>39</v>
      </c>
      <c r="I7163" s="1">
        <v>38924</v>
      </c>
      <c r="J7163" t="s">
        <v>20</v>
      </c>
      <c r="K7163" t="s">
        <v>40</v>
      </c>
      <c r="L7163" t="s">
        <v>225</v>
      </c>
      <c r="M7163" t="s">
        <v>38</v>
      </c>
      <c r="N7163" t="s">
        <v>21</v>
      </c>
      <c r="O7163" t="s">
        <v>35</v>
      </c>
      <c r="P7163" t="s">
        <v>23</v>
      </c>
      <c r="Q7163" t="str">
        <f>IF(COUNTIF(Table2[type_of_injury],Table2[[#This Row],[type_of_injury]])&lt;40,"other",Table2[[#This Row],[type_of_injury]])</f>
        <v>gunfire</v>
      </c>
      <c r="R7163" t="str" cm="1">
        <f t="array" ref="R7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4" spans="1:18" x14ac:dyDescent="0.35">
      <c r="A7164" t="s">
        <v>7757</v>
      </c>
      <c r="B7164" s="1">
        <v>38924</v>
      </c>
      <c r="C7164">
        <v>35</v>
      </c>
      <c r="D7164" t="str" cm="1">
        <f t="array" ref="D7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64" t="s">
        <v>16</v>
      </c>
      <c r="F7164" t="s">
        <v>37</v>
      </c>
      <c r="G7164" t="s">
        <v>38</v>
      </c>
      <c r="H7164" t="s">
        <v>39</v>
      </c>
      <c r="I7164" s="1">
        <v>38924</v>
      </c>
      <c r="J7164" t="s">
        <v>20</v>
      </c>
      <c r="K7164" t="s">
        <v>204</v>
      </c>
      <c r="L7164" t="s">
        <v>225</v>
      </c>
      <c r="M7164" t="s">
        <v>38</v>
      </c>
      <c r="N7164" t="s">
        <v>21</v>
      </c>
      <c r="O7164" t="s">
        <v>35</v>
      </c>
      <c r="P7164" t="s">
        <v>23</v>
      </c>
      <c r="Q7164" t="str">
        <f>IF(COUNTIF(Table2[type_of_injury],Table2[[#This Row],[type_of_injury]])&lt;40,"other",Table2[[#This Row],[type_of_injury]])</f>
        <v>gunfire</v>
      </c>
      <c r="R7164" t="str" cm="1">
        <f t="array" ref="R7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5" spans="1:18" x14ac:dyDescent="0.35">
      <c r="A7165" t="s">
        <v>7758</v>
      </c>
      <c r="B7165" s="1">
        <v>38924</v>
      </c>
      <c r="C7165">
        <v>45</v>
      </c>
      <c r="D7165" t="str" cm="1">
        <f t="array" ref="D7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65" t="s">
        <v>16</v>
      </c>
      <c r="F7165" t="s">
        <v>37</v>
      </c>
      <c r="G7165" t="s">
        <v>38</v>
      </c>
      <c r="H7165" t="s">
        <v>39</v>
      </c>
      <c r="I7165" s="1">
        <v>38924</v>
      </c>
      <c r="J7165" t="s">
        <v>20</v>
      </c>
      <c r="K7165" t="s">
        <v>204</v>
      </c>
      <c r="L7165" t="s">
        <v>225</v>
      </c>
      <c r="M7165" t="s">
        <v>38</v>
      </c>
      <c r="N7165" t="s">
        <v>21</v>
      </c>
      <c r="O7165" t="s">
        <v>35</v>
      </c>
      <c r="P7165" t="s">
        <v>23</v>
      </c>
      <c r="Q7165" t="str">
        <f>IF(COUNTIF(Table2[type_of_injury],Table2[[#This Row],[type_of_injury]])&lt;40,"other",Table2[[#This Row],[type_of_injury]])</f>
        <v>gunfire</v>
      </c>
      <c r="R7165" t="str" cm="1">
        <f t="array" ref="R7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6" spans="1:18" x14ac:dyDescent="0.35">
      <c r="A7166" t="s">
        <v>7759</v>
      </c>
      <c r="B7166" s="1">
        <v>38924</v>
      </c>
      <c r="C7166">
        <v>19</v>
      </c>
      <c r="D7166" t="str" cm="1">
        <f t="array" ref="D7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66" t="s">
        <v>16</v>
      </c>
      <c r="F7166" t="s">
        <v>37</v>
      </c>
      <c r="G7166" t="s">
        <v>38</v>
      </c>
      <c r="H7166" t="s">
        <v>39</v>
      </c>
      <c r="I7166" s="1">
        <v>38924</v>
      </c>
      <c r="J7166" t="s">
        <v>20</v>
      </c>
      <c r="K7166" t="s">
        <v>204</v>
      </c>
      <c r="L7166" t="s">
        <v>225</v>
      </c>
      <c r="M7166" t="s">
        <v>38</v>
      </c>
      <c r="N7166" t="s">
        <v>21</v>
      </c>
      <c r="O7166" t="s">
        <v>35</v>
      </c>
      <c r="P7166" t="s">
        <v>23</v>
      </c>
      <c r="Q7166" t="str">
        <f>IF(COUNTIF(Table2[type_of_injury],Table2[[#This Row],[type_of_injury]])&lt;40,"other",Table2[[#This Row],[type_of_injury]])</f>
        <v>gunfire</v>
      </c>
      <c r="R7166" t="str" cm="1">
        <f t="array" ref="R7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7" spans="1:18" x14ac:dyDescent="0.35">
      <c r="A7167" t="s">
        <v>7760</v>
      </c>
      <c r="B7167" s="1">
        <v>38924</v>
      </c>
      <c r="C7167">
        <v>35</v>
      </c>
      <c r="D7167" t="str" cm="1">
        <f t="array" ref="D7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67" t="s">
        <v>16</v>
      </c>
      <c r="F7167" t="s">
        <v>37</v>
      </c>
      <c r="G7167" t="s">
        <v>38</v>
      </c>
      <c r="H7167" t="s">
        <v>39</v>
      </c>
      <c r="I7167" s="1">
        <v>38924</v>
      </c>
      <c r="J7167" t="s">
        <v>20</v>
      </c>
      <c r="K7167" t="s">
        <v>204</v>
      </c>
      <c r="L7167" t="s">
        <v>225</v>
      </c>
      <c r="M7167" t="s">
        <v>38</v>
      </c>
      <c r="N7167" t="s">
        <v>21</v>
      </c>
      <c r="O7167" t="s">
        <v>35</v>
      </c>
      <c r="P7167" t="s">
        <v>23</v>
      </c>
      <c r="Q7167" t="str">
        <f>IF(COUNTIF(Table2[type_of_injury],Table2[[#This Row],[type_of_injury]])&lt;40,"other",Table2[[#This Row],[type_of_injury]])</f>
        <v>gunfire</v>
      </c>
      <c r="R7167" t="str" cm="1">
        <f t="array" ref="R7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8" spans="1:18" x14ac:dyDescent="0.35">
      <c r="A7168" t="s">
        <v>7761</v>
      </c>
      <c r="B7168" s="1">
        <v>38924</v>
      </c>
      <c r="C7168">
        <v>25</v>
      </c>
      <c r="D7168" t="str" cm="1">
        <f t="array" ref="D7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68" t="s">
        <v>16</v>
      </c>
      <c r="F7168" t="s">
        <v>37</v>
      </c>
      <c r="G7168" t="s">
        <v>38</v>
      </c>
      <c r="H7168" t="s">
        <v>39</v>
      </c>
      <c r="I7168" s="1">
        <v>38924</v>
      </c>
      <c r="J7168" t="s">
        <v>20</v>
      </c>
      <c r="K7168" t="s">
        <v>204</v>
      </c>
      <c r="L7168" t="s">
        <v>225</v>
      </c>
      <c r="M7168" t="s">
        <v>38</v>
      </c>
      <c r="N7168" t="s">
        <v>21</v>
      </c>
      <c r="O7168" t="s">
        <v>35</v>
      </c>
      <c r="P7168" t="s">
        <v>23</v>
      </c>
      <c r="Q7168" t="str">
        <f>IF(COUNTIF(Table2[type_of_injury],Table2[[#This Row],[type_of_injury]])&lt;40,"other",Table2[[#This Row],[type_of_injury]])</f>
        <v>gunfire</v>
      </c>
      <c r="R7168" t="str" cm="1">
        <f t="array" ref="R7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69" spans="1:18" x14ac:dyDescent="0.35">
      <c r="A7169" t="s">
        <v>7762</v>
      </c>
      <c r="B7169" s="1">
        <v>38924</v>
      </c>
      <c r="C7169">
        <v>23</v>
      </c>
      <c r="D7169" t="str" cm="1">
        <f t="array" ref="D7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69" t="s">
        <v>16</v>
      </c>
      <c r="F7169" t="s">
        <v>37</v>
      </c>
      <c r="G7169" t="s">
        <v>38</v>
      </c>
      <c r="H7169" t="s">
        <v>39</v>
      </c>
      <c r="I7169" s="1">
        <v>38924</v>
      </c>
      <c r="J7169" t="s">
        <v>20</v>
      </c>
      <c r="K7169" t="s">
        <v>204</v>
      </c>
      <c r="L7169" t="s">
        <v>225</v>
      </c>
      <c r="M7169" t="s">
        <v>38</v>
      </c>
      <c r="N7169" t="s">
        <v>21</v>
      </c>
      <c r="O7169" t="s">
        <v>35</v>
      </c>
      <c r="P7169" t="s">
        <v>23</v>
      </c>
      <c r="Q7169" t="str">
        <f>IF(COUNTIF(Table2[type_of_injury],Table2[[#This Row],[type_of_injury]])&lt;40,"other",Table2[[#This Row],[type_of_injury]])</f>
        <v>gunfire</v>
      </c>
      <c r="R7169" t="str" cm="1">
        <f t="array" ref="R7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0" spans="1:18" x14ac:dyDescent="0.35">
      <c r="A7170" t="s">
        <v>7763</v>
      </c>
      <c r="B7170" s="1">
        <v>38924</v>
      </c>
      <c r="C7170">
        <v>2</v>
      </c>
      <c r="D7170" t="str" cm="1">
        <f t="array" ref="D7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170" t="s">
        <v>16</v>
      </c>
      <c r="F7170" t="s">
        <v>37</v>
      </c>
      <c r="G7170" t="s">
        <v>38</v>
      </c>
      <c r="H7170" t="s">
        <v>39</v>
      </c>
      <c r="I7170" s="1">
        <v>38924</v>
      </c>
      <c r="J7170" t="s">
        <v>71</v>
      </c>
      <c r="K7170" t="s">
        <v>40</v>
      </c>
      <c r="L7170" t="s">
        <v>225</v>
      </c>
      <c r="M7170" t="s">
        <v>38</v>
      </c>
      <c r="N7170" t="s">
        <v>21</v>
      </c>
      <c r="O7170" t="s">
        <v>35</v>
      </c>
      <c r="P7170" t="s">
        <v>23</v>
      </c>
      <c r="Q7170" t="str">
        <f>IF(COUNTIF(Table2[type_of_injury],Table2[[#This Row],[type_of_injury]])&lt;40,"other",Table2[[#This Row],[type_of_injury]])</f>
        <v>gunfire</v>
      </c>
      <c r="R7170" t="str" cm="1">
        <f t="array" ref="R7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1" spans="1:18" x14ac:dyDescent="0.35">
      <c r="A7171" t="s">
        <v>7764</v>
      </c>
      <c r="B7171" s="1">
        <v>38924</v>
      </c>
      <c r="C7171">
        <v>24</v>
      </c>
      <c r="D7171" t="str" cm="1">
        <f t="array" ref="D7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71" t="s">
        <v>16</v>
      </c>
      <c r="F7171" t="s">
        <v>37</v>
      </c>
      <c r="G7171" t="s">
        <v>38</v>
      </c>
      <c r="H7171" t="s">
        <v>39</v>
      </c>
      <c r="I7171" s="1">
        <v>38988</v>
      </c>
      <c r="J7171" t="s">
        <v>20</v>
      </c>
      <c r="K7171" t="s">
        <v>204</v>
      </c>
      <c r="L7171" t="s">
        <v>225</v>
      </c>
      <c r="M7171" t="s">
        <v>38</v>
      </c>
      <c r="N7171" t="s">
        <v>21</v>
      </c>
      <c r="O7171" t="s">
        <v>35</v>
      </c>
      <c r="P7171" t="s">
        <v>23</v>
      </c>
      <c r="Q7171" t="str">
        <f>IF(COUNTIF(Table2[type_of_injury],Table2[[#This Row],[type_of_injury]])&lt;40,"other",Table2[[#This Row],[type_of_injury]])</f>
        <v>gunfire</v>
      </c>
      <c r="R7171" t="str" cm="1">
        <f t="array" ref="R7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2" spans="1:18" x14ac:dyDescent="0.35">
      <c r="A7172" t="s">
        <v>7765</v>
      </c>
      <c r="B7172" s="1">
        <v>38924</v>
      </c>
      <c r="C7172">
        <v>14</v>
      </c>
      <c r="D7172" t="str" cm="1">
        <f t="array" ref="D7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72" t="s">
        <v>16</v>
      </c>
      <c r="F7172" t="s">
        <v>582</v>
      </c>
      <c r="G7172" t="s">
        <v>222</v>
      </c>
      <c r="H7172" t="s">
        <v>39</v>
      </c>
      <c r="I7172" s="1">
        <v>38930</v>
      </c>
      <c r="J7172" t="s">
        <v>71</v>
      </c>
      <c r="K7172" t="s">
        <v>40</v>
      </c>
      <c r="L7172" t="s">
        <v>582</v>
      </c>
      <c r="M7172" t="s">
        <v>222</v>
      </c>
      <c r="N7172" t="s">
        <v>21</v>
      </c>
      <c r="O7172" t="s">
        <v>585</v>
      </c>
      <c r="P7172" t="s">
        <v>23</v>
      </c>
      <c r="Q7172" t="str">
        <f>IF(COUNTIF(Table2[type_of_injury],Table2[[#This Row],[type_of_injury]])&lt;40,"other",Table2[[#This Row],[type_of_injury]])</f>
        <v>gunfire</v>
      </c>
      <c r="R7172" t="str" cm="1">
        <f t="array" ref="R7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3" spans="1:18" x14ac:dyDescent="0.35">
      <c r="A7173" t="s">
        <v>7766</v>
      </c>
      <c r="B7173" s="1">
        <v>38924</v>
      </c>
      <c r="C7173">
        <v>34</v>
      </c>
      <c r="D7173" t="str" cm="1">
        <f t="array" ref="D7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73" t="s">
        <v>16</v>
      </c>
      <c r="F7173" t="s">
        <v>582</v>
      </c>
      <c r="G7173" t="s">
        <v>222</v>
      </c>
      <c r="H7173" t="s">
        <v>39</v>
      </c>
      <c r="I7173" s="1">
        <v>38924</v>
      </c>
      <c r="J7173" t="s">
        <v>71</v>
      </c>
      <c r="K7173" t="s">
        <v>40</v>
      </c>
      <c r="L7173" t="s">
        <v>582</v>
      </c>
      <c r="M7173" t="s">
        <v>222</v>
      </c>
      <c r="N7173" t="s">
        <v>21</v>
      </c>
      <c r="O7173" t="s">
        <v>585</v>
      </c>
      <c r="P7173" t="s">
        <v>23</v>
      </c>
      <c r="Q7173" t="str">
        <f>IF(COUNTIF(Table2[type_of_injury],Table2[[#This Row],[type_of_injury]])&lt;40,"other",Table2[[#This Row],[type_of_injury]])</f>
        <v>gunfire</v>
      </c>
      <c r="R7173" t="str" cm="1">
        <f t="array" ref="R7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4" spans="1:18" x14ac:dyDescent="0.35">
      <c r="A7174" t="s">
        <v>7767</v>
      </c>
      <c r="B7174" s="1">
        <v>38924</v>
      </c>
      <c r="D7174" t="str" cm="1">
        <f t="array" ref="D7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7174" t="s">
        <v>16</v>
      </c>
      <c r="F7174" t="s">
        <v>582</v>
      </c>
      <c r="G7174" t="s">
        <v>222</v>
      </c>
      <c r="H7174" t="s">
        <v>39</v>
      </c>
      <c r="I7174" s="1">
        <v>38924</v>
      </c>
      <c r="J7174" t="s">
        <v>71</v>
      </c>
      <c r="K7174" t="s">
        <v>40</v>
      </c>
      <c r="L7174" t="s">
        <v>582</v>
      </c>
      <c r="M7174" t="s">
        <v>222</v>
      </c>
      <c r="N7174" t="s">
        <v>21</v>
      </c>
      <c r="O7174" t="s">
        <v>585</v>
      </c>
      <c r="P7174" t="s">
        <v>23</v>
      </c>
      <c r="Q7174" t="str">
        <f>IF(COUNTIF(Table2[type_of_injury],Table2[[#This Row],[type_of_injury]])&lt;40,"other",Table2[[#This Row],[type_of_injury]])</f>
        <v>gunfire</v>
      </c>
      <c r="R7174" t="str" cm="1">
        <f t="array" ref="R7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5" spans="1:18" x14ac:dyDescent="0.35">
      <c r="A7175" t="s">
        <v>7768</v>
      </c>
      <c r="B7175" s="1">
        <v>38924</v>
      </c>
      <c r="C7175">
        <v>5</v>
      </c>
      <c r="D7175" t="str" cm="1">
        <f t="array" ref="D7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175" t="s">
        <v>16</v>
      </c>
      <c r="F7175" t="s">
        <v>582</v>
      </c>
      <c r="G7175" t="s">
        <v>222</v>
      </c>
      <c r="H7175" t="s">
        <v>39</v>
      </c>
      <c r="I7175" s="1">
        <v>38924</v>
      </c>
      <c r="J7175" t="s">
        <v>71</v>
      </c>
      <c r="K7175" t="s">
        <v>40</v>
      </c>
      <c r="L7175" t="s">
        <v>582</v>
      </c>
      <c r="M7175" t="s">
        <v>222</v>
      </c>
      <c r="N7175" t="s">
        <v>21</v>
      </c>
      <c r="O7175" t="s">
        <v>585</v>
      </c>
      <c r="P7175" t="s">
        <v>23</v>
      </c>
      <c r="Q7175" t="str">
        <f>IF(COUNTIF(Table2[type_of_injury],Table2[[#This Row],[type_of_injury]])&lt;40,"other",Table2[[#This Row],[type_of_injury]])</f>
        <v>gunfire</v>
      </c>
      <c r="R7175" t="str" cm="1">
        <f t="array" ref="R7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6" spans="1:18" x14ac:dyDescent="0.35">
      <c r="A7176" t="s">
        <v>7769</v>
      </c>
      <c r="B7176" s="1">
        <v>38924</v>
      </c>
      <c r="C7176">
        <v>18</v>
      </c>
      <c r="D7176" t="str" cm="1">
        <f t="array" ref="D7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76" t="s">
        <v>16</v>
      </c>
      <c r="F7176" t="s">
        <v>7770</v>
      </c>
      <c r="G7176" t="s">
        <v>278</v>
      </c>
      <c r="H7176" t="s">
        <v>19</v>
      </c>
      <c r="I7176" s="1">
        <v>38925</v>
      </c>
      <c r="J7176" t="s">
        <v>20</v>
      </c>
      <c r="K7176" t="s">
        <v>40</v>
      </c>
      <c r="L7176" t="s">
        <v>7770</v>
      </c>
      <c r="M7176" t="s">
        <v>278</v>
      </c>
      <c r="N7176" t="s">
        <v>21</v>
      </c>
      <c r="P7176" t="s">
        <v>23</v>
      </c>
      <c r="Q7176" t="str">
        <f>IF(COUNTIF(Table2[type_of_injury],Table2[[#This Row],[type_of_injury]])&lt;40,"other",Table2[[#This Row],[type_of_injury]])</f>
        <v>gunfire</v>
      </c>
      <c r="R7176" t="str" cm="1">
        <f t="array" ref="R7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7" spans="1:18" x14ac:dyDescent="0.35">
      <c r="A7177" t="s">
        <v>7771</v>
      </c>
      <c r="B7177" s="1">
        <v>38924</v>
      </c>
      <c r="C7177">
        <v>11</v>
      </c>
      <c r="D7177" t="str" cm="1">
        <f t="array" ref="D7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77" t="s">
        <v>16</v>
      </c>
      <c r="F7177" t="s">
        <v>221</v>
      </c>
      <c r="G7177" t="s">
        <v>222</v>
      </c>
      <c r="H7177" t="s">
        <v>39</v>
      </c>
      <c r="I7177" s="1">
        <v>38926</v>
      </c>
      <c r="J7177" t="s">
        <v>20</v>
      </c>
      <c r="K7177" t="s">
        <v>40</v>
      </c>
      <c r="L7177" t="s">
        <v>221</v>
      </c>
      <c r="M7177" t="s">
        <v>222</v>
      </c>
      <c r="N7177" t="s">
        <v>21</v>
      </c>
      <c r="O7177" t="s">
        <v>585</v>
      </c>
      <c r="P7177" t="s">
        <v>23</v>
      </c>
      <c r="Q7177" t="str">
        <f>IF(COUNTIF(Table2[type_of_injury],Table2[[#This Row],[type_of_injury]])&lt;40,"other",Table2[[#This Row],[type_of_injury]])</f>
        <v>gunfire</v>
      </c>
      <c r="R7177" t="str" cm="1">
        <f t="array" ref="R7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8" spans="1:18" x14ac:dyDescent="0.35">
      <c r="A7178" t="s">
        <v>7772</v>
      </c>
      <c r="B7178" s="1">
        <v>38924</v>
      </c>
      <c r="C7178">
        <v>22</v>
      </c>
      <c r="D7178" t="str" cm="1">
        <f t="array" ref="D7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78" t="s">
        <v>16</v>
      </c>
      <c r="F7178" t="s">
        <v>37</v>
      </c>
      <c r="G7178" t="s">
        <v>38</v>
      </c>
      <c r="H7178" t="s">
        <v>39</v>
      </c>
      <c r="I7178" s="1">
        <v>38924</v>
      </c>
      <c r="J7178" t="s">
        <v>20</v>
      </c>
      <c r="K7178" t="s">
        <v>204</v>
      </c>
      <c r="L7178" t="s">
        <v>225</v>
      </c>
      <c r="M7178" t="s">
        <v>38</v>
      </c>
      <c r="N7178" t="s">
        <v>21</v>
      </c>
      <c r="O7178" t="s">
        <v>585</v>
      </c>
      <c r="P7178" t="s">
        <v>23</v>
      </c>
      <c r="Q7178" t="str">
        <f>IF(COUNTIF(Table2[type_of_injury],Table2[[#This Row],[type_of_injury]])&lt;40,"other",Table2[[#This Row],[type_of_injury]])</f>
        <v>gunfire</v>
      </c>
      <c r="R7178" t="str" cm="1">
        <f t="array" ref="R7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79" spans="1:18" x14ac:dyDescent="0.35">
      <c r="A7179" t="s">
        <v>7773</v>
      </c>
      <c r="B7179" s="1">
        <v>38924</v>
      </c>
      <c r="D7179" t="str" cm="1">
        <f t="array" ref="D7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7179" t="s">
        <v>16</v>
      </c>
      <c r="F7179" t="s">
        <v>7774</v>
      </c>
      <c r="G7179" t="s">
        <v>222</v>
      </c>
      <c r="H7179" t="s">
        <v>39</v>
      </c>
      <c r="I7179" s="1">
        <v>38924</v>
      </c>
      <c r="J7179" t="s">
        <v>20</v>
      </c>
      <c r="K7179" t="s">
        <v>40</v>
      </c>
      <c r="N7179" t="s">
        <v>21</v>
      </c>
      <c r="O7179" t="s">
        <v>585</v>
      </c>
      <c r="P7179" t="s">
        <v>23</v>
      </c>
      <c r="Q7179" t="str">
        <f>IF(COUNTIF(Table2[type_of_injury],Table2[[#This Row],[type_of_injury]])&lt;40,"other",Table2[[#This Row],[type_of_injury]])</f>
        <v>gunfire</v>
      </c>
      <c r="R7179" t="str" cm="1">
        <f t="array" ref="R7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0" spans="1:18" x14ac:dyDescent="0.35">
      <c r="A7180" t="s">
        <v>7775</v>
      </c>
      <c r="B7180" s="1">
        <v>38924</v>
      </c>
      <c r="C7180">
        <v>43</v>
      </c>
      <c r="D7180" t="str" cm="1">
        <f t="array" ref="D7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180" t="s">
        <v>16</v>
      </c>
      <c r="F7180" t="s">
        <v>37</v>
      </c>
      <c r="G7180" t="s">
        <v>38</v>
      </c>
      <c r="H7180" t="s">
        <v>39</v>
      </c>
      <c r="I7180" s="1">
        <v>38924</v>
      </c>
      <c r="J7180" t="s">
        <v>20</v>
      </c>
      <c r="K7180" t="s">
        <v>40</v>
      </c>
      <c r="L7180" t="s">
        <v>225</v>
      </c>
      <c r="M7180" t="s">
        <v>38</v>
      </c>
      <c r="N7180" t="s">
        <v>21</v>
      </c>
      <c r="P7180" t="s">
        <v>23</v>
      </c>
      <c r="Q7180" t="str">
        <f>IF(COUNTIF(Table2[type_of_injury],Table2[[#This Row],[type_of_injury]])&lt;40,"other",Table2[[#This Row],[type_of_injury]])</f>
        <v>gunfire</v>
      </c>
      <c r="R7180" t="str" cm="1">
        <f t="array" ref="R7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1" spans="1:18" x14ac:dyDescent="0.35">
      <c r="A7181" t="s">
        <v>7776</v>
      </c>
      <c r="B7181" s="1">
        <v>38924</v>
      </c>
      <c r="C7181">
        <v>20</v>
      </c>
      <c r="D7181" t="str" cm="1">
        <f t="array" ref="D7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81" t="s">
        <v>16</v>
      </c>
      <c r="F7181" t="s">
        <v>37</v>
      </c>
      <c r="G7181" t="s">
        <v>38</v>
      </c>
      <c r="H7181" t="s">
        <v>39</v>
      </c>
      <c r="I7181" s="1">
        <v>38924</v>
      </c>
      <c r="J7181" t="s">
        <v>20</v>
      </c>
      <c r="K7181" t="s">
        <v>40</v>
      </c>
      <c r="L7181" t="s">
        <v>225</v>
      </c>
      <c r="M7181" t="s">
        <v>38</v>
      </c>
      <c r="N7181" t="s">
        <v>21</v>
      </c>
      <c r="P7181" t="s">
        <v>23</v>
      </c>
      <c r="Q7181" t="str">
        <f>IF(COUNTIF(Table2[type_of_injury],Table2[[#This Row],[type_of_injury]])&lt;40,"other",Table2[[#This Row],[type_of_injury]])</f>
        <v>gunfire</v>
      </c>
      <c r="R7181" t="str" cm="1">
        <f t="array" ref="R7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2" spans="1:18" x14ac:dyDescent="0.35">
      <c r="A7182" t="s">
        <v>7777</v>
      </c>
      <c r="B7182" s="1">
        <v>38924</v>
      </c>
      <c r="C7182">
        <v>26</v>
      </c>
      <c r="D7182" t="str" cm="1">
        <f t="array" ref="D7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82" t="s">
        <v>16</v>
      </c>
      <c r="F7182" t="s">
        <v>37</v>
      </c>
      <c r="G7182" t="s">
        <v>38</v>
      </c>
      <c r="H7182" t="s">
        <v>39</v>
      </c>
      <c r="I7182" s="1">
        <v>38924</v>
      </c>
      <c r="J7182" t="s">
        <v>20</v>
      </c>
      <c r="K7182" t="s">
        <v>204</v>
      </c>
      <c r="L7182" t="s">
        <v>225</v>
      </c>
      <c r="M7182" t="s">
        <v>38</v>
      </c>
      <c r="N7182" t="s">
        <v>21</v>
      </c>
      <c r="O7182" t="s">
        <v>35</v>
      </c>
      <c r="P7182" t="s">
        <v>23</v>
      </c>
      <c r="Q7182" t="str">
        <f>IF(COUNTIF(Table2[type_of_injury],Table2[[#This Row],[type_of_injury]])&lt;40,"other",Table2[[#This Row],[type_of_injury]])</f>
        <v>gunfire</v>
      </c>
      <c r="R7182" t="str" cm="1">
        <f t="array" ref="R7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3" spans="1:18" x14ac:dyDescent="0.35">
      <c r="A7183" t="s">
        <v>7778</v>
      </c>
      <c r="B7183" s="1">
        <v>38924</v>
      </c>
      <c r="C7183">
        <v>22</v>
      </c>
      <c r="D7183" t="str" cm="1">
        <f t="array" ref="D7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83" t="s">
        <v>16</v>
      </c>
      <c r="F7183" t="s">
        <v>37</v>
      </c>
      <c r="G7183" t="s">
        <v>38</v>
      </c>
      <c r="H7183" t="s">
        <v>39</v>
      </c>
      <c r="I7183" s="1">
        <v>38924</v>
      </c>
      <c r="J7183" t="s">
        <v>20</v>
      </c>
      <c r="K7183" t="s">
        <v>204</v>
      </c>
      <c r="L7183" t="s">
        <v>225</v>
      </c>
      <c r="M7183" t="s">
        <v>38</v>
      </c>
      <c r="N7183" t="s">
        <v>21</v>
      </c>
      <c r="O7183" t="s">
        <v>35</v>
      </c>
      <c r="P7183" t="s">
        <v>23</v>
      </c>
      <c r="Q7183" t="str">
        <f>IF(COUNTIF(Table2[type_of_injury],Table2[[#This Row],[type_of_injury]])&lt;40,"other",Table2[[#This Row],[type_of_injury]])</f>
        <v>gunfire</v>
      </c>
      <c r="R7183" t="str" cm="1">
        <f t="array" ref="R7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4" spans="1:18" x14ac:dyDescent="0.35">
      <c r="A7184" t="s">
        <v>7779</v>
      </c>
      <c r="B7184" s="1">
        <v>38924</v>
      </c>
      <c r="C7184">
        <v>20</v>
      </c>
      <c r="D7184" t="str" cm="1">
        <f t="array" ref="D7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84" t="s">
        <v>16</v>
      </c>
      <c r="F7184" t="s">
        <v>37</v>
      </c>
      <c r="G7184" t="s">
        <v>38</v>
      </c>
      <c r="H7184" t="s">
        <v>39</v>
      </c>
      <c r="I7184" s="1">
        <v>38924</v>
      </c>
      <c r="J7184" t="s">
        <v>20</v>
      </c>
      <c r="K7184" t="s">
        <v>204</v>
      </c>
      <c r="L7184" t="s">
        <v>225</v>
      </c>
      <c r="M7184" t="s">
        <v>38</v>
      </c>
      <c r="N7184" t="s">
        <v>21</v>
      </c>
      <c r="O7184" t="s">
        <v>35</v>
      </c>
      <c r="P7184" t="s">
        <v>23</v>
      </c>
      <c r="Q7184" t="str">
        <f>IF(COUNTIF(Table2[type_of_injury],Table2[[#This Row],[type_of_injury]])&lt;40,"other",Table2[[#This Row],[type_of_injury]])</f>
        <v>gunfire</v>
      </c>
      <c r="R7184" t="str" cm="1">
        <f t="array" ref="R7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5" spans="1:18" x14ac:dyDescent="0.35">
      <c r="A7185" t="s">
        <v>7780</v>
      </c>
      <c r="B7185" s="1">
        <v>38924</v>
      </c>
      <c r="C7185">
        <v>26</v>
      </c>
      <c r="D7185" t="str" cm="1">
        <f t="array" ref="D7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85" t="s">
        <v>16</v>
      </c>
      <c r="F7185" t="s">
        <v>37</v>
      </c>
      <c r="G7185" t="s">
        <v>38</v>
      </c>
      <c r="H7185" t="s">
        <v>39</v>
      </c>
      <c r="I7185" s="1">
        <v>38924</v>
      </c>
      <c r="J7185" t="s">
        <v>20</v>
      </c>
      <c r="K7185" t="s">
        <v>204</v>
      </c>
      <c r="L7185" t="s">
        <v>225</v>
      </c>
      <c r="M7185" t="s">
        <v>38</v>
      </c>
      <c r="N7185" t="s">
        <v>21</v>
      </c>
      <c r="O7185" t="s">
        <v>585</v>
      </c>
      <c r="P7185" t="s">
        <v>23</v>
      </c>
      <c r="Q7185" t="str">
        <f>IF(COUNTIF(Table2[type_of_injury],Table2[[#This Row],[type_of_injury]])&lt;40,"other",Table2[[#This Row],[type_of_injury]])</f>
        <v>gunfire</v>
      </c>
      <c r="R7185" t="str" cm="1">
        <f t="array" ref="R7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6" spans="1:18" x14ac:dyDescent="0.35">
      <c r="A7186" t="s">
        <v>7781</v>
      </c>
      <c r="B7186" s="1">
        <v>38924</v>
      </c>
      <c r="C7186">
        <v>17</v>
      </c>
      <c r="D7186" t="str" cm="1">
        <f t="array" ref="D7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86" t="s">
        <v>16</v>
      </c>
      <c r="F7186" t="s">
        <v>37</v>
      </c>
      <c r="G7186" t="s">
        <v>38</v>
      </c>
      <c r="H7186" t="s">
        <v>39</v>
      </c>
      <c r="I7186" s="1">
        <v>38924</v>
      </c>
      <c r="J7186" t="s">
        <v>20</v>
      </c>
      <c r="K7186" t="s">
        <v>204</v>
      </c>
      <c r="L7186" t="s">
        <v>225</v>
      </c>
      <c r="M7186" t="s">
        <v>38</v>
      </c>
      <c r="N7186" t="s">
        <v>21</v>
      </c>
      <c r="P7186" t="s">
        <v>23</v>
      </c>
      <c r="Q7186" t="str">
        <f>IF(COUNTIF(Table2[type_of_injury],Table2[[#This Row],[type_of_injury]])&lt;40,"other",Table2[[#This Row],[type_of_injury]])</f>
        <v>gunfire</v>
      </c>
      <c r="R7186" t="str" cm="1">
        <f t="array" ref="R7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7" spans="1:18" x14ac:dyDescent="0.35">
      <c r="A7187" t="s">
        <v>7782</v>
      </c>
      <c r="B7187" s="1">
        <v>38924</v>
      </c>
      <c r="C7187">
        <v>27</v>
      </c>
      <c r="D7187" t="str" cm="1">
        <f t="array" ref="D7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87" t="s">
        <v>16</v>
      </c>
      <c r="F7187" t="s">
        <v>37</v>
      </c>
      <c r="G7187" t="s">
        <v>38</v>
      </c>
      <c r="H7187" t="s">
        <v>39</v>
      </c>
      <c r="I7187" s="1">
        <v>38924</v>
      </c>
      <c r="J7187" t="s">
        <v>20</v>
      </c>
      <c r="K7187" t="s">
        <v>204</v>
      </c>
      <c r="L7187" t="s">
        <v>225</v>
      </c>
      <c r="M7187" t="s">
        <v>38</v>
      </c>
      <c r="N7187" t="s">
        <v>21</v>
      </c>
      <c r="O7187" t="s">
        <v>35</v>
      </c>
      <c r="P7187" t="s">
        <v>23</v>
      </c>
      <c r="Q7187" t="str">
        <f>IF(COUNTIF(Table2[type_of_injury],Table2[[#This Row],[type_of_injury]])&lt;40,"other",Table2[[#This Row],[type_of_injury]])</f>
        <v>gunfire</v>
      </c>
      <c r="R7187" t="str" cm="1">
        <f t="array" ref="R7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8" spans="1:18" x14ac:dyDescent="0.35">
      <c r="A7188" t="s">
        <v>7783</v>
      </c>
      <c r="B7188" s="1">
        <v>38924</v>
      </c>
      <c r="C7188">
        <v>32</v>
      </c>
      <c r="D7188" t="str" cm="1">
        <f t="array" ref="D7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88" t="s">
        <v>16</v>
      </c>
      <c r="F7188" t="s">
        <v>37</v>
      </c>
      <c r="G7188" t="s">
        <v>38</v>
      </c>
      <c r="H7188" t="s">
        <v>39</v>
      </c>
      <c r="I7188" s="1">
        <v>38924</v>
      </c>
      <c r="J7188" t="s">
        <v>20</v>
      </c>
      <c r="K7188" t="s">
        <v>204</v>
      </c>
      <c r="L7188" t="s">
        <v>225</v>
      </c>
      <c r="M7188" t="s">
        <v>38</v>
      </c>
      <c r="N7188" t="s">
        <v>21</v>
      </c>
      <c r="O7188" t="s">
        <v>35</v>
      </c>
      <c r="P7188" t="s">
        <v>23</v>
      </c>
      <c r="Q7188" t="str">
        <f>IF(COUNTIF(Table2[type_of_injury],Table2[[#This Row],[type_of_injury]])&lt;40,"other",Table2[[#This Row],[type_of_injury]])</f>
        <v>gunfire</v>
      </c>
      <c r="R7188" t="str" cm="1">
        <f t="array" ref="R7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89" spans="1:18" x14ac:dyDescent="0.35">
      <c r="A7189" t="s">
        <v>7784</v>
      </c>
      <c r="B7189" s="1">
        <v>38924</v>
      </c>
      <c r="C7189">
        <v>23</v>
      </c>
      <c r="D7189" t="str" cm="1">
        <f t="array" ref="D7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89" t="s">
        <v>16</v>
      </c>
      <c r="F7189" t="s">
        <v>37</v>
      </c>
      <c r="G7189" t="s">
        <v>38</v>
      </c>
      <c r="H7189" t="s">
        <v>39</v>
      </c>
      <c r="I7189" s="1">
        <v>38924</v>
      </c>
      <c r="J7189" t="s">
        <v>20</v>
      </c>
      <c r="K7189" t="s">
        <v>204</v>
      </c>
      <c r="L7189" t="s">
        <v>225</v>
      </c>
      <c r="M7189" t="s">
        <v>38</v>
      </c>
      <c r="N7189" t="s">
        <v>21</v>
      </c>
      <c r="O7189" t="s">
        <v>35</v>
      </c>
      <c r="P7189" t="s">
        <v>23</v>
      </c>
      <c r="Q7189" t="str">
        <f>IF(COUNTIF(Table2[type_of_injury],Table2[[#This Row],[type_of_injury]])&lt;40,"other",Table2[[#This Row],[type_of_injury]])</f>
        <v>gunfire</v>
      </c>
      <c r="R7189" t="str" cm="1">
        <f t="array" ref="R7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0" spans="1:18" x14ac:dyDescent="0.35">
      <c r="A7190" t="s">
        <v>7785</v>
      </c>
      <c r="B7190" s="1">
        <v>38924</v>
      </c>
      <c r="C7190">
        <v>25</v>
      </c>
      <c r="D7190" t="str" cm="1">
        <f t="array" ref="D7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90" t="s">
        <v>16</v>
      </c>
      <c r="F7190" t="s">
        <v>37</v>
      </c>
      <c r="G7190" t="s">
        <v>38</v>
      </c>
      <c r="H7190" t="s">
        <v>39</v>
      </c>
      <c r="I7190" s="1">
        <v>38924</v>
      </c>
      <c r="J7190" t="s">
        <v>20</v>
      </c>
      <c r="K7190" t="s">
        <v>204</v>
      </c>
      <c r="L7190" t="s">
        <v>225</v>
      </c>
      <c r="M7190" t="s">
        <v>38</v>
      </c>
      <c r="N7190" t="s">
        <v>21</v>
      </c>
      <c r="P7190" t="s">
        <v>23</v>
      </c>
      <c r="Q7190" t="str">
        <f>IF(COUNTIF(Table2[type_of_injury],Table2[[#This Row],[type_of_injury]])&lt;40,"other",Table2[[#This Row],[type_of_injury]])</f>
        <v>gunfire</v>
      </c>
      <c r="R7190" t="str" cm="1">
        <f t="array" ref="R7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1" spans="1:18" x14ac:dyDescent="0.35">
      <c r="A7191" t="s">
        <v>7786</v>
      </c>
      <c r="B7191" s="1">
        <v>38924</v>
      </c>
      <c r="C7191">
        <v>20</v>
      </c>
      <c r="D7191" t="str" cm="1">
        <f t="array" ref="D7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91" t="s">
        <v>16</v>
      </c>
      <c r="F7191" t="s">
        <v>37</v>
      </c>
      <c r="G7191" t="s">
        <v>38</v>
      </c>
      <c r="H7191" t="s">
        <v>39</v>
      </c>
      <c r="I7191" s="1">
        <v>38924</v>
      </c>
      <c r="J7191" t="s">
        <v>20</v>
      </c>
      <c r="K7191" t="s">
        <v>204</v>
      </c>
      <c r="L7191" t="s">
        <v>225</v>
      </c>
      <c r="M7191" t="s">
        <v>38</v>
      </c>
      <c r="N7191" t="s">
        <v>21</v>
      </c>
      <c r="O7191" t="s">
        <v>35</v>
      </c>
      <c r="P7191" t="s">
        <v>23</v>
      </c>
      <c r="Q7191" t="str">
        <f>IF(COUNTIF(Table2[type_of_injury],Table2[[#This Row],[type_of_injury]])&lt;40,"other",Table2[[#This Row],[type_of_injury]])</f>
        <v>gunfire</v>
      </c>
      <c r="R7191" t="str" cm="1">
        <f t="array" ref="R7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2" spans="1:18" x14ac:dyDescent="0.35">
      <c r="A7192" t="s">
        <v>7787</v>
      </c>
      <c r="B7192" s="1">
        <v>38923</v>
      </c>
      <c r="C7192">
        <v>25</v>
      </c>
      <c r="D7192" t="str" cm="1">
        <f t="array" ref="D7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92" t="s">
        <v>16</v>
      </c>
      <c r="F7192" t="s">
        <v>242</v>
      </c>
      <c r="G7192" t="s">
        <v>41</v>
      </c>
      <c r="H7192" t="s">
        <v>39</v>
      </c>
      <c r="I7192" s="1">
        <v>38923</v>
      </c>
      <c r="J7192" t="s">
        <v>20</v>
      </c>
      <c r="K7192" t="s">
        <v>40</v>
      </c>
      <c r="L7192" t="s">
        <v>242</v>
      </c>
      <c r="M7192" t="s">
        <v>41</v>
      </c>
      <c r="N7192" t="s">
        <v>21</v>
      </c>
      <c r="P7192" t="s">
        <v>23</v>
      </c>
      <c r="Q7192" t="str">
        <f>IF(COUNTIF(Table2[type_of_injury],Table2[[#This Row],[type_of_injury]])&lt;40,"other",Table2[[#This Row],[type_of_injury]])</f>
        <v>gunfire</v>
      </c>
      <c r="R7192" t="str" cm="1">
        <f t="array" ref="R7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3" spans="1:18" x14ac:dyDescent="0.35">
      <c r="A7193" t="s">
        <v>7788</v>
      </c>
      <c r="B7193" s="1">
        <v>38922</v>
      </c>
      <c r="C7193">
        <v>58</v>
      </c>
      <c r="D7193" t="str" cm="1">
        <f t="array" ref="D7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193" t="s">
        <v>16</v>
      </c>
      <c r="F7193" t="s">
        <v>593</v>
      </c>
      <c r="G7193" t="s">
        <v>222</v>
      </c>
      <c r="H7193" t="s">
        <v>39</v>
      </c>
      <c r="I7193" s="1">
        <v>38922</v>
      </c>
      <c r="J7193" t="s">
        <v>71</v>
      </c>
      <c r="K7193" t="s">
        <v>40</v>
      </c>
      <c r="L7193" t="s">
        <v>593</v>
      </c>
      <c r="M7193" t="s">
        <v>222</v>
      </c>
      <c r="N7193" t="s">
        <v>21</v>
      </c>
      <c r="O7193" t="s">
        <v>35</v>
      </c>
      <c r="P7193" t="s">
        <v>23</v>
      </c>
      <c r="Q7193" t="str">
        <f>IF(COUNTIF(Table2[type_of_injury],Table2[[#This Row],[type_of_injury]])&lt;40,"other",Table2[[#This Row],[type_of_injury]])</f>
        <v>gunfire</v>
      </c>
      <c r="R7193" t="str" cm="1">
        <f t="array" ref="R7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4" spans="1:18" x14ac:dyDescent="0.35">
      <c r="A7194" t="s">
        <v>7789</v>
      </c>
      <c r="B7194" s="1">
        <v>38922</v>
      </c>
      <c r="C7194">
        <v>33</v>
      </c>
      <c r="D7194" t="str" cm="1">
        <f t="array" ref="D7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194" t="s">
        <v>16</v>
      </c>
      <c r="F7194" t="s">
        <v>1177</v>
      </c>
      <c r="G7194" t="s">
        <v>222</v>
      </c>
      <c r="H7194" t="s">
        <v>39</v>
      </c>
      <c r="I7194" s="1">
        <v>38922</v>
      </c>
      <c r="J7194" t="s">
        <v>20</v>
      </c>
      <c r="K7194" t="s">
        <v>40</v>
      </c>
      <c r="L7194" t="s">
        <v>566</v>
      </c>
      <c r="M7194" t="s">
        <v>222</v>
      </c>
      <c r="N7194" t="s">
        <v>21</v>
      </c>
      <c r="O7194" t="s">
        <v>585</v>
      </c>
      <c r="P7194" t="s">
        <v>23</v>
      </c>
      <c r="Q7194" t="str">
        <f>IF(COUNTIF(Table2[type_of_injury],Table2[[#This Row],[type_of_injury]])&lt;40,"other",Table2[[#This Row],[type_of_injury]])</f>
        <v>gunfire</v>
      </c>
      <c r="R7194" t="str" cm="1">
        <f t="array" ref="R7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5" spans="1:18" x14ac:dyDescent="0.35">
      <c r="A7195" t="s">
        <v>7790</v>
      </c>
      <c r="B7195" s="1">
        <v>38922</v>
      </c>
      <c r="C7195">
        <v>14</v>
      </c>
      <c r="D7195" t="str" cm="1">
        <f t="array" ref="D7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95" t="s">
        <v>16</v>
      </c>
      <c r="F7195" t="s">
        <v>1177</v>
      </c>
      <c r="G7195" t="s">
        <v>222</v>
      </c>
      <c r="H7195" t="s">
        <v>39</v>
      </c>
      <c r="I7195" s="1">
        <v>38922</v>
      </c>
      <c r="J7195" t="s">
        <v>20</v>
      </c>
      <c r="K7195" t="s">
        <v>40</v>
      </c>
      <c r="L7195" t="s">
        <v>566</v>
      </c>
      <c r="M7195" t="s">
        <v>222</v>
      </c>
      <c r="N7195" t="s">
        <v>21</v>
      </c>
      <c r="O7195" t="s">
        <v>585</v>
      </c>
      <c r="P7195" t="s">
        <v>23</v>
      </c>
      <c r="Q7195" t="str">
        <f>IF(COUNTIF(Table2[type_of_injury],Table2[[#This Row],[type_of_injury]])&lt;40,"other",Table2[[#This Row],[type_of_injury]])</f>
        <v>gunfire</v>
      </c>
      <c r="R7195" t="str" cm="1">
        <f t="array" ref="R7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6" spans="1:18" x14ac:dyDescent="0.35">
      <c r="A7196" t="s">
        <v>7791</v>
      </c>
      <c r="B7196" s="1">
        <v>38922</v>
      </c>
      <c r="C7196">
        <v>29</v>
      </c>
      <c r="D7196" t="str" cm="1">
        <f t="array" ref="D7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196" t="s">
        <v>16</v>
      </c>
      <c r="F7196" t="s">
        <v>1177</v>
      </c>
      <c r="G7196" t="s">
        <v>222</v>
      </c>
      <c r="H7196" t="s">
        <v>39</v>
      </c>
      <c r="I7196" s="1">
        <v>38922</v>
      </c>
      <c r="J7196" t="s">
        <v>20</v>
      </c>
      <c r="K7196" t="s">
        <v>40</v>
      </c>
      <c r="L7196" t="s">
        <v>566</v>
      </c>
      <c r="M7196" t="s">
        <v>222</v>
      </c>
      <c r="N7196" t="s">
        <v>21</v>
      </c>
      <c r="O7196" t="s">
        <v>585</v>
      </c>
      <c r="P7196" t="s">
        <v>23</v>
      </c>
      <c r="Q7196" t="str">
        <f>IF(COUNTIF(Table2[type_of_injury],Table2[[#This Row],[type_of_injury]])&lt;40,"other",Table2[[#This Row],[type_of_injury]])</f>
        <v>gunfire</v>
      </c>
      <c r="R7196" t="str" cm="1">
        <f t="array" ref="R7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7" spans="1:18" x14ac:dyDescent="0.35">
      <c r="A7197" t="s">
        <v>7792</v>
      </c>
      <c r="B7197" s="1">
        <v>38922</v>
      </c>
      <c r="C7197">
        <v>11</v>
      </c>
      <c r="D7197" t="str" cm="1">
        <f t="array" ref="D7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97" t="s">
        <v>16</v>
      </c>
      <c r="F7197" t="s">
        <v>593</v>
      </c>
      <c r="G7197" t="s">
        <v>222</v>
      </c>
      <c r="H7197" t="s">
        <v>39</v>
      </c>
      <c r="I7197" s="1">
        <v>38922</v>
      </c>
      <c r="J7197" t="s">
        <v>20</v>
      </c>
      <c r="K7197" t="s">
        <v>40</v>
      </c>
      <c r="L7197" t="s">
        <v>593</v>
      </c>
      <c r="M7197" t="s">
        <v>222</v>
      </c>
      <c r="N7197" t="s">
        <v>21</v>
      </c>
      <c r="O7197" t="s">
        <v>35</v>
      </c>
      <c r="P7197" t="s">
        <v>23</v>
      </c>
      <c r="Q7197" t="str">
        <f>IF(COUNTIF(Table2[type_of_injury],Table2[[#This Row],[type_of_injury]])&lt;40,"other",Table2[[#This Row],[type_of_injury]])</f>
        <v>gunfire</v>
      </c>
      <c r="R7197" t="str" cm="1">
        <f t="array" ref="R7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8" spans="1:18" x14ac:dyDescent="0.35">
      <c r="A7198" t="s">
        <v>7793</v>
      </c>
      <c r="B7198" s="1">
        <v>38922</v>
      </c>
      <c r="C7198">
        <v>11</v>
      </c>
      <c r="D7198" t="str" cm="1">
        <f t="array" ref="D7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98" t="s">
        <v>16</v>
      </c>
      <c r="F7198" t="s">
        <v>565</v>
      </c>
      <c r="G7198" t="s">
        <v>222</v>
      </c>
      <c r="H7198" t="s">
        <v>39</v>
      </c>
      <c r="I7198" s="1">
        <v>38922</v>
      </c>
      <c r="J7198" t="s">
        <v>71</v>
      </c>
      <c r="K7198" t="s">
        <v>40</v>
      </c>
      <c r="L7198" t="s">
        <v>566</v>
      </c>
      <c r="M7198" t="s">
        <v>222</v>
      </c>
      <c r="N7198" t="s">
        <v>21</v>
      </c>
      <c r="O7198" t="s">
        <v>585</v>
      </c>
      <c r="P7198" t="s">
        <v>23</v>
      </c>
      <c r="Q7198" t="str">
        <f>IF(COUNTIF(Table2[type_of_injury],Table2[[#This Row],[type_of_injury]])&lt;40,"other",Table2[[#This Row],[type_of_injury]])</f>
        <v>gunfire</v>
      </c>
      <c r="R7198" t="str" cm="1">
        <f t="array" ref="R7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199" spans="1:18" x14ac:dyDescent="0.35">
      <c r="A7199" t="s">
        <v>7794</v>
      </c>
      <c r="B7199" s="1">
        <v>38919</v>
      </c>
      <c r="C7199">
        <v>16</v>
      </c>
      <c r="D7199" t="str" cm="1">
        <f t="array" ref="D7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199" t="s">
        <v>16</v>
      </c>
      <c r="F7199" t="s">
        <v>75</v>
      </c>
      <c r="G7199" t="s">
        <v>75</v>
      </c>
      <c r="H7199" t="s">
        <v>19</v>
      </c>
      <c r="I7199" s="1">
        <v>38925</v>
      </c>
      <c r="J7199" t="s">
        <v>20</v>
      </c>
      <c r="K7199" t="s">
        <v>40</v>
      </c>
      <c r="L7199" t="s">
        <v>155</v>
      </c>
      <c r="M7199" t="s">
        <v>75</v>
      </c>
      <c r="N7199" t="s">
        <v>21</v>
      </c>
      <c r="O7199" t="s">
        <v>1130</v>
      </c>
      <c r="P7199" t="s">
        <v>23</v>
      </c>
      <c r="Q7199" t="str">
        <f>IF(COUNTIF(Table2[type_of_injury],Table2[[#This Row],[type_of_injury]])&lt;40,"other",Table2[[#This Row],[type_of_injury]])</f>
        <v>gunfire</v>
      </c>
      <c r="R7199" t="str" cm="1">
        <f t="array" ref="R7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0" spans="1:18" x14ac:dyDescent="0.35">
      <c r="A7200" t="s">
        <v>7795</v>
      </c>
      <c r="B7200" s="1">
        <v>38919</v>
      </c>
      <c r="C7200">
        <v>27</v>
      </c>
      <c r="D7200" t="str" cm="1">
        <f t="array" ref="D7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00" t="s">
        <v>16</v>
      </c>
      <c r="F7200" t="s">
        <v>37</v>
      </c>
      <c r="G7200" t="s">
        <v>38</v>
      </c>
      <c r="H7200" t="s">
        <v>39</v>
      </c>
      <c r="I7200" s="1">
        <v>38919</v>
      </c>
      <c r="J7200" t="s">
        <v>20</v>
      </c>
      <c r="K7200" t="s">
        <v>40</v>
      </c>
      <c r="L7200" t="s">
        <v>225</v>
      </c>
      <c r="M7200" t="s">
        <v>38</v>
      </c>
      <c r="N7200" t="s">
        <v>21</v>
      </c>
      <c r="O7200" t="s">
        <v>585</v>
      </c>
      <c r="P7200" t="s">
        <v>23</v>
      </c>
      <c r="Q7200" t="str">
        <f>IF(COUNTIF(Table2[type_of_injury],Table2[[#This Row],[type_of_injury]])&lt;40,"other",Table2[[#This Row],[type_of_injury]])</f>
        <v>gunfire</v>
      </c>
      <c r="R7200" t="str" cm="1">
        <f t="array" ref="R7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1" spans="1:18" x14ac:dyDescent="0.35">
      <c r="A7201" t="s">
        <v>7796</v>
      </c>
      <c r="B7201" s="1">
        <v>38919</v>
      </c>
      <c r="C7201">
        <v>16</v>
      </c>
      <c r="D7201" t="str" cm="1">
        <f t="array" ref="D7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01" t="s">
        <v>16</v>
      </c>
      <c r="F7201" t="s">
        <v>37</v>
      </c>
      <c r="G7201" t="s">
        <v>38</v>
      </c>
      <c r="H7201" t="s">
        <v>39</v>
      </c>
      <c r="I7201" s="1">
        <v>38919</v>
      </c>
      <c r="J7201" t="s">
        <v>20</v>
      </c>
      <c r="K7201" t="s">
        <v>40</v>
      </c>
      <c r="L7201" t="s">
        <v>225</v>
      </c>
      <c r="M7201" t="s">
        <v>38</v>
      </c>
      <c r="N7201" t="s">
        <v>21</v>
      </c>
      <c r="O7201" t="s">
        <v>585</v>
      </c>
      <c r="P7201" t="s">
        <v>23</v>
      </c>
      <c r="Q7201" t="str">
        <f>IF(COUNTIF(Table2[type_of_injury],Table2[[#This Row],[type_of_injury]])&lt;40,"other",Table2[[#This Row],[type_of_injury]])</f>
        <v>gunfire</v>
      </c>
      <c r="R7201" t="str" cm="1">
        <f t="array" ref="R7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2" spans="1:18" x14ac:dyDescent="0.35">
      <c r="A7202" t="s">
        <v>7797</v>
      </c>
      <c r="B7202" s="1">
        <v>38919</v>
      </c>
      <c r="C7202">
        <v>23</v>
      </c>
      <c r="D7202" t="str" cm="1">
        <f t="array" ref="D7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02" t="s">
        <v>16</v>
      </c>
      <c r="F7202" t="s">
        <v>37</v>
      </c>
      <c r="G7202" t="s">
        <v>38</v>
      </c>
      <c r="H7202" t="s">
        <v>39</v>
      </c>
      <c r="I7202" s="1">
        <v>38919</v>
      </c>
      <c r="J7202" t="s">
        <v>20</v>
      </c>
      <c r="K7202" t="s">
        <v>40</v>
      </c>
      <c r="L7202" t="s">
        <v>225</v>
      </c>
      <c r="M7202" t="s">
        <v>38</v>
      </c>
      <c r="N7202" t="s">
        <v>21</v>
      </c>
      <c r="O7202" t="s">
        <v>585</v>
      </c>
      <c r="P7202" t="s">
        <v>23</v>
      </c>
      <c r="Q7202" t="str">
        <f>IF(COUNTIF(Table2[type_of_injury],Table2[[#This Row],[type_of_injury]])&lt;40,"other",Table2[[#This Row],[type_of_injury]])</f>
        <v>gunfire</v>
      </c>
      <c r="R7202" t="str" cm="1">
        <f t="array" ref="R7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3" spans="1:18" x14ac:dyDescent="0.35">
      <c r="A7203" t="s">
        <v>7798</v>
      </c>
      <c r="B7203" s="1">
        <v>38919</v>
      </c>
      <c r="C7203">
        <v>45</v>
      </c>
      <c r="D7203" t="str" cm="1">
        <f t="array" ref="D7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203" t="s">
        <v>16</v>
      </c>
      <c r="F7203" t="s">
        <v>37</v>
      </c>
      <c r="G7203" t="s">
        <v>38</v>
      </c>
      <c r="H7203" t="s">
        <v>39</v>
      </c>
      <c r="I7203" s="1">
        <v>38919</v>
      </c>
      <c r="J7203" t="s">
        <v>71</v>
      </c>
      <c r="K7203" t="s">
        <v>40</v>
      </c>
      <c r="L7203" t="s">
        <v>225</v>
      </c>
      <c r="M7203" t="s">
        <v>38</v>
      </c>
      <c r="N7203" t="s">
        <v>21</v>
      </c>
      <c r="O7203" t="s">
        <v>585</v>
      </c>
      <c r="P7203" t="s">
        <v>23</v>
      </c>
      <c r="Q7203" t="str">
        <f>IF(COUNTIF(Table2[type_of_injury],Table2[[#This Row],[type_of_injury]])&lt;40,"other",Table2[[#This Row],[type_of_injury]])</f>
        <v>gunfire</v>
      </c>
      <c r="R7203" t="str" cm="1">
        <f t="array" ref="R7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4" spans="1:18" x14ac:dyDescent="0.35">
      <c r="A7204" t="s">
        <v>7799</v>
      </c>
      <c r="B7204" s="1">
        <v>38918</v>
      </c>
      <c r="C7204">
        <v>23</v>
      </c>
      <c r="D7204" t="str" cm="1">
        <f t="array" ref="D7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04" t="s">
        <v>16</v>
      </c>
      <c r="F7204" t="s">
        <v>891</v>
      </c>
      <c r="G7204" t="s">
        <v>218</v>
      </c>
      <c r="H7204" t="s">
        <v>39</v>
      </c>
      <c r="I7204" s="1">
        <v>38918</v>
      </c>
      <c r="J7204" t="s">
        <v>20</v>
      </c>
      <c r="K7204" t="s">
        <v>40</v>
      </c>
      <c r="L7204" t="s">
        <v>891</v>
      </c>
      <c r="M7204" t="s">
        <v>218</v>
      </c>
      <c r="N7204" t="s">
        <v>21</v>
      </c>
      <c r="O7204" t="s">
        <v>35</v>
      </c>
      <c r="P7204" t="s">
        <v>23</v>
      </c>
      <c r="Q7204" t="str">
        <f>IF(COUNTIF(Table2[type_of_injury],Table2[[#This Row],[type_of_injury]])&lt;40,"other",Table2[[#This Row],[type_of_injury]])</f>
        <v>gunfire</v>
      </c>
      <c r="R7204" t="str" cm="1">
        <f t="array" ref="R7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5" spans="1:18" x14ac:dyDescent="0.35">
      <c r="A7205" t="s">
        <v>7800</v>
      </c>
      <c r="B7205" s="1">
        <v>38918</v>
      </c>
      <c r="C7205">
        <v>18</v>
      </c>
      <c r="D7205" t="str" cm="1">
        <f t="array" ref="D7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05" t="s">
        <v>16</v>
      </c>
      <c r="F7205" t="s">
        <v>891</v>
      </c>
      <c r="G7205" t="s">
        <v>218</v>
      </c>
      <c r="H7205" t="s">
        <v>39</v>
      </c>
      <c r="I7205" s="1">
        <v>38919</v>
      </c>
      <c r="J7205" t="s">
        <v>20</v>
      </c>
      <c r="K7205" t="s">
        <v>204</v>
      </c>
      <c r="L7205" t="s">
        <v>891</v>
      </c>
      <c r="M7205" t="s">
        <v>218</v>
      </c>
      <c r="N7205" t="s">
        <v>21</v>
      </c>
      <c r="O7205" t="s">
        <v>35</v>
      </c>
      <c r="P7205" t="s">
        <v>23</v>
      </c>
      <c r="Q7205" t="str">
        <f>IF(COUNTIF(Table2[type_of_injury],Table2[[#This Row],[type_of_injury]])&lt;40,"other",Table2[[#This Row],[type_of_injury]])</f>
        <v>gunfire</v>
      </c>
      <c r="R7205" t="str" cm="1">
        <f t="array" ref="R7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6" spans="1:18" x14ac:dyDescent="0.35">
      <c r="A7206" t="s">
        <v>7801</v>
      </c>
      <c r="B7206" s="1">
        <v>38918</v>
      </c>
      <c r="C7206">
        <v>17</v>
      </c>
      <c r="D7206" t="str" cm="1">
        <f t="array" ref="D7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06" t="s">
        <v>16</v>
      </c>
      <c r="F7206" t="s">
        <v>891</v>
      </c>
      <c r="G7206" t="s">
        <v>218</v>
      </c>
      <c r="H7206" t="s">
        <v>39</v>
      </c>
      <c r="I7206" s="1">
        <v>38918</v>
      </c>
      <c r="J7206" t="s">
        <v>20</v>
      </c>
      <c r="K7206" t="s">
        <v>40</v>
      </c>
      <c r="L7206" t="s">
        <v>582</v>
      </c>
      <c r="M7206" t="s">
        <v>222</v>
      </c>
      <c r="N7206" t="s">
        <v>21</v>
      </c>
      <c r="P7206" t="s">
        <v>23</v>
      </c>
      <c r="Q7206" t="str">
        <f>IF(COUNTIF(Table2[type_of_injury],Table2[[#This Row],[type_of_injury]])&lt;40,"other",Table2[[#This Row],[type_of_injury]])</f>
        <v>gunfire</v>
      </c>
      <c r="R7206" t="str" cm="1">
        <f t="array" ref="R7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7" spans="1:18" x14ac:dyDescent="0.35">
      <c r="A7207" t="s">
        <v>7802</v>
      </c>
      <c r="B7207" s="1">
        <v>38918</v>
      </c>
      <c r="C7207">
        <v>19</v>
      </c>
      <c r="D7207" t="str" cm="1">
        <f t="array" ref="D7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07" t="s">
        <v>16</v>
      </c>
      <c r="F7207" t="s">
        <v>891</v>
      </c>
      <c r="G7207" t="s">
        <v>218</v>
      </c>
      <c r="H7207" t="s">
        <v>39</v>
      </c>
      <c r="I7207" s="1">
        <v>38918</v>
      </c>
      <c r="J7207" t="s">
        <v>20</v>
      </c>
      <c r="K7207" t="s">
        <v>40</v>
      </c>
      <c r="L7207" t="s">
        <v>891</v>
      </c>
      <c r="M7207" t="s">
        <v>218</v>
      </c>
      <c r="N7207" t="s">
        <v>21</v>
      </c>
      <c r="O7207" t="s">
        <v>35</v>
      </c>
      <c r="P7207" t="s">
        <v>23</v>
      </c>
      <c r="Q7207" t="str">
        <f>IF(COUNTIF(Table2[type_of_injury],Table2[[#This Row],[type_of_injury]])&lt;40,"other",Table2[[#This Row],[type_of_injury]])</f>
        <v>gunfire</v>
      </c>
      <c r="R7207" t="str" cm="1">
        <f t="array" ref="R7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8" spans="1:18" x14ac:dyDescent="0.35">
      <c r="A7208" t="s">
        <v>7803</v>
      </c>
      <c r="B7208" s="1">
        <v>38918</v>
      </c>
      <c r="C7208">
        <v>46</v>
      </c>
      <c r="D7208" t="str" cm="1">
        <f t="array" ref="D7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208" t="s">
        <v>16</v>
      </c>
      <c r="F7208" t="s">
        <v>891</v>
      </c>
      <c r="G7208" t="s">
        <v>218</v>
      </c>
      <c r="H7208" t="s">
        <v>39</v>
      </c>
      <c r="I7208" s="1">
        <v>38919</v>
      </c>
      <c r="J7208" t="s">
        <v>20</v>
      </c>
      <c r="K7208" t="s">
        <v>40</v>
      </c>
      <c r="L7208" t="s">
        <v>891</v>
      </c>
      <c r="M7208" t="s">
        <v>218</v>
      </c>
      <c r="N7208" t="s">
        <v>21</v>
      </c>
      <c r="O7208" t="s">
        <v>35</v>
      </c>
      <c r="P7208" t="s">
        <v>23</v>
      </c>
      <c r="Q7208" t="str">
        <f>IF(COUNTIF(Table2[type_of_injury],Table2[[#This Row],[type_of_injury]])&lt;40,"other",Table2[[#This Row],[type_of_injury]])</f>
        <v>gunfire</v>
      </c>
      <c r="R7208" t="str" cm="1">
        <f t="array" ref="R7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09" spans="1:18" x14ac:dyDescent="0.35">
      <c r="A7209" t="s">
        <v>7804</v>
      </c>
      <c r="B7209" s="1">
        <v>38918</v>
      </c>
      <c r="C7209">
        <v>19</v>
      </c>
      <c r="D7209" t="str" cm="1">
        <f t="array" ref="D7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09" t="s">
        <v>16</v>
      </c>
      <c r="F7209" t="s">
        <v>891</v>
      </c>
      <c r="G7209" t="s">
        <v>218</v>
      </c>
      <c r="H7209" t="s">
        <v>39</v>
      </c>
      <c r="I7209" s="1">
        <v>38920</v>
      </c>
      <c r="J7209" t="s">
        <v>20</v>
      </c>
      <c r="K7209" t="s">
        <v>204</v>
      </c>
      <c r="L7209" t="s">
        <v>891</v>
      </c>
      <c r="M7209" t="s">
        <v>218</v>
      </c>
      <c r="N7209" t="s">
        <v>21</v>
      </c>
      <c r="O7209" t="s">
        <v>35</v>
      </c>
      <c r="P7209" t="s">
        <v>23</v>
      </c>
      <c r="Q7209" t="str">
        <f>IF(COUNTIF(Table2[type_of_injury],Table2[[#This Row],[type_of_injury]])&lt;40,"other",Table2[[#This Row],[type_of_injury]])</f>
        <v>gunfire</v>
      </c>
      <c r="R7209" t="str" cm="1">
        <f t="array" ref="R7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0" spans="1:18" x14ac:dyDescent="0.35">
      <c r="A7210" t="s">
        <v>7805</v>
      </c>
      <c r="B7210" s="1">
        <v>38917</v>
      </c>
      <c r="C7210">
        <v>22</v>
      </c>
      <c r="D7210" t="str" cm="1">
        <f t="array" ref="D7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10" t="s">
        <v>16</v>
      </c>
      <c r="F7210" t="s">
        <v>75</v>
      </c>
      <c r="G7210" t="s">
        <v>75</v>
      </c>
      <c r="H7210" t="s">
        <v>19</v>
      </c>
      <c r="I7210" s="1">
        <v>38917</v>
      </c>
      <c r="J7210" t="s">
        <v>20</v>
      </c>
      <c r="K7210" t="s">
        <v>204</v>
      </c>
      <c r="L7210" t="s">
        <v>81</v>
      </c>
      <c r="M7210" t="s">
        <v>75</v>
      </c>
      <c r="N7210" t="s">
        <v>21</v>
      </c>
      <c r="P7210" t="s">
        <v>23</v>
      </c>
      <c r="Q7210" t="str">
        <f>IF(COUNTIF(Table2[type_of_injury],Table2[[#This Row],[type_of_injury]])&lt;40,"other",Table2[[#This Row],[type_of_injury]])</f>
        <v>gunfire</v>
      </c>
      <c r="R7210" t="str" cm="1">
        <f t="array" ref="R7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1" spans="1:18" x14ac:dyDescent="0.35">
      <c r="A7211" t="s">
        <v>7806</v>
      </c>
      <c r="B7211" s="1">
        <v>38917</v>
      </c>
      <c r="C7211">
        <v>27</v>
      </c>
      <c r="D7211" t="str" cm="1">
        <f t="array" ref="D7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11" t="s">
        <v>16</v>
      </c>
      <c r="F7211" t="s">
        <v>75</v>
      </c>
      <c r="G7211" t="s">
        <v>75</v>
      </c>
      <c r="H7211" t="s">
        <v>19</v>
      </c>
      <c r="I7211" s="1">
        <v>38917</v>
      </c>
      <c r="J7211" t="s">
        <v>20</v>
      </c>
      <c r="K7211" t="s">
        <v>204</v>
      </c>
      <c r="L7211" t="s">
        <v>81</v>
      </c>
      <c r="M7211" t="s">
        <v>75</v>
      </c>
      <c r="N7211" t="s">
        <v>21</v>
      </c>
      <c r="P7211" t="s">
        <v>23</v>
      </c>
      <c r="Q7211" t="str">
        <f>IF(COUNTIF(Table2[type_of_injury],Table2[[#This Row],[type_of_injury]])&lt;40,"other",Table2[[#This Row],[type_of_injury]])</f>
        <v>gunfire</v>
      </c>
      <c r="R7211" t="str" cm="1">
        <f t="array" ref="R7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2" spans="1:18" x14ac:dyDescent="0.35">
      <c r="A7212" t="s">
        <v>7807</v>
      </c>
      <c r="B7212" s="1">
        <v>38917</v>
      </c>
      <c r="C7212">
        <v>32</v>
      </c>
      <c r="D7212" t="str" cm="1">
        <f t="array" ref="D7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12" t="s">
        <v>16</v>
      </c>
      <c r="F7212" t="s">
        <v>75</v>
      </c>
      <c r="G7212" t="s">
        <v>75</v>
      </c>
      <c r="H7212" t="s">
        <v>19</v>
      </c>
      <c r="I7212" s="1">
        <v>38917</v>
      </c>
      <c r="J7212" t="s">
        <v>20</v>
      </c>
      <c r="K7212" t="s">
        <v>40</v>
      </c>
      <c r="L7212" t="s">
        <v>773</v>
      </c>
      <c r="M7212" t="s">
        <v>31</v>
      </c>
      <c r="N7212" t="s">
        <v>21</v>
      </c>
      <c r="O7212" t="s">
        <v>1130</v>
      </c>
      <c r="P7212" t="s">
        <v>23</v>
      </c>
      <c r="Q7212" t="str">
        <f>IF(COUNTIF(Table2[type_of_injury],Table2[[#This Row],[type_of_injury]])&lt;40,"other",Table2[[#This Row],[type_of_injury]])</f>
        <v>gunfire</v>
      </c>
      <c r="R7212" t="str" cm="1">
        <f t="array" ref="R7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3" spans="1:18" x14ac:dyDescent="0.35">
      <c r="A7213" t="s">
        <v>7808</v>
      </c>
      <c r="B7213" s="1">
        <v>38917</v>
      </c>
      <c r="C7213">
        <v>20</v>
      </c>
      <c r="D7213" t="str" cm="1">
        <f t="array" ref="D7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13" t="s">
        <v>16</v>
      </c>
      <c r="F7213" t="s">
        <v>75</v>
      </c>
      <c r="G7213" t="s">
        <v>75</v>
      </c>
      <c r="H7213" t="s">
        <v>19</v>
      </c>
      <c r="I7213" s="1">
        <v>38917</v>
      </c>
      <c r="J7213" t="s">
        <v>20</v>
      </c>
      <c r="K7213" t="s">
        <v>204</v>
      </c>
      <c r="L7213" t="s">
        <v>81</v>
      </c>
      <c r="M7213" t="s">
        <v>75</v>
      </c>
      <c r="N7213" t="s">
        <v>21</v>
      </c>
      <c r="P7213" t="s">
        <v>23</v>
      </c>
      <c r="Q7213" t="str">
        <f>IF(COUNTIF(Table2[type_of_injury],Table2[[#This Row],[type_of_injury]])&lt;40,"other",Table2[[#This Row],[type_of_injury]])</f>
        <v>gunfire</v>
      </c>
      <c r="R7213" t="str" cm="1">
        <f t="array" ref="R7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4" spans="1:18" x14ac:dyDescent="0.35">
      <c r="A7214" t="s">
        <v>7809</v>
      </c>
      <c r="B7214" s="1">
        <v>38917</v>
      </c>
      <c r="C7214">
        <v>13</v>
      </c>
      <c r="D7214" t="str" cm="1">
        <f t="array" ref="D7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14" t="s">
        <v>16</v>
      </c>
      <c r="F7214" t="s">
        <v>891</v>
      </c>
      <c r="G7214" t="s">
        <v>218</v>
      </c>
      <c r="H7214" t="s">
        <v>39</v>
      </c>
      <c r="I7214" s="1">
        <v>38917</v>
      </c>
      <c r="J7214" t="s">
        <v>71</v>
      </c>
      <c r="K7214" t="s">
        <v>40</v>
      </c>
      <c r="L7214" t="s">
        <v>891</v>
      </c>
      <c r="M7214" t="s">
        <v>218</v>
      </c>
      <c r="N7214" t="s">
        <v>21</v>
      </c>
      <c r="O7214" t="s">
        <v>35</v>
      </c>
      <c r="P7214" t="s">
        <v>23</v>
      </c>
      <c r="Q7214" t="str">
        <f>IF(COUNTIF(Table2[type_of_injury],Table2[[#This Row],[type_of_injury]])&lt;40,"other",Table2[[#This Row],[type_of_injury]])</f>
        <v>gunfire</v>
      </c>
      <c r="R7214" t="str" cm="1">
        <f t="array" ref="R7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5" spans="1:18" x14ac:dyDescent="0.35">
      <c r="A7215" t="s">
        <v>7810</v>
      </c>
      <c r="B7215" s="1">
        <v>38917</v>
      </c>
      <c r="C7215">
        <v>38</v>
      </c>
      <c r="D7215" t="str" cm="1">
        <f t="array" ref="D7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15" t="s">
        <v>16</v>
      </c>
      <c r="F7215" t="s">
        <v>891</v>
      </c>
      <c r="G7215" t="s">
        <v>218</v>
      </c>
      <c r="H7215" t="s">
        <v>39</v>
      </c>
      <c r="I7215" s="1">
        <v>38917</v>
      </c>
      <c r="J7215" t="s">
        <v>71</v>
      </c>
      <c r="K7215" t="s">
        <v>40</v>
      </c>
      <c r="L7215" t="s">
        <v>891</v>
      </c>
      <c r="M7215" t="s">
        <v>218</v>
      </c>
      <c r="N7215" t="s">
        <v>21</v>
      </c>
      <c r="O7215" t="s">
        <v>35</v>
      </c>
      <c r="P7215" t="s">
        <v>23</v>
      </c>
      <c r="Q7215" t="str">
        <f>IF(COUNTIF(Table2[type_of_injury],Table2[[#This Row],[type_of_injury]])&lt;40,"other",Table2[[#This Row],[type_of_injury]])</f>
        <v>gunfire</v>
      </c>
      <c r="R7215" t="str" cm="1">
        <f t="array" ref="R7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6" spans="1:18" x14ac:dyDescent="0.35">
      <c r="A7216" t="s">
        <v>7811</v>
      </c>
      <c r="B7216" s="1">
        <v>38917</v>
      </c>
      <c r="C7216">
        <v>13</v>
      </c>
      <c r="D7216" t="str" cm="1">
        <f t="array" ref="D7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16" t="s">
        <v>16</v>
      </c>
      <c r="F7216" t="s">
        <v>891</v>
      </c>
      <c r="G7216" t="s">
        <v>218</v>
      </c>
      <c r="H7216" t="s">
        <v>39</v>
      </c>
      <c r="I7216" s="1">
        <v>38917</v>
      </c>
      <c r="J7216" t="s">
        <v>20</v>
      </c>
      <c r="K7216" t="s">
        <v>40</v>
      </c>
      <c r="L7216" t="s">
        <v>891</v>
      </c>
      <c r="M7216" t="s">
        <v>218</v>
      </c>
      <c r="N7216" t="s">
        <v>21</v>
      </c>
      <c r="O7216" t="s">
        <v>585</v>
      </c>
      <c r="P7216" t="s">
        <v>23</v>
      </c>
      <c r="Q7216" t="str">
        <f>IF(COUNTIF(Table2[type_of_injury],Table2[[#This Row],[type_of_injury]])&lt;40,"other",Table2[[#This Row],[type_of_injury]])</f>
        <v>gunfire</v>
      </c>
      <c r="R7216" t="str" cm="1">
        <f t="array" ref="R7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7" spans="1:18" x14ac:dyDescent="0.35">
      <c r="A7217" t="s">
        <v>7812</v>
      </c>
      <c r="B7217" s="1">
        <v>38917</v>
      </c>
      <c r="C7217">
        <v>23</v>
      </c>
      <c r="D7217" t="str" cm="1">
        <f t="array" ref="D7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17" t="s">
        <v>16</v>
      </c>
      <c r="F7217" t="s">
        <v>891</v>
      </c>
      <c r="G7217" t="s">
        <v>218</v>
      </c>
      <c r="H7217" t="s">
        <v>39</v>
      </c>
      <c r="I7217" s="1">
        <v>38917</v>
      </c>
      <c r="J7217" t="s">
        <v>20</v>
      </c>
      <c r="K7217" t="s">
        <v>204</v>
      </c>
      <c r="L7217" t="s">
        <v>891</v>
      </c>
      <c r="M7217" t="s">
        <v>218</v>
      </c>
      <c r="N7217" t="s">
        <v>21</v>
      </c>
      <c r="O7217" t="s">
        <v>585</v>
      </c>
      <c r="P7217" t="s">
        <v>23</v>
      </c>
      <c r="Q7217" t="str">
        <f>IF(COUNTIF(Table2[type_of_injury],Table2[[#This Row],[type_of_injury]])&lt;40,"other",Table2[[#This Row],[type_of_injury]])</f>
        <v>gunfire</v>
      </c>
      <c r="R7217" t="str" cm="1">
        <f t="array" ref="R7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8" spans="1:18" x14ac:dyDescent="0.35">
      <c r="A7218" t="s">
        <v>7813</v>
      </c>
      <c r="B7218" s="1">
        <v>38917</v>
      </c>
      <c r="C7218">
        <v>24</v>
      </c>
      <c r="D7218" t="str" cm="1">
        <f t="array" ref="D7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18" t="s">
        <v>16</v>
      </c>
      <c r="F7218" t="s">
        <v>891</v>
      </c>
      <c r="G7218" t="s">
        <v>218</v>
      </c>
      <c r="H7218" t="s">
        <v>39</v>
      </c>
      <c r="I7218" s="1">
        <v>38917</v>
      </c>
      <c r="J7218" t="s">
        <v>20</v>
      </c>
      <c r="K7218" t="s">
        <v>204</v>
      </c>
      <c r="L7218" t="s">
        <v>891</v>
      </c>
      <c r="M7218" t="s">
        <v>218</v>
      </c>
      <c r="N7218" t="s">
        <v>21</v>
      </c>
      <c r="P7218" t="s">
        <v>23</v>
      </c>
      <c r="Q7218" t="str">
        <f>IF(COUNTIF(Table2[type_of_injury],Table2[[#This Row],[type_of_injury]])&lt;40,"other",Table2[[#This Row],[type_of_injury]])</f>
        <v>gunfire</v>
      </c>
      <c r="R7218" t="str" cm="1">
        <f t="array" ref="R7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19" spans="1:18" x14ac:dyDescent="0.35">
      <c r="A7219" t="s">
        <v>7814</v>
      </c>
      <c r="B7219" s="1">
        <v>38917</v>
      </c>
      <c r="C7219">
        <v>31</v>
      </c>
      <c r="D7219" t="str" cm="1">
        <f t="array" ref="D7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19" t="s">
        <v>16</v>
      </c>
      <c r="F7219" t="s">
        <v>891</v>
      </c>
      <c r="G7219" t="s">
        <v>218</v>
      </c>
      <c r="H7219" t="s">
        <v>39</v>
      </c>
      <c r="I7219" s="1">
        <v>38917</v>
      </c>
      <c r="J7219" t="s">
        <v>20</v>
      </c>
      <c r="K7219" t="s">
        <v>40</v>
      </c>
      <c r="L7219" t="s">
        <v>891</v>
      </c>
      <c r="M7219" t="s">
        <v>218</v>
      </c>
      <c r="N7219" t="s">
        <v>21</v>
      </c>
      <c r="O7219" t="s">
        <v>35</v>
      </c>
      <c r="P7219" t="s">
        <v>23</v>
      </c>
      <c r="Q7219" t="str">
        <f>IF(COUNTIF(Table2[type_of_injury],Table2[[#This Row],[type_of_injury]])&lt;40,"other",Table2[[#This Row],[type_of_injury]])</f>
        <v>gunfire</v>
      </c>
      <c r="R7219" t="str" cm="1">
        <f t="array" ref="R7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0" spans="1:18" x14ac:dyDescent="0.35">
      <c r="A7220" t="s">
        <v>7815</v>
      </c>
      <c r="B7220" s="1">
        <v>38917</v>
      </c>
      <c r="C7220">
        <v>19</v>
      </c>
      <c r="D7220" t="str" cm="1">
        <f t="array" ref="D7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20" t="s">
        <v>16</v>
      </c>
      <c r="F7220" t="s">
        <v>891</v>
      </c>
      <c r="G7220" t="s">
        <v>218</v>
      </c>
      <c r="H7220" t="s">
        <v>39</v>
      </c>
      <c r="I7220" s="1">
        <v>38917</v>
      </c>
      <c r="J7220" t="s">
        <v>20</v>
      </c>
      <c r="K7220" t="s">
        <v>204</v>
      </c>
      <c r="L7220" t="s">
        <v>891</v>
      </c>
      <c r="M7220" t="s">
        <v>218</v>
      </c>
      <c r="N7220" t="s">
        <v>21</v>
      </c>
      <c r="O7220" t="s">
        <v>35</v>
      </c>
      <c r="P7220" t="s">
        <v>23</v>
      </c>
      <c r="Q7220" t="str">
        <f>IF(COUNTIF(Table2[type_of_injury],Table2[[#This Row],[type_of_injury]])&lt;40,"other",Table2[[#This Row],[type_of_injury]])</f>
        <v>gunfire</v>
      </c>
      <c r="R7220" t="str" cm="1">
        <f t="array" ref="R7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1" spans="1:18" x14ac:dyDescent="0.35">
      <c r="A7221" t="s">
        <v>7816</v>
      </c>
      <c r="B7221" s="1">
        <v>38917</v>
      </c>
      <c r="C7221">
        <v>20</v>
      </c>
      <c r="D7221" t="str" cm="1">
        <f t="array" ref="D7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21" t="s">
        <v>16</v>
      </c>
      <c r="F7221" t="s">
        <v>891</v>
      </c>
      <c r="G7221" t="s">
        <v>218</v>
      </c>
      <c r="H7221" t="s">
        <v>39</v>
      </c>
      <c r="I7221" s="1">
        <v>38929</v>
      </c>
      <c r="J7221" t="s">
        <v>20</v>
      </c>
      <c r="K7221" t="s">
        <v>40</v>
      </c>
      <c r="L7221" t="s">
        <v>737</v>
      </c>
      <c r="M7221" t="s">
        <v>218</v>
      </c>
      <c r="N7221" t="s">
        <v>21</v>
      </c>
      <c r="O7221" t="s">
        <v>585</v>
      </c>
      <c r="P7221" t="s">
        <v>23</v>
      </c>
      <c r="Q7221" t="str">
        <f>IF(COUNTIF(Table2[type_of_injury],Table2[[#This Row],[type_of_injury]])&lt;40,"other",Table2[[#This Row],[type_of_injury]])</f>
        <v>gunfire</v>
      </c>
      <c r="R7221" t="str" cm="1">
        <f t="array" ref="R7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2" spans="1:18" x14ac:dyDescent="0.35">
      <c r="A7222" t="s">
        <v>7817</v>
      </c>
      <c r="B7222" s="1">
        <v>38917</v>
      </c>
      <c r="C7222">
        <v>13</v>
      </c>
      <c r="D7222" t="str" cm="1">
        <f t="array" ref="D7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22" t="s">
        <v>16</v>
      </c>
      <c r="F7222" t="s">
        <v>891</v>
      </c>
      <c r="G7222" t="s">
        <v>218</v>
      </c>
      <c r="H7222" t="s">
        <v>39</v>
      </c>
      <c r="I7222" s="1">
        <v>38917</v>
      </c>
      <c r="J7222" t="s">
        <v>20</v>
      </c>
      <c r="K7222" t="s">
        <v>40</v>
      </c>
      <c r="L7222" t="s">
        <v>219</v>
      </c>
      <c r="M7222" t="s">
        <v>218</v>
      </c>
      <c r="N7222" t="s">
        <v>21</v>
      </c>
      <c r="O7222" t="s">
        <v>585</v>
      </c>
      <c r="P7222" t="s">
        <v>23</v>
      </c>
      <c r="Q7222" t="str">
        <f>IF(COUNTIF(Table2[type_of_injury],Table2[[#This Row],[type_of_injury]])&lt;40,"other",Table2[[#This Row],[type_of_injury]])</f>
        <v>gunfire</v>
      </c>
      <c r="R7222" t="str" cm="1">
        <f t="array" ref="R7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3" spans="1:18" x14ac:dyDescent="0.35">
      <c r="A7223" t="s">
        <v>7818</v>
      </c>
      <c r="B7223" s="1">
        <v>38917</v>
      </c>
      <c r="C7223">
        <v>32</v>
      </c>
      <c r="D7223" t="str" cm="1">
        <f t="array" ref="D7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23" t="s">
        <v>16</v>
      </c>
      <c r="F7223" t="s">
        <v>891</v>
      </c>
      <c r="G7223" t="s">
        <v>218</v>
      </c>
      <c r="H7223" t="s">
        <v>39</v>
      </c>
      <c r="I7223" s="1">
        <v>38917</v>
      </c>
      <c r="J7223" t="s">
        <v>20</v>
      </c>
      <c r="K7223" t="s">
        <v>204</v>
      </c>
      <c r="L7223" t="s">
        <v>891</v>
      </c>
      <c r="M7223" t="s">
        <v>218</v>
      </c>
      <c r="N7223" t="s">
        <v>21</v>
      </c>
      <c r="O7223" t="s">
        <v>35</v>
      </c>
      <c r="P7223" t="s">
        <v>23</v>
      </c>
      <c r="Q7223" t="str">
        <f>IF(COUNTIF(Table2[type_of_injury],Table2[[#This Row],[type_of_injury]])&lt;40,"other",Table2[[#This Row],[type_of_injury]])</f>
        <v>gunfire</v>
      </c>
      <c r="R7223" t="str" cm="1">
        <f t="array" ref="R7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4" spans="1:18" x14ac:dyDescent="0.35">
      <c r="A7224" t="s">
        <v>7819</v>
      </c>
      <c r="B7224" s="1">
        <v>38917</v>
      </c>
      <c r="C7224">
        <v>29</v>
      </c>
      <c r="D7224" t="str" cm="1">
        <f t="array" ref="D7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24" t="s">
        <v>16</v>
      </c>
      <c r="F7224" t="s">
        <v>891</v>
      </c>
      <c r="G7224" t="s">
        <v>218</v>
      </c>
      <c r="H7224" t="s">
        <v>39</v>
      </c>
      <c r="I7224" s="1">
        <v>38923</v>
      </c>
      <c r="J7224" t="s">
        <v>20</v>
      </c>
      <c r="K7224" t="s">
        <v>40</v>
      </c>
      <c r="L7224" t="s">
        <v>891</v>
      </c>
      <c r="M7224" t="s">
        <v>218</v>
      </c>
      <c r="N7224" t="s">
        <v>21</v>
      </c>
      <c r="P7224" t="s">
        <v>23</v>
      </c>
      <c r="Q7224" t="str">
        <f>IF(COUNTIF(Table2[type_of_injury],Table2[[#This Row],[type_of_injury]])&lt;40,"other",Table2[[#This Row],[type_of_injury]])</f>
        <v>gunfire</v>
      </c>
      <c r="R7224" t="str" cm="1">
        <f t="array" ref="R7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5" spans="1:18" x14ac:dyDescent="0.35">
      <c r="A7225" t="s">
        <v>7820</v>
      </c>
      <c r="B7225" s="1">
        <v>38917</v>
      </c>
      <c r="C7225">
        <v>24</v>
      </c>
      <c r="D7225" t="str" cm="1">
        <f t="array" ref="D7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25" t="s">
        <v>16</v>
      </c>
      <c r="F7225" t="s">
        <v>891</v>
      </c>
      <c r="G7225" t="s">
        <v>218</v>
      </c>
      <c r="H7225" t="s">
        <v>39</v>
      </c>
      <c r="I7225" s="1">
        <v>38917</v>
      </c>
      <c r="J7225" t="s">
        <v>20</v>
      </c>
      <c r="K7225" t="s">
        <v>204</v>
      </c>
      <c r="L7225" t="s">
        <v>891</v>
      </c>
      <c r="M7225" t="s">
        <v>218</v>
      </c>
      <c r="N7225" t="s">
        <v>21</v>
      </c>
      <c r="O7225" t="s">
        <v>35</v>
      </c>
      <c r="P7225" t="s">
        <v>23</v>
      </c>
      <c r="Q7225" t="str">
        <f>IF(COUNTIF(Table2[type_of_injury],Table2[[#This Row],[type_of_injury]])&lt;40,"other",Table2[[#This Row],[type_of_injury]])</f>
        <v>gunfire</v>
      </c>
      <c r="R7225" t="str" cm="1">
        <f t="array" ref="R7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6" spans="1:18" x14ac:dyDescent="0.35">
      <c r="A7226" t="s">
        <v>7821</v>
      </c>
      <c r="B7226" s="1">
        <v>38916</v>
      </c>
      <c r="C7226">
        <v>25</v>
      </c>
      <c r="D7226" t="str" cm="1">
        <f t="array" ref="D7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26" t="s">
        <v>16</v>
      </c>
      <c r="F7226" t="s">
        <v>37</v>
      </c>
      <c r="G7226" t="s">
        <v>38</v>
      </c>
      <c r="H7226" t="s">
        <v>39</v>
      </c>
      <c r="I7226" s="1">
        <v>38923</v>
      </c>
      <c r="J7226" t="s">
        <v>20</v>
      </c>
      <c r="K7226" t="s">
        <v>204</v>
      </c>
      <c r="L7226" t="s">
        <v>225</v>
      </c>
      <c r="M7226" t="s">
        <v>38</v>
      </c>
      <c r="N7226" t="s">
        <v>21</v>
      </c>
      <c r="O7226" t="s">
        <v>35</v>
      </c>
      <c r="P7226" t="s">
        <v>23</v>
      </c>
      <c r="Q7226" t="str">
        <f>IF(COUNTIF(Table2[type_of_injury],Table2[[#This Row],[type_of_injury]])&lt;40,"other",Table2[[#This Row],[type_of_injury]])</f>
        <v>gunfire</v>
      </c>
      <c r="R7226" t="str" cm="1">
        <f t="array" ref="R7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7" spans="1:18" x14ac:dyDescent="0.35">
      <c r="A7227" t="s">
        <v>7822</v>
      </c>
      <c r="B7227" s="1">
        <v>38915</v>
      </c>
      <c r="C7227">
        <v>20</v>
      </c>
      <c r="D7227" t="str" cm="1">
        <f t="array" ref="D7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27" t="s">
        <v>16</v>
      </c>
      <c r="F7227" t="s">
        <v>565</v>
      </c>
      <c r="G7227" t="s">
        <v>222</v>
      </c>
      <c r="H7227" t="s">
        <v>39</v>
      </c>
      <c r="I7227" s="1">
        <v>38915</v>
      </c>
      <c r="J7227" t="s">
        <v>20</v>
      </c>
      <c r="K7227" t="s">
        <v>40</v>
      </c>
      <c r="L7227" t="s">
        <v>566</v>
      </c>
      <c r="M7227" t="s">
        <v>222</v>
      </c>
      <c r="N7227" t="s">
        <v>21</v>
      </c>
      <c r="P7227" t="s">
        <v>23</v>
      </c>
      <c r="Q7227" t="str">
        <f>IF(COUNTIF(Table2[type_of_injury],Table2[[#This Row],[type_of_injury]])&lt;40,"other",Table2[[#This Row],[type_of_injury]])</f>
        <v>gunfire</v>
      </c>
      <c r="R7227" t="str" cm="1">
        <f t="array" ref="R7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8" spans="1:18" x14ac:dyDescent="0.35">
      <c r="A7228" t="s">
        <v>7823</v>
      </c>
      <c r="B7228" s="1">
        <v>38915</v>
      </c>
      <c r="C7228">
        <v>16</v>
      </c>
      <c r="D7228" t="str" cm="1">
        <f t="array" ref="D7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28" t="s">
        <v>16</v>
      </c>
      <c r="F7228" t="s">
        <v>565</v>
      </c>
      <c r="G7228" t="s">
        <v>222</v>
      </c>
      <c r="H7228" t="s">
        <v>39</v>
      </c>
      <c r="I7228" s="1">
        <v>38915</v>
      </c>
      <c r="J7228" t="s">
        <v>20</v>
      </c>
      <c r="K7228" t="s">
        <v>40</v>
      </c>
      <c r="L7228" t="s">
        <v>566</v>
      </c>
      <c r="M7228" t="s">
        <v>222</v>
      </c>
      <c r="N7228" t="s">
        <v>21</v>
      </c>
      <c r="P7228" t="s">
        <v>23</v>
      </c>
      <c r="Q7228" t="str">
        <f>IF(COUNTIF(Table2[type_of_injury],Table2[[#This Row],[type_of_injury]])&lt;40,"other",Table2[[#This Row],[type_of_injury]])</f>
        <v>gunfire</v>
      </c>
      <c r="R7228" t="str" cm="1">
        <f t="array" ref="R7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29" spans="1:18" x14ac:dyDescent="0.35">
      <c r="A7229" t="s">
        <v>7824</v>
      </c>
      <c r="B7229" s="1">
        <v>38915</v>
      </c>
      <c r="C7229">
        <v>25</v>
      </c>
      <c r="D7229" t="str" cm="1">
        <f t="array" ref="D7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29" t="s">
        <v>16</v>
      </c>
      <c r="F7229" t="s">
        <v>565</v>
      </c>
      <c r="G7229" t="s">
        <v>222</v>
      </c>
      <c r="H7229" t="s">
        <v>39</v>
      </c>
      <c r="I7229" s="1">
        <v>38928</v>
      </c>
      <c r="J7229" t="s">
        <v>20</v>
      </c>
      <c r="K7229" t="s">
        <v>40</v>
      </c>
      <c r="L7229" t="s">
        <v>566</v>
      </c>
      <c r="M7229" t="s">
        <v>222</v>
      </c>
      <c r="N7229" t="s">
        <v>21</v>
      </c>
      <c r="P7229" t="s">
        <v>23</v>
      </c>
      <c r="Q7229" t="str">
        <f>IF(COUNTIF(Table2[type_of_injury],Table2[[#This Row],[type_of_injury]])&lt;40,"other",Table2[[#This Row],[type_of_injury]])</f>
        <v>gunfire</v>
      </c>
      <c r="R7229" t="str" cm="1">
        <f t="array" ref="R7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0" spans="1:18" x14ac:dyDescent="0.35">
      <c r="A7230" t="s">
        <v>7825</v>
      </c>
      <c r="B7230" s="1">
        <v>38914</v>
      </c>
      <c r="C7230">
        <v>25</v>
      </c>
      <c r="D7230" t="str" cm="1">
        <f t="array" ref="D7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30" t="s">
        <v>16</v>
      </c>
      <c r="F7230" t="s">
        <v>565</v>
      </c>
      <c r="G7230" t="s">
        <v>222</v>
      </c>
      <c r="H7230" t="s">
        <v>39</v>
      </c>
      <c r="I7230" s="1">
        <v>38914</v>
      </c>
      <c r="J7230" t="s">
        <v>20</v>
      </c>
      <c r="K7230" t="s">
        <v>204</v>
      </c>
      <c r="L7230" t="s">
        <v>566</v>
      </c>
      <c r="M7230" t="s">
        <v>222</v>
      </c>
      <c r="N7230" t="s">
        <v>21</v>
      </c>
      <c r="O7230" t="s">
        <v>35</v>
      </c>
      <c r="P7230" t="s">
        <v>23</v>
      </c>
      <c r="Q7230" t="str">
        <f>IF(COUNTIF(Table2[type_of_injury],Table2[[#This Row],[type_of_injury]])&lt;40,"other",Table2[[#This Row],[type_of_injury]])</f>
        <v>gunfire</v>
      </c>
      <c r="R7230" t="str" cm="1">
        <f t="array" ref="R7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1" spans="1:18" x14ac:dyDescent="0.35">
      <c r="A7231" t="s">
        <v>7826</v>
      </c>
      <c r="B7231" s="1">
        <v>38914</v>
      </c>
      <c r="C7231">
        <v>22</v>
      </c>
      <c r="D7231" t="str" cm="1">
        <f t="array" ref="D7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31" t="s">
        <v>16</v>
      </c>
      <c r="F7231" t="s">
        <v>565</v>
      </c>
      <c r="G7231" t="s">
        <v>222</v>
      </c>
      <c r="H7231" t="s">
        <v>39</v>
      </c>
      <c r="I7231" s="1">
        <v>38914</v>
      </c>
      <c r="J7231" t="s">
        <v>20</v>
      </c>
      <c r="K7231" t="s">
        <v>204</v>
      </c>
      <c r="L7231" t="s">
        <v>566</v>
      </c>
      <c r="M7231" t="s">
        <v>222</v>
      </c>
      <c r="N7231" t="s">
        <v>21</v>
      </c>
      <c r="O7231" t="s">
        <v>35</v>
      </c>
      <c r="P7231" t="s">
        <v>23</v>
      </c>
      <c r="Q7231" t="str">
        <f>IF(COUNTIF(Table2[type_of_injury],Table2[[#This Row],[type_of_injury]])&lt;40,"other",Table2[[#This Row],[type_of_injury]])</f>
        <v>gunfire</v>
      </c>
      <c r="R7231" t="str" cm="1">
        <f t="array" ref="R7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2" spans="1:18" x14ac:dyDescent="0.35">
      <c r="A7232" t="s">
        <v>7827</v>
      </c>
      <c r="B7232" s="1">
        <v>38914</v>
      </c>
      <c r="C7232">
        <v>23</v>
      </c>
      <c r="D7232" t="str" cm="1">
        <f t="array" ref="D7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32" t="s">
        <v>16</v>
      </c>
      <c r="F7232" t="s">
        <v>565</v>
      </c>
      <c r="G7232" t="s">
        <v>222</v>
      </c>
      <c r="H7232" t="s">
        <v>39</v>
      </c>
      <c r="I7232" s="1">
        <v>38914</v>
      </c>
      <c r="J7232" t="s">
        <v>20</v>
      </c>
      <c r="K7232" t="s">
        <v>204</v>
      </c>
      <c r="L7232" t="s">
        <v>566</v>
      </c>
      <c r="M7232" t="s">
        <v>222</v>
      </c>
      <c r="N7232" t="s">
        <v>21</v>
      </c>
      <c r="O7232" t="s">
        <v>35</v>
      </c>
      <c r="P7232" t="s">
        <v>23</v>
      </c>
      <c r="Q7232" t="str">
        <f>IF(COUNTIF(Table2[type_of_injury],Table2[[#This Row],[type_of_injury]])&lt;40,"other",Table2[[#This Row],[type_of_injury]])</f>
        <v>gunfire</v>
      </c>
      <c r="R7232" t="str" cm="1">
        <f t="array" ref="R7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3" spans="1:18" x14ac:dyDescent="0.35">
      <c r="A7233" t="s">
        <v>7828</v>
      </c>
      <c r="B7233" s="1">
        <v>38914</v>
      </c>
      <c r="C7233">
        <v>22</v>
      </c>
      <c r="D7233" t="str" cm="1">
        <f t="array" ref="D7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33" t="s">
        <v>16</v>
      </c>
      <c r="F7233" t="s">
        <v>565</v>
      </c>
      <c r="G7233" t="s">
        <v>222</v>
      </c>
      <c r="H7233" t="s">
        <v>39</v>
      </c>
      <c r="I7233" s="1">
        <v>38914</v>
      </c>
      <c r="J7233" t="s">
        <v>20</v>
      </c>
      <c r="K7233" t="s">
        <v>204</v>
      </c>
      <c r="L7233" t="s">
        <v>221</v>
      </c>
      <c r="M7233" t="s">
        <v>222</v>
      </c>
      <c r="N7233" t="s">
        <v>21</v>
      </c>
      <c r="O7233" t="s">
        <v>35</v>
      </c>
      <c r="P7233" t="s">
        <v>23</v>
      </c>
      <c r="Q7233" t="str">
        <f>IF(COUNTIF(Table2[type_of_injury],Table2[[#This Row],[type_of_injury]])&lt;40,"other",Table2[[#This Row],[type_of_injury]])</f>
        <v>gunfire</v>
      </c>
      <c r="R7233" t="str" cm="1">
        <f t="array" ref="R7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4" spans="1:18" x14ac:dyDescent="0.35">
      <c r="A7234" t="s">
        <v>7829</v>
      </c>
      <c r="B7234" s="1">
        <v>38914</v>
      </c>
      <c r="C7234">
        <v>19</v>
      </c>
      <c r="D7234" t="str" cm="1">
        <f t="array" ref="D7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34" t="s">
        <v>16</v>
      </c>
      <c r="F7234" t="s">
        <v>565</v>
      </c>
      <c r="G7234" t="s">
        <v>222</v>
      </c>
      <c r="H7234" t="s">
        <v>39</v>
      </c>
      <c r="I7234" s="1">
        <v>38914</v>
      </c>
      <c r="J7234" t="s">
        <v>20</v>
      </c>
      <c r="K7234" t="s">
        <v>204</v>
      </c>
      <c r="L7234" t="s">
        <v>221</v>
      </c>
      <c r="M7234" t="s">
        <v>222</v>
      </c>
      <c r="N7234" t="s">
        <v>21</v>
      </c>
      <c r="O7234" t="s">
        <v>35</v>
      </c>
      <c r="P7234" t="s">
        <v>23</v>
      </c>
      <c r="Q7234" t="str">
        <f>IF(COUNTIF(Table2[type_of_injury],Table2[[#This Row],[type_of_injury]])&lt;40,"other",Table2[[#This Row],[type_of_injury]])</f>
        <v>gunfire</v>
      </c>
      <c r="R7234" t="str" cm="1">
        <f t="array" ref="R7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5" spans="1:18" x14ac:dyDescent="0.35">
      <c r="A7235" t="s">
        <v>7830</v>
      </c>
      <c r="B7235" s="1">
        <v>38913</v>
      </c>
      <c r="C7235">
        <v>32</v>
      </c>
      <c r="D7235" t="str" cm="1">
        <f t="array" ref="D7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35" t="s">
        <v>16</v>
      </c>
      <c r="F7235" t="s">
        <v>37</v>
      </c>
      <c r="G7235" t="s">
        <v>38</v>
      </c>
      <c r="H7235" t="s">
        <v>39</v>
      </c>
      <c r="I7235" s="1">
        <v>38913</v>
      </c>
      <c r="J7235" t="s">
        <v>20</v>
      </c>
      <c r="K7235" t="s">
        <v>204</v>
      </c>
      <c r="L7235" t="s">
        <v>225</v>
      </c>
      <c r="M7235" t="s">
        <v>38</v>
      </c>
      <c r="N7235" t="s">
        <v>21</v>
      </c>
      <c r="O7235" t="s">
        <v>35</v>
      </c>
      <c r="P7235" t="s">
        <v>23</v>
      </c>
      <c r="Q7235" t="str">
        <f>IF(COUNTIF(Table2[type_of_injury],Table2[[#This Row],[type_of_injury]])&lt;40,"other",Table2[[#This Row],[type_of_injury]])</f>
        <v>gunfire</v>
      </c>
      <c r="R7235" t="str" cm="1">
        <f t="array" ref="R7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6" spans="1:18" x14ac:dyDescent="0.35">
      <c r="A7236" t="s">
        <v>7831</v>
      </c>
      <c r="B7236" s="1">
        <v>38913</v>
      </c>
      <c r="C7236">
        <v>17</v>
      </c>
      <c r="D7236" t="str" cm="1">
        <f t="array" ref="D7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36" t="s">
        <v>16</v>
      </c>
      <c r="F7236" t="s">
        <v>218</v>
      </c>
      <c r="G7236" t="s">
        <v>218</v>
      </c>
      <c r="H7236" t="s">
        <v>39</v>
      </c>
      <c r="I7236" s="1">
        <v>38913</v>
      </c>
      <c r="J7236" t="s">
        <v>20</v>
      </c>
      <c r="K7236" t="s">
        <v>204</v>
      </c>
      <c r="L7236" t="s">
        <v>218</v>
      </c>
      <c r="M7236" t="s">
        <v>218</v>
      </c>
      <c r="N7236" t="s">
        <v>21</v>
      </c>
      <c r="O7236" t="s">
        <v>585</v>
      </c>
      <c r="P7236" t="s">
        <v>23</v>
      </c>
      <c r="Q7236" t="str">
        <f>IF(COUNTIF(Table2[type_of_injury],Table2[[#This Row],[type_of_injury]])&lt;40,"other",Table2[[#This Row],[type_of_injury]])</f>
        <v>gunfire</v>
      </c>
      <c r="R7236" t="str" cm="1">
        <f t="array" ref="R7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7" spans="1:18" x14ac:dyDescent="0.35">
      <c r="A7237" t="s">
        <v>7832</v>
      </c>
      <c r="B7237" s="1">
        <v>38913</v>
      </c>
      <c r="C7237">
        <v>65</v>
      </c>
      <c r="D7237" t="str" cm="1">
        <f t="array" ref="D7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237" t="s">
        <v>16</v>
      </c>
      <c r="F7237" t="s">
        <v>210</v>
      </c>
      <c r="G7237" t="s">
        <v>210</v>
      </c>
      <c r="H7237" t="s">
        <v>39</v>
      </c>
      <c r="I7237" s="1">
        <v>38913</v>
      </c>
      <c r="J7237" t="s">
        <v>71</v>
      </c>
      <c r="K7237" t="s">
        <v>40</v>
      </c>
      <c r="L7237" t="s">
        <v>210</v>
      </c>
      <c r="M7237" t="s">
        <v>210</v>
      </c>
      <c r="N7237" t="s">
        <v>21</v>
      </c>
      <c r="O7237" t="s">
        <v>585</v>
      </c>
      <c r="P7237" t="s">
        <v>23</v>
      </c>
      <c r="Q7237" t="str">
        <f>IF(COUNTIF(Table2[type_of_injury],Table2[[#This Row],[type_of_injury]])&lt;40,"other",Table2[[#This Row],[type_of_injury]])</f>
        <v>gunfire</v>
      </c>
      <c r="R7237" t="str" cm="1">
        <f t="array" ref="R7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8" spans="1:18" x14ac:dyDescent="0.35">
      <c r="A7238" t="s">
        <v>7833</v>
      </c>
      <c r="B7238" s="1">
        <v>38912</v>
      </c>
      <c r="C7238">
        <v>25</v>
      </c>
      <c r="D7238" t="str" cm="1">
        <f t="array" ref="D7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38" t="s">
        <v>16</v>
      </c>
      <c r="F7238" t="s">
        <v>218</v>
      </c>
      <c r="G7238" t="s">
        <v>218</v>
      </c>
      <c r="H7238" t="s">
        <v>39</v>
      </c>
      <c r="I7238" s="1">
        <v>38912</v>
      </c>
      <c r="J7238" t="s">
        <v>20</v>
      </c>
      <c r="K7238" t="s">
        <v>40</v>
      </c>
      <c r="L7238" t="s">
        <v>225</v>
      </c>
      <c r="M7238" t="s">
        <v>38</v>
      </c>
      <c r="N7238" t="s">
        <v>21</v>
      </c>
      <c r="O7238" t="s">
        <v>585</v>
      </c>
      <c r="P7238" t="s">
        <v>23</v>
      </c>
      <c r="Q7238" t="str">
        <f>IF(COUNTIF(Table2[type_of_injury],Table2[[#This Row],[type_of_injury]])&lt;40,"other",Table2[[#This Row],[type_of_injury]])</f>
        <v>gunfire</v>
      </c>
      <c r="R7238" t="str" cm="1">
        <f t="array" ref="R7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39" spans="1:18" x14ac:dyDescent="0.35">
      <c r="A7239" t="s">
        <v>7834</v>
      </c>
      <c r="B7239" s="1">
        <v>38911</v>
      </c>
      <c r="C7239">
        <v>68</v>
      </c>
      <c r="D7239" t="str" cm="1">
        <f t="array" ref="D7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239" t="s">
        <v>16</v>
      </c>
      <c r="F7239" t="s">
        <v>37</v>
      </c>
      <c r="G7239" t="s">
        <v>38</v>
      </c>
      <c r="H7239" t="s">
        <v>39</v>
      </c>
      <c r="I7239" s="1">
        <v>38934</v>
      </c>
      <c r="J7239" t="s">
        <v>20</v>
      </c>
      <c r="K7239" t="s">
        <v>40</v>
      </c>
      <c r="L7239" t="s">
        <v>225</v>
      </c>
      <c r="M7239" t="s">
        <v>38</v>
      </c>
      <c r="N7239" t="s">
        <v>21</v>
      </c>
      <c r="O7239" t="s">
        <v>35</v>
      </c>
      <c r="P7239" t="s">
        <v>23</v>
      </c>
      <c r="Q7239" t="str">
        <f>IF(COUNTIF(Table2[type_of_injury],Table2[[#This Row],[type_of_injury]])&lt;40,"other",Table2[[#This Row],[type_of_injury]])</f>
        <v>gunfire</v>
      </c>
      <c r="R7239" t="str" cm="1">
        <f t="array" ref="R7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0" spans="1:18" x14ac:dyDescent="0.35">
      <c r="A7240" t="s">
        <v>7835</v>
      </c>
      <c r="B7240" s="1">
        <v>38910</v>
      </c>
      <c r="C7240">
        <v>18</v>
      </c>
      <c r="D7240" t="str" cm="1">
        <f t="array" ref="D7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40" t="s">
        <v>16</v>
      </c>
      <c r="F7240" t="s">
        <v>218</v>
      </c>
      <c r="G7240" t="s">
        <v>218</v>
      </c>
      <c r="H7240" t="s">
        <v>39</v>
      </c>
      <c r="I7240" s="1">
        <v>38910</v>
      </c>
      <c r="J7240" t="s">
        <v>20</v>
      </c>
      <c r="K7240" t="s">
        <v>40</v>
      </c>
      <c r="L7240" t="s">
        <v>218</v>
      </c>
      <c r="M7240" t="s">
        <v>218</v>
      </c>
      <c r="N7240" t="s">
        <v>21</v>
      </c>
      <c r="O7240" t="s">
        <v>35</v>
      </c>
      <c r="P7240" t="s">
        <v>23</v>
      </c>
      <c r="Q7240" t="str">
        <f>IF(COUNTIF(Table2[type_of_injury],Table2[[#This Row],[type_of_injury]])&lt;40,"other",Table2[[#This Row],[type_of_injury]])</f>
        <v>gunfire</v>
      </c>
      <c r="R7240" t="str" cm="1">
        <f t="array" ref="R7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1" spans="1:18" x14ac:dyDescent="0.35">
      <c r="A7241" t="s">
        <v>7836</v>
      </c>
      <c r="B7241" s="1">
        <v>38910</v>
      </c>
      <c r="C7241">
        <v>16</v>
      </c>
      <c r="D7241" t="str" cm="1">
        <f t="array" ref="D7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41" t="s">
        <v>16</v>
      </c>
      <c r="F7241" t="s">
        <v>37</v>
      </c>
      <c r="G7241" t="s">
        <v>38</v>
      </c>
      <c r="H7241" t="s">
        <v>39</v>
      </c>
      <c r="I7241" s="1">
        <v>38910</v>
      </c>
      <c r="J7241" t="s">
        <v>71</v>
      </c>
      <c r="K7241" t="s">
        <v>40</v>
      </c>
      <c r="L7241" t="s">
        <v>225</v>
      </c>
      <c r="M7241" t="s">
        <v>38</v>
      </c>
      <c r="N7241" t="s">
        <v>21</v>
      </c>
      <c r="O7241" t="s">
        <v>35</v>
      </c>
      <c r="P7241" t="s">
        <v>23</v>
      </c>
      <c r="Q7241" t="str">
        <f>IF(COUNTIF(Table2[type_of_injury],Table2[[#This Row],[type_of_injury]])&lt;40,"other",Table2[[#This Row],[type_of_injury]])</f>
        <v>gunfire</v>
      </c>
      <c r="R7241" t="str" cm="1">
        <f t="array" ref="R7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2" spans="1:18" x14ac:dyDescent="0.35">
      <c r="A7242" t="s">
        <v>7837</v>
      </c>
      <c r="B7242" s="1">
        <v>38910</v>
      </c>
      <c r="C7242">
        <v>15</v>
      </c>
      <c r="D7242" t="str" cm="1">
        <f t="array" ref="D7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42" t="s">
        <v>16</v>
      </c>
      <c r="F7242" t="s">
        <v>218</v>
      </c>
      <c r="G7242" t="s">
        <v>218</v>
      </c>
      <c r="H7242" t="s">
        <v>39</v>
      </c>
      <c r="I7242" s="1">
        <v>38910</v>
      </c>
      <c r="J7242" t="s">
        <v>20</v>
      </c>
      <c r="K7242" t="s">
        <v>40</v>
      </c>
      <c r="L7242" t="s">
        <v>737</v>
      </c>
      <c r="M7242" t="s">
        <v>218</v>
      </c>
      <c r="N7242" t="s">
        <v>21</v>
      </c>
      <c r="O7242" t="s">
        <v>35</v>
      </c>
      <c r="P7242" t="s">
        <v>23</v>
      </c>
      <c r="Q7242" t="str">
        <f>IF(COUNTIF(Table2[type_of_injury],Table2[[#This Row],[type_of_injury]])&lt;40,"other",Table2[[#This Row],[type_of_injury]])</f>
        <v>gunfire</v>
      </c>
      <c r="R7242" t="str" cm="1">
        <f t="array" ref="R7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3" spans="1:18" x14ac:dyDescent="0.35">
      <c r="A7243" t="s">
        <v>7838</v>
      </c>
      <c r="B7243" s="1">
        <v>38910</v>
      </c>
      <c r="C7243">
        <v>16</v>
      </c>
      <c r="D7243" t="str" cm="1">
        <f t="array" ref="D7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43" t="s">
        <v>16</v>
      </c>
      <c r="F7243" t="s">
        <v>218</v>
      </c>
      <c r="G7243" t="s">
        <v>218</v>
      </c>
      <c r="H7243" t="s">
        <v>39</v>
      </c>
      <c r="I7243" s="1">
        <v>38910</v>
      </c>
      <c r="J7243" t="s">
        <v>20</v>
      </c>
      <c r="K7243" t="s">
        <v>40</v>
      </c>
      <c r="L7243" t="s">
        <v>737</v>
      </c>
      <c r="M7243" t="s">
        <v>218</v>
      </c>
      <c r="N7243" t="s">
        <v>21</v>
      </c>
      <c r="O7243" t="s">
        <v>35</v>
      </c>
      <c r="P7243" t="s">
        <v>23</v>
      </c>
      <c r="Q7243" t="str">
        <f>IF(COUNTIF(Table2[type_of_injury],Table2[[#This Row],[type_of_injury]])&lt;40,"other",Table2[[#This Row],[type_of_injury]])</f>
        <v>gunfire</v>
      </c>
      <c r="R7243" t="str" cm="1">
        <f t="array" ref="R7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4" spans="1:18" x14ac:dyDescent="0.35">
      <c r="A7244" t="s">
        <v>7839</v>
      </c>
      <c r="B7244" s="1">
        <v>38910</v>
      </c>
      <c r="C7244">
        <v>17</v>
      </c>
      <c r="D7244" t="str" cm="1">
        <f t="array" ref="D7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44" t="s">
        <v>16</v>
      </c>
      <c r="F7244" t="s">
        <v>218</v>
      </c>
      <c r="G7244" t="s">
        <v>218</v>
      </c>
      <c r="H7244" t="s">
        <v>39</v>
      </c>
      <c r="I7244" s="1">
        <v>38910</v>
      </c>
      <c r="J7244" t="s">
        <v>20</v>
      </c>
      <c r="K7244" t="s">
        <v>40</v>
      </c>
      <c r="L7244" t="s">
        <v>737</v>
      </c>
      <c r="M7244" t="s">
        <v>218</v>
      </c>
      <c r="N7244" t="s">
        <v>21</v>
      </c>
      <c r="O7244" t="s">
        <v>35</v>
      </c>
      <c r="P7244" t="s">
        <v>23</v>
      </c>
      <c r="Q7244" t="str">
        <f>IF(COUNTIF(Table2[type_of_injury],Table2[[#This Row],[type_of_injury]])&lt;40,"other",Table2[[#This Row],[type_of_injury]])</f>
        <v>gunfire</v>
      </c>
      <c r="R7244" t="str" cm="1">
        <f t="array" ref="R7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5" spans="1:18" x14ac:dyDescent="0.35">
      <c r="A7245" t="s">
        <v>7840</v>
      </c>
      <c r="B7245" s="1">
        <v>38910</v>
      </c>
      <c r="C7245">
        <v>15</v>
      </c>
      <c r="D7245" t="str" cm="1">
        <f t="array" ref="D7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45" t="s">
        <v>16</v>
      </c>
      <c r="F7245" t="s">
        <v>218</v>
      </c>
      <c r="G7245" t="s">
        <v>218</v>
      </c>
      <c r="H7245" t="s">
        <v>39</v>
      </c>
      <c r="I7245" s="1">
        <v>38910</v>
      </c>
      <c r="J7245" t="s">
        <v>20</v>
      </c>
      <c r="K7245" t="s">
        <v>40</v>
      </c>
      <c r="L7245" t="s">
        <v>219</v>
      </c>
      <c r="M7245" t="s">
        <v>218</v>
      </c>
      <c r="N7245" t="s">
        <v>21</v>
      </c>
      <c r="O7245" t="s">
        <v>35</v>
      </c>
      <c r="P7245" t="s">
        <v>23</v>
      </c>
      <c r="Q7245" t="str">
        <f>IF(COUNTIF(Table2[type_of_injury],Table2[[#This Row],[type_of_injury]])&lt;40,"other",Table2[[#This Row],[type_of_injury]])</f>
        <v>gunfire</v>
      </c>
      <c r="R7245" t="str" cm="1">
        <f t="array" ref="R7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6" spans="1:18" x14ac:dyDescent="0.35">
      <c r="A7246" t="s">
        <v>7841</v>
      </c>
      <c r="B7246" s="1">
        <v>38910</v>
      </c>
      <c r="C7246">
        <v>7</v>
      </c>
      <c r="D7246" t="str" cm="1">
        <f t="array" ref="D7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246" t="s">
        <v>16</v>
      </c>
      <c r="F7246" t="s">
        <v>37</v>
      </c>
      <c r="G7246" t="s">
        <v>38</v>
      </c>
      <c r="H7246" t="s">
        <v>39</v>
      </c>
      <c r="I7246" s="1">
        <v>38910</v>
      </c>
      <c r="J7246" t="s">
        <v>71</v>
      </c>
      <c r="K7246" t="s">
        <v>40</v>
      </c>
      <c r="L7246" t="s">
        <v>225</v>
      </c>
      <c r="M7246" t="s">
        <v>38</v>
      </c>
      <c r="N7246" t="s">
        <v>21</v>
      </c>
      <c r="O7246" t="s">
        <v>35</v>
      </c>
      <c r="P7246" t="s">
        <v>23</v>
      </c>
      <c r="Q7246" t="str">
        <f>IF(COUNTIF(Table2[type_of_injury],Table2[[#This Row],[type_of_injury]])&lt;40,"other",Table2[[#This Row],[type_of_injury]])</f>
        <v>gunfire</v>
      </c>
      <c r="R7246" t="str" cm="1">
        <f t="array" ref="R7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7" spans="1:18" x14ac:dyDescent="0.35">
      <c r="A7247" t="s">
        <v>7842</v>
      </c>
      <c r="B7247" s="1">
        <v>38910</v>
      </c>
      <c r="C7247">
        <v>5</v>
      </c>
      <c r="D7247" t="str" cm="1">
        <f t="array" ref="D7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247" t="s">
        <v>16</v>
      </c>
      <c r="F7247" t="s">
        <v>37</v>
      </c>
      <c r="G7247" t="s">
        <v>38</v>
      </c>
      <c r="H7247" t="s">
        <v>39</v>
      </c>
      <c r="I7247" s="1">
        <v>38910</v>
      </c>
      <c r="J7247" t="s">
        <v>20</v>
      </c>
      <c r="K7247" t="s">
        <v>40</v>
      </c>
      <c r="L7247" t="s">
        <v>225</v>
      </c>
      <c r="M7247" t="s">
        <v>38</v>
      </c>
      <c r="N7247" t="s">
        <v>21</v>
      </c>
      <c r="O7247" t="s">
        <v>35</v>
      </c>
      <c r="P7247" t="s">
        <v>23</v>
      </c>
      <c r="Q7247" t="str">
        <f>IF(COUNTIF(Table2[type_of_injury],Table2[[#This Row],[type_of_injury]])&lt;40,"other",Table2[[#This Row],[type_of_injury]])</f>
        <v>gunfire</v>
      </c>
      <c r="R7247" t="str" cm="1">
        <f t="array" ref="R7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8" spans="1:18" x14ac:dyDescent="0.35">
      <c r="A7248" t="s">
        <v>7843</v>
      </c>
      <c r="B7248" s="1">
        <v>38910</v>
      </c>
      <c r="C7248">
        <v>9</v>
      </c>
      <c r="D7248" t="str" cm="1">
        <f t="array" ref="D7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248" t="s">
        <v>16</v>
      </c>
      <c r="F7248" t="s">
        <v>37</v>
      </c>
      <c r="G7248" t="s">
        <v>38</v>
      </c>
      <c r="H7248" t="s">
        <v>39</v>
      </c>
      <c r="I7248" s="1">
        <v>38910</v>
      </c>
      <c r="J7248" t="s">
        <v>20</v>
      </c>
      <c r="K7248" t="s">
        <v>40</v>
      </c>
      <c r="L7248" t="s">
        <v>225</v>
      </c>
      <c r="M7248" t="s">
        <v>38</v>
      </c>
      <c r="N7248" t="s">
        <v>21</v>
      </c>
      <c r="O7248" t="s">
        <v>35</v>
      </c>
      <c r="P7248" t="s">
        <v>23</v>
      </c>
      <c r="Q7248" t="str">
        <f>IF(COUNTIF(Table2[type_of_injury],Table2[[#This Row],[type_of_injury]])&lt;40,"other",Table2[[#This Row],[type_of_injury]])</f>
        <v>gunfire</v>
      </c>
      <c r="R7248" t="str" cm="1">
        <f t="array" ref="R7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49" spans="1:18" x14ac:dyDescent="0.35">
      <c r="A7249" t="s">
        <v>7844</v>
      </c>
      <c r="B7249" s="1">
        <v>38910</v>
      </c>
      <c r="C7249">
        <v>12</v>
      </c>
      <c r="D7249" t="str" cm="1">
        <f t="array" ref="D7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49" t="s">
        <v>16</v>
      </c>
      <c r="F7249" t="s">
        <v>37</v>
      </c>
      <c r="G7249" t="s">
        <v>38</v>
      </c>
      <c r="H7249" t="s">
        <v>39</v>
      </c>
      <c r="I7249" s="1">
        <v>38910</v>
      </c>
      <c r="J7249" t="s">
        <v>71</v>
      </c>
      <c r="K7249" t="s">
        <v>40</v>
      </c>
      <c r="L7249" t="s">
        <v>225</v>
      </c>
      <c r="M7249" t="s">
        <v>38</v>
      </c>
      <c r="N7249" t="s">
        <v>21</v>
      </c>
      <c r="O7249" t="s">
        <v>35</v>
      </c>
      <c r="P7249" t="s">
        <v>23</v>
      </c>
      <c r="Q7249" t="str">
        <f>IF(COUNTIF(Table2[type_of_injury],Table2[[#This Row],[type_of_injury]])&lt;40,"other",Table2[[#This Row],[type_of_injury]])</f>
        <v>gunfire</v>
      </c>
      <c r="R7249" t="str" cm="1">
        <f t="array" ref="R7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0" spans="1:18" x14ac:dyDescent="0.35">
      <c r="A7250" t="s">
        <v>7845</v>
      </c>
      <c r="B7250" s="1">
        <v>38910</v>
      </c>
      <c r="C7250">
        <v>13</v>
      </c>
      <c r="D7250" t="str" cm="1">
        <f t="array" ref="D7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50" t="s">
        <v>16</v>
      </c>
      <c r="F7250" t="s">
        <v>37</v>
      </c>
      <c r="G7250" t="s">
        <v>38</v>
      </c>
      <c r="H7250" t="s">
        <v>39</v>
      </c>
      <c r="I7250" s="1">
        <v>38910</v>
      </c>
      <c r="J7250" t="s">
        <v>71</v>
      </c>
      <c r="K7250" t="s">
        <v>40</v>
      </c>
      <c r="L7250" t="s">
        <v>225</v>
      </c>
      <c r="M7250" t="s">
        <v>38</v>
      </c>
      <c r="N7250" t="s">
        <v>21</v>
      </c>
      <c r="O7250" t="s">
        <v>35</v>
      </c>
      <c r="P7250" t="s">
        <v>23</v>
      </c>
      <c r="Q7250" t="str">
        <f>IF(COUNTIF(Table2[type_of_injury],Table2[[#This Row],[type_of_injury]])&lt;40,"other",Table2[[#This Row],[type_of_injury]])</f>
        <v>gunfire</v>
      </c>
      <c r="R7250" t="str" cm="1">
        <f t="array" ref="R7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1" spans="1:18" x14ac:dyDescent="0.35">
      <c r="A7251" t="s">
        <v>7846</v>
      </c>
      <c r="B7251" s="1">
        <v>38910</v>
      </c>
      <c r="C7251">
        <v>17</v>
      </c>
      <c r="D7251" t="str" cm="1">
        <f t="array" ref="D7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51" t="s">
        <v>16</v>
      </c>
      <c r="F7251" t="s">
        <v>37</v>
      </c>
      <c r="G7251" t="s">
        <v>38</v>
      </c>
      <c r="H7251" t="s">
        <v>39</v>
      </c>
      <c r="I7251" s="1">
        <v>38910</v>
      </c>
      <c r="J7251" t="s">
        <v>71</v>
      </c>
      <c r="K7251" t="s">
        <v>40</v>
      </c>
      <c r="L7251" t="s">
        <v>225</v>
      </c>
      <c r="M7251" t="s">
        <v>38</v>
      </c>
      <c r="N7251" t="s">
        <v>21</v>
      </c>
      <c r="O7251" t="s">
        <v>35</v>
      </c>
      <c r="P7251" t="s">
        <v>23</v>
      </c>
      <c r="Q7251" t="str">
        <f>IF(COUNTIF(Table2[type_of_injury],Table2[[#This Row],[type_of_injury]])&lt;40,"other",Table2[[#This Row],[type_of_injury]])</f>
        <v>gunfire</v>
      </c>
      <c r="R7251" t="str" cm="1">
        <f t="array" ref="R7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2" spans="1:18" x14ac:dyDescent="0.35">
      <c r="A7252" t="s">
        <v>7847</v>
      </c>
      <c r="B7252" s="1">
        <v>38910</v>
      </c>
      <c r="C7252">
        <v>42</v>
      </c>
      <c r="D7252" t="str" cm="1">
        <f t="array" ref="D7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252" t="s">
        <v>16</v>
      </c>
      <c r="F7252" t="s">
        <v>37</v>
      </c>
      <c r="G7252" t="s">
        <v>38</v>
      </c>
      <c r="H7252" t="s">
        <v>39</v>
      </c>
      <c r="I7252" s="1">
        <v>38910</v>
      </c>
      <c r="J7252" t="s">
        <v>71</v>
      </c>
      <c r="K7252" t="s">
        <v>40</v>
      </c>
      <c r="L7252" t="s">
        <v>225</v>
      </c>
      <c r="M7252" t="s">
        <v>38</v>
      </c>
      <c r="N7252" t="s">
        <v>21</v>
      </c>
      <c r="O7252" t="s">
        <v>35</v>
      </c>
      <c r="P7252" t="s">
        <v>23</v>
      </c>
      <c r="Q7252" t="str">
        <f>IF(COUNTIF(Table2[type_of_injury],Table2[[#This Row],[type_of_injury]])&lt;40,"other",Table2[[#This Row],[type_of_injury]])</f>
        <v>gunfire</v>
      </c>
      <c r="R7252" t="str" cm="1">
        <f t="array" ref="R7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3" spans="1:18" x14ac:dyDescent="0.35">
      <c r="A7253" t="s">
        <v>7848</v>
      </c>
      <c r="B7253" s="1">
        <v>38910</v>
      </c>
      <c r="C7253">
        <v>46</v>
      </c>
      <c r="D7253" t="str" cm="1">
        <f t="array" ref="D7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253" t="s">
        <v>16</v>
      </c>
      <c r="F7253" t="s">
        <v>37</v>
      </c>
      <c r="G7253" t="s">
        <v>38</v>
      </c>
      <c r="H7253" t="s">
        <v>39</v>
      </c>
      <c r="I7253" s="1">
        <v>38910</v>
      </c>
      <c r="J7253" t="s">
        <v>20</v>
      </c>
      <c r="K7253" t="s">
        <v>40</v>
      </c>
      <c r="L7253" t="s">
        <v>225</v>
      </c>
      <c r="M7253" t="s">
        <v>38</v>
      </c>
      <c r="N7253" t="s">
        <v>21</v>
      </c>
      <c r="O7253" t="s">
        <v>35</v>
      </c>
      <c r="P7253" t="s">
        <v>23</v>
      </c>
      <c r="Q7253" t="str">
        <f>IF(COUNTIF(Table2[type_of_injury],Table2[[#This Row],[type_of_injury]])&lt;40,"other",Table2[[#This Row],[type_of_injury]])</f>
        <v>gunfire</v>
      </c>
      <c r="R7253" t="str" cm="1">
        <f t="array" ref="R7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4" spans="1:18" x14ac:dyDescent="0.35">
      <c r="A7254" t="s">
        <v>7849</v>
      </c>
      <c r="B7254" s="1">
        <v>38910</v>
      </c>
      <c r="C7254">
        <v>37</v>
      </c>
      <c r="D7254" t="str" cm="1">
        <f t="array" ref="D7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54" t="s">
        <v>16</v>
      </c>
      <c r="F7254" t="s">
        <v>242</v>
      </c>
      <c r="G7254" t="s">
        <v>41</v>
      </c>
      <c r="H7254" t="s">
        <v>39</v>
      </c>
      <c r="I7254" s="1">
        <v>38910</v>
      </c>
      <c r="J7254" t="s">
        <v>20</v>
      </c>
      <c r="K7254" t="s">
        <v>204</v>
      </c>
      <c r="L7254" t="s">
        <v>41</v>
      </c>
      <c r="M7254" t="s">
        <v>41</v>
      </c>
      <c r="N7254" t="s">
        <v>21</v>
      </c>
      <c r="O7254" t="s">
        <v>35</v>
      </c>
      <c r="P7254" t="s">
        <v>23</v>
      </c>
      <c r="Q7254" t="str">
        <f>IF(COUNTIF(Table2[type_of_injury],Table2[[#This Row],[type_of_injury]])&lt;40,"other",Table2[[#This Row],[type_of_injury]])</f>
        <v>gunfire</v>
      </c>
      <c r="R7254" t="str" cm="1">
        <f t="array" ref="R7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5" spans="1:18" x14ac:dyDescent="0.35">
      <c r="A7255" t="s">
        <v>7850</v>
      </c>
      <c r="B7255" s="1">
        <v>38910</v>
      </c>
      <c r="C7255">
        <v>23</v>
      </c>
      <c r="D7255" t="str" cm="1">
        <f t="array" ref="D7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55" t="s">
        <v>16</v>
      </c>
      <c r="F7255" t="s">
        <v>41</v>
      </c>
      <c r="G7255" t="s">
        <v>41</v>
      </c>
      <c r="H7255" t="s">
        <v>39</v>
      </c>
      <c r="I7255" s="1">
        <v>38910</v>
      </c>
      <c r="J7255" t="s">
        <v>20</v>
      </c>
      <c r="K7255" t="s">
        <v>40</v>
      </c>
      <c r="L7255" t="s">
        <v>41</v>
      </c>
      <c r="M7255" t="s">
        <v>41</v>
      </c>
      <c r="N7255" t="s">
        <v>21</v>
      </c>
      <c r="O7255" t="s">
        <v>35</v>
      </c>
      <c r="P7255" t="s">
        <v>23</v>
      </c>
      <c r="Q7255" t="str">
        <f>IF(COUNTIF(Table2[type_of_injury],Table2[[#This Row],[type_of_injury]])&lt;40,"other",Table2[[#This Row],[type_of_injury]])</f>
        <v>gunfire</v>
      </c>
      <c r="R7255" t="str" cm="1">
        <f t="array" ref="R7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6" spans="1:18" x14ac:dyDescent="0.35">
      <c r="A7256" t="s">
        <v>7851</v>
      </c>
      <c r="B7256" s="1">
        <v>38910</v>
      </c>
      <c r="C7256">
        <v>20</v>
      </c>
      <c r="D7256" t="str" cm="1">
        <f t="array" ref="D7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56" t="s">
        <v>16</v>
      </c>
      <c r="F7256" t="s">
        <v>242</v>
      </c>
      <c r="G7256" t="s">
        <v>41</v>
      </c>
      <c r="H7256" t="s">
        <v>39</v>
      </c>
      <c r="I7256" s="1">
        <v>38910</v>
      </c>
      <c r="J7256" t="s">
        <v>20</v>
      </c>
      <c r="K7256" t="s">
        <v>40</v>
      </c>
      <c r="L7256" t="s">
        <v>41</v>
      </c>
      <c r="M7256" t="s">
        <v>41</v>
      </c>
      <c r="N7256" t="s">
        <v>21</v>
      </c>
      <c r="O7256" t="s">
        <v>35</v>
      </c>
      <c r="P7256" t="s">
        <v>23</v>
      </c>
      <c r="Q7256" t="str">
        <f>IF(COUNTIF(Table2[type_of_injury],Table2[[#This Row],[type_of_injury]])&lt;40,"other",Table2[[#This Row],[type_of_injury]])</f>
        <v>gunfire</v>
      </c>
      <c r="R7256" t="str" cm="1">
        <f t="array" ref="R7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7" spans="1:18" x14ac:dyDescent="0.35">
      <c r="A7257" t="s">
        <v>7852</v>
      </c>
      <c r="B7257" s="1">
        <v>38910</v>
      </c>
      <c r="C7257">
        <v>20</v>
      </c>
      <c r="D7257" t="str" cm="1">
        <f t="array" ref="D7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57" t="s">
        <v>16</v>
      </c>
      <c r="F7257" t="s">
        <v>41</v>
      </c>
      <c r="G7257" t="s">
        <v>41</v>
      </c>
      <c r="H7257" t="s">
        <v>39</v>
      </c>
      <c r="I7257" s="1">
        <v>38910</v>
      </c>
      <c r="J7257" t="s">
        <v>20</v>
      </c>
      <c r="K7257" t="s">
        <v>40</v>
      </c>
      <c r="L7257" t="s">
        <v>41</v>
      </c>
      <c r="M7257" t="s">
        <v>41</v>
      </c>
      <c r="N7257" t="s">
        <v>21</v>
      </c>
      <c r="O7257" t="s">
        <v>35</v>
      </c>
      <c r="P7257" t="s">
        <v>23</v>
      </c>
      <c r="Q7257" t="str">
        <f>IF(COUNTIF(Table2[type_of_injury],Table2[[#This Row],[type_of_injury]])&lt;40,"other",Table2[[#This Row],[type_of_injury]])</f>
        <v>gunfire</v>
      </c>
      <c r="R7257" t="str" cm="1">
        <f t="array" ref="R7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8" spans="1:18" x14ac:dyDescent="0.35">
      <c r="A7258" t="s">
        <v>7853</v>
      </c>
      <c r="B7258" s="1">
        <v>38910</v>
      </c>
      <c r="C7258">
        <v>21</v>
      </c>
      <c r="D7258" t="str" cm="1">
        <f t="array" ref="D7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58" t="s">
        <v>16</v>
      </c>
      <c r="F7258" t="s">
        <v>41</v>
      </c>
      <c r="G7258" t="s">
        <v>41</v>
      </c>
      <c r="H7258" t="s">
        <v>39</v>
      </c>
      <c r="I7258" s="1">
        <v>38910</v>
      </c>
      <c r="J7258" t="s">
        <v>20</v>
      </c>
      <c r="K7258" t="s">
        <v>204</v>
      </c>
      <c r="L7258" t="s">
        <v>41</v>
      </c>
      <c r="M7258" t="s">
        <v>41</v>
      </c>
      <c r="N7258" t="s">
        <v>21</v>
      </c>
      <c r="O7258" t="s">
        <v>35</v>
      </c>
      <c r="P7258" t="s">
        <v>23</v>
      </c>
      <c r="Q7258" t="str">
        <f>IF(COUNTIF(Table2[type_of_injury],Table2[[#This Row],[type_of_injury]])&lt;40,"other",Table2[[#This Row],[type_of_injury]])</f>
        <v>gunfire</v>
      </c>
      <c r="R7258" t="str" cm="1">
        <f t="array" ref="R7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59" spans="1:18" x14ac:dyDescent="0.35">
      <c r="A7259" t="s">
        <v>7854</v>
      </c>
      <c r="B7259" s="1">
        <v>38910</v>
      </c>
      <c r="C7259">
        <v>20</v>
      </c>
      <c r="D7259" t="str" cm="1">
        <f t="array" ref="D7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59" t="s">
        <v>16</v>
      </c>
      <c r="F7259" t="s">
        <v>41</v>
      </c>
      <c r="G7259" t="s">
        <v>41</v>
      </c>
      <c r="H7259" t="s">
        <v>39</v>
      </c>
      <c r="I7259" s="1">
        <v>38910</v>
      </c>
      <c r="J7259" t="s">
        <v>20</v>
      </c>
      <c r="K7259" t="s">
        <v>204</v>
      </c>
      <c r="L7259" t="s">
        <v>41</v>
      </c>
      <c r="M7259" t="s">
        <v>41</v>
      </c>
      <c r="N7259" t="s">
        <v>21</v>
      </c>
      <c r="O7259" t="s">
        <v>35</v>
      </c>
      <c r="P7259" t="s">
        <v>23</v>
      </c>
      <c r="Q7259" t="str">
        <f>IF(COUNTIF(Table2[type_of_injury],Table2[[#This Row],[type_of_injury]])&lt;40,"other",Table2[[#This Row],[type_of_injury]])</f>
        <v>gunfire</v>
      </c>
      <c r="R7259" t="str" cm="1">
        <f t="array" ref="R7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0" spans="1:18" x14ac:dyDescent="0.35">
      <c r="A7260" t="s">
        <v>7855</v>
      </c>
      <c r="B7260" s="1">
        <v>38910</v>
      </c>
      <c r="C7260">
        <v>23</v>
      </c>
      <c r="D7260" t="str" cm="1">
        <f t="array" ref="D7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60" t="s">
        <v>16</v>
      </c>
      <c r="F7260" t="s">
        <v>218</v>
      </c>
      <c r="G7260" t="s">
        <v>218</v>
      </c>
      <c r="H7260" t="s">
        <v>39</v>
      </c>
      <c r="I7260" s="1">
        <v>38910</v>
      </c>
      <c r="J7260" t="s">
        <v>20</v>
      </c>
      <c r="K7260" t="s">
        <v>204</v>
      </c>
      <c r="L7260" t="s">
        <v>218</v>
      </c>
      <c r="M7260" t="s">
        <v>218</v>
      </c>
      <c r="N7260" t="s">
        <v>21</v>
      </c>
      <c r="P7260" t="s">
        <v>23</v>
      </c>
      <c r="Q7260" t="str">
        <f>IF(COUNTIF(Table2[type_of_injury],Table2[[#This Row],[type_of_injury]])&lt;40,"other",Table2[[#This Row],[type_of_injury]])</f>
        <v>gunfire</v>
      </c>
      <c r="R7260" t="str" cm="1">
        <f t="array" ref="R7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1" spans="1:18" x14ac:dyDescent="0.35">
      <c r="A7261" t="s">
        <v>7856</v>
      </c>
      <c r="B7261" s="1">
        <v>38910</v>
      </c>
      <c r="C7261">
        <v>22</v>
      </c>
      <c r="D7261" t="str" cm="1">
        <f t="array" ref="D7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61" t="s">
        <v>16</v>
      </c>
      <c r="F7261" t="s">
        <v>218</v>
      </c>
      <c r="G7261" t="s">
        <v>218</v>
      </c>
      <c r="H7261" t="s">
        <v>39</v>
      </c>
      <c r="I7261" s="1">
        <v>38910</v>
      </c>
      <c r="J7261" t="s">
        <v>20</v>
      </c>
      <c r="K7261" t="s">
        <v>204</v>
      </c>
      <c r="L7261" t="s">
        <v>218</v>
      </c>
      <c r="M7261" t="s">
        <v>218</v>
      </c>
      <c r="N7261" t="s">
        <v>21</v>
      </c>
      <c r="O7261" t="s">
        <v>35</v>
      </c>
      <c r="P7261" t="s">
        <v>23</v>
      </c>
      <c r="Q7261" t="str">
        <f>IF(COUNTIF(Table2[type_of_injury],Table2[[#This Row],[type_of_injury]])&lt;40,"other",Table2[[#This Row],[type_of_injury]])</f>
        <v>gunfire</v>
      </c>
      <c r="R7261" t="str" cm="1">
        <f t="array" ref="R7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2" spans="1:18" x14ac:dyDescent="0.35">
      <c r="A7262" t="s">
        <v>7857</v>
      </c>
      <c r="B7262" s="1">
        <v>38910</v>
      </c>
      <c r="C7262">
        <v>19</v>
      </c>
      <c r="D7262" t="str" cm="1">
        <f t="array" ref="D7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62" t="s">
        <v>16</v>
      </c>
      <c r="F7262" t="s">
        <v>218</v>
      </c>
      <c r="G7262" t="s">
        <v>218</v>
      </c>
      <c r="H7262" t="s">
        <v>39</v>
      </c>
      <c r="I7262" s="1">
        <v>38910</v>
      </c>
      <c r="J7262" t="s">
        <v>20</v>
      </c>
      <c r="K7262" t="s">
        <v>204</v>
      </c>
      <c r="L7262" t="s">
        <v>218</v>
      </c>
      <c r="M7262" t="s">
        <v>218</v>
      </c>
      <c r="N7262" t="s">
        <v>21</v>
      </c>
      <c r="O7262" t="s">
        <v>35</v>
      </c>
      <c r="P7262" t="s">
        <v>23</v>
      </c>
      <c r="Q7262" t="str">
        <f>IF(COUNTIF(Table2[type_of_injury],Table2[[#This Row],[type_of_injury]])&lt;40,"other",Table2[[#This Row],[type_of_injury]])</f>
        <v>gunfire</v>
      </c>
      <c r="R7262" t="str" cm="1">
        <f t="array" ref="R7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3" spans="1:18" x14ac:dyDescent="0.35">
      <c r="A7263" t="s">
        <v>7858</v>
      </c>
      <c r="B7263" s="1">
        <v>38910</v>
      </c>
      <c r="C7263">
        <v>15</v>
      </c>
      <c r="D7263" t="str" cm="1">
        <f t="array" ref="D7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63" t="s">
        <v>16</v>
      </c>
      <c r="F7263" t="s">
        <v>218</v>
      </c>
      <c r="G7263" t="s">
        <v>218</v>
      </c>
      <c r="H7263" t="s">
        <v>39</v>
      </c>
      <c r="I7263" s="1">
        <v>38910</v>
      </c>
      <c r="J7263" t="s">
        <v>20</v>
      </c>
      <c r="K7263" t="s">
        <v>40</v>
      </c>
      <c r="L7263" t="s">
        <v>218</v>
      </c>
      <c r="M7263" t="s">
        <v>218</v>
      </c>
      <c r="N7263" t="s">
        <v>21</v>
      </c>
      <c r="O7263" t="s">
        <v>35</v>
      </c>
      <c r="P7263" t="s">
        <v>23</v>
      </c>
      <c r="Q7263" t="str">
        <f>IF(COUNTIF(Table2[type_of_injury],Table2[[#This Row],[type_of_injury]])&lt;40,"other",Table2[[#This Row],[type_of_injury]])</f>
        <v>gunfire</v>
      </c>
      <c r="R7263" t="str" cm="1">
        <f t="array" ref="R7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4" spans="1:18" x14ac:dyDescent="0.35">
      <c r="A7264" t="s">
        <v>7859</v>
      </c>
      <c r="B7264" s="1">
        <v>38909</v>
      </c>
      <c r="C7264">
        <v>27</v>
      </c>
      <c r="D7264" t="str" cm="1">
        <f t="array" ref="D7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64" t="s">
        <v>16</v>
      </c>
      <c r="F7264" t="s">
        <v>5071</v>
      </c>
      <c r="G7264" t="s">
        <v>41</v>
      </c>
      <c r="H7264" t="s">
        <v>39</v>
      </c>
      <c r="I7264" s="1">
        <v>38910</v>
      </c>
      <c r="J7264" t="s">
        <v>20</v>
      </c>
      <c r="K7264" t="s">
        <v>40</v>
      </c>
      <c r="L7264" t="s">
        <v>218</v>
      </c>
      <c r="M7264" t="s">
        <v>218</v>
      </c>
      <c r="N7264" t="s">
        <v>21</v>
      </c>
      <c r="P7264" t="s">
        <v>23</v>
      </c>
      <c r="Q7264" t="str">
        <f>IF(COUNTIF(Table2[type_of_injury],Table2[[#This Row],[type_of_injury]])&lt;40,"other",Table2[[#This Row],[type_of_injury]])</f>
        <v>gunfire</v>
      </c>
      <c r="R7264" t="str" cm="1">
        <f t="array" ref="R7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5" spans="1:18" x14ac:dyDescent="0.35">
      <c r="A7265" t="s">
        <v>7730</v>
      </c>
      <c r="B7265" s="1">
        <v>38909</v>
      </c>
      <c r="C7265">
        <v>29</v>
      </c>
      <c r="D7265" t="str" cm="1">
        <f t="array" ref="D7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65" t="s">
        <v>16</v>
      </c>
      <c r="F7265" t="s">
        <v>565</v>
      </c>
      <c r="G7265" t="s">
        <v>222</v>
      </c>
      <c r="H7265" t="s">
        <v>39</v>
      </c>
      <c r="I7265" s="1">
        <v>38909</v>
      </c>
      <c r="J7265" t="s">
        <v>20</v>
      </c>
      <c r="K7265" t="s">
        <v>204</v>
      </c>
      <c r="L7265" t="s">
        <v>582</v>
      </c>
      <c r="M7265" t="s">
        <v>222</v>
      </c>
      <c r="N7265" t="s">
        <v>21</v>
      </c>
      <c r="O7265" t="s">
        <v>35</v>
      </c>
      <c r="P7265" t="s">
        <v>23</v>
      </c>
      <c r="Q7265" t="str">
        <f>IF(COUNTIF(Table2[type_of_injury],Table2[[#This Row],[type_of_injury]])&lt;40,"other",Table2[[#This Row],[type_of_injury]])</f>
        <v>gunfire</v>
      </c>
      <c r="R7265" t="str" cm="1">
        <f t="array" ref="R7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6" spans="1:18" x14ac:dyDescent="0.35">
      <c r="A7266" t="s">
        <v>7860</v>
      </c>
      <c r="B7266" s="1">
        <v>38908</v>
      </c>
      <c r="C7266">
        <v>18</v>
      </c>
      <c r="D7266" t="str" cm="1">
        <f t="array" ref="D7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66" t="s">
        <v>16</v>
      </c>
      <c r="F7266" t="s">
        <v>37</v>
      </c>
      <c r="G7266" t="s">
        <v>38</v>
      </c>
      <c r="H7266" t="s">
        <v>39</v>
      </c>
      <c r="I7266" s="1">
        <v>38908</v>
      </c>
      <c r="J7266" t="s">
        <v>20</v>
      </c>
      <c r="K7266" t="s">
        <v>204</v>
      </c>
      <c r="L7266" t="s">
        <v>225</v>
      </c>
      <c r="M7266" t="s">
        <v>38</v>
      </c>
      <c r="N7266" t="s">
        <v>21</v>
      </c>
      <c r="O7266" t="s">
        <v>585</v>
      </c>
      <c r="P7266" t="s">
        <v>23</v>
      </c>
      <c r="Q7266" t="str">
        <f>IF(COUNTIF(Table2[type_of_injury],Table2[[#This Row],[type_of_injury]])&lt;40,"other",Table2[[#This Row],[type_of_injury]])</f>
        <v>gunfire</v>
      </c>
      <c r="R7266" t="str" cm="1">
        <f t="array" ref="R7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7" spans="1:18" x14ac:dyDescent="0.35">
      <c r="A7267" t="s">
        <v>7861</v>
      </c>
      <c r="B7267" s="1">
        <v>38908</v>
      </c>
      <c r="C7267">
        <v>20</v>
      </c>
      <c r="D7267" t="str" cm="1">
        <f t="array" ref="D7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67" t="s">
        <v>16</v>
      </c>
      <c r="F7267" t="s">
        <v>37</v>
      </c>
      <c r="G7267" t="s">
        <v>38</v>
      </c>
      <c r="H7267" t="s">
        <v>39</v>
      </c>
      <c r="I7267" s="1">
        <v>38908</v>
      </c>
      <c r="J7267" t="s">
        <v>20</v>
      </c>
      <c r="K7267" t="s">
        <v>204</v>
      </c>
      <c r="L7267" t="s">
        <v>225</v>
      </c>
      <c r="M7267" t="s">
        <v>38</v>
      </c>
      <c r="N7267" t="s">
        <v>21</v>
      </c>
      <c r="O7267" t="s">
        <v>35</v>
      </c>
      <c r="P7267" t="s">
        <v>23</v>
      </c>
      <c r="Q7267" t="str">
        <f>IF(COUNTIF(Table2[type_of_injury],Table2[[#This Row],[type_of_injury]])&lt;40,"other",Table2[[#This Row],[type_of_injury]])</f>
        <v>gunfire</v>
      </c>
      <c r="R7267" t="str" cm="1">
        <f t="array" ref="R7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8" spans="1:18" x14ac:dyDescent="0.35">
      <c r="A7268" t="s">
        <v>7862</v>
      </c>
      <c r="B7268" s="1">
        <v>38908</v>
      </c>
      <c r="C7268">
        <v>16</v>
      </c>
      <c r="D7268" t="str" cm="1">
        <f t="array" ref="D7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68" t="s">
        <v>16</v>
      </c>
      <c r="F7268" t="s">
        <v>565</v>
      </c>
      <c r="G7268" t="s">
        <v>222</v>
      </c>
      <c r="H7268" t="s">
        <v>39</v>
      </c>
      <c r="I7268" s="1">
        <v>38908</v>
      </c>
      <c r="J7268" t="s">
        <v>20</v>
      </c>
      <c r="K7268" t="s">
        <v>40</v>
      </c>
      <c r="L7268" t="s">
        <v>566</v>
      </c>
      <c r="M7268" t="s">
        <v>222</v>
      </c>
      <c r="N7268" t="s">
        <v>21</v>
      </c>
      <c r="O7268" t="s">
        <v>35</v>
      </c>
      <c r="P7268" t="s">
        <v>23</v>
      </c>
      <c r="Q7268" t="str">
        <f>IF(COUNTIF(Table2[type_of_injury],Table2[[#This Row],[type_of_injury]])&lt;40,"other",Table2[[#This Row],[type_of_injury]])</f>
        <v>gunfire</v>
      </c>
      <c r="R7268" t="str" cm="1">
        <f t="array" ref="R7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69" spans="1:18" x14ac:dyDescent="0.35">
      <c r="A7269" t="s">
        <v>7863</v>
      </c>
      <c r="B7269" s="1">
        <v>38908</v>
      </c>
      <c r="C7269">
        <v>16</v>
      </c>
      <c r="D7269" t="str" cm="1">
        <f t="array" ref="D7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69" t="s">
        <v>16</v>
      </c>
      <c r="F7269" t="s">
        <v>565</v>
      </c>
      <c r="G7269" t="s">
        <v>222</v>
      </c>
      <c r="H7269" t="s">
        <v>39</v>
      </c>
      <c r="I7269" s="1">
        <v>38908</v>
      </c>
      <c r="J7269" t="s">
        <v>20</v>
      </c>
      <c r="K7269" t="s">
        <v>40</v>
      </c>
      <c r="L7269" t="s">
        <v>566</v>
      </c>
      <c r="M7269" t="s">
        <v>222</v>
      </c>
      <c r="N7269" t="s">
        <v>21</v>
      </c>
      <c r="O7269" t="s">
        <v>35</v>
      </c>
      <c r="P7269" t="s">
        <v>23</v>
      </c>
      <c r="Q7269" t="str">
        <f>IF(COUNTIF(Table2[type_of_injury],Table2[[#This Row],[type_of_injury]])&lt;40,"other",Table2[[#This Row],[type_of_injury]])</f>
        <v>gunfire</v>
      </c>
      <c r="R7269" t="str" cm="1">
        <f t="array" ref="R7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0" spans="1:18" x14ac:dyDescent="0.35">
      <c r="A7270" t="s">
        <v>7864</v>
      </c>
      <c r="B7270" s="1">
        <v>38908</v>
      </c>
      <c r="C7270">
        <v>15</v>
      </c>
      <c r="D7270" t="str" cm="1">
        <f t="array" ref="D7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70" t="s">
        <v>16</v>
      </c>
      <c r="F7270" t="s">
        <v>565</v>
      </c>
      <c r="G7270" t="s">
        <v>222</v>
      </c>
      <c r="H7270" t="s">
        <v>39</v>
      </c>
      <c r="I7270" s="1">
        <v>38908</v>
      </c>
      <c r="J7270" t="s">
        <v>20</v>
      </c>
      <c r="K7270" t="s">
        <v>40</v>
      </c>
      <c r="L7270" t="s">
        <v>566</v>
      </c>
      <c r="M7270" t="s">
        <v>222</v>
      </c>
      <c r="N7270" t="s">
        <v>21</v>
      </c>
      <c r="O7270" t="s">
        <v>35</v>
      </c>
      <c r="P7270" t="s">
        <v>23</v>
      </c>
      <c r="Q7270" t="str">
        <f>IF(COUNTIF(Table2[type_of_injury],Table2[[#This Row],[type_of_injury]])&lt;40,"other",Table2[[#This Row],[type_of_injury]])</f>
        <v>gunfire</v>
      </c>
      <c r="R7270" t="str" cm="1">
        <f t="array" ref="R7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1" spans="1:18" x14ac:dyDescent="0.35">
      <c r="A7271" t="s">
        <v>7865</v>
      </c>
      <c r="B7271" s="1">
        <v>38908</v>
      </c>
      <c r="C7271">
        <v>16</v>
      </c>
      <c r="D7271" t="str" cm="1">
        <f t="array" ref="D7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71" t="s">
        <v>16</v>
      </c>
      <c r="F7271" t="s">
        <v>565</v>
      </c>
      <c r="G7271" t="s">
        <v>222</v>
      </c>
      <c r="H7271" t="s">
        <v>39</v>
      </c>
      <c r="I7271" s="1">
        <v>38908</v>
      </c>
      <c r="J7271" t="s">
        <v>20</v>
      </c>
      <c r="K7271" t="s">
        <v>40</v>
      </c>
      <c r="L7271" t="s">
        <v>566</v>
      </c>
      <c r="M7271" t="s">
        <v>222</v>
      </c>
      <c r="N7271" t="s">
        <v>21</v>
      </c>
      <c r="O7271" t="s">
        <v>35</v>
      </c>
      <c r="P7271" t="s">
        <v>23</v>
      </c>
      <c r="Q7271" t="str">
        <f>IF(COUNTIF(Table2[type_of_injury],Table2[[#This Row],[type_of_injury]])&lt;40,"other",Table2[[#This Row],[type_of_injury]])</f>
        <v>gunfire</v>
      </c>
      <c r="R7271" t="str" cm="1">
        <f t="array" ref="R7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2" spans="1:18" x14ac:dyDescent="0.35">
      <c r="A7272" t="s">
        <v>7866</v>
      </c>
      <c r="B7272" s="1">
        <v>38908</v>
      </c>
      <c r="C7272">
        <v>23</v>
      </c>
      <c r="D7272" t="str" cm="1">
        <f t="array" ref="D7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72" t="s">
        <v>16</v>
      </c>
      <c r="F7272" t="s">
        <v>231</v>
      </c>
      <c r="G7272" t="s">
        <v>41</v>
      </c>
      <c r="H7272" t="s">
        <v>39</v>
      </c>
      <c r="I7272" s="1">
        <v>38908</v>
      </c>
      <c r="J7272" t="s">
        <v>20</v>
      </c>
      <c r="K7272" t="s">
        <v>204</v>
      </c>
      <c r="L7272" t="s">
        <v>232</v>
      </c>
      <c r="M7272" t="s">
        <v>41</v>
      </c>
      <c r="N7272" t="s">
        <v>21</v>
      </c>
      <c r="O7272" t="s">
        <v>35</v>
      </c>
      <c r="P7272" t="s">
        <v>23</v>
      </c>
      <c r="Q7272" t="str">
        <f>IF(COUNTIF(Table2[type_of_injury],Table2[[#This Row],[type_of_injury]])&lt;40,"other",Table2[[#This Row],[type_of_injury]])</f>
        <v>gunfire</v>
      </c>
      <c r="R7272" t="str" cm="1">
        <f t="array" ref="R7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3" spans="1:18" x14ac:dyDescent="0.35">
      <c r="A7273" t="s">
        <v>7867</v>
      </c>
      <c r="B7273" s="1">
        <v>38908</v>
      </c>
      <c r="C7273">
        <v>18</v>
      </c>
      <c r="D7273" t="str" cm="1">
        <f t="array" ref="D7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73" t="s">
        <v>16</v>
      </c>
      <c r="F7273" t="s">
        <v>231</v>
      </c>
      <c r="G7273" t="s">
        <v>41</v>
      </c>
      <c r="H7273" t="s">
        <v>39</v>
      </c>
      <c r="I7273" s="1">
        <v>38908</v>
      </c>
      <c r="J7273" t="s">
        <v>20</v>
      </c>
      <c r="K7273" t="s">
        <v>204</v>
      </c>
      <c r="L7273" t="s">
        <v>1295</v>
      </c>
      <c r="M7273" t="s">
        <v>41</v>
      </c>
      <c r="N7273" t="s">
        <v>21</v>
      </c>
      <c r="O7273" t="s">
        <v>35</v>
      </c>
      <c r="P7273" t="s">
        <v>23</v>
      </c>
      <c r="Q7273" t="str">
        <f>IF(COUNTIF(Table2[type_of_injury],Table2[[#This Row],[type_of_injury]])&lt;40,"other",Table2[[#This Row],[type_of_injury]])</f>
        <v>gunfire</v>
      </c>
      <c r="R7273" t="str" cm="1">
        <f t="array" ref="R7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4" spans="1:18" x14ac:dyDescent="0.35">
      <c r="A7274" t="s">
        <v>7868</v>
      </c>
      <c r="B7274" s="1">
        <v>38908</v>
      </c>
      <c r="C7274">
        <v>29</v>
      </c>
      <c r="D7274" t="str" cm="1">
        <f t="array" ref="D7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74" t="s">
        <v>16</v>
      </c>
      <c r="F7274" t="s">
        <v>954</v>
      </c>
      <c r="G7274" t="s">
        <v>222</v>
      </c>
      <c r="H7274" t="s">
        <v>39</v>
      </c>
      <c r="I7274" s="1">
        <v>38908</v>
      </c>
      <c r="J7274" t="s">
        <v>20</v>
      </c>
      <c r="K7274" t="s">
        <v>40</v>
      </c>
      <c r="L7274" t="s">
        <v>1295</v>
      </c>
      <c r="M7274" t="s">
        <v>41</v>
      </c>
      <c r="N7274" t="s">
        <v>21</v>
      </c>
      <c r="O7274" t="s">
        <v>585</v>
      </c>
      <c r="P7274" t="s">
        <v>23</v>
      </c>
      <c r="Q7274" t="str">
        <f>IF(COUNTIF(Table2[type_of_injury],Table2[[#This Row],[type_of_injury]])&lt;40,"other",Table2[[#This Row],[type_of_injury]])</f>
        <v>gunfire</v>
      </c>
      <c r="R7274" t="str" cm="1">
        <f t="array" ref="R7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5" spans="1:18" x14ac:dyDescent="0.35">
      <c r="A7275" t="s">
        <v>7869</v>
      </c>
      <c r="B7275" s="1">
        <v>38907</v>
      </c>
      <c r="C7275">
        <v>18</v>
      </c>
      <c r="D7275" t="str" cm="1">
        <f t="array" ref="D7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75" t="s">
        <v>16</v>
      </c>
      <c r="F7275" t="s">
        <v>210</v>
      </c>
      <c r="G7275" t="s">
        <v>210</v>
      </c>
      <c r="H7275" t="s">
        <v>39</v>
      </c>
      <c r="I7275" s="1">
        <v>38907</v>
      </c>
      <c r="J7275" t="s">
        <v>20</v>
      </c>
      <c r="K7275" t="s">
        <v>40</v>
      </c>
      <c r="L7275" t="s">
        <v>210</v>
      </c>
      <c r="M7275" t="s">
        <v>210</v>
      </c>
      <c r="N7275" t="s">
        <v>21</v>
      </c>
      <c r="O7275" t="s">
        <v>35</v>
      </c>
      <c r="P7275" t="s">
        <v>23</v>
      </c>
      <c r="Q7275" t="str">
        <f>IF(COUNTIF(Table2[type_of_injury],Table2[[#This Row],[type_of_injury]])&lt;40,"other",Table2[[#This Row],[type_of_injury]])</f>
        <v>gunfire</v>
      </c>
      <c r="R7275" t="str" cm="1">
        <f t="array" ref="R7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6" spans="1:18" x14ac:dyDescent="0.35">
      <c r="A7276" t="s">
        <v>7870</v>
      </c>
      <c r="B7276" s="1">
        <v>38906</v>
      </c>
      <c r="C7276">
        <v>19</v>
      </c>
      <c r="D7276" t="str" cm="1">
        <f t="array" ref="D7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76" t="s">
        <v>16</v>
      </c>
      <c r="F7276" t="s">
        <v>37</v>
      </c>
      <c r="G7276" t="s">
        <v>38</v>
      </c>
      <c r="H7276" t="s">
        <v>39</v>
      </c>
      <c r="I7276" s="1">
        <v>38906</v>
      </c>
      <c r="J7276" t="s">
        <v>20</v>
      </c>
      <c r="K7276" t="s">
        <v>204</v>
      </c>
      <c r="L7276" t="s">
        <v>225</v>
      </c>
      <c r="M7276" t="s">
        <v>38</v>
      </c>
      <c r="N7276" t="s">
        <v>21</v>
      </c>
      <c r="O7276" t="s">
        <v>35</v>
      </c>
      <c r="P7276" t="s">
        <v>23</v>
      </c>
      <c r="Q7276" t="str">
        <f>IF(COUNTIF(Table2[type_of_injury],Table2[[#This Row],[type_of_injury]])&lt;40,"other",Table2[[#This Row],[type_of_injury]])</f>
        <v>gunfire</v>
      </c>
      <c r="R7276" t="str" cm="1">
        <f t="array" ref="R7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7" spans="1:18" x14ac:dyDescent="0.35">
      <c r="A7277" t="s">
        <v>7871</v>
      </c>
      <c r="B7277" s="1">
        <v>38906</v>
      </c>
      <c r="C7277">
        <v>22</v>
      </c>
      <c r="D7277" t="str" cm="1">
        <f t="array" ref="D7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77" t="s">
        <v>16</v>
      </c>
      <c r="F7277" t="s">
        <v>37</v>
      </c>
      <c r="G7277" t="s">
        <v>38</v>
      </c>
      <c r="H7277" t="s">
        <v>39</v>
      </c>
      <c r="I7277" s="1">
        <v>38906</v>
      </c>
      <c r="J7277" t="s">
        <v>20</v>
      </c>
      <c r="K7277" t="s">
        <v>40</v>
      </c>
      <c r="L7277" t="s">
        <v>225</v>
      </c>
      <c r="M7277" t="s">
        <v>38</v>
      </c>
      <c r="N7277" t="s">
        <v>21</v>
      </c>
      <c r="P7277" t="s">
        <v>23</v>
      </c>
      <c r="Q7277" t="str">
        <f>IF(COUNTIF(Table2[type_of_injury],Table2[[#This Row],[type_of_injury]])&lt;40,"other",Table2[[#This Row],[type_of_injury]])</f>
        <v>gunfire</v>
      </c>
      <c r="R7277" t="str" cm="1">
        <f t="array" ref="R7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8" spans="1:18" x14ac:dyDescent="0.35">
      <c r="A7278" t="s">
        <v>7872</v>
      </c>
      <c r="B7278" s="1">
        <v>38906</v>
      </c>
      <c r="C7278">
        <v>48</v>
      </c>
      <c r="D7278" t="str" cm="1">
        <f t="array" ref="D7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278" t="s">
        <v>16</v>
      </c>
      <c r="F7278" t="s">
        <v>37</v>
      </c>
      <c r="G7278" t="s">
        <v>38</v>
      </c>
      <c r="H7278" t="s">
        <v>39</v>
      </c>
      <c r="I7278" s="1">
        <v>38906</v>
      </c>
      <c r="J7278" t="s">
        <v>71</v>
      </c>
      <c r="K7278" t="s">
        <v>40</v>
      </c>
      <c r="L7278" t="s">
        <v>225</v>
      </c>
      <c r="M7278" t="s">
        <v>38</v>
      </c>
      <c r="N7278" t="s">
        <v>21</v>
      </c>
      <c r="P7278" t="s">
        <v>23</v>
      </c>
      <c r="Q7278" t="str">
        <f>IF(COUNTIF(Table2[type_of_injury],Table2[[#This Row],[type_of_injury]])&lt;40,"other",Table2[[#This Row],[type_of_injury]])</f>
        <v>gunfire</v>
      </c>
      <c r="R7278" t="str" cm="1">
        <f t="array" ref="R7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79" spans="1:18" x14ac:dyDescent="0.35">
      <c r="A7279" t="s">
        <v>7873</v>
      </c>
      <c r="B7279" s="1">
        <v>38906</v>
      </c>
      <c r="C7279">
        <v>24</v>
      </c>
      <c r="D7279" t="str" cm="1">
        <f t="array" ref="D7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79" t="s">
        <v>16</v>
      </c>
      <c r="F7279" t="s">
        <v>37</v>
      </c>
      <c r="G7279" t="s">
        <v>38</v>
      </c>
      <c r="H7279" t="s">
        <v>39</v>
      </c>
      <c r="I7279" s="1">
        <v>38906</v>
      </c>
      <c r="J7279" t="s">
        <v>20</v>
      </c>
      <c r="K7279" t="s">
        <v>40</v>
      </c>
      <c r="L7279" t="s">
        <v>225</v>
      </c>
      <c r="M7279" t="s">
        <v>38</v>
      </c>
      <c r="N7279" t="s">
        <v>21</v>
      </c>
      <c r="O7279" t="s">
        <v>35</v>
      </c>
      <c r="P7279" t="s">
        <v>23</v>
      </c>
      <c r="Q7279" t="str">
        <f>IF(COUNTIF(Table2[type_of_injury],Table2[[#This Row],[type_of_injury]])&lt;40,"other",Table2[[#This Row],[type_of_injury]])</f>
        <v>gunfire</v>
      </c>
      <c r="R7279" t="str" cm="1">
        <f t="array" ref="R7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0" spans="1:18" x14ac:dyDescent="0.35">
      <c r="A7280" t="s">
        <v>7874</v>
      </c>
      <c r="B7280" s="1">
        <v>38906</v>
      </c>
      <c r="C7280">
        <v>26</v>
      </c>
      <c r="D7280" t="str" cm="1">
        <f t="array" ref="D7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0" t="s">
        <v>16</v>
      </c>
      <c r="F7280" t="s">
        <v>954</v>
      </c>
      <c r="G7280" t="s">
        <v>222</v>
      </c>
      <c r="H7280" t="s">
        <v>39</v>
      </c>
      <c r="I7280" s="1">
        <v>38906</v>
      </c>
      <c r="J7280" t="s">
        <v>20</v>
      </c>
      <c r="K7280" t="s">
        <v>204</v>
      </c>
      <c r="L7280" t="s">
        <v>566</v>
      </c>
      <c r="M7280" t="s">
        <v>222</v>
      </c>
      <c r="N7280" t="s">
        <v>21</v>
      </c>
      <c r="P7280" t="s">
        <v>23</v>
      </c>
      <c r="Q7280" t="str">
        <f>IF(COUNTIF(Table2[type_of_injury],Table2[[#This Row],[type_of_injury]])&lt;40,"other",Table2[[#This Row],[type_of_injury]])</f>
        <v>gunfire</v>
      </c>
      <c r="R7280" t="str" cm="1">
        <f t="array" ref="R7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1" spans="1:18" x14ac:dyDescent="0.35">
      <c r="A7281" t="s">
        <v>7875</v>
      </c>
      <c r="B7281" s="1">
        <v>38906</v>
      </c>
      <c r="C7281">
        <v>24</v>
      </c>
      <c r="D7281" t="str" cm="1">
        <f t="array" ref="D7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1" t="s">
        <v>16</v>
      </c>
      <c r="F7281" t="s">
        <v>37</v>
      </c>
      <c r="G7281" t="s">
        <v>38</v>
      </c>
      <c r="H7281" t="s">
        <v>39</v>
      </c>
      <c r="I7281" s="1">
        <v>38906</v>
      </c>
      <c r="J7281" t="s">
        <v>20</v>
      </c>
      <c r="K7281" t="s">
        <v>204</v>
      </c>
      <c r="L7281" t="s">
        <v>225</v>
      </c>
      <c r="M7281" t="s">
        <v>38</v>
      </c>
      <c r="N7281" t="s">
        <v>21</v>
      </c>
      <c r="O7281" t="s">
        <v>35</v>
      </c>
      <c r="P7281" t="s">
        <v>23</v>
      </c>
      <c r="Q7281" t="str">
        <f>IF(COUNTIF(Table2[type_of_injury],Table2[[#This Row],[type_of_injury]])&lt;40,"other",Table2[[#This Row],[type_of_injury]])</f>
        <v>gunfire</v>
      </c>
      <c r="R7281" t="str" cm="1">
        <f t="array" ref="R7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2" spans="1:18" x14ac:dyDescent="0.35">
      <c r="A7282" t="s">
        <v>7876</v>
      </c>
      <c r="B7282" s="1">
        <v>38906</v>
      </c>
      <c r="C7282">
        <v>20</v>
      </c>
      <c r="D7282" t="str" cm="1">
        <f t="array" ref="D7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82" t="s">
        <v>16</v>
      </c>
      <c r="F7282" t="s">
        <v>37</v>
      </c>
      <c r="G7282" t="s">
        <v>38</v>
      </c>
      <c r="H7282" t="s">
        <v>39</v>
      </c>
      <c r="I7282" s="1">
        <v>38906</v>
      </c>
      <c r="J7282" t="s">
        <v>20</v>
      </c>
      <c r="K7282" t="s">
        <v>204</v>
      </c>
      <c r="L7282" t="s">
        <v>225</v>
      </c>
      <c r="M7282" t="s">
        <v>38</v>
      </c>
      <c r="N7282" t="s">
        <v>21</v>
      </c>
      <c r="O7282" t="s">
        <v>35</v>
      </c>
      <c r="P7282" t="s">
        <v>23</v>
      </c>
      <c r="Q7282" t="str">
        <f>IF(COUNTIF(Table2[type_of_injury],Table2[[#This Row],[type_of_injury]])&lt;40,"other",Table2[[#This Row],[type_of_injury]])</f>
        <v>gunfire</v>
      </c>
      <c r="R7282" t="str" cm="1">
        <f t="array" ref="R7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3" spans="1:18" x14ac:dyDescent="0.35">
      <c r="A7283" t="s">
        <v>7877</v>
      </c>
      <c r="B7283" s="1">
        <v>38906</v>
      </c>
      <c r="C7283">
        <v>5</v>
      </c>
      <c r="D7283" t="str" cm="1">
        <f t="array" ref="D7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283" t="s">
        <v>16</v>
      </c>
      <c r="F7283" t="s">
        <v>37</v>
      </c>
      <c r="G7283" t="s">
        <v>38</v>
      </c>
      <c r="H7283" t="s">
        <v>39</v>
      </c>
      <c r="I7283" s="1">
        <v>38906</v>
      </c>
      <c r="J7283" t="s">
        <v>71</v>
      </c>
      <c r="K7283" t="s">
        <v>40</v>
      </c>
      <c r="L7283" t="s">
        <v>225</v>
      </c>
      <c r="M7283" t="s">
        <v>38</v>
      </c>
      <c r="N7283" t="s">
        <v>21</v>
      </c>
      <c r="P7283" t="s">
        <v>23</v>
      </c>
      <c r="Q7283" t="str">
        <f>IF(COUNTIF(Table2[type_of_injury],Table2[[#This Row],[type_of_injury]])&lt;40,"other",Table2[[#This Row],[type_of_injury]])</f>
        <v>gunfire</v>
      </c>
      <c r="R7283" t="str" cm="1">
        <f t="array" ref="R7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4" spans="1:18" x14ac:dyDescent="0.35">
      <c r="A7284" t="s">
        <v>7878</v>
      </c>
      <c r="B7284" s="1">
        <v>38905</v>
      </c>
      <c r="C7284">
        <v>21</v>
      </c>
      <c r="D7284" t="str" cm="1">
        <f t="array" ref="D7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4" t="s">
        <v>16</v>
      </c>
      <c r="F7284" t="s">
        <v>593</v>
      </c>
      <c r="G7284" t="s">
        <v>222</v>
      </c>
      <c r="H7284" t="s">
        <v>39</v>
      </c>
      <c r="I7284" s="1">
        <v>38905</v>
      </c>
      <c r="J7284" t="s">
        <v>20</v>
      </c>
      <c r="K7284" t="s">
        <v>204</v>
      </c>
      <c r="L7284" t="s">
        <v>582</v>
      </c>
      <c r="M7284" t="s">
        <v>222</v>
      </c>
      <c r="N7284" t="s">
        <v>21</v>
      </c>
      <c r="O7284" t="s">
        <v>35</v>
      </c>
      <c r="P7284" t="s">
        <v>23</v>
      </c>
      <c r="Q7284" t="str">
        <f>IF(COUNTIF(Table2[type_of_injury],Table2[[#This Row],[type_of_injury]])&lt;40,"other",Table2[[#This Row],[type_of_injury]])</f>
        <v>gunfire</v>
      </c>
      <c r="R7284" t="str" cm="1">
        <f t="array" ref="R7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5" spans="1:18" x14ac:dyDescent="0.35">
      <c r="A7285" t="s">
        <v>7879</v>
      </c>
      <c r="B7285" s="1">
        <v>38905</v>
      </c>
      <c r="C7285">
        <v>22</v>
      </c>
      <c r="D7285" t="str" cm="1">
        <f t="array" ref="D7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5" t="s">
        <v>16</v>
      </c>
      <c r="F7285" t="s">
        <v>37</v>
      </c>
      <c r="G7285" t="s">
        <v>38</v>
      </c>
      <c r="H7285" t="s">
        <v>39</v>
      </c>
      <c r="I7285" s="1">
        <v>38906</v>
      </c>
      <c r="J7285" t="s">
        <v>20</v>
      </c>
      <c r="K7285" t="s">
        <v>204</v>
      </c>
      <c r="L7285" t="s">
        <v>225</v>
      </c>
      <c r="M7285" t="s">
        <v>38</v>
      </c>
      <c r="N7285" t="s">
        <v>21</v>
      </c>
      <c r="O7285" t="s">
        <v>35</v>
      </c>
      <c r="P7285" t="s">
        <v>23</v>
      </c>
      <c r="Q7285" t="str">
        <f>IF(COUNTIF(Table2[type_of_injury],Table2[[#This Row],[type_of_injury]])&lt;40,"other",Table2[[#This Row],[type_of_injury]])</f>
        <v>gunfire</v>
      </c>
      <c r="R7285" t="str" cm="1">
        <f t="array" ref="R7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6" spans="1:18" x14ac:dyDescent="0.35">
      <c r="A7286" t="s">
        <v>7880</v>
      </c>
      <c r="B7286" s="1">
        <v>38905</v>
      </c>
      <c r="C7286">
        <v>23</v>
      </c>
      <c r="D7286" t="str" cm="1">
        <f t="array" ref="D7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6" t="s">
        <v>16</v>
      </c>
      <c r="F7286" t="s">
        <v>37</v>
      </c>
      <c r="G7286" t="s">
        <v>38</v>
      </c>
      <c r="H7286" t="s">
        <v>39</v>
      </c>
      <c r="I7286" s="1">
        <v>38905</v>
      </c>
      <c r="J7286" t="s">
        <v>20</v>
      </c>
      <c r="K7286" t="s">
        <v>40</v>
      </c>
      <c r="L7286" t="s">
        <v>225</v>
      </c>
      <c r="M7286" t="s">
        <v>38</v>
      </c>
      <c r="N7286" t="s">
        <v>21</v>
      </c>
      <c r="P7286" t="s">
        <v>23</v>
      </c>
      <c r="Q7286" t="str">
        <f>IF(COUNTIF(Table2[type_of_injury],Table2[[#This Row],[type_of_injury]])&lt;40,"other",Table2[[#This Row],[type_of_injury]])</f>
        <v>gunfire</v>
      </c>
      <c r="R7286" t="str" cm="1">
        <f t="array" ref="R7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7" spans="1:18" x14ac:dyDescent="0.35">
      <c r="A7287" t="s">
        <v>7881</v>
      </c>
      <c r="B7287" s="1">
        <v>38905</v>
      </c>
      <c r="C7287">
        <v>21</v>
      </c>
      <c r="D7287" t="str" cm="1">
        <f t="array" ref="D7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7" t="s">
        <v>16</v>
      </c>
      <c r="F7287" t="s">
        <v>593</v>
      </c>
      <c r="G7287" t="s">
        <v>222</v>
      </c>
      <c r="H7287" t="s">
        <v>39</v>
      </c>
      <c r="I7287" s="1">
        <v>38905</v>
      </c>
      <c r="J7287" t="s">
        <v>20</v>
      </c>
      <c r="K7287" t="s">
        <v>40</v>
      </c>
      <c r="L7287" t="s">
        <v>593</v>
      </c>
      <c r="M7287" t="s">
        <v>222</v>
      </c>
      <c r="N7287" t="s">
        <v>21</v>
      </c>
      <c r="P7287" t="s">
        <v>23</v>
      </c>
      <c r="Q7287" t="str">
        <f>IF(COUNTIF(Table2[type_of_injury],Table2[[#This Row],[type_of_injury]])&lt;40,"other",Table2[[#This Row],[type_of_injury]])</f>
        <v>gunfire</v>
      </c>
      <c r="R7287" t="str" cm="1">
        <f t="array" ref="R7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8" spans="1:18" x14ac:dyDescent="0.35">
      <c r="A7288" t="s">
        <v>7882</v>
      </c>
      <c r="B7288" s="1">
        <v>38905</v>
      </c>
      <c r="C7288">
        <v>21</v>
      </c>
      <c r="D7288" t="str" cm="1">
        <f t="array" ref="D7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8" t="s">
        <v>16</v>
      </c>
      <c r="F7288" t="s">
        <v>154</v>
      </c>
      <c r="G7288" t="s">
        <v>75</v>
      </c>
      <c r="H7288" t="s">
        <v>19</v>
      </c>
      <c r="I7288" s="1">
        <v>38905</v>
      </c>
      <c r="J7288" t="s">
        <v>20</v>
      </c>
      <c r="K7288" t="s">
        <v>40</v>
      </c>
      <c r="L7288" t="s">
        <v>75</v>
      </c>
      <c r="M7288" t="s">
        <v>75</v>
      </c>
      <c r="N7288" t="s">
        <v>21</v>
      </c>
      <c r="P7288" t="s">
        <v>23</v>
      </c>
      <c r="Q7288" t="str">
        <f>IF(COUNTIF(Table2[type_of_injury],Table2[[#This Row],[type_of_injury]])&lt;40,"other",Table2[[#This Row],[type_of_injury]])</f>
        <v>gunfire</v>
      </c>
      <c r="R7288" t="str" cm="1">
        <f t="array" ref="R7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89" spans="1:18" x14ac:dyDescent="0.35">
      <c r="A7289" t="s">
        <v>7883</v>
      </c>
      <c r="B7289" s="1">
        <v>38905</v>
      </c>
      <c r="C7289">
        <v>29</v>
      </c>
      <c r="D7289" t="str" cm="1">
        <f t="array" ref="D7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89" t="s">
        <v>16</v>
      </c>
      <c r="F7289" t="s">
        <v>37</v>
      </c>
      <c r="G7289" t="s">
        <v>38</v>
      </c>
      <c r="H7289" t="s">
        <v>39</v>
      </c>
      <c r="I7289" s="1">
        <v>38905</v>
      </c>
      <c r="J7289" t="s">
        <v>20</v>
      </c>
      <c r="K7289" t="s">
        <v>204</v>
      </c>
      <c r="L7289" t="s">
        <v>225</v>
      </c>
      <c r="M7289" t="s">
        <v>38</v>
      </c>
      <c r="N7289" t="s">
        <v>21</v>
      </c>
      <c r="O7289" t="s">
        <v>35</v>
      </c>
      <c r="P7289" t="s">
        <v>23</v>
      </c>
      <c r="Q7289" t="str">
        <f>IF(COUNTIF(Table2[type_of_injury],Table2[[#This Row],[type_of_injury]])&lt;40,"other",Table2[[#This Row],[type_of_injury]])</f>
        <v>gunfire</v>
      </c>
      <c r="R7289" t="str" cm="1">
        <f t="array" ref="R7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0" spans="1:18" x14ac:dyDescent="0.35">
      <c r="A7290" t="s">
        <v>7884</v>
      </c>
      <c r="B7290" s="1">
        <v>38905</v>
      </c>
      <c r="C7290">
        <v>42</v>
      </c>
      <c r="D7290" t="str" cm="1">
        <f t="array" ref="D7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290" t="s">
        <v>16</v>
      </c>
      <c r="F7290" t="s">
        <v>37</v>
      </c>
      <c r="G7290" t="s">
        <v>38</v>
      </c>
      <c r="H7290" t="s">
        <v>39</v>
      </c>
      <c r="I7290" s="1">
        <v>38905</v>
      </c>
      <c r="J7290" t="s">
        <v>20</v>
      </c>
      <c r="K7290" t="s">
        <v>204</v>
      </c>
      <c r="L7290" t="s">
        <v>225</v>
      </c>
      <c r="M7290" t="s">
        <v>38</v>
      </c>
      <c r="N7290" t="s">
        <v>21</v>
      </c>
      <c r="O7290" t="s">
        <v>35</v>
      </c>
      <c r="P7290" t="s">
        <v>23</v>
      </c>
      <c r="Q7290" t="str">
        <f>IF(COUNTIF(Table2[type_of_injury],Table2[[#This Row],[type_of_injury]])&lt;40,"other",Table2[[#This Row],[type_of_injury]])</f>
        <v>gunfire</v>
      </c>
      <c r="R7290" t="str" cm="1">
        <f t="array" ref="R7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1" spans="1:18" x14ac:dyDescent="0.35">
      <c r="A7291" t="s">
        <v>7885</v>
      </c>
      <c r="B7291" s="1">
        <v>38905</v>
      </c>
      <c r="C7291">
        <v>18</v>
      </c>
      <c r="D7291" t="str" cm="1">
        <f t="array" ref="D7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91" t="s">
        <v>16</v>
      </c>
      <c r="F7291" t="s">
        <v>593</v>
      </c>
      <c r="G7291" t="s">
        <v>222</v>
      </c>
      <c r="H7291" t="s">
        <v>39</v>
      </c>
      <c r="I7291" s="1">
        <v>38905</v>
      </c>
      <c r="J7291" t="s">
        <v>20</v>
      </c>
      <c r="K7291" t="s">
        <v>40</v>
      </c>
      <c r="L7291" t="s">
        <v>593</v>
      </c>
      <c r="M7291" t="s">
        <v>222</v>
      </c>
      <c r="N7291" t="s">
        <v>21</v>
      </c>
      <c r="P7291" t="s">
        <v>23</v>
      </c>
      <c r="Q7291" t="str">
        <f>IF(COUNTIF(Table2[type_of_injury],Table2[[#This Row],[type_of_injury]])&lt;40,"other",Table2[[#This Row],[type_of_injury]])</f>
        <v>gunfire</v>
      </c>
      <c r="R7291" t="str" cm="1">
        <f t="array" ref="R7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2" spans="1:18" x14ac:dyDescent="0.35">
      <c r="A7292" t="s">
        <v>7886</v>
      </c>
      <c r="B7292" s="1">
        <v>38905</v>
      </c>
      <c r="C7292">
        <v>45</v>
      </c>
      <c r="D7292" t="str" cm="1">
        <f t="array" ref="D7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292" t="s">
        <v>16</v>
      </c>
      <c r="F7292" t="s">
        <v>582</v>
      </c>
      <c r="G7292" t="s">
        <v>222</v>
      </c>
      <c r="H7292" t="s">
        <v>39</v>
      </c>
      <c r="I7292" s="1">
        <v>38906</v>
      </c>
      <c r="J7292" t="s">
        <v>20</v>
      </c>
      <c r="K7292" t="s">
        <v>40</v>
      </c>
      <c r="L7292" t="s">
        <v>582</v>
      </c>
      <c r="M7292" t="s">
        <v>222</v>
      </c>
      <c r="N7292" t="s">
        <v>21</v>
      </c>
      <c r="P7292" t="s">
        <v>23</v>
      </c>
      <c r="Q7292" t="str">
        <f>IF(COUNTIF(Table2[type_of_injury],Table2[[#This Row],[type_of_injury]])&lt;40,"other",Table2[[#This Row],[type_of_injury]])</f>
        <v>gunfire</v>
      </c>
      <c r="R7292" t="str" cm="1">
        <f t="array" ref="R7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3" spans="1:18" x14ac:dyDescent="0.35">
      <c r="A7293" t="s">
        <v>7887</v>
      </c>
      <c r="B7293" s="1">
        <v>38905</v>
      </c>
      <c r="C7293">
        <v>25</v>
      </c>
      <c r="D7293" t="str" cm="1">
        <f t="array" ref="D7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93" t="s">
        <v>16</v>
      </c>
      <c r="F7293" t="s">
        <v>593</v>
      </c>
      <c r="G7293" t="s">
        <v>222</v>
      </c>
      <c r="H7293" t="s">
        <v>39</v>
      </c>
      <c r="I7293" s="1">
        <v>38905</v>
      </c>
      <c r="J7293" t="s">
        <v>20</v>
      </c>
      <c r="K7293" t="s">
        <v>204</v>
      </c>
      <c r="L7293" t="s">
        <v>593</v>
      </c>
      <c r="M7293" t="s">
        <v>222</v>
      </c>
      <c r="N7293" t="s">
        <v>21</v>
      </c>
      <c r="P7293" t="s">
        <v>23</v>
      </c>
      <c r="Q7293" t="str">
        <f>IF(COUNTIF(Table2[type_of_injury],Table2[[#This Row],[type_of_injury]])&lt;40,"other",Table2[[#This Row],[type_of_injury]])</f>
        <v>gunfire</v>
      </c>
      <c r="R7293" t="str" cm="1">
        <f t="array" ref="R7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4" spans="1:18" x14ac:dyDescent="0.35">
      <c r="A7294" t="s">
        <v>7888</v>
      </c>
      <c r="B7294" s="1">
        <v>38904</v>
      </c>
      <c r="C7294">
        <v>19</v>
      </c>
      <c r="D7294" t="str" cm="1">
        <f t="array" ref="D7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94" t="s">
        <v>16</v>
      </c>
      <c r="F7294" t="s">
        <v>37</v>
      </c>
      <c r="G7294" t="s">
        <v>38</v>
      </c>
      <c r="H7294" t="s">
        <v>39</v>
      </c>
      <c r="I7294" s="1">
        <v>38904</v>
      </c>
      <c r="J7294" t="s">
        <v>20</v>
      </c>
      <c r="K7294" t="s">
        <v>204</v>
      </c>
      <c r="L7294" t="s">
        <v>225</v>
      </c>
      <c r="M7294" t="s">
        <v>38</v>
      </c>
      <c r="N7294" t="s">
        <v>21</v>
      </c>
      <c r="P7294" t="s">
        <v>23</v>
      </c>
      <c r="Q7294" t="str">
        <f>IF(COUNTIF(Table2[type_of_injury],Table2[[#This Row],[type_of_injury]])&lt;40,"other",Table2[[#This Row],[type_of_injury]])</f>
        <v>gunfire</v>
      </c>
      <c r="R7294" t="str" cm="1">
        <f t="array" ref="R7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5" spans="1:18" x14ac:dyDescent="0.35">
      <c r="A7295" t="s">
        <v>7889</v>
      </c>
      <c r="B7295" s="1">
        <v>38904</v>
      </c>
      <c r="C7295">
        <v>32</v>
      </c>
      <c r="D7295" t="str" cm="1">
        <f t="array" ref="D7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295" t="s">
        <v>16</v>
      </c>
      <c r="F7295" t="s">
        <v>593</v>
      </c>
      <c r="G7295" t="s">
        <v>222</v>
      </c>
      <c r="H7295" t="s">
        <v>39</v>
      </c>
      <c r="I7295" s="1">
        <v>38904</v>
      </c>
      <c r="J7295" t="s">
        <v>20</v>
      </c>
      <c r="K7295" t="s">
        <v>204</v>
      </c>
      <c r="L7295" t="s">
        <v>225</v>
      </c>
      <c r="M7295" t="s">
        <v>38</v>
      </c>
      <c r="N7295" t="s">
        <v>21</v>
      </c>
      <c r="O7295" t="s">
        <v>35</v>
      </c>
      <c r="P7295" t="s">
        <v>23</v>
      </c>
      <c r="Q7295" t="str">
        <f>IF(COUNTIF(Table2[type_of_injury],Table2[[#This Row],[type_of_injury]])&lt;40,"other",Table2[[#This Row],[type_of_injury]])</f>
        <v>gunfire</v>
      </c>
      <c r="R7295" t="str" cm="1">
        <f t="array" ref="R7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6" spans="1:18" x14ac:dyDescent="0.35">
      <c r="A7296" t="s">
        <v>7890</v>
      </c>
      <c r="B7296" s="1">
        <v>38904</v>
      </c>
      <c r="C7296">
        <v>12</v>
      </c>
      <c r="D7296" t="str" cm="1">
        <f t="array" ref="D7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96" t="s">
        <v>16</v>
      </c>
      <c r="F7296" t="s">
        <v>37</v>
      </c>
      <c r="G7296" t="s">
        <v>38</v>
      </c>
      <c r="H7296" t="s">
        <v>39</v>
      </c>
      <c r="I7296" s="1">
        <v>38909</v>
      </c>
      <c r="J7296" t="s">
        <v>20</v>
      </c>
      <c r="K7296" t="s">
        <v>40</v>
      </c>
      <c r="L7296" t="s">
        <v>225</v>
      </c>
      <c r="M7296" t="s">
        <v>38</v>
      </c>
      <c r="N7296" t="s">
        <v>21</v>
      </c>
      <c r="O7296" t="s">
        <v>35</v>
      </c>
      <c r="P7296" t="s">
        <v>23</v>
      </c>
      <c r="Q7296" t="str">
        <f>IF(COUNTIF(Table2[type_of_injury],Table2[[#This Row],[type_of_injury]])&lt;40,"other",Table2[[#This Row],[type_of_injury]])</f>
        <v>gunfire</v>
      </c>
      <c r="R7296" t="str" cm="1">
        <f t="array" ref="R7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7" spans="1:18" x14ac:dyDescent="0.35">
      <c r="A7297" t="s">
        <v>7891</v>
      </c>
      <c r="B7297" s="1">
        <v>38904</v>
      </c>
      <c r="C7297">
        <v>24</v>
      </c>
      <c r="D7297" t="str" cm="1">
        <f t="array" ref="D7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97" t="s">
        <v>16</v>
      </c>
      <c r="F7297" t="s">
        <v>37</v>
      </c>
      <c r="G7297" t="s">
        <v>38</v>
      </c>
      <c r="H7297" t="s">
        <v>39</v>
      </c>
      <c r="I7297" s="1">
        <v>38904</v>
      </c>
      <c r="J7297" t="s">
        <v>20</v>
      </c>
      <c r="K7297" t="s">
        <v>204</v>
      </c>
      <c r="L7297" t="s">
        <v>225</v>
      </c>
      <c r="M7297" t="s">
        <v>38</v>
      </c>
      <c r="N7297" t="s">
        <v>21</v>
      </c>
      <c r="O7297" t="s">
        <v>35</v>
      </c>
      <c r="P7297" t="s">
        <v>23</v>
      </c>
      <c r="Q7297" t="str">
        <f>IF(COUNTIF(Table2[type_of_injury],Table2[[#This Row],[type_of_injury]])&lt;40,"other",Table2[[#This Row],[type_of_injury]])</f>
        <v>gunfire</v>
      </c>
      <c r="R7297" t="str" cm="1">
        <f t="array" ref="R7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8" spans="1:18" x14ac:dyDescent="0.35">
      <c r="A7298" t="s">
        <v>7892</v>
      </c>
      <c r="B7298" s="1">
        <v>38904</v>
      </c>
      <c r="C7298">
        <v>22</v>
      </c>
      <c r="D7298" t="str" cm="1">
        <f t="array" ref="D7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298" t="s">
        <v>16</v>
      </c>
      <c r="F7298" t="s">
        <v>593</v>
      </c>
      <c r="G7298" t="s">
        <v>222</v>
      </c>
      <c r="H7298" t="s">
        <v>39</v>
      </c>
      <c r="I7298" s="1">
        <v>38910</v>
      </c>
      <c r="J7298" t="s">
        <v>20</v>
      </c>
      <c r="K7298" t="s">
        <v>204</v>
      </c>
      <c r="L7298" t="s">
        <v>593</v>
      </c>
      <c r="M7298" t="s">
        <v>222</v>
      </c>
      <c r="N7298" t="s">
        <v>21</v>
      </c>
      <c r="O7298" t="s">
        <v>35</v>
      </c>
      <c r="P7298" t="s">
        <v>23</v>
      </c>
      <c r="Q7298" t="str">
        <f>IF(COUNTIF(Table2[type_of_injury],Table2[[#This Row],[type_of_injury]])&lt;40,"other",Table2[[#This Row],[type_of_injury]])</f>
        <v>gunfire</v>
      </c>
      <c r="R7298" t="str" cm="1">
        <f t="array" ref="R7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299" spans="1:18" x14ac:dyDescent="0.35">
      <c r="A7299" t="s">
        <v>7893</v>
      </c>
      <c r="B7299" s="1">
        <v>38904</v>
      </c>
      <c r="C7299">
        <v>20</v>
      </c>
      <c r="D7299" t="str" cm="1">
        <f t="array" ref="D7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299" t="s">
        <v>16</v>
      </c>
      <c r="F7299" t="s">
        <v>582</v>
      </c>
      <c r="G7299" t="s">
        <v>222</v>
      </c>
      <c r="H7299" t="s">
        <v>39</v>
      </c>
      <c r="I7299" s="1">
        <v>38904</v>
      </c>
      <c r="J7299" t="s">
        <v>20</v>
      </c>
      <c r="K7299" t="s">
        <v>204</v>
      </c>
      <c r="L7299" t="s">
        <v>582</v>
      </c>
      <c r="M7299" t="s">
        <v>222</v>
      </c>
      <c r="N7299" t="s">
        <v>21</v>
      </c>
      <c r="O7299" t="s">
        <v>35</v>
      </c>
      <c r="P7299" t="s">
        <v>23</v>
      </c>
      <c r="Q7299" t="str">
        <f>IF(COUNTIF(Table2[type_of_injury],Table2[[#This Row],[type_of_injury]])&lt;40,"other",Table2[[#This Row],[type_of_injury]])</f>
        <v>gunfire</v>
      </c>
      <c r="R7299" t="str" cm="1">
        <f t="array" ref="R7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0" spans="1:18" x14ac:dyDescent="0.35">
      <c r="A7300" t="s">
        <v>7894</v>
      </c>
      <c r="B7300" s="1">
        <v>38904</v>
      </c>
      <c r="C7300">
        <v>21</v>
      </c>
      <c r="D7300" t="str" cm="1">
        <f t="array" ref="D7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00" t="s">
        <v>16</v>
      </c>
      <c r="F7300" t="s">
        <v>593</v>
      </c>
      <c r="G7300" t="s">
        <v>222</v>
      </c>
      <c r="H7300" t="s">
        <v>39</v>
      </c>
      <c r="I7300" s="1">
        <v>38904</v>
      </c>
      <c r="J7300" t="s">
        <v>20</v>
      </c>
      <c r="K7300" t="s">
        <v>204</v>
      </c>
      <c r="L7300" t="s">
        <v>593</v>
      </c>
      <c r="M7300" t="s">
        <v>222</v>
      </c>
      <c r="N7300" t="s">
        <v>21</v>
      </c>
      <c r="P7300" t="s">
        <v>23</v>
      </c>
      <c r="Q7300" t="str">
        <f>IF(COUNTIF(Table2[type_of_injury],Table2[[#This Row],[type_of_injury]])&lt;40,"other",Table2[[#This Row],[type_of_injury]])</f>
        <v>gunfire</v>
      </c>
      <c r="R7300" t="str" cm="1">
        <f t="array" ref="R7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1" spans="1:18" x14ac:dyDescent="0.35">
      <c r="A7301" t="s">
        <v>7895</v>
      </c>
      <c r="B7301" s="1">
        <v>38904</v>
      </c>
      <c r="C7301">
        <v>22</v>
      </c>
      <c r="D7301" t="str" cm="1">
        <f t="array" ref="D7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01" t="s">
        <v>16</v>
      </c>
      <c r="F7301" t="s">
        <v>593</v>
      </c>
      <c r="G7301" t="s">
        <v>222</v>
      </c>
      <c r="H7301" t="s">
        <v>39</v>
      </c>
      <c r="I7301" s="1">
        <v>38904</v>
      </c>
      <c r="J7301" t="s">
        <v>20</v>
      </c>
      <c r="K7301" t="s">
        <v>204</v>
      </c>
      <c r="L7301" t="s">
        <v>582</v>
      </c>
      <c r="M7301" t="s">
        <v>222</v>
      </c>
      <c r="N7301" t="s">
        <v>21</v>
      </c>
      <c r="O7301" t="s">
        <v>35</v>
      </c>
      <c r="P7301" t="s">
        <v>23</v>
      </c>
      <c r="Q7301" t="str">
        <f>IF(COUNTIF(Table2[type_of_injury],Table2[[#This Row],[type_of_injury]])&lt;40,"other",Table2[[#This Row],[type_of_injury]])</f>
        <v>gunfire</v>
      </c>
      <c r="R7301" t="str" cm="1">
        <f t="array" ref="R7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2" spans="1:18" x14ac:dyDescent="0.35">
      <c r="A7302" t="s">
        <v>7896</v>
      </c>
      <c r="B7302" s="1">
        <v>38904</v>
      </c>
      <c r="C7302">
        <v>24</v>
      </c>
      <c r="D7302" t="str" cm="1">
        <f t="array" ref="D7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02" t="s">
        <v>16</v>
      </c>
      <c r="F7302" t="s">
        <v>231</v>
      </c>
      <c r="G7302" t="s">
        <v>41</v>
      </c>
      <c r="H7302" t="s">
        <v>39</v>
      </c>
      <c r="I7302" s="1">
        <v>38904</v>
      </c>
      <c r="J7302" t="s">
        <v>20</v>
      </c>
      <c r="K7302" t="s">
        <v>204</v>
      </c>
      <c r="L7302" t="s">
        <v>41</v>
      </c>
      <c r="M7302" t="s">
        <v>41</v>
      </c>
      <c r="N7302" t="s">
        <v>21</v>
      </c>
      <c r="O7302" t="s">
        <v>35</v>
      </c>
      <c r="P7302" t="s">
        <v>23</v>
      </c>
      <c r="Q7302" t="str">
        <f>IF(COUNTIF(Table2[type_of_injury],Table2[[#This Row],[type_of_injury]])&lt;40,"other",Table2[[#This Row],[type_of_injury]])</f>
        <v>gunfire</v>
      </c>
      <c r="R7302" t="str" cm="1">
        <f t="array" ref="R7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3" spans="1:18" x14ac:dyDescent="0.35">
      <c r="A7303" t="s">
        <v>7897</v>
      </c>
      <c r="B7303" s="1">
        <v>38904</v>
      </c>
      <c r="C7303">
        <v>20</v>
      </c>
      <c r="D7303" t="str" cm="1">
        <f t="array" ref="D7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03" t="s">
        <v>16</v>
      </c>
      <c r="F7303" t="s">
        <v>231</v>
      </c>
      <c r="G7303" t="s">
        <v>41</v>
      </c>
      <c r="H7303" t="s">
        <v>39</v>
      </c>
      <c r="I7303" s="1">
        <v>38904</v>
      </c>
      <c r="J7303" t="s">
        <v>20</v>
      </c>
      <c r="K7303" t="s">
        <v>204</v>
      </c>
      <c r="L7303" t="s">
        <v>232</v>
      </c>
      <c r="M7303" t="s">
        <v>41</v>
      </c>
      <c r="N7303" t="s">
        <v>21</v>
      </c>
      <c r="O7303" t="s">
        <v>35</v>
      </c>
      <c r="P7303" t="s">
        <v>23</v>
      </c>
      <c r="Q7303" t="str">
        <f>IF(COUNTIF(Table2[type_of_injury],Table2[[#This Row],[type_of_injury]])&lt;40,"other",Table2[[#This Row],[type_of_injury]])</f>
        <v>gunfire</v>
      </c>
      <c r="R7303" t="str" cm="1">
        <f t="array" ref="R7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4" spans="1:18" x14ac:dyDescent="0.35">
      <c r="A7304" t="s">
        <v>7898</v>
      </c>
      <c r="B7304" s="1">
        <v>38904</v>
      </c>
      <c r="C7304">
        <v>19</v>
      </c>
      <c r="D7304" t="str" cm="1">
        <f t="array" ref="D7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04" t="s">
        <v>16</v>
      </c>
      <c r="F7304" t="s">
        <v>37</v>
      </c>
      <c r="G7304" t="s">
        <v>38</v>
      </c>
      <c r="H7304" t="s">
        <v>39</v>
      </c>
      <c r="I7304" s="1">
        <v>38904</v>
      </c>
      <c r="J7304" t="s">
        <v>20</v>
      </c>
      <c r="K7304" t="s">
        <v>204</v>
      </c>
      <c r="L7304" t="s">
        <v>582</v>
      </c>
      <c r="M7304" t="s">
        <v>222</v>
      </c>
      <c r="N7304" t="s">
        <v>21</v>
      </c>
      <c r="P7304" t="s">
        <v>23</v>
      </c>
      <c r="Q7304" t="str">
        <f>IF(COUNTIF(Table2[type_of_injury],Table2[[#This Row],[type_of_injury]])&lt;40,"other",Table2[[#This Row],[type_of_injury]])</f>
        <v>gunfire</v>
      </c>
      <c r="R7304" t="str" cm="1">
        <f t="array" ref="R7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5" spans="1:18" x14ac:dyDescent="0.35">
      <c r="A7305" t="s">
        <v>7899</v>
      </c>
      <c r="B7305" s="1">
        <v>38904</v>
      </c>
      <c r="C7305">
        <v>25</v>
      </c>
      <c r="D7305" t="str" cm="1">
        <f t="array" ref="D7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05" t="s">
        <v>16</v>
      </c>
      <c r="F7305" t="s">
        <v>33</v>
      </c>
      <c r="G7305" t="s">
        <v>27</v>
      </c>
      <c r="H7305" t="s">
        <v>19</v>
      </c>
      <c r="I7305" s="1">
        <v>38944</v>
      </c>
      <c r="J7305" t="s">
        <v>20</v>
      </c>
      <c r="K7305" t="s">
        <v>204</v>
      </c>
      <c r="L7305" t="s">
        <v>33</v>
      </c>
      <c r="M7305" t="s">
        <v>27</v>
      </c>
      <c r="N7305" t="s">
        <v>21</v>
      </c>
      <c r="P7305" t="s">
        <v>23</v>
      </c>
      <c r="Q7305" t="str">
        <f>IF(COUNTIF(Table2[type_of_injury],Table2[[#This Row],[type_of_injury]])&lt;40,"other",Table2[[#This Row],[type_of_injury]])</f>
        <v>gunfire</v>
      </c>
      <c r="R7305" t="str" cm="1">
        <f t="array" ref="R7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6" spans="1:18" x14ac:dyDescent="0.35">
      <c r="A7306" t="s">
        <v>7900</v>
      </c>
      <c r="B7306" s="1">
        <v>38904</v>
      </c>
      <c r="C7306">
        <v>18</v>
      </c>
      <c r="D7306" t="str" cm="1">
        <f t="array" ref="D7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06" t="s">
        <v>16</v>
      </c>
      <c r="F7306" t="s">
        <v>33</v>
      </c>
      <c r="G7306" t="s">
        <v>27</v>
      </c>
      <c r="H7306" t="s">
        <v>19</v>
      </c>
      <c r="I7306" s="1">
        <v>38913</v>
      </c>
      <c r="J7306" t="s">
        <v>20</v>
      </c>
      <c r="K7306" t="s">
        <v>40</v>
      </c>
      <c r="L7306" t="s">
        <v>33</v>
      </c>
      <c r="M7306" t="s">
        <v>27</v>
      </c>
      <c r="N7306" t="s">
        <v>21</v>
      </c>
      <c r="P7306" t="s">
        <v>23</v>
      </c>
      <c r="Q7306" t="str">
        <f>IF(COUNTIF(Table2[type_of_injury],Table2[[#This Row],[type_of_injury]])&lt;40,"other",Table2[[#This Row],[type_of_injury]])</f>
        <v>gunfire</v>
      </c>
      <c r="R7306" t="str" cm="1">
        <f t="array" ref="R7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7" spans="1:18" x14ac:dyDescent="0.35">
      <c r="A7307" t="s">
        <v>7901</v>
      </c>
      <c r="B7307" s="1">
        <v>38904</v>
      </c>
      <c r="C7307">
        <v>16</v>
      </c>
      <c r="D7307" t="str" cm="1">
        <f t="array" ref="D7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07" t="s">
        <v>16</v>
      </c>
      <c r="F7307" t="s">
        <v>33</v>
      </c>
      <c r="G7307" t="s">
        <v>27</v>
      </c>
      <c r="H7307" t="s">
        <v>19</v>
      </c>
      <c r="I7307" s="1">
        <v>38904</v>
      </c>
      <c r="J7307" t="s">
        <v>20</v>
      </c>
      <c r="K7307" t="s">
        <v>40</v>
      </c>
      <c r="L7307" t="s">
        <v>33</v>
      </c>
      <c r="M7307" t="s">
        <v>27</v>
      </c>
      <c r="N7307" t="s">
        <v>21</v>
      </c>
      <c r="P7307" t="s">
        <v>23</v>
      </c>
      <c r="Q7307" t="str">
        <f>IF(COUNTIF(Table2[type_of_injury],Table2[[#This Row],[type_of_injury]])&lt;40,"other",Table2[[#This Row],[type_of_injury]])</f>
        <v>gunfire</v>
      </c>
      <c r="R7307" t="str" cm="1">
        <f t="array" ref="R7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8" spans="1:18" x14ac:dyDescent="0.35">
      <c r="A7308" t="s">
        <v>7902</v>
      </c>
      <c r="B7308" s="1">
        <v>38904</v>
      </c>
      <c r="C7308">
        <v>16</v>
      </c>
      <c r="D7308" t="str" cm="1">
        <f t="array" ref="D7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08" t="s">
        <v>16</v>
      </c>
      <c r="F7308" t="s">
        <v>33</v>
      </c>
      <c r="G7308" t="s">
        <v>27</v>
      </c>
      <c r="H7308" t="s">
        <v>19</v>
      </c>
      <c r="I7308" s="1">
        <v>38905</v>
      </c>
      <c r="J7308" t="s">
        <v>20</v>
      </c>
      <c r="K7308" t="s">
        <v>40</v>
      </c>
      <c r="L7308" t="s">
        <v>33</v>
      </c>
      <c r="M7308" t="s">
        <v>27</v>
      </c>
      <c r="N7308" t="s">
        <v>21</v>
      </c>
      <c r="P7308" t="s">
        <v>23</v>
      </c>
      <c r="Q7308" t="str">
        <f>IF(COUNTIF(Table2[type_of_injury],Table2[[#This Row],[type_of_injury]])&lt;40,"other",Table2[[#This Row],[type_of_injury]])</f>
        <v>gunfire</v>
      </c>
      <c r="R7308" t="str" cm="1">
        <f t="array" ref="R7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09" spans="1:18" x14ac:dyDescent="0.35">
      <c r="A7309" t="s">
        <v>7903</v>
      </c>
      <c r="B7309" s="1">
        <v>38904</v>
      </c>
      <c r="C7309">
        <v>19</v>
      </c>
      <c r="D7309" t="str" cm="1">
        <f t="array" ref="D7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09" t="s">
        <v>16</v>
      </c>
      <c r="F7309" t="s">
        <v>37</v>
      </c>
      <c r="G7309" t="s">
        <v>38</v>
      </c>
      <c r="H7309" t="s">
        <v>39</v>
      </c>
      <c r="I7309" s="1">
        <v>38904</v>
      </c>
      <c r="J7309" t="s">
        <v>20</v>
      </c>
      <c r="K7309" t="s">
        <v>40</v>
      </c>
      <c r="L7309" t="s">
        <v>593</v>
      </c>
      <c r="M7309" t="s">
        <v>222</v>
      </c>
      <c r="N7309" t="s">
        <v>21</v>
      </c>
      <c r="P7309" t="s">
        <v>23</v>
      </c>
      <c r="Q7309" t="str">
        <f>IF(COUNTIF(Table2[type_of_injury],Table2[[#This Row],[type_of_injury]])&lt;40,"other",Table2[[#This Row],[type_of_injury]])</f>
        <v>gunfire</v>
      </c>
      <c r="R7309" t="str" cm="1">
        <f t="array" ref="R7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0" spans="1:18" x14ac:dyDescent="0.35">
      <c r="A7310" t="s">
        <v>7904</v>
      </c>
      <c r="B7310" s="1">
        <v>38904</v>
      </c>
      <c r="C7310">
        <v>25</v>
      </c>
      <c r="D7310" t="str" cm="1">
        <f t="array" ref="D7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10" t="s">
        <v>16</v>
      </c>
      <c r="F7310" t="s">
        <v>593</v>
      </c>
      <c r="G7310" t="s">
        <v>222</v>
      </c>
      <c r="H7310" t="s">
        <v>39</v>
      </c>
      <c r="I7310" s="1">
        <v>38904</v>
      </c>
      <c r="J7310" t="s">
        <v>20</v>
      </c>
      <c r="K7310" t="s">
        <v>204</v>
      </c>
      <c r="L7310" t="s">
        <v>225</v>
      </c>
      <c r="M7310" t="s">
        <v>38</v>
      </c>
      <c r="N7310" t="s">
        <v>21</v>
      </c>
      <c r="O7310" t="s">
        <v>35</v>
      </c>
      <c r="P7310" t="s">
        <v>23</v>
      </c>
      <c r="Q7310" t="str">
        <f>IF(COUNTIF(Table2[type_of_injury],Table2[[#This Row],[type_of_injury]])&lt;40,"other",Table2[[#This Row],[type_of_injury]])</f>
        <v>gunfire</v>
      </c>
      <c r="R7310" t="str" cm="1">
        <f t="array" ref="R7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1" spans="1:18" x14ac:dyDescent="0.35">
      <c r="A7311" t="s">
        <v>7905</v>
      </c>
      <c r="B7311" s="1">
        <v>38904</v>
      </c>
      <c r="C7311">
        <v>21</v>
      </c>
      <c r="D7311" t="str" cm="1">
        <f t="array" ref="D7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11" t="s">
        <v>16</v>
      </c>
      <c r="F7311" t="s">
        <v>593</v>
      </c>
      <c r="G7311" t="s">
        <v>222</v>
      </c>
      <c r="H7311" t="s">
        <v>39</v>
      </c>
      <c r="I7311" s="1">
        <v>38905</v>
      </c>
      <c r="J7311" t="s">
        <v>20</v>
      </c>
      <c r="K7311" t="s">
        <v>204</v>
      </c>
      <c r="L7311" t="s">
        <v>582</v>
      </c>
      <c r="M7311" t="s">
        <v>222</v>
      </c>
      <c r="N7311" t="s">
        <v>21</v>
      </c>
      <c r="O7311" t="s">
        <v>35</v>
      </c>
      <c r="P7311" t="s">
        <v>23</v>
      </c>
      <c r="Q7311" t="str">
        <f>IF(COUNTIF(Table2[type_of_injury],Table2[[#This Row],[type_of_injury]])&lt;40,"other",Table2[[#This Row],[type_of_injury]])</f>
        <v>gunfire</v>
      </c>
      <c r="R7311" t="str" cm="1">
        <f t="array" ref="R7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2" spans="1:18" x14ac:dyDescent="0.35">
      <c r="A7312" t="s">
        <v>7906</v>
      </c>
      <c r="B7312" s="1">
        <v>38904</v>
      </c>
      <c r="C7312">
        <v>19</v>
      </c>
      <c r="D7312" t="str" cm="1">
        <f t="array" ref="D7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12" t="s">
        <v>16</v>
      </c>
      <c r="F7312" t="s">
        <v>37</v>
      </c>
      <c r="G7312" t="s">
        <v>38</v>
      </c>
      <c r="H7312" t="s">
        <v>39</v>
      </c>
      <c r="I7312" s="1">
        <v>38904</v>
      </c>
      <c r="J7312" t="s">
        <v>20</v>
      </c>
      <c r="K7312" t="s">
        <v>204</v>
      </c>
      <c r="L7312" t="s">
        <v>225</v>
      </c>
      <c r="M7312" t="s">
        <v>38</v>
      </c>
      <c r="N7312" t="s">
        <v>21</v>
      </c>
      <c r="O7312" t="s">
        <v>35</v>
      </c>
      <c r="P7312" t="s">
        <v>23</v>
      </c>
      <c r="Q7312" t="str">
        <f>IF(COUNTIF(Table2[type_of_injury],Table2[[#This Row],[type_of_injury]])&lt;40,"other",Table2[[#This Row],[type_of_injury]])</f>
        <v>gunfire</v>
      </c>
      <c r="R7312" t="str" cm="1">
        <f t="array" ref="R7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3" spans="1:18" x14ac:dyDescent="0.35">
      <c r="A7313" t="s">
        <v>7907</v>
      </c>
      <c r="B7313" s="1">
        <v>38904</v>
      </c>
      <c r="C7313">
        <v>20</v>
      </c>
      <c r="D7313" t="str" cm="1">
        <f t="array" ref="D7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13" t="s">
        <v>16</v>
      </c>
      <c r="F7313" t="s">
        <v>37</v>
      </c>
      <c r="G7313" t="s">
        <v>38</v>
      </c>
      <c r="H7313" t="s">
        <v>39</v>
      </c>
      <c r="I7313" s="1">
        <v>38904</v>
      </c>
      <c r="J7313" t="s">
        <v>20</v>
      </c>
      <c r="K7313" t="s">
        <v>204</v>
      </c>
      <c r="L7313" t="s">
        <v>225</v>
      </c>
      <c r="M7313" t="s">
        <v>38</v>
      </c>
      <c r="N7313" t="s">
        <v>21</v>
      </c>
      <c r="O7313" t="s">
        <v>35</v>
      </c>
      <c r="P7313" t="s">
        <v>23</v>
      </c>
      <c r="Q7313" t="str">
        <f>IF(COUNTIF(Table2[type_of_injury],Table2[[#This Row],[type_of_injury]])&lt;40,"other",Table2[[#This Row],[type_of_injury]])</f>
        <v>gunfire</v>
      </c>
      <c r="R7313" t="str" cm="1">
        <f t="array" ref="R7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4" spans="1:18" x14ac:dyDescent="0.35">
      <c r="A7314" t="s">
        <v>7908</v>
      </c>
      <c r="B7314" s="1">
        <v>38904</v>
      </c>
      <c r="C7314">
        <v>24</v>
      </c>
      <c r="D7314" t="str" cm="1">
        <f t="array" ref="D7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14" t="s">
        <v>16</v>
      </c>
      <c r="F7314" t="s">
        <v>37</v>
      </c>
      <c r="G7314" t="s">
        <v>38</v>
      </c>
      <c r="H7314" t="s">
        <v>39</v>
      </c>
      <c r="I7314" s="1">
        <v>38904</v>
      </c>
      <c r="J7314" t="s">
        <v>20</v>
      </c>
      <c r="K7314" t="s">
        <v>204</v>
      </c>
      <c r="L7314" t="s">
        <v>225</v>
      </c>
      <c r="M7314" t="s">
        <v>38</v>
      </c>
      <c r="N7314" t="s">
        <v>21</v>
      </c>
      <c r="O7314" t="s">
        <v>35</v>
      </c>
      <c r="P7314" t="s">
        <v>23</v>
      </c>
      <c r="Q7314" t="str">
        <f>IF(COUNTIF(Table2[type_of_injury],Table2[[#This Row],[type_of_injury]])&lt;40,"other",Table2[[#This Row],[type_of_injury]])</f>
        <v>gunfire</v>
      </c>
      <c r="R7314" t="str" cm="1">
        <f t="array" ref="R7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5" spans="1:18" x14ac:dyDescent="0.35">
      <c r="A7315" t="s">
        <v>7909</v>
      </c>
      <c r="B7315" s="1">
        <v>38904</v>
      </c>
      <c r="C7315">
        <v>28</v>
      </c>
      <c r="D7315" t="str" cm="1">
        <f t="array" ref="D7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15" t="s">
        <v>16</v>
      </c>
      <c r="F7315" t="s">
        <v>37</v>
      </c>
      <c r="G7315" t="s">
        <v>38</v>
      </c>
      <c r="H7315" t="s">
        <v>39</v>
      </c>
      <c r="I7315" s="1">
        <v>38904</v>
      </c>
      <c r="J7315" t="s">
        <v>20</v>
      </c>
      <c r="K7315" t="s">
        <v>204</v>
      </c>
      <c r="L7315" t="s">
        <v>225</v>
      </c>
      <c r="M7315" t="s">
        <v>38</v>
      </c>
      <c r="N7315" t="s">
        <v>21</v>
      </c>
      <c r="O7315" t="s">
        <v>35</v>
      </c>
      <c r="P7315" t="s">
        <v>23</v>
      </c>
      <c r="Q7315" t="str">
        <f>IF(COUNTIF(Table2[type_of_injury],Table2[[#This Row],[type_of_injury]])&lt;40,"other",Table2[[#This Row],[type_of_injury]])</f>
        <v>gunfire</v>
      </c>
      <c r="R7315" t="str" cm="1">
        <f t="array" ref="R7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6" spans="1:18" x14ac:dyDescent="0.35">
      <c r="A7316" t="s">
        <v>7910</v>
      </c>
      <c r="B7316" s="1">
        <v>38904</v>
      </c>
      <c r="C7316">
        <v>21</v>
      </c>
      <c r="D7316" t="str" cm="1">
        <f t="array" ref="D7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16" t="s">
        <v>16</v>
      </c>
      <c r="F7316" t="s">
        <v>37</v>
      </c>
      <c r="G7316" t="s">
        <v>38</v>
      </c>
      <c r="H7316" t="s">
        <v>39</v>
      </c>
      <c r="I7316" s="1">
        <v>38904</v>
      </c>
      <c r="J7316" t="s">
        <v>20</v>
      </c>
      <c r="K7316" t="s">
        <v>204</v>
      </c>
      <c r="L7316" t="s">
        <v>225</v>
      </c>
      <c r="M7316" t="s">
        <v>38</v>
      </c>
      <c r="N7316" t="s">
        <v>21</v>
      </c>
      <c r="O7316" t="s">
        <v>35</v>
      </c>
      <c r="P7316" t="s">
        <v>23</v>
      </c>
      <c r="Q7316" t="str">
        <f>IF(COUNTIF(Table2[type_of_injury],Table2[[#This Row],[type_of_injury]])&lt;40,"other",Table2[[#This Row],[type_of_injury]])</f>
        <v>gunfire</v>
      </c>
      <c r="R7316" t="str" cm="1">
        <f t="array" ref="R7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7" spans="1:18" x14ac:dyDescent="0.35">
      <c r="A7317" t="s">
        <v>7911</v>
      </c>
      <c r="B7317" s="1">
        <v>38904</v>
      </c>
      <c r="C7317">
        <v>18</v>
      </c>
      <c r="D7317" t="str" cm="1">
        <f t="array" ref="D7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17" t="s">
        <v>16</v>
      </c>
      <c r="F7317" t="s">
        <v>37</v>
      </c>
      <c r="G7317" t="s">
        <v>38</v>
      </c>
      <c r="H7317" t="s">
        <v>39</v>
      </c>
      <c r="I7317" s="1">
        <v>38904</v>
      </c>
      <c r="J7317" t="s">
        <v>20</v>
      </c>
      <c r="K7317" t="s">
        <v>204</v>
      </c>
      <c r="L7317" t="s">
        <v>225</v>
      </c>
      <c r="M7317" t="s">
        <v>38</v>
      </c>
      <c r="N7317" t="s">
        <v>21</v>
      </c>
      <c r="O7317" t="s">
        <v>35</v>
      </c>
      <c r="P7317" t="s">
        <v>23</v>
      </c>
      <c r="Q7317" t="str">
        <f>IF(COUNTIF(Table2[type_of_injury],Table2[[#This Row],[type_of_injury]])&lt;40,"other",Table2[[#This Row],[type_of_injury]])</f>
        <v>gunfire</v>
      </c>
      <c r="R7317" t="str" cm="1">
        <f t="array" ref="R7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8" spans="1:18" x14ac:dyDescent="0.35">
      <c r="A7318" t="s">
        <v>7912</v>
      </c>
      <c r="B7318" s="1">
        <v>38904</v>
      </c>
      <c r="C7318">
        <v>25</v>
      </c>
      <c r="D7318" t="str" cm="1">
        <f t="array" ref="D7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18" t="s">
        <v>16</v>
      </c>
      <c r="F7318" t="s">
        <v>593</v>
      </c>
      <c r="G7318" t="s">
        <v>222</v>
      </c>
      <c r="H7318" t="s">
        <v>39</v>
      </c>
      <c r="I7318" s="1">
        <v>38904</v>
      </c>
      <c r="J7318" t="s">
        <v>20</v>
      </c>
      <c r="K7318" t="s">
        <v>204</v>
      </c>
      <c r="L7318" t="s">
        <v>582</v>
      </c>
      <c r="M7318" t="s">
        <v>222</v>
      </c>
      <c r="N7318" t="s">
        <v>21</v>
      </c>
      <c r="O7318" t="s">
        <v>35</v>
      </c>
      <c r="P7318" t="s">
        <v>23</v>
      </c>
      <c r="Q7318" t="str">
        <f>IF(COUNTIF(Table2[type_of_injury],Table2[[#This Row],[type_of_injury]])&lt;40,"other",Table2[[#This Row],[type_of_injury]])</f>
        <v>gunfire</v>
      </c>
      <c r="R7318" t="str" cm="1">
        <f t="array" ref="R7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19" spans="1:18" x14ac:dyDescent="0.35">
      <c r="A7319" t="s">
        <v>7913</v>
      </c>
      <c r="B7319" s="1">
        <v>38904</v>
      </c>
      <c r="C7319">
        <v>22</v>
      </c>
      <c r="D7319" t="str" cm="1">
        <f t="array" ref="D7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19" t="s">
        <v>16</v>
      </c>
      <c r="F7319" t="s">
        <v>37</v>
      </c>
      <c r="G7319" t="s">
        <v>38</v>
      </c>
      <c r="H7319" t="s">
        <v>39</v>
      </c>
      <c r="I7319" s="1">
        <v>38904</v>
      </c>
      <c r="J7319" t="s">
        <v>20</v>
      </c>
      <c r="K7319" t="s">
        <v>204</v>
      </c>
      <c r="L7319" t="s">
        <v>225</v>
      </c>
      <c r="M7319" t="s">
        <v>38</v>
      </c>
      <c r="N7319" t="s">
        <v>21</v>
      </c>
      <c r="O7319" t="s">
        <v>35</v>
      </c>
      <c r="P7319" t="s">
        <v>23</v>
      </c>
      <c r="Q7319" t="str">
        <f>IF(COUNTIF(Table2[type_of_injury],Table2[[#This Row],[type_of_injury]])&lt;40,"other",Table2[[#This Row],[type_of_injury]])</f>
        <v>gunfire</v>
      </c>
      <c r="R7319" t="str" cm="1">
        <f t="array" ref="R7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0" spans="1:18" x14ac:dyDescent="0.35">
      <c r="A7320" t="s">
        <v>7914</v>
      </c>
      <c r="B7320" s="1">
        <v>38904</v>
      </c>
      <c r="C7320">
        <v>25</v>
      </c>
      <c r="D7320" t="str" cm="1">
        <f t="array" ref="D7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20" t="s">
        <v>16</v>
      </c>
      <c r="F7320" t="s">
        <v>37</v>
      </c>
      <c r="G7320" t="s">
        <v>38</v>
      </c>
      <c r="H7320" t="s">
        <v>39</v>
      </c>
      <c r="I7320" s="1">
        <v>38904</v>
      </c>
      <c r="J7320" t="s">
        <v>20</v>
      </c>
      <c r="K7320" t="s">
        <v>204</v>
      </c>
      <c r="L7320" t="s">
        <v>225</v>
      </c>
      <c r="M7320" t="s">
        <v>38</v>
      </c>
      <c r="N7320" t="s">
        <v>21</v>
      </c>
      <c r="O7320" t="s">
        <v>35</v>
      </c>
      <c r="P7320" t="s">
        <v>23</v>
      </c>
      <c r="Q7320" t="str">
        <f>IF(COUNTIF(Table2[type_of_injury],Table2[[#This Row],[type_of_injury]])&lt;40,"other",Table2[[#This Row],[type_of_injury]])</f>
        <v>gunfire</v>
      </c>
      <c r="R7320" t="str" cm="1">
        <f t="array" ref="R7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1" spans="1:18" x14ac:dyDescent="0.35">
      <c r="A7321" t="s">
        <v>7915</v>
      </c>
      <c r="B7321" s="1">
        <v>38904</v>
      </c>
      <c r="C7321">
        <v>23</v>
      </c>
      <c r="D7321" t="str" cm="1">
        <f t="array" ref="D7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21" t="s">
        <v>16</v>
      </c>
      <c r="F7321" t="s">
        <v>37</v>
      </c>
      <c r="G7321" t="s">
        <v>38</v>
      </c>
      <c r="H7321" t="s">
        <v>39</v>
      </c>
      <c r="I7321" s="1">
        <v>38904</v>
      </c>
      <c r="J7321" t="s">
        <v>20</v>
      </c>
      <c r="K7321" t="s">
        <v>204</v>
      </c>
      <c r="L7321" t="s">
        <v>582</v>
      </c>
      <c r="M7321" t="s">
        <v>222</v>
      </c>
      <c r="N7321" t="s">
        <v>21</v>
      </c>
      <c r="O7321" t="s">
        <v>35</v>
      </c>
      <c r="P7321" t="s">
        <v>23</v>
      </c>
      <c r="Q7321" t="str">
        <f>IF(COUNTIF(Table2[type_of_injury],Table2[[#This Row],[type_of_injury]])&lt;40,"other",Table2[[#This Row],[type_of_injury]])</f>
        <v>gunfire</v>
      </c>
      <c r="R7321" t="str" cm="1">
        <f t="array" ref="R7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2" spans="1:18" x14ac:dyDescent="0.35">
      <c r="A7322" t="s">
        <v>7916</v>
      </c>
      <c r="B7322" s="1">
        <v>38904</v>
      </c>
      <c r="C7322">
        <v>23</v>
      </c>
      <c r="D7322" t="str" cm="1">
        <f t="array" ref="D7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22" t="s">
        <v>16</v>
      </c>
      <c r="F7322" t="s">
        <v>37</v>
      </c>
      <c r="G7322" t="s">
        <v>38</v>
      </c>
      <c r="H7322" t="s">
        <v>39</v>
      </c>
      <c r="I7322" s="1">
        <v>38904</v>
      </c>
      <c r="J7322" t="s">
        <v>20</v>
      </c>
      <c r="K7322" t="s">
        <v>204</v>
      </c>
      <c r="L7322" t="s">
        <v>225</v>
      </c>
      <c r="M7322" t="s">
        <v>38</v>
      </c>
      <c r="N7322" t="s">
        <v>21</v>
      </c>
      <c r="O7322" t="s">
        <v>35</v>
      </c>
      <c r="P7322" t="s">
        <v>23</v>
      </c>
      <c r="Q7322" t="str">
        <f>IF(COUNTIF(Table2[type_of_injury],Table2[[#This Row],[type_of_injury]])&lt;40,"other",Table2[[#This Row],[type_of_injury]])</f>
        <v>gunfire</v>
      </c>
      <c r="R7322" t="str" cm="1">
        <f t="array" ref="R7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3" spans="1:18" x14ac:dyDescent="0.35">
      <c r="A7323" t="s">
        <v>7917</v>
      </c>
      <c r="B7323" s="1">
        <v>38904</v>
      </c>
      <c r="C7323">
        <v>25</v>
      </c>
      <c r="D7323" t="str" cm="1">
        <f t="array" ref="D7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23" t="s">
        <v>16</v>
      </c>
      <c r="F7323" t="s">
        <v>37</v>
      </c>
      <c r="G7323" t="s">
        <v>38</v>
      </c>
      <c r="H7323" t="s">
        <v>39</v>
      </c>
      <c r="I7323" s="1">
        <v>38906</v>
      </c>
      <c r="J7323" t="s">
        <v>20</v>
      </c>
      <c r="K7323" t="s">
        <v>204</v>
      </c>
      <c r="L7323" t="s">
        <v>225</v>
      </c>
      <c r="M7323" t="s">
        <v>38</v>
      </c>
      <c r="N7323" t="s">
        <v>21</v>
      </c>
      <c r="O7323" t="s">
        <v>35</v>
      </c>
      <c r="P7323" t="s">
        <v>23</v>
      </c>
      <c r="Q7323" t="str">
        <f>IF(COUNTIF(Table2[type_of_injury],Table2[[#This Row],[type_of_injury]])&lt;40,"other",Table2[[#This Row],[type_of_injury]])</f>
        <v>gunfire</v>
      </c>
      <c r="R7323" t="str" cm="1">
        <f t="array" ref="R7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4" spans="1:18" x14ac:dyDescent="0.35">
      <c r="A7324" t="s">
        <v>7918</v>
      </c>
      <c r="B7324" s="1">
        <v>38903</v>
      </c>
      <c r="C7324">
        <v>21</v>
      </c>
      <c r="D7324" t="str" cm="1">
        <f t="array" ref="D7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24" t="s">
        <v>16</v>
      </c>
      <c r="F7324" t="s">
        <v>37</v>
      </c>
      <c r="G7324" t="s">
        <v>38</v>
      </c>
      <c r="H7324" t="s">
        <v>39</v>
      </c>
      <c r="I7324" s="1">
        <v>38903</v>
      </c>
      <c r="J7324" t="s">
        <v>20</v>
      </c>
      <c r="K7324" t="s">
        <v>204</v>
      </c>
      <c r="L7324" t="s">
        <v>225</v>
      </c>
      <c r="M7324" t="s">
        <v>38</v>
      </c>
      <c r="N7324" t="s">
        <v>21</v>
      </c>
      <c r="O7324" t="s">
        <v>35</v>
      </c>
      <c r="P7324" t="s">
        <v>23</v>
      </c>
      <c r="Q7324" t="str">
        <f>IF(COUNTIF(Table2[type_of_injury],Table2[[#This Row],[type_of_injury]])&lt;40,"other",Table2[[#This Row],[type_of_injury]])</f>
        <v>gunfire</v>
      </c>
      <c r="R7324" t="str" cm="1">
        <f t="array" ref="R7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5" spans="1:18" x14ac:dyDescent="0.35">
      <c r="A7325" t="s">
        <v>7919</v>
      </c>
      <c r="B7325" s="1">
        <v>38903</v>
      </c>
      <c r="C7325">
        <v>12</v>
      </c>
      <c r="D7325" t="str" cm="1">
        <f t="array" ref="D7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25" t="s">
        <v>16</v>
      </c>
      <c r="F7325" t="s">
        <v>954</v>
      </c>
      <c r="G7325" t="s">
        <v>222</v>
      </c>
      <c r="H7325" t="s">
        <v>39</v>
      </c>
      <c r="I7325" s="1">
        <v>38905</v>
      </c>
      <c r="J7325" t="s">
        <v>20</v>
      </c>
      <c r="K7325" t="s">
        <v>40</v>
      </c>
      <c r="L7325" t="s">
        <v>566</v>
      </c>
      <c r="M7325" t="s">
        <v>222</v>
      </c>
      <c r="N7325" t="s">
        <v>21</v>
      </c>
      <c r="P7325" t="s">
        <v>23</v>
      </c>
      <c r="Q7325" t="str">
        <f>IF(COUNTIF(Table2[type_of_injury],Table2[[#This Row],[type_of_injury]])&lt;40,"other",Table2[[#This Row],[type_of_injury]])</f>
        <v>gunfire</v>
      </c>
      <c r="R7325" t="str" cm="1">
        <f t="array" ref="R7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6" spans="1:18" x14ac:dyDescent="0.35">
      <c r="A7326" t="s">
        <v>7920</v>
      </c>
      <c r="B7326" s="1">
        <v>38903</v>
      </c>
      <c r="C7326">
        <v>28</v>
      </c>
      <c r="D7326" t="str" cm="1">
        <f t="array" ref="D7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26" t="s">
        <v>16</v>
      </c>
      <c r="F7326" t="s">
        <v>37</v>
      </c>
      <c r="G7326" t="s">
        <v>38</v>
      </c>
      <c r="H7326" t="s">
        <v>39</v>
      </c>
      <c r="I7326" s="1">
        <v>38903</v>
      </c>
      <c r="J7326" t="s">
        <v>20</v>
      </c>
      <c r="K7326" t="s">
        <v>40</v>
      </c>
      <c r="L7326" t="s">
        <v>225</v>
      </c>
      <c r="M7326" t="s">
        <v>38</v>
      </c>
      <c r="N7326" t="s">
        <v>21</v>
      </c>
      <c r="P7326" t="s">
        <v>23</v>
      </c>
      <c r="Q7326" t="str">
        <f>IF(COUNTIF(Table2[type_of_injury],Table2[[#This Row],[type_of_injury]])&lt;40,"other",Table2[[#This Row],[type_of_injury]])</f>
        <v>gunfire</v>
      </c>
      <c r="R7326" t="str" cm="1">
        <f t="array" ref="R7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7" spans="1:18" x14ac:dyDescent="0.35">
      <c r="A7327" t="s">
        <v>7921</v>
      </c>
      <c r="B7327" s="1">
        <v>38903</v>
      </c>
      <c r="C7327">
        <v>40</v>
      </c>
      <c r="D7327" t="str" cm="1">
        <f t="array" ref="D7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27" t="s">
        <v>16</v>
      </c>
      <c r="F7327" t="s">
        <v>644</v>
      </c>
      <c r="G7327" t="s">
        <v>31</v>
      </c>
      <c r="H7327" t="s">
        <v>19</v>
      </c>
      <c r="I7327" s="1">
        <v>38903</v>
      </c>
      <c r="J7327" t="s">
        <v>20</v>
      </c>
      <c r="K7327" t="s">
        <v>40</v>
      </c>
      <c r="L7327" t="s">
        <v>7922</v>
      </c>
      <c r="M7327" t="s">
        <v>31</v>
      </c>
      <c r="N7327" t="s">
        <v>21</v>
      </c>
      <c r="P7327" t="s">
        <v>23</v>
      </c>
      <c r="Q7327" t="str">
        <f>IF(COUNTIF(Table2[type_of_injury],Table2[[#This Row],[type_of_injury]])&lt;40,"other",Table2[[#This Row],[type_of_injury]])</f>
        <v>gunfire</v>
      </c>
      <c r="R7327" t="str" cm="1">
        <f t="array" ref="R7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8" spans="1:18" x14ac:dyDescent="0.35">
      <c r="A7328" t="s">
        <v>7923</v>
      </c>
      <c r="B7328" s="1">
        <v>38902</v>
      </c>
      <c r="C7328">
        <v>16</v>
      </c>
      <c r="D7328" t="str" cm="1">
        <f t="array" ref="D7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28" t="s">
        <v>16</v>
      </c>
      <c r="F7328" t="s">
        <v>27</v>
      </c>
      <c r="G7328" t="s">
        <v>27</v>
      </c>
      <c r="H7328" t="s">
        <v>19</v>
      </c>
      <c r="I7328" s="1">
        <v>38902</v>
      </c>
      <c r="J7328" t="s">
        <v>20</v>
      </c>
      <c r="K7328" t="s">
        <v>204</v>
      </c>
      <c r="L7328" t="s">
        <v>27</v>
      </c>
      <c r="M7328" t="s">
        <v>27</v>
      </c>
      <c r="N7328" t="s">
        <v>21</v>
      </c>
      <c r="P7328" t="s">
        <v>23</v>
      </c>
      <c r="Q7328" t="str">
        <f>IF(COUNTIF(Table2[type_of_injury],Table2[[#This Row],[type_of_injury]])&lt;40,"other",Table2[[#This Row],[type_of_injury]])</f>
        <v>gunfire</v>
      </c>
      <c r="R7328" t="str" cm="1">
        <f t="array" ref="R7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29" spans="1:18" x14ac:dyDescent="0.35">
      <c r="A7329" t="s">
        <v>7924</v>
      </c>
      <c r="B7329" s="1">
        <v>38901</v>
      </c>
      <c r="C7329">
        <v>30</v>
      </c>
      <c r="D7329" t="str" cm="1">
        <f t="array" ref="D7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29" t="s">
        <v>16</v>
      </c>
      <c r="F7329" t="s">
        <v>565</v>
      </c>
      <c r="G7329" t="s">
        <v>222</v>
      </c>
      <c r="H7329" t="s">
        <v>39</v>
      </c>
      <c r="I7329" s="1">
        <v>38901</v>
      </c>
      <c r="J7329" t="s">
        <v>20</v>
      </c>
      <c r="K7329" t="s">
        <v>204</v>
      </c>
      <c r="L7329" t="s">
        <v>566</v>
      </c>
      <c r="M7329" t="s">
        <v>222</v>
      </c>
      <c r="N7329" t="s">
        <v>21</v>
      </c>
      <c r="O7329" t="s">
        <v>35</v>
      </c>
      <c r="P7329" t="s">
        <v>23</v>
      </c>
      <c r="Q7329" t="str">
        <f>IF(COUNTIF(Table2[type_of_injury],Table2[[#This Row],[type_of_injury]])&lt;40,"other",Table2[[#This Row],[type_of_injury]])</f>
        <v>gunfire</v>
      </c>
      <c r="R7329" t="str" cm="1">
        <f t="array" ref="R7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0" spans="1:18" x14ac:dyDescent="0.35">
      <c r="A7330" t="s">
        <v>7925</v>
      </c>
      <c r="B7330" s="1">
        <v>38901</v>
      </c>
      <c r="C7330">
        <v>29</v>
      </c>
      <c r="D7330" t="str" cm="1">
        <f t="array" ref="D7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30" t="s">
        <v>16</v>
      </c>
      <c r="F7330" t="s">
        <v>37</v>
      </c>
      <c r="G7330" t="s">
        <v>38</v>
      </c>
      <c r="H7330" t="s">
        <v>39</v>
      </c>
      <c r="I7330" s="1">
        <v>38901</v>
      </c>
      <c r="J7330" t="s">
        <v>20</v>
      </c>
      <c r="K7330" t="s">
        <v>40</v>
      </c>
      <c r="L7330" t="s">
        <v>225</v>
      </c>
      <c r="M7330" t="s">
        <v>38</v>
      </c>
      <c r="N7330" t="s">
        <v>21</v>
      </c>
      <c r="O7330" t="s">
        <v>35</v>
      </c>
      <c r="P7330" t="s">
        <v>23</v>
      </c>
      <c r="Q7330" t="str">
        <f>IF(COUNTIF(Table2[type_of_injury],Table2[[#This Row],[type_of_injury]])&lt;40,"other",Table2[[#This Row],[type_of_injury]])</f>
        <v>gunfire</v>
      </c>
      <c r="R7330" t="str" cm="1">
        <f t="array" ref="R7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1" spans="1:18" x14ac:dyDescent="0.35">
      <c r="A7331" t="s">
        <v>7926</v>
      </c>
      <c r="B7331" s="1">
        <v>38900</v>
      </c>
      <c r="C7331">
        <v>21</v>
      </c>
      <c r="D7331" t="str" cm="1">
        <f t="array" ref="D7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31" t="s">
        <v>16</v>
      </c>
      <c r="F7331" t="s">
        <v>2824</v>
      </c>
      <c r="G7331" t="s">
        <v>210</v>
      </c>
      <c r="H7331" t="s">
        <v>39</v>
      </c>
      <c r="I7331" s="1">
        <v>38900</v>
      </c>
      <c r="J7331" t="s">
        <v>20</v>
      </c>
      <c r="K7331" t="s">
        <v>204</v>
      </c>
      <c r="L7331" t="s">
        <v>210</v>
      </c>
      <c r="M7331" t="s">
        <v>210</v>
      </c>
      <c r="N7331" t="s">
        <v>21</v>
      </c>
      <c r="P7331" t="s">
        <v>23</v>
      </c>
      <c r="Q7331" t="str">
        <f>IF(COUNTIF(Table2[type_of_injury],Table2[[#This Row],[type_of_injury]])&lt;40,"other",Table2[[#This Row],[type_of_injury]])</f>
        <v>gunfire</v>
      </c>
      <c r="R7331" t="str" cm="1">
        <f t="array" ref="R7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2" spans="1:18" x14ac:dyDescent="0.35">
      <c r="A7332" t="s">
        <v>7927</v>
      </c>
      <c r="B7332" s="1">
        <v>38900</v>
      </c>
      <c r="C7332">
        <v>22</v>
      </c>
      <c r="D7332" t="str" cm="1">
        <f t="array" ref="D7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32" t="s">
        <v>16</v>
      </c>
      <c r="F7332" t="s">
        <v>2824</v>
      </c>
      <c r="G7332" t="s">
        <v>210</v>
      </c>
      <c r="H7332" t="s">
        <v>39</v>
      </c>
      <c r="I7332" s="1">
        <v>38900</v>
      </c>
      <c r="J7332" t="s">
        <v>20</v>
      </c>
      <c r="K7332" t="s">
        <v>204</v>
      </c>
      <c r="L7332" t="s">
        <v>1493</v>
      </c>
      <c r="M7332" t="s">
        <v>210</v>
      </c>
      <c r="N7332" t="s">
        <v>21</v>
      </c>
      <c r="P7332" t="s">
        <v>23</v>
      </c>
      <c r="Q7332" t="str">
        <f>IF(COUNTIF(Table2[type_of_injury],Table2[[#This Row],[type_of_injury]])&lt;40,"other",Table2[[#This Row],[type_of_injury]])</f>
        <v>gunfire</v>
      </c>
      <c r="R7332" t="str" cm="1">
        <f t="array" ref="R7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3" spans="1:18" x14ac:dyDescent="0.35">
      <c r="A7333" t="s">
        <v>7928</v>
      </c>
      <c r="B7333" s="1">
        <v>38900</v>
      </c>
      <c r="C7333">
        <v>33</v>
      </c>
      <c r="D7333" t="str" cm="1">
        <f t="array" ref="D7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33" t="s">
        <v>16</v>
      </c>
      <c r="F7333" t="s">
        <v>582</v>
      </c>
      <c r="G7333" t="s">
        <v>222</v>
      </c>
      <c r="H7333" t="s">
        <v>39</v>
      </c>
      <c r="I7333" s="1">
        <v>38900</v>
      </c>
      <c r="J7333" t="s">
        <v>20</v>
      </c>
      <c r="K7333" t="s">
        <v>40</v>
      </c>
      <c r="L7333" t="s">
        <v>582</v>
      </c>
      <c r="M7333" t="s">
        <v>222</v>
      </c>
      <c r="N7333" t="s">
        <v>21</v>
      </c>
      <c r="O7333" t="s">
        <v>35</v>
      </c>
      <c r="P7333" t="s">
        <v>23</v>
      </c>
      <c r="Q7333" t="str">
        <f>IF(COUNTIF(Table2[type_of_injury],Table2[[#This Row],[type_of_injury]])&lt;40,"other",Table2[[#This Row],[type_of_injury]])</f>
        <v>gunfire</v>
      </c>
      <c r="R7333" t="str" cm="1">
        <f t="array" ref="R7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4" spans="1:18" x14ac:dyDescent="0.35">
      <c r="A7334" t="s">
        <v>7929</v>
      </c>
      <c r="B7334" s="1">
        <v>38898</v>
      </c>
      <c r="C7334">
        <v>21</v>
      </c>
      <c r="D7334" t="str" cm="1">
        <f t="array" ref="D7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34" t="s">
        <v>16</v>
      </c>
      <c r="F7334" t="s">
        <v>75</v>
      </c>
      <c r="G7334" t="s">
        <v>75</v>
      </c>
      <c r="H7334" t="s">
        <v>19</v>
      </c>
      <c r="I7334" s="1">
        <v>38898</v>
      </c>
      <c r="J7334" t="s">
        <v>20</v>
      </c>
      <c r="K7334" t="s">
        <v>204</v>
      </c>
      <c r="L7334" t="s">
        <v>75</v>
      </c>
      <c r="M7334" t="s">
        <v>75</v>
      </c>
      <c r="N7334" t="s">
        <v>21</v>
      </c>
      <c r="P7334" t="s">
        <v>23</v>
      </c>
      <c r="Q7334" t="str">
        <f>IF(COUNTIF(Table2[type_of_injury],Table2[[#This Row],[type_of_injury]])&lt;40,"other",Table2[[#This Row],[type_of_injury]])</f>
        <v>gunfire</v>
      </c>
      <c r="R7334" t="str" cm="1">
        <f t="array" ref="R7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5" spans="1:18" x14ac:dyDescent="0.35">
      <c r="A7335" t="s">
        <v>7930</v>
      </c>
      <c r="B7335" s="1">
        <v>38898</v>
      </c>
      <c r="C7335">
        <v>25</v>
      </c>
      <c r="D7335" t="str" cm="1">
        <f t="array" ref="D7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35" t="s">
        <v>16</v>
      </c>
      <c r="F7335" t="s">
        <v>210</v>
      </c>
      <c r="G7335" t="s">
        <v>210</v>
      </c>
      <c r="H7335" t="s">
        <v>39</v>
      </c>
      <c r="I7335" s="1">
        <v>38898</v>
      </c>
      <c r="J7335" t="s">
        <v>20</v>
      </c>
      <c r="K7335" t="s">
        <v>204</v>
      </c>
      <c r="L7335" t="s">
        <v>210</v>
      </c>
      <c r="M7335" t="s">
        <v>210</v>
      </c>
      <c r="N7335" t="s">
        <v>21</v>
      </c>
      <c r="O7335" t="s">
        <v>35</v>
      </c>
      <c r="P7335" t="s">
        <v>23</v>
      </c>
      <c r="Q7335" t="str">
        <f>IF(COUNTIF(Table2[type_of_injury],Table2[[#This Row],[type_of_injury]])&lt;40,"other",Table2[[#This Row],[type_of_injury]])</f>
        <v>gunfire</v>
      </c>
      <c r="R7335" t="str" cm="1">
        <f t="array" ref="R7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6" spans="1:18" x14ac:dyDescent="0.35">
      <c r="A7336" t="s">
        <v>7931</v>
      </c>
      <c r="B7336" s="1">
        <v>38893</v>
      </c>
      <c r="C7336">
        <v>21</v>
      </c>
      <c r="D7336" t="str" cm="1">
        <f t="array" ref="D7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36" t="s">
        <v>16</v>
      </c>
      <c r="F7336" t="s">
        <v>1264</v>
      </c>
      <c r="G7336" t="s">
        <v>77</v>
      </c>
      <c r="H7336" t="s">
        <v>77</v>
      </c>
      <c r="I7336" s="1">
        <v>38893</v>
      </c>
      <c r="J7336" t="s">
        <v>20</v>
      </c>
      <c r="K7336" t="s">
        <v>204</v>
      </c>
      <c r="L7336" t="s">
        <v>41</v>
      </c>
      <c r="M7336" t="s">
        <v>41</v>
      </c>
      <c r="N7336" t="s">
        <v>21</v>
      </c>
      <c r="P7336" t="s">
        <v>23</v>
      </c>
      <c r="Q7336" t="str">
        <f>IF(COUNTIF(Table2[type_of_injury],Table2[[#This Row],[type_of_injury]])&lt;40,"other",Table2[[#This Row],[type_of_injury]])</f>
        <v>gunfire</v>
      </c>
      <c r="R7336" t="str" cm="1">
        <f t="array" ref="R7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7" spans="1:18" x14ac:dyDescent="0.35">
      <c r="A7337" t="s">
        <v>7932</v>
      </c>
      <c r="B7337" s="1">
        <v>38893</v>
      </c>
      <c r="C7337">
        <v>20</v>
      </c>
      <c r="D7337" t="str" cm="1">
        <f t="array" ref="D7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37" t="s">
        <v>16</v>
      </c>
      <c r="F7337" t="s">
        <v>1264</v>
      </c>
      <c r="G7337" t="s">
        <v>77</v>
      </c>
      <c r="H7337" t="s">
        <v>77</v>
      </c>
      <c r="I7337" s="1">
        <v>38893</v>
      </c>
      <c r="J7337" t="s">
        <v>20</v>
      </c>
      <c r="K7337" t="s">
        <v>204</v>
      </c>
      <c r="L7337" t="s">
        <v>210</v>
      </c>
      <c r="M7337" t="s">
        <v>210</v>
      </c>
      <c r="N7337" t="s">
        <v>21</v>
      </c>
      <c r="P7337" t="s">
        <v>23</v>
      </c>
      <c r="Q7337" t="str">
        <f>IF(COUNTIF(Table2[type_of_injury],Table2[[#This Row],[type_of_injury]])&lt;40,"other",Table2[[#This Row],[type_of_injury]])</f>
        <v>gunfire</v>
      </c>
      <c r="R7337" t="str" cm="1">
        <f t="array" ref="R7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8" spans="1:18" x14ac:dyDescent="0.35">
      <c r="A7338" t="s">
        <v>7933</v>
      </c>
      <c r="B7338" s="1">
        <v>38893</v>
      </c>
      <c r="C7338">
        <v>18</v>
      </c>
      <c r="D7338" t="str" cm="1">
        <f t="array" ref="D7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38" t="s">
        <v>69</v>
      </c>
      <c r="F7338" t="s">
        <v>1689</v>
      </c>
      <c r="G7338" t="s">
        <v>58</v>
      </c>
      <c r="H7338" t="s">
        <v>19</v>
      </c>
      <c r="I7338" s="1">
        <v>38893</v>
      </c>
      <c r="J7338" t="s">
        <v>20</v>
      </c>
      <c r="L7338" t="s">
        <v>4907</v>
      </c>
      <c r="M7338" t="s">
        <v>75</v>
      </c>
      <c r="N7338" t="s">
        <v>21</v>
      </c>
      <c r="P7338" t="s">
        <v>72</v>
      </c>
      <c r="Q7338" t="str">
        <f>IF(COUNTIF(Table2[type_of_injury],Table2[[#This Row],[type_of_injury]])&lt;40,"other",Table2[[#This Row],[type_of_injury]])</f>
        <v>gunfire</v>
      </c>
      <c r="R7338" t="str" cm="1">
        <f t="array" ref="R7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39" spans="1:18" x14ac:dyDescent="0.35">
      <c r="A7339" t="s">
        <v>7934</v>
      </c>
      <c r="B7339" s="1">
        <v>38890</v>
      </c>
      <c r="C7339">
        <v>29</v>
      </c>
      <c r="D7339" t="str" cm="1">
        <f t="array" ref="D7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39" t="s">
        <v>16</v>
      </c>
      <c r="F7339" t="s">
        <v>141</v>
      </c>
      <c r="G7339" t="s">
        <v>58</v>
      </c>
      <c r="H7339" t="s">
        <v>19</v>
      </c>
      <c r="I7339" s="1">
        <v>38890</v>
      </c>
      <c r="J7339" t="s">
        <v>20</v>
      </c>
      <c r="K7339" t="s">
        <v>204</v>
      </c>
      <c r="L7339" t="s">
        <v>141</v>
      </c>
      <c r="M7339" t="s">
        <v>58</v>
      </c>
      <c r="N7339" t="s">
        <v>21</v>
      </c>
      <c r="P7339" t="s">
        <v>23</v>
      </c>
      <c r="Q7339" t="str">
        <f>IF(COUNTIF(Table2[type_of_injury],Table2[[#This Row],[type_of_injury]])&lt;40,"other",Table2[[#This Row],[type_of_injury]])</f>
        <v>gunfire</v>
      </c>
      <c r="R7339" t="str" cm="1">
        <f t="array" ref="R7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0" spans="1:18" x14ac:dyDescent="0.35">
      <c r="A7340" t="s">
        <v>7935</v>
      </c>
      <c r="B7340" s="1">
        <v>38889</v>
      </c>
      <c r="C7340">
        <v>35</v>
      </c>
      <c r="D7340" t="str" cm="1">
        <f t="array" ref="D7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40" t="s">
        <v>16</v>
      </c>
      <c r="F7340" t="s">
        <v>41</v>
      </c>
      <c r="G7340" t="s">
        <v>41</v>
      </c>
      <c r="H7340" t="s">
        <v>39</v>
      </c>
      <c r="I7340" s="1">
        <v>38889</v>
      </c>
      <c r="J7340" t="s">
        <v>71</v>
      </c>
      <c r="K7340" t="s">
        <v>40</v>
      </c>
      <c r="L7340" t="s">
        <v>41</v>
      </c>
      <c r="M7340" t="s">
        <v>41</v>
      </c>
      <c r="N7340" t="s">
        <v>21</v>
      </c>
      <c r="O7340" t="s">
        <v>35</v>
      </c>
      <c r="P7340" t="s">
        <v>23</v>
      </c>
      <c r="Q7340" t="str">
        <f>IF(COUNTIF(Table2[type_of_injury],Table2[[#This Row],[type_of_injury]])&lt;40,"other",Table2[[#This Row],[type_of_injury]])</f>
        <v>gunfire</v>
      </c>
      <c r="R7340" t="str" cm="1">
        <f t="array" ref="R7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1" spans="1:18" x14ac:dyDescent="0.35">
      <c r="A7341" t="s">
        <v>7936</v>
      </c>
      <c r="B7341" s="1">
        <v>38889</v>
      </c>
      <c r="C7341">
        <v>48</v>
      </c>
      <c r="D7341" t="str" cm="1">
        <f t="array" ref="D7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41" t="s">
        <v>16</v>
      </c>
      <c r="F7341" t="s">
        <v>41</v>
      </c>
      <c r="G7341" t="s">
        <v>41</v>
      </c>
      <c r="H7341" t="s">
        <v>39</v>
      </c>
      <c r="I7341" s="1">
        <v>38889</v>
      </c>
      <c r="J7341" t="s">
        <v>20</v>
      </c>
      <c r="K7341" t="s">
        <v>40</v>
      </c>
      <c r="L7341" t="s">
        <v>41</v>
      </c>
      <c r="M7341" t="s">
        <v>41</v>
      </c>
      <c r="N7341" t="s">
        <v>21</v>
      </c>
      <c r="O7341" t="s">
        <v>35</v>
      </c>
      <c r="P7341" t="s">
        <v>23</v>
      </c>
      <c r="Q7341" t="str">
        <f>IF(COUNTIF(Table2[type_of_injury],Table2[[#This Row],[type_of_injury]])&lt;40,"other",Table2[[#This Row],[type_of_injury]])</f>
        <v>gunfire</v>
      </c>
      <c r="R7341" t="str" cm="1">
        <f t="array" ref="R7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2" spans="1:18" x14ac:dyDescent="0.35">
      <c r="A7342" t="s">
        <v>7937</v>
      </c>
      <c r="B7342" s="1">
        <v>38889</v>
      </c>
      <c r="C7342">
        <v>1</v>
      </c>
      <c r="D7342" t="str" cm="1">
        <f t="array" ref="D7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342" t="s">
        <v>16</v>
      </c>
      <c r="F7342" t="s">
        <v>41</v>
      </c>
      <c r="G7342" t="s">
        <v>41</v>
      </c>
      <c r="H7342" t="s">
        <v>39</v>
      </c>
      <c r="I7342" s="1">
        <v>38908</v>
      </c>
      <c r="J7342" t="s">
        <v>20</v>
      </c>
      <c r="K7342" t="s">
        <v>40</v>
      </c>
      <c r="L7342" t="s">
        <v>568</v>
      </c>
      <c r="M7342" t="s">
        <v>210</v>
      </c>
      <c r="N7342" t="s">
        <v>21</v>
      </c>
      <c r="O7342" t="s">
        <v>35</v>
      </c>
      <c r="P7342" t="s">
        <v>23</v>
      </c>
      <c r="Q7342" t="str">
        <f>IF(COUNTIF(Table2[type_of_injury],Table2[[#This Row],[type_of_injury]])&lt;40,"other",Table2[[#This Row],[type_of_injury]])</f>
        <v>gunfire</v>
      </c>
      <c r="R7342" t="str" cm="1">
        <f t="array" ref="R7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3" spans="1:18" x14ac:dyDescent="0.35">
      <c r="A7343" t="s">
        <v>7938</v>
      </c>
      <c r="B7343" s="1">
        <v>38889</v>
      </c>
      <c r="D7343" t="str" cm="1">
        <f t="array" ref="D7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7343" t="s">
        <v>16</v>
      </c>
      <c r="F7343" t="s">
        <v>41</v>
      </c>
      <c r="G7343" t="s">
        <v>41</v>
      </c>
      <c r="H7343" t="s">
        <v>39</v>
      </c>
      <c r="I7343" s="1">
        <v>38889</v>
      </c>
      <c r="J7343" t="s">
        <v>71</v>
      </c>
      <c r="K7343" t="s">
        <v>40</v>
      </c>
      <c r="L7343" t="s">
        <v>41</v>
      </c>
      <c r="M7343" t="s">
        <v>41</v>
      </c>
      <c r="N7343" t="s">
        <v>21</v>
      </c>
      <c r="O7343" t="s">
        <v>35</v>
      </c>
      <c r="P7343" t="s">
        <v>23</v>
      </c>
      <c r="Q7343" t="str">
        <f>IF(COUNTIF(Table2[type_of_injury],Table2[[#This Row],[type_of_injury]])&lt;40,"other",Table2[[#This Row],[type_of_injury]])</f>
        <v>gunfire</v>
      </c>
      <c r="R7343" t="str" cm="1">
        <f t="array" ref="R7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4" spans="1:18" x14ac:dyDescent="0.35">
      <c r="A7344" t="s">
        <v>7939</v>
      </c>
      <c r="B7344" s="1">
        <v>38889</v>
      </c>
      <c r="C7344">
        <v>22</v>
      </c>
      <c r="D7344" t="str" cm="1">
        <f t="array" ref="D7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44" t="s">
        <v>16</v>
      </c>
      <c r="F7344" t="s">
        <v>114</v>
      </c>
      <c r="G7344" t="s">
        <v>75</v>
      </c>
      <c r="H7344" t="s">
        <v>19</v>
      </c>
      <c r="I7344" s="1">
        <v>38889</v>
      </c>
      <c r="J7344" t="s">
        <v>20</v>
      </c>
      <c r="K7344" t="s">
        <v>204</v>
      </c>
      <c r="L7344" t="s">
        <v>87</v>
      </c>
      <c r="M7344" t="s">
        <v>75</v>
      </c>
      <c r="N7344" t="s">
        <v>21</v>
      </c>
      <c r="P7344" t="s">
        <v>23</v>
      </c>
      <c r="Q7344" t="str">
        <f>IF(COUNTIF(Table2[type_of_injury],Table2[[#This Row],[type_of_injury]])&lt;40,"other",Table2[[#This Row],[type_of_injury]])</f>
        <v>gunfire</v>
      </c>
      <c r="R7344" t="str" cm="1">
        <f t="array" ref="R7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5" spans="1:18" x14ac:dyDescent="0.35">
      <c r="A7345" t="s">
        <v>7940</v>
      </c>
      <c r="B7345" s="1">
        <v>38888</v>
      </c>
      <c r="C7345">
        <v>5</v>
      </c>
      <c r="D7345" t="str" cm="1">
        <f t="array" ref="D7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345" t="s">
        <v>16</v>
      </c>
      <c r="F7345" t="s">
        <v>37</v>
      </c>
      <c r="G7345" t="s">
        <v>38</v>
      </c>
      <c r="H7345" t="s">
        <v>39</v>
      </c>
      <c r="I7345" s="1">
        <v>38888</v>
      </c>
      <c r="J7345" t="s">
        <v>71</v>
      </c>
      <c r="K7345" t="s">
        <v>40</v>
      </c>
      <c r="L7345" t="s">
        <v>225</v>
      </c>
      <c r="M7345" t="s">
        <v>38</v>
      </c>
      <c r="N7345" t="s">
        <v>21</v>
      </c>
      <c r="O7345" t="s">
        <v>35</v>
      </c>
      <c r="P7345" t="s">
        <v>23</v>
      </c>
      <c r="Q7345" t="str">
        <f>IF(COUNTIF(Table2[type_of_injury],Table2[[#This Row],[type_of_injury]])&lt;40,"other",Table2[[#This Row],[type_of_injury]])</f>
        <v>gunfire</v>
      </c>
      <c r="R7345" t="str" cm="1">
        <f t="array" ref="R7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6" spans="1:18" x14ac:dyDescent="0.35">
      <c r="A7346" t="s">
        <v>7941</v>
      </c>
      <c r="B7346" s="1">
        <v>38888</v>
      </c>
      <c r="C7346">
        <v>4</v>
      </c>
      <c r="D7346" t="str" cm="1">
        <f t="array" ref="D7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346" t="s">
        <v>16</v>
      </c>
      <c r="F7346" t="s">
        <v>37</v>
      </c>
      <c r="G7346" t="s">
        <v>38</v>
      </c>
      <c r="H7346" t="s">
        <v>39</v>
      </c>
      <c r="I7346" s="1">
        <v>38888</v>
      </c>
      <c r="J7346" t="s">
        <v>20</v>
      </c>
      <c r="K7346" t="s">
        <v>40</v>
      </c>
      <c r="L7346" t="s">
        <v>225</v>
      </c>
      <c r="M7346" t="s">
        <v>38</v>
      </c>
      <c r="N7346" t="s">
        <v>21</v>
      </c>
      <c r="O7346" t="s">
        <v>35</v>
      </c>
      <c r="P7346" t="s">
        <v>23</v>
      </c>
      <c r="Q7346" t="str">
        <f>IF(COUNTIF(Table2[type_of_injury],Table2[[#This Row],[type_of_injury]])&lt;40,"other",Table2[[#This Row],[type_of_injury]])</f>
        <v>gunfire</v>
      </c>
      <c r="R7346" t="str" cm="1">
        <f t="array" ref="R7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7" spans="1:18" x14ac:dyDescent="0.35">
      <c r="A7347" t="s">
        <v>7942</v>
      </c>
      <c r="B7347" s="1">
        <v>38888</v>
      </c>
      <c r="C7347">
        <v>15</v>
      </c>
      <c r="D7347" t="str" cm="1">
        <f t="array" ref="D7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47" t="s">
        <v>16</v>
      </c>
      <c r="F7347" t="s">
        <v>37</v>
      </c>
      <c r="G7347" t="s">
        <v>38</v>
      </c>
      <c r="H7347" t="s">
        <v>39</v>
      </c>
      <c r="I7347" s="1">
        <v>38888</v>
      </c>
      <c r="J7347" t="s">
        <v>20</v>
      </c>
      <c r="K7347" t="s">
        <v>40</v>
      </c>
      <c r="L7347" t="s">
        <v>582</v>
      </c>
      <c r="M7347" t="s">
        <v>222</v>
      </c>
      <c r="N7347" t="s">
        <v>21</v>
      </c>
      <c r="O7347" t="s">
        <v>35</v>
      </c>
      <c r="P7347" t="s">
        <v>23</v>
      </c>
      <c r="Q7347" t="str">
        <f>IF(COUNTIF(Table2[type_of_injury],Table2[[#This Row],[type_of_injury]])&lt;40,"other",Table2[[#This Row],[type_of_injury]])</f>
        <v>gunfire</v>
      </c>
      <c r="R7347" t="str" cm="1">
        <f t="array" ref="R7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8" spans="1:18" x14ac:dyDescent="0.35">
      <c r="A7348" t="s">
        <v>7943</v>
      </c>
      <c r="B7348" s="1">
        <v>38884</v>
      </c>
      <c r="C7348">
        <v>27</v>
      </c>
      <c r="D7348" t="str" cm="1">
        <f t="array" ref="D7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48" t="s">
        <v>16</v>
      </c>
      <c r="F7348" t="s">
        <v>37</v>
      </c>
      <c r="G7348" t="s">
        <v>38</v>
      </c>
      <c r="H7348" t="s">
        <v>39</v>
      </c>
      <c r="I7348" s="1">
        <v>38884</v>
      </c>
      <c r="J7348" t="s">
        <v>20</v>
      </c>
      <c r="K7348" t="s">
        <v>5182</v>
      </c>
      <c r="L7348" t="s">
        <v>225</v>
      </c>
      <c r="M7348" t="s">
        <v>38</v>
      </c>
      <c r="N7348" t="s">
        <v>21</v>
      </c>
      <c r="O7348" t="s">
        <v>35</v>
      </c>
      <c r="P7348" t="s">
        <v>23</v>
      </c>
      <c r="Q7348" t="str">
        <f>IF(COUNTIF(Table2[type_of_injury],Table2[[#This Row],[type_of_injury]])&lt;40,"other",Table2[[#This Row],[type_of_injury]])</f>
        <v>gunfire</v>
      </c>
      <c r="R7348" t="str" cm="1">
        <f t="array" ref="R7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49" spans="1:18" x14ac:dyDescent="0.35">
      <c r="A7349" t="s">
        <v>7944</v>
      </c>
      <c r="B7349" s="1">
        <v>38884</v>
      </c>
      <c r="C7349">
        <v>34</v>
      </c>
      <c r="D7349" t="str" cm="1">
        <f t="array" ref="D7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49" t="s">
        <v>16</v>
      </c>
      <c r="F7349" t="s">
        <v>37</v>
      </c>
      <c r="G7349" t="s">
        <v>38</v>
      </c>
      <c r="H7349" t="s">
        <v>39</v>
      </c>
      <c r="I7349" s="1">
        <v>38884</v>
      </c>
      <c r="J7349" t="s">
        <v>20</v>
      </c>
      <c r="K7349" t="s">
        <v>5182</v>
      </c>
      <c r="L7349" t="s">
        <v>225</v>
      </c>
      <c r="M7349" t="s">
        <v>38</v>
      </c>
      <c r="N7349" t="s">
        <v>21</v>
      </c>
      <c r="O7349" t="s">
        <v>35</v>
      </c>
      <c r="P7349" t="s">
        <v>23</v>
      </c>
      <c r="Q7349" t="str">
        <f>IF(COUNTIF(Table2[type_of_injury],Table2[[#This Row],[type_of_injury]])&lt;40,"other",Table2[[#This Row],[type_of_injury]])</f>
        <v>gunfire</v>
      </c>
      <c r="R7349" t="str" cm="1">
        <f t="array" ref="R7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0" spans="1:18" x14ac:dyDescent="0.35">
      <c r="A7350" t="s">
        <v>7945</v>
      </c>
      <c r="B7350" s="1">
        <v>38883</v>
      </c>
      <c r="C7350">
        <v>22</v>
      </c>
      <c r="D7350" t="str" cm="1">
        <f t="array" ref="D7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50" t="s">
        <v>16</v>
      </c>
      <c r="F7350" t="s">
        <v>218</v>
      </c>
      <c r="G7350" t="s">
        <v>218</v>
      </c>
      <c r="H7350" t="s">
        <v>39</v>
      </c>
      <c r="I7350" s="1">
        <v>38883</v>
      </c>
      <c r="J7350" t="s">
        <v>20</v>
      </c>
      <c r="K7350" t="s">
        <v>204</v>
      </c>
      <c r="L7350" t="s">
        <v>737</v>
      </c>
      <c r="M7350" t="s">
        <v>218</v>
      </c>
      <c r="N7350" t="s">
        <v>21</v>
      </c>
      <c r="O7350" t="s">
        <v>35</v>
      </c>
      <c r="P7350" t="s">
        <v>23</v>
      </c>
      <c r="Q7350" t="str">
        <f>IF(COUNTIF(Table2[type_of_injury],Table2[[#This Row],[type_of_injury]])&lt;40,"other",Table2[[#This Row],[type_of_injury]])</f>
        <v>gunfire</v>
      </c>
      <c r="R7350" t="str" cm="1">
        <f t="array" ref="R7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1" spans="1:18" x14ac:dyDescent="0.35">
      <c r="A7351" t="s">
        <v>7946</v>
      </c>
      <c r="B7351" s="1">
        <v>38883</v>
      </c>
      <c r="C7351">
        <v>22</v>
      </c>
      <c r="D7351" t="str" cm="1">
        <f t="array" ref="D7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51" t="s">
        <v>16</v>
      </c>
      <c r="F7351" t="s">
        <v>218</v>
      </c>
      <c r="G7351" t="s">
        <v>218</v>
      </c>
      <c r="H7351" t="s">
        <v>39</v>
      </c>
      <c r="I7351" s="1">
        <v>38883</v>
      </c>
      <c r="J7351" t="s">
        <v>20</v>
      </c>
      <c r="K7351" t="s">
        <v>204</v>
      </c>
      <c r="L7351" t="s">
        <v>737</v>
      </c>
      <c r="M7351" t="s">
        <v>218</v>
      </c>
      <c r="N7351" t="s">
        <v>21</v>
      </c>
      <c r="O7351" t="s">
        <v>35</v>
      </c>
      <c r="P7351" t="s">
        <v>23</v>
      </c>
      <c r="Q7351" t="str">
        <f>IF(COUNTIF(Table2[type_of_injury],Table2[[#This Row],[type_of_injury]])&lt;40,"other",Table2[[#This Row],[type_of_injury]])</f>
        <v>gunfire</v>
      </c>
      <c r="R7351" t="str" cm="1">
        <f t="array" ref="R7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2" spans="1:18" x14ac:dyDescent="0.35">
      <c r="A7352" t="s">
        <v>7947</v>
      </c>
      <c r="B7352" s="1">
        <v>38881</v>
      </c>
      <c r="C7352">
        <v>21</v>
      </c>
      <c r="D7352" t="str" cm="1">
        <f t="array" ref="D7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52" t="s">
        <v>16</v>
      </c>
      <c r="F7352" t="s">
        <v>37</v>
      </c>
      <c r="G7352" t="s">
        <v>38</v>
      </c>
      <c r="H7352" t="s">
        <v>39</v>
      </c>
      <c r="I7352" s="1">
        <v>38881</v>
      </c>
      <c r="J7352" t="s">
        <v>20</v>
      </c>
      <c r="K7352" t="s">
        <v>40</v>
      </c>
      <c r="L7352" t="s">
        <v>225</v>
      </c>
      <c r="M7352" t="s">
        <v>38</v>
      </c>
      <c r="N7352" t="s">
        <v>21</v>
      </c>
      <c r="O7352" t="s">
        <v>35</v>
      </c>
      <c r="P7352" t="s">
        <v>23</v>
      </c>
      <c r="Q7352" t="str">
        <f>IF(COUNTIF(Table2[type_of_injury],Table2[[#This Row],[type_of_injury]])&lt;40,"other",Table2[[#This Row],[type_of_injury]])</f>
        <v>gunfire</v>
      </c>
      <c r="R7352" t="str" cm="1">
        <f t="array" ref="R7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3" spans="1:18" x14ac:dyDescent="0.35">
      <c r="A7353" t="s">
        <v>7948</v>
      </c>
      <c r="B7353" s="1">
        <v>38881</v>
      </c>
      <c r="C7353">
        <v>46</v>
      </c>
      <c r="D7353" t="str" cm="1">
        <f t="array" ref="D7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53" t="s">
        <v>16</v>
      </c>
      <c r="F7353" t="s">
        <v>37</v>
      </c>
      <c r="G7353" t="s">
        <v>38</v>
      </c>
      <c r="H7353" t="s">
        <v>39</v>
      </c>
      <c r="I7353" s="1">
        <v>38881</v>
      </c>
      <c r="J7353" t="s">
        <v>20</v>
      </c>
      <c r="K7353" t="s">
        <v>40</v>
      </c>
      <c r="L7353" t="s">
        <v>225</v>
      </c>
      <c r="M7353" t="s">
        <v>38</v>
      </c>
      <c r="N7353" t="s">
        <v>21</v>
      </c>
      <c r="O7353" t="s">
        <v>35</v>
      </c>
      <c r="P7353" t="s">
        <v>23</v>
      </c>
      <c r="Q7353" t="str">
        <f>IF(COUNTIF(Table2[type_of_injury],Table2[[#This Row],[type_of_injury]])&lt;40,"other",Table2[[#This Row],[type_of_injury]])</f>
        <v>gunfire</v>
      </c>
      <c r="R7353" t="str" cm="1">
        <f t="array" ref="R7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4" spans="1:18" x14ac:dyDescent="0.35">
      <c r="A7354" t="s">
        <v>7949</v>
      </c>
      <c r="B7354" s="1">
        <v>38881</v>
      </c>
      <c r="C7354">
        <v>14</v>
      </c>
      <c r="D7354" t="str" cm="1">
        <f t="array" ref="D7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54" t="s">
        <v>16</v>
      </c>
      <c r="F7354" t="s">
        <v>37</v>
      </c>
      <c r="G7354" t="s">
        <v>38</v>
      </c>
      <c r="H7354" t="s">
        <v>39</v>
      </c>
      <c r="I7354" s="1">
        <v>38881</v>
      </c>
      <c r="J7354" t="s">
        <v>20</v>
      </c>
      <c r="K7354" t="s">
        <v>40</v>
      </c>
      <c r="L7354" t="s">
        <v>225</v>
      </c>
      <c r="M7354" t="s">
        <v>38</v>
      </c>
      <c r="N7354" t="s">
        <v>21</v>
      </c>
      <c r="O7354" t="s">
        <v>35</v>
      </c>
      <c r="P7354" t="s">
        <v>23</v>
      </c>
      <c r="Q7354" t="str">
        <f>IF(COUNTIF(Table2[type_of_injury],Table2[[#This Row],[type_of_injury]])&lt;40,"other",Table2[[#This Row],[type_of_injury]])</f>
        <v>gunfire</v>
      </c>
      <c r="R7354" t="str" cm="1">
        <f t="array" ref="R7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5" spans="1:18" x14ac:dyDescent="0.35">
      <c r="A7355" t="s">
        <v>7950</v>
      </c>
      <c r="B7355" s="1">
        <v>38881</v>
      </c>
      <c r="C7355">
        <v>7</v>
      </c>
      <c r="D7355" t="str" cm="1">
        <f t="array" ref="D7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355" t="s">
        <v>16</v>
      </c>
      <c r="F7355" t="s">
        <v>37</v>
      </c>
      <c r="G7355" t="s">
        <v>38</v>
      </c>
      <c r="H7355" t="s">
        <v>39</v>
      </c>
      <c r="I7355" s="1">
        <v>38881</v>
      </c>
      <c r="J7355" t="s">
        <v>20</v>
      </c>
      <c r="K7355" t="s">
        <v>40</v>
      </c>
      <c r="L7355" t="s">
        <v>225</v>
      </c>
      <c r="M7355" t="s">
        <v>38</v>
      </c>
      <c r="N7355" t="s">
        <v>21</v>
      </c>
      <c r="O7355" t="s">
        <v>35</v>
      </c>
      <c r="P7355" t="s">
        <v>23</v>
      </c>
      <c r="Q7355" t="str">
        <f>IF(COUNTIF(Table2[type_of_injury],Table2[[#This Row],[type_of_injury]])&lt;40,"other",Table2[[#This Row],[type_of_injury]])</f>
        <v>gunfire</v>
      </c>
      <c r="R7355" t="str" cm="1">
        <f t="array" ref="R7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6" spans="1:18" x14ac:dyDescent="0.35">
      <c r="A7356" t="s">
        <v>7951</v>
      </c>
      <c r="B7356" s="1">
        <v>38881</v>
      </c>
      <c r="C7356">
        <v>39</v>
      </c>
      <c r="D7356" t="str" cm="1">
        <f t="array" ref="D7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56" t="s">
        <v>16</v>
      </c>
      <c r="F7356" t="s">
        <v>37</v>
      </c>
      <c r="G7356" t="s">
        <v>38</v>
      </c>
      <c r="H7356" t="s">
        <v>39</v>
      </c>
      <c r="I7356" s="1">
        <v>38881</v>
      </c>
      <c r="J7356" t="s">
        <v>20</v>
      </c>
      <c r="K7356" t="s">
        <v>40</v>
      </c>
      <c r="L7356" t="s">
        <v>225</v>
      </c>
      <c r="M7356" t="s">
        <v>38</v>
      </c>
      <c r="N7356" t="s">
        <v>21</v>
      </c>
      <c r="O7356" t="s">
        <v>35</v>
      </c>
      <c r="P7356" t="s">
        <v>23</v>
      </c>
      <c r="Q7356" t="str">
        <f>IF(COUNTIF(Table2[type_of_injury],Table2[[#This Row],[type_of_injury]])&lt;40,"other",Table2[[#This Row],[type_of_injury]])</f>
        <v>gunfire</v>
      </c>
      <c r="R7356" t="str" cm="1">
        <f t="array" ref="R7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7" spans="1:18" x14ac:dyDescent="0.35">
      <c r="A7357" t="s">
        <v>7952</v>
      </c>
      <c r="B7357" s="1">
        <v>38881</v>
      </c>
      <c r="C7357">
        <v>37</v>
      </c>
      <c r="D7357" t="str" cm="1">
        <f t="array" ref="D7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57" t="s">
        <v>16</v>
      </c>
      <c r="F7357" t="s">
        <v>37</v>
      </c>
      <c r="G7357" t="s">
        <v>38</v>
      </c>
      <c r="H7357" t="s">
        <v>39</v>
      </c>
      <c r="I7357" s="1">
        <v>38881</v>
      </c>
      <c r="J7357" t="s">
        <v>20</v>
      </c>
      <c r="K7357" t="s">
        <v>40</v>
      </c>
      <c r="L7357" t="s">
        <v>225</v>
      </c>
      <c r="M7357" t="s">
        <v>38</v>
      </c>
      <c r="N7357" t="s">
        <v>21</v>
      </c>
      <c r="O7357" t="s">
        <v>35</v>
      </c>
      <c r="P7357" t="s">
        <v>23</v>
      </c>
      <c r="Q7357" t="str">
        <f>IF(COUNTIF(Table2[type_of_injury],Table2[[#This Row],[type_of_injury]])&lt;40,"other",Table2[[#This Row],[type_of_injury]])</f>
        <v>gunfire</v>
      </c>
      <c r="R7357" t="str" cm="1">
        <f t="array" ref="R7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8" spans="1:18" x14ac:dyDescent="0.35">
      <c r="A7358" t="s">
        <v>7953</v>
      </c>
      <c r="B7358" s="1">
        <v>38881</v>
      </c>
      <c r="C7358">
        <v>41</v>
      </c>
      <c r="D7358" t="str" cm="1">
        <f t="array" ref="D7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58" t="s">
        <v>16</v>
      </c>
      <c r="F7358" t="s">
        <v>37</v>
      </c>
      <c r="G7358" t="s">
        <v>38</v>
      </c>
      <c r="H7358" t="s">
        <v>39</v>
      </c>
      <c r="I7358" s="1">
        <v>38881</v>
      </c>
      <c r="J7358" t="s">
        <v>20</v>
      </c>
      <c r="K7358" t="s">
        <v>40</v>
      </c>
      <c r="L7358" t="s">
        <v>225</v>
      </c>
      <c r="M7358" t="s">
        <v>38</v>
      </c>
      <c r="N7358" t="s">
        <v>21</v>
      </c>
      <c r="O7358" t="s">
        <v>35</v>
      </c>
      <c r="P7358" t="s">
        <v>23</v>
      </c>
      <c r="Q7358" t="str">
        <f>IF(COUNTIF(Table2[type_of_injury],Table2[[#This Row],[type_of_injury]])&lt;40,"other",Table2[[#This Row],[type_of_injury]])</f>
        <v>gunfire</v>
      </c>
      <c r="R7358" t="str" cm="1">
        <f t="array" ref="R7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59" spans="1:18" x14ac:dyDescent="0.35">
      <c r="A7359" t="s">
        <v>7954</v>
      </c>
      <c r="B7359" s="1">
        <v>38881</v>
      </c>
      <c r="C7359">
        <v>32</v>
      </c>
      <c r="D7359" t="str" cm="1">
        <f t="array" ref="D7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59" t="s">
        <v>16</v>
      </c>
      <c r="F7359" t="s">
        <v>37</v>
      </c>
      <c r="G7359" t="s">
        <v>38</v>
      </c>
      <c r="H7359" t="s">
        <v>39</v>
      </c>
      <c r="I7359" s="1">
        <v>38881</v>
      </c>
      <c r="J7359" t="s">
        <v>20</v>
      </c>
      <c r="K7359" t="s">
        <v>40</v>
      </c>
      <c r="L7359" t="s">
        <v>593</v>
      </c>
      <c r="M7359" t="s">
        <v>222</v>
      </c>
      <c r="N7359" t="s">
        <v>21</v>
      </c>
      <c r="O7359" t="s">
        <v>35</v>
      </c>
      <c r="P7359" t="s">
        <v>23</v>
      </c>
      <c r="Q7359" t="str">
        <f>IF(COUNTIF(Table2[type_of_injury],Table2[[#This Row],[type_of_injury]])&lt;40,"other",Table2[[#This Row],[type_of_injury]])</f>
        <v>gunfire</v>
      </c>
      <c r="R7359" t="str" cm="1">
        <f t="array" ref="R7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0" spans="1:18" x14ac:dyDescent="0.35">
      <c r="A7360" t="s">
        <v>7955</v>
      </c>
      <c r="B7360" s="1">
        <v>38881</v>
      </c>
      <c r="C7360">
        <v>23</v>
      </c>
      <c r="D7360" t="str" cm="1">
        <f t="array" ref="D7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60" t="s">
        <v>16</v>
      </c>
      <c r="F7360" t="s">
        <v>27</v>
      </c>
      <c r="G7360" t="s">
        <v>27</v>
      </c>
      <c r="H7360" t="s">
        <v>19</v>
      </c>
      <c r="I7360" s="1">
        <v>38881</v>
      </c>
      <c r="J7360" t="s">
        <v>20</v>
      </c>
      <c r="K7360" t="s">
        <v>560</v>
      </c>
      <c r="L7360" t="s">
        <v>33</v>
      </c>
      <c r="M7360" t="s">
        <v>27</v>
      </c>
      <c r="N7360" t="s">
        <v>21</v>
      </c>
      <c r="P7360" t="s">
        <v>23</v>
      </c>
      <c r="Q7360" t="str">
        <f>IF(COUNTIF(Table2[type_of_injury],Table2[[#This Row],[type_of_injury]])&lt;40,"other",Table2[[#This Row],[type_of_injury]])</f>
        <v>gunfire</v>
      </c>
      <c r="R7360" t="str" cm="1">
        <f t="array" ref="R7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1" spans="1:18" x14ac:dyDescent="0.35">
      <c r="A7361" t="s">
        <v>7956</v>
      </c>
      <c r="B7361" s="1">
        <v>38881</v>
      </c>
      <c r="C7361">
        <v>17</v>
      </c>
      <c r="D7361" t="str" cm="1">
        <f t="array" ref="D7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61" t="s">
        <v>16</v>
      </c>
      <c r="F7361" t="s">
        <v>37</v>
      </c>
      <c r="G7361" t="s">
        <v>38</v>
      </c>
      <c r="H7361" t="s">
        <v>39</v>
      </c>
      <c r="I7361" s="1">
        <v>38881</v>
      </c>
      <c r="J7361" t="s">
        <v>20</v>
      </c>
      <c r="K7361" t="s">
        <v>40</v>
      </c>
      <c r="L7361" t="s">
        <v>225</v>
      </c>
      <c r="M7361" t="s">
        <v>38</v>
      </c>
      <c r="N7361" t="s">
        <v>21</v>
      </c>
      <c r="O7361" t="s">
        <v>35</v>
      </c>
      <c r="P7361" t="s">
        <v>23</v>
      </c>
      <c r="Q7361" t="str">
        <f>IF(COUNTIF(Table2[type_of_injury],Table2[[#This Row],[type_of_injury]])&lt;40,"other",Table2[[#This Row],[type_of_injury]])</f>
        <v>gunfire</v>
      </c>
      <c r="R7361" t="str" cm="1">
        <f t="array" ref="R7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2" spans="1:18" x14ac:dyDescent="0.35">
      <c r="A7362" t="s">
        <v>7957</v>
      </c>
      <c r="B7362" s="1">
        <v>38881</v>
      </c>
      <c r="C7362">
        <v>24</v>
      </c>
      <c r="D7362" t="str" cm="1">
        <f t="array" ref="D7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62" t="s">
        <v>16</v>
      </c>
      <c r="F7362" t="s">
        <v>37</v>
      </c>
      <c r="G7362" t="s">
        <v>38</v>
      </c>
      <c r="H7362" t="s">
        <v>39</v>
      </c>
      <c r="I7362" s="1">
        <v>38881</v>
      </c>
      <c r="J7362" t="s">
        <v>20</v>
      </c>
      <c r="K7362" t="s">
        <v>204</v>
      </c>
      <c r="L7362" t="s">
        <v>225</v>
      </c>
      <c r="M7362" t="s">
        <v>38</v>
      </c>
      <c r="N7362" t="s">
        <v>21</v>
      </c>
      <c r="O7362" t="s">
        <v>35</v>
      </c>
      <c r="P7362" t="s">
        <v>23</v>
      </c>
      <c r="Q7362" t="str">
        <f>IF(COUNTIF(Table2[type_of_injury],Table2[[#This Row],[type_of_injury]])&lt;40,"other",Table2[[#This Row],[type_of_injury]])</f>
        <v>gunfire</v>
      </c>
      <c r="R7362" t="str" cm="1">
        <f t="array" ref="R7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3" spans="1:18" x14ac:dyDescent="0.35">
      <c r="A7363" t="s">
        <v>7958</v>
      </c>
      <c r="B7363" s="1">
        <v>38881</v>
      </c>
      <c r="C7363">
        <v>38</v>
      </c>
      <c r="D7363" t="str" cm="1">
        <f t="array" ref="D7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63" t="s">
        <v>16</v>
      </c>
      <c r="F7363" t="s">
        <v>37</v>
      </c>
      <c r="G7363" t="s">
        <v>38</v>
      </c>
      <c r="H7363" t="s">
        <v>39</v>
      </c>
      <c r="I7363" s="1">
        <v>38881</v>
      </c>
      <c r="J7363" t="s">
        <v>20</v>
      </c>
      <c r="K7363" t="s">
        <v>40</v>
      </c>
      <c r="L7363" t="s">
        <v>225</v>
      </c>
      <c r="M7363" t="s">
        <v>38</v>
      </c>
      <c r="N7363" t="s">
        <v>21</v>
      </c>
      <c r="O7363" t="s">
        <v>35</v>
      </c>
      <c r="P7363" t="s">
        <v>23</v>
      </c>
      <c r="Q7363" t="str">
        <f>IF(COUNTIF(Table2[type_of_injury],Table2[[#This Row],[type_of_injury]])&lt;40,"other",Table2[[#This Row],[type_of_injury]])</f>
        <v>gunfire</v>
      </c>
      <c r="R7363" t="str" cm="1">
        <f t="array" ref="R7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4" spans="1:18" x14ac:dyDescent="0.35">
      <c r="A7364" t="s">
        <v>7959</v>
      </c>
      <c r="B7364" s="1">
        <v>38879</v>
      </c>
      <c r="C7364">
        <v>20</v>
      </c>
      <c r="D7364" t="str" cm="1">
        <f t="array" ref="D7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64" t="s">
        <v>16</v>
      </c>
      <c r="F7364" t="s">
        <v>593</v>
      </c>
      <c r="G7364" t="s">
        <v>222</v>
      </c>
      <c r="H7364" t="s">
        <v>39</v>
      </c>
      <c r="I7364" s="1">
        <v>38879</v>
      </c>
      <c r="J7364" t="s">
        <v>20</v>
      </c>
      <c r="K7364" t="s">
        <v>204</v>
      </c>
      <c r="L7364" t="s">
        <v>593</v>
      </c>
      <c r="M7364" t="s">
        <v>222</v>
      </c>
      <c r="N7364" t="s">
        <v>21</v>
      </c>
      <c r="O7364" t="s">
        <v>35</v>
      </c>
      <c r="P7364" t="s">
        <v>23</v>
      </c>
      <c r="Q7364" t="str">
        <f>IF(COUNTIF(Table2[type_of_injury],Table2[[#This Row],[type_of_injury]])&lt;40,"other",Table2[[#This Row],[type_of_injury]])</f>
        <v>gunfire</v>
      </c>
      <c r="R7364" t="str" cm="1">
        <f t="array" ref="R7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5" spans="1:18" x14ac:dyDescent="0.35">
      <c r="A7365" t="s">
        <v>7960</v>
      </c>
      <c r="B7365" s="1">
        <v>38879</v>
      </c>
      <c r="C7365">
        <v>21</v>
      </c>
      <c r="D7365" t="str" cm="1">
        <f t="array" ref="D7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65" t="s">
        <v>16</v>
      </c>
      <c r="F7365" t="s">
        <v>593</v>
      </c>
      <c r="G7365" t="s">
        <v>222</v>
      </c>
      <c r="H7365" t="s">
        <v>39</v>
      </c>
      <c r="I7365" s="1">
        <v>38879</v>
      </c>
      <c r="J7365" t="s">
        <v>20</v>
      </c>
      <c r="K7365" t="s">
        <v>204</v>
      </c>
      <c r="L7365" t="s">
        <v>593</v>
      </c>
      <c r="M7365" t="s">
        <v>222</v>
      </c>
      <c r="N7365" t="s">
        <v>21</v>
      </c>
      <c r="O7365" t="s">
        <v>35</v>
      </c>
      <c r="P7365" t="s">
        <v>23</v>
      </c>
      <c r="Q7365" t="str">
        <f>IF(COUNTIF(Table2[type_of_injury],Table2[[#This Row],[type_of_injury]])&lt;40,"other",Table2[[#This Row],[type_of_injury]])</f>
        <v>gunfire</v>
      </c>
      <c r="R7365" t="str" cm="1">
        <f t="array" ref="R7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6" spans="1:18" x14ac:dyDescent="0.35">
      <c r="A7366" t="s">
        <v>7961</v>
      </c>
      <c r="B7366" s="1">
        <v>38877</v>
      </c>
      <c r="C7366">
        <v>44</v>
      </c>
      <c r="D7366" t="str" cm="1">
        <f t="array" ref="D7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66" t="s">
        <v>16</v>
      </c>
      <c r="F7366" t="s">
        <v>221</v>
      </c>
      <c r="G7366" t="s">
        <v>222</v>
      </c>
      <c r="H7366" t="s">
        <v>39</v>
      </c>
      <c r="I7366" s="1">
        <v>38877</v>
      </c>
      <c r="J7366" t="s">
        <v>20</v>
      </c>
      <c r="K7366" t="s">
        <v>40</v>
      </c>
      <c r="L7366" t="s">
        <v>566</v>
      </c>
      <c r="M7366" t="s">
        <v>222</v>
      </c>
      <c r="N7366" t="s">
        <v>21</v>
      </c>
      <c r="O7366" t="s">
        <v>35</v>
      </c>
      <c r="P7366" t="s">
        <v>23</v>
      </c>
      <c r="Q7366" t="str">
        <f>IF(COUNTIF(Table2[type_of_injury],Table2[[#This Row],[type_of_injury]])&lt;40,"other",Table2[[#This Row],[type_of_injury]])</f>
        <v>gunfire</v>
      </c>
      <c r="R7366" t="str" cm="1">
        <f t="array" ref="R7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7" spans="1:18" x14ac:dyDescent="0.35">
      <c r="A7367" t="s">
        <v>7962</v>
      </c>
      <c r="B7367" s="1">
        <v>38877</v>
      </c>
      <c r="C7367">
        <v>21</v>
      </c>
      <c r="D7367" t="str" cm="1">
        <f t="array" ref="D7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67" t="s">
        <v>16</v>
      </c>
      <c r="F7367" t="s">
        <v>221</v>
      </c>
      <c r="G7367" t="s">
        <v>222</v>
      </c>
      <c r="H7367" t="s">
        <v>39</v>
      </c>
      <c r="I7367" s="1">
        <v>38877</v>
      </c>
      <c r="J7367" t="s">
        <v>20</v>
      </c>
      <c r="K7367" t="s">
        <v>40</v>
      </c>
      <c r="L7367" t="s">
        <v>566</v>
      </c>
      <c r="M7367" t="s">
        <v>222</v>
      </c>
      <c r="N7367" t="s">
        <v>21</v>
      </c>
      <c r="O7367" t="s">
        <v>35</v>
      </c>
      <c r="P7367" t="s">
        <v>23</v>
      </c>
      <c r="Q7367" t="str">
        <f>IF(COUNTIF(Table2[type_of_injury],Table2[[#This Row],[type_of_injury]])&lt;40,"other",Table2[[#This Row],[type_of_injury]])</f>
        <v>gunfire</v>
      </c>
      <c r="R7367" t="str" cm="1">
        <f t="array" ref="R7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8" spans="1:18" x14ac:dyDescent="0.35">
      <c r="A7368" t="s">
        <v>7963</v>
      </c>
      <c r="B7368" s="1">
        <v>38877</v>
      </c>
      <c r="C7368">
        <v>27</v>
      </c>
      <c r="D7368" t="str" cm="1">
        <f t="array" ref="D7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68" t="s">
        <v>16</v>
      </c>
      <c r="F7368" t="s">
        <v>221</v>
      </c>
      <c r="G7368" t="s">
        <v>222</v>
      </c>
      <c r="H7368" t="s">
        <v>39</v>
      </c>
      <c r="I7368" s="1">
        <v>38877</v>
      </c>
      <c r="J7368" t="s">
        <v>20</v>
      </c>
      <c r="K7368" t="s">
        <v>40</v>
      </c>
      <c r="L7368" t="s">
        <v>566</v>
      </c>
      <c r="M7368" t="s">
        <v>222</v>
      </c>
      <c r="N7368" t="s">
        <v>21</v>
      </c>
      <c r="O7368" t="s">
        <v>35</v>
      </c>
      <c r="P7368" t="s">
        <v>23</v>
      </c>
      <c r="Q7368" t="str">
        <f>IF(COUNTIF(Table2[type_of_injury],Table2[[#This Row],[type_of_injury]])&lt;40,"other",Table2[[#This Row],[type_of_injury]])</f>
        <v>gunfire</v>
      </c>
      <c r="R7368" t="str" cm="1">
        <f t="array" ref="R7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69" spans="1:18" x14ac:dyDescent="0.35">
      <c r="A7369" t="s">
        <v>7964</v>
      </c>
      <c r="B7369" s="1">
        <v>38876</v>
      </c>
      <c r="C7369">
        <v>43</v>
      </c>
      <c r="D7369" t="str" cm="1">
        <f t="array" ref="D7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69" t="s">
        <v>16</v>
      </c>
      <c r="F7369" t="s">
        <v>210</v>
      </c>
      <c r="G7369" t="s">
        <v>210</v>
      </c>
      <c r="H7369" t="s">
        <v>39</v>
      </c>
      <c r="I7369" s="1">
        <v>38876</v>
      </c>
      <c r="J7369" t="s">
        <v>20</v>
      </c>
      <c r="K7369" t="s">
        <v>204</v>
      </c>
      <c r="L7369" t="s">
        <v>568</v>
      </c>
      <c r="M7369" t="s">
        <v>210</v>
      </c>
      <c r="N7369" t="s">
        <v>21</v>
      </c>
      <c r="O7369" t="s">
        <v>35</v>
      </c>
      <c r="P7369" t="s">
        <v>23</v>
      </c>
      <c r="Q7369" t="str">
        <f>IF(COUNTIF(Table2[type_of_injury],Table2[[#This Row],[type_of_injury]])&lt;40,"other",Table2[[#This Row],[type_of_injury]])</f>
        <v>gunfire</v>
      </c>
      <c r="R7369" t="str" cm="1">
        <f t="array" ref="R7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0" spans="1:18" x14ac:dyDescent="0.35">
      <c r="A7370" t="s">
        <v>7965</v>
      </c>
      <c r="B7370" s="1">
        <v>38876</v>
      </c>
      <c r="C7370">
        <v>21</v>
      </c>
      <c r="D7370" t="str" cm="1">
        <f t="array" ref="D7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70" t="s">
        <v>16</v>
      </c>
      <c r="F7370" t="s">
        <v>210</v>
      </c>
      <c r="G7370" t="s">
        <v>210</v>
      </c>
      <c r="H7370" t="s">
        <v>39</v>
      </c>
      <c r="I7370" s="1">
        <v>38876</v>
      </c>
      <c r="J7370" t="s">
        <v>20</v>
      </c>
      <c r="K7370" t="s">
        <v>204</v>
      </c>
      <c r="L7370" t="s">
        <v>210</v>
      </c>
      <c r="M7370" t="s">
        <v>210</v>
      </c>
      <c r="N7370" t="s">
        <v>21</v>
      </c>
      <c r="O7370" t="s">
        <v>35</v>
      </c>
      <c r="P7370" t="s">
        <v>23</v>
      </c>
      <c r="Q7370" t="str">
        <f>IF(COUNTIF(Table2[type_of_injury],Table2[[#This Row],[type_of_injury]])&lt;40,"other",Table2[[#This Row],[type_of_injury]])</f>
        <v>gunfire</v>
      </c>
      <c r="R7370" t="str" cm="1">
        <f t="array" ref="R7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1" spans="1:18" x14ac:dyDescent="0.35">
      <c r="A7371" t="s">
        <v>7966</v>
      </c>
      <c r="B7371" s="1">
        <v>38876</v>
      </c>
      <c r="C7371">
        <v>28</v>
      </c>
      <c r="D7371" t="str" cm="1">
        <f t="array" ref="D7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71" t="s">
        <v>16</v>
      </c>
      <c r="F7371" t="s">
        <v>210</v>
      </c>
      <c r="G7371" t="s">
        <v>210</v>
      </c>
      <c r="H7371" t="s">
        <v>39</v>
      </c>
      <c r="I7371" s="1">
        <v>38876</v>
      </c>
      <c r="J7371" t="s">
        <v>20</v>
      </c>
      <c r="K7371" t="s">
        <v>204</v>
      </c>
      <c r="L7371" t="s">
        <v>568</v>
      </c>
      <c r="M7371" t="s">
        <v>210</v>
      </c>
      <c r="N7371" t="s">
        <v>21</v>
      </c>
      <c r="O7371" t="s">
        <v>35</v>
      </c>
      <c r="P7371" t="s">
        <v>23</v>
      </c>
      <c r="Q7371" t="str">
        <f>IF(COUNTIF(Table2[type_of_injury],Table2[[#This Row],[type_of_injury]])&lt;40,"other",Table2[[#This Row],[type_of_injury]])</f>
        <v>gunfire</v>
      </c>
      <c r="R7371" t="str" cm="1">
        <f t="array" ref="R7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2" spans="1:18" x14ac:dyDescent="0.35">
      <c r="A7372" t="s">
        <v>7967</v>
      </c>
      <c r="B7372" s="1">
        <v>38876</v>
      </c>
      <c r="C7372">
        <v>19</v>
      </c>
      <c r="D7372" t="str" cm="1">
        <f t="array" ref="D7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72" t="s">
        <v>16</v>
      </c>
      <c r="F7372" t="s">
        <v>210</v>
      </c>
      <c r="G7372" t="s">
        <v>210</v>
      </c>
      <c r="H7372" t="s">
        <v>39</v>
      </c>
      <c r="I7372" s="1">
        <v>38876</v>
      </c>
      <c r="J7372" t="s">
        <v>20</v>
      </c>
      <c r="K7372" t="s">
        <v>204</v>
      </c>
      <c r="L7372" t="s">
        <v>225</v>
      </c>
      <c r="M7372" t="s">
        <v>38</v>
      </c>
      <c r="N7372" t="s">
        <v>21</v>
      </c>
      <c r="O7372" t="s">
        <v>35</v>
      </c>
      <c r="P7372" t="s">
        <v>23</v>
      </c>
      <c r="Q7372" t="str">
        <f>IF(COUNTIF(Table2[type_of_injury],Table2[[#This Row],[type_of_injury]])&lt;40,"other",Table2[[#This Row],[type_of_injury]])</f>
        <v>gunfire</v>
      </c>
      <c r="R7372" t="str" cm="1">
        <f t="array" ref="R7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3" spans="1:18" x14ac:dyDescent="0.35">
      <c r="A7373" t="s">
        <v>7968</v>
      </c>
      <c r="B7373" s="1">
        <v>38875</v>
      </c>
      <c r="C7373">
        <v>37</v>
      </c>
      <c r="D7373" t="str" cm="1">
        <f t="array" ref="D7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73" t="s">
        <v>16</v>
      </c>
      <c r="F7373" t="s">
        <v>37</v>
      </c>
      <c r="G7373" t="s">
        <v>38</v>
      </c>
      <c r="H7373" t="s">
        <v>39</v>
      </c>
      <c r="I7373" s="1">
        <v>38875</v>
      </c>
      <c r="J7373" t="s">
        <v>20</v>
      </c>
      <c r="K7373" t="s">
        <v>560</v>
      </c>
      <c r="L7373" t="s">
        <v>221</v>
      </c>
      <c r="M7373" t="s">
        <v>222</v>
      </c>
      <c r="N7373" t="s">
        <v>21</v>
      </c>
      <c r="O7373" t="s">
        <v>35</v>
      </c>
      <c r="P7373" t="s">
        <v>23</v>
      </c>
      <c r="Q7373" t="str">
        <f>IF(COUNTIF(Table2[type_of_injury],Table2[[#This Row],[type_of_injury]])&lt;40,"other",Table2[[#This Row],[type_of_injury]])</f>
        <v>gunfire</v>
      </c>
      <c r="R7373" t="str" cm="1">
        <f t="array" ref="R7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4" spans="1:18" x14ac:dyDescent="0.35">
      <c r="A7374" t="s">
        <v>7969</v>
      </c>
      <c r="B7374" s="1">
        <v>38875</v>
      </c>
      <c r="C7374">
        <v>35</v>
      </c>
      <c r="D7374" t="str" cm="1">
        <f t="array" ref="D7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74" t="s">
        <v>16</v>
      </c>
      <c r="F7374" t="s">
        <v>37</v>
      </c>
      <c r="G7374" t="s">
        <v>38</v>
      </c>
      <c r="H7374" t="s">
        <v>39</v>
      </c>
      <c r="I7374" s="1">
        <v>38875</v>
      </c>
      <c r="J7374" t="s">
        <v>20</v>
      </c>
      <c r="K7374" t="s">
        <v>560</v>
      </c>
      <c r="L7374" t="s">
        <v>221</v>
      </c>
      <c r="M7374" t="s">
        <v>222</v>
      </c>
      <c r="N7374" t="s">
        <v>21</v>
      </c>
      <c r="O7374" t="s">
        <v>35</v>
      </c>
      <c r="P7374" t="s">
        <v>23</v>
      </c>
      <c r="Q7374" t="str">
        <f>IF(COUNTIF(Table2[type_of_injury],Table2[[#This Row],[type_of_injury]])&lt;40,"other",Table2[[#This Row],[type_of_injury]])</f>
        <v>gunfire</v>
      </c>
      <c r="R7374" t="str" cm="1">
        <f t="array" ref="R7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5" spans="1:18" x14ac:dyDescent="0.35">
      <c r="A7375" t="s">
        <v>7970</v>
      </c>
      <c r="B7375" s="1">
        <v>38875</v>
      </c>
      <c r="C7375">
        <v>24</v>
      </c>
      <c r="D7375" t="str" cm="1">
        <f t="array" ref="D7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75" t="s">
        <v>16</v>
      </c>
      <c r="F7375" t="s">
        <v>37</v>
      </c>
      <c r="G7375" t="s">
        <v>38</v>
      </c>
      <c r="H7375" t="s">
        <v>39</v>
      </c>
      <c r="I7375" s="1">
        <v>38875</v>
      </c>
      <c r="J7375" t="s">
        <v>20</v>
      </c>
      <c r="K7375" t="s">
        <v>40</v>
      </c>
      <c r="L7375" t="s">
        <v>225</v>
      </c>
      <c r="M7375" t="s">
        <v>38</v>
      </c>
      <c r="N7375" t="s">
        <v>21</v>
      </c>
      <c r="O7375" t="s">
        <v>35</v>
      </c>
      <c r="P7375" t="s">
        <v>23</v>
      </c>
      <c r="Q7375" t="str">
        <f>IF(COUNTIF(Table2[type_of_injury],Table2[[#This Row],[type_of_injury]])&lt;40,"other",Table2[[#This Row],[type_of_injury]])</f>
        <v>gunfire</v>
      </c>
      <c r="R7375" t="str" cm="1">
        <f t="array" ref="R7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6" spans="1:18" x14ac:dyDescent="0.35">
      <c r="A7376" t="s">
        <v>7971</v>
      </c>
      <c r="B7376" s="1">
        <v>38873</v>
      </c>
      <c r="C7376">
        <v>29</v>
      </c>
      <c r="D7376" t="str" cm="1">
        <f t="array" ref="D7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76" t="s">
        <v>16</v>
      </c>
      <c r="F7376" t="s">
        <v>221</v>
      </c>
      <c r="G7376" t="s">
        <v>222</v>
      </c>
      <c r="H7376" t="s">
        <v>39</v>
      </c>
      <c r="I7376" s="1">
        <v>38873</v>
      </c>
      <c r="J7376" t="s">
        <v>20</v>
      </c>
      <c r="K7376" t="s">
        <v>5182</v>
      </c>
      <c r="L7376" t="s">
        <v>582</v>
      </c>
      <c r="M7376" t="s">
        <v>222</v>
      </c>
      <c r="N7376" t="s">
        <v>21</v>
      </c>
      <c r="P7376" t="s">
        <v>23</v>
      </c>
      <c r="Q7376" t="str">
        <f>IF(COUNTIF(Table2[type_of_injury],Table2[[#This Row],[type_of_injury]])&lt;40,"other",Table2[[#This Row],[type_of_injury]])</f>
        <v>gunfire</v>
      </c>
      <c r="R7376" t="str" cm="1">
        <f t="array" ref="R7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7" spans="1:18" x14ac:dyDescent="0.35">
      <c r="A7377" t="s">
        <v>7972</v>
      </c>
      <c r="B7377" s="1">
        <v>38873</v>
      </c>
      <c r="C7377">
        <v>26</v>
      </c>
      <c r="D7377" t="str" cm="1">
        <f t="array" ref="D7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77" t="s">
        <v>16</v>
      </c>
      <c r="F7377" t="s">
        <v>221</v>
      </c>
      <c r="G7377" t="s">
        <v>222</v>
      </c>
      <c r="H7377" t="s">
        <v>39</v>
      </c>
      <c r="I7377" s="1">
        <v>38873</v>
      </c>
      <c r="J7377" t="s">
        <v>20</v>
      </c>
      <c r="K7377" t="s">
        <v>5182</v>
      </c>
      <c r="L7377" t="s">
        <v>582</v>
      </c>
      <c r="M7377" t="s">
        <v>222</v>
      </c>
      <c r="N7377" t="s">
        <v>21</v>
      </c>
      <c r="O7377" t="s">
        <v>35</v>
      </c>
      <c r="P7377" t="s">
        <v>23</v>
      </c>
      <c r="Q7377" t="str">
        <f>IF(COUNTIF(Table2[type_of_injury],Table2[[#This Row],[type_of_injury]])&lt;40,"other",Table2[[#This Row],[type_of_injury]])</f>
        <v>gunfire</v>
      </c>
      <c r="R7377" t="str" cm="1">
        <f t="array" ref="R7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8" spans="1:18" x14ac:dyDescent="0.35">
      <c r="A7378" t="s">
        <v>7973</v>
      </c>
      <c r="B7378" s="1">
        <v>38867</v>
      </c>
      <c r="C7378">
        <v>24</v>
      </c>
      <c r="D7378" t="str" cm="1">
        <f t="array" ref="D7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78" t="s">
        <v>16</v>
      </c>
      <c r="F7378" t="s">
        <v>81</v>
      </c>
      <c r="G7378" t="s">
        <v>75</v>
      </c>
      <c r="H7378" t="s">
        <v>19</v>
      </c>
      <c r="I7378" s="1">
        <v>38867</v>
      </c>
      <c r="J7378" t="s">
        <v>20</v>
      </c>
      <c r="K7378" t="s">
        <v>204</v>
      </c>
      <c r="L7378" t="s">
        <v>81</v>
      </c>
      <c r="M7378" t="s">
        <v>75</v>
      </c>
      <c r="N7378" t="s">
        <v>21</v>
      </c>
      <c r="P7378" t="s">
        <v>23</v>
      </c>
      <c r="Q7378" t="str">
        <f>IF(COUNTIF(Table2[type_of_injury],Table2[[#This Row],[type_of_injury]])&lt;40,"other",Table2[[#This Row],[type_of_injury]])</f>
        <v>gunfire</v>
      </c>
      <c r="R7378" t="str" cm="1">
        <f t="array" ref="R7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79" spans="1:18" x14ac:dyDescent="0.35">
      <c r="A7379" t="s">
        <v>7974</v>
      </c>
      <c r="B7379" s="1">
        <v>38867</v>
      </c>
      <c r="C7379">
        <v>23</v>
      </c>
      <c r="D7379" t="str" cm="1">
        <f t="array" ref="D7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79" t="s">
        <v>16</v>
      </c>
      <c r="F7379" t="s">
        <v>593</v>
      </c>
      <c r="G7379" t="s">
        <v>222</v>
      </c>
      <c r="H7379" t="s">
        <v>39</v>
      </c>
      <c r="I7379" s="1">
        <v>38867</v>
      </c>
      <c r="J7379" t="s">
        <v>20</v>
      </c>
      <c r="K7379" t="s">
        <v>40</v>
      </c>
      <c r="L7379" t="s">
        <v>593</v>
      </c>
      <c r="M7379" t="s">
        <v>222</v>
      </c>
      <c r="N7379" t="s">
        <v>21</v>
      </c>
      <c r="O7379" t="s">
        <v>35</v>
      </c>
      <c r="P7379" t="s">
        <v>23</v>
      </c>
      <c r="Q7379" t="str">
        <f>IF(COUNTIF(Table2[type_of_injury],Table2[[#This Row],[type_of_injury]])&lt;40,"other",Table2[[#This Row],[type_of_injury]])</f>
        <v>gunfire</v>
      </c>
      <c r="R7379" t="str" cm="1">
        <f t="array" ref="R7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0" spans="1:18" x14ac:dyDescent="0.35">
      <c r="A7380" t="s">
        <v>7975</v>
      </c>
      <c r="B7380" s="1">
        <v>38867</v>
      </c>
      <c r="C7380">
        <v>22</v>
      </c>
      <c r="D7380" t="str" cm="1">
        <f t="array" ref="D7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80" t="s">
        <v>16</v>
      </c>
      <c r="F7380" t="s">
        <v>229</v>
      </c>
      <c r="G7380" t="s">
        <v>27</v>
      </c>
      <c r="H7380" t="s">
        <v>19</v>
      </c>
      <c r="I7380" s="1">
        <v>38867</v>
      </c>
      <c r="J7380" t="s">
        <v>20</v>
      </c>
      <c r="K7380" t="s">
        <v>204</v>
      </c>
      <c r="L7380" t="s">
        <v>229</v>
      </c>
      <c r="M7380" t="s">
        <v>27</v>
      </c>
      <c r="N7380" t="s">
        <v>21</v>
      </c>
      <c r="P7380" t="s">
        <v>23</v>
      </c>
      <c r="Q7380" t="str">
        <f>IF(COUNTIF(Table2[type_of_injury],Table2[[#This Row],[type_of_injury]])&lt;40,"other",Table2[[#This Row],[type_of_injury]])</f>
        <v>gunfire</v>
      </c>
      <c r="R7380" t="str" cm="1">
        <f t="array" ref="R7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1" spans="1:18" x14ac:dyDescent="0.35">
      <c r="A7381" t="s">
        <v>7976</v>
      </c>
      <c r="B7381" s="1">
        <v>38866</v>
      </c>
      <c r="C7381">
        <v>26</v>
      </c>
      <c r="D7381" t="str" cm="1">
        <f t="array" ref="D7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81" t="s">
        <v>16</v>
      </c>
      <c r="F7381" t="s">
        <v>565</v>
      </c>
      <c r="G7381" t="s">
        <v>222</v>
      </c>
      <c r="H7381" t="s">
        <v>39</v>
      </c>
      <c r="I7381" s="1">
        <v>38866</v>
      </c>
      <c r="J7381" t="s">
        <v>20</v>
      </c>
      <c r="K7381" t="s">
        <v>204</v>
      </c>
      <c r="L7381" t="s">
        <v>593</v>
      </c>
      <c r="M7381" t="s">
        <v>222</v>
      </c>
      <c r="N7381" t="s">
        <v>21</v>
      </c>
      <c r="P7381" t="s">
        <v>23</v>
      </c>
      <c r="Q7381" t="str">
        <f>IF(COUNTIF(Table2[type_of_injury],Table2[[#This Row],[type_of_injury]])&lt;40,"other",Table2[[#This Row],[type_of_injury]])</f>
        <v>gunfire</v>
      </c>
      <c r="R7381" t="str" cm="1">
        <f t="array" ref="R7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2" spans="1:18" x14ac:dyDescent="0.35">
      <c r="A7382" t="s">
        <v>7977</v>
      </c>
      <c r="B7382" s="1">
        <v>38866</v>
      </c>
      <c r="C7382">
        <v>25</v>
      </c>
      <c r="D7382" t="str" cm="1">
        <f t="array" ref="D7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82" t="s">
        <v>16</v>
      </c>
      <c r="F7382" t="s">
        <v>593</v>
      </c>
      <c r="G7382" t="s">
        <v>222</v>
      </c>
      <c r="H7382" t="s">
        <v>39</v>
      </c>
      <c r="I7382" s="1">
        <v>38866</v>
      </c>
      <c r="J7382" t="s">
        <v>20</v>
      </c>
      <c r="K7382" t="s">
        <v>204</v>
      </c>
      <c r="L7382" t="s">
        <v>205</v>
      </c>
      <c r="M7382" t="s">
        <v>38</v>
      </c>
      <c r="N7382" t="s">
        <v>21</v>
      </c>
      <c r="P7382" t="s">
        <v>23</v>
      </c>
      <c r="Q7382" t="str">
        <f>IF(COUNTIF(Table2[type_of_injury],Table2[[#This Row],[type_of_injury]])&lt;40,"other",Table2[[#This Row],[type_of_injury]])</f>
        <v>gunfire</v>
      </c>
      <c r="R7382" t="str" cm="1">
        <f t="array" ref="R7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3" spans="1:18" x14ac:dyDescent="0.35">
      <c r="A7383" t="s">
        <v>7978</v>
      </c>
      <c r="B7383" s="1">
        <v>38866</v>
      </c>
      <c r="C7383">
        <v>20</v>
      </c>
      <c r="D7383" t="str" cm="1">
        <f t="array" ref="D7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83" t="s">
        <v>16</v>
      </c>
      <c r="F7383" t="s">
        <v>593</v>
      </c>
      <c r="G7383" t="s">
        <v>222</v>
      </c>
      <c r="H7383" t="s">
        <v>39</v>
      </c>
      <c r="I7383" s="1">
        <v>38866</v>
      </c>
      <c r="J7383" t="s">
        <v>20</v>
      </c>
      <c r="K7383" t="s">
        <v>204</v>
      </c>
      <c r="L7383" t="s">
        <v>205</v>
      </c>
      <c r="M7383" t="s">
        <v>38</v>
      </c>
      <c r="N7383" t="s">
        <v>21</v>
      </c>
      <c r="P7383" t="s">
        <v>23</v>
      </c>
      <c r="Q7383" t="str">
        <f>IF(COUNTIF(Table2[type_of_injury],Table2[[#This Row],[type_of_injury]])&lt;40,"other",Table2[[#This Row],[type_of_injury]])</f>
        <v>gunfire</v>
      </c>
      <c r="R7383" t="str" cm="1">
        <f t="array" ref="R7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4" spans="1:18" x14ac:dyDescent="0.35">
      <c r="A7384" t="s">
        <v>7979</v>
      </c>
      <c r="B7384" s="1">
        <v>38866</v>
      </c>
      <c r="C7384">
        <v>32</v>
      </c>
      <c r="D7384" t="str" cm="1">
        <f t="array" ref="D7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84" t="s">
        <v>16</v>
      </c>
      <c r="F7384" t="s">
        <v>593</v>
      </c>
      <c r="G7384" t="s">
        <v>222</v>
      </c>
      <c r="H7384" t="s">
        <v>39</v>
      </c>
      <c r="I7384" s="1">
        <v>38866</v>
      </c>
      <c r="J7384" t="s">
        <v>20</v>
      </c>
      <c r="K7384" t="s">
        <v>204</v>
      </c>
      <c r="L7384" t="s">
        <v>225</v>
      </c>
      <c r="M7384" t="s">
        <v>38</v>
      </c>
      <c r="N7384" t="s">
        <v>21</v>
      </c>
      <c r="P7384" t="s">
        <v>23</v>
      </c>
      <c r="Q7384" t="str">
        <f>IF(COUNTIF(Table2[type_of_injury],Table2[[#This Row],[type_of_injury]])&lt;40,"other",Table2[[#This Row],[type_of_injury]])</f>
        <v>gunfire</v>
      </c>
      <c r="R7384" t="str" cm="1">
        <f t="array" ref="R7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5" spans="1:18" x14ac:dyDescent="0.35">
      <c r="A7385" t="s">
        <v>7980</v>
      </c>
      <c r="B7385" s="1">
        <v>38863</v>
      </c>
      <c r="C7385">
        <v>43</v>
      </c>
      <c r="D7385" t="str" cm="1">
        <f t="array" ref="D7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85" t="s">
        <v>16</v>
      </c>
      <c r="F7385" t="s">
        <v>582</v>
      </c>
      <c r="G7385" t="s">
        <v>222</v>
      </c>
      <c r="H7385" t="s">
        <v>39</v>
      </c>
      <c r="I7385" s="1">
        <v>38863</v>
      </c>
      <c r="J7385" t="s">
        <v>20</v>
      </c>
      <c r="K7385" t="s">
        <v>40</v>
      </c>
      <c r="L7385" t="s">
        <v>582</v>
      </c>
      <c r="M7385" t="s">
        <v>222</v>
      </c>
      <c r="N7385" t="s">
        <v>21</v>
      </c>
      <c r="O7385" t="s">
        <v>585</v>
      </c>
      <c r="P7385" t="s">
        <v>23</v>
      </c>
      <c r="Q7385" t="str">
        <f>IF(COUNTIF(Table2[type_of_injury],Table2[[#This Row],[type_of_injury]])&lt;40,"other",Table2[[#This Row],[type_of_injury]])</f>
        <v>gunfire</v>
      </c>
      <c r="R7385" t="str" cm="1">
        <f t="array" ref="R7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6" spans="1:18" x14ac:dyDescent="0.35">
      <c r="A7386" t="s">
        <v>7981</v>
      </c>
      <c r="B7386" s="1">
        <v>38861</v>
      </c>
      <c r="C7386">
        <v>26</v>
      </c>
      <c r="D7386" t="str" cm="1">
        <f t="array" ref="D7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86" t="s">
        <v>16</v>
      </c>
      <c r="F7386" t="s">
        <v>141</v>
      </c>
      <c r="G7386" t="s">
        <v>58</v>
      </c>
      <c r="H7386" t="s">
        <v>19</v>
      </c>
      <c r="I7386" s="1">
        <v>38861</v>
      </c>
      <c r="J7386" t="s">
        <v>20</v>
      </c>
      <c r="K7386" t="s">
        <v>40</v>
      </c>
      <c r="L7386" t="s">
        <v>752</v>
      </c>
      <c r="M7386" t="s">
        <v>58</v>
      </c>
      <c r="N7386" t="s">
        <v>21</v>
      </c>
      <c r="P7386" t="s">
        <v>23</v>
      </c>
      <c r="Q7386" t="str">
        <f>IF(COUNTIF(Table2[type_of_injury],Table2[[#This Row],[type_of_injury]])&lt;40,"other",Table2[[#This Row],[type_of_injury]])</f>
        <v>gunfire</v>
      </c>
      <c r="R7386" t="str" cm="1">
        <f t="array" ref="R7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7" spans="1:18" x14ac:dyDescent="0.35">
      <c r="A7387" t="s">
        <v>7982</v>
      </c>
      <c r="B7387" s="1">
        <v>38861</v>
      </c>
      <c r="C7387">
        <v>20</v>
      </c>
      <c r="D7387" t="str" cm="1">
        <f t="array" ref="D7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87" t="s">
        <v>16</v>
      </c>
      <c r="F7387" t="s">
        <v>141</v>
      </c>
      <c r="G7387" t="s">
        <v>58</v>
      </c>
      <c r="H7387" t="s">
        <v>19</v>
      </c>
      <c r="I7387" s="1">
        <v>38861</v>
      </c>
      <c r="J7387" t="s">
        <v>20</v>
      </c>
      <c r="K7387" t="s">
        <v>40</v>
      </c>
      <c r="L7387" t="s">
        <v>55</v>
      </c>
      <c r="M7387" t="s">
        <v>54</v>
      </c>
      <c r="N7387" t="s">
        <v>21</v>
      </c>
      <c r="P7387" t="s">
        <v>23</v>
      </c>
      <c r="Q7387" t="str">
        <f>IF(COUNTIF(Table2[type_of_injury],Table2[[#This Row],[type_of_injury]])&lt;40,"other",Table2[[#This Row],[type_of_injury]])</f>
        <v>gunfire</v>
      </c>
      <c r="R7387" t="str" cm="1">
        <f t="array" ref="R7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8" spans="1:18" x14ac:dyDescent="0.35">
      <c r="A7388" t="s">
        <v>7983</v>
      </c>
      <c r="B7388" s="1">
        <v>38861</v>
      </c>
      <c r="C7388">
        <v>20</v>
      </c>
      <c r="D7388" t="str" cm="1">
        <f t="array" ref="D7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88" t="s">
        <v>16</v>
      </c>
      <c r="F7388" t="s">
        <v>141</v>
      </c>
      <c r="G7388" t="s">
        <v>58</v>
      </c>
      <c r="H7388" t="s">
        <v>19</v>
      </c>
      <c r="I7388" s="1">
        <v>38861</v>
      </c>
      <c r="J7388" t="s">
        <v>20</v>
      </c>
      <c r="K7388" t="s">
        <v>40</v>
      </c>
      <c r="L7388" t="s">
        <v>7984</v>
      </c>
      <c r="M7388" t="s">
        <v>58</v>
      </c>
      <c r="N7388" t="s">
        <v>21</v>
      </c>
      <c r="P7388" t="s">
        <v>23</v>
      </c>
      <c r="Q7388" t="str">
        <f>IF(COUNTIF(Table2[type_of_injury],Table2[[#This Row],[type_of_injury]])&lt;40,"other",Table2[[#This Row],[type_of_injury]])</f>
        <v>gunfire</v>
      </c>
      <c r="R7388" t="str" cm="1">
        <f t="array" ref="R7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89" spans="1:18" x14ac:dyDescent="0.35">
      <c r="A7389" t="s">
        <v>7985</v>
      </c>
      <c r="B7389" s="1">
        <v>38861</v>
      </c>
      <c r="C7389">
        <v>19</v>
      </c>
      <c r="D7389" t="str" cm="1">
        <f t="array" ref="D7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89" t="s">
        <v>16</v>
      </c>
      <c r="F7389" t="s">
        <v>141</v>
      </c>
      <c r="G7389" t="s">
        <v>58</v>
      </c>
      <c r="H7389" t="s">
        <v>19</v>
      </c>
      <c r="I7389" s="1">
        <v>38861</v>
      </c>
      <c r="J7389" t="s">
        <v>20</v>
      </c>
      <c r="K7389" t="s">
        <v>204</v>
      </c>
      <c r="L7389" t="s">
        <v>717</v>
      </c>
      <c r="M7389" t="s">
        <v>58</v>
      </c>
      <c r="N7389" t="s">
        <v>21</v>
      </c>
      <c r="P7389" t="s">
        <v>23</v>
      </c>
      <c r="Q7389" t="str">
        <f>IF(COUNTIF(Table2[type_of_injury],Table2[[#This Row],[type_of_injury]])&lt;40,"other",Table2[[#This Row],[type_of_injury]])</f>
        <v>gunfire</v>
      </c>
      <c r="R7389" t="str" cm="1">
        <f t="array" ref="R7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0" spans="1:18" x14ac:dyDescent="0.35">
      <c r="A7390" t="s">
        <v>7986</v>
      </c>
      <c r="B7390" s="1">
        <v>38858</v>
      </c>
      <c r="C7390">
        <v>48</v>
      </c>
      <c r="D7390" t="str" cm="1">
        <f t="array" ref="D7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90" t="s">
        <v>16</v>
      </c>
      <c r="F7390" t="s">
        <v>81</v>
      </c>
      <c r="G7390" t="s">
        <v>75</v>
      </c>
      <c r="H7390" t="s">
        <v>19</v>
      </c>
      <c r="I7390" s="1">
        <v>38858</v>
      </c>
      <c r="J7390" t="s">
        <v>71</v>
      </c>
      <c r="K7390" t="s">
        <v>40</v>
      </c>
      <c r="L7390" t="s">
        <v>81</v>
      </c>
      <c r="M7390" t="s">
        <v>75</v>
      </c>
      <c r="N7390" t="s">
        <v>21</v>
      </c>
      <c r="P7390" t="s">
        <v>23</v>
      </c>
      <c r="Q7390" t="str">
        <f>IF(COUNTIF(Table2[type_of_injury],Table2[[#This Row],[type_of_injury]])&lt;40,"other",Table2[[#This Row],[type_of_injury]])</f>
        <v>gunfire</v>
      </c>
      <c r="R7390" t="str" cm="1">
        <f t="array" ref="R7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1" spans="1:18" x14ac:dyDescent="0.35">
      <c r="A7391" t="s">
        <v>7987</v>
      </c>
      <c r="B7391" s="1">
        <v>38857</v>
      </c>
      <c r="C7391">
        <v>34</v>
      </c>
      <c r="D7391" t="str" cm="1">
        <f t="array" ref="D7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391" t="s">
        <v>16</v>
      </c>
      <c r="F7391" t="s">
        <v>37</v>
      </c>
      <c r="G7391" t="s">
        <v>38</v>
      </c>
      <c r="H7391" t="s">
        <v>39</v>
      </c>
      <c r="I7391" s="1">
        <v>38896</v>
      </c>
      <c r="J7391" t="s">
        <v>20</v>
      </c>
      <c r="K7391" t="s">
        <v>40</v>
      </c>
      <c r="L7391" t="s">
        <v>225</v>
      </c>
      <c r="M7391" t="s">
        <v>38</v>
      </c>
      <c r="N7391" t="s">
        <v>21</v>
      </c>
      <c r="O7391" t="s">
        <v>35</v>
      </c>
      <c r="P7391" t="s">
        <v>23</v>
      </c>
      <c r="Q7391" t="str">
        <f>IF(COUNTIF(Table2[type_of_injury],Table2[[#This Row],[type_of_injury]])&lt;40,"other",Table2[[#This Row],[type_of_injury]])</f>
        <v>gunfire</v>
      </c>
      <c r="R7391" t="str" cm="1">
        <f t="array" ref="R7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2" spans="1:18" x14ac:dyDescent="0.35">
      <c r="A7392" t="s">
        <v>7988</v>
      </c>
      <c r="B7392" s="1">
        <v>38857</v>
      </c>
      <c r="C7392">
        <v>27</v>
      </c>
      <c r="D7392" t="str" cm="1">
        <f t="array" ref="D7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92" t="s">
        <v>16</v>
      </c>
      <c r="F7392" t="s">
        <v>37</v>
      </c>
      <c r="G7392" t="s">
        <v>38</v>
      </c>
      <c r="H7392" t="s">
        <v>39</v>
      </c>
      <c r="I7392" s="1">
        <v>38857</v>
      </c>
      <c r="J7392" t="s">
        <v>71</v>
      </c>
      <c r="K7392" t="s">
        <v>40</v>
      </c>
      <c r="L7392" t="s">
        <v>225</v>
      </c>
      <c r="M7392" t="s">
        <v>38</v>
      </c>
      <c r="N7392" t="s">
        <v>21</v>
      </c>
      <c r="O7392" t="s">
        <v>35</v>
      </c>
      <c r="P7392" t="s">
        <v>23</v>
      </c>
      <c r="Q7392" t="str">
        <f>IF(COUNTIF(Table2[type_of_injury],Table2[[#This Row],[type_of_injury]])&lt;40,"other",Table2[[#This Row],[type_of_injury]])</f>
        <v>gunfire</v>
      </c>
      <c r="R7392" t="str" cm="1">
        <f t="array" ref="R7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3" spans="1:18" x14ac:dyDescent="0.35">
      <c r="A7393" t="s">
        <v>7989</v>
      </c>
      <c r="B7393" s="1">
        <v>38857</v>
      </c>
      <c r="C7393">
        <v>6</v>
      </c>
      <c r="D7393" t="str" cm="1">
        <f t="array" ref="D7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393" t="s">
        <v>16</v>
      </c>
      <c r="F7393" t="s">
        <v>37</v>
      </c>
      <c r="G7393" t="s">
        <v>38</v>
      </c>
      <c r="H7393" t="s">
        <v>39</v>
      </c>
      <c r="I7393" s="1">
        <v>38857</v>
      </c>
      <c r="J7393" t="s">
        <v>20</v>
      </c>
      <c r="K7393" t="s">
        <v>40</v>
      </c>
      <c r="L7393" t="s">
        <v>225</v>
      </c>
      <c r="M7393" t="s">
        <v>38</v>
      </c>
      <c r="N7393" t="s">
        <v>21</v>
      </c>
      <c r="O7393" t="s">
        <v>35</v>
      </c>
      <c r="P7393" t="s">
        <v>23</v>
      </c>
      <c r="Q7393" t="str">
        <f>IF(COUNTIF(Table2[type_of_injury],Table2[[#This Row],[type_of_injury]])&lt;40,"other",Table2[[#This Row],[type_of_injury]])</f>
        <v>gunfire</v>
      </c>
      <c r="R7393" t="str" cm="1">
        <f t="array" ref="R7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4" spans="1:18" x14ac:dyDescent="0.35">
      <c r="A7394" t="s">
        <v>7990</v>
      </c>
      <c r="B7394" s="1">
        <v>38857</v>
      </c>
      <c r="C7394">
        <v>46</v>
      </c>
      <c r="D7394" t="str" cm="1">
        <f t="array" ref="D7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394" t="s">
        <v>16</v>
      </c>
      <c r="F7394" t="s">
        <v>37</v>
      </c>
      <c r="G7394" t="s">
        <v>38</v>
      </c>
      <c r="H7394" t="s">
        <v>39</v>
      </c>
      <c r="I7394" s="1">
        <v>38857</v>
      </c>
      <c r="J7394" t="s">
        <v>71</v>
      </c>
      <c r="K7394" t="s">
        <v>40</v>
      </c>
      <c r="L7394" t="s">
        <v>225</v>
      </c>
      <c r="M7394" t="s">
        <v>38</v>
      </c>
      <c r="N7394" t="s">
        <v>21</v>
      </c>
      <c r="O7394" t="s">
        <v>35</v>
      </c>
      <c r="P7394" t="s">
        <v>23</v>
      </c>
      <c r="Q7394" t="str">
        <f>IF(COUNTIF(Table2[type_of_injury],Table2[[#This Row],[type_of_injury]])&lt;40,"other",Table2[[#This Row],[type_of_injury]])</f>
        <v>gunfire</v>
      </c>
      <c r="R7394" t="str" cm="1">
        <f t="array" ref="R7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5" spans="1:18" x14ac:dyDescent="0.35">
      <c r="A7395" t="s">
        <v>7991</v>
      </c>
      <c r="B7395" s="1">
        <v>38857</v>
      </c>
      <c r="C7395">
        <v>27</v>
      </c>
      <c r="D7395" t="str" cm="1">
        <f t="array" ref="D7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95" t="s">
        <v>16</v>
      </c>
      <c r="F7395" t="s">
        <v>37</v>
      </c>
      <c r="G7395" t="s">
        <v>38</v>
      </c>
      <c r="H7395" t="s">
        <v>39</v>
      </c>
      <c r="I7395" s="1">
        <v>38857</v>
      </c>
      <c r="J7395" t="s">
        <v>20</v>
      </c>
      <c r="K7395" t="s">
        <v>5182</v>
      </c>
      <c r="L7395" t="s">
        <v>225</v>
      </c>
      <c r="M7395" t="s">
        <v>38</v>
      </c>
      <c r="N7395" t="s">
        <v>21</v>
      </c>
      <c r="O7395" t="s">
        <v>35</v>
      </c>
      <c r="P7395" t="s">
        <v>23</v>
      </c>
      <c r="Q7395" t="str">
        <f>IF(COUNTIF(Table2[type_of_injury],Table2[[#This Row],[type_of_injury]])&lt;40,"other",Table2[[#This Row],[type_of_injury]])</f>
        <v>gunfire</v>
      </c>
      <c r="R7395" t="str" cm="1">
        <f t="array" ref="R7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6" spans="1:18" x14ac:dyDescent="0.35">
      <c r="A7396" t="s">
        <v>7992</v>
      </c>
      <c r="B7396" s="1">
        <v>38854</v>
      </c>
      <c r="C7396">
        <v>22</v>
      </c>
      <c r="D7396" t="str" cm="1">
        <f t="array" ref="D7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96" t="s">
        <v>16</v>
      </c>
      <c r="F7396" t="s">
        <v>7993</v>
      </c>
      <c r="G7396" t="s">
        <v>75</v>
      </c>
      <c r="H7396" t="s">
        <v>19</v>
      </c>
      <c r="I7396" s="1">
        <v>38854</v>
      </c>
      <c r="J7396" t="s">
        <v>20</v>
      </c>
      <c r="K7396" t="s">
        <v>204</v>
      </c>
      <c r="L7396" t="s">
        <v>889</v>
      </c>
      <c r="M7396" t="s">
        <v>18</v>
      </c>
      <c r="N7396" t="s">
        <v>21</v>
      </c>
      <c r="P7396" t="s">
        <v>23</v>
      </c>
      <c r="Q7396" t="str">
        <f>IF(COUNTIF(Table2[type_of_injury],Table2[[#This Row],[type_of_injury]])&lt;40,"other",Table2[[#This Row],[type_of_injury]])</f>
        <v>gunfire</v>
      </c>
      <c r="R7396" t="str" cm="1">
        <f t="array" ref="R7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7" spans="1:18" x14ac:dyDescent="0.35">
      <c r="A7397" t="s">
        <v>7994</v>
      </c>
      <c r="B7397" s="1">
        <v>38854</v>
      </c>
      <c r="C7397">
        <v>26</v>
      </c>
      <c r="D7397" t="str" cm="1">
        <f t="array" ref="D7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97" t="s">
        <v>16</v>
      </c>
      <c r="F7397" t="s">
        <v>7993</v>
      </c>
      <c r="G7397" t="s">
        <v>75</v>
      </c>
      <c r="H7397" t="s">
        <v>19</v>
      </c>
      <c r="I7397" s="1">
        <v>38854</v>
      </c>
      <c r="J7397" t="s">
        <v>20</v>
      </c>
      <c r="K7397" t="s">
        <v>204</v>
      </c>
      <c r="L7397" t="s">
        <v>518</v>
      </c>
      <c r="M7397" t="s">
        <v>27</v>
      </c>
      <c r="N7397" t="s">
        <v>21</v>
      </c>
      <c r="P7397" t="s">
        <v>23</v>
      </c>
      <c r="Q7397" t="str">
        <f>IF(COUNTIF(Table2[type_of_injury],Table2[[#This Row],[type_of_injury]])&lt;40,"other",Table2[[#This Row],[type_of_injury]])</f>
        <v>gunfire</v>
      </c>
      <c r="R7397" t="str" cm="1">
        <f t="array" ref="R7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8" spans="1:18" x14ac:dyDescent="0.35">
      <c r="A7398" t="s">
        <v>7995</v>
      </c>
      <c r="B7398" s="1">
        <v>38851</v>
      </c>
      <c r="C7398">
        <v>19</v>
      </c>
      <c r="D7398" t="str" cm="1">
        <f t="array" ref="D7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398" t="s">
        <v>16</v>
      </c>
      <c r="F7398" t="s">
        <v>229</v>
      </c>
      <c r="G7398" t="s">
        <v>27</v>
      </c>
      <c r="H7398" t="s">
        <v>19</v>
      </c>
      <c r="I7398" s="1">
        <v>38851</v>
      </c>
      <c r="J7398" t="s">
        <v>20</v>
      </c>
      <c r="K7398" t="s">
        <v>40</v>
      </c>
      <c r="L7398" t="s">
        <v>229</v>
      </c>
      <c r="M7398" t="s">
        <v>27</v>
      </c>
      <c r="N7398" t="s">
        <v>21</v>
      </c>
      <c r="P7398" t="s">
        <v>23</v>
      </c>
      <c r="Q7398" t="str">
        <f>IF(COUNTIF(Table2[type_of_injury],Table2[[#This Row],[type_of_injury]])&lt;40,"other",Table2[[#This Row],[type_of_injury]])</f>
        <v>gunfire</v>
      </c>
      <c r="R7398" t="str" cm="1">
        <f t="array" ref="R7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399" spans="1:18" x14ac:dyDescent="0.35">
      <c r="A7399" t="s">
        <v>7996</v>
      </c>
      <c r="B7399" s="1">
        <v>38851</v>
      </c>
      <c r="C7399">
        <v>24</v>
      </c>
      <c r="D7399" t="str" cm="1">
        <f t="array" ref="D7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399" t="s">
        <v>16</v>
      </c>
      <c r="F7399" t="s">
        <v>229</v>
      </c>
      <c r="G7399" t="s">
        <v>27</v>
      </c>
      <c r="H7399" t="s">
        <v>19</v>
      </c>
      <c r="I7399" s="1">
        <v>38851</v>
      </c>
      <c r="J7399" t="s">
        <v>20</v>
      </c>
      <c r="K7399" t="s">
        <v>204</v>
      </c>
      <c r="L7399" t="s">
        <v>7997</v>
      </c>
      <c r="M7399" t="s">
        <v>18</v>
      </c>
      <c r="N7399" t="s">
        <v>21</v>
      </c>
      <c r="P7399" t="s">
        <v>23</v>
      </c>
      <c r="Q7399" t="str">
        <f>IF(COUNTIF(Table2[type_of_injury],Table2[[#This Row],[type_of_injury]])&lt;40,"other",Table2[[#This Row],[type_of_injury]])</f>
        <v>gunfire</v>
      </c>
      <c r="R7399" t="str" cm="1">
        <f t="array" ref="R7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0" spans="1:18" x14ac:dyDescent="0.35">
      <c r="A7400" t="s">
        <v>7998</v>
      </c>
      <c r="B7400" s="1">
        <v>38851</v>
      </c>
      <c r="C7400">
        <v>20</v>
      </c>
      <c r="D7400" t="str" cm="1">
        <f t="array" ref="D7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00" t="s">
        <v>16</v>
      </c>
      <c r="F7400" t="s">
        <v>27</v>
      </c>
      <c r="G7400" t="s">
        <v>27</v>
      </c>
      <c r="H7400" t="s">
        <v>19</v>
      </c>
      <c r="I7400" s="1">
        <v>38851</v>
      </c>
      <c r="J7400" t="s">
        <v>20</v>
      </c>
      <c r="K7400" t="s">
        <v>40</v>
      </c>
      <c r="L7400" t="s">
        <v>27</v>
      </c>
      <c r="M7400" t="s">
        <v>27</v>
      </c>
      <c r="N7400" t="s">
        <v>21</v>
      </c>
      <c r="P7400" t="s">
        <v>23</v>
      </c>
      <c r="Q7400" t="str">
        <f>IF(COUNTIF(Table2[type_of_injury],Table2[[#This Row],[type_of_injury]])&lt;40,"other",Table2[[#This Row],[type_of_injury]])</f>
        <v>gunfire</v>
      </c>
      <c r="R7400" t="str" cm="1">
        <f t="array" ref="R7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1" spans="1:18" x14ac:dyDescent="0.35">
      <c r="A7401" t="s">
        <v>7999</v>
      </c>
      <c r="B7401" s="1">
        <v>38851</v>
      </c>
      <c r="C7401">
        <v>23</v>
      </c>
      <c r="D7401" t="str" cm="1">
        <f t="array" ref="D7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01" t="s">
        <v>16</v>
      </c>
      <c r="F7401" t="s">
        <v>229</v>
      </c>
      <c r="G7401" t="s">
        <v>27</v>
      </c>
      <c r="H7401" t="s">
        <v>19</v>
      </c>
      <c r="I7401" s="1">
        <v>38851</v>
      </c>
      <c r="J7401" t="s">
        <v>20</v>
      </c>
      <c r="K7401" t="s">
        <v>204</v>
      </c>
      <c r="L7401" t="s">
        <v>229</v>
      </c>
      <c r="M7401" t="s">
        <v>27</v>
      </c>
      <c r="N7401" t="s">
        <v>21</v>
      </c>
      <c r="P7401" t="s">
        <v>23</v>
      </c>
      <c r="Q7401" t="str">
        <f>IF(COUNTIF(Table2[type_of_injury],Table2[[#This Row],[type_of_injury]])&lt;40,"other",Table2[[#This Row],[type_of_injury]])</f>
        <v>gunfire</v>
      </c>
      <c r="R7401" t="str" cm="1">
        <f t="array" ref="R7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2" spans="1:18" x14ac:dyDescent="0.35">
      <c r="A7402" t="s">
        <v>8000</v>
      </c>
      <c r="B7402" s="1">
        <v>38851</v>
      </c>
      <c r="C7402">
        <v>18</v>
      </c>
      <c r="D7402" t="str" cm="1">
        <f t="array" ref="D7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02" t="s">
        <v>16</v>
      </c>
      <c r="F7402" t="s">
        <v>229</v>
      </c>
      <c r="G7402" t="s">
        <v>27</v>
      </c>
      <c r="H7402" t="s">
        <v>19</v>
      </c>
      <c r="I7402" s="1">
        <v>38851</v>
      </c>
      <c r="J7402" t="s">
        <v>20</v>
      </c>
      <c r="K7402" t="s">
        <v>40</v>
      </c>
      <c r="L7402" t="s">
        <v>229</v>
      </c>
      <c r="M7402" t="s">
        <v>27</v>
      </c>
      <c r="N7402" t="s">
        <v>21</v>
      </c>
      <c r="P7402" t="s">
        <v>23</v>
      </c>
      <c r="Q7402" t="str">
        <f>IF(COUNTIF(Table2[type_of_injury],Table2[[#This Row],[type_of_injury]])&lt;40,"other",Table2[[#This Row],[type_of_injury]])</f>
        <v>gunfire</v>
      </c>
      <c r="R7402" t="str" cm="1">
        <f t="array" ref="R7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3" spans="1:18" x14ac:dyDescent="0.35">
      <c r="A7403" t="s">
        <v>8001</v>
      </c>
      <c r="B7403" s="1">
        <v>38851</v>
      </c>
      <c r="C7403">
        <v>21</v>
      </c>
      <c r="D7403" t="str" cm="1">
        <f t="array" ref="D7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03" t="s">
        <v>16</v>
      </c>
      <c r="F7403" t="s">
        <v>229</v>
      </c>
      <c r="G7403" t="s">
        <v>27</v>
      </c>
      <c r="H7403" t="s">
        <v>19</v>
      </c>
      <c r="I7403" s="1">
        <v>38851</v>
      </c>
      <c r="J7403" t="s">
        <v>20</v>
      </c>
      <c r="K7403" t="s">
        <v>204</v>
      </c>
      <c r="N7403" t="s">
        <v>21</v>
      </c>
      <c r="P7403" t="s">
        <v>23</v>
      </c>
      <c r="Q7403" t="str">
        <f>IF(COUNTIF(Table2[type_of_injury],Table2[[#This Row],[type_of_injury]])&lt;40,"other",Table2[[#This Row],[type_of_injury]])</f>
        <v>gunfire</v>
      </c>
      <c r="R7403" t="str" cm="1">
        <f t="array" ref="R7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4" spans="1:18" x14ac:dyDescent="0.35">
      <c r="A7404" t="s">
        <v>8002</v>
      </c>
      <c r="B7404" s="1">
        <v>38849</v>
      </c>
      <c r="C7404">
        <v>26</v>
      </c>
      <c r="D7404" t="str" cm="1">
        <f t="array" ref="D7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04" t="s">
        <v>16</v>
      </c>
      <c r="F7404" t="s">
        <v>75</v>
      </c>
      <c r="G7404" t="s">
        <v>75</v>
      </c>
      <c r="H7404" t="s">
        <v>19</v>
      </c>
      <c r="I7404" s="1">
        <v>38849</v>
      </c>
      <c r="J7404" t="s">
        <v>20</v>
      </c>
      <c r="K7404" t="s">
        <v>204</v>
      </c>
      <c r="L7404" t="s">
        <v>75</v>
      </c>
      <c r="M7404" t="s">
        <v>75</v>
      </c>
      <c r="N7404" t="s">
        <v>21</v>
      </c>
      <c r="P7404" t="s">
        <v>23</v>
      </c>
      <c r="Q7404" t="str">
        <f>IF(COUNTIF(Table2[type_of_injury],Table2[[#This Row],[type_of_injury]])&lt;40,"other",Table2[[#This Row],[type_of_injury]])</f>
        <v>gunfire</v>
      </c>
      <c r="R7404" t="str" cm="1">
        <f t="array" ref="R7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5" spans="1:18" x14ac:dyDescent="0.35">
      <c r="A7405" t="s">
        <v>8003</v>
      </c>
      <c r="B7405" s="1">
        <v>38844</v>
      </c>
      <c r="C7405">
        <v>49</v>
      </c>
      <c r="D7405" t="str" cm="1">
        <f t="array" ref="D7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405" t="s">
        <v>16</v>
      </c>
      <c r="F7405" t="s">
        <v>593</v>
      </c>
      <c r="G7405" t="s">
        <v>222</v>
      </c>
      <c r="H7405" t="s">
        <v>39</v>
      </c>
      <c r="I7405" s="1">
        <v>38844</v>
      </c>
      <c r="J7405" t="s">
        <v>20</v>
      </c>
      <c r="K7405" t="s">
        <v>40</v>
      </c>
      <c r="L7405" t="s">
        <v>593</v>
      </c>
      <c r="M7405" t="s">
        <v>222</v>
      </c>
      <c r="N7405" t="s">
        <v>21</v>
      </c>
      <c r="O7405" t="s">
        <v>585</v>
      </c>
      <c r="P7405" t="s">
        <v>23</v>
      </c>
      <c r="Q7405" t="str">
        <f>IF(COUNTIF(Table2[type_of_injury],Table2[[#This Row],[type_of_injury]])&lt;40,"other",Table2[[#This Row],[type_of_injury]])</f>
        <v>gunfire</v>
      </c>
      <c r="R7405" t="str" cm="1">
        <f t="array" ref="R7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6" spans="1:18" x14ac:dyDescent="0.35">
      <c r="A7406" t="s">
        <v>8004</v>
      </c>
      <c r="B7406" s="1">
        <v>38843</v>
      </c>
      <c r="C7406">
        <v>68</v>
      </c>
      <c r="D7406" t="str" cm="1">
        <f t="array" ref="D7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406" t="s">
        <v>16</v>
      </c>
      <c r="F7406" t="s">
        <v>593</v>
      </c>
      <c r="G7406" t="s">
        <v>222</v>
      </c>
      <c r="H7406" t="s">
        <v>39</v>
      </c>
      <c r="I7406" s="1">
        <v>38843</v>
      </c>
      <c r="J7406" t="s">
        <v>20</v>
      </c>
      <c r="K7406" t="s">
        <v>40</v>
      </c>
      <c r="L7406" t="s">
        <v>593</v>
      </c>
      <c r="M7406" t="s">
        <v>222</v>
      </c>
      <c r="N7406" t="s">
        <v>21</v>
      </c>
      <c r="O7406" t="s">
        <v>585</v>
      </c>
      <c r="P7406" t="s">
        <v>23</v>
      </c>
      <c r="Q7406" t="str">
        <f>IF(COUNTIF(Table2[type_of_injury],Table2[[#This Row],[type_of_injury]])&lt;40,"other",Table2[[#This Row],[type_of_injury]])</f>
        <v>gunfire</v>
      </c>
      <c r="R7406" t="str" cm="1">
        <f t="array" ref="R7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7" spans="1:18" x14ac:dyDescent="0.35">
      <c r="A7407" t="s">
        <v>8005</v>
      </c>
      <c r="B7407" s="1">
        <v>38842</v>
      </c>
      <c r="C7407">
        <v>21</v>
      </c>
      <c r="D7407" t="str" cm="1">
        <f t="array" ref="D7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07" t="s">
        <v>16</v>
      </c>
      <c r="F7407" t="s">
        <v>37</v>
      </c>
      <c r="G7407" t="s">
        <v>38</v>
      </c>
      <c r="H7407" t="s">
        <v>39</v>
      </c>
      <c r="I7407" s="1">
        <v>38842</v>
      </c>
      <c r="J7407" t="s">
        <v>20</v>
      </c>
      <c r="K7407" t="s">
        <v>204</v>
      </c>
      <c r="L7407" t="s">
        <v>225</v>
      </c>
      <c r="M7407" t="s">
        <v>38</v>
      </c>
      <c r="N7407" t="s">
        <v>21</v>
      </c>
      <c r="O7407" t="s">
        <v>35</v>
      </c>
      <c r="P7407" t="s">
        <v>23</v>
      </c>
      <c r="Q7407" t="str">
        <f>IF(COUNTIF(Table2[type_of_injury],Table2[[#This Row],[type_of_injury]])&lt;40,"other",Table2[[#This Row],[type_of_injury]])</f>
        <v>gunfire</v>
      </c>
      <c r="R7407" t="str" cm="1">
        <f t="array" ref="R7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8" spans="1:18" x14ac:dyDescent="0.35">
      <c r="A7408" t="s">
        <v>8006</v>
      </c>
      <c r="B7408" s="1">
        <v>38842</v>
      </c>
      <c r="C7408">
        <v>19</v>
      </c>
      <c r="D7408" t="str" cm="1">
        <f t="array" ref="D7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08" t="s">
        <v>16</v>
      </c>
      <c r="F7408" t="s">
        <v>37</v>
      </c>
      <c r="G7408" t="s">
        <v>38</v>
      </c>
      <c r="H7408" t="s">
        <v>39</v>
      </c>
      <c r="I7408" s="1">
        <v>38842</v>
      </c>
      <c r="J7408" t="s">
        <v>20</v>
      </c>
      <c r="K7408" t="s">
        <v>204</v>
      </c>
      <c r="L7408" t="s">
        <v>225</v>
      </c>
      <c r="M7408" t="s">
        <v>38</v>
      </c>
      <c r="N7408" t="s">
        <v>21</v>
      </c>
      <c r="O7408" t="s">
        <v>35</v>
      </c>
      <c r="P7408" t="s">
        <v>23</v>
      </c>
      <c r="Q7408" t="str">
        <f>IF(COUNTIF(Table2[type_of_injury],Table2[[#This Row],[type_of_injury]])&lt;40,"other",Table2[[#This Row],[type_of_injury]])</f>
        <v>gunfire</v>
      </c>
      <c r="R7408" t="str" cm="1">
        <f t="array" ref="R7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09" spans="1:18" x14ac:dyDescent="0.35">
      <c r="A7409" t="s">
        <v>8007</v>
      </c>
      <c r="B7409" s="1">
        <v>38842</v>
      </c>
      <c r="C7409">
        <v>19</v>
      </c>
      <c r="D7409" t="str" cm="1">
        <f t="array" ref="D7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09" t="s">
        <v>16</v>
      </c>
      <c r="F7409" t="s">
        <v>37</v>
      </c>
      <c r="G7409" t="s">
        <v>38</v>
      </c>
      <c r="H7409" t="s">
        <v>39</v>
      </c>
      <c r="I7409" s="1">
        <v>38842</v>
      </c>
      <c r="J7409" t="s">
        <v>20</v>
      </c>
      <c r="K7409" t="s">
        <v>204</v>
      </c>
      <c r="L7409" t="s">
        <v>225</v>
      </c>
      <c r="M7409" t="s">
        <v>38</v>
      </c>
      <c r="N7409" t="s">
        <v>21</v>
      </c>
      <c r="O7409" t="s">
        <v>35</v>
      </c>
      <c r="P7409" t="s">
        <v>23</v>
      </c>
      <c r="Q7409" t="str">
        <f>IF(COUNTIF(Table2[type_of_injury],Table2[[#This Row],[type_of_injury]])&lt;40,"other",Table2[[#This Row],[type_of_injury]])</f>
        <v>gunfire</v>
      </c>
      <c r="R7409" t="str" cm="1">
        <f t="array" ref="R7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0" spans="1:18" x14ac:dyDescent="0.35">
      <c r="A7410" t="s">
        <v>8008</v>
      </c>
      <c r="B7410" s="1">
        <v>38842</v>
      </c>
      <c r="C7410">
        <v>20</v>
      </c>
      <c r="D7410" t="str" cm="1">
        <f t="array" ref="D7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10" t="s">
        <v>16</v>
      </c>
      <c r="F7410" t="s">
        <v>37</v>
      </c>
      <c r="G7410" t="s">
        <v>38</v>
      </c>
      <c r="H7410" t="s">
        <v>39</v>
      </c>
      <c r="I7410" s="1">
        <v>38842</v>
      </c>
      <c r="J7410" t="s">
        <v>20</v>
      </c>
      <c r="K7410" t="s">
        <v>204</v>
      </c>
      <c r="L7410" t="s">
        <v>225</v>
      </c>
      <c r="M7410" t="s">
        <v>38</v>
      </c>
      <c r="N7410" t="s">
        <v>21</v>
      </c>
      <c r="O7410" t="s">
        <v>35</v>
      </c>
      <c r="P7410" t="s">
        <v>23</v>
      </c>
      <c r="Q7410" t="str">
        <f>IF(COUNTIF(Table2[type_of_injury],Table2[[#This Row],[type_of_injury]])&lt;40,"other",Table2[[#This Row],[type_of_injury]])</f>
        <v>gunfire</v>
      </c>
      <c r="R7410" t="str" cm="1">
        <f t="array" ref="R7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1" spans="1:18" x14ac:dyDescent="0.35">
      <c r="A7411" t="s">
        <v>8009</v>
      </c>
      <c r="B7411" s="1">
        <v>38842</v>
      </c>
      <c r="C7411">
        <v>24</v>
      </c>
      <c r="D7411" t="str" cm="1">
        <f t="array" ref="D7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11" t="s">
        <v>16</v>
      </c>
      <c r="F7411" t="s">
        <v>37</v>
      </c>
      <c r="G7411" t="s">
        <v>38</v>
      </c>
      <c r="H7411" t="s">
        <v>39</v>
      </c>
      <c r="I7411" s="1">
        <v>38842</v>
      </c>
      <c r="J7411" t="s">
        <v>20</v>
      </c>
      <c r="K7411" t="s">
        <v>204</v>
      </c>
      <c r="L7411" t="s">
        <v>225</v>
      </c>
      <c r="M7411" t="s">
        <v>38</v>
      </c>
      <c r="N7411" t="s">
        <v>21</v>
      </c>
      <c r="O7411" t="s">
        <v>35</v>
      </c>
      <c r="P7411" t="s">
        <v>23</v>
      </c>
      <c r="Q7411" t="str">
        <f>IF(COUNTIF(Table2[type_of_injury],Table2[[#This Row],[type_of_injury]])&lt;40,"other",Table2[[#This Row],[type_of_injury]])</f>
        <v>gunfire</v>
      </c>
      <c r="R7411" t="str" cm="1">
        <f t="array" ref="R7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2" spans="1:18" x14ac:dyDescent="0.35">
      <c r="A7412" t="s">
        <v>8010</v>
      </c>
      <c r="B7412" s="1">
        <v>38842</v>
      </c>
      <c r="C7412">
        <v>19</v>
      </c>
      <c r="D7412" t="str" cm="1">
        <f t="array" ref="D7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12" t="s">
        <v>16</v>
      </c>
      <c r="F7412" t="s">
        <v>75</v>
      </c>
      <c r="G7412" t="s">
        <v>75</v>
      </c>
      <c r="H7412" t="s">
        <v>19</v>
      </c>
      <c r="I7412" s="1">
        <v>38842</v>
      </c>
      <c r="J7412" t="s">
        <v>20</v>
      </c>
      <c r="K7412" t="s">
        <v>204</v>
      </c>
      <c r="L7412" t="s">
        <v>75</v>
      </c>
      <c r="M7412" t="s">
        <v>75</v>
      </c>
      <c r="N7412" t="s">
        <v>21</v>
      </c>
      <c r="P7412" t="s">
        <v>23</v>
      </c>
      <c r="Q7412" t="str">
        <f>IF(COUNTIF(Table2[type_of_injury],Table2[[#This Row],[type_of_injury]])&lt;40,"other",Table2[[#This Row],[type_of_injury]])</f>
        <v>gunfire</v>
      </c>
      <c r="R7412" t="str" cm="1">
        <f t="array" ref="R7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3" spans="1:18" x14ac:dyDescent="0.35">
      <c r="A7413" t="s">
        <v>8011</v>
      </c>
      <c r="B7413" s="1">
        <v>38841</v>
      </c>
      <c r="C7413">
        <v>37</v>
      </c>
      <c r="D7413" t="str" cm="1">
        <f t="array" ref="D7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13" t="s">
        <v>16</v>
      </c>
      <c r="F7413" t="s">
        <v>8012</v>
      </c>
      <c r="G7413" t="s">
        <v>75</v>
      </c>
      <c r="H7413" t="s">
        <v>19</v>
      </c>
      <c r="I7413" s="1">
        <v>38841</v>
      </c>
      <c r="J7413" t="s">
        <v>20</v>
      </c>
      <c r="K7413" t="s">
        <v>40</v>
      </c>
      <c r="L7413" t="s">
        <v>27</v>
      </c>
      <c r="M7413" t="s">
        <v>27</v>
      </c>
      <c r="N7413" t="s">
        <v>21</v>
      </c>
      <c r="P7413" t="s">
        <v>23</v>
      </c>
      <c r="Q7413" t="str">
        <f>IF(COUNTIF(Table2[type_of_injury],Table2[[#This Row],[type_of_injury]])&lt;40,"other",Table2[[#This Row],[type_of_injury]])</f>
        <v>gunfire</v>
      </c>
      <c r="R7413" t="str" cm="1">
        <f t="array" ref="R7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4" spans="1:18" x14ac:dyDescent="0.35">
      <c r="A7414" t="s">
        <v>8013</v>
      </c>
      <c r="B7414" s="1">
        <v>38838</v>
      </c>
      <c r="C7414">
        <v>45</v>
      </c>
      <c r="D7414" t="str" cm="1">
        <f t="array" ref="D7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414" t="s">
        <v>16</v>
      </c>
      <c r="F7414" t="s">
        <v>18</v>
      </c>
      <c r="G7414" t="s">
        <v>18</v>
      </c>
      <c r="H7414" t="s">
        <v>19</v>
      </c>
      <c r="I7414" s="1">
        <v>38838</v>
      </c>
      <c r="J7414" t="s">
        <v>71</v>
      </c>
      <c r="K7414" t="s">
        <v>40</v>
      </c>
      <c r="L7414" t="s">
        <v>18</v>
      </c>
      <c r="M7414" t="s">
        <v>18</v>
      </c>
      <c r="N7414" t="s">
        <v>21</v>
      </c>
      <c r="P7414" t="s">
        <v>23</v>
      </c>
      <c r="Q7414" t="str">
        <f>IF(COUNTIF(Table2[type_of_injury],Table2[[#This Row],[type_of_injury]])&lt;40,"other",Table2[[#This Row],[type_of_injury]])</f>
        <v>gunfire</v>
      </c>
      <c r="R7414" t="str" cm="1">
        <f t="array" ref="R7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5" spans="1:18" x14ac:dyDescent="0.35">
      <c r="A7415" t="s">
        <v>8014</v>
      </c>
      <c r="B7415" s="1">
        <v>38834</v>
      </c>
      <c r="C7415">
        <v>29</v>
      </c>
      <c r="D7415" t="str" cm="1">
        <f t="array" ref="D7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15" t="s">
        <v>16</v>
      </c>
      <c r="F7415" t="s">
        <v>218</v>
      </c>
      <c r="G7415" t="s">
        <v>218</v>
      </c>
      <c r="H7415" t="s">
        <v>39</v>
      </c>
      <c r="I7415" s="1">
        <v>38834</v>
      </c>
      <c r="J7415" t="s">
        <v>20</v>
      </c>
      <c r="K7415" t="s">
        <v>40</v>
      </c>
      <c r="L7415" t="s">
        <v>972</v>
      </c>
      <c r="M7415" t="s">
        <v>218</v>
      </c>
      <c r="N7415" t="s">
        <v>21</v>
      </c>
      <c r="O7415" t="s">
        <v>35</v>
      </c>
      <c r="P7415" t="s">
        <v>23</v>
      </c>
      <c r="Q7415" t="str">
        <f>IF(COUNTIF(Table2[type_of_injury],Table2[[#This Row],[type_of_injury]])&lt;40,"other",Table2[[#This Row],[type_of_injury]])</f>
        <v>gunfire</v>
      </c>
      <c r="R7415" t="str" cm="1">
        <f t="array" ref="R7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6" spans="1:18" x14ac:dyDescent="0.35">
      <c r="A7416" t="s">
        <v>8015</v>
      </c>
      <c r="B7416" s="1">
        <v>38833</v>
      </c>
      <c r="C7416">
        <v>22</v>
      </c>
      <c r="D7416" t="str" cm="1">
        <f t="array" ref="D7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16" t="s">
        <v>16</v>
      </c>
      <c r="F7416" t="s">
        <v>28</v>
      </c>
      <c r="G7416" t="s">
        <v>27</v>
      </c>
      <c r="H7416" t="s">
        <v>19</v>
      </c>
      <c r="I7416" s="1">
        <v>38833</v>
      </c>
      <c r="J7416" t="s">
        <v>20</v>
      </c>
      <c r="K7416" t="s">
        <v>204</v>
      </c>
      <c r="L7416" t="s">
        <v>28</v>
      </c>
      <c r="M7416" t="s">
        <v>27</v>
      </c>
      <c r="N7416" t="s">
        <v>21</v>
      </c>
      <c r="P7416" t="s">
        <v>23</v>
      </c>
      <c r="Q7416" t="str">
        <f>IF(COUNTIF(Table2[type_of_injury],Table2[[#This Row],[type_of_injury]])&lt;40,"other",Table2[[#This Row],[type_of_injury]])</f>
        <v>gunfire</v>
      </c>
      <c r="R7416" t="str" cm="1">
        <f t="array" ref="R7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7" spans="1:18" x14ac:dyDescent="0.35">
      <c r="A7417" t="s">
        <v>8016</v>
      </c>
      <c r="B7417" s="1">
        <v>38831</v>
      </c>
      <c r="C7417">
        <v>19</v>
      </c>
      <c r="D7417" t="str" cm="1">
        <f t="array" ref="D7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17" t="s">
        <v>16</v>
      </c>
      <c r="F7417" t="s">
        <v>737</v>
      </c>
      <c r="G7417" t="s">
        <v>218</v>
      </c>
      <c r="H7417" t="s">
        <v>39</v>
      </c>
      <c r="I7417" s="1">
        <v>38831</v>
      </c>
      <c r="J7417" t="s">
        <v>20</v>
      </c>
      <c r="K7417" t="s">
        <v>204</v>
      </c>
      <c r="L7417" t="s">
        <v>219</v>
      </c>
      <c r="M7417" t="s">
        <v>218</v>
      </c>
      <c r="N7417" t="s">
        <v>21</v>
      </c>
      <c r="P7417" t="s">
        <v>23</v>
      </c>
      <c r="Q7417" t="str">
        <f>IF(COUNTIF(Table2[type_of_injury],Table2[[#This Row],[type_of_injury]])&lt;40,"other",Table2[[#This Row],[type_of_injury]])</f>
        <v>gunfire</v>
      </c>
      <c r="R7417" t="str" cm="1">
        <f t="array" ref="R7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8" spans="1:18" x14ac:dyDescent="0.35">
      <c r="A7418" t="s">
        <v>8017</v>
      </c>
      <c r="B7418" s="1">
        <v>38830</v>
      </c>
      <c r="C7418">
        <v>23</v>
      </c>
      <c r="D7418" t="str" cm="1">
        <f t="array" ref="D7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18" t="s">
        <v>16</v>
      </c>
      <c r="F7418" t="s">
        <v>175</v>
      </c>
      <c r="G7418" t="s">
        <v>175</v>
      </c>
      <c r="H7418" t="s">
        <v>19</v>
      </c>
      <c r="I7418" s="1">
        <v>38830</v>
      </c>
      <c r="J7418" t="s">
        <v>20</v>
      </c>
      <c r="K7418" t="s">
        <v>560</v>
      </c>
      <c r="L7418" t="s">
        <v>175</v>
      </c>
      <c r="M7418" t="s">
        <v>175</v>
      </c>
      <c r="N7418" t="s">
        <v>21</v>
      </c>
      <c r="P7418" t="s">
        <v>23</v>
      </c>
      <c r="Q7418" t="str">
        <f>IF(COUNTIF(Table2[type_of_injury],Table2[[#This Row],[type_of_injury]])&lt;40,"other",Table2[[#This Row],[type_of_injury]])</f>
        <v>gunfire</v>
      </c>
      <c r="R7418" t="str" cm="1">
        <f t="array" ref="R7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19" spans="1:18" x14ac:dyDescent="0.35">
      <c r="A7419" t="s">
        <v>8018</v>
      </c>
      <c r="B7419" s="1">
        <v>38830</v>
      </c>
      <c r="C7419">
        <v>28</v>
      </c>
      <c r="D7419" t="str" cm="1">
        <f t="array" ref="D7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19" t="s">
        <v>16</v>
      </c>
      <c r="F7419" t="s">
        <v>175</v>
      </c>
      <c r="G7419" t="s">
        <v>175</v>
      </c>
      <c r="H7419" t="s">
        <v>19</v>
      </c>
      <c r="I7419" s="1">
        <v>38830</v>
      </c>
      <c r="J7419" t="s">
        <v>20</v>
      </c>
      <c r="K7419" t="s">
        <v>560</v>
      </c>
      <c r="L7419" t="s">
        <v>401</v>
      </c>
      <c r="M7419" t="s">
        <v>175</v>
      </c>
      <c r="N7419" t="s">
        <v>21</v>
      </c>
      <c r="P7419" t="s">
        <v>23</v>
      </c>
      <c r="Q7419" t="str">
        <f>IF(COUNTIF(Table2[type_of_injury],Table2[[#This Row],[type_of_injury]])&lt;40,"other",Table2[[#This Row],[type_of_injury]])</f>
        <v>gunfire</v>
      </c>
      <c r="R7419" t="str" cm="1">
        <f t="array" ref="R7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0" spans="1:18" x14ac:dyDescent="0.35">
      <c r="A7420" t="s">
        <v>8019</v>
      </c>
      <c r="B7420" s="1">
        <v>38824</v>
      </c>
      <c r="C7420">
        <v>60</v>
      </c>
      <c r="D7420" t="str" cm="1">
        <f t="array" ref="D7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420" t="s">
        <v>69</v>
      </c>
      <c r="F7420" t="s">
        <v>8020</v>
      </c>
      <c r="G7420" t="s">
        <v>77</v>
      </c>
      <c r="H7420" t="s">
        <v>77</v>
      </c>
      <c r="I7420" s="1">
        <v>38824</v>
      </c>
      <c r="J7420" t="s">
        <v>20</v>
      </c>
      <c r="L7420" t="s">
        <v>8021</v>
      </c>
      <c r="M7420" t="s">
        <v>77</v>
      </c>
      <c r="N7420" t="s">
        <v>450</v>
      </c>
      <c r="O7420" t="s">
        <v>451</v>
      </c>
      <c r="P7420" t="s">
        <v>72</v>
      </c>
      <c r="Q7420" t="str">
        <f>IF(COUNTIF(Table2[type_of_injury],Table2[[#This Row],[type_of_injury]])&lt;40,"other",Table2[[#This Row],[type_of_injury]])</f>
        <v>explosion</v>
      </c>
      <c r="R7420" t="str" cm="1">
        <f t="array" ref="R7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1" spans="1:18" x14ac:dyDescent="0.35">
      <c r="A7421" t="s">
        <v>8022</v>
      </c>
      <c r="B7421" s="1">
        <v>38824</v>
      </c>
      <c r="C7421">
        <v>31</v>
      </c>
      <c r="D7421" t="str" cm="1">
        <f t="array" ref="D7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21" t="s">
        <v>69</v>
      </c>
      <c r="F7421" t="s">
        <v>8020</v>
      </c>
      <c r="G7421" t="s">
        <v>77</v>
      </c>
      <c r="H7421" t="s">
        <v>77</v>
      </c>
      <c r="I7421" s="1">
        <v>38824</v>
      </c>
      <c r="J7421" t="s">
        <v>20</v>
      </c>
      <c r="L7421" t="s">
        <v>98</v>
      </c>
      <c r="M7421" t="s">
        <v>77</v>
      </c>
      <c r="N7421" t="s">
        <v>450</v>
      </c>
      <c r="O7421" t="s">
        <v>451</v>
      </c>
      <c r="P7421" t="s">
        <v>72</v>
      </c>
      <c r="Q7421" t="str">
        <f>IF(COUNTIF(Table2[type_of_injury],Table2[[#This Row],[type_of_injury]])&lt;40,"other",Table2[[#This Row],[type_of_injury]])</f>
        <v>explosion</v>
      </c>
      <c r="R7421" t="str" cm="1">
        <f t="array" ref="R7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2" spans="1:18" x14ac:dyDescent="0.35">
      <c r="A7422" t="s">
        <v>8023</v>
      </c>
      <c r="B7422" s="1">
        <v>38824</v>
      </c>
      <c r="C7422">
        <v>26</v>
      </c>
      <c r="D7422" t="str" cm="1">
        <f t="array" ref="D7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22" t="s">
        <v>69</v>
      </c>
      <c r="F7422" t="s">
        <v>8020</v>
      </c>
      <c r="G7422" t="s">
        <v>77</v>
      </c>
      <c r="H7422" t="s">
        <v>77</v>
      </c>
      <c r="I7422" s="1">
        <v>38850</v>
      </c>
      <c r="J7422" t="s">
        <v>20</v>
      </c>
      <c r="L7422" t="s">
        <v>8020</v>
      </c>
      <c r="M7422" t="s">
        <v>77</v>
      </c>
      <c r="N7422" t="s">
        <v>450</v>
      </c>
      <c r="O7422" t="s">
        <v>451</v>
      </c>
      <c r="P7422" t="s">
        <v>72</v>
      </c>
      <c r="Q7422" t="str">
        <f>IF(COUNTIF(Table2[type_of_injury],Table2[[#This Row],[type_of_injury]])&lt;40,"other",Table2[[#This Row],[type_of_injury]])</f>
        <v>explosion</v>
      </c>
      <c r="R7422" t="str" cm="1">
        <f t="array" ref="R7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3" spans="1:18" x14ac:dyDescent="0.35">
      <c r="A7423" t="s">
        <v>8024</v>
      </c>
      <c r="B7423" s="1">
        <v>38824</v>
      </c>
      <c r="C7423">
        <v>45</v>
      </c>
      <c r="D7423" t="str" cm="1">
        <f t="array" ref="D7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423" t="s">
        <v>69</v>
      </c>
      <c r="F7423" t="s">
        <v>8020</v>
      </c>
      <c r="G7423" t="s">
        <v>77</v>
      </c>
      <c r="H7423" t="s">
        <v>77</v>
      </c>
      <c r="I7423" s="1">
        <v>38824</v>
      </c>
      <c r="J7423" t="s">
        <v>20</v>
      </c>
      <c r="L7423" t="s">
        <v>76</v>
      </c>
      <c r="M7423" t="s">
        <v>77</v>
      </c>
      <c r="N7423" t="s">
        <v>450</v>
      </c>
      <c r="O7423" t="s">
        <v>451</v>
      </c>
      <c r="P7423" t="s">
        <v>72</v>
      </c>
      <c r="Q7423" t="str">
        <f>IF(COUNTIF(Table2[type_of_injury],Table2[[#This Row],[type_of_injury]])&lt;40,"other",Table2[[#This Row],[type_of_injury]])</f>
        <v>explosion</v>
      </c>
      <c r="R7423" t="str" cm="1">
        <f t="array" ref="R7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4" spans="1:18" x14ac:dyDescent="0.35">
      <c r="A7424" t="s">
        <v>8025</v>
      </c>
      <c r="B7424" s="1">
        <v>38824</v>
      </c>
      <c r="C7424">
        <v>43</v>
      </c>
      <c r="D7424" t="str" cm="1">
        <f t="array" ref="D7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424" t="s">
        <v>69</v>
      </c>
      <c r="F7424" t="s">
        <v>8020</v>
      </c>
      <c r="G7424" t="s">
        <v>77</v>
      </c>
      <c r="H7424" t="s">
        <v>77</v>
      </c>
      <c r="I7424" s="1">
        <v>38824</v>
      </c>
      <c r="J7424" t="s">
        <v>71</v>
      </c>
      <c r="L7424" t="s">
        <v>8026</v>
      </c>
      <c r="M7424" t="s">
        <v>18</v>
      </c>
      <c r="N7424" t="s">
        <v>450</v>
      </c>
      <c r="O7424" t="s">
        <v>451</v>
      </c>
      <c r="P7424" t="s">
        <v>72</v>
      </c>
      <c r="Q7424" t="str">
        <f>IF(COUNTIF(Table2[type_of_injury],Table2[[#This Row],[type_of_injury]])&lt;40,"other",Table2[[#This Row],[type_of_injury]])</f>
        <v>explosion</v>
      </c>
      <c r="R7424" t="str" cm="1">
        <f t="array" ref="R7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5" spans="1:18" x14ac:dyDescent="0.35">
      <c r="A7425" t="s">
        <v>8027</v>
      </c>
      <c r="B7425" s="1">
        <v>38824</v>
      </c>
      <c r="C7425">
        <v>15</v>
      </c>
      <c r="D7425" t="str" cm="1">
        <f t="array" ref="D7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25" t="s">
        <v>16</v>
      </c>
      <c r="F7425" t="s">
        <v>593</v>
      </c>
      <c r="G7425" t="s">
        <v>222</v>
      </c>
      <c r="H7425" t="s">
        <v>39</v>
      </c>
      <c r="I7425" s="1">
        <v>38824</v>
      </c>
      <c r="J7425" t="s">
        <v>20</v>
      </c>
      <c r="K7425" t="s">
        <v>40</v>
      </c>
      <c r="L7425" t="s">
        <v>593</v>
      </c>
      <c r="M7425" t="s">
        <v>222</v>
      </c>
      <c r="N7425" t="s">
        <v>21</v>
      </c>
      <c r="O7425" t="s">
        <v>585</v>
      </c>
      <c r="P7425" t="s">
        <v>23</v>
      </c>
      <c r="Q7425" t="str">
        <f>IF(COUNTIF(Table2[type_of_injury],Table2[[#This Row],[type_of_injury]])&lt;40,"other",Table2[[#This Row],[type_of_injury]])</f>
        <v>gunfire</v>
      </c>
      <c r="R7425" t="str" cm="1">
        <f t="array" ref="R7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6" spans="1:18" x14ac:dyDescent="0.35">
      <c r="A7426" t="s">
        <v>8028</v>
      </c>
      <c r="B7426" s="1">
        <v>38824</v>
      </c>
      <c r="C7426">
        <v>47</v>
      </c>
      <c r="D7426" t="str" cm="1">
        <f t="array" ref="D7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426" t="s">
        <v>69</v>
      </c>
      <c r="F7426" t="s">
        <v>8020</v>
      </c>
      <c r="G7426" t="s">
        <v>77</v>
      </c>
      <c r="H7426" t="s">
        <v>77</v>
      </c>
      <c r="I7426" s="1">
        <v>38824</v>
      </c>
      <c r="J7426" t="s">
        <v>20</v>
      </c>
      <c r="L7426" t="s">
        <v>638</v>
      </c>
      <c r="M7426" t="s">
        <v>77</v>
      </c>
      <c r="N7426" t="s">
        <v>450</v>
      </c>
      <c r="O7426" t="s">
        <v>451</v>
      </c>
      <c r="P7426" t="s">
        <v>72</v>
      </c>
      <c r="Q7426" t="str">
        <f>IF(COUNTIF(Table2[type_of_injury],Table2[[#This Row],[type_of_injury]])&lt;40,"other",Table2[[#This Row],[type_of_injury]])</f>
        <v>explosion</v>
      </c>
      <c r="R7426" t="str" cm="1">
        <f t="array" ref="R7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7" spans="1:18" x14ac:dyDescent="0.35">
      <c r="A7427" t="s">
        <v>8029</v>
      </c>
      <c r="B7427" s="1">
        <v>38824</v>
      </c>
      <c r="C7427">
        <v>29</v>
      </c>
      <c r="D7427" t="str" cm="1">
        <f t="array" ref="D7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27" t="s">
        <v>69</v>
      </c>
      <c r="F7427" t="s">
        <v>8020</v>
      </c>
      <c r="G7427" t="s">
        <v>77</v>
      </c>
      <c r="H7427" t="s">
        <v>77</v>
      </c>
      <c r="I7427" s="1">
        <v>38824</v>
      </c>
      <c r="J7427" t="s">
        <v>20</v>
      </c>
      <c r="L7427" t="s">
        <v>532</v>
      </c>
      <c r="M7427" t="s">
        <v>77</v>
      </c>
      <c r="N7427" t="s">
        <v>450</v>
      </c>
      <c r="O7427" t="s">
        <v>451</v>
      </c>
      <c r="P7427" t="s">
        <v>72</v>
      </c>
      <c r="Q7427" t="str">
        <f>IF(COUNTIF(Table2[type_of_injury],Table2[[#This Row],[type_of_injury]])&lt;40,"other",Table2[[#This Row],[type_of_injury]])</f>
        <v>explosion</v>
      </c>
      <c r="R7427" t="str" cm="1">
        <f t="array" ref="R7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8" spans="1:18" x14ac:dyDescent="0.35">
      <c r="A7428" t="s">
        <v>8030</v>
      </c>
      <c r="B7428" s="1">
        <v>38819</v>
      </c>
      <c r="C7428">
        <v>20</v>
      </c>
      <c r="D7428" t="str" cm="1">
        <f t="array" ref="D7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28" t="s">
        <v>16</v>
      </c>
      <c r="F7428" t="s">
        <v>218</v>
      </c>
      <c r="G7428" t="s">
        <v>218</v>
      </c>
      <c r="H7428" t="s">
        <v>39</v>
      </c>
      <c r="I7428" s="1">
        <v>38819</v>
      </c>
      <c r="J7428" t="s">
        <v>20</v>
      </c>
      <c r="K7428" t="s">
        <v>204</v>
      </c>
      <c r="L7428" t="s">
        <v>593</v>
      </c>
      <c r="M7428" t="s">
        <v>222</v>
      </c>
      <c r="N7428" t="s">
        <v>21</v>
      </c>
      <c r="P7428" t="s">
        <v>23</v>
      </c>
      <c r="Q7428" t="str">
        <f>IF(COUNTIF(Table2[type_of_injury],Table2[[#This Row],[type_of_injury]])&lt;40,"other",Table2[[#This Row],[type_of_injury]])</f>
        <v>gunfire</v>
      </c>
      <c r="R7428" t="str" cm="1">
        <f t="array" ref="R7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29" spans="1:18" x14ac:dyDescent="0.35">
      <c r="A7429" t="s">
        <v>8031</v>
      </c>
      <c r="B7429" s="1">
        <v>38819</v>
      </c>
      <c r="C7429">
        <v>18</v>
      </c>
      <c r="D7429" t="str" cm="1">
        <f t="array" ref="D7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29" t="s">
        <v>16</v>
      </c>
      <c r="F7429" t="s">
        <v>218</v>
      </c>
      <c r="G7429" t="s">
        <v>218</v>
      </c>
      <c r="H7429" t="s">
        <v>39</v>
      </c>
      <c r="I7429" s="1">
        <v>38819</v>
      </c>
      <c r="J7429" t="s">
        <v>20</v>
      </c>
      <c r="K7429" t="s">
        <v>204</v>
      </c>
      <c r="L7429" t="s">
        <v>221</v>
      </c>
      <c r="M7429" t="s">
        <v>222</v>
      </c>
      <c r="N7429" t="s">
        <v>21</v>
      </c>
      <c r="P7429" t="s">
        <v>23</v>
      </c>
      <c r="Q7429" t="str">
        <f>IF(COUNTIF(Table2[type_of_injury],Table2[[#This Row],[type_of_injury]])&lt;40,"other",Table2[[#This Row],[type_of_injury]])</f>
        <v>gunfire</v>
      </c>
      <c r="R7429" t="str" cm="1">
        <f t="array" ref="R7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0" spans="1:18" x14ac:dyDescent="0.35">
      <c r="A7430" t="s">
        <v>8032</v>
      </c>
      <c r="B7430" s="1">
        <v>38817</v>
      </c>
      <c r="C7430">
        <v>7</v>
      </c>
      <c r="D7430" t="str" cm="1">
        <f t="array" ref="D7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430" t="s">
        <v>16</v>
      </c>
      <c r="F7430" t="s">
        <v>593</v>
      </c>
      <c r="G7430" t="s">
        <v>222</v>
      </c>
      <c r="H7430" t="s">
        <v>39</v>
      </c>
      <c r="I7430" s="1">
        <v>38817</v>
      </c>
      <c r="J7430" t="s">
        <v>71</v>
      </c>
      <c r="K7430" t="s">
        <v>40</v>
      </c>
      <c r="L7430" t="s">
        <v>593</v>
      </c>
      <c r="M7430" t="s">
        <v>222</v>
      </c>
      <c r="N7430" t="s">
        <v>21</v>
      </c>
      <c r="O7430" t="s">
        <v>585</v>
      </c>
      <c r="P7430" t="s">
        <v>23</v>
      </c>
      <c r="Q7430" t="str">
        <f>IF(COUNTIF(Table2[type_of_injury],Table2[[#This Row],[type_of_injury]])&lt;40,"other",Table2[[#This Row],[type_of_injury]])</f>
        <v>gunfire</v>
      </c>
      <c r="R7430" t="str" cm="1">
        <f t="array" ref="R7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1" spans="1:18" x14ac:dyDescent="0.35">
      <c r="A7431" t="s">
        <v>8033</v>
      </c>
      <c r="B7431" s="1">
        <v>38816</v>
      </c>
      <c r="C7431">
        <v>30</v>
      </c>
      <c r="D7431" t="str" cm="1">
        <f t="array" ref="D7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31" t="s">
        <v>16</v>
      </c>
      <c r="F7431" t="s">
        <v>565</v>
      </c>
      <c r="G7431" t="s">
        <v>222</v>
      </c>
      <c r="H7431" t="s">
        <v>39</v>
      </c>
      <c r="I7431" s="1">
        <v>38816</v>
      </c>
      <c r="J7431" t="s">
        <v>20</v>
      </c>
      <c r="K7431" t="s">
        <v>40</v>
      </c>
      <c r="L7431" t="s">
        <v>566</v>
      </c>
      <c r="M7431" t="s">
        <v>222</v>
      </c>
      <c r="N7431" t="s">
        <v>21</v>
      </c>
      <c r="O7431" t="s">
        <v>585</v>
      </c>
      <c r="P7431" t="s">
        <v>23</v>
      </c>
      <c r="Q7431" t="str">
        <f>IF(COUNTIF(Table2[type_of_injury],Table2[[#This Row],[type_of_injury]])&lt;40,"other",Table2[[#This Row],[type_of_injury]])</f>
        <v>gunfire</v>
      </c>
      <c r="R7431" t="str" cm="1">
        <f t="array" ref="R7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2" spans="1:18" x14ac:dyDescent="0.35">
      <c r="A7432" t="s">
        <v>8034</v>
      </c>
      <c r="B7432" s="1">
        <v>38816</v>
      </c>
      <c r="C7432">
        <v>23</v>
      </c>
      <c r="D7432" t="str" cm="1">
        <f t="array" ref="D7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32" t="s">
        <v>16</v>
      </c>
      <c r="F7432" t="s">
        <v>8035</v>
      </c>
      <c r="G7432" t="s">
        <v>175</v>
      </c>
      <c r="H7432" t="s">
        <v>19</v>
      </c>
      <c r="I7432" s="1">
        <v>38816</v>
      </c>
      <c r="J7432" t="s">
        <v>20</v>
      </c>
      <c r="K7432" t="s">
        <v>204</v>
      </c>
      <c r="L7432" t="s">
        <v>210</v>
      </c>
      <c r="M7432" t="s">
        <v>210</v>
      </c>
      <c r="N7432" t="s">
        <v>21</v>
      </c>
      <c r="P7432" t="s">
        <v>23</v>
      </c>
      <c r="Q7432" t="str">
        <f>IF(COUNTIF(Table2[type_of_injury],Table2[[#This Row],[type_of_injury]])&lt;40,"other",Table2[[#This Row],[type_of_injury]])</f>
        <v>gunfire</v>
      </c>
      <c r="R7432" t="str" cm="1">
        <f t="array" ref="R7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3" spans="1:18" x14ac:dyDescent="0.35">
      <c r="A7433" t="s">
        <v>8036</v>
      </c>
      <c r="B7433" s="1">
        <v>38815</v>
      </c>
      <c r="C7433">
        <v>24</v>
      </c>
      <c r="D7433" t="str" cm="1">
        <f t="array" ref="D7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33" t="s">
        <v>16</v>
      </c>
      <c r="F7433" t="s">
        <v>37</v>
      </c>
      <c r="G7433" t="s">
        <v>38</v>
      </c>
      <c r="H7433" t="s">
        <v>39</v>
      </c>
      <c r="I7433" s="1">
        <v>38815</v>
      </c>
      <c r="J7433" t="s">
        <v>20</v>
      </c>
      <c r="K7433" t="s">
        <v>5182</v>
      </c>
      <c r="L7433" t="s">
        <v>225</v>
      </c>
      <c r="M7433" t="s">
        <v>38</v>
      </c>
      <c r="N7433" t="s">
        <v>21</v>
      </c>
      <c r="O7433" t="s">
        <v>35</v>
      </c>
      <c r="P7433" t="s">
        <v>23</v>
      </c>
      <c r="Q7433" t="str">
        <f>IF(COUNTIF(Table2[type_of_injury],Table2[[#This Row],[type_of_injury]])&lt;40,"other",Table2[[#This Row],[type_of_injury]])</f>
        <v>gunfire</v>
      </c>
      <c r="R7433" t="str" cm="1">
        <f t="array" ref="R7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4" spans="1:18" x14ac:dyDescent="0.35">
      <c r="A7434" t="s">
        <v>8037</v>
      </c>
      <c r="B7434" s="1">
        <v>38815</v>
      </c>
      <c r="C7434">
        <v>16</v>
      </c>
      <c r="D7434" t="str" cm="1">
        <f t="array" ref="D7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34" t="s">
        <v>16</v>
      </c>
      <c r="F7434" t="s">
        <v>735</v>
      </c>
      <c r="G7434" t="s">
        <v>27</v>
      </c>
      <c r="H7434" t="s">
        <v>19</v>
      </c>
      <c r="I7434" s="1">
        <v>38815</v>
      </c>
      <c r="J7434" t="s">
        <v>20</v>
      </c>
      <c r="K7434" t="s">
        <v>40</v>
      </c>
      <c r="L7434" t="s">
        <v>735</v>
      </c>
      <c r="M7434" t="s">
        <v>27</v>
      </c>
      <c r="N7434" t="s">
        <v>21</v>
      </c>
      <c r="P7434" t="s">
        <v>23</v>
      </c>
      <c r="Q7434" t="str">
        <f>IF(COUNTIF(Table2[type_of_injury],Table2[[#This Row],[type_of_injury]])&lt;40,"other",Table2[[#This Row],[type_of_injury]])</f>
        <v>gunfire</v>
      </c>
      <c r="R7434" t="str" cm="1">
        <f t="array" ref="R7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5" spans="1:18" x14ac:dyDescent="0.35">
      <c r="A7435" t="s">
        <v>8038</v>
      </c>
      <c r="B7435" s="1">
        <v>38815</v>
      </c>
      <c r="C7435">
        <v>17</v>
      </c>
      <c r="D7435" t="str" cm="1">
        <f t="array" ref="D7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35" t="s">
        <v>16</v>
      </c>
      <c r="F7435" t="s">
        <v>41</v>
      </c>
      <c r="G7435" t="s">
        <v>41</v>
      </c>
      <c r="H7435" t="s">
        <v>39</v>
      </c>
      <c r="I7435" s="1">
        <v>38815</v>
      </c>
      <c r="J7435" t="s">
        <v>20</v>
      </c>
      <c r="K7435" t="s">
        <v>204</v>
      </c>
      <c r="L7435" t="s">
        <v>41</v>
      </c>
      <c r="M7435" t="s">
        <v>41</v>
      </c>
      <c r="N7435" t="s">
        <v>21</v>
      </c>
      <c r="O7435" t="s">
        <v>35</v>
      </c>
      <c r="P7435" t="s">
        <v>23</v>
      </c>
      <c r="Q7435" t="str">
        <f>IF(COUNTIF(Table2[type_of_injury],Table2[[#This Row],[type_of_injury]])&lt;40,"other",Table2[[#This Row],[type_of_injury]])</f>
        <v>gunfire</v>
      </c>
      <c r="R7435" t="str" cm="1">
        <f t="array" ref="R7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6" spans="1:18" x14ac:dyDescent="0.35">
      <c r="A7436" t="s">
        <v>8039</v>
      </c>
      <c r="B7436" s="1">
        <v>38815</v>
      </c>
      <c r="C7436">
        <v>21</v>
      </c>
      <c r="D7436" t="str" cm="1">
        <f t="array" ref="D7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36" t="s">
        <v>16</v>
      </c>
      <c r="F7436" t="s">
        <v>41</v>
      </c>
      <c r="G7436" t="s">
        <v>41</v>
      </c>
      <c r="H7436" t="s">
        <v>39</v>
      </c>
      <c r="I7436" s="1">
        <v>38815</v>
      </c>
      <c r="J7436" t="s">
        <v>20</v>
      </c>
      <c r="K7436" t="s">
        <v>204</v>
      </c>
      <c r="L7436" t="s">
        <v>41</v>
      </c>
      <c r="M7436" t="s">
        <v>41</v>
      </c>
      <c r="N7436" t="s">
        <v>21</v>
      </c>
      <c r="O7436" t="s">
        <v>35</v>
      </c>
      <c r="P7436" t="s">
        <v>23</v>
      </c>
      <c r="Q7436" t="str">
        <f>IF(COUNTIF(Table2[type_of_injury],Table2[[#This Row],[type_of_injury]])&lt;40,"other",Table2[[#This Row],[type_of_injury]])</f>
        <v>gunfire</v>
      </c>
      <c r="R7436" t="str" cm="1">
        <f t="array" ref="R7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7" spans="1:18" x14ac:dyDescent="0.35">
      <c r="A7437" t="s">
        <v>8040</v>
      </c>
      <c r="B7437" s="1">
        <v>38815</v>
      </c>
      <c r="C7437">
        <v>18</v>
      </c>
      <c r="D7437" t="str" cm="1">
        <f t="array" ref="D7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37" t="s">
        <v>16</v>
      </c>
      <c r="F7437" t="s">
        <v>41</v>
      </c>
      <c r="G7437" t="s">
        <v>41</v>
      </c>
      <c r="H7437" t="s">
        <v>39</v>
      </c>
      <c r="I7437" s="1">
        <v>38815</v>
      </c>
      <c r="J7437" t="s">
        <v>20</v>
      </c>
      <c r="K7437" t="s">
        <v>204</v>
      </c>
      <c r="L7437" t="s">
        <v>41</v>
      </c>
      <c r="M7437" t="s">
        <v>41</v>
      </c>
      <c r="N7437" t="s">
        <v>21</v>
      </c>
      <c r="O7437" t="s">
        <v>35</v>
      </c>
      <c r="P7437" t="s">
        <v>23</v>
      </c>
      <c r="Q7437" t="str">
        <f>IF(COUNTIF(Table2[type_of_injury],Table2[[#This Row],[type_of_injury]])&lt;40,"other",Table2[[#This Row],[type_of_injury]])</f>
        <v>gunfire</v>
      </c>
      <c r="R7437" t="str" cm="1">
        <f t="array" ref="R7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8" spans="1:18" x14ac:dyDescent="0.35">
      <c r="A7438" t="s">
        <v>8041</v>
      </c>
      <c r="B7438" s="1">
        <v>38815</v>
      </c>
      <c r="C7438">
        <v>30</v>
      </c>
      <c r="D7438" t="str" cm="1">
        <f t="array" ref="D7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38" t="s">
        <v>16</v>
      </c>
      <c r="F7438" t="s">
        <v>41</v>
      </c>
      <c r="G7438" t="s">
        <v>41</v>
      </c>
      <c r="H7438" t="s">
        <v>39</v>
      </c>
      <c r="I7438" s="1">
        <v>38815</v>
      </c>
      <c r="J7438" t="s">
        <v>20</v>
      </c>
      <c r="K7438" t="s">
        <v>204</v>
      </c>
      <c r="L7438" t="s">
        <v>41</v>
      </c>
      <c r="M7438" t="s">
        <v>41</v>
      </c>
      <c r="N7438" t="s">
        <v>21</v>
      </c>
      <c r="O7438" t="s">
        <v>35</v>
      </c>
      <c r="P7438" t="s">
        <v>23</v>
      </c>
      <c r="Q7438" t="str">
        <f>IF(COUNTIF(Table2[type_of_injury],Table2[[#This Row],[type_of_injury]])&lt;40,"other",Table2[[#This Row],[type_of_injury]])</f>
        <v>gunfire</v>
      </c>
      <c r="R7438" t="str" cm="1">
        <f t="array" ref="R7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39" spans="1:18" x14ac:dyDescent="0.35">
      <c r="A7439" t="s">
        <v>8042</v>
      </c>
      <c r="B7439" s="1">
        <v>38815</v>
      </c>
      <c r="C7439">
        <v>17</v>
      </c>
      <c r="D7439" t="str" cm="1">
        <f t="array" ref="D7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39" t="s">
        <v>16</v>
      </c>
      <c r="F7439" t="s">
        <v>41</v>
      </c>
      <c r="G7439" t="s">
        <v>41</v>
      </c>
      <c r="H7439" t="s">
        <v>39</v>
      </c>
      <c r="I7439" s="1">
        <v>38815</v>
      </c>
      <c r="J7439" t="s">
        <v>20</v>
      </c>
      <c r="K7439" t="s">
        <v>204</v>
      </c>
      <c r="L7439" t="s">
        <v>41</v>
      </c>
      <c r="M7439" t="s">
        <v>41</v>
      </c>
      <c r="N7439" t="s">
        <v>21</v>
      </c>
      <c r="O7439" t="s">
        <v>35</v>
      </c>
      <c r="P7439" t="s">
        <v>23</v>
      </c>
      <c r="Q7439" t="str">
        <f>IF(COUNTIF(Table2[type_of_injury],Table2[[#This Row],[type_of_injury]])&lt;40,"other",Table2[[#This Row],[type_of_injury]])</f>
        <v>gunfire</v>
      </c>
      <c r="R7439" t="str" cm="1">
        <f t="array" ref="R7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0" spans="1:18" x14ac:dyDescent="0.35">
      <c r="A7440" t="s">
        <v>8043</v>
      </c>
      <c r="B7440" s="1">
        <v>38815</v>
      </c>
      <c r="C7440">
        <v>22</v>
      </c>
      <c r="D7440" t="str" cm="1">
        <f t="array" ref="D7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40" t="s">
        <v>16</v>
      </c>
      <c r="F7440" t="s">
        <v>41</v>
      </c>
      <c r="G7440" t="s">
        <v>41</v>
      </c>
      <c r="H7440" t="s">
        <v>39</v>
      </c>
      <c r="I7440" s="1">
        <v>38815</v>
      </c>
      <c r="J7440" t="s">
        <v>20</v>
      </c>
      <c r="K7440" t="s">
        <v>204</v>
      </c>
      <c r="L7440" t="s">
        <v>41</v>
      </c>
      <c r="M7440" t="s">
        <v>41</v>
      </c>
      <c r="N7440" t="s">
        <v>21</v>
      </c>
      <c r="O7440" t="s">
        <v>35</v>
      </c>
      <c r="P7440" t="s">
        <v>23</v>
      </c>
      <c r="Q7440" t="str">
        <f>IF(COUNTIF(Table2[type_of_injury],Table2[[#This Row],[type_of_injury]])&lt;40,"other",Table2[[#This Row],[type_of_injury]])</f>
        <v>gunfire</v>
      </c>
      <c r="R7440" t="str" cm="1">
        <f t="array" ref="R7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1" spans="1:18" x14ac:dyDescent="0.35">
      <c r="A7441" t="s">
        <v>8044</v>
      </c>
      <c r="B7441" s="1">
        <v>38815</v>
      </c>
      <c r="C7441">
        <v>22</v>
      </c>
      <c r="D7441" t="str" cm="1">
        <f t="array" ref="D7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41" t="s">
        <v>16</v>
      </c>
      <c r="F7441" t="s">
        <v>37</v>
      </c>
      <c r="G7441" t="s">
        <v>38</v>
      </c>
      <c r="H7441" t="s">
        <v>39</v>
      </c>
      <c r="I7441" s="1">
        <v>38815</v>
      </c>
      <c r="J7441" t="s">
        <v>20</v>
      </c>
      <c r="K7441" t="s">
        <v>5182</v>
      </c>
      <c r="L7441" t="s">
        <v>225</v>
      </c>
      <c r="M7441" t="s">
        <v>38</v>
      </c>
      <c r="N7441" t="s">
        <v>21</v>
      </c>
      <c r="O7441" t="s">
        <v>35</v>
      </c>
      <c r="P7441" t="s">
        <v>23</v>
      </c>
      <c r="Q7441" t="str">
        <f>IF(COUNTIF(Table2[type_of_injury],Table2[[#This Row],[type_of_injury]])&lt;40,"other",Table2[[#This Row],[type_of_injury]])</f>
        <v>gunfire</v>
      </c>
      <c r="R7441" t="str" cm="1">
        <f t="array" ref="R7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2" spans="1:18" x14ac:dyDescent="0.35">
      <c r="A7442" t="s">
        <v>8045</v>
      </c>
      <c r="B7442" s="1">
        <v>38814</v>
      </c>
      <c r="C7442">
        <v>24</v>
      </c>
      <c r="D7442" t="str" cm="1">
        <f t="array" ref="D7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42" t="s">
        <v>16</v>
      </c>
      <c r="F7442" t="s">
        <v>210</v>
      </c>
      <c r="G7442" t="s">
        <v>210</v>
      </c>
      <c r="H7442" t="s">
        <v>39</v>
      </c>
      <c r="I7442" s="1">
        <v>38814</v>
      </c>
      <c r="J7442" t="s">
        <v>20</v>
      </c>
      <c r="K7442" t="s">
        <v>204</v>
      </c>
      <c r="L7442" t="s">
        <v>210</v>
      </c>
      <c r="M7442" t="s">
        <v>210</v>
      </c>
      <c r="N7442" t="s">
        <v>21</v>
      </c>
      <c r="O7442" t="s">
        <v>35</v>
      </c>
      <c r="P7442" t="s">
        <v>23</v>
      </c>
      <c r="Q7442" t="str">
        <f>IF(COUNTIF(Table2[type_of_injury],Table2[[#This Row],[type_of_injury]])&lt;40,"other",Table2[[#This Row],[type_of_injury]])</f>
        <v>gunfire</v>
      </c>
      <c r="R7442" t="str" cm="1">
        <f t="array" ref="R7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3" spans="1:18" x14ac:dyDescent="0.35">
      <c r="A7443" t="s">
        <v>8046</v>
      </c>
      <c r="B7443" s="1">
        <v>38814</v>
      </c>
      <c r="C7443">
        <v>25</v>
      </c>
      <c r="D7443" t="str" cm="1">
        <f t="array" ref="D7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43" t="s">
        <v>16</v>
      </c>
      <c r="F7443" t="s">
        <v>210</v>
      </c>
      <c r="G7443" t="s">
        <v>210</v>
      </c>
      <c r="H7443" t="s">
        <v>39</v>
      </c>
      <c r="I7443" s="1">
        <v>38814</v>
      </c>
      <c r="J7443" t="s">
        <v>20</v>
      </c>
      <c r="K7443" t="s">
        <v>204</v>
      </c>
      <c r="L7443" t="s">
        <v>210</v>
      </c>
      <c r="M7443" t="s">
        <v>210</v>
      </c>
      <c r="N7443" t="s">
        <v>21</v>
      </c>
      <c r="O7443" t="s">
        <v>35</v>
      </c>
      <c r="P7443" t="s">
        <v>23</v>
      </c>
      <c r="Q7443" t="str">
        <f>IF(COUNTIF(Table2[type_of_injury],Table2[[#This Row],[type_of_injury]])&lt;40,"other",Table2[[#This Row],[type_of_injury]])</f>
        <v>gunfire</v>
      </c>
      <c r="R7443" t="str" cm="1">
        <f t="array" ref="R7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4" spans="1:18" x14ac:dyDescent="0.35">
      <c r="A7444" t="s">
        <v>8047</v>
      </c>
      <c r="B7444" s="1">
        <v>38814</v>
      </c>
      <c r="C7444">
        <v>6</v>
      </c>
      <c r="D7444" t="str" cm="1">
        <f t="array" ref="D7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444" t="s">
        <v>16</v>
      </c>
      <c r="F7444" t="s">
        <v>210</v>
      </c>
      <c r="G7444" t="s">
        <v>210</v>
      </c>
      <c r="H7444" t="s">
        <v>39</v>
      </c>
      <c r="I7444" s="1">
        <v>38814</v>
      </c>
      <c r="J7444" t="s">
        <v>20</v>
      </c>
      <c r="K7444" t="s">
        <v>40</v>
      </c>
      <c r="L7444" t="s">
        <v>210</v>
      </c>
      <c r="M7444" t="s">
        <v>210</v>
      </c>
      <c r="N7444" t="s">
        <v>21</v>
      </c>
      <c r="O7444" t="s">
        <v>35</v>
      </c>
      <c r="P7444" t="s">
        <v>23</v>
      </c>
      <c r="Q7444" t="str">
        <f>IF(COUNTIF(Table2[type_of_injury],Table2[[#This Row],[type_of_injury]])&lt;40,"other",Table2[[#This Row],[type_of_injury]])</f>
        <v>gunfire</v>
      </c>
      <c r="R7444" t="str" cm="1">
        <f t="array" ref="R7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5" spans="1:18" x14ac:dyDescent="0.35">
      <c r="A7445" t="s">
        <v>8048</v>
      </c>
      <c r="B7445" s="1">
        <v>38814</v>
      </c>
      <c r="C7445">
        <v>32</v>
      </c>
      <c r="D7445" t="str" cm="1">
        <f t="array" ref="D7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45" t="s">
        <v>16</v>
      </c>
      <c r="F7445" t="s">
        <v>210</v>
      </c>
      <c r="G7445" t="s">
        <v>210</v>
      </c>
      <c r="H7445" t="s">
        <v>39</v>
      </c>
      <c r="I7445" s="1">
        <v>38814</v>
      </c>
      <c r="J7445" t="s">
        <v>20</v>
      </c>
      <c r="K7445" t="s">
        <v>204</v>
      </c>
      <c r="L7445" t="s">
        <v>210</v>
      </c>
      <c r="M7445" t="s">
        <v>210</v>
      </c>
      <c r="N7445" t="s">
        <v>21</v>
      </c>
      <c r="O7445" t="s">
        <v>35</v>
      </c>
      <c r="P7445" t="s">
        <v>23</v>
      </c>
      <c r="Q7445" t="str">
        <f>IF(COUNTIF(Table2[type_of_injury],Table2[[#This Row],[type_of_injury]])&lt;40,"other",Table2[[#This Row],[type_of_injury]])</f>
        <v>gunfire</v>
      </c>
      <c r="R7445" t="str" cm="1">
        <f t="array" ref="R7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6" spans="1:18" x14ac:dyDescent="0.35">
      <c r="A7446" t="s">
        <v>8049</v>
      </c>
      <c r="B7446" s="1">
        <v>38814</v>
      </c>
      <c r="C7446">
        <v>27</v>
      </c>
      <c r="D7446" t="str" cm="1">
        <f t="array" ref="D7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46" t="s">
        <v>16</v>
      </c>
      <c r="F7446" t="s">
        <v>210</v>
      </c>
      <c r="G7446" t="s">
        <v>210</v>
      </c>
      <c r="H7446" t="s">
        <v>39</v>
      </c>
      <c r="I7446" s="1">
        <v>38822</v>
      </c>
      <c r="J7446" t="s">
        <v>20</v>
      </c>
      <c r="K7446" t="s">
        <v>204</v>
      </c>
      <c r="L7446" t="s">
        <v>210</v>
      </c>
      <c r="M7446" t="s">
        <v>210</v>
      </c>
      <c r="N7446" t="s">
        <v>21</v>
      </c>
      <c r="O7446" t="s">
        <v>35</v>
      </c>
      <c r="P7446" t="s">
        <v>23</v>
      </c>
      <c r="Q7446" t="str">
        <f>IF(COUNTIF(Table2[type_of_injury],Table2[[#This Row],[type_of_injury]])&lt;40,"other",Table2[[#This Row],[type_of_injury]])</f>
        <v>gunfire</v>
      </c>
      <c r="R7446" t="str" cm="1">
        <f t="array" ref="R7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7" spans="1:18" x14ac:dyDescent="0.35">
      <c r="A7447" t="s">
        <v>8050</v>
      </c>
      <c r="B7447" s="1">
        <v>38814</v>
      </c>
      <c r="C7447">
        <v>23</v>
      </c>
      <c r="D7447" t="str" cm="1">
        <f t="array" ref="D7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47" t="s">
        <v>16</v>
      </c>
      <c r="F7447" t="s">
        <v>210</v>
      </c>
      <c r="G7447" t="s">
        <v>210</v>
      </c>
      <c r="H7447" t="s">
        <v>39</v>
      </c>
      <c r="I7447" s="1">
        <v>38814</v>
      </c>
      <c r="J7447" t="s">
        <v>20</v>
      </c>
      <c r="K7447" t="s">
        <v>204</v>
      </c>
      <c r="L7447" t="s">
        <v>210</v>
      </c>
      <c r="M7447" t="s">
        <v>210</v>
      </c>
      <c r="N7447" t="s">
        <v>21</v>
      </c>
      <c r="O7447" t="s">
        <v>35</v>
      </c>
      <c r="P7447" t="s">
        <v>23</v>
      </c>
      <c r="Q7447" t="str">
        <f>IF(COUNTIF(Table2[type_of_injury],Table2[[#This Row],[type_of_injury]])&lt;40,"other",Table2[[#This Row],[type_of_injury]])</f>
        <v>gunfire</v>
      </c>
      <c r="R7447" t="str" cm="1">
        <f t="array" ref="R7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8" spans="1:18" x14ac:dyDescent="0.35">
      <c r="A7448" t="s">
        <v>8051</v>
      </c>
      <c r="B7448" s="1">
        <v>38814</v>
      </c>
      <c r="C7448">
        <v>22</v>
      </c>
      <c r="D7448" t="str" cm="1">
        <f t="array" ref="D7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48" t="s">
        <v>16</v>
      </c>
      <c r="F7448" t="s">
        <v>114</v>
      </c>
      <c r="G7448" t="s">
        <v>75</v>
      </c>
      <c r="H7448" t="s">
        <v>19</v>
      </c>
      <c r="I7448" s="1">
        <v>38814</v>
      </c>
      <c r="J7448" t="s">
        <v>20</v>
      </c>
      <c r="K7448" t="s">
        <v>40</v>
      </c>
      <c r="L7448" t="s">
        <v>75</v>
      </c>
      <c r="M7448" t="s">
        <v>75</v>
      </c>
      <c r="N7448" t="s">
        <v>21</v>
      </c>
      <c r="P7448" t="s">
        <v>23</v>
      </c>
      <c r="Q7448" t="str">
        <f>IF(COUNTIF(Table2[type_of_injury],Table2[[#This Row],[type_of_injury]])&lt;40,"other",Table2[[#This Row],[type_of_injury]])</f>
        <v>gunfire</v>
      </c>
      <c r="R7448" t="str" cm="1">
        <f t="array" ref="R7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49" spans="1:18" x14ac:dyDescent="0.35">
      <c r="A7449" t="s">
        <v>8052</v>
      </c>
      <c r="B7449" s="1">
        <v>38813</v>
      </c>
      <c r="C7449">
        <v>17</v>
      </c>
      <c r="D7449" t="str" cm="1">
        <f t="array" ref="D7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49" t="s">
        <v>16</v>
      </c>
      <c r="F7449" t="s">
        <v>75</v>
      </c>
      <c r="G7449" t="s">
        <v>75</v>
      </c>
      <c r="H7449" t="s">
        <v>19</v>
      </c>
      <c r="I7449" s="1">
        <v>38816</v>
      </c>
      <c r="J7449" t="s">
        <v>20</v>
      </c>
      <c r="K7449" t="s">
        <v>40</v>
      </c>
      <c r="L7449" t="s">
        <v>75</v>
      </c>
      <c r="M7449" t="s">
        <v>75</v>
      </c>
      <c r="N7449" t="s">
        <v>21</v>
      </c>
      <c r="O7449" t="s">
        <v>1130</v>
      </c>
      <c r="P7449" t="s">
        <v>23</v>
      </c>
      <c r="Q7449" t="str">
        <f>IF(COUNTIF(Table2[type_of_injury],Table2[[#This Row],[type_of_injury]])&lt;40,"other",Table2[[#This Row],[type_of_injury]])</f>
        <v>gunfire</v>
      </c>
      <c r="R7449" t="str" cm="1">
        <f t="array" ref="R7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0" spans="1:18" x14ac:dyDescent="0.35">
      <c r="A7450" t="s">
        <v>8053</v>
      </c>
      <c r="B7450" s="1">
        <v>38811</v>
      </c>
      <c r="C7450">
        <v>46</v>
      </c>
      <c r="D7450" t="str" cm="1">
        <f t="array" ref="D7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450" t="s">
        <v>16</v>
      </c>
      <c r="F7450" t="s">
        <v>593</v>
      </c>
      <c r="G7450" t="s">
        <v>222</v>
      </c>
      <c r="H7450" t="s">
        <v>39</v>
      </c>
      <c r="I7450" s="1">
        <v>38811</v>
      </c>
      <c r="J7450" t="s">
        <v>20</v>
      </c>
      <c r="K7450" t="s">
        <v>40</v>
      </c>
      <c r="L7450" t="s">
        <v>593</v>
      </c>
      <c r="M7450" t="s">
        <v>222</v>
      </c>
      <c r="N7450" t="s">
        <v>21</v>
      </c>
      <c r="P7450" t="s">
        <v>23</v>
      </c>
      <c r="Q7450" t="str">
        <f>IF(COUNTIF(Table2[type_of_injury],Table2[[#This Row],[type_of_injury]])&lt;40,"other",Table2[[#This Row],[type_of_injury]])</f>
        <v>gunfire</v>
      </c>
      <c r="R7450" t="str" cm="1">
        <f t="array" ref="R7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1" spans="1:18" x14ac:dyDescent="0.35">
      <c r="A7451" t="s">
        <v>8054</v>
      </c>
      <c r="B7451" s="1">
        <v>38810</v>
      </c>
      <c r="C7451">
        <v>31</v>
      </c>
      <c r="D7451" t="str" cm="1">
        <f t="array" ref="D7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51" t="s">
        <v>16</v>
      </c>
      <c r="F7451" t="s">
        <v>8055</v>
      </c>
      <c r="G7451" t="s">
        <v>175</v>
      </c>
      <c r="H7451" t="s">
        <v>19</v>
      </c>
      <c r="I7451" s="1">
        <v>38810</v>
      </c>
      <c r="J7451" t="s">
        <v>20</v>
      </c>
      <c r="K7451" t="s">
        <v>560</v>
      </c>
      <c r="L7451" t="s">
        <v>175</v>
      </c>
      <c r="M7451" t="s">
        <v>175</v>
      </c>
      <c r="N7451" t="s">
        <v>21</v>
      </c>
      <c r="P7451" t="s">
        <v>23</v>
      </c>
      <c r="Q7451" t="str">
        <f>IF(COUNTIF(Table2[type_of_injury],Table2[[#This Row],[type_of_injury]])&lt;40,"other",Table2[[#This Row],[type_of_injury]])</f>
        <v>gunfire</v>
      </c>
      <c r="R7451" t="str" cm="1">
        <f t="array" ref="R7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2" spans="1:18" x14ac:dyDescent="0.35">
      <c r="A7452" t="s">
        <v>8056</v>
      </c>
      <c r="B7452" s="1">
        <v>38810</v>
      </c>
      <c r="C7452">
        <v>16</v>
      </c>
      <c r="D7452" t="str" cm="1">
        <f t="array" ref="D7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52" t="s">
        <v>16</v>
      </c>
      <c r="F7452" t="s">
        <v>418</v>
      </c>
      <c r="G7452" t="s">
        <v>108</v>
      </c>
      <c r="H7452" t="s">
        <v>19</v>
      </c>
      <c r="I7452" s="1">
        <v>38810</v>
      </c>
      <c r="J7452" t="s">
        <v>20</v>
      </c>
      <c r="K7452" t="s">
        <v>40</v>
      </c>
      <c r="L7452" t="s">
        <v>419</v>
      </c>
      <c r="M7452" t="s">
        <v>108</v>
      </c>
      <c r="N7452" t="s">
        <v>21</v>
      </c>
      <c r="P7452" t="s">
        <v>23</v>
      </c>
      <c r="Q7452" t="str">
        <f>IF(COUNTIF(Table2[type_of_injury],Table2[[#This Row],[type_of_injury]])&lt;40,"other",Table2[[#This Row],[type_of_injury]])</f>
        <v>gunfire</v>
      </c>
      <c r="R7452" t="str" cm="1">
        <f t="array" ref="R7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3" spans="1:18" x14ac:dyDescent="0.35">
      <c r="A7453" t="s">
        <v>8057</v>
      </c>
      <c r="B7453" s="1">
        <v>38806</v>
      </c>
      <c r="C7453">
        <v>58</v>
      </c>
      <c r="D7453" t="str" cm="1">
        <f t="array" ref="D7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453" t="s">
        <v>69</v>
      </c>
      <c r="F7453" t="s">
        <v>370</v>
      </c>
      <c r="G7453" t="s">
        <v>18</v>
      </c>
      <c r="H7453" t="s">
        <v>19</v>
      </c>
      <c r="I7453" s="1">
        <v>38806</v>
      </c>
      <c r="J7453" t="s">
        <v>71</v>
      </c>
      <c r="L7453" t="s">
        <v>370</v>
      </c>
      <c r="M7453" t="s">
        <v>18</v>
      </c>
      <c r="N7453" t="s">
        <v>450</v>
      </c>
      <c r="O7453" t="s">
        <v>451</v>
      </c>
      <c r="P7453" t="s">
        <v>72</v>
      </c>
      <c r="Q7453" t="str">
        <f>IF(COUNTIF(Table2[type_of_injury],Table2[[#This Row],[type_of_injury]])&lt;40,"other",Table2[[#This Row],[type_of_injury]])</f>
        <v>explosion</v>
      </c>
      <c r="R7453" t="str" cm="1">
        <f t="array" ref="R7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4" spans="1:18" x14ac:dyDescent="0.35">
      <c r="A7454" t="s">
        <v>8058</v>
      </c>
      <c r="B7454" s="1">
        <v>38806</v>
      </c>
      <c r="C7454">
        <v>20</v>
      </c>
      <c r="D7454" t="str" cm="1">
        <f t="array" ref="D7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54" t="s">
        <v>69</v>
      </c>
      <c r="F7454" t="s">
        <v>370</v>
      </c>
      <c r="G7454" t="s">
        <v>18</v>
      </c>
      <c r="H7454" t="s">
        <v>19</v>
      </c>
      <c r="I7454" s="1">
        <v>38806</v>
      </c>
      <c r="J7454" t="s">
        <v>71</v>
      </c>
      <c r="L7454" t="s">
        <v>8059</v>
      </c>
      <c r="M7454" t="s">
        <v>77</v>
      </c>
      <c r="N7454" t="s">
        <v>450</v>
      </c>
      <c r="O7454" t="s">
        <v>451</v>
      </c>
      <c r="P7454" t="s">
        <v>72</v>
      </c>
      <c r="Q7454" t="str">
        <f>IF(COUNTIF(Table2[type_of_injury],Table2[[#This Row],[type_of_injury]])&lt;40,"other",Table2[[#This Row],[type_of_injury]])</f>
        <v>explosion</v>
      </c>
      <c r="R7454" t="str" cm="1">
        <f t="array" ref="R7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5" spans="1:18" x14ac:dyDescent="0.35">
      <c r="A7455" t="s">
        <v>8060</v>
      </c>
      <c r="B7455" s="1">
        <v>38806</v>
      </c>
      <c r="C7455">
        <v>16</v>
      </c>
      <c r="D7455" t="str" cm="1">
        <f t="array" ref="D7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55" t="s">
        <v>69</v>
      </c>
      <c r="F7455" t="s">
        <v>370</v>
      </c>
      <c r="G7455" t="s">
        <v>18</v>
      </c>
      <c r="H7455" t="s">
        <v>19</v>
      </c>
      <c r="I7455" s="1">
        <v>38806</v>
      </c>
      <c r="J7455" t="s">
        <v>20</v>
      </c>
      <c r="L7455" t="s">
        <v>370</v>
      </c>
      <c r="M7455" t="s">
        <v>18</v>
      </c>
      <c r="N7455" t="s">
        <v>450</v>
      </c>
      <c r="O7455" t="s">
        <v>451</v>
      </c>
      <c r="P7455" t="s">
        <v>72</v>
      </c>
      <c r="Q7455" t="str">
        <f>IF(COUNTIF(Table2[type_of_injury],Table2[[#This Row],[type_of_injury]])&lt;40,"other",Table2[[#This Row],[type_of_injury]])</f>
        <v>explosion</v>
      </c>
      <c r="R7455" t="str" cm="1">
        <f t="array" ref="R7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6" spans="1:18" x14ac:dyDescent="0.35">
      <c r="A7456" t="s">
        <v>8061</v>
      </c>
      <c r="B7456" s="1">
        <v>38806</v>
      </c>
      <c r="C7456">
        <v>63</v>
      </c>
      <c r="D7456" t="str" cm="1">
        <f t="array" ref="D7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456" t="s">
        <v>69</v>
      </c>
      <c r="F7456" t="s">
        <v>370</v>
      </c>
      <c r="G7456" t="s">
        <v>18</v>
      </c>
      <c r="H7456" t="s">
        <v>19</v>
      </c>
      <c r="I7456" s="1">
        <v>38806</v>
      </c>
      <c r="J7456" t="s">
        <v>20</v>
      </c>
      <c r="L7456" t="s">
        <v>370</v>
      </c>
      <c r="M7456" t="s">
        <v>18</v>
      </c>
      <c r="N7456" t="s">
        <v>450</v>
      </c>
      <c r="O7456" t="s">
        <v>451</v>
      </c>
      <c r="P7456" t="s">
        <v>72</v>
      </c>
      <c r="Q7456" t="str">
        <f>IF(COUNTIF(Table2[type_of_injury],Table2[[#This Row],[type_of_injury]])&lt;40,"other",Table2[[#This Row],[type_of_injury]])</f>
        <v>explosion</v>
      </c>
      <c r="R7456" t="str" cm="1">
        <f t="array" ref="R7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7" spans="1:18" x14ac:dyDescent="0.35">
      <c r="A7457" t="s">
        <v>8062</v>
      </c>
      <c r="B7457" s="1">
        <v>38804</v>
      </c>
      <c r="C7457">
        <v>22</v>
      </c>
      <c r="D7457" t="str" cm="1">
        <f t="array" ref="D7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57" t="s">
        <v>16</v>
      </c>
      <c r="F7457" t="s">
        <v>28</v>
      </c>
      <c r="G7457" t="s">
        <v>27</v>
      </c>
      <c r="H7457" t="s">
        <v>19</v>
      </c>
      <c r="I7457" s="1">
        <v>38804</v>
      </c>
      <c r="J7457" t="s">
        <v>20</v>
      </c>
      <c r="K7457" t="s">
        <v>560</v>
      </c>
      <c r="L7457" t="s">
        <v>28</v>
      </c>
      <c r="M7457" t="s">
        <v>27</v>
      </c>
      <c r="N7457" t="s">
        <v>21</v>
      </c>
      <c r="P7457" t="s">
        <v>23</v>
      </c>
      <c r="Q7457" t="str">
        <f>IF(COUNTIF(Table2[type_of_injury],Table2[[#This Row],[type_of_injury]])&lt;40,"other",Table2[[#This Row],[type_of_injury]])</f>
        <v>gunfire</v>
      </c>
      <c r="R7457" t="str" cm="1">
        <f t="array" ref="R7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8" spans="1:18" x14ac:dyDescent="0.35">
      <c r="A7458" t="s">
        <v>8063</v>
      </c>
      <c r="B7458" s="1">
        <v>38803</v>
      </c>
      <c r="C7458">
        <v>20</v>
      </c>
      <c r="D7458" t="str" cm="1">
        <f t="array" ref="D7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58" t="s">
        <v>16</v>
      </c>
      <c r="F7458" t="s">
        <v>565</v>
      </c>
      <c r="G7458" t="s">
        <v>222</v>
      </c>
      <c r="H7458" t="s">
        <v>39</v>
      </c>
      <c r="I7458" s="1">
        <v>38803</v>
      </c>
      <c r="J7458" t="s">
        <v>20</v>
      </c>
      <c r="K7458" t="s">
        <v>204</v>
      </c>
      <c r="L7458" t="s">
        <v>225</v>
      </c>
      <c r="M7458" t="s">
        <v>38</v>
      </c>
      <c r="N7458" t="s">
        <v>21</v>
      </c>
      <c r="O7458" t="s">
        <v>585</v>
      </c>
      <c r="P7458" t="s">
        <v>23</v>
      </c>
      <c r="Q7458" t="str">
        <f>IF(COUNTIF(Table2[type_of_injury],Table2[[#This Row],[type_of_injury]])&lt;40,"other",Table2[[#This Row],[type_of_injury]])</f>
        <v>gunfire</v>
      </c>
      <c r="R7458" t="str" cm="1">
        <f t="array" ref="R7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59" spans="1:18" x14ac:dyDescent="0.35">
      <c r="A7459" t="s">
        <v>8064</v>
      </c>
      <c r="B7459" s="1">
        <v>38801</v>
      </c>
      <c r="C7459">
        <v>16</v>
      </c>
      <c r="D7459" t="str" cm="1">
        <f t="array" ref="D7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59" t="s">
        <v>16</v>
      </c>
      <c r="F7459" t="s">
        <v>737</v>
      </c>
      <c r="G7459" t="s">
        <v>218</v>
      </c>
      <c r="H7459" t="s">
        <v>39</v>
      </c>
      <c r="I7459" s="1">
        <v>38801</v>
      </c>
      <c r="J7459" t="s">
        <v>20</v>
      </c>
      <c r="K7459" t="s">
        <v>560</v>
      </c>
      <c r="L7459" t="s">
        <v>219</v>
      </c>
      <c r="M7459" t="s">
        <v>218</v>
      </c>
      <c r="N7459" t="s">
        <v>21</v>
      </c>
      <c r="P7459" t="s">
        <v>23</v>
      </c>
      <c r="Q7459" t="str">
        <f>IF(COUNTIF(Table2[type_of_injury],Table2[[#This Row],[type_of_injury]])&lt;40,"other",Table2[[#This Row],[type_of_injury]])</f>
        <v>gunfire</v>
      </c>
      <c r="R7459" t="str" cm="1">
        <f t="array" ref="R7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0" spans="1:18" x14ac:dyDescent="0.35">
      <c r="A7460" t="s">
        <v>8065</v>
      </c>
      <c r="B7460" s="1">
        <v>38799</v>
      </c>
      <c r="C7460">
        <v>19</v>
      </c>
      <c r="D7460" t="str" cm="1">
        <f t="array" ref="D7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60" t="s">
        <v>16</v>
      </c>
      <c r="F7460" t="s">
        <v>5071</v>
      </c>
      <c r="G7460" t="s">
        <v>41</v>
      </c>
      <c r="H7460" t="s">
        <v>39</v>
      </c>
      <c r="I7460" s="1">
        <v>38799</v>
      </c>
      <c r="J7460" t="s">
        <v>20</v>
      </c>
      <c r="K7460" t="s">
        <v>204</v>
      </c>
      <c r="L7460" t="s">
        <v>891</v>
      </c>
      <c r="M7460" t="s">
        <v>218</v>
      </c>
      <c r="N7460" t="s">
        <v>21</v>
      </c>
      <c r="O7460" t="s">
        <v>35</v>
      </c>
      <c r="P7460" t="s">
        <v>23</v>
      </c>
      <c r="Q7460" t="str">
        <f>IF(COUNTIF(Table2[type_of_injury],Table2[[#This Row],[type_of_injury]])&lt;40,"other",Table2[[#This Row],[type_of_injury]])</f>
        <v>gunfire</v>
      </c>
      <c r="R7460" t="str" cm="1">
        <f t="array" ref="R7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1" spans="1:18" x14ac:dyDescent="0.35">
      <c r="A7461" t="s">
        <v>8066</v>
      </c>
      <c r="B7461" s="1">
        <v>38799</v>
      </c>
      <c r="C7461">
        <v>21</v>
      </c>
      <c r="D7461" t="str" cm="1">
        <f t="array" ref="D7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61" t="s">
        <v>16</v>
      </c>
      <c r="F7461" t="s">
        <v>1290</v>
      </c>
      <c r="G7461" t="s">
        <v>58</v>
      </c>
      <c r="H7461" t="s">
        <v>19</v>
      </c>
      <c r="I7461" s="1">
        <v>38798</v>
      </c>
      <c r="J7461" t="s">
        <v>20</v>
      </c>
      <c r="K7461" t="s">
        <v>40</v>
      </c>
      <c r="L7461" t="s">
        <v>773</v>
      </c>
      <c r="M7461" t="s">
        <v>31</v>
      </c>
      <c r="N7461" t="s">
        <v>21</v>
      </c>
      <c r="P7461" t="s">
        <v>23</v>
      </c>
      <c r="Q7461" t="str">
        <f>IF(COUNTIF(Table2[type_of_injury],Table2[[#This Row],[type_of_injury]])&lt;40,"other",Table2[[#This Row],[type_of_injury]])</f>
        <v>gunfire</v>
      </c>
      <c r="R7461" t="str" cm="1">
        <f t="array" ref="R7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2" spans="1:18" x14ac:dyDescent="0.35">
      <c r="A7462" t="s">
        <v>8067</v>
      </c>
      <c r="B7462" s="1">
        <v>38799</v>
      </c>
      <c r="C7462">
        <v>19</v>
      </c>
      <c r="D7462" t="str" cm="1">
        <f t="array" ref="D7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62" t="s">
        <v>16</v>
      </c>
      <c r="F7462" t="s">
        <v>5071</v>
      </c>
      <c r="G7462" t="s">
        <v>41</v>
      </c>
      <c r="H7462" t="s">
        <v>39</v>
      </c>
      <c r="I7462" s="1">
        <v>38799</v>
      </c>
      <c r="J7462" t="s">
        <v>20</v>
      </c>
      <c r="K7462" t="s">
        <v>204</v>
      </c>
      <c r="L7462" t="s">
        <v>225</v>
      </c>
      <c r="M7462" t="s">
        <v>38</v>
      </c>
      <c r="N7462" t="s">
        <v>21</v>
      </c>
      <c r="O7462" t="s">
        <v>35</v>
      </c>
      <c r="P7462" t="s">
        <v>23</v>
      </c>
      <c r="Q7462" t="str">
        <f>IF(COUNTIF(Table2[type_of_injury],Table2[[#This Row],[type_of_injury]])&lt;40,"other",Table2[[#This Row],[type_of_injury]])</f>
        <v>gunfire</v>
      </c>
      <c r="R7462" t="str" cm="1">
        <f t="array" ref="R7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3" spans="1:18" x14ac:dyDescent="0.35">
      <c r="A7463" t="s">
        <v>8068</v>
      </c>
      <c r="B7463" s="1">
        <v>38793</v>
      </c>
      <c r="C7463">
        <v>7</v>
      </c>
      <c r="D7463" t="str" cm="1">
        <f t="array" ref="D7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463" t="s">
        <v>16</v>
      </c>
      <c r="F7463" t="s">
        <v>28</v>
      </c>
      <c r="G7463" t="s">
        <v>27</v>
      </c>
      <c r="H7463" t="s">
        <v>19</v>
      </c>
      <c r="I7463" s="1">
        <v>38793</v>
      </c>
      <c r="J7463" t="s">
        <v>71</v>
      </c>
      <c r="K7463" t="s">
        <v>40</v>
      </c>
      <c r="L7463" t="s">
        <v>28</v>
      </c>
      <c r="M7463" t="s">
        <v>27</v>
      </c>
      <c r="N7463" t="s">
        <v>21</v>
      </c>
      <c r="P7463" t="s">
        <v>23</v>
      </c>
      <c r="Q7463" t="str">
        <f>IF(COUNTIF(Table2[type_of_injury],Table2[[#This Row],[type_of_injury]])&lt;40,"other",Table2[[#This Row],[type_of_injury]])</f>
        <v>gunfire</v>
      </c>
      <c r="R7463" t="str" cm="1">
        <f t="array" ref="R7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4" spans="1:18" x14ac:dyDescent="0.35">
      <c r="A7464" t="s">
        <v>8069</v>
      </c>
      <c r="B7464" s="1">
        <v>38791</v>
      </c>
      <c r="C7464">
        <v>18</v>
      </c>
      <c r="D7464" t="str" cm="1">
        <f t="array" ref="D7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64" t="s">
        <v>16</v>
      </c>
      <c r="F7464" t="s">
        <v>1290</v>
      </c>
      <c r="G7464" t="s">
        <v>58</v>
      </c>
      <c r="H7464" t="s">
        <v>19</v>
      </c>
      <c r="I7464" s="1">
        <v>38791</v>
      </c>
      <c r="J7464" t="s">
        <v>20</v>
      </c>
      <c r="K7464" t="s">
        <v>40</v>
      </c>
      <c r="L7464" t="s">
        <v>1290</v>
      </c>
      <c r="M7464" t="s">
        <v>58</v>
      </c>
      <c r="N7464" t="s">
        <v>21</v>
      </c>
      <c r="P7464" t="s">
        <v>23</v>
      </c>
      <c r="Q7464" t="str">
        <f>IF(COUNTIF(Table2[type_of_injury],Table2[[#This Row],[type_of_injury]])&lt;40,"other",Table2[[#This Row],[type_of_injury]])</f>
        <v>gunfire</v>
      </c>
      <c r="R7464" t="str" cm="1">
        <f t="array" ref="R7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5" spans="1:18" x14ac:dyDescent="0.35">
      <c r="A7465" t="s">
        <v>8070</v>
      </c>
      <c r="B7465" s="1">
        <v>38790</v>
      </c>
      <c r="C7465">
        <v>23</v>
      </c>
      <c r="D7465" t="str" cm="1">
        <f t="array" ref="D7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65" t="s">
        <v>16</v>
      </c>
      <c r="F7465" t="s">
        <v>31</v>
      </c>
      <c r="G7465" t="s">
        <v>31</v>
      </c>
      <c r="H7465" t="s">
        <v>19</v>
      </c>
      <c r="I7465" s="1">
        <v>38790</v>
      </c>
      <c r="J7465" t="s">
        <v>20</v>
      </c>
      <c r="K7465" t="s">
        <v>560</v>
      </c>
      <c r="L7465" t="s">
        <v>465</v>
      </c>
      <c r="M7465" t="s">
        <v>58</v>
      </c>
      <c r="N7465" t="s">
        <v>21</v>
      </c>
      <c r="P7465" t="s">
        <v>23</v>
      </c>
      <c r="Q7465" t="str">
        <f>IF(COUNTIF(Table2[type_of_injury],Table2[[#This Row],[type_of_injury]])&lt;40,"other",Table2[[#This Row],[type_of_injury]])</f>
        <v>gunfire</v>
      </c>
      <c r="R7465" t="str" cm="1">
        <f t="array" ref="R7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6" spans="1:18" x14ac:dyDescent="0.35">
      <c r="A7466" t="s">
        <v>8071</v>
      </c>
      <c r="B7466" s="1">
        <v>38782</v>
      </c>
      <c r="C7466">
        <v>16</v>
      </c>
      <c r="D7466" t="str" cm="1">
        <f t="array" ref="D7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66" t="s">
        <v>16</v>
      </c>
      <c r="F7466" t="s">
        <v>37</v>
      </c>
      <c r="G7466" t="s">
        <v>38</v>
      </c>
      <c r="H7466" t="s">
        <v>39</v>
      </c>
      <c r="I7466" s="1">
        <v>38782</v>
      </c>
      <c r="J7466" t="s">
        <v>20</v>
      </c>
      <c r="K7466" t="s">
        <v>40</v>
      </c>
      <c r="L7466" t="s">
        <v>225</v>
      </c>
      <c r="M7466" t="s">
        <v>38</v>
      </c>
      <c r="N7466" t="s">
        <v>21</v>
      </c>
      <c r="O7466" t="s">
        <v>35</v>
      </c>
      <c r="P7466" t="s">
        <v>23</v>
      </c>
      <c r="Q7466" t="str">
        <f>IF(COUNTIF(Table2[type_of_injury],Table2[[#This Row],[type_of_injury]])&lt;40,"other",Table2[[#This Row],[type_of_injury]])</f>
        <v>gunfire</v>
      </c>
      <c r="R7466" t="str" cm="1">
        <f t="array" ref="R7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7" spans="1:18" x14ac:dyDescent="0.35">
      <c r="A7467" t="s">
        <v>8072</v>
      </c>
      <c r="B7467" s="1">
        <v>38782</v>
      </c>
      <c r="C7467">
        <v>30</v>
      </c>
      <c r="D7467" t="str" cm="1">
        <f t="array" ref="D7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67" t="s">
        <v>16</v>
      </c>
      <c r="F7467" t="s">
        <v>37</v>
      </c>
      <c r="G7467" t="s">
        <v>38</v>
      </c>
      <c r="H7467" t="s">
        <v>39</v>
      </c>
      <c r="I7467" s="1">
        <v>38782</v>
      </c>
      <c r="J7467" t="s">
        <v>20</v>
      </c>
      <c r="K7467" t="s">
        <v>5182</v>
      </c>
      <c r="L7467" t="s">
        <v>225</v>
      </c>
      <c r="M7467" t="s">
        <v>38</v>
      </c>
      <c r="N7467" t="s">
        <v>21</v>
      </c>
      <c r="O7467" t="s">
        <v>35</v>
      </c>
      <c r="P7467" t="s">
        <v>23</v>
      </c>
      <c r="Q7467" t="str">
        <f>IF(COUNTIF(Table2[type_of_injury],Table2[[#This Row],[type_of_injury]])&lt;40,"other",Table2[[#This Row],[type_of_injury]])</f>
        <v>gunfire</v>
      </c>
      <c r="R7467" t="str" cm="1">
        <f t="array" ref="R7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8" spans="1:18" x14ac:dyDescent="0.35">
      <c r="A7468" t="s">
        <v>8073</v>
      </c>
      <c r="B7468" s="1">
        <v>38782</v>
      </c>
      <c r="C7468">
        <v>25</v>
      </c>
      <c r="D7468" t="str" cm="1">
        <f t="array" ref="D7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68" t="s">
        <v>16</v>
      </c>
      <c r="F7468" t="s">
        <v>37</v>
      </c>
      <c r="G7468" t="s">
        <v>38</v>
      </c>
      <c r="H7468" t="s">
        <v>39</v>
      </c>
      <c r="I7468" s="1">
        <v>38782</v>
      </c>
      <c r="J7468" t="s">
        <v>20</v>
      </c>
      <c r="K7468" t="s">
        <v>5182</v>
      </c>
      <c r="L7468" t="s">
        <v>225</v>
      </c>
      <c r="M7468" t="s">
        <v>38</v>
      </c>
      <c r="N7468" t="s">
        <v>21</v>
      </c>
      <c r="O7468" t="s">
        <v>35</v>
      </c>
      <c r="P7468" t="s">
        <v>23</v>
      </c>
      <c r="Q7468" t="str">
        <f>IF(COUNTIF(Table2[type_of_injury],Table2[[#This Row],[type_of_injury]])&lt;40,"other",Table2[[#This Row],[type_of_injury]])</f>
        <v>gunfire</v>
      </c>
      <c r="R7468" t="str" cm="1">
        <f t="array" ref="R7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69" spans="1:18" x14ac:dyDescent="0.35">
      <c r="A7469" t="s">
        <v>8074</v>
      </c>
      <c r="B7469" s="1">
        <v>38782</v>
      </c>
      <c r="C7469">
        <v>14</v>
      </c>
      <c r="D7469" t="str" cm="1">
        <f t="array" ref="D7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69" t="s">
        <v>16</v>
      </c>
      <c r="F7469" t="s">
        <v>37</v>
      </c>
      <c r="G7469" t="s">
        <v>38</v>
      </c>
      <c r="H7469" t="s">
        <v>39</v>
      </c>
      <c r="I7469" s="1">
        <v>38782</v>
      </c>
      <c r="J7469" t="s">
        <v>20</v>
      </c>
      <c r="K7469" t="s">
        <v>40</v>
      </c>
      <c r="L7469" t="s">
        <v>225</v>
      </c>
      <c r="M7469" t="s">
        <v>38</v>
      </c>
      <c r="N7469" t="s">
        <v>21</v>
      </c>
      <c r="O7469" t="s">
        <v>35</v>
      </c>
      <c r="P7469" t="s">
        <v>23</v>
      </c>
      <c r="Q7469" t="str">
        <f>IF(COUNTIF(Table2[type_of_injury],Table2[[#This Row],[type_of_injury]])&lt;40,"other",Table2[[#This Row],[type_of_injury]])</f>
        <v>gunfire</v>
      </c>
      <c r="R7469" t="str" cm="1">
        <f t="array" ref="R7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0" spans="1:18" x14ac:dyDescent="0.35">
      <c r="A7470" t="s">
        <v>8075</v>
      </c>
      <c r="B7470" s="1">
        <v>38782</v>
      </c>
      <c r="C7470">
        <v>7</v>
      </c>
      <c r="D7470" t="str" cm="1">
        <f t="array" ref="D7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470" t="s">
        <v>16</v>
      </c>
      <c r="F7470" t="s">
        <v>37</v>
      </c>
      <c r="G7470" t="s">
        <v>38</v>
      </c>
      <c r="H7470" t="s">
        <v>39</v>
      </c>
      <c r="I7470" s="1">
        <v>38782</v>
      </c>
      <c r="J7470" t="s">
        <v>20</v>
      </c>
      <c r="K7470" t="s">
        <v>40</v>
      </c>
      <c r="L7470" t="s">
        <v>225</v>
      </c>
      <c r="M7470" t="s">
        <v>38</v>
      </c>
      <c r="N7470" t="s">
        <v>21</v>
      </c>
      <c r="O7470" t="s">
        <v>35</v>
      </c>
      <c r="P7470" t="s">
        <v>23</v>
      </c>
      <c r="Q7470" t="str">
        <f>IF(COUNTIF(Table2[type_of_injury],Table2[[#This Row],[type_of_injury]])&lt;40,"other",Table2[[#This Row],[type_of_injury]])</f>
        <v>gunfire</v>
      </c>
      <c r="R7470" t="str" cm="1">
        <f t="array" ref="R7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1" spans="1:18" x14ac:dyDescent="0.35">
      <c r="A7471" t="s">
        <v>8076</v>
      </c>
      <c r="B7471" s="1">
        <v>38779</v>
      </c>
      <c r="C7471">
        <v>16</v>
      </c>
      <c r="D7471" t="str" cm="1">
        <f t="array" ref="D7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71" t="s">
        <v>16</v>
      </c>
      <c r="F7471" t="s">
        <v>114</v>
      </c>
      <c r="G7471" t="s">
        <v>75</v>
      </c>
      <c r="H7471" t="s">
        <v>19</v>
      </c>
      <c r="I7471" s="1">
        <v>38779</v>
      </c>
      <c r="J7471" t="s">
        <v>20</v>
      </c>
      <c r="K7471" t="s">
        <v>40</v>
      </c>
      <c r="L7471" t="s">
        <v>87</v>
      </c>
      <c r="M7471" t="s">
        <v>75</v>
      </c>
      <c r="N7471" t="s">
        <v>21</v>
      </c>
      <c r="P7471" t="s">
        <v>23</v>
      </c>
      <c r="Q7471" t="str">
        <f>IF(COUNTIF(Table2[type_of_injury],Table2[[#This Row],[type_of_injury]])&lt;40,"other",Table2[[#This Row],[type_of_injury]])</f>
        <v>gunfire</v>
      </c>
      <c r="R7471" t="str" cm="1">
        <f t="array" ref="R7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2" spans="1:18" x14ac:dyDescent="0.35">
      <c r="A7472" t="s">
        <v>8077</v>
      </c>
      <c r="B7472" s="1">
        <v>38777</v>
      </c>
      <c r="C7472">
        <v>48</v>
      </c>
      <c r="D7472" t="str" cm="1">
        <f t="array" ref="D7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472" t="s">
        <v>69</v>
      </c>
      <c r="F7472" t="s">
        <v>8078</v>
      </c>
      <c r="G7472" t="s">
        <v>75</v>
      </c>
      <c r="H7472" t="s">
        <v>19</v>
      </c>
      <c r="I7472" s="1">
        <v>38777</v>
      </c>
      <c r="J7472" t="s">
        <v>20</v>
      </c>
      <c r="L7472" t="s">
        <v>8078</v>
      </c>
      <c r="M7472" t="s">
        <v>75</v>
      </c>
      <c r="N7472" t="s">
        <v>21</v>
      </c>
      <c r="P7472" t="s">
        <v>72</v>
      </c>
      <c r="Q7472" t="str">
        <f>IF(COUNTIF(Table2[type_of_injury],Table2[[#This Row],[type_of_injury]])&lt;40,"other",Table2[[#This Row],[type_of_injury]])</f>
        <v>gunfire</v>
      </c>
      <c r="R7472" t="str" cm="1">
        <f t="array" ref="R7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3" spans="1:18" x14ac:dyDescent="0.35">
      <c r="A7473" t="s">
        <v>8079</v>
      </c>
      <c r="B7473" s="1">
        <v>38772</v>
      </c>
      <c r="C7473">
        <v>21</v>
      </c>
      <c r="D7473" t="str" cm="1">
        <f t="array" ref="D7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73" t="s">
        <v>16</v>
      </c>
      <c r="F7473" t="s">
        <v>218</v>
      </c>
      <c r="G7473" t="s">
        <v>218</v>
      </c>
      <c r="H7473" t="s">
        <v>39</v>
      </c>
      <c r="I7473" s="1">
        <v>38772</v>
      </c>
      <c r="J7473" t="s">
        <v>20</v>
      </c>
      <c r="K7473" t="s">
        <v>204</v>
      </c>
      <c r="L7473" t="s">
        <v>219</v>
      </c>
      <c r="M7473" t="s">
        <v>218</v>
      </c>
      <c r="N7473" t="s">
        <v>21</v>
      </c>
      <c r="O7473" t="s">
        <v>585</v>
      </c>
      <c r="P7473" t="s">
        <v>23</v>
      </c>
      <c r="Q7473" t="str">
        <f>IF(COUNTIF(Table2[type_of_injury],Table2[[#This Row],[type_of_injury]])&lt;40,"other",Table2[[#This Row],[type_of_injury]])</f>
        <v>gunfire</v>
      </c>
      <c r="R7473" t="str" cm="1">
        <f t="array" ref="R7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4" spans="1:18" x14ac:dyDescent="0.35">
      <c r="A7474" t="s">
        <v>8080</v>
      </c>
      <c r="B7474" s="1">
        <v>38772</v>
      </c>
      <c r="C7474">
        <v>20</v>
      </c>
      <c r="D7474" t="str" cm="1">
        <f t="array" ref="D7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74" t="s">
        <v>16</v>
      </c>
      <c r="F7474" t="s">
        <v>218</v>
      </c>
      <c r="G7474" t="s">
        <v>218</v>
      </c>
      <c r="H7474" t="s">
        <v>39</v>
      </c>
      <c r="I7474" s="1">
        <v>38772</v>
      </c>
      <c r="J7474" t="s">
        <v>20</v>
      </c>
      <c r="K7474" t="s">
        <v>204</v>
      </c>
      <c r="L7474" t="s">
        <v>218</v>
      </c>
      <c r="M7474" t="s">
        <v>218</v>
      </c>
      <c r="N7474" t="s">
        <v>21</v>
      </c>
      <c r="P7474" t="s">
        <v>23</v>
      </c>
      <c r="Q7474" t="str">
        <f>IF(COUNTIF(Table2[type_of_injury],Table2[[#This Row],[type_of_injury]])&lt;40,"other",Table2[[#This Row],[type_of_injury]])</f>
        <v>gunfire</v>
      </c>
      <c r="R7474" t="str" cm="1">
        <f t="array" ref="R7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5" spans="1:18" x14ac:dyDescent="0.35">
      <c r="A7475" t="s">
        <v>8081</v>
      </c>
      <c r="B7475" s="1">
        <v>38771</v>
      </c>
      <c r="C7475">
        <v>34</v>
      </c>
      <c r="D7475" t="str" cm="1">
        <f t="array" ref="D7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75" t="s">
        <v>16</v>
      </c>
      <c r="F7475" t="s">
        <v>81</v>
      </c>
      <c r="G7475" t="s">
        <v>75</v>
      </c>
      <c r="H7475" t="s">
        <v>19</v>
      </c>
      <c r="I7475" s="1">
        <v>38771</v>
      </c>
      <c r="J7475" t="s">
        <v>20</v>
      </c>
      <c r="K7475" t="s">
        <v>204</v>
      </c>
      <c r="L7475" t="s">
        <v>81</v>
      </c>
      <c r="M7475" t="s">
        <v>75</v>
      </c>
      <c r="N7475" t="s">
        <v>21</v>
      </c>
      <c r="P7475" t="s">
        <v>23</v>
      </c>
      <c r="Q7475" t="str">
        <f>IF(COUNTIF(Table2[type_of_injury],Table2[[#This Row],[type_of_injury]])&lt;40,"other",Table2[[#This Row],[type_of_injury]])</f>
        <v>gunfire</v>
      </c>
      <c r="R7475" t="str" cm="1">
        <f t="array" ref="R7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6" spans="1:18" x14ac:dyDescent="0.35">
      <c r="A7476" t="s">
        <v>8082</v>
      </c>
      <c r="B7476" s="1">
        <v>38771</v>
      </c>
      <c r="C7476">
        <v>25</v>
      </c>
      <c r="D7476" t="str" cm="1">
        <f t="array" ref="D7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76" t="s">
        <v>16</v>
      </c>
      <c r="F7476" t="s">
        <v>81</v>
      </c>
      <c r="G7476" t="s">
        <v>75</v>
      </c>
      <c r="H7476" t="s">
        <v>19</v>
      </c>
      <c r="I7476" s="1">
        <v>38771</v>
      </c>
      <c r="J7476" t="s">
        <v>20</v>
      </c>
      <c r="K7476" t="s">
        <v>40</v>
      </c>
      <c r="L7476" t="s">
        <v>81</v>
      </c>
      <c r="M7476" t="s">
        <v>75</v>
      </c>
      <c r="N7476" t="s">
        <v>21</v>
      </c>
      <c r="P7476" t="s">
        <v>23</v>
      </c>
      <c r="Q7476" t="str">
        <f>IF(COUNTIF(Table2[type_of_injury],Table2[[#This Row],[type_of_injury]])&lt;40,"other",Table2[[#This Row],[type_of_injury]])</f>
        <v>gunfire</v>
      </c>
      <c r="R7476" t="str" cm="1">
        <f t="array" ref="R7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7" spans="1:18" x14ac:dyDescent="0.35">
      <c r="A7477" t="s">
        <v>8083</v>
      </c>
      <c r="B7477" s="1">
        <v>38771</v>
      </c>
      <c r="C7477">
        <v>19</v>
      </c>
      <c r="D7477" t="str" cm="1">
        <f t="array" ref="D7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77" t="s">
        <v>16</v>
      </c>
      <c r="F7477" t="s">
        <v>75</v>
      </c>
      <c r="G7477" t="s">
        <v>75</v>
      </c>
      <c r="H7477" t="s">
        <v>19</v>
      </c>
      <c r="I7477" s="1">
        <v>38771</v>
      </c>
      <c r="J7477" t="s">
        <v>20</v>
      </c>
      <c r="K7477" t="s">
        <v>204</v>
      </c>
      <c r="L7477" t="s">
        <v>75</v>
      </c>
      <c r="M7477" t="s">
        <v>75</v>
      </c>
      <c r="N7477" t="s">
        <v>21</v>
      </c>
      <c r="P7477" t="s">
        <v>23</v>
      </c>
      <c r="Q7477" t="str">
        <f>IF(COUNTIF(Table2[type_of_injury],Table2[[#This Row],[type_of_injury]])&lt;40,"other",Table2[[#This Row],[type_of_injury]])</f>
        <v>gunfire</v>
      </c>
      <c r="R7477" t="str" cm="1">
        <f t="array" ref="R7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8" spans="1:18" x14ac:dyDescent="0.35">
      <c r="A7478" t="s">
        <v>8084</v>
      </c>
      <c r="B7478" s="1">
        <v>38771</v>
      </c>
      <c r="C7478">
        <v>38</v>
      </c>
      <c r="D7478" t="str" cm="1">
        <f t="array" ref="D7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78" t="s">
        <v>16</v>
      </c>
      <c r="F7478" t="s">
        <v>81</v>
      </c>
      <c r="G7478" t="s">
        <v>75</v>
      </c>
      <c r="H7478" t="s">
        <v>19</v>
      </c>
      <c r="I7478" s="1">
        <v>38771</v>
      </c>
      <c r="J7478" t="s">
        <v>20</v>
      </c>
      <c r="K7478" t="s">
        <v>204</v>
      </c>
      <c r="L7478" t="s">
        <v>81</v>
      </c>
      <c r="M7478" t="s">
        <v>75</v>
      </c>
      <c r="N7478" t="s">
        <v>21</v>
      </c>
      <c r="P7478" t="s">
        <v>23</v>
      </c>
      <c r="Q7478" t="str">
        <f>IF(COUNTIF(Table2[type_of_injury],Table2[[#This Row],[type_of_injury]])&lt;40,"other",Table2[[#This Row],[type_of_injury]])</f>
        <v>gunfire</v>
      </c>
      <c r="R7478" t="str" cm="1">
        <f t="array" ref="R7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79" spans="1:18" x14ac:dyDescent="0.35">
      <c r="A7479" t="s">
        <v>8085</v>
      </c>
      <c r="B7479" s="1">
        <v>38771</v>
      </c>
      <c r="C7479">
        <v>22</v>
      </c>
      <c r="D7479" t="str" cm="1">
        <f t="array" ref="D7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79" t="s">
        <v>16</v>
      </c>
      <c r="F7479" t="s">
        <v>81</v>
      </c>
      <c r="G7479" t="s">
        <v>75</v>
      </c>
      <c r="H7479" t="s">
        <v>19</v>
      </c>
      <c r="I7479" s="1">
        <v>38771</v>
      </c>
      <c r="J7479" t="s">
        <v>20</v>
      </c>
      <c r="K7479" t="s">
        <v>204</v>
      </c>
      <c r="L7479" t="s">
        <v>81</v>
      </c>
      <c r="M7479" t="s">
        <v>75</v>
      </c>
      <c r="N7479" t="s">
        <v>21</v>
      </c>
      <c r="P7479" t="s">
        <v>23</v>
      </c>
      <c r="Q7479" t="str">
        <f>IF(COUNTIF(Table2[type_of_injury],Table2[[#This Row],[type_of_injury]])&lt;40,"other",Table2[[#This Row],[type_of_injury]])</f>
        <v>gunfire</v>
      </c>
      <c r="R7479" t="str" cm="1">
        <f t="array" ref="R7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0" spans="1:18" x14ac:dyDescent="0.35">
      <c r="A7480" t="s">
        <v>8086</v>
      </c>
      <c r="B7480" s="1">
        <v>38767</v>
      </c>
      <c r="C7480">
        <v>18</v>
      </c>
      <c r="D7480" t="str" cm="1">
        <f t="array" ref="D7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80" t="s">
        <v>16</v>
      </c>
      <c r="F7480" t="s">
        <v>41</v>
      </c>
      <c r="G7480" t="s">
        <v>41</v>
      </c>
      <c r="H7480" t="s">
        <v>39</v>
      </c>
      <c r="I7480" s="1">
        <v>38767</v>
      </c>
      <c r="J7480" t="s">
        <v>20</v>
      </c>
      <c r="K7480" t="s">
        <v>204</v>
      </c>
      <c r="L7480" t="s">
        <v>41</v>
      </c>
      <c r="M7480" t="s">
        <v>41</v>
      </c>
      <c r="N7480" t="s">
        <v>21</v>
      </c>
      <c r="O7480" t="s">
        <v>35</v>
      </c>
      <c r="P7480" t="s">
        <v>23</v>
      </c>
      <c r="Q7480" t="str">
        <f>IF(COUNTIF(Table2[type_of_injury],Table2[[#This Row],[type_of_injury]])&lt;40,"other",Table2[[#This Row],[type_of_injury]])</f>
        <v>gunfire</v>
      </c>
      <c r="R7480" t="str" cm="1">
        <f t="array" ref="R7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1" spans="1:18" x14ac:dyDescent="0.35">
      <c r="A7481" t="s">
        <v>8087</v>
      </c>
      <c r="B7481" s="1">
        <v>38767</v>
      </c>
      <c r="C7481">
        <v>16</v>
      </c>
      <c r="D7481" t="str" cm="1">
        <f t="array" ref="D7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81" t="s">
        <v>16</v>
      </c>
      <c r="F7481" t="s">
        <v>75</v>
      </c>
      <c r="G7481" t="s">
        <v>75</v>
      </c>
      <c r="H7481" t="s">
        <v>19</v>
      </c>
      <c r="I7481" s="1">
        <v>38767</v>
      </c>
      <c r="J7481" t="s">
        <v>20</v>
      </c>
      <c r="K7481" t="s">
        <v>204</v>
      </c>
      <c r="L7481" t="s">
        <v>75</v>
      </c>
      <c r="M7481" t="s">
        <v>75</v>
      </c>
      <c r="N7481" t="s">
        <v>21</v>
      </c>
      <c r="P7481" t="s">
        <v>23</v>
      </c>
      <c r="Q7481" t="str">
        <f>IF(COUNTIF(Table2[type_of_injury],Table2[[#This Row],[type_of_injury]])&lt;40,"other",Table2[[#This Row],[type_of_injury]])</f>
        <v>gunfire</v>
      </c>
      <c r="R7481" t="str" cm="1">
        <f t="array" ref="R7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2" spans="1:18" x14ac:dyDescent="0.35">
      <c r="A7482" t="s">
        <v>8088</v>
      </c>
      <c r="B7482" s="1">
        <v>38767</v>
      </c>
      <c r="C7482">
        <v>16</v>
      </c>
      <c r="D7482" t="str" cm="1">
        <f t="array" ref="D7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82" t="s">
        <v>16</v>
      </c>
      <c r="F7482" t="s">
        <v>81</v>
      </c>
      <c r="G7482" t="s">
        <v>75</v>
      </c>
      <c r="H7482" t="s">
        <v>19</v>
      </c>
      <c r="I7482" s="1">
        <v>38767</v>
      </c>
      <c r="J7482" t="s">
        <v>20</v>
      </c>
      <c r="K7482" t="s">
        <v>560</v>
      </c>
      <c r="L7482" t="s">
        <v>81</v>
      </c>
      <c r="M7482" t="s">
        <v>75</v>
      </c>
      <c r="N7482" t="s">
        <v>21</v>
      </c>
      <c r="P7482" t="s">
        <v>23</v>
      </c>
      <c r="Q7482" t="str">
        <f>IF(COUNTIF(Table2[type_of_injury],Table2[[#This Row],[type_of_injury]])&lt;40,"other",Table2[[#This Row],[type_of_injury]])</f>
        <v>gunfire</v>
      </c>
      <c r="R7482" t="str" cm="1">
        <f t="array" ref="R7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3" spans="1:18" x14ac:dyDescent="0.35">
      <c r="A7483" t="s">
        <v>8089</v>
      </c>
      <c r="B7483" s="1">
        <v>38767</v>
      </c>
      <c r="C7483">
        <v>17</v>
      </c>
      <c r="D7483" t="str" cm="1">
        <f t="array" ref="D7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83" t="s">
        <v>16</v>
      </c>
      <c r="F7483" t="s">
        <v>81</v>
      </c>
      <c r="G7483" t="s">
        <v>75</v>
      </c>
      <c r="H7483" t="s">
        <v>19</v>
      </c>
      <c r="I7483" s="1">
        <v>38767</v>
      </c>
      <c r="J7483" t="s">
        <v>20</v>
      </c>
      <c r="K7483" t="s">
        <v>560</v>
      </c>
      <c r="L7483" t="s">
        <v>81</v>
      </c>
      <c r="M7483" t="s">
        <v>75</v>
      </c>
      <c r="N7483" t="s">
        <v>21</v>
      </c>
      <c r="P7483" t="s">
        <v>23</v>
      </c>
      <c r="Q7483" t="str">
        <f>IF(COUNTIF(Table2[type_of_injury],Table2[[#This Row],[type_of_injury]])&lt;40,"other",Table2[[#This Row],[type_of_injury]])</f>
        <v>gunfire</v>
      </c>
      <c r="R7483" t="str" cm="1">
        <f t="array" ref="R7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4" spans="1:18" x14ac:dyDescent="0.35">
      <c r="A7484" t="s">
        <v>8090</v>
      </c>
      <c r="B7484" s="1">
        <v>38767</v>
      </c>
      <c r="C7484">
        <v>19</v>
      </c>
      <c r="D7484" t="str" cm="1">
        <f t="array" ref="D7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84" t="s">
        <v>16</v>
      </c>
      <c r="F7484" t="s">
        <v>41</v>
      </c>
      <c r="G7484" t="s">
        <v>41</v>
      </c>
      <c r="H7484" t="s">
        <v>39</v>
      </c>
      <c r="I7484" s="1">
        <v>38767</v>
      </c>
      <c r="J7484" t="s">
        <v>20</v>
      </c>
      <c r="K7484" t="s">
        <v>204</v>
      </c>
      <c r="L7484" t="s">
        <v>568</v>
      </c>
      <c r="M7484" t="s">
        <v>210</v>
      </c>
      <c r="N7484" t="s">
        <v>21</v>
      </c>
      <c r="O7484" t="s">
        <v>35</v>
      </c>
      <c r="P7484" t="s">
        <v>23</v>
      </c>
      <c r="Q7484" t="str">
        <f>IF(COUNTIF(Table2[type_of_injury],Table2[[#This Row],[type_of_injury]])&lt;40,"other",Table2[[#This Row],[type_of_injury]])</f>
        <v>gunfire</v>
      </c>
      <c r="R7484" t="str" cm="1">
        <f t="array" ref="R7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5" spans="1:18" x14ac:dyDescent="0.35">
      <c r="A7485" t="s">
        <v>8091</v>
      </c>
      <c r="B7485" s="1">
        <v>38763</v>
      </c>
      <c r="C7485">
        <v>15</v>
      </c>
      <c r="D7485" t="str" cm="1">
        <f t="array" ref="D7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85" t="s">
        <v>16</v>
      </c>
      <c r="F7485" t="s">
        <v>229</v>
      </c>
      <c r="G7485" t="s">
        <v>27</v>
      </c>
      <c r="H7485" t="s">
        <v>19</v>
      </c>
      <c r="I7485" s="1">
        <v>38763</v>
      </c>
      <c r="J7485" t="s">
        <v>20</v>
      </c>
      <c r="K7485" t="s">
        <v>40</v>
      </c>
      <c r="L7485" t="s">
        <v>229</v>
      </c>
      <c r="M7485" t="s">
        <v>27</v>
      </c>
      <c r="N7485" t="s">
        <v>21</v>
      </c>
      <c r="P7485" t="s">
        <v>23</v>
      </c>
      <c r="Q7485" t="str">
        <f>IF(COUNTIF(Table2[type_of_injury],Table2[[#This Row],[type_of_injury]])&lt;40,"other",Table2[[#This Row],[type_of_injury]])</f>
        <v>gunfire</v>
      </c>
      <c r="R7485" t="str" cm="1">
        <f t="array" ref="R7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6" spans="1:18" x14ac:dyDescent="0.35">
      <c r="A7486" t="s">
        <v>8092</v>
      </c>
      <c r="B7486" s="1">
        <v>38761</v>
      </c>
      <c r="C7486">
        <v>37</v>
      </c>
      <c r="D7486" t="str" cm="1">
        <f t="array" ref="D7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86" t="s">
        <v>16</v>
      </c>
      <c r="F7486" t="s">
        <v>218</v>
      </c>
      <c r="G7486" t="s">
        <v>218</v>
      </c>
      <c r="H7486" t="s">
        <v>39</v>
      </c>
      <c r="I7486" s="1">
        <v>38761</v>
      </c>
      <c r="J7486" t="s">
        <v>71</v>
      </c>
      <c r="K7486" t="s">
        <v>40</v>
      </c>
      <c r="L7486" t="s">
        <v>218</v>
      </c>
      <c r="M7486" t="s">
        <v>218</v>
      </c>
      <c r="N7486" t="s">
        <v>21</v>
      </c>
      <c r="P7486" t="s">
        <v>23</v>
      </c>
      <c r="Q7486" t="str">
        <f>IF(COUNTIF(Table2[type_of_injury],Table2[[#This Row],[type_of_injury]])&lt;40,"other",Table2[[#This Row],[type_of_injury]])</f>
        <v>gunfire</v>
      </c>
      <c r="R7486" t="str" cm="1">
        <f t="array" ref="R7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7" spans="1:18" x14ac:dyDescent="0.35">
      <c r="A7487" t="s">
        <v>8093</v>
      </c>
      <c r="B7487" s="1">
        <v>38757</v>
      </c>
      <c r="C7487">
        <v>19</v>
      </c>
      <c r="D7487" t="str" cm="1">
        <f t="array" ref="D7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87" t="s">
        <v>16</v>
      </c>
      <c r="F7487" t="s">
        <v>954</v>
      </c>
      <c r="G7487" t="s">
        <v>77</v>
      </c>
      <c r="H7487" t="s">
        <v>77</v>
      </c>
      <c r="I7487" s="1">
        <v>38757</v>
      </c>
      <c r="J7487" t="s">
        <v>20</v>
      </c>
      <c r="K7487" t="s">
        <v>204</v>
      </c>
      <c r="L7487" t="s">
        <v>225</v>
      </c>
      <c r="M7487" t="s">
        <v>38</v>
      </c>
      <c r="N7487" t="s">
        <v>21</v>
      </c>
      <c r="P7487" t="s">
        <v>23</v>
      </c>
      <c r="Q7487" t="str">
        <f>IF(COUNTIF(Table2[type_of_injury],Table2[[#This Row],[type_of_injury]])&lt;40,"other",Table2[[#This Row],[type_of_injury]])</f>
        <v>gunfire</v>
      </c>
      <c r="R7487" t="str" cm="1">
        <f t="array" ref="R7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8" spans="1:18" x14ac:dyDescent="0.35">
      <c r="A7488" t="s">
        <v>8094</v>
      </c>
      <c r="B7488" s="1">
        <v>38757</v>
      </c>
      <c r="C7488">
        <v>18</v>
      </c>
      <c r="D7488" t="str" cm="1">
        <f t="array" ref="D7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88" t="s">
        <v>16</v>
      </c>
      <c r="F7488" t="s">
        <v>565</v>
      </c>
      <c r="G7488" t="s">
        <v>222</v>
      </c>
      <c r="H7488" t="s">
        <v>39</v>
      </c>
      <c r="I7488" s="1">
        <v>38757</v>
      </c>
      <c r="J7488" t="s">
        <v>20</v>
      </c>
      <c r="K7488" t="s">
        <v>40</v>
      </c>
      <c r="L7488" t="s">
        <v>566</v>
      </c>
      <c r="M7488" t="s">
        <v>222</v>
      </c>
      <c r="N7488" t="s">
        <v>21</v>
      </c>
      <c r="O7488" t="s">
        <v>585</v>
      </c>
      <c r="P7488" t="s">
        <v>23</v>
      </c>
      <c r="Q7488" t="str">
        <f>IF(COUNTIF(Table2[type_of_injury],Table2[[#This Row],[type_of_injury]])&lt;40,"other",Table2[[#This Row],[type_of_injury]])</f>
        <v>gunfire</v>
      </c>
      <c r="R7488" t="str" cm="1">
        <f t="array" ref="R7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89" spans="1:18" x14ac:dyDescent="0.35">
      <c r="A7489" t="s">
        <v>8095</v>
      </c>
      <c r="B7489" s="1">
        <v>38757</v>
      </c>
      <c r="C7489">
        <v>29</v>
      </c>
      <c r="D7489" t="str" cm="1">
        <f t="array" ref="D7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89" t="s">
        <v>16</v>
      </c>
      <c r="F7489" t="s">
        <v>565</v>
      </c>
      <c r="G7489" t="s">
        <v>222</v>
      </c>
      <c r="H7489" t="s">
        <v>39</v>
      </c>
      <c r="I7489" s="1">
        <v>38773</v>
      </c>
      <c r="J7489" t="s">
        <v>20</v>
      </c>
      <c r="K7489" t="s">
        <v>40</v>
      </c>
      <c r="L7489" t="s">
        <v>566</v>
      </c>
      <c r="M7489" t="s">
        <v>222</v>
      </c>
      <c r="N7489" t="s">
        <v>21</v>
      </c>
      <c r="P7489" t="s">
        <v>23</v>
      </c>
      <c r="Q7489" t="str">
        <f>IF(COUNTIF(Table2[type_of_injury],Table2[[#This Row],[type_of_injury]])&lt;40,"other",Table2[[#This Row],[type_of_injury]])</f>
        <v>gunfire</v>
      </c>
      <c r="R7489" t="str" cm="1">
        <f t="array" ref="R7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0" spans="1:18" x14ac:dyDescent="0.35">
      <c r="A7490" t="s">
        <v>8096</v>
      </c>
      <c r="B7490" s="1">
        <v>38757</v>
      </c>
      <c r="C7490">
        <v>17</v>
      </c>
      <c r="D7490" t="str" cm="1">
        <f t="array" ref="D7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90" t="s">
        <v>16</v>
      </c>
      <c r="F7490" t="s">
        <v>954</v>
      </c>
      <c r="G7490" t="s">
        <v>77</v>
      </c>
      <c r="H7490" t="s">
        <v>77</v>
      </c>
      <c r="I7490" s="1">
        <v>38757</v>
      </c>
      <c r="J7490" t="s">
        <v>20</v>
      </c>
      <c r="K7490" t="s">
        <v>204</v>
      </c>
      <c r="L7490" t="s">
        <v>221</v>
      </c>
      <c r="M7490" t="s">
        <v>222</v>
      </c>
      <c r="N7490" t="s">
        <v>21</v>
      </c>
      <c r="P7490" t="s">
        <v>23</v>
      </c>
      <c r="Q7490" t="str">
        <f>IF(COUNTIF(Table2[type_of_injury],Table2[[#This Row],[type_of_injury]])&lt;40,"other",Table2[[#This Row],[type_of_injury]])</f>
        <v>gunfire</v>
      </c>
      <c r="R7490" t="str" cm="1">
        <f t="array" ref="R7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1" spans="1:18" x14ac:dyDescent="0.35">
      <c r="A7491" t="s">
        <v>8097</v>
      </c>
      <c r="B7491" s="1">
        <v>38756</v>
      </c>
      <c r="C7491">
        <v>27</v>
      </c>
      <c r="D7491" t="str" cm="1">
        <f t="array" ref="D7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91" t="s">
        <v>16</v>
      </c>
      <c r="F7491" t="s">
        <v>737</v>
      </c>
      <c r="G7491" t="s">
        <v>218</v>
      </c>
      <c r="H7491" t="s">
        <v>39</v>
      </c>
      <c r="I7491" s="1">
        <v>38756</v>
      </c>
      <c r="J7491" t="s">
        <v>20</v>
      </c>
      <c r="K7491" t="s">
        <v>204</v>
      </c>
      <c r="L7491" t="s">
        <v>219</v>
      </c>
      <c r="M7491" t="s">
        <v>218</v>
      </c>
      <c r="N7491" t="s">
        <v>21</v>
      </c>
      <c r="P7491" t="s">
        <v>23</v>
      </c>
      <c r="Q7491" t="str">
        <f>IF(COUNTIF(Table2[type_of_injury],Table2[[#This Row],[type_of_injury]])&lt;40,"other",Table2[[#This Row],[type_of_injury]])</f>
        <v>gunfire</v>
      </c>
      <c r="R7491" t="str" cm="1">
        <f t="array" ref="R7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2" spans="1:18" x14ac:dyDescent="0.35">
      <c r="A7492" t="s">
        <v>8098</v>
      </c>
      <c r="B7492" s="1">
        <v>38756</v>
      </c>
      <c r="C7492">
        <v>24</v>
      </c>
      <c r="D7492" t="str" cm="1">
        <f t="array" ref="D7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92" t="s">
        <v>16</v>
      </c>
      <c r="F7492" t="s">
        <v>737</v>
      </c>
      <c r="G7492" t="s">
        <v>218</v>
      </c>
      <c r="H7492" t="s">
        <v>39</v>
      </c>
      <c r="I7492" s="1">
        <v>38756</v>
      </c>
      <c r="J7492" t="s">
        <v>20</v>
      </c>
      <c r="K7492" t="s">
        <v>204</v>
      </c>
      <c r="L7492" t="s">
        <v>219</v>
      </c>
      <c r="M7492" t="s">
        <v>218</v>
      </c>
      <c r="N7492" t="s">
        <v>21</v>
      </c>
      <c r="P7492" t="s">
        <v>23</v>
      </c>
      <c r="Q7492" t="str">
        <f>IF(COUNTIF(Table2[type_of_injury],Table2[[#This Row],[type_of_injury]])&lt;40,"other",Table2[[#This Row],[type_of_injury]])</f>
        <v>gunfire</v>
      </c>
      <c r="R7492" t="str" cm="1">
        <f t="array" ref="R7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3" spans="1:18" x14ac:dyDescent="0.35">
      <c r="A7493" t="s">
        <v>8099</v>
      </c>
      <c r="B7493" s="1">
        <v>38755</v>
      </c>
      <c r="C7493">
        <v>22</v>
      </c>
      <c r="D7493" t="str" cm="1">
        <f t="array" ref="D7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93" t="s">
        <v>16</v>
      </c>
      <c r="F7493" t="s">
        <v>37</v>
      </c>
      <c r="G7493" t="s">
        <v>38</v>
      </c>
      <c r="H7493" t="s">
        <v>39</v>
      </c>
      <c r="I7493" s="1">
        <v>38755</v>
      </c>
      <c r="J7493" t="s">
        <v>20</v>
      </c>
      <c r="K7493" t="s">
        <v>5182</v>
      </c>
      <c r="L7493" t="s">
        <v>225</v>
      </c>
      <c r="M7493" t="s">
        <v>38</v>
      </c>
      <c r="N7493" t="s">
        <v>21</v>
      </c>
      <c r="O7493" t="s">
        <v>35</v>
      </c>
      <c r="P7493" t="s">
        <v>23</v>
      </c>
      <c r="Q7493" t="str">
        <f>IF(COUNTIF(Table2[type_of_injury],Table2[[#This Row],[type_of_injury]])&lt;40,"other",Table2[[#This Row],[type_of_injury]])</f>
        <v>gunfire</v>
      </c>
      <c r="R7493" t="str" cm="1">
        <f t="array" ref="R7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4" spans="1:18" x14ac:dyDescent="0.35">
      <c r="A7494" t="s">
        <v>8100</v>
      </c>
      <c r="B7494" s="1">
        <v>38755</v>
      </c>
      <c r="C7494">
        <v>31</v>
      </c>
      <c r="D7494" t="str" cm="1">
        <f t="array" ref="D7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494" t="s">
        <v>16</v>
      </c>
      <c r="F7494" t="s">
        <v>7993</v>
      </c>
      <c r="G7494" t="s">
        <v>75</v>
      </c>
      <c r="H7494" t="s">
        <v>19</v>
      </c>
      <c r="I7494" s="1">
        <v>38755</v>
      </c>
      <c r="J7494" t="s">
        <v>20</v>
      </c>
      <c r="K7494" t="s">
        <v>204</v>
      </c>
      <c r="L7494" t="s">
        <v>889</v>
      </c>
      <c r="M7494" t="s">
        <v>18</v>
      </c>
      <c r="N7494" t="s">
        <v>21</v>
      </c>
      <c r="P7494" t="s">
        <v>23</v>
      </c>
      <c r="Q7494" t="str">
        <f>IF(COUNTIF(Table2[type_of_injury],Table2[[#This Row],[type_of_injury]])&lt;40,"other",Table2[[#This Row],[type_of_injury]])</f>
        <v>gunfire</v>
      </c>
      <c r="R7494" t="str" cm="1">
        <f t="array" ref="R7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5" spans="1:18" x14ac:dyDescent="0.35">
      <c r="A7495" t="s">
        <v>8101</v>
      </c>
      <c r="B7495" s="1">
        <v>38755</v>
      </c>
      <c r="C7495">
        <v>25</v>
      </c>
      <c r="D7495" t="str" cm="1">
        <f t="array" ref="D7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95" t="s">
        <v>16</v>
      </c>
      <c r="F7495" t="s">
        <v>37</v>
      </c>
      <c r="G7495" t="s">
        <v>38</v>
      </c>
      <c r="H7495" t="s">
        <v>39</v>
      </c>
      <c r="I7495" s="1">
        <v>38755</v>
      </c>
      <c r="J7495" t="s">
        <v>20</v>
      </c>
      <c r="K7495" t="s">
        <v>5182</v>
      </c>
      <c r="L7495" t="s">
        <v>225</v>
      </c>
      <c r="M7495" t="s">
        <v>38</v>
      </c>
      <c r="N7495" t="s">
        <v>21</v>
      </c>
      <c r="O7495" t="s">
        <v>35</v>
      </c>
      <c r="P7495" t="s">
        <v>23</v>
      </c>
      <c r="Q7495" t="str">
        <f>IF(COUNTIF(Table2[type_of_injury],Table2[[#This Row],[type_of_injury]])&lt;40,"other",Table2[[#This Row],[type_of_injury]])</f>
        <v>gunfire</v>
      </c>
      <c r="R7495" t="str" cm="1">
        <f t="array" ref="R7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6" spans="1:18" x14ac:dyDescent="0.35">
      <c r="A7496" t="s">
        <v>8102</v>
      </c>
      <c r="B7496" s="1">
        <v>38754</v>
      </c>
      <c r="C7496">
        <v>27</v>
      </c>
      <c r="D7496" t="str" cm="1">
        <f t="array" ref="D7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96" t="s">
        <v>16</v>
      </c>
      <c r="F7496" t="s">
        <v>221</v>
      </c>
      <c r="G7496" t="s">
        <v>222</v>
      </c>
      <c r="H7496" t="s">
        <v>39</v>
      </c>
      <c r="I7496" s="1">
        <v>38754</v>
      </c>
      <c r="J7496" t="s">
        <v>20</v>
      </c>
      <c r="K7496" t="s">
        <v>5182</v>
      </c>
      <c r="L7496" t="s">
        <v>221</v>
      </c>
      <c r="M7496" t="s">
        <v>222</v>
      </c>
      <c r="N7496" t="s">
        <v>21</v>
      </c>
      <c r="O7496" t="s">
        <v>35</v>
      </c>
      <c r="P7496" t="s">
        <v>23</v>
      </c>
      <c r="Q7496" t="str">
        <f>IF(COUNTIF(Table2[type_of_injury],Table2[[#This Row],[type_of_injury]])&lt;40,"other",Table2[[#This Row],[type_of_injury]])</f>
        <v>gunfire</v>
      </c>
      <c r="R7496" t="str" cm="1">
        <f t="array" ref="R7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7" spans="1:18" x14ac:dyDescent="0.35">
      <c r="A7497" t="s">
        <v>8103</v>
      </c>
      <c r="B7497" s="1">
        <v>38754</v>
      </c>
      <c r="C7497">
        <v>24</v>
      </c>
      <c r="D7497" t="str" cm="1">
        <f t="array" ref="D7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497" t="s">
        <v>16</v>
      </c>
      <c r="F7497" t="s">
        <v>221</v>
      </c>
      <c r="G7497" t="s">
        <v>222</v>
      </c>
      <c r="H7497" t="s">
        <v>39</v>
      </c>
      <c r="I7497" s="1">
        <v>38754</v>
      </c>
      <c r="J7497" t="s">
        <v>20</v>
      </c>
      <c r="K7497" t="s">
        <v>5182</v>
      </c>
      <c r="L7497" t="s">
        <v>221</v>
      </c>
      <c r="M7497" t="s">
        <v>222</v>
      </c>
      <c r="N7497" t="s">
        <v>21</v>
      </c>
      <c r="O7497" t="s">
        <v>35</v>
      </c>
      <c r="P7497" t="s">
        <v>23</v>
      </c>
      <c r="Q7497" t="str">
        <f>IF(COUNTIF(Table2[type_of_injury],Table2[[#This Row],[type_of_injury]])&lt;40,"other",Table2[[#This Row],[type_of_injury]])</f>
        <v>gunfire</v>
      </c>
      <c r="R7497" t="str" cm="1">
        <f t="array" ref="R7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8" spans="1:18" x14ac:dyDescent="0.35">
      <c r="A7498" t="s">
        <v>8104</v>
      </c>
      <c r="B7498" s="1">
        <v>38753</v>
      </c>
      <c r="C7498">
        <v>58</v>
      </c>
      <c r="D7498" t="str" cm="1">
        <f t="array" ref="D7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498" t="s">
        <v>69</v>
      </c>
      <c r="F7498" t="s">
        <v>493</v>
      </c>
      <c r="G7498" t="s">
        <v>77</v>
      </c>
      <c r="H7498" t="s">
        <v>77</v>
      </c>
      <c r="I7498" s="1">
        <v>38753</v>
      </c>
      <c r="J7498" t="s">
        <v>71</v>
      </c>
      <c r="K7498" t="s">
        <v>4475</v>
      </c>
      <c r="L7498" t="s">
        <v>493</v>
      </c>
      <c r="M7498" t="s">
        <v>77</v>
      </c>
      <c r="N7498" t="s">
        <v>64</v>
      </c>
      <c r="P7498" t="s">
        <v>72</v>
      </c>
      <c r="Q7498" t="str">
        <f>IF(COUNTIF(Table2[type_of_injury],Table2[[#This Row],[type_of_injury]])&lt;40,"other",Table2[[#This Row],[type_of_injury]])</f>
        <v>stabbing</v>
      </c>
      <c r="R7498" t="str" cm="1">
        <f t="array" ref="R7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499" spans="1:18" x14ac:dyDescent="0.35">
      <c r="A7499" t="s">
        <v>8105</v>
      </c>
      <c r="B7499" s="1">
        <v>38753</v>
      </c>
      <c r="C7499">
        <v>20</v>
      </c>
      <c r="D7499" t="str" cm="1">
        <f t="array" ref="D7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499" t="s">
        <v>16</v>
      </c>
      <c r="F7499" t="s">
        <v>37</v>
      </c>
      <c r="G7499" t="s">
        <v>38</v>
      </c>
      <c r="H7499" t="s">
        <v>39</v>
      </c>
      <c r="I7499" s="1">
        <v>38755</v>
      </c>
      <c r="J7499" t="s">
        <v>20</v>
      </c>
      <c r="K7499" t="s">
        <v>40</v>
      </c>
      <c r="L7499" t="s">
        <v>225</v>
      </c>
      <c r="M7499" t="s">
        <v>38</v>
      </c>
      <c r="N7499" t="s">
        <v>21</v>
      </c>
      <c r="O7499" t="s">
        <v>35</v>
      </c>
      <c r="P7499" t="s">
        <v>23</v>
      </c>
      <c r="Q7499" t="str">
        <f>IF(COUNTIF(Table2[type_of_injury],Table2[[#This Row],[type_of_injury]])&lt;40,"other",Table2[[#This Row],[type_of_injury]])</f>
        <v>gunfire</v>
      </c>
      <c r="R7499" t="str" cm="1">
        <f t="array" ref="R7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0" spans="1:18" x14ac:dyDescent="0.35">
      <c r="A7500" t="s">
        <v>8106</v>
      </c>
      <c r="B7500" s="1">
        <v>38753</v>
      </c>
      <c r="C7500">
        <v>16</v>
      </c>
      <c r="D7500" t="str" cm="1">
        <f t="array" ref="D7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00" t="s">
        <v>16</v>
      </c>
      <c r="F7500" t="s">
        <v>37</v>
      </c>
      <c r="G7500" t="s">
        <v>38</v>
      </c>
      <c r="H7500" t="s">
        <v>39</v>
      </c>
      <c r="I7500" s="1">
        <v>38753</v>
      </c>
      <c r="J7500" t="s">
        <v>20</v>
      </c>
      <c r="K7500" t="s">
        <v>40</v>
      </c>
      <c r="L7500" t="s">
        <v>225</v>
      </c>
      <c r="M7500" t="s">
        <v>38</v>
      </c>
      <c r="N7500" t="s">
        <v>21</v>
      </c>
      <c r="O7500" t="s">
        <v>35</v>
      </c>
      <c r="P7500" t="s">
        <v>23</v>
      </c>
      <c r="Q7500" t="str">
        <f>IF(COUNTIF(Table2[type_of_injury],Table2[[#This Row],[type_of_injury]])&lt;40,"other",Table2[[#This Row],[type_of_injury]])</f>
        <v>gunfire</v>
      </c>
      <c r="R7500" t="str" cm="1">
        <f t="array" ref="R7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1" spans="1:18" x14ac:dyDescent="0.35">
      <c r="A7501" t="s">
        <v>8107</v>
      </c>
      <c r="B7501" s="1">
        <v>38753</v>
      </c>
      <c r="C7501">
        <v>29</v>
      </c>
      <c r="D7501" t="str" cm="1">
        <f t="array" ref="D7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01" t="s">
        <v>16</v>
      </c>
      <c r="F7501" t="s">
        <v>37</v>
      </c>
      <c r="G7501" t="s">
        <v>38</v>
      </c>
      <c r="H7501" t="s">
        <v>39</v>
      </c>
      <c r="I7501" s="1">
        <v>38753</v>
      </c>
      <c r="J7501" t="s">
        <v>20</v>
      </c>
      <c r="K7501" t="s">
        <v>40</v>
      </c>
      <c r="L7501" t="s">
        <v>225</v>
      </c>
      <c r="M7501" t="s">
        <v>38</v>
      </c>
      <c r="N7501" t="s">
        <v>21</v>
      </c>
      <c r="O7501" t="s">
        <v>35</v>
      </c>
      <c r="P7501" t="s">
        <v>23</v>
      </c>
      <c r="Q7501" t="str">
        <f>IF(COUNTIF(Table2[type_of_injury],Table2[[#This Row],[type_of_injury]])&lt;40,"other",Table2[[#This Row],[type_of_injury]])</f>
        <v>gunfire</v>
      </c>
      <c r="R7501" t="str" cm="1">
        <f t="array" ref="R7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2" spans="1:18" x14ac:dyDescent="0.35">
      <c r="A7502" t="s">
        <v>8108</v>
      </c>
      <c r="B7502" s="1">
        <v>38753</v>
      </c>
      <c r="C7502">
        <v>25</v>
      </c>
      <c r="D7502" t="str" cm="1">
        <f t="array" ref="D7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02" t="s">
        <v>16</v>
      </c>
      <c r="F7502" t="s">
        <v>37</v>
      </c>
      <c r="G7502" t="s">
        <v>38</v>
      </c>
      <c r="H7502" t="s">
        <v>39</v>
      </c>
      <c r="I7502" s="1">
        <v>38753</v>
      </c>
      <c r="J7502" t="s">
        <v>20</v>
      </c>
      <c r="K7502" t="s">
        <v>40</v>
      </c>
      <c r="L7502" t="s">
        <v>225</v>
      </c>
      <c r="M7502" t="s">
        <v>38</v>
      </c>
      <c r="N7502" t="s">
        <v>21</v>
      </c>
      <c r="O7502" t="s">
        <v>35</v>
      </c>
      <c r="P7502" t="s">
        <v>23</v>
      </c>
      <c r="Q7502" t="str">
        <f>IF(COUNTIF(Table2[type_of_injury],Table2[[#This Row],[type_of_injury]])&lt;40,"other",Table2[[#This Row],[type_of_injury]])</f>
        <v>gunfire</v>
      </c>
      <c r="R7502" t="str" cm="1">
        <f t="array" ref="R7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3" spans="1:18" x14ac:dyDescent="0.35">
      <c r="A7503" t="s">
        <v>8109</v>
      </c>
      <c r="B7503" s="1">
        <v>38753</v>
      </c>
      <c r="C7503">
        <v>31</v>
      </c>
      <c r="D7503" t="str" cm="1">
        <f t="array" ref="D7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03" t="s">
        <v>16</v>
      </c>
      <c r="F7503" t="s">
        <v>37</v>
      </c>
      <c r="G7503" t="s">
        <v>38</v>
      </c>
      <c r="H7503" t="s">
        <v>39</v>
      </c>
      <c r="I7503" s="1">
        <v>38753</v>
      </c>
      <c r="J7503" t="s">
        <v>20</v>
      </c>
      <c r="K7503" t="s">
        <v>5182</v>
      </c>
      <c r="L7503" t="s">
        <v>225</v>
      </c>
      <c r="M7503" t="s">
        <v>38</v>
      </c>
      <c r="N7503" t="s">
        <v>21</v>
      </c>
      <c r="O7503" t="s">
        <v>35</v>
      </c>
      <c r="P7503" t="s">
        <v>23</v>
      </c>
      <c r="Q7503" t="str">
        <f>IF(COUNTIF(Table2[type_of_injury],Table2[[#This Row],[type_of_injury]])&lt;40,"other",Table2[[#This Row],[type_of_injury]])</f>
        <v>gunfire</v>
      </c>
      <c r="R7503" t="str" cm="1">
        <f t="array" ref="R7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4" spans="1:18" x14ac:dyDescent="0.35">
      <c r="A7504" t="s">
        <v>8110</v>
      </c>
      <c r="B7504" s="1">
        <v>38753</v>
      </c>
      <c r="C7504">
        <v>31</v>
      </c>
      <c r="D7504" t="str" cm="1">
        <f t="array" ref="D7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04" t="s">
        <v>16</v>
      </c>
      <c r="F7504" t="s">
        <v>37</v>
      </c>
      <c r="G7504" t="s">
        <v>38</v>
      </c>
      <c r="H7504" t="s">
        <v>39</v>
      </c>
      <c r="I7504" s="1">
        <v>38753</v>
      </c>
      <c r="J7504" t="s">
        <v>20</v>
      </c>
      <c r="K7504" t="s">
        <v>5182</v>
      </c>
      <c r="L7504" t="s">
        <v>225</v>
      </c>
      <c r="M7504" t="s">
        <v>38</v>
      </c>
      <c r="N7504" t="s">
        <v>21</v>
      </c>
      <c r="O7504" t="s">
        <v>35</v>
      </c>
      <c r="P7504" t="s">
        <v>23</v>
      </c>
      <c r="Q7504" t="str">
        <f>IF(COUNTIF(Table2[type_of_injury],Table2[[#This Row],[type_of_injury]])&lt;40,"other",Table2[[#This Row],[type_of_injury]])</f>
        <v>gunfire</v>
      </c>
      <c r="R7504" t="str" cm="1">
        <f t="array" ref="R7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5" spans="1:18" x14ac:dyDescent="0.35">
      <c r="A7505" t="s">
        <v>8111</v>
      </c>
      <c r="B7505" s="1">
        <v>38748</v>
      </c>
      <c r="C7505">
        <v>27</v>
      </c>
      <c r="D7505" t="str" cm="1">
        <f t="array" ref="D7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05" t="s">
        <v>16</v>
      </c>
      <c r="F7505" t="s">
        <v>672</v>
      </c>
      <c r="G7505" t="s">
        <v>27</v>
      </c>
      <c r="H7505" t="s">
        <v>19</v>
      </c>
      <c r="I7505" s="1">
        <v>38748</v>
      </c>
      <c r="J7505" t="s">
        <v>20</v>
      </c>
      <c r="K7505" t="s">
        <v>204</v>
      </c>
      <c r="N7505" t="s">
        <v>21</v>
      </c>
      <c r="P7505" t="s">
        <v>23</v>
      </c>
      <c r="Q7505" t="str">
        <f>IF(COUNTIF(Table2[type_of_injury],Table2[[#This Row],[type_of_injury]])&lt;40,"other",Table2[[#This Row],[type_of_injury]])</f>
        <v>gunfire</v>
      </c>
      <c r="R7505" t="str" cm="1">
        <f t="array" ref="R7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6" spans="1:18" x14ac:dyDescent="0.35">
      <c r="A7506" t="s">
        <v>8112</v>
      </c>
      <c r="B7506" s="1">
        <v>38748</v>
      </c>
      <c r="C7506">
        <v>18</v>
      </c>
      <c r="D7506" t="str" cm="1">
        <f t="array" ref="D7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06" t="s">
        <v>16</v>
      </c>
      <c r="F7506" t="s">
        <v>672</v>
      </c>
      <c r="G7506" t="s">
        <v>27</v>
      </c>
      <c r="H7506" t="s">
        <v>19</v>
      </c>
      <c r="I7506" s="1">
        <v>38748</v>
      </c>
      <c r="J7506" t="s">
        <v>20</v>
      </c>
      <c r="K7506" t="s">
        <v>204</v>
      </c>
      <c r="L7506" t="s">
        <v>33</v>
      </c>
      <c r="M7506" t="s">
        <v>27</v>
      </c>
      <c r="N7506" t="s">
        <v>21</v>
      </c>
      <c r="P7506" t="s">
        <v>23</v>
      </c>
      <c r="Q7506" t="str">
        <f>IF(COUNTIF(Table2[type_of_injury],Table2[[#This Row],[type_of_injury]])&lt;40,"other",Table2[[#This Row],[type_of_injury]])</f>
        <v>gunfire</v>
      </c>
      <c r="R7506" t="str" cm="1">
        <f t="array" ref="R7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7" spans="1:18" x14ac:dyDescent="0.35">
      <c r="A7507" t="s">
        <v>8113</v>
      </c>
      <c r="B7507" s="1">
        <v>38743</v>
      </c>
      <c r="C7507">
        <v>8</v>
      </c>
      <c r="D7507" t="str" cm="1">
        <f t="array" ref="D7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507" t="s">
        <v>16</v>
      </c>
      <c r="F7507" t="s">
        <v>5071</v>
      </c>
      <c r="G7507" t="s">
        <v>41</v>
      </c>
      <c r="H7507" t="s">
        <v>39</v>
      </c>
      <c r="I7507" s="1">
        <v>38743</v>
      </c>
      <c r="J7507" t="s">
        <v>71</v>
      </c>
      <c r="K7507" t="s">
        <v>40</v>
      </c>
      <c r="L7507" t="s">
        <v>41</v>
      </c>
      <c r="M7507" t="s">
        <v>41</v>
      </c>
      <c r="N7507" t="s">
        <v>21</v>
      </c>
      <c r="P7507" t="s">
        <v>23</v>
      </c>
      <c r="Q7507" t="str">
        <f>IF(COUNTIF(Table2[type_of_injury],Table2[[#This Row],[type_of_injury]])&lt;40,"other",Table2[[#This Row],[type_of_injury]])</f>
        <v>gunfire</v>
      </c>
      <c r="R7507" t="str" cm="1">
        <f t="array" ref="R7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8" spans="1:18" x14ac:dyDescent="0.35">
      <c r="A7508" t="s">
        <v>8114</v>
      </c>
      <c r="B7508" s="1">
        <v>38740</v>
      </c>
      <c r="C7508">
        <v>13</v>
      </c>
      <c r="D7508" t="str" cm="1">
        <f t="array" ref="D7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08" t="s">
        <v>16</v>
      </c>
      <c r="F7508" t="s">
        <v>447</v>
      </c>
      <c r="G7508" t="s">
        <v>58</v>
      </c>
      <c r="H7508" t="s">
        <v>19</v>
      </c>
      <c r="I7508" s="1">
        <v>38740</v>
      </c>
      <c r="J7508" t="s">
        <v>20</v>
      </c>
      <c r="K7508" t="s">
        <v>40</v>
      </c>
      <c r="L7508" t="s">
        <v>141</v>
      </c>
      <c r="M7508" t="s">
        <v>58</v>
      </c>
      <c r="N7508" t="s">
        <v>21</v>
      </c>
      <c r="P7508" t="s">
        <v>23</v>
      </c>
      <c r="Q7508" t="str">
        <f>IF(COUNTIF(Table2[type_of_injury],Table2[[#This Row],[type_of_injury]])&lt;40,"other",Table2[[#This Row],[type_of_injury]])</f>
        <v>gunfire</v>
      </c>
      <c r="R7508" t="str" cm="1">
        <f t="array" ref="R7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09" spans="1:18" x14ac:dyDescent="0.35">
      <c r="A7509" t="s">
        <v>8115</v>
      </c>
      <c r="B7509" s="1">
        <v>38738</v>
      </c>
      <c r="C7509">
        <v>15</v>
      </c>
      <c r="D7509" t="str" cm="1">
        <f t="array" ref="D7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09" t="s">
        <v>16</v>
      </c>
      <c r="F7509" t="s">
        <v>4993</v>
      </c>
      <c r="G7509" t="s">
        <v>38</v>
      </c>
      <c r="H7509" t="s">
        <v>39</v>
      </c>
      <c r="I7509" s="1">
        <v>38738</v>
      </c>
      <c r="J7509" t="s">
        <v>20</v>
      </c>
      <c r="K7509" t="s">
        <v>40</v>
      </c>
      <c r="L7509" t="s">
        <v>219</v>
      </c>
      <c r="M7509" t="s">
        <v>218</v>
      </c>
      <c r="N7509" t="s">
        <v>21</v>
      </c>
      <c r="P7509" t="s">
        <v>23</v>
      </c>
      <c r="Q7509" t="str">
        <f>IF(COUNTIF(Table2[type_of_injury],Table2[[#This Row],[type_of_injury]])&lt;40,"other",Table2[[#This Row],[type_of_injury]])</f>
        <v>gunfire</v>
      </c>
      <c r="R7509" t="str" cm="1">
        <f t="array" ref="R7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0" spans="1:18" x14ac:dyDescent="0.35">
      <c r="A7510" t="s">
        <v>8116</v>
      </c>
      <c r="B7510" s="1">
        <v>38736</v>
      </c>
      <c r="C7510">
        <v>19</v>
      </c>
      <c r="D7510" t="str" cm="1">
        <f t="array" ref="D7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10" t="s">
        <v>16</v>
      </c>
      <c r="F7510" t="s">
        <v>8117</v>
      </c>
      <c r="G7510" t="s">
        <v>46</v>
      </c>
      <c r="H7510" t="s">
        <v>19</v>
      </c>
      <c r="I7510" s="1">
        <v>38736</v>
      </c>
      <c r="J7510" t="s">
        <v>20</v>
      </c>
      <c r="K7510" t="s">
        <v>204</v>
      </c>
      <c r="L7510" t="s">
        <v>8118</v>
      </c>
      <c r="M7510" t="s">
        <v>46</v>
      </c>
      <c r="N7510" t="s">
        <v>21</v>
      </c>
      <c r="P7510" t="s">
        <v>23</v>
      </c>
      <c r="Q7510" t="str">
        <f>IF(COUNTIF(Table2[type_of_injury],Table2[[#This Row],[type_of_injury]])&lt;40,"other",Table2[[#This Row],[type_of_injury]])</f>
        <v>gunfire</v>
      </c>
      <c r="R7510" t="str" cm="1">
        <f t="array" ref="R7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1" spans="1:18" x14ac:dyDescent="0.35">
      <c r="A7511" t="s">
        <v>8119</v>
      </c>
      <c r="B7511" s="1">
        <v>38734</v>
      </c>
      <c r="C7511">
        <v>24</v>
      </c>
      <c r="D7511" t="str" cm="1">
        <f t="array" ref="D7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11" t="s">
        <v>16</v>
      </c>
      <c r="F7511" t="s">
        <v>18</v>
      </c>
      <c r="G7511" t="s">
        <v>18</v>
      </c>
      <c r="H7511" t="s">
        <v>19</v>
      </c>
      <c r="I7511" s="1">
        <v>38734</v>
      </c>
      <c r="J7511" t="s">
        <v>20</v>
      </c>
      <c r="K7511" t="s">
        <v>204</v>
      </c>
      <c r="L7511" t="s">
        <v>18</v>
      </c>
      <c r="M7511" t="s">
        <v>18</v>
      </c>
      <c r="N7511" t="s">
        <v>21</v>
      </c>
      <c r="P7511" t="s">
        <v>23</v>
      </c>
      <c r="Q7511" t="str">
        <f>IF(COUNTIF(Table2[type_of_injury],Table2[[#This Row],[type_of_injury]])&lt;40,"other",Table2[[#This Row],[type_of_injury]])</f>
        <v>gunfire</v>
      </c>
      <c r="R7511" t="str" cm="1">
        <f t="array" ref="R7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2" spans="1:18" x14ac:dyDescent="0.35">
      <c r="A7512" t="s">
        <v>8120</v>
      </c>
      <c r="B7512" s="1">
        <v>38732</v>
      </c>
      <c r="C7512">
        <v>24</v>
      </c>
      <c r="D7512" t="str" cm="1">
        <f t="array" ref="D7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12" t="s">
        <v>16</v>
      </c>
      <c r="F7512" t="s">
        <v>1312</v>
      </c>
      <c r="G7512" t="s">
        <v>75</v>
      </c>
      <c r="H7512" t="s">
        <v>19</v>
      </c>
      <c r="I7512" s="1">
        <v>38732</v>
      </c>
      <c r="J7512" t="s">
        <v>20</v>
      </c>
      <c r="K7512" t="s">
        <v>560</v>
      </c>
      <c r="L7512" t="s">
        <v>1312</v>
      </c>
      <c r="M7512" t="s">
        <v>75</v>
      </c>
      <c r="N7512" t="s">
        <v>21</v>
      </c>
      <c r="P7512" t="s">
        <v>23</v>
      </c>
      <c r="Q7512" t="str">
        <f>IF(COUNTIF(Table2[type_of_injury],Table2[[#This Row],[type_of_injury]])&lt;40,"other",Table2[[#This Row],[type_of_injury]])</f>
        <v>gunfire</v>
      </c>
      <c r="R7512" t="str" cm="1">
        <f t="array" ref="R7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3" spans="1:18" x14ac:dyDescent="0.35">
      <c r="A7513" t="s">
        <v>8121</v>
      </c>
      <c r="B7513" s="1">
        <v>38732</v>
      </c>
      <c r="C7513">
        <v>45</v>
      </c>
      <c r="D7513" t="str" cm="1">
        <f t="array" ref="D7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513" t="s">
        <v>16</v>
      </c>
      <c r="F7513" t="s">
        <v>1312</v>
      </c>
      <c r="G7513" t="s">
        <v>75</v>
      </c>
      <c r="H7513" t="s">
        <v>19</v>
      </c>
      <c r="I7513" s="1">
        <v>38732</v>
      </c>
      <c r="J7513" t="s">
        <v>71</v>
      </c>
      <c r="K7513" t="s">
        <v>40</v>
      </c>
      <c r="L7513" t="s">
        <v>1312</v>
      </c>
      <c r="M7513" t="s">
        <v>75</v>
      </c>
      <c r="N7513" t="s">
        <v>21</v>
      </c>
      <c r="P7513" t="s">
        <v>23</v>
      </c>
      <c r="Q7513" t="str">
        <f>IF(COUNTIF(Table2[type_of_injury],Table2[[#This Row],[type_of_injury]])&lt;40,"other",Table2[[#This Row],[type_of_injury]])</f>
        <v>gunfire</v>
      </c>
      <c r="R7513" t="str" cm="1">
        <f t="array" ref="R7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4" spans="1:18" x14ac:dyDescent="0.35">
      <c r="A7514" t="s">
        <v>8122</v>
      </c>
      <c r="B7514" s="1">
        <v>38729</v>
      </c>
      <c r="C7514">
        <v>24</v>
      </c>
      <c r="D7514" t="str" cm="1">
        <f t="array" ref="D7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14" t="s">
        <v>16</v>
      </c>
      <c r="F7514" t="s">
        <v>27</v>
      </c>
      <c r="G7514" t="s">
        <v>27</v>
      </c>
      <c r="H7514" t="s">
        <v>19</v>
      </c>
      <c r="I7514" s="1">
        <v>38729</v>
      </c>
      <c r="J7514" t="s">
        <v>20</v>
      </c>
      <c r="K7514" t="s">
        <v>204</v>
      </c>
      <c r="L7514" t="s">
        <v>1224</v>
      </c>
      <c r="M7514" t="s">
        <v>18</v>
      </c>
      <c r="N7514" t="s">
        <v>21</v>
      </c>
      <c r="P7514" t="s">
        <v>23</v>
      </c>
      <c r="Q7514" t="str">
        <f>IF(COUNTIF(Table2[type_of_injury],Table2[[#This Row],[type_of_injury]])&lt;40,"other",Table2[[#This Row],[type_of_injury]])</f>
        <v>gunfire</v>
      </c>
      <c r="R7514" t="str" cm="1">
        <f t="array" ref="R7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5" spans="1:18" x14ac:dyDescent="0.35">
      <c r="A7515" t="s">
        <v>8123</v>
      </c>
      <c r="B7515" s="1">
        <v>38721</v>
      </c>
      <c r="C7515">
        <v>38</v>
      </c>
      <c r="D7515" t="str" cm="1">
        <f t="array" ref="D7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15" t="s">
        <v>16</v>
      </c>
      <c r="F7515" t="s">
        <v>8124</v>
      </c>
      <c r="G7515" t="s">
        <v>46</v>
      </c>
      <c r="H7515" t="s">
        <v>19</v>
      </c>
      <c r="I7515" s="1">
        <v>38721</v>
      </c>
      <c r="J7515" t="s">
        <v>20</v>
      </c>
      <c r="K7515" t="s">
        <v>204</v>
      </c>
      <c r="L7515" t="s">
        <v>8125</v>
      </c>
      <c r="M7515" t="s">
        <v>46</v>
      </c>
      <c r="N7515" t="s">
        <v>21</v>
      </c>
      <c r="P7515" t="s">
        <v>23</v>
      </c>
      <c r="Q7515" t="str">
        <f>IF(COUNTIF(Table2[type_of_injury],Table2[[#This Row],[type_of_injury]])&lt;40,"other",Table2[[#This Row],[type_of_injury]])</f>
        <v>gunfire</v>
      </c>
      <c r="R7515" t="str" cm="1">
        <f t="array" ref="R7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6" spans="1:18" x14ac:dyDescent="0.35">
      <c r="A7516" t="s">
        <v>8126</v>
      </c>
      <c r="B7516" s="1">
        <v>38719</v>
      </c>
      <c r="C7516">
        <v>39</v>
      </c>
      <c r="D7516" t="str" cm="1">
        <f t="array" ref="D7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16" t="s">
        <v>16</v>
      </c>
      <c r="F7516" t="s">
        <v>582</v>
      </c>
      <c r="G7516" t="s">
        <v>222</v>
      </c>
      <c r="H7516" t="s">
        <v>39</v>
      </c>
      <c r="I7516" s="1">
        <v>38719</v>
      </c>
      <c r="J7516" t="s">
        <v>20</v>
      </c>
      <c r="K7516" t="s">
        <v>5182</v>
      </c>
      <c r="L7516" t="s">
        <v>593</v>
      </c>
      <c r="M7516" t="s">
        <v>222</v>
      </c>
      <c r="N7516" t="s">
        <v>21</v>
      </c>
      <c r="O7516" t="s">
        <v>35</v>
      </c>
      <c r="P7516" t="s">
        <v>23</v>
      </c>
      <c r="Q7516" t="str">
        <f>IF(COUNTIF(Table2[type_of_injury],Table2[[#This Row],[type_of_injury]])&lt;40,"other",Table2[[#This Row],[type_of_injury]])</f>
        <v>gunfire</v>
      </c>
      <c r="R7516" t="str" cm="1">
        <f t="array" ref="R7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7" spans="1:18" x14ac:dyDescent="0.35">
      <c r="A7517" t="s">
        <v>8127</v>
      </c>
      <c r="B7517" s="1">
        <v>38719</v>
      </c>
      <c r="C7517">
        <v>46</v>
      </c>
      <c r="D7517" t="str" cm="1">
        <f t="array" ref="D7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517" t="s">
        <v>16</v>
      </c>
      <c r="F7517" t="s">
        <v>582</v>
      </c>
      <c r="G7517" t="s">
        <v>222</v>
      </c>
      <c r="H7517" t="s">
        <v>39</v>
      </c>
      <c r="I7517" s="1">
        <v>38719</v>
      </c>
      <c r="J7517" t="s">
        <v>20</v>
      </c>
      <c r="K7517" t="s">
        <v>40</v>
      </c>
      <c r="L7517" t="s">
        <v>221</v>
      </c>
      <c r="M7517" t="s">
        <v>222</v>
      </c>
      <c r="N7517" t="s">
        <v>21</v>
      </c>
      <c r="O7517" t="s">
        <v>35</v>
      </c>
      <c r="P7517" t="s">
        <v>23</v>
      </c>
      <c r="Q7517" t="str">
        <f>IF(COUNTIF(Table2[type_of_injury],Table2[[#This Row],[type_of_injury]])&lt;40,"other",Table2[[#This Row],[type_of_injury]])</f>
        <v>gunfire</v>
      </c>
      <c r="R7517" t="str" cm="1">
        <f t="array" ref="R7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2006-2010</v>
      </c>
    </row>
    <row r="7518" spans="1:18" x14ac:dyDescent="0.35">
      <c r="A7518" t="s">
        <v>8128</v>
      </c>
      <c r="B7518" s="1">
        <v>38717</v>
      </c>
      <c r="C7518">
        <v>21</v>
      </c>
      <c r="D7518" t="str" cm="1">
        <f t="array" ref="D7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18" t="s">
        <v>16</v>
      </c>
      <c r="F7518" t="s">
        <v>593</v>
      </c>
      <c r="G7518" t="s">
        <v>222</v>
      </c>
      <c r="H7518" t="s">
        <v>39</v>
      </c>
      <c r="I7518" s="1">
        <v>38717</v>
      </c>
      <c r="J7518" t="s">
        <v>20</v>
      </c>
      <c r="K7518" t="s">
        <v>40</v>
      </c>
      <c r="L7518" t="s">
        <v>593</v>
      </c>
      <c r="M7518" t="s">
        <v>222</v>
      </c>
      <c r="N7518" t="s">
        <v>21</v>
      </c>
      <c r="O7518" t="s">
        <v>585</v>
      </c>
      <c r="P7518" t="s">
        <v>23</v>
      </c>
      <c r="Q7518" t="str">
        <f>IF(COUNTIF(Table2[type_of_injury],Table2[[#This Row],[type_of_injury]])&lt;40,"other",Table2[[#This Row],[type_of_injury]])</f>
        <v>gunfire</v>
      </c>
      <c r="R7518" t="str" cm="1">
        <f t="array" ref="R7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19" spans="1:18" x14ac:dyDescent="0.35">
      <c r="A7519" t="s">
        <v>8129</v>
      </c>
      <c r="B7519" s="1">
        <v>38717</v>
      </c>
      <c r="C7519">
        <v>20</v>
      </c>
      <c r="D7519" t="str" cm="1">
        <f t="array" ref="D7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19" t="s">
        <v>16</v>
      </c>
      <c r="F7519" t="s">
        <v>593</v>
      </c>
      <c r="G7519" t="s">
        <v>222</v>
      </c>
      <c r="H7519" t="s">
        <v>39</v>
      </c>
      <c r="I7519" s="1">
        <v>38717</v>
      </c>
      <c r="J7519" t="s">
        <v>20</v>
      </c>
      <c r="K7519" t="s">
        <v>40</v>
      </c>
      <c r="L7519" t="s">
        <v>593</v>
      </c>
      <c r="M7519" t="s">
        <v>222</v>
      </c>
      <c r="N7519" t="s">
        <v>21</v>
      </c>
      <c r="O7519" t="s">
        <v>585</v>
      </c>
      <c r="P7519" t="s">
        <v>23</v>
      </c>
      <c r="Q7519" t="str">
        <f>IF(COUNTIF(Table2[type_of_injury],Table2[[#This Row],[type_of_injury]])&lt;40,"other",Table2[[#This Row],[type_of_injury]])</f>
        <v>gunfire</v>
      </c>
      <c r="R7519" t="str" cm="1">
        <f t="array" ref="R7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0" spans="1:18" x14ac:dyDescent="0.35">
      <c r="A7520" t="s">
        <v>8130</v>
      </c>
      <c r="B7520" s="1">
        <v>38708</v>
      </c>
      <c r="C7520">
        <v>24</v>
      </c>
      <c r="D7520" t="str" cm="1">
        <f t="array" ref="D7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0" t="s">
        <v>16</v>
      </c>
      <c r="F7520" t="s">
        <v>75</v>
      </c>
      <c r="G7520" t="s">
        <v>75</v>
      </c>
      <c r="H7520" t="s">
        <v>19</v>
      </c>
      <c r="I7520" s="1">
        <v>38708</v>
      </c>
      <c r="J7520" t="s">
        <v>20</v>
      </c>
      <c r="K7520" t="s">
        <v>204</v>
      </c>
      <c r="L7520" t="s">
        <v>304</v>
      </c>
      <c r="M7520" t="s">
        <v>278</v>
      </c>
      <c r="N7520" t="s">
        <v>21</v>
      </c>
      <c r="P7520" t="s">
        <v>23</v>
      </c>
      <c r="Q7520" t="str">
        <f>IF(COUNTIF(Table2[type_of_injury],Table2[[#This Row],[type_of_injury]])&lt;40,"other",Table2[[#This Row],[type_of_injury]])</f>
        <v>gunfire</v>
      </c>
      <c r="R7520" t="str" cm="1">
        <f t="array" ref="R7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1" spans="1:18" x14ac:dyDescent="0.35">
      <c r="A7521" t="s">
        <v>8131</v>
      </c>
      <c r="B7521" s="1">
        <v>38708</v>
      </c>
      <c r="C7521">
        <v>22</v>
      </c>
      <c r="D7521" t="str" cm="1">
        <f t="array" ref="D7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1" t="s">
        <v>16</v>
      </c>
      <c r="F7521" t="s">
        <v>75</v>
      </c>
      <c r="G7521" t="s">
        <v>75</v>
      </c>
      <c r="H7521" t="s">
        <v>19</v>
      </c>
      <c r="I7521" s="1">
        <v>38708</v>
      </c>
      <c r="J7521" t="s">
        <v>20</v>
      </c>
      <c r="K7521" t="s">
        <v>204</v>
      </c>
      <c r="L7521" t="s">
        <v>1636</v>
      </c>
      <c r="M7521" t="s">
        <v>278</v>
      </c>
      <c r="N7521" t="s">
        <v>21</v>
      </c>
      <c r="P7521" t="s">
        <v>23</v>
      </c>
      <c r="Q7521" t="str">
        <f>IF(COUNTIF(Table2[type_of_injury],Table2[[#This Row],[type_of_injury]])&lt;40,"other",Table2[[#This Row],[type_of_injury]])</f>
        <v>gunfire</v>
      </c>
      <c r="R7521" t="str" cm="1">
        <f t="array" ref="R7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2" spans="1:18" x14ac:dyDescent="0.35">
      <c r="A7522" t="s">
        <v>8132</v>
      </c>
      <c r="B7522" s="1">
        <v>38708</v>
      </c>
      <c r="C7522">
        <v>29</v>
      </c>
      <c r="D7522" t="str" cm="1">
        <f t="array" ref="D7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2" t="s">
        <v>16</v>
      </c>
      <c r="F7522" t="s">
        <v>75</v>
      </c>
      <c r="G7522" t="s">
        <v>75</v>
      </c>
      <c r="H7522" t="s">
        <v>19</v>
      </c>
      <c r="I7522" s="1">
        <v>38708</v>
      </c>
      <c r="J7522" t="s">
        <v>20</v>
      </c>
      <c r="K7522" t="s">
        <v>204</v>
      </c>
      <c r="L7522" t="s">
        <v>1911</v>
      </c>
      <c r="M7522" t="s">
        <v>75</v>
      </c>
      <c r="N7522" t="s">
        <v>21</v>
      </c>
      <c r="P7522" t="s">
        <v>23</v>
      </c>
      <c r="Q7522" t="str">
        <f>IF(COUNTIF(Table2[type_of_injury],Table2[[#This Row],[type_of_injury]])&lt;40,"other",Table2[[#This Row],[type_of_injury]])</f>
        <v>gunfire</v>
      </c>
      <c r="R7522" t="str" cm="1">
        <f t="array" ref="R7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3" spans="1:18" x14ac:dyDescent="0.35">
      <c r="A7523" t="s">
        <v>8133</v>
      </c>
      <c r="B7523" s="1">
        <v>38707</v>
      </c>
      <c r="C7523">
        <v>23</v>
      </c>
      <c r="D7523" t="str" cm="1">
        <f t="array" ref="D7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3" t="s">
        <v>16</v>
      </c>
      <c r="F7523" t="s">
        <v>27</v>
      </c>
      <c r="G7523" t="s">
        <v>27</v>
      </c>
      <c r="H7523" t="s">
        <v>19</v>
      </c>
      <c r="I7523" s="1">
        <v>38707</v>
      </c>
      <c r="J7523" t="s">
        <v>20</v>
      </c>
      <c r="K7523" t="s">
        <v>204</v>
      </c>
      <c r="L7523" t="s">
        <v>719</v>
      </c>
      <c r="M7523" t="s">
        <v>27</v>
      </c>
      <c r="N7523" t="s">
        <v>21</v>
      </c>
      <c r="P7523" t="s">
        <v>23</v>
      </c>
      <c r="Q7523" t="str">
        <f>IF(COUNTIF(Table2[type_of_injury],Table2[[#This Row],[type_of_injury]])&lt;40,"other",Table2[[#This Row],[type_of_injury]])</f>
        <v>gunfire</v>
      </c>
      <c r="R7523" t="str" cm="1">
        <f t="array" ref="R7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4" spans="1:18" x14ac:dyDescent="0.35">
      <c r="A7524" t="s">
        <v>8134</v>
      </c>
      <c r="B7524" s="1">
        <v>38703</v>
      </c>
      <c r="C7524">
        <v>22</v>
      </c>
      <c r="D7524" t="str" cm="1">
        <f t="array" ref="D7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4" t="s">
        <v>16</v>
      </c>
      <c r="F7524" t="s">
        <v>593</v>
      </c>
      <c r="G7524" t="s">
        <v>222</v>
      </c>
      <c r="H7524" t="s">
        <v>39</v>
      </c>
      <c r="I7524" s="1">
        <v>38703</v>
      </c>
      <c r="J7524" t="s">
        <v>20</v>
      </c>
      <c r="K7524" t="s">
        <v>204</v>
      </c>
      <c r="L7524" t="s">
        <v>219</v>
      </c>
      <c r="M7524" t="s">
        <v>218</v>
      </c>
      <c r="N7524" t="s">
        <v>21</v>
      </c>
      <c r="P7524" t="s">
        <v>23</v>
      </c>
      <c r="Q7524" t="str">
        <f>IF(COUNTIF(Table2[type_of_injury],Table2[[#This Row],[type_of_injury]])&lt;40,"other",Table2[[#This Row],[type_of_injury]])</f>
        <v>gunfire</v>
      </c>
      <c r="R7524" t="str" cm="1">
        <f t="array" ref="R7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5" spans="1:18" x14ac:dyDescent="0.35">
      <c r="A7525" t="s">
        <v>8135</v>
      </c>
      <c r="B7525" s="1">
        <v>38702</v>
      </c>
      <c r="C7525">
        <v>35</v>
      </c>
      <c r="D7525" t="str" cm="1">
        <f t="array" ref="D7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25" t="s">
        <v>69</v>
      </c>
      <c r="F7525" t="s">
        <v>5089</v>
      </c>
      <c r="G7525" t="s">
        <v>46</v>
      </c>
      <c r="H7525" t="s">
        <v>19</v>
      </c>
      <c r="I7525" s="1">
        <v>38702</v>
      </c>
      <c r="J7525" t="s">
        <v>20</v>
      </c>
      <c r="L7525" t="s">
        <v>70</v>
      </c>
      <c r="M7525" t="s">
        <v>46</v>
      </c>
      <c r="N7525" t="s">
        <v>21</v>
      </c>
      <c r="P7525" t="s">
        <v>72</v>
      </c>
      <c r="Q7525" t="str">
        <f>IF(COUNTIF(Table2[type_of_injury],Table2[[#This Row],[type_of_injury]])&lt;40,"other",Table2[[#This Row],[type_of_injury]])</f>
        <v>gunfire</v>
      </c>
      <c r="R7525" t="str" cm="1">
        <f t="array" ref="R7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6" spans="1:18" x14ac:dyDescent="0.35">
      <c r="A7526" t="s">
        <v>8136</v>
      </c>
      <c r="B7526" s="1">
        <v>38700</v>
      </c>
      <c r="C7526">
        <v>21</v>
      </c>
      <c r="D7526" t="str" cm="1">
        <f t="array" ref="D7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6" t="s">
        <v>16</v>
      </c>
      <c r="F7526" t="s">
        <v>221</v>
      </c>
      <c r="G7526" t="s">
        <v>222</v>
      </c>
      <c r="H7526" t="s">
        <v>39</v>
      </c>
      <c r="I7526" s="1">
        <v>38700</v>
      </c>
      <c r="J7526" t="s">
        <v>20</v>
      </c>
      <c r="K7526" t="s">
        <v>5182</v>
      </c>
      <c r="L7526" t="s">
        <v>225</v>
      </c>
      <c r="M7526" t="s">
        <v>38</v>
      </c>
      <c r="N7526" t="s">
        <v>21</v>
      </c>
      <c r="O7526" t="s">
        <v>35</v>
      </c>
      <c r="P7526" t="s">
        <v>23</v>
      </c>
      <c r="Q7526" t="str">
        <f>IF(COUNTIF(Table2[type_of_injury],Table2[[#This Row],[type_of_injury]])&lt;40,"other",Table2[[#This Row],[type_of_injury]])</f>
        <v>gunfire</v>
      </c>
      <c r="R7526" t="str" cm="1">
        <f t="array" ref="R7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7" spans="1:18" x14ac:dyDescent="0.35">
      <c r="A7527" t="s">
        <v>8137</v>
      </c>
      <c r="B7527" s="1">
        <v>38700</v>
      </c>
      <c r="C7527">
        <v>25</v>
      </c>
      <c r="D7527" t="str" cm="1">
        <f t="array" ref="D7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7" t="s">
        <v>16</v>
      </c>
      <c r="F7527" t="s">
        <v>221</v>
      </c>
      <c r="G7527" t="s">
        <v>222</v>
      </c>
      <c r="H7527" t="s">
        <v>39</v>
      </c>
      <c r="I7527" s="1">
        <v>38700</v>
      </c>
      <c r="J7527" t="s">
        <v>20</v>
      </c>
      <c r="K7527" t="s">
        <v>5182</v>
      </c>
      <c r="L7527" t="s">
        <v>225</v>
      </c>
      <c r="M7527" t="s">
        <v>38</v>
      </c>
      <c r="N7527" t="s">
        <v>21</v>
      </c>
      <c r="O7527" t="s">
        <v>35</v>
      </c>
      <c r="P7527" t="s">
        <v>23</v>
      </c>
      <c r="Q7527" t="str">
        <f>IF(COUNTIF(Table2[type_of_injury],Table2[[#This Row],[type_of_injury]])&lt;40,"other",Table2[[#This Row],[type_of_injury]])</f>
        <v>gunfire</v>
      </c>
      <c r="R7527" t="str" cm="1">
        <f t="array" ref="R7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8" spans="1:18" x14ac:dyDescent="0.35">
      <c r="A7528" t="s">
        <v>8138</v>
      </c>
      <c r="B7528" s="1">
        <v>38700</v>
      </c>
      <c r="C7528">
        <v>25</v>
      </c>
      <c r="D7528" t="str" cm="1">
        <f t="array" ref="D7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8" t="s">
        <v>16</v>
      </c>
      <c r="F7528" t="s">
        <v>221</v>
      </c>
      <c r="G7528" t="s">
        <v>222</v>
      </c>
      <c r="H7528" t="s">
        <v>39</v>
      </c>
      <c r="I7528" s="1">
        <v>38700</v>
      </c>
      <c r="J7528" t="s">
        <v>20</v>
      </c>
      <c r="K7528" t="s">
        <v>5182</v>
      </c>
      <c r="L7528" t="s">
        <v>225</v>
      </c>
      <c r="M7528" t="s">
        <v>38</v>
      </c>
      <c r="N7528" t="s">
        <v>21</v>
      </c>
      <c r="O7528" t="s">
        <v>35</v>
      </c>
      <c r="P7528" t="s">
        <v>23</v>
      </c>
      <c r="Q7528" t="str">
        <f>IF(COUNTIF(Table2[type_of_injury],Table2[[#This Row],[type_of_injury]])&lt;40,"other",Table2[[#This Row],[type_of_injury]])</f>
        <v>gunfire</v>
      </c>
      <c r="R7528" t="str" cm="1">
        <f t="array" ref="R7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29" spans="1:18" x14ac:dyDescent="0.35">
      <c r="A7529" t="s">
        <v>8139</v>
      </c>
      <c r="B7529" s="1">
        <v>38700</v>
      </c>
      <c r="C7529">
        <v>21</v>
      </c>
      <c r="D7529" t="str" cm="1">
        <f t="array" ref="D7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29" t="s">
        <v>16</v>
      </c>
      <c r="F7529" t="s">
        <v>221</v>
      </c>
      <c r="G7529" t="s">
        <v>222</v>
      </c>
      <c r="H7529" t="s">
        <v>39</v>
      </c>
      <c r="I7529" s="1">
        <v>38700</v>
      </c>
      <c r="J7529" t="s">
        <v>20</v>
      </c>
      <c r="K7529" t="s">
        <v>5182</v>
      </c>
      <c r="L7529" t="s">
        <v>205</v>
      </c>
      <c r="M7529" t="s">
        <v>38</v>
      </c>
      <c r="N7529" t="s">
        <v>21</v>
      </c>
      <c r="O7529" t="s">
        <v>35</v>
      </c>
      <c r="P7529" t="s">
        <v>23</v>
      </c>
      <c r="Q7529" t="str">
        <f>IF(COUNTIF(Table2[type_of_injury],Table2[[#This Row],[type_of_injury]])&lt;40,"other",Table2[[#This Row],[type_of_injury]])</f>
        <v>gunfire</v>
      </c>
      <c r="R7529" t="str" cm="1">
        <f t="array" ref="R7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0" spans="1:18" x14ac:dyDescent="0.35">
      <c r="A7530" t="s">
        <v>8140</v>
      </c>
      <c r="B7530" s="1">
        <v>38699</v>
      </c>
      <c r="C7530">
        <v>23</v>
      </c>
      <c r="D7530" t="str" cm="1">
        <f t="array" ref="D7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30" t="s">
        <v>16</v>
      </c>
      <c r="F7530" t="s">
        <v>75</v>
      </c>
      <c r="G7530" t="s">
        <v>75</v>
      </c>
      <c r="H7530" t="s">
        <v>19</v>
      </c>
      <c r="I7530" s="1">
        <v>38699</v>
      </c>
      <c r="J7530" t="s">
        <v>20</v>
      </c>
      <c r="K7530" t="s">
        <v>40</v>
      </c>
      <c r="L7530" t="s">
        <v>81</v>
      </c>
      <c r="M7530" t="s">
        <v>75</v>
      </c>
      <c r="N7530" t="s">
        <v>21</v>
      </c>
      <c r="P7530" t="s">
        <v>23</v>
      </c>
      <c r="Q7530" t="str">
        <f>IF(COUNTIF(Table2[type_of_injury],Table2[[#This Row],[type_of_injury]])&lt;40,"other",Table2[[#This Row],[type_of_injury]])</f>
        <v>gunfire</v>
      </c>
      <c r="R7530" t="str" cm="1">
        <f t="array" ref="R7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1" spans="1:18" x14ac:dyDescent="0.35">
      <c r="A7531" t="s">
        <v>8141</v>
      </c>
      <c r="B7531" s="1">
        <v>38697</v>
      </c>
      <c r="C7531">
        <v>19</v>
      </c>
      <c r="D7531" t="str" cm="1">
        <f t="array" ref="D7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31" t="s">
        <v>16</v>
      </c>
      <c r="F7531" t="s">
        <v>81</v>
      </c>
      <c r="G7531" t="s">
        <v>75</v>
      </c>
      <c r="H7531" t="s">
        <v>19</v>
      </c>
      <c r="I7531" s="1">
        <v>38697</v>
      </c>
      <c r="J7531" t="s">
        <v>20</v>
      </c>
      <c r="K7531" t="s">
        <v>204</v>
      </c>
      <c r="L7531" t="s">
        <v>81</v>
      </c>
      <c r="M7531" t="s">
        <v>75</v>
      </c>
      <c r="N7531" t="s">
        <v>21</v>
      </c>
      <c r="P7531" t="s">
        <v>23</v>
      </c>
      <c r="Q7531" t="str">
        <f>IF(COUNTIF(Table2[type_of_injury],Table2[[#This Row],[type_of_injury]])&lt;40,"other",Table2[[#This Row],[type_of_injury]])</f>
        <v>gunfire</v>
      </c>
      <c r="R7531" t="str" cm="1">
        <f t="array" ref="R7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2" spans="1:18" x14ac:dyDescent="0.35">
      <c r="A7532" t="s">
        <v>8142</v>
      </c>
      <c r="B7532" s="1">
        <v>38696</v>
      </c>
      <c r="C7532">
        <v>37</v>
      </c>
      <c r="D7532" t="str" cm="1">
        <f t="array" ref="D7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32" t="s">
        <v>16</v>
      </c>
      <c r="F7532" t="s">
        <v>2404</v>
      </c>
      <c r="G7532" t="s">
        <v>210</v>
      </c>
      <c r="H7532" t="s">
        <v>39</v>
      </c>
      <c r="I7532" s="1">
        <v>38696</v>
      </c>
      <c r="J7532" t="s">
        <v>20</v>
      </c>
      <c r="K7532" t="s">
        <v>204</v>
      </c>
      <c r="L7532" t="s">
        <v>1188</v>
      </c>
      <c r="M7532" t="s">
        <v>210</v>
      </c>
      <c r="N7532" t="s">
        <v>21</v>
      </c>
      <c r="P7532" t="s">
        <v>23</v>
      </c>
      <c r="Q7532" t="str">
        <f>IF(COUNTIF(Table2[type_of_injury],Table2[[#This Row],[type_of_injury]])&lt;40,"other",Table2[[#This Row],[type_of_injury]])</f>
        <v>gunfire</v>
      </c>
      <c r="R7532" t="str" cm="1">
        <f t="array" ref="R7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3" spans="1:18" x14ac:dyDescent="0.35">
      <c r="A7533" t="s">
        <v>8143</v>
      </c>
      <c r="B7533" s="1">
        <v>38694</v>
      </c>
      <c r="C7533">
        <v>33</v>
      </c>
      <c r="D7533" t="str" cm="1">
        <f t="array" ref="D7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33" t="s">
        <v>16</v>
      </c>
      <c r="F7533" t="s">
        <v>221</v>
      </c>
      <c r="G7533" t="s">
        <v>222</v>
      </c>
      <c r="H7533" t="s">
        <v>39</v>
      </c>
      <c r="I7533" s="1">
        <v>38694</v>
      </c>
      <c r="J7533" t="s">
        <v>20</v>
      </c>
      <c r="K7533" t="s">
        <v>5182</v>
      </c>
      <c r="L7533" t="s">
        <v>221</v>
      </c>
      <c r="M7533" t="s">
        <v>222</v>
      </c>
      <c r="N7533" t="s">
        <v>21</v>
      </c>
      <c r="O7533" t="s">
        <v>35</v>
      </c>
      <c r="P7533" t="s">
        <v>23</v>
      </c>
      <c r="Q7533" t="str">
        <f>IF(COUNTIF(Table2[type_of_injury],Table2[[#This Row],[type_of_injury]])&lt;40,"other",Table2[[#This Row],[type_of_injury]])</f>
        <v>gunfire</v>
      </c>
      <c r="R7533" t="str" cm="1">
        <f t="array" ref="R7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4" spans="1:18" x14ac:dyDescent="0.35">
      <c r="A7534" t="s">
        <v>8144</v>
      </c>
      <c r="B7534" s="1">
        <v>38694</v>
      </c>
      <c r="C7534">
        <v>30</v>
      </c>
      <c r="D7534" t="str" cm="1">
        <f t="array" ref="D7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34" t="s">
        <v>16</v>
      </c>
      <c r="F7534" t="s">
        <v>221</v>
      </c>
      <c r="G7534" t="s">
        <v>222</v>
      </c>
      <c r="H7534" t="s">
        <v>39</v>
      </c>
      <c r="I7534" s="1">
        <v>38694</v>
      </c>
      <c r="J7534" t="s">
        <v>20</v>
      </c>
      <c r="K7534" t="s">
        <v>5182</v>
      </c>
      <c r="L7534" t="s">
        <v>221</v>
      </c>
      <c r="M7534" t="s">
        <v>222</v>
      </c>
      <c r="N7534" t="s">
        <v>21</v>
      </c>
      <c r="O7534" t="s">
        <v>35</v>
      </c>
      <c r="P7534" t="s">
        <v>23</v>
      </c>
      <c r="Q7534" t="str">
        <f>IF(COUNTIF(Table2[type_of_injury],Table2[[#This Row],[type_of_injury]])&lt;40,"other",Table2[[#This Row],[type_of_injury]])</f>
        <v>gunfire</v>
      </c>
      <c r="R7534" t="str" cm="1">
        <f t="array" ref="R7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5" spans="1:18" x14ac:dyDescent="0.35">
      <c r="A7535" t="s">
        <v>8145</v>
      </c>
      <c r="B7535" s="1">
        <v>38694</v>
      </c>
      <c r="C7535">
        <v>35</v>
      </c>
      <c r="D7535" t="str" cm="1">
        <f t="array" ref="D7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35" t="s">
        <v>16</v>
      </c>
      <c r="F7535" t="s">
        <v>221</v>
      </c>
      <c r="G7535" t="s">
        <v>222</v>
      </c>
      <c r="H7535" t="s">
        <v>39</v>
      </c>
      <c r="I7535" s="1">
        <v>38696</v>
      </c>
      <c r="J7535" t="s">
        <v>20</v>
      </c>
      <c r="K7535" t="s">
        <v>5182</v>
      </c>
      <c r="L7535" t="s">
        <v>221</v>
      </c>
      <c r="M7535" t="s">
        <v>222</v>
      </c>
      <c r="N7535" t="s">
        <v>21</v>
      </c>
      <c r="O7535" t="s">
        <v>35</v>
      </c>
      <c r="P7535" t="s">
        <v>23</v>
      </c>
      <c r="Q7535" t="str">
        <f>IF(COUNTIF(Table2[type_of_injury],Table2[[#This Row],[type_of_injury]])&lt;40,"other",Table2[[#This Row],[type_of_injury]])</f>
        <v>gunfire</v>
      </c>
      <c r="R7535" t="str" cm="1">
        <f t="array" ref="R7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6" spans="1:18" x14ac:dyDescent="0.35">
      <c r="A7536" t="s">
        <v>8146</v>
      </c>
      <c r="B7536" s="1">
        <v>38693</v>
      </c>
      <c r="C7536">
        <v>29</v>
      </c>
      <c r="D7536" t="str" cm="1">
        <f t="array" ref="D7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36" t="s">
        <v>16</v>
      </c>
      <c r="F7536" t="s">
        <v>210</v>
      </c>
      <c r="G7536" t="s">
        <v>210</v>
      </c>
      <c r="H7536" t="s">
        <v>39</v>
      </c>
      <c r="I7536" s="1">
        <v>38693</v>
      </c>
      <c r="J7536" t="s">
        <v>20</v>
      </c>
      <c r="K7536" t="s">
        <v>5182</v>
      </c>
      <c r="L7536" t="s">
        <v>210</v>
      </c>
      <c r="M7536" t="s">
        <v>210</v>
      </c>
      <c r="N7536" t="s">
        <v>21</v>
      </c>
      <c r="O7536" t="s">
        <v>35</v>
      </c>
      <c r="P7536" t="s">
        <v>23</v>
      </c>
      <c r="Q7536" t="str">
        <f>IF(COUNTIF(Table2[type_of_injury],Table2[[#This Row],[type_of_injury]])&lt;40,"other",Table2[[#This Row],[type_of_injury]])</f>
        <v>gunfire</v>
      </c>
      <c r="R7536" t="str" cm="1">
        <f t="array" ref="R7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7" spans="1:18" x14ac:dyDescent="0.35">
      <c r="A7537" t="s">
        <v>8147</v>
      </c>
      <c r="B7537" s="1">
        <v>38691</v>
      </c>
      <c r="C7537">
        <v>20</v>
      </c>
      <c r="D7537" t="str" cm="1">
        <f t="array" ref="D7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37" t="s">
        <v>69</v>
      </c>
      <c r="F7537" t="s">
        <v>1713</v>
      </c>
      <c r="G7537" t="s">
        <v>77</v>
      </c>
      <c r="H7537" t="s">
        <v>77</v>
      </c>
      <c r="I7537" s="1">
        <v>38691</v>
      </c>
      <c r="J7537" t="s">
        <v>20</v>
      </c>
      <c r="L7537" t="s">
        <v>493</v>
      </c>
      <c r="M7537" t="s">
        <v>77</v>
      </c>
      <c r="N7537" t="s">
        <v>450</v>
      </c>
      <c r="O7537" t="s">
        <v>451</v>
      </c>
      <c r="P7537" t="s">
        <v>72</v>
      </c>
      <c r="Q7537" t="str">
        <f>IF(COUNTIF(Table2[type_of_injury],Table2[[#This Row],[type_of_injury]])&lt;40,"other",Table2[[#This Row],[type_of_injury]])</f>
        <v>explosion</v>
      </c>
      <c r="R7537" t="str" cm="1">
        <f t="array" ref="R7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8" spans="1:18" x14ac:dyDescent="0.35">
      <c r="A7538" t="s">
        <v>8148</v>
      </c>
      <c r="B7538" s="1">
        <v>38691</v>
      </c>
      <c r="C7538">
        <v>26</v>
      </c>
      <c r="D7538" t="str" cm="1">
        <f t="array" ref="D7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38" t="s">
        <v>69</v>
      </c>
      <c r="F7538" t="s">
        <v>1713</v>
      </c>
      <c r="G7538" t="s">
        <v>77</v>
      </c>
      <c r="H7538" t="s">
        <v>77</v>
      </c>
      <c r="I7538" s="1">
        <v>38691</v>
      </c>
      <c r="J7538" t="s">
        <v>20</v>
      </c>
      <c r="L7538" t="s">
        <v>1713</v>
      </c>
      <c r="M7538" t="s">
        <v>77</v>
      </c>
      <c r="N7538" t="s">
        <v>450</v>
      </c>
      <c r="O7538" t="s">
        <v>451</v>
      </c>
      <c r="P7538" t="s">
        <v>72</v>
      </c>
      <c r="Q7538" t="str">
        <f>IF(COUNTIF(Table2[type_of_injury],Table2[[#This Row],[type_of_injury]])&lt;40,"other",Table2[[#This Row],[type_of_injury]])</f>
        <v>explosion</v>
      </c>
      <c r="R7538" t="str" cm="1">
        <f t="array" ref="R7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39" spans="1:18" x14ac:dyDescent="0.35">
      <c r="A7539" t="s">
        <v>8149</v>
      </c>
      <c r="B7539" s="1">
        <v>38691</v>
      </c>
      <c r="C7539">
        <v>45</v>
      </c>
      <c r="D7539" t="str" cm="1">
        <f t="array" ref="D7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539" t="s">
        <v>69</v>
      </c>
      <c r="F7539" t="s">
        <v>1713</v>
      </c>
      <c r="G7539" t="s">
        <v>77</v>
      </c>
      <c r="H7539" t="s">
        <v>77</v>
      </c>
      <c r="I7539" s="1">
        <v>38691</v>
      </c>
      <c r="J7539" t="s">
        <v>20</v>
      </c>
      <c r="L7539" t="s">
        <v>8150</v>
      </c>
      <c r="M7539" t="s">
        <v>77</v>
      </c>
      <c r="N7539" t="s">
        <v>450</v>
      </c>
      <c r="O7539" t="s">
        <v>451</v>
      </c>
      <c r="P7539" t="s">
        <v>72</v>
      </c>
      <c r="Q7539" t="str">
        <f>IF(COUNTIF(Table2[type_of_injury],Table2[[#This Row],[type_of_injury]])&lt;40,"other",Table2[[#This Row],[type_of_injury]])</f>
        <v>explosion</v>
      </c>
      <c r="R7539" t="str" cm="1">
        <f t="array" ref="R7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0" spans="1:18" x14ac:dyDescent="0.35">
      <c r="A7540" t="s">
        <v>8151</v>
      </c>
      <c r="B7540" s="1">
        <v>38691</v>
      </c>
      <c r="C7540">
        <v>38</v>
      </c>
      <c r="D7540" t="str" cm="1">
        <f t="array" ref="D7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40" t="s">
        <v>69</v>
      </c>
      <c r="F7540" t="s">
        <v>1713</v>
      </c>
      <c r="G7540" t="s">
        <v>77</v>
      </c>
      <c r="H7540" t="s">
        <v>77</v>
      </c>
      <c r="I7540" s="1">
        <v>38691</v>
      </c>
      <c r="J7540" t="s">
        <v>71</v>
      </c>
      <c r="L7540" t="s">
        <v>6644</v>
      </c>
      <c r="M7540" t="s">
        <v>77</v>
      </c>
      <c r="N7540" t="s">
        <v>450</v>
      </c>
      <c r="O7540" t="s">
        <v>451</v>
      </c>
      <c r="P7540" t="s">
        <v>72</v>
      </c>
      <c r="Q7540" t="str">
        <f>IF(COUNTIF(Table2[type_of_injury],Table2[[#This Row],[type_of_injury]])&lt;40,"other",Table2[[#This Row],[type_of_injury]])</f>
        <v>explosion</v>
      </c>
      <c r="R7540" t="str" cm="1">
        <f t="array" ref="R7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1" spans="1:18" x14ac:dyDescent="0.35">
      <c r="A7541" t="s">
        <v>8152</v>
      </c>
      <c r="B7541" s="1">
        <v>38691</v>
      </c>
      <c r="C7541">
        <v>65</v>
      </c>
      <c r="D7541" t="str" cm="1">
        <f t="array" ref="D7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541" t="s">
        <v>69</v>
      </c>
      <c r="F7541" t="s">
        <v>1713</v>
      </c>
      <c r="G7541" t="s">
        <v>77</v>
      </c>
      <c r="H7541" t="s">
        <v>77</v>
      </c>
      <c r="I7541" s="1">
        <v>38691</v>
      </c>
      <c r="J7541" t="s">
        <v>71</v>
      </c>
      <c r="L7541" t="s">
        <v>1713</v>
      </c>
      <c r="M7541" t="s">
        <v>77</v>
      </c>
      <c r="N7541" t="s">
        <v>450</v>
      </c>
      <c r="O7541" t="s">
        <v>451</v>
      </c>
      <c r="P7541" t="s">
        <v>72</v>
      </c>
      <c r="Q7541" t="str">
        <f>IF(COUNTIF(Table2[type_of_injury],Table2[[#This Row],[type_of_injury]])&lt;40,"other",Table2[[#This Row],[type_of_injury]])</f>
        <v>explosion</v>
      </c>
      <c r="R7541" t="str" cm="1">
        <f t="array" ref="R7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2" spans="1:18" x14ac:dyDescent="0.35">
      <c r="A7542" t="s">
        <v>8153</v>
      </c>
      <c r="B7542" s="1">
        <v>38689</v>
      </c>
      <c r="C7542">
        <v>24</v>
      </c>
      <c r="D7542" t="str" cm="1">
        <f t="array" ref="D7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42" t="s">
        <v>16</v>
      </c>
      <c r="F7542" t="s">
        <v>210</v>
      </c>
      <c r="G7542" t="s">
        <v>210</v>
      </c>
      <c r="H7542" t="s">
        <v>39</v>
      </c>
      <c r="I7542" s="1">
        <v>38689</v>
      </c>
      <c r="J7542" t="s">
        <v>20</v>
      </c>
      <c r="K7542" t="s">
        <v>560</v>
      </c>
      <c r="L7542" t="s">
        <v>1188</v>
      </c>
      <c r="M7542" t="s">
        <v>210</v>
      </c>
      <c r="N7542" t="s">
        <v>21</v>
      </c>
      <c r="P7542" t="s">
        <v>23</v>
      </c>
      <c r="Q7542" t="str">
        <f>IF(COUNTIF(Table2[type_of_injury],Table2[[#This Row],[type_of_injury]])&lt;40,"other",Table2[[#This Row],[type_of_injury]])</f>
        <v>gunfire</v>
      </c>
      <c r="R7542" t="str" cm="1">
        <f t="array" ref="R7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3" spans="1:18" x14ac:dyDescent="0.35">
      <c r="A7543" t="s">
        <v>8154</v>
      </c>
      <c r="B7543" s="1">
        <v>38688</v>
      </c>
      <c r="C7543">
        <v>15</v>
      </c>
      <c r="D7543" t="str" cm="1">
        <f t="array" ref="D7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43" t="s">
        <v>16</v>
      </c>
      <c r="F7543" t="s">
        <v>41</v>
      </c>
      <c r="G7543" t="s">
        <v>41</v>
      </c>
      <c r="H7543" t="s">
        <v>39</v>
      </c>
      <c r="I7543" s="1">
        <v>38688</v>
      </c>
      <c r="J7543" t="s">
        <v>20</v>
      </c>
      <c r="K7543" t="s">
        <v>40</v>
      </c>
      <c r="L7543" t="s">
        <v>41</v>
      </c>
      <c r="M7543" t="s">
        <v>41</v>
      </c>
      <c r="N7543" t="s">
        <v>21</v>
      </c>
      <c r="P7543" t="s">
        <v>23</v>
      </c>
      <c r="Q7543" t="str">
        <f>IF(COUNTIF(Table2[type_of_injury],Table2[[#This Row],[type_of_injury]])&lt;40,"other",Table2[[#This Row],[type_of_injury]])</f>
        <v>gunfire</v>
      </c>
      <c r="R7543" t="str" cm="1">
        <f t="array" ref="R7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4" spans="1:18" x14ac:dyDescent="0.35">
      <c r="A7544" t="s">
        <v>8155</v>
      </c>
      <c r="B7544" s="1">
        <v>38679</v>
      </c>
      <c r="C7544">
        <v>23</v>
      </c>
      <c r="D7544" t="str" cm="1">
        <f t="array" ref="D7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44" t="s">
        <v>16</v>
      </c>
      <c r="F7544" t="s">
        <v>27</v>
      </c>
      <c r="G7544" t="s">
        <v>27</v>
      </c>
      <c r="H7544" t="s">
        <v>19</v>
      </c>
      <c r="I7544" s="1">
        <v>38679</v>
      </c>
      <c r="J7544" t="s">
        <v>20</v>
      </c>
      <c r="K7544" t="s">
        <v>40</v>
      </c>
      <c r="L7544" t="s">
        <v>27</v>
      </c>
      <c r="M7544" t="s">
        <v>27</v>
      </c>
      <c r="N7544" t="s">
        <v>21</v>
      </c>
      <c r="P7544" t="s">
        <v>23</v>
      </c>
      <c r="Q7544" t="str">
        <f>IF(COUNTIF(Table2[type_of_injury],Table2[[#This Row],[type_of_injury]])&lt;40,"other",Table2[[#This Row],[type_of_injury]])</f>
        <v>gunfire</v>
      </c>
      <c r="R7544" t="str" cm="1">
        <f t="array" ref="R7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5" spans="1:18" x14ac:dyDescent="0.35">
      <c r="A7545" t="s">
        <v>8156</v>
      </c>
      <c r="B7545" s="1">
        <v>38674</v>
      </c>
      <c r="C7545">
        <v>22</v>
      </c>
      <c r="D7545" t="str" cm="1">
        <f t="array" ref="D7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45" t="s">
        <v>16</v>
      </c>
      <c r="F7545" t="s">
        <v>46</v>
      </c>
      <c r="G7545" t="s">
        <v>46</v>
      </c>
      <c r="H7545" t="s">
        <v>19</v>
      </c>
      <c r="I7545" s="1">
        <v>38674</v>
      </c>
      <c r="J7545" t="s">
        <v>20</v>
      </c>
      <c r="K7545" t="s">
        <v>204</v>
      </c>
      <c r="L7545" t="s">
        <v>46</v>
      </c>
      <c r="M7545" t="s">
        <v>46</v>
      </c>
      <c r="N7545" t="s">
        <v>21</v>
      </c>
      <c r="P7545" t="s">
        <v>23</v>
      </c>
      <c r="Q7545" t="str">
        <f>IF(COUNTIF(Table2[type_of_injury],Table2[[#This Row],[type_of_injury]])&lt;40,"other",Table2[[#This Row],[type_of_injury]])</f>
        <v>gunfire</v>
      </c>
      <c r="R7545" t="str" cm="1">
        <f t="array" ref="R7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6" spans="1:18" x14ac:dyDescent="0.35">
      <c r="A7546" t="s">
        <v>8157</v>
      </c>
      <c r="B7546" s="1">
        <v>38673</v>
      </c>
      <c r="C7546">
        <v>20</v>
      </c>
      <c r="D7546" t="str" cm="1">
        <f t="array" ref="D7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46" t="s">
        <v>16</v>
      </c>
      <c r="F7546" t="s">
        <v>27</v>
      </c>
      <c r="G7546" t="s">
        <v>27</v>
      </c>
      <c r="H7546" t="s">
        <v>19</v>
      </c>
      <c r="I7546" s="1">
        <v>38673</v>
      </c>
      <c r="J7546" t="s">
        <v>20</v>
      </c>
      <c r="K7546" t="s">
        <v>40</v>
      </c>
      <c r="L7546" t="s">
        <v>28</v>
      </c>
      <c r="M7546" t="s">
        <v>27</v>
      </c>
      <c r="N7546" t="s">
        <v>21</v>
      </c>
      <c r="P7546" t="s">
        <v>23</v>
      </c>
      <c r="Q7546" t="str">
        <f>IF(COUNTIF(Table2[type_of_injury],Table2[[#This Row],[type_of_injury]])&lt;40,"other",Table2[[#This Row],[type_of_injury]])</f>
        <v>gunfire</v>
      </c>
      <c r="R7546" t="str" cm="1">
        <f t="array" ref="R7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7" spans="1:18" x14ac:dyDescent="0.35">
      <c r="A7547" t="s">
        <v>8158</v>
      </c>
      <c r="B7547" s="1">
        <v>38673</v>
      </c>
      <c r="C7547">
        <v>20</v>
      </c>
      <c r="D7547" t="str" cm="1">
        <f t="array" ref="D7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47" t="s">
        <v>16</v>
      </c>
      <c r="F7547" t="s">
        <v>27</v>
      </c>
      <c r="G7547" t="s">
        <v>27</v>
      </c>
      <c r="H7547" t="s">
        <v>19</v>
      </c>
      <c r="I7547" s="1">
        <v>38673</v>
      </c>
      <c r="J7547" t="s">
        <v>20</v>
      </c>
      <c r="K7547" t="s">
        <v>40</v>
      </c>
      <c r="L7547" t="s">
        <v>28</v>
      </c>
      <c r="M7547" t="s">
        <v>27</v>
      </c>
      <c r="N7547" t="s">
        <v>21</v>
      </c>
      <c r="P7547" t="s">
        <v>23</v>
      </c>
      <c r="Q7547" t="str">
        <f>IF(COUNTIF(Table2[type_of_injury],Table2[[#This Row],[type_of_injury]])&lt;40,"other",Table2[[#This Row],[type_of_injury]])</f>
        <v>gunfire</v>
      </c>
      <c r="R7547" t="str" cm="1">
        <f t="array" ref="R7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8" spans="1:18" x14ac:dyDescent="0.35">
      <c r="A7548" t="s">
        <v>8159</v>
      </c>
      <c r="B7548" s="1">
        <v>38670</v>
      </c>
      <c r="C7548">
        <v>19</v>
      </c>
      <c r="D7548" t="str" cm="1">
        <f t="array" ref="D7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48" t="s">
        <v>16</v>
      </c>
      <c r="F7548" t="s">
        <v>37</v>
      </c>
      <c r="G7548" t="s">
        <v>38</v>
      </c>
      <c r="H7548" t="s">
        <v>39</v>
      </c>
      <c r="I7548" s="1">
        <v>38670</v>
      </c>
      <c r="J7548" t="s">
        <v>20</v>
      </c>
      <c r="K7548" t="s">
        <v>204</v>
      </c>
      <c r="L7548" t="s">
        <v>225</v>
      </c>
      <c r="M7548" t="s">
        <v>38</v>
      </c>
      <c r="N7548" t="s">
        <v>21</v>
      </c>
      <c r="P7548" t="s">
        <v>23</v>
      </c>
      <c r="Q7548" t="str">
        <f>IF(COUNTIF(Table2[type_of_injury],Table2[[#This Row],[type_of_injury]])&lt;40,"other",Table2[[#This Row],[type_of_injury]])</f>
        <v>gunfire</v>
      </c>
      <c r="R7548" t="str" cm="1">
        <f t="array" ref="R7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49" spans="1:18" x14ac:dyDescent="0.35">
      <c r="A7549" t="s">
        <v>8160</v>
      </c>
      <c r="B7549" s="1">
        <v>38670</v>
      </c>
      <c r="C7549">
        <v>33</v>
      </c>
      <c r="D7549" t="str" cm="1">
        <f t="array" ref="D7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49" t="s">
        <v>16</v>
      </c>
      <c r="F7549" t="s">
        <v>75</v>
      </c>
      <c r="G7549" t="s">
        <v>75</v>
      </c>
      <c r="H7549" t="s">
        <v>19</v>
      </c>
      <c r="I7549" s="1">
        <v>38670</v>
      </c>
      <c r="J7549" t="s">
        <v>20</v>
      </c>
      <c r="K7549" t="s">
        <v>204</v>
      </c>
      <c r="L7549" t="s">
        <v>75</v>
      </c>
      <c r="M7549" t="s">
        <v>75</v>
      </c>
      <c r="N7549" t="s">
        <v>21</v>
      </c>
      <c r="P7549" t="s">
        <v>23</v>
      </c>
      <c r="Q7549" t="str">
        <f>IF(COUNTIF(Table2[type_of_injury],Table2[[#This Row],[type_of_injury]])&lt;40,"other",Table2[[#This Row],[type_of_injury]])</f>
        <v>gunfire</v>
      </c>
      <c r="R7549" t="str" cm="1">
        <f t="array" ref="R7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0" spans="1:18" x14ac:dyDescent="0.35">
      <c r="A7550" t="s">
        <v>8161</v>
      </c>
      <c r="B7550" s="1">
        <v>38669</v>
      </c>
      <c r="C7550">
        <v>20</v>
      </c>
      <c r="D7550" t="str" cm="1">
        <f t="array" ref="D7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50" t="s">
        <v>16</v>
      </c>
      <c r="F7550" t="s">
        <v>27</v>
      </c>
      <c r="G7550" t="s">
        <v>27</v>
      </c>
      <c r="H7550" t="s">
        <v>19</v>
      </c>
      <c r="I7550" s="1">
        <v>38669</v>
      </c>
      <c r="J7550" t="s">
        <v>20</v>
      </c>
      <c r="K7550" t="s">
        <v>40</v>
      </c>
      <c r="L7550" t="s">
        <v>27</v>
      </c>
      <c r="M7550" t="s">
        <v>27</v>
      </c>
      <c r="N7550" t="s">
        <v>21</v>
      </c>
      <c r="P7550" t="s">
        <v>23</v>
      </c>
      <c r="Q7550" t="str">
        <f>IF(COUNTIF(Table2[type_of_injury],Table2[[#This Row],[type_of_injury]])&lt;40,"other",Table2[[#This Row],[type_of_injury]])</f>
        <v>gunfire</v>
      </c>
      <c r="R7550" t="str" cm="1">
        <f t="array" ref="R7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1" spans="1:18" x14ac:dyDescent="0.35">
      <c r="A7551" t="s">
        <v>8162</v>
      </c>
      <c r="B7551" s="1">
        <v>38668</v>
      </c>
      <c r="C7551">
        <v>17</v>
      </c>
      <c r="D7551" t="str" cm="1">
        <f t="array" ref="D7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51" t="s">
        <v>16</v>
      </c>
      <c r="F7551" t="s">
        <v>41</v>
      </c>
      <c r="G7551" t="s">
        <v>41</v>
      </c>
      <c r="H7551" t="s">
        <v>39</v>
      </c>
      <c r="I7551" s="1">
        <v>38668</v>
      </c>
      <c r="J7551" t="s">
        <v>20</v>
      </c>
      <c r="K7551" t="s">
        <v>40</v>
      </c>
      <c r="L7551" t="s">
        <v>41</v>
      </c>
      <c r="M7551" t="s">
        <v>41</v>
      </c>
      <c r="N7551" t="s">
        <v>21</v>
      </c>
      <c r="P7551" t="s">
        <v>23</v>
      </c>
      <c r="Q7551" t="str">
        <f>IF(COUNTIF(Table2[type_of_injury],Table2[[#This Row],[type_of_injury]])&lt;40,"other",Table2[[#This Row],[type_of_injury]])</f>
        <v>gunfire</v>
      </c>
      <c r="R7551" t="str" cm="1">
        <f t="array" ref="R7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2" spans="1:18" x14ac:dyDescent="0.35">
      <c r="A7552" t="s">
        <v>8163</v>
      </c>
      <c r="B7552" s="1">
        <v>38666</v>
      </c>
      <c r="C7552">
        <v>22</v>
      </c>
      <c r="D7552" t="str" cm="1">
        <f t="array" ref="D7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52" t="s">
        <v>16</v>
      </c>
      <c r="F7552" t="s">
        <v>737</v>
      </c>
      <c r="G7552" t="s">
        <v>218</v>
      </c>
      <c r="H7552" t="s">
        <v>39</v>
      </c>
      <c r="I7552" s="1">
        <v>38666</v>
      </c>
      <c r="J7552" t="s">
        <v>20</v>
      </c>
      <c r="K7552" t="s">
        <v>204</v>
      </c>
      <c r="L7552" t="s">
        <v>225</v>
      </c>
      <c r="M7552" t="s">
        <v>38</v>
      </c>
      <c r="N7552" t="s">
        <v>21</v>
      </c>
      <c r="P7552" t="s">
        <v>23</v>
      </c>
      <c r="Q7552" t="str">
        <f>IF(COUNTIF(Table2[type_of_injury],Table2[[#This Row],[type_of_injury]])&lt;40,"other",Table2[[#This Row],[type_of_injury]])</f>
        <v>gunfire</v>
      </c>
      <c r="R7552" t="str" cm="1">
        <f t="array" ref="R7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3" spans="1:18" x14ac:dyDescent="0.35">
      <c r="A7553" t="s">
        <v>8164</v>
      </c>
      <c r="B7553" s="1">
        <v>38665</v>
      </c>
      <c r="C7553">
        <v>31</v>
      </c>
      <c r="D7553" t="str" cm="1">
        <f t="array" ref="D7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53" t="s">
        <v>16</v>
      </c>
      <c r="F7553" t="s">
        <v>2086</v>
      </c>
      <c r="G7553" t="s">
        <v>62</v>
      </c>
      <c r="H7553" t="s">
        <v>19</v>
      </c>
      <c r="I7553" s="1">
        <v>38665</v>
      </c>
      <c r="J7553" t="s">
        <v>20</v>
      </c>
      <c r="K7553" t="s">
        <v>40</v>
      </c>
      <c r="L7553" t="s">
        <v>355</v>
      </c>
      <c r="M7553" t="s">
        <v>62</v>
      </c>
      <c r="N7553" t="s">
        <v>21</v>
      </c>
      <c r="P7553" t="s">
        <v>23</v>
      </c>
      <c r="Q7553" t="str">
        <f>IF(COUNTIF(Table2[type_of_injury],Table2[[#This Row],[type_of_injury]])&lt;40,"other",Table2[[#This Row],[type_of_injury]])</f>
        <v>gunfire</v>
      </c>
      <c r="R7553" t="str" cm="1">
        <f t="array" ref="R7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4" spans="1:18" x14ac:dyDescent="0.35">
      <c r="A7554" t="s">
        <v>8165</v>
      </c>
      <c r="B7554" s="1">
        <v>38664</v>
      </c>
      <c r="C7554">
        <v>15</v>
      </c>
      <c r="D7554" t="str" cm="1">
        <f t="array" ref="D7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54" t="s">
        <v>16</v>
      </c>
      <c r="F7554" t="s">
        <v>75</v>
      </c>
      <c r="G7554" t="s">
        <v>75</v>
      </c>
      <c r="H7554" t="s">
        <v>19</v>
      </c>
      <c r="I7554" s="1">
        <v>38664</v>
      </c>
      <c r="J7554" t="s">
        <v>20</v>
      </c>
      <c r="K7554" t="s">
        <v>560</v>
      </c>
      <c r="L7554" t="s">
        <v>75</v>
      </c>
      <c r="M7554" t="s">
        <v>75</v>
      </c>
      <c r="N7554" t="s">
        <v>21</v>
      </c>
      <c r="P7554" t="s">
        <v>23</v>
      </c>
      <c r="Q7554" t="str">
        <f>IF(COUNTIF(Table2[type_of_injury],Table2[[#This Row],[type_of_injury]])&lt;40,"other",Table2[[#This Row],[type_of_injury]])</f>
        <v>gunfire</v>
      </c>
      <c r="R7554" t="str" cm="1">
        <f t="array" ref="R7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5" spans="1:18" x14ac:dyDescent="0.35">
      <c r="A7555" t="s">
        <v>8166</v>
      </c>
      <c r="B7555" s="1">
        <v>38659</v>
      </c>
      <c r="C7555">
        <v>12</v>
      </c>
      <c r="D7555" t="str" cm="1">
        <f t="array" ref="D7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55" t="s">
        <v>16</v>
      </c>
      <c r="F7555" t="s">
        <v>33</v>
      </c>
      <c r="G7555" t="s">
        <v>27</v>
      </c>
      <c r="H7555" t="s">
        <v>19</v>
      </c>
      <c r="I7555" s="1">
        <v>38661</v>
      </c>
      <c r="J7555" t="s">
        <v>20</v>
      </c>
      <c r="K7555" t="s">
        <v>40</v>
      </c>
      <c r="L7555" t="s">
        <v>33</v>
      </c>
      <c r="M7555" t="s">
        <v>27</v>
      </c>
      <c r="N7555" t="s">
        <v>21</v>
      </c>
      <c r="P7555" t="s">
        <v>23</v>
      </c>
      <c r="Q7555" t="str">
        <f>IF(COUNTIF(Table2[type_of_injury],Table2[[#This Row],[type_of_injury]])&lt;40,"other",Table2[[#This Row],[type_of_injury]])</f>
        <v>gunfire</v>
      </c>
      <c r="R7555" t="str" cm="1">
        <f t="array" ref="R7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6" spans="1:18" x14ac:dyDescent="0.35">
      <c r="A7556" t="s">
        <v>8167</v>
      </c>
      <c r="B7556" s="1">
        <v>38658</v>
      </c>
      <c r="C7556">
        <v>19</v>
      </c>
      <c r="D7556" t="str" cm="1">
        <f t="array" ref="D7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56" t="s">
        <v>16</v>
      </c>
      <c r="F7556" t="s">
        <v>229</v>
      </c>
      <c r="G7556" t="s">
        <v>27</v>
      </c>
      <c r="H7556" t="s">
        <v>19</v>
      </c>
      <c r="I7556" s="1">
        <v>38658</v>
      </c>
      <c r="J7556" t="s">
        <v>20</v>
      </c>
      <c r="K7556" t="s">
        <v>204</v>
      </c>
      <c r="L7556" t="s">
        <v>229</v>
      </c>
      <c r="M7556" t="s">
        <v>27</v>
      </c>
      <c r="N7556" t="s">
        <v>21</v>
      </c>
      <c r="P7556" t="s">
        <v>23</v>
      </c>
      <c r="Q7556" t="str">
        <f>IF(COUNTIF(Table2[type_of_injury],Table2[[#This Row],[type_of_injury]])&lt;40,"other",Table2[[#This Row],[type_of_injury]])</f>
        <v>gunfire</v>
      </c>
      <c r="R7556" t="str" cm="1">
        <f t="array" ref="R7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7" spans="1:18" x14ac:dyDescent="0.35">
      <c r="A7557" t="s">
        <v>8168</v>
      </c>
      <c r="B7557" s="1">
        <v>38657</v>
      </c>
      <c r="C7557">
        <v>31</v>
      </c>
      <c r="D7557" t="str" cm="1">
        <f t="array" ref="D7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57" t="s">
        <v>16</v>
      </c>
      <c r="F7557" t="s">
        <v>221</v>
      </c>
      <c r="G7557" t="s">
        <v>222</v>
      </c>
      <c r="H7557" t="s">
        <v>39</v>
      </c>
      <c r="I7557" s="1">
        <v>38657</v>
      </c>
      <c r="J7557" t="s">
        <v>20</v>
      </c>
      <c r="K7557" t="s">
        <v>5182</v>
      </c>
      <c r="L7557" t="s">
        <v>221</v>
      </c>
      <c r="M7557" t="s">
        <v>222</v>
      </c>
      <c r="N7557" t="s">
        <v>21</v>
      </c>
      <c r="O7557" t="s">
        <v>35</v>
      </c>
      <c r="P7557" t="s">
        <v>23</v>
      </c>
      <c r="Q7557" t="str">
        <f>IF(COUNTIF(Table2[type_of_injury],Table2[[#This Row],[type_of_injury]])&lt;40,"other",Table2[[#This Row],[type_of_injury]])</f>
        <v>gunfire</v>
      </c>
      <c r="R7557" t="str" cm="1">
        <f t="array" ref="R7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8" spans="1:18" x14ac:dyDescent="0.35">
      <c r="A7558" t="s">
        <v>8169</v>
      </c>
      <c r="B7558" s="1">
        <v>38657</v>
      </c>
      <c r="C7558">
        <v>36</v>
      </c>
      <c r="D7558" t="str" cm="1">
        <f t="array" ref="D7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58" t="s">
        <v>16</v>
      </c>
      <c r="F7558" t="s">
        <v>221</v>
      </c>
      <c r="G7558" t="s">
        <v>222</v>
      </c>
      <c r="H7558" t="s">
        <v>39</v>
      </c>
      <c r="I7558" s="1">
        <v>38657</v>
      </c>
      <c r="J7558" t="s">
        <v>20</v>
      </c>
      <c r="K7558" t="s">
        <v>5182</v>
      </c>
      <c r="L7558" t="s">
        <v>221</v>
      </c>
      <c r="M7558" t="s">
        <v>222</v>
      </c>
      <c r="N7558" t="s">
        <v>21</v>
      </c>
      <c r="O7558" t="s">
        <v>35</v>
      </c>
      <c r="P7558" t="s">
        <v>23</v>
      </c>
      <c r="Q7558" t="str">
        <f>IF(COUNTIF(Table2[type_of_injury],Table2[[#This Row],[type_of_injury]])&lt;40,"other",Table2[[#This Row],[type_of_injury]])</f>
        <v>gunfire</v>
      </c>
      <c r="R7558" t="str" cm="1">
        <f t="array" ref="R7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59" spans="1:18" x14ac:dyDescent="0.35">
      <c r="A7559" t="s">
        <v>8170</v>
      </c>
      <c r="B7559" s="1">
        <v>38655</v>
      </c>
      <c r="C7559">
        <v>21</v>
      </c>
      <c r="D7559" t="str" cm="1">
        <f t="array" ref="D7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59" t="s">
        <v>16</v>
      </c>
      <c r="F7559" t="s">
        <v>229</v>
      </c>
      <c r="G7559" t="s">
        <v>27</v>
      </c>
      <c r="H7559" t="s">
        <v>19</v>
      </c>
      <c r="I7559" s="1">
        <v>38655</v>
      </c>
      <c r="J7559" t="s">
        <v>20</v>
      </c>
      <c r="K7559" t="s">
        <v>204</v>
      </c>
      <c r="L7559" t="s">
        <v>229</v>
      </c>
      <c r="M7559" t="s">
        <v>27</v>
      </c>
      <c r="N7559" t="s">
        <v>21</v>
      </c>
      <c r="P7559" t="s">
        <v>23</v>
      </c>
      <c r="Q7559" t="str">
        <f>IF(COUNTIF(Table2[type_of_injury],Table2[[#This Row],[type_of_injury]])&lt;40,"other",Table2[[#This Row],[type_of_injury]])</f>
        <v>gunfire</v>
      </c>
      <c r="R7559" t="str" cm="1">
        <f t="array" ref="R7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0" spans="1:18" x14ac:dyDescent="0.35">
      <c r="A7560" t="s">
        <v>8171</v>
      </c>
      <c r="B7560" s="1">
        <v>38655</v>
      </c>
      <c r="C7560">
        <v>20</v>
      </c>
      <c r="D7560" t="str" cm="1">
        <f t="array" ref="D7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60" t="s">
        <v>16</v>
      </c>
      <c r="F7560" t="s">
        <v>229</v>
      </c>
      <c r="G7560" t="s">
        <v>27</v>
      </c>
      <c r="H7560" t="s">
        <v>19</v>
      </c>
      <c r="I7560" s="1">
        <v>38655</v>
      </c>
      <c r="J7560" t="s">
        <v>20</v>
      </c>
      <c r="K7560" t="s">
        <v>204</v>
      </c>
      <c r="L7560" t="s">
        <v>229</v>
      </c>
      <c r="M7560" t="s">
        <v>27</v>
      </c>
      <c r="N7560" t="s">
        <v>21</v>
      </c>
      <c r="P7560" t="s">
        <v>23</v>
      </c>
      <c r="Q7560" t="str">
        <f>IF(COUNTIF(Table2[type_of_injury],Table2[[#This Row],[type_of_injury]])&lt;40,"other",Table2[[#This Row],[type_of_injury]])</f>
        <v>gunfire</v>
      </c>
      <c r="R7560" t="str" cm="1">
        <f t="array" ref="R7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1" spans="1:18" x14ac:dyDescent="0.35">
      <c r="A7561" t="s">
        <v>8172</v>
      </c>
      <c r="B7561" s="1">
        <v>38655</v>
      </c>
      <c r="C7561">
        <v>21</v>
      </c>
      <c r="D7561" t="str" cm="1">
        <f t="array" ref="D7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61" t="s">
        <v>16</v>
      </c>
      <c r="F7561" t="s">
        <v>229</v>
      </c>
      <c r="G7561" t="s">
        <v>27</v>
      </c>
      <c r="H7561" t="s">
        <v>19</v>
      </c>
      <c r="I7561" s="1">
        <v>38655</v>
      </c>
      <c r="J7561" t="s">
        <v>20</v>
      </c>
      <c r="K7561" t="s">
        <v>560</v>
      </c>
      <c r="L7561" t="s">
        <v>229</v>
      </c>
      <c r="M7561" t="s">
        <v>27</v>
      </c>
      <c r="N7561" t="s">
        <v>21</v>
      </c>
      <c r="P7561" t="s">
        <v>23</v>
      </c>
      <c r="Q7561" t="str">
        <f>IF(COUNTIF(Table2[type_of_injury],Table2[[#This Row],[type_of_injury]])&lt;40,"other",Table2[[#This Row],[type_of_injury]])</f>
        <v>gunfire</v>
      </c>
      <c r="R7561" t="str" cm="1">
        <f t="array" ref="R7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2" spans="1:18" x14ac:dyDescent="0.35">
      <c r="A7562" t="s">
        <v>8173</v>
      </c>
      <c r="B7562" s="1">
        <v>38654</v>
      </c>
      <c r="C7562">
        <v>31</v>
      </c>
      <c r="D7562" t="str" cm="1">
        <f t="array" ref="D7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62" t="s">
        <v>16</v>
      </c>
      <c r="F7562" t="s">
        <v>565</v>
      </c>
      <c r="G7562" t="s">
        <v>222</v>
      </c>
      <c r="H7562" t="s">
        <v>39</v>
      </c>
      <c r="I7562" s="1">
        <v>38654</v>
      </c>
      <c r="J7562" t="s">
        <v>20</v>
      </c>
      <c r="K7562" t="s">
        <v>204</v>
      </c>
      <c r="L7562" t="s">
        <v>593</v>
      </c>
      <c r="M7562" t="s">
        <v>222</v>
      </c>
      <c r="N7562" t="s">
        <v>21</v>
      </c>
      <c r="O7562" t="s">
        <v>585</v>
      </c>
      <c r="P7562" t="s">
        <v>23</v>
      </c>
      <c r="Q7562" t="str">
        <f>IF(COUNTIF(Table2[type_of_injury],Table2[[#This Row],[type_of_injury]])&lt;40,"other",Table2[[#This Row],[type_of_injury]])</f>
        <v>gunfire</v>
      </c>
      <c r="R7562" t="str" cm="1">
        <f t="array" ref="R7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3" spans="1:18" x14ac:dyDescent="0.35">
      <c r="A7563" t="s">
        <v>8174</v>
      </c>
      <c r="B7563" s="1">
        <v>38652</v>
      </c>
      <c r="C7563">
        <v>55</v>
      </c>
      <c r="D7563" t="str" cm="1">
        <f t="array" ref="D7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563" t="s">
        <v>16</v>
      </c>
      <c r="F7563" t="s">
        <v>221</v>
      </c>
      <c r="G7563" t="s">
        <v>222</v>
      </c>
      <c r="H7563" t="s">
        <v>39</v>
      </c>
      <c r="I7563" s="1">
        <v>38652</v>
      </c>
      <c r="J7563" t="s">
        <v>20</v>
      </c>
      <c r="K7563" t="s">
        <v>40</v>
      </c>
      <c r="L7563" t="s">
        <v>221</v>
      </c>
      <c r="M7563" t="s">
        <v>222</v>
      </c>
      <c r="N7563" t="s">
        <v>21</v>
      </c>
      <c r="O7563" t="s">
        <v>35</v>
      </c>
      <c r="P7563" t="s">
        <v>23</v>
      </c>
      <c r="Q7563" t="str">
        <f>IF(COUNTIF(Table2[type_of_injury],Table2[[#This Row],[type_of_injury]])&lt;40,"other",Table2[[#This Row],[type_of_injury]])</f>
        <v>gunfire</v>
      </c>
      <c r="R7563" t="str" cm="1">
        <f t="array" ref="R7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4" spans="1:18" x14ac:dyDescent="0.35">
      <c r="A7564" t="s">
        <v>8175</v>
      </c>
      <c r="B7564" s="1">
        <v>38652</v>
      </c>
      <c r="C7564">
        <v>47</v>
      </c>
      <c r="D7564" t="str" cm="1">
        <f t="array" ref="D7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564" t="s">
        <v>16</v>
      </c>
      <c r="F7564" t="s">
        <v>221</v>
      </c>
      <c r="G7564" t="s">
        <v>222</v>
      </c>
      <c r="H7564" t="s">
        <v>39</v>
      </c>
      <c r="I7564" s="1">
        <v>38652</v>
      </c>
      <c r="J7564" t="s">
        <v>20</v>
      </c>
      <c r="K7564" t="s">
        <v>5182</v>
      </c>
      <c r="L7564" t="s">
        <v>221</v>
      </c>
      <c r="M7564" t="s">
        <v>222</v>
      </c>
      <c r="N7564" t="s">
        <v>21</v>
      </c>
      <c r="O7564" t="s">
        <v>35</v>
      </c>
      <c r="P7564" t="s">
        <v>23</v>
      </c>
      <c r="Q7564" t="str">
        <f>IF(COUNTIF(Table2[type_of_injury],Table2[[#This Row],[type_of_injury]])&lt;40,"other",Table2[[#This Row],[type_of_injury]])</f>
        <v>gunfire</v>
      </c>
      <c r="R7564" t="str" cm="1">
        <f t="array" ref="R7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5" spans="1:18" x14ac:dyDescent="0.35">
      <c r="A7565" t="s">
        <v>8176</v>
      </c>
      <c r="B7565" s="1">
        <v>38652</v>
      </c>
      <c r="C7565">
        <v>26</v>
      </c>
      <c r="D7565" t="str" cm="1">
        <f t="array" ref="D7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65" t="s">
        <v>16</v>
      </c>
      <c r="F7565" t="s">
        <v>221</v>
      </c>
      <c r="G7565" t="s">
        <v>222</v>
      </c>
      <c r="H7565" t="s">
        <v>39</v>
      </c>
      <c r="I7565" s="1">
        <v>38652</v>
      </c>
      <c r="J7565" t="s">
        <v>20</v>
      </c>
      <c r="K7565" t="s">
        <v>5182</v>
      </c>
      <c r="L7565" t="s">
        <v>221</v>
      </c>
      <c r="M7565" t="s">
        <v>222</v>
      </c>
      <c r="N7565" t="s">
        <v>21</v>
      </c>
      <c r="O7565" t="s">
        <v>35</v>
      </c>
      <c r="P7565" t="s">
        <v>23</v>
      </c>
      <c r="Q7565" t="str">
        <f>IF(COUNTIF(Table2[type_of_injury],Table2[[#This Row],[type_of_injury]])&lt;40,"other",Table2[[#This Row],[type_of_injury]])</f>
        <v>gunfire</v>
      </c>
      <c r="R7565" t="str" cm="1">
        <f t="array" ref="R7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6" spans="1:18" x14ac:dyDescent="0.35">
      <c r="A7566" t="s">
        <v>8177</v>
      </c>
      <c r="B7566" s="1">
        <v>38652</v>
      </c>
      <c r="C7566">
        <v>15</v>
      </c>
      <c r="D7566" t="str" cm="1">
        <f t="array" ref="D7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66" t="s">
        <v>16</v>
      </c>
      <c r="F7566" t="s">
        <v>221</v>
      </c>
      <c r="G7566" t="s">
        <v>222</v>
      </c>
      <c r="H7566" t="s">
        <v>39</v>
      </c>
      <c r="I7566" s="1">
        <v>38652</v>
      </c>
      <c r="J7566" t="s">
        <v>20</v>
      </c>
      <c r="K7566" t="s">
        <v>40</v>
      </c>
      <c r="L7566" t="s">
        <v>593</v>
      </c>
      <c r="M7566" t="s">
        <v>222</v>
      </c>
      <c r="N7566" t="s">
        <v>21</v>
      </c>
      <c r="O7566" t="s">
        <v>35</v>
      </c>
      <c r="P7566" t="s">
        <v>23</v>
      </c>
      <c r="Q7566" t="str">
        <f>IF(COUNTIF(Table2[type_of_injury],Table2[[#This Row],[type_of_injury]])&lt;40,"other",Table2[[#This Row],[type_of_injury]])</f>
        <v>gunfire</v>
      </c>
      <c r="R7566" t="str" cm="1">
        <f t="array" ref="R7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7" spans="1:18" x14ac:dyDescent="0.35">
      <c r="A7567" t="s">
        <v>8178</v>
      </c>
      <c r="B7567" s="1">
        <v>38652</v>
      </c>
      <c r="C7567">
        <v>49</v>
      </c>
      <c r="D7567" t="str" cm="1">
        <f t="array" ref="D7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567" t="s">
        <v>16</v>
      </c>
      <c r="F7567" t="s">
        <v>221</v>
      </c>
      <c r="G7567" t="s">
        <v>222</v>
      </c>
      <c r="H7567" t="s">
        <v>39</v>
      </c>
      <c r="I7567" s="1">
        <v>38652</v>
      </c>
      <c r="J7567" t="s">
        <v>20</v>
      </c>
      <c r="K7567" t="s">
        <v>40</v>
      </c>
      <c r="L7567" t="s">
        <v>221</v>
      </c>
      <c r="M7567" t="s">
        <v>222</v>
      </c>
      <c r="N7567" t="s">
        <v>21</v>
      </c>
      <c r="O7567" t="s">
        <v>35</v>
      </c>
      <c r="P7567" t="s">
        <v>23</v>
      </c>
      <c r="Q7567" t="str">
        <f>IF(COUNTIF(Table2[type_of_injury],Table2[[#This Row],[type_of_injury]])&lt;40,"other",Table2[[#This Row],[type_of_injury]])</f>
        <v>gunfire</v>
      </c>
      <c r="R7567" t="str" cm="1">
        <f t="array" ref="R7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8" spans="1:18" x14ac:dyDescent="0.35">
      <c r="A7568" t="s">
        <v>8179</v>
      </c>
      <c r="B7568" s="1">
        <v>38652</v>
      </c>
      <c r="C7568">
        <v>17</v>
      </c>
      <c r="D7568" t="str" cm="1">
        <f t="array" ref="D7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68" t="s">
        <v>16</v>
      </c>
      <c r="F7568" t="s">
        <v>221</v>
      </c>
      <c r="G7568" t="s">
        <v>222</v>
      </c>
      <c r="H7568" t="s">
        <v>39</v>
      </c>
      <c r="I7568" s="1">
        <v>38652</v>
      </c>
      <c r="J7568" t="s">
        <v>20</v>
      </c>
      <c r="K7568" t="s">
        <v>40</v>
      </c>
      <c r="L7568" t="s">
        <v>593</v>
      </c>
      <c r="M7568" t="s">
        <v>222</v>
      </c>
      <c r="N7568" t="s">
        <v>21</v>
      </c>
      <c r="O7568" t="s">
        <v>35</v>
      </c>
      <c r="P7568" t="s">
        <v>23</v>
      </c>
      <c r="Q7568" t="str">
        <f>IF(COUNTIF(Table2[type_of_injury],Table2[[#This Row],[type_of_injury]])&lt;40,"other",Table2[[#This Row],[type_of_injury]])</f>
        <v>gunfire</v>
      </c>
      <c r="R7568" t="str" cm="1">
        <f t="array" ref="R7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69" spans="1:18" x14ac:dyDescent="0.35">
      <c r="A7569" t="s">
        <v>8180</v>
      </c>
      <c r="B7569" s="1">
        <v>38652</v>
      </c>
      <c r="C7569">
        <v>13</v>
      </c>
      <c r="D7569" t="str" cm="1">
        <f t="array" ref="D7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69" t="s">
        <v>16</v>
      </c>
      <c r="F7569" t="s">
        <v>221</v>
      </c>
      <c r="G7569" t="s">
        <v>222</v>
      </c>
      <c r="H7569" t="s">
        <v>39</v>
      </c>
      <c r="I7569" s="1">
        <v>38652</v>
      </c>
      <c r="J7569" t="s">
        <v>20</v>
      </c>
      <c r="K7569" t="s">
        <v>40</v>
      </c>
      <c r="L7569" t="s">
        <v>593</v>
      </c>
      <c r="M7569" t="s">
        <v>222</v>
      </c>
      <c r="N7569" t="s">
        <v>21</v>
      </c>
      <c r="O7569" t="s">
        <v>35</v>
      </c>
      <c r="P7569" t="s">
        <v>23</v>
      </c>
      <c r="Q7569" t="str">
        <f>IF(COUNTIF(Table2[type_of_injury],Table2[[#This Row],[type_of_injury]])&lt;40,"other",Table2[[#This Row],[type_of_injury]])</f>
        <v>gunfire</v>
      </c>
      <c r="R7569" t="str" cm="1">
        <f t="array" ref="R7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0" spans="1:18" x14ac:dyDescent="0.35">
      <c r="A7570" t="s">
        <v>8181</v>
      </c>
      <c r="B7570" s="1">
        <v>38651</v>
      </c>
      <c r="C7570">
        <v>39</v>
      </c>
      <c r="D7570" t="str" cm="1">
        <f t="array" ref="D7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70" t="s">
        <v>69</v>
      </c>
      <c r="F7570" t="s">
        <v>7136</v>
      </c>
      <c r="G7570" t="s">
        <v>77</v>
      </c>
      <c r="H7570" t="s">
        <v>77</v>
      </c>
      <c r="I7570" s="1">
        <v>40073</v>
      </c>
      <c r="J7570" t="s">
        <v>71</v>
      </c>
      <c r="N7570" t="s">
        <v>450</v>
      </c>
      <c r="O7570" t="s">
        <v>6915</v>
      </c>
      <c r="P7570" t="s">
        <v>72</v>
      </c>
      <c r="Q7570" t="str">
        <f>IF(COUNTIF(Table2[type_of_injury],Table2[[#This Row],[type_of_injury]])&lt;40,"other",Table2[[#This Row],[type_of_injury]])</f>
        <v>explosion</v>
      </c>
      <c r="R7570" t="str" cm="1">
        <f t="array" ref="R7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1" spans="1:18" x14ac:dyDescent="0.35">
      <c r="A7571" t="s">
        <v>8182</v>
      </c>
      <c r="B7571" s="1">
        <v>38651</v>
      </c>
      <c r="C7571">
        <v>53</v>
      </c>
      <c r="D7571" t="str" cm="1">
        <f t="array" ref="D7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571" t="s">
        <v>69</v>
      </c>
      <c r="F7571" t="s">
        <v>7136</v>
      </c>
      <c r="G7571" t="s">
        <v>77</v>
      </c>
      <c r="H7571" t="s">
        <v>77</v>
      </c>
      <c r="I7571" s="1">
        <v>38651</v>
      </c>
      <c r="J7571" t="s">
        <v>71</v>
      </c>
      <c r="L7571" t="s">
        <v>7136</v>
      </c>
      <c r="M7571" t="s">
        <v>77</v>
      </c>
      <c r="N7571" t="s">
        <v>450</v>
      </c>
      <c r="O7571" t="s">
        <v>6915</v>
      </c>
      <c r="P7571" t="s">
        <v>72</v>
      </c>
      <c r="Q7571" t="str">
        <f>IF(COUNTIF(Table2[type_of_injury],Table2[[#This Row],[type_of_injury]])&lt;40,"other",Table2[[#This Row],[type_of_injury]])</f>
        <v>explosion</v>
      </c>
      <c r="R7571" t="str" cm="1">
        <f t="array" ref="R7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2" spans="1:18" x14ac:dyDescent="0.35">
      <c r="A7572" t="s">
        <v>8183</v>
      </c>
      <c r="B7572" s="1">
        <v>38651</v>
      </c>
      <c r="C7572">
        <v>66</v>
      </c>
      <c r="D7572" t="str" cm="1">
        <f t="array" ref="D7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572" t="s">
        <v>69</v>
      </c>
      <c r="F7572" t="s">
        <v>7136</v>
      </c>
      <c r="G7572" t="s">
        <v>77</v>
      </c>
      <c r="H7572" t="s">
        <v>77</v>
      </c>
      <c r="I7572" s="1">
        <v>38651</v>
      </c>
      <c r="J7572" t="s">
        <v>71</v>
      </c>
      <c r="L7572" t="s">
        <v>8184</v>
      </c>
      <c r="M7572" t="s">
        <v>77</v>
      </c>
      <c r="N7572" t="s">
        <v>450</v>
      </c>
      <c r="O7572" t="s">
        <v>6915</v>
      </c>
      <c r="P7572" t="s">
        <v>72</v>
      </c>
      <c r="Q7572" t="str">
        <f>IF(COUNTIF(Table2[type_of_injury],Table2[[#This Row],[type_of_injury]])&lt;40,"other",Table2[[#This Row],[type_of_injury]])</f>
        <v>explosion</v>
      </c>
      <c r="R7572" t="str" cm="1">
        <f t="array" ref="R7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3" spans="1:18" x14ac:dyDescent="0.35">
      <c r="A7573" t="s">
        <v>8185</v>
      </c>
      <c r="B7573" s="1">
        <v>38651</v>
      </c>
      <c r="C7573">
        <v>48</v>
      </c>
      <c r="D7573" t="str" cm="1">
        <f t="array" ref="D7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573" t="s">
        <v>69</v>
      </c>
      <c r="F7573" t="s">
        <v>7136</v>
      </c>
      <c r="G7573" t="s">
        <v>77</v>
      </c>
      <c r="H7573" t="s">
        <v>77</v>
      </c>
      <c r="I7573" s="1">
        <v>38651</v>
      </c>
      <c r="J7573" t="s">
        <v>20</v>
      </c>
      <c r="L7573" t="s">
        <v>8186</v>
      </c>
      <c r="M7573" t="s">
        <v>77</v>
      </c>
      <c r="N7573" t="s">
        <v>450</v>
      </c>
      <c r="O7573" t="s">
        <v>6915</v>
      </c>
      <c r="P7573" t="s">
        <v>72</v>
      </c>
      <c r="Q7573" t="str">
        <f>IF(COUNTIF(Table2[type_of_injury],Table2[[#This Row],[type_of_injury]])&lt;40,"other",Table2[[#This Row],[type_of_injury]])</f>
        <v>explosion</v>
      </c>
      <c r="R7573" t="str" cm="1">
        <f t="array" ref="R7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4" spans="1:18" x14ac:dyDescent="0.35">
      <c r="A7574" t="s">
        <v>8187</v>
      </c>
      <c r="B7574" s="1">
        <v>38651</v>
      </c>
      <c r="C7574">
        <v>68</v>
      </c>
      <c r="D7574" t="str" cm="1">
        <f t="array" ref="D7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574" t="s">
        <v>69</v>
      </c>
      <c r="F7574" t="s">
        <v>7136</v>
      </c>
      <c r="G7574" t="s">
        <v>77</v>
      </c>
      <c r="H7574" t="s">
        <v>77</v>
      </c>
      <c r="I7574" s="1">
        <v>38651</v>
      </c>
      <c r="J7574" t="s">
        <v>20</v>
      </c>
      <c r="L7574" t="s">
        <v>7136</v>
      </c>
      <c r="M7574" t="s">
        <v>77</v>
      </c>
      <c r="N7574" t="s">
        <v>450</v>
      </c>
      <c r="O7574" t="s">
        <v>6915</v>
      </c>
      <c r="P7574" t="s">
        <v>72</v>
      </c>
      <c r="Q7574" t="str">
        <f>IF(COUNTIF(Table2[type_of_injury],Table2[[#This Row],[type_of_injury]])&lt;40,"other",Table2[[#This Row],[type_of_injury]])</f>
        <v>explosion</v>
      </c>
      <c r="R7574" t="str" cm="1">
        <f t="array" ref="R7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5" spans="1:18" x14ac:dyDescent="0.35">
      <c r="A7575" t="s">
        <v>8188</v>
      </c>
      <c r="B7575" s="1">
        <v>38651</v>
      </c>
      <c r="C7575">
        <v>66</v>
      </c>
      <c r="D7575" t="str" cm="1">
        <f t="array" ref="D7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575" t="s">
        <v>69</v>
      </c>
      <c r="F7575" t="s">
        <v>7136</v>
      </c>
      <c r="G7575" t="s">
        <v>77</v>
      </c>
      <c r="H7575" t="s">
        <v>77</v>
      </c>
      <c r="I7575" s="1">
        <v>38661</v>
      </c>
      <c r="J7575" t="s">
        <v>71</v>
      </c>
      <c r="L7575" t="s">
        <v>7136</v>
      </c>
      <c r="M7575" t="s">
        <v>77</v>
      </c>
      <c r="N7575" t="s">
        <v>450</v>
      </c>
      <c r="O7575" t="s">
        <v>6915</v>
      </c>
      <c r="P7575" t="s">
        <v>72</v>
      </c>
      <c r="Q7575" t="str">
        <f>IF(COUNTIF(Table2[type_of_injury],Table2[[#This Row],[type_of_injury]])&lt;40,"other",Table2[[#This Row],[type_of_injury]])</f>
        <v>explosion</v>
      </c>
      <c r="R7575" t="str" cm="1">
        <f t="array" ref="R7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6" spans="1:18" x14ac:dyDescent="0.35">
      <c r="A7576" t="s">
        <v>8189</v>
      </c>
      <c r="B7576" s="1">
        <v>38651</v>
      </c>
      <c r="C7576">
        <v>68</v>
      </c>
      <c r="D7576" t="str" cm="1">
        <f t="array" ref="D7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576" t="s">
        <v>69</v>
      </c>
      <c r="F7576" t="s">
        <v>7136</v>
      </c>
      <c r="G7576" t="s">
        <v>77</v>
      </c>
      <c r="H7576" t="s">
        <v>77</v>
      </c>
      <c r="I7576" s="1">
        <v>38651</v>
      </c>
      <c r="J7576" t="s">
        <v>20</v>
      </c>
      <c r="L7576" t="s">
        <v>7136</v>
      </c>
      <c r="M7576" t="s">
        <v>77</v>
      </c>
      <c r="N7576" t="s">
        <v>450</v>
      </c>
      <c r="O7576" t="s">
        <v>6915</v>
      </c>
      <c r="P7576" t="s">
        <v>72</v>
      </c>
      <c r="Q7576" t="str">
        <f>IF(COUNTIF(Table2[type_of_injury],Table2[[#This Row],[type_of_injury]])&lt;40,"other",Table2[[#This Row],[type_of_injury]])</f>
        <v>explosion</v>
      </c>
      <c r="R7576" t="str" cm="1">
        <f t="array" ref="R7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7" spans="1:18" x14ac:dyDescent="0.35">
      <c r="A7577" t="s">
        <v>8190</v>
      </c>
      <c r="B7577" s="1">
        <v>38648</v>
      </c>
      <c r="C7577">
        <v>26</v>
      </c>
      <c r="D7577" t="str" cm="1">
        <f t="array" ref="D7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77" t="s">
        <v>16</v>
      </c>
      <c r="F7577" t="s">
        <v>85</v>
      </c>
      <c r="G7577" t="s">
        <v>18</v>
      </c>
      <c r="H7577" t="s">
        <v>19</v>
      </c>
      <c r="I7577" s="1">
        <v>38648</v>
      </c>
      <c r="J7577" t="s">
        <v>20</v>
      </c>
      <c r="K7577" t="s">
        <v>40</v>
      </c>
      <c r="L7577" t="s">
        <v>889</v>
      </c>
      <c r="M7577" t="s">
        <v>18</v>
      </c>
      <c r="N7577" t="s">
        <v>21</v>
      </c>
      <c r="P7577" t="s">
        <v>23</v>
      </c>
      <c r="Q7577" t="str">
        <f>IF(COUNTIF(Table2[type_of_injury],Table2[[#This Row],[type_of_injury]])&lt;40,"other",Table2[[#This Row],[type_of_injury]])</f>
        <v>gunfire</v>
      </c>
      <c r="R7577" t="str" cm="1">
        <f t="array" ref="R7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8" spans="1:18" x14ac:dyDescent="0.35">
      <c r="A7578" t="s">
        <v>8191</v>
      </c>
      <c r="B7578" s="1">
        <v>38648</v>
      </c>
      <c r="C7578">
        <v>26</v>
      </c>
      <c r="D7578" t="str" cm="1">
        <f t="array" ref="D7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78" t="s">
        <v>16</v>
      </c>
      <c r="F7578" t="s">
        <v>85</v>
      </c>
      <c r="G7578" t="s">
        <v>18</v>
      </c>
      <c r="H7578" t="s">
        <v>19</v>
      </c>
      <c r="I7578" s="1">
        <v>38648</v>
      </c>
      <c r="J7578" t="s">
        <v>20</v>
      </c>
      <c r="K7578" t="s">
        <v>560</v>
      </c>
      <c r="L7578" t="s">
        <v>1224</v>
      </c>
      <c r="M7578" t="s">
        <v>18</v>
      </c>
      <c r="N7578" t="s">
        <v>21</v>
      </c>
      <c r="P7578" t="s">
        <v>23</v>
      </c>
      <c r="Q7578" t="str">
        <f>IF(COUNTIF(Table2[type_of_injury],Table2[[#This Row],[type_of_injury]])&lt;40,"other",Table2[[#This Row],[type_of_injury]])</f>
        <v>gunfire</v>
      </c>
      <c r="R7578" t="str" cm="1">
        <f t="array" ref="R7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79" spans="1:18" x14ac:dyDescent="0.35">
      <c r="A7579" t="s">
        <v>8192</v>
      </c>
      <c r="B7579" s="1">
        <v>38647</v>
      </c>
      <c r="C7579">
        <v>17</v>
      </c>
      <c r="D7579" t="str" cm="1">
        <f t="array" ref="D7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79" t="s">
        <v>16</v>
      </c>
      <c r="F7579" t="s">
        <v>1689</v>
      </c>
      <c r="G7579" t="s">
        <v>58</v>
      </c>
      <c r="H7579" t="s">
        <v>19</v>
      </c>
      <c r="I7579" s="1">
        <v>38647</v>
      </c>
      <c r="J7579" t="s">
        <v>20</v>
      </c>
      <c r="K7579" t="s">
        <v>40</v>
      </c>
      <c r="L7579" t="s">
        <v>125</v>
      </c>
      <c r="M7579" t="s">
        <v>58</v>
      </c>
      <c r="N7579" t="s">
        <v>21</v>
      </c>
      <c r="P7579" t="s">
        <v>23</v>
      </c>
      <c r="Q7579" t="str">
        <f>IF(COUNTIF(Table2[type_of_injury],Table2[[#This Row],[type_of_injury]])&lt;40,"other",Table2[[#This Row],[type_of_injury]])</f>
        <v>gunfire</v>
      </c>
      <c r="R7579" t="str" cm="1">
        <f t="array" ref="R7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0" spans="1:18" x14ac:dyDescent="0.35">
      <c r="A7580" t="s">
        <v>8193</v>
      </c>
      <c r="B7580" s="1">
        <v>38646</v>
      </c>
      <c r="C7580">
        <v>20</v>
      </c>
      <c r="D7580" t="str" cm="1">
        <f t="array" ref="D7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80" t="s">
        <v>16</v>
      </c>
      <c r="F7580" t="s">
        <v>1800</v>
      </c>
      <c r="G7580" t="s">
        <v>18</v>
      </c>
      <c r="H7580" t="s">
        <v>19</v>
      </c>
      <c r="I7580" s="1">
        <v>38646</v>
      </c>
      <c r="J7580" t="s">
        <v>20</v>
      </c>
      <c r="K7580" t="s">
        <v>204</v>
      </c>
      <c r="L7580" t="s">
        <v>4514</v>
      </c>
      <c r="M7580" t="s">
        <v>18</v>
      </c>
      <c r="N7580" t="s">
        <v>21</v>
      </c>
      <c r="P7580" t="s">
        <v>23</v>
      </c>
      <c r="Q7580" t="str">
        <f>IF(COUNTIF(Table2[type_of_injury],Table2[[#This Row],[type_of_injury]])&lt;40,"other",Table2[[#This Row],[type_of_injury]])</f>
        <v>gunfire</v>
      </c>
      <c r="R7580" t="str" cm="1">
        <f t="array" ref="R7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1" spans="1:18" x14ac:dyDescent="0.35">
      <c r="A7581" t="s">
        <v>8194</v>
      </c>
      <c r="B7581" s="1">
        <v>38645</v>
      </c>
      <c r="C7581">
        <v>17</v>
      </c>
      <c r="D7581" t="str" cm="1">
        <f t="array" ref="D7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81" t="s">
        <v>16</v>
      </c>
      <c r="F7581" t="s">
        <v>174</v>
      </c>
      <c r="G7581" t="s">
        <v>175</v>
      </c>
      <c r="H7581" t="s">
        <v>19</v>
      </c>
      <c r="I7581" s="1">
        <v>38645</v>
      </c>
      <c r="J7581" t="s">
        <v>20</v>
      </c>
      <c r="K7581" t="s">
        <v>204</v>
      </c>
      <c r="L7581" t="s">
        <v>174</v>
      </c>
      <c r="M7581" t="s">
        <v>175</v>
      </c>
      <c r="N7581" t="s">
        <v>21</v>
      </c>
      <c r="P7581" t="s">
        <v>23</v>
      </c>
      <c r="Q7581" t="str">
        <f>IF(COUNTIF(Table2[type_of_injury],Table2[[#This Row],[type_of_injury]])&lt;40,"other",Table2[[#This Row],[type_of_injury]])</f>
        <v>gunfire</v>
      </c>
      <c r="R7581" t="str" cm="1">
        <f t="array" ref="R7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2" spans="1:18" x14ac:dyDescent="0.35">
      <c r="A7582" t="s">
        <v>8195</v>
      </c>
      <c r="B7582" s="1">
        <v>38641</v>
      </c>
      <c r="C7582">
        <v>15</v>
      </c>
      <c r="D7582" t="str" cm="1">
        <f t="array" ref="D7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82" t="s">
        <v>69</v>
      </c>
      <c r="F7582" t="s">
        <v>1956</v>
      </c>
      <c r="G7582" t="s">
        <v>175</v>
      </c>
      <c r="H7582" t="s">
        <v>19</v>
      </c>
      <c r="I7582" s="1">
        <v>38641</v>
      </c>
      <c r="J7582" t="s">
        <v>20</v>
      </c>
      <c r="L7582" t="s">
        <v>8196</v>
      </c>
      <c r="M7582" t="s">
        <v>46</v>
      </c>
      <c r="N7582" t="s">
        <v>21</v>
      </c>
      <c r="P7582" t="s">
        <v>72</v>
      </c>
      <c r="Q7582" t="str">
        <f>IF(COUNTIF(Table2[type_of_injury],Table2[[#This Row],[type_of_injury]])&lt;40,"other",Table2[[#This Row],[type_of_injury]])</f>
        <v>gunfire</v>
      </c>
      <c r="R7582" t="str" cm="1">
        <f t="array" ref="R7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3" spans="1:18" x14ac:dyDescent="0.35">
      <c r="A7583" t="s">
        <v>8197</v>
      </c>
      <c r="B7583" s="1">
        <v>38641</v>
      </c>
      <c r="C7583">
        <v>21</v>
      </c>
      <c r="D7583" t="str" cm="1">
        <f t="array" ref="D7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83" t="s">
        <v>69</v>
      </c>
      <c r="F7583" t="s">
        <v>1956</v>
      </c>
      <c r="G7583" t="s">
        <v>175</v>
      </c>
      <c r="H7583" t="s">
        <v>19</v>
      </c>
      <c r="I7583" s="1">
        <v>38641</v>
      </c>
      <c r="J7583" t="s">
        <v>71</v>
      </c>
      <c r="L7583" t="s">
        <v>8198</v>
      </c>
      <c r="M7583" t="s">
        <v>46</v>
      </c>
      <c r="N7583" t="s">
        <v>21</v>
      </c>
      <c r="P7583" t="s">
        <v>72</v>
      </c>
      <c r="Q7583" t="str">
        <f>IF(COUNTIF(Table2[type_of_injury],Table2[[#This Row],[type_of_injury]])&lt;40,"other",Table2[[#This Row],[type_of_injury]])</f>
        <v>gunfire</v>
      </c>
      <c r="R7583" t="str" cm="1">
        <f t="array" ref="R7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4" spans="1:18" x14ac:dyDescent="0.35">
      <c r="A7584" t="s">
        <v>8199</v>
      </c>
      <c r="B7584" s="1">
        <v>38641</v>
      </c>
      <c r="C7584">
        <v>23</v>
      </c>
      <c r="D7584" t="str" cm="1">
        <f t="array" ref="D7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84" t="s">
        <v>69</v>
      </c>
      <c r="F7584" t="s">
        <v>1956</v>
      </c>
      <c r="G7584" t="s">
        <v>175</v>
      </c>
      <c r="H7584" t="s">
        <v>19</v>
      </c>
      <c r="I7584" s="1">
        <v>38641</v>
      </c>
      <c r="J7584" t="s">
        <v>71</v>
      </c>
      <c r="L7584" t="s">
        <v>8198</v>
      </c>
      <c r="M7584" t="s">
        <v>46</v>
      </c>
      <c r="N7584" t="s">
        <v>21</v>
      </c>
      <c r="P7584" t="s">
        <v>72</v>
      </c>
      <c r="Q7584" t="str">
        <f>IF(COUNTIF(Table2[type_of_injury],Table2[[#This Row],[type_of_injury]])&lt;40,"other",Table2[[#This Row],[type_of_injury]])</f>
        <v>gunfire</v>
      </c>
      <c r="R7584" t="str" cm="1">
        <f t="array" ref="R7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5" spans="1:18" x14ac:dyDescent="0.35">
      <c r="A7585" t="s">
        <v>8200</v>
      </c>
      <c r="B7585" s="1">
        <v>38640</v>
      </c>
      <c r="C7585">
        <v>26</v>
      </c>
      <c r="D7585" t="str" cm="1">
        <f t="array" ref="D7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85" t="s">
        <v>16</v>
      </c>
      <c r="F7585" t="s">
        <v>27</v>
      </c>
      <c r="G7585" t="s">
        <v>27</v>
      </c>
      <c r="H7585" t="s">
        <v>19</v>
      </c>
      <c r="I7585" s="1">
        <v>38641</v>
      </c>
      <c r="J7585" t="s">
        <v>20</v>
      </c>
      <c r="K7585" t="s">
        <v>204</v>
      </c>
      <c r="L7585" t="s">
        <v>319</v>
      </c>
      <c r="M7585" t="s">
        <v>27</v>
      </c>
      <c r="N7585" t="s">
        <v>21</v>
      </c>
      <c r="P7585" t="s">
        <v>23</v>
      </c>
      <c r="Q7585" t="str">
        <f>IF(COUNTIF(Table2[type_of_injury],Table2[[#This Row],[type_of_injury]])&lt;40,"other",Table2[[#This Row],[type_of_injury]])</f>
        <v>gunfire</v>
      </c>
      <c r="R7585" t="str" cm="1">
        <f t="array" ref="R7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6" spans="1:18" x14ac:dyDescent="0.35">
      <c r="A7586" t="s">
        <v>8201</v>
      </c>
      <c r="B7586" s="1">
        <v>38634</v>
      </c>
      <c r="C7586">
        <v>19</v>
      </c>
      <c r="D7586" t="str" cm="1">
        <f t="array" ref="D7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86" t="s">
        <v>16</v>
      </c>
      <c r="F7586" t="s">
        <v>5071</v>
      </c>
      <c r="G7586" t="s">
        <v>41</v>
      </c>
      <c r="H7586" t="s">
        <v>39</v>
      </c>
      <c r="I7586" s="1">
        <v>38634</v>
      </c>
      <c r="J7586" t="s">
        <v>20</v>
      </c>
      <c r="K7586" t="s">
        <v>40</v>
      </c>
      <c r="L7586" t="s">
        <v>218</v>
      </c>
      <c r="M7586" t="s">
        <v>218</v>
      </c>
      <c r="N7586" t="s">
        <v>21</v>
      </c>
      <c r="P7586" t="s">
        <v>23</v>
      </c>
      <c r="Q7586" t="str">
        <f>IF(COUNTIF(Table2[type_of_injury],Table2[[#This Row],[type_of_injury]])&lt;40,"other",Table2[[#This Row],[type_of_injury]])</f>
        <v>gunfire</v>
      </c>
      <c r="R7586" t="str" cm="1">
        <f t="array" ref="R7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7" spans="1:18" x14ac:dyDescent="0.35">
      <c r="A7587" t="s">
        <v>8202</v>
      </c>
      <c r="B7587" s="1">
        <v>38634</v>
      </c>
      <c r="C7587">
        <v>20</v>
      </c>
      <c r="D7587" t="str" cm="1">
        <f t="array" ref="D7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87" t="s">
        <v>16</v>
      </c>
      <c r="F7587" t="s">
        <v>5071</v>
      </c>
      <c r="G7587" t="s">
        <v>41</v>
      </c>
      <c r="H7587" t="s">
        <v>39</v>
      </c>
      <c r="I7587" s="1">
        <v>38634</v>
      </c>
      <c r="J7587" t="s">
        <v>20</v>
      </c>
      <c r="K7587" t="s">
        <v>40</v>
      </c>
      <c r="L7587" t="s">
        <v>210</v>
      </c>
      <c r="M7587" t="s">
        <v>210</v>
      </c>
      <c r="N7587" t="s">
        <v>21</v>
      </c>
      <c r="P7587" t="s">
        <v>23</v>
      </c>
      <c r="Q7587" t="str">
        <f>IF(COUNTIF(Table2[type_of_injury],Table2[[#This Row],[type_of_injury]])&lt;40,"other",Table2[[#This Row],[type_of_injury]])</f>
        <v>gunfire</v>
      </c>
      <c r="R7587" t="str" cm="1">
        <f t="array" ref="R7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8" spans="1:18" x14ac:dyDescent="0.35">
      <c r="A7588" t="s">
        <v>8203</v>
      </c>
      <c r="B7588" s="1">
        <v>38634</v>
      </c>
      <c r="C7588">
        <v>22</v>
      </c>
      <c r="D7588" t="str" cm="1">
        <f t="array" ref="D7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88" t="s">
        <v>16</v>
      </c>
      <c r="F7588" t="s">
        <v>1876</v>
      </c>
      <c r="G7588" t="s">
        <v>75</v>
      </c>
      <c r="H7588" t="s">
        <v>19</v>
      </c>
      <c r="I7588" s="1">
        <v>38634</v>
      </c>
      <c r="J7588" t="s">
        <v>20</v>
      </c>
      <c r="K7588" t="s">
        <v>204</v>
      </c>
      <c r="L7588" t="s">
        <v>75</v>
      </c>
      <c r="M7588" t="s">
        <v>75</v>
      </c>
      <c r="N7588" t="s">
        <v>21</v>
      </c>
      <c r="P7588" t="s">
        <v>23</v>
      </c>
      <c r="Q7588" t="str">
        <f>IF(COUNTIF(Table2[type_of_injury],Table2[[#This Row],[type_of_injury]])&lt;40,"other",Table2[[#This Row],[type_of_injury]])</f>
        <v>gunfire</v>
      </c>
      <c r="R7588" t="str" cm="1">
        <f t="array" ref="R7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89" spans="1:18" x14ac:dyDescent="0.35">
      <c r="A7589" t="s">
        <v>8204</v>
      </c>
      <c r="B7589" s="1">
        <v>38634</v>
      </c>
      <c r="C7589">
        <v>15</v>
      </c>
      <c r="D7589" t="str" cm="1">
        <f t="array" ref="D7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89" t="s">
        <v>16</v>
      </c>
      <c r="F7589" t="s">
        <v>5071</v>
      </c>
      <c r="G7589" t="s">
        <v>41</v>
      </c>
      <c r="H7589" t="s">
        <v>39</v>
      </c>
      <c r="I7589" s="1">
        <v>38634</v>
      </c>
      <c r="J7589" t="s">
        <v>20</v>
      </c>
      <c r="K7589" t="s">
        <v>40</v>
      </c>
      <c r="L7589" t="s">
        <v>218</v>
      </c>
      <c r="M7589" t="s">
        <v>218</v>
      </c>
      <c r="N7589" t="s">
        <v>21</v>
      </c>
      <c r="P7589" t="s">
        <v>23</v>
      </c>
      <c r="Q7589" t="str">
        <f>IF(COUNTIF(Table2[type_of_injury],Table2[[#This Row],[type_of_injury]])&lt;40,"other",Table2[[#This Row],[type_of_injury]])</f>
        <v>gunfire</v>
      </c>
      <c r="R7589" t="str" cm="1">
        <f t="array" ref="R7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0" spans="1:18" x14ac:dyDescent="0.35">
      <c r="A7590" t="s">
        <v>8205</v>
      </c>
      <c r="B7590" s="1">
        <v>38629</v>
      </c>
      <c r="C7590">
        <v>37</v>
      </c>
      <c r="D7590" t="str" cm="1">
        <f t="array" ref="D7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90" t="s">
        <v>16</v>
      </c>
      <c r="F7590" t="s">
        <v>1346</v>
      </c>
      <c r="G7590" t="s">
        <v>75</v>
      </c>
      <c r="H7590" t="s">
        <v>19</v>
      </c>
      <c r="I7590" s="1">
        <v>38629</v>
      </c>
      <c r="J7590" t="s">
        <v>71</v>
      </c>
      <c r="K7590" t="s">
        <v>204</v>
      </c>
      <c r="L7590" t="s">
        <v>75</v>
      </c>
      <c r="M7590" t="s">
        <v>75</v>
      </c>
      <c r="N7590" t="s">
        <v>21</v>
      </c>
      <c r="P7590" t="s">
        <v>23</v>
      </c>
      <c r="Q7590" t="str">
        <f>IF(COUNTIF(Table2[type_of_injury],Table2[[#This Row],[type_of_injury]])&lt;40,"other",Table2[[#This Row],[type_of_injury]])</f>
        <v>gunfire</v>
      </c>
      <c r="R7590" t="str" cm="1">
        <f t="array" ref="R7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1" spans="1:18" x14ac:dyDescent="0.35">
      <c r="A7591" t="s">
        <v>8206</v>
      </c>
      <c r="B7591" s="1">
        <v>38625</v>
      </c>
      <c r="C7591">
        <v>20</v>
      </c>
      <c r="D7591" t="str" cm="1">
        <f t="array" ref="D7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91" t="s">
        <v>16</v>
      </c>
      <c r="F7591" t="s">
        <v>154</v>
      </c>
      <c r="G7591" t="s">
        <v>75</v>
      </c>
      <c r="H7591" t="s">
        <v>19</v>
      </c>
      <c r="I7591" s="1">
        <v>38625</v>
      </c>
      <c r="J7591" t="s">
        <v>20</v>
      </c>
      <c r="K7591" t="s">
        <v>204</v>
      </c>
      <c r="L7591" t="s">
        <v>81</v>
      </c>
      <c r="M7591" t="s">
        <v>75</v>
      </c>
      <c r="N7591" t="s">
        <v>21</v>
      </c>
      <c r="P7591" t="s">
        <v>23</v>
      </c>
      <c r="Q7591" t="str">
        <f>IF(COUNTIF(Table2[type_of_injury],Table2[[#This Row],[type_of_injury]])&lt;40,"other",Table2[[#This Row],[type_of_injury]])</f>
        <v>gunfire</v>
      </c>
      <c r="R7591" t="str" cm="1">
        <f t="array" ref="R7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2" spans="1:18" x14ac:dyDescent="0.35">
      <c r="A7592" t="s">
        <v>8207</v>
      </c>
      <c r="B7592" s="1">
        <v>38625</v>
      </c>
      <c r="C7592">
        <v>28</v>
      </c>
      <c r="D7592" t="str" cm="1">
        <f t="array" ref="D7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92" t="s">
        <v>16</v>
      </c>
      <c r="F7592" t="s">
        <v>154</v>
      </c>
      <c r="G7592" t="s">
        <v>75</v>
      </c>
      <c r="H7592" t="s">
        <v>19</v>
      </c>
      <c r="I7592" s="1">
        <v>38625</v>
      </c>
      <c r="J7592" t="s">
        <v>20</v>
      </c>
      <c r="K7592" t="s">
        <v>204</v>
      </c>
      <c r="L7592" t="s">
        <v>155</v>
      </c>
      <c r="M7592" t="s">
        <v>75</v>
      </c>
      <c r="N7592" t="s">
        <v>21</v>
      </c>
      <c r="P7592" t="s">
        <v>23</v>
      </c>
      <c r="Q7592" t="str">
        <f>IF(COUNTIF(Table2[type_of_injury],Table2[[#This Row],[type_of_injury]])&lt;40,"other",Table2[[#This Row],[type_of_injury]])</f>
        <v>gunfire</v>
      </c>
      <c r="R7592" t="str" cm="1">
        <f t="array" ref="R7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3" spans="1:18" x14ac:dyDescent="0.35">
      <c r="A7593" t="s">
        <v>8208</v>
      </c>
      <c r="B7593" s="1">
        <v>38625</v>
      </c>
      <c r="C7593">
        <v>13</v>
      </c>
      <c r="D7593" t="str" cm="1">
        <f t="array" ref="D7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93" t="s">
        <v>16</v>
      </c>
      <c r="F7593" t="s">
        <v>154</v>
      </c>
      <c r="G7593" t="s">
        <v>75</v>
      </c>
      <c r="H7593" t="s">
        <v>19</v>
      </c>
      <c r="I7593" s="1">
        <v>38625</v>
      </c>
      <c r="J7593" t="s">
        <v>20</v>
      </c>
      <c r="K7593" t="s">
        <v>40</v>
      </c>
      <c r="L7593" t="s">
        <v>155</v>
      </c>
      <c r="M7593" t="s">
        <v>75</v>
      </c>
      <c r="N7593" t="s">
        <v>21</v>
      </c>
      <c r="O7593" t="s">
        <v>22</v>
      </c>
      <c r="P7593" t="s">
        <v>23</v>
      </c>
      <c r="Q7593" t="str">
        <f>IF(COUNTIF(Table2[type_of_injury],Table2[[#This Row],[type_of_injury]])&lt;40,"other",Table2[[#This Row],[type_of_injury]])</f>
        <v>gunfire</v>
      </c>
      <c r="R7593" t="str" cm="1">
        <f t="array" ref="R7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4" spans="1:18" x14ac:dyDescent="0.35">
      <c r="A7594" t="s">
        <v>8209</v>
      </c>
      <c r="B7594" s="1">
        <v>38624</v>
      </c>
      <c r="C7594">
        <v>30</v>
      </c>
      <c r="D7594" t="str" cm="1">
        <f t="array" ref="D7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94" t="s">
        <v>16</v>
      </c>
      <c r="F7594" t="s">
        <v>27</v>
      </c>
      <c r="G7594" t="s">
        <v>27</v>
      </c>
      <c r="H7594" t="s">
        <v>19</v>
      </c>
      <c r="I7594" s="1">
        <v>38624</v>
      </c>
      <c r="J7594" t="s">
        <v>20</v>
      </c>
      <c r="K7594" t="s">
        <v>204</v>
      </c>
      <c r="L7594" t="s">
        <v>27</v>
      </c>
      <c r="M7594" t="s">
        <v>27</v>
      </c>
      <c r="N7594" t="s">
        <v>21</v>
      </c>
      <c r="P7594" t="s">
        <v>23</v>
      </c>
      <c r="Q7594" t="str">
        <f>IF(COUNTIF(Table2[type_of_injury],Table2[[#This Row],[type_of_injury]])&lt;40,"other",Table2[[#This Row],[type_of_injury]])</f>
        <v>gunfire</v>
      </c>
      <c r="R7594" t="str" cm="1">
        <f t="array" ref="R7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5" spans="1:18" x14ac:dyDescent="0.35">
      <c r="A7595" t="s">
        <v>8210</v>
      </c>
      <c r="B7595" s="1">
        <v>38624</v>
      </c>
      <c r="C7595">
        <v>25</v>
      </c>
      <c r="D7595" t="str" cm="1">
        <f t="array" ref="D7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95" t="s">
        <v>16</v>
      </c>
      <c r="F7595" t="s">
        <v>319</v>
      </c>
      <c r="G7595" t="s">
        <v>27</v>
      </c>
      <c r="H7595" t="s">
        <v>19</v>
      </c>
      <c r="I7595" s="1">
        <v>38624</v>
      </c>
      <c r="J7595" t="s">
        <v>20</v>
      </c>
      <c r="K7595" t="s">
        <v>204</v>
      </c>
      <c r="L7595" t="s">
        <v>319</v>
      </c>
      <c r="M7595" t="s">
        <v>27</v>
      </c>
      <c r="N7595" t="s">
        <v>21</v>
      </c>
      <c r="P7595" t="s">
        <v>23</v>
      </c>
      <c r="Q7595" t="str">
        <f>IF(COUNTIF(Table2[type_of_injury],Table2[[#This Row],[type_of_injury]])&lt;40,"other",Table2[[#This Row],[type_of_injury]])</f>
        <v>gunfire</v>
      </c>
      <c r="R7595" t="str" cm="1">
        <f t="array" ref="R7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6" spans="1:18" x14ac:dyDescent="0.35">
      <c r="A7596" t="s">
        <v>8211</v>
      </c>
      <c r="B7596" s="1">
        <v>38624</v>
      </c>
      <c r="C7596">
        <v>35</v>
      </c>
      <c r="D7596" t="str" cm="1">
        <f t="array" ref="D7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96" t="s">
        <v>16</v>
      </c>
      <c r="F7596" t="s">
        <v>319</v>
      </c>
      <c r="G7596" t="s">
        <v>27</v>
      </c>
      <c r="H7596" t="s">
        <v>19</v>
      </c>
      <c r="I7596" s="1">
        <v>38624</v>
      </c>
      <c r="J7596" t="s">
        <v>20</v>
      </c>
      <c r="K7596" t="s">
        <v>204</v>
      </c>
      <c r="L7596" t="s">
        <v>319</v>
      </c>
      <c r="M7596" t="s">
        <v>27</v>
      </c>
      <c r="N7596" t="s">
        <v>21</v>
      </c>
      <c r="P7596" t="s">
        <v>23</v>
      </c>
      <c r="Q7596" t="str">
        <f>IF(COUNTIF(Table2[type_of_injury],Table2[[#This Row],[type_of_injury]])&lt;40,"other",Table2[[#This Row],[type_of_injury]])</f>
        <v>gunfire</v>
      </c>
      <c r="R7596" t="str" cm="1">
        <f t="array" ref="R7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7" spans="1:18" x14ac:dyDescent="0.35">
      <c r="A7597" t="s">
        <v>8212</v>
      </c>
      <c r="B7597" s="1">
        <v>38620</v>
      </c>
      <c r="C7597">
        <v>17</v>
      </c>
      <c r="D7597" t="str" cm="1">
        <f t="array" ref="D7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597" t="s">
        <v>16</v>
      </c>
      <c r="F7597" t="s">
        <v>37</v>
      </c>
      <c r="G7597" t="s">
        <v>38</v>
      </c>
      <c r="H7597" t="s">
        <v>39</v>
      </c>
      <c r="I7597" s="1">
        <v>38620</v>
      </c>
      <c r="J7597" t="s">
        <v>20</v>
      </c>
      <c r="K7597" t="s">
        <v>5182</v>
      </c>
      <c r="L7597" t="s">
        <v>225</v>
      </c>
      <c r="M7597" t="s">
        <v>38</v>
      </c>
      <c r="N7597" t="s">
        <v>21</v>
      </c>
      <c r="O7597" t="s">
        <v>35</v>
      </c>
      <c r="P7597" t="s">
        <v>23</v>
      </c>
      <c r="Q7597" t="str">
        <f>IF(COUNTIF(Table2[type_of_injury],Table2[[#This Row],[type_of_injury]])&lt;40,"other",Table2[[#This Row],[type_of_injury]])</f>
        <v>gunfire</v>
      </c>
      <c r="R7597" t="str" cm="1">
        <f t="array" ref="R7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8" spans="1:18" x14ac:dyDescent="0.35">
      <c r="A7598" t="s">
        <v>8213</v>
      </c>
      <c r="B7598" s="1">
        <v>38620</v>
      </c>
      <c r="C7598">
        <v>28</v>
      </c>
      <c r="D7598" t="str" cm="1">
        <f t="array" ref="D7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598" t="s">
        <v>16</v>
      </c>
      <c r="F7598" t="s">
        <v>37</v>
      </c>
      <c r="G7598" t="s">
        <v>38</v>
      </c>
      <c r="H7598" t="s">
        <v>39</v>
      </c>
      <c r="I7598" s="1">
        <v>38620</v>
      </c>
      <c r="J7598" t="s">
        <v>20</v>
      </c>
      <c r="K7598" t="s">
        <v>5182</v>
      </c>
      <c r="L7598" t="s">
        <v>225</v>
      </c>
      <c r="M7598" t="s">
        <v>38</v>
      </c>
      <c r="N7598" t="s">
        <v>21</v>
      </c>
      <c r="O7598" t="s">
        <v>35</v>
      </c>
      <c r="P7598" t="s">
        <v>23</v>
      </c>
      <c r="Q7598" t="str">
        <f>IF(COUNTIF(Table2[type_of_injury],Table2[[#This Row],[type_of_injury]])&lt;40,"other",Table2[[#This Row],[type_of_injury]])</f>
        <v>gunfire</v>
      </c>
      <c r="R7598" t="str" cm="1">
        <f t="array" ref="R7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599" spans="1:18" x14ac:dyDescent="0.35">
      <c r="A7599" t="s">
        <v>8214</v>
      </c>
      <c r="B7599" s="1">
        <v>38620</v>
      </c>
      <c r="C7599">
        <v>32</v>
      </c>
      <c r="D7599" t="str" cm="1">
        <f t="array" ref="D7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599" t="s">
        <v>16</v>
      </c>
      <c r="F7599" t="s">
        <v>37</v>
      </c>
      <c r="G7599" t="s">
        <v>38</v>
      </c>
      <c r="H7599" t="s">
        <v>39</v>
      </c>
      <c r="I7599" s="1">
        <v>38620</v>
      </c>
      <c r="J7599" t="s">
        <v>20</v>
      </c>
      <c r="K7599" t="s">
        <v>5182</v>
      </c>
      <c r="L7599" t="s">
        <v>568</v>
      </c>
      <c r="M7599" t="s">
        <v>210</v>
      </c>
      <c r="N7599" t="s">
        <v>21</v>
      </c>
      <c r="O7599" t="s">
        <v>35</v>
      </c>
      <c r="P7599" t="s">
        <v>23</v>
      </c>
      <c r="Q7599" t="str">
        <f>IF(COUNTIF(Table2[type_of_injury],Table2[[#This Row],[type_of_injury]])&lt;40,"other",Table2[[#This Row],[type_of_injury]])</f>
        <v>gunfire</v>
      </c>
      <c r="R7599" t="str" cm="1">
        <f t="array" ref="R7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0" spans="1:18" x14ac:dyDescent="0.35">
      <c r="A7600" t="s">
        <v>8215</v>
      </c>
      <c r="B7600" s="1">
        <v>38620</v>
      </c>
      <c r="C7600">
        <v>37</v>
      </c>
      <c r="D7600" t="str" cm="1">
        <f t="array" ref="D7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00" t="s">
        <v>16</v>
      </c>
      <c r="F7600" t="s">
        <v>37</v>
      </c>
      <c r="G7600" t="s">
        <v>38</v>
      </c>
      <c r="H7600" t="s">
        <v>39</v>
      </c>
      <c r="I7600" s="1">
        <v>38620</v>
      </c>
      <c r="J7600" t="s">
        <v>20</v>
      </c>
      <c r="K7600" t="s">
        <v>5182</v>
      </c>
      <c r="L7600" t="s">
        <v>568</v>
      </c>
      <c r="M7600" t="s">
        <v>210</v>
      </c>
      <c r="N7600" t="s">
        <v>21</v>
      </c>
      <c r="O7600" t="s">
        <v>35</v>
      </c>
      <c r="P7600" t="s">
        <v>23</v>
      </c>
      <c r="Q7600" t="str">
        <f>IF(COUNTIF(Table2[type_of_injury],Table2[[#This Row],[type_of_injury]])&lt;40,"other",Table2[[#This Row],[type_of_injury]])</f>
        <v>gunfire</v>
      </c>
      <c r="R7600" t="str" cm="1">
        <f t="array" ref="R7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1" spans="1:18" x14ac:dyDescent="0.35">
      <c r="A7601" t="s">
        <v>8216</v>
      </c>
      <c r="B7601" s="1">
        <v>38618</v>
      </c>
      <c r="C7601">
        <v>23</v>
      </c>
      <c r="D7601" t="str" cm="1">
        <f t="array" ref="D7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01" t="s">
        <v>16</v>
      </c>
      <c r="F7601" t="s">
        <v>2059</v>
      </c>
      <c r="G7601" t="s">
        <v>27</v>
      </c>
      <c r="H7601" t="s">
        <v>19</v>
      </c>
      <c r="I7601" s="1">
        <v>38618</v>
      </c>
      <c r="J7601" t="s">
        <v>20</v>
      </c>
      <c r="K7601" t="s">
        <v>204</v>
      </c>
      <c r="L7601" t="s">
        <v>889</v>
      </c>
      <c r="M7601" t="s">
        <v>18</v>
      </c>
      <c r="N7601" t="s">
        <v>21</v>
      </c>
      <c r="P7601" t="s">
        <v>23</v>
      </c>
      <c r="Q7601" t="str">
        <f>IF(COUNTIF(Table2[type_of_injury],Table2[[#This Row],[type_of_injury]])&lt;40,"other",Table2[[#This Row],[type_of_injury]])</f>
        <v>gunfire</v>
      </c>
      <c r="R7601" t="str" cm="1">
        <f t="array" ref="R7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2" spans="1:18" x14ac:dyDescent="0.35">
      <c r="A7602" t="s">
        <v>8217</v>
      </c>
      <c r="B7602" s="1">
        <v>38618</v>
      </c>
      <c r="C7602">
        <v>23</v>
      </c>
      <c r="D7602" t="str" cm="1">
        <f t="array" ref="D7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02" t="s">
        <v>16</v>
      </c>
      <c r="F7602" t="s">
        <v>2059</v>
      </c>
      <c r="G7602" t="s">
        <v>27</v>
      </c>
      <c r="H7602" t="s">
        <v>19</v>
      </c>
      <c r="I7602" s="1">
        <v>38618</v>
      </c>
      <c r="J7602" t="s">
        <v>20</v>
      </c>
      <c r="K7602" t="s">
        <v>204</v>
      </c>
      <c r="N7602" t="s">
        <v>21</v>
      </c>
      <c r="P7602" t="s">
        <v>23</v>
      </c>
      <c r="Q7602" t="str">
        <f>IF(COUNTIF(Table2[type_of_injury],Table2[[#This Row],[type_of_injury]])&lt;40,"other",Table2[[#This Row],[type_of_injury]])</f>
        <v>gunfire</v>
      </c>
      <c r="R7602" t="str" cm="1">
        <f t="array" ref="R7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3" spans="1:18" x14ac:dyDescent="0.35">
      <c r="A7603" t="s">
        <v>8218</v>
      </c>
      <c r="B7603" s="1">
        <v>38618</v>
      </c>
      <c r="C7603">
        <v>29</v>
      </c>
      <c r="D7603" t="str" cm="1">
        <f t="array" ref="D7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03" t="s">
        <v>16</v>
      </c>
      <c r="F7603" t="s">
        <v>2059</v>
      </c>
      <c r="G7603" t="s">
        <v>27</v>
      </c>
      <c r="H7603" t="s">
        <v>19</v>
      </c>
      <c r="I7603" s="1">
        <v>38618</v>
      </c>
      <c r="J7603" t="s">
        <v>20</v>
      </c>
      <c r="K7603" t="s">
        <v>204</v>
      </c>
      <c r="L7603" t="s">
        <v>889</v>
      </c>
      <c r="M7603" t="s">
        <v>18</v>
      </c>
      <c r="N7603" t="s">
        <v>21</v>
      </c>
      <c r="O7603" t="s">
        <v>35</v>
      </c>
      <c r="P7603" t="s">
        <v>23</v>
      </c>
      <c r="Q7603" t="str">
        <f>IF(COUNTIF(Table2[type_of_injury],Table2[[#This Row],[type_of_injury]])&lt;40,"other",Table2[[#This Row],[type_of_injury]])</f>
        <v>gunfire</v>
      </c>
      <c r="R7603" t="str" cm="1">
        <f t="array" ref="R7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4" spans="1:18" x14ac:dyDescent="0.35">
      <c r="A7604" t="s">
        <v>8219</v>
      </c>
      <c r="B7604" s="1">
        <v>38617</v>
      </c>
      <c r="C7604">
        <v>19</v>
      </c>
      <c r="D7604" t="str" cm="1">
        <f t="array" ref="D7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04" t="s">
        <v>16</v>
      </c>
      <c r="F7604" t="s">
        <v>8220</v>
      </c>
      <c r="G7604" t="s">
        <v>27</v>
      </c>
      <c r="H7604" t="s">
        <v>19</v>
      </c>
      <c r="I7604" s="1">
        <v>38617</v>
      </c>
      <c r="J7604" t="s">
        <v>20</v>
      </c>
      <c r="K7604" t="s">
        <v>40</v>
      </c>
      <c r="L7604" t="s">
        <v>8221</v>
      </c>
      <c r="M7604" t="s">
        <v>27</v>
      </c>
      <c r="N7604" t="s">
        <v>21</v>
      </c>
      <c r="P7604" t="s">
        <v>23</v>
      </c>
      <c r="Q7604" t="str">
        <f>IF(COUNTIF(Table2[type_of_injury],Table2[[#This Row],[type_of_injury]])&lt;40,"other",Table2[[#This Row],[type_of_injury]])</f>
        <v>gunfire</v>
      </c>
      <c r="R7604" t="str" cm="1">
        <f t="array" ref="R7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5" spans="1:18" x14ac:dyDescent="0.35">
      <c r="A7605" t="s">
        <v>8222</v>
      </c>
      <c r="B7605" s="1">
        <v>38616</v>
      </c>
      <c r="C7605">
        <v>55</v>
      </c>
      <c r="D7605" t="str" cm="1">
        <f t="array" ref="D7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605" t="s">
        <v>69</v>
      </c>
      <c r="F7605" t="s">
        <v>465</v>
      </c>
      <c r="G7605" t="s">
        <v>58</v>
      </c>
      <c r="H7605" t="s">
        <v>19</v>
      </c>
      <c r="I7605" s="1">
        <v>38616</v>
      </c>
      <c r="J7605" t="s">
        <v>20</v>
      </c>
      <c r="L7605" t="s">
        <v>376</v>
      </c>
      <c r="M7605" t="s">
        <v>62</v>
      </c>
      <c r="N7605" t="s">
        <v>11933</v>
      </c>
      <c r="P7605" t="s">
        <v>72</v>
      </c>
      <c r="Q7605" t="str">
        <f>IF(COUNTIF(Table2[type_of_injury],Table2[[#This Row],[type_of_injury]])&lt;40,"other",Table2[[#This Row],[type_of_injury]])</f>
        <v>unknown</v>
      </c>
      <c r="R7605" t="str" cm="1">
        <f t="array" ref="R7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6" spans="1:18" x14ac:dyDescent="0.35">
      <c r="A7606" t="s">
        <v>8223</v>
      </c>
      <c r="B7606" s="1">
        <v>38608</v>
      </c>
      <c r="C7606">
        <v>18</v>
      </c>
      <c r="D7606" t="str" cm="1">
        <f t="array" ref="D7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06" t="s">
        <v>16</v>
      </c>
      <c r="F7606" t="s">
        <v>7295</v>
      </c>
      <c r="G7606" t="s">
        <v>46</v>
      </c>
      <c r="H7606" t="s">
        <v>19</v>
      </c>
      <c r="I7606" s="1">
        <v>38608</v>
      </c>
      <c r="J7606" t="s">
        <v>20</v>
      </c>
      <c r="K7606" t="s">
        <v>40</v>
      </c>
      <c r="L7606" t="s">
        <v>7295</v>
      </c>
      <c r="M7606" t="s">
        <v>46</v>
      </c>
      <c r="N7606" t="s">
        <v>21</v>
      </c>
      <c r="O7606" t="s">
        <v>22</v>
      </c>
      <c r="P7606" t="s">
        <v>23</v>
      </c>
      <c r="Q7606" t="str">
        <f>IF(COUNTIF(Table2[type_of_injury],Table2[[#This Row],[type_of_injury]])&lt;40,"other",Table2[[#This Row],[type_of_injury]])</f>
        <v>gunfire</v>
      </c>
      <c r="R7606" t="str" cm="1">
        <f t="array" ref="R7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7" spans="1:18" x14ac:dyDescent="0.35">
      <c r="A7607" t="s">
        <v>8224</v>
      </c>
      <c r="B7607" s="1">
        <v>38603</v>
      </c>
      <c r="C7607">
        <v>18</v>
      </c>
      <c r="D7607" t="str" cm="1">
        <f t="array" ref="D7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07" t="s">
        <v>16</v>
      </c>
      <c r="F7607" t="s">
        <v>2824</v>
      </c>
      <c r="G7607" t="s">
        <v>210</v>
      </c>
      <c r="H7607" t="s">
        <v>39</v>
      </c>
      <c r="I7607" s="1">
        <v>38603</v>
      </c>
      <c r="J7607" t="s">
        <v>20</v>
      </c>
      <c r="K7607" t="s">
        <v>40</v>
      </c>
      <c r="L7607" t="s">
        <v>1493</v>
      </c>
      <c r="M7607" t="s">
        <v>210</v>
      </c>
      <c r="N7607" t="s">
        <v>21</v>
      </c>
      <c r="P7607" t="s">
        <v>23</v>
      </c>
      <c r="Q7607" t="str">
        <f>IF(COUNTIF(Table2[type_of_injury],Table2[[#This Row],[type_of_injury]])&lt;40,"other",Table2[[#This Row],[type_of_injury]])</f>
        <v>gunfire</v>
      </c>
      <c r="R7607" t="str" cm="1">
        <f t="array" ref="R7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8" spans="1:18" x14ac:dyDescent="0.35">
      <c r="A7608" t="s">
        <v>8225</v>
      </c>
      <c r="B7608" s="1">
        <v>38601</v>
      </c>
      <c r="C7608">
        <v>17</v>
      </c>
      <c r="D7608" t="str" cm="1">
        <f t="array" ref="D7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08" t="s">
        <v>16</v>
      </c>
      <c r="F7608" t="s">
        <v>8226</v>
      </c>
      <c r="G7608" t="s">
        <v>8226</v>
      </c>
      <c r="H7608" t="s">
        <v>39</v>
      </c>
      <c r="I7608" s="1">
        <v>38601</v>
      </c>
      <c r="J7608" t="s">
        <v>20</v>
      </c>
      <c r="K7608" t="s">
        <v>40</v>
      </c>
      <c r="L7608" t="s">
        <v>1295</v>
      </c>
      <c r="M7608" t="s">
        <v>41</v>
      </c>
      <c r="N7608" t="s">
        <v>21</v>
      </c>
      <c r="P7608" t="s">
        <v>23</v>
      </c>
      <c r="Q7608" t="str">
        <f>IF(COUNTIF(Table2[type_of_injury],Table2[[#This Row],[type_of_injury]])&lt;40,"other",Table2[[#This Row],[type_of_injury]])</f>
        <v>gunfire</v>
      </c>
      <c r="R7608" t="str" cm="1">
        <f t="array" ref="R7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09" spans="1:18" x14ac:dyDescent="0.35">
      <c r="A7609" t="s">
        <v>8227</v>
      </c>
      <c r="B7609" s="1">
        <v>38589</v>
      </c>
      <c r="C7609">
        <v>16</v>
      </c>
      <c r="D7609" t="str" cm="1">
        <f t="array" ref="D7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09" t="s">
        <v>16</v>
      </c>
      <c r="F7609" t="s">
        <v>85</v>
      </c>
      <c r="G7609" t="s">
        <v>18</v>
      </c>
      <c r="H7609" t="s">
        <v>19</v>
      </c>
      <c r="I7609" s="1">
        <v>38588</v>
      </c>
      <c r="J7609" t="s">
        <v>20</v>
      </c>
      <c r="K7609" t="s">
        <v>40</v>
      </c>
      <c r="L7609" t="s">
        <v>85</v>
      </c>
      <c r="M7609" t="s">
        <v>18</v>
      </c>
      <c r="N7609" t="s">
        <v>21</v>
      </c>
      <c r="P7609" t="s">
        <v>23</v>
      </c>
      <c r="Q7609" t="str">
        <f>IF(COUNTIF(Table2[type_of_injury],Table2[[#This Row],[type_of_injury]])&lt;40,"other",Table2[[#This Row],[type_of_injury]])</f>
        <v>gunfire</v>
      </c>
      <c r="R7609" t="str" cm="1">
        <f t="array" ref="R7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0" spans="1:18" x14ac:dyDescent="0.35">
      <c r="A7610" t="s">
        <v>8228</v>
      </c>
      <c r="B7610" s="1">
        <v>38589</v>
      </c>
      <c r="C7610">
        <v>16</v>
      </c>
      <c r="D7610" t="str" cm="1">
        <f t="array" ref="D7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10" t="s">
        <v>16</v>
      </c>
      <c r="F7610" t="s">
        <v>85</v>
      </c>
      <c r="G7610" t="s">
        <v>18</v>
      </c>
      <c r="H7610" t="s">
        <v>19</v>
      </c>
      <c r="I7610" s="1">
        <v>38588</v>
      </c>
      <c r="J7610" t="s">
        <v>20</v>
      </c>
      <c r="K7610" t="s">
        <v>40</v>
      </c>
      <c r="L7610" t="s">
        <v>85</v>
      </c>
      <c r="M7610" t="s">
        <v>18</v>
      </c>
      <c r="N7610" t="s">
        <v>21</v>
      </c>
      <c r="P7610" t="s">
        <v>23</v>
      </c>
      <c r="Q7610" t="str">
        <f>IF(COUNTIF(Table2[type_of_injury],Table2[[#This Row],[type_of_injury]])&lt;40,"other",Table2[[#This Row],[type_of_injury]])</f>
        <v>gunfire</v>
      </c>
      <c r="R7610" t="str" cm="1">
        <f t="array" ref="R7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1" spans="1:18" x14ac:dyDescent="0.35">
      <c r="A7611" t="s">
        <v>8229</v>
      </c>
      <c r="B7611" s="1">
        <v>38589</v>
      </c>
      <c r="C7611">
        <v>28</v>
      </c>
      <c r="D7611" t="str" cm="1">
        <f t="array" ref="D7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11" t="s">
        <v>16</v>
      </c>
      <c r="F7611" t="s">
        <v>85</v>
      </c>
      <c r="G7611" t="s">
        <v>18</v>
      </c>
      <c r="H7611" t="s">
        <v>19</v>
      </c>
      <c r="I7611" s="1">
        <v>38588</v>
      </c>
      <c r="J7611" t="s">
        <v>20</v>
      </c>
      <c r="K7611" t="s">
        <v>40</v>
      </c>
      <c r="L7611" t="s">
        <v>1224</v>
      </c>
      <c r="M7611" t="s">
        <v>18</v>
      </c>
      <c r="N7611" t="s">
        <v>21</v>
      </c>
      <c r="P7611" t="s">
        <v>23</v>
      </c>
      <c r="Q7611" t="str">
        <f>IF(COUNTIF(Table2[type_of_injury],Table2[[#This Row],[type_of_injury]])&lt;40,"other",Table2[[#This Row],[type_of_injury]])</f>
        <v>gunfire</v>
      </c>
      <c r="R7611" t="str" cm="1">
        <f t="array" ref="R7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2" spans="1:18" x14ac:dyDescent="0.35">
      <c r="A7612" t="s">
        <v>8230</v>
      </c>
      <c r="B7612" s="1">
        <v>38589</v>
      </c>
      <c r="C7612">
        <v>18</v>
      </c>
      <c r="D7612" t="str" cm="1">
        <f t="array" ref="D7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12" t="s">
        <v>16</v>
      </c>
      <c r="F7612" t="s">
        <v>85</v>
      </c>
      <c r="G7612" t="s">
        <v>18</v>
      </c>
      <c r="H7612" t="s">
        <v>19</v>
      </c>
      <c r="I7612" s="1">
        <v>38588</v>
      </c>
      <c r="J7612" t="s">
        <v>20</v>
      </c>
      <c r="K7612" t="s">
        <v>40</v>
      </c>
      <c r="L7612" t="s">
        <v>85</v>
      </c>
      <c r="M7612" t="s">
        <v>18</v>
      </c>
      <c r="N7612" t="s">
        <v>21</v>
      </c>
      <c r="P7612" t="s">
        <v>23</v>
      </c>
      <c r="Q7612" t="str">
        <f>IF(COUNTIF(Table2[type_of_injury],Table2[[#This Row],[type_of_injury]])&lt;40,"other",Table2[[#This Row],[type_of_injury]])</f>
        <v>gunfire</v>
      </c>
      <c r="R7612" t="str" cm="1">
        <f t="array" ref="R7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3" spans="1:18" x14ac:dyDescent="0.35">
      <c r="A7613" t="s">
        <v>8231</v>
      </c>
      <c r="B7613" s="1">
        <v>38589</v>
      </c>
      <c r="C7613">
        <v>16</v>
      </c>
      <c r="D7613" t="str" cm="1">
        <f t="array" ref="D7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13" t="s">
        <v>16</v>
      </c>
      <c r="F7613" t="s">
        <v>85</v>
      </c>
      <c r="G7613" t="s">
        <v>18</v>
      </c>
      <c r="H7613" t="s">
        <v>19</v>
      </c>
      <c r="I7613" s="1">
        <v>38588</v>
      </c>
      <c r="J7613" t="s">
        <v>20</v>
      </c>
      <c r="K7613" t="s">
        <v>40</v>
      </c>
      <c r="L7613" t="s">
        <v>85</v>
      </c>
      <c r="M7613" t="s">
        <v>18</v>
      </c>
      <c r="N7613" t="s">
        <v>21</v>
      </c>
      <c r="P7613" t="s">
        <v>23</v>
      </c>
      <c r="Q7613" t="str">
        <f>IF(COUNTIF(Table2[type_of_injury],Table2[[#This Row],[type_of_injury]])&lt;40,"other",Table2[[#This Row],[type_of_injury]])</f>
        <v>gunfire</v>
      </c>
      <c r="R7613" t="str" cm="1">
        <f t="array" ref="R7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4" spans="1:18" x14ac:dyDescent="0.35">
      <c r="A7614" t="s">
        <v>8232</v>
      </c>
      <c r="B7614" s="1">
        <v>38581</v>
      </c>
      <c r="C7614">
        <v>52</v>
      </c>
      <c r="D7614" t="str" cm="1">
        <f t="array" ref="D7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614" t="s">
        <v>16</v>
      </c>
      <c r="F7614" t="s">
        <v>6745</v>
      </c>
      <c r="G7614" t="s">
        <v>58</v>
      </c>
      <c r="H7614" t="s">
        <v>19</v>
      </c>
      <c r="I7614" s="1">
        <v>38581</v>
      </c>
      <c r="J7614" t="s">
        <v>20</v>
      </c>
      <c r="K7614" t="s">
        <v>40</v>
      </c>
      <c r="L7614" t="s">
        <v>8233</v>
      </c>
      <c r="M7614" t="s">
        <v>75</v>
      </c>
      <c r="N7614" t="s">
        <v>21</v>
      </c>
      <c r="P7614" t="s">
        <v>96</v>
      </c>
      <c r="Q7614" t="str">
        <f>IF(COUNTIF(Table2[type_of_injury],Table2[[#This Row],[type_of_injury]])&lt;40,"other",Table2[[#This Row],[type_of_injury]])</f>
        <v>gunfire</v>
      </c>
      <c r="R7614" t="str" cm="1">
        <f t="array" ref="R7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5" spans="1:18" x14ac:dyDescent="0.35">
      <c r="A7615" t="s">
        <v>8234</v>
      </c>
      <c r="B7615" s="1">
        <v>38581</v>
      </c>
      <c r="C7615">
        <v>40</v>
      </c>
      <c r="D7615" t="str" cm="1">
        <f t="array" ref="D7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15" t="s">
        <v>16</v>
      </c>
      <c r="F7615" t="s">
        <v>6745</v>
      </c>
      <c r="G7615" t="s">
        <v>58</v>
      </c>
      <c r="H7615" t="s">
        <v>19</v>
      </c>
      <c r="I7615" s="1">
        <v>38581</v>
      </c>
      <c r="J7615" t="s">
        <v>20</v>
      </c>
      <c r="K7615" t="s">
        <v>40</v>
      </c>
      <c r="L7615" t="s">
        <v>278</v>
      </c>
      <c r="M7615" t="s">
        <v>278</v>
      </c>
      <c r="N7615" t="s">
        <v>21</v>
      </c>
      <c r="P7615" t="s">
        <v>96</v>
      </c>
      <c r="Q7615" t="str">
        <f>IF(COUNTIF(Table2[type_of_injury],Table2[[#This Row],[type_of_injury]])&lt;40,"other",Table2[[#This Row],[type_of_injury]])</f>
        <v>gunfire</v>
      </c>
      <c r="R7615" t="str" cm="1">
        <f t="array" ref="R7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6" spans="1:18" x14ac:dyDescent="0.35">
      <c r="A7616" t="s">
        <v>8235</v>
      </c>
      <c r="B7616" s="1">
        <v>38581</v>
      </c>
      <c r="C7616">
        <v>33</v>
      </c>
      <c r="D7616" t="str" cm="1">
        <f t="array" ref="D7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16" t="s">
        <v>16</v>
      </c>
      <c r="F7616" t="s">
        <v>6745</v>
      </c>
      <c r="G7616" t="s">
        <v>58</v>
      </c>
      <c r="H7616" t="s">
        <v>19</v>
      </c>
      <c r="I7616" s="1">
        <v>38581</v>
      </c>
      <c r="J7616" t="s">
        <v>20</v>
      </c>
      <c r="K7616" t="s">
        <v>40</v>
      </c>
      <c r="L7616" t="s">
        <v>916</v>
      </c>
      <c r="M7616" t="s">
        <v>58</v>
      </c>
      <c r="N7616" t="s">
        <v>21</v>
      </c>
      <c r="P7616" t="s">
        <v>96</v>
      </c>
      <c r="Q7616" t="str">
        <f>IF(COUNTIF(Table2[type_of_injury],Table2[[#This Row],[type_of_injury]])&lt;40,"other",Table2[[#This Row],[type_of_injury]])</f>
        <v>gunfire</v>
      </c>
      <c r="R7616" t="str" cm="1">
        <f t="array" ref="R7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7" spans="1:18" x14ac:dyDescent="0.35">
      <c r="A7617" t="s">
        <v>8236</v>
      </c>
      <c r="B7617" s="1">
        <v>38581</v>
      </c>
      <c r="C7617">
        <v>26</v>
      </c>
      <c r="D7617" t="str" cm="1">
        <f t="array" ref="D7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17" t="s">
        <v>16</v>
      </c>
      <c r="F7617" t="s">
        <v>6745</v>
      </c>
      <c r="G7617" t="s">
        <v>58</v>
      </c>
      <c r="H7617" t="s">
        <v>19</v>
      </c>
      <c r="I7617" s="1">
        <v>38581</v>
      </c>
      <c r="J7617" t="s">
        <v>20</v>
      </c>
      <c r="K7617" t="s">
        <v>40</v>
      </c>
      <c r="L7617" t="s">
        <v>916</v>
      </c>
      <c r="M7617" t="s">
        <v>58</v>
      </c>
      <c r="N7617" t="s">
        <v>21</v>
      </c>
      <c r="P7617" t="s">
        <v>96</v>
      </c>
      <c r="Q7617" t="str">
        <f>IF(COUNTIF(Table2[type_of_injury],Table2[[#This Row],[type_of_injury]])&lt;40,"other",Table2[[#This Row],[type_of_injury]])</f>
        <v>gunfire</v>
      </c>
      <c r="R7617" t="str" cm="1">
        <f t="array" ref="R7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8" spans="1:18" x14ac:dyDescent="0.35">
      <c r="A7618" t="s">
        <v>8237</v>
      </c>
      <c r="B7618" s="1">
        <v>38572</v>
      </c>
      <c r="C7618">
        <v>17</v>
      </c>
      <c r="D7618" t="str" cm="1">
        <f t="array" ref="D7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18" t="s">
        <v>16</v>
      </c>
      <c r="F7618" t="s">
        <v>8238</v>
      </c>
      <c r="G7618" t="s">
        <v>18</v>
      </c>
      <c r="H7618" t="s">
        <v>19</v>
      </c>
      <c r="I7618" s="1">
        <v>38572</v>
      </c>
      <c r="J7618" t="s">
        <v>20</v>
      </c>
      <c r="K7618" t="s">
        <v>40</v>
      </c>
      <c r="L7618" t="s">
        <v>17</v>
      </c>
      <c r="M7618" t="s">
        <v>18</v>
      </c>
      <c r="N7618" t="s">
        <v>21</v>
      </c>
      <c r="P7618" t="s">
        <v>23</v>
      </c>
      <c r="Q7618" t="str">
        <f>IF(COUNTIF(Table2[type_of_injury],Table2[[#This Row],[type_of_injury]])&lt;40,"other",Table2[[#This Row],[type_of_injury]])</f>
        <v>gunfire</v>
      </c>
      <c r="R7618" t="str" cm="1">
        <f t="array" ref="R7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19" spans="1:18" x14ac:dyDescent="0.35">
      <c r="A7619" t="s">
        <v>8239</v>
      </c>
      <c r="B7619" s="1">
        <v>38571</v>
      </c>
      <c r="C7619">
        <v>23</v>
      </c>
      <c r="D7619" t="str" cm="1">
        <f t="array" ref="D7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19" t="s">
        <v>16</v>
      </c>
      <c r="F7619" t="s">
        <v>210</v>
      </c>
      <c r="G7619" t="s">
        <v>210</v>
      </c>
      <c r="H7619" t="s">
        <v>39</v>
      </c>
      <c r="I7619" s="1">
        <v>38571</v>
      </c>
      <c r="J7619" t="s">
        <v>20</v>
      </c>
      <c r="K7619" t="s">
        <v>40</v>
      </c>
      <c r="L7619" t="s">
        <v>210</v>
      </c>
      <c r="M7619" t="s">
        <v>210</v>
      </c>
      <c r="N7619" t="s">
        <v>21</v>
      </c>
      <c r="P7619" t="s">
        <v>23</v>
      </c>
      <c r="Q7619" t="str">
        <f>IF(COUNTIF(Table2[type_of_injury],Table2[[#This Row],[type_of_injury]])&lt;40,"other",Table2[[#This Row],[type_of_injury]])</f>
        <v>gunfire</v>
      </c>
      <c r="R7619" t="str" cm="1">
        <f t="array" ref="R7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0" spans="1:18" x14ac:dyDescent="0.35">
      <c r="A7620" t="s">
        <v>8240</v>
      </c>
      <c r="B7620" s="1">
        <v>38561</v>
      </c>
      <c r="C7620">
        <v>28</v>
      </c>
      <c r="D7620" t="str" cm="1">
        <f t="array" ref="D7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20" t="s">
        <v>16</v>
      </c>
      <c r="F7620" t="s">
        <v>8241</v>
      </c>
      <c r="G7620" t="s">
        <v>18</v>
      </c>
      <c r="H7620" t="s">
        <v>19</v>
      </c>
      <c r="I7620" s="1">
        <v>38561</v>
      </c>
      <c r="J7620" t="s">
        <v>20</v>
      </c>
      <c r="K7620" t="s">
        <v>40</v>
      </c>
      <c r="L7620" t="s">
        <v>8241</v>
      </c>
      <c r="M7620" t="s">
        <v>18</v>
      </c>
      <c r="N7620" t="s">
        <v>21</v>
      </c>
      <c r="P7620" t="s">
        <v>23</v>
      </c>
      <c r="Q7620" t="str">
        <f>IF(COUNTIF(Table2[type_of_injury],Table2[[#This Row],[type_of_injury]])&lt;40,"other",Table2[[#This Row],[type_of_injury]])</f>
        <v>gunfire</v>
      </c>
      <c r="R7620" t="str" cm="1">
        <f t="array" ref="R7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1" spans="1:18" x14ac:dyDescent="0.35">
      <c r="A7621" t="s">
        <v>8242</v>
      </c>
      <c r="B7621" s="1">
        <v>38560</v>
      </c>
      <c r="C7621">
        <v>17</v>
      </c>
      <c r="D7621" t="str" cm="1">
        <f t="array" ref="D7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21" t="s">
        <v>16</v>
      </c>
      <c r="F7621" t="s">
        <v>27</v>
      </c>
      <c r="G7621" t="s">
        <v>27</v>
      </c>
      <c r="H7621" t="s">
        <v>19</v>
      </c>
      <c r="I7621" s="1">
        <v>38560</v>
      </c>
      <c r="J7621" t="s">
        <v>20</v>
      </c>
      <c r="K7621" t="s">
        <v>40</v>
      </c>
      <c r="L7621" t="s">
        <v>27</v>
      </c>
      <c r="M7621" t="s">
        <v>27</v>
      </c>
      <c r="N7621" t="s">
        <v>21</v>
      </c>
      <c r="P7621" t="s">
        <v>23</v>
      </c>
      <c r="Q7621" t="str">
        <f>IF(COUNTIF(Table2[type_of_injury],Table2[[#This Row],[type_of_injury]])&lt;40,"other",Table2[[#This Row],[type_of_injury]])</f>
        <v>gunfire</v>
      </c>
      <c r="R7621" t="str" cm="1">
        <f t="array" ref="R7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2" spans="1:18" x14ac:dyDescent="0.35">
      <c r="A7622" t="s">
        <v>8243</v>
      </c>
      <c r="B7622" s="1">
        <v>38557</v>
      </c>
      <c r="C7622">
        <v>53</v>
      </c>
      <c r="D7622" t="str" cm="1">
        <f t="array" ref="D7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622" t="s">
        <v>69</v>
      </c>
      <c r="F7622" t="s">
        <v>5071</v>
      </c>
      <c r="G7622" t="s">
        <v>41</v>
      </c>
      <c r="H7622" t="s">
        <v>39</v>
      </c>
      <c r="I7622" s="1">
        <v>38557</v>
      </c>
      <c r="J7622" t="s">
        <v>71</v>
      </c>
      <c r="L7622" t="s">
        <v>353</v>
      </c>
      <c r="M7622" t="s">
        <v>77</v>
      </c>
      <c r="N7622" t="s">
        <v>21</v>
      </c>
      <c r="P7622" t="s">
        <v>72</v>
      </c>
      <c r="Q7622" t="str">
        <f>IF(COUNTIF(Table2[type_of_injury],Table2[[#This Row],[type_of_injury]])&lt;40,"other",Table2[[#This Row],[type_of_injury]])</f>
        <v>gunfire</v>
      </c>
      <c r="R7622" t="str" cm="1">
        <f t="array" ref="R7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3" spans="1:18" x14ac:dyDescent="0.35">
      <c r="A7623" t="s">
        <v>8244</v>
      </c>
      <c r="B7623" s="1">
        <v>38557</v>
      </c>
      <c r="C7623">
        <v>22</v>
      </c>
      <c r="D7623" t="str" cm="1">
        <f t="array" ref="D7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23" t="s">
        <v>16</v>
      </c>
      <c r="F7623" t="s">
        <v>5071</v>
      </c>
      <c r="G7623" t="s">
        <v>41</v>
      </c>
      <c r="H7623" t="s">
        <v>39</v>
      </c>
      <c r="I7623" s="1">
        <v>38557</v>
      </c>
      <c r="J7623" t="s">
        <v>20</v>
      </c>
      <c r="K7623" t="s">
        <v>204</v>
      </c>
      <c r="L7623" t="s">
        <v>225</v>
      </c>
      <c r="M7623" t="s">
        <v>38</v>
      </c>
      <c r="N7623" t="s">
        <v>21</v>
      </c>
      <c r="P7623" t="s">
        <v>96</v>
      </c>
      <c r="Q7623" t="str">
        <f>IF(COUNTIF(Table2[type_of_injury],Table2[[#This Row],[type_of_injury]])&lt;40,"other",Table2[[#This Row],[type_of_injury]])</f>
        <v>gunfire</v>
      </c>
      <c r="R7623" t="str" cm="1">
        <f t="array" ref="R7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4" spans="1:18" x14ac:dyDescent="0.35">
      <c r="A7624" t="s">
        <v>8245</v>
      </c>
      <c r="B7624" s="1">
        <v>38557</v>
      </c>
      <c r="C7624">
        <v>58</v>
      </c>
      <c r="D7624" t="str" cm="1">
        <f t="array" ref="D7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624" t="s">
        <v>69</v>
      </c>
      <c r="F7624" t="s">
        <v>5071</v>
      </c>
      <c r="G7624" t="s">
        <v>41</v>
      </c>
      <c r="H7624" t="s">
        <v>39</v>
      </c>
      <c r="I7624" s="1">
        <v>38557</v>
      </c>
      <c r="J7624" t="s">
        <v>20</v>
      </c>
      <c r="L7624" t="s">
        <v>353</v>
      </c>
      <c r="M7624" t="s">
        <v>77</v>
      </c>
      <c r="N7624" t="s">
        <v>21</v>
      </c>
      <c r="P7624" t="s">
        <v>72</v>
      </c>
      <c r="Q7624" t="str">
        <f>IF(COUNTIF(Table2[type_of_injury],Table2[[#This Row],[type_of_injury]])&lt;40,"other",Table2[[#This Row],[type_of_injury]])</f>
        <v>gunfire</v>
      </c>
      <c r="R7624" t="str" cm="1">
        <f t="array" ref="R7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5" spans="1:18" x14ac:dyDescent="0.35">
      <c r="A7625" t="s">
        <v>8246</v>
      </c>
      <c r="B7625" s="1">
        <v>38557</v>
      </c>
      <c r="C7625">
        <v>21</v>
      </c>
      <c r="D7625" t="str" cm="1">
        <f t="array" ref="D7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25" t="s">
        <v>16</v>
      </c>
      <c r="F7625" t="s">
        <v>5071</v>
      </c>
      <c r="G7625" t="s">
        <v>41</v>
      </c>
      <c r="H7625" t="s">
        <v>39</v>
      </c>
      <c r="I7625" s="1">
        <v>38557</v>
      </c>
      <c r="J7625" t="s">
        <v>20</v>
      </c>
      <c r="K7625" t="s">
        <v>204</v>
      </c>
      <c r="L7625" t="s">
        <v>210</v>
      </c>
      <c r="M7625" t="s">
        <v>210</v>
      </c>
      <c r="N7625" t="s">
        <v>21</v>
      </c>
      <c r="P7625" t="s">
        <v>23</v>
      </c>
      <c r="Q7625" t="str">
        <f>IF(COUNTIF(Table2[type_of_injury],Table2[[#This Row],[type_of_injury]])&lt;40,"other",Table2[[#This Row],[type_of_injury]])</f>
        <v>gunfire</v>
      </c>
      <c r="R7625" t="str" cm="1">
        <f t="array" ref="R7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6" spans="1:18" x14ac:dyDescent="0.35">
      <c r="A7626" t="s">
        <v>8247</v>
      </c>
      <c r="B7626" s="1">
        <v>38555</v>
      </c>
      <c r="C7626">
        <v>17</v>
      </c>
      <c r="D7626" t="str" cm="1">
        <f t="array" ref="D7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26" t="s">
        <v>16</v>
      </c>
      <c r="F7626" t="s">
        <v>46</v>
      </c>
      <c r="G7626" t="s">
        <v>46</v>
      </c>
      <c r="H7626" t="s">
        <v>19</v>
      </c>
      <c r="I7626" s="1">
        <v>38555</v>
      </c>
      <c r="J7626" t="s">
        <v>20</v>
      </c>
      <c r="K7626" t="s">
        <v>40</v>
      </c>
      <c r="L7626" t="s">
        <v>46</v>
      </c>
      <c r="M7626" t="s">
        <v>46</v>
      </c>
      <c r="N7626" t="s">
        <v>21</v>
      </c>
      <c r="P7626" t="s">
        <v>23</v>
      </c>
      <c r="Q7626" t="str">
        <f>IF(COUNTIF(Table2[type_of_injury],Table2[[#This Row],[type_of_injury]])&lt;40,"other",Table2[[#This Row],[type_of_injury]])</f>
        <v>gunfire</v>
      </c>
      <c r="R7626" t="str" cm="1">
        <f t="array" ref="R7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7" spans="1:18" x14ac:dyDescent="0.35">
      <c r="A7627" t="s">
        <v>8248</v>
      </c>
      <c r="B7627" s="1">
        <v>38552</v>
      </c>
      <c r="C7627">
        <v>28</v>
      </c>
      <c r="D7627" t="str" cm="1">
        <f t="array" ref="D7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27" t="s">
        <v>16</v>
      </c>
      <c r="F7627" t="s">
        <v>28</v>
      </c>
      <c r="G7627" t="s">
        <v>27</v>
      </c>
      <c r="H7627" t="s">
        <v>19</v>
      </c>
      <c r="I7627" s="1">
        <v>38552</v>
      </c>
      <c r="J7627" t="s">
        <v>20</v>
      </c>
      <c r="K7627" t="s">
        <v>204</v>
      </c>
      <c r="L7627" t="s">
        <v>28</v>
      </c>
      <c r="M7627" t="s">
        <v>27</v>
      </c>
      <c r="N7627" t="s">
        <v>21</v>
      </c>
      <c r="P7627" t="s">
        <v>23</v>
      </c>
      <c r="Q7627" t="str">
        <f>IF(COUNTIF(Table2[type_of_injury],Table2[[#This Row],[type_of_injury]])&lt;40,"other",Table2[[#This Row],[type_of_injury]])</f>
        <v>gunfire</v>
      </c>
      <c r="R7627" t="str" cm="1">
        <f t="array" ref="R7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8" spans="1:18" x14ac:dyDescent="0.35">
      <c r="A7628" t="s">
        <v>8249</v>
      </c>
      <c r="B7628" s="1">
        <v>38552</v>
      </c>
      <c r="C7628">
        <v>26</v>
      </c>
      <c r="D7628" t="str" cm="1">
        <f t="array" ref="D7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28" t="s">
        <v>16</v>
      </c>
      <c r="F7628" t="s">
        <v>28</v>
      </c>
      <c r="G7628" t="s">
        <v>27</v>
      </c>
      <c r="H7628" t="s">
        <v>19</v>
      </c>
      <c r="I7628" s="1">
        <v>38552</v>
      </c>
      <c r="J7628" t="s">
        <v>20</v>
      </c>
      <c r="K7628" t="s">
        <v>204</v>
      </c>
      <c r="L7628" t="s">
        <v>28</v>
      </c>
      <c r="M7628" t="s">
        <v>27</v>
      </c>
      <c r="N7628" t="s">
        <v>21</v>
      </c>
      <c r="P7628" t="s">
        <v>23</v>
      </c>
      <c r="Q7628" t="str">
        <f>IF(COUNTIF(Table2[type_of_injury],Table2[[#This Row],[type_of_injury]])&lt;40,"other",Table2[[#This Row],[type_of_injury]])</f>
        <v>gunfire</v>
      </c>
      <c r="R7628" t="str" cm="1">
        <f t="array" ref="R7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29" spans="1:18" x14ac:dyDescent="0.35">
      <c r="A7629" t="s">
        <v>8250</v>
      </c>
      <c r="B7629" s="1">
        <v>38551</v>
      </c>
      <c r="C7629">
        <v>13</v>
      </c>
      <c r="D7629" t="str" cm="1">
        <f t="array" ref="D7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29" t="s">
        <v>16</v>
      </c>
      <c r="F7629" t="s">
        <v>8251</v>
      </c>
      <c r="G7629" t="s">
        <v>38</v>
      </c>
      <c r="H7629" t="s">
        <v>39</v>
      </c>
      <c r="I7629" s="1">
        <v>38551</v>
      </c>
      <c r="J7629" t="s">
        <v>20</v>
      </c>
      <c r="K7629" t="s">
        <v>40</v>
      </c>
      <c r="L7629" t="s">
        <v>218</v>
      </c>
      <c r="M7629" t="s">
        <v>218</v>
      </c>
      <c r="N7629" t="s">
        <v>21</v>
      </c>
      <c r="P7629" t="s">
        <v>23</v>
      </c>
      <c r="Q7629" t="str">
        <f>IF(COUNTIF(Table2[type_of_injury],Table2[[#This Row],[type_of_injury]])&lt;40,"other",Table2[[#This Row],[type_of_injury]])</f>
        <v>gunfire</v>
      </c>
      <c r="R7629" t="str" cm="1">
        <f t="array" ref="R7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0" spans="1:18" x14ac:dyDescent="0.35">
      <c r="A7630" t="s">
        <v>8252</v>
      </c>
      <c r="B7630" s="1">
        <v>38550</v>
      </c>
      <c r="C7630">
        <v>32</v>
      </c>
      <c r="D7630" t="str" cm="1">
        <f t="array" ref="D7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30" t="s">
        <v>16</v>
      </c>
      <c r="F7630" t="s">
        <v>41</v>
      </c>
      <c r="G7630" t="s">
        <v>41</v>
      </c>
      <c r="H7630" t="s">
        <v>39</v>
      </c>
      <c r="I7630" s="1">
        <v>38550</v>
      </c>
      <c r="J7630" t="s">
        <v>20</v>
      </c>
      <c r="K7630" t="s">
        <v>5182</v>
      </c>
      <c r="L7630" t="s">
        <v>41</v>
      </c>
      <c r="M7630" t="s">
        <v>41</v>
      </c>
      <c r="N7630" t="s">
        <v>21</v>
      </c>
      <c r="P7630" t="s">
        <v>23</v>
      </c>
      <c r="Q7630" t="str">
        <f>IF(COUNTIF(Table2[type_of_injury],Table2[[#This Row],[type_of_injury]])&lt;40,"other",Table2[[#This Row],[type_of_injury]])</f>
        <v>gunfire</v>
      </c>
      <c r="R7630" t="str" cm="1">
        <f t="array" ref="R7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1" spans="1:18" x14ac:dyDescent="0.35">
      <c r="A7631" t="s">
        <v>8253</v>
      </c>
      <c r="B7631" s="1">
        <v>38548</v>
      </c>
      <c r="C7631">
        <v>22</v>
      </c>
      <c r="D7631" t="str" cm="1">
        <f t="array" ref="D7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31" t="s">
        <v>16</v>
      </c>
      <c r="F7631" t="s">
        <v>37</v>
      </c>
      <c r="G7631" t="s">
        <v>38</v>
      </c>
      <c r="H7631" t="s">
        <v>39</v>
      </c>
      <c r="I7631" s="1">
        <v>38548</v>
      </c>
      <c r="J7631" t="s">
        <v>20</v>
      </c>
      <c r="K7631" t="s">
        <v>5182</v>
      </c>
      <c r="L7631" t="s">
        <v>225</v>
      </c>
      <c r="M7631" t="s">
        <v>38</v>
      </c>
      <c r="N7631" t="s">
        <v>21</v>
      </c>
      <c r="O7631" t="s">
        <v>35</v>
      </c>
      <c r="P7631" t="s">
        <v>23</v>
      </c>
      <c r="Q7631" t="str">
        <f>IF(COUNTIF(Table2[type_of_injury],Table2[[#This Row],[type_of_injury]])&lt;40,"other",Table2[[#This Row],[type_of_injury]])</f>
        <v>gunfire</v>
      </c>
      <c r="R7631" t="str" cm="1">
        <f t="array" ref="R7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2" spans="1:18" x14ac:dyDescent="0.35">
      <c r="A7632" t="s">
        <v>8254</v>
      </c>
      <c r="B7632" s="1">
        <v>38548</v>
      </c>
      <c r="C7632">
        <v>24</v>
      </c>
      <c r="D7632" t="str" cm="1">
        <f t="array" ref="D7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32" t="s">
        <v>16</v>
      </c>
      <c r="F7632" t="s">
        <v>269</v>
      </c>
      <c r="G7632" t="s">
        <v>269</v>
      </c>
      <c r="H7632" t="s">
        <v>19</v>
      </c>
      <c r="I7632" s="1">
        <v>38548</v>
      </c>
      <c r="J7632" t="s">
        <v>20</v>
      </c>
      <c r="K7632" t="s">
        <v>204</v>
      </c>
      <c r="L7632" t="s">
        <v>2711</v>
      </c>
      <c r="M7632" t="s">
        <v>269</v>
      </c>
      <c r="N7632" t="s">
        <v>21</v>
      </c>
      <c r="P7632" t="s">
        <v>23</v>
      </c>
      <c r="Q7632" t="str">
        <f>IF(COUNTIF(Table2[type_of_injury],Table2[[#This Row],[type_of_injury]])&lt;40,"other",Table2[[#This Row],[type_of_injury]])</f>
        <v>gunfire</v>
      </c>
      <c r="R7632" t="str" cm="1">
        <f t="array" ref="R7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3" spans="1:18" x14ac:dyDescent="0.35">
      <c r="A7633" t="s">
        <v>8255</v>
      </c>
      <c r="B7633" s="1">
        <v>38548</v>
      </c>
      <c r="C7633">
        <v>36</v>
      </c>
      <c r="D7633" t="str" cm="1">
        <f t="array" ref="D7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33" t="s">
        <v>16</v>
      </c>
      <c r="F7633" t="s">
        <v>37</v>
      </c>
      <c r="G7633" t="s">
        <v>38</v>
      </c>
      <c r="H7633" t="s">
        <v>39</v>
      </c>
      <c r="I7633" s="1">
        <v>38548</v>
      </c>
      <c r="J7633" t="s">
        <v>20</v>
      </c>
      <c r="K7633" t="s">
        <v>5182</v>
      </c>
      <c r="L7633" t="s">
        <v>225</v>
      </c>
      <c r="M7633" t="s">
        <v>38</v>
      </c>
      <c r="N7633" t="s">
        <v>21</v>
      </c>
      <c r="O7633" t="s">
        <v>35</v>
      </c>
      <c r="P7633" t="s">
        <v>23</v>
      </c>
      <c r="Q7633" t="str">
        <f>IF(COUNTIF(Table2[type_of_injury],Table2[[#This Row],[type_of_injury]])&lt;40,"other",Table2[[#This Row],[type_of_injury]])</f>
        <v>gunfire</v>
      </c>
      <c r="R7633" t="str" cm="1">
        <f t="array" ref="R7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4" spans="1:18" x14ac:dyDescent="0.35">
      <c r="A7634" t="s">
        <v>8256</v>
      </c>
      <c r="B7634" s="1">
        <v>38548</v>
      </c>
      <c r="C7634">
        <v>28</v>
      </c>
      <c r="D7634" t="str" cm="1">
        <f t="array" ref="D7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34" t="s">
        <v>16</v>
      </c>
      <c r="F7634" t="s">
        <v>37</v>
      </c>
      <c r="G7634" t="s">
        <v>38</v>
      </c>
      <c r="H7634" t="s">
        <v>39</v>
      </c>
      <c r="I7634" s="1">
        <v>38548</v>
      </c>
      <c r="J7634" t="s">
        <v>20</v>
      </c>
      <c r="K7634" t="s">
        <v>5182</v>
      </c>
      <c r="L7634" t="s">
        <v>225</v>
      </c>
      <c r="M7634" t="s">
        <v>38</v>
      </c>
      <c r="N7634" t="s">
        <v>21</v>
      </c>
      <c r="O7634" t="s">
        <v>35</v>
      </c>
      <c r="P7634" t="s">
        <v>23</v>
      </c>
      <c r="Q7634" t="str">
        <f>IF(COUNTIF(Table2[type_of_injury],Table2[[#This Row],[type_of_injury]])&lt;40,"other",Table2[[#This Row],[type_of_injury]])</f>
        <v>gunfire</v>
      </c>
      <c r="R7634" t="str" cm="1">
        <f t="array" ref="R7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5" spans="1:18" x14ac:dyDescent="0.35">
      <c r="A7635" t="s">
        <v>8257</v>
      </c>
      <c r="B7635" s="1">
        <v>38548</v>
      </c>
      <c r="C7635">
        <v>19</v>
      </c>
      <c r="D7635" t="str" cm="1">
        <f t="array" ref="D7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35" t="s">
        <v>16</v>
      </c>
      <c r="F7635" t="s">
        <v>269</v>
      </c>
      <c r="G7635" t="s">
        <v>269</v>
      </c>
      <c r="H7635" t="s">
        <v>19</v>
      </c>
      <c r="I7635" s="1">
        <v>38548</v>
      </c>
      <c r="J7635" t="s">
        <v>20</v>
      </c>
      <c r="K7635" t="s">
        <v>5182</v>
      </c>
      <c r="L7635" t="s">
        <v>347</v>
      </c>
      <c r="M7635" t="s">
        <v>269</v>
      </c>
      <c r="N7635" t="s">
        <v>21</v>
      </c>
      <c r="O7635" t="s">
        <v>35</v>
      </c>
      <c r="P7635" t="s">
        <v>23</v>
      </c>
      <c r="Q7635" t="str">
        <f>IF(COUNTIF(Table2[type_of_injury],Table2[[#This Row],[type_of_injury]])&lt;40,"other",Table2[[#This Row],[type_of_injury]])</f>
        <v>gunfire</v>
      </c>
      <c r="R7635" t="str" cm="1">
        <f t="array" ref="R7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6" spans="1:18" x14ac:dyDescent="0.35">
      <c r="A7636" t="s">
        <v>8258</v>
      </c>
      <c r="B7636" s="1">
        <v>38548</v>
      </c>
      <c r="C7636">
        <v>30</v>
      </c>
      <c r="D7636" t="str" cm="1">
        <f t="array" ref="D7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36" t="s">
        <v>16</v>
      </c>
      <c r="F7636" t="s">
        <v>269</v>
      </c>
      <c r="G7636" t="s">
        <v>269</v>
      </c>
      <c r="H7636" t="s">
        <v>19</v>
      </c>
      <c r="I7636" s="1">
        <v>38548</v>
      </c>
      <c r="J7636" t="s">
        <v>20</v>
      </c>
      <c r="K7636" t="s">
        <v>40</v>
      </c>
      <c r="L7636" t="s">
        <v>2711</v>
      </c>
      <c r="M7636" t="s">
        <v>269</v>
      </c>
      <c r="N7636" t="s">
        <v>21</v>
      </c>
      <c r="P7636" t="s">
        <v>23</v>
      </c>
      <c r="Q7636" t="str">
        <f>IF(COUNTIF(Table2[type_of_injury],Table2[[#This Row],[type_of_injury]])&lt;40,"other",Table2[[#This Row],[type_of_injury]])</f>
        <v>gunfire</v>
      </c>
      <c r="R7636" t="str" cm="1">
        <f t="array" ref="R7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7" spans="1:18" x14ac:dyDescent="0.35">
      <c r="A7637" t="s">
        <v>8259</v>
      </c>
      <c r="B7637" s="1">
        <v>38548</v>
      </c>
      <c r="C7637">
        <v>15</v>
      </c>
      <c r="D7637" t="str" cm="1">
        <f t="array" ref="D7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37" t="s">
        <v>16</v>
      </c>
      <c r="F7637" t="s">
        <v>269</v>
      </c>
      <c r="G7637" t="s">
        <v>269</v>
      </c>
      <c r="H7637" t="s">
        <v>19</v>
      </c>
      <c r="I7637" s="1">
        <v>38548</v>
      </c>
      <c r="J7637" t="s">
        <v>20</v>
      </c>
      <c r="K7637" t="s">
        <v>40</v>
      </c>
      <c r="L7637" t="s">
        <v>269</v>
      </c>
      <c r="M7637" t="s">
        <v>269</v>
      </c>
      <c r="N7637" t="s">
        <v>21</v>
      </c>
      <c r="P7637" t="s">
        <v>23</v>
      </c>
      <c r="Q7637" t="str">
        <f>IF(COUNTIF(Table2[type_of_injury],Table2[[#This Row],[type_of_injury]])&lt;40,"other",Table2[[#This Row],[type_of_injury]])</f>
        <v>gunfire</v>
      </c>
      <c r="R7637" t="str" cm="1">
        <f t="array" ref="R7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8" spans="1:18" x14ac:dyDescent="0.35">
      <c r="A7638" t="s">
        <v>8260</v>
      </c>
      <c r="B7638" s="1">
        <v>38548</v>
      </c>
      <c r="C7638">
        <v>21</v>
      </c>
      <c r="D7638" t="str" cm="1">
        <f t="array" ref="D7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38" t="s">
        <v>16</v>
      </c>
      <c r="F7638" t="s">
        <v>37</v>
      </c>
      <c r="G7638" t="s">
        <v>38</v>
      </c>
      <c r="H7638" t="s">
        <v>39</v>
      </c>
      <c r="I7638" s="1">
        <v>38555</v>
      </c>
      <c r="J7638" t="s">
        <v>20</v>
      </c>
      <c r="K7638" t="s">
        <v>40</v>
      </c>
      <c r="L7638" t="s">
        <v>225</v>
      </c>
      <c r="M7638" t="s">
        <v>38</v>
      </c>
      <c r="N7638" t="s">
        <v>21</v>
      </c>
      <c r="O7638" t="s">
        <v>35</v>
      </c>
      <c r="P7638" t="s">
        <v>23</v>
      </c>
      <c r="Q7638" t="str">
        <f>IF(COUNTIF(Table2[type_of_injury],Table2[[#This Row],[type_of_injury]])&lt;40,"other",Table2[[#This Row],[type_of_injury]])</f>
        <v>gunfire</v>
      </c>
      <c r="R7638" t="str" cm="1">
        <f t="array" ref="R7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39" spans="1:18" x14ac:dyDescent="0.35">
      <c r="A7639" t="s">
        <v>8261</v>
      </c>
      <c r="B7639" s="1">
        <v>38548</v>
      </c>
      <c r="C7639">
        <v>21</v>
      </c>
      <c r="D7639" t="str" cm="1">
        <f t="array" ref="D7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39" t="s">
        <v>16</v>
      </c>
      <c r="F7639" t="s">
        <v>37</v>
      </c>
      <c r="G7639" t="s">
        <v>38</v>
      </c>
      <c r="H7639" t="s">
        <v>39</v>
      </c>
      <c r="I7639" s="1">
        <v>38548</v>
      </c>
      <c r="J7639" t="s">
        <v>20</v>
      </c>
      <c r="K7639" t="s">
        <v>5182</v>
      </c>
      <c r="L7639" t="s">
        <v>225</v>
      </c>
      <c r="M7639" t="s">
        <v>38</v>
      </c>
      <c r="N7639" t="s">
        <v>21</v>
      </c>
      <c r="O7639" t="s">
        <v>35</v>
      </c>
      <c r="P7639" t="s">
        <v>23</v>
      </c>
      <c r="Q7639" t="str">
        <f>IF(COUNTIF(Table2[type_of_injury],Table2[[#This Row],[type_of_injury]])&lt;40,"other",Table2[[#This Row],[type_of_injury]])</f>
        <v>gunfire</v>
      </c>
      <c r="R7639" t="str" cm="1">
        <f t="array" ref="R7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0" spans="1:18" x14ac:dyDescent="0.35">
      <c r="A7640" t="s">
        <v>8262</v>
      </c>
      <c r="B7640" s="1">
        <v>38547</v>
      </c>
      <c r="C7640">
        <v>22</v>
      </c>
      <c r="D7640" t="str" cm="1">
        <f t="array" ref="D7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40" t="s">
        <v>69</v>
      </c>
      <c r="F7640" t="s">
        <v>7187</v>
      </c>
      <c r="G7640" t="s">
        <v>77</v>
      </c>
      <c r="H7640" t="s">
        <v>77</v>
      </c>
      <c r="I7640" s="1">
        <v>38547</v>
      </c>
      <c r="J7640" t="s">
        <v>71</v>
      </c>
      <c r="L7640" t="s">
        <v>8263</v>
      </c>
      <c r="M7640" t="s">
        <v>77</v>
      </c>
      <c r="N7640" t="s">
        <v>21</v>
      </c>
      <c r="O7640" t="s">
        <v>6181</v>
      </c>
      <c r="P7640" t="s">
        <v>72</v>
      </c>
      <c r="Q7640" t="str">
        <f>IF(COUNTIF(Table2[type_of_injury],Table2[[#This Row],[type_of_injury]])&lt;40,"other",Table2[[#This Row],[type_of_injury]])</f>
        <v>gunfire</v>
      </c>
      <c r="R7640" t="str" cm="1">
        <f t="array" ref="R7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1" spans="1:18" x14ac:dyDescent="0.35">
      <c r="A7641" t="s">
        <v>8264</v>
      </c>
      <c r="B7641" s="1">
        <v>38546</v>
      </c>
      <c r="C7641">
        <v>26</v>
      </c>
      <c r="D7641" t="str" cm="1">
        <f t="array" ref="D7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41" t="s">
        <v>16</v>
      </c>
      <c r="F7641" t="s">
        <v>7993</v>
      </c>
      <c r="G7641" t="s">
        <v>75</v>
      </c>
      <c r="H7641" t="s">
        <v>19</v>
      </c>
      <c r="I7641" s="1">
        <v>38546</v>
      </c>
      <c r="J7641" t="s">
        <v>20</v>
      </c>
      <c r="K7641" t="s">
        <v>40</v>
      </c>
      <c r="L7641" t="s">
        <v>81</v>
      </c>
      <c r="M7641" t="s">
        <v>75</v>
      </c>
      <c r="N7641" t="s">
        <v>21</v>
      </c>
      <c r="P7641" t="s">
        <v>23</v>
      </c>
      <c r="Q7641" t="str">
        <f>IF(COUNTIF(Table2[type_of_injury],Table2[[#This Row],[type_of_injury]])&lt;40,"other",Table2[[#This Row],[type_of_injury]])</f>
        <v>gunfire</v>
      </c>
      <c r="R7641" t="str" cm="1">
        <f t="array" ref="R7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2" spans="1:18" x14ac:dyDescent="0.35">
      <c r="A7642" t="s">
        <v>8265</v>
      </c>
      <c r="B7642" s="1">
        <v>38546</v>
      </c>
      <c r="C7642">
        <v>19</v>
      </c>
      <c r="D7642" t="str" cm="1">
        <f t="array" ref="D7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42" t="s">
        <v>16</v>
      </c>
      <c r="F7642" t="s">
        <v>18</v>
      </c>
      <c r="G7642" t="s">
        <v>18</v>
      </c>
      <c r="H7642" t="s">
        <v>19</v>
      </c>
      <c r="I7642" s="1">
        <v>38546</v>
      </c>
      <c r="J7642" t="s">
        <v>20</v>
      </c>
      <c r="K7642" t="s">
        <v>560</v>
      </c>
      <c r="L7642" t="s">
        <v>17</v>
      </c>
      <c r="M7642" t="s">
        <v>18</v>
      </c>
      <c r="N7642" t="s">
        <v>21</v>
      </c>
      <c r="P7642" t="s">
        <v>23</v>
      </c>
      <c r="Q7642" t="str">
        <f>IF(COUNTIF(Table2[type_of_injury],Table2[[#This Row],[type_of_injury]])&lt;40,"other",Table2[[#This Row],[type_of_injury]])</f>
        <v>gunfire</v>
      </c>
      <c r="R7642" t="str" cm="1">
        <f t="array" ref="R7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3" spans="1:18" x14ac:dyDescent="0.35">
      <c r="A7643" t="s">
        <v>8266</v>
      </c>
      <c r="B7643" s="1">
        <v>38546</v>
      </c>
      <c r="C7643">
        <v>22</v>
      </c>
      <c r="D7643" t="str" cm="1">
        <f t="array" ref="D7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43" t="s">
        <v>16</v>
      </c>
      <c r="F7643" t="s">
        <v>18</v>
      </c>
      <c r="G7643" t="s">
        <v>18</v>
      </c>
      <c r="H7643" t="s">
        <v>19</v>
      </c>
      <c r="I7643" s="1">
        <v>38553</v>
      </c>
      <c r="J7643" t="s">
        <v>20</v>
      </c>
      <c r="K7643" t="s">
        <v>560</v>
      </c>
      <c r="L7643" t="s">
        <v>17</v>
      </c>
      <c r="M7643" t="s">
        <v>18</v>
      </c>
      <c r="N7643" t="s">
        <v>21</v>
      </c>
      <c r="P7643" t="s">
        <v>23</v>
      </c>
      <c r="Q7643" t="str">
        <f>IF(COUNTIF(Table2[type_of_injury],Table2[[#This Row],[type_of_injury]])&lt;40,"other",Table2[[#This Row],[type_of_injury]])</f>
        <v>gunfire</v>
      </c>
      <c r="R7643" t="str" cm="1">
        <f t="array" ref="R7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4" spans="1:18" x14ac:dyDescent="0.35">
      <c r="A7644" t="s">
        <v>8267</v>
      </c>
      <c r="B7644" s="1">
        <v>38545</v>
      </c>
      <c r="C7644">
        <v>31</v>
      </c>
      <c r="D7644" t="str" cm="1">
        <f t="array" ref="D7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44" t="s">
        <v>69</v>
      </c>
      <c r="F7644" t="s">
        <v>1713</v>
      </c>
      <c r="G7644" t="s">
        <v>77</v>
      </c>
      <c r="H7644" t="s">
        <v>77</v>
      </c>
      <c r="I7644" s="1">
        <v>38545</v>
      </c>
      <c r="J7644" t="s">
        <v>71</v>
      </c>
      <c r="L7644" t="s">
        <v>1713</v>
      </c>
      <c r="M7644" t="s">
        <v>77</v>
      </c>
      <c r="N7644" t="s">
        <v>450</v>
      </c>
      <c r="O7644" t="s">
        <v>6915</v>
      </c>
      <c r="P7644" t="s">
        <v>72</v>
      </c>
      <c r="Q7644" t="str">
        <f>IF(COUNTIF(Table2[type_of_injury],Table2[[#This Row],[type_of_injury]])&lt;40,"other",Table2[[#This Row],[type_of_injury]])</f>
        <v>explosion</v>
      </c>
      <c r="R7644" t="str" cm="1">
        <f t="array" ref="R7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5" spans="1:18" x14ac:dyDescent="0.35">
      <c r="A7645" t="s">
        <v>8268</v>
      </c>
      <c r="B7645" s="1">
        <v>38545</v>
      </c>
      <c r="C7645">
        <v>16</v>
      </c>
      <c r="D7645" t="str" cm="1">
        <f t="array" ref="D7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45" t="s">
        <v>69</v>
      </c>
      <c r="F7645" t="s">
        <v>1713</v>
      </c>
      <c r="G7645" t="s">
        <v>77</v>
      </c>
      <c r="H7645" t="s">
        <v>77</v>
      </c>
      <c r="I7645" s="1">
        <v>38545</v>
      </c>
      <c r="J7645" t="s">
        <v>71</v>
      </c>
      <c r="L7645" t="s">
        <v>8020</v>
      </c>
      <c r="M7645" t="s">
        <v>77</v>
      </c>
      <c r="N7645" t="s">
        <v>450</v>
      </c>
      <c r="O7645" t="s">
        <v>6915</v>
      </c>
      <c r="P7645" t="s">
        <v>72</v>
      </c>
      <c r="Q7645" t="str">
        <f>IF(COUNTIF(Table2[type_of_injury],Table2[[#This Row],[type_of_injury]])&lt;40,"other",Table2[[#This Row],[type_of_injury]])</f>
        <v>explosion</v>
      </c>
      <c r="R7645" t="str" cm="1">
        <f t="array" ref="R7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6" spans="1:18" x14ac:dyDescent="0.35">
      <c r="A7646" t="s">
        <v>8269</v>
      </c>
      <c r="B7646" s="1">
        <v>38545</v>
      </c>
      <c r="C7646">
        <v>16</v>
      </c>
      <c r="D7646" t="str" cm="1">
        <f t="array" ref="D7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46" t="s">
        <v>69</v>
      </c>
      <c r="F7646" t="s">
        <v>1713</v>
      </c>
      <c r="G7646" t="s">
        <v>77</v>
      </c>
      <c r="H7646" t="s">
        <v>77</v>
      </c>
      <c r="I7646" s="1">
        <v>38545</v>
      </c>
      <c r="J7646" t="s">
        <v>71</v>
      </c>
      <c r="L7646" t="s">
        <v>8020</v>
      </c>
      <c r="M7646" t="s">
        <v>77</v>
      </c>
      <c r="N7646" t="s">
        <v>450</v>
      </c>
      <c r="O7646" t="s">
        <v>6915</v>
      </c>
      <c r="P7646" t="s">
        <v>72</v>
      </c>
      <c r="Q7646" t="str">
        <f>IF(COUNTIF(Table2[type_of_injury],Table2[[#This Row],[type_of_injury]])&lt;40,"other",Table2[[#This Row],[type_of_injury]])</f>
        <v>explosion</v>
      </c>
      <c r="R7646" t="str" cm="1">
        <f t="array" ref="R7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7" spans="1:18" x14ac:dyDescent="0.35">
      <c r="A7647" t="s">
        <v>8270</v>
      </c>
      <c r="B7647" s="1">
        <v>38545</v>
      </c>
      <c r="C7647">
        <v>50</v>
      </c>
      <c r="D7647" t="str" cm="1">
        <f t="array" ref="D7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647" t="s">
        <v>69</v>
      </c>
      <c r="F7647" t="s">
        <v>1713</v>
      </c>
      <c r="G7647" t="s">
        <v>77</v>
      </c>
      <c r="H7647" t="s">
        <v>77</v>
      </c>
      <c r="I7647" s="1">
        <v>38546</v>
      </c>
      <c r="J7647" t="s">
        <v>71</v>
      </c>
      <c r="L7647" t="s">
        <v>1713</v>
      </c>
      <c r="M7647" t="s">
        <v>77</v>
      </c>
      <c r="N7647" t="s">
        <v>450</v>
      </c>
      <c r="O7647" t="s">
        <v>6915</v>
      </c>
      <c r="P7647" t="s">
        <v>72</v>
      </c>
      <c r="Q7647" t="str">
        <f>IF(COUNTIF(Table2[type_of_injury],Table2[[#This Row],[type_of_injury]])&lt;40,"other",Table2[[#This Row],[type_of_injury]])</f>
        <v>explosion</v>
      </c>
      <c r="R7647" t="str" cm="1">
        <f t="array" ref="R7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8" spans="1:18" x14ac:dyDescent="0.35">
      <c r="A7648" t="s">
        <v>8271</v>
      </c>
      <c r="B7648" s="1">
        <v>38541</v>
      </c>
      <c r="C7648">
        <v>15</v>
      </c>
      <c r="D7648" t="str" cm="1">
        <f t="array" ref="D7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48" t="s">
        <v>16</v>
      </c>
      <c r="F7648" t="s">
        <v>2116</v>
      </c>
      <c r="G7648" t="s">
        <v>58</v>
      </c>
      <c r="H7648" t="s">
        <v>19</v>
      </c>
      <c r="I7648" s="1">
        <v>38541</v>
      </c>
      <c r="J7648" t="s">
        <v>20</v>
      </c>
      <c r="K7648" t="s">
        <v>40</v>
      </c>
      <c r="L7648" t="s">
        <v>2116</v>
      </c>
      <c r="M7648" t="s">
        <v>58</v>
      </c>
      <c r="N7648" t="s">
        <v>21</v>
      </c>
      <c r="O7648" t="s">
        <v>22</v>
      </c>
      <c r="P7648" t="s">
        <v>96</v>
      </c>
      <c r="Q7648" t="str">
        <f>IF(COUNTIF(Table2[type_of_injury],Table2[[#This Row],[type_of_injury]])&lt;40,"other",Table2[[#This Row],[type_of_injury]])</f>
        <v>gunfire</v>
      </c>
      <c r="R7648" t="str" cm="1">
        <f t="array" ref="R7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49" spans="1:18" x14ac:dyDescent="0.35">
      <c r="A7649" t="s">
        <v>8272</v>
      </c>
      <c r="B7649" s="1">
        <v>38540</v>
      </c>
      <c r="C7649">
        <v>17</v>
      </c>
      <c r="D7649" t="str" cm="1">
        <f t="array" ref="D7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49" t="s">
        <v>16</v>
      </c>
      <c r="F7649" t="s">
        <v>8273</v>
      </c>
      <c r="G7649" t="s">
        <v>41</v>
      </c>
      <c r="H7649" t="s">
        <v>39</v>
      </c>
      <c r="I7649" s="1">
        <v>38540</v>
      </c>
      <c r="J7649" t="s">
        <v>20</v>
      </c>
      <c r="K7649" t="s">
        <v>204</v>
      </c>
      <c r="L7649" t="s">
        <v>41</v>
      </c>
      <c r="M7649" t="s">
        <v>41</v>
      </c>
      <c r="N7649" t="s">
        <v>21</v>
      </c>
      <c r="P7649" t="s">
        <v>23</v>
      </c>
      <c r="Q7649" t="str">
        <f>IF(COUNTIF(Table2[type_of_injury],Table2[[#This Row],[type_of_injury]])&lt;40,"other",Table2[[#This Row],[type_of_injury]])</f>
        <v>gunfire</v>
      </c>
      <c r="R7649" t="str" cm="1">
        <f t="array" ref="R7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0" spans="1:18" x14ac:dyDescent="0.35">
      <c r="A7650" t="s">
        <v>8274</v>
      </c>
      <c r="B7650" s="1">
        <v>38540</v>
      </c>
      <c r="C7650">
        <v>15</v>
      </c>
      <c r="D7650" t="str" cm="1">
        <f t="array" ref="D7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50" t="s">
        <v>16</v>
      </c>
      <c r="F7650" t="s">
        <v>81</v>
      </c>
      <c r="G7650" t="s">
        <v>75</v>
      </c>
      <c r="H7650" t="s">
        <v>19</v>
      </c>
      <c r="I7650" s="1">
        <v>38540</v>
      </c>
      <c r="J7650" t="s">
        <v>20</v>
      </c>
      <c r="K7650" t="s">
        <v>204</v>
      </c>
      <c r="L7650" t="s">
        <v>81</v>
      </c>
      <c r="M7650" t="s">
        <v>75</v>
      </c>
      <c r="N7650" t="s">
        <v>21</v>
      </c>
      <c r="P7650" t="s">
        <v>23</v>
      </c>
      <c r="Q7650" t="str">
        <f>IF(COUNTIF(Table2[type_of_injury],Table2[[#This Row],[type_of_injury]])&lt;40,"other",Table2[[#This Row],[type_of_injury]])</f>
        <v>gunfire</v>
      </c>
      <c r="R7650" t="str" cm="1">
        <f t="array" ref="R7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1" spans="1:18" x14ac:dyDescent="0.35">
      <c r="A7651" t="s">
        <v>8275</v>
      </c>
      <c r="B7651" s="1">
        <v>38539</v>
      </c>
      <c r="C7651">
        <v>17</v>
      </c>
      <c r="D7651" t="str" cm="1">
        <f t="array" ref="D7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51" t="s">
        <v>16</v>
      </c>
      <c r="F7651" t="s">
        <v>81</v>
      </c>
      <c r="G7651" t="s">
        <v>75</v>
      </c>
      <c r="H7651" t="s">
        <v>19</v>
      </c>
      <c r="I7651" s="1">
        <v>38543</v>
      </c>
      <c r="J7651" t="s">
        <v>20</v>
      </c>
      <c r="K7651" t="s">
        <v>40</v>
      </c>
      <c r="L7651" t="s">
        <v>81</v>
      </c>
      <c r="M7651" t="s">
        <v>75</v>
      </c>
      <c r="N7651" t="s">
        <v>21</v>
      </c>
      <c r="P7651" t="s">
        <v>23</v>
      </c>
      <c r="Q7651" t="str">
        <f>IF(COUNTIF(Table2[type_of_injury],Table2[[#This Row],[type_of_injury]])&lt;40,"other",Table2[[#This Row],[type_of_injury]])</f>
        <v>gunfire</v>
      </c>
      <c r="R7651" t="str" cm="1">
        <f t="array" ref="R7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2" spans="1:18" x14ac:dyDescent="0.35">
      <c r="A7652" t="s">
        <v>8276</v>
      </c>
      <c r="B7652" s="1">
        <v>38527</v>
      </c>
      <c r="C7652">
        <v>17</v>
      </c>
      <c r="D7652" t="str" cm="1">
        <f t="array" ref="D7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52" t="s">
        <v>69</v>
      </c>
      <c r="F7652" t="s">
        <v>70</v>
      </c>
      <c r="G7652" t="s">
        <v>46</v>
      </c>
      <c r="H7652" t="s">
        <v>19</v>
      </c>
      <c r="I7652" s="1">
        <v>38527</v>
      </c>
      <c r="J7652" t="s">
        <v>20</v>
      </c>
      <c r="K7652" t="s">
        <v>4475</v>
      </c>
      <c r="L7652" t="s">
        <v>70</v>
      </c>
      <c r="M7652" t="s">
        <v>46</v>
      </c>
      <c r="N7652" t="s">
        <v>21</v>
      </c>
      <c r="P7652" t="s">
        <v>72</v>
      </c>
      <c r="Q7652" t="str">
        <f>IF(COUNTIF(Table2[type_of_injury],Table2[[#This Row],[type_of_injury]])&lt;40,"other",Table2[[#This Row],[type_of_injury]])</f>
        <v>gunfire</v>
      </c>
      <c r="R7652" t="str" cm="1">
        <f t="array" ref="R7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3" spans="1:18" x14ac:dyDescent="0.35">
      <c r="A7653" t="s">
        <v>8277</v>
      </c>
      <c r="B7653" s="1">
        <v>38527</v>
      </c>
      <c r="C7653">
        <v>16</v>
      </c>
      <c r="D7653" t="str" cm="1">
        <f t="array" ref="D7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53" t="s">
        <v>69</v>
      </c>
      <c r="F7653" t="s">
        <v>70</v>
      </c>
      <c r="G7653" t="s">
        <v>46</v>
      </c>
      <c r="H7653" t="s">
        <v>19</v>
      </c>
      <c r="I7653" s="1">
        <v>38529</v>
      </c>
      <c r="J7653" t="s">
        <v>20</v>
      </c>
      <c r="K7653" t="s">
        <v>4475</v>
      </c>
      <c r="L7653" t="s">
        <v>1789</v>
      </c>
      <c r="M7653" t="s">
        <v>46</v>
      </c>
      <c r="N7653" t="s">
        <v>21</v>
      </c>
      <c r="P7653" t="s">
        <v>72</v>
      </c>
      <c r="Q7653" t="str">
        <f>IF(COUNTIF(Table2[type_of_injury],Table2[[#This Row],[type_of_injury]])&lt;40,"other",Table2[[#This Row],[type_of_injury]])</f>
        <v>gunfire</v>
      </c>
      <c r="R7653" t="str" cm="1">
        <f t="array" ref="R7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4" spans="1:18" x14ac:dyDescent="0.35">
      <c r="A7654" t="s">
        <v>8278</v>
      </c>
      <c r="B7654" s="1">
        <v>38523</v>
      </c>
      <c r="C7654">
        <v>17</v>
      </c>
      <c r="D7654" t="str" cm="1">
        <f t="array" ref="D7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54" t="s">
        <v>16</v>
      </c>
      <c r="F7654" t="s">
        <v>737</v>
      </c>
      <c r="G7654" t="s">
        <v>218</v>
      </c>
      <c r="H7654" t="s">
        <v>39</v>
      </c>
      <c r="I7654" s="1">
        <v>38523</v>
      </c>
      <c r="J7654" t="s">
        <v>20</v>
      </c>
      <c r="K7654" t="s">
        <v>40</v>
      </c>
      <c r="L7654" t="s">
        <v>737</v>
      </c>
      <c r="M7654" t="s">
        <v>218</v>
      </c>
      <c r="N7654" t="s">
        <v>21</v>
      </c>
      <c r="P7654" t="s">
        <v>23</v>
      </c>
      <c r="Q7654" t="str">
        <f>IF(COUNTIF(Table2[type_of_injury],Table2[[#This Row],[type_of_injury]])&lt;40,"other",Table2[[#This Row],[type_of_injury]])</f>
        <v>gunfire</v>
      </c>
      <c r="R7654" t="str" cm="1">
        <f t="array" ref="R7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5" spans="1:18" x14ac:dyDescent="0.35">
      <c r="A7655" t="s">
        <v>8279</v>
      </c>
      <c r="B7655" s="1">
        <v>38523</v>
      </c>
      <c r="C7655">
        <v>28</v>
      </c>
      <c r="D7655" t="str" cm="1">
        <f t="array" ref="D7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55" t="s">
        <v>69</v>
      </c>
      <c r="F7655" t="s">
        <v>8280</v>
      </c>
      <c r="G7655" t="s">
        <v>18</v>
      </c>
      <c r="H7655" t="s">
        <v>19</v>
      </c>
      <c r="I7655" s="1">
        <v>38523</v>
      </c>
      <c r="J7655" t="s">
        <v>20</v>
      </c>
      <c r="K7655" t="s">
        <v>4475</v>
      </c>
      <c r="L7655" t="s">
        <v>189</v>
      </c>
      <c r="M7655" t="s">
        <v>27</v>
      </c>
      <c r="N7655" t="s">
        <v>21</v>
      </c>
      <c r="P7655" t="s">
        <v>72</v>
      </c>
      <c r="Q7655" t="str">
        <f>IF(COUNTIF(Table2[type_of_injury],Table2[[#This Row],[type_of_injury]])&lt;40,"other",Table2[[#This Row],[type_of_injury]])</f>
        <v>gunfire</v>
      </c>
      <c r="R7655" t="str" cm="1">
        <f t="array" ref="R7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6" spans="1:18" x14ac:dyDescent="0.35">
      <c r="A7656" t="s">
        <v>8281</v>
      </c>
      <c r="B7656" s="1">
        <v>38522</v>
      </c>
      <c r="C7656">
        <v>25</v>
      </c>
      <c r="D7656" t="str" cm="1">
        <f t="array" ref="D7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56" t="s">
        <v>69</v>
      </c>
      <c r="F7656" t="s">
        <v>3335</v>
      </c>
      <c r="G7656" t="s">
        <v>210</v>
      </c>
      <c r="H7656" t="s">
        <v>39</v>
      </c>
      <c r="I7656" s="1">
        <v>38522</v>
      </c>
      <c r="J7656" t="s">
        <v>20</v>
      </c>
      <c r="K7656" t="s">
        <v>4475</v>
      </c>
      <c r="L7656" t="s">
        <v>3821</v>
      </c>
      <c r="M7656" t="s">
        <v>77</v>
      </c>
      <c r="N7656" t="s">
        <v>21</v>
      </c>
      <c r="P7656" t="s">
        <v>72</v>
      </c>
      <c r="Q7656" t="str">
        <f>IF(COUNTIF(Table2[type_of_injury],Table2[[#This Row],[type_of_injury]])&lt;40,"other",Table2[[#This Row],[type_of_injury]])</f>
        <v>gunfire</v>
      </c>
      <c r="R7656" t="str" cm="1">
        <f t="array" ref="R7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7" spans="1:18" x14ac:dyDescent="0.35">
      <c r="A7657" t="s">
        <v>8282</v>
      </c>
      <c r="B7657" s="1">
        <v>38522</v>
      </c>
      <c r="C7657">
        <v>22</v>
      </c>
      <c r="D7657" t="str" cm="1">
        <f t="array" ref="D7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57" t="s">
        <v>16</v>
      </c>
      <c r="F7657" t="s">
        <v>3335</v>
      </c>
      <c r="G7657" t="s">
        <v>210</v>
      </c>
      <c r="H7657" t="s">
        <v>39</v>
      </c>
      <c r="I7657" s="1">
        <v>38522</v>
      </c>
      <c r="J7657" t="s">
        <v>20</v>
      </c>
      <c r="K7657" t="s">
        <v>204</v>
      </c>
      <c r="L7657" t="s">
        <v>41</v>
      </c>
      <c r="M7657" t="s">
        <v>41</v>
      </c>
      <c r="N7657" t="s">
        <v>21</v>
      </c>
      <c r="P7657" t="s">
        <v>23</v>
      </c>
      <c r="Q7657" t="str">
        <f>IF(COUNTIF(Table2[type_of_injury],Table2[[#This Row],[type_of_injury]])&lt;40,"other",Table2[[#This Row],[type_of_injury]])</f>
        <v>gunfire</v>
      </c>
      <c r="R7657" t="str" cm="1">
        <f t="array" ref="R7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8" spans="1:18" x14ac:dyDescent="0.35">
      <c r="A7658" t="s">
        <v>8283</v>
      </c>
      <c r="B7658" s="1">
        <v>38521</v>
      </c>
      <c r="C7658">
        <v>25</v>
      </c>
      <c r="D7658" t="str" cm="1">
        <f t="array" ref="D7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58" t="s">
        <v>16</v>
      </c>
      <c r="F7658" t="s">
        <v>8284</v>
      </c>
      <c r="G7658" t="s">
        <v>218</v>
      </c>
      <c r="H7658" t="s">
        <v>39</v>
      </c>
      <c r="I7658" s="1">
        <v>38521</v>
      </c>
      <c r="J7658" t="s">
        <v>20</v>
      </c>
      <c r="K7658" t="s">
        <v>204</v>
      </c>
      <c r="L7658" t="s">
        <v>225</v>
      </c>
      <c r="M7658" t="s">
        <v>38</v>
      </c>
      <c r="N7658" t="s">
        <v>21</v>
      </c>
      <c r="P7658" t="s">
        <v>23</v>
      </c>
      <c r="Q7658" t="str">
        <f>IF(COUNTIF(Table2[type_of_injury],Table2[[#This Row],[type_of_injury]])&lt;40,"other",Table2[[#This Row],[type_of_injury]])</f>
        <v>gunfire</v>
      </c>
      <c r="R7658" t="str" cm="1">
        <f t="array" ref="R7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59" spans="1:18" x14ac:dyDescent="0.35">
      <c r="A7659" t="s">
        <v>8285</v>
      </c>
      <c r="B7659" s="1">
        <v>38510</v>
      </c>
      <c r="C7659">
        <v>26</v>
      </c>
      <c r="D7659" t="str" cm="1">
        <f t="array" ref="D7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59" t="s">
        <v>16</v>
      </c>
      <c r="F7659" t="s">
        <v>229</v>
      </c>
      <c r="G7659" t="s">
        <v>27</v>
      </c>
      <c r="H7659" t="s">
        <v>19</v>
      </c>
      <c r="I7659" s="1">
        <v>38510</v>
      </c>
      <c r="J7659" t="s">
        <v>20</v>
      </c>
      <c r="K7659" t="s">
        <v>204</v>
      </c>
      <c r="L7659" t="s">
        <v>229</v>
      </c>
      <c r="M7659" t="s">
        <v>27</v>
      </c>
      <c r="N7659" t="s">
        <v>21</v>
      </c>
      <c r="P7659" t="s">
        <v>23</v>
      </c>
      <c r="Q7659" t="str">
        <f>IF(COUNTIF(Table2[type_of_injury],Table2[[#This Row],[type_of_injury]])&lt;40,"other",Table2[[#This Row],[type_of_injury]])</f>
        <v>gunfire</v>
      </c>
      <c r="R7659" t="str" cm="1">
        <f t="array" ref="R7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0" spans="1:18" x14ac:dyDescent="0.35">
      <c r="A7660" t="s">
        <v>8286</v>
      </c>
      <c r="B7660" s="1">
        <v>38510</v>
      </c>
      <c r="C7660">
        <v>30</v>
      </c>
      <c r="D7660" t="str" cm="1">
        <f t="array" ref="D7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60" t="s">
        <v>16</v>
      </c>
      <c r="F7660" t="s">
        <v>229</v>
      </c>
      <c r="G7660" t="s">
        <v>27</v>
      </c>
      <c r="H7660" t="s">
        <v>19</v>
      </c>
      <c r="I7660" s="1">
        <v>38510</v>
      </c>
      <c r="J7660" t="s">
        <v>20</v>
      </c>
      <c r="K7660" t="s">
        <v>204</v>
      </c>
      <c r="L7660" t="s">
        <v>229</v>
      </c>
      <c r="M7660" t="s">
        <v>27</v>
      </c>
      <c r="N7660" t="s">
        <v>21</v>
      </c>
      <c r="P7660" t="s">
        <v>23</v>
      </c>
      <c r="Q7660" t="str">
        <f>IF(COUNTIF(Table2[type_of_injury],Table2[[#This Row],[type_of_injury]])&lt;40,"other",Table2[[#This Row],[type_of_injury]])</f>
        <v>gunfire</v>
      </c>
      <c r="R7660" t="str" cm="1">
        <f t="array" ref="R7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1" spans="1:18" x14ac:dyDescent="0.35">
      <c r="A7661" t="s">
        <v>8287</v>
      </c>
      <c r="B7661" s="1">
        <v>38501</v>
      </c>
      <c r="C7661">
        <v>28</v>
      </c>
      <c r="D7661" t="str" cm="1">
        <f t="array" ref="D7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61" t="s">
        <v>16</v>
      </c>
      <c r="F7661" t="s">
        <v>46</v>
      </c>
      <c r="G7661" t="s">
        <v>46</v>
      </c>
      <c r="H7661" t="s">
        <v>19</v>
      </c>
      <c r="I7661" s="1">
        <v>38501</v>
      </c>
      <c r="J7661" t="s">
        <v>20</v>
      </c>
      <c r="K7661" t="s">
        <v>204</v>
      </c>
      <c r="L7661" t="s">
        <v>1900</v>
      </c>
      <c r="M7661" t="s">
        <v>46</v>
      </c>
      <c r="N7661" t="s">
        <v>21</v>
      </c>
      <c r="P7661" t="s">
        <v>23</v>
      </c>
      <c r="Q7661" t="str">
        <f>IF(COUNTIF(Table2[type_of_injury],Table2[[#This Row],[type_of_injury]])&lt;40,"other",Table2[[#This Row],[type_of_injury]])</f>
        <v>gunfire</v>
      </c>
      <c r="R7661" t="str" cm="1">
        <f t="array" ref="R7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2" spans="1:18" x14ac:dyDescent="0.35">
      <c r="A7662" t="s">
        <v>8288</v>
      </c>
      <c r="B7662" s="1">
        <v>38500</v>
      </c>
      <c r="C7662">
        <v>18</v>
      </c>
      <c r="D7662" t="str" cm="1">
        <f t="array" ref="D7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62" t="s">
        <v>16</v>
      </c>
      <c r="F7662" t="s">
        <v>1710</v>
      </c>
      <c r="G7662" t="s">
        <v>27</v>
      </c>
      <c r="H7662" t="s">
        <v>19</v>
      </c>
      <c r="I7662" s="1">
        <v>38500</v>
      </c>
      <c r="J7662" t="s">
        <v>20</v>
      </c>
      <c r="K7662" t="s">
        <v>204</v>
      </c>
      <c r="L7662" t="s">
        <v>7418</v>
      </c>
      <c r="M7662" t="s">
        <v>27</v>
      </c>
      <c r="N7662" t="s">
        <v>21</v>
      </c>
      <c r="P7662" t="s">
        <v>23</v>
      </c>
      <c r="Q7662" t="str">
        <f>IF(COUNTIF(Table2[type_of_injury],Table2[[#This Row],[type_of_injury]])&lt;40,"other",Table2[[#This Row],[type_of_injury]])</f>
        <v>gunfire</v>
      </c>
      <c r="R7662" t="str" cm="1">
        <f t="array" ref="R7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3" spans="1:18" x14ac:dyDescent="0.35">
      <c r="A7663" t="s">
        <v>8289</v>
      </c>
      <c r="B7663" s="1">
        <v>38492</v>
      </c>
      <c r="C7663">
        <v>23</v>
      </c>
      <c r="D7663" t="str" cm="1">
        <f t="array" ref="D7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63" t="s">
        <v>16</v>
      </c>
      <c r="F7663" t="s">
        <v>8284</v>
      </c>
      <c r="G7663" t="s">
        <v>218</v>
      </c>
      <c r="H7663" t="s">
        <v>39</v>
      </c>
      <c r="I7663" s="1">
        <v>38492</v>
      </c>
      <c r="J7663" t="s">
        <v>20</v>
      </c>
      <c r="K7663" t="s">
        <v>204</v>
      </c>
      <c r="L7663" t="s">
        <v>218</v>
      </c>
      <c r="M7663" t="s">
        <v>218</v>
      </c>
      <c r="N7663" t="s">
        <v>21</v>
      </c>
      <c r="P7663" t="s">
        <v>23</v>
      </c>
      <c r="Q7663" t="str">
        <f>IF(COUNTIF(Table2[type_of_injury],Table2[[#This Row],[type_of_injury]])&lt;40,"other",Table2[[#This Row],[type_of_injury]])</f>
        <v>gunfire</v>
      </c>
      <c r="R7663" t="str" cm="1">
        <f t="array" ref="R7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4" spans="1:18" x14ac:dyDescent="0.35">
      <c r="A7664" t="s">
        <v>8290</v>
      </c>
      <c r="B7664" s="1">
        <v>38490</v>
      </c>
      <c r="C7664">
        <v>24</v>
      </c>
      <c r="D7664" t="str" cm="1">
        <f t="array" ref="D7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64" t="s">
        <v>16</v>
      </c>
      <c r="F7664" t="s">
        <v>41</v>
      </c>
      <c r="G7664" t="s">
        <v>41</v>
      </c>
      <c r="H7664" t="s">
        <v>39</v>
      </c>
      <c r="I7664" s="1">
        <v>38491</v>
      </c>
      <c r="J7664" t="s">
        <v>20</v>
      </c>
      <c r="K7664" t="s">
        <v>204</v>
      </c>
      <c r="L7664" t="s">
        <v>41</v>
      </c>
      <c r="M7664" t="s">
        <v>41</v>
      </c>
      <c r="N7664" t="s">
        <v>21</v>
      </c>
      <c r="O7664" t="s">
        <v>35</v>
      </c>
      <c r="P7664" t="s">
        <v>23</v>
      </c>
      <c r="Q7664" t="str">
        <f>IF(COUNTIF(Table2[type_of_injury],Table2[[#This Row],[type_of_injury]])&lt;40,"other",Table2[[#This Row],[type_of_injury]])</f>
        <v>gunfire</v>
      </c>
      <c r="R7664" t="str" cm="1">
        <f t="array" ref="R7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5" spans="1:18" x14ac:dyDescent="0.35">
      <c r="A7665" t="s">
        <v>8291</v>
      </c>
      <c r="B7665" s="1">
        <v>38490</v>
      </c>
      <c r="C7665">
        <v>23</v>
      </c>
      <c r="D7665" t="str" cm="1">
        <f t="array" ref="D7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65" t="s">
        <v>16</v>
      </c>
      <c r="F7665" t="s">
        <v>568</v>
      </c>
      <c r="G7665" t="s">
        <v>210</v>
      </c>
      <c r="H7665" t="s">
        <v>39</v>
      </c>
      <c r="I7665" s="1">
        <v>38490</v>
      </c>
      <c r="J7665" t="s">
        <v>20</v>
      </c>
      <c r="K7665" t="s">
        <v>40</v>
      </c>
      <c r="L7665" t="s">
        <v>568</v>
      </c>
      <c r="M7665" t="s">
        <v>210</v>
      </c>
      <c r="N7665" t="s">
        <v>21</v>
      </c>
      <c r="P7665" t="s">
        <v>23</v>
      </c>
      <c r="Q7665" t="str">
        <f>IF(COUNTIF(Table2[type_of_injury],Table2[[#This Row],[type_of_injury]])&lt;40,"other",Table2[[#This Row],[type_of_injury]])</f>
        <v>gunfire</v>
      </c>
      <c r="R7665" t="str" cm="1">
        <f t="array" ref="R7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6" spans="1:18" x14ac:dyDescent="0.35">
      <c r="A7666" t="s">
        <v>8292</v>
      </c>
      <c r="B7666" s="1">
        <v>38488</v>
      </c>
      <c r="C7666">
        <v>23</v>
      </c>
      <c r="D7666" t="str" cm="1">
        <f t="array" ref="D7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66" t="s">
        <v>16</v>
      </c>
      <c r="F7666" t="s">
        <v>18</v>
      </c>
      <c r="G7666" t="s">
        <v>18</v>
      </c>
      <c r="H7666" t="s">
        <v>19</v>
      </c>
      <c r="I7666" s="1">
        <v>38488</v>
      </c>
      <c r="J7666" t="s">
        <v>20</v>
      </c>
      <c r="K7666" t="s">
        <v>204</v>
      </c>
      <c r="N7666" t="s">
        <v>21</v>
      </c>
      <c r="P7666" t="s">
        <v>23</v>
      </c>
      <c r="Q7666" t="str">
        <f>IF(COUNTIF(Table2[type_of_injury],Table2[[#This Row],[type_of_injury]])&lt;40,"other",Table2[[#This Row],[type_of_injury]])</f>
        <v>gunfire</v>
      </c>
      <c r="R7666" t="str" cm="1">
        <f t="array" ref="R7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7" spans="1:18" x14ac:dyDescent="0.35">
      <c r="A7667" t="s">
        <v>8293</v>
      </c>
      <c r="B7667" s="1">
        <v>38476</v>
      </c>
      <c r="C7667">
        <v>14</v>
      </c>
      <c r="D7667" t="str" cm="1">
        <f t="array" ref="D7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67" t="s">
        <v>16</v>
      </c>
      <c r="F7667" t="s">
        <v>2116</v>
      </c>
      <c r="G7667" t="s">
        <v>58</v>
      </c>
      <c r="H7667" t="s">
        <v>19</v>
      </c>
      <c r="I7667" s="1">
        <v>38476</v>
      </c>
      <c r="J7667" t="s">
        <v>20</v>
      </c>
      <c r="K7667" t="s">
        <v>40</v>
      </c>
      <c r="L7667" t="s">
        <v>2116</v>
      </c>
      <c r="M7667" t="s">
        <v>58</v>
      </c>
      <c r="N7667" t="s">
        <v>21</v>
      </c>
      <c r="O7667" t="s">
        <v>22</v>
      </c>
      <c r="P7667" t="s">
        <v>23</v>
      </c>
      <c r="Q7667" t="str">
        <f>IF(COUNTIF(Table2[type_of_injury],Table2[[#This Row],[type_of_injury]])&lt;40,"other",Table2[[#This Row],[type_of_injury]])</f>
        <v>gunfire</v>
      </c>
      <c r="R7667" t="str" cm="1">
        <f t="array" ref="R7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8" spans="1:18" x14ac:dyDescent="0.35">
      <c r="A7668" t="s">
        <v>8294</v>
      </c>
      <c r="B7668" s="1">
        <v>38476</v>
      </c>
      <c r="C7668">
        <v>15</v>
      </c>
      <c r="D7668" t="str" cm="1">
        <f t="array" ref="D7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68" t="s">
        <v>16</v>
      </c>
      <c r="F7668" t="s">
        <v>2116</v>
      </c>
      <c r="G7668" t="s">
        <v>58</v>
      </c>
      <c r="H7668" t="s">
        <v>19</v>
      </c>
      <c r="I7668" s="1">
        <v>38476</v>
      </c>
      <c r="J7668" t="s">
        <v>20</v>
      </c>
      <c r="K7668" t="s">
        <v>40</v>
      </c>
      <c r="L7668" t="s">
        <v>2116</v>
      </c>
      <c r="M7668" t="s">
        <v>58</v>
      </c>
      <c r="N7668" t="s">
        <v>21</v>
      </c>
      <c r="O7668" t="s">
        <v>22</v>
      </c>
      <c r="P7668" t="s">
        <v>23</v>
      </c>
      <c r="Q7668" t="str">
        <f>IF(COUNTIF(Table2[type_of_injury],Table2[[#This Row],[type_of_injury]])&lt;40,"other",Table2[[#This Row],[type_of_injury]])</f>
        <v>gunfire</v>
      </c>
      <c r="R7668" t="str" cm="1">
        <f t="array" ref="R7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69" spans="1:18" x14ac:dyDescent="0.35">
      <c r="A7669" t="s">
        <v>8295</v>
      </c>
      <c r="B7669" s="1">
        <v>38474</v>
      </c>
      <c r="C7669">
        <v>25</v>
      </c>
      <c r="D7669" t="str" cm="1">
        <f t="array" ref="D7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69" t="s">
        <v>16</v>
      </c>
      <c r="F7669" t="s">
        <v>889</v>
      </c>
      <c r="G7669" t="s">
        <v>18</v>
      </c>
      <c r="H7669" t="s">
        <v>19</v>
      </c>
      <c r="I7669" s="1">
        <v>38477</v>
      </c>
      <c r="J7669" t="s">
        <v>20</v>
      </c>
      <c r="K7669" t="s">
        <v>204</v>
      </c>
      <c r="L7669" t="s">
        <v>889</v>
      </c>
      <c r="M7669" t="s">
        <v>18</v>
      </c>
      <c r="N7669" t="s">
        <v>21</v>
      </c>
      <c r="P7669" t="s">
        <v>23</v>
      </c>
      <c r="Q7669" t="str">
        <f>IF(COUNTIF(Table2[type_of_injury],Table2[[#This Row],[type_of_injury]])&lt;40,"other",Table2[[#This Row],[type_of_injury]])</f>
        <v>gunfire</v>
      </c>
      <c r="R7669" t="str" cm="1">
        <f t="array" ref="R7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0" spans="1:18" x14ac:dyDescent="0.35">
      <c r="A7670" t="s">
        <v>8296</v>
      </c>
      <c r="B7670" s="1">
        <v>38474</v>
      </c>
      <c r="C7670">
        <v>38</v>
      </c>
      <c r="D7670" t="str" cm="1">
        <f t="array" ref="D7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70" t="s">
        <v>16</v>
      </c>
      <c r="F7670" t="s">
        <v>889</v>
      </c>
      <c r="G7670" t="s">
        <v>18</v>
      </c>
      <c r="H7670" t="s">
        <v>19</v>
      </c>
      <c r="I7670" s="1">
        <v>38474</v>
      </c>
      <c r="J7670" t="s">
        <v>20</v>
      </c>
      <c r="K7670" t="s">
        <v>204</v>
      </c>
      <c r="L7670" t="s">
        <v>889</v>
      </c>
      <c r="M7670" t="s">
        <v>18</v>
      </c>
      <c r="N7670" t="s">
        <v>21</v>
      </c>
      <c r="P7670" t="s">
        <v>23</v>
      </c>
      <c r="Q7670" t="str">
        <f>IF(COUNTIF(Table2[type_of_injury],Table2[[#This Row],[type_of_injury]])&lt;40,"other",Table2[[#This Row],[type_of_injury]])</f>
        <v>gunfire</v>
      </c>
      <c r="R7670" t="str" cm="1">
        <f t="array" ref="R7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1" spans="1:18" x14ac:dyDescent="0.35">
      <c r="A7671" t="s">
        <v>8297</v>
      </c>
      <c r="B7671" s="1">
        <v>38467</v>
      </c>
      <c r="C7671">
        <v>32</v>
      </c>
      <c r="D7671" t="str" cm="1">
        <f t="array" ref="D7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71" t="s">
        <v>16</v>
      </c>
      <c r="F7671" t="s">
        <v>408</v>
      </c>
      <c r="G7671" t="s">
        <v>46</v>
      </c>
      <c r="H7671" t="s">
        <v>19</v>
      </c>
      <c r="I7671" s="1">
        <v>38467</v>
      </c>
      <c r="J7671" t="s">
        <v>20</v>
      </c>
      <c r="K7671" t="s">
        <v>40</v>
      </c>
      <c r="L7671" t="s">
        <v>46</v>
      </c>
      <c r="M7671" t="s">
        <v>46</v>
      </c>
      <c r="N7671" t="s">
        <v>21</v>
      </c>
      <c r="O7671" t="s">
        <v>22</v>
      </c>
      <c r="P7671" t="s">
        <v>23</v>
      </c>
      <c r="Q7671" t="str">
        <f>IF(COUNTIF(Table2[type_of_injury],Table2[[#This Row],[type_of_injury]])&lt;40,"other",Table2[[#This Row],[type_of_injury]])</f>
        <v>gunfire</v>
      </c>
      <c r="R7671" t="str" cm="1">
        <f t="array" ref="R7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2" spans="1:18" x14ac:dyDescent="0.35">
      <c r="A7672" t="s">
        <v>8298</v>
      </c>
      <c r="B7672" s="1">
        <v>38456</v>
      </c>
      <c r="C7672">
        <v>21</v>
      </c>
      <c r="D7672" t="str" cm="1">
        <f t="array" ref="D7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72" t="s">
        <v>16</v>
      </c>
      <c r="F7672" t="s">
        <v>81</v>
      </c>
      <c r="G7672" t="s">
        <v>75</v>
      </c>
      <c r="H7672" t="s">
        <v>19</v>
      </c>
      <c r="I7672" s="1">
        <v>38456</v>
      </c>
      <c r="J7672" t="s">
        <v>20</v>
      </c>
      <c r="K7672" t="s">
        <v>204</v>
      </c>
      <c r="L7672" t="s">
        <v>81</v>
      </c>
      <c r="M7672" t="s">
        <v>75</v>
      </c>
      <c r="N7672" t="s">
        <v>21</v>
      </c>
      <c r="P7672" t="s">
        <v>23</v>
      </c>
      <c r="Q7672" t="str">
        <f>IF(COUNTIF(Table2[type_of_injury],Table2[[#This Row],[type_of_injury]])&lt;40,"other",Table2[[#This Row],[type_of_injury]])</f>
        <v>gunfire</v>
      </c>
      <c r="R7672" t="str" cm="1">
        <f t="array" ref="R7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3" spans="1:18" x14ac:dyDescent="0.35">
      <c r="A7673" t="s">
        <v>8299</v>
      </c>
      <c r="B7673" s="1">
        <v>38451</v>
      </c>
      <c r="C7673">
        <v>16</v>
      </c>
      <c r="D7673" t="str" cm="1">
        <f t="array" ref="D7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73" t="s">
        <v>16</v>
      </c>
      <c r="F7673" t="s">
        <v>3335</v>
      </c>
      <c r="G7673" t="s">
        <v>210</v>
      </c>
      <c r="H7673" t="s">
        <v>39</v>
      </c>
      <c r="I7673" s="1">
        <v>38451</v>
      </c>
      <c r="J7673" t="s">
        <v>20</v>
      </c>
      <c r="K7673" t="s">
        <v>40</v>
      </c>
      <c r="L7673" t="s">
        <v>568</v>
      </c>
      <c r="M7673" t="s">
        <v>210</v>
      </c>
      <c r="N7673" t="s">
        <v>21</v>
      </c>
      <c r="P7673" t="s">
        <v>23</v>
      </c>
      <c r="Q7673" t="str">
        <f>IF(COUNTIF(Table2[type_of_injury],Table2[[#This Row],[type_of_injury]])&lt;40,"other",Table2[[#This Row],[type_of_injury]])</f>
        <v>gunfire</v>
      </c>
      <c r="R7673" t="str" cm="1">
        <f t="array" ref="R7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4" spans="1:18" x14ac:dyDescent="0.35">
      <c r="A7674" t="s">
        <v>8300</v>
      </c>
      <c r="B7674" s="1">
        <v>38451</v>
      </c>
      <c r="C7674">
        <v>15</v>
      </c>
      <c r="D7674" t="str" cm="1">
        <f t="array" ref="D7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74" t="s">
        <v>16</v>
      </c>
      <c r="F7674" t="s">
        <v>3335</v>
      </c>
      <c r="G7674" t="s">
        <v>210</v>
      </c>
      <c r="H7674" t="s">
        <v>39</v>
      </c>
      <c r="I7674" s="1">
        <v>38451</v>
      </c>
      <c r="J7674" t="s">
        <v>20</v>
      </c>
      <c r="K7674" t="s">
        <v>40</v>
      </c>
      <c r="L7674" t="s">
        <v>568</v>
      </c>
      <c r="M7674" t="s">
        <v>210</v>
      </c>
      <c r="N7674" t="s">
        <v>21</v>
      </c>
      <c r="P7674" t="s">
        <v>23</v>
      </c>
      <c r="Q7674" t="str">
        <f>IF(COUNTIF(Table2[type_of_injury],Table2[[#This Row],[type_of_injury]])&lt;40,"other",Table2[[#This Row],[type_of_injury]])</f>
        <v>gunfire</v>
      </c>
      <c r="R7674" t="str" cm="1">
        <f t="array" ref="R7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5" spans="1:18" x14ac:dyDescent="0.35">
      <c r="A7675" t="s">
        <v>8301</v>
      </c>
      <c r="B7675" s="1">
        <v>38451</v>
      </c>
      <c r="C7675">
        <v>15</v>
      </c>
      <c r="D7675" t="str" cm="1">
        <f t="array" ref="D7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75" t="s">
        <v>16</v>
      </c>
      <c r="F7675" t="s">
        <v>3335</v>
      </c>
      <c r="G7675" t="s">
        <v>210</v>
      </c>
      <c r="H7675" t="s">
        <v>39</v>
      </c>
      <c r="I7675" s="1">
        <v>38451</v>
      </c>
      <c r="J7675" t="s">
        <v>20</v>
      </c>
      <c r="K7675" t="s">
        <v>40</v>
      </c>
      <c r="L7675" t="s">
        <v>568</v>
      </c>
      <c r="M7675" t="s">
        <v>210</v>
      </c>
      <c r="N7675" t="s">
        <v>21</v>
      </c>
      <c r="P7675" t="s">
        <v>23</v>
      </c>
      <c r="Q7675" t="str">
        <f>IF(COUNTIF(Table2[type_of_injury],Table2[[#This Row],[type_of_injury]])&lt;40,"other",Table2[[#This Row],[type_of_injury]])</f>
        <v>gunfire</v>
      </c>
      <c r="R7675" t="str" cm="1">
        <f t="array" ref="R7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6" spans="1:18" x14ac:dyDescent="0.35">
      <c r="A7676" t="s">
        <v>8302</v>
      </c>
      <c r="B7676" s="1">
        <v>38421</v>
      </c>
      <c r="C7676">
        <v>26</v>
      </c>
      <c r="D7676" t="str" cm="1">
        <f t="array" ref="D7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76" t="s">
        <v>16</v>
      </c>
      <c r="F7676" t="s">
        <v>8303</v>
      </c>
      <c r="G7676" t="s">
        <v>18</v>
      </c>
      <c r="H7676" t="s">
        <v>19</v>
      </c>
      <c r="I7676" s="1">
        <v>38421</v>
      </c>
      <c r="J7676" t="s">
        <v>20</v>
      </c>
      <c r="K7676" t="s">
        <v>204</v>
      </c>
      <c r="L7676" t="s">
        <v>1224</v>
      </c>
      <c r="M7676" t="s">
        <v>18</v>
      </c>
      <c r="N7676" t="s">
        <v>21</v>
      </c>
      <c r="P7676" t="s">
        <v>23</v>
      </c>
      <c r="Q7676" t="str">
        <f>IF(COUNTIF(Table2[type_of_injury],Table2[[#This Row],[type_of_injury]])&lt;40,"other",Table2[[#This Row],[type_of_injury]])</f>
        <v>gunfire</v>
      </c>
      <c r="R7676" t="str" cm="1">
        <f t="array" ref="R7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7" spans="1:18" x14ac:dyDescent="0.35">
      <c r="A7677" t="s">
        <v>8304</v>
      </c>
      <c r="B7677" s="1">
        <v>38408</v>
      </c>
      <c r="C7677">
        <v>21</v>
      </c>
      <c r="D7677" t="str" cm="1">
        <f t="array" ref="D7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77" t="s">
        <v>16</v>
      </c>
      <c r="F7677" t="s">
        <v>6591</v>
      </c>
      <c r="G7677" t="s">
        <v>210</v>
      </c>
      <c r="H7677" t="s">
        <v>39</v>
      </c>
      <c r="I7677" s="1">
        <v>38408</v>
      </c>
      <c r="J7677" t="s">
        <v>20</v>
      </c>
      <c r="K7677" t="s">
        <v>40</v>
      </c>
      <c r="L7677" t="s">
        <v>210</v>
      </c>
      <c r="M7677" t="s">
        <v>210</v>
      </c>
      <c r="N7677" t="s">
        <v>21</v>
      </c>
      <c r="P7677" t="s">
        <v>23</v>
      </c>
      <c r="Q7677" t="str">
        <f>IF(COUNTIF(Table2[type_of_injury],Table2[[#This Row],[type_of_injury]])&lt;40,"other",Table2[[#This Row],[type_of_injury]])</f>
        <v>gunfire</v>
      </c>
      <c r="R7677" t="str" cm="1">
        <f t="array" ref="R7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8" spans="1:18" x14ac:dyDescent="0.35">
      <c r="A7678" t="s">
        <v>8305</v>
      </c>
      <c r="B7678" s="1">
        <v>38408</v>
      </c>
      <c r="C7678">
        <v>26</v>
      </c>
      <c r="D7678" t="str" cm="1">
        <f t="array" ref="D7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78" t="s">
        <v>69</v>
      </c>
      <c r="F7678" t="s">
        <v>8020</v>
      </c>
      <c r="G7678" t="s">
        <v>77</v>
      </c>
      <c r="H7678" t="s">
        <v>77</v>
      </c>
      <c r="I7678" s="1">
        <v>38411</v>
      </c>
      <c r="J7678" t="s">
        <v>71</v>
      </c>
      <c r="K7678" t="s">
        <v>4475</v>
      </c>
      <c r="L7678" t="s">
        <v>353</v>
      </c>
      <c r="M7678" t="s">
        <v>77</v>
      </c>
      <c r="N7678" t="s">
        <v>450</v>
      </c>
      <c r="O7678" t="s">
        <v>6915</v>
      </c>
      <c r="P7678" t="s">
        <v>72</v>
      </c>
      <c r="Q7678" t="str">
        <f>IF(COUNTIF(Table2[type_of_injury],Table2[[#This Row],[type_of_injury]])&lt;40,"other",Table2[[#This Row],[type_of_injury]])</f>
        <v>explosion</v>
      </c>
      <c r="R7678" t="str" cm="1">
        <f t="array" ref="R7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79" spans="1:18" x14ac:dyDescent="0.35">
      <c r="A7679" t="s">
        <v>8306</v>
      </c>
      <c r="B7679" s="1">
        <v>38408</v>
      </c>
      <c r="C7679">
        <v>36</v>
      </c>
      <c r="D7679" t="str" cm="1">
        <f t="array" ref="D7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79" t="s">
        <v>69</v>
      </c>
      <c r="F7679" t="s">
        <v>8020</v>
      </c>
      <c r="G7679" t="s">
        <v>77</v>
      </c>
      <c r="H7679" t="s">
        <v>77</v>
      </c>
      <c r="I7679" s="1">
        <v>38408</v>
      </c>
      <c r="J7679" t="s">
        <v>20</v>
      </c>
      <c r="K7679" t="s">
        <v>4475</v>
      </c>
      <c r="L7679" t="s">
        <v>1231</v>
      </c>
      <c r="M7679" t="s">
        <v>77</v>
      </c>
      <c r="N7679" t="s">
        <v>450</v>
      </c>
      <c r="O7679" t="s">
        <v>6915</v>
      </c>
      <c r="P7679" t="s">
        <v>72</v>
      </c>
      <c r="Q7679" t="str">
        <f>IF(COUNTIF(Table2[type_of_injury],Table2[[#This Row],[type_of_injury]])&lt;40,"other",Table2[[#This Row],[type_of_injury]])</f>
        <v>explosion</v>
      </c>
      <c r="R7679" t="str" cm="1">
        <f t="array" ref="R7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0" spans="1:18" x14ac:dyDescent="0.35">
      <c r="A7680" t="s">
        <v>8307</v>
      </c>
      <c r="B7680" s="1">
        <v>38408</v>
      </c>
      <c r="C7680">
        <v>28</v>
      </c>
      <c r="D7680" t="str" cm="1">
        <f t="array" ref="D7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80" t="s">
        <v>69</v>
      </c>
      <c r="F7680" t="s">
        <v>8020</v>
      </c>
      <c r="G7680" t="s">
        <v>77</v>
      </c>
      <c r="H7680" t="s">
        <v>77</v>
      </c>
      <c r="I7680" s="1">
        <v>38408</v>
      </c>
      <c r="J7680" t="s">
        <v>71</v>
      </c>
      <c r="K7680" t="s">
        <v>4475</v>
      </c>
      <c r="L7680" t="s">
        <v>212</v>
      </c>
      <c r="M7680" t="s">
        <v>77</v>
      </c>
      <c r="N7680" t="s">
        <v>450</v>
      </c>
      <c r="O7680" t="s">
        <v>6915</v>
      </c>
      <c r="P7680" t="s">
        <v>72</v>
      </c>
      <c r="Q7680" t="str">
        <f>IF(COUNTIF(Table2[type_of_injury],Table2[[#This Row],[type_of_injury]])&lt;40,"other",Table2[[#This Row],[type_of_injury]])</f>
        <v>explosion</v>
      </c>
      <c r="R7680" t="str" cm="1">
        <f t="array" ref="R7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1" spans="1:18" x14ac:dyDescent="0.35">
      <c r="A7681" t="s">
        <v>8308</v>
      </c>
      <c r="B7681" s="1">
        <v>38408</v>
      </c>
      <c r="C7681">
        <v>40</v>
      </c>
      <c r="D7681" t="str" cm="1">
        <f t="array" ref="D7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81" t="s">
        <v>69</v>
      </c>
      <c r="F7681" t="s">
        <v>8020</v>
      </c>
      <c r="G7681" t="s">
        <v>77</v>
      </c>
      <c r="H7681" t="s">
        <v>77</v>
      </c>
      <c r="I7681" s="1">
        <v>38408</v>
      </c>
      <c r="J7681" t="s">
        <v>20</v>
      </c>
      <c r="K7681" t="s">
        <v>4475</v>
      </c>
      <c r="L7681" t="s">
        <v>8309</v>
      </c>
      <c r="M7681" t="s">
        <v>77</v>
      </c>
      <c r="N7681" t="s">
        <v>450</v>
      </c>
      <c r="O7681" t="s">
        <v>6915</v>
      </c>
      <c r="P7681" t="s">
        <v>72</v>
      </c>
      <c r="Q7681" t="str">
        <f>IF(COUNTIF(Table2[type_of_injury],Table2[[#This Row],[type_of_injury]])&lt;40,"other",Table2[[#This Row],[type_of_injury]])</f>
        <v>explosion</v>
      </c>
      <c r="R7681" t="str" cm="1">
        <f t="array" ref="R7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2" spans="1:18" x14ac:dyDescent="0.35">
      <c r="A7682" t="s">
        <v>8310</v>
      </c>
      <c r="B7682" s="1">
        <v>38408</v>
      </c>
      <c r="C7682">
        <v>28</v>
      </c>
      <c r="D7682" t="str" cm="1">
        <f t="array" ref="D7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82" t="s">
        <v>69</v>
      </c>
      <c r="F7682" t="s">
        <v>8020</v>
      </c>
      <c r="G7682" t="s">
        <v>77</v>
      </c>
      <c r="H7682" t="s">
        <v>77</v>
      </c>
      <c r="I7682" s="1">
        <v>38408</v>
      </c>
      <c r="J7682" t="s">
        <v>20</v>
      </c>
      <c r="K7682" t="s">
        <v>4475</v>
      </c>
      <c r="L7682" t="s">
        <v>8020</v>
      </c>
      <c r="M7682" t="s">
        <v>77</v>
      </c>
      <c r="N7682" t="s">
        <v>450</v>
      </c>
      <c r="O7682" t="s">
        <v>6915</v>
      </c>
      <c r="P7682" t="s">
        <v>72</v>
      </c>
      <c r="Q7682" t="str">
        <f>IF(COUNTIF(Table2[type_of_injury],Table2[[#This Row],[type_of_injury]])&lt;40,"other",Table2[[#This Row],[type_of_injury]])</f>
        <v>explosion</v>
      </c>
      <c r="R7682" t="str" cm="1">
        <f t="array" ref="R7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3" spans="1:18" x14ac:dyDescent="0.35">
      <c r="A7683" t="s">
        <v>8311</v>
      </c>
      <c r="B7683" s="1">
        <v>38398</v>
      </c>
      <c r="C7683">
        <v>14</v>
      </c>
      <c r="D7683" t="str" cm="1">
        <f t="array" ref="D7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83" t="s">
        <v>16</v>
      </c>
      <c r="F7683" t="s">
        <v>465</v>
      </c>
      <c r="G7683" t="s">
        <v>58</v>
      </c>
      <c r="H7683" t="s">
        <v>19</v>
      </c>
      <c r="I7683" s="1">
        <v>38398</v>
      </c>
      <c r="J7683" t="s">
        <v>20</v>
      </c>
      <c r="K7683" t="s">
        <v>40</v>
      </c>
      <c r="L7683" t="s">
        <v>465</v>
      </c>
      <c r="M7683" t="s">
        <v>58</v>
      </c>
      <c r="N7683" t="s">
        <v>21</v>
      </c>
      <c r="P7683" t="s">
        <v>96</v>
      </c>
      <c r="Q7683" t="str">
        <f>IF(COUNTIF(Table2[type_of_injury],Table2[[#This Row],[type_of_injury]])&lt;40,"other",Table2[[#This Row],[type_of_injury]])</f>
        <v>gunfire</v>
      </c>
      <c r="R7683" t="str" cm="1">
        <f t="array" ref="R7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4" spans="1:18" x14ac:dyDescent="0.35">
      <c r="A7684" t="s">
        <v>8312</v>
      </c>
      <c r="B7684" s="1">
        <v>38398</v>
      </c>
      <c r="C7684">
        <v>25</v>
      </c>
      <c r="D7684" t="str" cm="1">
        <f t="array" ref="D7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84" t="s">
        <v>16</v>
      </c>
      <c r="F7684" t="s">
        <v>8233</v>
      </c>
      <c r="G7684" t="s">
        <v>75</v>
      </c>
      <c r="H7684" t="s">
        <v>19</v>
      </c>
      <c r="I7684" s="1">
        <v>38398</v>
      </c>
      <c r="J7684" t="s">
        <v>20</v>
      </c>
      <c r="K7684" t="s">
        <v>204</v>
      </c>
      <c r="L7684" t="s">
        <v>81</v>
      </c>
      <c r="M7684" t="s">
        <v>75</v>
      </c>
      <c r="N7684" t="s">
        <v>21</v>
      </c>
      <c r="P7684" t="s">
        <v>23</v>
      </c>
      <c r="Q7684" t="str">
        <f>IF(COUNTIF(Table2[type_of_injury],Table2[[#This Row],[type_of_injury]])&lt;40,"other",Table2[[#This Row],[type_of_injury]])</f>
        <v>gunfire</v>
      </c>
      <c r="R7684" t="str" cm="1">
        <f t="array" ref="R7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5" spans="1:18" x14ac:dyDescent="0.35">
      <c r="A7685" t="s">
        <v>8313</v>
      </c>
      <c r="B7685" s="1">
        <v>38398</v>
      </c>
      <c r="C7685">
        <v>25</v>
      </c>
      <c r="D7685" t="str" cm="1">
        <f t="array" ref="D7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85" t="s">
        <v>16</v>
      </c>
      <c r="F7685" t="s">
        <v>8233</v>
      </c>
      <c r="G7685" t="s">
        <v>75</v>
      </c>
      <c r="H7685" t="s">
        <v>19</v>
      </c>
      <c r="I7685" s="1">
        <v>38398</v>
      </c>
      <c r="J7685" t="s">
        <v>20</v>
      </c>
      <c r="K7685" t="s">
        <v>204</v>
      </c>
      <c r="L7685" t="s">
        <v>8233</v>
      </c>
      <c r="M7685" t="s">
        <v>75</v>
      </c>
      <c r="N7685" t="s">
        <v>21</v>
      </c>
      <c r="P7685" t="s">
        <v>23</v>
      </c>
      <c r="Q7685" t="str">
        <f>IF(COUNTIF(Table2[type_of_injury],Table2[[#This Row],[type_of_injury]])&lt;40,"other",Table2[[#This Row],[type_of_injury]])</f>
        <v>gunfire</v>
      </c>
      <c r="R7685" t="str" cm="1">
        <f t="array" ref="R7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6" spans="1:18" x14ac:dyDescent="0.35">
      <c r="A7686" t="s">
        <v>8314</v>
      </c>
      <c r="B7686" s="1">
        <v>38397</v>
      </c>
      <c r="C7686">
        <v>15</v>
      </c>
      <c r="D7686" t="str" cm="1">
        <f t="array" ref="D7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86" t="s">
        <v>16</v>
      </c>
      <c r="F7686" t="s">
        <v>46</v>
      </c>
      <c r="G7686" t="s">
        <v>46</v>
      </c>
      <c r="H7686" t="s">
        <v>19</v>
      </c>
      <c r="I7686" s="1">
        <v>38397</v>
      </c>
      <c r="J7686" t="s">
        <v>20</v>
      </c>
      <c r="K7686" t="s">
        <v>204</v>
      </c>
      <c r="L7686" t="s">
        <v>4440</v>
      </c>
      <c r="M7686" t="s">
        <v>46</v>
      </c>
      <c r="N7686" t="s">
        <v>21</v>
      </c>
      <c r="P7686" t="s">
        <v>23</v>
      </c>
      <c r="Q7686" t="str">
        <f>IF(COUNTIF(Table2[type_of_injury],Table2[[#This Row],[type_of_injury]])&lt;40,"other",Table2[[#This Row],[type_of_injury]])</f>
        <v>gunfire</v>
      </c>
      <c r="R7686" t="str" cm="1">
        <f t="array" ref="R7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7" spans="1:18" x14ac:dyDescent="0.35">
      <c r="A7687" t="s">
        <v>8315</v>
      </c>
      <c r="B7687" s="1">
        <v>38392</v>
      </c>
      <c r="C7687">
        <v>19</v>
      </c>
      <c r="D7687" t="str" cm="1">
        <f t="array" ref="D7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87" t="s">
        <v>16</v>
      </c>
      <c r="F7687" t="s">
        <v>8316</v>
      </c>
      <c r="G7687" t="s">
        <v>8226</v>
      </c>
      <c r="H7687" t="s">
        <v>39</v>
      </c>
      <c r="I7687" s="1">
        <v>38392</v>
      </c>
      <c r="J7687" t="s">
        <v>20</v>
      </c>
      <c r="K7687" t="s">
        <v>40</v>
      </c>
      <c r="L7687" t="s">
        <v>210</v>
      </c>
      <c r="M7687" t="s">
        <v>210</v>
      </c>
      <c r="N7687" t="s">
        <v>21</v>
      </c>
      <c r="P7687" t="s">
        <v>23</v>
      </c>
      <c r="Q7687" t="str">
        <f>IF(COUNTIF(Table2[type_of_injury],Table2[[#This Row],[type_of_injury]])&lt;40,"other",Table2[[#This Row],[type_of_injury]])</f>
        <v>gunfire</v>
      </c>
      <c r="R7687" t="str" cm="1">
        <f t="array" ref="R7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8" spans="1:18" x14ac:dyDescent="0.35">
      <c r="A7688" t="s">
        <v>8317</v>
      </c>
      <c r="B7688" s="1">
        <v>38388</v>
      </c>
      <c r="C7688">
        <v>18</v>
      </c>
      <c r="D7688" t="str" cm="1">
        <f t="array" ref="D7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88" t="s">
        <v>16</v>
      </c>
      <c r="F7688" t="s">
        <v>4993</v>
      </c>
      <c r="G7688" t="s">
        <v>38</v>
      </c>
      <c r="H7688" t="s">
        <v>39</v>
      </c>
      <c r="I7688" s="1">
        <v>38388</v>
      </c>
      <c r="J7688" t="s">
        <v>20</v>
      </c>
      <c r="K7688" t="s">
        <v>40</v>
      </c>
      <c r="L7688" t="s">
        <v>566</v>
      </c>
      <c r="M7688" t="s">
        <v>222</v>
      </c>
      <c r="N7688" t="s">
        <v>21</v>
      </c>
      <c r="P7688" t="s">
        <v>23</v>
      </c>
      <c r="Q7688" t="str">
        <f>IF(COUNTIF(Table2[type_of_injury],Table2[[#This Row],[type_of_injury]])&lt;40,"other",Table2[[#This Row],[type_of_injury]])</f>
        <v>gunfire</v>
      </c>
      <c r="R7688" t="str" cm="1">
        <f t="array" ref="R7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89" spans="1:18" x14ac:dyDescent="0.35">
      <c r="A7689" t="s">
        <v>8318</v>
      </c>
      <c r="B7689" s="1">
        <v>38388</v>
      </c>
      <c r="C7689">
        <v>25</v>
      </c>
      <c r="D7689" t="str" cm="1">
        <f t="array" ref="D7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89" t="s">
        <v>16</v>
      </c>
      <c r="F7689" t="s">
        <v>4993</v>
      </c>
      <c r="G7689" t="s">
        <v>38</v>
      </c>
      <c r="H7689" t="s">
        <v>39</v>
      </c>
      <c r="I7689" s="1">
        <v>38388</v>
      </c>
      <c r="J7689" t="s">
        <v>20</v>
      </c>
      <c r="K7689" t="s">
        <v>40</v>
      </c>
      <c r="L7689" t="s">
        <v>566</v>
      </c>
      <c r="M7689" t="s">
        <v>222</v>
      </c>
      <c r="N7689" t="s">
        <v>21</v>
      </c>
      <c r="P7689" t="s">
        <v>23</v>
      </c>
      <c r="Q7689" t="str">
        <f>IF(COUNTIF(Table2[type_of_injury],Table2[[#This Row],[type_of_injury]])&lt;40,"other",Table2[[#This Row],[type_of_injury]])</f>
        <v>gunfire</v>
      </c>
      <c r="R7689" t="str" cm="1">
        <f t="array" ref="R7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0" spans="1:18" x14ac:dyDescent="0.35">
      <c r="A7690" t="s">
        <v>8319</v>
      </c>
      <c r="B7690" s="1">
        <v>38386</v>
      </c>
      <c r="C7690">
        <v>43</v>
      </c>
      <c r="D7690" t="str" cm="1">
        <f t="array" ref="D7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690" t="s">
        <v>16</v>
      </c>
      <c r="F7690" t="s">
        <v>8226</v>
      </c>
      <c r="G7690" t="s">
        <v>8226</v>
      </c>
      <c r="H7690" t="s">
        <v>39</v>
      </c>
      <c r="I7690" s="1">
        <v>38386</v>
      </c>
      <c r="J7690" t="s">
        <v>20</v>
      </c>
      <c r="K7690" t="s">
        <v>204</v>
      </c>
      <c r="L7690" t="s">
        <v>210</v>
      </c>
      <c r="M7690" t="s">
        <v>210</v>
      </c>
      <c r="N7690" t="s">
        <v>21</v>
      </c>
      <c r="P7690" t="s">
        <v>23</v>
      </c>
      <c r="Q7690" t="str">
        <f>IF(COUNTIF(Table2[type_of_injury],Table2[[#This Row],[type_of_injury]])&lt;40,"other",Table2[[#This Row],[type_of_injury]])</f>
        <v>gunfire</v>
      </c>
      <c r="R7690" t="str" cm="1">
        <f t="array" ref="R7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1" spans="1:18" x14ac:dyDescent="0.35">
      <c r="A7691" t="s">
        <v>8320</v>
      </c>
      <c r="B7691" s="1">
        <v>38382</v>
      </c>
      <c r="C7691">
        <v>67</v>
      </c>
      <c r="D7691" t="str" cm="1">
        <f t="array" ref="D7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691" t="s">
        <v>16</v>
      </c>
      <c r="F7691" t="s">
        <v>210</v>
      </c>
      <c r="G7691" t="s">
        <v>210</v>
      </c>
      <c r="H7691" t="s">
        <v>39</v>
      </c>
      <c r="I7691" s="1">
        <v>38382</v>
      </c>
      <c r="J7691" t="s">
        <v>20</v>
      </c>
      <c r="K7691" t="s">
        <v>40</v>
      </c>
      <c r="L7691" t="s">
        <v>210</v>
      </c>
      <c r="M7691" t="s">
        <v>210</v>
      </c>
      <c r="N7691" t="s">
        <v>21</v>
      </c>
      <c r="P7691" t="s">
        <v>23</v>
      </c>
      <c r="Q7691" t="str">
        <f>IF(COUNTIF(Table2[type_of_injury],Table2[[#This Row],[type_of_injury]])&lt;40,"other",Table2[[#This Row],[type_of_injury]])</f>
        <v>gunfire</v>
      </c>
      <c r="R7691" t="str" cm="1">
        <f t="array" ref="R7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2" spans="1:18" x14ac:dyDescent="0.35">
      <c r="A7692" t="s">
        <v>8321</v>
      </c>
      <c r="B7692" s="1">
        <v>38380</v>
      </c>
      <c r="C7692">
        <v>38</v>
      </c>
      <c r="D7692" t="str" cm="1">
        <f t="array" ref="D7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92" t="s">
        <v>16</v>
      </c>
      <c r="F7692" t="s">
        <v>41</v>
      </c>
      <c r="G7692" t="s">
        <v>41</v>
      </c>
      <c r="H7692" t="s">
        <v>39</v>
      </c>
      <c r="I7692" s="1">
        <v>38380</v>
      </c>
      <c r="J7692" t="s">
        <v>20</v>
      </c>
      <c r="K7692" t="s">
        <v>40</v>
      </c>
      <c r="L7692" t="s">
        <v>41</v>
      </c>
      <c r="M7692" t="s">
        <v>41</v>
      </c>
      <c r="N7692" t="s">
        <v>21</v>
      </c>
      <c r="P7692" t="s">
        <v>23</v>
      </c>
      <c r="Q7692" t="str">
        <f>IF(COUNTIF(Table2[type_of_injury],Table2[[#This Row],[type_of_injury]])&lt;40,"other",Table2[[#This Row],[type_of_injury]])</f>
        <v>gunfire</v>
      </c>
      <c r="R7692" t="str" cm="1">
        <f t="array" ref="R7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3" spans="1:18" x14ac:dyDescent="0.35">
      <c r="A7693" t="s">
        <v>8322</v>
      </c>
      <c r="B7693" s="1">
        <v>38379</v>
      </c>
      <c r="C7693">
        <v>33</v>
      </c>
      <c r="D7693" t="str" cm="1">
        <f t="array" ref="D7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693" t="s">
        <v>16</v>
      </c>
      <c r="F7693" t="s">
        <v>5961</v>
      </c>
      <c r="G7693" t="s">
        <v>218</v>
      </c>
      <c r="H7693" t="s">
        <v>39</v>
      </c>
      <c r="I7693" s="1">
        <v>38379</v>
      </c>
      <c r="J7693" t="s">
        <v>20</v>
      </c>
      <c r="K7693" t="s">
        <v>40</v>
      </c>
      <c r="L7693" t="s">
        <v>737</v>
      </c>
      <c r="M7693" t="s">
        <v>218</v>
      </c>
      <c r="N7693" t="s">
        <v>21</v>
      </c>
      <c r="P7693" t="s">
        <v>23</v>
      </c>
      <c r="Q7693" t="str">
        <f>IF(COUNTIF(Table2[type_of_injury],Table2[[#This Row],[type_of_injury]])&lt;40,"other",Table2[[#This Row],[type_of_injury]])</f>
        <v>gunfire</v>
      </c>
      <c r="R7693" t="str" cm="1">
        <f t="array" ref="R7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4" spans="1:18" x14ac:dyDescent="0.35">
      <c r="A7694" t="s">
        <v>8323</v>
      </c>
      <c r="B7694" s="1">
        <v>38378</v>
      </c>
      <c r="C7694">
        <v>17</v>
      </c>
      <c r="D7694" t="str" cm="1">
        <f t="array" ref="D7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94" t="s">
        <v>16</v>
      </c>
      <c r="F7694" t="s">
        <v>306</v>
      </c>
      <c r="G7694" t="s">
        <v>278</v>
      </c>
      <c r="H7694" t="s">
        <v>19</v>
      </c>
      <c r="I7694" s="1">
        <v>38409</v>
      </c>
      <c r="J7694" t="s">
        <v>20</v>
      </c>
      <c r="K7694" t="s">
        <v>40</v>
      </c>
      <c r="L7694" t="s">
        <v>278</v>
      </c>
      <c r="M7694" t="s">
        <v>278</v>
      </c>
      <c r="N7694" t="s">
        <v>21</v>
      </c>
      <c r="P7694" t="s">
        <v>23</v>
      </c>
      <c r="Q7694" t="str">
        <f>IF(COUNTIF(Table2[type_of_injury],Table2[[#This Row],[type_of_injury]])&lt;40,"other",Table2[[#This Row],[type_of_injury]])</f>
        <v>gunfire</v>
      </c>
      <c r="R7694" t="str" cm="1">
        <f t="array" ref="R7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5" spans="1:18" x14ac:dyDescent="0.35">
      <c r="A7695" t="s">
        <v>8324</v>
      </c>
      <c r="B7695" s="1">
        <v>38378</v>
      </c>
      <c r="C7695">
        <v>23</v>
      </c>
      <c r="D7695" t="str" cm="1">
        <f t="array" ref="D7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695" t="s">
        <v>16</v>
      </c>
      <c r="F7695" t="s">
        <v>306</v>
      </c>
      <c r="G7695" t="s">
        <v>278</v>
      </c>
      <c r="H7695" t="s">
        <v>19</v>
      </c>
      <c r="I7695" s="1">
        <v>38378</v>
      </c>
      <c r="J7695" t="s">
        <v>20</v>
      </c>
      <c r="K7695" t="s">
        <v>40</v>
      </c>
      <c r="L7695" t="s">
        <v>278</v>
      </c>
      <c r="M7695" t="s">
        <v>278</v>
      </c>
      <c r="N7695" t="s">
        <v>21</v>
      </c>
      <c r="P7695" t="s">
        <v>23</v>
      </c>
      <c r="Q7695" t="str">
        <f>IF(COUNTIF(Table2[type_of_injury],Table2[[#This Row],[type_of_injury]])&lt;40,"other",Table2[[#This Row],[type_of_injury]])</f>
        <v>gunfire</v>
      </c>
      <c r="R7695" t="str" cm="1">
        <f t="array" ref="R7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6" spans="1:18" x14ac:dyDescent="0.35">
      <c r="A7696" t="s">
        <v>8325</v>
      </c>
      <c r="B7696" s="1">
        <v>38376</v>
      </c>
      <c r="C7696">
        <v>15</v>
      </c>
      <c r="D7696" t="str" cm="1">
        <f t="array" ref="D7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96" t="s">
        <v>16</v>
      </c>
      <c r="F7696" t="s">
        <v>891</v>
      </c>
      <c r="G7696" t="s">
        <v>218</v>
      </c>
      <c r="H7696" t="s">
        <v>39</v>
      </c>
      <c r="I7696" s="1">
        <v>38376</v>
      </c>
      <c r="J7696" t="s">
        <v>20</v>
      </c>
      <c r="K7696" t="s">
        <v>40</v>
      </c>
      <c r="L7696" t="s">
        <v>219</v>
      </c>
      <c r="M7696" t="s">
        <v>218</v>
      </c>
      <c r="N7696" t="s">
        <v>21</v>
      </c>
      <c r="P7696" t="s">
        <v>23</v>
      </c>
      <c r="Q7696" t="str">
        <f>IF(COUNTIF(Table2[type_of_injury],Table2[[#This Row],[type_of_injury]])&lt;40,"other",Table2[[#This Row],[type_of_injury]])</f>
        <v>gunfire</v>
      </c>
      <c r="R7696" t="str" cm="1">
        <f t="array" ref="R7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7" spans="1:18" x14ac:dyDescent="0.35">
      <c r="A7697" t="s">
        <v>8326</v>
      </c>
      <c r="B7697" s="1">
        <v>38374</v>
      </c>
      <c r="C7697">
        <v>20</v>
      </c>
      <c r="D7697" t="str" cm="1">
        <f t="array" ref="D7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97" t="s">
        <v>16</v>
      </c>
      <c r="F7697" t="s">
        <v>8327</v>
      </c>
      <c r="G7697" t="s">
        <v>278</v>
      </c>
      <c r="H7697" t="s">
        <v>19</v>
      </c>
      <c r="I7697" s="1">
        <v>38374</v>
      </c>
      <c r="J7697" t="s">
        <v>20</v>
      </c>
      <c r="K7697" t="s">
        <v>40</v>
      </c>
      <c r="L7697" t="s">
        <v>279</v>
      </c>
      <c r="M7697" t="s">
        <v>278</v>
      </c>
      <c r="N7697" t="s">
        <v>21</v>
      </c>
      <c r="P7697" t="s">
        <v>23</v>
      </c>
      <c r="Q7697" t="str">
        <f>IF(COUNTIF(Table2[type_of_injury],Table2[[#This Row],[type_of_injury]])&lt;40,"other",Table2[[#This Row],[type_of_injury]])</f>
        <v>gunfire</v>
      </c>
      <c r="R7697" t="str" cm="1">
        <f t="array" ref="R7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8" spans="1:18" x14ac:dyDescent="0.35">
      <c r="A7698" t="s">
        <v>8328</v>
      </c>
      <c r="B7698" s="1">
        <v>38372</v>
      </c>
      <c r="C7698">
        <v>13</v>
      </c>
      <c r="D7698" t="str" cm="1">
        <f t="array" ref="D7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98" t="s">
        <v>16</v>
      </c>
      <c r="F7698" t="s">
        <v>54</v>
      </c>
      <c r="G7698" t="s">
        <v>54</v>
      </c>
      <c r="H7698" t="s">
        <v>19</v>
      </c>
      <c r="I7698" s="1">
        <v>38372</v>
      </c>
      <c r="J7698" t="s">
        <v>20</v>
      </c>
      <c r="K7698" t="s">
        <v>40</v>
      </c>
      <c r="L7698" t="s">
        <v>54</v>
      </c>
      <c r="M7698" t="s">
        <v>54</v>
      </c>
      <c r="N7698" t="s">
        <v>21</v>
      </c>
      <c r="P7698" t="s">
        <v>23</v>
      </c>
      <c r="Q7698" t="str">
        <f>IF(COUNTIF(Table2[type_of_injury],Table2[[#This Row],[type_of_injury]])&lt;40,"other",Table2[[#This Row],[type_of_injury]])</f>
        <v>gunfire</v>
      </c>
      <c r="R7698" t="str" cm="1">
        <f t="array" ref="R7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699" spans="1:18" x14ac:dyDescent="0.35">
      <c r="A7699" t="s">
        <v>8329</v>
      </c>
      <c r="B7699" s="1">
        <v>38372</v>
      </c>
      <c r="C7699">
        <v>12</v>
      </c>
      <c r="D7699" t="str" cm="1">
        <f t="array" ref="D7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699" t="s">
        <v>16</v>
      </c>
      <c r="F7699" t="s">
        <v>210</v>
      </c>
      <c r="G7699" t="s">
        <v>210</v>
      </c>
      <c r="H7699" t="s">
        <v>39</v>
      </c>
      <c r="I7699" s="1">
        <v>38372</v>
      </c>
      <c r="J7699" t="s">
        <v>20</v>
      </c>
      <c r="K7699" t="s">
        <v>40</v>
      </c>
      <c r="L7699" t="s">
        <v>210</v>
      </c>
      <c r="M7699" t="s">
        <v>210</v>
      </c>
      <c r="N7699" t="s">
        <v>21</v>
      </c>
      <c r="P7699" t="s">
        <v>23</v>
      </c>
      <c r="Q7699" t="str">
        <f>IF(COUNTIF(Table2[type_of_injury],Table2[[#This Row],[type_of_injury]])&lt;40,"other",Table2[[#This Row],[type_of_injury]])</f>
        <v>gunfire</v>
      </c>
      <c r="R7699" t="str" cm="1">
        <f t="array" ref="R7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0" spans="1:18" x14ac:dyDescent="0.35">
      <c r="A7700" t="s">
        <v>8330</v>
      </c>
      <c r="B7700" s="1">
        <v>38371</v>
      </c>
      <c r="C7700">
        <v>20</v>
      </c>
      <c r="D7700" t="str" cm="1">
        <f t="array" ref="D7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00" t="s">
        <v>16</v>
      </c>
      <c r="F7700" t="s">
        <v>6709</v>
      </c>
      <c r="G7700" t="s">
        <v>38</v>
      </c>
      <c r="H7700" t="s">
        <v>39</v>
      </c>
      <c r="I7700" s="1">
        <v>38371</v>
      </c>
      <c r="J7700" t="s">
        <v>20</v>
      </c>
      <c r="K7700" t="s">
        <v>204</v>
      </c>
      <c r="L7700" t="s">
        <v>225</v>
      </c>
      <c r="M7700" t="s">
        <v>38</v>
      </c>
      <c r="N7700" t="s">
        <v>21</v>
      </c>
      <c r="P7700" t="s">
        <v>23</v>
      </c>
      <c r="Q7700" t="str">
        <f>IF(COUNTIF(Table2[type_of_injury],Table2[[#This Row],[type_of_injury]])&lt;40,"other",Table2[[#This Row],[type_of_injury]])</f>
        <v>gunfire</v>
      </c>
      <c r="R7700" t="str" cm="1">
        <f t="array" ref="R7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1" spans="1:18" x14ac:dyDescent="0.35">
      <c r="A7701" t="s">
        <v>8331</v>
      </c>
      <c r="B7701" s="1">
        <v>38371</v>
      </c>
      <c r="C7701">
        <v>20</v>
      </c>
      <c r="D7701" t="str" cm="1">
        <f t="array" ref="D7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01" t="s">
        <v>16</v>
      </c>
      <c r="F7701" t="s">
        <v>6709</v>
      </c>
      <c r="G7701" t="s">
        <v>38</v>
      </c>
      <c r="H7701" t="s">
        <v>39</v>
      </c>
      <c r="I7701" s="1">
        <v>38371</v>
      </c>
      <c r="J7701" t="s">
        <v>20</v>
      </c>
      <c r="K7701" t="s">
        <v>204</v>
      </c>
      <c r="L7701" t="s">
        <v>225</v>
      </c>
      <c r="M7701" t="s">
        <v>38</v>
      </c>
      <c r="N7701" t="s">
        <v>21</v>
      </c>
      <c r="P7701" t="s">
        <v>23</v>
      </c>
      <c r="Q7701" t="str">
        <f>IF(COUNTIF(Table2[type_of_injury],Table2[[#This Row],[type_of_injury]])&lt;40,"other",Table2[[#This Row],[type_of_injury]])</f>
        <v>gunfire</v>
      </c>
      <c r="R7701" t="str" cm="1">
        <f t="array" ref="R7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2" spans="1:18" x14ac:dyDescent="0.35">
      <c r="A7702" t="s">
        <v>8332</v>
      </c>
      <c r="B7702" s="1">
        <v>38370</v>
      </c>
      <c r="C7702">
        <v>37</v>
      </c>
      <c r="D7702" t="str" cm="1">
        <f t="array" ref="D7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02" t="s">
        <v>69</v>
      </c>
      <c r="F7702" t="s">
        <v>8251</v>
      </c>
      <c r="G7702" t="s">
        <v>38</v>
      </c>
      <c r="H7702" t="s">
        <v>39</v>
      </c>
      <c r="I7702" s="1">
        <v>38370</v>
      </c>
      <c r="J7702" t="s">
        <v>20</v>
      </c>
      <c r="K7702" t="s">
        <v>4475</v>
      </c>
      <c r="L7702" t="s">
        <v>5058</v>
      </c>
      <c r="M7702" t="s">
        <v>77</v>
      </c>
      <c r="N7702" t="s">
        <v>450</v>
      </c>
      <c r="O7702" t="s">
        <v>451</v>
      </c>
      <c r="P7702" t="s">
        <v>72</v>
      </c>
      <c r="Q7702" t="str">
        <f>IF(COUNTIF(Table2[type_of_injury],Table2[[#This Row],[type_of_injury]])&lt;40,"other",Table2[[#This Row],[type_of_injury]])</f>
        <v>explosion</v>
      </c>
      <c r="R7702" t="str" cm="1">
        <f t="array" ref="R7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3" spans="1:18" x14ac:dyDescent="0.35">
      <c r="A7703" t="s">
        <v>8333</v>
      </c>
      <c r="B7703" s="1">
        <v>38369</v>
      </c>
      <c r="C7703">
        <v>17</v>
      </c>
      <c r="D7703" t="str" cm="1">
        <f t="array" ref="D7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03" t="s">
        <v>16</v>
      </c>
      <c r="F7703" t="s">
        <v>5071</v>
      </c>
      <c r="G7703" t="s">
        <v>41</v>
      </c>
      <c r="H7703" t="s">
        <v>39</v>
      </c>
      <c r="I7703" s="1">
        <v>38369</v>
      </c>
      <c r="J7703" t="s">
        <v>20</v>
      </c>
      <c r="K7703" t="s">
        <v>204</v>
      </c>
      <c r="L7703" t="s">
        <v>41</v>
      </c>
      <c r="M7703" t="s">
        <v>41</v>
      </c>
      <c r="N7703" t="s">
        <v>21</v>
      </c>
      <c r="O7703" t="s">
        <v>585</v>
      </c>
      <c r="P7703" t="s">
        <v>23</v>
      </c>
      <c r="Q7703" t="str">
        <f>IF(COUNTIF(Table2[type_of_injury],Table2[[#This Row],[type_of_injury]])&lt;40,"other",Table2[[#This Row],[type_of_injury]])</f>
        <v>gunfire</v>
      </c>
      <c r="R7703" t="str" cm="1">
        <f t="array" ref="R7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4" spans="1:18" x14ac:dyDescent="0.35">
      <c r="A7704" t="s">
        <v>8334</v>
      </c>
      <c r="B7704" s="1">
        <v>38369</v>
      </c>
      <c r="C7704">
        <v>19</v>
      </c>
      <c r="D7704" t="str" cm="1">
        <f t="array" ref="D7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04" t="s">
        <v>16</v>
      </c>
      <c r="F7704" t="s">
        <v>5071</v>
      </c>
      <c r="G7704" t="s">
        <v>41</v>
      </c>
      <c r="H7704" t="s">
        <v>39</v>
      </c>
      <c r="I7704" s="1">
        <v>38369</v>
      </c>
      <c r="J7704" t="s">
        <v>20</v>
      </c>
      <c r="K7704" t="s">
        <v>204</v>
      </c>
      <c r="L7704" t="s">
        <v>41</v>
      </c>
      <c r="M7704" t="s">
        <v>41</v>
      </c>
      <c r="N7704" t="s">
        <v>21</v>
      </c>
      <c r="O7704" t="s">
        <v>585</v>
      </c>
      <c r="P7704" t="s">
        <v>23</v>
      </c>
      <c r="Q7704" t="str">
        <f>IF(COUNTIF(Table2[type_of_injury],Table2[[#This Row],[type_of_injury]])&lt;40,"other",Table2[[#This Row],[type_of_injury]])</f>
        <v>gunfire</v>
      </c>
      <c r="R7704" t="str" cm="1">
        <f t="array" ref="R7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5" spans="1:18" x14ac:dyDescent="0.35">
      <c r="A7705" t="s">
        <v>8335</v>
      </c>
      <c r="B7705" s="1">
        <v>38368</v>
      </c>
      <c r="C7705">
        <v>30</v>
      </c>
      <c r="D7705" t="str" cm="1">
        <f t="array" ref="D7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05" t="s">
        <v>16</v>
      </c>
      <c r="F7705" t="s">
        <v>41</v>
      </c>
      <c r="G7705" t="s">
        <v>41</v>
      </c>
      <c r="H7705" t="s">
        <v>39</v>
      </c>
      <c r="I7705" s="1">
        <v>38368</v>
      </c>
      <c r="J7705" t="s">
        <v>20</v>
      </c>
      <c r="K7705" t="s">
        <v>40</v>
      </c>
      <c r="L7705" t="s">
        <v>1295</v>
      </c>
      <c r="M7705" t="s">
        <v>41</v>
      </c>
      <c r="N7705" t="s">
        <v>21</v>
      </c>
      <c r="P7705" t="s">
        <v>23</v>
      </c>
      <c r="Q7705" t="str">
        <f>IF(COUNTIF(Table2[type_of_injury],Table2[[#This Row],[type_of_injury]])&lt;40,"other",Table2[[#This Row],[type_of_injury]])</f>
        <v>gunfire</v>
      </c>
      <c r="R7705" t="str" cm="1">
        <f t="array" ref="R7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6" spans="1:18" x14ac:dyDescent="0.35">
      <c r="A7706" t="s">
        <v>8336</v>
      </c>
      <c r="B7706" s="1">
        <v>38368</v>
      </c>
      <c r="C7706">
        <v>53</v>
      </c>
      <c r="D7706" t="str" cm="1">
        <f t="array" ref="D7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706" t="s">
        <v>16</v>
      </c>
      <c r="F7706" t="s">
        <v>41</v>
      </c>
      <c r="G7706" t="s">
        <v>41</v>
      </c>
      <c r="H7706" t="s">
        <v>39</v>
      </c>
      <c r="I7706" s="1">
        <v>38368</v>
      </c>
      <c r="J7706" t="s">
        <v>71</v>
      </c>
      <c r="K7706" t="s">
        <v>40</v>
      </c>
      <c r="L7706" t="s">
        <v>1295</v>
      </c>
      <c r="M7706" t="s">
        <v>41</v>
      </c>
      <c r="N7706" t="s">
        <v>21</v>
      </c>
      <c r="P7706" t="s">
        <v>23</v>
      </c>
      <c r="Q7706" t="str">
        <f>IF(COUNTIF(Table2[type_of_injury],Table2[[#This Row],[type_of_injury]])&lt;40,"other",Table2[[#This Row],[type_of_injury]])</f>
        <v>gunfire</v>
      </c>
      <c r="R7706" t="str" cm="1">
        <f t="array" ref="R7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7" spans="1:18" x14ac:dyDescent="0.35">
      <c r="A7707" t="s">
        <v>8337</v>
      </c>
      <c r="B7707" s="1">
        <v>38367</v>
      </c>
      <c r="C7707">
        <v>20</v>
      </c>
      <c r="D7707" t="str" cm="1">
        <f t="array" ref="D7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07" t="s">
        <v>16</v>
      </c>
      <c r="F7707" t="s">
        <v>37</v>
      </c>
      <c r="G7707" t="s">
        <v>38</v>
      </c>
      <c r="H7707" t="s">
        <v>39</v>
      </c>
      <c r="I7707" s="1">
        <v>38367</v>
      </c>
      <c r="J7707" t="s">
        <v>20</v>
      </c>
      <c r="K7707" t="s">
        <v>204</v>
      </c>
      <c r="L7707" t="s">
        <v>225</v>
      </c>
      <c r="M7707" t="s">
        <v>38</v>
      </c>
      <c r="N7707" t="s">
        <v>21</v>
      </c>
      <c r="P7707" t="s">
        <v>23</v>
      </c>
      <c r="Q7707" t="str">
        <f>IF(COUNTIF(Table2[type_of_injury],Table2[[#This Row],[type_of_injury]])&lt;40,"other",Table2[[#This Row],[type_of_injury]])</f>
        <v>gunfire</v>
      </c>
      <c r="R7707" t="str" cm="1">
        <f t="array" ref="R7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8" spans="1:18" x14ac:dyDescent="0.35">
      <c r="A7708" t="s">
        <v>8338</v>
      </c>
      <c r="B7708" s="1">
        <v>38367</v>
      </c>
      <c r="C7708">
        <v>22</v>
      </c>
      <c r="D7708" t="str" cm="1">
        <f t="array" ref="D7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08" t="s">
        <v>16</v>
      </c>
      <c r="F7708" t="s">
        <v>37</v>
      </c>
      <c r="G7708" t="s">
        <v>38</v>
      </c>
      <c r="H7708" t="s">
        <v>39</v>
      </c>
      <c r="I7708" s="1">
        <v>38367</v>
      </c>
      <c r="J7708" t="s">
        <v>20</v>
      </c>
      <c r="K7708" t="s">
        <v>40</v>
      </c>
      <c r="L7708" t="s">
        <v>210</v>
      </c>
      <c r="M7708" t="s">
        <v>210</v>
      </c>
      <c r="N7708" t="s">
        <v>21</v>
      </c>
      <c r="P7708" t="s">
        <v>23</v>
      </c>
      <c r="Q7708" t="str">
        <f>IF(COUNTIF(Table2[type_of_injury],Table2[[#This Row],[type_of_injury]])&lt;40,"other",Table2[[#This Row],[type_of_injury]])</f>
        <v>gunfire</v>
      </c>
      <c r="R7708" t="str" cm="1">
        <f t="array" ref="R7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09" spans="1:18" x14ac:dyDescent="0.35">
      <c r="A7709" t="s">
        <v>8339</v>
      </c>
      <c r="B7709" s="1">
        <v>38367</v>
      </c>
      <c r="C7709">
        <v>17</v>
      </c>
      <c r="D7709" t="str" cm="1">
        <f t="array" ref="D7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09" t="s">
        <v>69</v>
      </c>
      <c r="F7709" t="s">
        <v>982</v>
      </c>
      <c r="G7709" t="s">
        <v>77</v>
      </c>
      <c r="H7709" t="s">
        <v>77</v>
      </c>
      <c r="I7709" s="1">
        <v>38373</v>
      </c>
      <c r="J7709" t="s">
        <v>71</v>
      </c>
      <c r="K7709" t="s">
        <v>4475</v>
      </c>
      <c r="L7709" t="s">
        <v>982</v>
      </c>
      <c r="M7709" t="s">
        <v>77</v>
      </c>
      <c r="N7709" t="s">
        <v>21</v>
      </c>
      <c r="O7709" t="s">
        <v>6181</v>
      </c>
      <c r="P7709" t="s">
        <v>72</v>
      </c>
      <c r="Q7709" t="str">
        <f>IF(COUNTIF(Table2[type_of_injury],Table2[[#This Row],[type_of_injury]])&lt;40,"other",Table2[[#This Row],[type_of_injury]])</f>
        <v>gunfire</v>
      </c>
      <c r="R7709" t="str" cm="1">
        <f t="array" ref="R7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0" spans="1:18" x14ac:dyDescent="0.35">
      <c r="A7710" t="s">
        <v>8340</v>
      </c>
      <c r="B7710" s="1">
        <v>38367</v>
      </c>
      <c r="C7710">
        <v>26</v>
      </c>
      <c r="D7710" t="str" cm="1">
        <f t="array" ref="D7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10" t="s">
        <v>16</v>
      </c>
      <c r="F7710" t="s">
        <v>37</v>
      </c>
      <c r="G7710" t="s">
        <v>38</v>
      </c>
      <c r="H7710" t="s">
        <v>39</v>
      </c>
      <c r="I7710" s="1">
        <v>38367</v>
      </c>
      <c r="J7710" t="s">
        <v>20</v>
      </c>
      <c r="K7710" t="s">
        <v>40</v>
      </c>
      <c r="L7710" t="s">
        <v>891</v>
      </c>
      <c r="M7710" t="s">
        <v>218</v>
      </c>
      <c r="N7710" t="s">
        <v>21</v>
      </c>
      <c r="P7710" t="s">
        <v>23</v>
      </c>
      <c r="Q7710" t="str">
        <f>IF(COUNTIF(Table2[type_of_injury],Table2[[#This Row],[type_of_injury]])&lt;40,"other",Table2[[#This Row],[type_of_injury]])</f>
        <v>gunfire</v>
      </c>
      <c r="R7710" t="str" cm="1">
        <f t="array" ref="R7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1" spans="1:18" x14ac:dyDescent="0.35">
      <c r="A7711" t="s">
        <v>8341</v>
      </c>
      <c r="B7711" s="1">
        <v>38367</v>
      </c>
      <c r="C7711">
        <v>25</v>
      </c>
      <c r="D7711" t="str" cm="1">
        <f t="array" ref="D7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11" t="s">
        <v>16</v>
      </c>
      <c r="F7711" t="s">
        <v>8342</v>
      </c>
      <c r="G7711" t="s">
        <v>210</v>
      </c>
      <c r="H7711" t="s">
        <v>39</v>
      </c>
      <c r="I7711" s="1">
        <v>38367</v>
      </c>
      <c r="J7711" t="s">
        <v>20</v>
      </c>
      <c r="K7711" t="s">
        <v>40</v>
      </c>
      <c r="L7711" t="s">
        <v>210</v>
      </c>
      <c r="M7711" t="s">
        <v>210</v>
      </c>
      <c r="N7711" t="s">
        <v>21</v>
      </c>
      <c r="O7711" t="s">
        <v>585</v>
      </c>
      <c r="P7711" t="s">
        <v>23</v>
      </c>
      <c r="Q7711" t="str">
        <f>IF(COUNTIF(Table2[type_of_injury],Table2[[#This Row],[type_of_injury]])&lt;40,"other",Table2[[#This Row],[type_of_injury]])</f>
        <v>gunfire</v>
      </c>
      <c r="R7711" t="str" cm="1">
        <f t="array" ref="R7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2" spans="1:18" x14ac:dyDescent="0.35">
      <c r="A7712" t="s">
        <v>8343</v>
      </c>
      <c r="B7712" s="1">
        <v>38367</v>
      </c>
      <c r="C7712">
        <v>14</v>
      </c>
      <c r="D7712" t="str" cm="1">
        <f t="array" ref="D7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12" t="s">
        <v>16</v>
      </c>
      <c r="F7712" t="s">
        <v>8342</v>
      </c>
      <c r="G7712" t="s">
        <v>210</v>
      </c>
      <c r="H7712" t="s">
        <v>39</v>
      </c>
      <c r="I7712" s="1">
        <v>38367</v>
      </c>
      <c r="J7712" t="s">
        <v>20</v>
      </c>
      <c r="K7712" t="s">
        <v>40</v>
      </c>
      <c r="L7712" t="s">
        <v>210</v>
      </c>
      <c r="M7712" t="s">
        <v>210</v>
      </c>
      <c r="N7712" t="s">
        <v>21</v>
      </c>
      <c r="O7712" t="s">
        <v>585</v>
      </c>
      <c r="P7712" t="s">
        <v>23</v>
      </c>
      <c r="Q7712" t="str">
        <f>IF(COUNTIF(Table2[type_of_injury],Table2[[#This Row],[type_of_injury]])&lt;40,"other",Table2[[#This Row],[type_of_injury]])</f>
        <v>gunfire</v>
      </c>
      <c r="R7712" t="str" cm="1">
        <f t="array" ref="R7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3" spans="1:18" x14ac:dyDescent="0.35">
      <c r="A7713" t="s">
        <v>8344</v>
      </c>
      <c r="B7713" s="1">
        <v>38367</v>
      </c>
      <c r="C7713">
        <v>28</v>
      </c>
      <c r="D7713" t="str" cm="1">
        <f t="array" ref="D7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13" t="s">
        <v>16</v>
      </c>
      <c r="F7713" t="s">
        <v>37</v>
      </c>
      <c r="G7713" t="s">
        <v>38</v>
      </c>
      <c r="H7713" t="s">
        <v>39</v>
      </c>
      <c r="I7713" s="1">
        <v>38367</v>
      </c>
      <c r="J7713" t="s">
        <v>20</v>
      </c>
      <c r="K7713" t="s">
        <v>40</v>
      </c>
      <c r="L7713" t="s">
        <v>225</v>
      </c>
      <c r="M7713" t="s">
        <v>38</v>
      </c>
      <c r="N7713" t="s">
        <v>21</v>
      </c>
      <c r="P7713" t="s">
        <v>23</v>
      </c>
      <c r="Q7713" t="str">
        <f>IF(COUNTIF(Table2[type_of_injury],Table2[[#This Row],[type_of_injury]])&lt;40,"other",Table2[[#This Row],[type_of_injury]])</f>
        <v>gunfire</v>
      </c>
      <c r="R7713" t="str" cm="1">
        <f t="array" ref="R7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4" spans="1:18" x14ac:dyDescent="0.35">
      <c r="A7714" t="s">
        <v>8345</v>
      </c>
      <c r="B7714" s="1">
        <v>38367</v>
      </c>
      <c r="C7714">
        <v>21</v>
      </c>
      <c r="D7714" t="str" cm="1">
        <f t="array" ref="D7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14" t="s">
        <v>16</v>
      </c>
      <c r="F7714" t="s">
        <v>37</v>
      </c>
      <c r="G7714" t="s">
        <v>38</v>
      </c>
      <c r="H7714" t="s">
        <v>39</v>
      </c>
      <c r="I7714" s="1">
        <v>38367</v>
      </c>
      <c r="J7714" t="s">
        <v>20</v>
      </c>
      <c r="K7714" t="s">
        <v>204</v>
      </c>
      <c r="L7714" t="s">
        <v>225</v>
      </c>
      <c r="M7714" t="s">
        <v>38</v>
      </c>
      <c r="N7714" t="s">
        <v>21</v>
      </c>
      <c r="P7714" t="s">
        <v>23</v>
      </c>
      <c r="Q7714" t="str">
        <f>IF(COUNTIF(Table2[type_of_injury],Table2[[#This Row],[type_of_injury]])&lt;40,"other",Table2[[#This Row],[type_of_injury]])</f>
        <v>gunfire</v>
      </c>
      <c r="R7714" t="str" cm="1">
        <f t="array" ref="R7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5" spans="1:18" x14ac:dyDescent="0.35">
      <c r="A7715" t="s">
        <v>8346</v>
      </c>
      <c r="B7715" s="1">
        <v>38366</v>
      </c>
      <c r="C7715">
        <v>33</v>
      </c>
      <c r="D7715" t="str" cm="1">
        <f t="array" ref="D7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15" t="s">
        <v>16</v>
      </c>
      <c r="F7715" t="s">
        <v>8347</v>
      </c>
      <c r="G7715" t="s">
        <v>8226</v>
      </c>
      <c r="H7715" t="s">
        <v>39</v>
      </c>
      <c r="I7715" s="1">
        <v>38366</v>
      </c>
      <c r="J7715" t="s">
        <v>20</v>
      </c>
      <c r="K7715" t="s">
        <v>40</v>
      </c>
      <c r="L7715" t="s">
        <v>41</v>
      </c>
      <c r="M7715" t="s">
        <v>41</v>
      </c>
      <c r="N7715" t="s">
        <v>21</v>
      </c>
      <c r="P7715" t="s">
        <v>23</v>
      </c>
      <c r="Q7715" t="str">
        <f>IF(COUNTIF(Table2[type_of_injury],Table2[[#This Row],[type_of_injury]])&lt;40,"other",Table2[[#This Row],[type_of_injury]])</f>
        <v>gunfire</v>
      </c>
      <c r="R7715" t="str" cm="1">
        <f t="array" ref="R7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6" spans="1:18" x14ac:dyDescent="0.35">
      <c r="A7716" t="s">
        <v>8348</v>
      </c>
      <c r="B7716" s="1">
        <v>38365</v>
      </c>
      <c r="C7716">
        <v>24</v>
      </c>
      <c r="D7716" t="str" cm="1">
        <f t="array" ref="D7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16" t="s">
        <v>69</v>
      </c>
      <c r="F7716" t="s">
        <v>6709</v>
      </c>
      <c r="G7716" t="s">
        <v>38</v>
      </c>
      <c r="H7716" t="s">
        <v>39</v>
      </c>
      <c r="I7716" s="1">
        <v>38365</v>
      </c>
      <c r="J7716" t="s">
        <v>20</v>
      </c>
      <c r="K7716" t="s">
        <v>4475</v>
      </c>
      <c r="L7716" t="s">
        <v>658</v>
      </c>
      <c r="M7716" t="s">
        <v>77</v>
      </c>
      <c r="N7716" t="s">
        <v>21</v>
      </c>
      <c r="P7716" t="s">
        <v>72</v>
      </c>
      <c r="Q7716" t="str">
        <f>IF(COUNTIF(Table2[type_of_injury],Table2[[#This Row],[type_of_injury]])&lt;40,"other",Table2[[#This Row],[type_of_injury]])</f>
        <v>gunfire</v>
      </c>
      <c r="R7716" t="str" cm="1">
        <f t="array" ref="R7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7" spans="1:18" x14ac:dyDescent="0.35">
      <c r="A7717" t="s">
        <v>8349</v>
      </c>
      <c r="B7717" s="1">
        <v>38365</v>
      </c>
      <c r="C7717">
        <v>47</v>
      </c>
      <c r="D7717" t="str" cm="1">
        <f t="array" ref="D7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717" t="s">
        <v>69</v>
      </c>
      <c r="F7717" t="s">
        <v>6709</v>
      </c>
      <c r="G7717" t="s">
        <v>38</v>
      </c>
      <c r="H7717" t="s">
        <v>39</v>
      </c>
      <c r="I7717" s="1">
        <v>38365</v>
      </c>
      <c r="J7717" t="s">
        <v>20</v>
      </c>
      <c r="K7717" t="s">
        <v>4475</v>
      </c>
      <c r="L7717" t="s">
        <v>8350</v>
      </c>
      <c r="M7717" t="s">
        <v>77</v>
      </c>
      <c r="N7717" t="s">
        <v>21</v>
      </c>
      <c r="P7717" t="s">
        <v>72</v>
      </c>
      <c r="Q7717" t="str">
        <f>IF(COUNTIF(Table2[type_of_injury],Table2[[#This Row],[type_of_injury]])&lt;40,"other",Table2[[#This Row],[type_of_injury]])</f>
        <v>gunfire</v>
      </c>
      <c r="R7717" t="str" cm="1">
        <f t="array" ref="R7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8" spans="1:18" x14ac:dyDescent="0.35">
      <c r="A7718" t="s">
        <v>8351</v>
      </c>
      <c r="B7718" s="1">
        <v>38365</v>
      </c>
      <c r="C7718">
        <v>33</v>
      </c>
      <c r="D7718" t="str" cm="1">
        <f t="array" ref="D7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18" t="s">
        <v>69</v>
      </c>
      <c r="F7718" t="s">
        <v>6709</v>
      </c>
      <c r="G7718" t="s">
        <v>38</v>
      </c>
      <c r="H7718" t="s">
        <v>39</v>
      </c>
      <c r="I7718" s="1">
        <v>38365</v>
      </c>
      <c r="J7718" t="s">
        <v>20</v>
      </c>
      <c r="K7718" t="s">
        <v>4475</v>
      </c>
      <c r="L7718" t="s">
        <v>8352</v>
      </c>
      <c r="M7718" t="s">
        <v>77</v>
      </c>
      <c r="N7718" t="s">
        <v>21</v>
      </c>
      <c r="P7718" t="s">
        <v>72</v>
      </c>
      <c r="Q7718" t="str">
        <f>IF(COUNTIF(Table2[type_of_injury],Table2[[#This Row],[type_of_injury]])&lt;40,"other",Table2[[#This Row],[type_of_injury]])</f>
        <v>gunfire</v>
      </c>
      <c r="R7718" t="str" cm="1">
        <f t="array" ref="R7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19" spans="1:18" x14ac:dyDescent="0.35">
      <c r="A7719" t="s">
        <v>8353</v>
      </c>
      <c r="B7719" s="1">
        <v>38365</v>
      </c>
      <c r="C7719">
        <v>52</v>
      </c>
      <c r="D7719" t="str" cm="1">
        <f t="array" ref="D7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719" t="s">
        <v>69</v>
      </c>
      <c r="F7719" t="s">
        <v>6709</v>
      </c>
      <c r="G7719" t="s">
        <v>38</v>
      </c>
      <c r="H7719" t="s">
        <v>39</v>
      </c>
      <c r="I7719" s="1">
        <v>38365</v>
      </c>
      <c r="J7719" t="s">
        <v>20</v>
      </c>
      <c r="K7719" t="s">
        <v>4475</v>
      </c>
      <c r="L7719" t="s">
        <v>982</v>
      </c>
      <c r="M7719" t="s">
        <v>77</v>
      </c>
      <c r="N7719" t="s">
        <v>21</v>
      </c>
      <c r="P7719" t="s">
        <v>72</v>
      </c>
      <c r="Q7719" t="str">
        <f>IF(COUNTIF(Table2[type_of_injury],Table2[[#This Row],[type_of_injury]])&lt;40,"other",Table2[[#This Row],[type_of_injury]])</f>
        <v>gunfire</v>
      </c>
      <c r="R7719" t="str" cm="1">
        <f t="array" ref="R7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0" spans="1:18" x14ac:dyDescent="0.35">
      <c r="A7720" t="s">
        <v>8354</v>
      </c>
      <c r="B7720" s="1">
        <v>38365</v>
      </c>
      <c r="C7720">
        <v>54</v>
      </c>
      <c r="D7720" t="str" cm="1">
        <f t="array" ref="D7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720" t="s">
        <v>69</v>
      </c>
      <c r="F7720" t="s">
        <v>6709</v>
      </c>
      <c r="G7720" t="s">
        <v>38</v>
      </c>
      <c r="H7720" t="s">
        <v>39</v>
      </c>
      <c r="I7720" s="1">
        <v>38365</v>
      </c>
      <c r="J7720" t="s">
        <v>20</v>
      </c>
      <c r="K7720" t="s">
        <v>4475</v>
      </c>
      <c r="L7720" t="s">
        <v>982</v>
      </c>
      <c r="M7720" t="s">
        <v>77</v>
      </c>
      <c r="N7720" t="s">
        <v>21</v>
      </c>
      <c r="P7720" t="s">
        <v>72</v>
      </c>
      <c r="Q7720" t="str">
        <f>IF(COUNTIF(Table2[type_of_injury],Table2[[#This Row],[type_of_injury]])&lt;40,"other",Table2[[#This Row],[type_of_injury]])</f>
        <v>gunfire</v>
      </c>
      <c r="R7720" t="str" cm="1">
        <f t="array" ref="R7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1" spans="1:18" x14ac:dyDescent="0.35">
      <c r="A7721" t="s">
        <v>8355</v>
      </c>
      <c r="B7721" s="1">
        <v>38365</v>
      </c>
      <c r="C7721">
        <v>32</v>
      </c>
      <c r="D7721" t="str" cm="1">
        <f t="array" ref="D7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21" t="s">
        <v>69</v>
      </c>
      <c r="F7721" t="s">
        <v>6709</v>
      </c>
      <c r="G7721" t="s">
        <v>38</v>
      </c>
      <c r="H7721" t="s">
        <v>39</v>
      </c>
      <c r="I7721" s="1">
        <v>38365</v>
      </c>
      <c r="J7721" t="s">
        <v>20</v>
      </c>
      <c r="K7721" t="s">
        <v>4475</v>
      </c>
      <c r="L7721" t="s">
        <v>982</v>
      </c>
      <c r="M7721" t="s">
        <v>77</v>
      </c>
      <c r="N7721" t="s">
        <v>21</v>
      </c>
      <c r="P7721" t="s">
        <v>72</v>
      </c>
      <c r="Q7721" t="str">
        <f>IF(COUNTIF(Table2[type_of_injury],Table2[[#This Row],[type_of_injury]])&lt;40,"other",Table2[[#This Row],[type_of_injury]])</f>
        <v>gunfire</v>
      </c>
      <c r="R7721" t="str" cm="1">
        <f t="array" ref="R7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2" spans="1:18" x14ac:dyDescent="0.35">
      <c r="A7722" t="s">
        <v>8356</v>
      </c>
      <c r="B7722" s="1">
        <v>38365</v>
      </c>
      <c r="C7722">
        <v>30</v>
      </c>
      <c r="D7722" t="str" cm="1">
        <f t="array" ref="D7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22" t="s">
        <v>16</v>
      </c>
      <c r="F7722" t="s">
        <v>593</v>
      </c>
      <c r="G7722" t="s">
        <v>222</v>
      </c>
      <c r="H7722" t="s">
        <v>39</v>
      </c>
      <c r="I7722" s="1">
        <v>38365</v>
      </c>
      <c r="J7722" t="s">
        <v>20</v>
      </c>
      <c r="K7722" t="s">
        <v>40</v>
      </c>
      <c r="L7722" t="s">
        <v>593</v>
      </c>
      <c r="M7722" t="s">
        <v>222</v>
      </c>
      <c r="N7722" t="s">
        <v>21</v>
      </c>
      <c r="P7722" t="s">
        <v>23</v>
      </c>
      <c r="Q7722" t="str">
        <f>IF(COUNTIF(Table2[type_of_injury],Table2[[#This Row],[type_of_injury]])&lt;40,"other",Table2[[#This Row],[type_of_injury]])</f>
        <v>gunfire</v>
      </c>
      <c r="R7722" t="str" cm="1">
        <f t="array" ref="R7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3" spans="1:18" x14ac:dyDescent="0.35">
      <c r="A7723" t="s">
        <v>8357</v>
      </c>
      <c r="B7723" s="1">
        <v>38365</v>
      </c>
      <c r="C7723">
        <v>20</v>
      </c>
      <c r="D7723" t="str" cm="1">
        <f t="array" ref="D7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23" t="s">
        <v>16</v>
      </c>
      <c r="F7723" t="s">
        <v>6709</v>
      </c>
      <c r="G7723" t="s">
        <v>38</v>
      </c>
      <c r="H7723" t="s">
        <v>39</v>
      </c>
      <c r="I7723" s="1">
        <v>38365</v>
      </c>
      <c r="J7723" t="s">
        <v>20</v>
      </c>
      <c r="K7723" t="s">
        <v>204</v>
      </c>
      <c r="L7723" t="s">
        <v>566</v>
      </c>
      <c r="M7723" t="s">
        <v>222</v>
      </c>
      <c r="N7723" t="s">
        <v>21</v>
      </c>
      <c r="P7723" t="s">
        <v>23</v>
      </c>
      <c r="Q7723" t="str">
        <f>IF(COUNTIF(Table2[type_of_injury],Table2[[#This Row],[type_of_injury]])&lt;40,"other",Table2[[#This Row],[type_of_injury]])</f>
        <v>gunfire</v>
      </c>
      <c r="R7723" t="str" cm="1">
        <f t="array" ref="R7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4" spans="1:18" x14ac:dyDescent="0.35">
      <c r="A7724" t="s">
        <v>8358</v>
      </c>
      <c r="B7724" s="1">
        <v>38365</v>
      </c>
      <c r="C7724">
        <v>9</v>
      </c>
      <c r="D7724" t="str" cm="1">
        <f t="array" ref="D7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724" t="s">
        <v>16</v>
      </c>
      <c r="F7724" t="s">
        <v>737</v>
      </c>
      <c r="G7724" t="s">
        <v>218</v>
      </c>
      <c r="H7724" t="s">
        <v>39</v>
      </c>
      <c r="I7724" s="1">
        <v>38365</v>
      </c>
      <c r="J7724" t="s">
        <v>20</v>
      </c>
      <c r="K7724" t="s">
        <v>40</v>
      </c>
      <c r="L7724" t="s">
        <v>737</v>
      </c>
      <c r="M7724" t="s">
        <v>218</v>
      </c>
      <c r="N7724" t="s">
        <v>21</v>
      </c>
      <c r="O7724" t="s">
        <v>585</v>
      </c>
      <c r="P7724" t="s">
        <v>23</v>
      </c>
      <c r="Q7724" t="str">
        <f>IF(COUNTIF(Table2[type_of_injury],Table2[[#This Row],[type_of_injury]])&lt;40,"other",Table2[[#This Row],[type_of_injury]])</f>
        <v>gunfire</v>
      </c>
      <c r="R7724" t="str" cm="1">
        <f t="array" ref="R7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5" spans="1:18" x14ac:dyDescent="0.35">
      <c r="A7725" t="s">
        <v>8359</v>
      </c>
      <c r="B7725" s="1">
        <v>38365</v>
      </c>
      <c r="C7725">
        <v>17</v>
      </c>
      <c r="D7725" t="str" cm="1">
        <f t="array" ref="D7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25" t="s">
        <v>16</v>
      </c>
      <c r="F7725" t="s">
        <v>6709</v>
      </c>
      <c r="G7725" t="s">
        <v>38</v>
      </c>
      <c r="H7725" t="s">
        <v>39</v>
      </c>
      <c r="I7725" s="1">
        <v>38365</v>
      </c>
      <c r="J7725" t="s">
        <v>20</v>
      </c>
      <c r="K7725" t="s">
        <v>204</v>
      </c>
      <c r="L7725" t="s">
        <v>221</v>
      </c>
      <c r="M7725" t="s">
        <v>222</v>
      </c>
      <c r="N7725" t="s">
        <v>21</v>
      </c>
      <c r="P7725" t="s">
        <v>23</v>
      </c>
      <c r="Q7725" t="str">
        <f>IF(COUNTIF(Table2[type_of_injury],Table2[[#This Row],[type_of_injury]])&lt;40,"other",Table2[[#This Row],[type_of_injury]])</f>
        <v>gunfire</v>
      </c>
      <c r="R7725" t="str" cm="1">
        <f t="array" ref="R7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6" spans="1:18" x14ac:dyDescent="0.35">
      <c r="A7726" t="s">
        <v>8360</v>
      </c>
      <c r="B7726" s="1">
        <v>38365</v>
      </c>
      <c r="C7726">
        <v>18</v>
      </c>
      <c r="D7726" t="str" cm="1">
        <f t="array" ref="D7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26" t="s">
        <v>16</v>
      </c>
      <c r="F7726" t="s">
        <v>6709</v>
      </c>
      <c r="G7726" t="s">
        <v>38</v>
      </c>
      <c r="H7726" t="s">
        <v>39</v>
      </c>
      <c r="I7726" s="1">
        <v>38365</v>
      </c>
      <c r="J7726" t="s">
        <v>20</v>
      </c>
      <c r="K7726" t="s">
        <v>204</v>
      </c>
      <c r="L7726" t="s">
        <v>225</v>
      </c>
      <c r="M7726" t="s">
        <v>38</v>
      </c>
      <c r="N7726" t="s">
        <v>21</v>
      </c>
      <c r="P7726" t="s">
        <v>23</v>
      </c>
      <c r="Q7726" t="str">
        <f>IF(COUNTIF(Table2[type_of_injury],Table2[[#This Row],[type_of_injury]])&lt;40,"other",Table2[[#This Row],[type_of_injury]])</f>
        <v>gunfire</v>
      </c>
      <c r="R7726" t="str" cm="1">
        <f t="array" ref="R7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7" spans="1:18" x14ac:dyDescent="0.35">
      <c r="A7727" t="s">
        <v>8361</v>
      </c>
      <c r="B7727" s="1">
        <v>38365</v>
      </c>
      <c r="C7727">
        <v>23</v>
      </c>
      <c r="D7727" t="str" cm="1">
        <f t="array" ref="D7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27" t="s">
        <v>16</v>
      </c>
      <c r="F7727" t="s">
        <v>737</v>
      </c>
      <c r="G7727" t="s">
        <v>218</v>
      </c>
      <c r="H7727" t="s">
        <v>39</v>
      </c>
      <c r="I7727" s="1">
        <v>38365</v>
      </c>
      <c r="J7727" t="s">
        <v>20</v>
      </c>
      <c r="K7727" t="s">
        <v>204</v>
      </c>
      <c r="L7727" t="s">
        <v>737</v>
      </c>
      <c r="M7727" t="s">
        <v>218</v>
      </c>
      <c r="N7727" t="s">
        <v>21</v>
      </c>
      <c r="O7727" t="s">
        <v>585</v>
      </c>
      <c r="P7727" t="s">
        <v>23</v>
      </c>
      <c r="Q7727" t="str">
        <f>IF(COUNTIF(Table2[type_of_injury],Table2[[#This Row],[type_of_injury]])&lt;40,"other",Table2[[#This Row],[type_of_injury]])</f>
        <v>gunfire</v>
      </c>
      <c r="R7727" t="str" cm="1">
        <f t="array" ref="R7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8" spans="1:18" x14ac:dyDescent="0.35">
      <c r="A7728" t="s">
        <v>8362</v>
      </c>
      <c r="B7728" s="1">
        <v>38364</v>
      </c>
      <c r="C7728">
        <v>17</v>
      </c>
      <c r="D7728" t="str" cm="1">
        <f t="array" ref="D7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28" t="s">
        <v>16</v>
      </c>
      <c r="F7728" t="s">
        <v>8273</v>
      </c>
      <c r="G7728" t="s">
        <v>41</v>
      </c>
      <c r="H7728" t="s">
        <v>39</v>
      </c>
      <c r="I7728" s="1">
        <v>38364</v>
      </c>
      <c r="J7728" t="s">
        <v>20</v>
      </c>
      <c r="K7728" t="s">
        <v>204</v>
      </c>
      <c r="L7728" t="s">
        <v>41</v>
      </c>
      <c r="M7728" t="s">
        <v>41</v>
      </c>
      <c r="N7728" t="s">
        <v>21</v>
      </c>
      <c r="P7728" t="s">
        <v>23</v>
      </c>
      <c r="Q7728" t="str">
        <f>IF(COUNTIF(Table2[type_of_injury],Table2[[#This Row],[type_of_injury]])&lt;40,"other",Table2[[#This Row],[type_of_injury]])</f>
        <v>gunfire</v>
      </c>
      <c r="R7728" t="str" cm="1">
        <f t="array" ref="R7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29" spans="1:18" x14ac:dyDescent="0.35">
      <c r="A7729" t="s">
        <v>8363</v>
      </c>
      <c r="B7729" s="1">
        <v>38364</v>
      </c>
      <c r="C7729">
        <v>30</v>
      </c>
      <c r="D7729" t="str" cm="1">
        <f t="array" ref="D7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29" t="s">
        <v>16</v>
      </c>
      <c r="F7729" t="s">
        <v>1720</v>
      </c>
      <c r="G7729" t="s">
        <v>58</v>
      </c>
      <c r="H7729" t="s">
        <v>19</v>
      </c>
      <c r="I7729" s="1">
        <v>38364</v>
      </c>
      <c r="J7729" t="s">
        <v>20</v>
      </c>
      <c r="K7729" t="s">
        <v>204</v>
      </c>
      <c r="L7729" t="s">
        <v>1902</v>
      </c>
      <c r="M7729" t="s">
        <v>269</v>
      </c>
      <c r="N7729" t="s">
        <v>21</v>
      </c>
      <c r="P7729" t="s">
        <v>23</v>
      </c>
      <c r="Q7729" t="str">
        <f>IF(COUNTIF(Table2[type_of_injury],Table2[[#This Row],[type_of_injury]])&lt;40,"other",Table2[[#This Row],[type_of_injury]])</f>
        <v>gunfire</v>
      </c>
      <c r="R7729" t="str" cm="1">
        <f t="array" ref="R7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0" spans="1:18" x14ac:dyDescent="0.35">
      <c r="A7730" t="s">
        <v>8364</v>
      </c>
      <c r="B7730" s="1">
        <v>38364</v>
      </c>
      <c r="C7730">
        <v>25</v>
      </c>
      <c r="D7730" t="str" cm="1">
        <f t="array" ref="D7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30" t="s">
        <v>16</v>
      </c>
      <c r="F7730" t="s">
        <v>1720</v>
      </c>
      <c r="G7730" t="s">
        <v>58</v>
      </c>
      <c r="H7730" t="s">
        <v>19</v>
      </c>
      <c r="I7730" s="1">
        <v>38364</v>
      </c>
      <c r="J7730" t="s">
        <v>20</v>
      </c>
      <c r="K7730" t="s">
        <v>204</v>
      </c>
      <c r="L7730" t="s">
        <v>1968</v>
      </c>
      <c r="M7730" t="s">
        <v>58</v>
      </c>
      <c r="N7730" t="s">
        <v>21</v>
      </c>
      <c r="P7730" t="s">
        <v>23</v>
      </c>
      <c r="Q7730" t="str">
        <f>IF(COUNTIF(Table2[type_of_injury],Table2[[#This Row],[type_of_injury]])&lt;40,"other",Table2[[#This Row],[type_of_injury]])</f>
        <v>gunfire</v>
      </c>
      <c r="R7730" t="str" cm="1">
        <f t="array" ref="R7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1" spans="1:18" x14ac:dyDescent="0.35">
      <c r="A7731" t="s">
        <v>8365</v>
      </c>
      <c r="B7731" s="1">
        <v>38364</v>
      </c>
      <c r="C7731">
        <v>22</v>
      </c>
      <c r="D7731" t="str" cm="1">
        <f t="array" ref="D7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31" t="s">
        <v>16</v>
      </c>
      <c r="F7731" t="s">
        <v>8273</v>
      </c>
      <c r="G7731" t="s">
        <v>41</v>
      </c>
      <c r="H7731" t="s">
        <v>39</v>
      </c>
      <c r="I7731" s="1">
        <v>38364</v>
      </c>
      <c r="J7731" t="s">
        <v>20</v>
      </c>
      <c r="K7731" t="s">
        <v>204</v>
      </c>
      <c r="L7731" t="s">
        <v>210</v>
      </c>
      <c r="M7731" t="s">
        <v>210</v>
      </c>
      <c r="N7731" t="s">
        <v>21</v>
      </c>
      <c r="P7731" t="s">
        <v>23</v>
      </c>
      <c r="Q7731" t="str">
        <f>IF(COUNTIF(Table2[type_of_injury],Table2[[#This Row],[type_of_injury]])&lt;40,"other",Table2[[#This Row],[type_of_injury]])</f>
        <v>gunfire</v>
      </c>
      <c r="R7731" t="str" cm="1">
        <f t="array" ref="R7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2" spans="1:18" x14ac:dyDescent="0.35">
      <c r="A7732" t="s">
        <v>8366</v>
      </c>
      <c r="B7732" s="1">
        <v>38364</v>
      </c>
      <c r="C7732">
        <v>51</v>
      </c>
      <c r="D7732" t="str" cm="1">
        <f t="array" ref="D7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7732" t="s">
        <v>69</v>
      </c>
      <c r="F7732" t="s">
        <v>8273</v>
      </c>
      <c r="G7732" t="s">
        <v>41</v>
      </c>
      <c r="H7732" t="s">
        <v>39</v>
      </c>
      <c r="I7732" s="1">
        <v>38364</v>
      </c>
      <c r="J7732" t="s">
        <v>20</v>
      </c>
      <c r="K7732" t="s">
        <v>4475</v>
      </c>
      <c r="L7732" t="s">
        <v>8367</v>
      </c>
      <c r="M7732" t="s">
        <v>8226</v>
      </c>
      <c r="N7732" t="s">
        <v>450</v>
      </c>
      <c r="O7732" t="s">
        <v>451</v>
      </c>
      <c r="P7732" t="s">
        <v>72</v>
      </c>
      <c r="Q7732" t="str">
        <f>IF(COUNTIF(Table2[type_of_injury],Table2[[#This Row],[type_of_injury]])&lt;40,"other",Table2[[#This Row],[type_of_injury]])</f>
        <v>explosion</v>
      </c>
      <c r="R7732" t="str" cm="1">
        <f t="array" ref="R7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3" spans="1:18" x14ac:dyDescent="0.35">
      <c r="A7733" t="s">
        <v>8368</v>
      </c>
      <c r="B7733" s="1">
        <v>38363</v>
      </c>
      <c r="C7733">
        <v>30</v>
      </c>
      <c r="D7733" t="str" cm="1">
        <f t="array" ref="D7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33" t="s">
        <v>16</v>
      </c>
      <c r="F7733" t="s">
        <v>18</v>
      </c>
      <c r="G7733" t="s">
        <v>18</v>
      </c>
      <c r="H7733" t="s">
        <v>19</v>
      </c>
      <c r="I7733" s="1">
        <v>38363</v>
      </c>
      <c r="J7733" t="s">
        <v>20</v>
      </c>
      <c r="K7733" t="s">
        <v>204</v>
      </c>
      <c r="L7733" t="s">
        <v>17</v>
      </c>
      <c r="M7733" t="s">
        <v>18</v>
      </c>
      <c r="N7733" t="s">
        <v>21</v>
      </c>
      <c r="P7733" t="s">
        <v>23</v>
      </c>
      <c r="Q7733" t="str">
        <f>IF(COUNTIF(Table2[type_of_injury],Table2[[#This Row],[type_of_injury]])&lt;40,"other",Table2[[#This Row],[type_of_injury]])</f>
        <v>gunfire</v>
      </c>
      <c r="R7733" t="str" cm="1">
        <f t="array" ref="R7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4" spans="1:18" x14ac:dyDescent="0.35">
      <c r="A7734" t="s">
        <v>8369</v>
      </c>
      <c r="B7734" s="1">
        <v>38360</v>
      </c>
      <c r="C7734">
        <v>62</v>
      </c>
      <c r="D7734" t="str" cm="1">
        <f t="array" ref="D7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734" t="s">
        <v>16</v>
      </c>
      <c r="F7734" t="s">
        <v>8251</v>
      </c>
      <c r="G7734" t="s">
        <v>38</v>
      </c>
      <c r="H7734" t="s">
        <v>39</v>
      </c>
      <c r="I7734" s="1">
        <v>38360</v>
      </c>
      <c r="J7734" t="s">
        <v>20</v>
      </c>
      <c r="K7734" t="s">
        <v>40</v>
      </c>
      <c r="L7734" t="s">
        <v>41</v>
      </c>
      <c r="M7734" t="s">
        <v>41</v>
      </c>
      <c r="N7734" t="s">
        <v>21</v>
      </c>
      <c r="P7734" t="s">
        <v>23</v>
      </c>
      <c r="Q7734" t="str">
        <f>IF(COUNTIF(Table2[type_of_injury],Table2[[#This Row],[type_of_injury]])&lt;40,"other",Table2[[#This Row],[type_of_injury]])</f>
        <v>gunfire</v>
      </c>
      <c r="R7734" t="str" cm="1">
        <f t="array" ref="R7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5" spans="1:18" x14ac:dyDescent="0.35">
      <c r="A7735" t="s">
        <v>8370</v>
      </c>
      <c r="B7735" s="1">
        <v>38359</v>
      </c>
      <c r="C7735">
        <v>19</v>
      </c>
      <c r="D7735" t="str" cm="1">
        <f t="array" ref="D7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35" t="s">
        <v>16</v>
      </c>
      <c r="F7735" t="s">
        <v>6709</v>
      </c>
      <c r="G7735" t="s">
        <v>38</v>
      </c>
      <c r="H7735" t="s">
        <v>39</v>
      </c>
      <c r="I7735" s="1">
        <v>38359</v>
      </c>
      <c r="J7735" t="s">
        <v>20</v>
      </c>
      <c r="K7735" t="s">
        <v>204</v>
      </c>
      <c r="L7735" t="s">
        <v>225</v>
      </c>
      <c r="M7735" t="s">
        <v>38</v>
      </c>
      <c r="N7735" t="s">
        <v>21</v>
      </c>
      <c r="P7735" t="s">
        <v>23</v>
      </c>
      <c r="Q7735" t="str">
        <f>IF(COUNTIF(Table2[type_of_injury],Table2[[#This Row],[type_of_injury]])&lt;40,"other",Table2[[#This Row],[type_of_injury]])</f>
        <v>gunfire</v>
      </c>
      <c r="R7735" t="str" cm="1">
        <f t="array" ref="R7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6" spans="1:18" x14ac:dyDescent="0.35">
      <c r="A7736" t="s">
        <v>8371</v>
      </c>
      <c r="B7736" s="1">
        <v>38359</v>
      </c>
      <c r="C7736">
        <v>21</v>
      </c>
      <c r="D7736" t="str" cm="1">
        <f t="array" ref="D7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36" t="s">
        <v>16</v>
      </c>
      <c r="F7736" t="s">
        <v>8367</v>
      </c>
      <c r="G7736" t="s">
        <v>8226</v>
      </c>
      <c r="H7736" t="s">
        <v>39</v>
      </c>
      <c r="I7736" s="1">
        <v>38359</v>
      </c>
      <c r="J7736" t="s">
        <v>20</v>
      </c>
      <c r="K7736" t="s">
        <v>204</v>
      </c>
      <c r="L7736" t="s">
        <v>41</v>
      </c>
      <c r="M7736" t="s">
        <v>41</v>
      </c>
      <c r="N7736" t="s">
        <v>21</v>
      </c>
      <c r="P7736" t="s">
        <v>23</v>
      </c>
      <c r="Q7736" t="str">
        <f>IF(COUNTIF(Table2[type_of_injury],Table2[[#This Row],[type_of_injury]])&lt;40,"other",Table2[[#This Row],[type_of_injury]])</f>
        <v>gunfire</v>
      </c>
      <c r="R7736" t="str" cm="1">
        <f t="array" ref="R7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7" spans="1:18" x14ac:dyDescent="0.35">
      <c r="A7737" t="s">
        <v>8372</v>
      </c>
      <c r="B7737" s="1">
        <v>38358</v>
      </c>
      <c r="C7737">
        <v>17</v>
      </c>
      <c r="D7737" t="str" cm="1">
        <f t="array" ref="D7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37" t="s">
        <v>16</v>
      </c>
      <c r="F7737" t="s">
        <v>8367</v>
      </c>
      <c r="G7737" t="s">
        <v>8226</v>
      </c>
      <c r="H7737" t="s">
        <v>39</v>
      </c>
      <c r="I7737" s="1">
        <v>38358</v>
      </c>
      <c r="J7737" t="s">
        <v>20</v>
      </c>
      <c r="K7737" t="s">
        <v>204</v>
      </c>
      <c r="L7737" t="s">
        <v>41</v>
      </c>
      <c r="M7737" t="s">
        <v>41</v>
      </c>
      <c r="N7737" t="s">
        <v>21</v>
      </c>
      <c r="P7737" t="s">
        <v>23</v>
      </c>
      <c r="Q7737" t="str">
        <f>IF(COUNTIF(Table2[type_of_injury],Table2[[#This Row],[type_of_injury]])&lt;40,"other",Table2[[#This Row],[type_of_injury]])</f>
        <v>gunfire</v>
      </c>
      <c r="R7737" t="str" cm="1">
        <f t="array" ref="R7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8" spans="1:18" x14ac:dyDescent="0.35">
      <c r="A7738" t="s">
        <v>8373</v>
      </c>
      <c r="B7738" s="1">
        <v>38357</v>
      </c>
      <c r="C7738">
        <v>20</v>
      </c>
      <c r="D7738" t="str" cm="1">
        <f t="array" ref="D7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38" t="s">
        <v>16</v>
      </c>
      <c r="F7738" t="s">
        <v>954</v>
      </c>
      <c r="G7738" t="s">
        <v>222</v>
      </c>
      <c r="H7738" t="s">
        <v>39</v>
      </c>
      <c r="I7738" s="1">
        <v>38357</v>
      </c>
      <c r="J7738" t="s">
        <v>20</v>
      </c>
      <c r="K7738" t="s">
        <v>204</v>
      </c>
      <c r="L7738" t="s">
        <v>221</v>
      </c>
      <c r="M7738" t="s">
        <v>222</v>
      </c>
      <c r="N7738" t="s">
        <v>21</v>
      </c>
      <c r="O7738" t="s">
        <v>585</v>
      </c>
      <c r="P7738" t="s">
        <v>23</v>
      </c>
      <c r="Q7738" t="str">
        <f>IF(COUNTIF(Table2[type_of_injury],Table2[[#This Row],[type_of_injury]])&lt;40,"other",Table2[[#This Row],[type_of_injury]])</f>
        <v>gunfire</v>
      </c>
      <c r="R7738" t="str" cm="1">
        <f t="array" ref="R7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39" spans="1:18" x14ac:dyDescent="0.35">
      <c r="A7739" t="s">
        <v>8374</v>
      </c>
      <c r="B7739" s="1">
        <v>38357</v>
      </c>
      <c r="C7739">
        <v>20</v>
      </c>
      <c r="D7739" t="str" cm="1">
        <f t="array" ref="D7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39" t="s">
        <v>16</v>
      </c>
      <c r="F7739" t="s">
        <v>954</v>
      </c>
      <c r="G7739" t="s">
        <v>222</v>
      </c>
      <c r="H7739" t="s">
        <v>39</v>
      </c>
      <c r="I7739" s="1">
        <v>38357</v>
      </c>
      <c r="J7739" t="s">
        <v>20</v>
      </c>
      <c r="K7739" t="s">
        <v>204</v>
      </c>
      <c r="L7739" t="s">
        <v>221</v>
      </c>
      <c r="M7739" t="s">
        <v>222</v>
      </c>
      <c r="N7739" t="s">
        <v>21</v>
      </c>
      <c r="O7739" t="s">
        <v>585</v>
      </c>
      <c r="P7739" t="s">
        <v>23</v>
      </c>
      <c r="Q7739" t="str">
        <f>IF(COUNTIF(Table2[type_of_injury],Table2[[#This Row],[type_of_injury]])&lt;40,"other",Table2[[#This Row],[type_of_injury]])</f>
        <v>gunfire</v>
      </c>
      <c r="R7739" t="str" cm="1">
        <f t="array" ref="R7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0" spans="1:18" x14ac:dyDescent="0.35">
      <c r="A7740" t="s">
        <v>8375</v>
      </c>
      <c r="B7740" s="1">
        <v>38356</v>
      </c>
      <c r="C7740">
        <v>17</v>
      </c>
      <c r="D7740" t="str" cm="1">
        <f t="array" ref="D7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40" t="s">
        <v>16</v>
      </c>
      <c r="F7740" t="s">
        <v>593</v>
      </c>
      <c r="G7740" t="s">
        <v>222</v>
      </c>
      <c r="H7740" t="s">
        <v>39</v>
      </c>
      <c r="I7740" s="1">
        <v>38386</v>
      </c>
      <c r="J7740" t="s">
        <v>20</v>
      </c>
      <c r="K7740" t="s">
        <v>40</v>
      </c>
      <c r="L7740" t="s">
        <v>593</v>
      </c>
      <c r="M7740" t="s">
        <v>222</v>
      </c>
      <c r="N7740" t="s">
        <v>21</v>
      </c>
      <c r="O7740" t="s">
        <v>585</v>
      </c>
      <c r="P7740" t="s">
        <v>23</v>
      </c>
      <c r="Q7740" t="str">
        <f>IF(COUNTIF(Table2[type_of_injury],Table2[[#This Row],[type_of_injury]])&lt;40,"other",Table2[[#This Row],[type_of_injury]])</f>
        <v>gunfire</v>
      </c>
      <c r="R7740" t="str" cm="1">
        <f t="array" ref="R7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1" spans="1:18" x14ac:dyDescent="0.35">
      <c r="A7741" t="s">
        <v>8376</v>
      </c>
      <c r="B7741" s="1">
        <v>38356</v>
      </c>
      <c r="C7741">
        <v>14</v>
      </c>
      <c r="D7741" t="str" cm="1">
        <f t="array" ref="D7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41" t="s">
        <v>16</v>
      </c>
      <c r="F7741" t="s">
        <v>593</v>
      </c>
      <c r="G7741" t="s">
        <v>222</v>
      </c>
      <c r="H7741" t="s">
        <v>39</v>
      </c>
      <c r="I7741" s="1">
        <v>38356</v>
      </c>
      <c r="J7741" t="s">
        <v>20</v>
      </c>
      <c r="K7741" t="s">
        <v>40</v>
      </c>
      <c r="L7741" t="s">
        <v>593</v>
      </c>
      <c r="M7741" t="s">
        <v>222</v>
      </c>
      <c r="N7741" t="s">
        <v>21</v>
      </c>
      <c r="O7741" t="s">
        <v>585</v>
      </c>
      <c r="P7741" t="s">
        <v>23</v>
      </c>
      <c r="Q7741" t="str">
        <f>IF(COUNTIF(Table2[type_of_injury],Table2[[#This Row],[type_of_injury]])&lt;40,"other",Table2[[#This Row],[type_of_injury]])</f>
        <v>gunfire</v>
      </c>
      <c r="R7741" t="str" cm="1">
        <f t="array" ref="R7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2" spans="1:18" x14ac:dyDescent="0.35">
      <c r="A7742" t="s">
        <v>8377</v>
      </c>
      <c r="B7742" s="1">
        <v>38356</v>
      </c>
      <c r="C7742">
        <v>12</v>
      </c>
      <c r="D7742" t="str" cm="1">
        <f t="array" ref="D7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42" t="s">
        <v>16</v>
      </c>
      <c r="F7742" t="s">
        <v>593</v>
      </c>
      <c r="G7742" t="s">
        <v>222</v>
      </c>
      <c r="H7742" t="s">
        <v>39</v>
      </c>
      <c r="I7742" s="1">
        <v>38356</v>
      </c>
      <c r="J7742" t="s">
        <v>20</v>
      </c>
      <c r="K7742" t="s">
        <v>40</v>
      </c>
      <c r="L7742" t="s">
        <v>593</v>
      </c>
      <c r="M7742" t="s">
        <v>222</v>
      </c>
      <c r="N7742" t="s">
        <v>21</v>
      </c>
      <c r="O7742" t="s">
        <v>585</v>
      </c>
      <c r="P7742" t="s">
        <v>23</v>
      </c>
      <c r="Q7742" t="str">
        <f>IF(COUNTIF(Table2[type_of_injury],Table2[[#This Row],[type_of_injury]])&lt;40,"other",Table2[[#This Row],[type_of_injury]])</f>
        <v>gunfire</v>
      </c>
      <c r="R7742" t="str" cm="1">
        <f t="array" ref="R7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3" spans="1:18" x14ac:dyDescent="0.35">
      <c r="A7743" t="s">
        <v>8378</v>
      </c>
      <c r="B7743" s="1">
        <v>38356</v>
      </c>
      <c r="C7743">
        <v>15</v>
      </c>
      <c r="D7743" t="str" cm="1">
        <f t="array" ref="D7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43" t="s">
        <v>16</v>
      </c>
      <c r="F7743" t="s">
        <v>593</v>
      </c>
      <c r="G7743" t="s">
        <v>222</v>
      </c>
      <c r="H7743" t="s">
        <v>39</v>
      </c>
      <c r="I7743" s="1">
        <v>38356</v>
      </c>
      <c r="J7743" t="s">
        <v>20</v>
      </c>
      <c r="K7743" t="s">
        <v>40</v>
      </c>
      <c r="L7743" t="s">
        <v>593</v>
      </c>
      <c r="M7743" t="s">
        <v>222</v>
      </c>
      <c r="N7743" t="s">
        <v>21</v>
      </c>
      <c r="O7743" t="s">
        <v>585</v>
      </c>
      <c r="P7743" t="s">
        <v>23</v>
      </c>
      <c r="Q7743" t="str">
        <f>IF(COUNTIF(Table2[type_of_injury],Table2[[#This Row],[type_of_injury]])&lt;40,"other",Table2[[#This Row],[type_of_injury]])</f>
        <v>gunfire</v>
      </c>
      <c r="R7743" t="str" cm="1">
        <f t="array" ref="R7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4" spans="1:18" x14ac:dyDescent="0.35">
      <c r="A7744" t="s">
        <v>8379</v>
      </c>
      <c r="B7744" s="1">
        <v>38356</v>
      </c>
      <c r="C7744">
        <v>9</v>
      </c>
      <c r="D7744" t="str" cm="1">
        <f t="array" ref="D7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744" t="s">
        <v>16</v>
      </c>
      <c r="F7744" t="s">
        <v>593</v>
      </c>
      <c r="G7744" t="s">
        <v>222</v>
      </c>
      <c r="H7744" t="s">
        <v>39</v>
      </c>
      <c r="I7744" s="1">
        <v>38356</v>
      </c>
      <c r="J7744" t="s">
        <v>20</v>
      </c>
      <c r="K7744" t="s">
        <v>40</v>
      </c>
      <c r="L7744" t="s">
        <v>593</v>
      </c>
      <c r="M7744" t="s">
        <v>222</v>
      </c>
      <c r="N7744" t="s">
        <v>21</v>
      </c>
      <c r="O7744" t="s">
        <v>585</v>
      </c>
      <c r="P7744" t="s">
        <v>23</v>
      </c>
      <c r="Q7744" t="str">
        <f>IF(COUNTIF(Table2[type_of_injury],Table2[[#This Row],[type_of_injury]])&lt;40,"other",Table2[[#This Row],[type_of_injury]])</f>
        <v>gunfire</v>
      </c>
      <c r="R7744" t="str" cm="1">
        <f t="array" ref="R7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5" spans="1:18" x14ac:dyDescent="0.35">
      <c r="A7745" t="s">
        <v>8380</v>
      </c>
      <c r="B7745" s="1">
        <v>38356</v>
      </c>
      <c r="C7745">
        <v>14</v>
      </c>
      <c r="D7745" t="str" cm="1">
        <f t="array" ref="D7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45" t="s">
        <v>16</v>
      </c>
      <c r="F7745" t="s">
        <v>593</v>
      </c>
      <c r="G7745" t="s">
        <v>222</v>
      </c>
      <c r="H7745" t="s">
        <v>39</v>
      </c>
      <c r="I7745" s="1">
        <v>38356</v>
      </c>
      <c r="J7745" t="s">
        <v>20</v>
      </c>
      <c r="K7745" t="s">
        <v>40</v>
      </c>
      <c r="L7745" t="s">
        <v>593</v>
      </c>
      <c r="M7745" t="s">
        <v>222</v>
      </c>
      <c r="N7745" t="s">
        <v>21</v>
      </c>
      <c r="O7745" t="s">
        <v>585</v>
      </c>
      <c r="P7745" t="s">
        <v>23</v>
      </c>
      <c r="Q7745" t="str">
        <f>IF(COUNTIF(Table2[type_of_injury],Table2[[#This Row],[type_of_injury]])&lt;40,"other",Table2[[#This Row],[type_of_injury]])</f>
        <v>gunfire</v>
      </c>
      <c r="R7745" t="str" cm="1">
        <f t="array" ref="R7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6" spans="1:18" x14ac:dyDescent="0.35">
      <c r="A7746" t="s">
        <v>8381</v>
      </c>
      <c r="B7746" s="1">
        <v>38356</v>
      </c>
      <c r="C7746">
        <v>16</v>
      </c>
      <c r="D7746" t="str" cm="1">
        <f t="array" ref="D7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46" t="s">
        <v>16</v>
      </c>
      <c r="F7746" t="s">
        <v>593</v>
      </c>
      <c r="G7746" t="s">
        <v>222</v>
      </c>
      <c r="H7746" t="s">
        <v>39</v>
      </c>
      <c r="I7746" s="1">
        <v>38356</v>
      </c>
      <c r="J7746" t="s">
        <v>20</v>
      </c>
      <c r="K7746" t="s">
        <v>40</v>
      </c>
      <c r="L7746" t="s">
        <v>593</v>
      </c>
      <c r="M7746" t="s">
        <v>222</v>
      </c>
      <c r="N7746" t="s">
        <v>21</v>
      </c>
      <c r="O7746" t="s">
        <v>585</v>
      </c>
      <c r="P7746" t="s">
        <v>23</v>
      </c>
      <c r="Q7746" t="str">
        <f>IF(COUNTIF(Table2[type_of_injury],Table2[[#This Row],[type_of_injury]])&lt;40,"other",Table2[[#This Row],[type_of_injury]])</f>
        <v>gunfire</v>
      </c>
      <c r="R7746" t="str" cm="1">
        <f t="array" ref="R7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7" spans="1:18" x14ac:dyDescent="0.35">
      <c r="A7747" t="s">
        <v>8382</v>
      </c>
      <c r="B7747" s="1">
        <v>38356</v>
      </c>
      <c r="C7747">
        <v>25</v>
      </c>
      <c r="D7747" t="str" cm="1">
        <f t="array" ref="D7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47" t="s">
        <v>16</v>
      </c>
      <c r="F7747" t="s">
        <v>37</v>
      </c>
      <c r="G7747" t="s">
        <v>38</v>
      </c>
      <c r="H7747" t="s">
        <v>39</v>
      </c>
      <c r="I7747" s="1">
        <v>38356</v>
      </c>
      <c r="J7747" t="s">
        <v>20</v>
      </c>
      <c r="K7747" t="s">
        <v>40</v>
      </c>
      <c r="L7747" t="s">
        <v>225</v>
      </c>
      <c r="M7747" t="s">
        <v>38</v>
      </c>
      <c r="N7747" t="s">
        <v>21</v>
      </c>
      <c r="P7747" t="s">
        <v>23</v>
      </c>
      <c r="Q7747" t="str">
        <f>IF(COUNTIF(Table2[type_of_injury],Table2[[#This Row],[type_of_injury]])&lt;40,"other",Table2[[#This Row],[type_of_injury]])</f>
        <v>gunfire</v>
      </c>
      <c r="R7747" t="str" cm="1">
        <f t="array" ref="R7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8" spans="1:18" x14ac:dyDescent="0.35">
      <c r="A7748" t="s">
        <v>8383</v>
      </c>
      <c r="B7748" s="1">
        <v>38356</v>
      </c>
      <c r="C7748">
        <v>16</v>
      </c>
      <c r="D7748" t="str" cm="1">
        <f t="array" ref="D7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48" t="s">
        <v>16</v>
      </c>
      <c r="F7748" t="s">
        <v>593</v>
      </c>
      <c r="G7748" t="s">
        <v>222</v>
      </c>
      <c r="H7748" t="s">
        <v>39</v>
      </c>
      <c r="I7748" s="1">
        <v>38356</v>
      </c>
      <c r="J7748" t="s">
        <v>20</v>
      </c>
      <c r="K7748" t="s">
        <v>40</v>
      </c>
      <c r="L7748" t="s">
        <v>593</v>
      </c>
      <c r="M7748" t="s">
        <v>222</v>
      </c>
      <c r="N7748" t="s">
        <v>21</v>
      </c>
      <c r="O7748" t="s">
        <v>585</v>
      </c>
      <c r="P7748" t="s">
        <v>23</v>
      </c>
      <c r="Q7748" t="str">
        <f>IF(COUNTIF(Table2[type_of_injury],Table2[[#This Row],[type_of_injury]])&lt;40,"other",Table2[[#This Row],[type_of_injury]])</f>
        <v>gunfire</v>
      </c>
      <c r="R7748" t="str" cm="1">
        <f t="array" ref="R7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49" spans="1:18" x14ac:dyDescent="0.35">
      <c r="A7749" t="s">
        <v>8384</v>
      </c>
      <c r="B7749" s="1">
        <v>38355</v>
      </c>
      <c r="C7749">
        <v>23</v>
      </c>
      <c r="D7749" t="str" cm="1">
        <f t="array" ref="D7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49" t="s">
        <v>16</v>
      </c>
      <c r="F7749" t="s">
        <v>565</v>
      </c>
      <c r="G7749" t="s">
        <v>222</v>
      </c>
      <c r="H7749" t="s">
        <v>39</v>
      </c>
      <c r="I7749" s="1">
        <v>38355</v>
      </c>
      <c r="J7749" t="s">
        <v>20</v>
      </c>
      <c r="K7749" t="s">
        <v>204</v>
      </c>
      <c r="L7749" t="s">
        <v>221</v>
      </c>
      <c r="M7749" t="s">
        <v>222</v>
      </c>
      <c r="N7749" t="s">
        <v>21</v>
      </c>
      <c r="O7749" t="s">
        <v>585</v>
      </c>
      <c r="P7749" t="s">
        <v>23</v>
      </c>
      <c r="Q7749" t="str">
        <f>IF(COUNTIF(Table2[type_of_injury],Table2[[#This Row],[type_of_injury]])&lt;40,"other",Table2[[#This Row],[type_of_injury]])</f>
        <v>gunfire</v>
      </c>
      <c r="R7749" t="str" cm="1">
        <f t="array" ref="R7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0" spans="1:18" x14ac:dyDescent="0.35">
      <c r="A7750" t="s">
        <v>8385</v>
      </c>
      <c r="B7750" s="1">
        <v>38354</v>
      </c>
      <c r="C7750">
        <v>67</v>
      </c>
      <c r="D7750" t="str" cm="1">
        <f t="array" ref="D7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750" t="s">
        <v>69</v>
      </c>
      <c r="F7750" t="s">
        <v>8386</v>
      </c>
      <c r="G7750" t="s">
        <v>77</v>
      </c>
      <c r="H7750" t="s">
        <v>77</v>
      </c>
      <c r="I7750" s="1">
        <v>38354</v>
      </c>
      <c r="J7750" t="s">
        <v>20</v>
      </c>
      <c r="K7750" t="s">
        <v>4475</v>
      </c>
      <c r="L7750" t="s">
        <v>2043</v>
      </c>
      <c r="M7750" t="s">
        <v>77</v>
      </c>
      <c r="N7750" t="s">
        <v>21</v>
      </c>
      <c r="P7750" t="s">
        <v>72</v>
      </c>
      <c r="Q7750" t="str">
        <f>IF(COUNTIF(Table2[type_of_injury],Table2[[#This Row],[type_of_injury]])&lt;40,"other",Table2[[#This Row],[type_of_injury]])</f>
        <v>gunfire</v>
      </c>
      <c r="R7750" t="str" cm="1">
        <f t="array" ref="R7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1" spans="1:18" x14ac:dyDescent="0.35">
      <c r="A7751" t="s">
        <v>8387</v>
      </c>
      <c r="B7751" s="1">
        <v>38354</v>
      </c>
      <c r="C7751">
        <v>26</v>
      </c>
      <c r="D7751" t="str" cm="1">
        <f t="array" ref="D7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51" t="s">
        <v>69</v>
      </c>
      <c r="F7751" t="s">
        <v>954</v>
      </c>
      <c r="G7751" t="s">
        <v>77</v>
      </c>
      <c r="H7751" t="s">
        <v>77</v>
      </c>
      <c r="I7751" s="1">
        <v>38364</v>
      </c>
      <c r="J7751" t="s">
        <v>20</v>
      </c>
      <c r="K7751" t="s">
        <v>4475</v>
      </c>
      <c r="L7751" t="s">
        <v>8388</v>
      </c>
      <c r="M7751" t="s">
        <v>222</v>
      </c>
      <c r="N7751" t="s">
        <v>21</v>
      </c>
      <c r="O7751" t="s">
        <v>6181</v>
      </c>
      <c r="P7751" t="s">
        <v>72</v>
      </c>
      <c r="Q7751" t="str">
        <f>IF(COUNTIF(Table2[type_of_injury],Table2[[#This Row],[type_of_injury]])&lt;40,"other",Table2[[#This Row],[type_of_injury]])</f>
        <v>gunfire</v>
      </c>
      <c r="R7751" t="str" cm="1">
        <f t="array" ref="R7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2" spans="1:18" x14ac:dyDescent="0.35">
      <c r="A7752" t="s">
        <v>8389</v>
      </c>
      <c r="B7752" s="1">
        <v>38352</v>
      </c>
      <c r="C7752">
        <v>16</v>
      </c>
      <c r="D7752" t="str" cm="1">
        <f t="array" ref="D7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52" t="s">
        <v>16</v>
      </c>
      <c r="F7752" t="s">
        <v>41</v>
      </c>
      <c r="G7752" t="s">
        <v>41</v>
      </c>
      <c r="H7752" t="s">
        <v>39</v>
      </c>
      <c r="I7752" s="1">
        <v>38352</v>
      </c>
      <c r="J7752" t="s">
        <v>20</v>
      </c>
      <c r="K7752" t="s">
        <v>40</v>
      </c>
      <c r="L7752" t="s">
        <v>210</v>
      </c>
      <c r="M7752" t="s">
        <v>210</v>
      </c>
      <c r="N7752" t="s">
        <v>21</v>
      </c>
      <c r="P7752" t="s">
        <v>23</v>
      </c>
      <c r="Q7752" t="str">
        <f>IF(COUNTIF(Table2[type_of_injury],Table2[[#This Row],[type_of_injury]])&lt;40,"other",Table2[[#This Row],[type_of_injury]])</f>
        <v>gunfire</v>
      </c>
      <c r="R7752" t="str" cm="1">
        <f t="array" ref="R7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3" spans="1:18" x14ac:dyDescent="0.35">
      <c r="A7753" t="s">
        <v>8390</v>
      </c>
      <c r="B7753" s="1">
        <v>38352</v>
      </c>
      <c r="C7753">
        <v>18</v>
      </c>
      <c r="D7753" t="str" cm="1">
        <f t="array" ref="D7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53" t="s">
        <v>16</v>
      </c>
      <c r="F7753" t="s">
        <v>210</v>
      </c>
      <c r="G7753" t="s">
        <v>210</v>
      </c>
      <c r="H7753" t="s">
        <v>39</v>
      </c>
      <c r="I7753" s="1">
        <v>38352</v>
      </c>
      <c r="J7753" t="s">
        <v>20</v>
      </c>
      <c r="K7753" t="s">
        <v>204</v>
      </c>
      <c r="L7753" t="s">
        <v>210</v>
      </c>
      <c r="M7753" t="s">
        <v>210</v>
      </c>
      <c r="N7753" t="s">
        <v>21</v>
      </c>
      <c r="P7753" t="s">
        <v>23</v>
      </c>
      <c r="Q7753" t="str">
        <f>IF(COUNTIF(Table2[type_of_injury],Table2[[#This Row],[type_of_injury]])&lt;40,"other",Table2[[#This Row],[type_of_injury]])</f>
        <v>gunfire</v>
      </c>
      <c r="R7753" t="str" cm="1">
        <f t="array" ref="R7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4" spans="1:18" x14ac:dyDescent="0.35">
      <c r="A7754" t="s">
        <v>8391</v>
      </c>
      <c r="B7754" s="1">
        <v>38352</v>
      </c>
      <c r="C7754">
        <v>22</v>
      </c>
      <c r="D7754" t="str" cm="1">
        <f t="array" ref="D7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54" t="s">
        <v>16</v>
      </c>
      <c r="F7754" t="s">
        <v>41</v>
      </c>
      <c r="G7754" t="s">
        <v>41</v>
      </c>
      <c r="H7754" t="s">
        <v>39</v>
      </c>
      <c r="I7754" s="1">
        <v>38352</v>
      </c>
      <c r="J7754" t="s">
        <v>20</v>
      </c>
      <c r="K7754" t="s">
        <v>204</v>
      </c>
      <c r="L7754" t="s">
        <v>41</v>
      </c>
      <c r="M7754" t="s">
        <v>41</v>
      </c>
      <c r="N7754" t="s">
        <v>21</v>
      </c>
      <c r="O7754" t="s">
        <v>35</v>
      </c>
      <c r="P7754" t="s">
        <v>23</v>
      </c>
      <c r="Q7754" t="str">
        <f>IF(COUNTIF(Table2[type_of_injury],Table2[[#This Row],[type_of_injury]])&lt;40,"other",Table2[[#This Row],[type_of_injury]])</f>
        <v>gunfire</v>
      </c>
      <c r="R7754" t="str" cm="1">
        <f t="array" ref="R7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5" spans="1:18" x14ac:dyDescent="0.35">
      <c r="A7755" t="s">
        <v>8392</v>
      </c>
      <c r="B7755" s="1">
        <v>38352</v>
      </c>
      <c r="C7755">
        <v>40</v>
      </c>
      <c r="D7755" t="str" cm="1">
        <f t="array" ref="D7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55" t="s">
        <v>16</v>
      </c>
      <c r="F7755" t="s">
        <v>41</v>
      </c>
      <c r="G7755" t="s">
        <v>41</v>
      </c>
      <c r="H7755" t="s">
        <v>39</v>
      </c>
      <c r="I7755" s="1">
        <v>38352</v>
      </c>
      <c r="J7755" t="s">
        <v>20</v>
      </c>
      <c r="K7755" t="s">
        <v>204</v>
      </c>
      <c r="L7755" t="s">
        <v>41</v>
      </c>
      <c r="M7755" t="s">
        <v>41</v>
      </c>
      <c r="N7755" t="s">
        <v>21</v>
      </c>
      <c r="O7755" t="s">
        <v>35</v>
      </c>
      <c r="P7755" t="s">
        <v>23</v>
      </c>
      <c r="Q7755" t="str">
        <f>IF(COUNTIF(Table2[type_of_injury],Table2[[#This Row],[type_of_injury]])&lt;40,"other",Table2[[#This Row],[type_of_injury]])</f>
        <v>gunfire</v>
      </c>
      <c r="R7755" t="str" cm="1">
        <f t="array" ref="R7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6" spans="1:18" x14ac:dyDescent="0.35">
      <c r="A7756" t="s">
        <v>8393</v>
      </c>
      <c r="B7756" s="1">
        <v>38351</v>
      </c>
      <c r="C7756">
        <v>16</v>
      </c>
      <c r="D7756" t="str" cm="1">
        <f t="array" ref="D7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56" t="s">
        <v>16</v>
      </c>
      <c r="F7756" t="s">
        <v>1295</v>
      </c>
      <c r="G7756" t="s">
        <v>41</v>
      </c>
      <c r="H7756" t="s">
        <v>39</v>
      </c>
      <c r="I7756" s="1">
        <v>38351</v>
      </c>
      <c r="J7756" t="s">
        <v>20</v>
      </c>
      <c r="K7756" t="s">
        <v>40</v>
      </c>
      <c r="L7756" t="s">
        <v>41</v>
      </c>
      <c r="M7756" t="s">
        <v>41</v>
      </c>
      <c r="N7756" t="s">
        <v>21</v>
      </c>
      <c r="P7756" t="s">
        <v>23</v>
      </c>
      <c r="Q7756" t="str">
        <f>IF(COUNTIF(Table2[type_of_injury],Table2[[#This Row],[type_of_injury]])&lt;40,"other",Table2[[#This Row],[type_of_injury]])</f>
        <v>gunfire</v>
      </c>
      <c r="R7756" t="str" cm="1">
        <f t="array" ref="R7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7" spans="1:18" x14ac:dyDescent="0.35">
      <c r="A7757" t="s">
        <v>8394</v>
      </c>
      <c r="B7757" s="1">
        <v>38351</v>
      </c>
      <c r="C7757">
        <v>18</v>
      </c>
      <c r="D7757" t="str" cm="1">
        <f t="array" ref="D7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57" t="s">
        <v>16</v>
      </c>
      <c r="F7757" t="s">
        <v>1295</v>
      </c>
      <c r="G7757" t="s">
        <v>41</v>
      </c>
      <c r="H7757" t="s">
        <v>39</v>
      </c>
      <c r="I7757" s="1">
        <v>38351</v>
      </c>
      <c r="J7757" t="s">
        <v>20</v>
      </c>
      <c r="K7757" t="s">
        <v>204</v>
      </c>
      <c r="L7757" t="s">
        <v>41</v>
      </c>
      <c r="M7757" t="s">
        <v>41</v>
      </c>
      <c r="N7757" t="s">
        <v>21</v>
      </c>
      <c r="P7757" t="s">
        <v>23</v>
      </c>
      <c r="Q7757" t="str">
        <f>IF(COUNTIF(Table2[type_of_injury],Table2[[#This Row],[type_of_injury]])&lt;40,"other",Table2[[#This Row],[type_of_injury]])</f>
        <v>gunfire</v>
      </c>
      <c r="R7757" t="str" cm="1">
        <f t="array" ref="R7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8" spans="1:18" x14ac:dyDescent="0.35">
      <c r="A7758" t="s">
        <v>8395</v>
      </c>
      <c r="B7758" s="1">
        <v>38351</v>
      </c>
      <c r="C7758">
        <v>20</v>
      </c>
      <c r="D7758" t="str" cm="1">
        <f t="array" ref="D7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58" t="s">
        <v>16</v>
      </c>
      <c r="F7758" t="s">
        <v>1295</v>
      </c>
      <c r="G7758" t="s">
        <v>41</v>
      </c>
      <c r="H7758" t="s">
        <v>39</v>
      </c>
      <c r="I7758" s="1">
        <v>38351</v>
      </c>
      <c r="J7758" t="s">
        <v>20</v>
      </c>
      <c r="K7758" t="s">
        <v>204</v>
      </c>
      <c r="L7758" t="s">
        <v>41</v>
      </c>
      <c r="M7758" t="s">
        <v>41</v>
      </c>
      <c r="N7758" t="s">
        <v>21</v>
      </c>
      <c r="O7758" t="s">
        <v>35</v>
      </c>
      <c r="P7758" t="s">
        <v>23</v>
      </c>
      <c r="Q7758" t="str">
        <f>IF(COUNTIF(Table2[type_of_injury],Table2[[#This Row],[type_of_injury]])&lt;40,"other",Table2[[#This Row],[type_of_injury]])</f>
        <v>gunfire</v>
      </c>
      <c r="R7758" t="str" cm="1">
        <f t="array" ref="R7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59" spans="1:18" x14ac:dyDescent="0.35">
      <c r="A7759" t="s">
        <v>8396</v>
      </c>
      <c r="B7759" s="1">
        <v>38351</v>
      </c>
      <c r="C7759">
        <v>21</v>
      </c>
      <c r="D7759" t="str" cm="1">
        <f t="array" ref="D7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59" t="s">
        <v>16</v>
      </c>
      <c r="F7759" t="s">
        <v>1295</v>
      </c>
      <c r="G7759" t="s">
        <v>41</v>
      </c>
      <c r="H7759" t="s">
        <v>39</v>
      </c>
      <c r="I7759" s="1">
        <v>38351</v>
      </c>
      <c r="J7759" t="s">
        <v>20</v>
      </c>
      <c r="K7759" t="s">
        <v>204</v>
      </c>
      <c r="L7759" t="s">
        <v>41</v>
      </c>
      <c r="M7759" t="s">
        <v>41</v>
      </c>
      <c r="N7759" t="s">
        <v>21</v>
      </c>
      <c r="O7759" t="s">
        <v>35</v>
      </c>
      <c r="P7759" t="s">
        <v>23</v>
      </c>
      <c r="Q7759" t="str">
        <f>IF(COUNTIF(Table2[type_of_injury],Table2[[#This Row],[type_of_injury]])&lt;40,"other",Table2[[#This Row],[type_of_injury]])</f>
        <v>gunfire</v>
      </c>
      <c r="R7759" t="str" cm="1">
        <f t="array" ref="R7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0" spans="1:18" x14ac:dyDescent="0.35">
      <c r="A7760" t="s">
        <v>8397</v>
      </c>
      <c r="B7760" s="1">
        <v>38351</v>
      </c>
      <c r="C7760">
        <v>23</v>
      </c>
      <c r="D7760" t="str" cm="1">
        <f t="array" ref="D7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60" t="s">
        <v>16</v>
      </c>
      <c r="F7760" t="s">
        <v>1295</v>
      </c>
      <c r="G7760" t="s">
        <v>41</v>
      </c>
      <c r="H7760" t="s">
        <v>39</v>
      </c>
      <c r="I7760" s="1">
        <v>38351</v>
      </c>
      <c r="J7760" t="s">
        <v>20</v>
      </c>
      <c r="K7760" t="s">
        <v>204</v>
      </c>
      <c r="L7760" t="s">
        <v>41</v>
      </c>
      <c r="M7760" t="s">
        <v>41</v>
      </c>
      <c r="N7760" t="s">
        <v>21</v>
      </c>
      <c r="O7760" t="s">
        <v>35</v>
      </c>
      <c r="P7760" t="s">
        <v>23</v>
      </c>
      <c r="Q7760" t="str">
        <f>IF(COUNTIF(Table2[type_of_injury],Table2[[#This Row],[type_of_injury]])&lt;40,"other",Table2[[#This Row],[type_of_injury]])</f>
        <v>gunfire</v>
      </c>
      <c r="R7760" t="str" cm="1">
        <f t="array" ref="R7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1" spans="1:18" x14ac:dyDescent="0.35">
      <c r="A7761" t="s">
        <v>8398</v>
      </c>
      <c r="B7761" s="1">
        <v>38351</v>
      </c>
      <c r="C7761">
        <v>16</v>
      </c>
      <c r="D7761" t="str" cm="1">
        <f t="array" ref="D7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61" t="s">
        <v>16</v>
      </c>
      <c r="F7761" t="s">
        <v>1295</v>
      </c>
      <c r="G7761" t="s">
        <v>41</v>
      </c>
      <c r="H7761" t="s">
        <v>39</v>
      </c>
      <c r="I7761" s="1">
        <v>38351</v>
      </c>
      <c r="J7761" t="s">
        <v>20</v>
      </c>
      <c r="K7761" t="s">
        <v>40</v>
      </c>
      <c r="L7761" t="s">
        <v>41</v>
      </c>
      <c r="M7761" t="s">
        <v>41</v>
      </c>
      <c r="N7761" t="s">
        <v>21</v>
      </c>
      <c r="P7761" t="s">
        <v>23</v>
      </c>
      <c r="Q7761" t="str">
        <f>IF(COUNTIF(Table2[type_of_injury],Table2[[#This Row],[type_of_injury]])&lt;40,"other",Table2[[#This Row],[type_of_injury]])</f>
        <v>gunfire</v>
      </c>
      <c r="R7761" t="str" cm="1">
        <f t="array" ref="R7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2" spans="1:18" x14ac:dyDescent="0.35">
      <c r="A7762" t="s">
        <v>8399</v>
      </c>
      <c r="B7762" s="1">
        <v>38351</v>
      </c>
      <c r="C7762">
        <v>22</v>
      </c>
      <c r="D7762" t="str" cm="1">
        <f t="array" ref="D7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62" t="s">
        <v>16</v>
      </c>
      <c r="F7762" t="s">
        <v>1295</v>
      </c>
      <c r="G7762" t="s">
        <v>41</v>
      </c>
      <c r="H7762" t="s">
        <v>39</v>
      </c>
      <c r="I7762" s="1">
        <v>38351</v>
      </c>
      <c r="J7762" t="s">
        <v>20</v>
      </c>
      <c r="K7762" t="s">
        <v>204</v>
      </c>
      <c r="L7762" t="s">
        <v>41</v>
      </c>
      <c r="M7762" t="s">
        <v>41</v>
      </c>
      <c r="N7762" t="s">
        <v>21</v>
      </c>
      <c r="O7762" t="s">
        <v>35</v>
      </c>
      <c r="P7762" t="s">
        <v>23</v>
      </c>
      <c r="Q7762" t="str">
        <f>IF(COUNTIF(Table2[type_of_injury],Table2[[#This Row],[type_of_injury]])&lt;40,"other",Table2[[#This Row],[type_of_injury]])</f>
        <v>gunfire</v>
      </c>
      <c r="R7762" t="str" cm="1">
        <f t="array" ref="R7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3" spans="1:18" x14ac:dyDescent="0.35">
      <c r="A7763" t="s">
        <v>8400</v>
      </c>
      <c r="B7763" s="1">
        <v>38351</v>
      </c>
      <c r="C7763">
        <v>23</v>
      </c>
      <c r="D7763" t="str" cm="1">
        <f t="array" ref="D7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63" t="s">
        <v>16</v>
      </c>
      <c r="F7763" t="s">
        <v>1295</v>
      </c>
      <c r="G7763" t="s">
        <v>41</v>
      </c>
      <c r="H7763" t="s">
        <v>39</v>
      </c>
      <c r="I7763" s="1">
        <v>38351</v>
      </c>
      <c r="J7763" t="s">
        <v>20</v>
      </c>
      <c r="K7763" t="s">
        <v>204</v>
      </c>
      <c r="L7763" t="s">
        <v>41</v>
      </c>
      <c r="M7763" t="s">
        <v>41</v>
      </c>
      <c r="N7763" t="s">
        <v>21</v>
      </c>
      <c r="O7763" t="s">
        <v>35</v>
      </c>
      <c r="P7763" t="s">
        <v>23</v>
      </c>
      <c r="Q7763" t="str">
        <f>IF(COUNTIF(Table2[type_of_injury],Table2[[#This Row],[type_of_injury]])&lt;40,"other",Table2[[#This Row],[type_of_injury]])</f>
        <v>gunfire</v>
      </c>
      <c r="R7763" t="str" cm="1">
        <f t="array" ref="R7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4" spans="1:18" x14ac:dyDescent="0.35">
      <c r="A7764" t="s">
        <v>8401</v>
      </c>
      <c r="B7764" s="1">
        <v>38349</v>
      </c>
      <c r="C7764">
        <v>16</v>
      </c>
      <c r="D7764" t="str" cm="1">
        <f t="array" ref="D7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64" t="s">
        <v>16</v>
      </c>
      <c r="F7764" t="s">
        <v>41</v>
      </c>
      <c r="G7764" t="s">
        <v>41</v>
      </c>
      <c r="H7764" t="s">
        <v>39</v>
      </c>
      <c r="I7764" s="1">
        <v>38360</v>
      </c>
      <c r="J7764" t="s">
        <v>71</v>
      </c>
      <c r="K7764" t="s">
        <v>40</v>
      </c>
      <c r="L7764" t="s">
        <v>41</v>
      </c>
      <c r="M7764" t="s">
        <v>41</v>
      </c>
      <c r="N7764" t="s">
        <v>21</v>
      </c>
      <c r="P7764" t="s">
        <v>23</v>
      </c>
      <c r="Q7764" t="str">
        <f>IF(COUNTIF(Table2[type_of_injury],Table2[[#This Row],[type_of_injury]])&lt;40,"other",Table2[[#This Row],[type_of_injury]])</f>
        <v>gunfire</v>
      </c>
      <c r="R7764" t="str" cm="1">
        <f t="array" ref="R7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5" spans="1:18" x14ac:dyDescent="0.35">
      <c r="A7765" t="s">
        <v>8402</v>
      </c>
      <c r="B7765" s="1">
        <v>38348</v>
      </c>
      <c r="C7765">
        <v>22</v>
      </c>
      <c r="D7765" t="str" cm="1">
        <f t="array" ref="D7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65" t="s">
        <v>16</v>
      </c>
      <c r="F7765" t="s">
        <v>582</v>
      </c>
      <c r="G7765" t="s">
        <v>222</v>
      </c>
      <c r="H7765" t="s">
        <v>39</v>
      </c>
      <c r="I7765" s="1">
        <v>38348</v>
      </c>
      <c r="J7765" t="s">
        <v>20</v>
      </c>
      <c r="K7765" t="s">
        <v>204</v>
      </c>
      <c r="L7765" t="s">
        <v>582</v>
      </c>
      <c r="M7765" t="s">
        <v>222</v>
      </c>
      <c r="N7765" t="s">
        <v>21</v>
      </c>
      <c r="O7765" t="s">
        <v>585</v>
      </c>
      <c r="P7765" t="s">
        <v>23</v>
      </c>
      <c r="Q7765" t="str">
        <f>IF(COUNTIF(Table2[type_of_injury],Table2[[#This Row],[type_of_injury]])&lt;40,"other",Table2[[#This Row],[type_of_injury]])</f>
        <v>gunfire</v>
      </c>
      <c r="R7765" t="str" cm="1">
        <f t="array" ref="R7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6" spans="1:18" x14ac:dyDescent="0.35">
      <c r="A7766" t="s">
        <v>8403</v>
      </c>
      <c r="B7766" s="1">
        <v>38348</v>
      </c>
      <c r="C7766">
        <v>32</v>
      </c>
      <c r="D7766" t="str" cm="1">
        <f t="array" ref="D7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66" t="s">
        <v>16</v>
      </c>
      <c r="F7766" t="s">
        <v>8404</v>
      </c>
      <c r="G7766" t="s">
        <v>46</v>
      </c>
      <c r="H7766" t="s">
        <v>19</v>
      </c>
      <c r="I7766" s="1">
        <v>38376</v>
      </c>
      <c r="J7766" t="s">
        <v>20</v>
      </c>
      <c r="K7766" t="s">
        <v>40</v>
      </c>
      <c r="L7766" t="s">
        <v>193</v>
      </c>
      <c r="M7766" t="s">
        <v>46</v>
      </c>
      <c r="N7766" t="s">
        <v>21</v>
      </c>
      <c r="P7766" t="s">
        <v>23</v>
      </c>
      <c r="Q7766" t="str">
        <f>IF(COUNTIF(Table2[type_of_injury],Table2[[#This Row],[type_of_injury]])&lt;40,"other",Table2[[#This Row],[type_of_injury]])</f>
        <v>gunfire</v>
      </c>
      <c r="R7766" t="str" cm="1">
        <f t="array" ref="R7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7" spans="1:18" x14ac:dyDescent="0.35">
      <c r="A7767" t="s">
        <v>8405</v>
      </c>
      <c r="B7767" s="1">
        <v>38348</v>
      </c>
      <c r="C7767">
        <v>30</v>
      </c>
      <c r="D7767" t="str" cm="1">
        <f t="array" ref="D7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67" t="s">
        <v>16</v>
      </c>
      <c r="F7767" t="s">
        <v>81</v>
      </c>
      <c r="G7767" t="s">
        <v>75</v>
      </c>
      <c r="H7767" t="s">
        <v>19</v>
      </c>
      <c r="I7767" s="1">
        <v>38348</v>
      </c>
      <c r="J7767" t="s">
        <v>20</v>
      </c>
      <c r="K7767" t="s">
        <v>40</v>
      </c>
      <c r="L7767" t="s">
        <v>81</v>
      </c>
      <c r="M7767" t="s">
        <v>75</v>
      </c>
      <c r="N7767" t="s">
        <v>21</v>
      </c>
      <c r="P7767" t="s">
        <v>23</v>
      </c>
      <c r="Q7767" t="str">
        <f>IF(COUNTIF(Table2[type_of_injury],Table2[[#This Row],[type_of_injury]])&lt;40,"other",Table2[[#This Row],[type_of_injury]])</f>
        <v>gunfire</v>
      </c>
      <c r="R7767" t="str" cm="1">
        <f t="array" ref="R7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8" spans="1:18" x14ac:dyDescent="0.35">
      <c r="A7768" t="s">
        <v>8406</v>
      </c>
      <c r="B7768" s="1">
        <v>38347</v>
      </c>
      <c r="C7768">
        <v>24</v>
      </c>
      <c r="D7768" t="str" cm="1">
        <f t="array" ref="D7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68" t="s">
        <v>16</v>
      </c>
      <c r="F7768" t="s">
        <v>737</v>
      </c>
      <c r="G7768" t="s">
        <v>218</v>
      </c>
      <c r="H7768" t="s">
        <v>39</v>
      </c>
      <c r="I7768" s="1">
        <v>38347</v>
      </c>
      <c r="J7768" t="s">
        <v>20</v>
      </c>
      <c r="K7768" t="s">
        <v>204</v>
      </c>
      <c r="L7768" t="s">
        <v>737</v>
      </c>
      <c r="M7768" t="s">
        <v>218</v>
      </c>
      <c r="N7768" t="s">
        <v>21</v>
      </c>
      <c r="O7768" t="s">
        <v>585</v>
      </c>
      <c r="P7768" t="s">
        <v>23</v>
      </c>
      <c r="Q7768" t="str">
        <f>IF(COUNTIF(Table2[type_of_injury],Table2[[#This Row],[type_of_injury]])&lt;40,"other",Table2[[#This Row],[type_of_injury]])</f>
        <v>gunfire</v>
      </c>
      <c r="R7768" t="str" cm="1">
        <f t="array" ref="R7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69" spans="1:18" x14ac:dyDescent="0.35">
      <c r="A7769" t="s">
        <v>8407</v>
      </c>
      <c r="B7769" s="1">
        <v>38347</v>
      </c>
      <c r="C7769">
        <v>22</v>
      </c>
      <c r="D7769" t="str" cm="1">
        <f t="array" ref="D7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69" t="s">
        <v>16</v>
      </c>
      <c r="F7769" t="s">
        <v>737</v>
      </c>
      <c r="G7769" t="s">
        <v>218</v>
      </c>
      <c r="H7769" t="s">
        <v>39</v>
      </c>
      <c r="I7769" s="1">
        <v>38347</v>
      </c>
      <c r="J7769" t="s">
        <v>20</v>
      </c>
      <c r="K7769" t="s">
        <v>204</v>
      </c>
      <c r="L7769" t="s">
        <v>737</v>
      </c>
      <c r="M7769" t="s">
        <v>218</v>
      </c>
      <c r="N7769" t="s">
        <v>21</v>
      </c>
      <c r="O7769" t="s">
        <v>585</v>
      </c>
      <c r="P7769" t="s">
        <v>23</v>
      </c>
      <c r="Q7769" t="str">
        <f>IF(COUNTIF(Table2[type_of_injury],Table2[[#This Row],[type_of_injury]])&lt;40,"other",Table2[[#This Row],[type_of_injury]])</f>
        <v>gunfire</v>
      </c>
      <c r="R7769" t="str" cm="1">
        <f t="array" ref="R7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0" spans="1:18" x14ac:dyDescent="0.35">
      <c r="A7770" t="s">
        <v>8408</v>
      </c>
      <c r="B7770" s="1">
        <v>38346</v>
      </c>
      <c r="C7770">
        <v>22</v>
      </c>
      <c r="D7770" t="str" cm="1">
        <f t="array" ref="D7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70" t="s">
        <v>16</v>
      </c>
      <c r="F7770" t="s">
        <v>27</v>
      </c>
      <c r="G7770" t="s">
        <v>27</v>
      </c>
      <c r="H7770" t="s">
        <v>19</v>
      </c>
      <c r="I7770" s="1">
        <v>38346</v>
      </c>
      <c r="J7770" t="s">
        <v>20</v>
      </c>
      <c r="K7770" t="s">
        <v>40</v>
      </c>
      <c r="L7770" t="s">
        <v>33</v>
      </c>
      <c r="M7770" t="s">
        <v>27</v>
      </c>
      <c r="N7770" t="s">
        <v>8409</v>
      </c>
      <c r="P7770" t="s">
        <v>23</v>
      </c>
      <c r="Q7770" t="str">
        <f>IF(COUNTIF(Table2[type_of_injury],Table2[[#This Row],[type_of_injury]])&lt;40,"other",Table2[[#This Row],[type_of_injury]])</f>
        <v>other</v>
      </c>
      <c r="R7770" t="str" cm="1">
        <f t="array" ref="R7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1" spans="1:18" x14ac:dyDescent="0.35">
      <c r="A7771" t="s">
        <v>8410</v>
      </c>
      <c r="B7771" s="1">
        <v>38345</v>
      </c>
      <c r="C7771">
        <v>17</v>
      </c>
      <c r="D7771" t="str" cm="1">
        <f t="array" ref="D7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71" t="s">
        <v>16</v>
      </c>
      <c r="F7771" t="s">
        <v>85</v>
      </c>
      <c r="G7771" t="s">
        <v>18</v>
      </c>
      <c r="H7771" t="s">
        <v>19</v>
      </c>
      <c r="I7771" s="1">
        <v>38345</v>
      </c>
      <c r="J7771" t="s">
        <v>20</v>
      </c>
      <c r="K7771" t="s">
        <v>204</v>
      </c>
      <c r="L7771" t="s">
        <v>85</v>
      </c>
      <c r="M7771" t="s">
        <v>18</v>
      </c>
      <c r="N7771" t="s">
        <v>21</v>
      </c>
      <c r="P7771" t="s">
        <v>23</v>
      </c>
      <c r="Q7771" t="str">
        <f>IF(COUNTIF(Table2[type_of_injury],Table2[[#This Row],[type_of_injury]])&lt;40,"other",Table2[[#This Row],[type_of_injury]])</f>
        <v>gunfire</v>
      </c>
      <c r="R7771" t="str" cm="1">
        <f t="array" ref="R7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2" spans="1:18" x14ac:dyDescent="0.35">
      <c r="A7772" t="s">
        <v>8411</v>
      </c>
      <c r="B7772" s="1">
        <v>38345</v>
      </c>
      <c r="C7772">
        <v>21</v>
      </c>
      <c r="D7772" t="str" cm="1">
        <f t="array" ref="D7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72" t="s">
        <v>16</v>
      </c>
      <c r="F7772" t="s">
        <v>85</v>
      </c>
      <c r="G7772" t="s">
        <v>18</v>
      </c>
      <c r="H7772" t="s">
        <v>19</v>
      </c>
      <c r="I7772" s="1">
        <v>38345</v>
      </c>
      <c r="J7772" t="s">
        <v>20</v>
      </c>
      <c r="K7772" t="s">
        <v>204</v>
      </c>
      <c r="L7772" t="s">
        <v>8238</v>
      </c>
      <c r="M7772" t="s">
        <v>18</v>
      </c>
      <c r="N7772" t="s">
        <v>21</v>
      </c>
      <c r="P7772" t="s">
        <v>23</v>
      </c>
      <c r="Q7772" t="str">
        <f>IF(COUNTIF(Table2[type_of_injury],Table2[[#This Row],[type_of_injury]])&lt;40,"other",Table2[[#This Row],[type_of_injury]])</f>
        <v>gunfire</v>
      </c>
      <c r="R7772" t="str" cm="1">
        <f t="array" ref="R7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3" spans="1:18" x14ac:dyDescent="0.35">
      <c r="A7773" t="s">
        <v>8412</v>
      </c>
      <c r="B7773" s="1">
        <v>38345</v>
      </c>
      <c r="C7773">
        <v>16</v>
      </c>
      <c r="D7773" t="str" cm="1">
        <f t="array" ref="D7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73" t="s">
        <v>16</v>
      </c>
      <c r="F7773" t="s">
        <v>85</v>
      </c>
      <c r="G7773" t="s">
        <v>18</v>
      </c>
      <c r="H7773" t="s">
        <v>19</v>
      </c>
      <c r="I7773" s="1">
        <v>38345</v>
      </c>
      <c r="J7773" t="s">
        <v>20</v>
      </c>
      <c r="K7773" t="s">
        <v>204</v>
      </c>
      <c r="L7773" t="s">
        <v>18</v>
      </c>
      <c r="M7773" t="s">
        <v>18</v>
      </c>
      <c r="N7773" t="s">
        <v>21</v>
      </c>
      <c r="P7773" t="s">
        <v>23</v>
      </c>
      <c r="Q7773" t="str">
        <f>IF(COUNTIF(Table2[type_of_injury],Table2[[#This Row],[type_of_injury]])&lt;40,"other",Table2[[#This Row],[type_of_injury]])</f>
        <v>gunfire</v>
      </c>
      <c r="R7773" t="str" cm="1">
        <f t="array" ref="R7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4" spans="1:18" x14ac:dyDescent="0.35">
      <c r="A7774" t="s">
        <v>8413</v>
      </c>
      <c r="B7774" s="1">
        <v>38344</v>
      </c>
      <c r="C7774">
        <v>26</v>
      </c>
      <c r="D7774" t="str" cm="1">
        <f t="array" ref="D7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74" t="s">
        <v>16</v>
      </c>
      <c r="F7774" t="s">
        <v>41</v>
      </c>
      <c r="G7774" t="s">
        <v>41</v>
      </c>
      <c r="H7774" t="s">
        <v>39</v>
      </c>
      <c r="I7774" s="1">
        <v>38344</v>
      </c>
      <c r="J7774" t="s">
        <v>20</v>
      </c>
      <c r="K7774" t="s">
        <v>40</v>
      </c>
      <c r="L7774" t="s">
        <v>41</v>
      </c>
      <c r="M7774" t="s">
        <v>41</v>
      </c>
      <c r="N7774" t="s">
        <v>21</v>
      </c>
      <c r="O7774" t="s">
        <v>35</v>
      </c>
      <c r="P7774" t="s">
        <v>23</v>
      </c>
      <c r="Q7774" t="str">
        <f>IF(COUNTIF(Table2[type_of_injury],Table2[[#This Row],[type_of_injury]])&lt;40,"other",Table2[[#This Row],[type_of_injury]])</f>
        <v>gunfire</v>
      </c>
      <c r="R7774" t="str" cm="1">
        <f t="array" ref="R7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5" spans="1:18" x14ac:dyDescent="0.35">
      <c r="A7775" t="s">
        <v>8414</v>
      </c>
      <c r="B7775" s="1">
        <v>38344</v>
      </c>
      <c r="C7775">
        <v>23</v>
      </c>
      <c r="D7775" t="str" cm="1">
        <f t="array" ref="D7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75" t="s">
        <v>16</v>
      </c>
      <c r="F7775" t="s">
        <v>41</v>
      </c>
      <c r="G7775" t="s">
        <v>41</v>
      </c>
      <c r="H7775" t="s">
        <v>39</v>
      </c>
      <c r="I7775" s="1">
        <v>38349</v>
      </c>
      <c r="J7775" t="s">
        <v>20</v>
      </c>
      <c r="K7775" t="s">
        <v>40</v>
      </c>
      <c r="L7775" t="s">
        <v>41</v>
      </c>
      <c r="M7775" t="s">
        <v>41</v>
      </c>
      <c r="N7775" t="s">
        <v>21</v>
      </c>
      <c r="O7775" t="s">
        <v>35</v>
      </c>
      <c r="P7775" t="s">
        <v>23</v>
      </c>
      <c r="Q7775" t="str">
        <f>IF(COUNTIF(Table2[type_of_injury],Table2[[#This Row],[type_of_injury]])&lt;40,"other",Table2[[#This Row],[type_of_injury]])</f>
        <v>gunfire</v>
      </c>
      <c r="R7775" t="str" cm="1">
        <f t="array" ref="R7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6" spans="1:18" x14ac:dyDescent="0.35">
      <c r="A7776" t="s">
        <v>8415</v>
      </c>
      <c r="B7776" s="1">
        <v>38344</v>
      </c>
      <c r="C7776">
        <v>24</v>
      </c>
      <c r="D7776" t="str" cm="1">
        <f t="array" ref="D7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76" t="s">
        <v>16</v>
      </c>
      <c r="F7776" t="s">
        <v>41</v>
      </c>
      <c r="G7776" t="s">
        <v>41</v>
      </c>
      <c r="H7776" t="s">
        <v>39</v>
      </c>
      <c r="I7776" s="1">
        <v>38344</v>
      </c>
      <c r="J7776" t="s">
        <v>20</v>
      </c>
      <c r="K7776" t="s">
        <v>204</v>
      </c>
      <c r="L7776" t="s">
        <v>41</v>
      </c>
      <c r="M7776" t="s">
        <v>41</v>
      </c>
      <c r="N7776" t="s">
        <v>21</v>
      </c>
      <c r="O7776" t="s">
        <v>585</v>
      </c>
      <c r="P7776" t="s">
        <v>23</v>
      </c>
      <c r="Q7776" t="str">
        <f>IF(COUNTIF(Table2[type_of_injury],Table2[[#This Row],[type_of_injury]])&lt;40,"other",Table2[[#This Row],[type_of_injury]])</f>
        <v>gunfire</v>
      </c>
      <c r="R7776" t="str" cm="1">
        <f t="array" ref="R7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7" spans="1:18" x14ac:dyDescent="0.35">
      <c r="A7777" t="s">
        <v>8416</v>
      </c>
      <c r="B7777" s="1">
        <v>38343</v>
      </c>
      <c r="C7777">
        <v>30</v>
      </c>
      <c r="D7777" t="str" cm="1">
        <f t="array" ref="D7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77" t="s">
        <v>16</v>
      </c>
      <c r="F7777" t="s">
        <v>1295</v>
      </c>
      <c r="G7777" t="s">
        <v>41</v>
      </c>
      <c r="H7777" t="s">
        <v>39</v>
      </c>
      <c r="I7777" s="1">
        <v>38343</v>
      </c>
      <c r="J7777" t="s">
        <v>20</v>
      </c>
      <c r="K7777" t="s">
        <v>204</v>
      </c>
      <c r="L7777" t="s">
        <v>41</v>
      </c>
      <c r="M7777" t="s">
        <v>41</v>
      </c>
      <c r="N7777" t="s">
        <v>21</v>
      </c>
      <c r="P7777" t="s">
        <v>23</v>
      </c>
      <c r="Q7777" t="str">
        <f>IF(COUNTIF(Table2[type_of_injury],Table2[[#This Row],[type_of_injury]])&lt;40,"other",Table2[[#This Row],[type_of_injury]])</f>
        <v>gunfire</v>
      </c>
      <c r="R7777" t="str" cm="1">
        <f t="array" ref="R7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8" spans="1:18" x14ac:dyDescent="0.35">
      <c r="A7778" t="s">
        <v>8417</v>
      </c>
      <c r="B7778" s="1">
        <v>38343</v>
      </c>
      <c r="C7778">
        <v>28</v>
      </c>
      <c r="D7778" t="str" cm="1">
        <f t="array" ref="D7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78" t="s">
        <v>69</v>
      </c>
      <c r="F7778" t="s">
        <v>1334</v>
      </c>
      <c r="G7778" t="s">
        <v>46</v>
      </c>
      <c r="H7778" t="s">
        <v>19</v>
      </c>
      <c r="I7778" s="1">
        <v>38343</v>
      </c>
      <c r="J7778" t="s">
        <v>20</v>
      </c>
      <c r="K7778" t="s">
        <v>4475</v>
      </c>
      <c r="L7778" t="s">
        <v>4476</v>
      </c>
      <c r="M7778" t="s">
        <v>77</v>
      </c>
      <c r="N7778" t="s">
        <v>21</v>
      </c>
      <c r="P7778" t="s">
        <v>72</v>
      </c>
      <c r="Q7778" t="str">
        <f>IF(COUNTIF(Table2[type_of_injury],Table2[[#This Row],[type_of_injury]])&lt;40,"other",Table2[[#This Row],[type_of_injury]])</f>
        <v>gunfire</v>
      </c>
      <c r="R7778" t="str" cm="1">
        <f t="array" ref="R7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79" spans="1:18" x14ac:dyDescent="0.35">
      <c r="A7779" t="s">
        <v>8418</v>
      </c>
      <c r="B7779" s="1">
        <v>38343</v>
      </c>
      <c r="C7779">
        <v>32</v>
      </c>
      <c r="D7779" t="str" cm="1">
        <f t="array" ref="D7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79" t="s">
        <v>16</v>
      </c>
      <c r="F7779" t="s">
        <v>1295</v>
      </c>
      <c r="G7779" t="s">
        <v>41</v>
      </c>
      <c r="H7779" t="s">
        <v>39</v>
      </c>
      <c r="I7779" s="1">
        <v>38343</v>
      </c>
      <c r="J7779" t="s">
        <v>20</v>
      </c>
      <c r="K7779" t="s">
        <v>204</v>
      </c>
      <c r="L7779" t="s">
        <v>41</v>
      </c>
      <c r="M7779" t="s">
        <v>41</v>
      </c>
      <c r="N7779" t="s">
        <v>21</v>
      </c>
      <c r="O7779" t="s">
        <v>585</v>
      </c>
      <c r="P7779" t="s">
        <v>23</v>
      </c>
      <c r="Q7779" t="str">
        <f>IF(COUNTIF(Table2[type_of_injury],Table2[[#This Row],[type_of_injury]])&lt;40,"other",Table2[[#This Row],[type_of_injury]])</f>
        <v>gunfire</v>
      </c>
      <c r="R7779" t="str" cm="1">
        <f t="array" ref="R7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0" spans="1:18" x14ac:dyDescent="0.35">
      <c r="A7780" t="s">
        <v>8419</v>
      </c>
      <c r="B7780" s="1">
        <v>38343</v>
      </c>
      <c r="C7780">
        <v>18</v>
      </c>
      <c r="D7780" t="str" cm="1">
        <f t="array" ref="D7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80" t="s">
        <v>16</v>
      </c>
      <c r="F7780" t="s">
        <v>1295</v>
      </c>
      <c r="G7780" t="s">
        <v>41</v>
      </c>
      <c r="H7780" t="s">
        <v>39</v>
      </c>
      <c r="I7780" s="1">
        <v>38343</v>
      </c>
      <c r="J7780" t="s">
        <v>20</v>
      </c>
      <c r="K7780" t="s">
        <v>204</v>
      </c>
      <c r="L7780" t="s">
        <v>41</v>
      </c>
      <c r="M7780" t="s">
        <v>41</v>
      </c>
      <c r="N7780" t="s">
        <v>21</v>
      </c>
      <c r="P7780" t="s">
        <v>23</v>
      </c>
      <c r="Q7780" t="str">
        <f>IF(COUNTIF(Table2[type_of_injury],Table2[[#This Row],[type_of_injury]])&lt;40,"other",Table2[[#This Row],[type_of_injury]])</f>
        <v>gunfire</v>
      </c>
      <c r="R7780" t="str" cm="1">
        <f t="array" ref="R7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1" spans="1:18" x14ac:dyDescent="0.35">
      <c r="A7781" t="s">
        <v>8420</v>
      </c>
      <c r="B7781" s="1">
        <v>38343</v>
      </c>
      <c r="C7781">
        <v>19</v>
      </c>
      <c r="D7781" t="str" cm="1">
        <f t="array" ref="D7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81" t="s">
        <v>16</v>
      </c>
      <c r="F7781" t="s">
        <v>221</v>
      </c>
      <c r="G7781" t="s">
        <v>222</v>
      </c>
      <c r="H7781" t="s">
        <v>39</v>
      </c>
      <c r="I7781" s="1">
        <v>38343</v>
      </c>
      <c r="J7781" t="s">
        <v>20</v>
      </c>
      <c r="K7781" t="s">
        <v>40</v>
      </c>
      <c r="L7781" t="s">
        <v>593</v>
      </c>
      <c r="M7781" t="s">
        <v>222</v>
      </c>
      <c r="N7781" t="s">
        <v>21</v>
      </c>
      <c r="P7781" t="s">
        <v>23</v>
      </c>
      <c r="Q7781" t="str">
        <f>IF(COUNTIF(Table2[type_of_injury],Table2[[#This Row],[type_of_injury]])&lt;40,"other",Table2[[#This Row],[type_of_injury]])</f>
        <v>gunfire</v>
      </c>
      <c r="R7781" t="str" cm="1">
        <f t="array" ref="R7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2" spans="1:18" x14ac:dyDescent="0.35">
      <c r="A7782" t="s">
        <v>8421</v>
      </c>
      <c r="B7782" s="1">
        <v>38342</v>
      </c>
      <c r="C7782">
        <v>39</v>
      </c>
      <c r="D7782" t="str" cm="1">
        <f t="array" ref="D7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82" t="s">
        <v>69</v>
      </c>
      <c r="F7782" t="s">
        <v>8422</v>
      </c>
      <c r="G7782" t="s">
        <v>77</v>
      </c>
      <c r="H7782" t="s">
        <v>77</v>
      </c>
      <c r="I7782" s="1">
        <v>38342</v>
      </c>
      <c r="J7782" t="s">
        <v>71</v>
      </c>
      <c r="K7782" t="s">
        <v>4475</v>
      </c>
      <c r="L7782" t="s">
        <v>8422</v>
      </c>
      <c r="M7782" t="s">
        <v>77</v>
      </c>
      <c r="N7782" t="s">
        <v>64</v>
      </c>
      <c r="O7782" t="s">
        <v>457</v>
      </c>
      <c r="P7782" t="s">
        <v>72</v>
      </c>
      <c r="Q7782" t="str">
        <f>IF(COUNTIF(Table2[type_of_injury],Table2[[#This Row],[type_of_injury]])&lt;40,"other",Table2[[#This Row],[type_of_injury]])</f>
        <v>stabbing</v>
      </c>
      <c r="R7782" t="str" cm="1">
        <f t="array" ref="R7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3" spans="1:18" x14ac:dyDescent="0.35">
      <c r="A7783" t="s">
        <v>8423</v>
      </c>
      <c r="B7783" s="1">
        <v>38342</v>
      </c>
      <c r="C7783">
        <v>16</v>
      </c>
      <c r="D7783" t="str" cm="1">
        <f t="array" ref="D7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83" t="s">
        <v>16</v>
      </c>
      <c r="F7783" t="s">
        <v>41</v>
      </c>
      <c r="G7783" t="s">
        <v>41</v>
      </c>
      <c r="H7783" t="s">
        <v>39</v>
      </c>
      <c r="I7783" s="1">
        <v>38381</v>
      </c>
      <c r="J7783" t="s">
        <v>20</v>
      </c>
      <c r="K7783" t="s">
        <v>40</v>
      </c>
      <c r="L7783" t="s">
        <v>41</v>
      </c>
      <c r="M7783" t="s">
        <v>41</v>
      </c>
      <c r="N7783" t="s">
        <v>21</v>
      </c>
      <c r="O7783" t="s">
        <v>585</v>
      </c>
      <c r="P7783" t="s">
        <v>23</v>
      </c>
      <c r="Q7783" t="str">
        <f>IF(COUNTIF(Table2[type_of_injury],Table2[[#This Row],[type_of_injury]])&lt;40,"other",Table2[[#This Row],[type_of_injury]])</f>
        <v>gunfire</v>
      </c>
      <c r="R7783" t="str" cm="1">
        <f t="array" ref="R7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4" spans="1:18" x14ac:dyDescent="0.35">
      <c r="A7784" t="s">
        <v>8424</v>
      </c>
      <c r="B7784" s="1">
        <v>38339</v>
      </c>
      <c r="C7784">
        <v>18</v>
      </c>
      <c r="D7784" t="str" cm="1">
        <f t="array" ref="D7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84" t="s">
        <v>16</v>
      </c>
      <c r="F7784" t="s">
        <v>41</v>
      </c>
      <c r="G7784" t="s">
        <v>41</v>
      </c>
      <c r="H7784" t="s">
        <v>39</v>
      </c>
      <c r="I7784" s="1">
        <v>38339</v>
      </c>
      <c r="J7784" t="s">
        <v>20</v>
      </c>
      <c r="K7784" t="s">
        <v>204</v>
      </c>
      <c r="L7784" t="s">
        <v>41</v>
      </c>
      <c r="M7784" t="s">
        <v>41</v>
      </c>
      <c r="N7784" t="s">
        <v>21</v>
      </c>
      <c r="P7784" t="s">
        <v>23</v>
      </c>
      <c r="Q7784" t="str">
        <f>IF(COUNTIF(Table2[type_of_injury],Table2[[#This Row],[type_of_injury]])&lt;40,"other",Table2[[#This Row],[type_of_injury]])</f>
        <v>gunfire</v>
      </c>
      <c r="R7784" t="str" cm="1">
        <f t="array" ref="R7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5" spans="1:18" x14ac:dyDescent="0.35">
      <c r="A7785" t="s">
        <v>8425</v>
      </c>
      <c r="B7785" s="1">
        <v>38339</v>
      </c>
      <c r="C7785">
        <v>22</v>
      </c>
      <c r="D7785" t="str" cm="1">
        <f t="array" ref="D7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85" t="s">
        <v>16</v>
      </c>
      <c r="F7785" t="s">
        <v>41</v>
      </c>
      <c r="G7785" t="s">
        <v>41</v>
      </c>
      <c r="H7785" t="s">
        <v>39</v>
      </c>
      <c r="I7785" s="1">
        <v>38339</v>
      </c>
      <c r="J7785" t="s">
        <v>20</v>
      </c>
      <c r="K7785" t="s">
        <v>204</v>
      </c>
      <c r="L7785" t="s">
        <v>41</v>
      </c>
      <c r="M7785" t="s">
        <v>41</v>
      </c>
      <c r="N7785" t="s">
        <v>21</v>
      </c>
      <c r="P7785" t="s">
        <v>23</v>
      </c>
      <c r="Q7785" t="str">
        <f>IF(COUNTIF(Table2[type_of_injury],Table2[[#This Row],[type_of_injury]])&lt;40,"other",Table2[[#This Row],[type_of_injury]])</f>
        <v>gunfire</v>
      </c>
      <c r="R7785" t="str" cm="1">
        <f t="array" ref="R7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6" spans="1:18" x14ac:dyDescent="0.35">
      <c r="A7786" t="s">
        <v>8426</v>
      </c>
      <c r="B7786" s="1">
        <v>38339</v>
      </c>
      <c r="C7786">
        <v>26</v>
      </c>
      <c r="D7786" t="str" cm="1">
        <f t="array" ref="D7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86" t="s">
        <v>16</v>
      </c>
      <c r="F7786" t="s">
        <v>41</v>
      </c>
      <c r="G7786" t="s">
        <v>41</v>
      </c>
      <c r="H7786" t="s">
        <v>39</v>
      </c>
      <c r="I7786" s="1">
        <v>38339</v>
      </c>
      <c r="J7786" t="s">
        <v>20</v>
      </c>
      <c r="K7786" t="s">
        <v>204</v>
      </c>
      <c r="L7786" t="s">
        <v>41</v>
      </c>
      <c r="M7786" t="s">
        <v>41</v>
      </c>
      <c r="N7786" t="s">
        <v>21</v>
      </c>
      <c r="P7786" t="s">
        <v>23</v>
      </c>
      <c r="Q7786" t="str">
        <f>IF(COUNTIF(Table2[type_of_injury],Table2[[#This Row],[type_of_injury]])&lt;40,"other",Table2[[#This Row],[type_of_injury]])</f>
        <v>gunfire</v>
      </c>
      <c r="R7786" t="str" cm="1">
        <f t="array" ref="R7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7" spans="1:18" x14ac:dyDescent="0.35">
      <c r="A7787" t="s">
        <v>8427</v>
      </c>
      <c r="B7787" s="1">
        <v>38338</v>
      </c>
      <c r="C7787">
        <v>26</v>
      </c>
      <c r="D7787" t="str" cm="1">
        <f t="array" ref="D7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87" t="s">
        <v>16</v>
      </c>
      <c r="F7787" t="s">
        <v>41</v>
      </c>
      <c r="G7787" t="s">
        <v>41</v>
      </c>
      <c r="H7787" t="s">
        <v>39</v>
      </c>
      <c r="I7787" s="1">
        <v>38338</v>
      </c>
      <c r="J7787" t="s">
        <v>20</v>
      </c>
      <c r="K7787" t="s">
        <v>204</v>
      </c>
      <c r="L7787" t="s">
        <v>41</v>
      </c>
      <c r="M7787" t="s">
        <v>41</v>
      </c>
      <c r="N7787" t="s">
        <v>21</v>
      </c>
      <c r="P7787" t="s">
        <v>23</v>
      </c>
      <c r="Q7787" t="str">
        <f>IF(COUNTIF(Table2[type_of_injury],Table2[[#This Row],[type_of_injury]])&lt;40,"other",Table2[[#This Row],[type_of_injury]])</f>
        <v>gunfire</v>
      </c>
      <c r="R7787" t="str" cm="1">
        <f t="array" ref="R7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8" spans="1:18" x14ac:dyDescent="0.35">
      <c r="A7788" t="s">
        <v>8428</v>
      </c>
      <c r="B7788" s="1">
        <v>38338</v>
      </c>
      <c r="C7788">
        <v>19</v>
      </c>
      <c r="D7788" t="str" cm="1">
        <f t="array" ref="D7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88" t="s">
        <v>16</v>
      </c>
      <c r="F7788" t="s">
        <v>41</v>
      </c>
      <c r="G7788" t="s">
        <v>41</v>
      </c>
      <c r="H7788" t="s">
        <v>39</v>
      </c>
      <c r="I7788" s="1">
        <v>38338</v>
      </c>
      <c r="J7788" t="s">
        <v>20</v>
      </c>
      <c r="K7788" t="s">
        <v>204</v>
      </c>
      <c r="L7788" t="s">
        <v>41</v>
      </c>
      <c r="M7788" t="s">
        <v>41</v>
      </c>
      <c r="N7788" t="s">
        <v>21</v>
      </c>
      <c r="P7788" t="s">
        <v>23</v>
      </c>
      <c r="Q7788" t="str">
        <f>IF(COUNTIF(Table2[type_of_injury],Table2[[#This Row],[type_of_injury]])&lt;40,"other",Table2[[#This Row],[type_of_injury]])</f>
        <v>gunfire</v>
      </c>
      <c r="R7788" t="str" cm="1">
        <f t="array" ref="R7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89" spans="1:18" x14ac:dyDescent="0.35">
      <c r="A7789" t="s">
        <v>8429</v>
      </c>
      <c r="B7789" s="1">
        <v>38338</v>
      </c>
      <c r="C7789">
        <v>41</v>
      </c>
      <c r="D7789" t="str" cm="1">
        <f t="array" ref="D7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789" t="s">
        <v>16</v>
      </c>
      <c r="F7789" t="s">
        <v>41</v>
      </c>
      <c r="G7789" t="s">
        <v>41</v>
      </c>
      <c r="H7789" t="s">
        <v>39</v>
      </c>
      <c r="I7789" s="1">
        <v>38338</v>
      </c>
      <c r="J7789" t="s">
        <v>20</v>
      </c>
      <c r="K7789" t="s">
        <v>40</v>
      </c>
      <c r="L7789" t="s">
        <v>41</v>
      </c>
      <c r="M7789" t="s">
        <v>41</v>
      </c>
      <c r="N7789" t="s">
        <v>21</v>
      </c>
      <c r="P7789" t="s">
        <v>23</v>
      </c>
      <c r="Q7789" t="str">
        <f>IF(COUNTIF(Table2[type_of_injury],Table2[[#This Row],[type_of_injury]])&lt;40,"other",Table2[[#This Row],[type_of_injury]])</f>
        <v>gunfire</v>
      </c>
      <c r="R7789" t="str" cm="1">
        <f t="array" ref="R7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0" spans="1:18" x14ac:dyDescent="0.35">
      <c r="A7790" t="s">
        <v>8430</v>
      </c>
      <c r="B7790" s="1">
        <v>38338</v>
      </c>
      <c r="C7790">
        <v>20</v>
      </c>
      <c r="D7790" t="str" cm="1">
        <f t="array" ref="D7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90" t="s">
        <v>16</v>
      </c>
      <c r="F7790" t="s">
        <v>41</v>
      </c>
      <c r="G7790" t="s">
        <v>41</v>
      </c>
      <c r="H7790" t="s">
        <v>39</v>
      </c>
      <c r="I7790" s="1">
        <v>38338</v>
      </c>
      <c r="J7790" t="s">
        <v>20</v>
      </c>
      <c r="K7790" t="s">
        <v>204</v>
      </c>
      <c r="L7790" t="s">
        <v>41</v>
      </c>
      <c r="M7790" t="s">
        <v>41</v>
      </c>
      <c r="N7790" t="s">
        <v>21</v>
      </c>
      <c r="P7790" t="s">
        <v>23</v>
      </c>
      <c r="Q7790" t="str">
        <f>IF(COUNTIF(Table2[type_of_injury],Table2[[#This Row],[type_of_injury]])&lt;40,"other",Table2[[#This Row],[type_of_injury]])</f>
        <v>gunfire</v>
      </c>
      <c r="R7790" t="str" cm="1">
        <f t="array" ref="R7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1" spans="1:18" x14ac:dyDescent="0.35">
      <c r="A7791" t="s">
        <v>8431</v>
      </c>
      <c r="B7791" s="1">
        <v>38338</v>
      </c>
      <c r="C7791">
        <v>18</v>
      </c>
      <c r="D7791" t="str" cm="1">
        <f t="array" ref="D7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91" t="s">
        <v>16</v>
      </c>
      <c r="F7791" t="s">
        <v>41</v>
      </c>
      <c r="G7791" t="s">
        <v>41</v>
      </c>
      <c r="H7791" t="s">
        <v>39</v>
      </c>
      <c r="I7791" s="1">
        <v>38338</v>
      </c>
      <c r="J7791" t="s">
        <v>20</v>
      </c>
      <c r="K7791" t="s">
        <v>204</v>
      </c>
      <c r="L7791" t="s">
        <v>41</v>
      </c>
      <c r="M7791" t="s">
        <v>41</v>
      </c>
      <c r="N7791" t="s">
        <v>21</v>
      </c>
      <c r="P7791" t="s">
        <v>23</v>
      </c>
      <c r="Q7791" t="str">
        <f>IF(COUNTIF(Table2[type_of_injury],Table2[[#This Row],[type_of_injury]])&lt;40,"other",Table2[[#This Row],[type_of_injury]])</f>
        <v>gunfire</v>
      </c>
      <c r="R7791" t="str" cm="1">
        <f t="array" ref="R7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2" spans="1:18" x14ac:dyDescent="0.35">
      <c r="A7792" t="s">
        <v>8432</v>
      </c>
      <c r="B7792" s="1">
        <v>38338</v>
      </c>
      <c r="C7792">
        <v>21</v>
      </c>
      <c r="D7792" t="str" cm="1">
        <f t="array" ref="D7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92" t="s">
        <v>16</v>
      </c>
      <c r="F7792" t="s">
        <v>41</v>
      </c>
      <c r="G7792" t="s">
        <v>41</v>
      </c>
      <c r="H7792" t="s">
        <v>39</v>
      </c>
      <c r="I7792" s="1">
        <v>38338</v>
      </c>
      <c r="J7792" t="s">
        <v>20</v>
      </c>
      <c r="K7792" t="s">
        <v>204</v>
      </c>
      <c r="L7792" t="s">
        <v>41</v>
      </c>
      <c r="M7792" t="s">
        <v>41</v>
      </c>
      <c r="N7792" t="s">
        <v>21</v>
      </c>
      <c r="O7792" t="s">
        <v>35</v>
      </c>
      <c r="P7792" t="s">
        <v>23</v>
      </c>
      <c r="Q7792" t="str">
        <f>IF(COUNTIF(Table2[type_of_injury],Table2[[#This Row],[type_of_injury]])&lt;40,"other",Table2[[#This Row],[type_of_injury]])</f>
        <v>gunfire</v>
      </c>
      <c r="R7792" t="str" cm="1">
        <f t="array" ref="R7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3" spans="1:18" x14ac:dyDescent="0.35">
      <c r="A7793" t="s">
        <v>8433</v>
      </c>
      <c r="B7793" s="1">
        <v>38338</v>
      </c>
      <c r="C7793">
        <v>18</v>
      </c>
      <c r="D7793" t="str" cm="1">
        <f t="array" ref="D7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93" t="s">
        <v>16</v>
      </c>
      <c r="F7793" t="s">
        <v>41</v>
      </c>
      <c r="G7793" t="s">
        <v>41</v>
      </c>
      <c r="H7793" t="s">
        <v>39</v>
      </c>
      <c r="I7793" s="1">
        <v>38338</v>
      </c>
      <c r="J7793" t="s">
        <v>20</v>
      </c>
      <c r="K7793" t="s">
        <v>40</v>
      </c>
      <c r="L7793" t="s">
        <v>41</v>
      </c>
      <c r="M7793" t="s">
        <v>41</v>
      </c>
      <c r="N7793" t="s">
        <v>21</v>
      </c>
      <c r="P7793" t="s">
        <v>23</v>
      </c>
      <c r="Q7793" t="str">
        <f>IF(COUNTIF(Table2[type_of_injury],Table2[[#This Row],[type_of_injury]])&lt;40,"other",Table2[[#This Row],[type_of_injury]])</f>
        <v>gunfire</v>
      </c>
      <c r="R7793" t="str" cm="1">
        <f t="array" ref="R7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4" spans="1:18" x14ac:dyDescent="0.35">
      <c r="A7794" t="s">
        <v>8434</v>
      </c>
      <c r="B7794" s="1">
        <v>38338</v>
      </c>
      <c r="C7794">
        <v>16</v>
      </c>
      <c r="D7794" t="str" cm="1">
        <f t="array" ref="D7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94" t="s">
        <v>16</v>
      </c>
      <c r="F7794" t="s">
        <v>41</v>
      </c>
      <c r="G7794" t="s">
        <v>41</v>
      </c>
      <c r="H7794" t="s">
        <v>39</v>
      </c>
      <c r="I7794" s="1">
        <v>38338</v>
      </c>
      <c r="J7794" t="s">
        <v>20</v>
      </c>
      <c r="K7794" t="s">
        <v>40</v>
      </c>
      <c r="L7794" t="s">
        <v>41</v>
      </c>
      <c r="M7794" t="s">
        <v>41</v>
      </c>
      <c r="N7794" t="s">
        <v>21</v>
      </c>
      <c r="P7794" t="s">
        <v>23</v>
      </c>
      <c r="Q7794" t="str">
        <f>IF(COUNTIF(Table2[type_of_injury],Table2[[#This Row],[type_of_injury]])&lt;40,"other",Table2[[#This Row],[type_of_injury]])</f>
        <v>gunfire</v>
      </c>
      <c r="R7794" t="str" cm="1">
        <f t="array" ref="R7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5" spans="1:18" x14ac:dyDescent="0.35">
      <c r="A7795" t="s">
        <v>8435</v>
      </c>
      <c r="B7795" s="1">
        <v>38336</v>
      </c>
      <c r="C7795">
        <v>20</v>
      </c>
      <c r="D7795" t="str" cm="1">
        <f t="array" ref="D7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95" t="s">
        <v>16</v>
      </c>
      <c r="F7795" t="s">
        <v>5071</v>
      </c>
      <c r="G7795" t="s">
        <v>41</v>
      </c>
      <c r="H7795" t="s">
        <v>39</v>
      </c>
      <c r="I7795" s="1">
        <v>38336</v>
      </c>
      <c r="J7795" t="s">
        <v>20</v>
      </c>
      <c r="K7795" t="s">
        <v>204</v>
      </c>
      <c r="L7795" t="s">
        <v>225</v>
      </c>
      <c r="M7795" t="s">
        <v>38</v>
      </c>
      <c r="N7795" t="s">
        <v>21</v>
      </c>
      <c r="P7795" t="s">
        <v>23</v>
      </c>
      <c r="Q7795" t="str">
        <f>IF(COUNTIF(Table2[type_of_injury],Table2[[#This Row],[type_of_injury]])&lt;40,"other",Table2[[#This Row],[type_of_injury]])</f>
        <v>gunfire</v>
      </c>
      <c r="R7795" t="str" cm="1">
        <f t="array" ref="R7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6" spans="1:18" x14ac:dyDescent="0.35">
      <c r="A7796" t="s">
        <v>8436</v>
      </c>
      <c r="B7796" s="1">
        <v>38336</v>
      </c>
      <c r="C7796">
        <v>19</v>
      </c>
      <c r="D7796" t="str" cm="1">
        <f t="array" ref="D7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796" t="s">
        <v>16</v>
      </c>
      <c r="F7796" t="s">
        <v>5071</v>
      </c>
      <c r="G7796" t="s">
        <v>41</v>
      </c>
      <c r="H7796" t="s">
        <v>39</v>
      </c>
      <c r="I7796" s="1">
        <v>38336</v>
      </c>
      <c r="J7796" t="s">
        <v>20</v>
      </c>
      <c r="K7796" t="s">
        <v>204</v>
      </c>
      <c r="L7796" t="s">
        <v>205</v>
      </c>
      <c r="M7796" t="s">
        <v>38</v>
      </c>
      <c r="N7796" t="s">
        <v>21</v>
      </c>
      <c r="P7796" t="s">
        <v>23</v>
      </c>
      <c r="Q7796" t="str">
        <f>IF(COUNTIF(Table2[type_of_injury],Table2[[#This Row],[type_of_injury]])&lt;40,"other",Table2[[#This Row],[type_of_injury]])</f>
        <v>gunfire</v>
      </c>
      <c r="R7796" t="str" cm="1">
        <f t="array" ref="R7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7" spans="1:18" x14ac:dyDescent="0.35">
      <c r="A7797" t="s">
        <v>8437</v>
      </c>
      <c r="B7797" s="1">
        <v>38336</v>
      </c>
      <c r="C7797">
        <v>34</v>
      </c>
      <c r="D7797" t="str" cm="1">
        <f t="array" ref="D7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797" t="s">
        <v>16</v>
      </c>
      <c r="F7797" t="s">
        <v>5961</v>
      </c>
      <c r="G7797" t="s">
        <v>218</v>
      </c>
      <c r="H7797" t="s">
        <v>39</v>
      </c>
      <c r="I7797" s="1">
        <v>38336</v>
      </c>
      <c r="J7797" t="s">
        <v>20</v>
      </c>
      <c r="K7797" t="s">
        <v>40</v>
      </c>
      <c r="L7797" t="s">
        <v>737</v>
      </c>
      <c r="M7797" t="s">
        <v>218</v>
      </c>
      <c r="N7797" t="s">
        <v>21</v>
      </c>
      <c r="P7797" t="s">
        <v>23</v>
      </c>
      <c r="Q7797" t="str">
        <f>IF(COUNTIF(Table2[type_of_injury],Table2[[#This Row],[type_of_injury]])&lt;40,"other",Table2[[#This Row],[type_of_injury]])</f>
        <v>gunfire</v>
      </c>
      <c r="R7797" t="str" cm="1">
        <f t="array" ref="R7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8" spans="1:18" x14ac:dyDescent="0.35">
      <c r="A7798" t="s">
        <v>8438</v>
      </c>
      <c r="B7798" s="1">
        <v>38336</v>
      </c>
      <c r="C7798">
        <v>26</v>
      </c>
      <c r="D7798" t="str" cm="1">
        <f t="array" ref="D7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98" t="s">
        <v>16</v>
      </c>
      <c r="F7798" t="s">
        <v>8251</v>
      </c>
      <c r="G7798" t="s">
        <v>38</v>
      </c>
      <c r="H7798" t="s">
        <v>39</v>
      </c>
      <c r="I7798" s="1">
        <v>38336</v>
      </c>
      <c r="J7798" t="s">
        <v>20</v>
      </c>
      <c r="K7798" t="s">
        <v>204</v>
      </c>
      <c r="L7798" t="s">
        <v>41</v>
      </c>
      <c r="M7798" t="s">
        <v>41</v>
      </c>
      <c r="N7798" t="s">
        <v>21</v>
      </c>
      <c r="P7798" t="s">
        <v>23</v>
      </c>
      <c r="Q7798" t="str">
        <f>IF(COUNTIF(Table2[type_of_injury],Table2[[#This Row],[type_of_injury]])&lt;40,"other",Table2[[#This Row],[type_of_injury]])</f>
        <v>gunfire</v>
      </c>
      <c r="R7798" t="str" cm="1">
        <f t="array" ref="R7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799" spans="1:18" x14ac:dyDescent="0.35">
      <c r="A7799" t="s">
        <v>8439</v>
      </c>
      <c r="B7799" s="1">
        <v>38335</v>
      </c>
      <c r="C7799">
        <v>29</v>
      </c>
      <c r="D7799" t="str" cm="1">
        <f t="array" ref="D7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799" t="s">
        <v>16</v>
      </c>
      <c r="F7799" t="s">
        <v>210</v>
      </c>
      <c r="G7799" t="s">
        <v>210</v>
      </c>
      <c r="H7799" t="s">
        <v>39</v>
      </c>
      <c r="I7799" s="1">
        <v>38335</v>
      </c>
      <c r="J7799" t="s">
        <v>20</v>
      </c>
      <c r="K7799" t="s">
        <v>40</v>
      </c>
      <c r="L7799" t="s">
        <v>210</v>
      </c>
      <c r="M7799" t="s">
        <v>210</v>
      </c>
      <c r="N7799" t="s">
        <v>21</v>
      </c>
      <c r="P7799" t="s">
        <v>23</v>
      </c>
      <c r="Q7799" t="str">
        <f>IF(COUNTIF(Table2[type_of_injury],Table2[[#This Row],[type_of_injury]])&lt;40,"other",Table2[[#This Row],[type_of_injury]])</f>
        <v>gunfire</v>
      </c>
      <c r="R7799" t="str" cm="1">
        <f t="array" ref="R7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0" spans="1:18" x14ac:dyDescent="0.35">
      <c r="A7800" t="s">
        <v>8440</v>
      </c>
      <c r="B7800" s="1">
        <v>38334</v>
      </c>
      <c r="C7800">
        <v>26</v>
      </c>
      <c r="D7800" t="str" cm="1">
        <f t="array" ref="D7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00" t="s">
        <v>16</v>
      </c>
      <c r="F7800" t="s">
        <v>75</v>
      </c>
      <c r="G7800" t="s">
        <v>75</v>
      </c>
      <c r="H7800" t="s">
        <v>19</v>
      </c>
      <c r="I7800" s="1">
        <v>38334</v>
      </c>
      <c r="J7800" t="s">
        <v>20</v>
      </c>
      <c r="K7800" t="s">
        <v>204</v>
      </c>
      <c r="L7800" t="s">
        <v>8441</v>
      </c>
      <c r="M7800" t="s">
        <v>278</v>
      </c>
      <c r="N7800" t="s">
        <v>21</v>
      </c>
      <c r="P7800" t="s">
        <v>23</v>
      </c>
      <c r="Q7800" t="str">
        <f>IF(COUNTIF(Table2[type_of_injury],Table2[[#This Row],[type_of_injury]])&lt;40,"other",Table2[[#This Row],[type_of_injury]])</f>
        <v>gunfire</v>
      </c>
      <c r="R7800" t="str" cm="1">
        <f t="array" ref="R7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1" spans="1:18" x14ac:dyDescent="0.35">
      <c r="A7801" t="s">
        <v>8442</v>
      </c>
      <c r="B7801" s="1">
        <v>38333</v>
      </c>
      <c r="C7801">
        <v>19</v>
      </c>
      <c r="D7801" t="str" cm="1">
        <f t="array" ref="D7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01" t="s">
        <v>69</v>
      </c>
      <c r="F7801" t="s">
        <v>8342</v>
      </c>
      <c r="G7801" t="s">
        <v>210</v>
      </c>
      <c r="H7801" t="s">
        <v>39</v>
      </c>
      <c r="I7801" s="1">
        <v>38333</v>
      </c>
      <c r="J7801" t="s">
        <v>20</v>
      </c>
      <c r="K7801" t="s">
        <v>4475</v>
      </c>
      <c r="L7801" t="s">
        <v>8443</v>
      </c>
      <c r="M7801" t="s">
        <v>77</v>
      </c>
      <c r="N7801" t="s">
        <v>21</v>
      </c>
      <c r="P7801" t="s">
        <v>72</v>
      </c>
      <c r="Q7801" t="str">
        <f>IF(COUNTIF(Table2[type_of_injury],Table2[[#This Row],[type_of_injury]])&lt;40,"other",Table2[[#This Row],[type_of_injury]])</f>
        <v>gunfire</v>
      </c>
      <c r="R7801" t="str" cm="1">
        <f t="array" ref="R7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2" spans="1:18" x14ac:dyDescent="0.35">
      <c r="A7802" t="s">
        <v>8444</v>
      </c>
      <c r="B7802" s="1">
        <v>38333</v>
      </c>
      <c r="C7802">
        <v>36</v>
      </c>
      <c r="D7802" t="str" cm="1">
        <f t="array" ref="D7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02" t="s">
        <v>16</v>
      </c>
      <c r="F7802" t="s">
        <v>210</v>
      </c>
      <c r="G7802" t="s">
        <v>210</v>
      </c>
      <c r="H7802" t="s">
        <v>39</v>
      </c>
      <c r="I7802" s="1">
        <v>38333</v>
      </c>
      <c r="J7802" t="s">
        <v>20</v>
      </c>
      <c r="K7802" t="s">
        <v>40</v>
      </c>
      <c r="L7802" t="s">
        <v>210</v>
      </c>
      <c r="M7802" t="s">
        <v>210</v>
      </c>
      <c r="N7802" t="s">
        <v>21</v>
      </c>
      <c r="P7802" t="s">
        <v>23</v>
      </c>
      <c r="Q7802" t="str">
        <f>IF(COUNTIF(Table2[type_of_injury],Table2[[#This Row],[type_of_injury]])&lt;40,"other",Table2[[#This Row],[type_of_injury]])</f>
        <v>gunfire</v>
      </c>
      <c r="R7802" t="str" cm="1">
        <f t="array" ref="R7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3" spans="1:18" x14ac:dyDescent="0.35">
      <c r="A7803" t="s">
        <v>8445</v>
      </c>
      <c r="B7803" s="1">
        <v>38333</v>
      </c>
      <c r="C7803">
        <v>29</v>
      </c>
      <c r="D7803" t="str" cm="1">
        <f t="array" ref="D7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03" t="s">
        <v>16</v>
      </c>
      <c r="F7803" t="s">
        <v>8342</v>
      </c>
      <c r="G7803" t="s">
        <v>210</v>
      </c>
      <c r="H7803" t="s">
        <v>39</v>
      </c>
      <c r="I7803" s="1">
        <v>38333</v>
      </c>
      <c r="J7803" t="s">
        <v>20</v>
      </c>
      <c r="K7803" t="s">
        <v>204</v>
      </c>
      <c r="L7803" t="s">
        <v>8342</v>
      </c>
      <c r="M7803" t="s">
        <v>210</v>
      </c>
      <c r="N7803" t="s">
        <v>21</v>
      </c>
      <c r="P7803" t="s">
        <v>23</v>
      </c>
      <c r="Q7803" t="str">
        <f>IF(COUNTIF(Table2[type_of_injury],Table2[[#This Row],[type_of_injury]])&lt;40,"other",Table2[[#This Row],[type_of_injury]])</f>
        <v>gunfire</v>
      </c>
      <c r="R7803" t="str" cm="1">
        <f t="array" ref="R7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4" spans="1:18" x14ac:dyDescent="0.35">
      <c r="A7804" t="s">
        <v>8446</v>
      </c>
      <c r="B7804" s="1">
        <v>38333</v>
      </c>
      <c r="C7804">
        <v>19</v>
      </c>
      <c r="D7804" t="str" cm="1">
        <f t="array" ref="D7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04" t="s">
        <v>69</v>
      </c>
      <c r="F7804" t="s">
        <v>8342</v>
      </c>
      <c r="G7804" t="s">
        <v>210</v>
      </c>
      <c r="H7804" t="s">
        <v>39</v>
      </c>
      <c r="I7804" s="1">
        <v>38333</v>
      </c>
      <c r="J7804" t="s">
        <v>20</v>
      </c>
      <c r="K7804" t="s">
        <v>4475</v>
      </c>
      <c r="L7804" t="s">
        <v>8447</v>
      </c>
      <c r="M7804" t="s">
        <v>77</v>
      </c>
      <c r="N7804" t="s">
        <v>21</v>
      </c>
      <c r="P7804" t="s">
        <v>72</v>
      </c>
      <c r="Q7804" t="str">
        <f>IF(COUNTIF(Table2[type_of_injury],Table2[[#This Row],[type_of_injury]])&lt;40,"other",Table2[[#This Row],[type_of_injury]])</f>
        <v>gunfire</v>
      </c>
      <c r="R7804" t="str" cm="1">
        <f t="array" ref="R7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5" spans="1:18" x14ac:dyDescent="0.35">
      <c r="A7805" t="s">
        <v>8448</v>
      </c>
      <c r="B7805" s="1">
        <v>38333</v>
      </c>
      <c r="C7805">
        <v>20</v>
      </c>
      <c r="D7805" t="str" cm="1">
        <f t="array" ref="D7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05" t="s">
        <v>69</v>
      </c>
      <c r="F7805" t="s">
        <v>8342</v>
      </c>
      <c r="G7805" t="s">
        <v>210</v>
      </c>
      <c r="H7805" t="s">
        <v>39</v>
      </c>
      <c r="I7805" s="1">
        <v>38333</v>
      </c>
      <c r="J7805" t="s">
        <v>20</v>
      </c>
      <c r="K7805" t="s">
        <v>4475</v>
      </c>
      <c r="L7805" t="s">
        <v>4476</v>
      </c>
      <c r="M7805" t="s">
        <v>77</v>
      </c>
      <c r="N7805" t="s">
        <v>21</v>
      </c>
      <c r="P7805" t="s">
        <v>72</v>
      </c>
      <c r="Q7805" t="str">
        <f>IF(COUNTIF(Table2[type_of_injury],Table2[[#This Row],[type_of_injury]])&lt;40,"other",Table2[[#This Row],[type_of_injury]])</f>
        <v>gunfire</v>
      </c>
      <c r="R7805" t="str" cm="1">
        <f t="array" ref="R7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6" spans="1:18" x14ac:dyDescent="0.35">
      <c r="A7806" t="s">
        <v>8449</v>
      </c>
      <c r="B7806" s="1">
        <v>38333</v>
      </c>
      <c r="C7806">
        <v>19</v>
      </c>
      <c r="D7806" t="str" cm="1">
        <f t="array" ref="D7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06" t="s">
        <v>69</v>
      </c>
      <c r="F7806" t="s">
        <v>8342</v>
      </c>
      <c r="G7806" t="s">
        <v>210</v>
      </c>
      <c r="H7806" t="s">
        <v>39</v>
      </c>
      <c r="I7806" s="1">
        <v>38333</v>
      </c>
      <c r="J7806" t="s">
        <v>20</v>
      </c>
      <c r="K7806" t="s">
        <v>4475</v>
      </c>
      <c r="L7806" t="s">
        <v>8450</v>
      </c>
      <c r="M7806" t="s">
        <v>77</v>
      </c>
      <c r="N7806" t="s">
        <v>21</v>
      </c>
      <c r="P7806" t="s">
        <v>72</v>
      </c>
      <c r="Q7806" t="str">
        <f>IF(COUNTIF(Table2[type_of_injury],Table2[[#This Row],[type_of_injury]])&lt;40,"other",Table2[[#This Row],[type_of_injury]])</f>
        <v>gunfire</v>
      </c>
      <c r="R7806" t="str" cm="1">
        <f t="array" ref="R7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7" spans="1:18" x14ac:dyDescent="0.35">
      <c r="A7807" t="s">
        <v>8451</v>
      </c>
      <c r="B7807" s="1">
        <v>38333</v>
      </c>
      <c r="C7807">
        <v>23</v>
      </c>
      <c r="D7807" t="str" cm="1">
        <f t="array" ref="D7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07" t="s">
        <v>69</v>
      </c>
      <c r="F7807" t="s">
        <v>8342</v>
      </c>
      <c r="G7807" t="s">
        <v>210</v>
      </c>
      <c r="H7807" t="s">
        <v>39</v>
      </c>
      <c r="I7807" s="1">
        <v>38333</v>
      </c>
      <c r="J7807" t="s">
        <v>20</v>
      </c>
      <c r="K7807" t="s">
        <v>4475</v>
      </c>
      <c r="L7807" t="s">
        <v>8452</v>
      </c>
      <c r="M7807" t="s">
        <v>77</v>
      </c>
      <c r="N7807" t="s">
        <v>21</v>
      </c>
      <c r="P7807" t="s">
        <v>72</v>
      </c>
      <c r="Q7807" t="str">
        <f>IF(COUNTIF(Table2[type_of_injury],Table2[[#This Row],[type_of_injury]])&lt;40,"other",Table2[[#This Row],[type_of_injury]])</f>
        <v>gunfire</v>
      </c>
      <c r="R7807" t="str" cm="1">
        <f t="array" ref="R7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8" spans="1:18" x14ac:dyDescent="0.35">
      <c r="A7808" t="s">
        <v>8453</v>
      </c>
      <c r="B7808" s="1">
        <v>38331</v>
      </c>
      <c r="C7808">
        <v>6</v>
      </c>
      <c r="D7808" t="str" cm="1">
        <f t="array" ref="D7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808" t="s">
        <v>16</v>
      </c>
      <c r="F7808" t="s">
        <v>41</v>
      </c>
      <c r="G7808" t="s">
        <v>41</v>
      </c>
      <c r="H7808" t="s">
        <v>39</v>
      </c>
      <c r="I7808" s="1">
        <v>38331</v>
      </c>
      <c r="J7808" t="s">
        <v>71</v>
      </c>
      <c r="K7808" t="s">
        <v>40</v>
      </c>
      <c r="L7808" t="s">
        <v>41</v>
      </c>
      <c r="M7808" t="s">
        <v>41</v>
      </c>
      <c r="N7808" t="s">
        <v>21</v>
      </c>
      <c r="P7808" t="s">
        <v>23</v>
      </c>
      <c r="Q7808" t="str">
        <f>IF(COUNTIF(Table2[type_of_injury],Table2[[#This Row],[type_of_injury]])&lt;40,"other",Table2[[#This Row],[type_of_injury]])</f>
        <v>gunfire</v>
      </c>
      <c r="R7808" t="str" cm="1">
        <f t="array" ref="R7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09" spans="1:18" x14ac:dyDescent="0.35">
      <c r="A7809" t="s">
        <v>8454</v>
      </c>
      <c r="B7809" s="1">
        <v>38330</v>
      </c>
      <c r="C7809">
        <v>25</v>
      </c>
      <c r="D7809" t="str" cm="1">
        <f t="array" ref="D7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09" t="s">
        <v>16</v>
      </c>
      <c r="F7809" t="s">
        <v>210</v>
      </c>
      <c r="G7809" t="s">
        <v>210</v>
      </c>
      <c r="H7809" t="s">
        <v>39</v>
      </c>
      <c r="I7809" s="1">
        <v>38330</v>
      </c>
      <c r="J7809" t="s">
        <v>20</v>
      </c>
      <c r="K7809" t="s">
        <v>204</v>
      </c>
      <c r="L7809" t="s">
        <v>210</v>
      </c>
      <c r="M7809" t="s">
        <v>210</v>
      </c>
      <c r="N7809" t="s">
        <v>21</v>
      </c>
      <c r="P7809" t="s">
        <v>23</v>
      </c>
      <c r="Q7809" t="str">
        <f>IF(COUNTIF(Table2[type_of_injury],Table2[[#This Row],[type_of_injury]])&lt;40,"other",Table2[[#This Row],[type_of_injury]])</f>
        <v>gunfire</v>
      </c>
      <c r="R7809" t="str" cm="1">
        <f t="array" ref="R7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0" spans="1:18" x14ac:dyDescent="0.35">
      <c r="A7810" t="s">
        <v>8455</v>
      </c>
      <c r="B7810" s="1">
        <v>38330</v>
      </c>
      <c r="C7810">
        <v>17</v>
      </c>
      <c r="D7810" t="str" cm="1">
        <f t="array" ref="D7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10" t="s">
        <v>16</v>
      </c>
      <c r="F7810" t="s">
        <v>210</v>
      </c>
      <c r="G7810" t="s">
        <v>210</v>
      </c>
      <c r="H7810" t="s">
        <v>39</v>
      </c>
      <c r="I7810" s="1">
        <v>38330</v>
      </c>
      <c r="J7810" t="s">
        <v>20</v>
      </c>
      <c r="K7810" t="s">
        <v>204</v>
      </c>
      <c r="L7810" t="s">
        <v>210</v>
      </c>
      <c r="M7810" t="s">
        <v>210</v>
      </c>
      <c r="N7810" t="s">
        <v>21</v>
      </c>
      <c r="P7810" t="s">
        <v>23</v>
      </c>
      <c r="Q7810" t="str">
        <f>IF(COUNTIF(Table2[type_of_injury],Table2[[#This Row],[type_of_injury]])&lt;40,"other",Table2[[#This Row],[type_of_injury]])</f>
        <v>gunfire</v>
      </c>
      <c r="R7810" t="str" cm="1">
        <f t="array" ref="R7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1" spans="1:18" x14ac:dyDescent="0.35">
      <c r="A7811" t="s">
        <v>8456</v>
      </c>
      <c r="B7811" s="1">
        <v>38330</v>
      </c>
      <c r="C7811">
        <v>23</v>
      </c>
      <c r="D7811" t="str" cm="1">
        <f t="array" ref="D7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11" t="s">
        <v>16</v>
      </c>
      <c r="F7811" t="s">
        <v>210</v>
      </c>
      <c r="G7811" t="s">
        <v>210</v>
      </c>
      <c r="H7811" t="s">
        <v>39</v>
      </c>
      <c r="I7811" s="1">
        <v>38330</v>
      </c>
      <c r="J7811" t="s">
        <v>20</v>
      </c>
      <c r="K7811" t="s">
        <v>204</v>
      </c>
      <c r="L7811" t="s">
        <v>210</v>
      </c>
      <c r="M7811" t="s">
        <v>210</v>
      </c>
      <c r="N7811" t="s">
        <v>21</v>
      </c>
      <c r="P7811" t="s">
        <v>23</v>
      </c>
      <c r="Q7811" t="str">
        <f>IF(COUNTIF(Table2[type_of_injury],Table2[[#This Row],[type_of_injury]])&lt;40,"other",Table2[[#This Row],[type_of_injury]])</f>
        <v>gunfire</v>
      </c>
      <c r="R7811" t="str" cm="1">
        <f t="array" ref="R7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2" spans="1:18" x14ac:dyDescent="0.35">
      <c r="A7812" t="s">
        <v>8457</v>
      </c>
      <c r="B7812" s="1">
        <v>38330</v>
      </c>
      <c r="C7812">
        <v>22</v>
      </c>
      <c r="D7812" t="str" cm="1">
        <f t="array" ref="D7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12" t="s">
        <v>16</v>
      </c>
      <c r="F7812" t="s">
        <v>210</v>
      </c>
      <c r="G7812" t="s">
        <v>210</v>
      </c>
      <c r="H7812" t="s">
        <v>39</v>
      </c>
      <c r="I7812" s="1">
        <v>38330</v>
      </c>
      <c r="J7812" t="s">
        <v>20</v>
      </c>
      <c r="K7812" t="s">
        <v>204</v>
      </c>
      <c r="L7812" t="s">
        <v>210</v>
      </c>
      <c r="M7812" t="s">
        <v>210</v>
      </c>
      <c r="N7812" t="s">
        <v>21</v>
      </c>
      <c r="P7812" t="s">
        <v>23</v>
      </c>
      <c r="Q7812" t="str">
        <f>IF(COUNTIF(Table2[type_of_injury],Table2[[#This Row],[type_of_injury]])&lt;40,"other",Table2[[#This Row],[type_of_injury]])</f>
        <v>gunfire</v>
      </c>
      <c r="R7812" t="str" cm="1">
        <f t="array" ref="R7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3" spans="1:18" x14ac:dyDescent="0.35">
      <c r="A7813" t="s">
        <v>8458</v>
      </c>
      <c r="B7813" s="1">
        <v>38330</v>
      </c>
      <c r="C7813">
        <v>18</v>
      </c>
      <c r="D7813" t="str" cm="1">
        <f t="array" ref="D7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13" t="s">
        <v>16</v>
      </c>
      <c r="F7813" t="s">
        <v>210</v>
      </c>
      <c r="G7813" t="s">
        <v>210</v>
      </c>
      <c r="H7813" t="s">
        <v>39</v>
      </c>
      <c r="I7813" s="1">
        <v>38330</v>
      </c>
      <c r="J7813" t="s">
        <v>20</v>
      </c>
      <c r="K7813" t="s">
        <v>204</v>
      </c>
      <c r="L7813" t="s">
        <v>210</v>
      </c>
      <c r="M7813" t="s">
        <v>210</v>
      </c>
      <c r="N7813" t="s">
        <v>21</v>
      </c>
      <c r="P7813" t="s">
        <v>23</v>
      </c>
      <c r="Q7813" t="str">
        <f>IF(COUNTIF(Table2[type_of_injury],Table2[[#This Row],[type_of_injury]])&lt;40,"other",Table2[[#This Row],[type_of_injury]])</f>
        <v>gunfire</v>
      </c>
      <c r="R7813" t="str" cm="1">
        <f t="array" ref="R7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4" spans="1:18" x14ac:dyDescent="0.35">
      <c r="A7814" t="s">
        <v>8459</v>
      </c>
      <c r="B7814" s="1">
        <v>38328</v>
      </c>
      <c r="C7814">
        <v>20</v>
      </c>
      <c r="D7814" t="str" cm="1">
        <f t="array" ref="D7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14" t="s">
        <v>69</v>
      </c>
      <c r="F7814" t="s">
        <v>6709</v>
      </c>
      <c r="G7814" t="s">
        <v>38</v>
      </c>
      <c r="H7814" t="s">
        <v>39</v>
      </c>
      <c r="I7814" s="1">
        <v>38328</v>
      </c>
      <c r="J7814" t="s">
        <v>20</v>
      </c>
      <c r="K7814" t="s">
        <v>4475</v>
      </c>
      <c r="L7814" t="s">
        <v>2043</v>
      </c>
      <c r="M7814" t="s">
        <v>77</v>
      </c>
      <c r="N7814" t="s">
        <v>450</v>
      </c>
      <c r="O7814" t="s">
        <v>451</v>
      </c>
      <c r="P7814" t="s">
        <v>72</v>
      </c>
      <c r="Q7814" t="str">
        <f>IF(COUNTIF(Table2[type_of_injury],Table2[[#This Row],[type_of_injury]])&lt;40,"other",Table2[[#This Row],[type_of_injury]])</f>
        <v>explosion</v>
      </c>
      <c r="R7814" t="str" cm="1">
        <f t="array" ref="R7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5" spans="1:18" x14ac:dyDescent="0.35">
      <c r="A7815" t="s">
        <v>8460</v>
      </c>
      <c r="B7815" s="1">
        <v>38328</v>
      </c>
      <c r="C7815">
        <v>24</v>
      </c>
      <c r="D7815" t="str" cm="1">
        <f t="array" ref="D7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15" t="s">
        <v>16</v>
      </c>
      <c r="F7815" t="s">
        <v>6709</v>
      </c>
      <c r="G7815" t="s">
        <v>38</v>
      </c>
      <c r="H7815" t="s">
        <v>39</v>
      </c>
      <c r="I7815" s="1">
        <v>38328</v>
      </c>
      <c r="J7815" t="s">
        <v>20</v>
      </c>
      <c r="K7815" t="s">
        <v>204</v>
      </c>
      <c r="L7815" t="s">
        <v>225</v>
      </c>
      <c r="M7815" t="s">
        <v>38</v>
      </c>
      <c r="N7815" t="s">
        <v>21</v>
      </c>
      <c r="O7815" t="s">
        <v>35</v>
      </c>
      <c r="P7815" t="s">
        <v>23</v>
      </c>
      <c r="Q7815" t="str">
        <f>IF(COUNTIF(Table2[type_of_injury],Table2[[#This Row],[type_of_injury]])&lt;40,"other",Table2[[#This Row],[type_of_injury]])</f>
        <v>gunfire</v>
      </c>
      <c r="R7815" t="str" cm="1">
        <f t="array" ref="R7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6" spans="1:18" x14ac:dyDescent="0.35">
      <c r="A7816" t="s">
        <v>8461</v>
      </c>
      <c r="B7816" s="1">
        <v>38328</v>
      </c>
      <c r="C7816">
        <v>22</v>
      </c>
      <c r="D7816" t="str" cm="1">
        <f t="array" ref="D7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16" t="s">
        <v>16</v>
      </c>
      <c r="F7816" t="s">
        <v>6709</v>
      </c>
      <c r="G7816" t="s">
        <v>38</v>
      </c>
      <c r="H7816" t="s">
        <v>39</v>
      </c>
      <c r="I7816" s="1">
        <v>38328</v>
      </c>
      <c r="J7816" t="s">
        <v>20</v>
      </c>
      <c r="K7816" t="s">
        <v>204</v>
      </c>
      <c r="L7816" t="s">
        <v>225</v>
      </c>
      <c r="M7816" t="s">
        <v>38</v>
      </c>
      <c r="N7816" t="s">
        <v>21</v>
      </c>
      <c r="P7816" t="s">
        <v>23</v>
      </c>
      <c r="Q7816" t="str">
        <f>IF(COUNTIF(Table2[type_of_injury],Table2[[#This Row],[type_of_injury]])&lt;40,"other",Table2[[#This Row],[type_of_injury]])</f>
        <v>gunfire</v>
      </c>
      <c r="R7816" t="str" cm="1">
        <f t="array" ref="R7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7" spans="1:18" x14ac:dyDescent="0.35">
      <c r="A7817" t="s">
        <v>8462</v>
      </c>
      <c r="B7817" s="1">
        <v>38328</v>
      </c>
      <c r="C7817">
        <v>22</v>
      </c>
      <c r="D7817" t="str" cm="1">
        <f t="array" ref="D7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17" t="s">
        <v>16</v>
      </c>
      <c r="F7817" t="s">
        <v>6709</v>
      </c>
      <c r="G7817" t="s">
        <v>38</v>
      </c>
      <c r="H7817" t="s">
        <v>39</v>
      </c>
      <c r="I7817" s="1">
        <v>38328</v>
      </c>
      <c r="J7817" t="s">
        <v>20</v>
      </c>
      <c r="K7817" t="s">
        <v>204</v>
      </c>
      <c r="L7817" t="s">
        <v>225</v>
      </c>
      <c r="M7817" t="s">
        <v>38</v>
      </c>
      <c r="N7817" t="s">
        <v>21</v>
      </c>
      <c r="P7817" t="s">
        <v>23</v>
      </c>
      <c r="Q7817" t="str">
        <f>IF(COUNTIF(Table2[type_of_injury],Table2[[#This Row],[type_of_injury]])&lt;40,"other",Table2[[#This Row],[type_of_injury]])</f>
        <v>gunfire</v>
      </c>
      <c r="R7817" t="str" cm="1">
        <f t="array" ref="R7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8" spans="1:18" x14ac:dyDescent="0.35">
      <c r="A7818" t="s">
        <v>8463</v>
      </c>
      <c r="B7818" s="1">
        <v>38328</v>
      </c>
      <c r="C7818">
        <v>20</v>
      </c>
      <c r="D7818" t="str" cm="1">
        <f t="array" ref="D7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18" t="s">
        <v>16</v>
      </c>
      <c r="F7818" t="s">
        <v>6709</v>
      </c>
      <c r="G7818" t="s">
        <v>38</v>
      </c>
      <c r="H7818" t="s">
        <v>39</v>
      </c>
      <c r="I7818" s="1">
        <v>38328</v>
      </c>
      <c r="J7818" t="s">
        <v>20</v>
      </c>
      <c r="K7818" t="s">
        <v>204</v>
      </c>
      <c r="L7818" t="s">
        <v>225</v>
      </c>
      <c r="M7818" t="s">
        <v>38</v>
      </c>
      <c r="N7818" t="s">
        <v>21</v>
      </c>
      <c r="O7818" t="s">
        <v>35</v>
      </c>
      <c r="P7818" t="s">
        <v>23</v>
      </c>
      <c r="Q7818" t="str">
        <f>IF(COUNTIF(Table2[type_of_injury],Table2[[#This Row],[type_of_injury]])&lt;40,"other",Table2[[#This Row],[type_of_injury]])</f>
        <v>gunfire</v>
      </c>
      <c r="R7818" t="str" cm="1">
        <f t="array" ref="R7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19" spans="1:18" x14ac:dyDescent="0.35">
      <c r="A7819" t="s">
        <v>8464</v>
      </c>
      <c r="B7819" s="1">
        <v>38324</v>
      </c>
      <c r="C7819">
        <v>19</v>
      </c>
      <c r="D7819" t="str" cm="1">
        <f t="array" ref="D7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19" t="s">
        <v>16</v>
      </c>
      <c r="F7819" t="s">
        <v>1889</v>
      </c>
      <c r="G7819" t="s">
        <v>27</v>
      </c>
      <c r="H7819" t="s">
        <v>19</v>
      </c>
      <c r="I7819" s="1">
        <v>38324</v>
      </c>
      <c r="J7819" t="s">
        <v>20</v>
      </c>
      <c r="K7819" t="s">
        <v>40</v>
      </c>
      <c r="L7819" t="s">
        <v>229</v>
      </c>
      <c r="M7819" t="s">
        <v>27</v>
      </c>
      <c r="N7819" t="s">
        <v>21</v>
      </c>
      <c r="P7819" t="s">
        <v>23</v>
      </c>
      <c r="Q7819" t="str">
        <f>IF(COUNTIF(Table2[type_of_injury],Table2[[#This Row],[type_of_injury]])&lt;40,"other",Table2[[#This Row],[type_of_injury]])</f>
        <v>gunfire</v>
      </c>
      <c r="R7819" t="str" cm="1">
        <f t="array" ref="R7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0" spans="1:18" x14ac:dyDescent="0.35">
      <c r="A7820" t="s">
        <v>8465</v>
      </c>
      <c r="B7820" s="1">
        <v>38322</v>
      </c>
      <c r="C7820">
        <v>32</v>
      </c>
      <c r="D7820" t="str" cm="1">
        <f t="array" ref="D7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20" t="s">
        <v>16</v>
      </c>
      <c r="F7820" t="s">
        <v>6538</v>
      </c>
      <c r="G7820" t="s">
        <v>58</v>
      </c>
      <c r="H7820" t="s">
        <v>19</v>
      </c>
      <c r="I7820" s="1">
        <v>38322</v>
      </c>
      <c r="J7820" t="s">
        <v>20</v>
      </c>
      <c r="K7820" t="s">
        <v>40</v>
      </c>
      <c r="L7820" t="s">
        <v>6538</v>
      </c>
      <c r="M7820" t="s">
        <v>58</v>
      </c>
      <c r="N7820" t="s">
        <v>21</v>
      </c>
      <c r="P7820" t="s">
        <v>23</v>
      </c>
      <c r="Q7820" t="str">
        <f>IF(COUNTIF(Table2[type_of_injury],Table2[[#This Row],[type_of_injury]])&lt;40,"other",Table2[[#This Row],[type_of_injury]])</f>
        <v>gunfire</v>
      </c>
      <c r="R7820" t="str" cm="1">
        <f t="array" ref="R7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1" spans="1:18" x14ac:dyDescent="0.35">
      <c r="A7821" t="s">
        <v>8466</v>
      </c>
      <c r="B7821" s="1">
        <v>38320</v>
      </c>
      <c r="C7821">
        <v>20</v>
      </c>
      <c r="D7821" t="str" cm="1">
        <f t="array" ref="D7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21" t="s">
        <v>16</v>
      </c>
      <c r="F7821" t="s">
        <v>5961</v>
      </c>
      <c r="G7821" t="s">
        <v>218</v>
      </c>
      <c r="H7821" t="s">
        <v>39</v>
      </c>
      <c r="I7821" s="1">
        <v>38320</v>
      </c>
      <c r="J7821" t="s">
        <v>20</v>
      </c>
      <c r="K7821" t="s">
        <v>204</v>
      </c>
      <c r="L7821" t="s">
        <v>225</v>
      </c>
      <c r="M7821" t="s">
        <v>38</v>
      </c>
      <c r="N7821" t="s">
        <v>21</v>
      </c>
      <c r="P7821" t="s">
        <v>23</v>
      </c>
      <c r="Q7821" t="str">
        <f>IF(COUNTIF(Table2[type_of_injury],Table2[[#This Row],[type_of_injury]])&lt;40,"other",Table2[[#This Row],[type_of_injury]])</f>
        <v>gunfire</v>
      </c>
      <c r="R7821" t="str" cm="1">
        <f t="array" ref="R7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2" spans="1:18" x14ac:dyDescent="0.35">
      <c r="A7822" t="s">
        <v>8467</v>
      </c>
      <c r="B7822" s="1">
        <v>38320</v>
      </c>
      <c r="C7822">
        <v>22</v>
      </c>
      <c r="D7822" t="str" cm="1">
        <f t="array" ref="D7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22" t="s">
        <v>16</v>
      </c>
      <c r="F7822" t="s">
        <v>5961</v>
      </c>
      <c r="G7822" t="s">
        <v>218</v>
      </c>
      <c r="H7822" t="s">
        <v>39</v>
      </c>
      <c r="I7822" s="1">
        <v>38320</v>
      </c>
      <c r="J7822" t="s">
        <v>20</v>
      </c>
      <c r="K7822" t="s">
        <v>204</v>
      </c>
      <c r="L7822" t="s">
        <v>225</v>
      </c>
      <c r="M7822" t="s">
        <v>38</v>
      </c>
      <c r="N7822" t="s">
        <v>21</v>
      </c>
      <c r="P7822" t="s">
        <v>23</v>
      </c>
      <c r="Q7822" t="str">
        <f>IF(COUNTIF(Table2[type_of_injury],Table2[[#This Row],[type_of_injury]])&lt;40,"other",Table2[[#This Row],[type_of_injury]])</f>
        <v>gunfire</v>
      </c>
      <c r="R7822" t="str" cm="1">
        <f t="array" ref="R7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3" spans="1:18" x14ac:dyDescent="0.35">
      <c r="A7823" t="s">
        <v>8468</v>
      </c>
      <c r="B7823" s="1">
        <v>38319</v>
      </c>
      <c r="C7823">
        <v>39</v>
      </c>
      <c r="D7823" t="str" cm="1">
        <f t="array" ref="D7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23" t="s">
        <v>16</v>
      </c>
      <c r="F7823" t="s">
        <v>210</v>
      </c>
      <c r="G7823" t="s">
        <v>210</v>
      </c>
      <c r="H7823" t="s">
        <v>39</v>
      </c>
      <c r="I7823" s="1">
        <v>38319</v>
      </c>
      <c r="J7823" t="s">
        <v>20</v>
      </c>
      <c r="K7823" t="s">
        <v>40</v>
      </c>
      <c r="L7823" t="s">
        <v>210</v>
      </c>
      <c r="M7823" t="s">
        <v>210</v>
      </c>
      <c r="N7823" t="s">
        <v>21</v>
      </c>
      <c r="P7823" t="s">
        <v>23</v>
      </c>
      <c r="Q7823" t="str">
        <f>IF(COUNTIF(Table2[type_of_injury],Table2[[#This Row],[type_of_injury]])&lt;40,"other",Table2[[#This Row],[type_of_injury]])</f>
        <v>gunfire</v>
      </c>
      <c r="R7823" t="str" cm="1">
        <f t="array" ref="R7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4" spans="1:18" x14ac:dyDescent="0.35">
      <c r="A7824" t="s">
        <v>8469</v>
      </c>
      <c r="B7824" s="1">
        <v>38319</v>
      </c>
      <c r="C7824">
        <v>17</v>
      </c>
      <c r="D7824" t="str" cm="1">
        <f t="array" ref="D7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24" t="s">
        <v>16</v>
      </c>
      <c r="F7824" t="s">
        <v>210</v>
      </c>
      <c r="G7824" t="s">
        <v>210</v>
      </c>
      <c r="H7824" t="s">
        <v>39</v>
      </c>
      <c r="I7824" s="1">
        <v>38319</v>
      </c>
      <c r="J7824" t="s">
        <v>20</v>
      </c>
      <c r="K7824" t="s">
        <v>204</v>
      </c>
      <c r="L7824" t="s">
        <v>210</v>
      </c>
      <c r="M7824" t="s">
        <v>210</v>
      </c>
      <c r="N7824" t="s">
        <v>21</v>
      </c>
      <c r="O7824" t="s">
        <v>585</v>
      </c>
      <c r="P7824" t="s">
        <v>23</v>
      </c>
      <c r="Q7824" t="str">
        <f>IF(COUNTIF(Table2[type_of_injury],Table2[[#This Row],[type_of_injury]])&lt;40,"other",Table2[[#This Row],[type_of_injury]])</f>
        <v>gunfire</v>
      </c>
      <c r="R7824" t="str" cm="1">
        <f t="array" ref="R7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5" spans="1:18" x14ac:dyDescent="0.35">
      <c r="A7825" t="s">
        <v>8470</v>
      </c>
      <c r="B7825" s="1">
        <v>38319</v>
      </c>
      <c r="C7825">
        <v>18</v>
      </c>
      <c r="D7825" t="str" cm="1">
        <f t="array" ref="D7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25" t="s">
        <v>16</v>
      </c>
      <c r="F7825" t="s">
        <v>210</v>
      </c>
      <c r="G7825" t="s">
        <v>210</v>
      </c>
      <c r="H7825" t="s">
        <v>39</v>
      </c>
      <c r="I7825" s="1">
        <v>38320</v>
      </c>
      <c r="J7825" t="s">
        <v>20</v>
      </c>
      <c r="K7825" t="s">
        <v>204</v>
      </c>
      <c r="L7825" t="s">
        <v>210</v>
      </c>
      <c r="M7825" t="s">
        <v>210</v>
      </c>
      <c r="N7825" t="s">
        <v>21</v>
      </c>
      <c r="O7825" t="s">
        <v>585</v>
      </c>
      <c r="P7825" t="s">
        <v>23</v>
      </c>
      <c r="Q7825" t="str">
        <f>IF(COUNTIF(Table2[type_of_injury],Table2[[#This Row],[type_of_injury]])&lt;40,"other",Table2[[#This Row],[type_of_injury]])</f>
        <v>gunfire</v>
      </c>
      <c r="R7825" t="str" cm="1">
        <f t="array" ref="R7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6" spans="1:18" x14ac:dyDescent="0.35">
      <c r="A7826" t="s">
        <v>8471</v>
      </c>
      <c r="B7826" s="1">
        <v>38316</v>
      </c>
      <c r="C7826">
        <v>36</v>
      </c>
      <c r="D7826" t="str" cm="1">
        <f t="array" ref="D7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26" t="s">
        <v>16</v>
      </c>
      <c r="F7826" t="s">
        <v>210</v>
      </c>
      <c r="G7826" t="s">
        <v>210</v>
      </c>
      <c r="H7826" t="s">
        <v>39</v>
      </c>
      <c r="I7826" s="1">
        <v>38316</v>
      </c>
      <c r="J7826" t="s">
        <v>20</v>
      </c>
      <c r="K7826" t="s">
        <v>204</v>
      </c>
      <c r="L7826" t="s">
        <v>210</v>
      </c>
      <c r="M7826" t="s">
        <v>210</v>
      </c>
      <c r="N7826" t="s">
        <v>21</v>
      </c>
      <c r="O7826" t="s">
        <v>585</v>
      </c>
      <c r="P7826" t="s">
        <v>23</v>
      </c>
      <c r="Q7826" t="str">
        <f>IF(COUNTIF(Table2[type_of_injury],Table2[[#This Row],[type_of_injury]])&lt;40,"other",Table2[[#This Row],[type_of_injury]])</f>
        <v>gunfire</v>
      </c>
      <c r="R7826" t="str" cm="1">
        <f t="array" ref="R7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7" spans="1:18" x14ac:dyDescent="0.35">
      <c r="A7827" t="s">
        <v>8472</v>
      </c>
      <c r="B7827" s="1">
        <v>38316</v>
      </c>
      <c r="C7827">
        <v>21</v>
      </c>
      <c r="D7827" t="str" cm="1">
        <f t="array" ref="D7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27" t="s">
        <v>16</v>
      </c>
      <c r="F7827" t="s">
        <v>46</v>
      </c>
      <c r="G7827" t="s">
        <v>46</v>
      </c>
      <c r="H7827" t="s">
        <v>19</v>
      </c>
      <c r="I7827" s="1">
        <v>38316</v>
      </c>
      <c r="J7827" t="s">
        <v>20</v>
      </c>
      <c r="K7827" t="s">
        <v>204</v>
      </c>
      <c r="L7827" t="s">
        <v>46</v>
      </c>
      <c r="M7827" t="s">
        <v>46</v>
      </c>
      <c r="N7827" t="s">
        <v>21</v>
      </c>
      <c r="P7827" t="s">
        <v>23</v>
      </c>
      <c r="Q7827" t="str">
        <f>IF(COUNTIF(Table2[type_of_injury],Table2[[#This Row],[type_of_injury]])&lt;40,"other",Table2[[#This Row],[type_of_injury]])</f>
        <v>gunfire</v>
      </c>
      <c r="R7827" t="str" cm="1">
        <f t="array" ref="R7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8" spans="1:18" x14ac:dyDescent="0.35">
      <c r="A7828" t="s">
        <v>8473</v>
      </c>
      <c r="B7828" s="1">
        <v>38316</v>
      </c>
      <c r="C7828">
        <v>28</v>
      </c>
      <c r="D7828" t="str" cm="1">
        <f t="array" ref="D7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28" t="s">
        <v>16</v>
      </c>
      <c r="F7828" t="s">
        <v>46</v>
      </c>
      <c r="G7828" t="s">
        <v>46</v>
      </c>
      <c r="H7828" t="s">
        <v>19</v>
      </c>
      <c r="I7828" s="1">
        <v>38316</v>
      </c>
      <c r="J7828" t="s">
        <v>20</v>
      </c>
      <c r="K7828" t="s">
        <v>204</v>
      </c>
      <c r="L7828" t="s">
        <v>46</v>
      </c>
      <c r="M7828" t="s">
        <v>46</v>
      </c>
      <c r="N7828" t="s">
        <v>21</v>
      </c>
      <c r="P7828" t="s">
        <v>23</v>
      </c>
      <c r="Q7828" t="str">
        <f>IF(COUNTIF(Table2[type_of_injury],Table2[[#This Row],[type_of_injury]])&lt;40,"other",Table2[[#This Row],[type_of_injury]])</f>
        <v>gunfire</v>
      </c>
      <c r="R7828" t="str" cm="1">
        <f t="array" ref="R7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29" spans="1:18" x14ac:dyDescent="0.35">
      <c r="A7829" t="s">
        <v>8474</v>
      </c>
      <c r="B7829" s="1">
        <v>38312</v>
      </c>
      <c r="C7829">
        <v>21</v>
      </c>
      <c r="D7829" t="str" cm="1">
        <f t="array" ref="D7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29" t="s">
        <v>16</v>
      </c>
      <c r="F7829" t="s">
        <v>141</v>
      </c>
      <c r="G7829" t="s">
        <v>58</v>
      </c>
      <c r="H7829" t="s">
        <v>19</v>
      </c>
      <c r="I7829" s="1">
        <v>38312</v>
      </c>
      <c r="J7829" t="s">
        <v>20</v>
      </c>
      <c r="K7829" t="s">
        <v>560</v>
      </c>
      <c r="L7829" t="s">
        <v>141</v>
      </c>
      <c r="M7829" t="s">
        <v>58</v>
      </c>
      <c r="N7829" t="s">
        <v>21</v>
      </c>
      <c r="P7829" t="s">
        <v>23</v>
      </c>
      <c r="Q7829" t="str">
        <f>IF(COUNTIF(Table2[type_of_injury],Table2[[#This Row],[type_of_injury]])&lt;40,"other",Table2[[#This Row],[type_of_injury]])</f>
        <v>gunfire</v>
      </c>
      <c r="R7829" t="str" cm="1">
        <f t="array" ref="R7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0" spans="1:18" x14ac:dyDescent="0.35">
      <c r="A7830" t="s">
        <v>8475</v>
      </c>
      <c r="B7830" s="1">
        <v>38312</v>
      </c>
      <c r="C7830">
        <v>30</v>
      </c>
      <c r="D7830" t="str" cm="1">
        <f t="array" ref="D7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30" t="s">
        <v>16</v>
      </c>
      <c r="F7830" t="s">
        <v>141</v>
      </c>
      <c r="G7830" t="s">
        <v>58</v>
      </c>
      <c r="H7830" t="s">
        <v>19</v>
      </c>
      <c r="I7830" s="1">
        <v>38312</v>
      </c>
      <c r="J7830" t="s">
        <v>20</v>
      </c>
      <c r="K7830" t="s">
        <v>560</v>
      </c>
      <c r="L7830" t="s">
        <v>1756</v>
      </c>
      <c r="M7830" t="s">
        <v>75</v>
      </c>
      <c r="N7830" t="s">
        <v>21</v>
      </c>
      <c r="P7830" t="s">
        <v>23</v>
      </c>
      <c r="Q7830" t="str">
        <f>IF(COUNTIF(Table2[type_of_injury],Table2[[#This Row],[type_of_injury]])&lt;40,"other",Table2[[#This Row],[type_of_injury]])</f>
        <v>gunfire</v>
      </c>
      <c r="R7830" t="str" cm="1">
        <f t="array" ref="R7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1" spans="1:18" x14ac:dyDescent="0.35">
      <c r="A7831" t="s">
        <v>8476</v>
      </c>
      <c r="B7831" s="1">
        <v>38312</v>
      </c>
      <c r="C7831">
        <v>32</v>
      </c>
      <c r="D7831" t="str" cm="1">
        <f t="array" ref="D7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31" t="s">
        <v>16</v>
      </c>
      <c r="F7831" t="s">
        <v>141</v>
      </c>
      <c r="G7831" t="s">
        <v>58</v>
      </c>
      <c r="H7831" t="s">
        <v>19</v>
      </c>
      <c r="I7831" s="1">
        <v>38312</v>
      </c>
      <c r="J7831" t="s">
        <v>20</v>
      </c>
      <c r="K7831" t="s">
        <v>560</v>
      </c>
      <c r="L7831" t="s">
        <v>8477</v>
      </c>
      <c r="M7831" t="s">
        <v>58</v>
      </c>
      <c r="N7831" t="s">
        <v>21</v>
      </c>
      <c r="P7831" t="s">
        <v>23</v>
      </c>
      <c r="Q7831" t="str">
        <f>IF(COUNTIF(Table2[type_of_injury],Table2[[#This Row],[type_of_injury]])&lt;40,"other",Table2[[#This Row],[type_of_injury]])</f>
        <v>gunfire</v>
      </c>
      <c r="R7831" t="str" cm="1">
        <f t="array" ref="R7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2" spans="1:18" x14ac:dyDescent="0.35">
      <c r="A7832" t="s">
        <v>8478</v>
      </c>
      <c r="B7832" s="1">
        <v>38312</v>
      </c>
      <c r="C7832">
        <v>19</v>
      </c>
      <c r="D7832" t="str" cm="1">
        <f t="array" ref="D7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32" t="s">
        <v>16</v>
      </c>
      <c r="F7832" t="s">
        <v>5071</v>
      </c>
      <c r="G7832" t="s">
        <v>41</v>
      </c>
      <c r="H7832" t="s">
        <v>39</v>
      </c>
      <c r="I7832" s="1">
        <v>38312</v>
      </c>
      <c r="J7832" t="s">
        <v>20</v>
      </c>
      <c r="K7832" t="s">
        <v>204</v>
      </c>
      <c r="L7832" t="s">
        <v>219</v>
      </c>
      <c r="M7832" t="s">
        <v>218</v>
      </c>
      <c r="N7832" t="s">
        <v>21</v>
      </c>
      <c r="P7832" t="s">
        <v>23</v>
      </c>
      <c r="Q7832" t="str">
        <f>IF(COUNTIF(Table2[type_of_injury],Table2[[#This Row],[type_of_injury]])&lt;40,"other",Table2[[#This Row],[type_of_injury]])</f>
        <v>gunfire</v>
      </c>
      <c r="R7832" t="str" cm="1">
        <f t="array" ref="R7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3" spans="1:18" x14ac:dyDescent="0.35">
      <c r="A7833" t="s">
        <v>8479</v>
      </c>
      <c r="B7833" s="1">
        <v>38311</v>
      </c>
      <c r="C7833">
        <v>17</v>
      </c>
      <c r="D7833" t="str" cm="1">
        <f t="array" ref="D7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33" t="s">
        <v>16</v>
      </c>
      <c r="F7833" t="s">
        <v>75</v>
      </c>
      <c r="G7833" t="s">
        <v>75</v>
      </c>
      <c r="H7833" t="s">
        <v>19</v>
      </c>
      <c r="I7833" s="1">
        <v>38311</v>
      </c>
      <c r="J7833" t="s">
        <v>20</v>
      </c>
      <c r="K7833" t="s">
        <v>40</v>
      </c>
      <c r="L7833" t="s">
        <v>75</v>
      </c>
      <c r="M7833" t="s">
        <v>75</v>
      </c>
      <c r="N7833" t="s">
        <v>21</v>
      </c>
      <c r="P7833" t="s">
        <v>23</v>
      </c>
      <c r="Q7833" t="str">
        <f>IF(COUNTIF(Table2[type_of_injury],Table2[[#This Row],[type_of_injury]])&lt;40,"other",Table2[[#This Row],[type_of_injury]])</f>
        <v>gunfire</v>
      </c>
      <c r="R7833" t="str" cm="1">
        <f t="array" ref="R7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4" spans="1:18" x14ac:dyDescent="0.35">
      <c r="A7834" t="s">
        <v>8480</v>
      </c>
      <c r="B7834" s="1">
        <v>38311</v>
      </c>
      <c r="C7834">
        <v>16</v>
      </c>
      <c r="D7834" t="str" cm="1">
        <f t="array" ref="D7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34" t="s">
        <v>16</v>
      </c>
      <c r="F7834" t="s">
        <v>75</v>
      </c>
      <c r="G7834" t="s">
        <v>75</v>
      </c>
      <c r="H7834" t="s">
        <v>19</v>
      </c>
      <c r="I7834" s="1">
        <v>38311</v>
      </c>
      <c r="J7834" t="s">
        <v>20</v>
      </c>
      <c r="K7834" t="s">
        <v>40</v>
      </c>
      <c r="L7834" t="s">
        <v>75</v>
      </c>
      <c r="M7834" t="s">
        <v>75</v>
      </c>
      <c r="N7834" t="s">
        <v>21</v>
      </c>
      <c r="P7834" t="s">
        <v>23</v>
      </c>
      <c r="Q7834" t="str">
        <f>IF(COUNTIF(Table2[type_of_injury],Table2[[#This Row],[type_of_injury]])&lt;40,"other",Table2[[#This Row],[type_of_injury]])</f>
        <v>gunfire</v>
      </c>
      <c r="R7834" t="str" cm="1">
        <f t="array" ref="R7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5" spans="1:18" x14ac:dyDescent="0.35">
      <c r="A7835" t="s">
        <v>8481</v>
      </c>
      <c r="B7835" s="1">
        <v>38310</v>
      </c>
      <c r="C7835">
        <v>33</v>
      </c>
      <c r="D7835" t="str" cm="1">
        <f t="array" ref="D7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35" t="s">
        <v>16</v>
      </c>
      <c r="F7835" t="s">
        <v>221</v>
      </c>
      <c r="G7835" t="s">
        <v>222</v>
      </c>
      <c r="H7835" t="s">
        <v>39</v>
      </c>
      <c r="I7835" s="1">
        <v>38310</v>
      </c>
      <c r="J7835" t="s">
        <v>20</v>
      </c>
      <c r="K7835" t="s">
        <v>204</v>
      </c>
      <c r="L7835" t="s">
        <v>225</v>
      </c>
      <c r="M7835" t="s">
        <v>38</v>
      </c>
      <c r="N7835" t="s">
        <v>21</v>
      </c>
      <c r="P7835" t="s">
        <v>23</v>
      </c>
      <c r="Q7835" t="str">
        <f>IF(COUNTIF(Table2[type_of_injury],Table2[[#This Row],[type_of_injury]])&lt;40,"other",Table2[[#This Row],[type_of_injury]])</f>
        <v>gunfire</v>
      </c>
      <c r="R7835" t="str" cm="1">
        <f t="array" ref="R7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6" spans="1:18" x14ac:dyDescent="0.35">
      <c r="A7836" t="s">
        <v>8482</v>
      </c>
      <c r="B7836" s="1">
        <v>38302</v>
      </c>
      <c r="C7836">
        <v>25</v>
      </c>
      <c r="D7836" t="str" cm="1">
        <f t="array" ref="D7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36" t="s">
        <v>16</v>
      </c>
      <c r="F7836" t="s">
        <v>5961</v>
      </c>
      <c r="G7836" t="s">
        <v>218</v>
      </c>
      <c r="H7836" t="s">
        <v>39</v>
      </c>
      <c r="I7836" s="1">
        <v>38302</v>
      </c>
      <c r="J7836" t="s">
        <v>20</v>
      </c>
      <c r="K7836" t="s">
        <v>204</v>
      </c>
      <c r="L7836" t="s">
        <v>225</v>
      </c>
      <c r="M7836" t="s">
        <v>38</v>
      </c>
      <c r="N7836" t="s">
        <v>21</v>
      </c>
      <c r="P7836" t="s">
        <v>23</v>
      </c>
      <c r="Q7836" t="str">
        <f>IF(COUNTIF(Table2[type_of_injury],Table2[[#This Row],[type_of_injury]])&lt;40,"other",Table2[[#This Row],[type_of_injury]])</f>
        <v>gunfire</v>
      </c>
      <c r="R7836" t="str" cm="1">
        <f t="array" ref="R7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7" spans="1:18" x14ac:dyDescent="0.35">
      <c r="A7837" t="s">
        <v>8483</v>
      </c>
      <c r="B7837" s="1">
        <v>38302</v>
      </c>
      <c r="C7837">
        <v>45</v>
      </c>
      <c r="D7837" t="str" cm="1">
        <f t="array" ref="D7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837" t="s">
        <v>16</v>
      </c>
      <c r="F7837" t="s">
        <v>5961</v>
      </c>
      <c r="G7837" t="s">
        <v>218</v>
      </c>
      <c r="H7837" t="s">
        <v>39</v>
      </c>
      <c r="I7837" s="1">
        <v>38308</v>
      </c>
      <c r="J7837" t="s">
        <v>71</v>
      </c>
      <c r="K7837" t="s">
        <v>40</v>
      </c>
      <c r="L7837" t="s">
        <v>225</v>
      </c>
      <c r="M7837" t="s">
        <v>38</v>
      </c>
      <c r="N7837" t="s">
        <v>21</v>
      </c>
      <c r="P7837" t="s">
        <v>23</v>
      </c>
      <c r="Q7837" t="str">
        <f>IF(COUNTIF(Table2[type_of_injury],Table2[[#This Row],[type_of_injury]])&lt;40,"other",Table2[[#This Row],[type_of_injury]])</f>
        <v>gunfire</v>
      </c>
      <c r="R7837" t="str" cm="1">
        <f t="array" ref="R7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8" spans="1:18" x14ac:dyDescent="0.35">
      <c r="A7838" t="s">
        <v>8484</v>
      </c>
      <c r="B7838" s="1">
        <v>38302</v>
      </c>
      <c r="C7838">
        <v>19</v>
      </c>
      <c r="D7838" t="str" cm="1">
        <f t="array" ref="D7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38" t="s">
        <v>16</v>
      </c>
      <c r="F7838" t="s">
        <v>5961</v>
      </c>
      <c r="G7838" t="s">
        <v>218</v>
      </c>
      <c r="H7838" t="s">
        <v>39</v>
      </c>
      <c r="I7838" s="1">
        <v>38302</v>
      </c>
      <c r="J7838" t="s">
        <v>20</v>
      </c>
      <c r="K7838" t="s">
        <v>204</v>
      </c>
      <c r="L7838" t="s">
        <v>225</v>
      </c>
      <c r="M7838" t="s">
        <v>38</v>
      </c>
      <c r="N7838" t="s">
        <v>21</v>
      </c>
      <c r="P7838" t="s">
        <v>23</v>
      </c>
      <c r="Q7838" t="str">
        <f>IF(COUNTIF(Table2[type_of_injury],Table2[[#This Row],[type_of_injury]])&lt;40,"other",Table2[[#This Row],[type_of_injury]])</f>
        <v>gunfire</v>
      </c>
      <c r="R7838" t="str" cm="1">
        <f t="array" ref="R7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39" spans="1:18" x14ac:dyDescent="0.35">
      <c r="A7839" t="s">
        <v>8485</v>
      </c>
      <c r="B7839" s="1">
        <v>38302</v>
      </c>
      <c r="C7839">
        <v>19</v>
      </c>
      <c r="D7839" t="str" cm="1">
        <f t="array" ref="D7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39" t="s">
        <v>16</v>
      </c>
      <c r="F7839" t="s">
        <v>5961</v>
      </c>
      <c r="G7839" t="s">
        <v>218</v>
      </c>
      <c r="H7839" t="s">
        <v>39</v>
      </c>
      <c r="I7839" s="1">
        <v>38302</v>
      </c>
      <c r="J7839" t="s">
        <v>20</v>
      </c>
      <c r="K7839" t="s">
        <v>40</v>
      </c>
      <c r="L7839" t="s">
        <v>225</v>
      </c>
      <c r="M7839" t="s">
        <v>38</v>
      </c>
      <c r="N7839" t="s">
        <v>21</v>
      </c>
      <c r="P7839" t="s">
        <v>23</v>
      </c>
      <c r="Q7839" t="str">
        <f>IF(COUNTIF(Table2[type_of_injury],Table2[[#This Row],[type_of_injury]])&lt;40,"other",Table2[[#This Row],[type_of_injury]])</f>
        <v>gunfire</v>
      </c>
      <c r="R7839" t="str" cm="1">
        <f t="array" ref="R7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0" spans="1:18" x14ac:dyDescent="0.35">
      <c r="A7840" t="s">
        <v>8486</v>
      </c>
      <c r="B7840" s="1">
        <v>38302</v>
      </c>
      <c r="C7840">
        <v>19</v>
      </c>
      <c r="D7840" t="str" cm="1">
        <f t="array" ref="D7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40" t="s">
        <v>16</v>
      </c>
      <c r="F7840" t="s">
        <v>288</v>
      </c>
      <c r="G7840" t="s">
        <v>46</v>
      </c>
      <c r="H7840" t="s">
        <v>19</v>
      </c>
      <c r="I7840" s="1">
        <v>38302</v>
      </c>
      <c r="J7840" t="s">
        <v>20</v>
      </c>
      <c r="K7840" t="s">
        <v>204</v>
      </c>
      <c r="L7840" t="s">
        <v>288</v>
      </c>
      <c r="M7840" t="s">
        <v>46</v>
      </c>
      <c r="N7840" t="s">
        <v>21</v>
      </c>
      <c r="P7840" t="s">
        <v>23</v>
      </c>
      <c r="Q7840" t="str">
        <f>IF(COUNTIF(Table2[type_of_injury],Table2[[#This Row],[type_of_injury]])&lt;40,"other",Table2[[#This Row],[type_of_injury]])</f>
        <v>gunfire</v>
      </c>
      <c r="R7840" t="str" cm="1">
        <f t="array" ref="R7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1" spans="1:18" x14ac:dyDescent="0.35">
      <c r="A7841" t="s">
        <v>8487</v>
      </c>
      <c r="B7841" s="1">
        <v>38301</v>
      </c>
      <c r="C7841">
        <v>30</v>
      </c>
      <c r="D7841" t="str" cm="1">
        <f t="array" ref="D7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41" t="s">
        <v>16</v>
      </c>
      <c r="F7841" t="s">
        <v>7774</v>
      </c>
      <c r="G7841" t="s">
        <v>222</v>
      </c>
      <c r="H7841" t="s">
        <v>39</v>
      </c>
      <c r="I7841" s="1">
        <v>38302</v>
      </c>
      <c r="J7841" t="s">
        <v>20</v>
      </c>
      <c r="K7841" t="s">
        <v>204</v>
      </c>
      <c r="L7841" t="s">
        <v>225</v>
      </c>
      <c r="M7841" t="s">
        <v>38</v>
      </c>
      <c r="N7841" t="s">
        <v>21</v>
      </c>
      <c r="P7841" t="s">
        <v>23</v>
      </c>
      <c r="Q7841" t="str">
        <f>IF(COUNTIF(Table2[type_of_injury],Table2[[#This Row],[type_of_injury]])&lt;40,"other",Table2[[#This Row],[type_of_injury]])</f>
        <v>gunfire</v>
      </c>
      <c r="R7841" t="str" cm="1">
        <f t="array" ref="R7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2" spans="1:18" x14ac:dyDescent="0.35">
      <c r="A7842" t="s">
        <v>8488</v>
      </c>
      <c r="B7842" s="1">
        <v>38301</v>
      </c>
      <c r="C7842">
        <v>23</v>
      </c>
      <c r="D7842" t="str" cm="1">
        <f t="array" ref="D7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42" t="s">
        <v>16</v>
      </c>
      <c r="F7842" t="s">
        <v>565</v>
      </c>
      <c r="G7842" t="s">
        <v>222</v>
      </c>
      <c r="H7842" t="s">
        <v>39</v>
      </c>
      <c r="I7842" s="1">
        <v>38301</v>
      </c>
      <c r="J7842" t="s">
        <v>20</v>
      </c>
      <c r="K7842" t="s">
        <v>204</v>
      </c>
      <c r="L7842" t="s">
        <v>221</v>
      </c>
      <c r="M7842" t="s">
        <v>222</v>
      </c>
      <c r="N7842" t="s">
        <v>21</v>
      </c>
      <c r="P7842" t="s">
        <v>23</v>
      </c>
      <c r="Q7842" t="str">
        <f>IF(COUNTIF(Table2[type_of_injury],Table2[[#This Row],[type_of_injury]])&lt;40,"other",Table2[[#This Row],[type_of_injury]])</f>
        <v>gunfire</v>
      </c>
      <c r="R7842" t="str" cm="1">
        <f t="array" ref="R7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3" spans="1:18" x14ac:dyDescent="0.35">
      <c r="A7843" t="s">
        <v>8489</v>
      </c>
      <c r="B7843" s="1">
        <v>38301</v>
      </c>
      <c r="C7843">
        <v>21</v>
      </c>
      <c r="D7843" t="str" cm="1">
        <f t="array" ref="D7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43" t="s">
        <v>16</v>
      </c>
      <c r="F7843" t="s">
        <v>565</v>
      </c>
      <c r="G7843" t="s">
        <v>222</v>
      </c>
      <c r="H7843" t="s">
        <v>39</v>
      </c>
      <c r="I7843" s="1">
        <v>38301</v>
      </c>
      <c r="J7843" t="s">
        <v>20</v>
      </c>
      <c r="K7843" t="s">
        <v>204</v>
      </c>
      <c r="L7843" t="s">
        <v>221</v>
      </c>
      <c r="M7843" t="s">
        <v>222</v>
      </c>
      <c r="N7843" t="s">
        <v>21</v>
      </c>
      <c r="P7843" t="s">
        <v>23</v>
      </c>
      <c r="Q7843" t="str">
        <f>IF(COUNTIF(Table2[type_of_injury],Table2[[#This Row],[type_of_injury]])&lt;40,"other",Table2[[#This Row],[type_of_injury]])</f>
        <v>gunfire</v>
      </c>
      <c r="R7843" t="str" cm="1">
        <f t="array" ref="R7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4" spans="1:18" x14ac:dyDescent="0.35">
      <c r="A7844" t="s">
        <v>8490</v>
      </c>
      <c r="B7844" s="1">
        <v>38300</v>
      </c>
      <c r="C7844">
        <v>23</v>
      </c>
      <c r="D7844" t="str" cm="1">
        <f t="array" ref="D7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44" t="s">
        <v>16</v>
      </c>
      <c r="F7844" t="s">
        <v>75</v>
      </c>
      <c r="G7844" t="s">
        <v>75</v>
      </c>
      <c r="H7844" t="s">
        <v>19</v>
      </c>
      <c r="I7844" s="1">
        <v>38300</v>
      </c>
      <c r="J7844" t="s">
        <v>20</v>
      </c>
      <c r="K7844" t="s">
        <v>40</v>
      </c>
      <c r="L7844" t="s">
        <v>75</v>
      </c>
      <c r="M7844" t="s">
        <v>75</v>
      </c>
      <c r="N7844" t="s">
        <v>21</v>
      </c>
      <c r="P7844" t="s">
        <v>23</v>
      </c>
      <c r="Q7844" t="str">
        <f>IF(COUNTIF(Table2[type_of_injury],Table2[[#This Row],[type_of_injury]])&lt;40,"other",Table2[[#This Row],[type_of_injury]])</f>
        <v>gunfire</v>
      </c>
      <c r="R7844" t="str" cm="1">
        <f t="array" ref="R7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5" spans="1:18" x14ac:dyDescent="0.35">
      <c r="A7845" t="s">
        <v>8491</v>
      </c>
      <c r="B7845" s="1">
        <v>38300</v>
      </c>
      <c r="C7845">
        <v>20</v>
      </c>
      <c r="D7845" t="str" cm="1">
        <f t="array" ref="D7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45" t="s">
        <v>16</v>
      </c>
      <c r="F7845" t="s">
        <v>75</v>
      </c>
      <c r="G7845" t="s">
        <v>75</v>
      </c>
      <c r="H7845" t="s">
        <v>19</v>
      </c>
      <c r="I7845" s="1">
        <v>38402</v>
      </c>
      <c r="J7845" t="s">
        <v>20</v>
      </c>
      <c r="K7845" t="s">
        <v>40</v>
      </c>
      <c r="L7845" t="s">
        <v>75</v>
      </c>
      <c r="M7845" t="s">
        <v>75</v>
      </c>
      <c r="N7845" t="s">
        <v>21</v>
      </c>
      <c r="P7845" t="s">
        <v>23</v>
      </c>
      <c r="Q7845" t="str">
        <f>IF(COUNTIF(Table2[type_of_injury],Table2[[#This Row],[type_of_injury]])&lt;40,"other",Table2[[#This Row],[type_of_injury]])</f>
        <v>gunfire</v>
      </c>
      <c r="R7845" t="str" cm="1">
        <f t="array" ref="R7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6" spans="1:18" x14ac:dyDescent="0.35">
      <c r="A7846" t="s">
        <v>8492</v>
      </c>
      <c r="B7846" s="1">
        <v>38300</v>
      </c>
      <c r="C7846">
        <v>19</v>
      </c>
      <c r="D7846" t="str" cm="1">
        <f t="array" ref="D7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46" t="s">
        <v>16</v>
      </c>
      <c r="F7846" t="s">
        <v>4993</v>
      </c>
      <c r="G7846" t="s">
        <v>77</v>
      </c>
      <c r="H7846" t="s">
        <v>77</v>
      </c>
      <c r="I7846" s="1">
        <v>38300</v>
      </c>
      <c r="J7846" t="s">
        <v>20</v>
      </c>
      <c r="K7846" t="s">
        <v>204</v>
      </c>
      <c r="L7846" t="s">
        <v>221</v>
      </c>
      <c r="M7846" t="s">
        <v>222</v>
      </c>
      <c r="N7846" t="s">
        <v>21</v>
      </c>
      <c r="P7846" t="s">
        <v>23</v>
      </c>
      <c r="Q7846" t="str">
        <f>IF(COUNTIF(Table2[type_of_injury],Table2[[#This Row],[type_of_injury]])&lt;40,"other",Table2[[#This Row],[type_of_injury]])</f>
        <v>gunfire</v>
      </c>
      <c r="R7846" t="str" cm="1">
        <f t="array" ref="R7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7" spans="1:18" x14ac:dyDescent="0.35">
      <c r="A7847" t="s">
        <v>8493</v>
      </c>
      <c r="B7847" s="1">
        <v>38300</v>
      </c>
      <c r="C7847">
        <v>21</v>
      </c>
      <c r="D7847" t="str" cm="1">
        <f t="array" ref="D7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47" t="s">
        <v>16</v>
      </c>
      <c r="F7847" t="s">
        <v>4993</v>
      </c>
      <c r="G7847" t="s">
        <v>77</v>
      </c>
      <c r="H7847" t="s">
        <v>77</v>
      </c>
      <c r="I7847" s="1">
        <v>38300</v>
      </c>
      <c r="J7847" t="s">
        <v>20</v>
      </c>
      <c r="K7847" t="s">
        <v>204</v>
      </c>
      <c r="L7847" t="s">
        <v>221</v>
      </c>
      <c r="M7847" t="s">
        <v>222</v>
      </c>
      <c r="N7847" t="s">
        <v>21</v>
      </c>
      <c r="P7847" t="s">
        <v>23</v>
      </c>
      <c r="Q7847" t="str">
        <f>IF(COUNTIF(Table2[type_of_injury],Table2[[#This Row],[type_of_injury]])&lt;40,"other",Table2[[#This Row],[type_of_injury]])</f>
        <v>gunfire</v>
      </c>
      <c r="R7847" t="str" cm="1">
        <f t="array" ref="R7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8" spans="1:18" x14ac:dyDescent="0.35">
      <c r="A7848" t="s">
        <v>8494</v>
      </c>
      <c r="B7848" s="1">
        <v>38298</v>
      </c>
      <c r="C7848">
        <v>17</v>
      </c>
      <c r="D7848" t="str" cm="1">
        <f t="array" ref="D7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48" t="s">
        <v>16</v>
      </c>
      <c r="F7848" t="s">
        <v>27</v>
      </c>
      <c r="G7848" t="s">
        <v>27</v>
      </c>
      <c r="H7848" t="s">
        <v>19</v>
      </c>
      <c r="I7848" s="1">
        <v>38298</v>
      </c>
      <c r="J7848" t="s">
        <v>20</v>
      </c>
      <c r="K7848" t="s">
        <v>204</v>
      </c>
      <c r="L7848" t="s">
        <v>27</v>
      </c>
      <c r="M7848" t="s">
        <v>27</v>
      </c>
      <c r="N7848" t="s">
        <v>21</v>
      </c>
      <c r="P7848" t="s">
        <v>23</v>
      </c>
      <c r="Q7848" t="str">
        <f>IF(COUNTIF(Table2[type_of_injury],Table2[[#This Row],[type_of_injury]])&lt;40,"other",Table2[[#This Row],[type_of_injury]])</f>
        <v>gunfire</v>
      </c>
      <c r="R7848" t="str" cm="1">
        <f t="array" ref="R7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49" spans="1:18" x14ac:dyDescent="0.35">
      <c r="A7849" t="s">
        <v>8495</v>
      </c>
      <c r="B7849" s="1">
        <v>38298</v>
      </c>
      <c r="C7849">
        <v>19</v>
      </c>
      <c r="D7849" t="str" cm="1">
        <f t="array" ref="D7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49" t="s">
        <v>16</v>
      </c>
      <c r="F7849" t="s">
        <v>27</v>
      </c>
      <c r="G7849" t="s">
        <v>27</v>
      </c>
      <c r="H7849" t="s">
        <v>19</v>
      </c>
      <c r="I7849" s="1">
        <v>38298</v>
      </c>
      <c r="J7849" t="s">
        <v>20</v>
      </c>
      <c r="K7849" t="s">
        <v>40</v>
      </c>
      <c r="L7849" t="s">
        <v>33</v>
      </c>
      <c r="M7849" t="s">
        <v>27</v>
      </c>
      <c r="N7849" t="s">
        <v>21</v>
      </c>
      <c r="P7849" t="s">
        <v>23</v>
      </c>
      <c r="Q7849" t="str">
        <f>IF(COUNTIF(Table2[type_of_injury],Table2[[#This Row],[type_of_injury]])&lt;40,"other",Table2[[#This Row],[type_of_injury]])</f>
        <v>gunfire</v>
      </c>
      <c r="R7849" t="str" cm="1">
        <f t="array" ref="R7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0" spans="1:18" x14ac:dyDescent="0.35">
      <c r="A7850" t="s">
        <v>8496</v>
      </c>
      <c r="B7850" s="1">
        <v>38298</v>
      </c>
      <c r="C7850">
        <v>21</v>
      </c>
      <c r="D7850" t="str" cm="1">
        <f t="array" ref="D7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50" t="s">
        <v>16</v>
      </c>
      <c r="F7850" t="s">
        <v>27</v>
      </c>
      <c r="G7850" t="s">
        <v>27</v>
      </c>
      <c r="H7850" t="s">
        <v>19</v>
      </c>
      <c r="I7850" s="1">
        <v>38298</v>
      </c>
      <c r="J7850" t="s">
        <v>20</v>
      </c>
      <c r="K7850" t="s">
        <v>40</v>
      </c>
      <c r="L7850" t="s">
        <v>27</v>
      </c>
      <c r="M7850" t="s">
        <v>27</v>
      </c>
      <c r="N7850" t="s">
        <v>21</v>
      </c>
      <c r="P7850" t="s">
        <v>23</v>
      </c>
      <c r="Q7850" t="str">
        <f>IF(COUNTIF(Table2[type_of_injury],Table2[[#This Row],[type_of_injury]])&lt;40,"other",Table2[[#This Row],[type_of_injury]])</f>
        <v>gunfire</v>
      </c>
      <c r="R7850" t="str" cm="1">
        <f t="array" ref="R7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1" spans="1:18" x14ac:dyDescent="0.35">
      <c r="A7851" t="s">
        <v>8497</v>
      </c>
      <c r="B7851" s="1">
        <v>38298</v>
      </c>
      <c r="C7851">
        <v>23</v>
      </c>
      <c r="D7851" t="str" cm="1">
        <f t="array" ref="D7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51" t="s">
        <v>16</v>
      </c>
      <c r="F7851" t="s">
        <v>27</v>
      </c>
      <c r="G7851" t="s">
        <v>27</v>
      </c>
      <c r="H7851" t="s">
        <v>19</v>
      </c>
      <c r="I7851" s="1">
        <v>38298</v>
      </c>
      <c r="J7851" t="s">
        <v>20</v>
      </c>
      <c r="K7851" t="s">
        <v>204</v>
      </c>
      <c r="L7851" t="s">
        <v>33</v>
      </c>
      <c r="M7851" t="s">
        <v>27</v>
      </c>
      <c r="N7851" t="s">
        <v>21</v>
      </c>
      <c r="P7851" t="s">
        <v>23</v>
      </c>
      <c r="Q7851" t="str">
        <f>IF(COUNTIF(Table2[type_of_injury],Table2[[#This Row],[type_of_injury]])&lt;40,"other",Table2[[#This Row],[type_of_injury]])</f>
        <v>gunfire</v>
      </c>
      <c r="R7851" t="str" cm="1">
        <f t="array" ref="R7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2" spans="1:18" x14ac:dyDescent="0.35">
      <c r="A7852" t="s">
        <v>8498</v>
      </c>
      <c r="B7852" s="1">
        <v>38297</v>
      </c>
      <c r="C7852">
        <v>15</v>
      </c>
      <c r="D7852" t="str" cm="1">
        <f t="array" ref="D7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52" t="s">
        <v>16</v>
      </c>
      <c r="F7852" t="s">
        <v>27</v>
      </c>
      <c r="G7852" t="s">
        <v>27</v>
      </c>
      <c r="H7852" t="s">
        <v>19</v>
      </c>
      <c r="I7852" s="1">
        <v>38297</v>
      </c>
      <c r="J7852" t="s">
        <v>20</v>
      </c>
      <c r="K7852" t="s">
        <v>40</v>
      </c>
      <c r="L7852" t="s">
        <v>27</v>
      </c>
      <c r="M7852" t="s">
        <v>27</v>
      </c>
      <c r="N7852" t="s">
        <v>21</v>
      </c>
      <c r="P7852" t="s">
        <v>23</v>
      </c>
      <c r="Q7852" t="str">
        <f>IF(COUNTIF(Table2[type_of_injury],Table2[[#This Row],[type_of_injury]])&lt;40,"other",Table2[[#This Row],[type_of_injury]])</f>
        <v>gunfire</v>
      </c>
      <c r="R7852" t="str" cm="1">
        <f t="array" ref="R7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3" spans="1:18" x14ac:dyDescent="0.35">
      <c r="A7853" t="s">
        <v>8499</v>
      </c>
      <c r="B7853" s="1">
        <v>38297</v>
      </c>
      <c r="C7853">
        <v>22</v>
      </c>
      <c r="D7853" t="str" cm="1">
        <f t="array" ref="D7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53" t="s">
        <v>16</v>
      </c>
      <c r="F7853" t="s">
        <v>8500</v>
      </c>
      <c r="G7853" t="s">
        <v>8226</v>
      </c>
      <c r="H7853" t="s">
        <v>39</v>
      </c>
      <c r="I7853" s="1">
        <v>38297</v>
      </c>
      <c r="J7853" t="s">
        <v>20</v>
      </c>
      <c r="K7853" t="s">
        <v>204</v>
      </c>
      <c r="L7853" t="s">
        <v>225</v>
      </c>
      <c r="M7853" t="s">
        <v>38</v>
      </c>
      <c r="N7853" t="s">
        <v>21</v>
      </c>
      <c r="P7853" t="s">
        <v>23</v>
      </c>
      <c r="Q7853" t="str">
        <f>IF(COUNTIF(Table2[type_of_injury],Table2[[#This Row],[type_of_injury]])&lt;40,"other",Table2[[#This Row],[type_of_injury]])</f>
        <v>gunfire</v>
      </c>
      <c r="R7853" t="str" cm="1">
        <f t="array" ref="R7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4" spans="1:18" x14ac:dyDescent="0.35">
      <c r="A7854" t="s">
        <v>8501</v>
      </c>
      <c r="B7854" s="1">
        <v>38297</v>
      </c>
      <c r="C7854">
        <v>26</v>
      </c>
      <c r="D7854" t="str" cm="1">
        <f t="array" ref="D7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54" t="s">
        <v>16</v>
      </c>
      <c r="F7854" t="s">
        <v>8500</v>
      </c>
      <c r="G7854" t="s">
        <v>8226</v>
      </c>
      <c r="H7854" t="s">
        <v>39</v>
      </c>
      <c r="I7854" s="1">
        <v>38297</v>
      </c>
      <c r="J7854" t="s">
        <v>20</v>
      </c>
      <c r="K7854" t="s">
        <v>204</v>
      </c>
      <c r="L7854" t="s">
        <v>41</v>
      </c>
      <c r="M7854" t="s">
        <v>41</v>
      </c>
      <c r="N7854" t="s">
        <v>21</v>
      </c>
      <c r="O7854" t="s">
        <v>35</v>
      </c>
      <c r="P7854" t="s">
        <v>23</v>
      </c>
      <c r="Q7854" t="str">
        <f>IF(COUNTIF(Table2[type_of_injury],Table2[[#This Row],[type_of_injury]])&lt;40,"other",Table2[[#This Row],[type_of_injury]])</f>
        <v>gunfire</v>
      </c>
      <c r="R7854" t="str" cm="1">
        <f t="array" ref="R7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5" spans="1:18" x14ac:dyDescent="0.35">
      <c r="A7855" t="s">
        <v>8502</v>
      </c>
      <c r="B7855" s="1">
        <v>38297</v>
      </c>
      <c r="C7855">
        <v>29</v>
      </c>
      <c r="D7855" t="str" cm="1">
        <f t="array" ref="D7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55" t="s">
        <v>16</v>
      </c>
      <c r="F7855" t="s">
        <v>8500</v>
      </c>
      <c r="G7855" t="s">
        <v>8226</v>
      </c>
      <c r="H7855" t="s">
        <v>39</v>
      </c>
      <c r="I7855" s="1">
        <v>38297</v>
      </c>
      <c r="J7855" t="s">
        <v>20</v>
      </c>
      <c r="K7855" t="s">
        <v>204</v>
      </c>
      <c r="L7855" t="s">
        <v>41</v>
      </c>
      <c r="M7855" t="s">
        <v>41</v>
      </c>
      <c r="N7855" t="s">
        <v>21</v>
      </c>
      <c r="O7855" t="s">
        <v>35</v>
      </c>
      <c r="P7855" t="s">
        <v>23</v>
      </c>
      <c r="Q7855" t="str">
        <f>IF(COUNTIF(Table2[type_of_injury],Table2[[#This Row],[type_of_injury]])&lt;40,"other",Table2[[#This Row],[type_of_injury]])</f>
        <v>gunfire</v>
      </c>
      <c r="R7855" t="str" cm="1">
        <f t="array" ref="R7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6" spans="1:18" x14ac:dyDescent="0.35">
      <c r="A7856" t="s">
        <v>8503</v>
      </c>
      <c r="B7856" s="1">
        <v>38297</v>
      </c>
      <c r="C7856">
        <v>19</v>
      </c>
      <c r="D7856" t="str" cm="1">
        <f t="array" ref="D7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56" t="s">
        <v>16</v>
      </c>
      <c r="F7856" t="s">
        <v>7424</v>
      </c>
      <c r="G7856" t="s">
        <v>18</v>
      </c>
      <c r="H7856" t="s">
        <v>19</v>
      </c>
      <c r="I7856" s="1">
        <v>38297</v>
      </c>
      <c r="J7856" t="s">
        <v>20</v>
      </c>
      <c r="K7856" t="s">
        <v>204</v>
      </c>
      <c r="L7856" t="s">
        <v>1682</v>
      </c>
      <c r="M7856" t="s">
        <v>18</v>
      </c>
      <c r="N7856" t="s">
        <v>21</v>
      </c>
      <c r="P7856" t="s">
        <v>23</v>
      </c>
      <c r="Q7856" t="str">
        <f>IF(COUNTIF(Table2[type_of_injury],Table2[[#This Row],[type_of_injury]])&lt;40,"other",Table2[[#This Row],[type_of_injury]])</f>
        <v>gunfire</v>
      </c>
      <c r="R7856" t="str" cm="1">
        <f t="array" ref="R7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7" spans="1:18" x14ac:dyDescent="0.35">
      <c r="A7857" t="s">
        <v>8504</v>
      </c>
      <c r="B7857" s="1">
        <v>38294</v>
      </c>
      <c r="C7857">
        <v>25</v>
      </c>
      <c r="D7857" t="str" cm="1">
        <f t="array" ref="D7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57" t="s">
        <v>16</v>
      </c>
      <c r="F7857" t="s">
        <v>210</v>
      </c>
      <c r="G7857" t="s">
        <v>210</v>
      </c>
      <c r="H7857" t="s">
        <v>39</v>
      </c>
      <c r="I7857" s="1">
        <v>38294</v>
      </c>
      <c r="J7857" t="s">
        <v>20</v>
      </c>
      <c r="K7857" t="s">
        <v>40</v>
      </c>
      <c r="L7857" t="s">
        <v>210</v>
      </c>
      <c r="M7857" t="s">
        <v>210</v>
      </c>
      <c r="N7857" t="s">
        <v>21</v>
      </c>
      <c r="P7857" t="s">
        <v>23</v>
      </c>
      <c r="Q7857" t="str">
        <f>IF(COUNTIF(Table2[type_of_injury],Table2[[#This Row],[type_of_injury]])&lt;40,"other",Table2[[#This Row],[type_of_injury]])</f>
        <v>gunfire</v>
      </c>
      <c r="R7857" t="str" cm="1">
        <f t="array" ref="R7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8" spans="1:18" x14ac:dyDescent="0.35">
      <c r="A7858" t="s">
        <v>8505</v>
      </c>
      <c r="B7858" s="1">
        <v>38294</v>
      </c>
      <c r="C7858">
        <v>27</v>
      </c>
      <c r="D7858" t="str" cm="1">
        <f t="array" ref="D7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58" t="s">
        <v>16</v>
      </c>
      <c r="F7858" t="s">
        <v>27</v>
      </c>
      <c r="G7858" t="s">
        <v>27</v>
      </c>
      <c r="H7858" t="s">
        <v>19</v>
      </c>
      <c r="I7858" s="1">
        <v>38294</v>
      </c>
      <c r="J7858" t="s">
        <v>20</v>
      </c>
      <c r="K7858" t="s">
        <v>40</v>
      </c>
      <c r="L7858" t="s">
        <v>27</v>
      </c>
      <c r="M7858" t="s">
        <v>27</v>
      </c>
      <c r="N7858" t="s">
        <v>21</v>
      </c>
      <c r="P7858" t="s">
        <v>23</v>
      </c>
      <c r="Q7858" t="str">
        <f>IF(COUNTIF(Table2[type_of_injury],Table2[[#This Row],[type_of_injury]])&lt;40,"other",Table2[[#This Row],[type_of_injury]])</f>
        <v>gunfire</v>
      </c>
      <c r="R7858" t="str" cm="1">
        <f t="array" ref="R7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59" spans="1:18" x14ac:dyDescent="0.35">
      <c r="A7859" t="s">
        <v>8506</v>
      </c>
      <c r="B7859" s="1">
        <v>38292</v>
      </c>
      <c r="C7859">
        <v>12</v>
      </c>
      <c r="D7859" t="str" cm="1">
        <f t="array" ref="D7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59" t="s">
        <v>16</v>
      </c>
      <c r="F7859" t="s">
        <v>154</v>
      </c>
      <c r="G7859" t="s">
        <v>75</v>
      </c>
      <c r="H7859" t="s">
        <v>19</v>
      </c>
      <c r="I7859" s="1">
        <v>38292</v>
      </c>
      <c r="J7859" t="s">
        <v>20</v>
      </c>
      <c r="K7859" t="s">
        <v>40</v>
      </c>
      <c r="L7859" t="s">
        <v>155</v>
      </c>
      <c r="M7859" t="s">
        <v>75</v>
      </c>
      <c r="N7859" t="s">
        <v>21</v>
      </c>
      <c r="P7859" t="s">
        <v>23</v>
      </c>
      <c r="Q7859" t="str">
        <f>IF(COUNTIF(Table2[type_of_injury],Table2[[#This Row],[type_of_injury]])&lt;40,"other",Table2[[#This Row],[type_of_injury]])</f>
        <v>gunfire</v>
      </c>
      <c r="R7859" t="str" cm="1">
        <f t="array" ref="R7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0" spans="1:18" x14ac:dyDescent="0.35">
      <c r="A7860" t="s">
        <v>8507</v>
      </c>
      <c r="B7860" s="1">
        <v>38292</v>
      </c>
      <c r="C7860">
        <v>20</v>
      </c>
      <c r="D7860" t="str" cm="1">
        <f t="array" ref="D7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60" t="s">
        <v>16</v>
      </c>
      <c r="F7860" t="s">
        <v>75</v>
      </c>
      <c r="G7860" t="s">
        <v>75</v>
      </c>
      <c r="H7860" t="s">
        <v>19</v>
      </c>
      <c r="I7860" s="1">
        <v>38292</v>
      </c>
      <c r="J7860" t="s">
        <v>20</v>
      </c>
      <c r="K7860" t="s">
        <v>40</v>
      </c>
      <c r="L7860" t="s">
        <v>75</v>
      </c>
      <c r="M7860" t="s">
        <v>75</v>
      </c>
      <c r="N7860" t="s">
        <v>21</v>
      </c>
      <c r="P7860" t="s">
        <v>23</v>
      </c>
      <c r="Q7860" t="str">
        <f>IF(COUNTIF(Table2[type_of_injury],Table2[[#This Row],[type_of_injury]])&lt;40,"other",Table2[[#This Row],[type_of_injury]])</f>
        <v>gunfire</v>
      </c>
      <c r="R7860" t="str" cm="1">
        <f t="array" ref="R7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1" spans="1:18" x14ac:dyDescent="0.35">
      <c r="A7861" t="s">
        <v>8508</v>
      </c>
      <c r="B7861" s="1">
        <v>38292</v>
      </c>
      <c r="C7861">
        <v>25</v>
      </c>
      <c r="D7861" t="str" cm="1">
        <f t="array" ref="D7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61" t="s">
        <v>16</v>
      </c>
      <c r="F7861" t="s">
        <v>75</v>
      </c>
      <c r="G7861" t="s">
        <v>75</v>
      </c>
      <c r="H7861" t="s">
        <v>19</v>
      </c>
      <c r="I7861" s="1">
        <v>38292</v>
      </c>
      <c r="J7861" t="s">
        <v>20</v>
      </c>
      <c r="K7861" t="s">
        <v>40</v>
      </c>
      <c r="L7861" t="s">
        <v>75</v>
      </c>
      <c r="M7861" t="s">
        <v>75</v>
      </c>
      <c r="N7861" t="s">
        <v>21</v>
      </c>
      <c r="P7861" t="s">
        <v>23</v>
      </c>
      <c r="Q7861" t="str">
        <f>IF(COUNTIF(Table2[type_of_injury],Table2[[#This Row],[type_of_injury]])&lt;40,"other",Table2[[#This Row],[type_of_injury]])</f>
        <v>gunfire</v>
      </c>
      <c r="R7861" t="str" cm="1">
        <f t="array" ref="R7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2" spans="1:18" x14ac:dyDescent="0.35">
      <c r="A7862" t="s">
        <v>8509</v>
      </c>
      <c r="B7862" s="1">
        <v>38292</v>
      </c>
      <c r="C7862">
        <v>26</v>
      </c>
      <c r="D7862" t="str" cm="1">
        <f t="array" ref="D7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62" t="s">
        <v>16</v>
      </c>
      <c r="F7862" t="s">
        <v>75</v>
      </c>
      <c r="G7862" t="s">
        <v>75</v>
      </c>
      <c r="H7862" t="s">
        <v>19</v>
      </c>
      <c r="I7862" s="1">
        <v>38292</v>
      </c>
      <c r="J7862" t="s">
        <v>20</v>
      </c>
      <c r="K7862" t="s">
        <v>40</v>
      </c>
      <c r="L7862" t="s">
        <v>75</v>
      </c>
      <c r="M7862" t="s">
        <v>75</v>
      </c>
      <c r="N7862" t="s">
        <v>21</v>
      </c>
      <c r="P7862" t="s">
        <v>23</v>
      </c>
      <c r="Q7862" t="str">
        <f>IF(COUNTIF(Table2[type_of_injury],Table2[[#This Row],[type_of_injury]])&lt;40,"other",Table2[[#This Row],[type_of_injury]])</f>
        <v>gunfire</v>
      </c>
      <c r="R7862" t="str" cm="1">
        <f t="array" ref="R7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3" spans="1:18" x14ac:dyDescent="0.35">
      <c r="A7863" t="s">
        <v>8510</v>
      </c>
      <c r="B7863" s="1">
        <v>38292</v>
      </c>
      <c r="C7863">
        <v>65</v>
      </c>
      <c r="D7863" t="str" cm="1">
        <f t="array" ref="D7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863" t="s">
        <v>69</v>
      </c>
      <c r="F7863" t="s">
        <v>8020</v>
      </c>
      <c r="G7863" t="s">
        <v>77</v>
      </c>
      <c r="H7863" t="s">
        <v>77</v>
      </c>
      <c r="I7863" s="1">
        <v>38292</v>
      </c>
      <c r="J7863" t="s">
        <v>20</v>
      </c>
      <c r="K7863" t="s">
        <v>4475</v>
      </c>
      <c r="L7863" t="s">
        <v>8511</v>
      </c>
      <c r="M7863" t="s">
        <v>77</v>
      </c>
      <c r="N7863" t="s">
        <v>450</v>
      </c>
      <c r="O7863" t="s">
        <v>6915</v>
      </c>
      <c r="P7863" t="s">
        <v>72</v>
      </c>
      <c r="Q7863" t="str">
        <f>IF(COUNTIF(Table2[type_of_injury],Table2[[#This Row],[type_of_injury]])&lt;40,"other",Table2[[#This Row],[type_of_injury]])</f>
        <v>explosion</v>
      </c>
      <c r="R7863" t="str" cm="1">
        <f t="array" ref="R7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4" spans="1:18" x14ac:dyDescent="0.35">
      <c r="A7864" t="s">
        <v>8512</v>
      </c>
      <c r="B7864" s="1">
        <v>38292</v>
      </c>
      <c r="C7864">
        <v>32</v>
      </c>
      <c r="D7864" t="str" cm="1">
        <f t="array" ref="D7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64" t="s">
        <v>69</v>
      </c>
      <c r="F7864" t="s">
        <v>8020</v>
      </c>
      <c r="G7864" t="s">
        <v>77</v>
      </c>
      <c r="H7864" t="s">
        <v>77</v>
      </c>
      <c r="I7864" s="1">
        <v>38292</v>
      </c>
      <c r="J7864" t="s">
        <v>71</v>
      </c>
      <c r="K7864" t="s">
        <v>4475</v>
      </c>
      <c r="L7864" t="s">
        <v>8020</v>
      </c>
      <c r="M7864" t="s">
        <v>77</v>
      </c>
      <c r="N7864" t="s">
        <v>450</v>
      </c>
      <c r="O7864" t="s">
        <v>6915</v>
      </c>
      <c r="P7864" t="s">
        <v>72</v>
      </c>
      <c r="Q7864" t="str">
        <f>IF(COUNTIF(Table2[type_of_injury],Table2[[#This Row],[type_of_injury]])&lt;40,"other",Table2[[#This Row],[type_of_injury]])</f>
        <v>explosion</v>
      </c>
      <c r="R7864" t="str" cm="1">
        <f t="array" ref="R7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5" spans="1:18" x14ac:dyDescent="0.35">
      <c r="A7865" t="s">
        <v>8513</v>
      </c>
      <c r="B7865" s="1">
        <v>38292</v>
      </c>
      <c r="C7865">
        <v>67</v>
      </c>
      <c r="D7865" t="str" cm="1">
        <f t="array" ref="D7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865" t="s">
        <v>69</v>
      </c>
      <c r="F7865" t="s">
        <v>8020</v>
      </c>
      <c r="G7865" t="s">
        <v>77</v>
      </c>
      <c r="H7865" t="s">
        <v>77</v>
      </c>
      <c r="I7865" s="1">
        <v>38292</v>
      </c>
      <c r="J7865" t="s">
        <v>71</v>
      </c>
      <c r="K7865" t="s">
        <v>4475</v>
      </c>
      <c r="L7865" t="s">
        <v>8021</v>
      </c>
      <c r="M7865" t="s">
        <v>77</v>
      </c>
      <c r="N7865" t="s">
        <v>450</v>
      </c>
      <c r="O7865" t="s">
        <v>6915</v>
      </c>
      <c r="P7865" t="s">
        <v>72</v>
      </c>
      <c r="Q7865" t="str">
        <f>IF(COUNTIF(Table2[type_of_injury],Table2[[#This Row],[type_of_injury]])&lt;40,"other",Table2[[#This Row],[type_of_injury]])</f>
        <v>explosion</v>
      </c>
      <c r="R7865" t="str" cm="1">
        <f t="array" ref="R7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6" spans="1:18" x14ac:dyDescent="0.35">
      <c r="A7866" t="s">
        <v>8514</v>
      </c>
      <c r="B7866" s="1">
        <v>38291</v>
      </c>
      <c r="C7866">
        <v>22</v>
      </c>
      <c r="D7866" t="str" cm="1">
        <f t="array" ref="D7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66" t="s">
        <v>16</v>
      </c>
      <c r="F7866" t="s">
        <v>8284</v>
      </c>
      <c r="G7866" t="s">
        <v>218</v>
      </c>
      <c r="H7866" t="s">
        <v>39</v>
      </c>
      <c r="I7866" s="1">
        <v>38291</v>
      </c>
      <c r="J7866" t="s">
        <v>20</v>
      </c>
      <c r="K7866" t="s">
        <v>204</v>
      </c>
      <c r="L7866" t="s">
        <v>225</v>
      </c>
      <c r="M7866" t="s">
        <v>38</v>
      </c>
      <c r="N7866" t="s">
        <v>21</v>
      </c>
      <c r="P7866" t="s">
        <v>23</v>
      </c>
      <c r="Q7866" t="str">
        <f>IF(COUNTIF(Table2[type_of_injury],Table2[[#This Row],[type_of_injury]])&lt;40,"other",Table2[[#This Row],[type_of_injury]])</f>
        <v>gunfire</v>
      </c>
      <c r="R7866" t="str" cm="1">
        <f t="array" ref="R7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7" spans="1:18" x14ac:dyDescent="0.35">
      <c r="A7867" t="s">
        <v>8515</v>
      </c>
      <c r="B7867" s="1">
        <v>38291</v>
      </c>
      <c r="C7867">
        <v>19</v>
      </c>
      <c r="D7867" t="str" cm="1">
        <f t="array" ref="D7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67" t="s">
        <v>16</v>
      </c>
      <c r="F7867" t="s">
        <v>27</v>
      </c>
      <c r="G7867" t="s">
        <v>27</v>
      </c>
      <c r="H7867" t="s">
        <v>19</v>
      </c>
      <c r="I7867" s="1">
        <v>38291</v>
      </c>
      <c r="J7867" t="s">
        <v>20</v>
      </c>
      <c r="K7867" t="s">
        <v>204</v>
      </c>
      <c r="L7867" t="s">
        <v>27</v>
      </c>
      <c r="M7867" t="s">
        <v>27</v>
      </c>
      <c r="N7867" t="s">
        <v>21</v>
      </c>
      <c r="P7867" t="s">
        <v>23</v>
      </c>
      <c r="Q7867" t="str">
        <f>IF(COUNTIF(Table2[type_of_injury],Table2[[#This Row],[type_of_injury]])&lt;40,"other",Table2[[#This Row],[type_of_injury]])</f>
        <v>gunfire</v>
      </c>
      <c r="R7867" t="str" cm="1">
        <f t="array" ref="R7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8" spans="1:18" x14ac:dyDescent="0.35">
      <c r="A7868" t="s">
        <v>8516</v>
      </c>
      <c r="B7868" s="1">
        <v>38290</v>
      </c>
      <c r="C7868">
        <v>13</v>
      </c>
      <c r="D7868" t="str" cm="1">
        <f t="array" ref="D7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68" t="s">
        <v>16</v>
      </c>
      <c r="F7868" t="s">
        <v>27</v>
      </c>
      <c r="G7868" t="s">
        <v>27</v>
      </c>
      <c r="H7868" t="s">
        <v>19</v>
      </c>
      <c r="I7868" s="1">
        <v>38290</v>
      </c>
      <c r="J7868" t="s">
        <v>20</v>
      </c>
      <c r="K7868" t="s">
        <v>40</v>
      </c>
      <c r="L7868" t="s">
        <v>27</v>
      </c>
      <c r="M7868" t="s">
        <v>27</v>
      </c>
      <c r="N7868" t="s">
        <v>21</v>
      </c>
      <c r="P7868" t="s">
        <v>23</v>
      </c>
      <c r="Q7868" t="str">
        <f>IF(COUNTIF(Table2[type_of_injury],Table2[[#This Row],[type_of_injury]])&lt;40,"other",Table2[[#This Row],[type_of_injury]])</f>
        <v>gunfire</v>
      </c>
      <c r="R7868" t="str" cm="1">
        <f t="array" ref="R7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69" spans="1:18" x14ac:dyDescent="0.35">
      <c r="A7869" t="s">
        <v>8517</v>
      </c>
      <c r="B7869" s="1">
        <v>38288</v>
      </c>
      <c r="C7869">
        <v>7</v>
      </c>
      <c r="D7869" t="str" cm="1">
        <f t="array" ref="D7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869" t="s">
        <v>16</v>
      </c>
      <c r="F7869" t="s">
        <v>41</v>
      </c>
      <c r="G7869" t="s">
        <v>41</v>
      </c>
      <c r="H7869" t="s">
        <v>39</v>
      </c>
      <c r="I7869" s="1">
        <v>38288</v>
      </c>
      <c r="J7869" t="s">
        <v>71</v>
      </c>
      <c r="K7869" t="s">
        <v>40</v>
      </c>
      <c r="L7869" t="s">
        <v>41</v>
      </c>
      <c r="M7869" t="s">
        <v>41</v>
      </c>
      <c r="N7869" t="s">
        <v>21</v>
      </c>
      <c r="P7869" t="s">
        <v>23</v>
      </c>
      <c r="Q7869" t="str">
        <f>IF(COUNTIF(Table2[type_of_injury],Table2[[#This Row],[type_of_injury]])&lt;40,"other",Table2[[#This Row],[type_of_injury]])</f>
        <v>gunfire</v>
      </c>
      <c r="R7869" t="str" cm="1">
        <f t="array" ref="R7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0" spans="1:18" x14ac:dyDescent="0.35">
      <c r="A7870" t="s">
        <v>8518</v>
      </c>
      <c r="B7870" s="1">
        <v>38288</v>
      </c>
      <c r="C7870">
        <v>15</v>
      </c>
      <c r="D7870" t="str" cm="1">
        <f t="array" ref="D7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70" t="s">
        <v>16</v>
      </c>
      <c r="F7870" t="s">
        <v>33</v>
      </c>
      <c r="G7870" t="s">
        <v>27</v>
      </c>
      <c r="H7870" t="s">
        <v>19</v>
      </c>
      <c r="I7870" s="1">
        <v>38288</v>
      </c>
      <c r="J7870" t="s">
        <v>20</v>
      </c>
      <c r="K7870" t="s">
        <v>40</v>
      </c>
      <c r="L7870" t="s">
        <v>33</v>
      </c>
      <c r="M7870" t="s">
        <v>27</v>
      </c>
      <c r="N7870" t="s">
        <v>21</v>
      </c>
      <c r="P7870" t="s">
        <v>23</v>
      </c>
      <c r="Q7870" t="str">
        <f>IF(COUNTIF(Table2[type_of_injury],Table2[[#This Row],[type_of_injury]])&lt;40,"other",Table2[[#This Row],[type_of_injury]])</f>
        <v>gunfire</v>
      </c>
      <c r="R7870" t="str" cm="1">
        <f t="array" ref="R7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1" spans="1:18" x14ac:dyDescent="0.35">
      <c r="A7871" t="s">
        <v>8519</v>
      </c>
      <c r="B7871" s="1">
        <v>38288</v>
      </c>
      <c r="C7871">
        <v>47</v>
      </c>
      <c r="D7871" t="str" cm="1">
        <f t="array" ref="D7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871" t="s">
        <v>16</v>
      </c>
      <c r="F7871" t="s">
        <v>306</v>
      </c>
      <c r="G7871" t="s">
        <v>278</v>
      </c>
      <c r="H7871" t="s">
        <v>19</v>
      </c>
      <c r="I7871" s="1">
        <v>38288</v>
      </c>
      <c r="J7871" t="s">
        <v>20</v>
      </c>
      <c r="K7871" t="s">
        <v>40</v>
      </c>
      <c r="L7871" t="s">
        <v>278</v>
      </c>
      <c r="M7871" t="s">
        <v>278</v>
      </c>
      <c r="N7871" t="s">
        <v>21</v>
      </c>
      <c r="P7871" t="s">
        <v>23</v>
      </c>
      <c r="Q7871" t="str">
        <f>IF(COUNTIF(Table2[type_of_injury],Table2[[#This Row],[type_of_injury]])&lt;40,"other",Table2[[#This Row],[type_of_injury]])</f>
        <v>gunfire</v>
      </c>
      <c r="R7871" t="str" cm="1">
        <f t="array" ref="R7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2" spans="1:18" x14ac:dyDescent="0.35">
      <c r="A7872" t="s">
        <v>8520</v>
      </c>
      <c r="B7872" s="1">
        <v>38288</v>
      </c>
      <c r="C7872">
        <v>21</v>
      </c>
      <c r="D7872" t="str" cm="1">
        <f t="array" ref="D7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72" t="s">
        <v>69</v>
      </c>
      <c r="F7872" t="s">
        <v>8273</v>
      </c>
      <c r="G7872" t="s">
        <v>41</v>
      </c>
      <c r="H7872" t="s">
        <v>39</v>
      </c>
      <c r="I7872" s="1">
        <v>38288</v>
      </c>
      <c r="J7872" t="s">
        <v>20</v>
      </c>
      <c r="K7872" t="s">
        <v>4475</v>
      </c>
      <c r="L7872" t="s">
        <v>8521</v>
      </c>
      <c r="M7872" t="s">
        <v>77</v>
      </c>
      <c r="N7872" t="s">
        <v>21</v>
      </c>
      <c r="O7872" t="s">
        <v>2135</v>
      </c>
      <c r="P7872" t="s">
        <v>72</v>
      </c>
      <c r="Q7872" t="str">
        <f>IF(COUNTIF(Table2[type_of_injury],Table2[[#This Row],[type_of_injury]])&lt;40,"other",Table2[[#This Row],[type_of_injury]])</f>
        <v>gunfire</v>
      </c>
      <c r="R7872" t="str" cm="1">
        <f t="array" ref="R7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3" spans="1:18" x14ac:dyDescent="0.35">
      <c r="A7873" t="s">
        <v>8522</v>
      </c>
      <c r="B7873" s="1">
        <v>38286</v>
      </c>
      <c r="C7873">
        <v>23</v>
      </c>
      <c r="D7873" t="str" cm="1">
        <f t="array" ref="D7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73" t="s">
        <v>16</v>
      </c>
      <c r="F7873" t="s">
        <v>41</v>
      </c>
      <c r="G7873" t="s">
        <v>41</v>
      </c>
      <c r="H7873" t="s">
        <v>39</v>
      </c>
      <c r="I7873" s="1">
        <v>38286</v>
      </c>
      <c r="J7873" t="s">
        <v>20</v>
      </c>
      <c r="K7873" t="s">
        <v>204</v>
      </c>
      <c r="L7873" t="s">
        <v>41</v>
      </c>
      <c r="M7873" t="s">
        <v>41</v>
      </c>
      <c r="N7873" t="s">
        <v>21</v>
      </c>
      <c r="O7873" t="s">
        <v>35</v>
      </c>
      <c r="P7873" t="s">
        <v>23</v>
      </c>
      <c r="Q7873" t="str">
        <f>IF(COUNTIF(Table2[type_of_injury],Table2[[#This Row],[type_of_injury]])&lt;40,"other",Table2[[#This Row],[type_of_injury]])</f>
        <v>gunfire</v>
      </c>
      <c r="R7873" t="str" cm="1">
        <f t="array" ref="R7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4" spans="1:18" x14ac:dyDescent="0.35">
      <c r="A7874" t="s">
        <v>8523</v>
      </c>
      <c r="B7874" s="1">
        <v>38286</v>
      </c>
      <c r="C7874">
        <v>27</v>
      </c>
      <c r="D7874" t="str" cm="1">
        <f t="array" ref="D7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74" t="s">
        <v>16</v>
      </c>
      <c r="F7874" t="s">
        <v>210</v>
      </c>
      <c r="G7874" t="s">
        <v>210</v>
      </c>
      <c r="H7874" t="s">
        <v>39</v>
      </c>
      <c r="I7874" s="1">
        <v>38286</v>
      </c>
      <c r="J7874" t="s">
        <v>20</v>
      </c>
      <c r="K7874" t="s">
        <v>40</v>
      </c>
      <c r="L7874" t="s">
        <v>210</v>
      </c>
      <c r="M7874" t="s">
        <v>210</v>
      </c>
      <c r="N7874" t="s">
        <v>21</v>
      </c>
      <c r="P7874" t="s">
        <v>23</v>
      </c>
      <c r="Q7874" t="str">
        <f>IF(COUNTIF(Table2[type_of_injury],Table2[[#This Row],[type_of_injury]])&lt;40,"other",Table2[[#This Row],[type_of_injury]])</f>
        <v>gunfire</v>
      </c>
      <c r="R7874" t="str" cm="1">
        <f t="array" ref="R7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5" spans="1:18" x14ac:dyDescent="0.35">
      <c r="A7875" t="s">
        <v>8524</v>
      </c>
      <c r="B7875" s="1">
        <v>38286</v>
      </c>
      <c r="C7875">
        <v>17</v>
      </c>
      <c r="D7875" t="str" cm="1">
        <f t="array" ref="D7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75" t="s">
        <v>16</v>
      </c>
      <c r="F7875" t="s">
        <v>4512</v>
      </c>
      <c r="G7875" t="s">
        <v>75</v>
      </c>
      <c r="H7875" t="s">
        <v>19</v>
      </c>
      <c r="I7875" s="1">
        <v>38286</v>
      </c>
      <c r="J7875" t="s">
        <v>20</v>
      </c>
      <c r="K7875" t="s">
        <v>40</v>
      </c>
      <c r="L7875" t="s">
        <v>165</v>
      </c>
      <c r="M7875" t="s">
        <v>75</v>
      </c>
      <c r="N7875" t="s">
        <v>21</v>
      </c>
      <c r="P7875" t="s">
        <v>96</v>
      </c>
      <c r="Q7875" t="str">
        <f>IF(COUNTIF(Table2[type_of_injury],Table2[[#This Row],[type_of_injury]])&lt;40,"other",Table2[[#This Row],[type_of_injury]])</f>
        <v>gunfire</v>
      </c>
      <c r="R7875" t="str" cm="1">
        <f t="array" ref="R7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6" spans="1:18" x14ac:dyDescent="0.35">
      <c r="A7876" t="s">
        <v>8525</v>
      </c>
      <c r="B7876" s="1">
        <v>38285</v>
      </c>
      <c r="C7876">
        <v>20</v>
      </c>
      <c r="D7876" t="str" cm="1">
        <f t="array" ref="D7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76" t="s">
        <v>16</v>
      </c>
      <c r="F7876" t="s">
        <v>41</v>
      </c>
      <c r="G7876" t="s">
        <v>41</v>
      </c>
      <c r="H7876" t="s">
        <v>39</v>
      </c>
      <c r="I7876" s="1">
        <v>38285</v>
      </c>
      <c r="J7876" t="s">
        <v>20</v>
      </c>
      <c r="K7876" t="s">
        <v>204</v>
      </c>
      <c r="L7876" t="s">
        <v>41</v>
      </c>
      <c r="M7876" t="s">
        <v>41</v>
      </c>
      <c r="N7876" t="s">
        <v>21</v>
      </c>
      <c r="P7876" t="s">
        <v>23</v>
      </c>
      <c r="Q7876" t="str">
        <f>IF(COUNTIF(Table2[type_of_injury],Table2[[#This Row],[type_of_injury]])&lt;40,"other",Table2[[#This Row],[type_of_injury]])</f>
        <v>gunfire</v>
      </c>
      <c r="R7876" t="str" cm="1">
        <f t="array" ref="R7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7" spans="1:18" x14ac:dyDescent="0.35">
      <c r="A7877" t="s">
        <v>8526</v>
      </c>
      <c r="B7877" s="1">
        <v>38285</v>
      </c>
      <c r="C7877">
        <v>19</v>
      </c>
      <c r="D7877" t="str" cm="1">
        <f t="array" ref="D7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77" t="s">
        <v>16</v>
      </c>
      <c r="F7877" t="s">
        <v>41</v>
      </c>
      <c r="G7877" t="s">
        <v>41</v>
      </c>
      <c r="H7877" t="s">
        <v>39</v>
      </c>
      <c r="I7877" s="1">
        <v>38285</v>
      </c>
      <c r="J7877" t="s">
        <v>20</v>
      </c>
      <c r="K7877" t="s">
        <v>204</v>
      </c>
      <c r="L7877" t="s">
        <v>41</v>
      </c>
      <c r="M7877" t="s">
        <v>41</v>
      </c>
      <c r="N7877" t="s">
        <v>21</v>
      </c>
      <c r="O7877" t="s">
        <v>35</v>
      </c>
      <c r="P7877" t="s">
        <v>23</v>
      </c>
      <c r="Q7877" t="str">
        <f>IF(COUNTIF(Table2[type_of_injury],Table2[[#This Row],[type_of_injury]])&lt;40,"other",Table2[[#This Row],[type_of_injury]])</f>
        <v>gunfire</v>
      </c>
      <c r="R7877" t="str" cm="1">
        <f t="array" ref="R7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8" spans="1:18" x14ac:dyDescent="0.35">
      <c r="A7878" t="s">
        <v>8527</v>
      </c>
      <c r="B7878" s="1">
        <v>38285</v>
      </c>
      <c r="C7878">
        <v>18</v>
      </c>
      <c r="D7878" t="str" cm="1">
        <f t="array" ref="D7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78" t="s">
        <v>16</v>
      </c>
      <c r="F7878" t="s">
        <v>41</v>
      </c>
      <c r="G7878" t="s">
        <v>41</v>
      </c>
      <c r="H7878" t="s">
        <v>39</v>
      </c>
      <c r="I7878" s="1">
        <v>38285</v>
      </c>
      <c r="J7878" t="s">
        <v>20</v>
      </c>
      <c r="K7878" t="s">
        <v>204</v>
      </c>
      <c r="L7878" t="s">
        <v>41</v>
      </c>
      <c r="M7878" t="s">
        <v>41</v>
      </c>
      <c r="N7878" t="s">
        <v>21</v>
      </c>
      <c r="O7878" t="s">
        <v>35</v>
      </c>
      <c r="P7878" t="s">
        <v>23</v>
      </c>
      <c r="Q7878" t="str">
        <f>IF(COUNTIF(Table2[type_of_injury],Table2[[#This Row],[type_of_injury]])&lt;40,"other",Table2[[#This Row],[type_of_injury]])</f>
        <v>gunfire</v>
      </c>
      <c r="R7878" t="str" cm="1">
        <f t="array" ref="R7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79" spans="1:18" x14ac:dyDescent="0.35">
      <c r="A7879" t="s">
        <v>8528</v>
      </c>
      <c r="B7879" s="1">
        <v>38285</v>
      </c>
      <c r="C7879">
        <v>37</v>
      </c>
      <c r="D7879" t="str" cm="1">
        <f t="array" ref="D7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79" t="s">
        <v>16</v>
      </c>
      <c r="F7879" t="s">
        <v>41</v>
      </c>
      <c r="G7879" t="s">
        <v>41</v>
      </c>
      <c r="H7879" t="s">
        <v>39</v>
      </c>
      <c r="I7879" s="1">
        <v>38285</v>
      </c>
      <c r="J7879" t="s">
        <v>20</v>
      </c>
      <c r="K7879" t="s">
        <v>40</v>
      </c>
      <c r="L7879" t="s">
        <v>41</v>
      </c>
      <c r="M7879" t="s">
        <v>41</v>
      </c>
      <c r="N7879" t="s">
        <v>21</v>
      </c>
      <c r="O7879" t="s">
        <v>35</v>
      </c>
      <c r="P7879" t="s">
        <v>23</v>
      </c>
      <c r="Q7879" t="str">
        <f>IF(COUNTIF(Table2[type_of_injury],Table2[[#This Row],[type_of_injury]])&lt;40,"other",Table2[[#This Row],[type_of_injury]])</f>
        <v>gunfire</v>
      </c>
      <c r="R7879" t="str" cm="1">
        <f t="array" ref="R7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0" spans="1:18" x14ac:dyDescent="0.35">
      <c r="A7880" t="s">
        <v>8529</v>
      </c>
      <c r="B7880" s="1">
        <v>38285</v>
      </c>
      <c r="C7880">
        <v>17</v>
      </c>
      <c r="D7880" t="str" cm="1">
        <f t="array" ref="D7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80" t="s">
        <v>16</v>
      </c>
      <c r="F7880" t="s">
        <v>41</v>
      </c>
      <c r="G7880" t="s">
        <v>41</v>
      </c>
      <c r="H7880" t="s">
        <v>39</v>
      </c>
      <c r="I7880" s="1">
        <v>38285</v>
      </c>
      <c r="J7880" t="s">
        <v>20</v>
      </c>
      <c r="K7880" t="s">
        <v>204</v>
      </c>
      <c r="L7880" t="s">
        <v>41</v>
      </c>
      <c r="M7880" t="s">
        <v>41</v>
      </c>
      <c r="N7880" t="s">
        <v>21</v>
      </c>
      <c r="O7880" t="s">
        <v>35</v>
      </c>
      <c r="P7880" t="s">
        <v>23</v>
      </c>
      <c r="Q7880" t="str">
        <f>IF(COUNTIF(Table2[type_of_injury],Table2[[#This Row],[type_of_injury]])&lt;40,"other",Table2[[#This Row],[type_of_injury]])</f>
        <v>gunfire</v>
      </c>
      <c r="R7880" t="str" cm="1">
        <f t="array" ref="R7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1" spans="1:18" x14ac:dyDescent="0.35">
      <c r="A7881" t="s">
        <v>8530</v>
      </c>
      <c r="B7881" s="1">
        <v>38285</v>
      </c>
      <c r="C7881">
        <v>25</v>
      </c>
      <c r="D7881" t="str" cm="1">
        <f t="array" ref="D7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81" t="s">
        <v>16</v>
      </c>
      <c r="F7881" t="s">
        <v>41</v>
      </c>
      <c r="G7881" t="s">
        <v>41</v>
      </c>
      <c r="H7881" t="s">
        <v>39</v>
      </c>
      <c r="I7881" s="1">
        <v>38285</v>
      </c>
      <c r="J7881" t="s">
        <v>20</v>
      </c>
      <c r="K7881" t="s">
        <v>204</v>
      </c>
      <c r="L7881" t="s">
        <v>41</v>
      </c>
      <c r="M7881" t="s">
        <v>41</v>
      </c>
      <c r="N7881" t="s">
        <v>21</v>
      </c>
      <c r="O7881" t="s">
        <v>35</v>
      </c>
      <c r="P7881" t="s">
        <v>23</v>
      </c>
      <c r="Q7881" t="str">
        <f>IF(COUNTIF(Table2[type_of_injury],Table2[[#This Row],[type_of_injury]])&lt;40,"other",Table2[[#This Row],[type_of_injury]])</f>
        <v>gunfire</v>
      </c>
      <c r="R7881" t="str" cm="1">
        <f t="array" ref="R7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2" spans="1:18" x14ac:dyDescent="0.35">
      <c r="A7882" t="s">
        <v>8531</v>
      </c>
      <c r="B7882" s="1">
        <v>38285</v>
      </c>
      <c r="C7882">
        <v>10</v>
      </c>
      <c r="D7882" t="str" cm="1">
        <f t="array" ref="D7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882" t="s">
        <v>16</v>
      </c>
      <c r="F7882" t="s">
        <v>41</v>
      </c>
      <c r="G7882" t="s">
        <v>41</v>
      </c>
      <c r="H7882" t="s">
        <v>39</v>
      </c>
      <c r="I7882" s="1">
        <v>38285</v>
      </c>
      <c r="J7882" t="s">
        <v>20</v>
      </c>
      <c r="K7882" t="s">
        <v>40</v>
      </c>
      <c r="L7882" t="s">
        <v>41</v>
      </c>
      <c r="M7882" t="s">
        <v>41</v>
      </c>
      <c r="N7882" t="s">
        <v>21</v>
      </c>
      <c r="P7882" t="s">
        <v>23</v>
      </c>
      <c r="Q7882" t="str">
        <f>IF(COUNTIF(Table2[type_of_injury],Table2[[#This Row],[type_of_injury]])&lt;40,"other",Table2[[#This Row],[type_of_injury]])</f>
        <v>gunfire</v>
      </c>
      <c r="R7882" t="str" cm="1">
        <f t="array" ref="R7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3" spans="1:18" x14ac:dyDescent="0.35">
      <c r="A7883" t="s">
        <v>8532</v>
      </c>
      <c r="B7883" s="1">
        <v>38285</v>
      </c>
      <c r="C7883">
        <v>23</v>
      </c>
      <c r="D7883" t="str" cm="1">
        <f t="array" ref="D7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83" t="s">
        <v>16</v>
      </c>
      <c r="F7883" t="s">
        <v>41</v>
      </c>
      <c r="G7883" t="s">
        <v>41</v>
      </c>
      <c r="H7883" t="s">
        <v>39</v>
      </c>
      <c r="I7883" s="1">
        <v>38285</v>
      </c>
      <c r="J7883" t="s">
        <v>20</v>
      </c>
      <c r="K7883" t="s">
        <v>40</v>
      </c>
      <c r="L7883" t="s">
        <v>41</v>
      </c>
      <c r="M7883" t="s">
        <v>41</v>
      </c>
      <c r="N7883" t="s">
        <v>21</v>
      </c>
      <c r="P7883" t="s">
        <v>23</v>
      </c>
      <c r="Q7883" t="str">
        <f>IF(COUNTIF(Table2[type_of_injury],Table2[[#This Row],[type_of_injury]])&lt;40,"other",Table2[[#This Row],[type_of_injury]])</f>
        <v>gunfire</v>
      </c>
      <c r="R7883" t="str" cm="1">
        <f t="array" ref="R7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4" spans="1:18" x14ac:dyDescent="0.35">
      <c r="A7884" t="s">
        <v>8533</v>
      </c>
      <c r="B7884" s="1">
        <v>38285</v>
      </c>
      <c r="C7884">
        <v>30</v>
      </c>
      <c r="D7884" t="str" cm="1">
        <f t="array" ref="D7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84" t="s">
        <v>16</v>
      </c>
      <c r="F7884" t="s">
        <v>41</v>
      </c>
      <c r="G7884" t="s">
        <v>41</v>
      </c>
      <c r="H7884" t="s">
        <v>39</v>
      </c>
      <c r="I7884" s="1">
        <v>38285</v>
      </c>
      <c r="J7884" t="s">
        <v>20</v>
      </c>
      <c r="K7884" t="s">
        <v>40</v>
      </c>
      <c r="L7884" t="s">
        <v>41</v>
      </c>
      <c r="M7884" t="s">
        <v>41</v>
      </c>
      <c r="N7884" t="s">
        <v>21</v>
      </c>
      <c r="P7884" t="s">
        <v>23</v>
      </c>
      <c r="Q7884" t="str">
        <f>IF(COUNTIF(Table2[type_of_injury],Table2[[#This Row],[type_of_injury]])&lt;40,"other",Table2[[#This Row],[type_of_injury]])</f>
        <v>gunfire</v>
      </c>
      <c r="R7884" t="str" cm="1">
        <f t="array" ref="R7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5" spans="1:18" x14ac:dyDescent="0.35">
      <c r="A7885" t="s">
        <v>8534</v>
      </c>
      <c r="B7885" s="1">
        <v>38285</v>
      </c>
      <c r="C7885">
        <v>18</v>
      </c>
      <c r="D7885" t="str" cm="1">
        <f t="array" ref="D7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85" t="s">
        <v>16</v>
      </c>
      <c r="F7885" t="s">
        <v>41</v>
      </c>
      <c r="G7885" t="s">
        <v>41</v>
      </c>
      <c r="H7885" t="s">
        <v>39</v>
      </c>
      <c r="I7885" s="1">
        <v>38285</v>
      </c>
      <c r="J7885" t="s">
        <v>20</v>
      </c>
      <c r="K7885" t="s">
        <v>40</v>
      </c>
      <c r="L7885" t="s">
        <v>737</v>
      </c>
      <c r="M7885" t="s">
        <v>218</v>
      </c>
      <c r="N7885" t="s">
        <v>21</v>
      </c>
      <c r="P7885" t="s">
        <v>23</v>
      </c>
      <c r="Q7885" t="str">
        <f>IF(COUNTIF(Table2[type_of_injury],Table2[[#This Row],[type_of_injury]])&lt;40,"other",Table2[[#This Row],[type_of_injury]])</f>
        <v>gunfire</v>
      </c>
      <c r="R7885" t="str" cm="1">
        <f t="array" ref="R7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6" spans="1:18" x14ac:dyDescent="0.35">
      <c r="A7886" t="s">
        <v>8535</v>
      </c>
      <c r="B7886" s="1">
        <v>38285</v>
      </c>
      <c r="C7886">
        <v>16</v>
      </c>
      <c r="D7886" t="str" cm="1">
        <f t="array" ref="D7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86" t="s">
        <v>16</v>
      </c>
      <c r="F7886" t="s">
        <v>41</v>
      </c>
      <c r="G7886" t="s">
        <v>41</v>
      </c>
      <c r="H7886" t="s">
        <v>39</v>
      </c>
      <c r="I7886" s="1">
        <v>38285</v>
      </c>
      <c r="J7886" t="s">
        <v>20</v>
      </c>
      <c r="K7886" t="s">
        <v>40</v>
      </c>
      <c r="L7886" t="s">
        <v>41</v>
      </c>
      <c r="M7886" t="s">
        <v>41</v>
      </c>
      <c r="N7886" t="s">
        <v>21</v>
      </c>
      <c r="P7886" t="s">
        <v>23</v>
      </c>
      <c r="Q7886" t="str">
        <f>IF(COUNTIF(Table2[type_of_injury],Table2[[#This Row],[type_of_injury]])&lt;40,"other",Table2[[#This Row],[type_of_injury]])</f>
        <v>gunfire</v>
      </c>
      <c r="R7886" t="str" cm="1">
        <f t="array" ref="R7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7" spans="1:18" x14ac:dyDescent="0.35">
      <c r="A7887" t="s">
        <v>8536</v>
      </c>
      <c r="B7887" s="1">
        <v>38285</v>
      </c>
      <c r="C7887">
        <v>24</v>
      </c>
      <c r="D7887" t="str" cm="1">
        <f t="array" ref="D7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87" t="s">
        <v>16</v>
      </c>
      <c r="F7887" t="s">
        <v>41</v>
      </c>
      <c r="G7887" t="s">
        <v>41</v>
      </c>
      <c r="H7887" t="s">
        <v>39</v>
      </c>
      <c r="I7887" s="1">
        <v>38285</v>
      </c>
      <c r="J7887" t="s">
        <v>20</v>
      </c>
      <c r="K7887" t="s">
        <v>204</v>
      </c>
      <c r="L7887" t="s">
        <v>41</v>
      </c>
      <c r="M7887" t="s">
        <v>41</v>
      </c>
      <c r="N7887" t="s">
        <v>21</v>
      </c>
      <c r="O7887" t="s">
        <v>35</v>
      </c>
      <c r="P7887" t="s">
        <v>23</v>
      </c>
      <c r="Q7887" t="str">
        <f>IF(COUNTIF(Table2[type_of_injury],Table2[[#This Row],[type_of_injury]])&lt;40,"other",Table2[[#This Row],[type_of_injury]])</f>
        <v>gunfire</v>
      </c>
      <c r="R7887" t="str" cm="1">
        <f t="array" ref="R7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8" spans="1:18" x14ac:dyDescent="0.35">
      <c r="A7888" t="s">
        <v>8537</v>
      </c>
      <c r="B7888" s="1">
        <v>38285</v>
      </c>
      <c r="C7888">
        <v>19</v>
      </c>
      <c r="D7888" t="str" cm="1">
        <f t="array" ref="D7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88" t="s">
        <v>16</v>
      </c>
      <c r="F7888" t="s">
        <v>41</v>
      </c>
      <c r="G7888" t="s">
        <v>41</v>
      </c>
      <c r="H7888" t="s">
        <v>39</v>
      </c>
      <c r="I7888" s="1">
        <v>38285</v>
      </c>
      <c r="J7888" t="s">
        <v>20</v>
      </c>
      <c r="K7888" t="s">
        <v>204</v>
      </c>
      <c r="L7888" t="s">
        <v>41</v>
      </c>
      <c r="M7888" t="s">
        <v>41</v>
      </c>
      <c r="N7888" t="s">
        <v>21</v>
      </c>
      <c r="O7888" t="s">
        <v>35</v>
      </c>
      <c r="P7888" t="s">
        <v>23</v>
      </c>
      <c r="Q7888" t="str">
        <f>IF(COUNTIF(Table2[type_of_injury],Table2[[#This Row],[type_of_injury]])&lt;40,"other",Table2[[#This Row],[type_of_injury]])</f>
        <v>gunfire</v>
      </c>
      <c r="R7888" t="str" cm="1">
        <f t="array" ref="R7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89" spans="1:18" x14ac:dyDescent="0.35">
      <c r="A7889" t="s">
        <v>8538</v>
      </c>
      <c r="B7889" s="1">
        <v>38285</v>
      </c>
      <c r="C7889">
        <v>32</v>
      </c>
      <c r="D7889" t="str" cm="1">
        <f t="array" ref="D7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89" t="s">
        <v>16</v>
      </c>
      <c r="F7889" t="s">
        <v>41</v>
      </c>
      <c r="G7889" t="s">
        <v>41</v>
      </c>
      <c r="H7889" t="s">
        <v>39</v>
      </c>
      <c r="I7889" s="1">
        <v>38285</v>
      </c>
      <c r="J7889" t="s">
        <v>20</v>
      </c>
      <c r="K7889" t="s">
        <v>40</v>
      </c>
      <c r="L7889" t="s">
        <v>242</v>
      </c>
      <c r="M7889" t="s">
        <v>41</v>
      </c>
      <c r="N7889" t="s">
        <v>21</v>
      </c>
      <c r="P7889" t="s">
        <v>23</v>
      </c>
      <c r="Q7889" t="str">
        <f>IF(COUNTIF(Table2[type_of_injury],Table2[[#This Row],[type_of_injury]])&lt;40,"other",Table2[[#This Row],[type_of_injury]])</f>
        <v>gunfire</v>
      </c>
      <c r="R7889" t="str" cm="1">
        <f t="array" ref="R7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0" spans="1:18" x14ac:dyDescent="0.35">
      <c r="A7890" t="s">
        <v>8539</v>
      </c>
      <c r="B7890" s="1">
        <v>38284</v>
      </c>
      <c r="C7890">
        <v>28</v>
      </c>
      <c r="D7890" t="str" cm="1">
        <f t="array" ref="D7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90" t="s">
        <v>16</v>
      </c>
      <c r="F7890" t="s">
        <v>41</v>
      </c>
      <c r="G7890" t="s">
        <v>41</v>
      </c>
      <c r="H7890" t="s">
        <v>39</v>
      </c>
      <c r="I7890" s="1">
        <v>38284</v>
      </c>
      <c r="J7890" t="s">
        <v>20</v>
      </c>
      <c r="K7890" t="s">
        <v>204</v>
      </c>
      <c r="L7890" t="s">
        <v>41</v>
      </c>
      <c r="M7890" t="s">
        <v>41</v>
      </c>
      <c r="N7890" t="s">
        <v>21</v>
      </c>
      <c r="O7890" t="s">
        <v>35</v>
      </c>
      <c r="P7890" t="s">
        <v>23</v>
      </c>
      <c r="Q7890" t="str">
        <f>IF(COUNTIF(Table2[type_of_injury],Table2[[#This Row],[type_of_injury]])&lt;40,"other",Table2[[#This Row],[type_of_injury]])</f>
        <v>gunfire</v>
      </c>
      <c r="R7890" t="str" cm="1">
        <f t="array" ref="R7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1" spans="1:18" x14ac:dyDescent="0.35">
      <c r="A7891" t="s">
        <v>8540</v>
      </c>
      <c r="B7891" s="1">
        <v>38284</v>
      </c>
      <c r="C7891">
        <v>21</v>
      </c>
      <c r="D7891" t="str" cm="1">
        <f t="array" ref="D7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91" t="s">
        <v>16</v>
      </c>
      <c r="F7891" t="s">
        <v>41</v>
      </c>
      <c r="G7891" t="s">
        <v>41</v>
      </c>
      <c r="H7891" t="s">
        <v>39</v>
      </c>
      <c r="I7891" s="1">
        <v>38284</v>
      </c>
      <c r="J7891" t="s">
        <v>20</v>
      </c>
      <c r="K7891" t="s">
        <v>204</v>
      </c>
      <c r="L7891" t="s">
        <v>41</v>
      </c>
      <c r="M7891" t="s">
        <v>41</v>
      </c>
      <c r="N7891" t="s">
        <v>21</v>
      </c>
      <c r="O7891" t="s">
        <v>35</v>
      </c>
      <c r="P7891" t="s">
        <v>23</v>
      </c>
      <c r="Q7891" t="str">
        <f>IF(COUNTIF(Table2[type_of_injury],Table2[[#This Row],[type_of_injury]])&lt;40,"other",Table2[[#This Row],[type_of_injury]])</f>
        <v>gunfire</v>
      </c>
      <c r="R7891" t="str" cm="1">
        <f t="array" ref="R7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2" spans="1:18" x14ac:dyDescent="0.35">
      <c r="A7892" t="s">
        <v>8541</v>
      </c>
      <c r="B7892" s="1">
        <v>38284</v>
      </c>
      <c r="C7892">
        <v>20</v>
      </c>
      <c r="D7892" t="str" cm="1">
        <f t="array" ref="D7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92" t="s">
        <v>16</v>
      </c>
      <c r="F7892" t="s">
        <v>41</v>
      </c>
      <c r="G7892" t="s">
        <v>41</v>
      </c>
      <c r="H7892" t="s">
        <v>39</v>
      </c>
      <c r="I7892" s="1">
        <v>38284</v>
      </c>
      <c r="J7892" t="s">
        <v>20</v>
      </c>
      <c r="K7892" t="s">
        <v>204</v>
      </c>
      <c r="L7892" t="s">
        <v>41</v>
      </c>
      <c r="M7892" t="s">
        <v>41</v>
      </c>
      <c r="N7892" t="s">
        <v>21</v>
      </c>
      <c r="O7892" t="s">
        <v>35</v>
      </c>
      <c r="P7892" t="s">
        <v>23</v>
      </c>
      <c r="Q7892" t="str">
        <f>IF(COUNTIF(Table2[type_of_injury],Table2[[#This Row],[type_of_injury]])&lt;40,"other",Table2[[#This Row],[type_of_injury]])</f>
        <v>gunfire</v>
      </c>
      <c r="R7892" t="str" cm="1">
        <f t="array" ref="R7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3" spans="1:18" x14ac:dyDescent="0.35">
      <c r="A7893" t="s">
        <v>8542</v>
      </c>
      <c r="B7893" s="1">
        <v>38284</v>
      </c>
      <c r="C7893">
        <v>30</v>
      </c>
      <c r="D7893" t="str" cm="1">
        <f t="array" ref="D7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93" t="s">
        <v>16</v>
      </c>
      <c r="F7893" t="s">
        <v>41</v>
      </c>
      <c r="G7893" t="s">
        <v>41</v>
      </c>
      <c r="H7893" t="s">
        <v>39</v>
      </c>
      <c r="I7893" s="1">
        <v>38284</v>
      </c>
      <c r="J7893" t="s">
        <v>20</v>
      </c>
      <c r="K7893" t="s">
        <v>204</v>
      </c>
      <c r="L7893" t="s">
        <v>41</v>
      </c>
      <c r="M7893" t="s">
        <v>41</v>
      </c>
      <c r="N7893" t="s">
        <v>21</v>
      </c>
      <c r="O7893" t="s">
        <v>35</v>
      </c>
      <c r="P7893" t="s">
        <v>23</v>
      </c>
      <c r="Q7893" t="str">
        <f>IF(COUNTIF(Table2[type_of_injury],Table2[[#This Row],[type_of_injury]])&lt;40,"other",Table2[[#This Row],[type_of_injury]])</f>
        <v>gunfire</v>
      </c>
      <c r="R7893" t="str" cm="1">
        <f t="array" ref="R7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4" spans="1:18" x14ac:dyDescent="0.35">
      <c r="A7894" t="s">
        <v>8543</v>
      </c>
      <c r="B7894" s="1">
        <v>38282</v>
      </c>
      <c r="C7894">
        <v>20</v>
      </c>
      <c r="D7894" t="str" cm="1">
        <f t="array" ref="D7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894" t="s">
        <v>16</v>
      </c>
      <c r="F7894" t="s">
        <v>41</v>
      </c>
      <c r="G7894" t="s">
        <v>41</v>
      </c>
      <c r="H7894" t="s">
        <v>39</v>
      </c>
      <c r="I7894" s="1">
        <v>38282</v>
      </c>
      <c r="J7894" t="s">
        <v>20</v>
      </c>
      <c r="K7894" t="s">
        <v>40</v>
      </c>
      <c r="L7894" t="s">
        <v>41</v>
      </c>
      <c r="M7894" t="s">
        <v>41</v>
      </c>
      <c r="N7894" t="s">
        <v>21</v>
      </c>
      <c r="P7894" t="s">
        <v>23</v>
      </c>
      <c r="Q7894" t="str">
        <f>IF(COUNTIF(Table2[type_of_injury],Table2[[#This Row],[type_of_injury]])&lt;40,"other",Table2[[#This Row],[type_of_injury]])</f>
        <v>gunfire</v>
      </c>
      <c r="R7894" t="str" cm="1">
        <f t="array" ref="R7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5" spans="1:18" x14ac:dyDescent="0.35">
      <c r="A7895" t="s">
        <v>8544</v>
      </c>
      <c r="B7895" s="1">
        <v>38282</v>
      </c>
      <c r="C7895">
        <v>26</v>
      </c>
      <c r="D7895" t="str" cm="1">
        <f t="array" ref="D7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95" t="s">
        <v>16</v>
      </c>
      <c r="F7895" t="s">
        <v>41</v>
      </c>
      <c r="G7895" t="s">
        <v>41</v>
      </c>
      <c r="H7895" t="s">
        <v>39</v>
      </c>
      <c r="I7895" s="1">
        <v>38282</v>
      </c>
      <c r="J7895" t="s">
        <v>20</v>
      </c>
      <c r="K7895" t="s">
        <v>204</v>
      </c>
      <c r="L7895" t="s">
        <v>41</v>
      </c>
      <c r="M7895" t="s">
        <v>41</v>
      </c>
      <c r="N7895" t="s">
        <v>21</v>
      </c>
      <c r="O7895" t="s">
        <v>585</v>
      </c>
      <c r="P7895" t="s">
        <v>23</v>
      </c>
      <c r="Q7895" t="str">
        <f>IF(COUNTIF(Table2[type_of_injury],Table2[[#This Row],[type_of_injury]])&lt;40,"other",Table2[[#This Row],[type_of_injury]])</f>
        <v>gunfire</v>
      </c>
      <c r="R7895" t="str" cm="1">
        <f t="array" ref="R7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6" spans="1:18" x14ac:dyDescent="0.35">
      <c r="A7896" t="s">
        <v>8545</v>
      </c>
      <c r="B7896" s="1">
        <v>38281</v>
      </c>
      <c r="C7896">
        <v>46</v>
      </c>
      <c r="D7896" t="str" cm="1">
        <f t="array" ref="D7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896" t="s">
        <v>16</v>
      </c>
      <c r="F7896" t="s">
        <v>37</v>
      </c>
      <c r="G7896" t="s">
        <v>38</v>
      </c>
      <c r="H7896" t="s">
        <v>39</v>
      </c>
      <c r="I7896" s="1">
        <v>38281</v>
      </c>
      <c r="J7896" t="s">
        <v>20</v>
      </c>
      <c r="K7896" t="s">
        <v>5182</v>
      </c>
      <c r="L7896" t="s">
        <v>225</v>
      </c>
      <c r="M7896" t="s">
        <v>38</v>
      </c>
      <c r="N7896" t="s">
        <v>21</v>
      </c>
      <c r="O7896" t="s">
        <v>35</v>
      </c>
      <c r="P7896" t="s">
        <v>23</v>
      </c>
      <c r="Q7896" t="str">
        <f>IF(COUNTIF(Table2[type_of_injury],Table2[[#This Row],[type_of_injury]])&lt;40,"other",Table2[[#This Row],[type_of_injury]])</f>
        <v>gunfire</v>
      </c>
      <c r="R7896" t="str" cm="1">
        <f t="array" ref="R7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7" spans="1:18" x14ac:dyDescent="0.35">
      <c r="A7897" t="s">
        <v>8546</v>
      </c>
      <c r="B7897" s="1">
        <v>38281</v>
      </c>
      <c r="C7897">
        <v>31</v>
      </c>
      <c r="D7897" t="str" cm="1">
        <f t="array" ref="D7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97" t="s">
        <v>16</v>
      </c>
      <c r="F7897" t="s">
        <v>37</v>
      </c>
      <c r="G7897" t="s">
        <v>38</v>
      </c>
      <c r="H7897" t="s">
        <v>39</v>
      </c>
      <c r="I7897" s="1">
        <v>38281</v>
      </c>
      <c r="J7897" t="s">
        <v>20</v>
      </c>
      <c r="K7897" t="s">
        <v>5182</v>
      </c>
      <c r="L7897" t="s">
        <v>225</v>
      </c>
      <c r="M7897" t="s">
        <v>38</v>
      </c>
      <c r="N7897" t="s">
        <v>21</v>
      </c>
      <c r="O7897" t="s">
        <v>35</v>
      </c>
      <c r="P7897" t="s">
        <v>23</v>
      </c>
      <c r="Q7897" t="str">
        <f>IF(COUNTIF(Table2[type_of_injury],Table2[[#This Row],[type_of_injury]])&lt;40,"other",Table2[[#This Row],[type_of_injury]])</f>
        <v>gunfire</v>
      </c>
      <c r="R7897" t="str" cm="1">
        <f t="array" ref="R7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8" spans="1:18" x14ac:dyDescent="0.35">
      <c r="A7898" t="s">
        <v>8547</v>
      </c>
      <c r="B7898" s="1">
        <v>38281</v>
      </c>
      <c r="C7898">
        <v>35</v>
      </c>
      <c r="D7898" t="str" cm="1">
        <f t="array" ref="D7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898" t="s">
        <v>69</v>
      </c>
      <c r="F7898" t="s">
        <v>210</v>
      </c>
      <c r="G7898" t="s">
        <v>210</v>
      </c>
      <c r="H7898" t="s">
        <v>39</v>
      </c>
      <c r="I7898" s="1">
        <v>38281</v>
      </c>
      <c r="J7898" t="s">
        <v>20</v>
      </c>
      <c r="K7898" t="s">
        <v>4475</v>
      </c>
      <c r="L7898" t="s">
        <v>6914</v>
      </c>
      <c r="M7898" t="s">
        <v>77</v>
      </c>
      <c r="N7898" t="s">
        <v>450</v>
      </c>
      <c r="P7898" t="s">
        <v>72</v>
      </c>
      <c r="Q7898" t="str">
        <f>IF(COUNTIF(Table2[type_of_injury],Table2[[#This Row],[type_of_injury]])&lt;40,"other",Table2[[#This Row],[type_of_injury]])</f>
        <v>explosion</v>
      </c>
      <c r="R7898" t="str" cm="1">
        <f t="array" ref="R7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899" spans="1:18" x14ac:dyDescent="0.35">
      <c r="A7899" t="s">
        <v>8548</v>
      </c>
      <c r="B7899" s="1">
        <v>38280</v>
      </c>
      <c r="C7899">
        <v>29</v>
      </c>
      <c r="D7899" t="str" cm="1">
        <f t="array" ref="D7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899" t="s">
        <v>16</v>
      </c>
      <c r="F7899" t="s">
        <v>210</v>
      </c>
      <c r="G7899" t="s">
        <v>210</v>
      </c>
      <c r="H7899" t="s">
        <v>39</v>
      </c>
      <c r="I7899" s="1">
        <v>38280</v>
      </c>
      <c r="J7899" t="s">
        <v>20</v>
      </c>
      <c r="K7899" t="s">
        <v>40</v>
      </c>
      <c r="L7899" t="s">
        <v>210</v>
      </c>
      <c r="M7899" t="s">
        <v>210</v>
      </c>
      <c r="N7899" t="s">
        <v>21</v>
      </c>
      <c r="P7899" t="s">
        <v>23</v>
      </c>
      <c r="Q7899" t="str">
        <f>IF(COUNTIF(Table2[type_of_injury],Table2[[#This Row],[type_of_injury]])&lt;40,"other",Table2[[#This Row],[type_of_injury]])</f>
        <v>gunfire</v>
      </c>
      <c r="R7899" t="str" cm="1">
        <f t="array" ref="R7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0" spans="1:18" x14ac:dyDescent="0.35">
      <c r="A7900" t="s">
        <v>8549</v>
      </c>
      <c r="B7900" s="1">
        <v>38280</v>
      </c>
      <c r="C7900">
        <v>20</v>
      </c>
      <c r="D7900" t="str" cm="1">
        <f t="array" ref="D7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00" t="s">
        <v>16</v>
      </c>
      <c r="F7900" t="s">
        <v>210</v>
      </c>
      <c r="G7900" t="s">
        <v>210</v>
      </c>
      <c r="H7900" t="s">
        <v>39</v>
      </c>
      <c r="I7900" s="1">
        <v>38280</v>
      </c>
      <c r="J7900" t="s">
        <v>20</v>
      </c>
      <c r="K7900" t="s">
        <v>40</v>
      </c>
      <c r="L7900" t="s">
        <v>210</v>
      </c>
      <c r="M7900" t="s">
        <v>210</v>
      </c>
      <c r="N7900" t="s">
        <v>21</v>
      </c>
      <c r="P7900" t="s">
        <v>23</v>
      </c>
      <c r="Q7900" t="str">
        <f>IF(COUNTIF(Table2[type_of_injury],Table2[[#This Row],[type_of_injury]])&lt;40,"other",Table2[[#This Row],[type_of_injury]])</f>
        <v>gunfire</v>
      </c>
      <c r="R7900" t="str" cm="1">
        <f t="array" ref="R7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1" spans="1:18" x14ac:dyDescent="0.35">
      <c r="A7901" t="s">
        <v>8550</v>
      </c>
      <c r="B7901" s="1">
        <v>38280</v>
      </c>
      <c r="C7901">
        <v>18</v>
      </c>
      <c r="D7901" t="str" cm="1">
        <f t="array" ref="D7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01" t="s">
        <v>16</v>
      </c>
      <c r="F7901" t="s">
        <v>37</v>
      </c>
      <c r="G7901" t="s">
        <v>38</v>
      </c>
      <c r="H7901" t="s">
        <v>39</v>
      </c>
      <c r="I7901" s="1">
        <v>38280</v>
      </c>
      <c r="J7901" t="s">
        <v>20</v>
      </c>
      <c r="K7901" t="s">
        <v>204</v>
      </c>
      <c r="L7901" t="s">
        <v>221</v>
      </c>
      <c r="M7901" t="s">
        <v>222</v>
      </c>
      <c r="N7901" t="s">
        <v>21</v>
      </c>
      <c r="P7901" t="s">
        <v>23</v>
      </c>
      <c r="Q7901" t="str">
        <f>IF(COUNTIF(Table2[type_of_injury],Table2[[#This Row],[type_of_injury]])&lt;40,"other",Table2[[#This Row],[type_of_injury]])</f>
        <v>gunfire</v>
      </c>
      <c r="R7901" t="str" cm="1">
        <f t="array" ref="R7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2" spans="1:18" x14ac:dyDescent="0.35">
      <c r="A7902" t="s">
        <v>8551</v>
      </c>
      <c r="B7902" s="1">
        <v>38280</v>
      </c>
      <c r="C7902">
        <v>20</v>
      </c>
      <c r="D7902" t="str" cm="1">
        <f t="array" ref="D7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02" t="s">
        <v>16</v>
      </c>
      <c r="F7902" t="s">
        <v>37</v>
      </c>
      <c r="G7902" t="s">
        <v>38</v>
      </c>
      <c r="H7902" t="s">
        <v>39</v>
      </c>
      <c r="I7902" s="1">
        <v>38280</v>
      </c>
      <c r="J7902" t="s">
        <v>20</v>
      </c>
      <c r="K7902" t="s">
        <v>204</v>
      </c>
      <c r="L7902" t="s">
        <v>225</v>
      </c>
      <c r="M7902" t="s">
        <v>38</v>
      </c>
      <c r="N7902" t="s">
        <v>21</v>
      </c>
      <c r="P7902" t="s">
        <v>23</v>
      </c>
      <c r="Q7902" t="str">
        <f>IF(COUNTIF(Table2[type_of_injury],Table2[[#This Row],[type_of_injury]])&lt;40,"other",Table2[[#This Row],[type_of_injury]])</f>
        <v>gunfire</v>
      </c>
      <c r="R7902" t="str" cm="1">
        <f t="array" ref="R7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3" spans="1:18" x14ac:dyDescent="0.35">
      <c r="A7903" t="s">
        <v>8552</v>
      </c>
      <c r="B7903" s="1">
        <v>38279</v>
      </c>
      <c r="C7903">
        <v>27</v>
      </c>
      <c r="D7903" t="str" cm="1">
        <f t="array" ref="D7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03" t="s">
        <v>16</v>
      </c>
      <c r="F7903" t="s">
        <v>565</v>
      </c>
      <c r="G7903" t="s">
        <v>222</v>
      </c>
      <c r="H7903" t="s">
        <v>39</v>
      </c>
      <c r="I7903" s="1">
        <v>38279</v>
      </c>
      <c r="J7903" t="s">
        <v>20</v>
      </c>
      <c r="K7903" t="s">
        <v>204</v>
      </c>
      <c r="L7903" t="s">
        <v>225</v>
      </c>
      <c r="M7903" t="s">
        <v>38</v>
      </c>
      <c r="N7903" t="s">
        <v>21</v>
      </c>
      <c r="P7903" t="s">
        <v>23</v>
      </c>
      <c r="Q7903" t="str">
        <f>IF(COUNTIF(Table2[type_of_injury],Table2[[#This Row],[type_of_injury]])&lt;40,"other",Table2[[#This Row],[type_of_injury]])</f>
        <v>gunfire</v>
      </c>
      <c r="R7903" t="str" cm="1">
        <f t="array" ref="R7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4" spans="1:18" x14ac:dyDescent="0.35">
      <c r="A7904" t="s">
        <v>8553</v>
      </c>
      <c r="B7904" s="1">
        <v>38279</v>
      </c>
      <c r="C7904">
        <v>30</v>
      </c>
      <c r="D7904" t="str" cm="1">
        <f t="array" ref="D7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04" t="s">
        <v>16</v>
      </c>
      <c r="F7904" t="s">
        <v>565</v>
      </c>
      <c r="G7904" t="s">
        <v>222</v>
      </c>
      <c r="H7904" t="s">
        <v>39</v>
      </c>
      <c r="I7904" s="1">
        <v>38279</v>
      </c>
      <c r="J7904" t="s">
        <v>20</v>
      </c>
      <c r="K7904" t="s">
        <v>204</v>
      </c>
      <c r="L7904" t="s">
        <v>225</v>
      </c>
      <c r="M7904" t="s">
        <v>38</v>
      </c>
      <c r="N7904" t="s">
        <v>21</v>
      </c>
      <c r="P7904" t="s">
        <v>23</v>
      </c>
      <c r="Q7904" t="str">
        <f>IF(COUNTIF(Table2[type_of_injury],Table2[[#This Row],[type_of_injury]])&lt;40,"other",Table2[[#This Row],[type_of_injury]])</f>
        <v>gunfire</v>
      </c>
      <c r="R7904" t="str" cm="1">
        <f t="array" ref="R7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5" spans="1:18" x14ac:dyDescent="0.35">
      <c r="A7905" t="s">
        <v>8554</v>
      </c>
      <c r="B7905" s="1">
        <v>38278</v>
      </c>
      <c r="C7905">
        <v>23</v>
      </c>
      <c r="D7905" t="str" cm="1">
        <f t="array" ref="D7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05" t="s">
        <v>16</v>
      </c>
      <c r="F7905" t="s">
        <v>8316</v>
      </c>
      <c r="G7905" t="s">
        <v>8226</v>
      </c>
      <c r="H7905" t="s">
        <v>39</v>
      </c>
      <c r="I7905" s="1">
        <v>38278</v>
      </c>
      <c r="J7905" t="s">
        <v>20</v>
      </c>
      <c r="K7905" t="s">
        <v>204</v>
      </c>
      <c r="L7905" t="s">
        <v>210</v>
      </c>
      <c r="M7905" t="s">
        <v>210</v>
      </c>
      <c r="N7905" t="s">
        <v>21</v>
      </c>
      <c r="P7905" t="s">
        <v>23</v>
      </c>
      <c r="Q7905" t="str">
        <f>IF(COUNTIF(Table2[type_of_injury],Table2[[#This Row],[type_of_injury]])&lt;40,"other",Table2[[#This Row],[type_of_injury]])</f>
        <v>gunfire</v>
      </c>
      <c r="R7905" t="str" cm="1">
        <f t="array" ref="R7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6" spans="1:18" x14ac:dyDescent="0.35">
      <c r="A7906" t="s">
        <v>8555</v>
      </c>
      <c r="B7906" s="1">
        <v>38278</v>
      </c>
      <c r="C7906">
        <v>20</v>
      </c>
      <c r="D7906" t="str" cm="1">
        <f t="array" ref="D7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06" t="s">
        <v>16</v>
      </c>
      <c r="F7906" t="s">
        <v>8316</v>
      </c>
      <c r="G7906" t="s">
        <v>8226</v>
      </c>
      <c r="H7906" t="s">
        <v>39</v>
      </c>
      <c r="I7906" s="1">
        <v>38278</v>
      </c>
      <c r="J7906" t="s">
        <v>20</v>
      </c>
      <c r="K7906" t="s">
        <v>204</v>
      </c>
      <c r="L7906" t="s">
        <v>210</v>
      </c>
      <c r="M7906" t="s">
        <v>210</v>
      </c>
      <c r="N7906" t="s">
        <v>21</v>
      </c>
      <c r="P7906" t="s">
        <v>23</v>
      </c>
      <c r="Q7906" t="str">
        <f>IF(COUNTIF(Table2[type_of_injury],Table2[[#This Row],[type_of_injury]])&lt;40,"other",Table2[[#This Row],[type_of_injury]])</f>
        <v>gunfire</v>
      </c>
      <c r="R7906" t="str" cm="1">
        <f t="array" ref="R7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7" spans="1:18" x14ac:dyDescent="0.35">
      <c r="A7907" t="s">
        <v>8556</v>
      </c>
      <c r="B7907" s="1">
        <v>38278</v>
      </c>
      <c r="C7907">
        <v>19</v>
      </c>
      <c r="D7907" t="str" cm="1">
        <f t="array" ref="D7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07" t="s">
        <v>16</v>
      </c>
      <c r="F7907" t="s">
        <v>5071</v>
      </c>
      <c r="G7907" t="s">
        <v>41</v>
      </c>
      <c r="H7907" t="s">
        <v>39</v>
      </c>
      <c r="I7907" s="1">
        <v>38278</v>
      </c>
      <c r="J7907" t="s">
        <v>20</v>
      </c>
      <c r="K7907" t="s">
        <v>204</v>
      </c>
      <c r="L7907" t="s">
        <v>225</v>
      </c>
      <c r="M7907" t="s">
        <v>38</v>
      </c>
      <c r="N7907" t="s">
        <v>21</v>
      </c>
      <c r="P7907" t="s">
        <v>23</v>
      </c>
      <c r="Q7907" t="str">
        <f>IF(COUNTIF(Table2[type_of_injury],Table2[[#This Row],[type_of_injury]])&lt;40,"other",Table2[[#This Row],[type_of_injury]])</f>
        <v>gunfire</v>
      </c>
      <c r="R7907" t="str" cm="1">
        <f t="array" ref="R7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8" spans="1:18" x14ac:dyDescent="0.35">
      <c r="A7908" t="s">
        <v>8557</v>
      </c>
      <c r="B7908" s="1">
        <v>38278</v>
      </c>
      <c r="C7908">
        <v>20</v>
      </c>
      <c r="D7908" t="str" cm="1">
        <f t="array" ref="D7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08" t="s">
        <v>16</v>
      </c>
      <c r="F7908" t="s">
        <v>6591</v>
      </c>
      <c r="G7908" t="s">
        <v>210</v>
      </c>
      <c r="H7908" t="s">
        <v>39</v>
      </c>
      <c r="I7908" s="1">
        <v>38278</v>
      </c>
      <c r="J7908" t="s">
        <v>20</v>
      </c>
      <c r="K7908" t="s">
        <v>204</v>
      </c>
      <c r="L7908" t="s">
        <v>210</v>
      </c>
      <c r="M7908" t="s">
        <v>210</v>
      </c>
      <c r="N7908" t="s">
        <v>21</v>
      </c>
      <c r="P7908" t="s">
        <v>23</v>
      </c>
      <c r="Q7908" t="str">
        <f>IF(COUNTIF(Table2[type_of_injury],Table2[[#This Row],[type_of_injury]])&lt;40,"other",Table2[[#This Row],[type_of_injury]])</f>
        <v>gunfire</v>
      </c>
      <c r="R7908" t="str" cm="1">
        <f t="array" ref="R7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09" spans="1:18" x14ac:dyDescent="0.35">
      <c r="A7909" t="s">
        <v>8558</v>
      </c>
      <c r="B7909" s="1">
        <v>38278</v>
      </c>
      <c r="C7909">
        <v>21</v>
      </c>
      <c r="D7909" t="str" cm="1">
        <f t="array" ref="D7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09" t="s">
        <v>16</v>
      </c>
      <c r="F7909" t="s">
        <v>6591</v>
      </c>
      <c r="G7909" t="s">
        <v>210</v>
      </c>
      <c r="H7909" t="s">
        <v>39</v>
      </c>
      <c r="I7909" s="1">
        <v>38278</v>
      </c>
      <c r="J7909" t="s">
        <v>20</v>
      </c>
      <c r="K7909" t="s">
        <v>204</v>
      </c>
      <c r="L7909" t="s">
        <v>210</v>
      </c>
      <c r="M7909" t="s">
        <v>210</v>
      </c>
      <c r="N7909" t="s">
        <v>21</v>
      </c>
      <c r="P7909" t="s">
        <v>23</v>
      </c>
      <c r="Q7909" t="str">
        <f>IF(COUNTIF(Table2[type_of_injury],Table2[[#This Row],[type_of_injury]])&lt;40,"other",Table2[[#This Row],[type_of_injury]])</f>
        <v>gunfire</v>
      </c>
      <c r="R7909" t="str" cm="1">
        <f t="array" ref="R7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0" spans="1:18" x14ac:dyDescent="0.35">
      <c r="A7910" t="s">
        <v>8559</v>
      </c>
      <c r="B7910" s="1">
        <v>38275</v>
      </c>
      <c r="C7910">
        <v>25</v>
      </c>
      <c r="D7910" t="str" cm="1">
        <f t="array" ref="D7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10" t="s">
        <v>16</v>
      </c>
      <c r="F7910" t="s">
        <v>221</v>
      </c>
      <c r="G7910" t="s">
        <v>222</v>
      </c>
      <c r="H7910" t="s">
        <v>39</v>
      </c>
      <c r="I7910" s="1">
        <v>38275</v>
      </c>
      <c r="J7910" t="s">
        <v>20</v>
      </c>
      <c r="K7910" t="s">
        <v>204</v>
      </c>
      <c r="L7910" t="s">
        <v>225</v>
      </c>
      <c r="M7910" t="s">
        <v>38</v>
      </c>
      <c r="N7910" t="s">
        <v>21</v>
      </c>
      <c r="O7910" t="s">
        <v>35</v>
      </c>
      <c r="P7910" t="s">
        <v>23</v>
      </c>
      <c r="Q7910" t="str">
        <f>IF(COUNTIF(Table2[type_of_injury],Table2[[#This Row],[type_of_injury]])&lt;40,"other",Table2[[#This Row],[type_of_injury]])</f>
        <v>gunfire</v>
      </c>
      <c r="R7910" t="str" cm="1">
        <f t="array" ref="R7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1" spans="1:18" x14ac:dyDescent="0.35">
      <c r="A7911" t="s">
        <v>8560</v>
      </c>
      <c r="B7911" s="1">
        <v>38275</v>
      </c>
      <c r="C7911">
        <v>21</v>
      </c>
      <c r="D7911" t="str" cm="1">
        <f t="array" ref="D7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11" t="s">
        <v>16</v>
      </c>
      <c r="F7911" t="s">
        <v>221</v>
      </c>
      <c r="G7911" t="s">
        <v>222</v>
      </c>
      <c r="H7911" t="s">
        <v>39</v>
      </c>
      <c r="I7911" s="1">
        <v>38275</v>
      </c>
      <c r="J7911" t="s">
        <v>20</v>
      </c>
      <c r="K7911" t="s">
        <v>204</v>
      </c>
      <c r="L7911" t="s">
        <v>221</v>
      </c>
      <c r="M7911" t="s">
        <v>222</v>
      </c>
      <c r="N7911" t="s">
        <v>21</v>
      </c>
      <c r="O7911" t="s">
        <v>35</v>
      </c>
      <c r="P7911" t="s">
        <v>23</v>
      </c>
      <c r="Q7911" t="str">
        <f>IF(COUNTIF(Table2[type_of_injury],Table2[[#This Row],[type_of_injury]])&lt;40,"other",Table2[[#This Row],[type_of_injury]])</f>
        <v>gunfire</v>
      </c>
      <c r="R7911" t="str" cm="1">
        <f t="array" ref="R7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2" spans="1:18" x14ac:dyDescent="0.35">
      <c r="A7912" t="s">
        <v>8561</v>
      </c>
      <c r="B7912" s="1">
        <v>38275</v>
      </c>
      <c r="C7912">
        <v>20</v>
      </c>
      <c r="D7912" t="str" cm="1">
        <f t="array" ref="D7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12" t="s">
        <v>16</v>
      </c>
      <c r="F7912" t="s">
        <v>221</v>
      </c>
      <c r="G7912" t="s">
        <v>222</v>
      </c>
      <c r="H7912" t="s">
        <v>39</v>
      </c>
      <c r="I7912" s="1">
        <v>38275</v>
      </c>
      <c r="J7912" t="s">
        <v>20</v>
      </c>
      <c r="K7912" t="s">
        <v>204</v>
      </c>
      <c r="L7912" t="s">
        <v>221</v>
      </c>
      <c r="M7912" t="s">
        <v>222</v>
      </c>
      <c r="N7912" t="s">
        <v>21</v>
      </c>
      <c r="O7912" t="s">
        <v>35</v>
      </c>
      <c r="P7912" t="s">
        <v>23</v>
      </c>
      <c r="Q7912" t="str">
        <f>IF(COUNTIF(Table2[type_of_injury],Table2[[#This Row],[type_of_injury]])&lt;40,"other",Table2[[#This Row],[type_of_injury]])</f>
        <v>gunfire</v>
      </c>
      <c r="R7912" t="str" cm="1">
        <f t="array" ref="R7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3" spans="1:18" x14ac:dyDescent="0.35">
      <c r="A7913" t="s">
        <v>8562</v>
      </c>
      <c r="B7913" s="1">
        <v>38275</v>
      </c>
      <c r="C7913">
        <v>65</v>
      </c>
      <c r="D7913" t="str" cm="1">
        <f t="array" ref="D7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913" t="s">
        <v>16</v>
      </c>
      <c r="F7913" t="s">
        <v>221</v>
      </c>
      <c r="G7913" t="s">
        <v>222</v>
      </c>
      <c r="H7913" t="s">
        <v>39</v>
      </c>
      <c r="I7913" s="1">
        <v>38275</v>
      </c>
      <c r="J7913" t="s">
        <v>71</v>
      </c>
      <c r="K7913" t="s">
        <v>40</v>
      </c>
      <c r="L7913" t="s">
        <v>221</v>
      </c>
      <c r="M7913" t="s">
        <v>222</v>
      </c>
      <c r="N7913" t="s">
        <v>21</v>
      </c>
      <c r="O7913" t="s">
        <v>585</v>
      </c>
      <c r="P7913" t="s">
        <v>23</v>
      </c>
      <c r="Q7913" t="str">
        <f>IF(COUNTIF(Table2[type_of_injury],Table2[[#This Row],[type_of_injury]])&lt;40,"other",Table2[[#This Row],[type_of_injury]])</f>
        <v>gunfire</v>
      </c>
      <c r="R7913" t="str" cm="1">
        <f t="array" ref="R7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4" spans="1:18" x14ac:dyDescent="0.35">
      <c r="A7914" t="s">
        <v>8563</v>
      </c>
      <c r="B7914" s="1">
        <v>38274</v>
      </c>
      <c r="C7914">
        <v>19</v>
      </c>
      <c r="D7914" t="str" cm="1">
        <f t="array" ref="D7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14" t="s">
        <v>16</v>
      </c>
      <c r="F7914" t="s">
        <v>221</v>
      </c>
      <c r="G7914" t="s">
        <v>222</v>
      </c>
      <c r="H7914" t="s">
        <v>39</v>
      </c>
      <c r="I7914" s="1">
        <v>38274</v>
      </c>
      <c r="J7914" t="s">
        <v>20</v>
      </c>
      <c r="K7914" t="s">
        <v>204</v>
      </c>
      <c r="L7914" t="s">
        <v>221</v>
      </c>
      <c r="M7914" t="s">
        <v>222</v>
      </c>
      <c r="N7914" t="s">
        <v>21</v>
      </c>
      <c r="O7914" t="s">
        <v>35</v>
      </c>
      <c r="P7914" t="s">
        <v>23</v>
      </c>
      <c r="Q7914" t="str">
        <f>IF(COUNTIF(Table2[type_of_injury],Table2[[#This Row],[type_of_injury]])&lt;40,"other",Table2[[#This Row],[type_of_injury]])</f>
        <v>gunfire</v>
      </c>
      <c r="R7914" t="str" cm="1">
        <f t="array" ref="R7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5" spans="1:18" x14ac:dyDescent="0.35">
      <c r="A7915" t="s">
        <v>8564</v>
      </c>
      <c r="B7915" s="1">
        <v>38274</v>
      </c>
      <c r="C7915">
        <v>70</v>
      </c>
      <c r="D7915" t="str" cm="1">
        <f t="array" ref="D7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7915" t="s">
        <v>16</v>
      </c>
      <c r="F7915" t="s">
        <v>210</v>
      </c>
      <c r="G7915" t="s">
        <v>210</v>
      </c>
      <c r="H7915" t="s">
        <v>39</v>
      </c>
      <c r="I7915" s="1">
        <v>38274</v>
      </c>
      <c r="J7915" t="s">
        <v>20</v>
      </c>
      <c r="K7915" t="s">
        <v>40</v>
      </c>
      <c r="L7915" t="s">
        <v>210</v>
      </c>
      <c r="M7915" t="s">
        <v>210</v>
      </c>
      <c r="N7915" t="s">
        <v>21</v>
      </c>
      <c r="O7915" t="s">
        <v>35</v>
      </c>
      <c r="P7915" t="s">
        <v>23</v>
      </c>
      <c r="Q7915" t="str">
        <f>IF(COUNTIF(Table2[type_of_injury],Table2[[#This Row],[type_of_injury]])&lt;40,"other",Table2[[#This Row],[type_of_injury]])</f>
        <v>gunfire</v>
      </c>
      <c r="R7915" t="str" cm="1">
        <f t="array" ref="R7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6" spans="1:18" x14ac:dyDescent="0.35">
      <c r="A7916" t="s">
        <v>8565</v>
      </c>
      <c r="B7916" s="1">
        <v>38274</v>
      </c>
      <c r="C7916">
        <v>21</v>
      </c>
      <c r="D7916" t="str" cm="1">
        <f t="array" ref="D7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16" t="s">
        <v>16</v>
      </c>
      <c r="F7916" t="s">
        <v>210</v>
      </c>
      <c r="G7916" t="s">
        <v>210</v>
      </c>
      <c r="H7916" t="s">
        <v>39</v>
      </c>
      <c r="I7916" s="1">
        <v>38274</v>
      </c>
      <c r="J7916" t="s">
        <v>20</v>
      </c>
      <c r="K7916" t="s">
        <v>40</v>
      </c>
      <c r="L7916" t="s">
        <v>210</v>
      </c>
      <c r="M7916" t="s">
        <v>210</v>
      </c>
      <c r="N7916" t="s">
        <v>21</v>
      </c>
      <c r="O7916" t="s">
        <v>35</v>
      </c>
      <c r="P7916" t="s">
        <v>23</v>
      </c>
      <c r="Q7916" t="str">
        <f>IF(COUNTIF(Table2[type_of_injury],Table2[[#This Row],[type_of_injury]])&lt;40,"other",Table2[[#This Row],[type_of_injury]])</f>
        <v>gunfire</v>
      </c>
      <c r="R7916" t="str" cm="1">
        <f t="array" ref="R7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7" spans="1:18" x14ac:dyDescent="0.35">
      <c r="A7917" t="s">
        <v>8566</v>
      </c>
      <c r="B7917" s="1">
        <v>38274</v>
      </c>
      <c r="C7917">
        <v>23</v>
      </c>
      <c r="D7917" t="str" cm="1">
        <f t="array" ref="D7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17" t="s">
        <v>16</v>
      </c>
      <c r="F7917" t="s">
        <v>210</v>
      </c>
      <c r="G7917" t="s">
        <v>210</v>
      </c>
      <c r="H7917" t="s">
        <v>39</v>
      </c>
      <c r="I7917" s="1">
        <v>38274</v>
      </c>
      <c r="J7917" t="s">
        <v>20</v>
      </c>
      <c r="K7917" t="s">
        <v>40</v>
      </c>
      <c r="L7917" t="s">
        <v>210</v>
      </c>
      <c r="M7917" t="s">
        <v>210</v>
      </c>
      <c r="N7917" t="s">
        <v>21</v>
      </c>
      <c r="O7917" t="s">
        <v>35</v>
      </c>
      <c r="P7917" t="s">
        <v>23</v>
      </c>
      <c r="Q7917" t="str">
        <f>IF(COUNTIF(Table2[type_of_injury],Table2[[#This Row],[type_of_injury]])&lt;40,"other",Table2[[#This Row],[type_of_injury]])</f>
        <v>gunfire</v>
      </c>
      <c r="R7917" t="str" cm="1">
        <f t="array" ref="R7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8" spans="1:18" x14ac:dyDescent="0.35">
      <c r="A7918" t="s">
        <v>8567</v>
      </c>
      <c r="B7918" s="1">
        <v>38274</v>
      </c>
      <c r="C7918">
        <v>25</v>
      </c>
      <c r="D7918" t="str" cm="1">
        <f t="array" ref="D7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18" t="s">
        <v>16</v>
      </c>
      <c r="F7918" t="s">
        <v>221</v>
      </c>
      <c r="G7918" t="s">
        <v>222</v>
      </c>
      <c r="H7918" t="s">
        <v>39</v>
      </c>
      <c r="I7918" s="1">
        <v>38280</v>
      </c>
      <c r="J7918" t="s">
        <v>20</v>
      </c>
      <c r="K7918" t="s">
        <v>204</v>
      </c>
      <c r="L7918" t="s">
        <v>221</v>
      </c>
      <c r="M7918" t="s">
        <v>222</v>
      </c>
      <c r="N7918" t="s">
        <v>21</v>
      </c>
      <c r="O7918" t="s">
        <v>35</v>
      </c>
      <c r="P7918" t="s">
        <v>23</v>
      </c>
      <c r="Q7918" t="str">
        <f>IF(COUNTIF(Table2[type_of_injury],Table2[[#This Row],[type_of_injury]])&lt;40,"other",Table2[[#This Row],[type_of_injury]])</f>
        <v>gunfire</v>
      </c>
      <c r="R7918" t="str" cm="1">
        <f t="array" ref="R7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19" spans="1:18" x14ac:dyDescent="0.35">
      <c r="A7919" t="s">
        <v>8568</v>
      </c>
      <c r="B7919" s="1">
        <v>38274</v>
      </c>
      <c r="C7919">
        <v>20</v>
      </c>
      <c r="D7919" t="str" cm="1">
        <f t="array" ref="D7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19" t="s">
        <v>16</v>
      </c>
      <c r="F7919" t="s">
        <v>221</v>
      </c>
      <c r="G7919" t="s">
        <v>222</v>
      </c>
      <c r="H7919" t="s">
        <v>39</v>
      </c>
      <c r="I7919" s="1">
        <v>38274</v>
      </c>
      <c r="J7919" t="s">
        <v>20</v>
      </c>
      <c r="K7919" t="s">
        <v>204</v>
      </c>
      <c r="L7919" t="s">
        <v>221</v>
      </c>
      <c r="M7919" t="s">
        <v>222</v>
      </c>
      <c r="N7919" t="s">
        <v>21</v>
      </c>
      <c r="O7919" t="s">
        <v>35</v>
      </c>
      <c r="P7919" t="s">
        <v>23</v>
      </c>
      <c r="Q7919" t="str">
        <f>IF(COUNTIF(Table2[type_of_injury],Table2[[#This Row],[type_of_injury]])&lt;40,"other",Table2[[#This Row],[type_of_injury]])</f>
        <v>gunfire</v>
      </c>
      <c r="R7919" t="str" cm="1">
        <f t="array" ref="R7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0" spans="1:18" x14ac:dyDescent="0.35">
      <c r="A7920" t="s">
        <v>8569</v>
      </c>
      <c r="B7920" s="1">
        <v>38273</v>
      </c>
      <c r="C7920">
        <v>29</v>
      </c>
      <c r="D7920" t="str" cm="1">
        <f t="array" ref="D7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20" t="s">
        <v>16</v>
      </c>
      <c r="F7920" t="s">
        <v>593</v>
      </c>
      <c r="G7920" t="s">
        <v>222</v>
      </c>
      <c r="H7920" t="s">
        <v>39</v>
      </c>
      <c r="I7920" s="1">
        <v>38273</v>
      </c>
      <c r="J7920" t="s">
        <v>20</v>
      </c>
      <c r="K7920" t="s">
        <v>204</v>
      </c>
      <c r="L7920" t="s">
        <v>593</v>
      </c>
      <c r="M7920" t="s">
        <v>222</v>
      </c>
      <c r="N7920" t="s">
        <v>21</v>
      </c>
      <c r="O7920" t="s">
        <v>585</v>
      </c>
      <c r="P7920" t="s">
        <v>23</v>
      </c>
      <c r="Q7920" t="str">
        <f>IF(COUNTIF(Table2[type_of_injury],Table2[[#This Row],[type_of_injury]])&lt;40,"other",Table2[[#This Row],[type_of_injury]])</f>
        <v>gunfire</v>
      </c>
      <c r="R7920" t="str" cm="1">
        <f t="array" ref="R7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1" spans="1:18" x14ac:dyDescent="0.35">
      <c r="A7921" t="s">
        <v>8570</v>
      </c>
      <c r="B7921" s="1">
        <v>38273</v>
      </c>
      <c r="C7921">
        <v>16</v>
      </c>
      <c r="D7921" t="str" cm="1">
        <f t="array" ref="D7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21" t="s">
        <v>16</v>
      </c>
      <c r="F7921" t="s">
        <v>210</v>
      </c>
      <c r="G7921" t="s">
        <v>210</v>
      </c>
      <c r="H7921" t="s">
        <v>39</v>
      </c>
      <c r="I7921" s="1">
        <v>38273</v>
      </c>
      <c r="J7921" t="s">
        <v>20</v>
      </c>
      <c r="K7921" t="s">
        <v>40</v>
      </c>
      <c r="L7921" t="s">
        <v>210</v>
      </c>
      <c r="M7921" t="s">
        <v>210</v>
      </c>
      <c r="N7921" t="s">
        <v>21</v>
      </c>
      <c r="P7921" t="s">
        <v>23</v>
      </c>
      <c r="Q7921" t="str">
        <f>IF(COUNTIF(Table2[type_of_injury],Table2[[#This Row],[type_of_injury]])&lt;40,"other",Table2[[#This Row],[type_of_injury]])</f>
        <v>gunfire</v>
      </c>
      <c r="R7921" t="str" cm="1">
        <f t="array" ref="R7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2" spans="1:18" x14ac:dyDescent="0.35">
      <c r="A7922" t="s">
        <v>8571</v>
      </c>
      <c r="B7922" s="1">
        <v>38273</v>
      </c>
      <c r="C7922">
        <v>25</v>
      </c>
      <c r="D7922" t="str" cm="1">
        <f t="array" ref="D7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22" t="s">
        <v>16</v>
      </c>
      <c r="F7922" t="s">
        <v>593</v>
      </c>
      <c r="G7922" t="s">
        <v>222</v>
      </c>
      <c r="H7922" t="s">
        <v>39</v>
      </c>
      <c r="I7922" s="1">
        <v>38273</v>
      </c>
      <c r="J7922" t="s">
        <v>20</v>
      </c>
      <c r="K7922" t="s">
        <v>204</v>
      </c>
      <c r="L7922" t="s">
        <v>593</v>
      </c>
      <c r="M7922" t="s">
        <v>222</v>
      </c>
      <c r="N7922" t="s">
        <v>21</v>
      </c>
      <c r="O7922" t="s">
        <v>35</v>
      </c>
      <c r="P7922" t="s">
        <v>23</v>
      </c>
      <c r="Q7922" t="str">
        <f>IF(COUNTIF(Table2[type_of_injury],Table2[[#This Row],[type_of_injury]])&lt;40,"other",Table2[[#This Row],[type_of_injury]])</f>
        <v>gunfire</v>
      </c>
      <c r="R7922" t="str" cm="1">
        <f t="array" ref="R7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3" spans="1:18" x14ac:dyDescent="0.35">
      <c r="A7923" t="s">
        <v>8572</v>
      </c>
      <c r="B7923" s="1">
        <v>38273</v>
      </c>
      <c r="C7923">
        <v>38</v>
      </c>
      <c r="D7923" t="str" cm="1">
        <f t="array" ref="D7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23" t="s">
        <v>16</v>
      </c>
      <c r="F7923" t="s">
        <v>593</v>
      </c>
      <c r="G7923" t="s">
        <v>222</v>
      </c>
      <c r="H7923" t="s">
        <v>39</v>
      </c>
      <c r="I7923" s="1">
        <v>38273</v>
      </c>
      <c r="J7923" t="s">
        <v>20</v>
      </c>
      <c r="K7923" t="s">
        <v>204</v>
      </c>
      <c r="L7923" t="s">
        <v>593</v>
      </c>
      <c r="M7923" t="s">
        <v>222</v>
      </c>
      <c r="N7923" t="s">
        <v>21</v>
      </c>
      <c r="O7923" t="s">
        <v>585</v>
      </c>
      <c r="P7923" t="s">
        <v>23</v>
      </c>
      <c r="Q7923" t="str">
        <f>IF(COUNTIF(Table2[type_of_injury],Table2[[#This Row],[type_of_injury]])&lt;40,"other",Table2[[#This Row],[type_of_injury]])</f>
        <v>gunfire</v>
      </c>
      <c r="R7923" t="str" cm="1">
        <f t="array" ref="R7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4" spans="1:18" x14ac:dyDescent="0.35">
      <c r="A7924" t="s">
        <v>8573</v>
      </c>
      <c r="B7924" s="1">
        <v>38273</v>
      </c>
      <c r="C7924">
        <v>25</v>
      </c>
      <c r="D7924" t="str" cm="1">
        <f t="array" ref="D7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24" t="s">
        <v>16</v>
      </c>
      <c r="F7924" t="s">
        <v>593</v>
      </c>
      <c r="G7924" t="s">
        <v>222</v>
      </c>
      <c r="H7924" t="s">
        <v>39</v>
      </c>
      <c r="I7924" s="1">
        <v>38273</v>
      </c>
      <c r="J7924" t="s">
        <v>20</v>
      </c>
      <c r="K7924" t="s">
        <v>204</v>
      </c>
      <c r="L7924" t="s">
        <v>593</v>
      </c>
      <c r="M7924" t="s">
        <v>222</v>
      </c>
      <c r="N7924" t="s">
        <v>21</v>
      </c>
      <c r="O7924" t="s">
        <v>35</v>
      </c>
      <c r="P7924" t="s">
        <v>23</v>
      </c>
      <c r="Q7924" t="str">
        <f>IF(COUNTIF(Table2[type_of_injury],Table2[[#This Row],[type_of_injury]])&lt;40,"other",Table2[[#This Row],[type_of_injury]])</f>
        <v>gunfire</v>
      </c>
      <c r="R7924" t="str" cm="1">
        <f t="array" ref="R7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5" spans="1:18" x14ac:dyDescent="0.35">
      <c r="A7925" t="s">
        <v>8574</v>
      </c>
      <c r="B7925" s="1">
        <v>38273</v>
      </c>
      <c r="C7925">
        <v>28</v>
      </c>
      <c r="D7925" t="str" cm="1">
        <f t="array" ref="D7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25" t="s">
        <v>16</v>
      </c>
      <c r="F7925" t="s">
        <v>582</v>
      </c>
      <c r="G7925" t="s">
        <v>222</v>
      </c>
      <c r="H7925" t="s">
        <v>39</v>
      </c>
      <c r="I7925" s="1">
        <v>38273</v>
      </c>
      <c r="J7925" t="s">
        <v>20</v>
      </c>
      <c r="K7925" t="s">
        <v>204</v>
      </c>
      <c r="L7925" t="s">
        <v>582</v>
      </c>
      <c r="M7925" t="s">
        <v>222</v>
      </c>
      <c r="N7925" t="s">
        <v>21</v>
      </c>
      <c r="P7925" t="s">
        <v>23</v>
      </c>
      <c r="Q7925" t="str">
        <f>IF(COUNTIF(Table2[type_of_injury],Table2[[#This Row],[type_of_injury]])&lt;40,"other",Table2[[#This Row],[type_of_injury]])</f>
        <v>gunfire</v>
      </c>
      <c r="R7925" t="str" cm="1">
        <f t="array" ref="R7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6" spans="1:18" x14ac:dyDescent="0.35">
      <c r="A7926" t="s">
        <v>8575</v>
      </c>
      <c r="B7926" s="1">
        <v>38272</v>
      </c>
      <c r="C7926">
        <v>9</v>
      </c>
      <c r="D7926" t="str" cm="1">
        <f t="array" ref="D7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926" t="s">
        <v>16</v>
      </c>
      <c r="F7926" t="s">
        <v>41</v>
      </c>
      <c r="G7926" t="s">
        <v>41</v>
      </c>
      <c r="H7926" t="s">
        <v>39</v>
      </c>
      <c r="I7926" s="1">
        <v>38273</v>
      </c>
      <c r="J7926" t="s">
        <v>71</v>
      </c>
      <c r="K7926" t="s">
        <v>40</v>
      </c>
      <c r="L7926" t="s">
        <v>41</v>
      </c>
      <c r="M7926" t="s">
        <v>41</v>
      </c>
      <c r="N7926" t="s">
        <v>21</v>
      </c>
      <c r="P7926" t="s">
        <v>23</v>
      </c>
      <c r="Q7926" t="str">
        <f>IF(COUNTIF(Table2[type_of_injury],Table2[[#This Row],[type_of_injury]])&lt;40,"other",Table2[[#This Row],[type_of_injury]])</f>
        <v>gunfire</v>
      </c>
      <c r="R7926" t="str" cm="1">
        <f t="array" ref="R7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7" spans="1:18" x14ac:dyDescent="0.35">
      <c r="A7927" t="s">
        <v>8576</v>
      </c>
      <c r="B7927" s="1">
        <v>38271</v>
      </c>
      <c r="C7927">
        <v>37</v>
      </c>
      <c r="D7927" t="str" cm="1">
        <f t="array" ref="D7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27" t="s">
        <v>16</v>
      </c>
      <c r="F7927" t="s">
        <v>593</v>
      </c>
      <c r="G7927" t="s">
        <v>222</v>
      </c>
      <c r="H7927" t="s">
        <v>39</v>
      </c>
      <c r="I7927" s="1">
        <v>38273</v>
      </c>
      <c r="J7927" t="s">
        <v>20</v>
      </c>
      <c r="K7927" t="s">
        <v>204</v>
      </c>
      <c r="L7927" t="s">
        <v>582</v>
      </c>
      <c r="M7927" t="s">
        <v>222</v>
      </c>
      <c r="N7927" t="s">
        <v>21</v>
      </c>
      <c r="O7927" t="s">
        <v>35</v>
      </c>
      <c r="P7927" t="s">
        <v>23</v>
      </c>
      <c r="Q7927" t="str">
        <f>IF(COUNTIF(Table2[type_of_injury],Table2[[#This Row],[type_of_injury]])&lt;40,"other",Table2[[#This Row],[type_of_injury]])</f>
        <v>gunfire</v>
      </c>
      <c r="R7927" t="str" cm="1">
        <f t="array" ref="R7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8" spans="1:18" x14ac:dyDescent="0.35">
      <c r="A7928" t="s">
        <v>8577</v>
      </c>
      <c r="B7928" s="1">
        <v>38271</v>
      </c>
      <c r="C7928">
        <v>28</v>
      </c>
      <c r="D7928" t="str" cm="1">
        <f t="array" ref="D7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28" t="s">
        <v>16</v>
      </c>
      <c r="F7928" t="s">
        <v>218</v>
      </c>
      <c r="G7928" t="s">
        <v>218</v>
      </c>
      <c r="H7928" t="s">
        <v>39</v>
      </c>
      <c r="I7928" s="1">
        <v>38271</v>
      </c>
      <c r="J7928" t="s">
        <v>20</v>
      </c>
      <c r="K7928" t="s">
        <v>204</v>
      </c>
      <c r="L7928" t="s">
        <v>218</v>
      </c>
      <c r="M7928" t="s">
        <v>218</v>
      </c>
      <c r="N7928" t="s">
        <v>21</v>
      </c>
      <c r="P7928" t="s">
        <v>23</v>
      </c>
      <c r="Q7928" t="str">
        <f>IF(COUNTIF(Table2[type_of_injury],Table2[[#This Row],[type_of_injury]])&lt;40,"other",Table2[[#This Row],[type_of_injury]])</f>
        <v>gunfire</v>
      </c>
      <c r="R7928" t="str" cm="1">
        <f t="array" ref="R7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29" spans="1:18" x14ac:dyDescent="0.35">
      <c r="A7929" t="s">
        <v>8578</v>
      </c>
      <c r="B7929" s="1">
        <v>38270</v>
      </c>
      <c r="C7929">
        <v>30</v>
      </c>
      <c r="D7929" t="str" cm="1">
        <f t="array" ref="D7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29" t="s">
        <v>16</v>
      </c>
      <c r="F7929" t="s">
        <v>210</v>
      </c>
      <c r="G7929" t="s">
        <v>210</v>
      </c>
      <c r="H7929" t="s">
        <v>39</v>
      </c>
      <c r="I7929" s="1">
        <v>38278</v>
      </c>
      <c r="J7929" t="s">
        <v>20</v>
      </c>
      <c r="K7929" t="s">
        <v>40</v>
      </c>
      <c r="L7929" t="s">
        <v>210</v>
      </c>
      <c r="M7929" t="s">
        <v>210</v>
      </c>
      <c r="N7929" t="s">
        <v>21</v>
      </c>
      <c r="O7929" t="s">
        <v>35</v>
      </c>
      <c r="P7929" t="s">
        <v>23</v>
      </c>
      <c r="Q7929" t="str">
        <f>IF(COUNTIF(Table2[type_of_injury],Table2[[#This Row],[type_of_injury]])&lt;40,"other",Table2[[#This Row],[type_of_injury]])</f>
        <v>gunfire</v>
      </c>
      <c r="R7929" t="str" cm="1">
        <f t="array" ref="R7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0" spans="1:18" x14ac:dyDescent="0.35">
      <c r="A7930" t="s">
        <v>8579</v>
      </c>
      <c r="B7930" s="1">
        <v>38270</v>
      </c>
      <c r="C7930">
        <v>22</v>
      </c>
      <c r="D7930" t="str" cm="1">
        <f t="array" ref="D7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30" t="s">
        <v>16</v>
      </c>
      <c r="F7930" t="s">
        <v>221</v>
      </c>
      <c r="G7930" t="s">
        <v>222</v>
      </c>
      <c r="H7930" t="s">
        <v>39</v>
      </c>
      <c r="I7930" s="1">
        <v>38270</v>
      </c>
      <c r="J7930" t="s">
        <v>20</v>
      </c>
      <c r="K7930" t="s">
        <v>204</v>
      </c>
      <c r="L7930" t="s">
        <v>221</v>
      </c>
      <c r="M7930" t="s">
        <v>222</v>
      </c>
      <c r="N7930" t="s">
        <v>21</v>
      </c>
      <c r="O7930" t="s">
        <v>35</v>
      </c>
      <c r="P7930" t="s">
        <v>23</v>
      </c>
      <c r="Q7930" t="str">
        <f>IF(COUNTIF(Table2[type_of_injury],Table2[[#This Row],[type_of_injury]])&lt;40,"other",Table2[[#This Row],[type_of_injury]])</f>
        <v>gunfire</v>
      </c>
      <c r="R7930" t="str" cm="1">
        <f t="array" ref="R7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1" spans="1:18" x14ac:dyDescent="0.35">
      <c r="A7931" t="s">
        <v>8580</v>
      </c>
      <c r="B7931" s="1">
        <v>38270</v>
      </c>
      <c r="C7931">
        <v>39</v>
      </c>
      <c r="D7931" t="str" cm="1">
        <f t="array" ref="D7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31" t="s">
        <v>16</v>
      </c>
      <c r="F7931" t="s">
        <v>221</v>
      </c>
      <c r="G7931" t="s">
        <v>222</v>
      </c>
      <c r="H7931" t="s">
        <v>39</v>
      </c>
      <c r="I7931" s="1">
        <v>38270</v>
      </c>
      <c r="J7931" t="s">
        <v>20</v>
      </c>
      <c r="K7931" t="s">
        <v>40</v>
      </c>
      <c r="L7931" t="s">
        <v>221</v>
      </c>
      <c r="M7931" t="s">
        <v>222</v>
      </c>
      <c r="N7931" t="s">
        <v>21</v>
      </c>
      <c r="O7931" t="s">
        <v>35</v>
      </c>
      <c r="P7931" t="s">
        <v>23</v>
      </c>
      <c r="Q7931" t="str">
        <f>IF(COUNTIF(Table2[type_of_injury],Table2[[#This Row],[type_of_injury]])&lt;40,"other",Table2[[#This Row],[type_of_injury]])</f>
        <v>gunfire</v>
      </c>
      <c r="R7931" t="str" cm="1">
        <f t="array" ref="R7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2" spans="1:18" x14ac:dyDescent="0.35">
      <c r="A7932" t="s">
        <v>8581</v>
      </c>
      <c r="B7932" s="1">
        <v>38270</v>
      </c>
      <c r="C7932">
        <v>22</v>
      </c>
      <c r="D7932" t="str" cm="1">
        <f t="array" ref="D7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32" t="s">
        <v>16</v>
      </c>
      <c r="F7932" t="s">
        <v>565</v>
      </c>
      <c r="G7932" t="s">
        <v>222</v>
      </c>
      <c r="H7932" t="s">
        <v>39</v>
      </c>
      <c r="I7932" s="1">
        <v>38271</v>
      </c>
      <c r="J7932" t="s">
        <v>20</v>
      </c>
      <c r="K7932" t="s">
        <v>204</v>
      </c>
      <c r="L7932" t="s">
        <v>566</v>
      </c>
      <c r="M7932" t="s">
        <v>222</v>
      </c>
      <c r="N7932" t="s">
        <v>21</v>
      </c>
      <c r="O7932" t="s">
        <v>35</v>
      </c>
      <c r="P7932" t="s">
        <v>23</v>
      </c>
      <c r="Q7932" t="str">
        <f>IF(COUNTIF(Table2[type_of_injury],Table2[[#This Row],[type_of_injury]])&lt;40,"other",Table2[[#This Row],[type_of_injury]])</f>
        <v>gunfire</v>
      </c>
      <c r="R7932" t="str" cm="1">
        <f t="array" ref="R7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3" spans="1:18" x14ac:dyDescent="0.35">
      <c r="A7933" t="s">
        <v>8582</v>
      </c>
      <c r="B7933" s="1">
        <v>38270</v>
      </c>
      <c r="C7933">
        <v>21</v>
      </c>
      <c r="D7933" t="str" cm="1">
        <f t="array" ref="D7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33" t="s">
        <v>16</v>
      </c>
      <c r="F7933" t="s">
        <v>221</v>
      </c>
      <c r="G7933" t="s">
        <v>222</v>
      </c>
      <c r="H7933" t="s">
        <v>39</v>
      </c>
      <c r="I7933" s="1">
        <v>38271</v>
      </c>
      <c r="J7933" t="s">
        <v>20</v>
      </c>
      <c r="K7933" t="s">
        <v>204</v>
      </c>
      <c r="L7933" t="s">
        <v>221</v>
      </c>
      <c r="M7933" t="s">
        <v>222</v>
      </c>
      <c r="N7933" t="s">
        <v>21</v>
      </c>
      <c r="O7933" t="s">
        <v>35</v>
      </c>
      <c r="P7933" t="s">
        <v>23</v>
      </c>
      <c r="Q7933" t="str">
        <f>IF(COUNTIF(Table2[type_of_injury],Table2[[#This Row],[type_of_injury]])&lt;40,"other",Table2[[#This Row],[type_of_injury]])</f>
        <v>gunfire</v>
      </c>
      <c r="R7933" t="str" cm="1">
        <f t="array" ref="R7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4" spans="1:18" x14ac:dyDescent="0.35">
      <c r="A7934" t="s">
        <v>8583</v>
      </c>
      <c r="B7934" s="1">
        <v>38269</v>
      </c>
      <c r="C7934">
        <v>27</v>
      </c>
      <c r="D7934" t="str" cm="1">
        <f t="array" ref="D7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34" t="s">
        <v>16</v>
      </c>
      <c r="F7934" t="s">
        <v>593</v>
      </c>
      <c r="G7934" t="s">
        <v>222</v>
      </c>
      <c r="H7934" t="s">
        <v>39</v>
      </c>
      <c r="I7934" s="1">
        <v>38305</v>
      </c>
      <c r="J7934" t="s">
        <v>20</v>
      </c>
      <c r="K7934" t="s">
        <v>204</v>
      </c>
      <c r="L7934" t="s">
        <v>221</v>
      </c>
      <c r="M7934" t="s">
        <v>222</v>
      </c>
      <c r="N7934" t="s">
        <v>21</v>
      </c>
      <c r="P7934" t="s">
        <v>23</v>
      </c>
      <c r="Q7934" t="str">
        <f>IF(COUNTIF(Table2[type_of_injury],Table2[[#This Row],[type_of_injury]])&lt;40,"other",Table2[[#This Row],[type_of_injury]])</f>
        <v>gunfire</v>
      </c>
      <c r="R7934" t="str" cm="1">
        <f t="array" ref="R7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5" spans="1:18" x14ac:dyDescent="0.35">
      <c r="A7935" t="s">
        <v>8584</v>
      </c>
      <c r="B7935" s="1">
        <v>38269</v>
      </c>
      <c r="C7935">
        <v>20</v>
      </c>
      <c r="D7935" t="str" cm="1">
        <f t="array" ref="D7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35" t="s">
        <v>16</v>
      </c>
      <c r="F7935" t="s">
        <v>565</v>
      </c>
      <c r="G7935" t="s">
        <v>222</v>
      </c>
      <c r="H7935" t="s">
        <v>39</v>
      </c>
      <c r="I7935" s="1">
        <v>38269</v>
      </c>
      <c r="J7935" t="s">
        <v>20</v>
      </c>
      <c r="K7935" t="s">
        <v>204</v>
      </c>
      <c r="L7935" t="s">
        <v>566</v>
      </c>
      <c r="M7935" t="s">
        <v>222</v>
      </c>
      <c r="N7935" t="s">
        <v>21</v>
      </c>
      <c r="P7935" t="s">
        <v>23</v>
      </c>
      <c r="Q7935" t="str">
        <f>IF(COUNTIF(Table2[type_of_injury],Table2[[#This Row],[type_of_injury]])&lt;40,"other",Table2[[#This Row],[type_of_injury]])</f>
        <v>gunfire</v>
      </c>
      <c r="R7935" t="str" cm="1">
        <f t="array" ref="R7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6" spans="1:18" x14ac:dyDescent="0.35">
      <c r="A7936" t="s">
        <v>8585</v>
      </c>
      <c r="B7936" s="1">
        <v>38269</v>
      </c>
      <c r="C7936">
        <v>24</v>
      </c>
      <c r="D7936" t="str" cm="1">
        <f t="array" ref="D7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36" t="s">
        <v>16</v>
      </c>
      <c r="F7936" t="s">
        <v>8586</v>
      </c>
      <c r="G7936" t="s">
        <v>41</v>
      </c>
      <c r="H7936" t="s">
        <v>39</v>
      </c>
      <c r="I7936" s="1">
        <v>38269</v>
      </c>
      <c r="J7936" t="s">
        <v>20</v>
      </c>
      <c r="K7936" t="s">
        <v>204</v>
      </c>
      <c r="L7936" t="s">
        <v>41</v>
      </c>
      <c r="M7936" t="s">
        <v>41</v>
      </c>
      <c r="N7936" t="s">
        <v>21</v>
      </c>
      <c r="O7936" t="s">
        <v>35</v>
      </c>
      <c r="P7936" t="s">
        <v>23</v>
      </c>
      <c r="Q7936" t="str">
        <f>IF(COUNTIF(Table2[type_of_injury],Table2[[#This Row],[type_of_injury]])&lt;40,"other",Table2[[#This Row],[type_of_injury]])</f>
        <v>gunfire</v>
      </c>
      <c r="R7936" t="str" cm="1">
        <f t="array" ref="R7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7" spans="1:18" x14ac:dyDescent="0.35">
      <c r="A7937" t="s">
        <v>8587</v>
      </c>
      <c r="B7937" s="1">
        <v>38269</v>
      </c>
      <c r="C7937">
        <v>23</v>
      </c>
      <c r="D7937" t="str" cm="1">
        <f t="array" ref="D7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37" t="s">
        <v>16</v>
      </c>
      <c r="F7937" t="s">
        <v>8586</v>
      </c>
      <c r="G7937" t="s">
        <v>41</v>
      </c>
      <c r="H7937" t="s">
        <v>39</v>
      </c>
      <c r="I7937" s="1">
        <v>38269</v>
      </c>
      <c r="J7937" t="s">
        <v>20</v>
      </c>
      <c r="K7937" t="s">
        <v>204</v>
      </c>
      <c r="L7937" t="s">
        <v>41</v>
      </c>
      <c r="M7937" t="s">
        <v>41</v>
      </c>
      <c r="N7937" t="s">
        <v>21</v>
      </c>
      <c r="O7937" t="s">
        <v>35</v>
      </c>
      <c r="P7937" t="s">
        <v>23</v>
      </c>
      <c r="Q7937" t="str">
        <f>IF(COUNTIF(Table2[type_of_injury],Table2[[#This Row],[type_of_injury]])&lt;40,"other",Table2[[#This Row],[type_of_injury]])</f>
        <v>gunfire</v>
      </c>
      <c r="R7937" t="str" cm="1">
        <f t="array" ref="R7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8" spans="1:18" x14ac:dyDescent="0.35">
      <c r="A7938" t="s">
        <v>8588</v>
      </c>
      <c r="B7938" s="1">
        <v>38269</v>
      </c>
      <c r="C7938">
        <v>28</v>
      </c>
      <c r="D7938" t="str" cm="1">
        <f t="array" ref="D7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38" t="s">
        <v>16</v>
      </c>
      <c r="F7938" t="s">
        <v>593</v>
      </c>
      <c r="G7938" t="s">
        <v>222</v>
      </c>
      <c r="H7938" t="s">
        <v>39</v>
      </c>
      <c r="I7938" s="1">
        <v>38269</v>
      </c>
      <c r="J7938" t="s">
        <v>20</v>
      </c>
      <c r="K7938" t="s">
        <v>40</v>
      </c>
      <c r="L7938" t="s">
        <v>593</v>
      </c>
      <c r="M7938" t="s">
        <v>222</v>
      </c>
      <c r="N7938" t="s">
        <v>21</v>
      </c>
      <c r="O7938" t="s">
        <v>585</v>
      </c>
      <c r="P7938" t="s">
        <v>23</v>
      </c>
      <c r="Q7938" t="str">
        <f>IF(COUNTIF(Table2[type_of_injury],Table2[[#This Row],[type_of_injury]])&lt;40,"other",Table2[[#This Row],[type_of_injury]])</f>
        <v>gunfire</v>
      </c>
      <c r="R7938" t="str" cm="1">
        <f t="array" ref="R7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39" spans="1:18" x14ac:dyDescent="0.35">
      <c r="A7939" t="s">
        <v>8589</v>
      </c>
      <c r="B7939" s="1">
        <v>38269</v>
      </c>
      <c r="C7939">
        <v>35</v>
      </c>
      <c r="D7939" t="str" cm="1">
        <f t="array" ref="D7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39" t="s">
        <v>16</v>
      </c>
      <c r="F7939" t="s">
        <v>593</v>
      </c>
      <c r="G7939" t="s">
        <v>222</v>
      </c>
      <c r="H7939" t="s">
        <v>39</v>
      </c>
      <c r="I7939" s="1">
        <v>38269</v>
      </c>
      <c r="J7939" t="s">
        <v>20</v>
      </c>
      <c r="K7939" t="s">
        <v>40</v>
      </c>
      <c r="L7939" t="s">
        <v>593</v>
      </c>
      <c r="M7939" t="s">
        <v>222</v>
      </c>
      <c r="N7939" t="s">
        <v>21</v>
      </c>
      <c r="O7939" t="s">
        <v>585</v>
      </c>
      <c r="P7939" t="s">
        <v>23</v>
      </c>
      <c r="Q7939" t="str">
        <f>IF(COUNTIF(Table2[type_of_injury],Table2[[#This Row],[type_of_injury]])&lt;40,"other",Table2[[#This Row],[type_of_injury]])</f>
        <v>gunfire</v>
      </c>
      <c r="R7939" t="str" cm="1">
        <f t="array" ref="R7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0" spans="1:18" x14ac:dyDescent="0.35">
      <c r="A7940" t="s">
        <v>8590</v>
      </c>
      <c r="B7940" s="1">
        <v>38269</v>
      </c>
      <c r="C7940">
        <v>20</v>
      </c>
      <c r="D7940" t="str" cm="1">
        <f t="array" ref="D7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40" t="s">
        <v>16</v>
      </c>
      <c r="F7940" t="s">
        <v>565</v>
      </c>
      <c r="G7940" t="s">
        <v>222</v>
      </c>
      <c r="H7940" t="s">
        <v>39</v>
      </c>
      <c r="I7940" s="1">
        <v>38269</v>
      </c>
      <c r="J7940" t="s">
        <v>20</v>
      </c>
      <c r="K7940" t="s">
        <v>204</v>
      </c>
      <c r="L7940" t="s">
        <v>566</v>
      </c>
      <c r="M7940" t="s">
        <v>222</v>
      </c>
      <c r="N7940" t="s">
        <v>21</v>
      </c>
      <c r="P7940" t="s">
        <v>23</v>
      </c>
      <c r="Q7940" t="str">
        <f>IF(COUNTIF(Table2[type_of_injury],Table2[[#This Row],[type_of_injury]])&lt;40,"other",Table2[[#This Row],[type_of_injury]])</f>
        <v>gunfire</v>
      </c>
      <c r="R7940" t="str" cm="1">
        <f t="array" ref="R7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1" spans="1:18" x14ac:dyDescent="0.35">
      <c r="A7941" t="s">
        <v>8591</v>
      </c>
      <c r="B7941" s="1">
        <v>38269</v>
      </c>
      <c r="C7941">
        <v>25</v>
      </c>
      <c r="D7941" t="str" cm="1">
        <f t="array" ref="D7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41" t="s">
        <v>16</v>
      </c>
      <c r="F7941" t="s">
        <v>582</v>
      </c>
      <c r="G7941" t="s">
        <v>222</v>
      </c>
      <c r="H7941" t="s">
        <v>39</v>
      </c>
      <c r="I7941" s="1">
        <v>38269</v>
      </c>
      <c r="J7941" t="s">
        <v>20</v>
      </c>
      <c r="K7941" t="s">
        <v>204</v>
      </c>
      <c r="L7941" t="s">
        <v>582</v>
      </c>
      <c r="M7941" t="s">
        <v>222</v>
      </c>
      <c r="N7941" t="s">
        <v>21</v>
      </c>
      <c r="O7941" t="s">
        <v>35</v>
      </c>
      <c r="P7941" t="s">
        <v>23</v>
      </c>
      <c r="Q7941" t="str">
        <f>IF(COUNTIF(Table2[type_of_injury],Table2[[#This Row],[type_of_injury]])&lt;40,"other",Table2[[#This Row],[type_of_injury]])</f>
        <v>gunfire</v>
      </c>
      <c r="R7941" t="str" cm="1">
        <f t="array" ref="R7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2" spans="1:18" x14ac:dyDescent="0.35">
      <c r="A7942" t="s">
        <v>8592</v>
      </c>
      <c r="B7942" s="1">
        <v>38268</v>
      </c>
      <c r="C7942">
        <v>9</v>
      </c>
      <c r="D7942" t="str" cm="1">
        <f t="array" ref="D7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942" t="s">
        <v>16</v>
      </c>
      <c r="F7942" t="s">
        <v>565</v>
      </c>
      <c r="G7942" t="s">
        <v>222</v>
      </c>
      <c r="H7942" t="s">
        <v>39</v>
      </c>
      <c r="I7942" s="1">
        <v>38268</v>
      </c>
      <c r="J7942" t="s">
        <v>71</v>
      </c>
      <c r="K7942" t="s">
        <v>40</v>
      </c>
      <c r="L7942" t="s">
        <v>566</v>
      </c>
      <c r="M7942" t="s">
        <v>222</v>
      </c>
      <c r="N7942" t="s">
        <v>21</v>
      </c>
      <c r="O7942" t="s">
        <v>585</v>
      </c>
      <c r="P7942" t="s">
        <v>23</v>
      </c>
      <c r="Q7942" t="str">
        <f>IF(COUNTIF(Table2[type_of_injury],Table2[[#This Row],[type_of_injury]])&lt;40,"other",Table2[[#This Row],[type_of_injury]])</f>
        <v>gunfire</v>
      </c>
      <c r="R7942" t="str" cm="1">
        <f t="array" ref="R7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3" spans="1:18" x14ac:dyDescent="0.35">
      <c r="A7943" t="s">
        <v>8593</v>
      </c>
      <c r="B7943" s="1">
        <v>38268</v>
      </c>
      <c r="C7943">
        <v>27</v>
      </c>
      <c r="D7943" t="str" cm="1">
        <f t="array" ref="D7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43" t="s">
        <v>16</v>
      </c>
      <c r="F7943" t="s">
        <v>565</v>
      </c>
      <c r="G7943" t="s">
        <v>222</v>
      </c>
      <c r="H7943" t="s">
        <v>39</v>
      </c>
      <c r="I7943" s="1">
        <v>38268</v>
      </c>
      <c r="J7943" t="s">
        <v>20</v>
      </c>
      <c r="K7943" t="s">
        <v>204</v>
      </c>
      <c r="L7943" t="s">
        <v>566</v>
      </c>
      <c r="M7943" t="s">
        <v>222</v>
      </c>
      <c r="N7943" t="s">
        <v>21</v>
      </c>
      <c r="O7943" t="s">
        <v>585</v>
      </c>
      <c r="P7943" t="s">
        <v>23</v>
      </c>
      <c r="Q7943" t="str">
        <f>IF(COUNTIF(Table2[type_of_injury],Table2[[#This Row],[type_of_injury]])&lt;40,"other",Table2[[#This Row],[type_of_injury]])</f>
        <v>gunfire</v>
      </c>
      <c r="R7943" t="str" cm="1">
        <f t="array" ref="R7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4" spans="1:18" x14ac:dyDescent="0.35">
      <c r="A7944" t="s">
        <v>8594</v>
      </c>
      <c r="B7944" s="1">
        <v>38268</v>
      </c>
      <c r="C7944">
        <v>18</v>
      </c>
      <c r="D7944" t="str" cm="1">
        <f t="array" ref="D7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44" t="s">
        <v>16</v>
      </c>
      <c r="F7944" t="s">
        <v>221</v>
      </c>
      <c r="G7944" t="s">
        <v>222</v>
      </c>
      <c r="H7944" t="s">
        <v>39</v>
      </c>
      <c r="I7944" s="1">
        <v>38268</v>
      </c>
      <c r="J7944" t="s">
        <v>20</v>
      </c>
      <c r="K7944" t="s">
        <v>204</v>
      </c>
      <c r="L7944" t="s">
        <v>221</v>
      </c>
      <c r="M7944" t="s">
        <v>222</v>
      </c>
      <c r="N7944" t="s">
        <v>21</v>
      </c>
      <c r="O7944" t="s">
        <v>585</v>
      </c>
      <c r="P7944" t="s">
        <v>23</v>
      </c>
      <c r="Q7944" t="str">
        <f>IF(COUNTIF(Table2[type_of_injury],Table2[[#This Row],[type_of_injury]])&lt;40,"other",Table2[[#This Row],[type_of_injury]])</f>
        <v>gunfire</v>
      </c>
      <c r="R7944" t="str" cm="1">
        <f t="array" ref="R7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5" spans="1:18" x14ac:dyDescent="0.35">
      <c r="A7945" t="s">
        <v>8595</v>
      </c>
      <c r="B7945" s="1">
        <v>38268</v>
      </c>
      <c r="C7945">
        <v>18</v>
      </c>
      <c r="D7945" t="str" cm="1">
        <f t="array" ref="D7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45" t="s">
        <v>16</v>
      </c>
      <c r="F7945" t="s">
        <v>221</v>
      </c>
      <c r="G7945" t="s">
        <v>222</v>
      </c>
      <c r="H7945" t="s">
        <v>39</v>
      </c>
      <c r="I7945" s="1">
        <v>38268</v>
      </c>
      <c r="J7945" t="s">
        <v>20</v>
      </c>
      <c r="K7945" t="s">
        <v>204</v>
      </c>
      <c r="L7945" t="s">
        <v>221</v>
      </c>
      <c r="M7945" t="s">
        <v>222</v>
      </c>
      <c r="N7945" t="s">
        <v>21</v>
      </c>
      <c r="O7945" t="s">
        <v>585</v>
      </c>
      <c r="P7945" t="s">
        <v>23</v>
      </c>
      <c r="Q7945" t="str">
        <f>IF(COUNTIF(Table2[type_of_injury],Table2[[#This Row],[type_of_injury]])&lt;40,"other",Table2[[#This Row],[type_of_injury]])</f>
        <v>gunfire</v>
      </c>
      <c r="R7945" t="str" cm="1">
        <f t="array" ref="R7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6" spans="1:18" x14ac:dyDescent="0.35">
      <c r="A7946" t="s">
        <v>8596</v>
      </c>
      <c r="B7946" s="1">
        <v>38267</v>
      </c>
      <c r="C7946">
        <v>25</v>
      </c>
      <c r="D7946" t="str" cm="1">
        <f t="array" ref="D7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46" t="s">
        <v>16</v>
      </c>
      <c r="F7946" t="s">
        <v>41</v>
      </c>
      <c r="G7946" t="s">
        <v>41</v>
      </c>
      <c r="H7946" t="s">
        <v>39</v>
      </c>
      <c r="I7946" s="1">
        <v>38267</v>
      </c>
      <c r="J7946" t="s">
        <v>20</v>
      </c>
      <c r="K7946" t="s">
        <v>204</v>
      </c>
      <c r="L7946" t="s">
        <v>41</v>
      </c>
      <c r="M7946" t="s">
        <v>41</v>
      </c>
      <c r="N7946" t="s">
        <v>21</v>
      </c>
      <c r="P7946" t="s">
        <v>23</v>
      </c>
      <c r="Q7946" t="str">
        <f>IF(COUNTIF(Table2[type_of_injury],Table2[[#This Row],[type_of_injury]])&lt;40,"other",Table2[[#This Row],[type_of_injury]])</f>
        <v>gunfire</v>
      </c>
      <c r="R7946" t="str" cm="1">
        <f t="array" ref="R7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7" spans="1:18" x14ac:dyDescent="0.35">
      <c r="A7947" t="s">
        <v>8597</v>
      </c>
      <c r="B7947" s="1">
        <v>38267</v>
      </c>
      <c r="C7947">
        <v>16</v>
      </c>
      <c r="D7947" t="str" cm="1">
        <f t="array" ref="D7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47" t="s">
        <v>16</v>
      </c>
      <c r="F7947" t="s">
        <v>221</v>
      </c>
      <c r="G7947" t="s">
        <v>222</v>
      </c>
      <c r="H7947" t="s">
        <v>39</v>
      </c>
      <c r="I7947" s="1">
        <v>38267</v>
      </c>
      <c r="J7947" t="s">
        <v>20</v>
      </c>
      <c r="K7947" t="s">
        <v>40</v>
      </c>
      <c r="L7947" t="s">
        <v>221</v>
      </c>
      <c r="M7947" t="s">
        <v>222</v>
      </c>
      <c r="N7947" t="s">
        <v>21</v>
      </c>
      <c r="O7947" t="s">
        <v>585</v>
      </c>
      <c r="P7947" t="s">
        <v>23</v>
      </c>
      <c r="Q7947" t="str">
        <f>IF(COUNTIF(Table2[type_of_injury],Table2[[#This Row],[type_of_injury]])&lt;40,"other",Table2[[#This Row],[type_of_injury]])</f>
        <v>gunfire</v>
      </c>
      <c r="R7947" t="str" cm="1">
        <f t="array" ref="R7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8" spans="1:18" x14ac:dyDescent="0.35">
      <c r="A7948" t="s">
        <v>8598</v>
      </c>
      <c r="B7948" s="1">
        <v>38267</v>
      </c>
      <c r="C7948">
        <v>14</v>
      </c>
      <c r="D7948" t="str" cm="1">
        <f t="array" ref="D7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48" t="s">
        <v>16</v>
      </c>
      <c r="F7948" t="s">
        <v>221</v>
      </c>
      <c r="G7948" t="s">
        <v>222</v>
      </c>
      <c r="H7948" t="s">
        <v>39</v>
      </c>
      <c r="I7948" s="1">
        <v>38267</v>
      </c>
      <c r="J7948" t="s">
        <v>20</v>
      </c>
      <c r="K7948" t="s">
        <v>40</v>
      </c>
      <c r="L7948" t="s">
        <v>593</v>
      </c>
      <c r="M7948" t="s">
        <v>222</v>
      </c>
      <c r="N7948" t="s">
        <v>21</v>
      </c>
      <c r="O7948" t="s">
        <v>585</v>
      </c>
      <c r="P7948" t="s">
        <v>23</v>
      </c>
      <c r="Q7948" t="str">
        <f>IF(COUNTIF(Table2[type_of_injury],Table2[[#This Row],[type_of_injury]])&lt;40,"other",Table2[[#This Row],[type_of_injury]])</f>
        <v>gunfire</v>
      </c>
      <c r="R7948" t="str" cm="1">
        <f t="array" ref="R7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49" spans="1:18" x14ac:dyDescent="0.35">
      <c r="A7949" t="s">
        <v>8599</v>
      </c>
      <c r="B7949" s="1">
        <v>38267</v>
      </c>
      <c r="C7949">
        <v>27</v>
      </c>
      <c r="D7949" t="str" cm="1">
        <f t="array" ref="D7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49" t="s">
        <v>16</v>
      </c>
      <c r="F7949" t="s">
        <v>565</v>
      </c>
      <c r="G7949" t="s">
        <v>222</v>
      </c>
      <c r="H7949" t="s">
        <v>39</v>
      </c>
      <c r="I7949" s="1">
        <v>38267</v>
      </c>
      <c r="J7949" t="s">
        <v>20</v>
      </c>
      <c r="K7949" t="s">
        <v>204</v>
      </c>
      <c r="L7949" t="s">
        <v>566</v>
      </c>
      <c r="M7949" t="s">
        <v>222</v>
      </c>
      <c r="N7949" t="s">
        <v>21</v>
      </c>
      <c r="O7949" t="s">
        <v>35</v>
      </c>
      <c r="P7949" t="s">
        <v>23</v>
      </c>
      <c r="Q7949" t="str">
        <f>IF(COUNTIF(Table2[type_of_injury],Table2[[#This Row],[type_of_injury]])&lt;40,"other",Table2[[#This Row],[type_of_injury]])</f>
        <v>gunfire</v>
      </c>
      <c r="R7949" t="str" cm="1">
        <f t="array" ref="R7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0" spans="1:18" x14ac:dyDescent="0.35">
      <c r="A7950" t="s">
        <v>8600</v>
      </c>
      <c r="B7950" s="1">
        <v>38266</v>
      </c>
      <c r="C7950">
        <v>16</v>
      </c>
      <c r="D7950" t="str" cm="1">
        <f t="array" ref="D7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50" t="s">
        <v>16</v>
      </c>
      <c r="F7950" t="s">
        <v>889</v>
      </c>
      <c r="G7950" t="s">
        <v>18</v>
      </c>
      <c r="H7950" t="s">
        <v>19</v>
      </c>
      <c r="I7950" s="1">
        <v>38266</v>
      </c>
      <c r="J7950" t="s">
        <v>20</v>
      </c>
      <c r="K7950" t="s">
        <v>40</v>
      </c>
      <c r="L7950" t="s">
        <v>889</v>
      </c>
      <c r="M7950" t="s">
        <v>18</v>
      </c>
      <c r="N7950" t="s">
        <v>21</v>
      </c>
      <c r="O7950" t="s">
        <v>22</v>
      </c>
      <c r="P7950" t="s">
        <v>23</v>
      </c>
      <c r="Q7950" t="str">
        <f>IF(COUNTIF(Table2[type_of_injury],Table2[[#This Row],[type_of_injury]])&lt;40,"other",Table2[[#This Row],[type_of_injury]])</f>
        <v>gunfire</v>
      </c>
      <c r="R7950" t="str" cm="1">
        <f t="array" ref="R7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1" spans="1:18" x14ac:dyDescent="0.35">
      <c r="A7951" t="s">
        <v>8601</v>
      </c>
      <c r="B7951" s="1">
        <v>38266</v>
      </c>
      <c r="C7951">
        <v>15</v>
      </c>
      <c r="D7951" t="str" cm="1">
        <f t="array" ref="D7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51" t="s">
        <v>16</v>
      </c>
      <c r="F7951" t="s">
        <v>593</v>
      </c>
      <c r="G7951" t="s">
        <v>222</v>
      </c>
      <c r="H7951" t="s">
        <v>39</v>
      </c>
      <c r="I7951" s="1">
        <v>38266</v>
      </c>
      <c r="J7951" t="s">
        <v>20</v>
      </c>
      <c r="K7951" t="s">
        <v>40</v>
      </c>
      <c r="L7951" t="s">
        <v>593</v>
      </c>
      <c r="M7951" t="s">
        <v>222</v>
      </c>
      <c r="N7951" t="s">
        <v>21</v>
      </c>
      <c r="O7951" t="s">
        <v>585</v>
      </c>
      <c r="P7951" t="s">
        <v>23</v>
      </c>
      <c r="Q7951" t="str">
        <f>IF(COUNTIF(Table2[type_of_injury],Table2[[#This Row],[type_of_injury]])&lt;40,"other",Table2[[#This Row],[type_of_injury]])</f>
        <v>gunfire</v>
      </c>
      <c r="R7951" t="str" cm="1">
        <f t="array" ref="R7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2" spans="1:18" x14ac:dyDescent="0.35">
      <c r="A7952" t="s">
        <v>8602</v>
      </c>
      <c r="B7952" s="1">
        <v>38266</v>
      </c>
      <c r="C7952">
        <v>17</v>
      </c>
      <c r="D7952" t="str" cm="1">
        <f t="array" ref="D7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52" t="s">
        <v>16</v>
      </c>
      <c r="F7952" t="s">
        <v>8284</v>
      </c>
      <c r="G7952" t="s">
        <v>218</v>
      </c>
      <c r="H7952" t="s">
        <v>39</v>
      </c>
      <c r="I7952" s="1">
        <v>38266</v>
      </c>
      <c r="J7952" t="s">
        <v>20</v>
      </c>
      <c r="K7952" t="s">
        <v>204</v>
      </c>
      <c r="L7952" t="s">
        <v>1321</v>
      </c>
      <c r="M7952" t="s">
        <v>218</v>
      </c>
      <c r="N7952" t="s">
        <v>21</v>
      </c>
      <c r="P7952" t="s">
        <v>23</v>
      </c>
      <c r="Q7952" t="str">
        <f>IF(COUNTIF(Table2[type_of_injury],Table2[[#This Row],[type_of_injury]])&lt;40,"other",Table2[[#This Row],[type_of_injury]])</f>
        <v>gunfire</v>
      </c>
      <c r="R7952" t="str" cm="1">
        <f t="array" ref="R7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3" spans="1:18" x14ac:dyDescent="0.35">
      <c r="A7953" t="s">
        <v>8603</v>
      </c>
      <c r="B7953" s="1">
        <v>38266</v>
      </c>
      <c r="C7953">
        <v>21</v>
      </c>
      <c r="D7953" t="str" cm="1">
        <f t="array" ref="D7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53" t="s">
        <v>16</v>
      </c>
      <c r="F7953" t="s">
        <v>8284</v>
      </c>
      <c r="G7953" t="s">
        <v>218</v>
      </c>
      <c r="H7953" t="s">
        <v>39</v>
      </c>
      <c r="I7953" s="1">
        <v>38266</v>
      </c>
      <c r="J7953" t="s">
        <v>20</v>
      </c>
      <c r="K7953" t="s">
        <v>204</v>
      </c>
      <c r="L7953" t="s">
        <v>1321</v>
      </c>
      <c r="M7953" t="s">
        <v>218</v>
      </c>
      <c r="N7953" t="s">
        <v>21</v>
      </c>
      <c r="P7953" t="s">
        <v>23</v>
      </c>
      <c r="Q7953" t="str">
        <f>IF(COUNTIF(Table2[type_of_injury],Table2[[#This Row],[type_of_injury]])&lt;40,"other",Table2[[#This Row],[type_of_injury]])</f>
        <v>gunfire</v>
      </c>
      <c r="R7953" t="str" cm="1">
        <f t="array" ref="R7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4" spans="1:18" x14ac:dyDescent="0.35">
      <c r="A7954" t="s">
        <v>8604</v>
      </c>
      <c r="B7954" s="1">
        <v>38266</v>
      </c>
      <c r="C7954">
        <v>21</v>
      </c>
      <c r="D7954" t="str" cm="1">
        <f t="array" ref="D7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54" t="s">
        <v>16</v>
      </c>
      <c r="F7954" t="s">
        <v>8284</v>
      </c>
      <c r="G7954" t="s">
        <v>218</v>
      </c>
      <c r="H7954" t="s">
        <v>39</v>
      </c>
      <c r="I7954" s="1">
        <v>38266</v>
      </c>
      <c r="J7954" t="s">
        <v>20</v>
      </c>
      <c r="K7954" t="s">
        <v>204</v>
      </c>
      <c r="L7954" t="s">
        <v>737</v>
      </c>
      <c r="M7954" t="s">
        <v>218</v>
      </c>
      <c r="N7954" t="s">
        <v>21</v>
      </c>
      <c r="P7954" t="s">
        <v>23</v>
      </c>
      <c r="Q7954" t="str">
        <f>IF(COUNTIF(Table2[type_of_injury],Table2[[#This Row],[type_of_injury]])&lt;40,"other",Table2[[#This Row],[type_of_injury]])</f>
        <v>gunfire</v>
      </c>
      <c r="R7954" t="str" cm="1">
        <f t="array" ref="R7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5" spans="1:18" x14ac:dyDescent="0.35">
      <c r="A7955" t="s">
        <v>8605</v>
      </c>
      <c r="B7955" s="1">
        <v>38266</v>
      </c>
      <c r="C7955">
        <v>50</v>
      </c>
      <c r="D7955" t="str" cm="1">
        <f t="array" ref="D7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955" t="s">
        <v>16</v>
      </c>
      <c r="F7955" t="s">
        <v>593</v>
      </c>
      <c r="G7955" t="s">
        <v>222</v>
      </c>
      <c r="H7955" t="s">
        <v>39</v>
      </c>
      <c r="I7955" s="1">
        <v>38266</v>
      </c>
      <c r="J7955" t="s">
        <v>20</v>
      </c>
      <c r="K7955" t="s">
        <v>40</v>
      </c>
      <c r="L7955" t="s">
        <v>593</v>
      </c>
      <c r="M7955" t="s">
        <v>222</v>
      </c>
      <c r="N7955" t="s">
        <v>21</v>
      </c>
      <c r="O7955" t="s">
        <v>585</v>
      </c>
      <c r="P7955" t="s">
        <v>23</v>
      </c>
      <c r="Q7955" t="str">
        <f>IF(COUNTIF(Table2[type_of_injury],Table2[[#This Row],[type_of_injury]])&lt;40,"other",Table2[[#This Row],[type_of_injury]])</f>
        <v>gunfire</v>
      </c>
      <c r="R7955" t="str" cm="1">
        <f t="array" ref="R7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6" spans="1:18" x14ac:dyDescent="0.35">
      <c r="A7956" t="s">
        <v>8606</v>
      </c>
      <c r="B7956" s="1">
        <v>38266</v>
      </c>
      <c r="C7956">
        <v>27</v>
      </c>
      <c r="D7956" t="str" cm="1">
        <f t="array" ref="D7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56" t="s">
        <v>16</v>
      </c>
      <c r="F7956" t="s">
        <v>593</v>
      </c>
      <c r="G7956" t="s">
        <v>222</v>
      </c>
      <c r="H7956" t="s">
        <v>39</v>
      </c>
      <c r="I7956" s="1">
        <v>38266</v>
      </c>
      <c r="J7956" t="s">
        <v>20</v>
      </c>
      <c r="K7956" t="s">
        <v>40</v>
      </c>
      <c r="L7956" t="s">
        <v>593</v>
      </c>
      <c r="M7956" t="s">
        <v>222</v>
      </c>
      <c r="N7956" t="s">
        <v>21</v>
      </c>
      <c r="O7956" t="s">
        <v>585</v>
      </c>
      <c r="P7956" t="s">
        <v>23</v>
      </c>
      <c r="Q7956" t="str">
        <f>IF(COUNTIF(Table2[type_of_injury],Table2[[#This Row],[type_of_injury]])&lt;40,"other",Table2[[#This Row],[type_of_injury]])</f>
        <v>gunfire</v>
      </c>
      <c r="R7956" t="str" cm="1">
        <f t="array" ref="R7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7" spans="1:18" x14ac:dyDescent="0.35">
      <c r="A7957" t="s">
        <v>8607</v>
      </c>
      <c r="B7957" s="1">
        <v>38265</v>
      </c>
      <c r="C7957">
        <v>13</v>
      </c>
      <c r="D7957" t="str" cm="1">
        <f t="array" ref="D7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57" t="s">
        <v>16</v>
      </c>
      <c r="F7957" t="s">
        <v>221</v>
      </c>
      <c r="G7957" t="s">
        <v>222</v>
      </c>
      <c r="H7957" t="s">
        <v>39</v>
      </c>
      <c r="I7957" s="1">
        <v>38268</v>
      </c>
      <c r="J7957" t="s">
        <v>20</v>
      </c>
      <c r="K7957" t="s">
        <v>40</v>
      </c>
      <c r="L7957" t="s">
        <v>582</v>
      </c>
      <c r="M7957" t="s">
        <v>222</v>
      </c>
      <c r="N7957" t="s">
        <v>21</v>
      </c>
      <c r="O7957" t="s">
        <v>585</v>
      </c>
      <c r="P7957" t="s">
        <v>23</v>
      </c>
      <c r="Q7957" t="str">
        <f>IF(COUNTIF(Table2[type_of_injury],Table2[[#This Row],[type_of_injury]])&lt;40,"other",Table2[[#This Row],[type_of_injury]])</f>
        <v>gunfire</v>
      </c>
      <c r="R7957" t="str" cm="1">
        <f t="array" ref="R7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8" spans="1:18" x14ac:dyDescent="0.35">
      <c r="A7958" t="s">
        <v>8608</v>
      </c>
      <c r="B7958" s="1">
        <v>38265</v>
      </c>
      <c r="C7958">
        <v>30</v>
      </c>
      <c r="D7958" t="str" cm="1">
        <f t="array" ref="D7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58" t="s">
        <v>16</v>
      </c>
      <c r="F7958" t="s">
        <v>593</v>
      </c>
      <c r="G7958" t="s">
        <v>222</v>
      </c>
      <c r="H7958" t="s">
        <v>39</v>
      </c>
      <c r="I7958" s="1">
        <v>38265</v>
      </c>
      <c r="J7958" t="s">
        <v>20</v>
      </c>
      <c r="K7958" t="s">
        <v>204</v>
      </c>
      <c r="L7958" t="s">
        <v>593</v>
      </c>
      <c r="M7958" t="s">
        <v>222</v>
      </c>
      <c r="N7958" t="s">
        <v>21</v>
      </c>
      <c r="O7958" t="s">
        <v>585</v>
      </c>
      <c r="P7958" t="s">
        <v>23</v>
      </c>
      <c r="Q7958" t="str">
        <f>IF(COUNTIF(Table2[type_of_injury],Table2[[#This Row],[type_of_injury]])&lt;40,"other",Table2[[#This Row],[type_of_injury]])</f>
        <v>gunfire</v>
      </c>
      <c r="R7958" t="str" cm="1">
        <f t="array" ref="R7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59" spans="1:18" x14ac:dyDescent="0.35">
      <c r="A7959" t="s">
        <v>8609</v>
      </c>
      <c r="B7959" s="1">
        <v>38265</v>
      </c>
      <c r="C7959">
        <v>24</v>
      </c>
      <c r="D7959" t="str" cm="1">
        <f t="array" ref="D7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59" t="s">
        <v>16</v>
      </c>
      <c r="F7959" t="s">
        <v>593</v>
      </c>
      <c r="G7959" t="s">
        <v>222</v>
      </c>
      <c r="H7959" t="s">
        <v>39</v>
      </c>
      <c r="I7959" s="1">
        <v>38265</v>
      </c>
      <c r="J7959" t="s">
        <v>20</v>
      </c>
      <c r="K7959" t="s">
        <v>204</v>
      </c>
      <c r="L7959" t="s">
        <v>593</v>
      </c>
      <c r="M7959" t="s">
        <v>222</v>
      </c>
      <c r="N7959" t="s">
        <v>21</v>
      </c>
      <c r="O7959" t="s">
        <v>585</v>
      </c>
      <c r="P7959" t="s">
        <v>23</v>
      </c>
      <c r="Q7959" t="str">
        <f>IF(COUNTIF(Table2[type_of_injury],Table2[[#This Row],[type_of_injury]])&lt;40,"other",Table2[[#This Row],[type_of_injury]])</f>
        <v>gunfire</v>
      </c>
      <c r="R7959" t="str" cm="1">
        <f t="array" ref="R7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0" spans="1:18" x14ac:dyDescent="0.35">
      <c r="A7960" t="s">
        <v>8610</v>
      </c>
      <c r="B7960" s="1">
        <v>38265</v>
      </c>
      <c r="C7960">
        <v>25</v>
      </c>
      <c r="D7960" t="str" cm="1">
        <f t="array" ref="D7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60" t="s">
        <v>16</v>
      </c>
      <c r="F7960" t="s">
        <v>221</v>
      </c>
      <c r="G7960" t="s">
        <v>222</v>
      </c>
      <c r="H7960" t="s">
        <v>39</v>
      </c>
      <c r="I7960" s="1">
        <v>38265</v>
      </c>
      <c r="J7960" t="s">
        <v>20</v>
      </c>
      <c r="K7960" t="s">
        <v>40</v>
      </c>
      <c r="L7960" t="s">
        <v>582</v>
      </c>
      <c r="M7960" t="s">
        <v>222</v>
      </c>
      <c r="N7960" t="s">
        <v>21</v>
      </c>
      <c r="P7960" t="s">
        <v>23</v>
      </c>
      <c r="Q7960" t="str">
        <f>IF(COUNTIF(Table2[type_of_injury],Table2[[#This Row],[type_of_injury]])&lt;40,"other",Table2[[#This Row],[type_of_injury]])</f>
        <v>gunfire</v>
      </c>
      <c r="R7960" t="str" cm="1">
        <f t="array" ref="R7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1" spans="1:18" x14ac:dyDescent="0.35">
      <c r="A7961" t="s">
        <v>8611</v>
      </c>
      <c r="B7961" s="1">
        <v>38265</v>
      </c>
      <c r="C7961">
        <v>26</v>
      </c>
      <c r="D7961" t="str" cm="1">
        <f t="array" ref="D7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61" t="s">
        <v>16</v>
      </c>
      <c r="F7961" t="s">
        <v>582</v>
      </c>
      <c r="G7961" t="s">
        <v>222</v>
      </c>
      <c r="H7961" t="s">
        <v>39</v>
      </c>
      <c r="I7961" s="1">
        <v>38265</v>
      </c>
      <c r="J7961" t="s">
        <v>20</v>
      </c>
      <c r="K7961" t="s">
        <v>40</v>
      </c>
      <c r="L7961" t="s">
        <v>582</v>
      </c>
      <c r="M7961" t="s">
        <v>222</v>
      </c>
      <c r="N7961" t="s">
        <v>21</v>
      </c>
      <c r="O7961" t="s">
        <v>585</v>
      </c>
      <c r="P7961" t="s">
        <v>23</v>
      </c>
      <c r="Q7961" t="str">
        <f>IF(COUNTIF(Table2[type_of_injury],Table2[[#This Row],[type_of_injury]])&lt;40,"other",Table2[[#This Row],[type_of_injury]])</f>
        <v>gunfire</v>
      </c>
      <c r="R7961" t="str" cm="1">
        <f t="array" ref="R7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2" spans="1:18" x14ac:dyDescent="0.35">
      <c r="A7962" t="s">
        <v>8612</v>
      </c>
      <c r="B7962" s="1">
        <v>38265</v>
      </c>
      <c r="C7962">
        <v>13</v>
      </c>
      <c r="D7962" t="str" cm="1">
        <f t="array" ref="D7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62" t="s">
        <v>16</v>
      </c>
      <c r="F7962" t="s">
        <v>210</v>
      </c>
      <c r="G7962" t="s">
        <v>210</v>
      </c>
      <c r="H7962" t="s">
        <v>39</v>
      </c>
      <c r="I7962" s="1">
        <v>38265</v>
      </c>
      <c r="J7962" t="s">
        <v>71</v>
      </c>
      <c r="K7962" t="s">
        <v>40</v>
      </c>
      <c r="L7962" t="s">
        <v>210</v>
      </c>
      <c r="M7962" t="s">
        <v>210</v>
      </c>
      <c r="N7962" t="s">
        <v>21</v>
      </c>
      <c r="P7962" t="s">
        <v>23</v>
      </c>
      <c r="Q7962" t="str">
        <f>IF(COUNTIF(Table2[type_of_injury],Table2[[#This Row],[type_of_injury]])&lt;40,"other",Table2[[#This Row],[type_of_injury]])</f>
        <v>gunfire</v>
      </c>
      <c r="R7962" t="str" cm="1">
        <f t="array" ref="R7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3" spans="1:18" x14ac:dyDescent="0.35">
      <c r="A7963" t="s">
        <v>8613</v>
      </c>
      <c r="B7963" s="1">
        <v>38265</v>
      </c>
      <c r="C7963">
        <v>20</v>
      </c>
      <c r="D7963" t="str" cm="1">
        <f t="array" ref="D7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63" t="s">
        <v>16</v>
      </c>
      <c r="F7963" t="s">
        <v>37</v>
      </c>
      <c r="G7963" t="s">
        <v>38</v>
      </c>
      <c r="H7963" t="s">
        <v>39</v>
      </c>
      <c r="I7963" s="1">
        <v>38265</v>
      </c>
      <c r="J7963" t="s">
        <v>20</v>
      </c>
      <c r="K7963" t="s">
        <v>204</v>
      </c>
      <c r="L7963" t="s">
        <v>225</v>
      </c>
      <c r="M7963" t="s">
        <v>38</v>
      </c>
      <c r="N7963" t="s">
        <v>21</v>
      </c>
      <c r="O7963" t="s">
        <v>585</v>
      </c>
      <c r="P7963" t="s">
        <v>23</v>
      </c>
      <c r="Q7963" t="str">
        <f>IF(COUNTIF(Table2[type_of_injury],Table2[[#This Row],[type_of_injury]])&lt;40,"other",Table2[[#This Row],[type_of_injury]])</f>
        <v>gunfire</v>
      </c>
      <c r="R7963" t="str" cm="1">
        <f t="array" ref="R7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4" spans="1:18" x14ac:dyDescent="0.35">
      <c r="A7964" t="s">
        <v>8614</v>
      </c>
      <c r="B7964" s="1">
        <v>38265</v>
      </c>
      <c r="C7964">
        <v>44</v>
      </c>
      <c r="D7964" t="str" cm="1">
        <f t="array" ref="D7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964" t="s">
        <v>16</v>
      </c>
      <c r="F7964" t="s">
        <v>707</v>
      </c>
      <c r="G7964" t="s">
        <v>46</v>
      </c>
      <c r="H7964" t="s">
        <v>19</v>
      </c>
      <c r="I7964" s="1">
        <v>38265</v>
      </c>
      <c r="J7964" t="s">
        <v>20</v>
      </c>
      <c r="K7964" t="s">
        <v>204</v>
      </c>
      <c r="L7964" t="s">
        <v>707</v>
      </c>
      <c r="M7964" t="s">
        <v>46</v>
      </c>
      <c r="N7964" t="s">
        <v>21</v>
      </c>
      <c r="P7964" t="s">
        <v>23</v>
      </c>
      <c r="Q7964" t="str">
        <f>IF(COUNTIF(Table2[type_of_injury],Table2[[#This Row],[type_of_injury]])&lt;40,"other",Table2[[#This Row],[type_of_injury]])</f>
        <v>gunfire</v>
      </c>
      <c r="R7964" t="str" cm="1">
        <f t="array" ref="R7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5" spans="1:18" x14ac:dyDescent="0.35">
      <c r="A7965" t="s">
        <v>8615</v>
      </c>
      <c r="B7965" s="1">
        <v>38265</v>
      </c>
      <c r="C7965">
        <v>30</v>
      </c>
      <c r="D7965" t="str" cm="1">
        <f t="array" ref="D7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65" t="s">
        <v>16</v>
      </c>
      <c r="F7965" t="s">
        <v>37</v>
      </c>
      <c r="G7965" t="s">
        <v>38</v>
      </c>
      <c r="H7965" t="s">
        <v>39</v>
      </c>
      <c r="I7965" s="1">
        <v>38265</v>
      </c>
      <c r="J7965" t="s">
        <v>20</v>
      </c>
      <c r="K7965" t="s">
        <v>5182</v>
      </c>
      <c r="L7965" t="s">
        <v>225</v>
      </c>
      <c r="M7965" t="s">
        <v>38</v>
      </c>
      <c r="N7965" t="s">
        <v>21</v>
      </c>
      <c r="O7965" t="s">
        <v>35</v>
      </c>
      <c r="P7965" t="s">
        <v>23</v>
      </c>
      <c r="Q7965" t="str">
        <f>IF(COUNTIF(Table2[type_of_injury],Table2[[#This Row],[type_of_injury]])&lt;40,"other",Table2[[#This Row],[type_of_injury]])</f>
        <v>gunfire</v>
      </c>
      <c r="R7965" t="str" cm="1">
        <f t="array" ref="R7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6" spans="1:18" x14ac:dyDescent="0.35">
      <c r="A7966" t="s">
        <v>8616</v>
      </c>
      <c r="B7966" s="1">
        <v>38265</v>
      </c>
      <c r="C7966">
        <v>42</v>
      </c>
      <c r="D7966" t="str" cm="1">
        <f t="array" ref="D7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966" t="s">
        <v>16</v>
      </c>
      <c r="F7966" t="s">
        <v>37</v>
      </c>
      <c r="G7966" t="s">
        <v>38</v>
      </c>
      <c r="H7966" t="s">
        <v>39</v>
      </c>
      <c r="I7966" s="1">
        <v>38265</v>
      </c>
      <c r="J7966" t="s">
        <v>20</v>
      </c>
      <c r="K7966" t="s">
        <v>5182</v>
      </c>
      <c r="L7966" t="s">
        <v>205</v>
      </c>
      <c r="M7966" t="s">
        <v>38</v>
      </c>
      <c r="N7966" t="s">
        <v>21</v>
      </c>
      <c r="O7966" t="s">
        <v>35</v>
      </c>
      <c r="P7966" t="s">
        <v>23</v>
      </c>
      <c r="Q7966" t="str">
        <f>IF(COUNTIF(Table2[type_of_injury],Table2[[#This Row],[type_of_injury]])&lt;40,"other",Table2[[#This Row],[type_of_injury]])</f>
        <v>gunfire</v>
      </c>
      <c r="R7966" t="str" cm="1">
        <f t="array" ref="R7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7" spans="1:18" x14ac:dyDescent="0.35">
      <c r="A7967" t="s">
        <v>8617</v>
      </c>
      <c r="B7967" s="1">
        <v>38264</v>
      </c>
      <c r="C7967">
        <v>21</v>
      </c>
      <c r="D7967" t="str" cm="1">
        <f t="array" ref="D7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67" t="s">
        <v>16</v>
      </c>
      <c r="F7967" t="s">
        <v>593</v>
      </c>
      <c r="G7967" t="s">
        <v>222</v>
      </c>
      <c r="H7967" t="s">
        <v>39</v>
      </c>
      <c r="I7967" s="1">
        <v>38264</v>
      </c>
      <c r="J7967" t="s">
        <v>20</v>
      </c>
      <c r="K7967" t="s">
        <v>204</v>
      </c>
      <c r="L7967" t="s">
        <v>593</v>
      </c>
      <c r="M7967" t="s">
        <v>222</v>
      </c>
      <c r="N7967" t="s">
        <v>21</v>
      </c>
      <c r="O7967" t="s">
        <v>585</v>
      </c>
      <c r="P7967" t="s">
        <v>23</v>
      </c>
      <c r="Q7967" t="str">
        <f>IF(COUNTIF(Table2[type_of_injury],Table2[[#This Row],[type_of_injury]])&lt;40,"other",Table2[[#This Row],[type_of_injury]])</f>
        <v>gunfire</v>
      </c>
      <c r="R7967" t="str" cm="1">
        <f t="array" ref="R7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8" spans="1:18" x14ac:dyDescent="0.35">
      <c r="A7968" t="s">
        <v>8618</v>
      </c>
      <c r="B7968" s="1">
        <v>38264</v>
      </c>
      <c r="C7968">
        <v>23</v>
      </c>
      <c r="D7968" t="str" cm="1">
        <f t="array" ref="D7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68" t="s">
        <v>16</v>
      </c>
      <c r="F7968" t="s">
        <v>593</v>
      </c>
      <c r="G7968" t="s">
        <v>222</v>
      </c>
      <c r="H7968" t="s">
        <v>39</v>
      </c>
      <c r="I7968" s="1">
        <v>38264</v>
      </c>
      <c r="J7968" t="s">
        <v>20</v>
      </c>
      <c r="K7968" t="s">
        <v>204</v>
      </c>
      <c r="L7968" t="s">
        <v>593</v>
      </c>
      <c r="M7968" t="s">
        <v>222</v>
      </c>
      <c r="N7968" t="s">
        <v>21</v>
      </c>
      <c r="O7968" t="s">
        <v>585</v>
      </c>
      <c r="P7968" t="s">
        <v>23</v>
      </c>
      <c r="Q7968" t="str">
        <f>IF(COUNTIF(Table2[type_of_injury],Table2[[#This Row],[type_of_injury]])&lt;40,"other",Table2[[#This Row],[type_of_injury]])</f>
        <v>gunfire</v>
      </c>
      <c r="R7968" t="str" cm="1">
        <f t="array" ref="R7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69" spans="1:18" x14ac:dyDescent="0.35">
      <c r="A7969" t="s">
        <v>8619</v>
      </c>
      <c r="B7969" s="1">
        <v>38264</v>
      </c>
      <c r="C7969">
        <v>20</v>
      </c>
      <c r="D7969" t="str" cm="1">
        <f t="array" ref="D7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69" t="s">
        <v>16</v>
      </c>
      <c r="F7969" t="s">
        <v>221</v>
      </c>
      <c r="G7969" t="s">
        <v>222</v>
      </c>
      <c r="H7969" t="s">
        <v>39</v>
      </c>
      <c r="I7969" s="1">
        <v>38264</v>
      </c>
      <c r="J7969" t="s">
        <v>20</v>
      </c>
      <c r="K7969" t="s">
        <v>40</v>
      </c>
      <c r="L7969" t="s">
        <v>221</v>
      </c>
      <c r="M7969" t="s">
        <v>222</v>
      </c>
      <c r="N7969" t="s">
        <v>21</v>
      </c>
      <c r="P7969" t="s">
        <v>23</v>
      </c>
      <c r="Q7969" t="str">
        <f>IF(COUNTIF(Table2[type_of_injury],Table2[[#This Row],[type_of_injury]])&lt;40,"other",Table2[[#This Row],[type_of_injury]])</f>
        <v>gunfire</v>
      </c>
      <c r="R7969" t="str" cm="1">
        <f t="array" ref="R7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0" spans="1:18" x14ac:dyDescent="0.35">
      <c r="A7970" t="s">
        <v>8620</v>
      </c>
      <c r="B7970" s="1">
        <v>38264</v>
      </c>
      <c r="C7970">
        <v>15</v>
      </c>
      <c r="D7970" t="str" cm="1">
        <f t="array" ref="D7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70" t="s">
        <v>16</v>
      </c>
      <c r="F7970" t="s">
        <v>221</v>
      </c>
      <c r="G7970" t="s">
        <v>222</v>
      </c>
      <c r="H7970" t="s">
        <v>39</v>
      </c>
      <c r="I7970" s="1">
        <v>38264</v>
      </c>
      <c r="J7970" t="s">
        <v>71</v>
      </c>
      <c r="K7970" t="s">
        <v>40</v>
      </c>
      <c r="L7970" t="s">
        <v>221</v>
      </c>
      <c r="M7970" t="s">
        <v>222</v>
      </c>
      <c r="N7970" t="s">
        <v>21</v>
      </c>
      <c r="O7970" t="s">
        <v>585</v>
      </c>
      <c r="P7970" t="s">
        <v>23</v>
      </c>
      <c r="Q7970" t="str">
        <f>IF(COUNTIF(Table2[type_of_injury],Table2[[#This Row],[type_of_injury]])&lt;40,"other",Table2[[#This Row],[type_of_injury]])</f>
        <v>gunfire</v>
      </c>
      <c r="R7970" t="str" cm="1">
        <f t="array" ref="R7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1" spans="1:18" x14ac:dyDescent="0.35">
      <c r="A7971" t="s">
        <v>8621</v>
      </c>
      <c r="B7971" s="1">
        <v>38264</v>
      </c>
      <c r="C7971">
        <v>24</v>
      </c>
      <c r="D7971" t="str" cm="1">
        <f t="array" ref="D7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71" t="s">
        <v>16</v>
      </c>
      <c r="F7971" t="s">
        <v>221</v>
      </c>
      <c r="G7971" t="s">
        <v>222</v>
      </c>
      <c r="H7971" t="s">
        <v>39</v>
      </c>
      <c r="I7971" s="1">
        <v>38264</v>
      </c>
      <c r="J7971" t="s">
        <v>20</v>
      </c>
      <c r="K7971" t="s">
        <v>40</v>
      </c>
      <c r="L7971" t="s">
        <v>221</v>
      </c>
      <c r="M7971" t="s">
        <v>222</v>
      </c>
      <c r="N7971" t="s">
        <v>21</v>
      </c>
      <c r="P7971" t="s">
        <v>23</v>
      </c>
      <c r="Q7971" t="str">
        <f>IF(COUNTIF(Table2[type_of_injury],Table2[[#This Row],[type_of_injury]])&lt;40,"other",Table2[[#This Row],[type_of_injury]])</f>
        <v>gunfire</v>
      </c>
      <c r="R7971" t="str" cm="1">
        <f t="array" ref="R7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2" spans="1:18" x14ac:dyDescent="0.35">
      <c r="A7972" t="s">
        <v>8622</v>
      </c>
      <c r="B7972" s="1">
        <v>38264</v>
      </c>
      <c r="C7972">
        <v>17</v>
      </c>
      <c r="D7972" t="str" cm="1">
        <f t="array" ref="D7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72" t="s">
        <v>16</v>
      </c>
      <c r="F7972" t="s">
        <v>221</v>
      </c>
      <c r="G7972" t="s">
        <v>222</v>
      </c>
      <c r="H7972" t="s">
        <v>39</v>
      </c>
      <c r="I7972" s="1">
        <v>39177</v>
      </c>
      <c r="J7972" t="s">
        <v>71</v>
      </c>
      <c r="K7972" t="s">
        <v>40</v>
      </c>
      <c r="L7972" t="s">
        <v>221</v>
      </c>
      <c r="M7972" t="s">
        <v>222</v>
      </c>
      <c r="N7972" t="s">
        <v>21</v>
      </c>
      <c r="P7972" t="s">
        <v>23</v>
      </c>
      <c r="Q7972" t="str">
        <f>IF(COUNTIF(Table2[type_of_injury],Table2[[#This Row],[type_of_injury]])&lt;40,"other",Table2[[#This Row],[type_of_injury]])</f>
        <v>gunfire</v>
      </c>
      <c r="R7972" t="str" cm="1">
        <f t="array" ref="R7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3" spans="1:18" x14ac:dyDescent="0.35">
      <c r="A7973" t="s">
        <v>8623</v>
      </c>
      <c r="B7973" s="1">
        <v>38264</v>
      </c>
      <c r="C7973">
        <v>20</v>
      </c>
      <c r="D7973" t="str" cm="1">
        <f t="array" ref="D7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73" t="s">
        <v>16</v>
      </c>
      <c r="F7973" t="s">
        <v>593</v>
      </c>
      <c r="G7973" t="s">
        <v>222</v>
      </c>
      <c r="H7973" t="s">
        <v>39</v>
      </c>
      <c r="I7973" s="1">
        <v>38264</v>
      </c>
      <c r="J7973" t="s">
        <v>20</v>
      </c>
      <c r="K7973" t="s">
        <v>204</v>
      </c>
      <c r="L7973" t="s">
        <v>593</v>
      </c>
      <c r="M7973" t="s">
        <v>222</v>
      </c>
      <c r="N7973" t="s">
        <v>21</v>
      </c>
      <c r="O7973" t="s">
        <v>585</v>
      </c>
      <c r="P7973" t="s">
        <v>23</v>
      </c>
      <c r="Q7973" t="str">
        <f>IF(COUNTIF(Table2[type_of_injury],Table2[[#This Row],[type_of_injury]])&lt;40,"other",Table2[[#This Row],[type_of_injury]])</f>
        <v>gunfire</v>
      </c>
      <c r="R7973" t="str" cm="1">
        <f t="array" ref="R7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4" spans="1:18" x14ac:dyDescent="0.35">
      <c r="A7974" t="s">
        <v>8624</v>
      </c>
      <c r="B7974" s="1">
        <v>38264</v>
      </c>
      <c r="C7974">
        <v>22</v>
      </c>
      <c r="D7974" t="str" cm="1">
        <f t="array" ref="D7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74" t="s">
        <v>16</v>
      </c>
      <c r="F7974" t="s">
        <v>593</v>
      </c>
      <c r="G7974" t="s">
        <v>222</v>
      </c>
      <c r="H7974" t="s">
        <v>39</v>
      </c>
      <c r="I7974" s="1">
        <v>38264</v>
      </c>
      <c r="J7974" t="s">
        <v>20</v>
      </c>
      <c r="K7974" t="s">
        <v>204</v>
      </c>
      <c r="L7974" t="s">
        <v>593</v>
      </c>
      <c r="M7974" t="s">
        <v>222</v>
      </c>
      <c r="N7974" t="s">
        <v>21</v>
      </c>
      <c r="O7974" t="s">
        <v>585</v>
      </c>
      <c r="P7974" t="s">
        <v>23</v>
      </c>
      <c r="Q7974" t="str">
        <f>IF(COUNTIF(Table2[type_of_injury],Table2[[#This Row],[type_of_injury]])&lt;40,"other",Table2[[#This Row],[type_of_injury]])</f>
        <v>gunfire</v>
      </c>
      <c r="R7974" t="str" cm="1">
        <f t="array" ref="R7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5" spans="1:18" x14ac:dyDescent="0.35">
      <c r="A7975" t="s">
        <v>8625</v>
      </c>
      <c r="B7975" s="1">
        <v>38264</v>
      </c>
      <c r="C7975">
        <v>40</v>
      </c>
      <c r="D7975" t="str" cm="1">
        <f t="array" ref="D7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75" t="s">
        <v>16</v>
      </c>
      <c r="F7975" t="s">
        <v>41</v>
      </c>
      <c r="G7975" t="s">
        <v>41</v>
      </c>
      <c r="H7975" t="s">
        <v>39</v>
      </c>
      <c r="I7975" s="1">
        <v>38280</v>
      </c>
      <c r="J7975" t="s">
        <v>71</v>
      </c>
      <c r="K7975" t="s">
        <v>40</v>
      </c>
      <c r="L7975" t="s">
        <v>41</v>
      </c>
      <c r="M7975" t="s">
        <v>41</v>
      </c>
      <c r="N7975" t="s">
        <v>21</v>
      </c>
      <c r="P7975" t="s">
        <v>23</v>
      </c>
      <c r="Q7975" t="str">
        <f>IF(COUNTIF(Table2[type_of_injury],Table2[[#This Row],[type_of_injury]])&lt;40,"other",Table2[[#This Row],[type_of_injury]])</f>
        <v>gunfire</v>
      </c>
      <c r="R7975" t="str" cm="1">
        <f t="array" ref="R7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6" spans="1:18" x14ac:dyDescent="0.35">
      <c r="A7976" t="s">
        <v>8626</v>
      </c>
      <c r="B7976" s="1">
        <v>38264</v>
      </c>
      <c r="C7976">
        <v>19</v>
      </c>
      <c r="D7976" t="str" cm="1">
        <f t="array" ref="D7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76" t="s">
        <v>16</v>
      </c>
      <c r="F7976" t="s">
        <v>8627</v>
      </c>
      <c r="G7976" t="s">
        <v>8226</v>
      </c>
      <c r="H7976" t="s">
        <v>39</v>
      </c>
      <c r="I7976" s="1">
        <v>38264</v>
      </c>
      <c r="J7976" t="s">
        <v>20</v>
      </c>
      <c r="K7976" t="s">
        <v>204</v>
      </c>
      <c r="L7976" t="s">
        <v>219</v>
      </c>
      <c r="M7976" t="s">
        <v>218</v>
      </c>
      <c r="N7976" t="s">
        <v>21</v>
      </c>
      <c r="P7976" t="s">
        <v>23</v>
      </c>
      <c r="Q7976" t="str">
        <f>IF(COUNTIF(Table2[type_of_injury],Table2[[#This Row],[type_of_injury]])&lt;40,"other",Table2[[#This Row],[type_of_injury]])</f>
        <v>gunfire</v>
      </c>
      <c r="R7976" t="str" cm="1">
        <f t="array" ref="R7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7" spans="1:18" x14ac:dyDescent="0.35">
      <c r="A7977" t="s">
        <v>8628</v>
      </c>
      <c r="B7977" s="1">
        <v>38264</v>
      </c>
      <c r="C7977">
        <v>28</v>
      </c>
      <c r="D7977" t="str" cm="1">
        <f t="array" ref="D7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77" t="s">
        <v>16</v>
      </c>
      <c r="F7977" t="s">
        <v>141</v>
      </c>
      <c r="G7977" t="s">
        <v>58</v>
      </c>
      <c r="H7977" t="s">
        <v>19</v>
      </c>
      <c r="I7977" s="1">
        <v>38264</v>
      </c>
      <c r="J7977" t="s">
        <v>20</v>
      </c>
      <c r="K7977" t="s">
        <v>560</v>
      </c>
      <c r="L7977" t="s">
        <v>141</v>
      </c>
      <c r="M7977" t="s">
        <v>58</v>
      </c>
      <c r="N7977" t="s">
        <v>21</v>
      </c>
      <c r="P7977" t="s">
        <v>23</v>
      </c>
      <c r="Q7977" t="str">
        <f>IF(COUNTIF(Table2[type_of_injury],Table2[[#This Row],[type_of_injury]])&lt;40,"other",Table2[[#This Row],[type_of_injury]])</f>
        <v>gunfire</v>
      </c>
      <c r="R7977" t="str" cm="1">
        <f t="array" ref="R7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8" spans="1:18" x14ac:dyDescent="0.35">
      <c r="A7978" t="s">
        <v>8629</v>
      </c>
      <c r="B7978" s="1">
        <v>38264</v>
      </c>
      <c r="C7978">
        <v>40</v>
      </c>
      <c r="D7978" t="str" cm="1">
        <f t="array" ref="D7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78" t="s">
        <v>16</v>
      </c>
      <c r="F7978" t="s">
        <v>141</v>
      </c>
      <c r="G7978" t="s">
        <v>58</v>
      </c>
      <c r="H7978" t="s">
        <v>19</v>
      </c>
      <c r="I7978" s="1">
        <v>38264</v>
      </c>
      <c r="J7978" t="s">
        <v>20</v>
      </c>
      <c r="K7978" t="s">
        <v>560</v>
      </c>
      <c r="L7978" t="s">
        <v>141</v>
      </c>
      <c r="M7978" t="s">
        <v>58</v>
      </c>
      <c r="N7978" t="s">
        <v>21</v>
      </c>
      <c r="P7978" t="s">
        <v>23</v>
      </c>
      <c r="Q7978" t="str">
        <f>IF(COUNTIF(Table2[type_of_injury],Table2[[#This Row],[type_of_injury]])&lt;40,"other",Table2[[#This Row],[type_of_injury]])</f>
        <v>gunfire</v>
      </c>
      <c r="R7978" t="str" cm="1">
        <f t="array" ref="R7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79" spans="1:18" x14ac:dyDescent="0.35">
      <c r="A7979" t="s">
        <v>8630</v>
      </c>
      <c r="B7979" s="1">
        <v>38264</v>
      </c>
      <c r="C7979">
        <v>4</v>
      </c>
      <c r="D7979" t="str" cm="1">
        <f t="array" ref="D7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7979" t="s">
        <v>16</v>
      </c>
      <c r="F7979" t="s">
        <v>41</v>
      </c>
      <c r="G7979" t="s">
        <v>41</v>
      </c>
      <c r="H7979" t="s">
        <v>39</v>
      </c>
      <c r="I7979" s="1">
        <v>38264</v>
      </c>
      <c r="J7979" t="s">
        <v>20</v>
      </c>
      <c r="K7979" t="s">
        <v>40</v>
      </c>
      <c r="L7979" t="s">
        <v>41</v>
      </c>
      <c r="M7979" t="s">
        <v>41</v>
      </c>
      <c r="N7979" t="s">
        <v>21</v>
      </c>
      <c r="O7979" t="s">
        <v>585</v>
      </c>
      <c r="P7979" t="s">
        <v>23</v>
      </c>
      <c r="Q7979" t="str">
        <f>IF(COUNTIF(Table2[type_of_injury],Table2[[#This Row],[type_of_injury]])&lt;40,"other",Table2[[#This Row],[type_of_injury]])</f>
        <v>gunfire</v>
      </c>
      <c r="R7979" t="str" cm="1">
        <f t="array" ref="R7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0" spans="1:18" x14ac:dyDescent="0.35">
      <c r="A7980" t="s">
        <v>8631</v>
      </c>
      <c r="B7980" s="1">
        <v>38263</v>
      </c>
      <c r="C7980">
        <v>20</v>
      </c>
      <c r="D7980" t="str" cm="1">
        <f t="array" ref="D7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80" t="s">
        <v>16</v>
      </c>
      <c r="F7980" t="s">
        <v>221</v>
      </c>
      <c r="G7980" t="s">
        <v>222</v>
      </c>
      <c r="H7980" t="s">
        <v>39</v>
      </c>
      <c r="I7980" s="1">
        <v>38263</v>
      </c>
      <c r="J7980" t="s">
        <v>20</v>
      </c>
      <c r="K7980" t="s">
        <v>204</v>
      </c>
      <c r="L7980" t="s">
        <v>221</v>
      </c>
      <c r="M7980" t="s">
        <v>222</v>
      </c>
      <c r="N7980" t="s">
        <v>21</v>
      </c>
      <c r="O7980" t="s">
        <v>585</v>
      </c>
      <c r="P7980" t="s">
        <v>23</v>
      </c>
      <c r="Q7980" t="str">
        <f>IF(COUNTIF(Table2[type_of_injury],Table2[[#This Row],[type_of_injury]])&lt;40,"other",Table2[[#This Row],[type_of_injury]])</f>
        <v>gunfire</v>
      </c>
      <c r="R7980" t="str" cm="1">
        <f t="array" ref="R7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1" spans="1:18" x14ac:dyDescent="0.35">
      <c r="A7981" t="s">
        <v>8632</v>
      </c>
      <c r="B7981" s="1">
        <v>38263</v>
      </c>
      <c r="C7981">
        <v>29</v>
      </c>
      <c r="D7981" t="str" cm="1">
        <f t="array" ref="D7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81" t="s">
        <v>16</v>
      </c>
      <c r="F7981" t="s">
        <v>221</v>
      </c>
      <c r="G7981" t="s">
        <v>222</v>
      </c>
      <c r="H7981" t="s">
        <v>39</v>
      </c>
      <c r="I7981" s="1">
        <v>38263</v>
      </c>
      <c r="J7981" t="s">
        <v>20</v>
      </c>
      <c r="K7981" t="s">
        <v>204</v>
      </c>
      <c r="L7981" t="s">
        <v>221</v>
      </c>
      <c r="M7981" t="s">
        <v>222</v>
      </c>
      <c r="N7981" t="s">
        <v>21</v>
      </c>
      <c r="O7981" t="s">
        <v>585</v>
      </c>
      <c r="P7981" t="s">
        <v>23</v>
      </c>
      <c r="Q7981" t="str">
        <f>IF(COUNTIF(Table2[type_of_injury],Table2[[#This Row],[type_of_injury]])&lt;40,"other",Table2[[#This Row],[type_of_injury]])</f>
        <v>gunfire</v>
      </c>
      <c r="R7981" t="str" cm="1">
        <f t="array" ref="R7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2" spans="1:18" x14ac:dyDescent="0.35">
      <c r="A7982" t="s">
        <v>8633</v>
      </c>
      <c r="B7982" s="1">
        <v>38263</v>
      </c>
      <c r="C7982">
        <v>22</v>
      </c>
      <c r="D7982" t="str" cm="1">
        <f t="array" ref="D7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82" t="s">
        <v>16</v>
      </c>
      <c r="F7982" t="s">
        <v>221</v>
      </c>
      <c r="G7982" t="s">
        <v>222</v>
      </c>
      <c r="H7982" t="s">
        <v>39</v>
      </c>
      <c r="I7982" s="1">
        <v>38263</v>
      </c>
      <c r="J7982" t="s">
        <v>20</v>
      </c>
      <c r="K7982" t="s">
        <v>204</v>
      </c>
      <c r="L7982" t="s">
        <v>221</v>
      </c>
      <c r="M7982" t="s">
        <v>222</v>
      </c>
      <c r="N7982" t="s">
        <v>21</v>
      </c>
      <c r="O7982" t="s">
        <v>585</v>
      </c>
      <c r="P7982" t="s">
        <v>23</v>
      </c>
      <c r="Q7982" t="str">
        <f>IF(COUNTIF(Table2[type_of_injury],Table2[[#This Row],[type_of_injury]])&lt;40,"other",Table2[[#This Row],[type_of_injury]])</f>
        <v>gunfire</v>
      </c>
      <c r="R7982" t="str" cm="1">
        <f t="array" ref="R7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3" spans="1:18" x14ac:dyDescent="0.35">
      <c r="A7983" t="s">
        <v>8634</v>
      </c>
      <c r="B7983" s="1">
        <v>38263</v>
      </c>
      <c r="C7983">
        <v>22</v>
      </c>
      <c r="D7983" t="str" cm="1">
        <f t="array" ref="D7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83" t="s">
        <v>16</v>
      </c>
      <c r="F7983" t="s">
        <v>221</v>
      </c>
      <c r="G7983" t="s">
        <v>222</v>
      </c>
      <c r="H7983" t="s">
        <v>39</v>
      </c>
      <c r="I7983" s="1">
        <v>38263</v>
      </c>
      <c r="J7983" t="s">
        <v>20</v>
      </c>
      <c r="K7983" t="s">
        <v>204</v>
      </c>
      <c r="L7983" t="s">
        <v>221</v>
      </c>
      <c r="M7983" t="s">
        <v>222</v>
      </c>
      <c r="N7983" t="s">
        <v>21</v>
      </c>
      <c r="O7983" t="s">
        <v>585</v>
      </c>
      <c r="P7983" t="s">
        <v>23</v>
      </c>
      <c r="Q7983" t="str">
        <f>IF(COUNTIF(Table2[type_of_injury],Table2[[#This Row],[type_of_injury]])&lt;40,"other",Table2[[#This Row],[type_of_injury]])</f>
        <v>gunfire</v>
      </c>
      <c r="R7983" t="str" cm="1">
        <f t="array" ref="R7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4" spans="1:18" x14ac:dyDescent="0.35">
      <c r="A7984" t="s">
        <v>8635</v>
      </c>
      <c r="B7984" s="1">
        <v>38263</v>
      </c>
      <c r="C7984">
        <v>36</v>
      </c>
      <c r="D7984" t="str" cm="1">
        <f t="array" ref="D7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7984" t="s">
        <v>16</v>
      </c>
      <c r="F7984" t="s">
        <v>221</v>
      </c>
      <c r="G7984" t="s">
        <v>222</v>
      </c>
      <c r="H7984" t="s">
        <v>39</v>
      </c>
      <c r="I7984" s="1">
        <v>38263</v>
      </c>
      <c r="J7984" t="s">
        <v>20</v>
      </c>
      <c r="K7984" t="s">
        <v>40</v>
      </c>
      <c r="L7984" t="s">
        <v>221</v>
      </c>
      <c r="M7984" t="s">
        <v>222</v>
      </c>
      <c r="N7984" t="s">
        <v>21</v>
      </c>
      <c r="P7984" t="s">
        <v>23</v>
      </c>
      <c r="Q7984" t="str">
        <f>IF(COUNTIF(Table2[type_of_injury],Table2[[#This Row],[type_of_injury]])&lt;40,"other",Table2[[#This Row],[type_of_injury]])</f>
        <v>gunfire</v>
      </c>
      <c r="R7984" t="str" cm="1">
        <f t="array" ref="R7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5" spans="1:18" x14ac:dyDescent="0.35">
      <c r="A7985" t="s">
        <v>8636</v>
      </c>
      <c r="B7985" s="1">
        <v>38263</v>
      </c>
      <c r="C7985">
        <v>23</v>
      </c>
      <c r="D7985" t="str" cm="1">
        <f t="array" ref="D7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85" t="s">
        <v>16</v>
      </c>
      <c r="F7985" t="s">
        <v>565</v>
      </c>
      <c r="G7985" t="s">
        <v>222</v>
      </c>
      <c r="H7985" t="s">
        <v>39</v>
      </c>
      <c r="I7985" s="1">
        <v>38263</v>
      </c>
      <c r="J7985" t="s">
        <v>20</v>
      </c>
      <c r="K7985" t="s">
        <v>204</v>
      </c>
      <c r="L7985" t="s">
        <v>566</v>
      </c>
      <c r="M7985" t="s">
        <v>222</v>
      </c>
      <c r="N7985" t="s">
        <v>21</v>
      </c>
      <c r="O7985" t="s">
        <v>35</v>
      </c>
      <c r="P7985" t="s">
        <v>23</v>
      </c>
      <c r="Q7985" t="str">
        <f>IF(COUNTIF(Table2[type_of_injury],Table2[[#This Row],[type_of_injury]])&lt;40,"other",Table2[[#This Row],[type_of_injury]])</f>
        <v>gunfire</v>
      </c>
      <c r="R7985" t="str" cm="1">
        <f t="array" ref="R7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6" spans="1:18" x14ac:dyDescent="0.35">
      <c r="A7986" t="s">
        <v>8637</v>
      </c>
      <c r="B7986" s="1">
        <v>38263</v>
      </c>
      <c r="C7986">
        <v>12</v>
      </c>
      <c r="D7986" t="str" cm="1">
        <f t="array" ref="D7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86" t="s">
        <v>16</v>
      </c>
      <c r="F7986" t="s">
        <v>221</v>
      </c>
      <c r="G7986" t="s">
        <v>222</v>
      </c>
      <c r="H7986" t="s">
        <v>39</v>
      </c>
      <c r="I7986" s="1">
        <v>38263</v>
      </c>
      <c r="J7986" t="s">
        <v>20</v>
      </c>
      <c r="K7986" t="s">
        <v>40</v>
      </c>
      <c r="L7986" t="s">
        <v>221</v>
      </c>
      <c r="M7986" t="s">
        <v>222</v>
      </c>
      <c r="N7986" t="s">
        <v>21</v>
      </c>
      <c r="O7986" t="s">
        <v>585</v>
      </c>
      <c r="P7986" t="s">
        <v>23</v>
      </c>
      <c r="Q7986" t="str">
        <f>IF(COUNTIF(Table2[type_of_injury],Table2[[#This Row],[type_of_injury]])&lt;40,"other",Table2[[#This Row],[type_of_injury]])</f>
        <v>gunfire</v>
      </c>
      <c r="R7986" t="str" cm="1">
        <f t="array" ref="R7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7" spans="1:18" x14ac:dyDescent="0.35">
      <c r="A7987" t="s">
        <v>8638</v>
      </c>
      <c r="B7987" s="1">
        <v>38263</v>
      </c>
      <c r="C7987">
        <v>15</v>
      </c>
      <c r="D7987" t="str" cm="1">
        <f t="array" ref="D7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87" t="s">
        <v>16</v>
      </c>
      <c r="F7987" t="s">
        <v>221</v>
      </c>
      <c r="G7987" t="s">
        <v>222</v>
      </c>
      <c r="H7987" t="s">
        <v>39</v>
      </c>
      <c r="I7987" s="1">
        <v>38263</v>
      </c>
      <c r="J7987" t="s">
        <v>20</v>
      </c>
      <c r="K7987" t="s">
        <v>40</v>
      </c>
      <c r="L7987" t="s">
        <v>221</v>
      </c>
      <c r="M7987" t="s">
        <v>222</v>
      </c>
      <c r="N7987" t="s">
        <v>21</v>
      </c>
      <c r="O7987" t="s">
        <v>585</v>
      </c>
      <c r="P7987" t="s">
        <v>23</v>
      </c>
      <c r="Q7987" t="str">
        <f>IF(COUNTIF(Table2[type_of_injury],Table2[[#This Row],[type_of_injury]])&lt;40,"other",Table2[[#This Row],[type_of_injury]])</f>
        <v>gunfire</v>
      </c>
      <c r="R7987" t="str" cm="1">
        <f t="array" ref="R7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8" spans="1:18" x14ac:dyDescent="0.35">
      <c r="A7988" t="s">
        <v>8639</v>
      </c>
      <c r="B7988" s="1">
        <v>38262</v>
      </c>
      <c r="C7988">
        <v>28</v>
      </c>
      <c r="D7988" t="str" cm="1">
        <f t="array" ref="D7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88" t="s">
        <v>16</v>
      </c>
      <c r="F7988" t="s">
        <v>37</v>
      </c>
      <c r="G7988" t="s">
        <v>38</v>
      </c>
      <c r="H7988" t="s">
        <v>39</v>
      </c>
      <c r="I7988" s="1">
        <v>38262</v>
      </c>
      <c r="J7988" t="s">
        <v>20</v>
      </c>
      <c r="K7988" t="s">
        <v>5182</v>
      </c>
      <c r="L7988" t="s">
        <v>225</v>
      </c>
      <c r="M7988" t="s">
        <v>38</v>
      </c>
      <c r="N7988" t="s">
        <v>21</v>
      </c>
      <c r="O7988" t="s">
        <v>35</v>
      </c>
      <c r="P7988" t="s">
        <v>23</v>
      </c>
      <c r="Q7988" t="str">
        <f>IF(COUNTIF(Table2[type_of_injury],Table2[[#This Row],[type_of_injury]])&lt;40,"other",Table2[[#This Row],[type_of_injury]])</f>
        <v>gunfire</v>
      </c>
      <c r="R7988" t="str" cm="1">
        <f t="array" ref="R7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89" spans="1:18" x14ac:dyDescent="0.35">
      <c r="A7989" t="s">
        <v>8640</v>
      </c>
      <c r="B7989" s="1">
        <v>38262</v>
      </c>
      <c r="C7989">
        <v>20</v>
      </c>
      <c r="D7989" t="str" cm="1">
        <f t="array" ref="D7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89" t="s">
        <v>16</v>
      </c>
      <c r="F7989" t="s">
        <v>2172</v>
      </c>
      <c r="G7989" t="s">
        <v>77</v>
      </c>
      <c r="H7989" t="s">
        <v>77</v>
      </c>
      <c r="I7989" s="1">
        <v>38262</v>
      </c>
      <c r="J7989" t="s">
        <v>20</v>
      </c>
      <c r="K7989" t="s">
        <v>204</v>
      </c>
      <c r="L7989" t="s">
        <v>225</v>
      </c>
      <c r="M7989" t="s">
        <v>38</v>
      </c>
      <c r="N7989" t="s">
        <v>21</v>
      </c>
      <c r="P7989" t="s">
        <v>23</v>
      </c>
      <c r="Q7989" t="str">
        <f>IF(COUNTIF(Table2[type_of_injury],Table2[[#This Row],[type_of_injury]])&lt;40,"other",Table2[[#This Row],[type_of_injury]])</f>
        <v>gunfire</v>
      </c>
      <c r="R7989" t="str" cm="1">
        <f t="array" ref="R7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0" spans="1:18" x14ac:dyDescent="0.35">
      <c r="A7990" t="s">
        <v>8641</v>
      </c>
      <c r="B7990" s="1">
        <v>38262</v>
      </c>
      <c r="C7990">
        <v>22</v>
      </c>
      <c r="D7990" t="str" cm="1">
        <f t="array" ref="D7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90" t="s">
        <v>16</v>
      </c>
      <c r="F7990" t="s">
        <v>2172</v>
      </c>
      <c r="G7990" t="s">
        <v>77</v>
      </c>
      <c r="H7990" t="s">
        <v>77</v>
      </c>
      <c r="I7990" s="1">
        <v>38262</v>
      </c>
      <c r="J7990" t="s">
        <v>20</v>
      </c>
      <c r="K7990" t="s">
        <v>204</v>
      </c>
      <c r="L7990" t="s">
        <v>221</v>
      </c>
      <c r="M7990" t="s">
        <v>222</v>
      </c>
      <c r="N7990" t="s">
        <v>21</v>
      </c>
      <c r="P7990" t="s">
        <v>23</v>
      </c>
      <c r="Q7990" t="str">
        <f>IF(COUNTIF(Table2[type_of_injury],Table2[[#This Row],[type_of_injury]])&lt;40,"other",Table2[[#This Row],[type_of_injury]])</f>
        <v>gunfire</v>
      </c>
      <c r="R7990" t="str" cm="1">
        <f t="array" ref="R7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1" spans="1:18" x14ac:dyDescent="0.35">
      <c r="A7991" t="s">
        <v>8642</v>
      </c>
      <c r="B7991" s="1">
        <v>38262</v>
      </c>
      <c r="C7991">
        <v>25</v>
      </c>
      <c r="D7991" t="str" cm="1">
        <f t="array" ref="D7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91" t="s">
        <v>16</v>
      </c>
      <c r="F7991" t="s">
        <v>2172</v>
      </c>
      <c r="G7991" t="s">
        <v>77</v>
      </c>
      <c r="H7991" t="s">
        <v>77</v>
      </c>
      <c r="I7991" s="1">
        <v>38262</v>
      </c>
      <c r="J7991" t="s">
        <v>20</v>
      </c>
      <c r="K7991" t="s">
        <v>204</v>
      </c>
      <c r="L7991" t="s">
        <v>225</v>
      </c>
      <c r="M7991" t="s">
        <v>38</v>
      </c>
      <c r="N7991" t="s">
        <v>21</v>
      </c>
      <c r="P7991" t="s">
        <v>23</v>
      </c>
      <c r="Q7991" t="str">
        <f>IF(COUNTIF(Table2[type_of_injury],Table2[[#This Row],[type_of_injury]])&lt;40,"other",Table2[[#This Row],[type_of_injury]])</f>
        <v>gunfire</v>
      </c>
      <c r="R7991" t="str" cm="1">
        <f t="array" ref="R7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2" spans="1:18" x14ac:dyDescent="0.35">
      <c r="A7992" t="s">
        <v>8643</v>
      </c>
      <c r="B7992" s="1">
        <v>38262</v>
      </c>
      <c r="C7992">
        <v>30</v>
      </c>
      <c r="D7992" t="str" cm="1">
        <f t="array" ref="D7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92" t="s">
        <v>16</v>
      </c>
      <c r="F7992" t="s">
        <v>37</v>
      </c>
      <c r="G7992" t="s">
        <v>38</v>
      </c>
      <c r="H7992" t="s">
        <v>39</v>
      </c>
      <c r="I7992" s="1">
        <v>38262</v>
      </c>
      <c r="J7992" t="s">
        <v>20</v>
      </c>
      <c r="K7992" t="s">
        <v>5182</v>
      </c>
      <c r="L7992" t="s">
        <v>225</v>
      </c>
      <c r="M7992" t="s">
        <v>38</v>
      </c>
      <c r="N7992" t="s">
        <v>21</v>
      </c>
      <c r="O7992" t="s">
        <v>35</v>
      </c>
      <c r="P7992" t="s">
        <v>23</v>
      </c>
      <c r="Q7992" t="str">
        <f>IF(COUNTIF(Table2[type_of_injury],Table2[[#This Row],[type_of_injury]])&lt;40,"other",Table2[[#This Row],[type_of_injury]])</f>
        <v>gunfire</v>
      </c>
      <c r="R7992" t="str" cm="1">
        <f t="array" ref="R7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3" spans="1:18" x14ac:dyDescent="0.35">
      <c r="A7993" t="s">
        <v>8644</v>
      </c>
      <c r="B7993" s="1">
        <v>38262</v>
      </c>
      <c r="C7993">
        <v>42</v>
      </c>
      <c r="D7993" t="str" cm="1">
        <f t="array" ref="D7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993" t="s">
        <v>16</v>
      </c>
      <c r="F7993" t="s">
        <v>221</v>
      </c>
      <c r="G7993" t="s">
        <v>222</v>
      </c>
      <c r="H7993" t="s">
        <v>39</v>
      </c>
      <c r="I7993" s="1">
        <v>38262</v>
      </c>
      <c r="J7993" t="s">
        <v>20</v>
      </c>
      <c r="K7993" t="s">
        <v>40</v>
      </c>
      <c r="L7993" t="s">
        <v>221</v>
      </c>
      <c r="M7993" t="s">
        <v>222</v>
      </c>
      <c r="N7993" t="s">
        <v>21</v>
      </c>
      <c r="O7993" t="s">
        <v>35</v>
      </c>
      <c r="P7993" t="s">
        <v>23</v>
      </c>
      <c r="Q7993" t="str">
        <f>IF(COUNTIF(Table2[type_of_injury],Table2[[#This Row],[type_of_injury]])&lt;40,"other",Table2[[#This Row],[type_of_injury]])</f>
        <v>gunfire</v>
      </c>
      <c r="R7993" t="str" cm="1">
        <f t="array" ref="R7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4" spans="1:18" x14ac:dyDescent="0.35">
      <c r="A7994" t="s">
        <v>8645</v>
      </c>
      <c r="B7994" s="1">
        <v>38262</v>
      </c>
      <c r="C7994">
        <v>21</v>
      </c>
      <c r="D7994" t="str" cm="1">
        <f t="array" ref="D7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7994" t="s">
        <v>16</v>
      </c>
      <c r="F7994" t="s">
        <v>2172</v>
      </c>
      <c r="G7994" t="s">
        <v>77</v>
      </c>
      <c r="H7994" t="s">
        <v>77</v>
      </c>
      <c r="I7994" s="1">
        <v>38262</v>
      </c>
      <c r="J7994" t="s">
        <v>20</v>
      </c>
      <c r="K7994" t="s">
        <v>204</v>
      </c>
      <c r="L7994" t="s">
        <v>221</v>
      </c>
      <c r="M7994" t="s">
        <v>222</v>
      </c>
      <c r="N7994" t="s">
        <v>21</v>
      </c>
      <c r="P7994" t="s">
        <v>23</v>
      </c>
      <c r="Q7994" t="str">
        <f>IF(COUNTIF(Table2[type_of_injury],Table2[[#This Row],[type_of_injury]])&lt;40,"other",Table2[[#This Row],[type_of_injury]])</f>
        <v>gunfire</v>
      </c>
      <c r="R7994" t="str" cm="1">
        <f t="array" ref="R7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5" spans="1:18" x14ac:dyDescent="0.35">
      <c r="A7995" t="s">
        <v>8646</v>
      </c>
      <c r="B7995" s="1">
        <v>38262</v>
      </c>
      <c r="C7995">
        <v>20</v>
      </c>
      <c r="D7995" t="str" cm="1">
        <f t="array" ref="D7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95" t="s">
        <v>16</v>
      </c>
      <c r="F7995" t="s">
        <v>221</v>
      </c>
      <c r="G7995" t="s">
        <v>222</v>
      </c>
      <c r="H7995" t="s">
        <v>39</v>
      </c>
      <c r="I7995" s="1">
        <v>38287</v>
      </c>
      <c r="J7995" t="s">
        <v>20</v>
      </c>
      <c r="K7995" t="s">
        <v>204</v>
      </c>
      <c r="L7995" t="s">
        <v>221</v>
      </c>
      <c r="M7995" t="s">
        <v>222</v>
      </c>
      <c r="N7995" t="s">
        <v>21</v>
      </c>
      <c r="O7995" t="s">
        <v>35</v>
      </c>
      <c r="P7995" t="s">
        <v>23</v>
      </c>
      <c r="Q7995" t="str">
        <f>IF(COUNTIF(Table2[type_of_injury],Table2[[#This Row],[type_of_injury]])&lt;40,"other",Table2[[#This Row],[type_of_injury]])</f>
        <v>gunfire</v>
      </c>
      <c r="R7995" t="str" cm="1">
        <f t="array" ref="R7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6" spans="1:18" x14ac:dyDescent="0.35">
      <c r="A7996" t="s">
        <v>8647</v>
      </c>
      <c r="B7996" s="1">
        <v>38262</v>
      </c>
      <c r="C7996">
        <v>43</v>
      </c>
      <c r="D7996" t="str" cm="1">
        <f t="array" ref="D7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996" t="s">
        <v>16</v>
      </c>
      <c r="F7996" t="s">
        <v>221</v>
      </c>
      <c r="G7996" t="s">
        <v>222</v>
      </c>
      <c r="H7996" t="s">
        <v>39</v>
      </c>
      <c r="I7996" s="1">
        <v>38262</v>
      </c>
      <c r="J7996" t="s">
        <v>20</v>
      </c>
      <c r="K7996" t="s">
        <v>204</v>
      </c>
      <c r="L7996" t="s">
        <v>221</v>
      </c>
      <c r="M7996" t="s">
        <v>222</v>
      </c>
      <c r="N7996" t="s">
        <v>21</v>
      </c>
      <c r="O7996" t="s">
        <v>35</v>
      </c>
      <c r="P7996" t="s">
        <v>23</v>
      </c>
      <c r="Q7996" t="str">
        <f>IF(COUNTIF(Table2[type_of_injury],Table2[[#This Row],[type_of_injury]])&lt;40,"other",Table2[[#This Row],[type_of_injury]])</f>
        <v>gunfire</v>
      </c>
      <c r="R7996" t="str" cm="1">
        <f t="array" ref="R7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7" spans="1:18" x14ac:dyDescent="0.35">
      <c r="A7997" t="s">
        <v>8648</v>
      </c>
      <c r="B7997" s="1">
        <v>38262</v>
      </c>
      <c r="C7997">
        <v>45</v>
      </c>
      <c r="D7997" t="str" cm="1">
        <f t="array" ref="D7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7997" t="s">
        <v>16</v>
      </c>
      <c r="F7997" t="s">
        <v>221</v>
      </c>
      <c r="G7997" t="s">
        <v>222</v>
      </c>
      <c r="H7997" t="s">
        <v>39</v>
      </c>
      <c r="I7997" s="1">
        <v>38262</v>
      </c>
      <c r="J7997" t="s">
        <v>20</v>
      </c>
      <c r="K7997" t="s">
        <v>204</v>
      </c>
      <c r="L7997" t="s">
        <v>221</v>
      </c>
      <c r="M7997" t="s">
        <v>222</v>
      </c>
      <c r="N7997" t="s">
        <v>21</v>
      </c>
      <c r="O7997" t="s">
        <v>35</v>
      </c>
      <c r="P7997" t="s">
        <v>23</v>
      </c>
      <c r="Q7997" t="str">
        <f>IF(COUNTIF(Table2[type_of_injury],Table2[[#This Row],[type_of_injury]])&lt;40,"other",Table2[[#This Row],[type_of_injury]])</f>
        <v>gunfire</v>
      </c>
      <c r="R7997" t="str" cm="1">
        <f t="array" ref="R7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8" spans="1:18" x14ac:dyDescent="0.35">
      <c r="A7998" t="s">
        <v>8649</v>
      </c>
      <c r="B7998" s="1">
        <v>38262</v>
      </c>
      <c r="C7998">
        <v>20</v>
      </c>
      <c r="D7998" t="str" cm="1">
        <f t="array" ref="D7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98" t="s">
        <v>16</v>
      </c>
      <c r="F7998" t="s">
        <v>221</v>
      </c>
      <c r="G7998" t="s">
        <v>222</v>
      </c>
      <c r="H7998" t="s">
        <v>39</v>
      </c>
      <c r="I7998" s="1">
        <v>38262</v>
      </c>
      <c r="J7998" t="s">
        <v>20</v>
      </c>
      <c r="K7998" t="s">
        <v>204</v>
      </c>
      <c r="L7998" t="s">
        <v>221</v>
      </c>
      <c r="M7998" t="s">
        <v>222</v>
      </c>
      <c r="N7998" t="s">
        <v>21</v>
      </c>
      <c r="O7998" t="s">
        <v>35</v>
      </c>
      <c r="P7998" t="s">
        <v>23</v>
      </c>
      <c r="Q7998" t="str">
        <f>IF(COUNTIF(Table2[type_of_injury],Table2[[#This Row],[type_of_injury]])&lt;40,"other",Table2[[#This Row],[type_of_injury]])</f>
        <v>gunfire</v>
      </c>
      <c r="R7998" t="str" cm="1">
        <f t="array" ref="R7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7999" spans="1:18" x14ac:dyDescent="0.35">
      <c r="A7999" t="s">
        <v>8650</v>
      </c>
      <c r="B7999" s="1">
        <v>38262</v>
      </c>
      <c r="C7999">
        <v>13</v>
      </c>
      <c r="D7999" t="str" cm="1">
        <f t="array" ref="D7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7999" t="s">
        <v>16</v>
      </c>
      <c r="F7999" t="s">
        <v>221</v>
      </c>
      <c r="G7999" t="s">
        <v>222</v>
      </c>
      <c r="H7999" t="s">
        <v>39</v>
      </c>
      <c r="I7999" s="1">
        <v>38263</v>
      </c>
      <c r="J7999" t="s">
        <v>20</v>
      </c>
      <c r="K7999" t="s">
        <v>40</v>
      </c>
      <c r="L7999" t="s">
        <v>221</v>
      </c>
      <c r="M7999" t="s">
        <v>222</v>
      </c>
      <c r="N7999" t="s">
        <v>21</v>
      </c>
      <c r="O7999" t="s">
        <v>585</v>
      </c>
      <c r="P7999" t="s">
        <v>23</v>
      </c>
      <c r="Q7999" t="str">
        <f>IF(COUNTIF(Table2[type_of_injury],Table2[[#This Row],[type_of_injury]])&lt;40,"other",Table2[[#This Row],[type_of_injury]])</f>
        <v>gunfire</v>
      </c>
      <c r="R7999" t="str" cm="1">
        <f t="array" ref="R7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0" spans="1:18" x14ac:dyDescent="0.35">
      <c r="A8000" t="s">
        <v>8651</v>
      </c>
      <c r="B8000" s="1">
        <v>38262</v>
      </c>
      <c r="C8000">
        <v>63</v>
      </c>
      <c r="D8000" t="str" cm="1">
        <f t="array" ref="D8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000" t="s">
        <v>16</v>
      </c>
      <c r="F8000" t="s">
        <v>210</v>
      </c>
      <c r="G8000" t="s">
        <v>210</v>
      </c>
      <c r="H8000" t="s">
        <v>39</v>
      </c>
      <c r="I8000" s="1">
        <v>38262</v>
      </c>
      <c r="J8000" t="s">
        <v>20</v>
      </c>
      <c r="K8000" t="s">
        <v>40</v>
      </c>
      <c r="L8000" t="s">
        <v>210</v>
      </c>
      <c r="M8000" t="s">
        <v>210</v>
      </c>
      <c r="N8000" t="s">
        <v>21</v>
      </c>
      <c r="P8000" t="s">
        <v>23</v>
      </c>
      <c r="Q8000" t="str">
        <f>IF(COUNTIF(Table2[type_of_injury],Table2[[#This Row],[type_of_injury]])&lt;40,"other",Table2[[#This Row],[type_of_injury]])</f>
        <v>gunfire</v>
      </c>
      <c r="R8000" t="str" cm="1">
        <f t="array" ref="R8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1" spans="1:18" x14ac:dyDescent="0.35">
      <c r="A8001" t="s">
        <v>8652</v>
      </c>
      <c r="B8001" s="1">
        <v>38261</v>
      </c>
      <c r="C8001">
        <v>25</v>
      </c>
      <c r="D8001" t="str" cm="1">
        <f t="array" ref="D8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01" t="s">
        <v>16</v>
      </c>
      <c r="F8001" t="s">
        <v>221</v>
      </c>
      <c r="G8001" t="s">
        <v>222</v>
      </c>
      <c r="H8001" t="s">
        <v>39</v>
      </c>
      <c r="I8001" s="1">
        <v>38338</v>
      </c>
      <c r="J8001" t="s">
        <v>20</v>
      </c>
      <c r="K8001" t="s">
        <v>40</v>
      </c>
      <c r="L8001" t="s">
        <v>221</v>
      </c>
      <c r="M8001" t="s">
        <v>222</v>
      </c>
      <c r="N8001" t="s">
        <v>21</v>
      </c>
      <c r="P8001" t="s">
        <v>23</v>
      </c>
      <c r="Q8001" t="str">
        <f>IF(COUNTIF(Table2[type_of_injury],Table2[[#This Row],[type_of_injury]])&lt;40,"other",Table2[[#This Row],[type_of_injury]])</f>
        <v>gunfire</v>
      </c>
      <c r="R8001" t="str" cm="1">
        <f t="array" ref="R8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2" spans="1:18" x14ac:dyDescent="0.35">
      <c r="A8002" t="s">
        <v>8653</v>
      </c>
      <c r="B8002" s="1">
        <v>38261</v>
      </c>
      <c r="C8002">
        <v>27</v>
      </c>
      <c r="D8002" t="str" cm="1">
        <f t="array" ref="D8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02" t="s">
        <v>16</v>
      </c>
      <c r="F8002" t="s">
        <v>221</v>
      </c>
      <c r="G8002" t="s">
        <v>222</v>
      </c>
      <c r="H8002" t="s">
        <v>39</v>
      </c>
      <c r="I8002" s="1">
        <v>38261</v>
      </c>
      <c r="J8002" t="s">
        <v>20</v>
      </c>
      <c r="K8002" t="s">
        <v>204</v>
      </c>
      <c r="L8002" t="s">
        <v>221</v>
      </c>
      <c r="M8002" t="s">
        <v>222</v>
      </c>
      <c r="N8002" t="s">
        <v>21</v>
      </c>
      <c r="O8002" t="s">
        <v>585</v>
      </c>
      <c r="P8002" t="s">
        <v>23</v>
      </c>
      <c r="Q8002" t="str">
        <f>IF(COUNTIF(Table2[type_of_injury],Table2[[#This Row],[type_of_injury]])&lt;40,"other",Table2[[#This Row],[type_of_injury]])</f>
        <v>gunfire</v>
      </c>
      <c r="R8002" t="str" cm="1">
        <f t="array" ref="R8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3" spans="1:18" x14ac:dyDescent="0.35">
      <c r="A8003" t="s">
        <v>8654</v>
      </c>
      <c r="B8003" s="1">
        <v>38261</v>
      </c>
      <c r="C8003">
        <v>28</v>
      </c>
      <c r="D8003" t="str" cm="1">
        <f t="array" ref="D8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03" t="s">
        <v>16</v>
      </c>
      <c r="F8003" t="s">
        <v>221</v>
      </c>
      <c r="G8003" t="s">
        <v>222</v>
      </c>
      <c r="H8003" t="s">
        <v>39</v>
      </c>
      <c r="I8003" s="1">
        <v>38270</v>
      </c>
      <c r="J8003" t="s">
        <v>20</v>
      </c>
      <c r="K8003" t="s">
        <v>40</v>
      </c>
      <c r="L8003" t="s">
        <v>221</v>
      </c>
      <c r="M8003" t="s">
        <v>222</v>
      </c>
      <c r="N8003" t="s">
        <v>21</v>
      </c>
      <c r="O8003" t="s">
        <v>35</v>
      </c>
      <c r="P8003" t="s">
        <v>23</v>
      </c>
      <c r="Q8003" t="str">
        <f>IF(COUNTIF(Table2[type_of_injury],Table2[[#This Row],[type_of_injury]])&lt;40,"other",Table2[[#This Row],[type_of_injury]])</f>
        <v>gunfire</v>
      </c>
      <c r="R8003" t="str" cm="1">
        <f t="array" ref="R8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4" spans="1:18" x14ac:dyDescent="0.35">
      <c r="A8004" t="s">
        <v>8655</v>
      </c>
      <c r="B8004" s="1">
        <v>38261</v>
      </c>
      <c r="C8004">
        <v>15</v>
      </c>
      <c r="D8004" t="str" cm="1">
        <f t="array" ref="D8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04" t="s">
        <v>16</v>
      </c>
      <c r="F8004" t="s">
        <v>221</v>
      </c>
      <c r="G8004" t="s">
        <v>222</v>
      </c>
      <c r="H8004" t="s">
        <v>39</v>
      </c>
      <c r="I8004" s="1">
        <v>38267</v>
      </c>
      <c r="J8004" t="s">
        <v>20</v>
      </c>
      <c r="K8004" t="s">
        <v>40</v>
      </c>
      <c r="L8004" t="s">
        <v>221</v>
      </c>
      <c r="M8004" t="s">
        <v>222</v>
      </c>
      <c r="N8004" t="s">
        <v>21</v>
      </c>
      <c r="O8004" t="s">
        <v>585</v>
      </c>
      <c r="P8004" t="s">
        <v>23</v>
      </c>
      <c r="Q8004" t="str">
        <f>IF(COUNTIF(Table2[type_of_injury],Table2[[#This Row],[type_of_injury]])&lt;40,"other",Table2[[#This Row],[type_of_injury]])</f>
        <v>gunfire</v>
      </c>
      <c r="R8004" t="str" cm="1">
        <f t="array" ref="R8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5" spans="1:18" x14ac:dyDescent="0.35">
      <c r="A8005" t="s">
        <v>8656</v>
      </c>
      <c r="B8005" s="1">
        <v>38261</v>
      </c>
      <c r="C8005">
        <v>21</v>
      </c>
      <c r="D8005" t="str" cm="1">
        <f t="array" ref="D8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05" t="s">
        <v>16</v>
      </c>
      <c r="F8005" t="s">
        <v>221</v>
      </c>
      <c r="G8005" t="s">
        <v>222</v>
      </c>
      <c r="H8005" t="s">
        <v>39</v>
      </c>
      <c r="I8005" s="1">
        <v>38261</v>
      </c>
      <c r="J8005" t="s">
        <v>20</v>
      </c>
      <c r="K8005" t="s">
        <v>204</v>
      </c>
      <c r="L8005" t="s">
        <v>221</v>
      </c>
      <c r="M8005" t="s">
        <v>222</v>
      </c>
      <c r="N8005" t="s">
        <v>21</v>
      </c>
      <c r="O8005" t="s">
        <v>35</v>
      </c>
      <c r="P8005" t="s">
        <v>23</v>
      </c>
      <c r="Q8005" t="str">
        <f>IF(COUNTIF(Table2[type_of_injury],Table2[[#This Row],[type_of_injury]])&lt;40,"other",Table2[[#This Row],[type_of_injury]])</f>
        <v>gunfire</v>
      </c>
      <c r="R8005" t="str" cm="1">
        <f t="array" ref="R8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6" spans="1:18" x14ac:dyDescent="0.35">
      <c r="A8006" t="s">
        <v>8657</v>
      </c>
      <c r="B8006" s="1">
        <v>38261</v>
      </c>
      <c r="C8006">
        <v>19</v>
      </c>
      <c r="D8006" t="str" cm="1">
        <f t="array" ref="D8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06" t="s">
        <v>16</v>
      </c>
      <c r="F8006" t="s">
        <v>221</v>
      </c>
      <c r="G8006" t="s">
        <v>222</v>
      </c>
      <c r="H8006" t="s">
        <v>39</v>
      </c>
      <c r="I8006" s="1">
        <v>38261</v>
      </c>
      <c r="J8006" t="s">
        <v>20</v>
      </c>
      <c r="K8006" t="s">
        <v>204</v>
      </c>
      <c r="L8006" t="s">
        <v>221</v>
      </c>
      <c r="M8006" t="s">
        <v>222</v>
      </c>
      <c r="N8006" t="s">
        <v>21</v>
      </c>
      <c r="O8006" t="s">
        <v>585</v>
      </c>
      <c r="P8006" t="s">
        <v>23</v>
      </c>
      <c r="Q8006" t="str">
        <f>IF(COUNTIF(Table2[type_of_injury],Table2[[#This Row],[type_of_injury]])&lt;40,"other",Table2[[#This Row],[type_of_injury]])</f>
        <v>gunfire</v>
      </c>
      <c r="R8006" t="str" cm="1">
        <f t="array" ref="R8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7" spans="1:18" x14ac:dyDescent="0.35">
      <c r="A8007" t="s">
        <v>8658</v>
      </c>
      <c r="B8007" s="1">
        <v>38261</v>
      </c>
      <c r="C8007">
        <v>28</v>
      </c>
      <c r="D8007" t="str" cm="1">
        <f t="array" ref="D8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07" t="s">
        <v>16</v>
      </c>
      <c r="F8007" t="s">
        <v>221</v>
      </c>
      <c r="G8007" t="s">
        <v>222</v>
      </c>
      <c r="H8007" t="s">
        <v>39</v>
      </c>
      <c r="I8007" s="1">
        <v>38261</v>
      </c>
      <c r="J8007" t="s">
        <v>20</v>
      </c>
      <c r="K8007" t="s">
        <v>204</v>
      </c>
      <c r="L8007" t="s">
        <v>221</v>
      </c>
      <c r="M8007" t="s">
        <v>222</v>
      </c>
      <c r="N8007" t="s">
        <v>21</v>
      </c>
      <c r="O8007" t="s">
        <v>585</v>
      </c>
      <c r="P8007" t="s">
        <v>23</v>
      </c>
      <c r="Q8007" t="str">
        <f>IF(COUNTIF(Table2[type_of_injury],Table2[[#This Row],[type_of_injury]])&lt;40,"other",Table2[[#This Row],[type_of_injury]])</f>
        <v>gunfire</v>
      </c>
      <c r="R8007" t="str" cm="1">
        <f t="array" ref="R8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8" spans="1:18" x14ac:dyDescent="0.35">
      <c r="A8008" t="s">
        <v>8659</v>
      </c>
      <c r="B8008" s="1">
        <v>38261</v>
      </c>
      <c r="C8008">
        <v>22</v>
      </c>
      <c r="D8008" t="str" cm="1">
        <f t="array" ref="D8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08" t="s">
        <v>16</v>
      </c>
      <c r="F8008" t="s">
        <v>954</v>
      </c>
      <c r="G8008" t="s">
        <v>222</v>
      </c>
      <c r="H8008" t="s">
        <v>39</v>
      </c>
      <c r="I8008" s="1">
        <v>38261</v>
      </c>
      <c r="J8008" t="s">
        <v>20</v>
      </c>
      <c r="K8008" t="s">
        <v>204</v>
      </c>
      <c r="L8008" t="s">
        <v>593</v>
      </c>
      <c r="M8008" t="s">
        <v>222</v>
      </c>
      <c r="N8008" t="s">
        <v>21</v>
      </c>
      <c r="P8008" t="s">
        <v>23</v>
      </c>
      <c r="Q8008" t="str">
        <f>IF(COUNTIF(Table2[type_of_injury],Table2[[#This Row],[type_of_injury]])&lt;40,"other",Table2[[#This Row],[type_of_injury]])</f>
        <v>gunfire</v>
      </c>
      <c r="R8008" t="str" cm="1">
        <f t="array" ref="R8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09" spans="1:18" x14ac:dyDescent="0.35">
      <c r="A8009" t="s">
        <v>8660</v>
      </c>
      <c r="B8009" s="1">
        <v>38261</v>
      </c>
      <c r="C8009">
        <v>26</v>
      </c>
      <c r="D8009" t="str" cm="1">
        <f t="array" ref="D8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09" t="s">
        <v>16</v>
      </c>
      <c r="F8009" t="s">
        <v>221</v>
      </c>
      <c r="G8009" t="s">
        <v>222</v>
      </c>
      <c r="H8009" t="s">
        <v>39</v>
      </c>
      <c r="I8009" s="1">
        <v>38261</v>
      </c>
      <c r="J8009" t="s">
        <v>20</v>
      </c>
      <c r="K8009" t="s">
        <v>204</v>
      </c>
      <c r="L8009" t="s">
        <v>221</v>
      </c>
      <c r="M8009" t="s">
        <v>222</v>
      </c>
      <c r="N8009" t="s">
        <v>21</v>
      </c>
      <c r="O8009" t="s">
        <v>585</v>
      </c>
      <c r="P8009" t="s">
        <v>23</v>
      </c>
      <c r="Q8009" t="str">
        <f>IF(COUNTIF(Table2[type_of_injury],Table2[[#This Row],[type_of_injury]])&lt;40,"other",Table2[[#This Row],[type_of_injury]])</f>
        <v>gunfire</v>
      </c>
      <c r="R8009" t="str" cm="1">
        <f t="array" ref="R8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0" spans="1:18" x14ac:dyDescent="0.35">
      <c r="A8010" t="s">
        <v>8661</v>
      </c>
      <c r="B8010" s="1">
        <v>38261</v>
      </c>
      <c r="C8010">
        <v>23</v>
      </c>
      <c r="D8010" t="str" cm="1">
        <f t="array" ref="D8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0" t="s">
        <v>16</v>
      </c>
      <c r="F8010" t="s">
        <v>221</v>
      </c>
      <c r="G8010" t="s">
        <v>222</v>
      </c>
      <c r="H8010" t="s">
        <v>39</v>
      </c>
      <c r="I8010" s="1">
        <v>38262</v>
      </c>
      <c r="J8010" t="s">
        <v>20</v>
      </c>
      <c r="K8010" t="s">
        <v>204</v>
      </c>
      <c r="L8010" t="s">
        <v>221</v>
      </c>
      <c r="M8010" t="s">
        <v>222</v>
      </c>
      <c r="N8010" t="s">
        <v>21</v>
      </c>
      <c r="O8010" t="s">
        <v>35</v>
      </c>
      <c r="P8010" t="s">
        <v>23</v>
      </c>
      <c r="Q8010" t="str">
        <f>IF(COUNTIF(Table2[type_of_injury],Table2[[#This Row],[type_of_injury]])&lt;40,"other",Table2[[#This Row],[type_of_injury]])</f>
        <v>gunfire</v>
      </c>
      <c r="R8010" t="str" cm="1">
        <f t="array" ref="R8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1" spans="1:18" x14ac:dyDescent="0.35">
      <c r="A8011" t="s">
        <v>8662</v>
      </c>
      <c r="B8011" s="1">
        <v>38261</v>
      </c>
      <c r="C8011">
        <v>22</v>
      </c>
      <c r="D8011" t="str" cm="1">
        <f t="array" ref="D8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1" t="s">
        <v>16</v>
      </c>
      <c r="F8011" t="s">
        <v>954</v>
      </c>
      <c r="G8011" t="s">
        <v>222</v>
      </c>
      <c r="H8011" t="s">
        <v>39</v>
      </c>
      <c r="I8011" s="1">
        <v>38261</v>
      </c>
      <c r="J8011" t="s">
        <v>20</v>
      </c>
      <c r="K8011" t="s">
        <v>204</v>
      </c>
      <c r="L8011" t="s">
        <v>221</v>
      </c>
      <c r="M8011" t="s">
        <v>222</v>
      </c>
      <c r="N8011" t="s">
        <v>21</v>
      </c>
      <c r="P8011" t="s">
        <v>23</v>
      </c>
      <c r="Q8011" t="str">
        <f>IF(COUNTIF(Table2[type_of_injury],Table2[[#This Row],[type_of_injury]])&lt;40,"other",Table2[[#This Row],[type_of_injury]])</f>
        <v>gunfire</v>
      </c>
      <c r="R8011" t="str" cm="1">
        <f t="array" ref="R8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2" spans="1:18" x14ac:dyDescent="0.35">
      <c r="A8012" t="s">
        <v>8663</v>
      </c>
      <c r="B8012" s="1">
        <v>38261</v>
      </c>
      <c r="C8012">
        <v>23</v>
      </c>
      <c r="D8012" t="str" cm="1">
        <f t="array" ref="D8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2" t="s">
        <v>16</v>
      </c>
      <c r="F8012" t="s">
        <v>954</v>
      </c>
      <c r="G8012" t="s">
        <v>222</v>
      </c>
      <c r="H8012" t="s">
        <v>39</v>
      </c>
      <c r="I8012" s="1">
        <v>38261</v>
      </c>
      <c r="J8012" t="s">
        <v>20</v>
      </c>
      <c r="K8012" t="s">
        <v>204</v>
      </c>
      <c r="L8012" t="s">
        <v>221</v>
      </c>
      <c r="M8012" t="s">
        <v>222</v>
      </c>
      <c r="N8012" t="s">
        <v>21</v>
      </c>
      <c r="P8012" t="s">
        <v>23</v>
      </c>
      <c r="Q8012" t="str">
        <f>IF(COUNTIF(Table2[type_of_injury],Table2[[#This Row],[type_of_injury]])&lt;40,"other",Table2[[#This Row],[type_of_injury]])</f>
        <v>gunfire</v>
      </c>
      <c r="R8012" t="str" cm="1">
        <f t="array" ref="R8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3" spans="1:18" x14ac:dyDescent="0.35">
      <c r="A8013" t="s">
        <v>8664</v>
      </c>
      <c r="B8013" s="1">
        <v>38260</v>
      </c>
      <c r="C8013">
        <v>25</v>
      </c>
      <c r="D8013" t="str" cm="1">
        <f t="array" ref="D8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3" t="s">
        <v>16</v>
      </c>
      <c r="F8013" t="s">
        <v>221</v>
      </c>
      <c r="G8013" t="s">
        <v>222</v>
      </c>
      <c r="H8013" t="s">
        <v>39</v>
      </c>
      <c r="I8013" s="1">
        <v>38260</v>
      </c>
      <c r="J8013" t="s">
        <v>20</v>
      </c>
      <c r="K8013" t="s">
        <v>204</v>
      </c>
      <c r="L8013" t="s">
        <v>225</v>
      </c>
      <c r="M8013" t="s">
        <v>38</v>
      </c>
      <c r="N8013" t="s">
        <v>21</v>
      </c>
      <c r="P8013" t="s">
        <v>23</v>
      </c>
      <c r="Q8013" t="str">
        <f>IF(COUNTIF(Table2[type_of_injury],Table2[[#This Row],[type_of_injury]])&lt;40,"other",Table2[[#This Row],[type_of_injury]])</f>
        <v>gunfire</v>
      </c>
      <c r="R8013" t="str" cm="1">
        <f t="array" ref="R8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4" spans="1:18" x14ac:dyDescent="0.35">
      <c r="A8014" t="s">
        <v>8665</v>
      </c>
      <c r="B8014" s="1">
        <v>38260</v>
      </c>
      <c r="C8014">
        <v>25</v>
      </c>
      <c r="D8014" t="str" cm="1">
        <f t="array" ref="D8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4" t="s">
        <v>16</v>
      </c>
      <c r="F8014" t="s">
        <v>221</v>
      </c>
      <c r="G8014" t="s">
        <v>222</v>
      </c>
      <c r="H8014" t="s">
        <v>39</v>
      </c>
      <c r="I8014" s="1">
        <v>38260</v>
      </c>
      <c r="J8014" t="s">
        <v>20</v>
      </c>
      <c r="K8014" t="s">
        <v>204</v>
      </c>
      <c r="L8014" t="s">
        <v>221</v>
      </c>
      <c r="M8014" t="s">
        <v>222</v>
      </c>
      <c r="N8014" t="s">
        <v>21</v>
      </c>
      <c r="P8014" t="s">
        <v>23</v>
      </c>
      <c r="Q8014" t="str">
        <f>IF(COUNTIF(Table2[type_of_injury],Table2[[#This Row],[type_of_injury]])&lt;40,"other",Table2[[#This Row],[type_of_injury]])</f>
        <v>gunfire</v>
      </c>
      <c r="R8014" t="str" cm="1">
        <f t="array" ref="R8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5" spans="1:18" x14ac:dyDescent="0.35">
      <c r="A8015" t="s">
        <v>8666</v>
      </c>
      <c r="B8015" s="1">
        <v>38260</v>
      </c>
      <c r="C8015">
        <v>22</v>
      </c>
      <c r="D8015" t="str" cm="1">
        <f t="array" ref="D8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5" t="s">
        <v>69</v>
      </c>
      <c r="F8015" t="s">
        <v>565</v>
      </c>
      <c r="G8015" t="s">
        <v>222</v>
      </c>
      <c r="H8015" t="s">
        <v>39</v>
      </c>
      <c r="I8015" s="1">
        <v>38260</v>
      </c>
      <c r="J8015" t="s">
        <v>20</v>
      </c>
      <c r="K8015" t="s">
        <v>4475</v>
      </c>
      <c r="L8015" t="s">
        <v>8667</v>
      </c>
      <c r="M8015" t="s">
        <v>77</v>
      </c>
      <c r="N8015" t="s">
        <v>21</v>
      </c>
      <c r="O8015" t="s">
        <v>8668</v>
      </c>
      <c r="P8015" t="s">
        <v>72</v>
      </c>
      <c r="Q8015" t="str">
        <f>IF(COUNTIF(Table2[type_of_injury],Table2[[#This Row],[type_of_injury]])&lt;40,"other",Table2[[#This Row],[type_of_injury]])</f>
        <v>gunfire</v>
      </c>
      <c r="R8015" t="str" cm="1">
        <f t="array" ref="R8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6" spans="1:18" x14ac:dyDescent="0.35">
      <c r="A8016" t="s">
        <v>8669</v>
      </c>
      <c r="B8016" s="1">
        <v>38260</v>
      </c>
      <c r="C8016">
        <v>14</v>
      </c>
      <c r="D8016" t="str" cm="1">
        <f t="array" ref="D8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16" t="s">
        <v>16</v>
      </c>
      <c r="F8016" t="s">
        <v>221</v>
      </c>
      <c r="G8016" t="s">
        <v>222</v>
      </c>
      <c r="H8016" t="s">
        <v>39</v>
      </c>
      <c r="I8016" s="1">
        <v>38260</v>
      </c>
      <c r="J8016" t="s">
        <v>20</v>
      </c>
      <c r="K8016" t="s">
        <v>40</v>
      </c>
      <c r="L8016" t="s">
        <v>221</v>
      </c>
      <c r="M8016" t="s">
        <v>222</v>
      </c>
      <c r="N8016" t="s">
        <v>21</v>
      </c>
      <c r="O8016" t="s">
        <v>585</v>
      </c>
      <c r="P8016" t="s">
        <v>23</v>
      </c>
      <c r="Q8016" t="str">
        <f>IF(COUNTIF(Table2[type_of_injury],Table2[[#This Row],[type_of_injury]])&lt;40,"other",Table2[[#This Row],[type_of_injury]])</f>
        <v>gunfire</v>
      </c>
      <c r="R8016" t="str" cm="1">
        <f t="array" ref="R8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7" spans="1:18" x14ac:dyDescent="0.35">
      <c r="A8017" t="s">
        <v>8670</v>
      </c>
      <c r="B8017" s="1">
        <v>38260</v>
      </c>
      <c r="C8017">
        <v>24</v>
      </c>
      <c r="D8017" t="str" cm="1">
        <f t="array" ref="D8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7" t="s">
        <v>16</v>
      </c>
      <c r="F8017" t="s">
        <v>221</v>
      </c>
      <c r="G8017" t="s">
        <v>222</v>
      </c>
      <c r="H8017" t="s">
        <v>39</v>
      </c>
      <c r="I8017" s="1">
        <v>38260</v>
      </c>
      <c r="J8017" t="s">
        <v>20</v>
      </c>
      <c r="K8017" t="s">
        <v>204</v>
      </c>
      <c r="L8017" t="s">
        <v>225</v>
      </c>
      <c r="M8017" t="s">
        <v>38</v>
      </c>
      <c r="N8017" t="s">
        <v>21</v>
      </c>
      <c r="P8017" t="s">
        <v>23</v>
      </c>
      <c r="Q8017" t="str">
        <f>IF(COUNTIF(Table2[type_of_injury],Table2[[#This Row],[type_of_injury]])&lt;40,"other",Table2[[#This Row],[type_of_injury]])</f>
        <v>gunfire</v>
      </c>
      <c r="R8017" t="str" cm="1">
        <f t="array" ref="R8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8" spans="1:18" x14ac:dyDescent="0.35">
      <c r="A8018" t="s">
        <v>8671</v>
      </c>
      <c r="B8018" s="1">
        <v>38260</v>
      </c>
      <c r="C8018">
        <v>25</v>
      </c>
      <c r="D8018" t="str" cm="1">
        <f t="array" ref="D8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18" t="s">
        <v>16</v>
      </c>
      <c r="F8018" t="s">
        <v>221</v>
      </c>
      <c r="G8018" t="s">
        <v>222</v>
      </c>
      <c r="H8018" t="s">
        <v>39</v>
      </c>
      <c r="I8018" s="1">
        <v>38260</v>
      </c>
      <c r="J8018" t="s">
        <v>20</v>
      </c>
      <c r="K8018" t="s">
        <v>204</v>
      </c>
      <c r="L8018" t="s">
        <v>225</v>
      </c>
      <c r="M8018" t="s">
        <v>38</v>
      </c>
      <c r="N8018" t="s">
        <v>21</v>
      </c>
      <c r="P8018" t="s">
        <v>23</v>
      </c>
      <c r="Q8018" t="str">
        <f>IF(COUNTIF(Table2[type_of_injury],Table2[[#This Row],[type_of_injury]])&lt;40,"other",Table2[[#This Row],[type_of_injury]])</f>
        <v>gunfire</v>
      </c>
      <c r="R8018" t="str" cm="1">
        <f t="array" ref="R8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19" spans="1:18" x14ac:dyDescent="0.35">
      <c r="A8019" t="s">
        <v>8672</v>
      </c>
      <c r="B8019" s="1">
        <v>38260</v>
      </c>
      <c r="C8019">
        <v>16</v>
      </c>
      <c r="D8019" t="str" cm="1">
        <f t="array" ref="D8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19" t="s">
        <v>16</v>
      </c>
      <c r="F8019" t="s">
        <v>221</v>
      </c>
      <c r="G8019" t="s">
        <v>222</v>
      </c>
      <c r="H8019" t="s">
        <v>39</v>
      </c>
      <c r="I8019" s="1">
        <v>38260</v>
      </c>
      <c r="J8019" t="s">
        <v>20</v>
      </c>
      <c r="K8019" t="s">
        <v>40</v>
      </c>
      <c r="L8019" t="s">
        <v>225</v>
      </c>
      <c r="M8019" t="s">
        <v>38</v>
      </c>
      <c r="N8019" t="s">
        <v>21</v>
      </c>
      <c r="O8019" t="s">
        <v>585</v>
      </c>
      <c r="P8019" t="s">
        <v>23</v>
      </c>
      <c r="Q8019" t="str">
        <f>IF(COUNTIF(Table2[type_of_injury],Table2[[#This Row],[type_of_injury]])&lt;40,"other",Table2[[#This Row],[type_of_injury]])</f>
        <v>gunfire</v>
      </c>
      <c r="R8019" t="str" cm="1">
        <f t="array" ref="R8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0" spans="1:18" x14ac:dyDescent="0.35">
      <c r="A8020" t="s">
        <v>8673</v>
      </c>
      <c r="B8020" s="1">
        <v>38260</v>
      </c>
      <c r="C8020">
        <v>19</v>
      </c>
      <c r="D8020" t="str" cm="1">
        <f t="array" ref="D8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20" t="s">
        <v>16</v>
      </c>
      <c r="F8020" t="s">
        <v>221</v>
      </c>
      <c r="G8020" t="s">
        <v>222</v>
      </c>
      <c r="H8020" t="s">
        <v>39</v>
      </c>
      <c r="I8020" s="1">
        <v>38260</v>
      </c>
      <c r="J8020" t="s">
        <v>20</v>
      </c>
      <c r="K8020" t="s">
        <v>204</v>
      </c>
      <c r="L8020" t="s">
        <v>221</v>
      </c>
      <c r="M8020" t="s">
        <v>222</v>
      </c>
      <c r="N8020" t="s">
        <v>21</v>
      </c>
      <c r="P8020" t="s">
        <v>23</v>
      </c>
      <c r="Q8020" t="str">
        <f>IF(COUNTIF(Table2[type_of_injury],Table2[[#This Row],[type_of_injury]])&lt;40,"other",Table2[[#This Row],[type_of_injury]])</f>
        <v>gunfire</v>
      </c>
      <c r="R8020" t="str" cm="1">
        <f t="array" ref="R8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1" spans="1:18" x14ac:dyDescent="0.35">
      <c r="A8021" t="s">
        <v>8674</v>
      </c>
      <c r="B8021" s="1">
        <v>38260</v>
      </c>
      <c r="C8021">
        <v>33</v>
      </c>
      <c r="D8021" t="str" cm="1">
        <f t="array" ref="D8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21" t="s">
        <v>16</v>
      </c>
      <c r="F8021" t="s">
        <v>221</v>
      </c>
      <c r="G8021" t="s">
        <v>222</v>
      </c>
      <c r="H8021" t="s">
        <v>39</v>
      </c>
      <c r="I8021" s="1">
        <v>38260</v>
      </c>
      <c r="J8021" t="s">
        <v>20</v>
      </c>
      <c r="K8021" t="s">
        <v>204</v>
      </c>
      <c r="L8021" t="s">
        <v>221</v>
      </c>
      <c r="M8021" t="s">
        <v>222</v>
      </c>
      <c r="N8021" t="s">
        <v>21</v>
      </c>
      <c r="P8021" t="s">
        <v>23</v>
      </c>
      <c r="Q8021" t="str">
        <f>IF(COUNTIF(Table2[type_of_injury],Table2[[#This Row],[type_of_injury]])&lt;40,"other",Table2[[#This Row],[type_of_injury]])</f>
        <v>gunfire</v>
      </c>
      <c r="R8021" t="str" cm="1">
        <f t="array" ref="R8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2" spans="1:18" x14ac:dyDescent="0.35">
      <c r="A8022" t="s">
        <v>8675</v>
      </c>
      <c r="B8022" s="1">
        <v>38260</v>
      </c>
      <c r="C8022">
        <v>16</v>
      </c>
      <c r="D8022" t="str" cm="1">
        <f t="array" ref="D8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22" t="s">
        <v>16</v>
      </c>
      <c r="F8022" t="s">
        <v>221</v>
      </c>
      <c r="G8022" t="s">
        <v>222</v>
      </c>
      <c r="H8022" t="s">
        <v>39</v>
      </c>
      <c r="I8022" s="1">
        <v>38260</v>
      </c>
      <c r="J8022" t="s">
        <v>20</v>
      </c>
      <c r="K8022" t="s">
        <v>40</v>
      </c>
      <c r="L8022" t="s">
        <v>221</v>
      </c>
      <c r="M8022" t="s">
        <v>222</v>
      </c>
      <c r="N8022" t="s">
        <v>21</v>
      </c>
      <c r="O8022" t="s">
        <v>585</v>
      </c>
      <c r="P8022" t="s">
        <v>23</v>
      </c>
      <c r="Q8022" t="str">
        <f>IF(COUNTIF(Table2[type_of_injury],Table2[[#This Row],[type_of_injury]])&lt;40,"other",Table2[[#This Row],[type_of_injury]])</f>
        <v>gunfire</v>
      </c>
      <c r="R8022" t="str" cm="1">
        <f t="array" ref="R8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3" spans="1:18" x14ac:dyDescent="0.35">
      <c r="A8023" t="s">
        <v>8676</v>
      </c>
      <c r="B8023" s="1">
        <v>38260</v>
      </c>
      <c r="C8023">
        <v>16</v>
      </c>
      <c r="D8023" t="str" cm="1">
        <f t="array" ref="D8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23" t="s">
        <v>16</v>
      </c>
      <c r="F8023" t="s">
        <v>221</v>
      </c>
      <c r="G8023" t="s">
        <v>222</v>
      </c>
      <c r="H8023" t="s">
        <v>39</v>
      </c>
      <c r="I8023" s="1">
        <v>38260</v>
      </c>
      <c r="J8023" t="s">
        <v>20</v>
      </c>
      <c r="K8023" t="s">
        <v>40</v>
      </c>
      <c r="L8023" t="s">
        <v>221</v>
      </c>
      <c r="M8023" t="s">
        <v>222</v>
      </c>
      <c r="N8023" t="s">
        <v>21</v>
      </c>
      <c r="O8023" t="s">
        <v>585</v>
      </c>
      <c r="P8023" t="s">
        <v>23</v>
      </c>
      <c r="Q8023" t="str">
        <f>IF(COUNTIF(Table2[type_of_injury],Table2[[#This Row],[type_of_injury]])&lt;40,"other",Table2[[#This Row],[type_of_injury]])</f>
        <v>gunfire</v>
      </c>
      <c r="R8023" t="str" cm="1">
        <f t="array" ref="R8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4" spans="1:18" x14ac:dyDescent="0.35">
      <c r="A8024" t="s">
        <v>8677</v>
      </c>
      <c r="B8024" s="1">
        <v>38260</v>
      </c>
      <c r="C8024">
        <v>29</v>
      </c>
      <c r="D8024" t="str" cm="1">
        <f t="array" ref="D8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24" t="s">
        <v>16</v>
      </c>
      <c r="F8024" t="s">
        <v>221</v>
      </c>
      <c r="G8024" t="s">
        <v>222</v>
      </c>
      <c r="H8024" t="s">
        <v>39</v>
      </c>
      <c r="I8024" s="1">
        <v>38261</v>
      </c>
      <c r="J8024" t="s">
        <v>20</v>
      </c>
      <c r="K8024" t="s">
        <v>204</v>
      </c>
      <c r="L8024" t="s">
        <v>221</v>
      </c>
      <c r="M8024" t="s">
        <v>222</v>
      </c>
      <c r="N8024" t="s">
        <v>21</v>
      </c>
      <c r="P8024" t="s">
        <v>23</v>
      </c>
      <c r="Q8024" t="str">
        <f>IF(COUNTIF(Table2[type_of_injury],Table2[[#This Row],[type_of_injury]])&lt;40,"other",Table2[[#This Row],[type_of_injury]])</f>
        <v>gunfire</v>
      </c>
      <c r="R8024" t="str" cm="1">
        <f t="array" ref="R8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5" spans="1:18" x14ac:dyDescent="0.35">
      <c r="A8025" t="s">
        <v>8678</v>
      </c>
      <c r="B8025" s="1">
        <v>38260</v>
      </c>
      <c r="C8025">
        <v>17</v>
      </c>
      <c r="D8025" t="str" cm="1">
        <f t="array" ref="D8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25" t="s">
        <v>16</v>
      </c>
      <c r="F8025" t="s">
        <v>221</v>
      </c>
      <c r="G8025" t="s">
        <v>222</v>
      </c>
      <c r="H8025" t="s">
        <v>39</v>
      </c>
      <c r="I8025" s="1">
        <v>38260</v>
      </c>
      <c r="J8025" t="s">
        <v>20</v>
      </c>
      <c r="K8025" t="s">
        <v>204</v>
      </c>
      <c r="L8025" t="s">
        <v>593</v>
      </c>
      <c r="M8025" t="s">
        <v>222</v>
      </c>
      <c r="N8025" t="s">
        <v>21</v>
      </c>
      <c r="O8025" t="s">
        <v>585</v>
      </c>
      <c r="P8025" t="s">
        <v>23</v>
      </c>
      <c r="Q8025" t="str">
        <f>IF(COUNTIF(Table2[type_of_injury],Table2[[#This Row],[type_of_injury]])&lt;40,"other",Table2[[#This Row],[type_of_injury]])</f>
        <v>gunfire</v>
      </c>
      <c r="R8025" t="str" cm="1">
        <f t="array" ref="R8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6" spans="1:18" x14ac:dyDescent="0.35">
      <c r="A8026" t="s">
        <v>8679</v>
      </c>
      <c r="B8026" s="1">
        <v>38260</v>
      </c>
      <c r="C8026">
        <v>33</v>
      </c>
      <c r="D8026" t="str" cm="1">
        <f t="array" ref="D8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26" t="s">
        <v>16</v>
      </c>
      <c r="F8026" t="s">
        <v>221</v>
      </c>
      <c r="G8026" t="s">
        <v>222</v>
      </c>
      <c r="H8026" t="s">
        <v>39</v>
      </c>
      <c r="I8026" s="1">
        <v>38366</v>
      </c>
      <c r="J8026" t="s">
        <v>20</v>
      </c>
      <c r="K8026" t="s">
        <v>204</v>
      </c>
      <c r="L8026" t="s">
        <v>221</v>
      </c>
      <c r="M8026" t="s">
        <v>222</v>
      </c>
      <c r="N8026" t="s">
        <v>21</v>
      </c>
      <c r="P8026" t="s">
        <v>23</v>
      </c>
      <c r="Q8026" t="str">
        <f>IF(COUNTIF(Table2[type_of_injury],Table2[[#This Row],[type_of_injury]])&lt;40,"other",Table2[[#This Row],[type_of_injury]])</f>
        <v>gunfire</v>
      </c>
      <c r="R8026" t="str" cm="1">
        <f t="array" ref="R8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7" spans="1:18" x14ac:dyDescent="0.35">
      <c r="A8027" t="s">
        <v>8680</v>
      </c>
      <c r="B8027" s="1">
        <v>38260</v>
      </c>
      <c r="C8027">
        <v>27</v>
      </c>
      <c r="D8027" t="str" cm="1">
        <f t="array" ref="D8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27" t="s">
        <v>16</v>
      </c>
      <c r="F8027" t="s">
        <v>593</v>
      </c>
      <c r="G8027" t="s">
        <v>222</v>
      </c>
      <c r="H8027" t="s">
        <v>39</v>
      </c>
      <c r="I8027" s="1">
        <v>38260</v>
      </c>
      <c r="J8027" t="s">
        <v>20</v>
      </c>
      <c r="K8027" t="s">
        <v>40</v>
      </c>
      <c r="L8027" t="s">
        <v>593</v>
      </c>
      <c r="M8027" t="s">
        <v>222</v>
      </c>
      <c r="N8027" t="s">
        <v>21</v>
      </c>
      <c r="P8027" t="s">
        <v>23</v>
      </c>
      <c r="Q8027" t="str">
        <f>IF(COUNTIF(Table2[type_of_injury],Table2[[#This Row],[type_of_injury]])&lt;40,"other",Table2[[#This Row],[type_of_injury]])</f>
        <v>gunfire</v>
      </c>
      <c r="R8027" t="str" cm="1">
        <f t="array" ref="R8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8" spans="1:18" x14ac:dyDescent="0.35">
      <c r="A8028" t="s">
        <v>8681</v>
      </c>
      <c r="B8028" s="1">
        <v>38260</v>
      </c>
      <c r="C8028">
        <v>65</v>
      </c>
      <c r="D8028" t="str" cm="1">
        <f t="array" ref="D8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028" t="s">
        <v>16</v>
      </c>
      <c r="F8028" t="s">
        <v>593</v>
      </c>
      <c r="G8028" t="s">
        <v>222</v>
      </c>
      <c r="H8028" t="s">
        <v>39</v>
      </c>
      <c r="I8028" s="1">
        <v>38260</v>
      </c>
      <c r="J8028" t="s">
        <v>20</v>
      </c>
      <c r="K8028" t="s">
        <v>40</v>
      </c>
      <c r="L8028" t="s">
        <v>593</v>
      </c>
      <c r="M8028" t="s">
        <v>222</v>
      </c>
      <c r="N8028" t="s">
        <v>21</v>
      </c>
      <c r="P8028" t="s">
        <v>23</v>
      </c>
      <c r="Q8028" t="str">
        <f>IF(COUNTIF(Table2[type_of_injury],Table2[[#This Row],[type_of_injury]])&lt;40,"other",Table2[[#This Row],[type_of_injury]])</f>
        <v>gunfire</v>
      </c>
      <c r="R8028" t="str" cm="1">
        <f t="array" ref="R8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29" spans="1:18" x14ac:dyDescent="0.35">
      <c r="A8029" t="s">
        <v>8682</v>
      </c>
      <c r="B8029" s="1">
        <v>38260</v>
      </c>
      <c r="C8029">
        <v>36</v>
      </c>
      <c r="D8029" t="str" cm="1">
        <f t="array" ref="D8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29" t="s">
        <v>69</v>
      </c>
      <c r="F8029" t="s">
        <v>8388</v>
      </c>
      <c r="G8029" t="s">
        <v>222</v>
      </c>
      <c r="H8029" t="s">
        <v>39</v>
      </c>
      <c r="I8029" s="1">
        <v>38260</v>
      </c>
      <c r="J8029" t="s">
        <v>71</v>
      </c>
      <c r="K8029" t="s">
        <v>4475</v>
      </c>
      <c r="L8029" t="s">
        <v>8388</v>
      </c>
      <c r="M8029" t="s">
        <v>222</v>
      </c>
      <c r="N8029" t="s">
        <v>21</v>
      </c>
      <c r="P8029" t="s">
        <v>72</v>
      </c>
      <c r="Q8029" t="str">
        <f>IF(COUNTIF(Table2[type_of_injury],Table2[[#This Row],[type_of_injury]])&lt;40,"other",Table2[[#This Row],[type_of_injury]])</f>
        <v>gunfire</v>
      </c>
      <c r="R8029" t="str" cm="1">
        <f t="array" ref="R8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0" spans="1:18" x14ac:dyDescent="0.35">
      <c r="A8030" t="s">
        <v>8683</v>
      </c>
      <c r="B8030" s="1">
        <v>38260</v>
      </c>
      <c r="C8030">
        <v>26</v>
      </c>
      <c r="D8030" t="str" cm="1">
        <f t="array" ref="D8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30" t="s">
        <v>16</v>
      </c>
      <c r="F8030" t="s">
        <v>221</v>
      </c>
      <c r="G8030" t="s">
        <v>222</v>
      </c>
      <c r="H8030" t="s">
        <v>39</v>
      </c>
      <c r="I8030" s="1">
        <v>38260</v>
      </c>
      <c r="J8030" t="s">
        <v>20</v>
      </c>
      <c r="K8030" t="s">
        <v>204</v>
      </c>
      <c r="L8030" t="s">
        <v>221</v>
      </c>
      <c r="M8030" t="s">
        <v>222</v>
      </c>
      <c r="N8030" t="s">
        <v>21</v>
      </c>
      <c r="P8030" t="s">
        <v>23</v>
      </c>
      <c r="Q8030" t="str">
        <f>IF(COUNTIF(Table2[type_of_injury],Table2[[#This Row],[type_of_injury]])&lt;40,"other",Table2[[#This Row],[type_of_injury]])</f>
        <v>gunfire</v>
      </c>
      <c r="R8030" t="str" cm="1">
        <f t="array" ref="R8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1" spans="1:18" x14ac:dyDescent="0.35">
      <c r="A8031" t="s">
        <v>8684</v>
      </c>
      <c r="B8031" s="1">
        <v>38260</v>
      </c>
      <c r="C8031">
        <v>28</v>
      </c>
      <c r="D8031" t="str" cm="1">
        <f t="array" ref="D8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31" t="s">
        <v>16</v>
      </c>
      <c r="F8031" t="s">
        <v>221</v>
      </c>
      <c r="G8031" t="s">
        <v>222</v>
      </c>
      <c r="H8031" t="s">
        <v>39</v>
      </c>
      <c r="I8031" s="1">
        <v>38260</v>
      </c>
      <c r="J8031" t="s">
        <v>20</v>
      </c>
      <c r="K8031" t="s">
        <v>40</v>
      </c>
      <c r="L8031" t="s">
        <v>221</v>
      </c>
      <c r="M8031" t="s">
        <v>222</v>
      </c>
      <c r="N8031" t="s">
        <v>21</v>
      </c>
      <c r="P8031" t="s">
        <v>23</v>
      </c>
      <c r="Q8031" t="str">
        <f>IF(COUNTIF(Table2[type_of_injury],Table2[[#This Row],[type_of_injury]])&lt;40,"other",Table2[[#This Row],[type_of_injury]])</f>
        <v>gunfire</v>
      </c>
      <c r="R8031" t="str" cm="1">
        <f t="array" ref="R8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2" spans="1:18" x14ac:dyDescent="0.35">
      <c r="A8032" t="s">
        <v>8685</v>
      </c>
      <c r="B8032" s="1">
        <v>38260</v>
      </c>
      <c r="C8032">
        <v>20</v>
      </c>
      <c r="D8032" t="str" cm="1">
        <f t="array" ref="D8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32" t="s">
        <v>69</v>
      </c>
      <c r="F8032" t="s">
        <v>8388</v>
      </c>
      <c r="G8032" t="s">
        <v>222</v>
      </c>
      <c r="H8032" t="s">
        <v>39</v>
      </c>
      <c r="I8032" s="1">
        <v>38260</v>
      </c>
      <c r="J8032" t="s">
        <v>20</v>
      </c>
      <c r="K8032" t="s">
        <v>4475</v>
      </c>
      <c r="L8032" t="s">
        <v>8686</v>
      </c>
      <c r="M8032" t="s">
        <v>77</v>
      </c>
      <c r="N8032" t="s">
        <v>21</v>
      </c>
      <c r="P8032" t="s">
        <v>72</v>
      </c>
      <c r="Q8032" t="str">
        <f>IF(COUNTIF(Table2[type_of_injury],Table2[[#This Row],[type_of_injury]])&lt;40,"other",Table2[[#This Row],[type_of_injury]])</f>
        <v>gunfire</v>
      </c>
      <c r="R8032" t="str" cm="1">
        <f t="array" ref="R8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3" spans="1:18" x14ac:dyDescent="0.35">
      <c r="A8033" t="s">
        <v>8687</v>
      </c>
      <c r="B8033" s="1">
        <v>38260</v>
      </c>
      <c r="C8033">
        <v>26</v>
      </c>
      <c r="D8033" t="str" cm="1">
        <f t="array" ref="D8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33" t="s">
        <v>16</v>
      </c>
      <c r="F8033" t="s">
        <v>221</v>
      </c>
      <c r="G8033" t="s">
        <v>222</v>
      </c>
      <c r="H8033" t="s">
        <v>39</v>
      </c>
      <c r="I8033" s="1">
        <v>38260</v>
      </c>
      <c r="J8033" t="s">
        <v>20</v>
      </c>
      <c r="K8033" t="s">
        <v>204</v>
      </c>
      <c r="L8033" t="s">
        <v>225</v>
      </c>
      <c r="M8033" t="s">
        <v>38</v>
      </c>
      <c r="N8033" t="s">
        <v>21</v>
      </c>
      <c r="O8033" t="s">
        <v>585</v>
      </c>
      <c r="P8033" t="s">
        <v>23</v>
      </c>
      <c r="Q8033" t="str">
        <f>IF(COUNTIF(Table2[type_of_injury],Table2[[#This Row],[type_of_injury]])&lt;40,"other",Table2[[#This Row],[type_of_injury]])</f>
        <v>gunfire</v>
      </c>
      <c r="R8033" t="str" cm="1">
        <f t="array" ref="R8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4" spans="1:18" x14ac:dyDescent="0.35">
      <c r="A8034" t="s">
        <v>8688</v>
      </c>
      <c r="B8034" s="1">
        <v>38260</v>
      </c>
      <c r="C8034">
        <v>23</v>
      </c>
      <c r="D8034" t="str" cm="1">
        <f t="array" ref="D8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34" t="s">
        <v>16</v>
      </c>
      <c r="F8034" t="s">
        <v>221</v>
      </c>
      <c r="G8034" t="s">
        <v>222</v>
      </c>
      <c r="H8034" t="s">
        <v>39</v>
      </c>
      <c r="I8034" s="1">
        <v>38260</v>
      </c>
      <c r="J8034" t="s">
        <v>20</v>
      </c>
      <c r="K8034" t="s">
        <v>40</v>
      </c>
      <c r="L8034" t="s">
        <v>221</v>
      </c>
      <c r="M8034" t="s">
        <v>222</v>
      </c>
      <c r="N8034" t="s">
        <v>21</v>
      </c>
      <c r="O8034" t="s">
        <v>585</v>
      </c>
      <c r="P8034" t="s">
        <v>23</v>
      </c>
      <c r="Q8034" t="str">
        <f>IF(COUNTIF(Table2[type_of_injury],Table2[[#This Row],[type_of_injury]])&lt;40,"other",Table2[[#This Row],[type_of_injury]])</f>
        <v>gunfire</v>
      </c>
      <c r="R8034" t="str" cm="1">
        <f t="array" ref="R8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5" spans="1:18" x14ac:dyDescent="0.35">
      <c r="A8035" t="s">
        <v>8689</v>
      </c>
      <c r="B8035" s="1">
        <v>38260</v>
      </c>
      <c r="C8035">
        <v>27</v>
      </c>
      <c r="D8035" t="str" cm="1">
        <f t="array" ref="D8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35" t="s">
        <v>16</v>
      </c>
      <c r="F8035" t="s">
        <v>221</v>
      </c>
      <c r="G8035" t="s">
        <v>222</v>
      </c>
      <c r="H8035" t="s">
        <v>39</v>
      </c>
      <c r="I8035" s="1">
        <v>38260</v>
      </c>
      <c r="J8035" t="s">
        <v>20</v>
      </c>
      <c r="K8035" t="s">
        <v>204</v>
      </c>
      <c r="L8035" t="s">
        <v>221</v>
      </c>
      <c r="M8035" t="s">
        <v>222</v>
      </c>
      <c r="N8035" t="s">
        <v>21</v>
      </c>
      <c r="O8035" t="s">
        <v>585</v>
      </c>
      <c r="P8035" t="s">
        <v>23</v>
      </c>
      <c r="Q8035" t="str">
        <f>IF(COUNTIF(Table2[type_of_injury],Table2[[#This Row],[type_of_injury]])&lt;40,"other",Table2[[#This Row],[type_of_injury]])</f>
        <v>gunfire</v>
      </c>
      <c r="R8035" t="str" cm="1">
        <f t="array" ref="R8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6" spans="1:18" x14ac:dyDescent="0.35">
      <c r="A8036" t="s">
        <v>8690</v>
      </c>
      <c r="B8036" s="1">
        <v>38260</v>
      </c>
      <c r="C8036">
        <v>24</v>
      </c>
      <c r="D8036" t="str" cm="1">
        <f t="array" ref="D8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36" t="s">
        <v>16</v>
      </c>
      <c r="F8036" t="s">
        <v>565</v>
      </c>
      <c r="G8036" t="s">
        <v>222</v>
      </c>
      <c r="H8036" t="s">
        <v>39</v>
      </c>
      <c r="I8036" s="1">
        <v>38260</v>
      </c>
      <c r="J8036" t="s">
        <v>20</v>
      </c>
      <c r="K8036" t="s">
        <v>204</v>
      </c>
      <c r="L8036" t="s">
        <v>221</v>
      </c>
      <c r="M8036" t="s">
        <v>222</v>
      </c>
      <c r="N8036" t="s">
        <v>21</v>
      </c>
      <c r="P8036" t="s">
        <v>23</v>
      </c>
      <c r="Q8036" t="str">
        <f>IF(COUNTIF(Table2[type_of_injury],Table2[[#This Row],[type_of_injury]])&lt;40,"other",Table2[[#This Row],[type_of_injury]])</f>
        <v>gunfire</v>
      </c>
      <c r="R8036" t="str" cm="1">
        <f t="array" ref="R8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7" spans="1:18" x14ac:dyDescent="0.35">
      <c r="A8037" t="s">
        <v>8691</v>
      </c>
      <c r="B8037" s="1">
        <v>38260</v>
      </c>
      <c r="C8037">
        <v>22</v>
      </c>
      <c r="D8037" t="str" cm="1">
        <f t="array" ref="D8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37" t="s">
        <v>16</v>
      </c>
      <c r="F8037" t="s">
        <v>8388</v>
      </c>
      <c r="G8037" t="s">
        <v>222</v>
      </c>
      <c r="H8037" t="s">
        <v>39</v>
      </c>
      <c r="I8037" s="1">
        <v>38260</v>
      </c>
      <c r="J8037" t="s">
        <v>20</v>
      </c>
      <c r="K8037" t="s">
        <v>204</v>
      </c>
      <c r="L8037" t="s">
        <v>225</v>
      </c>
      <c r="M8037" t="s">
        <v>38</v>
      </c>
      <c r="N8037" t="s">
        <v>21</v>
      </c>
      <c r="P8037" t="s">
        <v>23</v>
      </c>
      <c r="Q8037" t="str">
        <f>IF(COUNTIF(Table2[type_of_injury],Table2[[#This Row],[type_of_injury]])&lt;40,"other",Table2[[#This Row],[type_of_injury]])</f>
        <v>gunfire</v>
      </c>
      <c r="R8037" t="str" cm="1">
        <f t="array" ref="R8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8" spans="1:18" x14ac:dyDescent="0.35">
      <c r="A8038" t="s">
        <v>8692</v>
      </c>
      <c r="B8038" s="1">
        <v>38260</v>
      </c>
      <c r="C8038">
        <v>21</v>
      </c>
      <c r="D8038" t="str" cm="1">
        <f t="array" ref="D8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38" t="s">
        <v>16</v>
      </c>
      <c r="F8038" t="s">
        <v>8388</v>
      </c>
      <c r="G8038" t="s">
        <v>222</v>
      </c>
      <c r="H8038" t="s">
        <v>39</v>
      </c>
      <c r="I8038" s="1">
        <v>38260</v>
      </c>
      <c r="J8038" t="s">
        <v>20</v>
      </c>
      <c r="K8038" t="s">
        <v>204</v>
      </c>
      <c r="L8038" t="s">
        <v>593</v>
      </c>
      <c r="M8038" t="s">
        <v>222</v>
      </c>
      <c r="N8038" t="s">
        <v>21</v>
      </c>
      <c r="P8038" t="s">
        <v>23</v>
      </c>
      <c r="Q8038" t="str">
        <f>IF(COUNTIF(Table2[type_of_injury],Table2[[#This Row],[type_of_injury]])&lt;40,"other",Table2[[#This Row],[type_of_injury]])</f>
        <v>gunfire</v>
      </c>
      <c r="R8038" t="str" cm="1">
        <f t="array" ref="R8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39" spans="1:18" x14ac:dyDescent="0.35">
      <c r="A8039" t="s">
        <v>8693</v>
      </c>
      <c r="B8039" s="1">
        <v>38260</v>
      </c>
      <c r="C8039">
        <v>13</v>
      </c>
      <c r="D8039" t="str" cm="1">
        <f t="array" ref="D8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39" t="s">
        <v>16</v>
      </c>
      <c r="F8039" t="s">
        <v>221</v>
      </c>
      <c r="G8039" t="s">
        <v>222</v>
      </c>
      <c r="H8039" t="s">
        <v>39</v>
      </c>
      <c r="I8039" s="1">
        <v>38260</v>
      </c>
      <c r="J8039" t="s">
        <v>20</v>
      </c>
      <c r="K8039" t="s">
        <v>40</v>
      </c>
      <c r="L8039" t="s">
        <v>221</v>
      </c>
      <c r="M8039" t="s">
        <v>222</v>
      </c>
      <c r="N8039" t="s">
        <v>21</v>
      </c>
      <c r="O8039" t="s">
        <v>585</v>
      </c>
      <c r="P8039" t="s">
        <v>23</v>
      </c>
      <c r="Q8039" t="str">
        <f>IF(COUNTIF(Table2[type_of_injury],Table2[[#This Row],[type_of_injury]])&lt;40,"other",Table2[[#This Row],[type_of_injury]])</f>
        <v>gunfire</v>
      </c>
      <c r="R8039" t="str" cm="1">
        <f t="array" ref="R8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0" spans="1:18" x14ac:dyDescent="0.35">
      <c r="A8040" t="s">
        <v>8694</v>
      </c>
      <c r="B8040" s="1">
        <v>38260</v>
      </c>
      <c r="C8040">
        <v>16</v>
      </c>
      <c r="D8040" t="str" cm="1">
        <f t="array" ref="D8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40" t="s">
        <v>16</v>
      </c>
      <c r="F8040" t="s">
        <v>221</v>
      </c>
      <c r="G8040" t="s">
        <v>222</v>
      </c>
      <c r="H8040" t="s">
        <v>39</v>
      </c>
      <c r="I8040" s="1">
        <v>38260</v>
      </c>
      <c r="J8040" t="s">
        <v>20</v>
      </c>
      <c r="K8040" t="s">
        <v>40</v>
      </c>
      <c r="L8040" t="s">
        <v>225</v>
      </c>
      <c r="M8040" t="s">
        <v>38</v>
      </c>
      <c r="N8040" t="s">
        <v>21</v>
      </c>
      <c r="O8040" t="s">
        <v>585</v>
      </c>
      <c r="P8040" t="s">
        <v>23</v>
      </c>
      <c r="Q8040" t="str">
        <f>IF(COUNTIF(Table2[type_of_injury],Table2[[#This Row],[type_of_injury]])&lt;40,"other",Table2[[#This Row],[type_of_injury]])</f>
        <v>gunfire</v>
      </c>
      <c r="R8040" t="str" cm="1">
        <f t="array" ref="R8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1" spans="1:18" x14ac:dyDescent="0.35">
      <c r="A8041" t="s">
        <v>8695</v>
      </c>
      <c r="B8041" s="1">
        <v>38260</v>
      </c>
      <c r="C8041">
        <v>17</v>
      </c>
      <c r="D8041" t="str" cm="1">
        <f t="array" ref="D8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41" t="s">
        <v>16</v>
      </c>
      <c r="F8041" t="s">
        <v>221</v>
      </c>
      <c r="G8041" t="s">
        <v>222</v>
      </c>
      <c r="H8041" t="s">
        <v>39</v>
      </c>
      <c r="I8041" s="1">
        <v>38260</v>
      </c>
      <c r="J8041" t="s">
        <v>20</v>
      </c>
      <c r="K8041" t="s">
        <v>40</v>
      </c>
      <c r="L8041" t="s">
        <v>221</v>
      </c>
      <c r="M8041" t="s">
        <v>222</v>
      </c>
      <c r="N8041" t="s">
        <v>21</v>
      </c>
      <c r="O8041" t="s">
        <v>585</v>
      </c>
      <c r="P8041" t="s">
        <v>23</v>
      </c>
      <c r="Q8041" t="str">
        <f>IF(COUNTIF(Table2[type_of_injury],Table2[[#This Row],[type_of_injury]])&lt;40,"other",Table2[[#This Row],[type_of_injury]])</f>
        <v>gunfire</v>
      </c>
      <c r="R8041" t="str" cm="1">
        <f t="array" ref="R8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2" spans="1:18" x14ac:dyDescent="0.35">
      <c r="A8042" t="s">
        <v>8696</v>
      </c>
      <c r="B8042" s="1">
        <v>38260</v>
      </c>
      <c r="C8042">
        <v>14</v>
      </c>
      <c r="D8042" t="str" cm="1">
        <f t="array" ref="D8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42" t="s">
        <v>16</v>
      </c>
      <c r="F8042" t="s">
        <v>221</v>
      </c>
      <c r="G8042" t="s">
        <v>222</v>
      </c>
      <c r="H8042" t="s">
        <v>39</v>
      </c>
      <c r="I8042" s="1">
        <v>38260</v>
      </c>
      <c r="J8042" t="s">
        <v>20</v>
      </c>
      <c r="K8042" t="s">
        <v>40</v>
      </c>
      <c r="L8042" t="s">
        <v>221</v>
      </c>
      <c r="M8042" t="s">
        <v>222</v>
      </c>
      <c r="N8042" t="s">
        <v>21</v>
      </c>
      <c r="O8042" t="s">
        <v>585</v>
      </c>
      <c r="P8042" t="s">
        <v>23</v>
      </c>
      <c r="Q8042" t="str">
        <f>IF(COUNTIF(Table2[type_of_injury],Table2[[#This Row],[type_of_injury]])&lt;40,"other",Table2[[#This Row],[type_of_injury]])</f>
        <v>gunfire</v>
      </c>
      <c r="R8042" t="str" cm="1">
        <f t="array" ref="R8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3" spans="1:18" x14ac:dyDescent="0.35">
      <c r="A8043" t="s">
        <v>8697</v>
      </c>
      <c r="B8043" s="1">
        <v>38260</v>
      </c>
      <c r="C8043">
        <v>16</v>
      </c>
      <c r="D8043" t="str" cm="1">
        <f t="array" ref="D8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43" t="s">
        <v>16</v>
      </c>
      <c r="F8043" t="s">
        <v>221</v>
      </c>
      <c r="G8043" t="s">
        <v>222</v>
      </c>
      <c r="H8043" t="s">
        <v>39</v>
      </c>
      <c r="I8043" s="1">
        <v>38260</v>
      </c>
      <c r="J8043" t="s">
        <v>20</v>
      </c>
      <c r="K8043" t="s">
        <v>40</v>
      </c>
      <c r="L8043" t="s">
        <v>221</v>
      </c>
      <c r="M8043" t="s">
        <v>222</v>
      </c>
      <c r="N8043" t="s">
        <v>21</v>
      </c>
      <c r="O8043" t="s">
        <v>585</v>
      </c>
      <c r="P8043" t="s">
        <v>23</v>
      </c>
      <c r="Q8043" t="str">
        <f>IF(COUNTIF(Table2[type_of_injury],Table2[[#This Row],[type_of_injury]])&lt;40,"other",Table2[[#This Row],[type_of_injury]])</f>
        <v>gunfire</v>
      </c>
      <c r="R8043" t="str" cm="1">
        <f t="array" ref="R8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4" spans="1:18" x14ac:dyDescent="0.35">
      <c r="A8044" t="s">
        <v>8698</v>
      </c>
      <c r="B8044" s="1">
        <v>38260</v>
      </c>
      <c r="C8044">
        <v>14</v>
      </c>
      <c r="D8044" t="str" cm="1">
        <f t="array" ref="D8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44" t="s">
        <v>16</v>
      </c>
      <c r="F8044" t="s">
        <v>221</v>
      </c>
      <c r="G8044" t="s">
        <v>222</v>
      </c>
      <c r="H8044" t="s">
        <v>39</v>
      </c>
      <c r="I8044" s="1">
        <v>38260</v>
      </c>
      <c r="J8044" t="s">
        <v>20</v>
      </c>
      <c r="K8044" t="s">
        <v>40</v>
      </c>
      <c r="L8044" t="s">
        <v>225</v>
      </c>
      <c r="M8044" t="s">
        <v>38</v>
      </c>
      <c r="N8044" t="s">
        <v>21</v>
      </c>
      <c r="O8044" t="s">
        <v>585</v>
      </c>
      <c r="P8044" t="s">
        <v>23</v>
      </c>
      <c r="Q8044" t="str">
        <f>IF(COUNTIF(Table2[type_of_injury],Table2[[#This Row],[type_of_injury]])&lt;40,"other",Table2[[#This Row],[type_of_injury]])</f>
        <v>gunfire</v>
      </c>
      <c r="R8044" t="str" cm="1">
        <f t="array" ref="R8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5" spans="1:18" x14ac:dyDescent="0.35">
      <c r="A8045" t="s">
        <v>8699</v>
      </c>
      <c r="B8045" s="1">
        <v>38260</v>
      </c>
      <c r="C8045">
        <v>13</v>
      </c>
      <c r="D8045" t="str" cm="1">
        <f t="array" ref="D8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45" t="s">
        <v>16</v>
      </c>
      <c r="F8045" t="s">
        <v>221</v>
      </c>
      <c r="G8045" t="s">
        <v>222</v>
      </c>
      <c r="H8045" t="s">
        <v>39</v>
      </c>
      <c r="I8045" s="1">
        <v>38260</v>
      </c>
      <c r="J8045" t="s">
        <v>20</v>
      </c>
      <c r="K8045" t="s">
        <v>40</v>
      </c>
      <c r="L8045" t="s">
        <v>225</v>
      </c>
      <c r="M8045" t="s">
        <v>38</v>
      </c>
      <c r="N8045" t="s">
        <v>21</v>
      </c>
      <c r="O8045" t="s">
        <v>585</v>
      </c>
      <c r="P8045" t="s">
        <v>23</v>
      </c>
      <c r="Q8045" t="str">
        <f>IF(COUNTIF(Table2[type_of_injury],Table2[[#This Row],[type_of_injury]])&lt;40,"other",Table2[[#This Row],[type_of_injury]])</f>
        <v>gunfire</v>
      </c>
      <c r="R8045" t="str" cm="1">
        <f t="array" ref="R8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6" spans="1:18" x14ac:dyDescent="0.35">
      <c r="A8046" t="s">
        <v>8700</v>
      </c>
      <c r="B8046" s="1">
        <v>38260</v>
      </c>
      <c r="C8046">
        <v>21</v>
      </c>
      <c r="D8046" t="str" cm="1">
        <f t="array" ref="D8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46" t="s">
        <v>16</v>
      </c>
      <c r="F8046" t="s">
        <v>565</v>
      </c>
      <c r="G8046" t="s">
        <v>222</v>
      </c>
      <c r="H8046" t="s">
        <v>39</v>
      </c>
      <c r="I8046" s="1">
        <v>38260</v>
      </c>
      <c r="J8046" t="s">
        <v>20</v>
      </c>
      <c r="K8046" t="s">
        <v>204</v>
      </c>
      <c r="L8046" t="s">
        <v>221</v>
      </c>
      <c r="M8046" t="s">
        <v>222</v>
      </c>
      <c r="N8046" t="s">
        <v>21</v>
      </c>
      <c r="P8046" t="s">
        <v>23</v>
      </c>
      <c r="Q8046" t="str">
        <f>IF(COUNTIF(Table2[type_of_injury],Table2[[#This Row],[type_of_injury]])&lt;40,"other",Table2[[#This Row],[type_of_injury]])</f>
        <v>gunfire</v>
      </c>
      <c r="R8046" t="str" cm="1">
        <f t="array" ref="R8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7" spans="1:18" x14ac:dyDescent="0.35">
      <c r="A8047" t="s">
        <v>8701</v>
      </c>
      <c r="B8047" s="1">
        <v>38260</v>
      </c>
      <c r="C8047">
        <v>14</v>
      </c>
      <c r="D8047" t="str" cm="1">
        <f t="array" ref="D8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47" t="s">
        <v>16</v>
      </c>
      <c r="F8047" t="s">
        <v>221</v>
      </c>
      <c r="G8047" t="s">
        <v>222</v>
      </c>
      <c r="H8047" t="s">
        <v>39</v>
      </c>
      <c r="I8047" s="1">
        <v>38260</v>
      </c>
      <c r="J8047" t="s">
        <v>20</v>
      </c>
      <c r="K8047" t="s">
        <v>40</v>
      </c>
      <c r="L8047" t="s">
        <v>225</v>
      </c>
      <c r="M8047" t="s">
        <v>38</v>
      </c>
      <c r="N8047" t="s">
        <v>21</v>
      </c>
      <c r="O8047" t="s">
        <v>585</v>
      </c>
      <c r="P8047" t="s">
        <v>23</v>
      </c>
      <c r="Q8047" t="str">
        <f>IF(COUNTIF(Table2[type_of_injury],Table2[[#This Row],[type_of_injury]])&lt;40,"other",Table2[[#This Row],[type_of_injury]])</f>
        <v>gunfire</v>
      </c>
      <c r="R8047" t="str" cm="1">
        <f t="array" ref="R8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8" spans="1:18" x14ac:dyDescent="0.35">
      <c r="A8048" t="s">
        <v>8702</v>
      </c>
      <c r="B8048" s="1">
        <v>38260</v>
      </c>
      <c r="C8048">
        <v>19</v>
      </c>
      <c r="D8048" t="str" cm="1">
        <f t="array" ref="D8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48" t="s">
        <v>16</v>
      </c>
      <c r="F8048" t="s">
        <v>221</v>
      </c>
      <c r="G8048" t="s">
        <v>222</v>
      </c>
      <c r="H8048" t="s">
        <v>39</v>
      </c>
      <c r="I8048" s="1">
        <v>38260</v>
      </c>
      <c r="J8048" t="s">
        <v>20</v>
      </c>
      <c r="K8048" t="s">
        <v>40</v>
      </c>
      <c r="L8048" t="s">
        <v>221</v>
      </c>
      <c r="M8048" t="s">
        <v>222</v>
      </c>
      <c r="N8048" t="s">
        <v>21</v>
      </c>
      <c r="O8048" t="s">
        <v>585</v>
      </c>
      <c r="P8048" t="s">
        <v>23</v>
      </c>
      <c r="Q8048" t="str">
        <f>IF(COUNTIF(Table2[type_of_injury],Table2[[#This Row],[type_of_injury]])&lt;40,"other",Table2[[#This Row],[type_of_injury]])</f>
        <v>gunfire</v>
      </c>
      <c r="R8048" t="str" cm="1">
        <f t="array" ref="R8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49" spans="1:18" x14ac:dyDescent="0.35">
      <c r="A8049" t="s">
        <v>8703</v>
      </c>
      <c r="B8049" s="1">
        <v>38260</v>
      </c>
      <c r="C8049">
        <v>31</v>
      </c>
      <c r="D8049" t="str" cm="1">
        <f t="array" ref="D8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49" t="s">
        <v>16</v>
      </c>
      <c r="F8049" t="s">
        <v>221</v>
      </c>
      <c r="G8049" t="s">
        <v>222</v>
      </c>
      <c r="H8049" t="s">
        <v>39</v>
      </c>
      <c r="I8049" s="1">
        <v>38260</v>
      </c>
      <c r="J8049" t="s">
        <v>20</v>
      </c>
      <c r="K8049" t="s">
        <v>204</v>
      </c>
      <c r="L8049" t="s">
        <v>221</v>
      </c>
      <c r="M8049" t="s">
        <v>222</v>
      </c>
      <c r="N8049" t="s">
        <v>21</v>
      </c>
      <c r="O8049" t="s">
        <v>585</v>
      </c>
      <c r="P8049" t="s">
        <v>23</v>
      </c>
      <c r="Q8049" t="str">
        <f>IF(COUNTIF(Table2[type_of_injury],Table2[[#This Row],[type_of_injury]])&lt;40,"other",Table2[[#This Row],[type_of_injury]])</f>
        <v>gunfire</v>
      </c>
      <c r="R8049" t="str" cm="1">
        <f t="array" ref="R8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0" spans="1:18" x14ac:dyDescent="0.35">
      <c r="A8050" t="s">
        <v>8704</v>
      </c>
      <c r="B8050" s="1">
        <v>38259</v>
      </c>
      <c r="C8050">
        <v>21</v>
      </c>
      <c r="D8050" t="str" cm="1">
        <f t="array" ref="D8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50" t="s">
        <v>16</v>
      </c>
      <c r="F8050" t="s">
        <v>221</v>
      </c>
      <c r="G8050" t="s">
        <v>222</v>
      </c>
      <c r="H8050" t="s">
        <v>39</v>
      </c>
      <c r="I8050" s="1">
        <v>38259</v>
      </c>
      <c r="J8050" t="s">
        <v>20</v>
      </c>
      <c r="K8050" t="s">
        <v>204</v>
      </c>
      <c r="L8050" t="s">
        <v>225</v>
      </c>
      <c r="M8050" t="s">
        <v>38</v>
      </c>
      <c r="N8050" t="s">
        <v>21</v>
      </c>
      <c r="O8050" t="s">
        <v>35</v>
      </c>
      <c r="P8050" t="s">
        <v>23</v>
      </c>
      <c r="Q8050" t="str">
        <f>IF(COUNTIF(Table2[type_of_injury],Table2[[#This Row],[type_of_injury]])&lt;40,"other",Table2[[#This Row],[type_of_injury]])</f>
        <v>gunfire</v>
      </c>
      <c r="R8050" t="str" cm="1">
        <f t="array" ref="R8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1" spans="1:18" x14ac:dyDescent="0.35">
      <c r="A8051" t="s">
        <v>8705</v>
      </c>
      <c r="B8051" s="1">
        <v>38259</v>
      </c>
      <c r="C8051">
        <v>4</v>
      </c>
      <c r="D8051" t="str" cm="1">
        <f t="array" ref="D8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051" t="s">
        <v>69</v>
      </c>
      <c r="F8051" t="s">
        <v>982</v>
      </c>
      <c r="G8051" t="s">
        <v>77</v>
      </c>
      <c r="H8051" t="s">
        <v>77</v>
      </c>
      <c r="I8051" s="1">
        <v>38259</v>
      </c>
      <c r="J8051" t="s">
        <v>20</v>
      </c>
      <c r="K8051" t="s">
        <v>4475</v>
      </c>
      <c r="L8051" t="s">
        <v>982</v>
      </c>
      <c r="M8051" t="s">
        <v>77</v>
      </c>
      <c r="N8051" t="s">
        <v>21</v>
      </c>
      <c r="O8051" t="s">
        <v>6181</v>
      </c>
      <c r="P8051" t="s">
        <v>72</v>
      </c>
      <c r="Q8051" t="str">
        <f>IF(COUNTIF(Table2[type_of_injury],Table2[[#This Row],[type_of_injury]])&lt;40,"other",Table2[[#This Row],[type_of_injury]])</f>
        <v>gunfire</v>
      </c>
      <c r="R8051" t="str" cm="1">
        <f t="array" ref="R8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2" spans="1:18" x14ac:dyDescent="0.35">
      <c r="A8052" t="s">
        <v>8706</v>
      </c>
      <c r="B8052" s="1">
        <v>38259</v>
      </c>
      <c r="C8052">
        <v>17</v>
      </c>
      <c r="D8052" t="str" cm="1">
        <f t="array" ref="D8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52" t="s">
        <v>16</v>
      </c>
      <c r="F8052" t="s">
        <v>5961</v>
      </c>
      <c r="G8052" t="s">
        <v>218</v>
      </c>
      <c r="H8052" t="s">
        <v>39</v>
      </c>
      <c r="I8052" s="1">
        <v>38259</v>
      </c>
      <c r="J8052" t="s">
        <v>20</v>
      </c>
      <c r="K8052" t="s">
        <v>40</v>
      </c>
      <c r="L8052" t="s">
        <v>737</v>
      </c>
      <c r="M8052" t="s">
        <v>218</v>
      </c>
      <c r="N8052" t="s">
        <v>21</v>
      </c>
      <c r="P8052" t="s">
        <v>23</v>
      </c>
      <c r="Q8052" t="str">
        <f>IF(COUNTIF(Table2[type_of_injury],Table2[[#This Row],[type_of_injury]])&lt;40,"other",Table2[[#This Row],[type_of_injury]])</f>
        <v>gunfire</v>
      </c>
      <c r="R8052" t="str" cm="1">
        <f t="array" ref="R8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3" spans="1:18" x14ac:dyDescent="0.35">
      <c r="A8053" t="s">
        <v>8707</v>
      </c>
      <c r="B8053" s="1">
        <v>38259</v>
      </c>
      <c r="C8053">
        <v>26</v>
      </c>
      <c r="D8053" t="str" cm="1">
        <f t="array" ref="D8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53" t="s">
        <v>16</v>
      </c>
      <c r="F8053" t="s">
        <v>75</v>
      </c>
      <c r="G8053" t="s">
        <v>75</v>
      </c>
      <c r="H8053" t="s">
        <v>19</v>
      </c>
      <c r="I8053" s="1">
        <v>38259</v>
      </c>
      <c r="J8053" t="s">
        <v>20</v>
      </c>
      <c r="K8053" t="s">
        <v>204</v>
      </c>
      <c r="L8053" t="s">
        <v>75</v>
      </c>
      <c r="M8053" t="s">
        <v>75</v>
      </c>
      <c r="N8053" t="s">
        <v>21</v>
      </c>
      <c r="P8053" t="s">
        <v>23</v>
      </c>
      <c r="Q8053" t="str">
        <f>IF(COUNTIF(Table2[type_of_injury],Table2[[#This Row],[type_of_injury]])&lt;40,"other",Table2[[#This Row],[type_of_injury]])</f>
        <v>gunfire</v>
      </c>
      <c r="R8053" t="str" cm="1">
        <f t="array" ref="R8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4" spans="1:18" x14ac:dyDescent="0.35">
      <c r="A8054" t="s">
        <v>8708</v>
      </c>
      <c r="B8054" s="1">
        <v>38259</v>
      </c>
      <c r="C8054">
        <v>31</v>
      </c>
      <c r="D8054" t="str" cm="1">
        <f t="array" ref="D8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54" t="s">
        <v>16</v>
      </c>
      <c r="F8054" t="s">
        <v>221</v>
      </c>
      <c r="G8054" t="s">
        <v>222</v>
      </c>
      <c r="H8054" t="s">
        <v>39</v>
      </c>
      <c r="I8054" s="1">
        <v>38259</v>
      </c>
      <c r="J8054" t="s">
        <v>20</v>
      </c>
      <c r="K8054" t="s">
        <v>204</v>
      </c>
      <c r="L8054" t="s">
        <v>225</v>
      </c>
      <c r="M8054" t="s">
        <v>38</v>
      </c>
      <c r="N8054" t="s">
        <v>21</v>
      </c>
      <c r="O8054" t="s">
        <v>35</v>
      </c>
      <c r="P8054" t="s">
        <v>23</v>
      </c>
      <c r="Q8054" t="str">
        <f>IF(COUNTIF(Table2[type_of_injury],Table2[[#This Row],[type_of_injury]])&lt;40,"other",Table2[[#This Row],[type_of_injury]])</f>
        <v>gunfire</v>
      </c>
      <c r="R8054" t="str" cm="1">
        <f t="array" ref="R8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5" spans="1:18" x14ac:dyDescent="0.35">
      <c r="A8055" t="s">
        <v>8709</v>
      </c>
      <c r="B8055" s="1">
        <v>38259</v>
      </c>
      <c r="C8055">
        <v>21</v>
      </c>
      <c r="D8055" t="str" cm="1">
        <f t="array" ref="D8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55" t="s">
        <v>16</v>
      </c>
      <c r="F8055" t="s">
        <v>221</v>
      </c>
      <c r="G8055" t="s">
        <v>222</v>
      </c>
      <c r="H8055" t="s">
        <v>39</v>
      </c>
      <c r="I8055" s="1">
        <v>38259</v>
      </c>
      <c r="J8055" t="s">
        <v>20</v>
      </c>
      <c r="K8055" t="s">
        <v>204</v>
      </c>
      <c r="L8055" t="s">
        <v>225</v>
      </c>
      <c r="M8055" t="s">
        <v>38</v>
      </c>
      <c r="N8055" t="s">
        <v>21</v>
      </c>
      <c r="O8055" t="s">
        <v>35</v>
      </c>
      <c r="P8055" t="s">
        <v>23</v>
      </c>
      <c r="Q8055" t="str">
        <f>IF(COUNTIF(Table2[type_of_injury],Table2[[#This Row],[type_of_injury]])&lt;40,"other",Table2[[#This Row],[type_of_injury]])</f>
        <v>gunfire</v>
      </c>
      <c r="R8055" t="str" cm="1">
        <f t="array" ref="R8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6" spans="1:18" x14ac:dyDescent="0.35">
      <c r="A8056" t="s">
        <v>8710</v>
      </c>
      <c r="B8056" s="1">
        <v>38259</v>
      </c>
      <c r="C8056">
        <v>2</v>
      </c>
      <c r="D8056" t="str" cm="1">
        <f t="array" ref="D8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056" t="s">
        <v>69</v>
      </c>
      <c r="F8056" t="s">
        <v>982</v>
      </c>
      <c r="G8056" t="s">
        <v>77</v>
      </c>
      <c r="H8056" t="s">
        <v>77</v>
      </c>
      <c r="I8056" s="1">
        <v>38259</v>
      </c>
      <c r="J8056" t="s">
        <v>71</v>
      </c>
      <c r="K8056" t="s">
        <v>4475</v>
      </c>
      <c r="L8056" t="s">
        <v>982</v>
      </c>
      <c r="M8056" t="s">
        <v>77</v>
      </c>
      <c r="N8056" t="s">
        <v>21</v>
      </c>
      <c r="O8056" t="s">
        <v>6181</v>
      </c>
      <c r="P8056" t="s">
        <v>72</v>
      </c>
      <c r="Q8056" t="str">
        <f>IF(COUNTIF(Table2[type_of_injury],Table2[[#This Row],[type_of_injury]])&lt;40,"other",Table2[[#This Row],[type_of_injury]])</f>
        <v>gunfire</v>
      </c>
      <c r="R8056" t="str" cm="1">
        <f t="array" ref="R8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7" spans="1:18" x14ac:dyDescent="0.35">
      <c r="A8057" t="s">
        <v>8711</v>
      </c>
      <c r="B8057" s="1">
        <v>38259</v>
      </c>
      <c r="C8057">
        <v>16</v>
      </c>
      <c r="D8057" t="str" cm="1">
        <f t="array" ref="D8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57" t="s">
        <v>16</v>
      </c>
      <c r="F8057" t="s">
        <v>221</v>
      </c>
      <c r="G8057" t="s">
        <v>222</v>
      </c>
      <c r="H8057" t="s">
        <v>39</v>
      </c>
      <c r="I8057" s="1">
        <v>38259</v>
      </c>
      <c r="J8057" t="s">
        <v>20</v>
      </c>
      <c r="K8057" t="s">
        <v>40</v>
      </c>
      <c r="L8057" t="s">
        <v>221</v>
      </c>
      <c r="M8057" t="s">
        <v>222</v>
      </c>
      <c r="N8057" t="s">
        <v>11933</v>
      </c>
      <c r="P8057" t="s">
        <v>23</v>
      </c>
      <c r="Q8057" t="str">
        <f>IF(COUNTIF(Table2[type_of_injury],Table2[[#This Row],[type_of_injury]])&lt;40,"other",Table2[[#This Row],[type_of_injury]])</f>
        <v>unknown</v>
      </c>
      <c r="R8057" t="str" cm="1">
        <f t="array" ref="R8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8" spans="1:18" x14ac:dyDescent="0.35">
      <c r="A8058" t="s">
        <v>8712</v>
      </c>
      <c r="B8058" s="1">
        <v>38259</v>
      </c>
      <c r="C8058">
        <v>24</v>
      </c>
      <c r="D8058" t="str" cm="1">
        <f t="array" ref="D8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58" t="s">
        <v>16</v>
      </c>
      <c r="F8058" t="s">
        <v>221</v>
      </c>
      <c r="G8058" t="s">
        <v>222</v>
      </c>
      <c r="H8058" t="s">
        <v>39</v>
      </c>
      <c r="I8058" s="1">
        <v>38259</v>
      </c>
      <c r="J8058" t="s">
        <v>20</v>
      </c>
      <c r="K8058" t="s">
        <v>204</v>
      </c>
      <c r="L8058" t="s">
        <v>221</v>
      </c>
      <c r="M8058" t="s">
        <v>222</v>
      </c>
      <c r="N8058" t="s">
        <v>21</v>
      </c>
      <c r="O8058" t="s">
        <v>585</v>
      </c>
      <c r="P8058" t="s">
        <v>23</v>
      </c>
      <c r="Q8058" t="str">
        <f>IF(COUNTIF(Table2[type_of_injury],Table2[[#This Row],[type_of_injury]])&lt;40,"other",Table2[[#This Row],[type_of_injury]])</f>
        <v>gunfire</v>
      </c>
      <c r="R8058" t="str" cm="1">
        <f t="array" ref="R8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59" spans="1:18" x14ac:dyDescent="0.35">
      <c r="A8059" t="s">
        <v>8713</v>
      </c>
      <c r="B8059" s="1">
        <v>38259</v>
      </c>
      <c r="C8059">
        <v>16</v>
      </c>
      <c r="D8059" t="str" cm="1">
        <f t="array" ref="D8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59" t="s">
        <v>16</v>
      </c>
      <c r="F8059" t="s">
        <v>221</v>
      </c>
      <c r="G8059" t="s">
        <v>222</v>
      </c>
      <c r="H8059" t="s">
        <v>39</v>
      </c>
      <c r="I8059" s="1">
        <v>38261</v>
      </c>
      <c r="J8059" t="s">
        <v>20</v>
      </c>
      <c r="K8059" t="s">
        <v>40</v>
      </c>
      <c r="L8059" t="s">
        <v>225</v>
      </c>
      <c r="M8059" t="s">
        <v>38</v>
      </c>
      <c r="N8059" t="s">
        <v>21</v>
      </c>
      <c r="O8059" t="s">
        <v>585</v>
      </c>
      <c r="P8059" t="s">
        <v>23</v>
      </c>
      <c r="Q8059" t="str">
        <f>IF(COUNTIF(Table2[type_of_injury],Table2[[#This Row],[type_of_injury]])&lt;40,"other",Table2[[#This Row],[type_of_injury]])</f>
        <v>gunfire</v>
      </c>
      <c r="R8059" t="str" cm="1">
        <f t="array" ref="R8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0" spans="1:18" x14ac:dyDescent="0.35">
      <c r="A8060" t="s">
        <v>8714</v>
      </c>
      <c r="B8060" s="1">
        <v>38259</v>
      </c>
      <c r="C8060">
        <v>50</v>
      </c>
      <c r="D8060" t="str" cm="1">
        <f t="array" ref="D8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060" t="s">
        <v>16</v>
      </c>
      <c r="F8060" t="s">
        <v>27</v>
      </c>
      <c r="G8060" t="s">
        <v>27</v>
      </c>
      <c r="H8060" t="s">
        <v>19</v>
      </c>
      <c r="I8060" s="1">
        <v>38259</v>
      </c>
      <c r="J8060" t="s">
        <v>20</v>
      </c>
      <c r="K8060" t="s">
        <v>40</v>
      </c>
      <c r="L8060" t="s">
        <v>27</v>
      </c>
      <c r="M8060" t="s">
        <v>27</v>
      </c>
      <c r="N8060" t="s">
        <v>21</v>
      </c>
      <c r="P8060" t="s">
        <v>23</v>
      </c>
      <c r="Q8060" t="str">
        <f>IF(COUNTIF(Table2[type_of_injury],Table2[[#This Row],[type_of_injury]])&lt;40,"other",Table2[[#This Row],[type_of_injury]])</f>
        <v>gunfire</v>
      </c>
      <c r="R8060" t="str" cm="1">
        <f t="array" ref="R8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1" spans="1:18" x14ac:dyDescent="0.35">
      <c r="A8061" t="s">
        <v>8715</v>
      </c>
      <c r="B8061" s="1">
        <v>38259</v>
      </c>
      <c r="C8061">
        <v>24</v>
      </c>
      <c r="D8061" t="str" cm="1">
        <f t="array" ref="D8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61" t="s">
        <v>16</v>
      </c>
      <c r="F8061" t="s">
        <v>27</v>
      </c>
      <c r="G8061" t="s">
        <v>27</v>
      </c>
      <c r="H8061" t="s">
        <v>19</v>
      </c>
      <c r="I8061" s="1">
        <v>38259</v>
      </c>
      <c r="J8061" t="s">
        <v>20</v>
      </c>
      <c r="K8061" t="s">
        <v>40</v>
      </c>
      <c r="L8061" t="s">
        <v>27</v>
      </c>
      <c r="M8061" t="s">
        <v>27</v>
      </c>
      <c r="N8061" t="s">
        <v>21</v>
      </c>
      <c r="P8061" t="s">
        <v>23</v>
      </c>
      <c r="Q8061" t="str">
        <f>IF(COUNTIF(Table2[type_of_injury],Table2[[#This Row],[type_of_injury]])&lt;40,"other",Table2[[#This Row],[type_of_injury]])</f>
        <v>gunfire</v>
      </c>
      <c r="R8061" t="str" cm="1">
        <f t="array" ref="R8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2" spans="1:18" x14ac:dyDescent="0.35">
      <c r="A8062" t="s">
        <v>8716</v>
      </c>
      <c r="B8062" s="1">
        <v>38259</v>
      </c>
      <c r="C8062">
        <v>14</v>
      </c>
      <c r="D8062" t="str" cm="1">
        <f t="array" ref="D8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62" t="s">
        <v>16</v>
      </c>
      <c r="F8062" t="s">
        <v>221</v>
      </c>
      <c r="G8062" t="s">
        <v>222</v>
      </c>
      <c r="H8062" t="s">
        <v>39</v>
      </c>
      <c r="I8062" s="1">
        <v>38259</v>
      </c>
      <c r="J8062" t="s">
        <v>20</v>
      </c>
      <c r="K8062" t="s">
        <v>40</v>
      </c>
      <c r="L8062" t="s">
        <v>221</v>
      </c>
      <c r="M8062" t="s">
        <v>222</v>
      </c>
      <c r="N8062" t="s">
        <v>21</v>
      </c>
      <c r="P8062" t="s">
        <v>23</v>
      </c>
      <c r="Q8062" t="str">
        <f>IF(COUNTIF(Table2[type_of_injury],Table2[[#This Row],[type_of_injury]])&lt;40,"other",Table2[[#This Row],[type_of_injury]])</f>
        <v>gunfire</v>
      </c>
      <c r="R8062" t="str" cm="1">
        <f t="array" ref="R8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3" spans="1:18" x14ac:dyDescent="0.35">
      <c r="A8063" t="s">
        <v>8717</v>
      </c>
      <c r="B8063" s="1">
        <v>38258</v>
      </c>
      <c r="C8063">
        <v>34</v>
      </c>
      <c r="D8063" t="str" cm="1">
        <f t="array" ref="D8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63" t="s">
        <v>16</v>
      </c>
      <c r="F8063" t="s">
        <v>41</v>
      </c>
      <c r="G8063" t="s">
        <v>41</v>
      </c>
      <c r="H8063" t="s">
        <v>39</v>
      </c>
      <c r="I8063" s="1">
        <v>38258</v>
      </c>
      <c r="J8063" t="s">
        <v>20</v>
      </c>
      <c r="K8063" t="s">
        <v>5182</v>
      </c>
      <c r="L8063" t="s">
        <v>210</v>
      </c>
      <c r="M8063" t="s">
        <v>210</v>
      </c>
      <c r="N8063" t="s">
        <v>21</v>
      </c>
      <c r="O8063" t="s">
        <v>35</v>
      </c>
      <c r="P8063" t="s">
        <v>23</v>
      </c>
      <c r="Q8063" t="str">
        <f>IF(COUNTIF(Table2[type_of_injury],Table2[[#This Row],[type_of_injury]])&lt;40,"other",Table2[[#This Row],[type_of_injury]])</f>
        <v>gunfire</v>
      </c>
      <c r="R8063" t="str" cm="1">
        <f t="array" ref="R8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4" spans="1:18" x14ac:dyDescent="0.35">
      <c r="A8064" t="s">
        <v>8718</v>
      </c>
      <c r="B8064" s="1">
        <v>38257</v>
      </c>
      <c r="C8064">
        <v>16</v>
      </c>
      <c r="D8064" t="str" cm="1">
        <f t="array" ref="D8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64" t="s">
        <v>16</v>
      </c>
      <c r="F8064" t="s">
        <v>33</v>
      </c>
      <c r="G8064" t="s">
        <v>27</v>
      </c>
      <c r="H8064" t="s">
        <v>19</v>
      </c>
      <c r="I8064" s="1">
        <v>38257</v>
      </c>
      <c r="J8064" t="s">
        <v>20</v>
      </c>
      <c r="K8064" t="s">
        <v>40</v>
      </c>
      <c r="L8064" t="s">
        <v>33</v>
      </c>
      <c r="M8064" t="s">
        <v>27</v>
      </c>
      <c r="N8064" t="s">
        <v>21</v>
      </c>
      <c r="P8064" t="s">
        <v>23</v>
      </c>
      <c r="Q8064" t="str">
        <f>IF(COUNTIF(Table2[type_of_injury],Table2[[#This Row],[type_of_injury]])&lt;40,"other",Table2[[#This Row],[type_of_injury]])</f>
        <v>gunfire</v>
      </c>
      <c r="R8064" t="str" cm="1">
        <f t="array" ref="R8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5" spans="1:18" x14ac:dyDescent="0.35">
      <c r="A8065" t="s">
        <v>8719</v>
      </c>
      <c r="B8065" s="1">
        <v>38257</v>
      </c>
      <c r="C8065">
        <v>46</v>
      </c>
      <c r="D8065" t="str" cm="1">
        <f t="array" ref="D8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065" t="s">
        <v>16</v>
      </c>
      <c r="F8065" t="s">
        <v>1911</v>
      </c>
      <c r="G8065" t="s">
        <v>75</v>
      </c>
      <c r="H8065" t="s">
        <v>19</v>
      </c>
      <c r="I8065" s="1">
        <v>38257</v>
      </c>
      <c r="J8065" t="s">
        <v>20</v>
      </c>
      <c r="K8065" t="s">
        <v>40</v>
      </c>
      <c r="L8065" t="s">
        <v>929</v>
      </c>
      <c r="M8065" t="s">
        <v>75</v>
      </c>
      <c r="N8065" t="s">
        <v>21</v>
      </c>
      <c r="P8065" t="s">
        <v>96</v>
      </c>
      <c r="Q8065" t="str">
        <f>IF(COUNTIF(Table2[type_of_injury],Table2[[#This Row],[type_of_injury]])&lt;40,"other",Table2[[#This Row],[type_of_injury]])</f>
        <v>gunfire</v>
      </c>
      <c r="R8065" t="str" cm="1">
        <f t="array" ref="R8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6" spans="1:18" x14ac:dyDescent="0.35">
      <c r="A8066" t="s">
        <v>8720</v>
      </c>
      <c r="B8066" s="1">
        <v>38257</v>
      </c>
      <c r="C8066">
        <v>55</v>
      </c>
      <c r="D8066" t="str" cm="1">
        <f t="array" ref="D8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066" t="s">
        <v>16</v>
      </c>
      <c r="F8066" t="s">
        <v>1295</v>
      </c>
      <c r="G8066" t="s">
        <v>41</v>
      </c>
      <c r="H8066" t="s">
        <v>39</v>
      </c>
      <c r="I8066" s="1">
        <v>38257</v>
      </c>
      <c r="J8066" t="s">
        <v>20</v>
      </c>
      <c r="K8066" t="s">
        <v>40</v>
      </c>
      <c r="L8066" t="s">
        <v>1295</v>
      </c>
      <c r="M8066" t="s">
        <v>41</v>
      </c>
      <c r="N8066" t="s">
        <v>21</v>
      </c>
      <c r="O8066" t="s">
        <v>22</v>
      </c>
      <c r="P8066" t="s">
        <v>23</v>
      </c>
      <c r="Q8066" t="str">
        <f>IF(COUNTIF(Table2[type_of_injury],Table2[[#This Row],[type_of_injury]])&lt;40,"other",Table2[[#This Row],[type_of_injury]])</f>
        <v>gunfire</v>
      </c>
      <c r="R8066" t="str" cm="1">
        <f t="array" ref="R8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7" spans="1:18" x14ac:dyDescent="0.35">
      <c r="A8067" t="s">
        <v>8721</v>
      </c>
      <c r="B8067" s="1">
        <v>38257</v>
      </c>
      <c r="C8067">
        <v>24</v>
      </c>
      <c r="D8067" t="str" cm="1">
        <f t="array" ref="D8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67" t="s">
        <v>16</v>
      </c>
      <c r="F8067" t="s">
        <v>81</v>
      </c>
      <c r="G8067" t="s">
        <v>75</v>
      </c>
      <c r="H8067" t="s">
        <v>19</v>
      </c>
      <c r="I8067" s="1">
        <v>38257</v>
      </c>
      <c r="J8067" t="s">
        <v>20</v>
      </c>
      <c r="K8067" t="s">
        <v>204</v>
      </c>
      <c r="L8067" t="s">
        <v>81</v>
      </c>
      <c r="M8067" t="s">
        <v>75</v>
      </c>
      <c r="N8067" t="s">
        <v>21</v>
      </c>
      <c r="P8067" t="s">
        <v>23</v>
      </c>
      <c r="Q8067" t="str">
        <f>IF(COUNTIF(Table2[type_of_injury],Table2[[#This Row],[type_of_injury]])&lt;40,"other",Table2[[#This Row],[type_of_injury]])</f>
        <v>gunfire</v>
      </c>
      <c r="R8067" t="str" cm="1">
        <f t="array" ref="R8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8" spans="1:18" x14ac:dyDescent="0.35">
      <c r="A8068" t="s">
        <v>8722</v>
      </c>
      <c r="B8068" s="1">
        <v>38257</v>
      </c>
      <c r="C8068">
        <v>19</v>
      </c>
      <c r="D8068" t="str" cm="1">
        <f t="array" ref="D8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68" t="s">
        <v>16</v>
      </c>
      <c r="F8068" t="s">
        <v>4993</v>
      </c>
      <c r="G8068" t="s">
        <v>38</v>
      </c>
      <c r="H8068" t="s">
        <v>39</v>
      </c>
      <c r="I8068" s="1">
        <v>38257</v>
      </c>
      <c r="J8068" t="s">
        <v>20</v>
      </c>
      <c r="K8068" t="s">
        <v>204</v>
      </c>
      <c r="L8068" t="s">
        <v>221</v>
      </c>
      <c r="M8068" t="s">
        <v>222</v>
      </c>
      <c r="N8068" t="s">
        <v>21</v>
      </c>
      <c r="P8068" t="s">
        <v>23</v>
      </c>
      <c r="Q8068" t="str">
        <f>IF(COUNTIF(Table2[type_of_injury],Table2[[#This Row],[type_of_injury]])&lt;40,"other",Table2[[#This Row],[type_of_injury]])</f>
        <v>gunfire</v>
      </c>
      <c r="R8068" t="str" cm="1">
        <f t="array" ref="R8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69" spans="1:18" x14ac:dyDescent="0.35">
      <c r="A8069" t="s">
        <v>8723</v>
      </c>
      <c r="B8069" s="1">
        <v>38257</v>
      </c>
      <c r="C8069">
        <v>21</v>
      </c>
      <c r="D8069" t="str" cm="1">
        <f t="array" ref="D8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69" t="s">
        <v>16</v>
      </c>
      <c r="F8069" t="s">
        <v>4993</v>
      </c>
      <c r="G8069" t="s">
        <v>38</v>
      </c>
      <c r="H8069" t="s">
        <v>39</v>
      </c>
      <c r="I8069" s="1">
        <v>38257</v>
      </c>
      <c r="J8069" t="s">
        <v>20</v>
      </c>
      <c r="K8069" t="s">
        <v>204</v>
      </c>
      <c r="L8069" t="s">
        <v>221</v>
      </c>
      <c r="M8069" t="s">
        <v>222</v>
      </c>
      <c r="N8069" t="s">
        <v>21</v>
      </c>
      <c r="P8069" t="s">
        <v>23</v>
      </c>
      <c r="Q8069" t="str">
        <f>IF(COUNTIF(Table2[type_of_injury],Table2[[#This Row],[type_of_injury]])&lt;40,"other",Table2[[#This Row],[type_of_injury]])</f>
        <v>gunfire</v>
      </c>
      <c r="R8069" t="str" cm="1">
        <f t="array" ref="R8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0" spans="1:18" x14ac:dyDescent="0.35">
      <c r="A8070" t="s">
        <v>8724</v>
      </c>
      <c r="B8070" s="1">
        <v>38257</v>
      </c>
      <c r="C8070">
        <v>45</v>
      </c>
      <c r="D8070" t="str" cm="1">
        <f t="array" ref="D8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070" t="s">
        <v>16</v>
      </c>
      <c r="F8070" t="s">
        <v>33</v>
      </c>
      <c r="G8070" t="s">
        <v>27</v>
      </c>
      <c r="H8070" t="s">
        <v>19</v>
      </c>
      <c r="I8070" s="1">
        <v>38257</v>
      </c>
      <c r="J8070" t="s">
        <v>20</v>
      </c>
      <c r="K8070" t="s">
        <v>40</v>
      </c>
      <c r="L8070" t="s">
        <v>33</v>
      </c>
      <c r="M8070" t="s">
        <v>27</v>
      </c>
      <c r="N8070" t="s">
        <v>21</v>
      </c>
      <c r="P8070" t="s">
        <v>23</v>
      </c>
      <c r="Q8070" t="str">
        <f>IF(COUNTIF(Table2[type_of_injury],Table2[[#This Row],[type_of_injury]])&lt;40,"other",Table2[[#This Row],[type_of_injury]])</f>
        <v>gunfire</v>
      </c>
      <c r="R8070" t="str" cm="1">
        <f t="array" ref="R8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1" spans="1:18" x14ac:dyDescent="0.35">
      <c r="A8071" t="s">
        <v>8725</v>
      </c>
      <c r="B8071" s="1">
        <v>38257</v>
      </c>
      <c r="C8071">
        <v>20</v>
      </c>
      <c r="D8071" t="str" cm="1">
        <f t="array" ref="D8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71" t="s">
        <v>16</v>
      </c>
      <c r="F8071" t="s">
        <v>81</v>
      </c>
      <c r="G8071" t="s">
        <v>75</v>
      </c>
      <c r="H8071" t="s">
        <v>19</v>
      </c>
      <c r="I8071" s="1">
        <v>38257</v>
      </c>
      <c r="J8071" t="s">
        <v>20</v>
      </c>
      <c r="K8071" t="s">
        <v>204</v>
      </c>
      <c r="L8071" t="s">
        <v>81</v>
      </c>
      <c r="M8071" t="s">
        <v>75</v>
      </c>
      <c r="N8071" t="s">
        <v>21</v>
      </c>
      <c r="P8071" t="s">
        <v>23</v>
      </c>
      <c r="Q8071" t="str">
        <f>IF(COUNTIF(Table2[type_of_injury],Table2[[#This Row],[type_of_injury]])&lt;40,"other",Table2[[#This Row],[type_of_injury]])</f>
        <v>gunfire</v>
      </c>
      <c r="R8071" t="str" cm="1">
        <f t="array" ref="R8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2" spans="1:18" x14ac:dyDescent="0.35">
      <c r="A8072" t="s">
        <v>8726</v>
      </c>
      <c r="B8072" s="1">
        <v>38255</v>
      </c>
      <c r="C8072">
        <v>57</v>
      </c>
      <c r="D8072" t="str" cm="1">
        <f t="array" ref="D8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072" t="s">
        <v>16</v>
      </c>
      <c r="F8072" t="s">
        <v>41</v>
      </c>
      <c r="G8072" t="s">
        <v>41</v>
      </c>
      <c r="H8072" t="s">
        <v>39</v>
      </c>
      <c r="I8072" s="1">
        <v>38255</v>
      </c>
      <c r="J8072" t="s">
        <v>20</v>
      </c>
      <c r="K8072" t="s">
        <v>40</v>
      </c>
      <c r="L8072" t="s">
        <v>41</v>
      </c>
      <c r="M8072" t="s">
        <v>41</v>
      </c>
      <c r="N8072" t="s">
        <v>21</v>
      </c>
      <c r="O8072" t="s">
        <v>35</v>
      </c>
      <c r="P8072" t="s">
        <v>23</v>
      </c>
      <c r="Q8072" t="str">
        <f>IF(COUNTIF(Table2[type_of_injury],Table2[[#This Row],[type_of_injury]])&lt;40,"other",Table2[[#This Row],[type_of_injury]])</f>
        <v>gunfire</v>
      </c>
      <c r="R8072" t="str" cm="1">
        <f t="array" ref="R8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3" spans="1:18" x14ac:dyDescent="0.35">
      <c r="A8073" t="s">
        <v>8727</v>
      </c>
      <c r="B8073" s="1">
        <v>38254</v>
      </c>
      <c r="C8073">
        <v>24</v>
      </c>
      <c r="D8073" t="str" cm="1">
        <f t="array" ref="D8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73" t="s">
        <v>69</v>
      </c>
      <c r="F8073" t="s">
        <v>8347</v>
      </c>
      <c r="G8073" t="s">
        <v>8226</v>
      </c>
      <c r="H8073" t="s">
        <v>39</v>
      </c>
      <c r="I8073" s="1">
        <v>38254</v>
      </c>
      <c r="J8073" t="s">
        <v>71</v>
      </c>
      <c r="K8073" t="s">
        <v>4475</v>
      </c>
      <c r="L8073" t="s">
        <v>353</v>
      </c>
      <c r="M8073" t="s">
        <v>77</v>
      </c>
      <c r="N8073" t="s">
        <v>21</v>
      </c>
      <c r="O8073" t="s">
        <v>6181</v>
      </c>
      <c r="P8073" t="s">
        <v>72</v>
      </c>
      <c r="Q8073" t="str">
        <f>IF(COUNTIF(Table2[type_of_injury],Table2[[#This Row],[type_of_injury]])&lt;40,"other",Table2[[#This Row],[type_of_injury]])</f>
        <v>gunfire</v>
      </c>
      <c r="R8073" t="str" cm="1">
        <f t="array" ref="R8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4" spans="1:18" x14ac:dyDescent="0.35">
      <c r="A8074" t="s">
        <v>8728</v>
      </c>
      <c r="B8074" s="1">
        <v>38253</v>
      </c>
      <c r="C8074">
        <v>20</v>
      </c>
      <c r="D8074" t="str" cm="1">
        <f t="array" ref="D8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74" t="s">
        <v>16</v>
      </c>
      <c r="F8074" t="s">
        <v>8273</v>
      </c>
      <c r="G8074" t="s">
        <v>41</v>
      </c>
      <c r="H8074" t="s">
        <v>39</v>
      </c>
      <c r="I8074" s="1">
        <v>38253</v>
      </c>
      <c r="J8074" t="s">
        <v>20</v>
      </c>
      <c r="K8074" t="s">
        <v>204</v>
      </c>
      <c r="L8074" t="s">
        <v>205</v>
      </c>
      <c r="M8074" t="s">
        <v>38</v>
      </c>
      <c r="N8074" t="s">
        <v>21</v>
      </c>
      <c r="P8074" t="s">
        <v>23</v>
      </c>
      <c r="Q8074" t="str">
        <f>IF(COUNTIF(Table2[type_of_injury],Table2[[#This Row],[type_of_injury]])&lt;40,"other",Table2[[#This Row],[type_of_injury]])</f>
        <v>gunfire</v>
      </c>
      <c r="R8074" t="str" cm="1">
        <f t="array" ref="R8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5" spans="1:18" x14ac:dyDescent="0.35">
      <c r="A8075" t="s">
        <v>8729</v>
      </c>
      <c r="B8075" s="1">
        <v>38253</v>
      </c>
      <c r="C8075">
        <v>21</v>
      </c>
      <c r="D8075" t="str" cm="1">
        <f t="array" ref="D8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75" t="s">
        <v>16</v>
      </c>
      <c r="F8075" t="s">
        <v>8273</v>
      </c>
      <c r="G8075" t="s">
        <v>41</v>
      </c>
      <c r="H8075" t="s">
        <v>39</v>
      </c>
      <c r="I8075" s="1">
        <v>38253</v>
      </c>
      <c r="J8075" t="s">
        <v>20</v>
      </c>
      <c r="K8075" t="s">
        <v>204</v>
      </c>
      <c r="L8075" t="s">
        <v>210</v>
      </c>
      <c r="M8075" t="s">
        <v>210</v>
      </c>
      <c r="N8075" t="s">
        <v>21</v>
      </c>
      <c r="P8075" t="s">
        <v>23</v>
      </c>
      <c r="Q8075" t="str">
        <f>IF(COUNTIF(Table2[type_of_injury],Table2[[#This Row],[type_of_injury]])&lt;40,"other",Table2[[#This Row],[type_of_injury]])</f>
        <v>gunfire</v>
      </c>
      <c r="R8075" t="str" cm="1">
        <f t="array" ref="R8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6" spans="1:18" x14ac:dyDescent="0.35">
      <c r="A8076" t="s">
        <v>8730</v>
      </c>
      <c r="B8076" s="1">
        <v>38253</v>
      </c>
      <c r="C8076">
        <v>22</v>
      </c>
      <c r="D8076" t="str" cm="1">
        <f t="array" ref="D8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76" t="s">
        <v>16</v>
      </c>
      <c r="F8076" t="s">
        <v>8273</v>
      </c>
      <c r="G8076" t="s">
        <v>41</v>
      </c>
      <c r="H8076" t="s">
        <v>39</v>
      </c>
      <c r="I8076" s="1">
        <v>38253</v>
      </c>
      <c r="J8076" t="s">
        <v>20</v>
      </c>
      <c r="K8076" t="s">
        <v>204</v>
      </c>
      <c r="L8076" t="s">
        <v>210</v>
      </c>
      <c r="M8076" t="s">
        <v>210</v>
      </c>
      <c r="N8076" t="s">
        <v>21</v>
      </c>
      <c r="P8076" t="s">
        <v>23</v>
      </c>
      <c r="Q8076" t="str">
        <f>IF(COUNTIF(Table2[type_of_injury],Table2[[#This Row],[type_of_injury]])&lt;40,"other",Table2[[#This Row],[type_of_injury]])</f>
        <v>gunfire</v>
      </c>
      <c r="R8076" t="str" cm="1">
        <f t="array" ref="R8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7" spans="1:18" x14ac:dyDescent="0.35">
      <c r="A8077" t="s">
        <v>8731</v>
      </c>
      <c r="B8077" s="1">
        <v>38253</v>
      </c>
      <c r="C8077">
        <v>22</v>
      </c>
      <c r="D8077" t="str" cm="1">
        <f t="array" ref="D8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77" t="s">
        <v>69</v>
      </c>
      <c r="F8077" t="s">
        <v>8273</v>
      </c>
      <c r="G8077" t="s">
        <v>41</v>
      </c>
      <c r="H8077" t="s">
        <v>39</v>
      </c>
      <c r="I8077" s="1">
        <v>38253</v>
      </c>
      <c r="J8077" t="s">
        <v>20</v>
      </c>
      <c r="K8077" t="s">
        <v>4475</v>
      </c>
      <c r="L8077" t="s">
        <v>353</v>
      </c>
      <c r="M8077" t="s">
        <v>77</v>
      </c>
      <c r="N8077" t="s">
        <v>21</v>
      </c>
      <c r="P8077" t="s">
        <v>72</v>
      </c>
      <c r="Q8077" t="str">
        <f>IF(COUNTIF(Table2[type_of_injury],Table2[[#This Row],[type_of_injury]])&lt;40,"other",Table2[[#This Row],[type_of_injury]])</f>
        <v>gunfire</v>
      </c>
      <c r="R8077" t="str" cm="1">
        <f t="array" ref="R8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8" spans="1:18" x14ac:dyDescent="0.35">
      <c r="A8078" t="s">
        <v>8732</v>
      </c>
      <c r="B8078" s="1">
        <v>38253</v>
      </c>
      <c r="C8078">
        <v>21</v>
      </c>
      <c r="D8078" t="str" cm="1">
        <f t="array" ref="D8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78" t="s">
        <v>69</v>
      </c>
      <c r="F8078" t="s">
        <v>8273</v>
      </c>
      <c r="G8078" t="s">
        <v>41</v>
      </c>
      <c r="H8078" t="s">
        <v>39</v>
      </c>
      <c r="I8078" s="1">
        <v>38253</v>
      </c>
      <c r="J8078" t="s">
        <v>20</v>
      </c>
      <c r="K8078" t="s">
        <v>4475</v>
      </c>
      <c r="L8078" t="s">
        <v>353</v>
      </c>
      <c r="M8078" t="s">
        <v>77</v>
      </c>
      <c r="N8078" t="s">
        <v>21</v>
      </c>
      <c r="P8078" t="s">
        <v>72</v>
      </c>
      <c r="Q8078" t="str">
        <f>IF(COUNTIF(Table2[type_of_injury],Table2[[#This Row],[type_of_injury]])&lt;40,"other",Table2[[#This Row],[type_of_injury]])</f>
        <v>gunfire</v>
      </c>
      <c r="R8078" t="str" cm="1">
        <f t="array" ref="R8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79" spans="1:18" x14ac:dyDescent="0.35">
      <c r="A8079" t="s">
        <v>8733</v>
      </c>
      <c r="B8079" s="1">
        <v>38253</v>
      </c>
      <c r="C8079">
        <v>20</v>
      </c>
      <c r="D8079" t="str" cm="1">
        <f t="array" ref="D8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79" t="s">
        <v>69</v>
      </c>
      <c r="F8079" t="s">
        <v>8273</v>
      </c>
      <c r="G8079" t="s">
        <v>41</v>
      </c>
      <c r="H8079" t="s">
        <v>39</v>
      </c>
      <c r="I8079" s="1">
        <v>38253</v>
      </c>
      <c r="J8079" t="s">
        <v>20</v>
      </c>
      <c r="K8079" t="s">
        <v>4475</v>
      </c>
      <c r="L8079" t="s">
        <v>8347</v>
      </c>
      <c r="M8079" t="s">
        <v>8226</v>
      </c>
      <c r="N8079" t="s">
        <v>21</v>
      </c>
      <c r="P8079" t="s">
        <v>72</v>
      </c>
      <c r="Q8079" t="str">
        <f>IF(COUNTIF(Table2[type_of_injury],Table2[[#This Row],[type_of_injury]])&lt;40,"other",Table2[[#This Row],[type_of_injury]])</f>
        <v>gunfire</v>
      </c>
      <c r="R8079" t="str" cm="1">
        <f t="array" ref="R8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0" spans="1:18" x14ac:dyDescent="0.35">
      <c r="A8080" t="s">
        <v>8734</v>
      </c>
      <c r="B8080" s="1">
        <v>38252</v>
      </c>
      <c r="C8080">
        <v>20</v>
      </c>
      <c r="D8080" t="str" cm="1">
        <f t="array" ref="D8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80" t="s">
        <v>16</v>
      </c>
      <c r="F8080" t="s">
        <v>954</v>
      </c>
      <c r="G8080" t="s">
        <v>222</v>
      </c>
      <c r="H8080" t="s">
        <v>39</v>
      </c>
      <c r="I8080" s="1">
        <v>38252</v>
      </c>
      <c r="J8080" t="s">
        <v>20</v>
      </c>
      <c r="K8080" t="s">
        <v>204</v>
      </c>
      <c r="L8080" t="s">
        <v>593</v>
      </c>
      <c r="M8080" t="s">
        <v>222</v>
      </c>
      <c r="N8080" t="s">
        <v>21</v>
      </c>
      <c r="P8080" t="s">
        <v>23</v>
      </c>
      <c r="Q8080" t="str">
        <f>IF(COUNTIF(Table2[type_of_injury],Table2[[#This Row],[type_of_injury]])&lt;40,"other",Table2[[#This Row],[type_of_injury]])</f>
        <v>gunfire</v>
      </c>
      <c r="R8080" t="str" cm="1">
        <f t="array" ref="R8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1" spans="1:18" x14ac:dyDescent="0.35">
      <c r="A8081" t="s">
        <v>8735</v>
      </c>
      <c r="B8081" s="1">
        <v>38252</v>
      </c>
      <c r="C8081">
        <v>9</v>
      </c>
      <c r="D8081" t="str" cm="1">
        <f t="array" ref="D8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081" t="s">
        <v>16</v>
      </c>
      <c r="F8081" t="s">
        <v>41</v>
      </c>
      <c r="G8081" t="s">
        <v>41</v>
      </c>
      <c r="H8081" t="s">
        <v>39</v>
      </c>
      <c r="I8081" s="1">
        <v>38252</v>
      </c>
      <c r="J8081" t="s">
        <v>71</v>
      </c>
      <c r="K8081" t="s">
        <v>40</v>
      </c>
      <c r="L8081" t="s">
        <v>41</v>
      </c>
      <c r="M8081" t="s">
        <v>41</v>
      </c>
      <c r="N8081" t="s">
        <v>21</v>
      </c>
      <c r="P8081" t="s">
        <v>23</v>
      </c>
      <c r="Q8081" t="str">
        <f>IF(COUNTIF(Table2[type_of_injury],Table2[[#This Row],[type_of_injury]])&lt;40,"other",Table2[[#This Row],[type_of_injury]])</f>
        <v>gunfire</v>
      </c>
      <c r="R8081" t="str" cm="1">
        <f t="array" ref="R8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2" spans="1:18" x14ac:dyDescent="0.35">
      <c r="A8082" t="s">
        <v>8736</v>
      </c>
      <c r="B8082" s="1">
        <v>38250</v>
      </c>
      <c r="C8082">
        <v>38</v>
      </c>
      <c r="D8082" t="str" cm="1">
        <f t="array" ref="D8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82" t="s">
        <v>16</v>
      </c>
      <c r="F8082" t="s">
        <v>37</v>
      </c>
      <c r="G8082" t="s">
        <v>38</v>
      </c>
      <c r="H8082" t="s">
        <v>39</v>
      </c>
      <c r="I8082" s="1">
        <v>38250</v>
      </c>
      <c r="J8082" t="s">
        <v>20</v>
      </c>
      <c r="K8082" t="s">
        <v>5182</v>
      </c>
      <c r="L8082" t="s">
        <v>737</v>
      </c>
      <c r="M8082" t="s">
        <v>218</v>
      </c>
      <c r="N8082" t="s">
        <v>21</v>
      </c>
      <c r="O8082" t="s">
        <v>35</v>
      </c>
      <c r="P8082" t="s">
        <v>23</v>
      </c>
      <c r="Q8082" t="str">
        <f>IF(COUNTIF(Table2[type_of_injury],Table2[[#This Row],[type_of_injury]])&lt;40,"other",Table2[[#This Row],[type_of_injury]])</f>
        <v>gunfire</v>
      </c>
      <c r="R8082" t="str" cm="1">
        <f t="array" ref="R8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3" spans="1:18" x14ac:dyDescent="0.35">
      <c r="A8083" t="s">
        <v>8737</v>
      </c>
      <c r="B8083" s="1">
        <v>38250</v>
      </c>
      <c r="C8083">
        <v>38</v>
      </c>
      <c r="D8083" t="str" cm="1">
        <f t="array" ref="D8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83" t="s">
        <v>16</v>
      </c>
      <c r="F8083" t="s">
        <v>8627</v>
      </c>
      <c r="G8083" t="s">
        <v>8226</v>
      </c>
      <c r="H8083" t="s">
        <v>39</v>
      </c>
      <c r="I8083" s="1">
        <v>38250</v>
      </c>
      <c r="J8083" t="s">
        <v>20</v>
      </c>
      <c r="K8083" t="s">
        <v>40</v>
      </c>
      <c r="L8083" t="s">
        <v>242</v>
      </c>
      <c r="M8083" t="s">
        <v>41</v>
      </c>
      <c r="N8083" t="s">
        <v>21</v>
      </c>
      <c r="P8083" t="s">
        <v>23</v>
      </c>
      <c r="Q8083" t="str">
        <f>IF(COUNTIF(Table2[type_of_injury],Table2[[#This Row],[type_of_injury]])&lt;40,"other",Table2[[#This Row],[type_of_injury]])</f>
        <v>gunfire</v>
      </c>
      <c r="R8083" t="str" cm="1">
        <f t="array" ref="R8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4" spans="1:18" x14ac:dyDescent="0.35">
      <c r="A8084" t="s">
        <v>8738</v>
      </c>
      <c r="B8084" s="1">
        <v>38250</v>
      </c>
      <c r="C8084">
        <v>38</v>
      </c>
      <c r="D8084" t="str" cm="1">
        <f t="array" ref="D8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84" t="s">
        <v>16</v>
      </c>
      <c r="F8084" t="s">
        <v>37</v>
      </c>
      <c r="G8084" t="s">
        <v>38</v>
      </c>
      <c r="H8084" t="s">
        <v>39</v>
      </c>
      <c r="I8084" s="1">
        <v>38250</v>
      </c>
      <c r="J8084" t="s">
        <v>20</v>
      </c>
      <c r="K8084" t="s">
        <v>5182</v>
      </c>
      <c r="L8084" t="s">
        <v>737</v>
      </c>
      <c r="M8084" t="s">
        <v>218</v>
      </c>
      <c r="N8084" t="s">
        <v>21</v>
      </c>
      <c r="O8084" t="s">
        <v>35</v>
      </c>
      <c r="P8084" t="s">
        <v>23</v>
      </c>
      <c r="Q8084" t="str">
        <f>IF(COUNTIF(Table2[type_of_injury],Table2[[#This Row],[type_of_injury]])&lt;40,"other",Table2[[#This Row],[type_of_injury]])</f>
        <v>gunfire</v>
      </c>
      <c r="R8084" t="str" cm="1">
        <f t="array" ref="R8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5" spans="1:18" x14ac:dyDescent="0.35">
      <c r="A8085" t="s">
        <v>8739</v>
      </c>
      <c r="B8085" s="1">
        <v>38249</v>
      </c>
      <c r="C8085">
        <v>17</v>
      </c>
      <c r="D8085" t="str" cm="1">
        <f t="array" ref="D8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85" t="s">
        <v>16</v>
      </c>
      <c r="F8085" t="s">
        <v>210</v>
      </c>
      <c r="G8085" t="s">
        <v>210</v>
      </c>
      <c r="H8085" t="s">
        <v>39</v>
      </c>
      <c r="I8085" s="1">
        <v>38253</v>
      </c>
      <c r="J8085" t="s">
        <v>20</v>
      </c>
      <c r="K8085" t="s">
        <v>40</v>
      </c>
      <c r="L8085" t="s">
        <v>210</v>
      </c>
      <c r="M8085" t="s">
        <v>210</v>
      </c>
      <c r="N8085" t="s">
        <v>21</v>
      </c>
      <c r="P8085" t="s">
        <v>23</v>
      </c>
      <c r="Q8085" t="str">
        <f>IF(COUNTIF(Table2[type_of_injury],Table2[[#This Row],[type_of_injury]])&lt;40,"other",Table2[[#This Row],[type_of_injury]])</f>
        <v>gunfire</v>
      </c>
      <c r="R8085" t="str" cm="1">
        <f t="array" ref="R8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6" spans="1:18" x14ac:dyDescent="0.35">
      <c r="A8086" t="s">
        <v>8740</v>
      </c>
      <c r="B8086" s="1">
        <v>38249</v>
      </c>
      <c r="C8086">
        <v>32</v>
      </c>
      <c r="D8086" t="str" cm="1">
        <f t="array" ref="D8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86" t="s">
        <v>16</v>
      </c>
      <c r="F8086" t="s">
        <v>37</v>
      </c>
      <c r="G8086" t="s">
        <v>38</v>
      </c>
      <c r="H8086" t="s">
        <v>39</v>
      </c>
      <c r="I8086" s="1">
        <v>38249</v>
      </c>
      <c r="J8086" t="s">
        <v>20</v>
      </c>
      <c r="K8086" t="s">
        <v>5182</v>
      </c>
      <c r="L8086" t="s">
        <v>205</v>
      </c>
      <c r="M8086" t="s">
        <v>38</v>
      </c>
      <c r="N8086" t="s">
        <v>21</v>
      </c>
      <c r="O8086" t="s">
        <v>35</v>
      </c>
      <c r="P8086" t="s">
        <v>23</v>
      </c>
      <c r="Q8086" t="str">
        <f>IF(COUNTIF(Table2[type_of_injury],Table2[[#This Row],[type_of_injury]])&lt;40,"other",Table2[[#This Row],[type_of_injury]])</f>
        <v>gunfire</v>
      </c>
      <c r="R8086" t="str" cm="1">
        <f t="array" ref="R8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7" spans="1:18" x14ac:dyDescent="0.35">
      <c r="A8087" t="s">
        <v>8741</v>
      </c>
      <c r="B8087" s="1">
        <v>38249</v>
      </c>
      <c r="C8087">
        <v>20</v>
      </c>
      <c r="D8087" t="str" cm="1">
        <f t="array" ref="D8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87" t="s">
        <v>16</v>
      </c>
      <c r="F8087" t="s">
        <v>1344</v>
      </c>
      <c r="G8087" t="s">
        <v>222</v>
      </c>
      <c r="H8087" t="s">
        <v>39</v>
      </c>
      <c r="I8087" s="1">
        <v>38249</v>
      </c>
      <c r="J8087" t="s">
        <v>20</v>
      </c>
      <c r="K8087" t="s">
        <v>204</v>
      </c>
      <c r="L8087" t="s">
        <v>221</v>
      </c>
      <c r="M8087" t="s">
        <v>222</v>
      </c>
      <c r="N8087" t="s">
        <v>21</v>
      </c>
      <c r="P8087" t="s">
        <v>23</v>
      </c>
      <c r="Q8087" t="str">
        <f>IF(COUNTIF(Table2[type_of_injury],Table2[[#This Row],[type_of_injury]])&lt;40,"other",Table2[[#This Row],[type_of_injury]])</f>
        <v>gunfire</v>
      </c>
      <c r="R8087" t="str" cm="1">
        <f t="array" ref="R8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8" spans="1:18" x14ac:dyDescent="0.35">
      <c r="A8088" t="s">
        <v>8742</v>
      </c>
      <c r="B8088" s="1">
        <v>38247</v>
      </c>
      <c r="C8088">
        <v>19</v>
      </c>
      <c r="D8088" t="str" cm="1">
        <f t="array" ref="D8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88" t="s">
        <v>16</v>
      </c>
      <c r="F8088" t="s">
        <v>75</v>
      </c>
      <c r="G8088" t="s">
        <v>75</v>
      </c>
      <c r="H8088" t="s">
        <v>19</v>
      </c>
      <c r="I8088" s="1">
        <v>38247</v>
      </c>
      <c r="J8088" t="s">
        <v>71</v>
      </c>
      <c r="K8088" t="s">
        <v>40</v>
      </c>
      <c r="L8088" t="s">
        <v>75</v>
      </c>
      <c r="M8088" t="s">
        <v>75</v>
      </c>
      <c r="N8088" t="s">
        <v>21</v>
      </c>
      <c r="P8088" t="s">
        <v>23</v>
      </c>
      <c r="Q8088" t="str">
        <f>IF(COUNTIF(Table2[type_of_injury],Table2[[#This Row],[type_of_injury]])&lt;40,"other",Table2[[#This Row],[type_of_injury]])</f>
        <v>gunfire</v>
      </c>
      <c r="R8088" t="str" cm="1">
        <f t="array" ref="R8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89" spans="1:18" x14ac:dyDescent="0.35">
      <c r="A8089" t="s">
        <v>8743</v>
      </c>
      <c r="B8089" s="1">
        <v>38245</v>
      </c>
      <c r="C8089">
        <v>26</v>
      </c>
      <c r="D8089" t="str" cm="1">
        <f t="array" ref="D8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89" t="s">
        <v>16</v>
      </c>
      <c r="F8089" t="s">
        <v>75</v>
      </c>
      <c r="G8089" t="s">
        <v>75</v>
      </c>
      <c r="H8089" t="s">
        <v>19</v>
      </c>
      <c r="I8089" s="1">
        <v>38245</v>
      </c>
      <c r="J8089" t="s">
        <v>20</v>
      </c>
      <c r="K8089" t="s">
        <v>204</v>
      </c>
      <c r="L8089" t="s">
        <v>75</v>
      </c>
      <c r="M8089" t="s">
        <v>75</v>
      </c>
      <c r="N8089" t="s">
        <v>21</v>
      </c>
      <c r="P8089" t="s">
        <v>23</v>
      </c>
      <c r="Q8089" t="str">
        <f>IF(COUNTIF(Table2[type_of_injury],Table2[[#This Row],[type_of_injury]])&lt;40,"other",Table2[[#This Row],[type_of_injury]])</f>
        <v>gunfire</v>
      </c>
      <c r="R8089" t="str" cm="1">
        <f t="array" ref="R8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0" spans="1:18" x14ac:dyDescent="0.35">
      <c r="A8090" t="s">
        <v>8744</v>
      </c>
      <c r="B8090" s="1">
        <v>38245</v>
      </c>
      <c r="C8090">
        <v>24</v>
      </c>
      <c r="D8090" t="str" cm="1">
        <f t="array" ref="D8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90" t="s">
        <v>16</v>
      </c>
      <c r="F8090" t="s">
        <v>75</v>
      </c>
      <c r="G8090" t="s">
        <v>75</v>
      </c>
      <c r="H8090" t="s">
        <v>19</v>
      </c>
      <c r="I8090" s="1">
        <v>38245</v>
      </c>
      <c r="J8090" t="s">
        <v>20</v>
      </c>
      <c r="K8090" t="s">
        <v>204</v>
      </c>
      <c r="L8090" t="s">
        <v>75</v>
      </c>
      <c r="M8090" t="s">
        <v>75</v>
      </c>
      <c r="N8090" t="s">
        <v>21</v>
      </c>
      <c r="P8090" t="s">
        <v>23</v>
      </c>
      <c r="Q8090" t="str">
        <f>IF(COUNTIF(Table2[type_of_injury],Table2[[#This Row],[type_of_injury]])&lt;40,"other",Table2[[#This Row],[type_of_injury]])</f>
        <v>gunfire</v>
      </c>
      <c r="R8090" t="str" cm="1">
        <f t="array" ref="R8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1" spans="1:18" x14ac:dyDescent="0.35">
      <c r="A8091" t="s">
        <v>8745</v>
      </c>
      <c r="B8091" s="1">
        <v>38245</v>
      </c>
      <c r="C8091">
        <v>21</v>
      </c>
      <c r="D8091" t="str" cm="1">
        <f t="array" ref="D8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91" t="s">
        <v>16</v>
      </c>
      <c r="F8091" t="s">
        <v>75</v>
      </c>
      <c r="G8091" t="s">
        <v>75</v>
      </c>
      <c r="H8091" t="s">
        <v>19</v>
      </c>
      <c r="I8091" s="1">
        <v>38245</v>
      </c>
      <c r="J8091" t="s">
        <v>20</v>
      </c>
      <c r="K8091" t="s">
        <v>204</v>
      </c>
      <c r="L8091" t="s">
        <v>75</v>
      </c>
      <c r="M8091" t="s">
        <v>75</v>
      </c>
      <c r="N8091" t="s">
        <v>21</v>
      </c>
      <c r="P8091" t="s">
        <v>23</v>
      </c>
      <c r="Q8091" t="str">
        <f>IF(COUNTIF(Table2[type_of_injury],Table2[[#This Row],[type_of_injury]])&lt;40,"other",Table2[[#This Row],[type_of_injury]])</f>
        <v>gunfire</v>
      </c>
      <c r="R8091" t="str" cm="1">
        <f t="array" ref="R8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2" spans="1:18" x14ac:dyDescent="0.35">
      <c r="A8092" t="s">
        <v>8746</v>
      </c>
      <c r="B8092" s="1">
        <v>38245</v>
      </c>
      <c r="C8092">
        <v>20</v>
      </c>
      <c r="D8092" t="str" cm="1">
        <f t="array" ref="D8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92" t="s">
        <v>16</v>
      </c>
      <c r="F8092" t="s">
        <v>75</v>
      </c>
      <c r="G8092" t="s">
        <v>75</v>
      </c>
      <c r="H8092" t="s">
        <v>19</v>
      </c>
      <c r="I8092" s="1">
        <v>38245</v>
      </c>
      <c r="J8092" t="s">
        <v>20</v>
      </c>
      <c r="K8092" t="s">
        <v>204</v>
      </c>
      <c r="L8092" t="s">
        <v>75</v>
      </c>
      <c r="M8092" t="s">
        <v>75</v>
      </c>
      <c r="N8092" t="s">
        <v>21</v>
      </c>
      <c r="P8092" t="s">
        <v>23</v>
      </c>
      <c r="Q8092" t="str">
        <f>IF(COUNTIF(Table2[type_of_injury],Table2[[#This Row],[type_of_injury]])&lt;40,"other",Table2[[#This Row],[type_of_injury]])</f>
        <v>gunfire</v>
      </c>
      <c r="R8092" t="str" cm="1">
        <f t="array" ref="R8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3" spans="1:18" x14ac:dyDescent="0.35">
      <c r="A8093" t="s">
        <v>8747</v>
      </c>
      <c r="B8093" s="1">
        <v>38245</v>
      </c>
      <c r="C8093">
        <v>27</v>
      </c>
      <c r="D8093" t="str" cm="1">
        <f t="array" ref="D8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93" t="s">
        <v>16</v>
      </c>
      <c r="F8093" t="s">
        <v>75</v>
      </c>
      <c r="G8093" t="s">
        <v>75</v>
      </c>
      <c r="H8093" t="s">
        <v>19</v>
      </c>
      <c r="I8093" s="1">
        <v>38245</v>
      </c>
      <c r="J8093" t="s">
        <v>20</v>
      </c>
      <c r="K8093" t="s">
        <v>204</v>
      </c>
      <c r="L8093" t="s">
        <v>75</v>
      </c>
      <c r="M8093" t="s">
        <v>75</v>
      </c>
      <c r="N8093" t="s">
        <v>21</v>
      </c>
      <c r="P8093" t="s">
        <v>23</v>
      </c>
      <c r="Q8093" t="str">
        <f>IF(COUNTIF(Table2[type_of_injury],Table2[[#This Row],[type_of_injury]])&lt;40,"other",Table2[[#This Row],[type_of_injury]])</f>
        <v>gunfire</v>
      </c>
      <c r="R8093" t="str" cm="1">
        <f t="array" ref="R8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4" spans="1:18" x14ac:dyDescent="0.35">
      <c r="A8094" t="s">
        <v>8748</v>
      </c>
      <c r="B8094" s="1">
        <v>38245</v>
      </c>
      <c r="C8094">
        <v>11</v>
      </c>
      <c r="D8094" t="str" cm="1">
        <f t="array" ref="D8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94" t="s">
        <v>16</v>
      </c>
      <c r="F8094" t="s">
        <v>75</v>
      </c>
      <c r="G8094" t="s">
        <v>75</v>
      </c>
      <c r="H8094" t="s">
        <v>19</v>
      </c>
      <c r="I8094" s="1">
        <v>38245</v>
      </c>
      <c r="J8094" t="s">
        <v>71</v>
      </c>
      <c r="K8094" t="s">
        <v>40</v>
      </c>
      <c r="L8094" t="s">
        <v>75</v>
      </c>
      <c r="M8094" t="s">
        <v>75</v>
      </c>
      <c r="N8094" t="s">
        <v>21</v>
      </c>
      <c r="P8094" t="s">
        <v>23</v>
      </c>
      <c r="Q8094" t="str">
        <f>IF(COUNTIF(Table2[type_of_injury],Table2[[#This Row],[type_of_injury]])&lt;40,"other",Table2[[#This Row],[type_of_injury]])</f>
        <v>gunfire</v>
      </c>
      <c r="R8094" t="str" cm="1">
        <f t="array" ref="R8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5" spans="1:18" x14ac:dyDescent="0.35">
      <c r="A8095" t="s">
        <v>8749</v>
      </c>
      <c r="B8095" s="1">
        <v>38244</v>
      </c>
      <c r="C8095">
        <v>37</v>
      </c>
      <c r="D8095" t="str" cm="1">
        <f t="array" ref="D8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095" t="s">
        <v>16</v>
      </c>
      <c r="F8095" t="s">
        <v>17</v>
      </c>
      <c r="G8095" t="s">
        <v>18</v>
      </c>
      <c r="H8095" t="s">
        <v>19</v>
      </c>
      <c r="I8095" s="1">
        <v>38252</v>
      </c>
      <c r="J8095" t="s">
        <v>20</v>
      </c>
      <c r="K8095" t="s">
        <v>204</v>
      </c>
      <c r="L8095" t="s">
        <v>17</v>
      </c>
      <c r="M8095" t="s">
        <v>18</v>
      </c>
      <c r="N8095" t="s">
        <v>21</v>
      </c>
      <c r="P8095" t="s">
        <v>23</v>
      </c>
      <c r="Q8095" t="str">
        <f>IF(COUNTIF(Table2[type_of_injury],Table2[[#This Row],[type_of_injury]])&lt;40,"other",Table2[[#This Row],[type_of_injury]])</f>
        <v>gunfire</v>
      </c>
      <c r="R8095" t="str" cm="1">
        <f t="array" ref="R8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6" spans="1:18" x14ac:dyDescent="0.35">
      <c r="A8096" t="s">
        <v>8750</v>
      </c>
      <c r="B8096" s="1">
        <v>38243</v>
      </c>
      <c r="C8096">
        <v>29</v>
      </c>
      <c r="D8096" t="str" cm="1">
        <f t="array" ref="D8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96" t="s">
        <v>16</v>
      </c>
      <c r="F8096" t="s">
        <v>27</v>
      </c>
      <c r="G8096" t="s">
        <v>27</v>
      </c>
      <c r="H8096" t="s">
        <v>19</v>
      </c>
      <c r="I8096" s="1">
        <v>38243</v>
      </c>
      <c r="J8096" t="s">
        <v>20</v>
      </c>
      <c r="K8096" t="s">
        <v>40</v>
      </c>
      <c r="L8096" t="s">
        <v>27</v>
      </c>
      <c r="M8096" t="s">
        <v>27</v>
      </c>
      <c r="N8096" t="s">
        <v>21</v>
      </c>
      <c r="P8096" t="s">
        <v>23</v>
      </c>
      <c r="Q8096" t="str">
        <f>IF(COUNTIF(Table2[type_of_injury],Table2[[#This Row],[type_of_injury]])&lt;40,"other",Table2[[#This Row],[type_of_injury]])</f>
        <v>gunfire</v>
      </c>
      <c r="R8096" t="str" cm="1">
        <f t="array" ref="R8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7" spans="1:18" x14ac:dyDescent="0.35">
      <c r="A8097" t="s">
        <v>8751</v>
      </c>
      <c r="B8097" s="1">
        <v>38243</v>
      </c>
      <c r="C8097">
        <v>18</v>
      </c>
      <c r="D8097" t="str" cm="1">
        <f t="array" ref="D8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097" t="s">
        <v>16</v>
      </c>
      <c r="F8097" t="s">
        <v>27</v>
      </c>
      <c r="G8097" t="s">
        <v>27</v>
      </c>
      <c r="H8097" t="s">
        <v>19</v>
      </c>
      <c r="I8097" s="1">
        <v>38243</v>
      </c>
      <c r="J8097" t="s">
        <v>20</v>
      </c>
      <c r="K8097" t="s">
        <v>5182</v>
      </c>
      <c r="L8097" t="s">
        <v>27</v>
      </c>
      <c r="M8097" t="s">
        <v>27</v>
      </c>
      <c r="N8097" t="s">
        <v>21</v>
      </c>
      <c r="O8097" t="s">
        <v>35</v>
      </c>
      <c r="P8097" t="s">
        <v>23</v>
      </c>
      <c r="Q8097" t="str">
        <f>IF(COUNTIF(Table2[type_of_injury],Table2[[#This Row],[type_of_injury]])&lt;40,"other",Table2[[#This Row],[type_of_injury]])</f>
        <v>gunfire</v>
      </c>
      <c r="R8097" t="str" cm="1">
        <f t="array" ref="R8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8" spans="1:18" x14ac:dyDescent="0.35">
      <c r="A8098" t="s">
        <v>8752</v>
      </c>
      <c r="B8098" s="1">
        <v>38243</v>
      </c>
      <c r="C8098">
        <v>25</v>
      </c>
      <c r="D8098" t="str" cm="1">
        <f t="array" ref="D8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98" t="s">
        <v>16</v>
      </c>
      <c r="F8098" t="s">
        <v>27</v>
      </c>
      <c r="G8098" t="s">
        <v>27</v>
      </c>
      <c r="H8098" t="s">
        <v>19</v>
      </c>
      <c r="I8098" s="1">
        <v>38243</v>
      </c>
      <c r="J8098" t="s">
        <v>20</v>
      </c>
      <c r="K8098" t="s">
        <v>5182</v>
      </c>
      <c r="L8098" t="s">
        <v>27</v>
      </c>
      <c r="M8098" t="s">
        <v>27</v>
      </c>
      <c r="N8098" t="s">
        <v>21</v>
      </c>
      <c r="O8098" t="s">
        <v>35</v>
      </c>
      <c r="P8098" t="s">
        <v>23</v>
      </c>
      <c r="Q8098" t="str">
        <f>IF(COUNTIF(Table2[type_of_injury],Table2[[#This Row],[type_of_injury]])&lt;40,"other",Table2[[#This Row],[type_of_injury]])</f>
        <v>gunfire</v>
      </c>
      <c r="R8098" t="str" cm="1">
        <f t="array" ref="R8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099" spans="1:18" x14ac:dyDescent="0.35">
      <c r="A8099" t="s">
        <v>8753</v>
      </c>
      <c r="B8099" s="1">
        <v>38243</v>
      </c>
      <c r="C8099">
        <v>22</v>
      </c>
      <c r="D8099" t="str" cm="1">
        <f t="array" ref="D8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099" t="s">
        <v>16</v>
      </c>
      <c r="F8099" t="s">
        <v>27</v>
      </c>
      <c r="G8099" t="s">
        <v>27</v>
      </c>
      <c r="H8099" t="s">
        <v>19</v>
      </c>
      <c r="I8099" s="1">
        <v>38243</v>
      </c>
      <c r="J8099" t="s">
        <v>20</v>
      </c>
      <c r="K8099" t="s">
        <v>5182</v>
      </c>
      <c r="L8099" t="s">
        <v>27</v>
      </c>
      <c r="M8099" t="s">
        <v>27</v>
      </c>
      <c r="N8099" t="s">
        <v>21</v>
      </c>
      <c r="O8099" t="s">
        <v>35</v>
      </c>
      <c r="P8099" t="s">
        <v>23</v>
      </c>
      <c r="Q8099" t="str">
        <f>IF(COUNTIF(Table2[type_of_injury],Table2[[#This Row],[type_of_injury]])&lt;40,"other",Table2[[#This Row],[type_of_injury]])</f>
        <v>gunfire</v>
      </c>
      <c r="R8099" t="str" cm="1">
        <f t="array" ref="R8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0" spans="1:18" x14ac:dyDescent="0.35">
      <c r="A8100" t="s">
        <v>8754</v>
      </c>
      <c r="B8100" s="1">
        <v>38243</v>
      </c>
      <c r="C8100">
        <v>30</v>
      </c>
      <c r="D8100" t="str" cm="1">
        <f t="array" ref="D8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00" t="s">
        <v>16</v>
      </c>
      <c r="F8100" t="s">
        <v>27</v>
      </c>
      <c r="G8100" t="s">
        <v>27</v>
      </c>
      <c r="H8100" t="s">
        <v>19</v>
      </c>
      <c r="I8100" s="1">
        <v>38243</v>
      </c>
      <c r="J8100" t="s">
        <v>20</v>
      </c>
      <c r="K8100" t="s">
        <v>40</v>
      </c>
      <c r="L8100" t="s">
        <v>27</v>
      </c>
      <c r="M8100" t="s">
        <v>27</v>
      </c>
      <c r="N8100" t="s">
        <v>21</v>
      </c>
      <c r="P8100" t="s">
        <v>23</v>
      </c>
      <c r="Q8100" t="str">
        <f>IF(COUNTIF(Table2[type_of_injury],Table2[[#This Row],[type_of_injury]])&lt;40,"other",Table2[[#This Row],[type_of_injury]])</f>
        <v>gunfire</v>
      </c>
      <c r="R8100" t="str" cm="1">
        <f t="array" ref="R8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1" spans="1:18" x14ac:dyDescent="0.35">
      <c r="A8101" t="s">
        <v>8755</v>
      </c>
      <c r="B8101" s="1">
        <v>38243</v>
      </c>
      <c r="C8101">
        <v>28</v>
      </c>
      <c r="D8101" t="str" cm="1">
        <f t="array" ref="D8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01" t="s">
        <v>16</v>
      </c>
      <c r="F8101" t="s">
        <v>27</v>
      </c>
      <c r="G8101" t="s">
        <v>27</v>
      </c>
      <c r="H8101" t="s">
        <v>19</v>
      </c>
      <c r="I8101" s="1">
        <v>38243</v>
      </c>
      <c r="J8101" t="s">
        <v>20</v>
      </c>
      <c r="K8101" t="s">
        <v>40</v>
      </c>
      <c r="L8101" t="s">
        <v>27</v>
      </c>
      <c r="M8101" t="s">
        <v>27</v>
      </c>
      <c r="N8101" t="s">
        <v>21</v>
      </c>
      <c r="P8101" t="s">
        <v>23</v>
      </c>
      <c r="Q8101" t="str">
        <f>IF(COUNTIF(Table2[type_of_injury],Table2[[#This Row],[type_of_injury]])&lt;40,"other",Table2[[#This Row],[type_of_injury]])</f>
        <v>gunfire</v>
      </c>
      <c r="R8101" t="str" cm="1">
        <f t="array" ref="R8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2" spans="1:18" x14ac:dyDescent="0.35">
      <c r="A8102" t="s">
        <v>8756</v>
      </c>
      <c r="B8102" s="1">
        <v>38243</v>
      </c>
      <c r="C8102">
        <v>24</v>
      </c>
      <c r="D8102" t="str" cm="1">
        <f t="array" ref="D8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02" t="s">
        <v>16</v>
      </c>
      <c r="F8102" t="s">
        <v>27</v>
      </c>
      <c r="G8102" t="s">
        <v>27</v>
      </c>
      <c r="H8102" t="s">
        <v>19</v>
      </c>
      <c r="I8102" s="1">
        <v>38243</v>
      </c>
      <c r="J8102" t="s">
        <v>20</v>
      </c>
      <c r="K8102" t="s">
        <v>40</v>
      </c>
      <c r="L8102" t="s">
        <v>27</v>
      </c>
      <c r="M8102" t="s">
        <v>27</v>
      </c>
      <c r="N8102" t="s">
        <v>21</v>
      </c>
      <c r="P8102" t="s">
        <v>23</v>
      </c>
      <c r="Q8102" t="str">
        <f>IF(COUNTIF(Table2[type_of_injury],Table2[[#This Row],[type_of_injury]])&lt;40,"other",Table2[[#This Row],[type_of_injury]])</f>
        <v>gunfire</v>
      </c>
      <c r="R8102" t="str" cm="1">
        <f t="array" ref="R8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3" spans="1:18" x14ac:dyDescent="0.35">
      <c r="A8103" t="s">
        <v>8757</v>
      </c>
      <c r="B8103" s="1">
        <v>38240</v>
      </c>
      <c r="C8103">
        <v>19</v>
      </c>
      <c r="D8103" t="str" cm="1">
        <f t="array" ref="D8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03" t="s">
        <v>16</v>
      </c>
      <c r="F8103" t="s">
        <v>221</v>
      </c>
      <c r="G8103" t="s">
        <v>222</v>
      </c>
      <c r="H8103" t="s">
        <v>39</v>
      </c>
      <c r="I8103" s="1">
        <v>38240</v>
      </c>
      <c r="J8103" t="s">
        <v>20</v>
      </c>
      <c r="K8103" t="s">
        <v>40</v>
      </c>
      <c r="L8103" t="s">
        <v>225</v>
      </c>
      <c r="M8103" t="s">
        <v>38</v>
      </c>
      <c r="N8103" t="s">
        <v>21</v>
      </c>
      <c r="O8103" t="s">
        <v>585</v>
      </c>
      <c r="P8103" t="s">
        <v>23</v>
      </c>
      <c r="Q8103" t="str">
        <f>IF(COUNTIF(Table2[type_of_injury],Table2[[#This Row],[type_of_injury]])&lt;40,"other",Table2[[#This Row],[type_of_injury]])</f>
        <v>gunfire</v>
      </c>
      <c r="R8103" t="str" cm="1">
        <f t="array" ref="R8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4" spans="1:18" x14ac:dyDescent="0.35">
      <c r="A8104" t="s">
        <v>8758</v>
      </c>
      <c r="B8104" s="1">
        <v>38240</v>
      </c>
      <c r="C8104">
        <v>23</v>
      </c>
      <c r="D8104" t="str" cm="1">
        <f t="array" ref="D8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04" t="s">
        <v>16</v>
      </c>
      <c r="F8104" t="s">
        <v>221</v>
      </c>
      <c r="G8104" t="s">
        <v>222</v>
      </c>
      <c r="H8104" t="s">
        <v>39</v>
      </c>
      <c r="I8104" s="1">
        <v>38240</v>
      </c>
      <c r="J8104" t="s">
        <v>20</v>
      </c>
      <c r="K8104" t="s">
        <v>204</v>
      </c>
      <c r="L8104" t="s">
        <v>221</v>
      </c>
      <c r="M8104" t="s">
        <v>222</v>
      </c>
      <c r="N8104" t="s">
        <v>21</v>
      </c>
      <c r="P8104" t="s">
        <v>23</v>
      </c>
      <c r="Q8104" t="str">
        <f>IF(COUNTIF(Table2[type_of_injury],Table2[[#This Row],[type_of_injury]])&lt;40,"other",Table2[[#This Row],[type_of_injury]])</f>
        <v>gunfire</v>
      </c>
      <c r="R8104" t="str" cm="1">
        <f t="array" ref="R8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5" spans="1:18" x14ac:dyDescent="0.35">
      <c r="A8105" t="s">
        <v>8759</v>
      </c>
      <c r="B8105" s="1">
        <v>38240</v>
      </c>
      <c r="C8105">
        <v>35</v>
      </c>
      <c r="D8105" t="str" cm="1">
        <f t="array" ref="D8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05" t="s">
        <v>16</v>
      </c>
      <c r="F8105" t="s">
        <v>221</v>
      </c>
      <c r="G8105" t="s">
        <v>222</v>
      </c>
      <c r="H8105" t="s">
        <v>39</v>
      </c>
      <c r="I8105" s="1">
        <v>38240</v>
      </c>
      <c r="J8105" t="s">
        <v>20</v>
      </c>
      <c r="K8105" t="s">
        <v>204</v>
      </c>
      <c r="L8105" t="s">
        <v>221</v>
      </c>
      <c r="M8105" t="s">
        <v>222</v>
      </c>
      <c r="N8105" t="s">
        <v>21</v>
      </c>
      <c r="P8105" t="s">
        <v>23</v>
      </c>
      <c r="Q8105" t="str">
        <f>IF(COUNTIF(Table2[type_of_injury],Table2[[#This Row],[type_of_injury]])&lt;40,"other",Table2[[#This Row],[type_of_injury]])</f>
        <v>gunfire</v>
      </c>
      <c r="R8105" t="str" cm="1">
        <f t="array" ref="R8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6" spans="1:18" x14ac:dyDescent="0.35">
      <c r="A8106" t="s">
        <v>8760</v>
      </c>
      <c r="B8106" s="1">
        <v>38240</v>
      </c>
      <c r="C8106">
        <v>16</v>
      </c>
      <c r="D8106" t="str" cm="1">
        <f t="array" ref="D8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06" t="s">
        <v>16</v>
      </c>
      <c r="F8106" t="s">
        <v>221</v>
      </c>
      <c r="G8106" t="s">
        <v>222</v>
      </c>
      <c r="H8106" t="s">
        <v>39</v>
      </c>
      <c r="I8106" s="1">
        <v>38240</v>
      </c>
      <c r="J8106" t="s">
        <v>20</v>
      </c>
      <c r="K8106" t="s">
        <v>40</v>
      </c>
      <c r="L8106" t="s">
        <v>221</v>
      </c>
      <c r="M8106" t="s">
        <v>222</v>
      </c>
      <c r="N8106" t="s">
        <v>21</v>
      </c>
      <c r="O8106" t="s">
        <v>585</v>
      </c>
      <c r="P8106" t="s">
        <v>23</v>
      </c>
      <c r="Q8106" t="str">
        <f>IF(COUNTIF(Table2[type_of_injury],Table2[[#This Row],[type_of_injury]])&lt;40,"other",Table2[[#This Row],[type_of_injury]])</f>
        <v>gunfire</v>
      </c>
      <c r="R8106" t="str" cm="1">
        <f t="array" ref="R8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7" spans="1:18" x14ac:dyDescent="0.35">
      <c r="A8107" t="s">
        <v>8761</v>
      </c>
      <c r="B8107" s="1">
        <v>38239</v>
      </c>
      <c r="C8107">
        <v>22</v>
      </c>
      <c r="D8107" t="str" cm="1">
        <f t="array" ref="D8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07" t="s">
        <v>16</v>
      </c>
      <c r="F8107" t="s">
        <v>582</v>
      </c>
      <c r="G8107" t="s">
        <v>222</v>
      </c>
      <c r="H8107" t="s">
        <v>39</v>
      </c>
      <c r="I8107" s="1">
        <v>38239</v>
      </c>
      <c r="J8107" t="s">
        <v>20</v>
      </c>
      <c r="K8107" t="s">
        <v>40</v>
      </c>
      <c r="L8107" t="s">
        <v>221</v>
      </c>
      <c r="M8107" t="s">
        <v>222</v>
      </c>
      <c r="N8107" t="s">
        <v>21</v>
      </c>
      <c r="O8107" t="s">
        <v>585</v>
      </c>
      <c r="P8107" t="s">
        <v>23</v>
      </c>
      <c r="Q8107" t="str">
        <f>IF(COUNTIF(Table2[type_of_injury],Table2[[#This Row],[type_of_injury]])&lt;40,"other",Table2[[#This Row],[type_of_injury]])</f>
        <v>gunfire</v>
      </c>
      <c r="R8107" t="str" cm="1">
        <f t="array" ref="R8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8" spans="1:18" x14ac:dyDescent="0.35">
      <c r="A8108" t="s">
        <v>8762</v>
      </c>
      <c r="B8108" s="1">
        <v>38239</v>
      </c>
      <c r="C8108">
        <v>31</v>
      </c>
      <c r="D8108" t="str" cm="1">
        <f t="array" ref="D8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08" t="s">
        <v>16</v>
      </c>
      <c r="F8108" t="s">
        <v>582</v>
      </c>
      <c r="G8108" t="s">
        <v>222</v>
      </c>
      <c r="H8108" t="s">
        <v>39</v>
      </c>
      <c r="I8108" s="1">
        <v>38239</v>
      </c>
      <c r="J8108" t="s">
        <v>20</v>
      </c>
      <c r="K8108" t="s">
        <v>40</v>
      </c>
      <c r="L8108" t="s">
        <v>221</v>
      </c>
      <c r="M8108" t="s">
        <v>222</v>
      </c>
      <c r="N8108" t="s">
        <v>21</v>
      </c>
      <c r="P8108" t="s">
        <v>23</v>
      </c>
      <c r="Q8108" t="str">
        <f>IF(COUNTIF(Table2[type_of_injury],Table2[[#This Row],[type_of_injury]])&lt;40,"other",Table2[[#This Row],[type_of_injury]])</f>
        <v>gunfire</v>
      </c>
      <c r="R8108" t="str" cm="1">
        <f t="array" ref="R8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09" spans="1:18" x14ac:dyDescent="0.35">
      <c r="A8109" t="s">
        <v>8763</v>
      </c>
      <c r="B8109" s="1">
        <v>38239</v>
      </c>
      <c r="C8109">
        <v>18</v>
      </c>
      <c r="D8109" t="str" cm="1">
        <f t="array" ref="D8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09" t="s">
        <v>16</v>
      </c>
      <c r="F8109" t="s">
        <v>141</v>
      </c>
      <c r="G8109" t="s">
        <v>58</v>
      </c>
      <c r="H8109" t="s">
        <v>19</v>
      </c>
      <c r="I8109" s="1">
        <v>38239</v>
      </c>
      <c r="J8109" t="s">
        <v>20</v>
      </c>
      <c r="K8109" t="s">
        <v>40</v>
      </c>
      <c r="L8109" t="s">
        <v>717</v>
      </c>
      <c r="M8109" t="s">
        <v>58</v>
      </c>
      <c r="N8109" t="s">
        <v>350</v>
      </c>
      <c r="P8109" t="s">
        <v>23</v>
      </c>
      <c r="Q8109" t="str">
        <f>IF(COUNTIF(Table2[type_of_injury],Table2[[#This Row],[type_of_injury]])&lt;40,"other",Table2[[#This Row],[type_of_injury]])</f>
        <v>other</v>
      </c>
      <c r="R8109" t="str" cm="1">
        <f t="array" ref="R8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0" spans="1:18" x14ac:dyDescent="0.35">
      <c r="A8110" t="s">
        <v>8764</v>
      </c>
      <c r="B8110" s="1">
        <v>38239</v>
      </c>
      <c r="C8110">
        <v>18</v>
      </c>
      <c r="D8110" t="str" cm="1">
        <f t="array" ref="D8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10" t="s">
        <v>16</v>
      </c>
      <c r="F8110" t="s">
        <v>582</v>
      </c>
      <c r="G8110" t="s">
        <v>222</v>
      </c>
      <c r="H8110" t="s">
        <v>39</v>
      </c>
      <c r="I8110" s="1">
        <v>38239</v>
      </c>
      <c r="J8110" t="s">
        <v>20</v>
      </c>
      <c r="K8110" t="s">
        <v>40</v>
      </c>
      <c r="L8110" t="s">
        <v>221</v>
      </c>
      <c r="M8110" t="s">
        <v>222</v>
      </c>
      <c r="N8110" t="s">
        <v>21</v>
      </c>
      <c r="O8110" t="s">
        <v>585</v>
      </c>
      <c r="P8110" t="s">
        <v>23</v>
      </c>
      <c r="Q8110" t="str">
        <f>IF(COUNTIF(Table2[type_of_injury],Table2[[#This Row],[type_of_injury]])&lt;40,"other",Table2[[#This Row],[type_of_injury]])</f>
        <v>gunfire</v>
      </c>
      <c r="R8110" t="str" cm="1">
        <f t="array" ref="R8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1" spans="1:18" x14ac:dyDescent="0.35">
      <c r="A8111" t="s">
        <v>8765</v>
      </c>
      <c r="B8111" s="1">
        <v>38239</v>
      </c>
      <c r="C8111">
        <v>10</v>
      </c>
      <c r="D8111" t="str" cm="1">
        <f t="array" ref="D8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111" t="s">
        <v>16</v>
      </c>
      <c r="F8111" t="s">
        <v>582</v>
      </c>
      <c r="G8111" t="s">
        <v>222</v>
      </c>
      <c r="H8111" t="s">
        <v>39</v>
      </c>
      <c r="I8111" s="1">
        <v>38239</v>
      </c>
      <c r="J8111" t="s">
        <v>20</v>
      </c>
      <c r="K8111" t="s">
        <v>40</v>
      </c>
      <c r="L8111" t="s">
        <v>221</v>
      </c>
      <c r="M8111" t="s">
        <v>222</v>
      </c>
      <c r="N8111" t="s">
        <v>21</v>
      </c>
      <c r="O8111" t="s">
        <v>585</v>
      </c>
      <c r="P8111" t="s">
        <v>23</v>
      </c>
      <c r="Q8111" t="str">
        <f>IF(COUNTIF(Table2[type_of_injury],Table2[[#This Row],[type_of_injury]])&lt;40,"other",Table2[[#This Row],[type_of_injury]])</f>
        <v>gunfire</v>
      </c>
      <c r="R8111" t="str" cm="1">
        <f t="array" ref="R8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2" spans="1:18" x14ac:dyDescent="0.35">
      <c r="A8112" t="s">
        <v>8766</v>
      </c>
      <c r="B8112" s="1">
        <v>38238</v>
      </c>
      <c r="C8112">
        <v>29</v>
      </c>
      <c r="D8112" t="str" cm="1">
        <f t="array" ref="D8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12" t="s">
        <v>16</v>
      </c>
      <c r="F8112" t="s">
        <v>31</v>
      </c>
      <c r="G8112" t="s">
        <v>31</v>
      </c>
      <c r="H8112" t="s">
        <v>19</v>
      </c>
      <c r="I8112" s="1">
        <v>38238</v>
      </c>
      <c r="J8112" t="s">
        <v>20</v>
      </c>
      <c r="K8112" t="s">
        <v>40</v>
      </c>
      <c r="L8112" t="s">
        <v>141</v>
      </c>
      <c r="M8112" t="s">
        <v>58</v>
      </c>
      <c r="N8112" t="s">
        <v>21</v>
      </c>
      <c r="P8112" t="s">
        <v>23</v>
      </c>
      <c r="Q8112" t="str">
        <f>IF(COUNTIF(Table2[type_of_injury],Table2[[#This Row],[type_of_injury]])&lt;40,"other",Table2[[#This Row],[type_of_injury]])</f>
        <v>gunfire</v>
      </c>
      <c r="R8112" t="str" cm="1">
        <f t="array" ref="R8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3" spans="1:18" x14ac:dyDescent="0.35">
      <c r="A8113" t="s">
        <v>8767</v>
      </c>
      <c r="B8113" s="1">
        <v>38237</v>
      </c>
      <c r="C8113">
        <v>22</v>
      </c>
      <c r="D8113" t="str" cm="1">
        <f t="array" ref="D8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13" t="s">
        <v>16</v>
      </c>
      <c r="F8113" t="s">
        <v>37</v>
      </c>
      <c r="G8113" t="s">
        <v>38</v>
      </c>
      <c r="H8113" t="s">
        <v>39</v>
      </c>
      <c r="I8113" s="1">
        <v>38237</v>
      </c>
      <c r="J8113" t="s">
        <v>20</v>
      </c>
      <c r="K8113" t="s">
        <v>204</v>
      </c>
      <c r="L8113" t="s">
        <v>225</v>
      </c>
      <c r="M8113" t="s">
        <v>38</v>
      </c>
      <c r="N8113" t="s">
        <v>21</v>
      </c>
      <c r="O8113" t="s">
        <v>35</v>
      </c>
      <c r="P8113" t="s">
        <v>23</v>
      </c>
      <c r="Q8113" t="str">
        <f>IF(COUNTIF(Table2[type_of_injury],Table2[[#This Row],[type_of_injury]])&lt;40,"other",Table2[[#This Row],[type_of_injury]])</f>
        <v>gunfire</v>
      </c>
      <c r="R8113" t="str" cm="1">
        <f t="array" ref="R8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4" spans="1:18" x14ac:dyDescent="0.35">
      <c r="A8114" t="s">
        <v>8768</v>
      </c>
      <c r="B8114" s="1">
        <v>38237</v>
      </c>
      <c r="C8114">
        <v>21</v>
      </c>
      <c r="D8114" t="str" cm="1">
        <f t="array" ref="D8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14" t="s">
        <v>16</v>
      </c>
      <c r="F8114" t="s">
        <v>37</v>
      </c>
      <c r="G8114" t="s">
        <v>38</v>
      </c>
      <c r="H8114" t="s">
        <v>39</v>
      </c>
      <c r="I8114" s="1">
        <v>38237</v>
      </c>
      <c r="J8114" t="s">
        <v>20</v>
      </c>
      <c r="K8114" t="s">
        <v>204</v>
      </c>
      <c r="L8114" t="s">
        <v>225</v>
      </c>
      <c r="M8114" t="s">
        <v>38</v>
      </c>
      <c r="N8114" t="s">
        <v>21</v>
      </c>
      <c r="O8114" t="s">
        <v>35</v>
      </c>
      <c r="P8114" t="s">
        <v>23</v>
      </c>
      <c r="Q8114" t="str">
        <f>IF(COUNTIF(Table2[type_of_injury],Table2[[#This Row],[type_of_injury]])&lt;40,"other",Table2[[#This Row],[type_of_injury]])</f>
        <v>gunfire</v>
      </c>
      <c r="R8114" t="str" cm="1">
        <f t="array" ref="R8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5" spans="1:18" x14ac:dyDescent="0.35">
      <c r="A8115" t="s">
        <v>8769</v>
      </c>
      <c r="B8115" s="1">
        <v>38237</v>
      </c>
      <c r="C8115">
        <v>25</v>
      </c>
      <c r="D8115" t="str" cm="1">
        <f t="array" ref="D8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15" t="s">
        <v>16</v>
      </c>
      <c r="F8115" t="s">
        <v>37</v>
      </c>
      <c r="G8115" t="s">
        <v>38</v>
      </c>
      <c r="H8115" t="s">
        <v>39</v>
      </c>
      <c r="I8115" s="1">
        <v>38242</v>
      </c>
      <c r="J8115" t="s">
        <v>20</v>
      </c>
      <c r="K8115" t="s">
        <v>204</v>
      </c>
      <c r="L8115" t="s">
        <v>225</v>
      </c>
      <c r="M8115" t="s">
        <v>38</v>
      </c>
      <c r="N8115" t="s">
        <v>21</v>
      </c>
      <c r="O8115" t="s">
        <v>35</v>
      </c>
      <c r="P8115" t="s">
        <v>23</v>
      </c>
      <c r="Q8115" t="str">
        <f>IF(COUNTIF(Table2[type_of_injury],Table2[[#This Row],[type_of_injury]])&lt;40,"other",Table2[[#This Row],[type_of_injury]])</f>
        <v>gunfire</v>
      </c>
      <c r="R8115" t="str" cm="1">
        <f t="array" ref="R8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6" spans="1:18" x14ac:dyDescent="0.35">
      <c r="A8116" t="s">
        <v>8770</v>
      </c>
      <c r="B8116" s="1">
        <v>38237</v>
      </c>
      <c r="C8116">
        <v>25</v>
      </c>
      <c r="D8116" t="str" cm="1">
        <f t="array" ref="D8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16" t="s">
        <v>16</v>
      </c>
      <c r="F8116" t="s">
        <v>37</v>
      </c>
      <c r="G8116" t="s">
        <v>38</v>
      </c>
      <c r="H8116" t="s">
        <v>39</v>
      </c>
      <c r="I8116" s="1">
        <v>38237</v>
      </c>
      <c r="J8116" t="s">
        <v>20</v>
      </c>
      <c r="K8116" t="s">
        <v>204</v>
      </c>
      <c r="L8116" t="s">
        <v>225</v>
      </c>
      <c r="M8116" t="s">
        <v>38</v>
      </c>
      <c r="N8116" t="s">
        <v>21</v>
      </c>
      <c r="O8116" t="s">
        <v>35</v>
      </c>
      <c r="P8116" t="s">
        <v>23</v>
      </c>
      <c r="Q8116" t="str">
        <f>IF(COUNTIF(Table2[type_of_injury],Table2[[#This Row],[type_of_injury]])&lt;40,"other",Table2[[#This Row],[type_of_injury]])</f>
        <v>gunfire</v>
      </c>
      <c r="R8116" t="str" cm="1">
        <f t="array" ref="R8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7" spans="1:18" x14ac:dyDescent="0.35">
      <c r="A8117" t="s">
        <v>8771</v>
      </c>
      <c r="B8117" s="1">
        <v>38237</v>
      </c>
      <c r="C8117">
        <v>23</v>
      </c>
      <c r="D8117" t="str" cm="1">
        <f t="array" ref="D8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17" t="s">
        <v>16</v>
      </c>
      <c r="F8117" t="s">
        <v>37</v>
      </c>
      <c r="G8117" t="s">
        <v>38</v>
      </c>
      <c r="H8117" t="s">
        <v>39</v>
      </c>
      <c r="I8117" s="1">
        <v>38237</v>
      </c>
      <c r="J8117" t="s">
        <v>20</v>
      </c>
      <c r="K8117" t="s">
        <v>204</v>
      </c>
      <c r="L8117" t="s">
        <v>225</v>
      </c>
      <c r="M8117" t="s">
        <v>38</v>
      </c>
      <c r="N8117" t="s">
        <v>21</v>
      </c>
      <c r="O8117" t="s">
        <v>35</v>
      </c>
      <c r="P8117" t="s">
        <v>23</v>
      </c>
      <c r="Q8117" t="str">
        <f>IF(COUNTIF(Table2[type_of_injury],Table2[[#This Row],[type_of_injury]])&lt;40,"other",Table2[[#This Row],[type_of_injury]])</f>
        <v>gunfire</v>
      </c>
      <c r="R8117" t="str" cm="1">
        <f t="array" ref="R8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8" spans="1:18" x14ac:dyDescent="0.35">
      <c r="A8118" t="s">
        <v>8772</v>
      </c>
      <c r="B8118" s="1">
        <v>38237</v>
      </c>
      <c r="C8118">
        <v>21</v>
      </c>
      <c r="D8118" t="str" cm="1">
        <f t="array" ref="D8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18" t="s">
        <v>16</v>
      </c>
      <c r="F8118" t="s">
        <v>37</v>
      </c>
      <c r="G8118" t="s">
        <v>38</v>
      </c>
      <c r="H8118" t="s">
        <v>39</v>
      </c>
      <c r="I8118" s="1">
        <v>38237</v>
      </c>
      <c r="J8118" t="s">
        <v>20</v>
      </c>
      <c r="K8118" t="s">
        <v>204</v>
      </c>
      <c r="L8118" t="s">
        <v>225</v>
      </c>
      <c r="M8118" t="s">
        <v>38</v>
      </c>
      <c r="N8118" t="s">
        <v>21</v>
      </c>
      <c r="O8118" t="s">
        <v>35</v>
      </c>
      <c r="P8118" t="s">
        <v>23</v>
      </c>
      <c r="Q8118" t="str">
        <f>IF(COUNTIF(Table2[type_of_injury],Table2[[#This Row],[type_of_injury]])&lt;40,"other",Table2[[#This Row],[type_of_injury]])</f>
        <v>gunfire</v>
      </c>
      <c r="R8118" t="str" cm="1">
        <f t="array" ref="R8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19" spans="1:18" x14ac:dyDescent="0.35">
      <c r="A8119" t="s">
        <v>8773</v>
      </c>
      <c r="B8119" s="1">
        <v>38237</v>
      </c>
      <c r="C8119">
        <v>19</v>
      </c>
      <c r="D8119" t="str" cm="1">
        <f t="array" ref="D8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19" t="s">
        <v>16</v>
      </c>
      <c r="F8119" t="s">
        <v>37</v>
      </c>
      <c r="G8119" t="s">
        <v>38</v>
      </c>
      <c r="H8119" t="s">
        <v>39</v>
      </c>
      <c r="I8119" s="1">
        <v>38237</v>
      </c>
      <c r="J8119" t="s">
        <v>20</v>
      </c>
      <c r="K8119" t="s">
        <v>204</v>
      </c>
      <c r="L8119" t="s">
        <v>225</v>
      </c>
      <c r="M8119" t="s">
        <v>38</v>
      </c>
      <c r="N8119" t="s">
        <v>21</v>
      </c>
      <c r="O8119" t="s">
        <v>35</v>
      </c>
      <c r="P8119" t="s">
        <v>23</v>
      </c>
      <c r="Q8119" t="str">
        <f>IF(COUNTIF(Table2[type_of_injury],Table2[[#This Row],[type_of_injury]])&lt;40,"other",Table2[[#This Row],[type_of_injury]])</f>
        <v>gunfire</v>
      </c>
      <c r="R8119" t="str" cm="1">
        <f t="array" ref="R8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0" spans="1:18" x14ac:dyDescent="0.35">
      <c r="A8120" t="s">
        <v>8774</v>
      </c>
      <c r="B8120" s="1">
        <v>38237</v>
      </c>
      <c r="C8120">
        <v>22</v>
      </c>
      <c r="D8120" t="str" cm="1">
        <f t="array" ref="D8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20" t="s">
        <v>16</v>
      </c>
      <c r="F8120" t="s">
        <v>37</v>
      </c>
      <c r="G8120" t="s">
        <v>38</v>
      </c>
      <c r="H8120" t="s">
        <v>39</v>
      </c>
      <c r="I8120" s="1">
        <v>38237</v>
      </c>
      <c r="J8120" t="s">
        <v>20</v>
      </c>
      <c r="K8120" t="s">
        <v>204</v>
      </c>
      <c r="L8120" t="s">
        <v>225</v>
      </c>
      <c r="M8120" t="s">
        <v>38</v>
      </c>
      <c r="N8120" t="s">
        <v>21</v>
      </c>
      <c r="O8120" t="s">
        <v>35</v>
      </c>
      <c r="P8120" t="s">
        <v>23</v>
      </c>
      <c r="Q8120" t="str">
        <f>IF(COUNTIF(Table2[type_of_injury],Table2[[#This Row],[type_of_injury]])&lt;40,"other",Table2[[#This Row],[type_of_injury]])</f>
        <v>gunfire</v>
      </c>
      <c r="R8120" t="str" cm="1">
        <f t="array" ref="R8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1" spans="1:18" x14ac:dyDescent="0.35">
      <c r="A8121" t="s">
        <v>8775</v>
      </c>
      <c r="B8121" s="1">
        <v>38237</v>
      </c>
      <c r="C8121">
        <v>19</v>
      </c>
      <c r="D8121" t="str" cm="1">
        <f t="array" ref="D8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21" t="s">
        <v>16</v>
      </c>
      <c r="F8121" t="s">
        <v>37</v>
      </c>
      <c r="G8121" t="s">
        <v>38</v>
      </c>
      <c r="H8121" t="s">
        <v>39</v>
      </c>
      <c r="I8121" s="1">
        <v>38237</v>
      </c>
      <c r="J8121" t="s">
        <v>20</v>
      </c>
      <c r="K8121" t="s">
        <v>204</v>
      </c>
      <c r="L8121" t="s">
        <v>225</v>
      </c>
      <c r="M8121" t="s">
        <v>38</v>
      </c>
      <c r="N8121" t="s">
        <v>21</v>
      </c>
      <c r="O8121" t="s">
        <v>35</v>
      </c>
      <c r="P8121" t="s">
        <v>23</v>
      </c>
      <c r="Q8121" t="str">
        <f>IF(COUNTIF(Table2[type_of_injury],Table2[[#This Row],[type_of_injury]])&lt;40,"other",Table2[[#This Row],[type_of_injury]])</f>
        <v>gunfire</v>
      </c>
      <c r="R8121" t="str" cm="1">
        <f t="array" ref="R8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2" spans="1:18" x14ac:dyDescent="0.35">
      <c r="A8122" t="s">
        <v>8776</v>
      </c>
      <c r="B8122" s="1">
        <v>38237</v>
      </c>
      <c r="C8122">
        <v>19</v>
      </c>
      <c r="D8122" t="str" cm="1">
        <f t="array" ref="D8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22" t="s">
        <v>16</v>
      </c>
      <c r="F8122" t="s">
        <v>37</v>
      </c>
      <c r="G8122" t="s">
        <v>38</v>
      </c>
      <c r="H8122" t="s">
        <v>39</v>
      </c>
      <c r="I8122" s="1">
        <v>38237</v>
      </c>
      <c r="J8122" t="s">
        <v>20</v>
      </c>
      <c r="K8122" t="s">
        <v>204</v>
      </c>
      <c r="L8122" t="s">
        <v>225</v>
      </c>
      <c r="M8122" t="s">
        <v>38</v>
      </c>
      <c r="N8122" t="s">
        <v>21</v>
      </c>
      <c r="O8122" t="s">
        <v>35</v>
      </c>
      <c r="P8122" t="s">
        <v>23</v>
      </c>
      <c r="Q8122" t="str">
        <f>IF(COUNTIF(Table2[type_of_injury],Table2[[#This Row],[type_of_injury]])&lt;40,"other",Table2[[#This Row],[type_of_injury]])</f>
        <v>gunfire</v>
      </c>
      <c r="R8122" t="str" cm="1">
        <f t="array" ref="R8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3" spans="1:18" x14ac:dyDescent="0.35">
      <c r="A8123" t="s">
        <v>8777</v>
      </c>
      <c r="B8123" s="1">
        <v>38237</v>
      </c>
      <c r="C8123">
        <v>25</v>
      </c>
      <c r="D8123" t="str" cm="1">
        <f t="array" ref="D8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23" t="s">
        <v>16</v>
      </c>
      <c r="F8123" t="s">
        <v>37</v>
      </c>
      <c r="G8123" t="s">
        <v>38</v>
      </c>
      <c r="H8123" t="s">
        <v>39</v>
      </c>
      <c r="I8123" s="1">
        <v>38237</v>
      </c>
      <c r="J8123" t="s">
        <v>20</v>
      </c>
      <c r="K8123" t="s">
        <v>204</v>
      </c>
      <c r="L8123" t="s">
        <v>225</v>
      </c>
      <c r="M8123" t="s">
        <v>38</v>
      </c>
      <c r="N8123" t="s">
        <v>21</v>
      </c>
      <c r="O8123" t="s">
        <v>35</v>
      </c>
      <c r="P8123" t="s">
        <v>23</v>
      </c>
      <c r="Q8123" t="str">
        <f>IF(COUNTIF(Table2[type_of_injury],Table2[[#This Row],[type_of_injury]])&lt;40,"other",Table2[[#This Row],[type_of_injury]])</f>
        <v>gunfire</v>
      </c>
      <c r="R8123" t="str" cm="1">
        <f t="array" ref="R8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4" spans="1:18" x14ac:dyDescent="0.35">
      <c r="A8124" t="s">
        <v>8778</v>
      </c>
      <c r="B8124" s="1">
        <v>38237</v>
      </c>
      <c r="C8124">
        <v>23</v>
      </c>
      <c r="D8124" t="str" cm="1">
        <f t="array" ref="D8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24" t="s">
        <v>16</v>
      </c>
      <c r="F8124" t="s">
        <v>37</v>
      </c>
      <c r="G8124" t="s">
        <v>38</v>
      </c>
      <c r="H8124" t="s">
        <v>39</v>
      </c>
      <c r="I8124" s="1">
        <v>38237</v>
      </c>
      <c r="J8124" t="s">
        <v>20</v>
      </c>
      <c r="K8124" t="s">
        <v>204</v>
      </c>
      <c r="L8124" t="s">
        <v>225</v>
      </c>
      <c r="M8124" t="s">
        <v>38</v>
      </c>
      <c r="N8124" t="s">
        <v>21</v>
      </c>
      <c r="O8124" t="s">
        <v>35</v>
      </c>
      <c r="P8124" t="s">
        <v>23</v>
      </c>
      <c r="Q8124" t="str">
        <f>IF(COUNTIF(Table2[type_of_injury],Table2[[#This Row],[type_of_injury]])&lt;40,"other",Table2[[#This Row],[type_of_injury]])</f>
        <v>gunfire</v>
      </c>
      <c r="R8124" t="str" cm="1">
        <f t="array" ref="R8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5" spans="1:18" x14ac:dyDescent="0.35">
      <c r="A8125" t="s">
        <v>8779</v>
      </c>
      <c r="B8125" s="1">
        <v>38237</v>
      </c>
      <c r="C8125">
        <v>23</v>
      </c>
      <c r="D8125" t="str" cm="1">
        <f t="array" ref="D8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25" t="s">
        <v>16</v>
      </c>
      <c r="F8125" t="s">
        <v>37</v>
      </c>
      <c r="G8125" t="s">
        <v>38</v>
      </c>
      <c r="H8125" t="s">
        <v>39</v>
      </c>
      <c r="I8125" s="1">
        <v>38237</v>
      </c>
      <c r="J8125" t="s">
        <v>20</v>
      </c>
      <c r="K8125" t="s">
        <v>204</v>
      </c>
      <c r="L8125" t="s">
        <v>225</v>
      </c>
      <c r="M8125" t="s">
        <v>38</v>
      </c>
      <c r="N8125" t="s">
        <v>21</v>
      </c>
      <c r="O8125" t="s">
        <v>35</v>
      </c>
      <c r="P8125" t="s">
        <v>23</v>
      </c>
      <c r="Q8125" t="str">
        <f>IF(COUNTIF(Table2[type_of_injury],Table2[[#This Row],[type_of_injury]])&lt;40,"other",Table2[[#This Row],[type_of_injury]])</f>
        <v>gunfire</v>
      </c>
      <c r="R8125" t="str" cm="1">
        <f t="array" ref="R8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6" spans="1:18" x14ac:dyDescent="0.35">
      <c r="A8126" t="s">
        <v>8780</v>
      </c>
      <c r="B8126" s="1">
        <v>38237</v>
      </c>
      <c r="C8126">
        <v>26</v>
      </c>
      <c r="D8126" t="str" cm="1">
        <f t="array" ref="D8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26" t="s">
        <v>16</v>
      </c>
      <c r="F8126" t="s">
        <v>37</v>
      </c>
      <c r="G8126" t="s">
        <v>38</v>
      </c>
      <c r="H8126" t="s">
        <v>39</v>
      </c>
      <c r="I8126" s="1">
        <v>38237</v>
      </c>
      <c r="J8126" t="s">
        <v>20</v>
      </c>
      <c r="K8126" t="s">
        <v>204</v>
      </c>
      <c r="L8126" t="s">
        <v>225</v>
      </c>
      <c r="M8126" t="s">
        <v>38</v>
      </c>
      <c r="N8126" t="s">
        <v>21</v>
      </c>
      <c r="O8126" t="s">
        <v>35</v>
      </c>
      <c r="P8126" t="s">
        <v>23</v>
      </c>
      <c r="Q8126" t="str">
        <f>IF(COUNTIF(Table2[type_of_injury],Table2[[#This Row],[type_of_injury]])&lt;40,"other",Table2[[#This Row],[type_of_injury]])</f>
        <v>gunfire</v>
      </c>
      <c r="R8126" t="str" cm="1">
        <f t="array" ref="R8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7" spans="1:18" x14ac:dyDescent="0.35">
      <c r="A8127" t="s">
        <v>8781</v>
      </c>
      <c r="B8127" s="1">
        <v>38237</v>
      </c>
      <c r="C8127">
        <v>21</v>
      </c>
      <c r="D8127" t="str" cm="1">
        <f t="array" ref="D8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27" t="s">
        <v>16</v>
      </c>
      <c r="F8127" t="s">
        <v>37</v>
      </c>
      <c r="G8127" t="s">
        <v>38</v>
      </c>
      <c r="H8127" t="s">
        <v>39</v>
      </c>
      <c r="I8127" s="1">
        <v>38237</v>
      </c>
      <c r="J8127" t="s">
        <v>20</v>
      </c>
      <c r="K8127" t="s">
        <v>204</v>
      </c>
      <c r="L8127" t="s">
        <v>225</v>
      </c>
      <c r="M8127" t="s">
        <v>38</v>
      </c>
      <c r="N8127" t="s">
        <v>21</v>
      </c>
      <c r="O8127" t="s">
        <v>35</v>
      </c>
      <c r="P8127" t="s">
        <v>23</v>
      </c>
      <c r="Q8127" t="str">
        <f>IF(COUNTIF(Table2[type_of_injury],Table2[[#This Row],[type_of_injury]])&lt;40,"other",Table2[[#This Row],[type_of_injury]])</f>
        <v>gunfire</v>
      </c>
      <c r="R8127" t="str" cm="1">
        <f t="array" ref="R8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8" spans="1:18" x14ac:dyDescent="0.35">
      <c r="A8128" t="s">
        <v>8782</v>
      </c>
      <c r="B8128" s="1">
        <v>38233</v>
      </c>
      <c r="C8128">
        <v>17</v>
      </c>
      <c r="D8128" t="str" cm="1">
        <f t="array" ref="D8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28" t="s">
        <v>16</v>
      </c>
      <c r="F8128" t="s">
        <v>37</v>
      </c>
      <c r="G8128" t="s">
        <v>38</v>
      </c>
      <c r="H8128" t="s">
        <v>39</v>
      </c>
      <c r="I8128" s="1">
        <v>38233</v>
      </c>
      <c r="J8128" t="s">
        <v>20</v>
      </c>
      <c r="K8128" t="s">
        <v>204</v>
      </c>
      <c r="L8128" t="s">
        <v>225</v>
      </c>
      <c r="M8128" t="s">
        <v>38</v>
      </c>
      <c r="N8128" t="s">
        <v>21</v>
      </c>
      <c r="P8128" t="s">
        <v>23</v>
      </c>
      <c r="Q8128" t="str">
        <f>IF(COUNTIF(Table2[type_of_injury],Table2[[#This Row],[type_of_injury]])&lt;40,"other",Table2[[#This Row],[type_of_injury]])</f>
        <v>gunfire</v>
      </c>
      <c r="R8128" t="str" cm="1">
        <f t="array" ref="R8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29" spans="1:18" x14ac:dyDescent="0.35">
      <c r="A8129" t="s">
        <v>8783</v>
      </c>
      <c r="B8129" s="1">
        <v>38233</v>
      </c>
      <c r="C8129">
        <v>15</v>
      </c>
      <c r="D8129" t="str" cm="1">
        <f t="array" ref="D8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29" t="s">
        <v>16</v>
      </c>
      <c r="F8129" t="s">
        <v>8316</v>
      </c>
      <c r="G8129" t="s">
        <v>8226</v>
      </c>
      <c r="H8129" t="s">
        <v>39</v>
      </c>
      <c r="I8129" s="1">
        <v>38233</v>
      </c>
      <c r="J8129" t="s">
        <v>20</v>
      </c>
      <c r="K8129" t="s">
        <v>40</v>
      </c>
      <c r="L8129" t="s">
        <v>210</v>
      </c>
      <c r="M8129" t="s">
        <v>210</v>
      </c>
      <c r="N8129" t="s">
        <v>21</v>
      </c>
      <c r="P8129" t="s">
        <v>23</v>
      </c>
      <c r="Q8129" t="str">
        <f>IF(COUNTIF(Table2[type_of_injury],Table2[[#This Row],[type_of_injury]])&lt;40,"other",Table2[[#This Row],[type_of_injury]])</f>
        <v>gunfire</v>
      </c>
      <c r="R8129" t="str" cm="1">
        <f t="array" ref="R8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0" spans="1:18" x14ac:dyDescent="0.35">
      <c r="A8130" t="s">
        <v>8784</v>
      </c>
      <c r="B8130" s="1">
        <v>38232</v>
      </c>
      <c r="C8130">
        <v>19</v>
      </c>
      <c r="D8130" t="str" cm="1">
        <f t="array" ref="D8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30" t="s">
        <v>16</v>
      </c>
      <c r="F8130" t="s">
        <v>8284</v>
      </c>
      <c r="G8130" t="s">
        <v>218</v>
      </c>
      <c r="H8130" t="s">
        <v>39</v>
      </c>
      <c r="I8130" s="1">
        <v>38232</v>
      </c>
      <c r="J8130" t="s">
        <v>20</v>
      </c>
      <c r="K8130" t="s">
        <v>204</v>
      </c>
      <c r="L8130" t="s">
        <v>218</v>
      </c>
      <c r="M8130" t="s">
        <v>218</v>
      </c>
      <c r="N8130" t="s">
        <v>21</v>
      </c>
      <c r="P8130" t="s">
        <v>23</v>
      </c>
      <c r="Q8130" t="str">
        <f>IF(COUNTIF(Table2[type_of_injury],Table2[[#This Row],[type_of_injury]])&lt;40,"other",Table2[[#This Row],[type_of_injury]])</f>
        <v>gunfire</v>
      </c>
      <c r="R8130" t="str" cm="1">
        <f t="array" ref="R8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1" spans="1:18" x14ac:dyDescent="0.35">
      <c r="A8131" t="s">
        <v>8785</v>
      </c>
      <c r="B8131" s="1">
        <v>38232</v>
      </c>
      <c r="C8131">
        <v>18</v>
      </c>
      <c r="D8131" t="str" cm="1">
        <f t="array" ref="D8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31" t="s">
        <v>16</v>
      </c>
      <c r="F8131" t="s">
        <v>8284</v>
      </c>
      <c r="G8131" t="s">
        <v>218</v>
      </c>
      <c r="H8131" t="s">
        <v>39</v>
      </c>
      <c r="I8131" s="1">
        <v>38232</v>
      </c>
      <c r="J8131" t="s">
        <v>20</v>
      </c>
      <c r="K8131" t="s">
        <v>204</v>
      </c>
      <c r="L8131" t="s">
        <v>218</v>
      </c>
      <c r="M8131" t="s">
        <v>218</v>
      </c>
      <c r="N8131" t="s">
        <v>21</v>
      </c>
      <c r="P8131" t="s">
        <v>23</v>
      </c>
      <c r="Q8131" t="str">
        <f>IF(COUNTIF(Table2[type_of_injury],Table2[[#This Row],[type_of_injury]])&lt;40,"other",Table2[[#This Row],[type_of_injury]])</f>
        <v>gunfire</v>
      </c>
      <c r="R8131" t="str" cm="1">
        <f t="array" ref="R8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2" spans="1:18" x14ac:dyDescent="0.35">
      <c r="A8132" t="s">
        <v>8786</v>
      </c>
      <c r="B8132" s="1">
        <v>38232</v>
      </c>
      <c r="C8132">
        <v>14</v>
      </c>
      <c r="D8132" t="str" cm="1">
        <f t="array" ref="D8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32" t="s">
        <v>16</v>
      </c>
      <c r="F8132" t="s">
        <v>8284</v>
      </c>
      <c r="G8132" t="s">
        <v>218</v>
      </c>
      <c r="H8132" t="s">
        <v>39</v>
      </c>
      <c r="I8132" s="1">
        <v>38232</v>
      </c>
      <c r="J8132" t="s">
        <v>20</v>
      </c>
      <c r="K8132" t="s">
        <v>40</v>
      </c>
      <c r="L8132" t="s">
        <v>218</v>
      </c>
      <c r="M8132" t="s">
        <v>218</v>
      </c>
      <c r="N8132" t="s">
        <v>21</v>
      </c>
      <c r="P8132" t="s">
        <v>23</v>
      </c>
      <c r="Q8132" t="str">
        <f>IF(COUNTIF(Table2[type_of_injury],Table2[[#This Row],[type_of_injury]])&lt;40,"other",Table2[[#This Row],[type_of_injury]])</f>
        <v>gunfire</v>
      </c>
      <c r="R8132" t="str" cm="1">
        <f t="array" ref="R8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3" spans="1:18" x14ac:dyDescent="0.35">
      <c r="A8133" t="s">
        <v>8787</v>
      </c>
      <c r="B8133" s="1">
        <v>38232</v>
      </c>
      <c r="C8133">
        <v>18</v>
      </c>
      <c r="D8133" t="str" cm="1">
        <f t="array" ref="D8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33" t="s">
        <v>16</v>
      </c>
      <c r="F8133" t="s">
        <v>8284</v>
      </c>
      <c r="G8133" t="s">
        <v>218</v>
      </c>
      <c r="H8133" t="s">
        <v>39</v>
      </c>
      <c r="I8133" s="1">
        <v>38232</v>
      </c>
      <c r="J8133" t="s">
        <v>20</v>
      </c>
      <c r="K8133" t="s">
        <v>40</v>
      </c>
      <c r="L8133" t="s">
        <v>218</v>
      </c>
      <c r="M8133" t="s">
        <v>218</v>
      </c>
      <c r="N8133" t="s">
        <v>21</v>
      </c>
      <c r="P8133" t="s">
        <v>23</v>
      </c>
      <c r="Q8133" t="str">
        <f>IF(COUNTIF(Table2[type_of_injury],Table2[[#This Row],[type_of_injury]])&lt;40,"other",Table2[[#This Row],[type_of_injury]])</f>
        <v>gunfire</v>
      </c>
      <c r="R8133" t="str" cm="1">
        <f t="array" ref="R8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4" spans="1:18" x14ac:dyDescent="0.35">
      <c r="A8134" t="s">
        <v>8788</v>
      </c>
      <c r="B8134" s="1">
        <v>38230</v>
      </c>
      <c r="C8134">
        <v>70</v>
      </c>
      <c r="D8134" t="str" cm="1">
        <f t="array" ref="D8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134" t="s">
        <v>69</v>
      </c>
      <c r="F8134" t="s">
        <v>3821</v>
      </c>
      <c r="G8134" t="s">
        <v>77</v>
      </c>
      <c r="H8134" t="s">
        <v>77</v>
      </c>
      <c r="I8134" s="1">
        <v>38230</v>
      </c>
      <c r="J8134" t="s">
        <v>71</v>
      </c>
      <c r="K8134" t="s">
        <v>4475</v>
      </c>
      <c r="L8134" t="s">
        <v>8789</v>
      </c>
      <c r="M8134" t="s">
        <v>77</v>
      </c>
      <c r="N8134" t="s">
        <v>450</v>
      </c>
      <c r="O8134" t="s">
        <v>6915</v>
      </c>
      <c r="P8134" t="s">
        <v>72</v>
      </c>
      <c r="Q8134" t="str">
        <f>IF(COUNTIF(Table2[type_of_injury],Table2[[#This Row],[type_of_injury]])&lt;40,"other",Table2[[#This Row],[type_of_injury]])</f>
        <v>explosion</v>
      </c>
      <c r="R8134" t="str" cm="1">
        <f t="array" ref="R8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5" spans="1:18" x14ac:dyDescent="0.35">
      <c r="A8135" t="s">
        <v>8790</v>
      </c>
      <c r="B8135" s="1">
        <v>38230</v>
      </c>
      <c r="C8135">
        <v>48</v>
      </c>
      <c r="D8135" t="str" cm="1">
        <f t="array" ref="D8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35" t="s">
        <v>69</v>
      </c>
      <c r="F8135" t="s">
        <v>3821</v>
      </c>
      <c r="G8135" t="s">
        <v>77</v>
      </c>
      <c r="H8135" t="s">
        <v>77</v>
      </c>
      <c r="I8135" s="1">
        <v>38230</v>
      </c>
      <c r="J8135" t="s">
        <v>71</v>
      </c>
      <c r="K8135" t="s">
        <v>4475</v>
      </c>
      <c r="L8135" t="s">
        <v>3821</v>
      </c>
      <c r="M8135" t="s">
        <v>77</v>
      </c>
      <c r="N8135" t="s">
        <v>450</v>
      </c>
      <c r="O8135" t="s">
        <v>6915</v>
      </c>
      <c r="P8135" t="s">
        <v>72</v>
      </c>
      <c r="Q8135" t="str">
        <f>IF(COUNTIF(Table2[type_of_injury],Table2[[#This Row],[type_of_injury]])&lt;40,"other",Table2[[#This Row],[type_of_injury]])</f>
        <v>explosion</v>
      </c>
      <c r="R8135" t="str" cm="1">
        <f t="array" ref="R8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6" spans="1:18" x14ac:dyDescent="0.35">
      <c r="A8136" t="s">
        <v>8791</v>
      </c>
      <c r="B8136" s="1">
        <v>38230</v>
      </c>
      <c r="C8136">
        <v>50</v>
      </c>
      <c r="D8136" t="str" cm="1">
        <f t="array" ref="D8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36" t="s">
        <v>69</v>
      </c>
      <c r="F8136" t="s">
        <v>3821</v>
      </c>
      <c r="G8136" t="s">
        <v>77</v>
      </c>
      <c r="H8136" t="s">
        <v>77</v>
      </c>
      <c r="I8136" s="1">
        <v>38230</v>
      </c>
      <c r="J8136" t="s">
        <v>71</v>
      </c>
      <c r="K8136" t="s">
        <v>4475</v>
      </c>
      <c r="L8136" t="s">
        <v>3821</v>
      </c>
      <c r="M8136" t="s">
        <v>77</v>
      </c>
      <c r="N8136" t="s">
        <v>450</v>
      </c>
      <c r="O8136" t="s">
        <v>6915</v>
      </c>
      <c r="P8136" t="s">
        <v>72</v>
      </c>
      <c r="Q8136" t="str">
        <f>IF(COUNTIF(Table2[type_of_injury],Table2[[#This Row],[type_of_injury]])&lt;40,"other",Table2[[#This Row],[type_of_injury]])</f>
        <v>explosion</v>
      </c>
      <c r="R8136" t="str" cm="1">
        <f t="array" ref="R8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7" spans="1:18" x14ac:dyDescent="0.35">
      <c r="A8137" t="s">
        <v>8792</v>
      </c>
      <c r="B8137" s="1">
        <v>38230</v>
      </c>
      <c r="C8137">
        <v>49</v>
      </c>
      <c r="D8137" t="str" cm="1">
        <f t="array" ref="D8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37" t="s">
        <v>69</v>
      </c>
      <c r="F8137" t="s">
        <v>3821</v>
      </c>
      <c r="G8137" t="s">
        <v>77</v>
      </c>
      <c r="H8137" t="s">
        <v>77</v>
      </c>
      <c r="I8137" s="1">
        <v>38230</v>
      </c>
      <c r="J8137" t="s">
        <v>71</v>
      </c>
      <c r="K8137" t="s">
        <v>4475</v>
      </c>
      <c r="L8137" t="s">
        <v>3821</v>
      </c>
      <c r="M8137" t="s">
        <v>77</v>
      </c>
      <c r="N8137" t="s">
        <v>450</v>
      </c>
      <c r="O8137" t="s">
        <v>6915</v>
      </c>
      <c r="P8137" t="s">
        <v>72</v>
      </c>
      <c r="Q8137" t="str">
        <f>IF(COUNTIF(Table2[type_of_injury],Table2[[#This Row],[type_of_injury]])&lt;40,"other",Table2[[#This Row],[type_of_injury]])</f>
        <v>explosion</v>
      </c>
      <c r="R8137" t="str" cm="1">
        <f t="array" ref="R8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8" spans="1:18" x14ac:dyDescent="0.35">
      <c r="A8138" t="s">
        <v>8793</v>
      </c>
      <c r="B8138" s="1">
        <v>38230</v>
      </c>
      <c r="C8138">
        <v>64</v>
      </c>
      <c r="D8138" t="str" cm="1">
        <f t="array" ref="D8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138" t="s">
        <v>69</v>
      </c>
      <c r="F8138" t="s">
        <v>3821</v>
      </c>
      <c r="G8138" t="s">
        <v>77</v>
      </c>
      <c r="H8138" t="s">
        <v>77</v>
      </c>
      <c r="I8138" s="1">
        <v>38230</v>
      </c>
      <c r="J8138" t="s">
        <v>71</v>
      </c>
      <c r="K8138" t="s">
        <v>4475</v>
      </c>
      <c r="L8138" t="s">
        <v>3821</v>
      </c>
      <c r="M8138" t="s">
        <v>77</v>
      </c>
      <c r="N8138" t="s">
        <v>450</v>
      </c>
      <c r="O8138" t="s">
        <v>6915</v>
      </c>
      <c r="P8138" t="s">
        <v>72</v>
      </c>
      <c r="Q8138" t="str">
        <f>IF(COUNTIF(Table2[type_of_injury],Table2[[#This Row],[type_of_injury]])&lt;40,"other",Table2[[#This Row],[type_of_injury]])</f>
        <v>explosion</v>
      </c>
      <c r="R8138" t="str" cm="1">
        <f t="array" ref="R8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39" spans="1:18" x14ac:dyDescent="0.35">
      <c r="A8139" t="s">
        <v>8794</v>
      </c>
      <c r="B8139" s="1">
        <v>38230</v>
      </c>
      <c r="C8139">
        <v>53</v>
      </c>
      <c r="D8139" t="str" cm="1">
        <f t="array" ref="D8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139" t="s">
        <v>69</v>
      </c>
      <c r="F8139" t="s">
        <v>3821</v>
      </c>
      <c r="G8139" t="s">
        <v>77</v>
      </c>
      <c r="H8139" t="s">
        <v>77</v>
      </c>
      <c r="I8139" s="1">
        <v>38230</v>
      </c>
      <c r="J8139" t="s">
        <v>20</v>
      </c>
      <c r="K8139" t="s">
        <v>4475</v>
      </c>
      <c r="L8139" t="s">
        <v>3821</v>
      </c>
      <c r="M8139" t="s">
        <v>77</v>
      </c>
      <c r="N8139" t="s">
        <v>450</v>
      </c>
      <c r="O8139" t="s">
        <v>6915</v>
      </c>
      <c r="P8139" t="s">
        <v>72</v>
      </c>
      <c r="Q8139" t="str">
        <f>IF(COUNTIF(Table2[type_of_injury],Table2[[#This Row],[type_of_injury]])&lt;40,"other",Table2[[#This Row],[type_of_injury]])</f>
        <v>explosion</v>
      </c>
      <c r="R8139" t="str" cm="1">
        <f t="array" ref="R8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0" spans="1:18" x14ac:dyDescent="0.35">
      <c r="A8140" t="s">
        <v>8795</v>
      </c>
      <c r="B8140" s="1">
        <v>38230</v>
      </c>
      <c r="C8140">
        <v>45</v>
      </c>
      <c r="D8140" t="str" cm="1">
        <f t="array" ref="D8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40" t="s">
        <v>69</v>
      </c>
      <c r="F8140" t="s">
        <v>3821</v>
      </c>
      <c r="G8140" t="s">
        <v>77</v>
      </c>
      <c r="H8140" t="s">
        <v>77</v>
      </c>
      <c r="I8140" s="1">
        <v>38230</v>
      </c>
      <c r="J8140" t="s">
        <v>71</v>
      </c>
      <c r="K8140" t="s">
        <v>4475</v>
      </c>
      <c r="L8140" t="s">
        <v>3821</v>
      </c>
      <c r="M8140" t="s">
        <v>77</v>
      </c>
      <c r="N8140" t="s">
        <v>450</v>
      </c>
      <c r="O8140" t="s">
        <v>6915</v>
      </c>
      <c r="P8140" t="s">
        <v>72</v>
      </c>
      <c r="Q8140" t="str">
        <f>IF(COUNTIF(Table2[type_of_injury],Table2[[#This Row],[type_of_injury]])&lt;40,"other",Table2[[#This Row],[type_of_injury]])</f>
        <v>explosion</v>
      </c>
      <c r="R8140" t="str" cm="1">
        <f t="array" ref="R8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1" spans="1:18" x14ac:dyDescent="0.35">
      <c r="A8141" t="s">
        <v>8796</v>
      </c>
      <c r="B8141" s="1">
        <v>38230</v>
      </c>
      <c r="C8141">
        <v>23</v>
      </c>
      <c r="D8141" t="str" cm="1">
        <f t="array" ref="D8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41" t="s">
        <v>69</v>
      </c>
      <c r="F8141" t="s">
        <v>3821</v>
      </c>
      <c r="G8141" t="s">
        <v>77</v>
      </c>
      <c r="H8141" t="s">
        <v>77</v>
      </c>
      <c r="I8141" s="1">
        <v>38230</v>
      </c>
      <c r="J8141" t="s">
        <v>71</v>
      </c>
      <c r="K8141" t="s">
        <v>4475</v>
      </c>
      <c r="L8141" t="s">
        <v>3821</v>
      </c>
      <c r="M8141" t="s">
        <v>77</v>
      </c>
      <c r="N8141" t="s">
        <v>450</v>
      </c>
      <c r="O8141" t="s">
        <v>6915</v>
      </c>
      <c r="P8141" t="s">
        <v>72</v>
      </c>
      <c r="Q8141" t="str">
        <f>IF(COUNTIF(Table2[type_of_injury],Table2[[#This Row],[type_of_injury]])&lt;40,"other",Table2[[#This Row],[type_of_injury]])</f>
        <v>explosion</v>
      </c>
      <c r="R8141" t="str" cm="1">
        <f t="array" ref="R8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2" spans="1:18" x14ac:dyDescent="0.35">
      <c r="A8142" t="s">
        <v>8797</v>
      </c>
      <c r="B8142" s="1">
        <v>38230</v>
      </c>
      <c r="C8142">
        <v>54</v>
      </c>
      <c r="D8142" t="str" cm="1">
        <f t="array" ref="D8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142" t="s">
        <v>69</v>
      </c>
      <c r="F8142" t="s">
        <v>3821</v>
      </c>
      <c r="G8142" t="s">
        <v>77</v>
      </c>
      <c r="H8142" t="s">
        <v>77</v>
      </c>
      <c r="I8142" s="1">
        <v>38230</v>
      </c>
      <c r="J8142" t="s">
        <v>71</v>
      </c>
      <c r="K8142" t="s">
        <v>4475</v>
      </c>
      <c r="L8142" t="s">
        <v>3821</v>
      </c>
      <c r="M8142" t="s">
        <v>77</v>
      </c>
      <c r="N8142" t="s">
        <v>450</v>
      </c>
      <c r="O8142" t="s">
        <v>6915</v>
      </c>
      <c r="P8142" t="s">
        <v>72</v>
      </c>
      <c r="Q8142" t="str">
        <f>IF(COUNTIF(Table2[type_of_injury],Table2[[#This Row],[type_of_injury]])&lt;40,"other",Table2[[#This Row],[type_of_injury]])</f>
        <v>explosion</v>
      </c>
      <c r="R8142" t="str" cm="1">
        <f t="array" ref="R8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3" spans="1:18" x14ac:dyDescent="0.35">
      <c r="A8143" t="s">
        <v>8798</v>
      </c>
      <c r="B8143" s="1">
        <v>38230</v>
      </c>
      <c r="C8143">
        <v>57</v>
      </c>
      <c r="D8143" t="str" cm="1">
        <f t="array" ref="D8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143" t="s">
        <v>69</v>
      </c>
      <c r="F8143" t="s">
        <v>3821</v>
      </c>
      <c r="G8143" t="s">
        <v>77</v>
      </c>
      <c r="H8143" t="s">
        <v>77</v>
      </c>
      <c r="I8143" s="1">
        <v>38230</v>
      </c>
      <c r="J8143" t="s">
        <v>71</v>
      </c>
      <c r="K8143" t="s">
        <v>4475</v>
      </c>
      <c r="L8143" t="s">
        <v>3821</v>
      </c>
      <c r="M8143" t="s">
        <v>77</v>
      </c>
      <c r="N8143" t="s">
        <v>450</v>
      </c>
      <c r="O8143" t="s">
        <v>6915</v>
      </c>
      <c r="P8143" t="s">
        <v>72</v>
      </c>
      <c r="Q8143" t="str">
        <f>IF(COUNTIF(Table2[type_of_injury],Table2[[#This Row],[type_of_injury]])&lt;40,"other",Table2[[#This Row],[type_of_injury]])</f>
        <v>explosion</v>
      </c>
      <c r="R8143" t="str" cm="1">
        <f t="array" ref="R8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4" spans="1:18" x14ac:dyDescent="0.35">
      <c r="A8144" t="s">
        <v>8799</v>
      </c>
      <c r="B8144" s="1">
        <v>38230</v>
      </c>
      <c r="C8144">
        <v>3</v>
      </c>
      <c r="D8144" t="str" cm="1">
        <f t="array" ref="D8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144" t="s">
        <v>69</v>
      </c>
      <c r="F8144" t="s">
        <v>3821</v>
      </c>
      <c r="G8144" t="s">
        <v>77</v>
      </c>
      <c r="H8144" t="s">
        <v>77</v>
      </c>
      <c r="I8144" s="1">
        <v>38230</v>
      </c>
      <c r="J8144" t="s">
        <v>20</v>
      </c>
      <c r="K8144" t="s">
        <v>4475</v>
      </c>
      <c r="L8144" t="s">
        <v>3821</v>
      </c>
      <c r="M8144" t="s">
        <v>77</v>
      </c>
      <c r="N8144" t="s">
        <v>450</v>
      </c>
      <c r="O8144" t="s">
        <v>6915</v>
      </c>
      <c r="P8144" t="s">
        <v>72</v>
      </c>
      <c r="Q8144" t="str">
        <f>IF(COUNTIF(Table2[type_of_injury],Table2[[#This Row],[type_of_injury]])&lt;40,"other",Table2[[#This Row],[type_of_injury]])</f>
        <v>explosion</v>
      </c>
      <c r="R8144" t="str" cm="1">
        <f t="array" ref="R8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5" spans="1:18" x14ac:dyDescent="0.35">
      <c r="A8145" t="s">
        <v>8800</v>
      </c>
      <c r="B8145" s="1">
        <v>38230</v>
      </c>
      <c r="C8145">
        <v>33</v>
      </c>
      <c r="D8145" t="str" cm="1">
        <f t="array" ref="D8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45" t="s">
        <v>69</v>
      </c>
      <c r="F8145" t="s">
        <v>3821</v>
      </c>
      <c r="G8145" t="s">
        <v>77</v>
      </c>
      <c r="H8145" t="s">
        <v>77</v>
      </c>
      <c r="I8145" s="1">
        <v>38230</v>
      </c>
      <c r="J8145" t="s">
        <v>71</v>
      </c>
      <c r="K8145" t="s">
        <v>4475</v>
      </c>
      <c r="L8145" t="s">
        <v>3821</v>
      </c>
      <c r="M8145" t="s">
        <v>77</v>
      </c>
      <c r="N8145" t="s">
        <v>450</v>
      </c>
      <c r="O8145" t="s">
        <v>6915</v>
      </c>
      <c r="P8145" t="s">
        <v>72</v>
      </c>
      <c r="Q8145" t="str">
        <f>IF(COUNTIF(Table2[type_of_injury],Table2[[#This Row],[type_of_injury]])&lt;40,"other",Table2[[#This Row],[type_of_injury]])</f>
        <v>explosion</v>
      </c>
      <c r="R8145" t="str" cm="1">
        <f t="array" ref="R8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6" spans="1:18" x14ac:dyDescent="0.35">
      <c r="A8146" t="s">
        <v>8801</v>
      </c>
      <c r="B8146" s="1">
        <v>38230</v>
      </c>
      <c r="C8146">
        <v>58</v>
      </c>
      <c r="D8146" t="str" cm="1">
        <f t="array" ref="D8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146" t="s">
        <v>69</v>
      </c>
      <c r="F8146" t="s">
        <v>3821</v>
      </c>
      <c r="G8146" t="s">
        <v>77</v>
      </c>
      <c r="H8146" t="s">
        <v>77</v>
      </c>
      <c r="I8146" s="1">
        <v>38230</v>
      </c>
      <c r="J8146" t="s">
        <v>20</v>
      </c>
      <c r="K8146" t="s">
        <v>4475</v>
      </c>
      <c r="L8146" t="s">
        <v>3821</v>
      </c>
      <c r="M8146" t="s">
        <v>77</v>
      </c>
      <c r="N8146" t="s">
        <v>450</v>
      </c>
      <c r="O8146" t="s">
        <v>6915</v>
      </c>
      <c r="P8146" t="s">
        <v>72</v>
      </c>
      <c r="Q8146" t="str">
        <f>IF(COUNTIF(Table2[type_of_injury],Table2[[#This Row],[type_of_injury]])&lt;40,"other",Table2[[#This Row],[type_of_injury]])</f>
        <v>explosion</v>
      </c>
      <c r="R8146" t="str" cm="1">
        <f t="array" ref="R8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7" spans="1:18" x14ac:dyDescent="0.35">
      <c r="A8147" t="s">
        <v>8802</v>
      </c>
      <c r="B8147" s="1">
        <v>38230</v>
      </c>
      <c r="C8147">
        <v>27</v>
      </c>
      <c r="D8147" t="str" cm="1">
        <f t="array" ref="D8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47" t="s">
        <v>69</v>
      </c>
      <c r="F8147" t="s">
        <v>3821</v>
      </c>
      <c r="G8147" t="s">
        <v>77</v>
      </c>
      <c r="H8147" t="s">
        <v>77</v>
      </c>
      <c r="I8147" s="1">
        <v>38230</v>
      </c>
      <c r="J8147" t="s">
        <v>20</v>
      </c>
      <c r="K8147" t="s">
        <v>4475</v>
      </c>
      <c r="L8147" t="s">
        <v>3821</v>
      </c>
      <c r="M8147" t="s">
        <v>77</v>
      </c>
      <c r="N8147" t="s">
        <v>450</v>
      </c>
      <c r="O8147" t="s">
        <v>6915</v>
      </c>
      <c r="P8147" t="s">
        <v>72</v>
      </c>
      <c r="Q8147" t="str">
        <f>IF(COUNTIF(Table2[type_of_injury],Table2[[#This Row],[type_of_injury]])&lt;40,"other",Table2[[#This Row],[type_of_injury]])</f>
        <v>explosion</v>
      </c>
      <c r="R8147" t="str" cm="1">
        <f t="array" ref="R8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8" spans="1:18" x14ac:dyDescent="0.35">
      <c r="A8148" t="s">
        <v>8803</v>
      </c>
      <c r="B8148" s="1">
        <v>38230</v>
      </c>
      <c r="C8148">
        <v>55</v>
      </c>
      <c r="D8148" t="str" cm="1">
        <f t="array" ref="D8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148" t="s">
        <v>69</v>
      </c>
      <c r="F8148" t="s">
        <v>3821</v>
      </c>
      <c r="G8148" t="s">
        <v>77</v>
      </c>
      <c r="H8148" t="s">
        <v>77</v>
      </c>
      <c r="I8148" s="1">
        <v>38230</v>
      </c>
      <c r="J8148" t="s">
        <v>71</v>
      </c>
      <c r="K8148" t="s">
        <v>4475</v>
      </c>
      <c r="L8148" t="s">
        <v>3821</v>
      </c>
      <c r="M8148" t="s">
        <v>77</v>
      </c>
      <c r="N8148" t="s">
        <v>450</v>
      </c>
      <c r="O8148" t="s">
        <v>6915</v>
      </c>
      <c r="P8148" t="s">
        <v>72</v>
      </c>
      <c r="Q8148" t="str">
        <f>IF(COUNTIF(Table2[type_of_injury],Table2[[#This Row],[type_of_injury]])&lt;40,"other",Table2[[#This Row],[type_of_injury]])</f>
        <v>explosion</v>
      </c>
      <c r="R8148" t="str" cm="1">
        <f t="array" ref="R8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49" spans="1:18" x14ac:dyDescent="0.35">
      <c r="A8149" t="s">
        <v>8804</v>
      </c>
      <c r="B8149" s="1">
        <v>38230</v>
      </c>
      <c r="C8149">
        <v>52</v>
      </c>
      <c r="D8149" t="str" cm="1">
        <f t="array" ref="D8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149" t="s">
        <v>69</v>
      </c>
      <c r="F8149" t="s">
        <v>3821</v>
      </c>
      <c r="G8149" t="s">
        <v>77</v>
      </c>
      <c r="H8149" t="s">
        <v>77</v>
      </c>
      <c r="I8149" s="1">
        <v>38230</v>
      </c>
      <c r="J8149" t="s">
        <v>20</v>
      </c>
      <c r="K8149" t="s">
        <v>4475</v>
      </c>
      <c r="L8149" t="s">
        <v>3821</v>
      </c>
      <c r="M8149" t="s">
        <v>77</v>
      </c>
      <c r="N8149" t="s">
        <v>450</v>
      </c>
      <c r="O8149" t="s">
        <v>6915</v>
      </c>
      <c r="P8149" t="s">
        <v>72</v>
      </c>
      <c r="Q8149" t="str">
        <f>IF(COUNTIF(Table2[type_of_injury],Table2[[#This Row],[type_of_injury]])&lt;40,"other",Table2[[#This Row],[type_of_injury]])</f>
        <v>explosion</v>
      </c>
      <c r="R8149" t="str" cm="1">
        <f t="array" ref="R8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0" spans="1:18" x14ac:dyDescent="0.35">
      <c r="A8150" t="s">
        <v>8805</v>
      </c>
      <c r="B8150" s="1">
        <v>38229</v>
      </c>
      <c r="C8150">
        <v>33</v>
      </c>
      <c r="D8150" t="str" cm="1">
        <f t="array" ref="D8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50" t="s">
        <v>16</v>
      </c>
      <c r="F8150" t="s">
        <v>41</v>
      </c>
      <c r="G8150" t="s">
        <v>41</v>
      </c>
      <c r="H8150" t="s">
        <v>39</v>
      </c>
      <c r="I8150" s="1">
        <v>38229</v>
      </c>
      <c r="J8150" t="s">
        <v>20</v>
      </c>
      <c r="K8150" t="s">
        <v>40</v>
      </c>
      <c r="L8150" t="s">
        <v>41</v>
      </c>
      <c r="M8150" t="s">
        <v>41</v>
      </c>
      <c r="N8150" t="s">
        <v>21</v>
      </c>
      <c r="P8150" t="s">
        <v>23</v>
      </c>
      <c r="Q8150" t="str">
        <f>IF(COUNTIF(Table2[type_of_injury],Table2[[#This Row],[type_of_injury]])&lt;40,"other",Table2[[#This Row],[type_of_injury]])</f>
        <v>gunfire</v>
      </c>
      <c r="R8150" t="str" cm="1">
        <f t="array" ref="R8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1" spans="1:18" x14ac:dyDescent="0.35">
      <c r="A8151" t="s">
        <v>8806</v>
      </c>
      <c r="B8151" s="1">
        <v>38229</v>
      </c>
      <c r="C8151">
        <v>16</v>
      </c>
      <c r="D8151" t="str" cm="1">
        <f t="array" ref="D8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51" t="s">
        <v>16</v>
      </c>
      <c r="F8151" t="s">
        <v>41</v>
      </c>
      <c r="G8151" t="s">
        <v>41</v>
      </c>
      <c r="H8151" t="s">
        <v>39</v>
      </c>
      <c r="I8151" s="1">
        <v>38234</v>
      </c>
      <c r="J8151" t="s">
        <v>20</v>
      </c>
      <c r="K8151" t="s">
        <v>40</v>
      </c>
      <c r="L8151" t="s">
        <v>41</v>
      </c>
      <c r="M8151" t="s">
        <v>41</v>
      </c>
      <c r="N8151" t="s">
        <v>8409</v>
      </c>
      <c r="P8151" t="s">
        <v>23</v>
      </c>
      <c r="Q8151" t="str">
        <f>IF(COUNTIF(Table2[type_of_injury],Table2[[#This Row],[type_of_injury]])&lt;40,"other",Table2[[#This Row],[type_of_injury]])</f>
        <v>other</v>
      </c>
      <c r="R8151" t="str" cm="1">
        <f t="array" ref="R8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2" spans="1:18" x14ac:dyDescent="0.35">
      <c r="A8152" t="s">
        <v>8807</v>
      </c>
      <c r="B8152" s="1">
        <v>38229</v>
      </c>
      <c r="C8152">
        <v>15</v>
      </c>
      <c r="D8152" t="str" cm="1">
        <f t="array" ref="D8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52" t="s">
        <v>16</v>
      </c>
      <c r="F8152" t="s">
        <v>568</v>
      </c>
      <c r="G8152" t="s">
        <v>210</v>
      </c>
      <c r="H8152" t="s">
        <v>39</v>
      </c>
      <c r="I8152" s="1">
        <v>38230</v>
      </c>
      <c r="J8152" t="s">
        <v>20</v>
      </c>
      <c r="K8152" t="s">
        <v>40</v>
      </c>
      <c r="L8152" t="s">
        <v>568</v>
      </c>
      <c r="M8152" t="s">
        <v>210</v>
      </c>
      <c r="N8152" t="s">
        <v>21</v>
      </c>
      <c r="P8152" t="s">
        <v>23</v>
      </c>
      <c r="Q8152" t="str">
        <f>IF(COUNTIF(Table2[type_of_injury],Table2[[#This Row],[type_of_injury]])&lt;40,"other",Table2[[#This Row],[type_of_injury]])</f>
        <v>gunfire</v>
      </c>
      <c r="R8152" t="str" cm="1">
        <f t="array" ref="R8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3" spans="1:18" x14ac:dyDescent="0.35">
      <c r="A8153" t="s">
        <v>8808</v>
      </c>
      <c r="B8153" s="1">
        <v>38228</v>
      </c>
      <c r="C8153">
        <v>24</v>
      </c>
      <c r="D8153" t="str" cm="1">
        <f t="array" ref="D8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53" t="s">
        <v>16</v>
      </c>
      <c r="F8153" t="s">
        <v>6709</v>
      </c>
      <c r="G8153" t="s">
        <v>38</v>
      </c>
      <c r="H8153" t="s">
        <v>39</v>
      </c>
      <c r="I8153" s="1">
        <v>38228</v>
      </c>
      <c r="J8153" t="s">
        <v>20</v>
      </c>
      <c r="K8153" t="s">
        <v>204</v>
      </c>
      <c r="L8153" t="s">
        <v>566</v>
      </c>
      <c r="M8153" t="s">
        <v>222</v>
      </c>
      <c r="N8153" t="s">
        <v>21</v>
      </c>
      <c r="O8153" t="s">
        <v>22</v>
      </c>
      <c r="P8153" t="s">
        <v>23</v>
      </c>
      <c r="Q8153" t="str">
        <f>IF(COUNTIF(Table2[type_of_injury],Table2[[#This Row],[type_of_injury]])&lt;40,"other",Table2[[#This Row],[type_of_injury]])</f>
        <v>gunfire</v>
      </c>
      <c r="R8153" t="str" cm="1">
        <f t="array" ref="R8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4" spans="1:18" x14ac:dyDescent="0.35">
      <c r="A8154" t="s">
        <v>8809</v>
      </c>
      <c r="B8154" s="1">
        <v>38225</v>
      </c>
      <c r="C8154">
        <v>70</v>
      </c>
      <c r="D8154" t="str" cm="1">
        <f t="array" ref="D8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154" t="s">
        <v>16</v>
      </c>
      <c r="F8154" t="s">
        <v>3335</v>
      </c>
      <c r="G8154" t="s">
        <v>210</v>
      </c>
      <c r="H8154" t="s">
        <v>39</v>
      </c>
      <c r="I8154" s="1">
        <v>38226</v>
      </c>
      <c r="J8154" t="s">
        <v>20</v>
      </c>
      <c r="K8154" t="s">
        <v>40</v>
      </c>
      <c r="L8154" t="s">
        <v>568</v>
      </c>
      <c r="M8154" t="s">
        <v>210</v>
      </c>
      <c r="N8154" t="s">
        <v>21</v>
      </c>
      <c r="O8154" t="s">
        <v>35</v>
      </c>
      <c r="P8154" t="s">
        <v>23</v>
      </c>
      <c r="Q8154" t="str">
        <f>IF(COUNTIF(Table2[type_of_injury],Table2[[#This Row],[type_of_injury]])&lt;40,"other",Table2[[#This Row],[type_of_injury]])</f>
        <v>gunfire</v>
      </c>
      <c r="R8154" t="str" cm="1">
        <f t="array" ref="R8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5" spans="1:18" x14ac:dyDescent="0.35">
      <c r="A8155" t="s">
        <v>8810</v>
      </c>
      <c r="B8155" s="1">
        <v>38223</v>
      </c>
      <c r="C8155">
        <v>19</v>
      </c>
      <c r="D8155" t="str" cm="1">
        <f t="array" ref="D8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55" t="s">
        <v>16</v>
      </c>
      <c r="F8155" t="s">
        <v>242</v>
      </c>
      <c r="G8155" t="s">
        <v>41</v>
      </c>
      <c r="H8155" t="s">
        <v>39</v>
      </c>
      <c r="I8155" s="1">
        <v>38223</v>
      </c>
      <c r="J8155" t="s">
        <v>20</v>
      </c>
      <c r="K8155" t="s">
        <v>40</v>
      </c>
      <c r="L8155" t="s">
        <v>242</v>
      </c>
      <c r="M8155" t="s">
        <v>41</v>
      </c>
      <c r="N8155" t="s">
        <v>21</v>
      </c>
      <c r="P8155" t="s">
        <v>23</v>
      </c>
      <c r="Q8155" t="str">
        <f>IF(COUNTIF(Table2[type_of_injury],Table2[[#This Row],[type_of_injury]])&lt;40,"other",Table2[[#This Row],[type_of_injury]])</f>
        <v>gunfire</v>
      </c>
      <c r="R8155" t="str" cm="1">
        <f t="array" ref="R8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6" spans="1:18" x14ac:dyDescent="0.35">
      <c r="A8156" t="s">
        <v>8811</v>
      </c>
      <c r="B8156" s="1">
        <v>38222</v>
      </c>
      <c r="C8156">
        <v>20</v>
      </c>
      <c r="D8156" t="str" cm="1">
        <f t="array" ref="D8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56" t="s">
        <v>16</v>
      </c>
      <c r="F8156" t="s">
        <v>568</v>
      </c>
      <c r="G8156" t="s">
        <v>210</v>
      </c>
      <c r="H8156" t="s">
        <v>39</v>
      </c>
      <c r="I8156" s="1">
        <v>38222</v>
      </c>
      <c r="J8156" t="s">
        <v>20</v>
      </c>
      <c r="K8156" t="s">
        <v>40</v>
      </c>
      <c r="L8156" t="s">
        <v>210</v>
      </c>
      <c r="M8156" t="s">
        <v>210</v>
      </c>
      <c r="N8156" t="s">
        <v>21</v>
      </c>
      <c r="P8156" t="s">
        <v>23</v>
      </c>
      <c r="Q8156" t="str">
        <f>IF(COUNTIF(Table2[type_of_injury],Table2[[#This Row],[type_of_injury]])&lt;40,"other",Table2[[#This Row],[type_of_injury]])</f>
        <v>gunfire</v>
      </c>
      <c r="R8156" t="str" cm="1">
        <f t="array" ref="R8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7" spans="1:18" x14ac:dyDescent="0.35">
      <c r="A8157" t="s">
        <v>8812</v>
      </c>
      <c r="B8157" s="1">
        <v>38220</v>
      </c>
      <c r="C8157">
        <v>23</v>
      </c>
      <c r="D8157" t="str" cm="1">
        <f t="array" ref="D8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57" t="s">
        <v>16</v>
      </c>
      <c r="F8157" t="s">
        <v>6709</v>
      </c>
      <c r="G8157" t="s">
        <v>38</v>
      </c>
      <c r="H8157" t="s">
        <v>39</v>
      </c>
      <c r="I8157" s="1">
        <v>38220</v>
      </c>
      <c r="J8157" t="s">
        <v>20</v>
      </c>
      <c r="K8157" t="s">
        <v>40</v>
      </c>
      <c r="L8157" t="s">
        <v>219</v>
      </c>
      <c r="M8157" t="s">
        <v>218</v>
      </c>
      <c r="N8157" t="s">
        <v>21</v>
      </c>
      <c r="O8157" t="s">
        <v>22</v>
      </c>
      <c r="P8157" t="s">
        <v>23</v>
      </c>
      <c r="Q8157" t="str">
        <f>IF(COUNTIF(Table2[type_of_injury],Table2[[#This Row],[type_of_injury]])&lt;40,"other",Table2[[#This Row],[type_of_injury]])</f>
        <v>gunfire</v>
      </c>
      <c r="R8157" t="str" cm="1">
        <f t="array" ref="R8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8" spans="1:18" x14ac:dyDescent="0.35">
      <c r="A8158" t="s">
        <v>8813</v>
      </c>
      <c r="B8158" s="1">
        <v>38218</v>
      </c>
      <c r="C8158">
        <v>62</v>
      </c>
      <c r="D8158" t="str" cm="1">
        <f t="array" ref="D8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158" t="s">
        <v>16</v>
      </c>
      <c r="F8158" t="s">
        <v>210</v>
      </c>
      <c r="G8158" t="s">
        <v>210</v>
      </c>
      <c r="H8158" t="s">
        <v>39</v>
      </c>
      <c r="I8158" s="1">
        <v>38219</v>
      </c>
      <c r="J8158" t="s">
        <v>20</v>
      </c>
      <c r="K8158" t="s">
        <v>40</v>
      </c>
      <c r="L8158" t="s">
        <v>210</v>
      </c>
      <c r="M8158" t="s">
        <v>210</v>
      </c>
      <c r="N8158" t="s">
        <v>21</v>
      </c>
      <c r="P8158" t="s">
        <v>23</v>
      </c>
      <c r="Q8158" t="str">
        <f>IF(COUNTIF(Table2[type_of_injury],Table2[[#This Row],[type_of_injury]])&lt;40,"other",Table2[[#This Row],[type_of_injury]])</f>
        <v>gunfire</v>
      </c>
      <c r="R8158" t="str" cm="1">
        <f t="array" ref="R8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59" spans="1:18" x14ac:dyDescent="0.35">
      <c r="A8159" t="s">
        <v>8814</v>
      </c>
      <c r="B8159" s="1">
        <v>38218</v>
      </c>
      <c r="C8159">
        <v>15</v>
      </c>
      <c r="D8159" t="str" cm="1">
        <f t="array" ref="D8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59" t="s">
        <v>16</v>
      </c>
      <c r="F8159" t="s">
        <v>6591</v>
      </c>
      <c r="G8159" t="s">
        <v>210</v>
      </c>
      <c r="H8159" t="s">
        <v>39</v>
      </c>
      <c r="I8159" s="1">
        <v>38218</v>
      </c>
      <c r="J8159" t="s">
        <v>20</v>
      </c>
      <c r="K8159" t="s">
        <v>40</v>
      </c>
      <c r="L8159" t="s">
        <v>210</v>
      </c>
      <c r="M8159" t="s">
        <v>210</v>
      </c>
      <c r="N8159" t="s">
        <v>21</v>
      </c>
      <c r="P8159" t="s">
        <v>23</v>
      </c>
      <c r="Q8159" t="str">
        <f>IF(COUNTIF(Table2[type_of_injury],Table2[[#This Row],[type_of_injury]])&lt;40,"other",Table2[[#This Row],[type_of_injury]])</f>
        <v>gunfire</v>
      </c>
      <c r="R8159" t="str" cm="1">
        <f t="array" ref="R8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0" spans="1:18" x14ac:dyDescent="0.35">
      <c r="A8160" t="s">
        <v>8815</v>
      </c>
      <c r="B8160" s="1">
        <v>38218</v>
      </c>
      <c r="C8160">
        <v>17</v>
      </c>
      <c r="D8160" t="str" cm="1">
        <f t="array" ref="D8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60" t="s">
        <v>16</v>
      </c>
      <c r="F8160" t="s">
        <v>568</v>
      </c>
      <c r="G8160" t="s">
        <v>210</v>
      </c>
      <c r="H8160" t="s">
        <v>39</v>
      </c>
      <c r="I8160" s="1">
        <v>38218</v>
      </c>
      <c r="J8160" t="s">
        <v>20</v>
      </c>
      <c r="K8160" t="s">
        <v>40</v>
      </c>
      <c r="L8160" t="s">
        <v>568</v>
      </c>
      <c r="M8160" t="s">
        <v>210</v>
      </c>
      <c r="N8160" t="s">
        <v>21</v>
      </c>
      <c r="P8160" t="s">
        <v>23</v>
      </c>
      <c r="Q8160" t="str">
        <f>IF(COUNTIF(Table2[type_of_injury],Table2[[#This Row],[type_of_injury]])&lt;40,"other",Table2[[#This Row],[type_of_injury]])</f>
        <v>gunfire</v>
      </c>
      <c r="R8160" t="str" cm="1">
        <f t="array" ref="R8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1" spans="1:18" x14ac:dyDescent="0.35">
      <c r="A8161" t="s">
        <v>8816</v>
      </c>
      <c r="B8161" s="1">
        <v>38216</v>
      </c>
      <c r="C8161">
        <v>20</v>
      </c>
      <c r="D8161" t="str" cm="1">
        <f t="array" ref="D8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61" t="s">
        <v>16</v>
      </c>
      <c r="F8161" t="s">
        <v>37</v>
      </c>
      <c r="G8161" t="s">
        <v>38</v>
      </c>
      <c r="H8161" t="s">
        <v>39</v>
      </c>
      <c r="I8161" s="1">
        <v>38216</v>
      </c>
      <c r="J8161" t="s">
        <v>20</v>
      </c>
      <c r="K8161" t="s">
        <v>40</v>
      </c>
      <c r="L8161" t="s">
        <v>225</v>
      </c>
      <c r="M8161" t="s">
        <v>38</v>
      </c>
      <c r="N8161" t="s">
        <v>21</v>
      </c>
      <c r="O8161" t="s">
        <v>35</v>
      </c>
      <c r="P8161" t="s">
        <v>23</v>
      </c>
      <c r="Q8161" t="str">
        <f>IF(COUNTIF(Table2[type_of_injury],Table2[[#This Row],[type_of_injury]])&lt;40,"other",Table2[[#This Row],[type_of_injury]])</f>
        <v>gunfire</v>
      </c>
      <c r="R8161" t="str" cm="1">
        <f t="array" ref="R8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2" spans="1:18" x14ac:dyDescent="0.35">
      <c r="A8162" t="s">
        <v>8817</v>
      </c>
      <c r="B8162" s="1">
        <v>38216</v>
      </c>
      <c r="C8162">
        <v>21</v>
      </c>
      <c r="D8162" t="str" cm="1">
        <f t="array" ref="D8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62" t="s">
        <v>16</v>
      </c>
      <c r="F8162" t="s">
        <v>37</v>
      </c>
      <c r="G8162" t="s">
        <v>38</v>
      </c>
      <c r="H8162" t="s">
        <v>39</v>
      </c>
      <c r="I8162" s="1">
        <v>38216</v>
      </c>
      <c r="J8162" t="s">
        <v>20</v>
      </c>
      <c r="K8162" t="s">
        <v>40</v>
      </c>
      <c r="L8162" t="s">
        <v>225</v>
      </c>
      <c r="M8162" t="s">
        <v>38</v>
      </c>
      <c r="N8162" t="s">
        <v>21</v>
      </c>
      <c r="O8162" t="s">
        <v>35</v>
      </c>
      <c r="P8162" t="s">
        <v>23</v>
      </c>
      <c r="Q8162" t="str">
        <f>IF(COUNTIF(Table2[type_of_injury],Table2[[#This Row],[type_of_injury]])&lt;40,"other",Table2[[#This Row],[type_of_injury]])</f>
        <v>gunfire</v>
      </c>
      <c r="R8162" t="str" cm="1">
        <f t="array" ref="R8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3" spans="1:18" x14ac:dyDescent="0.35">
      <c r="A8163" t="s">
        <v>8818</v>
      </c>
      <c r="B8163" s="1">
        <v>38216</v>
      </c>
      <c r="C8163">
        <v>20</v>
      </c>
      <c r="D8163" t="str" cm="1">
        <f t="array" ref="D8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63" t="s">
        <v>16</v>
      </c>
      <c r="F8163" t="s">
        <v>8819</v>
      </c>
      <c r="G8163" t="s">
        <v>8226</v>
      </c>
      <c r="H8163" t="s">
        <v>39</v>
      </c>
      <c r="I8163" s="1">
        <v>38216</v>
      </c>
      <c r="J8163" t="s">
        <v>20</v>
      </c>
      <c r="K8163" t="s">
        <v>204</v>
      </c>
      <c r="L8163" t="s">
        <v>41</v>
      </c>
      <c r="M8163" t="s">
        <v>41</v>
      </c>
      <c r="N8163" t="s">
        <v>21</v>
      </c>
      <c r="P8163" t="s">
        <v>23</v>
      </c>
      <c r="Q8163" t="str">
        <f>IF(COUNTIF(Table2[type_of_injury],Table2[[#This Row],[type_of_injury]])&lt;40,"other",Table2[[#This Row],[type_of_injury]])</f>
        <v>gunfire</v>
      </c>
      <c r="R8163" t="str" cm="1">
        <f t="array" ref="R8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4" spans="1:18" x14ac:dyDescent="0.35">
      <c r="A8164" t="s">
        <v>8820</v>
      </c>
      <c r="B8164" s="1">
        <v>38216</v>
      </c>
      <c r="C8164">
        <v>20</v>
      </c>
      <c r="D8164" t="str" cm="1">
        <f t="array" ref="D8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64" t="s">
        <v>16</v>
      </c>
      <c r="F8164" t="s">
        <v>8819</v>
      </c>
      <c r="G8164" t="s">
        <v>8226</v>
      </c>
      <c r="H8164" t="s">
        <v>39</v>
      </c>
      <c r="I8164" s="1">
        <v>38216</v>
      </c>
      <c r="J8164" t="s">
        <v>20</v>
      </c>
      <c r="K8164" t="s">
        <v>204</v>
      </c>
      <c r="L8164" t="s">
        <v>41</v>
      </c>
      <c r="M8164" t="s">
        <v>41</v>
      </c>
      <c r="N8164" t="s">
        <v>21</v>
      </c>
      <c r="P8164" t="s">
        <v>23</v>
      </c>
      <c r="Q8164" t="str">
        <f>IF(COUNTIF(Table2[type_of_injury],Table2[[#This Row],[type_of_injury]])&lt;40,"other",Table2[[#This Row],[type_of_injury]])</f>
        <v>gunfire</v>
      </c>
      <c r="R8164" t="str" cm="1">
        <f t="array" ref="R8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5" spans="1:18" x14ac:dyDescent="0.35">
      <c r="A8165" t="s">
        <v>8821</v>
      </c>
      <c r="B8165" s="1">
        <v>38216</v>
      </c>
      <c r="C8165">
        <v>9</v>
      </c>
      <c r="D8165" t="str" cm="1">
        <f t="array" ref="D8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165" t="s">
        <v>16</v>
      </c>
      <c r="F8165" t="s">
        <v>75</v>
      </c>
      <c r="G8165" t="s">
        <v>75</v>
      </c>
      <c r="H8165" t="s">
        <v>19</v>
      </c>
      <c r="I8165" s="1">
        <v>38216</v>
      </c>
      <c r="J8165" t="s">
        <v>20</v>
      </c>
      <c r="K8165" t="s">
        <v>40</v>
      </c>
      <c r="L8165" t="s">
        <v>75</v>
      </c>
      <c r="M8165" t="s">
        <v>75</v>
      </c>
      <c r="N8165" t="s">
        <v>21</v>
      </c>
      <c r="P8165" t="s">
        <v>23</v>
      </c>
      <c r="Q8165" t="str">
        <f>IF(COUNTIF(Table2[type_of_injury],Table2[[#This Row],[type_of_injury]])&lt;40,"other",Table2[[#This Row],[type_of_injury]])</f>
        <v>gunfire</v>
      </c>
      <c r="R8165" t="str" cm="1">
        <f t="array" ref="R8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6" spans="1:18" x14ac:dyDescent="0.35">
      <c r="A8166" t="s">
        <v>8822</v>
      </c>
      <c r="B8166" s="1">
        <v>38216</v>
      </c>
      <c r="C8166">
        <v>21</v>
      </c>
      <c r="D8166" t="str" cm="1">
        <f t="array" ref="D8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66" t="s">
        <v>16</v>
      </c>
      <c r="F8166" t="s">
        <v>37</v>
      </c>
      <c r="G8166" t="s">
        <v>38</v>
      </c>
      <c r="H8166" t="s">
        <v>39</v>
      </c>
      <c r="I8166" s="1">
        <v>38216</v>
      </c>
      <c r="J8166" t="s">
        <v>20</v>
      </c>
      <c r="K8166" t="s">
        <v>40</v>
      </c>
      <c r="L8166" t="s">
        <v>225</v>
      </c>
      <c r="M8166" t="s">
        <v>38</v>
      </c>
      <c r="N8166" t="s">
        <v>21</v>
      </c>
      <c r="O8166" t="s">
        <v>35</v>
      </c>
      <c r="P8166" t="s">
        <v>23</v>
      </c>
      <c r="Q8166" t="str">
        <f>IF(COUNTIF(Table2[type_of_injury],Table2[[#This Row],[type_of_injury]])&lt;40,"other",Table2[[#This Row],[type_of_injury]])</f>
        <v>gunfire</v>
      </c>
      <c r="R8166" t="str" cm="1">
        <f t="array" ref="R8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7" spans="1:18" x14ac:dyDescent="0.35">
      <c r="A8167" t="s">
        <v>8823</v>
      </c>
      <c r="B8167" s="1">
        <v>38216</v>
      </c>
      <c r="C8167">
        <v>41</v>
      </c>
      <c r="D8167" t="str" cm="1">
        <f t="array" ref="D8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67" t="s">
        <v>16</v>
      </c>
      <c r="F8167" t="s">
        <v>37</v>
      </c>
      <c r="G8167" t="s">
        <v>38</v>
      </c>
      <c r="H8167" t="s">
        <v>39</v>
      </c>
      <c r="I8167" s="1">
        <v>38216</v>
      </c>
      <c r="J8167" t="s">
        <v>20</v>
      </c>
      <c r="K8167" t="s">
        <v>40</v>
      </c>
      <c r="L8167" t="s">
        <v>225</v>
      </c>
      <c r="M8167" t="s">
        <v>38</v>
      </c>
      <c r="N8167" t="s">
        <v>21</v>
      </c>
      <c r="O8167" t="s">
        <v>35</v>
      </c>
      <c r="P8167" t="s">
        <v>23</v>
      </c>
      <c r="Q8167" t="str">
        <f>IF(COUNTIF(Table2[type_of_injury],Table2[[#This Row],[type_of_injury]])&lt;40,"other",Table2[[#This Row],[type_of_injury]])</f>
        <v>gunfire</v>
      </c>
      <c r="R8167" t="str" cm="1">
        <f t="array" ref="R8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8" spans="1:18" x14ac:dyDescent="0.35">
      <c r="A8168" t="s">
        <v>8824</v>
      </c>
      <c r="B8168" s="1">
        <v>38216</v>
      </c>
      <c r="C8168">
        <v>26</v>
      </c>
      <c r="D8168" t="str" cm="1">
        <f t="array" ref="D8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68" t="s">
        <v>16</v>
      </c>
      <c r="F8168" t="s">
        <v>37</v>
      </c>
      <c r="G8168" t="s">
        <v>38</v>
      </c>
      <c r="H8168" t="s">
        <v>39</v>
      </c>
      <c r="I8168" s="1">
        <v>38216</v>
      </c>
      <c r="J8168" t="s">
        <v>20</v>
      </c>
      <c r="K8168" t="s">
        <v>40</v>
      </c>
      <c r="L8168" t="s">
        <v>225</v>
      </c>
      <c r="M8168" t="s">
        <v>38</v>
      </c>
      <c r="N8168" t="s">
        <v>21</v>
      </c>
      <c r="O8168" t="s">
        <v>35</v>
      </c>
      <c r="P8168" t="s">
        <v>23</v>
      </c>
      <c r="Q8168" t="str">
        <f>IF(COUNTIF(Table2[type_of_injury],Table2[[#This Row],[type_of_injury]])&lt;40,"other",Table2[[#This Row],[type_of_injury]])</f>
        <v>gunfire</v>
      </c>
      <c r="R8168" t="str" cm="1">
        <f t="array" ref="R8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69" spans="1:18" x14ac:dyDescent="0.35">
      <c r="A8169" t="s">
        <v>8825</v>
      </c>
      <c r="B8169" s="1">
        <v>38216</v>
      </c>
      <c r="C8169">
        <v>29</v>
      </c>
      <c r="D8169" t="str" cm="1">
        <f t="array" ref="D8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69" t="s">
        <v>16</v>
      </c>
      <c r="F8169" t="s">
        <v>37</v>
      </c>
      <c r="G8169" t="s">
        <v>38</v>
      </c>
      <c r="H8169" t="s">
        <v>39</v>
      </c>
      <c r="I8169" s="1">
        <v>38221</v>
      </c>
      <c r="J8169" t="s">
        <v>20</v>
      </c>
      <c r="K8169" t="s">
        <v>40</v>
      </c>
      <c r="L8169" t="s">
        <v>225</v>
      </c>
      <c r="M8169" t="s">
        <v>38</v>
      </c>
      <c r="N8169" t="s">
        <v>21</v>
      </c>
      <c r="O8169" t="s">
        <v>35</v>
      </c>
      <c r="P8169" t="s">
        <v>23</v>
      </c>
      <c r="Q8169" t="str">
        <f>IF(COUNTIF(Table2[type_of_injury],Table2[[#This Row],[type_of_injury]])&lt;40,"other",Table2[[#This Row],[type_of_injury]])</f>
        <v>gunfire</v>
      </c>
      <c r="R8169" t="str" cm="1">
        <f t="array" ref="R8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0" spans="1:18" x14ac:dyDescent="0.35">
      <c r="A8170" t="s">
        <v>8826</v>
      </c>
      <c r="B8170" s="1">
        <v>38215</v>
      </c>
      <c r="C8170">
        <v>32</v>
      </c>
      <c r="D8170" t="str" cm="1">
        <f t="array" ref="D8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70" t="s">
        <v>16</v>
      </c>
      <c r="F8170" t="s">
        <v>75</v>
      </c>
      <c r="G8170" t="s">
        <v>75</v>
      </c>
      <c r="H8170" t="s">
        <v>19</v>
      </c>
      <c r="I8170" s="1">
        <v>38215</v>
      </c>
      <c r="J8170" t="s">
        <v>20</v>
      </c>
      <c r="K8170" t="s">
        <v>40</v>
      </c>
      <c r="L8170" t="s">
        <v>75</v>
      </c>
      <c r="M8170" t="s">
        <v>75</v>
      </c>
      <c r="N8170" t="s">
        <v>21</v>
      </c>
      <c r="P8170" t="s">
        <v>23</v>
      </c>
      <c r="Q8170" t="str">
        <f>IF(COUNTIF(Table2[type_of_injury],Table2[[#This Row],[type_of_injury]])&lt;40,"other",Table2[[#This Row],[type_of_injury]])</f>
        <v>gunfire</v>
      </c>
      <c r="R8170" t="str" cm="1">
        <f t="array" ref="R8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1" spans="1:18" x14ac:dyDescent="0.35">
      <c r="A8171" t="s">
        <v>8827</v>
      </c>
      <c r="B8171" s="1">
        <v>38215</v>
      </c>
      <c r="C8171">
        <v>22</v>
      </c>
      <c r="D8171" t="str" cm="1">
        <f t="array" ref="D8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71" t="s">
        <v>16</v>
      </c>
      <c r="F8171" t="s">
        <v>565</v>
      </c>
      <c r="G8171" t="s">
        <v>222</v>
      </c>
      <c r="H8171" t="s">
        <v>39</v>
      </c>
      <c r="I8171" s="1">
        <v>38215</v>
      </c>
      <c r="J8171" t="s">
        <v>20</v>
      </c>
      <c r="K8171" t="s">
        <v>40</v>
      </c>
      <c r="L8171" t="s">
        <v>566</v>
      </c>
      <c r="M8171" t="s">
        <v>222</v>
      </c>
      <c r="N8171" t="s">
        <v>21</v>
      </c>
      <c r="O8171" t="s">
        <v>35</v>
      </c>
      <c r="P8171" t="s">
        <v>23</v>
      </c>
      <c r="Q8171" t="str">
        <f>IF(COUNTIF(Table2[type_of_injury],Table2[[#This Row],[type_of_injury]])&lt;40,"other",Table2[[#This Row],[type_of_injury]])</f>
        <v>gunfire</v>
      </c>
      <c r="R8171" t="str" cm="1">
        <f t="array" ref="R8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2" spans="1:18" x14ac:dyDescent="0.35">
      <c r="A8172" t="s">
        <v>8828</v>
      </c>
      <c r="B8172" s="1">
        <v>38215</v>
      </c>
      <c r="C8172">
        <v>20</v>
      </c>
      <c r="D8172" t="str" cm="1">
        <f t="array" ref="D8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72" t="s">
        <v>16</v>
      </c>
      <c r="F8172" t="s">
        <v>565</v>
      </c>
      <c r="G8172" t="s">
        <v>222</v>
      </c>
      <c r="H8172" t="s">
        <v>39</v>
      </c>
      <c r="I8172" s="1">
        <v>38215</v>
      </c>
      <c r="J8172" t="s">
        <v>20</v>
      </c>
      <c r="K8172" t="s">
        <v>40</v>
      </c>
      <c r="L8172" t="s">
        <v>218</v>
      </c>
      <c r="M8172" t="s">
        <v>218</v>
      </c>
      <c r="N8172" t="s">
        <v>21</v>
      </c>
      <c r="O8172" t="s">
        <v>35</v>
      </c>
      <c r="P8172" t="s">
        <v>23</v>
      </c>
      <c r="Q8172" t="str">
        <f>IF(COUNTIF(Table2[type_of_injury],Table2[[#This Row],[type_of_injury]])&lt;40,"other",Table2[[#This Row],[type_of_injury]])</f>
        <v>gunfire</v>
      </c>
      <c r="R8172" t="str" cm="1">
        <f t="array" ref="R8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3" spans="1:18" x14ac:dyDescent="0.35">
      <c r="A8173" t="s">
        <v>8829</v>
      </c>
      <c r="B8173" s="1">
        <v>38214</v>
      </c>
      <c r="C8173">
        <v>40</v>
      </c>
      <c r="D8173" t="str" cm="1">
        <f t="array" ref="D8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73" t="s">
        <v>16</v>
      </c>
      <c r="F8173" t="s">
        <v>62</v>
      </c>
      <c r="G8173" t="s">
        <v>62</v>
      </c>
      <c r="H8173" t="s">
        <v>19</v>
      </c>
      <c r="I8173" s="1">
        <v>38214</v>
      </c>
      <c r="J8173" t="s">
        <v>20</v>
      </c>
      <c r="K8173" t="s">
        <v>204</v>
      </c>
      <c r="L8173" t="s">
        <v>275</v>
      </c>
      <c r="M8173" t="s">
        <v>62</v>
      </c>
      <c r="N8173" t="s">
        <v>21</v>
      </c>
      <c r="P8173" t="s">
        <v>23</v>
      </c>
      <c r="Q8173" t="str">
        <f>IF(COUNTIF(Table2[type_of_injury],Table2[[#This Row],[type_of_injury]])&lt;40,"other",Table2[[#This Row],[type_of_injury]])</f>
        <v>gunfire</v>
      </c>
      <c r="R8173" t="str" cm="1">
        <f t="array" ref="R8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4" spans="1:18" x14ac:dyDescent="0.35">
      <c r="A8174" t="s">
        <v>8830</v>
      </c>
      <c r="B8174" s="1">
        <v>38212</v>
      </c>
      <c r="C8174">
        <v>29</v>
      </c>
      <c r="D8174" t="str" cm="1">
        <f t="array" ref="D8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74" t="s">
        <v>16</v>
      </c>
      <c r="F8174" t="s">
        <v>4907</v>
      </c>
      <c r="G8174" t="s">
        <v>75</v>
      </c>
      <c r="H8174" t="s">
        <v>19</v>
      </c>
      <c r="I8174" s="1">
        <v>38212</v>
      </c>
      <c r="J8174" t="s">
        <v>20</v>
      </c>
      <c r="K8174" t="s">
        <v>204</v>
      </c>
      <c r="L8174" t="s">
        <v>1911</v>
      </c>
      <c r="M8174" t="s">
        <v>75</v>
      </c>
      <c r="N8174" t="s">
        <v>21</v>
      </c>
      <c r="P8174" t="s">
        <v>23</v>
      </c>
      <c r="Q8174" t="str">
        <f>IF(COUNTIF(Table2[type_of_injury],Table2[[#This Row],[type_of_injury]])&lt;40,"other",Table2[[#This Row],[type_of_injury]])</f>
        <v>gunfire</v>
      </c>
      <c r="R8174" t="str" cm="1">
        <f t="array" ref="R8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5" spans="1:18" x14ac:dyDescent="0.35">
      <c r="A8175" t="s">
        <v>8831</v>
      </c>
      <c r="B8175" s="1">
        <v>38212</v>
      </c>
      <c r="C8175">
        <v>50</v>
      </c>
      <c r="D8175" t="str" cm="1">
        <f t="array" ref="D8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75" t="s">
        <v>69</v>
      </c>
      <c r="F8175" t="s">
        <v>4907</v>
      </c>
      <c r="G8175" t="s">
        <v>75</v>
      </c>
      <c r="H8175" t="s">
        <v>19</v>
      </c>
      <c r="I8175" s="1">
        <v>38212</v>
      </c>
      <c r="J8175" t="s">
        <v>20</v>
      </c>
      <c r="K8175" t="s">
        <v>4475</v>
      </c>
      <c r="L8175" t="s">
        <v>4907</v>
      </c>
      <c r="M8175" t="s">
        <v>75</v>
      </c>
      <c r="N8175" t="s">
        <v>21</v>
      </c>
      <c r="P8175" t="s">
        <v>72</v>
      </c>
      <c r="Q8175" t="str">
        <f>IF(COUNTIF(Table2[type_of_injury],Table2[[#This Row],[type_of_injury]])&lt;40,"other",Table2[[#This Row],[type_of_injury]])</f>
        <v>gunfire</v>
      </c>
      <c r="R8175" t="str" cm="1">
        <f t="array" ref="R8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6" spans="1:18" x14ac:dyDescent="0.35">
      <c r="A8176" t="s">
        <v>8832</v>
      </c>
      <c r="B8176" s="1">
        <v>38210</v>
      </c>
      <c r="C8176">
        <v>16</v>
      </c>
      <c r="D8176" t="str" cm="1">
        <f t="array" ref="D8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76" t="s">
        <v>16</v>
      </c>
      <c r="F8176" t="s">
        <v>81</v>
      </c>
      <c r="G8176" t="s">
        <v>75</v>
      </c>
      <c r="H8176" t="s">
        <v>19</v>
      </c>
      <c r="I8176" s="1">
        <v>38210</v>
      </c>
      <c r="J8176" t="s">
        <v>20</v>
      </c>
      <c r="K8176" t="s">
        <v>40</v>
      </c>
      <c r="L8176" t="s">
        <v>81</v>
      </c>
      <c r="M8176" t="s">
        <v>75</v>
      </c>
      <c r="N8176" t="s">
        <v>21</v>
      </c>
      <c r="P8176" t="s">
        <v>23</v>
      </c>
      <c r="Q8176" t="str">
        <f>IF(COUNTIF(Table2[type_of_injury],Table2[[#This Row],[type_of_injury]])&lt;40,"other",Table2[[#This Row],[type_of_injury]])</f>
        <v>gunfire</v>
      </c>
      <c r="R8176" t="str" cm="1">
        <f t="array" ref="R8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7" spans="1:18" x14ac:dyDescent="0.35">
      <c r="A8177" t="s">
        <v>8833</v>
      </c>
      <c r="B8177" s="1">
        <v>38209</v>
      </c>
      <c r="C8177">
        <v>17</v>
      </c>
      <c r="D8177" t="str" cm="1">
        <f t="array" ref="D8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77" t="s">
        <v>16</v>
      </c>
      <c r="F8177" t="s">
        <v>75</v>
      </c>
      <c r="G8177" t="s">
        <v>75</v>
      </c>
      <c r="H8177" t="s">
        <v>19</v>
      </c>
      <c r="I8177" s="1">
        <v>38209</v>
      </c>
      <c r="J8177" t="s">
        <v>20</v>
      </c>
      <c r="K8177" t="s">
        <v>40</v>
      </c>
      <c r="L8177" t="s">
        <v>75</v>
      </c>
      <c r="M8177" t="s">
        <v>75</v>
      </c>
      <c r="N8177" t="s">
        <v>21</v>
      </c>
      <c r="P8177" t="s">
        <v>23</v>
      </c>
      <c r="Q8177" t="str">
        <f>IF(COUNTIF(Table2[type_of_injury],Table2[[#This Row],[type_of_injury]])&lt;40,"other",Table2[[#This Row],[type_of_injury]])</f>
        <v>gunfire</v>
      </c>
      <c r="R8177" t="str" cm="1">
        <f t="array" ref="R8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8" spans="1:18" x14ac:dyDescent="0.35">
      <c r="A8178" t="s">
        <v>8834</v>
      </c>
      <c r="B8178" s="1">
        <v>38208</v>
      </c>
      <c r="C8178">
        <v>13</v>
      </c>
      <c r="D8178" t="str" cm="1">
        <f t="array" ref="D8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78" t="s">
        <v>16</v>
      </c>
      <c r="F8178" t="s">
        <v>568</v>
      </c>
      <c r="G8178" t="s">
        <v>210</v>
      </c>
      <c r="H8178" t="s">
        <v>39</v>
      </c>
      <c r="I8178" s="1">
        <v>38214</v>
      </c>
      <c r="J8178" t="s">
        <v>20</v>
      </c>
      <c r="K8178" t="s">
        <v>40</v>
      </c>
      <c r="L8178" t="s">
        <v>568</v>
      </c>
      <c r="M8178" t="s">
        <v>210</v>
      </c>
      <c r="N8178" t="s">
        <v>21</v>
      </c>
      <c r="P8178" t="s">
        <v>23</v>
      </c>
      <c r="Q8178" t="str">
        <f>IF(COUNTIF(Table2[type_of_injury],Table2[[#This Row],[type_of_injury]])&lt;40,"other",Table2[[#This Row],[type_of_injury]])</f>
        <v>gunfire</v>
      </c>
      <c r="R8178" t="str" cm="1">
        <f t="array" ref="R8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79" spans="1:18" x14ac:dyDescent="0.35">
      <c r="A8179" t="s">
        <v>8835</v>
      </c>
      <c r="B8179" s="1">
        <v>38205</v>
      </c>
      <c r="C8179">
        <v>20</v>
      </c>
      <c r="D8179" t="str" cm="1">
        <f t="array" ref="D8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79" t="s">
        <v>16</v>
      </c>
      <c r="F8179" t="s">
        <v>8273</v>
      </c>
      <c r="G8179" t="s">
        <v>41</v>
      </c>
      <c r="H8179" t="s">
        <v>39</v>
      </c>
      <c r="I8179" s="1">
        <v>38205</v>
      </c>
      <c r="J8179" t="s">
        <v>20</v>
      </c>
      <c r="K8179" t="s">
        <v>204</v>
      </c>
      <c r="L8179" t="s">
        <v>210</v>
      </c>
      <c r="M8179" t="s">
        <v>210</v>
      </c>
      <c r="N8179" t="s">
        <v>21</v>
      </c>
      <c r="P8179" t="s">
        <v>23</v>
      </c>
      <c r="Q8179" t="str">
        <f>IF(COUNTIF(Table2[type_of_injury],Table2[[#This Row],[type_of_injury]])&lt;40,"other",Table2[[#This Row],[type_of_injury]])</f>
        <v>gunfire</v>
      </c>
      <c r="R8179" t="str" cm="1">
        <f t="array" ref="R8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0" spans="1:18" x14ac:dyDescent="0.35">
      <c r="A8180" t="s">
        <v>8836</v>
      </c>
      <c r="B8180" s="1">
        <v>38205</v>
      </c>
      <c r="C8180">
        <v>28</v>
      </c>
      <c r="D8180" t="str" cm="1">
        <f t="array" ref="D8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80" t="s">
        <v>16</v>
      </c>
      <c r="F8180" t="s">
        <v>269</v>
      </c>
      <c r="G8180" t="s">
        <v>269</v>
      </c>
      <c r="H8180" t="s">
        <v>19</v>
      </c>
      <c r="I8180" s="1">
        <v>38205</v>
      </c>
      <c r="J8180" t="s">
        <v>20</v>
      </c>
      <c r="K8180" t="s">
        <v>204</v>
      </c>
      <c r="L8180" t="s">
        <v>269</v>
      </c>
      <c r="M8180" t="s">
        <v>269</v>
      </c>
      <c r="N8180" t="s">
        <v>21</v>
      </c>
      <c r="P8180" t="s">
        <v>23</v>
      </c>
      <c r="Q8180" t="str">
        <f>IF(COUNTIF(Table2[type_of_injury],Table2[[#This Row],[type_of_injury]])&lt;40,"other",Table2[[#This Row],[type_of_injury]])</f>
        <v>gunfire</v>
      </c>
      <c r="R8180" t="str" cm="1">
        <f t="array" ref="R8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1" spans="1:18" x14ac:dyDescent="0.35">
      <c r="A8181" t="s">
        <v>8837</v>
      </c>
      <c r="B8181" s="1">
        <v>38203</v>
      </c>
      <c r="C8181">
        <v>18</v>
      </c>
      <c r="D8181" t="str" cm="1">
        <f t="array" ref="D8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81" t="s">
        <v>16</v>
      </c>
      <c r="F8181" t="s">
        <v>568</v>
      </c>
      <c r="G8181" t="s">
        <v>210</v>
      </c>
      <c r="H8181" t="s">
        <v>39</v>
      </c>
      <c r="I8181" s="1">
        <v>38203</v>
      </c>
      <c r="J8181" t="s">
        <v>20</v>
      </c>
      <c r="K8181" t="s">
        <v>204</v>
      </c>
      <c r="L8181" t="s">
        <v>210</v>
      </c>
      <c r="M8181" t="s">
        <v>210</v>
      </c>
      <c r="N8181" t="s">
        <v>21</v>
      </c>
      <c r="P8181" t="s">
        <v>23</v>
      </c>
      <c r="Q8181" t="str">
        <f>IF(COUNTIF(Table2[type_of_injury],Table2[[#This Row],[type_of_injury]])&lt;40,"other",Table2[[#This Row],[type_of_injury]])</f>
        <v>gunfire</v>
      </c>
      <c r="R8181" t="str" cm="1">
        <f t="array" ref="R8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2" spans="1:18" x14ac:dyDescent="0.35">
      <c r="A8182" t="s">
        <v>8838</v>
      </c>
      <c r="B8182" s="1">
        <v>38203</v>
      </c>
      <c r="C8182">
        <v>18</v>
      </c>
      <c r="D8182" t="str" cm="1">
        <f t="array" ref="D8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82" t="s">
        <v>16</v>
      </c>
      <c r="F8182" t="s">
        <v>221</v>
      </c>
      <c r="G8182" t="s">
        <v>222</v>
      </c>
      <c r="H8182" t="s">
        <v>39</v>
      </c>
      <c r="I8182" s="1">
        <v>38203</v>
      </c>
      <c r="J8182" t="s">
        <v>20</v>
      </c>
      <c r="K8182" t="s">
        <v>40</v>
      </c>
      <c r="L8182" t="s">
        <v>221</v>
      </c>
      <c r="M8182" t="s">
        <v>222</v>
      </c>
      <c r="N8182" t="s">
        <v>21</v>
      </c>
      <c r="O8182" t="s">
        <v>585</v>
      </c>
      <c r="P8182" t="s">
        <v>23</v>
      </c>
      <c r="Q8182" t="str">
        <f>IF(COUNTIF(Table2[type_of_injury],Table2[[#This Row],[type_of_injury]])&lt;40,"other",Table2[[#This Row],[type_of_injury]])</f>
        <v>gunfire</v>
      </c>
      <c r="R8182" t="str" cm="1">
        <f t="array" ref="R8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3" spans="1:18" x14ac:dyDescent="0.35">
      <c r="A8183" t="s">
        <v>8839</v>
      </c>
      <c r="B8183" s="1">
        <v>38203</v>
      </c>
      <c r="C8183">
        <v>20</v>
      </c>
      <c r="D8183" t="str" cm="1">
        <f t="array" ref="D8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83" t="s">
        <v>16</v>
      </c>
      <c r="F8183" t="s">
        <v>221</v>
      </c>
      <c r="G8183" t="s">
        <v>222</v>
      </c>
      <c r="H8183" t="s">
        <v>39</v>
      </c>
      <c r="I8183" s="1">
        <v>38203</v>
      </c>
      <c r="J8183" t="s">
        <v>20</v>
      </c>
      <c r="K8183" t="s">
        <v>40</v>
      </c>
      <c r="L8183" t="s">
        <v>593</v>
      </c>
      <c r="M8183" t="s">
        <v>222</v>
      </c>
      <c r="N8183" t="s">
        <v>21</v>
      </c>
      <c r="P8183" t="s">
        <v>23</v>
      </c>
      <c r="Q8183" t="str">
        <f>IF(COUNTIF(Table2[type_of_injury],Table2[[#This Row],[type_of_injury]])&lt;40,"other",Table2[[#This Row],[type_of_injury]])</f>
        <v>gunfire</v>
      </c>
      <c r="R8183" t="str" cm="1">
        <f t="array" ref="R8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4" spans="1:18" x14ac:dyDescent="0.35">
      <c r="A8184" t="s">
        <v>8840</v>
      </c>
      <c r="B8184" s="1">
        <v>38203</v>
      </c>
      <c r="C8184">
        <v>12</v>
      </c>
      <c r="D8184" t="str" cm="1">
        <f t="array" ref="D8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84" t="s">
        <v>16</v>
      </c>
      <c r="F8184" t="s">
        <v>221</v>
      </c>
      <c r="G8184" t="s">
        <v>222</v>
      </c>
      <c r="H8184" t="s">
        <v>39</v>
      </c>
      <c r="I8184" s="1">
        <v>38203</v>
      </c>
      <c r="J8184" t="s">
        <v>20</v>
      </c>
      <c r="K8184" t="s">
        <v>40</v>
      </c>
      <c r="L8184" t="s">
        <v>221</v>
      </c>
      <c r="M8184" t="s">
        <v>222</v>
      </c>
      <c r="N8184" t="s">
        <v>21</v>
      </c>
      <c r="P8184" t="s">
        <v>23</v>
      </c>
      <c r="Q8184" t="str">
        <f>IF(COUNTIF(Table2[type_of_injury],Table2[[#This Row],[type_of_injury]])&lt;40,"other",Table2[[#This Row],[type_of_injury]])</f>
        <v>gunfire</v>
      </c>
      <c r="R8184" t="str" cm="1">
        <f t="array" ref="R8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5" spans="1:18" x14ac:dyDescent="0.35">
      <c r="A8185" t="s">
        <v>8841</v>
      </c>
      <c r="B8185" s="1">
        <v>38203</v>
      </c>
      <c r="C8185">
        <v>26</v>
      </c>
      <c r="D8185" t="str" cm="1">
        <f t="array" ref="D8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85" t="s">
        <v>16</v>
      </c>
      <c r="F8185" t="s">
        <v>75</v>
      </c>
      <c r="G8185" t="s">
        <v>75</v>
      </c>
      <c r="H8185" t="s">
        <v>19</v>
      </c>
      <c r="I8185" s="1">
        <v>38203</v>
      </c>
      <c r="J8185" t="s">
        <v>20</v>
      </c>
      <c r="K8185" t="s">
        <v>560</v>
      </c>
      <c r="L8185" t="s">
        <v>81</v>
      </c>
      <c r="M8185" t="s">
        <v>75</v>
      </c>
      <c r="N8185" t="s">
        <v>21</v>
      </c>
      <c r="P8185" t="s">
        <v>23</v>
      </c>
      <c r="Q8185" t="str">
        <f>IF(COUNTIF(Table2[type_of_injury],Table2[[#This Row],[type_of_injury]])&lt;40,"other",Table2[[#This Row],[type_of_injury]])</f>
        <v>gunfire</v>
      </c>
      <c r="R8185" t="str" cm="1">
        <f t="array" ref="R8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6" spans="1:18" x14ac:dyDescent="0.35">
      <c r="A8186" t="s">
        <v>8842</v>
      </c>
      <c r="B8186" s="1">
        <v>38201</v>
      </c>
      <c r="C8186">
        <v>50</v>
      </c>
      <c r="D8186" t="str" cm="1">
        <f t="array" ref="D8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86" t="s">
        <v>16</v>
      </c>
      <c r="F8186" t="s">
        <v>41</v>
      </c>
      <c r="G8186" t="s">
        <v>41</v>
      </c>
      <c r="H8186" t="s">
        <v>39</v>
      </c>
      <c r="I8186" s="1">
        <v>38201</v>
      </c>
      <c r="J8186" t="s">
        <v>71</v>
      </c>
      <c r="K8186" t="s">
        <v>40</v>
      </c>
      <c r="L8186" t="s">
        <v>41</v>
      </c>
      <c r="M8186" t="s">
        <v>41</v>
      </c>
      <c r="N8186" t="s">
        <v>21</v>
      </c>
      <c r="P8186" t="s">
        <v>23</v>
      </c>
      <c r="Q8186" t="str">
        <f>IF(COUNTIF(Table2[type_of_injury],Table2[[#This Row],[type_of_injury]])&lt;40,"other",Table2[[#This Row],[type_of_injury]])</f>
        <v>gunfire</v>
      </c>
      <c r="R8186" t="str" cm="1">
        <f t="array" ref="R8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7" spans="1:18" x14ac:dyDescent="0.35">
      <c r="A8187" t="s">
        <v>8843</v>
      </c>
      <c r="B8187" s="1">
        <v>38201</v>
      </c>
      <c r="C8187">
        <v>21</v>
      </c>
      <c r="D8187" t="str" cm="1">
        <f t="array" ref="D8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87" t="s">
        <v>16</v>
      </c>
      <c r="F8187" t="s">
        <v>8844</v>
      </c>
      <c r="G8187" t="s">
        <v>222</v>
      </c>
      <c r="H8187" t="s">
        <v>39</v>
      </c>
      <c r="I8187" s="1">
        <v>38201</v>
      </c>
      <c r="J8187" t="s">
        <v>20</v>
      </c>
      <c r="K8187" t="s">
        <v>204</v>
      </c>
      <c r="L8187" t="s">
        <v>593</v>
      </c>
      <c r="M8187" t="s">
        <v>222</v>
      </c>
      <c r="N8187" t="s">
        <v>21</v>
      </c>
      <c r="O8187" t="s">
        <v>585</v>
      </c>
      <c r="P8187" t="s">
        <v>23</v>
      </c>
      <c r="Q8187" t="str">
        <f>IF(COUNTIF(Table2[type_of_injury],Table2[[#This Row],[type_of_injury]])&lt;40,"other",Table2[[#This Row],[type_of_injury]])</f>
        <v>gunfire</v>
      </c>
      <c r="R8187" t="str" cm="1">
        <f t="array" ref="R8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8" spans="1:18" x14ac:dyDescent="0.35">
      <c r="A8188" t="s">
        <v>8845</v>
      </c>
      <c r="B8188" s="1">
        <v>38201</v>
      </c>
      <c r="C8188">
        <v>20</v>
      </c>
      <c r="D8188" t="str" cm="1">
        <f t="array" ref="D8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88" t="s">
        <v>16</v>
      </c>
      <c r="F8188" t="s">
        <v>8844</v>
      </c>
      <c r="G8188" t="s">
        <v>222</v>
      </c>
      <c r="H8188" t="s">
        <v>39</v>
      </c>
      <c r="I8188" s="1">
        <v>38201</v>
      </c>
      <c r="J8188" t="s">
        <v>20</v>
      </c>
      <c r="K8188" t="s">
        <v>204</v>
      </c>
      <c r="L8188" t="s">
        <v>221</v>
      </c>
      <c r="M8188" t="s">
        <v>222</v>
      </c>
      <c r="N8188" t="s">
        <v>21</v>
      </c>
      <c r="O8188" t="s">
        <v>585</v>
      </c>
      <c r="P8188" t="s">
        <v>23</v>
      </c>
      <c r="Q8188" t="str">
        <f>IF(COUNTIF(Table2[type_of_injury],Table2[[#This Row],[type_of_injury]])&lt;40,"other",Table2[[#This Row],[type_of_injury]])</f>
        <v>gunfire</v>
      </c>
      <c r="R8188" t="str" cm="1">
        <f t="array" ref="R8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89" spans="1:18" x14ac:dyDescent="0.35">
      <c r="A8189" t="s">
        <v>8846</v>
      </c>
      <c r="B8189" s="1">
        <v>38201</v>
      </c>
      <c r="C8189">
        <v>21</v>
      </c>
      <c r="D8189" t="str" cm="1">
        <f t="array" ref="D8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89" t="s">
        <v>16</v>
      </c>
      <c r="F8189" t="s">
        <v>8844</v>
      </c>
      <c r="G8189" t="s">
        <v>222</v>
      </c>
      <c r="H8189" t="s">
        <v>39</v>
      </c>
      <c r="I8189" s="1">
        <v>38201</v>
      </c>
      <c r="J8189" t="s">
        <v>20</v>
      </c>
      <c r="K8189" t="s">
        <v>204</v>
      </c>
      <c r="L8189" t="s">
        <v>221</v>
      </c>
      <c r="M8189" t="s">
        <v>222</v>
      </c>
      <c r="N8189" t="s">
        <v>21</v>
      </c>
      <c r="O8189" t="s">
        <v>585</v>
      </c>
      <c r="P8189" t="s">
        <v>23</v>
      </c>
      <c r="Q8189" t="str">
        <f>IF(COUNTIF(Table2[type_of_injury],Table2[[#This Row],[type_of_injury]])&lt;40,"other",Table2[[#This Row],[type_of_injury]])</f>
        <v>gunfire</v>
      </c>
      <c r="R8189" t="str" cm="1">
        <f t="array" ref="R8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0" spans="1:18" x14ac:dyDescent="0.35">
      <c r="A8190" t="s">
        <v>8847</v>
      </c>
      <c r="B8190" s="1">
        <v>38198</v>
      </c>
      <c r="C8190">
        <v>15</v>
      </c>
      <c r="D8190" t="str" cm="1">
        <f t="array" ref="D8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90" t="s">
        <v>16</v>
      </c>
      <c r="F8190" t="s">
        <v>41</v>
      </c>
      <c r="G8190" t="s">
        <v>41</v>
      </c>
      <c r="H8190" t="s">
        <v>39</v>
      </c>
      <c r="I8190" s="1">
        <v>38198</v>
      </c>
      <c r="J8190" t="s">
        <v>20</v>
      </c>
      <c r="K8190" t="s">
        <v>40</v>
      </c>
      <c r="L8190" t="s">
        <v>41</v>
      </c>
      <c r="M8190" t="s">
        <v>41</v>
      </c>
      <c r="N8190" t="s">
        <v>21</v>
      </c>
      <c r="P8190" t="s">
        <v>23</v>
      </c>
      <c r="Q8190" t="str">
        <f>IF(COUNTIF(Table2[type_of_injury],Table2[[#This Row],[type_of_injury]])&lt;40,"other",Table2[[#This Row],[type_of_injury]])</f>
        <v>gunfire</v>
      </c>
      <c r="R8190" t="str" cm="1">
        <f t="array" ref="R8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1" spans="1:18" x14ac:dyDescent="0.35">
      <c r="A8191" t="s">
        <v>8848</v>
      </c>
      <c r="B8191" s="1">
        <v>38198</v>
      </c>
      <c r="C8191">
        <v>12</v>
      </c>
      <c r="D8191" t="str" cm="1">
        <f t="array" ref="D8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91" t="s">
        <v>16</v>
      </c>
      <c r="F8191" t="s">
        <v>41</v>
      </c>
      <c r="G8191" t="s">
        <v>41</v>
      </c>
      <c r="H8191" t="s">
        <v>39</v>
      </c>
      <c r="I8191" s="1">
        <v>38262</v>
      </c>
      <c r="J8191" t="s">
        <v>20</v>
      </c>
      <c r="K8191" t="s">
        <v>40</v>
      </c>
      <c r="L8191" t="s">
        <v>41</v>
      </c>
      <c r="M8191" t="s">
        <v>41</v>
      </c>
      <c r="N8191" t="s">
        <v>21</v>
      </c>
      <c r="P8191" t="s">
        <v>23</v>
      </c>
      <c r="Q8191" t="str">
        <f>IF(COUNTIF(Table2[type_of_injury],Table2[[#This Row],[type_of_injury]])&lt;40,"other",Table2[[#This Row],[type_of_injury]])</f>
        <v>gunfire</v>
      </c>
      <c r="R8191" t="str" cm="1">
        <f t="array" ref="R8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2" spans="1:18" x14ac:dyDescent="0.35">
      <c r="A8192" t="s">
        <v>8849</v>
      </c>
      <c r="B8192" s="1">
        <v>38198</v>
      </c>
      <c r="C8192">
        <v>13</v>
      </c>
      <c r="D8192" t="str" cm="1">
        <f t="array" ref="D8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92" t="s">
        <v>16</v>
      </c>
      <c r="F8192" t="s">
        <v>568</v>
      </c>
      <c r="G8192" t="s">
        <v>210</v>
      </c>
      <c r="H8192" t="s">
        <v>39</v>
      </c>
      <c r="I8192" s="1">
        <v>38204</v>
      </c>
      <c r="J8192" t="s">
        <v>71</v>
      </c>
      <c r="K8192" t="s">
        <v>40</v>
      </c>
      <c r="L8192" t="s">
        <v>568</v>
      </c>
      <c r="M8192" t="s">
        <v>210</v>
      </c>
      <c r="N8192" t="s">
        <v>21</v>
      </c>
      <c r="P8192" t="s">
        <v>23</v>
      </c>
      <c r="Q8192" t="str">
        <f>IF(COUNTIF(Table2[type_of_injury],Table2[[#This Row],[type_of_injury]])&lt;40,"other",Table2[[#This Row],[type_of_injury]])</f>
        <v>gunfire</v>
      </c>
      <c r="R8192" t="str" cm="1">
        <f t="array" ref="R8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3" spans="1:18" x14ac:dyDescent="0.35">
      <c r="A8193" t="s">
        <v>8850</v>
      </c>
      <c r="B8193" s="1">
        <v>38197</v>
      </c>
      <c r="C8193">
        <v>34</v>
      </c>
      <c r="D8193" t="str" cm="1">
        <f t="array" ref="D8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193" t="s">
        <v>16</v>
      </c>
      <c r="F8193" t="s">
        <v>210</v>
      </c>
      <c r="G8193" t="s">
        <v>210</v>
      </c>
      <c r="H8193" t="s">
        <v>39</v>
      </c>
      <c r="I8193" s="1">
        <v>38197</v>
      </c>
      <c r="J8193" t="s">
        <v>20</v>
      </c>
      <c r="K8193" t="s">
        <v>5182</v>
      </c>
      <c r="L8193" t="s">
        <v>41</v>
      </c>
      <c r="M8193" t="s">
        <v>41</v>
      </c>
      <c r="N8193" t="s">
        <v>21</v>
      </c>
      <c r="O8193" t="s">
        <v>35</v>
      </c>
      <c r="P8193" t="s">
        <v>23</v>
      </c>
      <c r="Q8193" t="str">
        <f>IF(COUNTIF(Table2[type_of_injury],Table2[[#This Row],[type_of_injury]])&lt;40,"other",Table2[[#This Row],[type_of_injury]])</f>
        <v>gunfire</v>
      </c>
      <c r="R8193" t="str" cm="1">
        <f t="array" ref="R8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4" spans="1:18" x14ac:dyDescent="0.35">
      <c r="A8194" t="s">
        <v>8851</v>
      </c>
      <c r="B8194" s="1">
        <v>38197</v>
      </c>
      <c r="C8194">
        <v>27</v>
      </c>
      <c r="D8194" t="str" cm="1">
        <f t="array" ref="D8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94" t="s">
        <v>16</v>
      </c>
      <c r="F8194" t="s">
        <v>7424</v>
      </c>
      <c r="G8194" t="s">
        <v>18</v>
      </c>
      <c r="H8194" t="s">
        <v>19</v>
      </c>
      <c r="I8194" s="1">
        <v>38197</v>
      </c>
      <c r="J8194" t="s">
        <v>20</v>
      </c>
      <c r="K8194" t="s">
        <v>204</v>
      </c>
      <c r="L8194" t="s">
        <v>889</v>
      </c>
      <c r="M8194" t="s">
        <v>18</v>
      </c>
      <c r="N8194" t="s">
        <v>21</v>
      </c>
      <c r="P8194" t="s">
        <v>23</v>
      </c>
      <c r="Q8194" t="str">
        <f>IF(COUNTIF(Table2[type_of_injury],Table2[[#This Row],[type_of_injury]])&lt;40,"other",Table2[[#This Row],[type_of_injury]])</f>
        <v>gunfire</v>
      </c>
      <c r="R8194" t="str" cm="1">
        <f t="array" ref="R8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5" spans="1:18" x14ac:dyDescent="0.35">
      <c r="A8195" t="s">
        <v>8852</v>
      </c>
      <c r="B8195" s="1">
        <v>38197</v>
      </c>
      <c r="C8195">
        <v>41</v>
      </c>
      <c r="D8195" t="str" cm="1">
        <f t="array" ref="D8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95" t="s">
        <v>16</v>
      </c>
      <c r="F8195" t="s">
        <v>210</v>
      </c>
      <c r="G8195" t="s">
        <v>210</v>
      </c>
      <c r="H8195" t="s">
        <v>39</v>
      </c>
      <c r="I8195" s="1">
        <v>38197</v>
      </c>
      <c r="J8195" t="s">
        <v>20</v>
      </c>
      <c r="K8195" t="s">
        <v>5182</v>
      </c>
      <c r="L8195" t="s">
        <v>41</v>
      </c>
      <c r="M8195" t="s">
        <v>41</v>
      </c>
      <c r="N8195" t="s">
        <v>21</v>
      </c>
      <c r="O8195" t="s">
        <v>35</v>
      </c>
      <c r="P8195" t="s">
        <v>23</v>
      </c>
      <c r="Q8195" t="str">
        <f>IF(COUNTIF(Table2[type_of_injury],Table2[[#This Row],[type_of_injury]])&lt;40,"other",Table2[[#This Row],[type_of_injury]])</f>
        <v>gunfire</v>
      </c>
      <c r="R8195" t="str" cm="1">
        <f t="array" ref="R8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6" spans="1:18" x14ac:dyDescent="0.35">
      <c r="A8196" t="s">
        <v>8853</v>
      </c>
      <c r="B8196" s="1">
        <v>38195</v>
      </c>
      <c r="C8196">
        <v>28</v>
      </c>
      <c r="D8196" t="str" cm="1">
        <f t="array" ref="D8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96" t="s">
        <v>16</v>
      </c>
      <c r="F8196" t="s">
        <v>37</v>
      </c>
      <c r="G8196" t="s">
        <v>38</v>
      </c>
      <c r="H8196" t="s">
        <v>39</v>
      </c>
      <c r="I8196" s="1">
        <v>38195</v>
      </c>
      <c r="J8196" t="s">
        <v>20</v>
      </c>
      <c r="K8196" t="s">
        <v>40</v>
      </c>
      <c r="L8196" t="s">
        <v>225</v>
      </c>
      <c r="M8196" t="s">
        <v>38</v>
      </c>
      <c r="N8196" t="s">
        <v>21</v>
      </c>
      <c r="P8196" t="s">
        <v>23</v>
      </c>
      <c r="Q8196" t="str">
        <f>IF(COUNTIF(Table2[type_of_injury],Table2[[#This Row],[type_of_injury]])&lt;40,"other",Table2[[#This Row],[type_of_injury]])</f>
        <v>gunfire</v>
      </c>
      <c r="R8196" t="str" cm="1">
        <f t="array" ref="R8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7" spans="1:18" x14ac:dyDescent="0.35">
      <c r="A8197" t="s">
        <v>8854</v>
      </c>
      <c r="B8197" s="1">
        <v>38195</v>
      </c>
      <c r="C8197">
        <v>22</v>
      </c>
      <c r="D8197" t="str" cm="1">
        <f t="array" ref="D8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197" t="s">
        <v>16</v>
      </c>
      <c r="F8197" t="s">
        <v>37</v>
      </c>
      <c r="G8197" t="s">
        <v>38</v>
      </c>
      <c r="H8197" t="s">
        <v>39</v>
      </c>
      <c r="I8197" s="1">
        <v>38195</v>
      </c>
      <c r="J8197" t="s">
        <v>20</v>
      </c>
      <c r="K8197" t="s">
        <v>204</v>
      </c>
      <c r="L8197" t="s">
        <v>225</v>
      </c>
      <c r="M8197" t="s">
        <v>38</v>
      </c>
      <c r="N8197" t="s">
        <v>21</v>
      </c>
      <c r="P8197" t="s">
        <v>23</v>
      </c>
      <c r="Q8197" t="str">
        <f>IF(COUNTIF(Table2[type_of_injury],Table2[[#This Row],[type_of_injury]])&lt;40,"other",Table2[[#This Row],[type_of_injury]])</f>
        <v>gunfire</v>
      </c>
      <c r="R8197" t="str" cm="1">
        <f t="array" ref="R8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8" spans="1:18" x14ac:dyDescent="0.35">
      <c r="A8198" t="s">
        <v>8855</v>
      </c>
      <c r="B8198" s="1">
        <v>38194</v>
      </c>
      <c r="C8198">
        <v>11</v>
      </c>
      <c r="D8198" t="str" cm="1">
        <f t="array" ref="D8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198" t="s">
        <v>16</v>
      </c>
      <c r="F8198" t="s">
        <v>41</v>
      </c>
      <c r="G8198" t="s">
        <v>41</v>
      </c>
      <c r="H8198" t="s">
        <v>39</v>
      </c>
      <c r="I8198" s="1">
        <v>38194</v>
      </c>
      <c r="J8198" t="s">
        <v>71</v>
      </c>
      <c r="K8198" t="s">
        <v>40</v>
      </c>
      <c r="L8198" t="s">
        <v>41</v>
      </c>
      <c r="M8198" t="s">
        <v>41</v>
      </c>
      <c r="N8198" t="s">
        <v>21</v>
      </c>
      <c r="P8198" t="s">
        <v>23</v>
      </c>
      <c r="Q8198" t="str">
        <f>IF(COUNTIF(Table2[type_of_injury],Table2[[#This Row],[type_of_injury]])&lt;40,"other",Table2[[#This Row],[type_of_injury]])</f>
        <v>gunfire</v>
      </c>
      <c r="R8198" t="str" cm="1">
        <f t="array" ref="R8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199" spans="1:18" x14ac:dyDescent="0.35">
      <c r="A8199" t="s">
        <v>8856</v>
      </c>
      <c r="B8199" s="1">
        <v>38194</v>
      </c>
      <c r="C8199">
        <v>50</v>
      </c>
      <c r="D8199" t="str" cm="1">
        <f t="array" ref="D8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199" t="s">
        <v>16</v>
      </c>
      <c r="F8199" t="s">
        <v>242</v>
      </c>
      <c r="G8199" t="s">
        <v>41</v>
      </c>
      <c r="H8199" t="s">
        <v>39</v>
      </c>
      <c r="I8199" s="1">
        <v>38194</v>
      </c>
      <c r="J8199" t="s">
        <v>71</v>
      </c>
      <c r="K8199" t="s">
        <v>40</v>
      </c>
      <c r="L8199" t="s">
        <v>242</v>
      </c>
      <c r="M8199" t="s">
        <v>41</v>
      </c>
      <c r="N8199" t="s">
        <v>21</v>
      </c>
      <c r="P8199" t="s">
        <v>23</v>
      </c>
      <c r="Q8199" t="str">
        <f>IF(COUNTIF(Table2[type_of_injury],Table2[[#This Row],[type_of_injury]])&lt;40,"other",Table2[[#This Row],[type_of_injury]])</f>
        <v>gunfire</v>
      </c>
      <c r="R8199" t="str" cm="1">
        <f t="array" ref="R8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0" spans="1:18" x14ac:dyDescent="0.35">
      <c r="A8200" t="s">
        <v>8857</v>
      </c>
      <c r="B8200" s="1">
        <v>38193</v>
      </c>
      <c r="C8200">
        <v>18</v>
      </c>
      <c r="D8200" t="str" cm="1">
        <f t="array" ref="D8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00" t="s">
        <v>16</v>
      </c>
      <c r="F8200" t="s">
        <v>18</v>
      </c>
      <c r="G8200" t="s">
        <v>18</v>
      </c>
      <c r="H8200" t="s">
        <v>19</v>
      </c>
      <c r="I8200" s="1">
        <v>38193</v>
      </c>
      <c r="J8200" t="s">
        <v>20</v>
      </c>
      <c r="K8200" t="s">
        <v>40</v>
      </c>
      <c r="L8200" t="s">
        <v>18</v>
      </c>
      <c r="M8200" t="s">
        <v>18</v>
      </c>
      <c r="N8200" t="s">
        <v>21</v>
      </c>
      <c r="P8200" t="s">
        <v>23</v>
      </c>
      <c r="Q8200" t="str">
        <f>IF(COUNTIF(Table2[type_of_injury],Table2[[#This Row],[type_of_injury]])&lt;40,"other",Table2[[#This Row],[type_of_injury]])</f>
        <v>gunfire</v>
      </c>
      <c r="R8200" t="str" cm="1">
        <f t="array" ref="R8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1" spans="1:18" x14ac:dyDescent="0.35">
      <c r="A8201" t="s">
        <v>8858</v>
      </c>
      <c r="B8201" s="1">
        <v>38193</v>
      </c>
      <c r="C8201">
        <v>33</v>
      </c>
      <c r="D8201" t="str" cm="1">
        <f t="array" ref="D8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01" t="s">
        <v>16</v>
      </c>
      <c r="F8201" t="s">
        <v>18</v>
      </c>
      <c r="G8201" t="s">
        <v>18</v>
      </c>
      <c r="H8201" t="s">
        <v>19</v>
      </c>
      <c r="I8201" s="1">
        <v>38193</v>
      </c>
      <c r="J8201" t="s">
        <v>20</v>
      </c>
      <c r="K8201" t="s">
        <v>40</v>
      </c>
      <c r="L8201" t="s">
        <v>18</v>
      </c>
      <c r="M8201" t="s">
        <v>18</v>
      </c>
      <c r="N8201" t="s">
        <v>21</v>
      </c>
      <c r="P8201" t="s">
        <v>23</v>
      </c>
      <c r="Q8201" t="str">
        <f>IF(COUNTIF(Table2[type_of_injury],Table2[[#This Row],[type_of_injury]])&lt;40,"other",Table2[[#This Row],[type_of_injury]])</f>
        <v>gunfire</v>
      </c>
      <c r="R8201" t="str" cm="1">
        <f t="array" ref="R8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2" spans="1:18" x14ac:dyDescent="0.35">
      <c r="A8202" t="s">
        <v>8859</v>
      </c>
      <c r="B8202" s="1">
        <v>38193</v>
      </c>
      <c r="C8202">
        <v>26</v>
      </c>
      <c r="D8202" t="str" cm="1">
        <f t="array" ref="D8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02" t="s">
        <v>16</v>
      </c>
      <c r="F8202" t="s">
        <v>18</v>
      </c>
      <c r="G8202" t="s">
        <v>18</v>
      </c>
      <c r="H8202" t="s">
        <v>19</v>
      </c>
      <c r="I8202" s="1">
        <v>38193</v>
      </c>
      <c r="J8202" t="s">
        <v>20</v>
      </c>
      <c r="K8202" t="s">
        <v>40</v>
      </c>
      <c r="L8202" t="s">
        <v>18</v>
      </c>
      <c r="M8202" t="s">
        <v>18</v>
      </c>
      <c r="N8202" t="s">
        <v>21</v>
      </c>
      <c r="P8202" t="s">
        <v>23</v>
      </c>
      <c r="Q8202" t="str">
        <f>IF(COUNTIF(Table2[type_of_injury],Table2[[#This Row],[type_of_injury]])&lt;40,"other",Table2[[#This Row],[type_of_injury]])</f>
        <v>gunfire</v>
      </c>
      <c r="R8202" t="str" cm="1">
        <f t="array" ref="R8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3" spans="1:18" x14ac:dyDescent="0.35">
      <c r="A8203" t="s">
        <v>8860</v>
      </c>
      <c r="B8203" s="1">
        <v>38193</v>
      </c>
      <c r="C8203">
        <v>22</v>
      </c>
      <c r="D8203" t="str" cm="1">
        <f t="array" ref="D8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03" t="s">
        <v>16</v>
      </c>
      <c r="F8203" t="s">
        <v>18</v>
      </c>
      <c r="G8203" t="s">
        <v>18</v>
      </c>
      <c r="H8203" t="s">
        <v>19</v>
      </c>
      <c r="I8203" s="1">
        <v>38193</v>
      </c>
      <c r="J8203" t="s">
        <v>20</v>
      </c>
      <c r="K8203" t="s">
        <v>40</v>
      </c>
      <c r="L8203" t="s">
        <v>18</v>
      </c>
      <c r="M8203" t="s">
        <v>18</v>
      </c>
      <c r="N8203" t="s">
        <v>21</v>
      </c>
      <c r="P8203" t="s">
        <v>23</v>
      </c>
      <c r="Q8203" t="str">
        <f>IF(COUNTIF(Table2[type_of_injury],Table2[[#This Row],[type_of_injury]])&lt;40,"other",Table2[[#This Row],[type_of_injury]])</f>
        <v>gunfire</v>
      </c>
      <c r="R8203" t="str" cm="1">
        <f t="array" ref="R8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4" spans="1:18" x14ac:dyDescent="0.35">
      <c r="A8204" t="s">
        <v>8861</v>
      </c>
      <c r="B8204" s="1">
        <v>38193</v>
      </c>
      <c r="C8204">
        <v>16</v>
      </c>
      <c r="D8204" t="str" cm="1">
        <f t="array" ref="D8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04" t="s">
        <v>16</v>
      </c>
      <c r="F8204" t="s">
        <v>18</v>
      </c>
      <c r="G8204" t="s">
        <v>18</v>
      </c>
      <c r="H8204" t="s">
        <v>19</v>
      </c>
      <c r="I8204" s="1">
        <v>38193</v>
      </c>
      <c r="J8204" t="s">
        <v>20</v>
      </c>
      <c r="K8204" t="s">
        <v>40</v>
      </c>
      <c r="L8204" t="s">
        <v>18</v>
      </c>
      <c r="M8204" t="s">
        <v>18</v>
      </c>
      <c r="N8204" t="s">
        <v>21</v>
      </c>
      <c r="P8204" t="s">
        <v>23</v>
      </c>
      <c r="Q8204" t="str">
        <f>IF(COUNTIF(Table2[type_of_injury],Table2[[#This Row],[type_of_injury]])&lt;40,"other",Table2[[#This Row],[type_of_injury]])</f>
        <v>gunfire</v>
      </c>
      <c r="R8204" t="str" cm="1">
        <f t="array" ref="R8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5" spans="1:18" x14ac:dyDescent="0.35">
      <c r="A8205" t="s">
        <v>8862</v>
      </c>
      <c r="B8205" s="1">
        <v>38193</v>
      </c>
      <c r="C8205">
        <v>16</v>
      </c>
      <c r="D8205" t="str" cm="1">
        <f t="array" ref="D8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05" t="s">
        <v>16</v>
      </c>
      <c r="F8205" t="s">
        <v>18</v>
      </c>
      <c r="G8205" t="s">
        <v>18</v>
      </c>
      <c r="H8205" t="s">
        <v>19</v>
      </c>
      <c r="I8205" s="1">
        <v>38193</v>
      </c>
      <c r="J8205" t="s">
        <v>20</v>
      </c>
      <c r="K8205" t="s">
        <v>40</v>
      </c>
      <c r="L8205" t="s">
        <v>18</v>
      </c>
      <c r="M8205" t="s">
        <v>18</v>
      </c>
      <c r="N8205" t="s">
        <v>21</v>
      </c>
      <c r="P8205" t="s">
        <v>23</v>
      </c>
      <c r="Q8205" t="str">
        <f>IF(COUNTIF(Table2[type_of_injury],Table2[[#This Row],[type_of_injury]])&lt;40,"other",Table2[[#This Row],[type_of_injury]])</f>
        <v>gunfire</v>
      </c>
      <c r="R8205" t="str" cm="1">
        <f t="array" ref="R8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6" spans="1:18" x14ac:dyDescent="0.35">
      <c r="A8206" t="s">
        <v>8863</v>
      </c>
      <c r="B8206" s="1">
        <v>38192</v>
      </c>
      <c r="C8206">
        <v>16</v>
      </c>
      <c r="D8206" t="str" cm="1">
        <f t="array" ref="D8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06" t="s">
        <v>16</v>
      </c>
      <c r="F8206" t="s">
        <v>565</v>
      </c>
      <c r="G8206" t="s">
        <v>222</v>
      </c>
      <c r="H8206" t="s">
        <v>39</v>
      </c>
      <c r="I8206" s="1">
        <v>38192</v>
      </c>
      <c r="J8206" t="s">
        <v>20</v>
      </c>
      <c r="K8206" t="s">
        <v>40</v>
      </c>
      <c r="L8206" t="s">
        <v>566</v>
      </c>
      <c r="M8206" t="s">
        <v>222</v>
      </c>
      <c r="N8206" t="s">
        <v>21</v>
      </c>
      <c r="P8206" t="s">
        <v>23</v>
      </c>
      <c r="Q8206" t="str">
        <f>IF(COUNTIF(Table2[type_of_injury],Table2[[#This Row],[type_of_injury]])&lt;40,"other",Table2[[#This Row],[type_of_injury]])</f>
        <v>gunfire</v>
      </c>
      <c r="R8206" t="str" cm="1">
        <f t="array" ref="R8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7" spans="1:18" x14ac:dyDescent="0.35">
      <c r="A8207" t="s">
        <v>8864</v>
      </c>
      <c r="B8207" s="1">
        <v>38190</v>
      </c>
      <c r="C8207">
        <v>17</v>
      </c>
      <c r="D8207" t="str" cm="1">
        <f t="array" ref="D8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07" t="s">
        <v>16</v>
      </c>
      <c r="F8207" t="s">
        <v>37</v>
      </c>
      <c r="G8207" t="s">
        <v>38</v>
      </c>
      <c r="H8207" t="s">
        <v>39</v>
      </c>
      <c r="I8207" s="1">
        <v>38190</v>
      </c>
      <c r="J8207" t="s">
        <v>20</v>
      </c>
      <c r="K8207" t="s">
        <v>5182</v>
      </c>
      <c r="L8207" t="s">
        <v>225</v>
      </c>
      <c r="M8207" t="s">
        <v>38</v>
      </c>
      <c r="N8207" t="s">
        <v>21</v>
      </c>
      <c r="O8207" t="s">
        <v>35</v>
      </c>
      <c r="P8207" t="s">
        <v>23</v>
      </c>
      <c r="Q8207" t="str">
        <f>IF(COUNTIF(Table2[type_of_injury],Table2[[#This Row],[type_of_injury]])&lt;40,"other",Table2[[#This Row],[type_of_injury]])</f>
        <v>gunfire</v>
      </c>
      <c r="R8207" t="str" cm="1">
        <f t="array" ref="R8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8" spans="1:18" x14ac:dyDescent="0.35">
      <c r="A8208" t="s">
        <v>8865</v>
      </c>
      <c r="B8208" s="1">
        <v>38190</v>
      </c>
      <c r="C8208">
        <v>24</v>
      </c>
      <c r="D8208" t="str" cm="1">
        <f t="array" ref="D8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08" t="s">
        <v>16</v>
      </c>
      <c r="F8208" t="s">
        <v>37</v>
      </c>
      <c r="G8208" t="s">
        <v>38</v>
      </c>
      <c r="H8208" t="s">
        <v>39</v>
      </c>
      <c r="I8208" s="1">
        <v>38190</v>
      </c>
      <c r="J8208" t="s">
        <v>20</v>
      </c>
      <c r="K8208" t="s">
        <v>5182</v>
      </c>
      <c r="L8208" t="s">
        <v>225</v>
      </c>
      <c r="M8208" t="s">
        <v>38</v>
      </c>
      <c r="N8208" t="s">
        <v>21</v>
      </c>
      <c r="O8208" t="s">
        <v>35</v>
      </c>
      <c r="P8208" t="s">
        <v>23</v>
      </c>
      <c r="Q8208" t="str">
        <f>IF(COUNTIF(Table2[type_of_injury],Table2[[#This Row],[type_of_injury]])&lt;40,"other",Table2[[#This Row],[type_of_injury]])</f>
        <v>gunfire</v>
      </c>
      <c r="R8208" t="str" cm="1">
        <f t="array" ref="R8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09" spans="1:18" x14ac:dyDescent="0.35">
      <c r="A8209" t="s">
        <v>8866</v>
      </c>
      <c r="B8209" s="1">
        <v>38187</v>
      </c>
      <c r="C8209">
        <v>17</v>
      </c>
      <c r="D8209" t="str" cm="1">
        <f t="array" ref="D8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09" t="s">
        <v>16</v>
      </c>
      <c r="F8209" t="s">
        <v>81</v>
      </c>
      <c r="G8209" t="s">
        <v>75</v>
      </c>
      <c r="H8209" t="s">
        <v>19</v>
      </c>
      <c r="I8209" s="1">
        <v>38187</v>
      </c>
      <c r="J8209" t="s">
        <v>20</v>
      </c>
      <c r="K8209" t="s">
        <v>40</v>
      </c>
      <c r="L8209" t="s">
        <v>81</v>
      </c>
      <c r="M8209" t="s">
        <v>75</v>
      </c>
      <c r="N8209" t="s">
        <v>21</v>
      </c>
      <c r="P8209" t="s">
        <v>23</v>
      </c>
      <c r="Q8209" t="str">
        <f>IF(COUNTIF(Table2[type_of_injury],Table2[[#This Row],[type_of_injury]])&lt;40,"other",Table2[[#This Row],[type_of_injury]])</f>
        <v>gunfire</v>
      </c>
      <c r="R8209" t="str" cm="1">
        <f t="array" ref="R8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0" spans="1:18" x14ac:dyDescent="0.35">
      <c r="A8210" t="s">
        <v>8867</v>
      </c>
      <c r="B8210" s="1">
        <v>38187</v>
      </c>
      <c r="C8210">
        <v>20</v>
      </c>
      <c r="D8210" t="str" cm="1">
        <f t="array" ref="D8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10" t="s">
        <v>16</v>
      </c>
      <c r="F8210" t="s">
        <v>210</v>
      </c>
      <c r="G8210" t="s">
        <v>210</v>
      </c>
      <c r="H8210" t="s">
        <v>39</v>
      </c>
      <c r="I8210" s="1">
        <v>38187</v>
      </c>
      <c r="J8210" t="s">
        <v>20</v>
      </c>
      <c r="K8210" t="s">
        <v>204</v>
      </c>
      <c r="L8210" t="s">
        <v>210</v>
      </c>
      <c r="M8210" t="s">
        <v>210</v>
      </c>
      <c r="N8210" t="s">
        <v>21</v>
      </c>
      <c r="P8210" t="s">
        <v>23</v>
      </c>
      <c r="Q8210" t="str">
        <f>IF(COUNTIF(Table2[type_of_injury],Table2[[#This Row],[type_of_injury]])&lt;40,"other",Table2[[#This Row],[type_of_injury]])</f>
        <v>gunfire</v>
      </c>
      <c r="R8210" t="str" cm="1">
        <f t="array" ref="R8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1" spans="1:18" x14ac:dyDescent="0.35">
      <c r="A8211" t="s">
        <v>8868</v>
      </c>
      <c r="B8211" s="1">
        <v>38187</v>
      </c>
      <c r="C8211">
        <v>26</v>
      </c>
      <c r="D8211" t="str" cm="1">
        <f t="array" ref="D8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11" t="s">
        <v>16</v>
      </c>
      <c r="F8211" t="s">
        <v>889</v>
      </c>
      <c r="G8211" t="s">
        <v>18</v>
      </c>
      <c r="H8211" t="s">
        <v>19</v>
      </c>
      <c r="I8211" s="1">
        <v>38187</v>
      </c>
      <c r="J8211" t="s">
        <v>20</v>
      </c>
      <c r="K8211" t="s">
        <v>204</v>
      </c>
      <c r="L8211" t="s">
        <v>85</v>
      </c>
      <c r="M8211" t="s">
        <v>18</v>
      </c>
      <c r="N8211" t="s">
        <v>21</v>
      </c>
      <c r="P8211" t="s">
        <v>23</v>
      </c>
      <c r="Q8211" t="str">
        <f>IF(COUNTIF(Table2[type_of_injury],Table2[[#This Row],[type_of_injury]])&lt;40,"other",Table2[[#This Row],[type_of_injury]])</f>
        <v>gunfire</v>
      </c>
      <c r="R8211" t="str" cm="1">
        <f t="array" ref="R8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2" spans="1:18" x14ac:dyDescent="0.35">
      <c r="A8212" t="s">
        <v>8869</v>
      </c>
      <c r="B8212" s="1">
        <v>38187</v>
      </c>
      <c r="C8212">
        <v>26</v>
      </c>
      <c r="D8212" t="str" cm="1">
        <f t="array" ref="D8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12" t="s">
        <v>16</v>
      </c>
      <c r="F8212" t="s">
        <v>889</v>
      </c>
      <c r="G8212" t="s">
        <v>18</v>
      </c>
      <c r="H8212" t="s">
        <v>19</v>
      </c>
      <c r="I8212" s="1">
        <v>38187</v>
      </c>
      <c r="J8212" t="s">
        <v>20</v>
      </c>
      <c r="K8212" t="s">
        <v>204</v>
      </c>
      <c r="L8212" t="s">
        <v>889</v>
      </c>
      <c r="M8212" t="s">
        <v>18</v>
      </c>
      <c r="N8212" t="s">
        <v>21</v>
      </c>
      <c r="P8212" t="s">
        <v>23</v>
      </c>
      <c r="Q8212" t="str">
        <f>IF(COUNTIF(Table2[type_of_injury],Table2[[#This Row],[type_of_injury]])&lt;40,"other",Table2[[#This Row],[type_of_injury]])</f>
        <v>gunfire</v>
      </c>
      <c r="R8212" t="str" cm="1">
        <f t="array" ref="R8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3" spans="1:18" x14ac:dyDescent="0.35">
      <c r="A8213" t="s">
        <v>8870</v>
      </c>
      <c r="B8213" s="1">
        <v>38185</v>
      </c>
      <c r="C8213">
        <v>21</v>
      </c>
      <c r="D8213" t="str" cm="1">
        <f t="array" ref="D8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13" t="s">
        <v>16</v>
      </c>
      <c r="F8213" t="s">
        <v>81</v>
      </c>
      <c r="G8213" t="s">
        <v>75</v>
      </c>
      <c r="H8213" t="s">
        <v>19</v>
      </c>
      <c r="I8213" s="1">
        <v>38185</v>
      </c>
      <c r="J8213" t="s">
        <v>20</v>
      </c>
      <c r="K8213" t="s">
        <v>40</v>
      </c>
      <c r="L8213" t="s">
        <v>81</v>
      </c>
      <c r="M8213" t="s">
        <v>75</v>
      </c>
      <c r="N8213" t="s">
        <v>21</v>
      </c>
      <c r="P8213" t="s">
        <v>23</v>
      </c>
      <c r="Q8213" t="str">
        <f>IF(COUNTIF(Table2[type_of_injury],Table2[[#This Row],[type_of_injury]])&lt;40,"other",Table2[[#This Row],[type_of_injury]])</f>
        <v>gunfire</v>
      </c>
      <c r="R8213" t="str" cm="1">
        <f t="array" ref="R8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4" spans="1:18" x14ac:dyDescent="0.35">
      <c r="A8214" t="s">
        <v>8871</v>
      </c>
      <c r="B8214" s="1">
        <v>38183</v>
      </c>
      <c r="C8214">
        <v>41</v>
      </c>
      <c r="D8214" t="str" cm="1">
        <f t="array" ref="D8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14" t="s">
        <v>16</v>
      </c>
      <c r="F8214" t="s">
        <v>46</v>
      </c>
      <c r="G8214" t="s">
        <v>46</v>
      </c>
      <c r="H8214" t="s">
        <v>19</v>
      </c>
      <c r="I8214" s="1">
        <v>38183</v>
      </c>
      <c r="J8214" t="s">
        <v>20</v>
      </c>
      <c r="K8214" t="s">
        <v>204</v>
      </c>
      <c r="L8214" t="s">
        <v>46</v>
      </c>
      <c r="M8214" t="s">
        <v>46</v>
      </c>
      <c r="N8214" t="s">
        <v>21</v>
      </c>
      <c r="P8214" t="s">
        <v>23</v>
      </c>
      <c r="Q8214" t="str">
        <f>IF(COUNTIF(Table2[type_of_injury],Table2[[#This Row],[type_of_injury]])&lt;40,"other",Table2[[#This Row],[type_of_injury]])</f>
        <v>gunfire</v>
      </c>
      <c r="R8214" t="str" cm="1">
        <f t="array" ref="R8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5" spans="1:18" x14ac:dyDescent="0.35">
      <c r="A8215" t="s">
        <v>8872</v>
      </c>
      <c r="B8215" s="1">
        <v>38181</v>
      </c>
      <c r="C8215">
        <v>33</v>
      </c>
      <c r="D8215" t="str" cm="1">
        <f t="array" ref="D8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15" t="s">
        <v>16</v>
      </c>
      <c r="F8215" t="s">
        <v>27</v>
      </c>
      <c r="G8215" t="s">
        <v>27</v>
      </c>
      <c r="H8215" t="s">
        <v>19</v>
      </c>
      <c r="I8215" s="1">
        <v>38181</v>
      </c>
      <c r="J8215" t="s">
        <v>20</v>
      </c>
      <c r="K8215" t="s">
        <v>40</v>
      </c>
      <c r="L8215" t="s">
        <v>735</v>
      </c>
      <c r="M8215" t="s">
        <v>27</v>
      </c>
      <c r="N8215" t="s">
        <v>21</v>
      </c>
      <c r="P8215" t="s">
        <v>23</v>
      </c>
      <c r="Q8215" t="str">
        <f>IF(COUNTIF(Table2[type_of_injury],Table2[[#This Row],[type_of_injury]])&lt;40,"other",Table2[[#This Row],[type_of_injury]])</f>
        <v>gunfire</v>
      </c>
      <c r="R8215" t="str" cm="1">
        <f t="array" ref="R8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6" spans="1:18" x14ac:dyDescent="0.35">
      <c r="A8216" t="s">
        <v>8873</v>
      </c>
      <c r="B8216" s="1">
        <v>38180</v>
      </c>
      <c r="C8216">
        <v>72</v>
      </c>
      <c r="D8216" t="str" cm="1">
        <f t="array" ref="D8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216" t="s">
        <v>16</v>
      </c>
      <c r="F8216" t="s">
        <v>41</v>
      </c>
      <c r="G8216" t="s">
        <v>41</v>
      </c>
      <c r="H8216" t="s">
        <v>39</v>
      </c>
      <c r="I8216" s="1">
        <v>38180</v>
      </c>
      <c r="J8216" t="s">
        <v>20</v>
      </c>
      <c r="K8216" t="s">
        <v>40</v>
      </c>
      <c r="L8216" t="s">
        <v>41</v>
      </c>
      <c r="M8216" t="s">
        <v>41</v>
      </c>
      <c r="N8216" t="s">
        <v>8409</v>
      </c>
      <c r="P8216" t="s">
        <v>23</v>
      </c>
      <c r="Q8216" t="str">
        <f>IF(COUNTIF(Table2[type_of_injury],Table2[[#This Row],[type_of_injury]])&lt;40,"other",Table2[[#This Row],[type_of_injury]])</f>
        <v>other</v>
      </c>
      <c r="R8216" t="str" cm="1">
        <f t="array" ref="R8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7" spans="1:18" x14ac:dyDescent="0.35">
      <c r="A8217" t="s">
        <v>8874</v>
      </c>
      <c r="B8217" s="1">
        <v>38179</v>
      </c>
      <c r="C8217">
        <v>20</v>
      </c>
      <c r="D8217" t="str" cm="1">
        <f t="array" ref="D8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17" t="s">
        <v>16</v>
      </c>
      <c r="F8217" t="s">
        <v>8875</v>
      </c>
      <c r="G8217" t="s">
        <v>278</v>
      </c>
      <c r="H8217" t="s">
        <v>19</v>
      </c>
      <c r="I8217" s="1">
        <v>38179</v>
      </c>
      <c r="J8217" t="s">
        <v>20</v>
      </c>
      <c r="K8217" t="s">
        <v>40</v>
      </c>
      <c r="L8217" t="s">
        <v>1830</v>
      </c>
      <c r="M8217" t="s">
        <v>278</v>
      </c>
      <c r="N8217" t="s">
        <v>21</v>
      </c>
      <c r="O8217" t="s">
        <v>22</v>
      </c>
      <c r="P8217" t="s">
        <v>23</v>
      </c>
      <c r="Q8217" t="str">
        <f>IF(COUNTIF(Table2[type_of_injury],Table2[[#This Row],[type_of_injury]])&lt;40,"other",Table2[[#This Row],[type_of_injury]])</f>
        <v>gunfire</v>
      </c>
      <c r="R8217" t="str" cm="1">
        <f t="array" ref="R8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8" spans="1:18" x14ac:dyDescent="0.35">
      <c r="A8218" t="s">
        <v>8876</v>
      </c>
      <c r="B8218" s="1">
        <v>38178</v>
      </c>
      <c r="C8218">
        <v>16</v>
      </c>
      <c r="D8218" t="str" cm="1">
        <f t="array" ref="D8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18" t="s">
        <v>16</v>
      </c>
      <c r="F8218" t="s">
        <v>210</v>
      </c>
      <c r="G8218" t="s">
        <v>210</v>
      </c>
      <c r="H8218" t="s">
        <v>39</v>
      </c>
      <c r="I8218" s="1">
        <v>38178</v>
      </c>
      <c r="J8218" t="s">
        <v>71</v>
      </c>
      <c r="K8218" t="s">
        <v>40</v>
      </c>
      <c r="L8218" t="s">
        <v>210</v>
      </c>
      <c r="M8218" t="s">
        <v>210</v>
      </c>
      <c r="N8218" t="s">
        <v>21</v>
      </c>
      <c r="P8218" t="s">
        <v>23</v>
      </c>
      <c r="Q8218" t="str">
        <f>IF(COUNTIF(Table2[type_of_injury],Table2[[#This Row],[type_of_injury]])&lt;40,"other",Table2[[#This Row],[type_of_injury]])</f>
        <v>gunfire</v>
      </c>
      <c r="R8218" t="str" cm="1">
        <f t="array" ref="R8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19" spans="1:18" x14ac:dyDescent="0.35">
      <c r="A8219" t="s">
        <v>8877</v>
      </c>
      <c r="B8219" s="1">
        <v>38177</v>
      </c>
      <c r="C8219">
        <v>32</v>
      </c>
      <c r="D8219" t="str" cm="1">
        <f t="array" ref="D8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19" t="s">
        <v>16</v>
      </c>
      <c r="F8219" t="s">
        <v>46</v>
      </c>
      <c r="G8219" t="s">
        <v>46</v>
      </c>
      <c r="H8219" t="s">
        <v>19</v>
      </c>
      <c r="I8219" s="1">
        <v>38177</v>
      </c>
      <c r="J8219" t="s">
        <v>20</v>
      </c>
      <c r="K8219" t="s">
        <v>560</v>
      </c>
      <c r="L8219" t="s">
        <v>46</v>
      </c>
      <c r="M8219" t="s">
        <v>46</v>
      </c>
      <c r="N8219" t="s">
        <v>21</v>
      </c>
      <c r="P8219" t="s">
        <v>23</v>
      </c>
      <c r="Q8219" t="str">
        <f>IF(COUNTIF(Table2[type_of_injury],Table2[[#This Row],[type_of_injury]])&lt;40,"other",Table2[[#This Row],[type_of_injury]])</f>
        <v>gunfire</v>
      </c>
      <c r="R8219" t="str" cm="1">
        <f t="array" ref="R8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0" spans="1:18" x14ac:dyDescent="0.35">
      <c r="A8220" t="s">
        <v>8878</v>
      </c>
      <c r="B8220" s="1">
        <v>38176</v>
      </c>
      <c r="C8220">
        <v>30</v>
      </c>
      <c r="D8220" t="str" cm="1">
        <f t="array" ref="D8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20" t="s">
        <v>16</v>
      </c>
      <c r="F8220" t="s">
        <v>565</v>
      </c>
      <c r="G8220" t="s">
        <v>222</v>
      </c>
      <c r="H8220" t="s">
        <v>39</v>
      </c>
      <c r="I8220" s="1">
        <v>38176</v>
      </c>
      <c r="J8220" t="s">
        <v>20</v>
      </c>
      <c r="K8220" t="s">
        <v>40</v>
      </c>
      <c r="L8220" t="s">
        <v>566</v>
      </c>
      <c r="M8220" t="s">
        <v>222</v>
      </c>
      <c r="N8220" t="s">
        <v>21</v>
      </c>
      <c r="P8220" t="s">
        <v>23</v>
      </c>
      <c r="Q8220" t="str">
        <f>IF(COUNTIF(Table2[type_of_injury],Table2[[#This Row],[type_of_injury]])&lt;40,"other",Table2[[#This Row],[type_of_injury]])</f>
        <v>gunfire</v>
      </c>
      <c r="R8220" t="str" cm="1">
        <f t="array" ref="R8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1" spans="1:18" x14ac:dyDescent="0.35">
      <c r="A8221" t="s">
        <v>8879</v>
      </c>
      <c r="B8221" s="1">
        <v>38176</v>
      </c>
      <c r="C8221">
        <v>3</v>
      </c>
      <c r="D8221" t="str" cm="1">
        <f t="array" ref="D8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221" t="s">
        <v>16</v>
      </c>
      <c r="F8221" t="s">
        <v>210</v>
      </c>
      <c r="G8221" t="s">
        <v>210</v>
      </c>
      <c r="H8221" t="s">
        <v>39</v>
      </c>
      <c r="I8221" s="1">
        <v>38186</v>
      </c>
      <c r="J8221" t="s">
        <v>71</v>
      </c>
      <c r="K8221" t="s">
        <v>40</v>
      </c>
      <c r="L8221" t="s">
        <v>210</v>
      </c>
      <c r="M8221" t="s">
        <v>210</v>
      </c>
      <c r="N8221" t="s">
        <v>21</v>
      </c>
      <c r="P8221" t="s">
        <v>23</v>
      </c>
      <c r="Q8221" t="str">
        <f>IF(COUNTIF(Table2[type_of_injury],Table2[[#This Row],[type_of_injury]])&lt;40,"other",Table2[[#This Row],[type_of_injury]])</f>
        <v>gunfire</v>
      </c>
      <c r="R8221" t="str" cm="1">
        <f t="array" ref="R8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2" spans="1:18" x14ac:dyDescent="0.35">
      <c r="A8222" t="s">
        <v>8880</v>
      </c>
      <c r="B8222" s="1">
        <v>38176</v>
      </c>
      <c r="C8222">
        <v>28</v>
      </c>
      <c r="D8222" t="str" cm="1">
        <f t="array" ref="D8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22" t="s">
        <v>16</v>
      </c>
      <c r="F8222" t="s">
        <v>565</v>
      </c>
      <c r="G8222" t="s">
        <v>222</v>
      </c>
      <c r="H8222" t="s">
        <v>39</v>
      </c>
      <c r="I8222" s="1">
        <v>38176</v>
      </c>
      <c r="J8222" t="s">
        <v>20</v>
      </c>
      <c r="K8222" t="s">
        <v>204</v>
      </c>
      <c r="L8222" t="s">
        <v>566</v>
      </c>
      <c r="M8222" t="s">
        <v>222</v>
      </c>
      <c r="N8222" t="s">
        <v>21</v>
      </c>
      <c r="P8222" t="s">
        <v>23</v>
      </c>
      <c r="Q8222" t="str">
        <f>IF(COUNTIF(Table2[type_of_injury],Table2[[#This Row],[type_of_injury]])&lt;40,"other",Table2[[#This Row],[type_of_injury]])</f>
        <v>gunfire</v>
      </c>
      <c r="R8222" t="str" cm="1">
        <f t="array" ref="R8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3" spans="1:18" x14ac:dyDescent="0.35">
      <c r="A8223" t="s">
        <v>8881</v>
      </c>
      <c r="B8223" s="1">
        <v>38176</v>
      </c>
      <c r="C8223">
        <v>52</v>
      </c>
      <c r="D8223" t="str" cm="1">
        <f t="array" ref="D8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223" t="s">
        <v>16</v>
      </c>
      <c r="F8223" t="s">
        <v>565</v>
      </c>
      <c r="G8223" t="s">
        <v>222</v>
      </c>
      <c r="H8223" t="s">
        <v>39</v>
      </c>
      <c r="I8223" s="1">
        <v>38176</v>
      </c>
      <c r="J8223" t="s">
        <v>20</v>
      </c>
      <c r="K8223" t="s">
        <v>40</v>
      </c>
      <c r="L8223" t="s">
        <v>566</v>
      </c>
      <c r="M8223" t="s">
        <v>222</v>
      </c>
      <c r="N8223" t="s">
        <v>21</v>
      </c>
      <c r="P8223" t="s">
        <v>23</v>
      </c>
      <c r="Q8223" t="str">
        <f>IF(COUNTIF(Table2[type_of_injury],Table2[[#This Row],[type_of_injury]])&lt;40,"other",Table2[[#This Row],[type_of_injury]])</f>
        <v>gunfire</v>
      </c>
      <c r="R8223" t="str" cm="1">
        <f t="array" ref="R8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4" spans="1:18" x14ac:dyDescent="0.35">
      <c r="A8224" t="s">
        <v>8882</v>
      </c>
      <c r="B8224" s="1">
        <v>38176</v>
      </c>
      <c r="C8224">
        <v>44</v>
      </c>
      <c r="D8224" t="str" cm="1">
        <f t="array" ref="D8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24" t="s">
        <v>16</v>
      </c>
      <c r="F8224" t="s">
        <v>565</v>
      </c>
      <c r="G8224" t="s">
        <v>222</v>
      </c>
      <c r="H8224" t="s">
        <v>39</v>
      </c>
      <c r="I8224" s="1">
        <v>38176</v>
      </c>
      <c r="J8224" t="s">
        <v>20</v>
      </c>
      <c r="K8224" t="s">
        <v>40</v>
      </c>
      <c r="L8224" t="s">
        <v>566</v>
      </c>
      <c r="M8224" t="s">
        <v>222</v>
      </c>
      <c r="N8224" t="s">
        <v>21</v>
      </c>
      <c r="P8224" t="s">
        <v>23</v>
      </c>
      <c r="Q8224" t="str">
        <f>IF(COUNTIF(Table2[type_of_injury],Table2[[#This Row],[type_of_injury]])&lt;40,"other",Table2[[#This Row],[type_of_injury]])</f>
        <v>gunfire</v>
      </c>
      <c r="R8224" t="str" cm="1">
        <f t="array" ref="R8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5" spans="1:18" x14ac:dyDescent="0.35">
      <c r="A8225" t="s">
        <v>8883</v>
      </c>
      <c r="B8225" s="1">
        <v>38176</v>
      </c>
      <c r="C8225">
        <v>44</v>
      </c>
      <c r="D8225" t="str" cm="1">
        <f t="array" ref="D8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25" t="s">
        <v>16</v>
      </c>
      <c r="F8225" t="s">
        <v>565</v>
      </c>
      <c r="G8225" t="s">
        <v>222</v>
      </c>
      <c r="H8225" t="s">
        <v>39</v>
      </c>
      <c r="I8225" s="1">
        <v>38176</v>
      </c>
      <c r="J8225" t="s">
        <v>71</v>
      </c>
      <c r="K8225" t="s">
        <v>40</v>
      </c>
      <c r="L8225" t="s">
        <v>566</v>
      </c>
      <c r="M8225" t="s">
        <v>222</v>
      </c>
      <c r="N8225" t="s">
        <v>21</v>
      </c>
      <c r="O8225" t="s">
        <v>585</v>
      </c>
      <c r="P8225" t="s">
        <v>23</v>
      </c>
      <c r="Q8225" t="str">
        <f>IF(COUNTIF(Table2[type_of_injury],Table2[[#This Row],[type_of_injury]])&lt;40,"other",Table2[[#This Row],[type_of_injury]])</f>
        <v>gunfire</v>
      </c>
      <c r="R8225" t="str" cm="1">
        <f t="array" ref="R8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6" spans="1:18" x14ac:dyDescent="0.35">
      <c r="A8226" t="s">
        <v>8884</v>
      </c>
      <c r="B8226" s="1">
        <v>38176</v>
      </c>
      <c r="C8226">
        <v>39</v>
      </c>
      <c r="D8226" t="str" cm="1">
        <f t="array" ref="D8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26" t="s">
        <v>16</v>
      </c>
      <c r="F8226" t="s">
        <v>565</v>
      </c>
      <c r="G8226" t="s">
        <v>222</v>
      </c>
      <c r="H8226" t="s">
        <v>39</v>
      </c>
      <c r="I8226" s="1">
        <v>38176</v>
      </c>
      <c r="J8226" t="s">
        <v>20</v>
      </c>
      <c r="K8226" t="s">
        <v>40</v>
      </c>
      <c r="L8226" t="s">
        <v>566</v>
      </c>
      <c r="M8226" t="s">
        <v>222</v>
      </c>
      <c r="N8226" t="s">
        <v>21</v>
      </c>
      <c r="P8226" t="s">
        <v>23</v>
      </c>
      <c r="Q8226" t="str">
        <f>IF(COUNTIF(Table2[type_of_injury],Table2[[#This Row],[type_of_injury]])&lt;40,"other",Table2[[#This Row],[type_of_injury]])</f>
        <v>gunfire</v>
      </c>
      <c r="R8226" t="str" cm="1">
        <f t="array" ref="R8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7" spans="1:18" x14ac:dyDescent="0.35">
      <c r="A8227" t="s">
        <v>8885</v>
      </c>
      <c r="B8227" s="1">
        <v>38176</v>
      </c>
      <c r="C8227">
        <v>44</v>
      </c>
      <c r="D8227" t="str" cm="1">
        <f t="array" ref="D8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27" t="s">
        <v>16</v>
      </c>
      <c r="F8227" t="s">
        <v>565</v>
      </c>
      <c r="G8227" t="s">
        <v>222</v>
      </c>
      <c r="H8227" t="s">
        <v>39</v>
      </c>
      <c r="I8227" s="1">
        <v>38176</v>
      </c>
      <c r="J8227" t="s">
        <v>20</v>
      </c>
      <c r="K8227" t="s">
        <v>204</v>
      </c>
      <c r="L8227" t="s">
        <v>566</v>
      </c>
      <c r="M8227" t="s">
        <v>222</v>
      </c>
      <c r="N8227" t="s">
        <v>21</v>
      </c>
      <c r="P8227" t="s">
        <v>23</v>
      </c>
      <c r="Q8227" t="str">
        <f>IF(COUNTIF(Table2[type_of_injury],Table2[[#This Row],[type_of_injury]])&lt;40,"other",Table2[[#This Row],[type_of_injury]])</f>
        <v>gunfire</v>
      </c>
      <c r="R8227" t="str" cm="1">
        <f t="array" ref="R8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8" spans="1:18" x14ac:dyDescent="0.35">
      <c r="A8228" t="s">
        <v>8886</v>
      </c>
      <c r="B8228" s="1">
        <v>38174</v>
      </c>
      <c r="C8228">
        <v>16</v>
      </c>
      <c r="D8228" t="str" cm="1">
        <f t="array" ref="D8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28" t="s">
        <v>16</v>
      </c>
      <c r="F8228" t="s">
        <v>75</v>
      </c>
      <c r="G8228" t="s">
        <v>75</v>
      </c>
      <c r="H8228" t="s">
        <v>19</v>
      </c>
      <c r="I8228" s="1">
        <v>38174</v>
      </c>
      <c r="J8228" t="s">
        <v>20</v>
      </c>
      <c r="K8228" t="s">
        <v>40</v>
      </c>
      <c r="L8228" t="s">
        <v>75</v>
      </c>
      <c r="M8228" t="s">
        <v>75</v>
      </c>
      <c r="N8228" t="s">
        <v>21</v>
      </c>
      <c r="P8228" t="s">
        <v>23</v>
      </c>
      <c r="Q8228" t="str">
        <f>IF(COUNTIF(Table2[type_of_injury],Table2[[#This Row],[type_of_injury]])&lt;40,"other",Table2[[#This Row],[type_of_injury]])</f>
        <v>gunfire</v>
      </c>
      <c r="R8228" t="str" cm="1">
        <f t="array" ref="R8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29" spans="1:18" x14ac:dyDescent="0.35">
      <c r="A8229" t="s">
        <v>8887</v>
      </c>
      <c r="B8229" s="1">
        <v>38174</v>
      </c>
      <c r="C8229">
        <v>15</v>
      </c>
      <c r="D8229" t="str" cm="1">
        <f t="array" ref="D8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29" t="s">
        <v>16</v>
      </c>
      <c r="F8229" t="s">
        <v>41</v>
      </c>
      <c r="G8229" t="s">
        <v>41</v>
      </c>
      <c r="H8229" t="s">
        <v>39</v>
      </c>
      <c r="I8229" s="1">
        <v>38174</v>
      </c>
      <c r="J8229" t="s">
        <v>20</v>
      </c>
      <c r="K8229" t="s">
        <v>40</v>
      </c>
      <c r="L8229" t="s">
        <v>41</v>
      </c>
      <c r="M8229" t="s">
        <v>41</v>
      </c>
      <c r="N8229" t="s">
        <v>21</v>
      </c>
      <c r="O8229" t="s">
        <v>585</v>
      </c>
      <c r="P8229" t="s">
        <v>23</v>
      </c>
      <c r="Q8229" t="str">
        <f>IF(COUNTIF(Table2[type_of_injury],Table2[[#This Row],[type_of_injury]])&lt;40,"other",Table2[[#This Row],[type_of_injury]])</f>
        <v>gunfire</v>
      </c>
      <c r="R8229" t="str" cm="1">
        <f t="array" ref="R8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0" spans="1:18" x14ac:dyDescent="0.35">
      <c r="A8230" t="s">
        <v>8888</v>
      </c>
      <c r="B8230" s="1">
        <v>38174</v>
      </c>
      <c r="C8230">
        <v>57</v>
      </c>
      <c r="D8230" t="str" cm="1">
        <f t="array" ref="D8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230" t="s">
        <v>16</v>
      </c>
      <c r="F8230" t="s">
        <v>75</v>
      </c>
      <c r="G8230" t="s">
        <v>75</v>
      </c>
      <c r="H8230" t="s">
        <v>19</v>
      </c>
      <c r="I8230" s="1">
        <v>38174</v>
      </c>
      <c r="J8230" t="s">
        <v>20</v>
      </c>
      <c r="K8230" t="s">
        <v>40</v>
      </c>
      <c r="L8230" t="s">
        <v>75</v>
      </c>
      <c r="M8230" t="s">
        <v>75</v>
      </c>
      <c r="N8230" t="s">
        <v>21</v>
      </c>
      <c r="P8230" t="s">
        <v>23</v>
      </c>
      <c r="Q8230" t="str">
        <f>IF(COUNTIF(Table2[type_of_injury],Table2[[#This Row],[type_of_injury]])&lt;40,"other",Table2[[#This Row],[type_of_injury]])</f>
        <v>gunfire</v>
      </c>
      <c r="R8230" t="str" cm="1">
        <f t="array" ref="R8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1" spans="1:18" x14ac:dyDescent="0.35">
      <c r="A8231" t="s">
        <v>8889</v>
      </c>
      <c r="B8231" s="1">
        <v>38174</v>
      </c>
      <c r="C8231">
        <v>20</v>
      </c>
      <c r="D8231" t="str" cm="1">
        <f t="array" ref="D8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31" t="s">
        <v>16</v>
      </c>
      <c r="F8231" t="s">
        <v>5071</v>
      </c>
      <c r="G8231" t="s">
        <v>41</v>
      </c>
      <c r="H8231" t="s">
        <v>39</v>
      </c>
      <c r="I8231" s="1">
        <v>38174</v>
      </c>
      <c r="J8231" t="s">
        <v>20</v>
      </c>
      <c r="K8231" t="s">
        <v>204</v>
      </c>
      <c r="L8231" t="s">
        <v>221</v>
      </c>
      <c r="M8231" t="s">
        <v>222</v>
      </c>
      <c r="N8231" t="s">
        <v>21</v>
      </c>
      <c r="P8231" t="s">
        <v>23</v>
      </c>
      <c r="Q8231" t="str">
        <f>IF(COUNTIF(Table2[type_of_injury],Table2[[#This Row],[type_of_injury]])&lt;40,"other",Table2[[#This Row],[type_of_injury]])</f>
        <v>gunfire</v>
      </c>
      <c r="R8231" t="str" cm="1">
        <f t="array" ref="R8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2" spans="1:18" x14ac:dyDescent="0.35">
      <c r="A8232" t="s">
        <v>8890</v>
      </c>
      <c r="B8232" s="1">
        <v>38174</v>
      </c>
      <c r="C8232">
        <v>28</v>
      </c>
      <c r="D8232" t="str" cm="1">
        <f t="array" ref="D8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32" t="s">
        <v>16</v>
      </c>
      <c r="F8232" t="s">
        <v>75</v>
      </c>
      <c r="G8232" t="s">
        <v>75</v>
      </c>
      <c r="H8232" t="s">
        <v>19</v>
      </c>
      <c r="I8232" s="1">
        <v>38174</v>
      </c>
      <c r="J8232" t="s">
        <v>20</v>
      </c>
      <c r="K8232" t="s">
        <v>204</v>
      </c>
      <c r="L8232" t="s">
        <v>1911</v>
      </c>
      <c r="M8232" t="s">
        <v>75</v>
      </c>
      <c r="N8232" t="s">
        <v>21</v>
      </c>
      <c r="P8232" t="s">
        <v>23</v>
      </c>
      <c r="Q8232" t="str">
        <f>IF(COUNTIF(Table2[type_of_injury],Table2[[#This Row],[type_of_injury]])&lt;40,"other",Table2[[#This Row],[type_of_injury]])</f>
        <v>gunfire</v>
      </c>
      <c r="R8232" t="str" cm="1">
        <f t="array" ref="R8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3" spans="1:18" x14ac:dyDescent="0.35">
      <c r="A8233" t="s">
        <v>8891</v>
      </c>
      <c r="B8233" s="1">
        <v>38174</v>
      </c>
      <c r="C8233">
        <v>20</v>
      </c>
      <c r="D8233" t="str" cm="1">
        <f t="array" ref="D8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33" t="s">
        <v>16</v>
      </c>
      <c r="F8233" t="s">
        <v>5071</v>
      </c>
      <c r="G8233" t="s">
        <v>41</v>
      </c>
      <c r="H8233" t="s">
        <v>39</v>
      </c>
      <c r="I8233" s="1">
        <v>38174</v>
      </c>
      <c r="J8233" t="s">
        <v>20</v>
      </c>
      <c r="K8233" t="s">
        <v>204</v>
      </c>
      <c r="L8233" t="s">
        <v>737</v>
      </c>
      <c r="M8233" t="s">
        <v>218</v>
      </c>
      <c r="N8233" t="s">
        <v>21</v>
      </c>
      <c r="P8233" t="s">
        <v>23</v>
      </c>
      <c r="Q8233" t="str">
        <f>IF(COUNTIF(Table2[type_of_injury],Table2[[#This Row],[type_of_injury]])&lt;40,"other",Table2[[#This Row],[type_of_injury]])</f>
        <v>gunfire</v>
      </c>
      <c r="R8233" t="str" cm="1">
        <f t="array" ref="R8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4" spans="1:18" x14ac:dyDescent="0.35">
      <c r="A8234" t="s">
        <v>8892</v>
      </c>
      <c r="B8234" s="1">
        <v>38174</v>
      </c>
      <c r="C8234">
        <v>30</v>
      </c>
      <c r="D8234" t="str" cm="1">
        <f t="array" ref="D8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34" t="s">
        <v>16</v>
      </c>
      <c r="F8234" t="s">
        <v>81</v>
      </c>
      <c r="G8234" t="s">
        <v>75</v>
      </c>
      <c r="H8234" t="s">
        <v>19</v>
      </c>
      <c r="I8234" s="1">
        <v>38174</v>
      </c>
      <c r="J8234" t="s">
        <v>20</v>
      </c>
      <c r="K8234" t="s">
        <v>40</v>
      </c>
      <c r="L8234" t="s">
        <v>81</v>
      </c>
      <c r="M8234" t="s">
        <v>75</v>
      </c>
      <c r="N8234" t="s">
        <v>21</v>
      </c>
      <c r="P8234" t="s">
        <v>23</v>
      </c>
      <c r="Q8234" t="str">
        <f>IF(COUNTIF(Table2[type_of_injury],Table2[[#This Row],[type_of_injury]])&lt;40,"other",Table2[[#This Row],[type_of_injury]])</f>
        <v>gunfire</v>
      </c>
      <c r="R8234" t="str" cm="1">
        <f t="array" ref="R8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5" spans="1:18" x14ac:dyDescent="0.35">
      <c r="A8235" t="s">
        <v>8893</v>
      </c>
      <c r="B8235" s="1">
        <v>38174</v>
      </c>
      <c r="C8235">
        <v>25</v>
      </c>
      <c r="D8235" t="str" cm="1">
        <f t="array" ref="D8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35" t="s">
        <v>16</v>
      </c>
      <c r="F8235" t="s">
        <v>75</v>
      </c>
      <c r="G8235" t="s">
        <v>75</v>
      </c>
      <c r="H8235" t="s">
        <v>19</v>
      </c>
      <c r="I8235" s="1">
        <v>38174</v>
      </c>
      <c r="J8235" t="s">
        <v>20</v>
      </c>
      <c r="K8235" t="s">
        <v>204</v>
      </c>
      <c r="L8235" t="s">
        <v>75</v>
      </c>
      <c r="M8235" t="s">
        <v>75</v>
      </c>
      <c r="N8235" t="s">
        <v>21</v>
      </c>
      <c r="P8235" t="s">
        <v>23</v>
      </c>
      <c r="Q8235" t="str">
        <f>IF(COUNTIF(Table2[type_of_injury],Table2[[#This Row],[type_of_injury]])&lt;40,"other",Table2[[#This Row],[type_of_injury]])</f>
        <v>gunfire</v>
      </c>
      <c r="R8235" t="str" cm="1">
        <f t="array" ref="R8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6" spans="1:18" x14ac:dyDescent="0.35">
      <c r="A8236" t="s">
        <v>8894</v>
      </c>
      <c r="B8236" s="1">
        <v>38173</v>
      </c>
      <c r="C8236">
        <v>23</v>
      </c>
      <c r="D8236" t="str" cm="1">
        <f t="array" ref="D8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36" t="s">
        <v>16</v>
      </c>
      <c r="F8236" t="s">
        <v>27</v>
      </c>
      <c r="G8236" t="s">
        <v>27</v>
      </c>
      <c r="H8236" t="s">
        <v>19</v>
      </c>
      <c r="I8236" s="1">
        <v>38173</v>
      </c>
      <c r="J8236" t="s">
        <v>20</v>
      </c>
      <c r="K8236" t="s">
        <v>204</v>
      </c>
      <c r="L8236" t="s">
        <v>27</v>
      </c>
      <c r="M8236" t="s">
        <v>27</v>
      </c>
      <c r="N8236" t="s">
        <v>21</v>
      </c>
      <c r="P8236" t="s">
        <v>23</v>
      </c>
      <c r="Q8236" t="str">
        <f>IF(COUNTIF(Table2[type_of_injury],Table2[[#This Row],[type_of_injury]])&lt;40,"other",Table2[[#This Row],[type_of_injury]])</f>
        <v>gunfire</v>
      </c>
      <c r="R8236" t="str" cm="1">
        <f t="array" ref="R8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7" spans="1:18" x14ac:dyDescent="0.35">
      <c r="A8237" t="s">
        <v>8895</v>
      </c>
      <c r="B8237" s="1">
        <v>38172</v>
      </c>
      <c r="C8237">
        <v>37</v>
      </c>
      <c r="D8237" t="str" cm="1">
        <f t="array" ref="D8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37" t="s">
        <v>16</v>
      </c>
      <c r="F8237" t="s">
        <v>325</v>
      </c>
      <c r="G8237" t="s">
        <v>75</v>
      </c>
      <c r="H8237" t="s">
        <v>19</v>
      </c>
      <c r="I8237" s="1">
        <v>38172</v>
      </c>
      <c r="J8237" t="s">
        <v>20</v>
      </c>
      <c r="K8237" t="s">
        <v>204</v>
      </c>
      <c r="L8237" t="s">
        <v>985</v>
      </c>
      <c r="M8237" t="s">
        <v>75</v>
      </c>
      <c r="N8237" t="s">
        <v>21</v>
      </c>
      <c r="P8237" t="s">
        <v>23</v>
      </c>
      <c r="Q8237" t="str">
        <f>IF(COUNTIF(Table2[type_of_injury],Table2[[#This Row],[type_of_injury]])&lt;40,"other",Table2[[#This Row],[type_of_injury]])</f>
        <v>gunfire</v>
      </c>
      <c r="R8237" t="str" cm="1">
        <f t="array" ref="R8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8" spans="1:18" x14ac:dyDescent="0.35">
      <c r="A8238" t="s">
        <v>8896</v>
      </c>
      <c r="B8238" s="1">
        <v>38172</v>
      </c>
      <c r="C8238">
        <v>26</v>
      </c>
      <c r="D8238" t="str" cm="1">
        <f t="array" ref="D8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38" t="s">
        <v>16</v>
      </c>
      <c r="F8238" t="s">
        <v>353</v>
      </c>
      <c r="G8238" t="s">
        <v>77</v>
      </c>
      <c r="H8238" t="s">
        <v>77</v>
      </c>
      <c r="I8238" s="1">
        <v>38172</v>
      </c>
      <c r="J8238" t="s">
        <v>20</v>
      </c>
      <c r="K8238" t="s">
        <v>40</v>
      </c>
      <c r="L8238" t="s">
        <v>1900</v>
      </c>
      <c r="M8238" t="s">
        <v>46</v>
      </c>
      <c r="N8238" t="s">
        <v>21</v>
      </c>
      <c r="P8238" t="s">
        <v>23</v>
      </c>
      <c r="Q8238" t="str">
        <f>IF(COUNTIF(Table2[type_of_injury],Table2[[#This Row],[type_of_injury]])&lt;40,"other",Table2[[#This Row],[type_of_injury]])</f>
        <v>gunfire</v>
      </c>
      <c r="R8238" t="str" cm="1">
        <f t="array" ref="R8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39" spans="1:18" x14ac:dyDescent="0.35">
      <c r="A8239" t="s">
        <v>8897</v>
      </c>
      <c r="B8239" s="1">
        <v>38172</v>
      </c>
      <c r="C8239">
        <v>28</v>
      </c>
      <c r="D8239" t="str" cm="1">
        <f t="array" ref="D8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39" t="s">
        <v>16</v>
      </c>
      <c r="F8239" t="s">
        <v>210</v>
      </c>
      <c r="G8239" t="s">
        <v>210</v>
      </c>
      <c r="H8239" t="s">
        <v>39</v>
      </c>
      <c r="I8239" s="1">
        <v>38172</v>
      </c>
      <c r="J8239" t="s">
        <v>20</v>
      </c>
      <c r="K8239" t="s">
        <v>40</v>
      </c>
      <c r="L8239" t="s">
        <v>210</v>
      </c>
      <c r="M8239" t="s">
        <v>210</v>
      </c>
      <c r="N8239" t="s">
        <v>21</v>
      </c>
      <c r="P8239" t="s">
        <v>23</v>
      </c>
      <c r="Q8239" t="str">
        <f>IF(COUNTIF(Table2[type_of_injury],Table2[[#This Row],[type_of_injury]])&lt;40,"other",Table2[[#This Row],[type_of_injury]])</f>
        <v>gunfire</v>
      </c>
      <c r="R8239" t="str" cm="1">
        <f t="array" ref="R8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0" spans="1:18" x14ac:dyDescent="0.35">
      <c r="A8240" t="s">
        <v>8898</v>
      </c>
      <c r="B8240" s="1">
        <v>38172</v>
      </c>
      <c r="C8240">
        <v>17</v>
      </c>
      <c r="D8240" t="str" cm="1">
        <f t="array" ref="D8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40" t="s">
        <v>16</v>
      </c>
      <c r="F8240" t="s">
        <v>565</v>
      </c>
      <c r="G8240" t="s">
        <v>222</v>
      </c>
      <c r="H8240" t="s">
        <v>39</v>
      </c>
      <c r="I8240" s="1">
        <v>38172</v>
      </c>
      <c r="J8240" t="s">
        <v>20</v>
      </c>
      <c r="K8240" t="s">
        <v>40</v>
      </c>
      <c r="L8240" t="s">
        <v>972</v>
      </c>
      <c r="M8240" t="s">
        <v>218</v>
      </c>
      <c r="N8240" t="s">
        <v>21</v>
      </c>
      <c r="O8240" t="s">
        <v>585</v>
      </c>
      <c r="P8240" t="s">
        <v>23</v>
      </c>
      <c r="Q8240" t="str">
        <f>IF(COUNTIF(Table2[type_of_injury],Table2[[#This Row],[type_of_injury]])&lt;40,"other",Table2[[#This Row],[type_of_injury]])</f>
        <v>gunfire</v>
      </c>
      <c r="R8240" t="str" cm="1">
        <f t="array" ref="R8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1" spans="1:18" x14ac:dyDescent="0.35">
      <c r="A8241" t="s">
        <v>8899</v>
      </c>
      <c r="B8241" s="1">
        <v>38172</v>
      </c>
      <c r="C8241">
        <v>49</v>
      </c>
      <c r="D8241" t="str" cm="1">
        <f t="array" ref="D8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41" t="s">
        <v>69</v>
      </c>
      <c r="F8241" t="s">
        <v>441</v>
      </c>
      <c r="G8241" t="s">
        <v>27</v>
      </c>
      <c r="H8241" t="s">
        <v>19</v>
      </c>
      <c r="I8241" s="1">
        <v>38172</v>
      </c>
      <c r="J8241" t="s">
        <v>20</v>
      </c>
      <c r="K8241" t="s">
        <v>4475</v>
      </c>
      <c r="L8241" t="s">
        <v>1710</v>
      </c>
      <c r="M8241" t="s">
        <v>27</v>
      </c>
      <c r="N8241" t="s">
        <v>21</v>
      </c>
      <c r="P8241" t="s">
        <v>72</v>
      </c>
      <c r="Q8241" t="str">
        <f>IF(COUNTIF(Table2[type_of_injury],Table2[[#This Row],[type_of_injury]])&lt;40,"other",Table2[[#This Row],[type_of_injury]])</f>
        <v>gunfire</v>
      </c>
      <c r="R8241" t="str" cm="1">
        <f t="array" ref="R8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2" spans="1:18" x14ac:dyDescent="0.35">
      <c r="A8242" t="s">
        <v>8900</v>
      </c>
      <c r="B8242" s="1">
        <v>38171</v>
      </c>
      <c r="C8242">
        <v>21</v>
      </c>
      <c r="D8242" t="str" cm="1">
        <f t="array" ref="D8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42" t="s">
        <v>16</v>
      </c>
      <c r="F8242" t="s">
        <v>81</v>
      </c>
      <c r="G8242" t="s">
        <v>75</v>
      </c>
      <c r="H8242" t="s">
        <v>19</v>
      </c>
      <c r="I8242" s="1">
        <v>38171</v>
      </c>
      <c r="J8242" t="s">
        <v>20</v>
      </c>
      <c r="K8242" t="s">
        <v>40</v>
      </c>
      <c r="L8242" t="s">
        <v>81</v>
      </c>
      <c r="M8242" t="s">
        <v>75</v>
      </c>
      <c r="N8242" t="s">
        <v>21</v>
      </c>
      <c r="P8242" t="s">
        <v>23</v>
      </c>
      <c r="Q8242" t="str">
        <f>IF(COUNTIF(Table2[type_of_injury],Table2[[#This Row],[type_of_injury]])&lt;40,"other",Table2[[#This Row],[type_of_injury]])</f>
        <v>gunfire</v>
      </c>
      <c r="R8242" t="str" cm="1">
        <f t="array" ref="R8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3" spans="1:18" x14ac:dyDescent="0.35">
      <c r="A8243" t="s">
        <v>8901</v>
      </c>
      <c r="B8243" s="1">
        <v>38171</v>
      </c>
      <c r="C8243">
        <v>15</v>
      </c>
      <c r="D8243" t="str" cm="1">
        <f t="array" ref="D8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43" t="s">
        <v>16</v>
      </c>
      <c r="F8243" t="s">
        <v>565</v>
      </c>
      <c r="G8243" t="s">
        <v>222</v>
      </c>
      <c r="H8243" t="s">
        <v>39</v>
      </c>
      <c r="I8243" s="1">
        <v>38171</v>
      </c>
      <c r="J8243" t="s">
        <v>20</v>
      </c>
      <c r="K8243" t="s">
        <v>40</v>
      </c>
      <c r="L8243" t="s">
        <v>225</v>
      </c>
      <c r="M8243" t="s">
        <v>38</v>
      </c>
      <c r="N8243" t="s">
        <v>21</v>
      </c>
      <c r="O8243" t="s">
        <v>585</v>
      </c>
      <c r="P8243" t="s">
        <v>23</v>
      </c>
      <c r="Q8243" t="str">
        <f>IF(COUNTIF(Table2[type_of_injury],Table2[[#This Row],[type_of_injury]])&lt;40,"other",Table2[[#This Row],[type_of_injury]])</f>
        <v>gunfire</v>
      </c>
      <c r="R8243" t="str" cm="1">
        <f t="array" ref="R8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4" spans="1:18" x14ac:dyDescent="0.35">
      <c r="A8244" t="s">
        <v>8902</v>
      </c>
      <c r="B8244" s="1">
        <v>38171</v>
      </c>
      <c r="C8244">
        <v>9</v>
      </c>
      <c r="D8244" t="str" cm="1">
        <f t="array" ref="D8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244" t="s">
        <v>16</v>
      </c>
      <c r="F8244" t="s">
        <v>565</v>
      </c>
      <c r="G8244" t="s">
        <v>222</v>
      </c>
      <c r="H8244" t="s">
        <v>39</v>
      </c>
      <c r="I8244" s="1">
        <v>38171</v>
      </c>
      <c r="J8244" t="s">
        <v>20</v>
      </c>
      <c r="K8244" t="s">
        <v>40</v>
      </c>
      <c r="L8244" t="s">
        <v>221</v>
      </c>
      <c r="M8244" t="s">
        <v>222</v>
      </c>
      <c r="N8244" t="s">
        <v>21</v>
      </c>
      <c r="O8244" t="s">
        <v>585</v>
      </c>
      <c r="P8244" t="s">
        <v>23</v>
      </c>
      <c r="Q8244" t="str">
        <f>IF(COUNTIF(Table2[type_of_injury],Table2[[#This Row],[type_of_injury]])&lt;40,"other",Table2[[#This Row],[type_of_injury]])</f>
        <v>gunfire</v>
      </c>
      <c r="R8244" t="str" cm="1">
        <f t="array" ref="R8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5" spans="1:18" x14ac:dyDescent="0.35">
      <c r="A8245" t="s">
        <v>8903</v>
      </c>
      <c r="B8245" s="1">
        <v>38170</v>
      </c>
      <c r="C8245">
        <v>21</v>
      </c>
      <c r="D8245" t="str" cm="1">
        <f t="array" ref="D8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45" t="s">
        <v>16</v>
      </c>
      <c r="F8245" t="s">
        <v>568</v>
      </c>
      <c r="G8245" t="s">
        <v>210</v>
      </c>
      <c r="H8245" t="s">
        <v>39</v>
      </c>
      <c r="I8245" s="1">
        <v>38170</v>
      </c>
      <c r="J8245" t="s">
        <v>20</v>
      </c>
      <c r="K8245" t="s">
        <v>40</v>
      </c>
      <c r="L8245" t="s">
        <v>210</v>
      </c>
      <c r="M8245" t="s">
        <v>210</v>
      </c>
      <c r="N8245" t="s">
        <v>21</v>
      </c>
      <c r="P8245" t="s">
        <v>23</v>
      </c>
      <c r="Q8245" t="str">
        <f>IF(COUNTIF(Table2[type_of_injury],Table2[[#This Row],[type_of_injury]])&lt;40,"other",Table2[[#This Row],[type_of_injury]])</f>
        <v>gunfire</v>
      </c>
      <c r="R8245" t="str" cm="1">
        <f t="array" ref="R8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6" spans="1:18" x14ac:dyDescent="0.35">
      <c r="A8246" t="s">
        <v>8904</v>
      </c>
      <c r="B8246" s="1">
        <v>38170</v>
      </c>
      <c r="C8246">
        <v>21</v>
      </c>
      <c r="D8246" t="str" cm="1">
        <f t="array" ref="D8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46" t="s">
        <v>16</v>
      </c>
      <c r="F8246" t="s">
        <v>565</v>
      </c>
      <c r="G8246" t="s">
        <v>222</v>
      </c>
      <c r="H8246" t="s">
        <v>39</v>
      </c>
      <c r="I8246" s="1">
        <v>38170</v>
      </c>
      <c r="J8246" t="s">
        <v>20</v>
      </c>
      <c r="K8246" t="s">
        <v>40</v>
      </c>
      <c r="L8246" t="s">
        <v>566</v>
      </c>
      <c r="M8246" t="s">
        <v>222</v>
      </c>
      <c r="N8246" t="s">
        <v>21</v>
      </c>
      <c r="P8246" t="s">
        <v>23</v>
      </c>
      <c r="Q8246" t="str">
        <f>IF(COUNTIF(Table2[type_of_injury],Table2[[#This Row],[type_of_injury]])&lt;40,"other",Table2[[#This Row],[type_of_injury]])</f>
        <v>gunfire</v>
      </c>
      <c r="R8246" t="str" cm="1">
        <f t="array" ref="R8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7" spans="1:18" x14ac:dyDescent="0.35">
      <c r="A8247" t="s">
        <v>8905</v>
      </c>
      <c r="B8247" s="1">
        <v>38169</v>
      </c>
      <c r="C8247">
        <v>25</v>
      </c>
      <c r="D8247" t="str" cm="1">
        <f t="array" ref="D8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47" t="s">
        <v>16</v>
      </c>
      <c r="F8247" t="s">
        <v>221</v>
      </c>
      <c r="G8247" t="s">
        <v>222</v>
      </c>
      <c r="H8247" t="s">
        <v>39</v>
      </c>
      <c r="I8247" s="1">
        <v>38169</v>
      </c>
      <c r="J8247" t="s">
        <v>20</v>
      </c>
      <c r="K8247" t="s">
        <v>204</v>
      </c>
      <c r="L8247" t="s">
        <v>582</v>
      </c>
      <c r="M8247" t="s">
        <v>222</v>
      </c>
      <c r="N8247" t="s">
        <v>21</v>
      </c>
      <c r="P8247" t="s">
        <v>23</v>
      </c>
      <c r="Q8247" t="str">
        <f>IF(COUNTIF(Table2[type_of_injury],Table2[[#This Row],[type_of_injury]])&lt;40,"other",Table2[[#This Row],[type_of_injury]])</f>
        <v>gunfire</v>
      </c>
      <c r="R8247" t="str" cm="1">
        <f t="array" ref="R8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8" spans="1:18" x14ac:dyDescent="0.35">
      <c r="A8248" t="s">
        <v>8906</v>
      </c>
      <c r="B8248" s="1">
        <v>38169</v>
      </c>
      <c r="C8248">
        <v>14</v>
      </c>
      <c r="D8248" t="str" cm="1">
        <f t="array" ref="D8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48" t="s">
        <v>16</v>
      </c>
      <c r="F8248" t="s">
        <v>221</v>
      </c>
      <c r="G8248" t="s">
        <v>222</v>
      </c>
      <c r="H8248" t="s">
        <v>39</v>
      </c>
      <c r="I8248" s="1">
        <v>38170</v>
      </c>
      <c r="J8248" t="s">
        <v>20</v>
      </c>
      <c r="K8248" t="s">
        <v>40</v>
      </c>
      <c r="L8248" t="s">
        <v>225</v>
      </c>
      <c r="M8248" t="s">
        <v>38</v>
      </c>
      <c r="N8248" t="s">
        <v>21</v>
      </c>
      <c r="P8248" t="s">
        <v>23</v>
      </c>
      <c r="Q8248" t="str">
        <f>IF(COUNTIF(Table2[type_of_injury],Table2[[#This Row],[type_of_injury]])&lt;40,"other",Table2[[#This Row],[type_of_injury]])</f>
        <v>gunfire</v>
      </c>
      <c r="R8248" t="str" cm="1">
        <f t="array" ref="R8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49" spans="1:18" x14ac:dyDescent="0.35">
      <c r="A8249" t="s">
        <v>8907</v>
      </c>
      <c r="B8249" s="1">
        <v>38169</v>
      </c>
      <c r="C8249">
        <v>12</v>
      </c>
      <c r="D8249" t="str" cm="1">
        <f t="array" ref="D8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49" t="s">
        <v>16</v>
      </c>
      <c r="F8249" t="s">
        <v>210</v>
      </c>
      <c r="G8249" t="s">
        <v>210</v>
      </c>
      <c r="H8249" t="s">
        <v>39</v>
      </c>
      <c r="I8249" s="1">
        <v>38169</v>
      </c>
      <c r="J8249" t="s">
        <v>20</v>
      </c>
      <c r="K8249" t="s">
        <v>40</v>
      </c>
      <c r="L8249" t="s">
        <v>210</v>
      </c>
      <c r="M8249" t="s">
        <v>210</v>
      </c>
      <c r="N8249" t="s">
        <v>21</v>
      </c>
      <c r="P8249" t="s">
        <v>23</v>
      </c>
      <c r="Q8249" t="str">
        <f>IF(COUNTIF(Table2[type_of_injury],Table2[[#This Row],[type_of_injury]])&lt;40,"other",Table2[[#This Row],[type_of_injury]])</f>
        <v>gunfire</v>
      </c>
      <c r="R8249" t="str" cm="1">
        <f t="array" ref="R8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0" spans="1:18" x14ac:dyDescent="0.35">
      <c r="A8250" t="s">
        <v>8908</v>
      </c>
      <c r="B8250" s="1">
        <v>38168</v>
      </c>
      <c r="C8250">
        <v>19</v>
      </c>
      <c r="D8250" t="str" cm="1">
        <f t="array" ref="D8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50" t="s">
        <v>16</v>
      </c>
      <c r="F8250" t="s">
        <v>565</v>
      </c>
      <c r="G8250" t="s">
        <v>222</v>
      </c>
      <c r="H8250" t="s">
        <v>39</v>
      </c>
      <c r="I8250" s="1">
        <v>38168</v>
      </c>
      <c r="J8250" t="s">
        <v>20</v>
      </c>
      <c r="K8250" t="s">
        <v>40</v>
      </c>
      <c r="L8250" t="s">
        <v>221</v>
      </c>
      <c r="M8250" t="s">
        <v>222</v>
      </c>
      <c r="N8250" t="s">
        <v>21</v>
      </c>
      <c r="P8250" t="s">
        <v>23</v>
      </c>
      <c r="Q8250" t="str">
        <f>IF(COUNTIF(Table2[type_of_injury],Table2[[#This Row],[type_of_injury]])&lt;40,"other",Table2[[#This Row],[type_of_injury]])</f>
        <v>gunfire</v>
      </c>
      <c r="R8250" t="str" cm="1">
        <f t="array" ref="R8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1" spans="1:18" x14ac:dyDescent="0.35">
      <c r="A8251" t="s">
        <v>7267</v>
      </c>
      <c r="B8251" s="1">
        <v>38168</v>
      </c>
      <c r="C8251">
        <v>41</v>
      </c>
      <c r="D8251" t="str" cm="1">
        <f t="array" ref="D8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51" t="s">
        <v>16</v>
      </c>
      <c r="F8251" t="s">
        <v>891</v>
      </c>
      <c r="G8251" t="s">
        <v>218</v>
      </c>
      <c r="H8251" t="s">
        <v>39</v>
      </c>
      <c r="I8251" s="1">
        <v>38168</v>
      </c>
      <c r="J8251" t="s">
        <v>20</v>
      </c>
      <c r="K8251" t="s">
        <v>40</v>
      </c>
      <c r="L8251" t="s">
        <v>891</v>
      </c>
      <c r="M8251" t="s">
        <v>218</v>
      </c>
      <c r="N8251" t="s">
        <v>21</v>
      </c>
      <c r="O8251" t="s">
        <v>35</v>
      </c>
      <c r="P8251" t="s">
        <v>23</v>
      </c>
      <c r="Q8251" t="str">
        <f>IF(COUNTIF(Table2[type_of_injury],Table2[[#This Row],[type_of_injury]])&lt;40,"other",Table2[[#This Row],[type_of_injury]])</f>
        <v>gunfire</v>
      </c>
      <c r="R8251" t="str" cm="1">
        <f t="array" ref="R8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2" spans="1:18" x14ac:dyDescent="0.35">
      <c r="A8252" t="s">
        <v>7263</v>
      </c>
      <c r="B8252" s="1">
        <v>38168</v>
      </c>
      <c r="C8252">
        <v>15</v>
      </c>
      <c r="D8252" t="str" cm="1">
        <f t="array" ref="D8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52" t="s">
        <v>16</v>
      </c>
      <c r="F8252" t="s">
        <v>891</v>
      </c>
      <c r="G8252" t="s">
        <v>218</v>
      </c>
      <c r="H8252" t="s">
        <v>39</v>
      </c>
      <c r="I8252" s="1">
        <v>38168</v>
      </c>
      <c r="J8252" t="s">
        <v>20</v>
      </c>
      <c r="K8252" t="s">
        <v>40</v>
      </c>
      <c r="L8252" t="s">
        <v>891</v>
      </c>
      <c r="M8252" t="s">
        <v>218</v>
      </c>
      <c r="N8252" t="s">
        <v>21</v>
      </c>
      <c r="O8252" t="s">
        <v>35</v>
      </c>
      <c r="P8252" t="s">
        <v>23</v>
      </c>
      <c r="Q8252" t="str">
        <f>IF(COUNTIF(Table2[type_of_injury],Table2[[#This Row],[type_of_injury]])&lt;40,"other",Table2[[#This Row],[type_of_injury]])</f>
        <v>gunfire</v>
      </c>
      <c r="R8252" t="str" cm="1">
        <f t="array" ref="R8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3" spans="1:18" x14ac:dyDescent="0.35">
      <c r="A8253" t="s">
        <v>7262</v>
      </c>
      <c r="B8253" s="1">
        <v>38168</v>
      </c>
      <c r="C8253">
        <v>44</v>
      </c>
      <c r="D8253" t="str" cm="1">
        <f t="array" ref="D8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53" t="s">
        <v>16</v>
      </c>
      <c r="F8253" t="s">
        <v>891</v>
      </c>
      <c r="G8253" t="s">
        <v>218</v>
      </c>
      <c r="H8253" t="s">
        <v>39</v>
      </c>
      <c r="I8253" s="1">
        <v>38168</v>
      </c>
      <c r="J8253" t="s">
        <v>20</v>
      </c>
      <c r="K8253" t="s">
        <v>40</v>
      </c>
      <c r="L8253" t="s">
        <v>891</v>
      </c>
      <c r="M8253" t="s">
        <v>218</v>
      </c>
      <c r="N8253" t="s">
        <v>21</v>
      </c>
      <c r="O8253" t="s">
        <v>35</v>
      </c>
      <c r="P8253" t="s">
        <v>23</v>
      </c>
      <c r="Q8253" t="str">
        <f>IF(COUNTIF(Table2[type_of_injury],Table2[[#This Row],[type_of_injury]])&lt;40,"other",Table2[[#This Row],[type_of_injury]])</f>
        <v>gunfire</v>
      </c>
      <c r="R8253" t="str" cm="1">
        <f t="array" ref="R8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4" spans="1:18" x14ac:dyDescent="0.35">
      <c r="A8254" t="s">
        <v>7265</v>
      </c>
      <c r="B8254" s="1">
        <v>38168</v>
      </c>
      <c r="C8254">
        <v>22</v>
      </c>
      <c r="D8254" t="str" cm="1">
        <f t="array" ref="D8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54" t="s">
        <v>16</v>
      </c>
      <c r="F8254" t="s">
        <v>891</v>
      </c>
      <c r="G8254" t="s">
        <v>218</v>
      </c>
      <c r="H8254" t="s">
        <v>39</v>
      </c>
      <c r="I8254" s="1">
        <v>38168</v>
      </c>
      <c r="J8254" t="s">
        <v>20</v>
      </c>
      <c r="K8254" t="s">
        <v>40</v>
      </c>
      <c r="L8254" t="s">
        <v>891</v>
      </c>
      <c r="M8254" t="s">
        <v>218</v>
      </c>
      <c r="N8254" t="s">
        <v>21</v>
      </c>
      <c r="O8254" t="s">
        <v>35</v>
      </c>
      <c r="P8254" t="s">
        <v>23</v>
      </c>
      <c r="Q8254" t="str">
        <f>IF(COUNTIF(Table2[type_of_injury],Table2[[#This Row],[type_of_injury]])&lt;40,"other",Table2[[#This Row],[type_of_injury]])</f>
        <v>gunfire</v>
      </c>
      <c r="R8254" t="str" cm="1">
        <f t="array" ref="R8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5" spans="1:18" x14ac:dyDescent="0.35">
      <c r="A8255" t="s">
        <v>8909</v>
      </c>
      <c r="B8255" s="1">
        <v>38167</v>
      </c>
      <c r="C8255">
        <v>14</v>
      </c>
      <c r="D8255" t="str" cm="1">
        <f t="array" ref="D8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55" t="s">
        <v>16</v>
      </c>
      <c r="F8255" t="s">
        <v>41</v>
      </c>
      <c r="G8255" t="s">
        <v>41</v>
      </c>
      <c r="H8255" t="s">
        <v>39</v>
      </c>
      <c r="I8255" s="1">
        <v>38167</v>
      </c>
      <c r="J8255" t="s">
        <v>20</v>
      </c>
      <c r="K8255" t="s">
        <v>40</v>
      </c>
      <c r="L8255" t="s">
        <v>41</v>
      </c>
      <c r="M8255" t="s">
        <v>41</v>
      </c>
      <c r="N8255" t="s">
        <v>21</v>
      </c>
      <c r="P8255" t="s">
        <v>23</v>
      </c>
      <c r="Q8255" t="str">
        <f>IF(COUNTIF(Table2[type_of_injury],Table2[[#This Row],[type_of_injury]])&lt;40,"other",Table2[[#This Row],[type_of_injury]])</f>
        <v>gunfire</v>
      </c>
      <c r="R8255" t="str" cm="1">
        <f t="array" ref="R8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6" spans="1:18" x14ac:dyDescent="0.35">
      <c r="A8256" t="s">
        <v>8910</v>
      </c>
      <c r="B8256" s="1">
        <v>38167</v>
      </c>
      <c r="C8256">
        <v>55</v>
      </c>
      <c r="D8256" t="str" cm="1">
        <f t="array" ref="D8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256" t="s">
        <v>16</v>
      </c>
      <c r="F8256" t="s">
        <v>8627</v>
      </c>
      <c r="G8256" t="s">
        <v>8226</v>
      </c>
      <c r="H8256" t="s">
        <v>39</v>
      </c>
      <c r="I8256" s="1">
        <v>38167</v>
      </c>
      <c r="J8256" t="s">
        <v>20</v>
      </c>
      <c r="K8256" t="s">
        <v>40</v>
      </c>
      <c r="L8256" t="s">
        <v>41</v>
      </c>
      <c r="M8256" t="s">
        <v>41</v>
      </c>
      <c r="N8256" t="s">
        <v>21</v>
      </c>
      <c r="P8256" t="s">
        <v>23</v>
      </c>
      <c r="Q8256" t="str">
        <f>IF(COUNTIF(Table2[type_of_injury],Table2[[#This Row],[type_of_injury]])&lt;40,"other",Table2[[#This Row],[type_of_injury]])</f>
        <v>gunfire</v>
      </c>
      <c r="R8256" t="str" cm="1">
        <f t="array" ref="R8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7" spans="1:18" x14ac:dyDescent="0.35">
      <c r="A8257" t="s">
        <v>8911</v>
      </c>
      <c r="B8257" s="1">
        <v>38167</v>
      </c>
      <c r="C8257">
        <v>63</v>
      </c>
      <c r="D8257" t="str" cm="1">
        <f t="array" ref="D8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257" t="s">
        <v>69</v>
      </c>
      <c r="F8257" t="s">
        <v>432</v>
      </c>
      <c r="G8257" t="s">
        <v>58</v>
      </c>
      <c r="H8257" t="s">
        <v>19</v>
      </c>
      <c r="I8257" s="1">
        <v>38167</v>
      </c>
      <c r="J8257" t="s">
        <v>20</v>
      </c>
      <c r="K8257" t="s">
        <v>4475</v>
      </c>
      <c r="L8257" t="s">
        <v>76</v>
      </c>
      <c r="M8257" t="s">
        <v>77</v>
      </c>
      <c r="N8257" t="s">
        <v>21</v>
      </c>
      <c r="P8257" t="s">
        <v>72</v>
      </c>
      <c r="Q8257" t="str">
        <f>IF(COUNTIF(Table2[type_of_injury],Table2[[#This Row],[type_of_injury]])&lt;40,"other",Table2[[#This Row],[type_of_injury]])</f>
        <v>gunfire</v>
      </c>
      <c r="R8257" t="str" cm="1">
        <f t="array" ref="R8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8" spans="1:18" x14ac:dyDescent="0.35">
      <c r="A8258" t="s">
        <v>8912</v>
      </c>
      <c r="B8258" s="1">
        <v>38166</v>
      </c>
      <c r="C8258">
        <v>49</v>
      </c>
      <c r="D8258" t="str" cm="1">
        <f t="array" ref="D8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58" t="s">
        <v>69</v>
      </c>
      <c r="F8258" t="s">
        <v>982</v>
      </c>
      <c r="G8258" t="s">
        <v>77</v>
      </c>
      <c r="H8258" t="s">
        <v>77</v>
      </c>
      <c r="I8258" s="1">
        <v>38166</v>
      </c>
      <c r="J8258" t="s">
        <v>20</v>
      </c>
      <c r="K8258" t="s">
        <v>4475</v>
      </c>
      <c r="L8258" t="s">
        <v>982</v>
      </c>
      <c r="M8258" t="s">
        <v>77</v>
      </c>
      <c r="N8258" t="s">
        <v>21</v>
      </c>
      <c r="O8258" t="s">
        <v>6181</v>
      </c>
      <c r="P8258" t="s">
        <v>72</v>
      </c>
      <c r="Q8258" t="str">
        <f>IF(COUNTIF(Table2[type_of_injury],Table2[[#This Row],[type_of_injury]])&lt;40,"other",Table2[[#This Row],[type_of_injury]])</f>
        <v>gunfire</v>
      </c>
      <c r="R8258" t="str" cm="1">
        <f t="array" ref="R8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59" spans="1:18" x14ac:dyDescent="0.35">
      <c r="A8259" t="s">
        <v>8913</v>
      </c>
      <c r="B8259" s="1">
        <v>38166</v>
      </c>
      <c r="C8259">
        <v>20</v>
      </c>
      <c r="D8259" t="str" cm="1">
        <f t="array" ref="D8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59" t="s">
        <v>69</v>
      </c>
      <c r="F8259" t="s">
        <v>8226</v>
      </c>
      <c r="G8259" t="s">
        <v>8226</v>
      </c>
      <c r="H8259" t="s">
        <v>39</v>
      </c>
      <c r="I8259" s="1">
        <v>38166</v>
      </c>
      <c r="J8259" t="s">
        <v>20</v>
      </c>
      <c r="K8259" t="s">
        <v>4475</v>
      </c>
      <c r="L8259" t="s">
        <v>1046</v>
      </c>
      <c r="M8259" t="s">
        <v>77</v>
      </c>
      <c r="N8259" t="s">
        <v>450</v>
      </c>
      <c r="O8259" t="s">
        <v>451</v>
      </c>
      <c r="P8259" t="s">
        <v>72</v>
      </c>
      <c r="Q8259" t="str">
        <f>IF(COUNTIF(Table2[type_of_injury],Table2[[#This Row],[type_of_injury]])&lt;40,"other",Table2[[#This Row],[type_of_injury]])</f>
        <v>explosion</v>
      </c>
      <c r="R8259" t="str" cm="1">
        <f t="array" ref="R8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0" spans="1:18" x14ac:dyDescent="0.35">
      <c r="A8260" t="s">
        <v>8914</v>
      </c>
      <c r="B8260" s="1">
        <v>38166</v>
      </c>
      <c r="C8260">
        <v>4</v>
      </c>
      <c r="D8260" t="str" cm="1">
        <f t="array" ref="D8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260" t="s">
        <v>69</v>
      </c>
      <c r="F8260" t="s">
        <v>982</v>
      </c>
      <c r="G8260" t="s">
        <v>77</v>
      </c>
      <c r="H8260" t="s">
        <v>77</v>
      </c>
      <c r="I8260" s="1">
        <v>38166</v>
      </c>
      <c r="J8260" t="s">
        <v>20</v>
      </c>
      <c r="K8260" t="s">
        <v>4475</v>
      </c>
      <c r="L8260" t="s">
        <v>982</v>
      </c>
      <c r="M8260" t="s">
        <v>77</v>
      </c>
      <c r="N8260" t="s">
        <v>21</v>
      </c>
      <c r="O8260" t="s">
        <v>6181</v>
      </c>
      <c r="P8260" t="s">
        <v>72</v>
      </c>
      <c r="Q8260" t="str">
        <f>IF(COUNTIF(Table2[type_of_injury],Table2[[#This Row],[type_of_injury]])&lt;40,"other",Table2[[#This Row],[type_of_injury]])</f>
        <v>gunfire</v>
      </c>
      <c r="R8260" t="str" cm="1">
        <f t="array" ref="R8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1" spans="1:18" x14ac:dyDescent="0.35">
      <c r="A8261" t="s">
        <v>8915</v>
      </c>
      <c r="B8261" s="1">
        <v>38166</v>
      </c>
      <c r="C8261">
        <v>49</v>
      </c>
      <c r="D8261" t="str" cm="1">
        <f t="array" ref="D8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61" t="s">
        <v>16</v>
      </c>
      <c r="F8261" t="s">
        <v>41</v>
      </c>
      <c r="G8261" t="s">
        <v>41</v>
      </c>
      <c r="H8261" t="s">
        <v>39</v>
      </c>
      <c r="I8261" s="1">
        <v>38166</v>
      </c>
      <c r="J8261" t="s">
        <v>20</v>
      </c>
      <c r="K8261" t="s">
        <v>40</v>
      </c>
      <c r="L8261" t="s">
        <v>210</v>
      </c>
      <c r="M8261" t="s">
        <v>210</v>
      </c>
      <c r="N8261" t="s">
        <v>21</v>
      </c>
      <c r="P8261" t="s">
        <v>23</v>
      </c>
      <c r="Q8261" t="str">
        <f>IF(COUNTIF(Table2[type_of_injury],Table2[[#This Row],[type_of_injury]])&lt;40,"other",Table2[[#This Row],[type_of_injury]])</f>
        <v>gunfire</v>
      </c>
      <c r="R8261" t="str" cm="1">
        <f t="array" ref="R8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2" spans="1:18" x14ac:dyDescent="0.35">
      <c r="A8262" t="s">
        <v>8916</v>
      </c>
      <c r="B8262" s="1">
        <v>38166</v>
      </c>
      <c r="C8262">
        <v>40</v>
      </c>
      <c r="D8262" t="str" cm="1">
        <f t="array" ref="D8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62" t="s">
        <v>16</v>
      </c>
      <c r="F8262" t="s">
        <v>8273</v>
      </c>
      <c r="G8262" t="s">
        <v>41</v>
      </c>
      <c r="H8262" t="s">
        <v>39</v>
      </c>
      <c r="I8262" s="1">
        <v>38166</v>
      </c>
      <c r="J8262" t="s">
        <v>20</v>
      </c>
      <c r="K8262" t="s">
        <v>560</v>
      </c>
      <c r="L8262" t="s">
        <v>210</v>
      </c>
      <c r="M8262" t="s">
        <v>210</v>
      </c>
      <c r="N8262" t="s">
        <v>21</v>
      </c>
      <c r="P8262" t="s">
        <v>23</v>
      </c>
      <c r="Q8262" t="str">
        <f>IF(COUNTIF(Table2[type_of_injury],Table2[[#This Row],[type_of_injury]])&lt;40,"other",Table2[[#This Row],[type_of_injury]])</f>
        <v>gunfire</v>
      </c>
      <c r="R8262" t="str" cm="1">
        <f t="array" ref="R8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3" spans="1:18" x14ac:dyDescent="0.35">
      <c r="A8263" t="s">
        <v>8917</v>
      </c>
      <c r="B8263" s="1">
        <v>38165</v>
      </c>
      <c r="C8263">
        <v>11</v>
      </c>
      <c r="D8263" t="str" cm="1">
        <f t="array" ref="D8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63" t="s">
        <v>16</v>
      </c>
      <c r="F8263" t="s">
        <v>41</v>
      </c>
      <c r="G8263" t="s">
        <v>41</v>
      </c>
      <c r="H8263" t="s">
        <v>39</v>
      </c>
      <c r="I8263" s="1">
        <v>38165</v>
      </c>
      <c r="J8263" t="s">
        <v>20</v>
      </c>
      <c r="K8263" t="s">
        <v>40</v>
      </c>
      <c r="L8263" t="s">
        <v>41</v>
      </c>
      <c r="M8263" t="s">
        <v>41</v>
      </c>
      <c r="N8263" t="s">
        <v>21</v>
      </c>
      <c r="P8263" t="s">
        <v>23</v>
      </c>
      <c r="Q8263" t="str">
        <f>IF(COUNTIF(Table2[type_of_injury],Table2[[#This Row],[type_of_injury]])&lt;40,"other",Table2[[#This Row],[type_of_injury]])</f>
        <v>gunfire</v>
      </c>
      <c r="R8263" t="str" cm="1">
        <f t="array" ref="R8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4" spans="1:18" x14ac:dyDescent="0.35">
      <c r="A8264" t="s">
        <v>8918</v>
      </c>
      <c r="B8264" s="1">
        <v>38165</v>
      </c>
      <c r="C8264">
        <v>38</v>
      </c>
      <c r="D8264" t="str" cm="1">
        <f t="array" ref="D8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64" t="s">
        <v>16</v>
      </c>
      <c r="F8264" t="s">
        <v>41</v>
      </c>
      <c r="G8264" t="s">
        <v>41</v>
      </c>
      <c r="H8264" t="s">
        <v>39</v>
      </c>
      <c r="I8264" s="1">
        <v>38165</v>
      </c>
      <c r="J8264" t="s">
        <v>20</v>
      </c>
      <c r="K8264" t="s">
        <v>40</v>
      </c>
      <c r="L8264" t="s">
        <v>41</v>
      </c>
      <c r="M8264" t="s">
        <v>41</v>
      </c>
      <c r="N8264" t="s">
        <v>21</v>
      </c>
      <c r="P8264" t="s">
        <v>23</v>
      </c>
      <c r="Q8264" t="str">
        <f>IF(COUNTIF(Table2[type_of_injury],Table2[[#This Row],[type_of_injury]])&lt;40,"other",Table2[[#This Row],[type_of_injury]])</f>
        <v>gunfire</v>
      </c>
      <c r="R8264" t="str" cm="1">
        <f t="array" ref="R8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5" spans="1:18" x14ac:dyDescent="0.35">
      <c r="A8265" t="s">
        <v>8919</v>
      </c>
      <c r="B8265" s="1">
        <v>38164</v>
      </c>
      <c r="C8265">
        <v>45</v>
      </c>
      <c r="D8265" t="str" cm="1">
        <f t="array" ref="D8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265" t="s">
        <v>16</v>
      </c>
      <c r="F8265" t="s">
        <v>75</v>
      </c>
      <c r="G8265" t="s">
        <v>75</v>
      </c>
      <c r="H8265" t="s">
        <v>19</v>
      </c>
      <c r="I8265" s="1">
        <v>38164</v>
      </c>
      <c r="J8265" t="s">
        <v>20</v>
      </c>
      <c r="K8265" t="s">
        <v>560</v>
      </c>
      <c r="L8265" t="s">
        <v>75</v>
      </c>
      <c r="M8265" t="s">
        <v>75</v>
      </c>
      <c r="N8265" t="s">
        <v>21</v>
      </c>
      <c r="P8265" t="s">
        <v>23</v>
      </c>
      <c r="Q8265" t="str">
        <f>IF(COUNTIF(Table2[type_of_injury],Table2[[#This Row],[type_of_injury]])&lt;40,"other",Table2[[#This Row],[type_of_injury]])</f>
        <v>gunfire</v>
      </c>
      <c r="R8265" t="str" cm="1">
        <f t="array" ref="R8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6" spans="1:18" x14ac:dyDescent="0.35">
      <c r="A8266" t="s">
        <v>8920</v>
      </c>
      <c r="B8266" s="1">
        <v>38164</v>
      </c>
      <c r="C8266">
        <v>23</v>
      </c>
      <c r="D8266" t="str" cm="1">
        <f t="array" ref="D8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66" t="s">
        <v>16</v>
      </c>
      <c r="F8266" t="s">
        <v>75</v>
      </c>
      <c r="G8266" t="s">
        <v>75</v>
      </c>
      <c r="H8266" t="s">
        <v>19</v>
      </c>
      <c r="I8266" s="1">
        <v>38164</v>
      </c>
      <c r="J8266" t="s">
        <v>20</v>
      </c>
      <c r="K8266" t="s">
        <v>560</v>
      </c>
      <c r="L8266" t="s">
        <v>75</v>
      </c>
      <c r="M8266" t="s">
        <v>75</v>
      </c>
      <c r="N8266" t="s">
        <v>21</v>
      </c>
      <c r="P8266" t="s">
        <v>23</v>
      </c>
      <c r="Q8266" t="str">
        <f>IF(COUNTIF(Table2[type_of_injury],Table2[[#This Row],[type_of_injury]])&lt;40,"other",Table2[[#This Row],[type_of_injury]])</f>
        <v>gunfire</v>
      </c>
      <c r="R8266" t="str" cm="1">
        <f t="array" ref="R8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7" spans="1:18" x14ac:dyDescent="0.35">
      <c r="A8267" t="s">
        <v>8921</v>
      </c>
      <c r="B8267" s="1">
        <v>38164</v>
      </c>
      <c r="C8267">
        <v>27</v>
      </c>
      <c r="D8267" t="str" cm="1">
        <f t="array" ref="D8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67" t="s">
        <v>16</v>
      </c>
      <c r="F8267" t="s">
        <v>75</v>
      </c>
      <c r="G8267" t="s">
        <v>75</v>
      </c>
      <c r="H8267" t="s">
        <v>19</v>
      </c>
      <c r="I8267" s="1">
        <v>38164</v>
      </c>
      <c r="J8267" t="s">
        <v>20</v>
      </c>
      <c r="K8267" t="s">
        <v>560</v>
      </c>
      <c r="L8267" t="s">
        <v>911</v>
      </c>
      <c r="M8267" t="s">
        <v>18</v>
      </c>
      <c r="N8267" t="s">
        <v>21</v>
      </c>
      <c r="P8267" t="s">
        <v>23</v>
      </c>
      <c r="Q8267" t="str">
        <f>IF(COUNTIF(Table2[type_of_injury],Table2[[#This Row],[type_of_injury]])&lt;40,"other",Table2[[#This Row],[type_of_injury]])</f>
        <v>gunfire</v>
      </c>
      <c r="R8267" t="str" cm="1">
        <f t="array" ref="R8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8" spans="1:18" x14ac:dyDescent="0.35">
      <c r="A8268" t="s">
        <v>8922</v>
      </c>
      <c r="B8268" s="1">
        <v>38164</v>
      </c>
      <c r="C8268">
        <v>24</v>
      </c>
      <c r="D8268" t="str" cm="1">
        <f t="array" ref="D8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68" t="s">
        <v>16</v>
      </c>
      <c r="F8268" t="s">
        <v>75</v>
      </c>
      <c r="G8268" t="s">
        <v>75</v>
      </c>
      <c r="H8268" t="s">
        <v>19</v>
      </c>
      <c r="I8268" s="1">
        <v>38164</v>
      </c>
      <c r="J8268" t="s">
        <v>20</v>
      </c>
      <c r="K8268" t="s">
        <v>560</v>
      </c>
      <c r="L8268" t="s">
        <v>75</v>
      </c>
      <c r="M8268" t="s">
        <v>75</v>
      </c>
      <c r="N8268" t="s">
        <v>21</v>
      </c>
      <c r="P8268" t="s">
        <v>23</v>
      </c>
      <c r="Q8268" t="str">
        <f>IF(COUNTIF(Table2[type_of_injury],Table2[[#This Row],[type_of_injury]])&lt;40,"other",Table2[[#This Row],[type_of_injury]])</f>
        <v>gunfire</v>
      </c>
      <c r="R8268" t="str" cm="1">
        <f t="array" ref="R8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69" spans="1:18" x14ac:dyDescent="0.35">
      <c r="A8269" t="s">
        <v>8923</v>
      </c>
      <c r="B8269" s="1">
        <v>38164</v>
      </c>
      <c r="C8269">
        <v>24</v>
      </c>
      <c r="D8269" t="str" cm="1">
        <f t="array" ref="D8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69" t="s">
        <v>16</v>
      </c>
      <c r="F8269" t="s">
        <v>75</v>
      </c>
      <c r="G8269" t="s">
        <v>75</v>
      </c>
      <c r="H8269" t="s">
        <v>19</v>
      </c>
      <c r="I8269" s="1">
        <v>38164</v>
      </c>
      <c r="J8269" t="s">
        <v>20</v>
      </c>
      <c r="K8269" t="s">
        <v>560</v>
      </c>
      <c r="L8269" t="s">
        <v>75</v>
      </c>
      <c r="M8269" t="s">
        <v>75</v>
      </c>
      <c r="N8269" t="s">
        <v>21</v>
      </c>
      <c r="P8269" t="s">
        <v>23</v>
      </c>
      <c r="Q8269" t="str">
        <f>IF(COUNTIF(Table2[type_of_injury],Table2[[#This Row],[type_of_injury]])&lt;40,"other",Table2[[#This Row],[type_of_injury]])</f>
        <v>gunfire</v>
      </c>
      <c r="R8269" t="str" cm="1">
        <f t="array" ref="R8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0" spans="1:18" x14ac:dyDescent="0.35">
      <c r="A8270" t="s">
        <v>8924</v>
      </c>
      <c r="B8270" s="1">
        <v>38164</v>
      </c>
      <c r="C8270">
        <v>32</v>
      </c>
      <c r="D8270" t="str" cm="1">
        <f t="array" ref="D8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70" t="s">
        <v>16</v>
      </c>
      <c r="F8270" t="s">
        <v>75</v>
      </c>
      <c r="G8270" t="s">
        <v>75</v>
      </c>
      <c r="H8270" t="s">
        <v>19</v>
      </c>
      <c r="I8270" s="1">
        <v>38164</v>
      </c>
      <c r="J8270" t="s">
        <v>20</v>
      </c>
      <c r="K8270" t="s">
        <v>560</v>
      </c>
      <c r="L8270" t="s">
        <v>75</v>
      </c>
      <c r="M8270" t="s">
        <v>75</v>
      </c>
      <c r="N8270" t="s">
        <v>21</v>
      </c>
      <c r="P8270" t="s">
        <v>23</v>
      </c>
      <c r="Q8270" t="str">
        <f>IF(COUNTIF(Table2[type_of_injury],Table2[[#This Row],[type_of_injury]])&lt;40,"other",Table2[[#This Row],[type_of_injury]])</f>
        <v>gunfire</v>
      </c>
      <c r="R8270" t="str" cm="1">
        <f t="array" ref="R8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1" spans="1:18" x14ac:dyDescent="0.35">
      <c r="A8271" t="s">
        <v>8925</v>
      </c>
      <c r="B8271" s="1">
        <v>38164</v>
      </c>
      <c r="C8271">
        <v>34</v>
      </c>
      <c r="D8271" t="str" cm="1">
        <f t="array" ref="D8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71" t="s">
        <v>16</v>
      </c>
      <c r="F8271" t="s">
        <v>75</v>
      </c>
      <c r="G8271" t="s">
        <v>75</v>
      </c>
      <c r="H8271" t="s">
        <v>19</v>
      </c>
      <c r="I8271" s="1">
        <v>38164</v>
      </c>
      <c r="J8271" t="s">
        <v>20</v>
      </c>
      <c r="K8271" t="s">
        <v>560</v>
      </c>
      <c r="L8271" t="s">
        <v>75</v>
      </c>
      <c r="M8271" t="s">
        <v>75</v>
      </c>
      <c r="N8271" t="s">
        <v>21</v>
      </c>
      <c r="P8271" t="s">
        <v>23</v>
      </c>
      <c r="Q8271" t="str">
        <f>IF(COUNTIF(Table2[type_of_injury],Table2[[#This Row],[type_of_injury]])&lt;40,"other",Table2[[#This Row],[type_of_injury]])</f>
        <v>gunfire</v>
      </c>
      <c r="R8271" t="str" cm="1">
        <f t="array" ref="R8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2" spans="1:18" x14ac:dyDescent="0.35">
      <c r="A8272" t="s">
        <v>8926</v>
      </c>
      <c r="B8272" s="1">
        <v>38163</v>
      </c>
      <c r="C8272">
        <v>17</v>
      </c>
      <c r="D8272" t="str" cm="1">
        <f t="array" ref="D8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72" t="s">
        <v>16</v>
      </c>
      <c r="F8272" t="s">
        <v>75</v>
      </c>
      <c r="G8272" t="s">
        <v>75</v>
      </c>
      <c r="H8272" t="s">
        <v>19</v>
      </c>
      <c r="I8272" s="1">
        <v>38163</v>
      </c>
      <c r="J8272" t="s">
        <v>20</v>
      </c>
      <c r="K8272" t="s">
        <v>40</v>
      </c>
      <c r="L8272" t="s">
        <v>75</v>
      </c>
      <c r="M8272" t="s">
        <v>75</v>
      </c>
      <c r="N8272" t="s">
        <v>21</v>
      </c>
      <c r="P8272" t="s">
        <v>23</v>
      </c>
      <c r="Q8272" t="str">
        <f>IF(COUNTIF(Table2[type_of_injury],Table2[[#This Row],[type_of_injury]])&lt;40,"other",Table2[[#This Row],[type_of_injury]])</f>
        <v>gunfire</v>
      </c>
      <c r="R8272" t="str" cm="1">
        <f t="array" ref="R8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3" spans="1:18" x14ac:dyDescent="0.35">
      <c r="A8273" t="s">
        <v>8927</v>
      </c>
      <c r="B8273" s="1">
        <v>38163</v>
      </c>
      <c r="C8273">
        <v>17</v>
      </c>
      <c r="D8273" t="str" cm="1">
        <f t="array" ref="D8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73" t="s">
        <v>16</v>
      </c>
      <c r="F8273" t="s">
        <v>75</v>
      </c>
      <c r="G8273" t="s">
        <v>75</v>
      </c>
      <c r="H8273" t="s">
        <v>19</v>
      </c>
      <c r="I8273" s="1">
        <v>38163</v>
      </c>
      <c r="J8273" t="s">
        <v>20</v>
      </c>
      <c r="K8273" t="s">
        <v>40</v>
      </c>
      <c r="L8273" t="s">
        <v>75</v>
      </c>
      <c r="M8273" t="s">
        <v>75</v>
      </c>
      <c r="N8273" t="s">
        <v>21</v>
      </c>
      <c r="P8273" t="s">
        <v>23</v>
      </c>
      <c r="Q8273" t="str">
        <f>IF(COUNTIF(Table2[type_of_injury],Table2[[#This Row],[type_of_injury]])&lt;40,"other",Table2[[#This Row],[type_of_injury]])</f>
        <v>gunfire</v>
      </c>
      <c r="R8273" t="str" cm="1">
        <f t="array" ref="R8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4" spans="1:18" x14ac:dyDescent="0.35">
      <c r="A8274" t="s">
        <v>8928</v>
      </c>
      <c r="B8274" s="1">
        <v>38162</v>
      </c>
      <c r="C8274">
        <v>19</v>
      </c>
      <c r="D8274" t="str" cm="1">
        <f t="array" ref="D8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74" t="s">
        <v>16</v>
      </c>
      <c r="F8274" t="s">
        <v>7774</v>
      </c>
      <c r="G8274" t="s">
        <v>222</v>
      </c>
      <c r="H8274" t="s">
        <v>39</v>
      </c>
      <c r="I8274" s="1">
        <v>38162</v>
      </c>
      <c r="J8274" t="s">
        <v>20</v>
      </c>
      <c r="K8274" t="s">
        <v>204</v>
      </c>
      <c r="L8274" t="s">
        <v>593</v>
      </c>
      <c r="M8274" t="s">
        <v>222</v>
      </c>
      <c r="N8274" t="s">
        <v>21</v>
      </c>
      <c r="P8274" t="s">
        <v>23</v>
      </c>
      <c r="Q8274" t="str">
        <f>IF(COUNTIF(Table2[type_of_injury],Table2[[#This Row],[type_of_injury]])&lt;40,"other",Table2[[#This Row],[type_of_injury]])</f>
        <v>gunfire</v>
      </c>
      <c r="R8274" t="str" cm="1">
        <f t="array" ref="R8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5" spans="1:18" x14ac:dyDescent="0.35">
      <c r="A8275" t="s">
        <v>8929</v>
      </c>
      <c r="B8275" s="1">
        <v>38162</v>
      </c>
      <c r="C8275">
        <v>18</v>
      </c>
      <c r="D8275" t="str" cm="1">
        <f t="array" ref="D8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75" t="s">
        <v>16</v>
      </c>
      <c r="F8275" t="s">
        <v>7774</v>
      </c>
      <c r="G8275" t="s">
        <v>222</v>
      </c>
      <c r="H8275" t="s">
        <v>39</v>
      </c>
      <c r="I8275" s="1">
        <v>38162</v>
      </c>
      <c r="J8275" t="s">
        <v>20</v>
      </c>
      <c r="K8275" t="s">
        <v>204</v>
      </c>
      <c r="L8275" t="s">
        <v>221</v>
      </c>
      <c r="M8275" t="s">
        <v>222</v>
      </c>
      <c r="N8275" t="s">
        <v>21</v>
      </c>
      <c r="P8275" t="s">
        <v>23</v>
      </c>
      <c r="Q8275" t="str">
        <f>IF(COUNTIF(Table2[type_of_injury],Table2[[#This Row],[type_of_injury]])&lt;40,"other",Table2[[#This Row],[type_of_injury]])</f>
        <v>gunfire</v>
      </c>
      <c r="R8275" t="str" cm="1">
        <f t="array" ref="R8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6" spans="1:18" x14ac:dyDescent="0.35">
      <c r="A8276" t="s">
        <v>8930</v>
      </c>
      <c r="B8276" s="1">
        <v>38161</v>
      </c>
      <c r="C8276">
        <v>24</v>
      </c>
      <c r="D8276" t="str" cm="1">
        <f t="array" ref="D8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76" t="s">
        <v>16</v>
      </c>
      <c r="F8276" t="s">
        <v>75</v>
      </c>
      <c r="G8276" t="s">
        <v>75</v>
      </c>
      <c r="H8276" t="s">
        <v>19</v>
      </c>
      <c r="I8276" s="1">
        <v>38161</v>
      </c>
      <c r="J8276" t="s">
        <v>20</v>
      </c>
      <c r="K8276" t="s">
        <v>40</v>
      </c>
      <c r="L8276" t="s">
        <v>269</v>
      </c>
      <c r="M8276" t="s">
        <v>269</v>
      </c>
      <c r="N8276" t="s">
        <v>21</v>
      </c>
      <c r="P8276" t="s">
        <v>23</v>
      </c>
      <c r="Q8276" t="str">
        <f>IF(COUNTIF(Table2[type_of_injury],Table2[[#This Row],[type_of_injury]])&lt;40,"other",Table2[[#This Row],[type_of_injury]])</f>
        <v>gunfire</v>
      </c>
      <c r="R8276" t="str" cm="1">
        <f t="array" ref="R8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7" spans="1:18" x14ac:dyDescent="0.35">
      <c r="A8277" t="s">
        <v>8931</v>
      </c>
      <c r="B8277" s="1">
        <v>38161</v>
      </c>
      <c r="C8277">
        <v>21</v>
      </c>
      <c r="D8277" t="str" cm="1">
        <f t="array" ref="D8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77" t="s">
        <v>16</v>
      </c>
      <c r="F8277" t="s">
        <v>565</v>
      </c>
      <c r="G8277" t="s">
        <v>222</v>
      </c>
      <c r="H8277" t="s">
        <v>39</v>
      </c>
      <c r="I8277" s="1">
        <v>38161</v>
      </c>
      <c r="J8277" t="s">
        <v>20</v>
      </c>
      <c r="K8277" t="s">
        <v>40</v>
      </c>
      <c r="L8277" t="s">
        <v>566</v>
      </c>
      <c r="M8277" t="s">
        <v>222</v>
      </c>
      <c r="N8277" t="s">
        <v>21</v>
      </c>
      <c r="P8277" t="s">
        <v>23</v>
      </c>
      <c r="Q8277" t="str">
        <f>IF(COUNTIF(Table2[type_of_injury],Table2[[#This Row],[type_of_injury]])&lt;40,"other",Table2[[#This Row],[type_of_injury]])</f>
        <v>gunfire</v>
      </c>
      <c r="R8277" t="str" cm="1">
        <f t="array" ref="R8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8" spans="1:18" x14ac:dyDescent="0.35">
      <c r="A8278" t="s">
        <v>8932</v>
      </c>
      <c r="B8278" s="1">
        <v>38160</v>
      </c>
      <c r="C8278">
        <v>21</v>
      </c>
      <c r="D8278" t="str" cm="1">
        <f t="array" ref="D8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78" t="s">
        <v>16</v>
      </c>
      <c r="F8278" t="s">
        <v>565</v>
      </c>
      <c r="G8278" t="s">
        <v>222</v>
      </c>
      <c r="H8278" t="s">
        <v>39</v>
      </c>
      <c r="I8278" s="1">
        <v>38160</v>
      </c>
      <c r="J8278" t="s">
        <v>20</v>
      </c>
      <c r="K8278" t="s">
        <v>40</v>
      </c>
      <c r="L8278" t="s">
        <v>566</v>
      </c>
      <c r="M8278" t="s">
        <v>222</v>
      </c>
      <c r="N8278" t="s">
        <v>21</v>
      </c>
      <c r="P8278" t="s">
        <v>23</v>
      </c>
      <c r="Q8278" t="str">
        <f>IF(COUNTIF(Table2[type_of_injury],Table2[[#This Row],[type_of_injury]])&lt;40,"other",Table2[[#This Row],[type_of_injury]])</f>
        <v>gunfire</v>
      </c>
      <c r="R8278" t="str" cm="1">
        <f t="array" ref="R8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79" spans="1:18" x14ac:dyDescent="0.35">
      <c r="A8279" t="s">
        <v>8933</v>
      </c>
      <c r="B8279" s="1">
        <v>38160</v>
      </c>
      <c r="C8279">
        <v>20</v>
      </c>
      <c r="D8279" t="str" cm="1">
        <f t="array" ref="D8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79" t="s">
        <v>16</v>
      </c>
      <c r="F8279" t="s">
        <v>565</v>
      </c>
      <c r="G8279" t="s">
        <v>222</v>
      </c>
      <c r="H8279" t="s">
        <v>39</v>
      </c>
      <c r="I8279" s="1">
        <v>38160</v>
      </c>
      <c r="J8279" t="s">
        <v>20</v>
      </c>
      <c r="K8279" t="s">
        <v>204</v>
      </c>
      <c r="L8279" t="s">
        <v>566</v>
      </c>
      <c r="M8279" t="s">
        <v>222</v>
      </c>
      <c r="N8279" t="s">
        <v>21</v>
      </c>
      <c r="P8279" t="s">
        <v>23</v>
      </c>
      <c r="Q8279" t="str">
        <f>IF(COUNTIF(Table2[type_of_injury],Table2[[#This Row],[type_of_injury]])&lt;40,"other",Table2[[#This Row],[type_of_injury]])</f>
        <v>gunfire</v>
      </c>
      <c r="R8279" t="str" cm="1">
        <f t="array" ref="R8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0" spans="1:18" x14ac:dyDescent="0.35">
      <c r="A8280" t="s">
        <v>8934</v>
      </c>
      <c r="B8280" s="1">
        <v>38157</v>
      </c>
      <c r="C8280">
        <v>16</v>
      </c>
      <c r="D8280" t="str" cm="1">
        <f t="array" ref="D8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80" t="s">
        <v>16</v>
      </c>
      <c r="F8280" t="s">
        <v>41</v>
      </c>
      <c r="G8280" t="s">
        <v>41</v>
      </c>
      <c r="H8280" t="s">
        <v>39</v>
      </c>
      <c r="I8280" s="1">
        <v>38167</v>
      </c>
      <c r="J8280" t="s">
        <v>20</v>
      </c>
      <c r="K8280" t="s">
        <v>40</v>
      </c>
      <c r="L8280" t="s">
        <v>41</v>
      </c>
      <c r="M8280" t="s">
        <v>41</v>
      </c>
      <c r="N8280" t="s">
        <v>21</v>
      </c>
      <c r="P8280" t="s">
        <v>23</v>
      </c>
      <c r="Q8280" t="str">
        <f>IF(COUNTIF(Table2[type_of_injury],Table2[[#This Row],[type_of_injury]])&lt;40,"other",Table2[[#This Row],[type_of_injury]])</f>
        <v>gunfire</v>
      </c>
      <c r="R8280" t="str" cm="1">
        <f t="array" ref="R8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1" spans="1:18" x14ac:dyDescent="0.35">
      <c r="A8281" t="s">
        <v>8935</v>
      </c>
      <c r="B8281" s="1">
        <v>38154</v>
      </c>
      <c r="C8281">
        <v>30</v>
      </c>
      <c r="D8281" t="str" cm="1">
        <f t="array" ref="D8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81" t="s">
        <v>16</v>
      </c>
      <c r="F8281" t="s">
        <v>229</v>
      </c>
      <c r="G8281" t="s">
        <v>27</v>
      </c>
      <c r="H8281" t="s">
        <v>19</v>
      </c>
      <c r="I8281" s="1">
        <v>38154</v>
      </c>
      <c r="J8281" t="s">
        <v>20</v>
      </c>
      <c r="K8281" t="s">
        <v>40</v>
      </c>
      <c r="L8281" t="s">
        <v>27</v>
      </c>
      <c r="M8281" t="s">
        <v>27</v>
      </c>
      <c r="N8281" t="s">
        <v>21</v>
      </c>
      <c r="O8281" t="s">
        <v>22</v>
      </c>
      <c r="P8281" t="s">
        <v>23</v>
      </c>
      <c r="Q8281" t="str">
        <f>IF(COUNTIF(Table2[type_of_injury],Table2[[#This Row],[type_of_injury]])&lt;40,"other",Table2[[#This Row],[type_of_injury]])</f>
        <v>gunfire</v>
      </c>
      <c r="R8281" t="str" cm="1">
        <f t="array" ref="R8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2" spans="1:18" x14ac:dyDescent="0.35">
      <c r="A8282" t="s">
        <v>8936</v>
      </c>
      <c r="B8282" s="1">
        <v>38154</v>
      </c>
      <c r="C8282">
        <v>51</v>
      </c>
      <c r="D8282" t="str" cm="1">
        <f t="array" ref="D8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282" t="s">
        <v>16</v>
      </c>
      <c r="F8282" t="s">
        <v>229</v>
      </c>
      <c r="G8282" t="s">
        <v>27</v>
      </c>
      <c r="H8282" t="s">
        <v>19</v>
      </c>
      <c r="I8282" s="1">
        <v>38154</v>
      </c>
      <c r="J8282" t="s">
        <v>20</v>
      </c>
      <c r="K8282" t="s">
        <v>40</v>
      </c>
      <c r="L8282" t="s">
        <v>27</v>
      </c>
      <c r="M8282" t="s">
        <v>27</v>
      </c>
      <c r="N8282" t="s">
        <v>21</v>
      </c>
      <c r="P8282" t="s">
        <v>23</v>
      </c>
      <c r="Q8282" t="str">
        <f>IF(COUNTIF(Table2[type_of_injury],Table2[[#This Row],[type_of_injury]])&lt;40,"other",Table2[[#This Row],[type_of_injury]])</f>
        <v>gunfire</v>
      </c>
      <c r="R8282" t="str" cm="1">
        <f t="array" ref="R8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3" spans="1:18" x14ac:dyDescent="0.35">
      <c r="A8283" t="s">
        <v>8937</v>
      </c>
      <c r="B8283" s="1">
        <v>38153</v>
      </c>
      <c r="C8283">
        <v>18</v>
      </c>
      <c r="D8283" t="str" cm="1">
        <f t="array" ref="D8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83" t="s">
        <v>16</v>
      </c>
      <c r="F8283" t="s">
        <v>81</v>
      </c>
      <c r="G8283" t="s">
        <v>75</v>
      </c>
      <c r="H8283" t="s">
        <v>19</v>
      </c>
      <c r="I8283" s="1">
        <v>38153</v>
      </c>
      <c r="J8283" t="s">
        <v>20</v>
      </c>
      <c r="K8283" t="s">
        <v>40</v>
      </c>
      <c r="L8283" t="s">
        <v>81</v>
      </c>
      <c r="M8283" t="s">
        <v>75</v>
      </c>
      <c r="N8283" t="s">
        <v>21</v>
      </c>
      <c r="P8283" t="s">
        <v>23</v>
      </c>
      <c r="Q8283" t="str">
        <f>IF(COUNTIF(Table2[type_of_injury],Table2[[#This Row],[type_of_injury]])&lt;40,"other",Table2[[#This Row],[type_of_injury]])</f>
        <v>gunfire</v>
      </c>
      <c r="R8283" t="str" cm="1">
        <f t="array" ref="R8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4" spans="1:18" x14ac:dyDescent="0.35">
      <c r="A8284" t="s">
        <v>8938</v>
      </c>
      <c r="B8284" s="1">
        <v>38152</v>
      </c>
      <c r="C8284">
        <v>24</v>
      </c>
      <c r="D8284" t="str" cm="1">
        <f t="array" ref="D8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84" t="s">
        <v>16</v>
      </c>
      <c r="F8284" t="s">
        <v>81</v>
      </c>
      <c r="G8284" t="s">
        <v>75</v>
      </c>
      <c r="H8284" t="s">
        <v>19</v>
      </c>
      <c r="I8284" s="1">
        <v>38152</v>
      </c>
      <c r="J8284" t="s">
        <v>20</v>
      </c>
      <c r="K8284" t="s">
        <v>40</v>
      </c>
      <c r="L8284" t="s">
        <v>81</v>
      </c>
      <c r="M8284" t="s">
        <v>75</v>
      </c>
      <c r="N8284" t="s">
        <v>21</v>
      </c>
      <c r="O8284" t="s">
        <v>35</v>
      </c>
      <c r="P8284" t="s">
        <v>23</v>
      </c>
      <c r="Q8284" t="str">
        <f>IF(COUNTIF(Table2[type_of_injury],Table2[[#This Row],[type_of_injury]])&lt;40,"other",Table2[[#This Row],[type_of_injury]])</f>
        <v>gunfire</v>
      </c>
      <c r="R8284" t="str" cm="1">
        <f t="array" ref="R8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5" spans="1:18" x14ac:dyDescent="0.35">
      <c r="A8285" t="s">
        <v>8939</v>
      </c>
      <c r="B8285" s="1">
        <v>38152</v>
      </c>
      <c r="C8285">
        <v>24</v>
      </c>
      <c r="D8285" t="str" cm="1">
        <f t="array" ref="D8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85" t="s">
        <v>16</v>
      </c>
      <c r="F8285" t="s">
        <v>81</v>
      </c>
      <c r="G8285" t="s">
        <v>75</v>
      </c>
      <c r="H8285" t="s">
        <v>19</v>
      </c>
      <c r="I8285" s="1">
        <v>38152</v>
      </c>
      <c r="J8285" t="s">
        <v>20</v>
      </c>
      <c r="K8285" t="s">
        <v>5182</v>
      </c>
      <c r="L8285" t="s">
        <v>81</v>
      </c>
      <c r="M8285" t="s">
        <v>75</v>
      </c>
      <c r="N8285" t="s">
        <v>21</v>
      </c>
      <c r="O8285" t="s">
        <v>35</v>
      </c>
      <c r="P8285" t="s">
        <v>23</v>
      </c>
      <c r="Q8285" t="str">
        <f>IF(COUNTIF(Table2[type_of_injury],Table2[[#This Row],[type_of_injury]])&lt;40,"other",Table2[[#This Row],[type_of_injury]])</f>
        <v>gunfire</v>
      </c>
      <c r="R8285" t="str" cm="1">
        <f t="array" ref="R8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6" spans="1:18" x14ac:dyDescent="0.35">
      <c r="A8286" t="s">
        <v>8940</v>
      </c>
      <c r="B8286" s="1">
        <v>38148</v>
      </c>
      <c r="C8286">
        <v>25</v>
      </c>
      <c r="D8286" t="str" cm="1">
        <f t="array" ref="D8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86" t="s">
        <v>16</v>
      </c>
      <c r="F8286" t="s">
        <v>27</v>
      </c>
      <c r="G8286" t="s">
        <v>27</v>
      </c>
      <c r="H8286" t="s">
        <v>19</v>
      </c>
      <c r="I8286" s="1">
        <v>38148</v>
      </c>
      <c r="J8286" t="s">
        <v>20</v>
      </c>
      <c r="K8286" t="s">
        <v>40</v>
      </c>
      <c r="L8286" t="s">
        <v>27</v>
      </c>
      <c r="M8286" t="s">
        <v>27</v>
      </c>
      <c r="N8286" t="s">
        <v>21</v>
      </c>
      <c r="P8286" t="s">
        <v>23</v>
      </c>
      <c r="Q8286" t="str">
        <f>IF(COUNTIF(Table2[type_of_injury],Table2[[#This Row],[type_of_injury]])&lt;40,"other",Table2[[#This Row],[type_of_injury]])</f>
        <v>gunfire</v>
      </c>
      <c r="R8286" t="str" cm="1">
        <f t="array" ref="R8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7" spans="1:18" x14ac:dyDescent="0.35">
      <c r="A8287" t="s">
        <v>8941</v>
      </c>
      <c r="B8287" s="1">
        <v>38148</v>
      </c>
      <c r="C8287">
        <v>13</v>
      </c>
      <c r="D8287" t="str" cm="1">
        <f t="array" ref="D8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87" t="s">
        <v>16</v>
      </c>
      <c r="F8287" t="s">
        <v>75</v>
      </c>
      <c r="G8287" t="s">
        <v>75</v>
      </c>
      <c r="H8287" t="s">
        <v>19</v>
      </c>
      <c r="I8287" s="1">
        <v>38148</v>
      </c>
      <c r="J8287" t="s">
        <v>20</v>
      </c>
      <c r="K8287" t="s">
        <v>40</v>
      </c>
      <c r="L8287" t="s">
        <v>75</v>
      </c>
      <c r="M8287" t="s">
        <v>75</v>
      </c>
      <c r="N8287" t="s">
        <v>21</v>
      </c>
      <c r="O8287" t="s">
        <v>22</v>
      </c>
      <c r="P8287" t="s">
        <v>23</v>
      </c>
      <c r="Q8287" t="str">
        <f>IF(COUNTIF(Table2[type_of_injury],Table2[[#This Row],[type_of_injury]])&lt;40,"other",Table2[[#This Row],[type_of_injury]])</f>
        <v>gunfire</v>
      </c>
      <c r="R8287" t="str" cm="1">
        <f t="array" ref="R8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8" spans="1:18" x14ac:dyDescent="0.35">
      <c r="A8288" t="s">
        <v>8942</v>
      </c>
      <c r="B8288" s="1">
        <v>38148</v>
      </c>
      <c r="C8288">
        <v>21</v>
      </c>
      <c r="D8288" t="str" cm="1">
        <f t="array" ref="D8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88" t="s">
        <v>16</v>
      </c>
      <c r="F8288" t="s">
        <v>694</v>
      </c>
      <c r="G8288" t="s">
        <v>175</v>
      </c>
      <c r="H8288" t="s">
        <v>19</v>
      </c>
      <c r="I8288" s="1">
        <v>38148</v>
      </c>
      <c r="J8288" t="s">
        <v>20</v>
      </c>
      <c r="K8288" t="s">
        <v>40</v>
      </c>
      <c r="L8288" t="s">
        <v>694</v>
      </c>
      <c r="M8288" t="s">
        <v>175</v>
      </c>
      <c r="N8288" t="s">
        <v>21</v>
      </c>
      <c r="P8288" t="s">
        <v>23</v>
      </c>
      <c r="Q8288" t="str">
        <f>IF(COUNTIF(Table2[type_of_injury],Table2[[#This Row],[type_of_injury]])&lt;40,"other",Table2[[#This Row],[type_of_injury]])</f>
        <v>gunfire</v>
      </c>
      <c r="R8288" t="str" cm="1">
        <f t="array" ref="R8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89" spans="1:18" x14ac:dyDescent="0.35">
      <c r="A8289" t="s">
        <v>8943</v>
      </c>
      <c r="B8289" s="1">
        <v>38147</v>
      </c>
      <c r="C8289">
        <v>38</v>
      </c>
      <c r="D8289" t="str" cm="1">
        <f t="array" ref="D8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89" t="s">
        <v>16</v>
      </c>
      <c r="F8289" t="s">
        <v>27</v>
      </c>
      <c r="G8289" t="s">
        <v>27</v>
      </c>
      <c r="H8289" t="s">
        <v>19</v>
      </c>
      <c r="I8289" s="1">
        <v>38147</v>
      </c>
      <c r="J8289" t="s">
        <v>20</v>
      </c>
      <c r="K8289" t="s">
        <v>40</v>
      </c>
      <c r="L8289" t="s">
        <v>27</v>
      </c>
      <c r="M8289" t="s">
        <v>27</v>
      </c>
      <c r="N8289" t="s">
        <v>21</v>
      </c>
      <c r="O8289" t="s">
        <v>8668</v>
      </c>
      <c r="P8289" t="s">
        <v>23</v>
      </c>
      <c r="Q8289" t="str">
        <f>IF(COUNTIF(Table2[type_of_injury],Table2[[#This Row],[type_of_injury]])&lt;40,"other",Table2[[#This Row],[type_of_injury]])</f>
        <v>gunfire</v>
      </c>
      <c r="R8289" t="str" cm="1">
        <f t="array" ref="R8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0" spans="1:18" x14ac:dyDescent="0.35">
      <c r="A8290" t="s">
        <v>8944</v>
      </c>
      <c r="B8290" s="1">
        <v>38147</v>
      </c>
      <c r="C8290">
        <v>21</v>
      </c>
      <c r="D8290" t="str" cm="1">
        <f t="array" ref="D8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90" t="s">
        <v>16</v>
      </c>
      <c r="F8290" t="s">
        <v>565</v>
      </c>
      <c r="G8290" t="s">
        <v>222</v>
      </c>
      <c r="H8290" t="s">
        <v>39</v>
      </c>
      <c r="I8290" s="1">
        <v>38147</v>
      </c>
      <c r="J8290" t="s">
        <v>20</v>
      </c>
      <c r="K8290" t="s">
        <v>204</v>
      </c>
      <c r="L8290" t="s">
        <v>566</v>
      </c>
      <c r="M8290" t="s">
        <v>222</v>
      </c>
      <c r="N8290" t="s">
        <v>21</v>
      </c>
      <c r="P8290" t="s">
        <v>23</v>
      </c>
      <c r="Q8290" t="str">
        <f>IF(COUNTIF(Table2[type_of_injury],Table2[[#This Row],[type_of_injury]])&lt;40,"other",Table2[[#This Row],[type_of_injury]])</f>
        <v>gunfire</v>
      </c>
      <c r="R8290" t="str" cm="1">
        <f t="array" ref="R8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1" spans="1:18" x14ac:dyDescent="0.35">
      <c r="A8291" t="s">
        <v>8945</v>
      </c>
      <c r="B8291" s="1">
        <v>38145</v>
      </c>
      <c r="C8291">
        <v>26</v>
      </c>
      <c r="D8291" t="str" cm="1">
        <f t="array" ref="D8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91" t="s">
        <v>16</v>
      </c>
      <c r="F8291" t="s">
        <v>631</v>
      </c>
      <c r="G8291" t="s">
        <v>18</v>
      </c>
      <c r="H8291" t="s">
        <v>19</v>
      </c>
      <c r="I8291" s="1">
        <v>38145</v>
      </c>
      <c r="J8291" t="s">
        <v>20</v>
      </c>
      <c r="K8291" t="s">
        <v>40</v>
      </c>
      <c r="L8291" t="s">
        <v>631</v>
      </c>
      <c r="M8291" t="s">
        <v>18</v>
      </c>
      <c r="N8291" t="s">
        <v>21</v>
      </c>
      <c r="O8291" t="s">
        <v>22</v>
      </c>
      <c r="P8291" t="s">
        <v>23</v>
      </c>
      <c r="Q8291" t="str">
        <f>IF(COUNTIF(Table2[type_of_injury],Table2[[#This Row],[type_of_injury]])&lt;40,"other",Table2[[#This Row],[type_of_injury]])</f>
        <v>gunfire</v>
      </c>
      <c r="R8291" t="str" cm="1">
        <f t="array" ref="R8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2" spans="1:18" x14ac:dyDescent="0.35">
      <c r="A8292" t="s">
        <v>8946</v>
      </c>
      <c r="B8292" s="1">
        <v>38144</v>
      </c>
      <c r="C8292">
        <v>17</v>
      </c>
      <c r="D8292" t="str" cm="1">
        <f t="array" ref="D8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92" t="s">
        <v>16</v>
      </c>
      <c r="F8292" t="s">
        <v>8347</v>
      </c>
      <c r="G8292" t="s">
        <v>8226</v>
      </c>
      <c r="H8292" t="s">
        <v>39</v>
      </c>
      <c r="I8292" s="1">
        <v>38144</v>
      </c>
      <c r="J8292" t="s">
        <v>20</v>
      </c>
      <c r="K8292" t="s">
        <v>40</v>
      </c>
      <c r="L8292" t="s">
        <v>41</v>
      </c>
      <c r="M8292" t="s">
        <v>41</v>
      </c>
      <c r="N8292" t="s">
        <v>21</v>
      </c>
      <c r="P8292" t="s">
        <v>23</v>
      </c>
      <c r="Q8292" t="str">
        <f>IF(COUNTIF(Table2[type_of_injury],Table2[[#This Row],[type_of_injury]])&lt;40,"other",Table2[[#This Row],[type_of_injury]])</f>
        <v>gunfire</v>
      </c>
      <c r="R8292" t="str" cm="1">
        <f t="array" ref="R8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3" spans="1:18" x14ac:dyDescent="0.35">
      <c r="A8293" t="s">
        <v>8947</v>
      </c>
      <c r="B8293" s="1">
        <v>38144</v>
      </c>
      <c r="C8293">
        <v>31</v>
      </c>
      <c r="D8293" t="str" cm="1">
        <f t="array" ref="D8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93" t="s">
        <v>16</v>
      </c>
      <c r="F8293" t="s">
        <v>418</v>
      </c>
      <c r="G8293" t="s">
        <v>108</v>
      </c>
      <c r="H8293" t="s">
        <v>19</v>
      </c>
      <c r="I8293" s="1">
        <v>38144</v>
      </c>
      <c r="J8293" t="s">
        <v>20</v>
      </c>
      <c r="K8293" t="s">
        <v>40</v>
      </c>
      <c r="L8293" t="s">
        <v>419</v>
      </c>
      <c r="M8293" t="s">
        <v>108</v>
      </c>
      <c r="N8293" t="s">
        <v>21</v>
      </c>
      <c r="O8293" t="s">
        <v>22</v>
      </c>
      <c r="P8293" t="s">
        <v>23</v>
      </c>
      <c r="Q8293" t="str">
        <f>IF(COUNTIF(Table2[type_of_injury],Table2[[#This Row],[type_of_injury]])&lt;40,"other",Table2[[#This Row],[type_of_injury]])</f>
        <v>gunfire</v>
      </c>
      <c r="R8293" t="str" cm="1">
        <f t="array" ref="R8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4" spans="1:18" x14ac:dyDescent="0.35">
      <c r="A8294" t="s">
        <v>8948</v>
      </c>
      <c r="B8294" s="1">
        <v>38139</v>
      </c>
      <c r="C8294">
        <v>21</v>
      </c>
      <c r="D8294" t="str" cm="1">
        <f t="array" ref="D8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94" t="s">
        <v>16</v>
      </c>
      <c r="F8294" t="s">
        <v>229</v>
      </c>
      <c r="G8294" t="s">
        <v>27</v>
      </c>
      <c r="H8294" t="s">
        <v>19</v>
      </c>
      <c r="I8294" s="1">
        <v>38139</v>
      </c>
      <c r="J8294" t="s">
        <v>20</v>
      </c>
      <c r="K8294" t="s">
        <v>204</v>
      </c>
      <c r="L8294" t="s">
        <v>229</v>
      </c>
      <c r="M8294" t="s">
        <v>27</v>
      </c>
      <c r="N8294" t="s">
        <v>21</v>
      </c>
      <c r="P8294" t="s">
        <v>23</v>
      </c>
      <c r="Q8294" t="str">
        <f>IF(COUNTIF(Table2[type_of_injury],Table2[[#This Row],[type_of_injury]])&lt;40,"other",Table2[[#This Row],[type_of_injury]])</f>
        <v>gunfire</v>
      </c>
      <c r="R8294" t="str" cm="1">
        <f t="array" ref="R8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5" spans="1:18" x14ac:dyDescent="0.35">
      <c r="A8295" t="s">
        <v>8949</v>
      </c>
      <c r="B8295" s="1">
        <v>38139</v>
      </c>
      <c r="C8295">
        <v>21</v>
      </c>
      <c r="D8295" t="str" cm="1">
        <f t="array" ref="D8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95" t="s">
        <v>16</v>
      </c>
      <c r="F8295" t="s">
        <v>6709</v>
      </c>
      <c r="G8295" t="s">
        <v>38</v>
      </c>
      <c r="H8295" t="s">
        <v>39</v>
      </c>
      <c r="I8295" s="1">
        <v>38139</v>
      </c>
      <c r="J8295" t="s">
        <v>20</v>
      </c>
      <c r="K8295" t="s">
        <v>204</v>
      </c>
      <c r="L8295" t="s">
        <v>221</v>
      </c>
      <c r="M8295" t="s">
        <v>222</v>
      </c>
      <c r="N8295" t="s">
        <v>21</v>
      </c>
      <c r="P8295" t="s">
        <v>23</v>
      </c>
      <c r="Q8295" t="str">
        <f>IF(COUNTIF(Table2[type_of_injury],Table2[[#This Row],[type_of_injury]])&lt;40,"other",Table2[[#This Row],[type_of_injury]])</f>
        <v>gunfire</v>
      </c>
      <c r="R8295" t="str" cm="1">
        <f t="array" ref="R8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6" spans="1:18" x14ac:dyDescent="0.35">
      <c r="A8296" t="s">
        <v>8950</v>
      </c>
      <c r="B8296" s="1">
        <v>38139</v>
      </c>
      <c r="C8296">
        <v>22</v>
      </c>
      <c r="D8296" t="str" cm="1">
        <f t="array" ref="D8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296" t="s">
        <v>16</v>
      </c>
      <c r="F8296" t="s">
        <v>6709</v>
      </c>
      <c r="G8296" t="s">
        <v>38</v>
      </c>
      <c r="H8296" t="s">
        <v>39</v>
      </c>
      <c r="I8296" s="1">
        <v>38139</v>
      </c>
      <c r="J8296" t="s">
        <v>20</v>
      </c>
      <c r="K8296" t="s">
        <v>204</v>
      </c>
      <c r="L8296" t="s">
        <v>593</v>
      </c>
      <c r="M8296" t="s">
        <v>222</v>
      </c>
      <c r="N8296" t="s">
        <v>21</v>
      </c>
      <c r="P8296" t="s">
        <v>23</v>
      </c>
      <c r="Q8296" t="str">
        <f>IF(COUNTIF(Table2[type_of_injury],Table2[[#This Row],[type_of_injury]])&lt;40,"other",Table2[[#This Row],[type_of_injury]])</f>
        <v>gunfire</v>
      </c>
      <c r="R8296" t="str" cm="1">
        <f t="array" ref="R8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7" spans="1:18" x14ac:dyDescent="0.35">
      <c r="A8297" t="s">
        <v>8951</v>
      </c>
      <c r="B8297" s="1">
        <v>38137</v>
      </c>
      <c r="C8297">
        <v>38</v>
      </c>
      <c r="D8297" t="str" cm="1">
        <f t="array" ref="D8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97" t="s">
        <v>16</v>
      </c>
      <c r="F8297" t="s">
        <v>37</v>
      </c>
      <c r="G8297" t="s">
        <v>38</v>
      </c>
      <c r="H8297" t="s">
        <v>39</v>
      </c>
      <c r="I8297" s="1">
        <v>38137</v>
      </c>
      <c r="J8297" t="s">
        <v>20</v>
      </c>
      <c r="K8297" t="s">
        <v>5182</v>
      </c>
      <c r="L8297" t="s">
        <v>225</v>
      </c>
      <c r="M8297" t="s">
        <v>38</v>
      </c>
      <c r="N8297" t="s">
        <v>21</v>
      </c>
      <c r="O8297" t="s">
        <v>35</v>
      </c>
      <c r="P8297" t="s">
        <v>23</v>
      </c>
      <c r="Q8297" t="str">
        <f>IF(COUNTIF(Table2[type_of_injury],Table2[[#This Row],[type_of_injury]])&lt;40,"other",Table2[[#This Row],[type_of_injury]])</f>
        <v>gunfire</v>
      </c>
      <c r="R8297" t="str" cm="1">
        <f t="array" ref="R8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8" spans="1:18" x14ac:dyDescent="0.35">
      <c r="A8298" t="s">
        <v>8952</v>
      </c>
      <c r="B8298" s="1">
        <v>38137</v>
      </c>
      <c r="C8298">
        <v>33</v>
      </c>
      <c r="D8298" t="str" cm="1">
        <f t="array" ref="D8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298" t="s">
        <v>16</v>
      </c>
      <c r="F8298" t="s">
        <v>37</v>
      </c>
      <c r="G8298" t="s">
        <v>38</v>
      </c>
      <c r="H8298" t="s">
        <v>39</v>
      </c>
      <c r="I8298" s="1">
        <v>38137</v>
      </c>
      <c r="J8298" t="s">
        <v>20</v>
      </c>
      <c r="K8298" t="s">
        <v>5182</v>
      </c>
      <c r="L8298" t="s">
        <v>225</v>
      </c>
      <c r="M8298" t="s">
        <v>38</v>
      </c>
      <c r="N8298" t="s">
        <v>21</v>
      </c>
      <c r="O8298" t="s">
        <v>35</v>
      </c>
      <c r="P8298" t="s">
        <v>23</v>
      </c>
      <c r="Q8298" t="str">
        <f>IF(COUNTIF(Table2[type_of_injury],Table2[[#This Row],[type_of_injury]])&lt;40,"other",Table2[[#This Row],[type_of_injury]])</f>
        <v>gunfire</v>
      </c>
      <c r="R8298" t="str" cm="1">
        <f t="array" ref="R8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299" spans="1:18" x14ac:dyDescent="0.35">
      <c r="A8299" t="s">
        <v>8953</v>
      </c>
      <c r="B8299" s="1">
        <v>38137</v>
      </c>
      <c r="C8299">
        <v>18</v>
      </c>
      <c r="D8299" t="str" cm="1">
        <f t="array" ref="D8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299" t="s">
        <v>16</v>
      </c>
      <c r="F8299" t="s">
        <v>37</v>
      </c>
      <c r="G8299" t="s">
        <v>38</v>
      </c>
      <c r="H8299" t="s">
        <v>39</v>
      </c>
      <c r="I8299" s="1">
        <v>38137</v>
      </c>
      <c r="J8299" t="s">
        <v>20</v>
      </c>
      <c r="K8299" t="s">
        <v>40</v>
      </c>
      <c r="L8299" t="s">
        <v>225</v>
      </c>
      <c r="M8299" t="s">
        <v>38</v>
      </c>
      <c r="N8299" t="s">
        <v>21</v>
      </c>
      <c r="O8299" t="s">
        <v>35</v>
      </c>
      <c r="P8299" t="s">
        <v>23</v>
      </c>
      <c r="Q8299" t="str">
        <f>IF(COUNTIF(Table2[type_of_injury],Table2[[#This Row],[type_of_injury]])&lt;40,"other",Table2[[#This Row],[type_of_injury]])</f>
        <v>gunfire</v>
      </c>
      <c r="R8299" t="str" cm="1">
        <f t="array" ref="R8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0" spans="1:18" x14ac:dyDescent="0.35">
      <c r="A8300" t="s">
        <v>8954</v>
      </c>
      <c r="B8300" s="1">
        <v>38136</v>
      </c>
      <c r="C8300">
        <v>19</v>
      </c>
      <c r="D8300" t="str" cm="1">
        <f t="array" ref="D8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00" t="s">
        <v>16</v>
      </c>
      <c r="F8300" t="s">
        <v>565</v>
      </c>
      <c r="G8300" t="s">
        <v>222</v>
      </c>
      <c r="H8300" t="s">
        <v>39</v>
      </c>
      <c r="I8300" s="1">
        <v>38136</v>
      </c>
      <c r="J8300" t="s">
        <v>20</v>
      </c>
      <c r="K8300" t="s">
        <v>204</v>
      </c>
      <c r="L8300" t="s">
        <v>566</v>
      </c>
      <c r="M8300" t="s">
        <v>222</v>
      </c>
      <c r="N8300" t="s">
        <v>21</v>
      </c>
      <c r="P8300" t="s">
        <v>23</v>
      </c>
      <c r="Q8300" t="str">
        <f>IF(COUNTIF(Table2[type_of_injury],Table2[[#This Row],[type_of_injury]])&lt;40,"other",Table2[[#This Row],[type_of_injury]])</f>
        <v>gunfire</v>
      </c>
      <c r="R8300" t="str" cm="1">
        <f t="array" ref="R8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1" spans="1:18" x14ac:dyDescent="0.35">
      <c r="A8301" t="s">
        <v>8955</v>
      </c>
      <c r="B8301" s="1">
        <v>38135</v>
      </c>
      <c r="C8301">
        <v>30</v>
      </c>
      <c r="D8301" t="str" cm="1">
        <f t="array" ref="D8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01" t="s">
        <v>16</v>
      </c>
      <c r="F8301" t="s">
        <v>218</v>
      </c>
      <c r="G8301" t="s">
        <v>218</v>
      </c>
      <c r="H8301" t="s">
        <v>39</v>
      </c>
      <c r="I8301" s="1">
        <v>38135</v>
      </c>
      <c r="J8301" t="s">
        <v>20</v>
      </c>
      <c r="K8301" t="s">
        <v>40</v>
      </c>
      <c r="L8301" t="s">
        <v>218</v>
      </c>
      <c r="M8301" t="s">
        <v>218</v>
      </c>
      <c r="N8301" t="s">
        <v>21</v>
      </c>
      <c r="P8301" t="s">
        <v>23</v>
      </c>
      <c r="Q8301" t="str">
        <f>IF(COUNTIF(Table2[type_of_injury],Table2[[#This Row],[type_of_injury]])&lt;40,"other",Table2[[#This Row],[type_of_injury]])</f>
        <v>gunfire</v>
      </c>
      <c r="R8301" t="str" cm="1">
        <f t="array" ref="R8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2" spans="1:18" x14ac:dyDescent="0.35">
      <c r="A8302" t="s">
        <v>8956</v>
      </c>
      <c r="B8302" s="1">
        <v>38135</v>
      </c>
      <c r="C8302">
        <v>22</v>
      </c>
      <c r="D8302" t="str" cm="1">
        <f t="array" ref="D8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02" t="s">
        <v>16</v>
      </c>
      <c r="F8302" t="s">
        <v>8342</v>
      </c>
      <c r="G8302" t="s">
        <v>210</v>
      </c>
      <c r="H8302" t="s">
        <v>39</v>
      </c>
      <c r="I8302" s="1">
        <v>38135</v>
      </c>
      <c r="J8302" t="s">
        <v>20</v>
      </c>
      <c r="K8302" t="s">
        <v>204</v>
      </c>
      <c r="L8302" t="s">
        <v>210</v>
      </c>
      <c r="M8302" t="s">
        <v>210</v>
      </c>
      <c r="N8302" t="s">
        <v>21</v>
      </c>
      <c r="P8302" t="s">
        <v>23</v>
      </c>
      <c r="Q8302" t="str">
        <f>IF(COUNTIF(Table2[type_of_injury],Table2[[#This Row],[type_of_injury]])&lt;40,"other",Table2[[#This Row],[type_of_injury]])</f>
        <v>gunfire</v>
      </c>
      <c r="R8302" t="str" cm="1">
        <f t="array" ref="R8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3" spans="1:18" x14ac:dyDescent="0.35">
      <c r="A8303" t="s">
        <v>8957</v>
      </c>
      <c r="B8303" s="1">
        <v>38133</v>
      </c>
      <c r="C8303">
        <v>21</v>
      </c>
      <c r="D8303" t="str" cm="1">
        <f t="array" ref="D8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03" t="s">
        <v>16</v>
      </c>
      <c r="F8303" t="s">
        <v>6591</v>
      </c>
      <c r="G8303" t="s">
        <v>210</v>
      </c>
      <c r="H8303" t="s">
        <v>39</v>
      </c>
      <c r="I8303" s="1">
        <v>38133</v>
      </c>
      <c r="J8303" t="s">
        <v>20</v>
      </c>
      <c r="K8303" t="s">
        <v>40</v>
      </c>
      <c r="L8303" t="s">
        <v>41</v>
      </c>
      <c r="M8303" t="s">
        <v>41</v>
      </c>
      <c r="N8303" t="s">
        <v>21</v>
      </c>
      <c r="P8303" t="s">
        <v>23</v>
      </c>
      <c r="Q8303" t="str">
        <f>IF(COUNTIF(Table2[type_of_injury],Table2[[#This Row],[type_of_injury]])&lt;40,"other",Table2[[#This Row],[type_of_injury]])</f>
        <v>gunfire</v>
      </c>
      <c r="R8303" t="str" cm="1">
        <f t="array" ref="R8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4" spans="1:18" x14ac:dyDescent="0.35">
      <c r="A8304" t="s">
        <v>8958</v>
      </c>
      <c r="B8304" s="1">
        <v>38131</v>
      </c>
      <c r="C8304">
        <v>16</v>
      </c>
      <c r="D8304" t="str" cm="1">
        <f t="array" ref="D8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04" t="s">
        <v>16</v>
      </c>
      <c r="F8304" t="s">
        <v>81</v>
      </c>
      <c r="G8304" t="s">
        <v>75</v>
      </c>
      <c r="H8304" t="s">
        <v>19</v>
      </c>
      <c r="I8304" s="1">
        <v>38131</v>
      </c>
      <c r="J8304" t="s">
        <v>20</v>
      </c>
      <c r="K8304" t="s">
        <v>40</v>
      </c>
      <c r="L8304" t="s">
        <v>81</v>
      </c>
      <c r="M8304" t="s">
        <v>75</v>
      </c>
      <c r="N8304" t="s">
        <v>21</v>
      </c>
      <c r="O8304" t="s">
        <v>22</v>
      </c>
      <c r="P8304" t="s">
        <v>23</v>
      </c>
      <c r="Q8304" t="str">
        <f>IF(COUNTIF(Table2[type_of_injury],Table2[[#This Row],[type_of_injury]])&lt;40,"other",Table2[[#This Row],[type_of_injury]])</f>
        <v>gunfire</v>
      </c>
      <c r="R8304" t="str" cm="1">
        <f t="array" ref="R8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5" spans="1:18" x14ac:dyDescent="0.35">
      <c r="A8305" t="s">
        <v>8959</v>
      </c>
      <c r="B8305" s="1">
        <v>38129</v>
      </c>
      <c r="C8305">
        <v>4</v>
      </c>
      <c r="D8305" t="str" cm="1">
        <f t="array" ref="D8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305" t="s">
        <v>16</v>
      </c>
      <c r="F8305" t="s">
        <v>210</v>
      </c>
      <c r="G8305" t="s">
        <v>210</v>
      </c>
      <c r="H8305" t="s">
        <v>39</v>
      </c>
      <c r="I8305" s="1">
        <v>38129</v>
      </c>
      <c r="J8305" t="s">
        <v>71</v>
      </c>
      <c r="K8305" t="s">
        <v>40</v>
      </c>
      <c r="L8305" t="s">
        <v>210</v>
      </c>
      <c r="M8305" t="s">
        <v>210</v>
      </c>
      <c r="N8305" t="s">
        <v>21</v>
      </c>
      <c r="P8305" t="s">
        <v>23</v>
      </c>
      <c r="Q8305" t="str">
        <f>IF(COUNTIF(Table2[type_of_injury],Table2[[#This Row],[type_of_injury]])&lt;40,"other",Table2[[#This Row],[type_of_injury]])</f>
        <v>gunfire</v>
      </c>
      <c r="R8305" t="str" cm="1">
        <f t="array" ref="R8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6" spans="1:18" x14ac:dyDescent="0.35">
      <c r="A8306" t="s">
        <v>8960</v>
      </c>
      <c r="B8306" s="1">
        <v>38128</v>
      </c>
      <c r="C8306">
        <v>42</v>
      </c>
      <c r="D8306" t="str" cm="1">
        <f t="array" ref="D8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306" t="s">
        <v>16</v>
      </c>
      <c r="F8306" t="s">
        <v>306</v>
      </c>
      <c r="G8306" t="s">
        <v>278</v>
      </c>
      <c r="H8306" t="s">
        <v>19</v>
      </c>
      <c r="I8306" s="1">
        <v>38128</v>
      </c>
      <c r="J8306" t="s">
        <v>20</v>
      </c>
      <c r="K8306" t="s">
        <v>40</v>
      </c>
      <c r="L8306" t="s">
        <v>278</v>
      </c>
      <c r="M8306" t="s">
        <v>278</v>
      </c>
      <c r="N8306" t="s">
        <v>21</v>
      </c>
      <c r="O8306" t="s">
        <v>22</v>
      </c>
      <c r="P8306" t="s">
        <v>23</v>
      </c>
      <c r="Q8306" t="str">
        <f>IF(COUNTIF(Table2[type_of_injury],Table2[[#This Row],[type_of_injury]])&lt;40,"other",Table2[[#This Row],[type_of_injury]])</f>
        <v>gunfire</v>
      </c>
      <c r="R8306" t="str" cm="1">
        <f t="array" ref="R8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7" spans="1:18" x14ac:dyDescent="0.35">
      <c r="A8307" t="s">
        <v>8961</v>
      </c>
      <c r="B8307" s="1">
        <v>38127</v>
      </c>
      <c r="C8307">
        <v>19</v>
      </c>
      <c r="D8307" t="str" cm="1">
        <f t="array" ref="D8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07" t="s">
        <v>16</v>
      </c>
      <c r="F8307" t="s">
        <v>210</v>
      </c>
      <c r="G8307" t="s">
        <v>210</v>
      </c>
      <c r="H8307" t="s">
        <v>39</v>
      </c>
      <c r="I8307" s="1">
        <v>38127</v>
      </c>
      <c r="J8307" t="s">
        <v>20</v>
      </c>
      <c r="K8307" t="s">
        <v>40</v>
      </c>
      <c r="L8307" t="s">
        <v>210</v>
      </c>
      <c r="M8307" t="s">
        <v>210</v>
      </c>
      <c r="N8307" t="s">
        <v>21</v>
      </c>
      <c r="O8307" t="s">
        <v>35</v>
      </c>
      <c r="P8307" t="s">
        <v>23</v>
      </c>
      <c r="Q8307" t="str">
        <f>IF(COUNTIF(Table2[type_of_injury],Table2[[#This Row],[type_of_injury]])&lt;40,"other",Table2[[#This Row],[type_of_injury]])</f>
        <v>gunfire</v>
      </c>
      <c r="R8307" t="str" cm="1">
        <f t="array" ref="R8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8" spans="1:18" x14ac:dyDescent="0.35">
      <c r="A8308" t="s">
        <v>8962</v>
      </c>
      <c r="B8308" s="1">
        <v>38127</v>
      </c>
      <c r="C8308">
        <v>37</v>
      </c>
      <c r="D8308" t="str" cm="1">
        <f t="array" ref="D8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08" t="s">
        <v>16</v>
      </c>
      <c r="F8308" t="s">
        <v>210</v>
      </c>
      <c r="G8308" t="s">
        <v>210</v>
      </c>
      <c r="H8308" t="s">
        <v>39</v>
      </c>
      <c r="I8308" s="1">
        <v>38127</v>
      </c>
      <c r="J8308" t="s">
        <v>20</v>
      </c>
      <c r="K8308" t="s">
        <v>40</v>
      </c>
      <c r="L8308" t="s">
        <v>210</v>
      </c>
      <c r="M8308" t="s">
        <v>210</v>
      </c>
      <c r="N8308" t="s">
        <v>21</v>
      </c>
      <c r="O8308" t="s">
        <v>22</v>
      </c>
      <c r="P8308" t="s">
        <v>23</v>
      </c>
      <c r="Q8308" t="str">
        <f>IF(COUNTIF(Table2[type_of_injury],Table2[[#This Row],[type_of_injury]])&lt;40,"other",Table2[[#This Row],[type_of_injury]])</f>
        <v>gunfire</v>
      </c>
      <c r="R8308" t="str" cm="1">
        <f t="array" ref="R8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09" spans="1:18" x14ac:dyDescent="0.35">
      <c r="A8309" t="s">
        <v>8963</v>
      </c>
      <c r="B8309" s="1">
        <v>38127</v>
      </c>
      <c r="C8309">
        <v>39</v>
      </c>
      <c r="D8309" t="str" cm="1">
        <f t="array" ref="D8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09" t="s">
        <v>16</v>
      </c>
      <c r="F8309" t="s">
        <v>210</v>
      </c>
      <c r="G8309" t="s">
        <v>210</v>
      </c>
      <c r="H8309" t="s">
        <v>39</v>
      </c>
      <c r="I8309" s="1">
        <v>38127</v>
      </c>
      <c r="J8309" t="s">
        <v>20</v>
      </c>
      <c r="K8309" t="s">
        <v>204</v>
      </c>
      <c r="L8309" t="s">
        <v>210</v>
      </c>
      <c r="M8309" t="s">
        <v>210</v>
      </c>
      <c r="N8309" t="s">
        <v>21</v>
      </c>
      <c r="O8309" t="s">
        <v>35</v>
      </c>
      <c r="P8309" t="s">
        <v>23</v>
      </c>
      <c r="Q8309" t="str">
        <f>IF(COUNTIF(Table2[type_of_injury],Table2[[#This Row],[type_of_injury]])&lt;40,"other",Table2[[#This Row],[type_of_injury]])</f>
        <v>gunfire</v>
      </c>
      <c r="R8309" t="str" cm="1">
        <f t="array" ref="R8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0" spans="1:18" x14ac:dyDescent="0.35">
      <c r="A8310" t="s">
        <v>8964</v>
      </c>
      <c r="B8310" s="1">
        <v>38127</v>
      </c>
      <c r="C8310">
        <v>14</v>
      </c>
      <c r="D8310" t="str" cm="1">
        <f t="array" ref="D8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10" t="s">
        <v>16</v>
      </c>
      <c r="F8310" t="s">
        <v>357</v>
      </c>
      <c r="G8310" t="s">
        <v>46</v>
      </c>
      <c r="H8310" t="s">
        <v>19</v>
      </c>
      <c r="I8310" s="1">
        <v>38127</v>
      </c>
      <c r="J8310" t="s">
        <v>20</v>
      </c>
      <c r="K8310" t="s">
        <v>40</v>
      </c>
      <c r="L8310" t="s">
        <v>1021</v>
      </c>
      <c r="M8310" t="s">
        <v>46</v>
      </c>
      <c r="N8310" t="s">
        <v>21</v>
      </c>
      <c r="O8310" t="s">
        <v>22</v>
      </c>
      <c r="P8310" t="s">
        <v>23</v>
      </c>
      <c r="Q8310" t="str">
        <f>IF(COUNTIF(Table2[type_of_injury],Table2[[#This Row],[type_of_injury]])&lt;40,"other",Table2[[#This Row],[type_of_injury]])</f>
        <v>gunfire</v>
      </c>
      <c r="R8310" t="str" cm="1">
        <f t="array" ref="R8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1" spans="1:18" x14ac:dyDescent="0.35">
      <c r="A8311" t="s">
        <v>8965</v>
      </c>
      <c r="B8311" s="1">
        <v>38127</v>
      </c>
      <c r="C8311">
        <v>16</v>
      </c>
      <c r="D8311" t="str" cm="1">
        <f t="array" ref="D8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11" t="s">
        <v>16</v>
      </c>
      <c r="F8311" t="s">
        <v>210</v>
      </c>
      <c r="G8311" t="s">
        <v>210</v>
      </c>
      <c r="H8311" t="s">
        <v>39</v>
      </c>
      <c r="I8311" s="1">
        <v>38127</v>
      </c>
      <c r="J8311" t="s">
        <v>20</v>
      </c>
      <c r="K8311" t="s">
        <v>40</v>
      </c>
      <c r="L8311" t="s">
        <v>210</v>
      </c>
      <c r="M8311" t="s">
        <v>210</v>
      </c>
      <c r="N8311" t="s">
        <v>21</v>
      </c>
      <c r="O8311" t="s">
        <v>35</v>
      </c>
      <c r="P8311" t="s">
        <v>23</v>
      </c>
      <c r="Q8311" t="str">
        <f>IF(COUNTIF(Table2[type_of_injury],Table2[[#This Row],[type_of_injury]])&lt;40,"other",Table2[[#This Row],[type_of_injury]])</f>
        <v>gunfire</v>
      </c>
      <c r="R8311" t="str" cm="1">
        <f t="array" ref="R8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2" spans="1:18" x14ac:dyDescent="0.35">
      <c r="A8312" t="s">
        <v>8966</v>
      </c>
      <c r="B8312" s="1">
        <v>38127</v>
      </c>
      <c r="C8312">
        <v>23</v>
      </c>
      <c r="D8312" t="str" cm="1">
        <f t="array" ref="D8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12" t="s">
        <v>16</v>
      </c>
      <c r="F8312" t="s">
        <v>210</v>
      </c>
      <c r="G8312" t="s">
        <v>210</v>
      </c>
      <c r="H8312" t="s">
        <v>39</v>
      </c>
      <c r="I8312" s="1">
        <v>38127</v>
      </c>
      <c r="J8312" t="s">
        <v>20</v>
      </c>
      <c r="K8312" t="s">
        <v>204</v>
      </c>
      <c r="L8312" t="s">
        <v>568</v>
      </c>
      <c r="M8312" t="s">
        <v>210</v>
      </c>
      <c r="N8312" t="s">
        <v>21</v>
      </c>
      <c r="O8312" t="s">
        <v>35</v>
      </c>
      <c r="P8312" t="s">
        <v>23</v>
      </c>
      <c r="Q8312" t="str">
        <f>IF(COUNTIF(Table2[type_of_injury],Table2[[#This Row],[type_of_injury]])&lt;40,"other",Table2[[#This Row],[type_of_injury]])</f>
        <v>gunfire</v>
      </c>
      <c r="R8312" t="str" cm="1">
        <f t="array" ref="R8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3" spans="1:18" x14ac:dyDescent="0.35">
      <c r="A8313" t="s">
        <v>8967</v>
      </c>
      <c r="B8313" s="1">
        <v>38127</v>
      </c>
      <c r="C8313">
        <v>23</v>
      </c>
      <c r="D8313" t="str" cm="1">
        <f t="array" ref="D8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13" t="s">
        <v>16</v>
      </c>
      <c r="F8313" t="s">
        <v>210</v>
      </c>
      <c r="G8313" t="s">
        <v>210</v>
      </c>
      <c r="H8313" t="s">
        <v>39</v>
      </c>
      <c r="I8313" s="1">
        <v>38127</v>
      </c>
      <c r="J8313" t="s">
        <v>20</v>
      </c>
      <c r="K8313" t="s">
        <v>204</v>
      </c>
      <c r="L8313" t="s">
        <v>210</v>
      </c>
      <c r="M8313" t="s">
        <v>210</v>
      </c>
      <c r="N8313" t="s">
        <v>21</v>
      </c>
      <c r="O8313" t="s">
        <v>35</v>
      </c>
      <c r="P8313" t="s">
        <v>23</v>
      </c>
      <c r="Q8313" t="str">
        <f>IF(COUNTIF(Table2[type_of_injury],Table2[[#This Row],[type_of_injury]])&lt;40,"other",Table2[[#This Row],[type_of_injury]])</f>
        <v>gunfire</v>
      </c>
      <c r="R8313" t="str" cm="1">
        <f t="array" ref="R8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4" spans="1:18" x14ac:dyDescent="0.35">
      <c r="A8314" t="s">
        <v>8968</v>
      </c>
      <c r="B8314" s="1">
        <v>38127</v>
      </c>
      <c r="C8314">
        <v>16</v>
      </c>
      <c r="D8314" t="str" cm="1">
        <f t="array" ref="D8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14" t="s">
        <v>16</v>
      </c>
      <c r="F8314" t="s">
        <v>210</v>
      </c>
      <c r="G8314" t="s">
        <v>210</v>
      </c>
      <c r="H8314" t="s">
        <v>39</v>
      </c>
      <c r="I8314" s="1">
        <v>38127</v>
      </c>
      <c r="J8314" t="s">
        <v>20</v>
      </c>
      <c r="K8314" t="s">
        <v>204</v>
      </c>
      <c r="L8314" t="s">
        <v>210</v>
      </c>
      <c r="M8314" t="s">
        <v>210</v>
      </c>
      <c r="N8314" t="s">
        <v>21</v>
      </c>
      <c r="O8314" t="s">
        <v>35</v>
      </c>
      <c r="P8314" t="s">
        <v>23</v>
      </c>
      <c r="Q8314" t="str">
        <f>IF(COUNTIF(Table2[type_of_injury],Table2[[#This Row],[type_of_injury]])&lt;40,"other",Table2[[#This Row],[type_of_injury]])</f>
        <v>gunfire</v>
      </c>
      <c r="R8314" t="str" cm="1">
        <f t="array" ref="R8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5" spans="1:18" x14ac:dyDescent="0.35">
      <c r="A8315" t="s">
        <v>8969</v>
      </c>
      <c r="B8315" s="1">
        <v>38127</v>
      </c>
      <c r="C8315">
        <v>27</v>
      </c>
      <c r="D8315" t="str" cm="1">
        <f t="array" ref="D8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15" t="s">
        <v>16</v>
      </c>
      <c r="F8315" t="s">
        <v>210</v>
      </c>
      <c r="G8315" t="s">
        <v>210</v>
      </c>
      <c r="H8315" t="s">
        <v>39</v>
      </c>
      <c r="I8315" s="1">
        <v>38127</v>
      </c>
      <c r="J8315" t="s">
        <v>20</v>
      </c>
      <c r="K8315" t="s">
        <v>40</v>
      </c>
      <c r="L8315" t="s">
        <v>210</v>
      </c>
      <c r="M8315" t="s">
        <v>210</v>
      </c>
      <c r="N8315" t="s">
        <v>21</v>
      </c>
      <c r="O8315" t="s">
        <v>22</v>
      </c>
      <c r="P8315" t="s">
        <v>23</v>
      </c>
      <c r="Q8315" t="str">
        <f>IF(COUNTIF(Table2[type_of_injury],Table2[[#This Row],[type_of_injury]])&lt;40,"other",Table2[[#This Row],[type_of_injury]])</f>
        <v>gunfire</v>
      </c>
      <c r="R8315" t="str" cm="1">
        <f t="array" ref="R8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6" spans="1:18" x14ac:dyDescent="0.35">
      <c r="A8316" t="s">
        <v>8970</v>
      </c>
      <c r="B8316" s="1">
        <v>38126</v>
      </c>
      <c r="C8316">
        <v>16</v>
      </c>
      <c r="D8316" t="str" cm="1">
        <f t="array" ref="D8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16" t="s">
        <v>16</v>
      </c>
      <c r="F8316" t="s">
        <v>210</v>
      </c>
      <c r="G8316" t="s">
        <v>210</v>
      </c>
      <c r="H8316" t="s">
        <v>39</v>
      </c>
      <c r="I8316" s="1">
        <v>38237</v>
      </c>
      <c r="J8316" t="s">
        <v>20</v>
      </c>
      <c r="K8316" t="s">
        <v>40</v>
      </c>
      <c r="L8316" t="s">
        <v>210</v>
      </c>
      <c r="M8316" t="s">
        <v>210</v>
      </c>
      <c r="N8316" t="s">
        <v>21</v>
      </c>
      <c r="P8316" t="s">
        <v>23</v>
      </c>
      <c r="Q8316" t="str">
        <f>IF(COUNTIF(Table2[type_of_injury],Table2[[#This Row],[type_of_injury]])&lt;40,"other",Table2[[#This Row],[type_of_injury]])</f>
        <v>gunfire</v>
      </c>
      <c r="R8316" t="str" cm="1">
        <f t="array" ref="R8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7" spans="1:18" x14ac:dyDescent="0.35">
      <c r="A8317" t="s">
        <v>8971</v>
      </c>
      <c r="B8317" s="1">
        <v>38126</v>
      </c>
      <c r="C8317">
        <v>14</v>
      </c>
      <c r="D8317" t="str" cm="1">
        <f t="array" ref="D8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17" t="s">
        <v>16</v>
      </c>
      <c r="F8317" t="s">
        <v>568</v>
      </c>
      <c r="G8317" t="s">
        <v>210</v>
      </c>
      <c r="H8317" t="s">
        <v>39</v>
      </c>
      <c r="I8317" s="1">
        <v>38126</v>
      </c>
      <c r="J8317" t="s">
        <v>20</v>
      </c>
      <c r="K8317" t="s">
        <v>40</v>
      </c>
      <c r="L8317" t="s">
        <v>210</v>
      </c>
      <c r="M8317" t="s">
        <v>210</v>
      </c>
      <c r="N8317" t="s">
        <v>21</v>
      </c>
      <c r="O8317" t="s">
        <v>585</v>
      </c>
      <c r="P8317" t="s">
        <v>23</v>
      </c>
      <c r="Q8317" t="str">
        <f>IF(COUNTIF(Table2[type_of_injury],Table2[[#This Row],[type_of_injury]])&lt;40,"other",Table2[[#This Row],[type_of_injury]])</f>
        <v>gunfire</v>
      </c>
      <c r="R8317" t="str" cm="1">
        <f t="array" ref="R8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8" spans="1:18" x14ac:dyDescent="0.35">
      <c r="A8318" t="s">
        <v>8972</v>
      </c>
      <c r="B8318" s="1">
        <v>38126</v>
      </c>
      <c r="C8318">
        <v>24</v>
      </c>
      <c r="D8318" t="str" cm="1">
        <f t="array" ref="D8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18" t="s">
        <v>16</v>
      </c>
      <c r="F8318" t="s">
        <v>568</v>
      </c>
      <c r="G8318" t="s">
        <v>210</v>
      </c>
      <c r="H8318" t="s">
        <v>39</v>
      </c>
      <c r="I8318" s="1">
        <v>38135</v>
      </c>
      <c r="J8318" t="s">
        <v>20</v>
      </c>
      <c r="K8318" t="s">
        <v>40</v>
      </c>
      <c r="L8318" t="s">
        <v>210</v>
      </c>
      <c r="M8318" t="s">
        <v>210</v>
      </c>
      <c r="N8318" t="s">
        <v>21</v>
      </c>
      <c r="P8318" t="s">
        <v>23</v>
      </c>
      <c r="Q8318" t="str">
        <f>IF(COUNTIF(Table2[type_of_injury],Table2[[#This Row],[type_of_injury]])&lt;40,"other",Table2[[#This Row],[type_of_injury]])</f>
        <v>gunfire</v>
      </c>
      <c r="R8318" t="str" cm="1">
        <f t="array" ref="R8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19" spans="1:18" x14ac:dyDescent="0.35">
      <c r="A8319" t="s">
        <v>8973</v>
      </c>
      <c r="B8319" s="1">
        <v>38126</v>
      </c>
      <c r="C8319">
        <v>26</v>
      </c>
      <c r="D8319" t="str" cm="1">
        <f t="array" ref="D8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19" t="s">
        <v>16</v>
      </c>
      <c r="F8319" t="s">
        <v>75</v>
      </c>
      <c r="G8319" t="s">
        <v>75</v>
      </c>
      <c r="H8319" t="s">
        <v>19</v>
      </c>
      <c r="I8319" s="1">
        <v>38126</v>
      </c>
      <c r="J8319" t="s">
        <v>20</v>
      </c>
      <c r="K8319" t="s">
        <v>204</v>
      </c>
      <c r="L8319" t="s">
        <v>75</v>
      </c>
      <c r="M8319" t="s">
        <v>75</v>
      </c>
      <c r="N8319" t="s">
        <v>21</v>
      </c>
      <c r="O8319" t="s">
        <v>22</v>
      </c>
      <c r="P8319" t="s">
        <v>23</v>
      </c>
      <c r="Q8319" t="str">
        <f>IF(COUNTIF(Table2[type_of_injury],Table2[[#This Row],[type_of_injury]])&lt;40,"other",Table2[[#This Row],[type_of_injury]])</f>
        <v>gunfire</v>
      </c>
      <c r="R8319" t="str" cm="1">
        <f t="array" ref="R8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0" spans="1:18" x14ac:dyDescent="0.35">
      <c r="A8320" t="s">
        <v>8974</v>
      </c>
      <c r="B8320" s="1">
        <v>38126</v>
      </c>
      <c r="C8320">
        <v>33</v>
      </c>
      <c r="D8320" t="str" cm="1">
        <f t="array" ref="D8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20" t="s">
        <v>16</v>
      </c>
      <c r="F8320" t="s">
        <v>1108</v>
      </c>
      <c r="G8320" t="s">
        <v>18</v>
      </c>
      <c r="H8320" t="s">
        <v>19</v>
      </c>
      <c r="I8320" s="1">
        <v>38126</v>
      </c>
      <c r="J8320" t="s">
        <v>20</v>
      </c>
      <c r="K8320" t="s">
        <v>40</v>
      </c>
      <c r="L8320" t="s">
        <v>95</v>
      </c>
      <c r="M8320" t="s">
        <v>27</v>
      </c>
      <c r="N8320" t="s">
        <v>21</v>
      </c>
      <c r="O8320" t="s">
        <v>22</v>
      </c>
      <c r="P8320" t="s">
        <v>23</v>
      </c>
      <c r="Q8320" t="str">
        <f>IF(COUNTIF(Table2[type_of_injury],Table2[[#This Row],[type_of_injury]])&lt;40,"other",Table2[[#This Row],[type_of_injury]])</f>
        <v>gunfire</v>
      </c>
      <c r="R8320" t="str" cm="1">
        <f t="array" ref="R8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1" spans="1:18" x14ac:dyDescent="0.35">
      <c r="A8321" t="s">
        <v>8975</v>
      </c>
      <c r="B8321" s="1">
        <v>38126</v>
      </c>
      <c r="C8321">
        <v>26</v>
      </c>
      <c r="D8321" t="str" cm="1">
        <f t="array" ref="D8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21" t="s">
        <v>16</v>
      </c>
      <c r="F8321" t="s">
        <v>568</v>
      </c>
      <c r="G8321" t="s">
        <v>210</v>
      </c>
      <c r="H8321" t="s">
        <v>39</v>
      </c>
      <c r="I8321" s="1">
        <v>38126</v>
      </c>
      <c r="J8321" t="s">
        <v>20</v>
      </c>
      <c r="K8321" t="s">
        <v>40</v>
      </c>
      <c r="L8321" t="s">
        <v>210</v>
      </c>
      <c r="M8321" t="s">
        <v>210</v>
      </c>
      <c r="N8321" t="s">
        <v>21</v>
      </c>
      <c r="O8321" t="s">
        <v>585</v>
      </c>
      <c r="P8321" t="s">
        <v>23</v>
      </c>
      <c r="Q8321" t="str">
        <f>IF(COUNTIF(Table2[type_of_injury],Table2[[#This Row],[type_of_injury]])&lt;40,"other",Table2[[#This Row],[type_of_injury]])</f>
        <v>gunfire</v>
      </c>
      <c r="R8321" t="str" cm="1">
        <f t="array" ref="R8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2" spans="1:18" x14ac:dyDescent="0.35">
      <c r="A8322" t="s">
        <v>8976</v>
      </c>
      <c r="B8322" s="1">
        <v>38126</v>
      </c>
      <c r="C8322">
        <v>12</v>
      </c>
      <c r="D8322" t="str" cm="1">
        <f t="array" ref="D8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22" t="s">
        <v>16</v>
      </c>
      <c r="F8322" t="s">
        <v>210</v>
      </c>
      <c r="G8322" t="s">
        <v>210</v>
      </c>
      <c r="H8322" t="s">
        <v>39</v>
      </c>
      <c r="I8322" s="1">
        <v>38126</v>
      </c>
      <c r="J8322" t="s">
        <v>20</v>
      </c>
      <c r="K8322" t="s">
        <v>40</v>
      </c>
      <c r="L8322" t="s">
        <v>210</v>
      </c>
      <c r="M8322" t="s">
        <v>210</v>
      </c>
      <c r="N8322" t="s">
        <v>21</v>
      </c>
      <c r="O8322" t="s">
        <v>585</v>
      </c>
      <c r="P8322" t="s">
        <v>23</v>
      </c>
      <c r="Q8322" t="str">
        <f>IF(COUNTIF(Table2[type_of_injury],Table2[[#This Row],[type_of_injury]])&lt;40,"other",Table2[[#This Row],[type_of_injury]])</f>
        <v>gunfire</v>
      </c>
      <c r="R8322" t="str" cm="1">
        <f t="array" ref="R8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3" spans="1:18" x14ac:dyDescent="0.35">
      <c r="A8323" t="s">
        <v>8977</v>
      </c>
      <c r="B8323" s="1">
        <v>38126</v>
      </c>
      <c r="C8323">
        <v>18</v>
      </c>
      <c r="D8323" t="str" cm="1">
        <f t="array" ref="D8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23" t="s">
        <v>16</v>
      </c>
      <c r="F8323" t="s">
        <v>27</v>
      </c>
      <c r="G8323" t="s">
        <v>27</v>
      </c>
      <c r="H8323" t="s">
        <v>19</v>
      </c>
      <c r="I8323" s="1">
        <v>38126</v>
      </c>
      <c r="J8323" t="s">
        <v>20</v>
      </c>
      <c r="K8323" t="s">
        <v>204</v>
      </c>
      <c r="L8323" t="s">
        <v>33</v>
      </c>
      <c r="M8323" t="s">
        <v>27</v>
      </c>
      <c r="N8323" t="s">
        <v>21</v>
      </c>
      <c r="P8323" t="s">
        <v>23</v>
      </c>
      <c r="Q8323" t="str">
        <f>IF(COUNTIF(Table2[type_of_injury],Table2[[#This Row],[type_of_injury]])&lt;40,"other",Table2[[#This Row],[type_of_injury]])</f>
        <v>gunfire</v>
      </c>
      <c r="R8323" t="str" cm="1">
        <f t="array" ref="R8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4" spans="1:18" x14ac:dyDescent="0.35">
      <c r="A8324" t="s">
        <v>8978</v>
      </c>
      <c r="B8324" s="1">
        <v>38126</v>
      </c>
      <c r="C8324">
        <v>33</v>
      </c>
      <c r="D8324" t="str" cm="1">
        <f t="array" ref="D8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24" t="s">
        <v>16</v>
      </c>
      <c r="F8324" t="s">
        <v>210</v>
      </c>
      <c r="G8324" t="s">
        <v>210</v>
      </c>
      <c r="H8324" t="s">
        <v>39</v>
      </c>
      <c r="I8324" s="1">
        <v>38126</v>
      </c>
      <c r="J8324" t="s">
        <v>20</v>
      </c>
      <c r="K8324" t="s">
        <v>40</v>
      </c>
      <c r="L8324" t="s">
        <v>210</v>
      </c>
      <c r="M8324" t="s">
        <v>210</v>
      </c>
      <c r="N8324" t="s">
        <v>21</v>
      </c>
      <c r="O8324" t="s">
        <v>585</v>
      </c>
      <c r="P8324" t="s">
        <v>23</v>
      </c>
      <c r="Q8324" t="str">
        <f>IF(COUNTIF(Table2[type_of_injury],Table2[[#This Row],[type_of_injury]])&lt;40,"other",Table2[[#This Row],[type_of_injury]])</f>
        <v>gunfire</v>
      </c>
      <c r="R8324" t="str" cm="1">
        <f t="array" ref="R8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5" spans="1:18" x14ac:dyDescent="0.35">
      <c r="A8325" t="s">
        <v>8979</v>
      </c>
      <c r="B8325" s="1">
        <v>38126</v>
      </c>
      <c r="C8325">
        <v>19</v>
      </c>
      <c r="D8325" t="str" cm="1">
        <f t="array" ref="D8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25" t="s">
        <v>16</v>
      </c>
      <c r="F8325" t="s">
        <v>210</v>
      </c>
      <c r="G8325" t="s">
        <v>210</v>
      </c>
      <c r="H8325" t="s">
        <v>39</v>
      </c>
      <c r="I8325" s="1">
        <v>38126</v>
      </c>
      <c r="J8325" t="s">
        <v>20</v>
      </c>
      <c r="K8325" t="s">
        <v>40</v>
      </c>
      <c r="L8325" t="s">
        <v>210</v>
      </c>
      <c r="M8325" t="s">
        <v>210</v>
      </c>
      <c r="N8325" t="s">
        <v>21</v>
      </c>
      <c r="O8325" t="s">
        <v>585</v>
      </c>
      <c r="P8325" t="s">
        <v>23</v>
      </c>
      <c r="Q8325" t="str">
        <f>IF(COUNTIF(Table2[type_of_injury],Table2[[#This Row],[type_of_injury]])&lt;40,"other",Table2[[#This Row],[type_of_injury]])</f>
        <v>gunfire</v>
      </c>
      <c r="R8325" t="str" cm="1">
        <f t="array" ref="R8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6" spans="1:18" x14ac:dyDescent="0.35">
      <c r="A8326" t="s">
        <v>8980</v>
      </c>
      <c r="B8326" s="1">
        <v>38126</v>
      </c>
      <c r="C8326">
        <v>12</v>
      </c>
      <c r="D8326" t="str" cm="1">
        <f t="array" ref="D8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26" t="s">
        <v>16</v>
      </c>
      <c r="F8326" t="s">
        <v>210</v>
      </c>
      <c r="G8326" t="s">
        <v>210</v>
      </c>
      <c r="H8326" t="s">
        <v>39</v>
      </c>
      <c r="I8326" s="1">
        <v>38126</v>
      </c>
      <c r="J8326" t="s">
        <v>20</v>
      </c>
      <c r="K8326" t="s">
        <v>40</v>
      </c>
      <c r="L8326" t="s">
        <v>568</v>
      </c>
      <c r="M8326" t="s">
        <v>210</v>
      </c>
      <c r="N8326" t="s">
        <v>21</v>
      </c>
      <c r="O8326" t="s">
        <v>585</v>
      </c>
      <c r="P8326" t="s">
        <v>23</v>
      </c>
      <c r="Q8326" t="str">
        <f>IF(COUNTIF(Table2[type_of_injury],Table2[[#This Row],[type_of_injury]])&lt;40,"other",Table2[[#This Row],[type_of_injury]])</f>
        <v>gunfire</v>
      </c>
      <c r="R8326" t="str" cm="1">
        <f t="array" ref="R8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7" spans="1:18" x14ac:dyDescent="0.35">
      <c r="A8327" t="s">
        <v>8981</v>
      </c>
      <c r="B8327" s="1">
        <v>38126</v>
      </c>
      <c r="C8327">
        <v>21</v>
      </c>
      <c r="D8327" t="str" cm="1">
        <f t="array" ref="D8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27" t="s">
        <v>16</v>
      </c>
      <c r="F8327" t="s">
        <v>210</v>
      </c>
      <c r="G8327" t="s">
        <v>210</v>
      </c>
      <c r="H8327" t="s">
        <v>39</v>
      </c>
      <c r="I8327" s="1">
        <v>38126</v>
      </c>
      <c r="J8327" t="s">
        <v>20</v>
      </c>
      <c r="K8327" t="s">
        <v>40</v>
      </c>
      <c r="L8327" t="s">
        <v>210</v>
      </c>
      <c r="M8327" t="s">
        <v>210</v>
      </c>
      <c r="N8327" t="s">
        <v>21</v>
      </c>
      <c r="O8327" t="s">
        <v>585</v>
      </c>
      <c r="P8327" t="s">
        <v>23</v>
      </c>
      <c r="Q8327" t="str">
        <f>IF(COUNTIF(Table2[type_of_injury],Table2[[#This Row],[type_of_injury]])&lt;40,"other",Table2[[#This Row],[type_of_injury]])</f>
        <v>gunfire</v>
      </c>
      <c r="R8327" t="str" cm="1">
        <f t="array" ref="R8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8" spans="1:18" x14ac:dyDescent="0.35">
      <c r="A8328" t="s">
        <v>8982</v>
      </c>
      <c r="B8328" s="1">
        <v>38126</v>
      </c>
      <c r="C8328">
        <v>9</v>
      </c>
      <c r="D8328" t="str" cm="1">
        <f t="array" ref="D8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328" t="s">
        <v>16</v>
      </c>
      <c r="F8328" t="s">
        <v>210</v>
      </c>
      <c r="G8328" t="s">
        <v>210</v>
      </c>
      <c r="H8328" t="s">
        <v>39</v>
      </c>
      <c r="I8328" s="1">
        <v>38126</v>
      </c>
      <c r="J8328" t="s">
        <v>20</v>
      </c>
      <c r="K8328" t="s">
        <v>40</v>
      </c>
      <c r="L8328" t="s">
        <v>210</v>
      </c>
      <c r="M8328" t="s">
        <v>210</v>
      </c>
      <c r="N8328" t="s">
        <v>21</v>
      </c>
      <c r="O8328" t="s">
        <v>585</v>
      </c>
      <c r="P8328" t="s">
        <v>23</v>
      </c>
      <c r="Q8328" t="str">
        <f>IF(COUNTIF(Table2[type_of_injury],Table2[[#This Row],[type_of_injury]])&lt;40,"other",Table2[[#This Row],[type_of_injury]])</f>
        <v>gunfire</v>
      </c>
      <c r="R8328" t="str" cm="1">
        <f t="array" ref="R8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29" spans="1:18" x14ac:dyDescent="0.35">
      <c r="A8329" t="s">
        <v>8983</v>
      </c>
      <c r="B8329" s="1">
        <v>38126</v>
      </c>
      <c r="C8329">
        <v>14</v>
      </c>
      <c r="D8329" t="str" cm="1">
        <f t="array" ref="D8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29" t="s">
        <v>16</v>
      </c>
      <c r="F8329" t="s">
        <v>210</v>
      </c>
      <c r="G8329" t="s">
        <v>210</v>
      </c>
      <c r="H8329" t="s">
        <v>39</v>
      </c>
      <c r="I8329" s="1">
        <v>38126</v>
      </c>
      <c r="J8329" t="s">
        <v>20</v>
      </c>
      <c r="K8329" t="s">
        <v>40</v>
      </c>
      <c r="L8329" t="s">
        <v>41</v>
      </c>
      <c r="M8329" t="s">
        <v>41</v>
      </c>
      <c r="N8329" t="s">
        <v>21</v>
      </c>
      <c r="P8329" t="s">
        <v>23</v>
      </c>
      <c r="Q8329" t="str">
        <f>IF(COUNTIF(Table2[type_of_injury],Table2[[#This Row],[type_of_injury]])&lt;40,"other",Table2[[#This Row],[type_of_injury]])</f>
        <v>gunfire</v>
      </c>
      <c r="R8329" t="str" cm="1">
        <f t="array" ref="R8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0" spans="1:18" x14ac:dyDescent="0.35">
      <c r="A8330" t="s">
        <v>8984</v>
      </c>
      <c r="B8330" s="1">
        <v>38126</v>
      </c>
      <c r="C8330">
        <v>20</v>
      </c>
      <c r="D8330" t="str" cm="1">
        <f t="array" ref="D8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30" t="s">
        <v>16</v>
      </c>
      <c r="F8330" t="s">
        <v>210</v>
      </c>
      <c r="G8330" t="s">
        <v>210</v>
      </c>
      <c r="H8330" t="s">
        <v>39</v>
      </c>
      <c r="I8330" s="1">
        <v>38126</v>
      </c>
      <c r="J8330" t="s">
        <v>20</v>
      </c>
      <c r="K8330" t="s">
        <v>40</v>
      </c>
      <c r="L8330" t="s">
        <v>210</v>
      </c>
      <c r="M8330" t="s">
        <v>210</v>
      </c>
      <c r="N8330" t="s">
        <v>21</v>
      </c>
      <c r="O8330" t="s">
        <v>585</v>
      </c>
      <c r="P8330" t="s">
        <v>23</v>
      </c>
      <c r="Q8330" t="str">
        <f>IF(COUNTIF(Table2[type_of_injury],Table2[[#This Row],[type_of_injury]])&lt;40,"other",Table2[[#This Row],[type_of_injury]])</f>
        <v>gunfire</v>
      </c>
      <c r="R8330" t="str" cm="1">
        <f t="array" ref="R8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1" spans="1:18" x14ac:dyDescent="0.35">
      <c r="A8331" t="s">
        <v>8985</v>
      </c>
      <c r="B8331" s="1">
        <v>38126</v>
      </c>
      <c r="C8331">
        <v>17</v>
      </c>
      <c r="D8331" t="str" cm="1">
        <f t="array" ref="D8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31" t="s">
        <v>16</v>
      </c>
      <c r="F8331" t="s">
        <v>210</v>
      </c>
      <c r="G8331" t="s">
        <v>210</v>
      </c>
      <c r="H8331" t="s">
        <v>39</v>
      </c>
      <c r="I8331" s="1">
        <v>38126</v>
      </c>
      <c r="J8331" t="s">
        <v>20</v>
      </c>
      <c r="K8331" t="s">
        <v>40</v>
      </c>
      <c r="L8331" t="s">
        <v>210</v>
      </c>
      <c r="M8331" t="s">
        <v>210</v>
      </c>
      <c r="N8331" t="s">
        <v>21</v>
      </c>
      <c r="O8331" t="s">
        <v>585</v>
      </c>
      <c r="P8331" t="s">
        <v>23</v>
      </c>
      <c r="Q8331" t="str">
        <f>IF(COUNTIF(Table2[type_of_injury],Table2[[#This Row],[type_of_injury]])&lt;40,"other",Table2[[#This Row],[type_of_injury]])</f>
        <v>gunfire</v>
      </c>
      <c r="R8331" t="str" cm="1">
        <f t="array" ref="R8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2" spans="1:18" x14ac:dyDescent="0.35">
      <c r="A8332" t="s">
        <v>8986</v>
      </c>
      <c r="B8332" s="1">
        <v>38126</v>
      </c>
      <c r="C8332">
        <v>32</v>
      </c>
      <c r="D8332" t="str" cm="1">
        <f t="array" ref="D8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32" t="s">
        <v>16</v>
      </c>
      <c r="F8332" t="s">
        <v>210</v>
      </c>
      <c r="G8332" t="s">
        <v>210</v>
      </c>
      <c r="H8332" t="s">
        <v>39</v>
      </c>
      <c r="I8332" s="1">
        <v>38126</v>
      </c>
      <c r="J8332" t="s">
        <v>20</v>
      </c>
      <c r="K8332" t="s">
        <v>40</v>
      </c>
      <c r="L8332" t="s">
        <v>210</v>
      </c>
      <c r="M8332" t="s">
        <v>210</v>
      </c>
      <c r="N8332" t="s">
        <v>21</v>
      </c>
      <c r="O8332" t="s">
        <v>585</v>
      </c>
      <c r="P8332" t="s">
        <v>23</v>
      </c>
      <c r="Q8332" t="str">
        <f>IF(COUNTIF(Table2[type_of_injury],Table2[[#This Row],[type_of_injury]])&lt;40,"other",Table2[[#This Row],[type_of_injury]])</f>
        <v>gunfire</v>
      </c>
      <c r="R8332" t="str" cm="1">
        <f t="array" ref="R8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3" spans="1:18" x14ac:dyDescent="0.35">
      <c r="A8333" t="s">
        <v>8987</v>
      </c>
      <c r="B8333" s="1">
        <v>38125</v>
      </c>
      <c r="C8333">
        <v>12</v>
      </c>
      <c r="D8333" t="str" cm="1">
        <f t="array" ref="D8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33" t="s">
        <v>16</v>
      </c>
      <c r="F8333" t="s">
        <v>210</v>
      </c>
      <c r="G8333" t="s">
        <v>210</v>
      </c>
      <c r="H8333" t="s">
        <v>39</v>
      </c>
      <c r="I8333" s="1">
        <v>38125</v>
      </c>
      <c r="J8333" t="s">
        <v>71</v>
      </c>
      <c r="K8333" t="s">
        <v>40</v>
      </c>
      <c r="L8333" t="s">
        <v>210</v>
      </c>
      <c r="M8333" t="s">
        <v>210</v>
      </c>
      <c r="N8333" t="s">
        <v>21</v>
      </c>
      <c r="P8333" t="s">
        <v>23</v>
      </c>
      <c r="Q8333" t="str">
        <f>IF(COUNTIF(Table2[type_of_injury],Table2[[#This Row],[type_of_injury]])&lt;40,"other",Table2[[#This Row],[type_of_injury]])</f>
        <v>gunfire</v>
      </c>
      <c r="R8333" t="str" cm="1">
        <f t="array" ref="R8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4" spans="1:18" x14ac:dyDescent="0.35">
      <c r="A8334" t="s">
        <v>8988</v>
      </c>
      <c r="B8334" s="1">
        <v>38125</v>
      </c>
      <c r="C8334">
        <v>24</v>
      </c>
      <c r="D8334" t="str" cm="1">
        <f t="array" ref="D8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34" t="s">
        <v>16</v>
      </c>
      <c r="F8334" t="s">
        <v>75</v>
      </c>
      <c r="G8334" t="s">
        <v>75</v>
      </c>
      <c r="H8334" t="s">
        <v>19</v>
      </c>
      <c r="I8334" s="1">
        <v>38125</v>
      </c>
      <c r="J8334" t="s">
        <v>20</v>
      </c>
      <c r="K8334" t="s">
        <v>204</v>
      </c>
      <c r="L8334" t="s">
        <v>75</v>
      </c>
      <c r="M8334" t="s">
        <v>75</v>
      </c>
      <c r="N8334" t="s">
        <v>21</v>
      </c>
      <c r="O8334" t="s">
        <v>22</v>
      </c>
      <c r="P8334" t="s">
        <v>23</v>
      </c>
      <c r="Q8334" t="str">
        <f>IF(COUNTIF(Table2[type_of_injury],Table2[[#This Row],[type_of_injury]])&lt;40,"other",Table2[[#This Row],[type_of_injury]])</f>
        <v>gunfire</v>
      </c>
      <c r="R8334" t="str" cm="1">
        <f t="array" ref="R8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5" spans="1:18" x14ac:dyDescent="0.35">
      <c r="A8335" t="s">
        <v>8989</v>
      </c>
      <c r="B8335" s="1">
        <v>38125</v>
      </c>
      <c r="C8335">
        <v>37</v>
      </c>
      <c r="D8335" t="str" cm="1">
        <f t="array" ref="D8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35" t="s">
        <v>16</v>
      </c>
      <c r="F8335" t="s">
        <v>210</v>
      </c>
      <c r="G8335" t="s">
        <v>210</v>
      </c>
      <c r="H8335" t="s">
        <v>39</v>
      </c>
      <c r="I8335" s="1">
        <v>38163</v>
      </c>
      <c r="J8335" t="s">
        <v>20</v>
      </c>
      <c r="K8335" t="s">
        <v>40</v>
      </c>
      <c r="L8335" t="s">
        <v>210</v>
      </c>
      <c r="M8335" t="s">
        <v>210</v>
      </c>
      <c r="N8335" t="s">
        <v>21</v>
      </c>
      <c r="P8335" t="s">
        <v>23</v>
      </c>
      <c r="Q8335" t="str">
        <f>IF(COUNTIF(Table2[type_of_injury],Table2[[#This Row],[type_of_injury]])&lt;40,"other",Table2[[#This Row],[type_of_injury]])</f>
        <v>gunfire</v>
      </c>
      <c r="R8335" t="str" cm="1">
        <f t="array" ref="R8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6" spans="1:18" x14ac:dyDescent="0.35">
      <c r="A8336" t="s">
        <v>8990</v>
      </c>
      <c r="B8336" s="1">
        <v>38125</v>
      </c>
      <c r="C8336">
        <v>23</v>
      </c>
      <c r="D8336" t="str" cm="1">
        <f t="array" ref="D8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36" t="s">
        <v>16</v>
      </c>
      <c r="F8336" t="s">
        <v>210</v>
      </c>
      <c r="G8336" t="s">
        <v>210</v>
      </c>
      <c r="H8336" t="s">
        <v>39</v>
      </c>
      <c r="I8336" s="1">
        <v>38125</v>
      </c>
      <c r="J8336" t="s">
        <v>20</v>
      </c>
      <c r="K8336" t="s">
        <v>204</v>
      </c>
      <c r="L8336" t="s">
        <v>210</v>
      </c>
      <c r="M8336" t="s">
        <v>210</v>
      </c>
      <c r="N8336" t="s">
        <v>21</v>
      </c>
      <c r="P8336" t="s">
        <v>23</v>
      </c>
      <c r="Q8336" t="str">
        <f>IF(COUNTIF(Table2[type_of_injury],Table2[[#This Row],[type_of_injury]])&lt;40,"other",Table2[[#This Row],[type_of_injury]])</f>
        <v>gunfire</v>
      </c>
      <c r="R8336" t="str" cm="1">
        <f t="array" ref="R8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7" spans="1:18" x14ac:dyDescent="0.35">
      <c r="A8337" t="s">
        <v>8991</v>
      </c>
      <c r="B8337" s="1">
        <v>38125</v>
      </c>
      <c r="C8337">
        <v>17</v>
      </c>
      <c r="D8337" t="str" cm="1">
        <f t="array" ref="D8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37" t="s">
        <v>16</v>
      </c>
      <c r="F8337" t="s">
        <v>210</v>
      </c>
      <c r="G8337" t="s">
        <v>210</v>
      </c>
      <c r="H8337" t="s">
        <v>39</v>
      </c>
      <c r="I8337" s="1">
        <v>38125</v>
      </c>
      <c r="J8337" t="s">
        <v>20</v>
      </c>
      <c r="K8337" t="s">
        <v>40</v>
      </c>
      <c r="L8337" t="s">
        <v>210</v>
      </c>
      <c r="M8337" t="s">
        <v>210</v>
      </c>
      <c r="N8337" t="s">
        <v>21</v>
      </c>
      <c r="P8337" t="s">
        <v>23</v>
      </c>
      <c r="Q8337" t="str">
        <f>IF(COUNTIF(Table2[type_of_injury],Table2[[#This Row],[type_of_injury]])&lt;40,"other",Table2[[#This Row],[type_of_injury]])</f>
        <v>gunfire</v>
      </c>
      <c r="R8337" t="str" cm="1">
        <f t="array" ref="R8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8" spans="1:18" x14ac:dyDescent="0.35">
      <c r="A8338" t="s">
        <v>8992</v>
      </c>
      <c r="B8338" s="1">
        <v>38125</v>
      </c>
      <c r="C8338">
        <v>23</v>
      </c>
      <c r="D8338" t="str" cm="1">
        <f t="array" ref="D8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38" t="s">
        <v>16</v>
      </c>
      <c r="F8338" t="s">
        <v>568</v>
      </c>
      <c r="G8338" t="s">
        <v>210</v>
      </c>
      <c r="H8338" t="s">
        <v>39</v>
      </c>
      <c r="I8338" s="1">
        <v>38125</v>
      </c>
      <c r="J8338" t="s">
        <v>20</v>
      </c>
      <c r="K8338" t="s">
        <v>204</v>
      </c>
      <c r="L8338" t="s">
        <v>210</v>
      </c>
      <c r="M8338" t="s">
        <v>210</v>
      </c>
      <c r="N8338" t="s">
        <v>21</v>
      </c>
      <c r="O8338" t="s">
        <v>35</v>
      </c>
      <c r="P8338" t="s">
        <v>23</v>
      </c>
      <c r="Q8338" t="str">
        <f>IF(COUNTIF(Table2[type_of_injury],Table2[[#This Row],[type_of_injury]])&lt;40,"other",Table2[[#This Row],[type_of_injury]])</f>
        <v>gunfire</v>
      </c>
      <c r="R8338" t="str" cm="1">
        <f t="array" ref="R8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39" spans="1:18" x14ac:dyDescent="0.35">
      <c r="A8339" t="s">
        <v>8993</v>
      </c>
      <c r="B8339" s="1">
        <v>38125</v>
      </c>
      <c r="C8339">
        <v>26</v>
      </c>
      <c r="D8339" t="str" cm="1">
        <f t="array" ref="D8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39" t="s">
        <v>16</v>
      </c>
      <c r="F8339" t="s">
        <v>568</v>
      </c>
      <c r="G8339" t="s">
        <v>210</v>
      </c>
      <c r="H8339" t="s">
        <v>39</v>
      </c>
      <c r="I8339" s="1">
        <v>38125</v>
      </c>
      <c r="J8339" t="s">
        <v>20</v>
      </c>
      <c r="K8339" t="s">
        <v>204</v>
      </c>
      <c r="L8339" t="s">
        <v>210</v>
      </c>
      <c r="M8339" t="s">
        <v>210</v>
      </c>
      <c r="N8339" t="s">
        <v>21</v>
      </c>
      <c r="O8339" t="s">
        <v>35</v>
      </c>
      <c r="P8339" t="s">
        <v>23</v>
      </c>
      <c r="Q8339" t="str">
        <f>IF(COUNTIF(Table2[type_of_injury],Table2[[#This Row],[type_of_injury]])&lt;40,"other",Table2[[#This Row],[type_of_injury]])</f>
        <v>gunfire</v>
      </c>
      <c r="R8339" t="str" cm="1">
        <f t="array" ref="R8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0" spans="1:18" x14ac:dyDescent="0.35">
      <c r="A8340" t="s">
        <v>8994</v>
      </c>
      <c r="B8340" s="1">
        <v>38125</v>
      </c>
      <c r="C8340">
        <v>26</v>
      </c>
      <c r="D8340" t="str" cm="1">
        <f t="array" ref="D8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40" t="s">
        <v>16</v>
      </c>
      <c r="F8340" t="s">
        <v>210</v>
      </c>
      <c r="G8340" t="s">
        <v>210</v>
      </c>
      <c r="H8340" t="s">
        <v>39</v>
      </c>
      <c r="I8340" s="1">
        <v>38125</v>
      </c>
      <c r="J8340" t="s">
        <v>20</v>
      </c>
      <c r="K8340" t="s">
        <v>40</v>
      </c>
      <c r="L8340" t="s">
        <v>210</v>
      </c>
      <c r="M8340" t="s">
        <v>210</v>
      </c>
      <c r="N8340" t="s">
        <v>21</v>
      </c>
      <c r="P8340" t="s">
        <v>23</v>
      </c>
      <c r="Q8340" t="str">
        <f>IF(COUNTIF(Table2[type_of_injury],Table2[[#This Row],[type_of_injury]])&lt;40,"other",Table2[[#This Row],[type_of_injury]])</f>
        <v>gunfire</v>
      </c>
      <c r="R8340" t="str" cm="1">
        <f t="array" ref="R8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1" spans="1:18" x14ac:dyDescent="0.35">
      <c r="A8341" t="s">
        <v>8995</v>
      </c>
      <c r="B8341" s="1">
        <v>38125</v>
      </c>
      <c r="C8341">
        <v>31</v>
      </c>
      <c r="D8341" t="str" cm="1">
        <f t="array" ref="D8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41" t="s">
        <v>16</v>
      </c>
      <c r="F8341" t="s">
        <v>568</v>
      </c>
      <c r="G8341" t="s">
        <v>210</v>
      </c>
      <c r="H8341" t="s">
        <v>39</v>
      </c>
      <c r="I8341" s="1">
        <v>38125</v>
      </c>
      <c r="J8341" t="s">
        <v>20</v>
      </c>
      <c r="K8341" t="s">
        <v>204</v>
      </c>
      <c r="L8341" t="s">
        <v>568</v>
      </c>
      <c r="M8341" t="s">
        <v>210</v>
      </c>
      <c r="N8341" t="s">
        <v>21</v>
      </c>
      <c r="O8341" t="s">
        <v>35</v>
      </c>
      <c r="P8341" t="s">
        <v>23</v>
      </c>
      <c r="Q8341" t="str">
        <f>IF(COUNTIF(Table2[type_of_injury],Table2[[#This Row],[type_of_injury]])&lt;40,"other",Table2[[#This Row],[type_of_injury]])</f>
        <v>gunfire</v>
      </c>
      <c r="R8341" t="str" cm="1">
        <f t="array" ref="R8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2" spans="1:18" x14ac:dyDescent="0.35">
      <c r="A8342" t="s">
        <v>8996</v>
      </c>
      <c r="B8342" s="1">
        <v>38125</v>
      </c>
      <c r="C8342">
        <v>16</v>
      </c>
      <c r="D8342" t="str" cm="1">
        <f t="array" ref="D8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42" t="s">
        <v>16</v>
      </c>
      <c r="F8342" t="s">
        <v>210</v>
      </c>
      <c r="G8342" t="s">
        <v>210</v>
      </c>
      <c r="H8342" t="s">
        <v>39</v>
      </c>
      <c r="I8342" s="1">
        <v>38125</v>
      </c>
      <c r="J8342" t="s">
        <v>20</v>
      </c>
      <c r="K8342" t="s">
        <v>40</v>
      </c>
      <c r="L8342" t="s">
        <v>210</v>
      </c>
      <c r="M8342" t="s">
        <v>210</v>
      </c>
      <c r="N8342" t="s">
        <v>21</v>
      </c>
      <c r="P8342" t="s">
        <v>23</v>
      </c>
      <c r="Q8342" t="str">
        <f>IF(COUNTIF(Table2[type_of_injury],Table2[[#This Row],[type_of_injury]])&lt;40,"other",Table2[[#This Row],[type_of_injury]])</f>
        <v>gunfire</v>
      </c>
      <c r="R8342" t="str" cm="1">
        <f t="array" ref="R8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3" spans="1:18" x14ac:dyDescent="0.35">
      <c r="A8343" t="s">
        <v>8997</v>
      </c>
      <c r="B8343" s="1">
        <v>38125</v>
      </c>
      <c r="C8343">
        <v>24</v>
      </c>
      <c r="D8343" t="str" cm="1">
        <f t="array" ref="D8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43" t="s">
        <v>16</v>
      </c>
      <c r="F8343" t="s">
        <v>210</v>
      </c>
      <c r="G8343" t="s">
        <v>210</v>
      </c>
      <c r="H8343" t="s">
        <v>39</v>
      </c>
      <c r="I8343" s="1">
        <v>38125</v>
      </c>
      <c r="J8343" t="s">
        <v>20</v>
      </c>
      <c r="K8343" t="s">
        <v>204</v>
      </c>
      <c r="L8343" t="s">
        <v>210</v>
      </c>
      <c r="M8343" t="s">
        <v>210</v>
      </c>
      <c r="N8343" t="s">
        <v>21</v>
      </c>
      <c r="O8343" t="s">
        <v>35</v>
      </c>
      <c r="P8343" t="s">
        <v>23</v>
      </c>
      <c r="Q8343" t="str">
        <f>IF(COUNTIF(Table2[type_of_injury],Table2[[#This Row],[type_of_injury]])&lt;40,"other",Table2[[#This Row],[type_of_injury]])</f>
        <v>gunfire</v>
      </c>
      <c r="R8343" t="str" cm="1">
        <f t="array" ref="R8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4" spans="1:18" x14ac:dyDescent="0.35">
      <c r="A8344" t="s">
        <v>8998</v>
      </c>
      <c r="B8344" s="1">
        <v>38125</v>
      </c>
      <c r="C8344">
        <v>24</v>
      </c>
      <c r="D8344" t="str" cm="1">
        <f t="array" ref="D8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44" t="s">
        <v>16</v>
      </c>
      <c r="F8344" t="s">
        <v>210</v>
      </c>
      <c r="G8344" t="s">
        <v>210</v>
      </c>
      <c r="H8344" t="s">
        <v>39</v>
      </c>
      <c r="I8344" s="1">
        <v>38125</v>
      </c>
      <c r="J8344" t="s">
        <v>20</v>
      </c>
      <c r="K8344" t="s">
        <v>204</v>
      </c>
      <c r="L8344" t="s">
        <v>210</v>
      </c>
      <c r="M8344" t="s">
        <v>210</v>
      </c>
      <c r="N8344" t="s">
        <v>21</v>
      </c>
      <c r="P8344" t="s">
        <v>23</v>
      </c>
      <c r="Q8344" t="str">
        <f>IF(COUNTIF(Table2[type_of_injury],Table2[[#This Row],[type_of_injury]])&lt;40,"other",Table2[[#This Row],[type_of_injury]])</f>
        <v>gunfire</v>
      </c>
      <c r="R8344" t="str" cm="1">
        <f t="array" ref="R8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5" spans="1:18" x14ac:dyDescent="0.35">
      <c r="A8345" t="s">
        <v>8999</v>
      </c>
      <c r="B8345" s="1">
        <v>38125</v>
      </c>
      <c r="C8345">
        <v>22</v>
      </c>
      <c r="D8345" t="str" cm="1">
        <f t="array" ref="D8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45" t="s">
        <v>16</v>
      </c>
      <c r="F8345" t="s">
        <v>210</v>
      </c>
      <c r="G8345" t="s">
        <v>210</v>
      </c>
      <c r="H8345" t="s">
        <v>39</v>
      </c>
      <c r="I8345" s="1">
        <v>38125</v>
      </c>
      <c r="J8345" t="s">
        <v>20</v>
      </c>
      <c r="K8345" t="s">
        <v>204</v>
      </c>
      <c r="L8345" t="s">
        <v>210</v>
      </c>
      <c r="M8345" t="s">
        <v>210</v>
      </c>
      <c r="N8345" t="s">
        <v>21</v>
      </c>
      <c r="O8345" t="s">
        <v>35</v>
      </c>
      <c r="P8345" t="s">
        <v>23</v>
      </c>
      <c r="Q8345" t="str">
        <f>IF(COUNTIF(Table2[type_of_injury],Table2[[#This Row],[type_of_injury]])&lt;40,"other",Table2[[#This Row],[type_of_injury]])</f>
        <v>gunfire</v>
      </c>
      <c r="R8345" t="str" cm="1">
        <f t="array" ref="R8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6" spans="1:18" x14ac:dyDescent="0.35">
      <c r="A8346" t="s">
        <v>9000</v>
      </c>
      <c r="B8346" s="1">
        <v>38125</v>
      </c>
      <c r="C8346">
        <v>43</v>
      </c>
      <c r="D8346" t="str" cm="1">
        <f t="array" ref="D8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346" t="s">
        <v>16</v>
      </c>
      <c r="F8346" t="s">
        <v>210</v>
      </c>
      <c r="G8346" t="s">
        <v>210</v>
      </c>
      <c r="H8346" t="s">
        <v>39</v>
      </c>
      <c r="I8346" s="1">
        <v>38125</v>
      </c>
      <c r="J8346" t="s">
        <v>20</v>
      </c>
      <c r="K8346" t="s">
        <v>40</v>
      </c>
      <c r="L8346" t="s">
        <v>210</v>
      </c>
      <c r="M8346" t="s">
        <v>210</v>
      </c>
      <c r="N8346" t="s">
        <v>21</v>
      </c>
      <c r="O8346" t="s">
        <v>35</v>
      </c>
      <c r="P8346" t="s">
        <v>23</v>
      </c>
      <c r="Q8346" t="str">
        <f>IF(COUNTIF(Table2[type_of_injury],Table2[[#This Row],[type_of_injury]])&lt;40,"other",Table2[[#This Row],[type_of_injury]])</f>
        <v>gunfire</v>
      </c>
      <c r="R8346" t="str" cm="1">
        <f t="array" ref="R8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7" spans="1:18" x14ac:dyDescent="0.35">
      <c r="A8347" t="s">
        <v>9001</v>
      </c>
      <c r="B8347" s="1">
        <v>38125</v>
      </c>
      <c r="C8347">
        <v>17</v>
      </c>
      <c r="D8347" t="str" cm="1">
        <f t="array" ref="D8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47" t="s">
        <v>16</v>
      </c>
      <c r="F8347" t="s">
        <v>210</v>
      </c>
      <c r="G8347" t="s">
        <v>210</v>
      </c>
      <c r="H8347" t="s">
        <v>39</v>
      </c>
      <c r="I8347" s="1">
        <v>38125</v>
      </c>
      <c r="J8347" t="s">
        <v>20</v>
      </c>
      <c r="K8347" t="s">
        <v>40</v>
      </c>
      <c r="L8347" t="s">
        <v>210</v>
      </c>
      <c r="M8347" t="s">
        <v>210</v>
      </c>
      <c r="N8347" t="s">
        <v>21</v>
      </c>
      <c r="O8347" t="s">
        <v>35</v>
      </c>
      <c r="P8347" t="s">
        <v>23</v>
      </c>
      <c r="Q8347" t="str">
        <f>IF(COUNTIF(Table2[type_of_injury],Table2[[#This Row],[type_of_injury]])&lt;40,"other",Table2[[#This Row],[type_of_injury]])</f>
        <v>gunfire</v>
      </c>
      <c r="R8347" t="str" cm="1">
        <f t="array" ref="R8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8" spans="1:18" x14ac:dyDescent="0.35">
      <c r="A8348" t="s">
        <v>9002</v>
      </c>
      <c r="B8348" s="1">
        <v>38125</v>
      </c>
      <c r="C8348">
        <v>19</v>
      </c>
      <c r="D8348" t="str" cm="1">
        <f t="array" ref="D8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48" t="s">
        <v>16</v>
      </c>
      <c r="F8348" t="s">
        <v>210</v>
      </c>
      <c r="G8348" t="s">
        <v>210</v>
      </c>
      <c r="H8348" t="s">
        <v>39</v>
      </c>
      <c r="I8348" s="1">
        <v>38125</v>
      </c>
      <c r="J8348" t="s">
        <v>20</v>
      </c>
      <c r="K8348" t="s">
        <v>40</v>
      </c>
      <c r="L8348" t="s">
        <v>210</v>
      </c>
      <c r="M8348" t="s">
        <v>210</v>
      </c>
      <c r="N8348" t="s">
        <v>21</v>
      </c>
      <c r="O8348" t="s">
        <v>35</v>
      </c>
      <c r="P8348" t="s">
        <v>23</v>
      </c>
      <c r="Q8348" t="str">
        <f>IF(COUNTIF(Table2[type_of_injury],Table2[[#This Row],[type_of_injury]])&lt;40,"other",Table2[[#This Row],[type_of_injury]])</f>
        <v>gunfire</v>
      </c>
      <c r="R8348" t="str" cm="1">
        <f t="array" ref="R8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49" spans="1:18" x14ac:dyDescent="0.35">
      <c r="A8349" t="s">
        <v>9003</v>
      </c>
      <c r="B8349" s="1">
        <v>38125</v>
      </c>
      <c r="C8349">
        <v>18</v>
      </c>
      <c r="D8349" t="str" cm="1">
        <f t="array" ref="D8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49" t="s">
        <v>16</v>
      </c>
      <c r="F8349" t="s">
        <v>210</v>
      </c>
      <c r="G8349" t="s">
        <v>210</v>
      </c>
      <c r="H8349" t="s">
        <v>39</v>
      </c>
      <c r="I8349" s="1">
        <v>38125</v>
      </c>
      <c r="J8349" t="s">
        <v>20</v>
      </c>
      <c r="K8349" t="s">
        <v>40</v>
      </c>
      <c r="L8349" t="s">
        <v>210</v>
      </c>
      <c r="M8349" t="s">
        <v>210</v>
      </c>
      <c r="N8349" t="s">
        <v>21</v>
      </c>
      <c r="O8349" t="s">
        <v>35</v>
      </c>
      <c r="P8349" t="s">
        <v>23</v>
      </c>
      <c r="Q8349" t="str">
        <f>IF(COUNTIF(Table2[type_of_injury],Table2[[#This Row],[type_of_injury]])&lt;40,"other",Table2[[#This Row],[type_of_injury]])</f>
        <v>gunfire</v>
      </c>
      <c r="R8349" t="str" cm="1">
        <f t="array" ref="R8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0" spans="1:18" x14ac:dyDescent="0.35">
      <c r="A8350" t="s">
        <v>9004</v>
      </c>
      <c r="B8350" s="1">
        <v>38125</v>
      </c>
      <c r="C8350">
        <v>34</v>
      </c>
      <c r="D8350" t="str" cm="1">
        <f t="array" ref="D8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50" t="s">
        <v>16</v>
      </c>
      <c r="F8350" t="s">
        <v>210</v>
      </c>
      <c r="G8350" t="s">
        <v>210</v>
      </c>
      <c r="H8350" t="s">
        <v>39</v>
      </c>
      <c r="I8350" s="1">
        <v>38125</v>
      </c>
      <c r="J8350" t="s">
        <v>20</v>
      </c>
      <c r="K8350" t="s">
        <v>40</v>
      </c>
      <c r="L8350" t="s">
        <v>210</v>
      </c>
      <c r="M8350" t="s">
        <v>210</v>
      </c>
      <c r="N8350" t="s">
        <v>21</v>
      </c>
      <c r="P8350" t="s">
        <v>23</v>
      </c>
      <c r="Q8350" t="str">
        <f>IF(COUNTIF(Table2[type_of_injury],Table2[[#This Row],[type_of_injury]])&lt;40,"other",Table2[[#This Row],[type_of_injury]])</f>
        <v>gunfire</v>
      </c>
      <c r="R8350" t="str" cm="1">
        <f t="array" ref="R8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1" spans="1:18" x14ac:dyDescent="0.35">
      <c r="A8351" t="s">
        <v>9005</v>
      </c>
      <c r="B8351" s="1">
        <v>38125</v>
      </c>
      <c r="C8351">
        <v>30</v>
      </c>
      <c r="D8351" t="str" cm="1">
        <f t="array" ref="D8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51" t="s">
        <v>16</v>
      </c>
      <c r="F8351" t="s">
        <v>210</v>
      </c>
      <c r="G8351" t="s">
        <v>210</v>
      </c>
      <c r="H8351" t="s">
        <v>39</v>
      </c>
      <c r="I8351" s="1">
        <v>38125</v>
      </c>
      <c r="J8351" t="s">
        <v>20</v>
      </c>
      <c r="K8351" t="s">
        <v>40</v>
      </c>
      <c r="L8351" t="s">
        <v>210</v>
      </c>
      <c r="M8351" t="s">
        <v>210</v>
      </c>
      <c r="N8351" t="s">
        <v>21</v>
      </c>
      <c r="P8351" t="s">
        <v>23</v>
      </c>
      <c r="Q8351" t="str">
        <f>IF(COUNTIF(Table2[type_of_injury],Table2[[#This Row],[type_of_injury]])&lt;40,"other",Table2[[#This Row],[type_of_injury]])</f>
        <v>gunfire</v>
      </c>
      <c r="R8351" t="str" cm="1">
        <f t="array" ref="R8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2" spans="1:18" x14ac:dyDescent="0.35">
      <c r="A8352" t="s">
        <v>9006</v>
      </c>
      <c r="B8352" s="1">
        <v>38125</v>
      </c>
      <c r="C8352">
        <v>33</v>
      </c>
      <c r="D8352" t="str" cm="1">
        <f t="array" ref="D8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52" t="s">
        <v>16</v>
      </c>
      <c r="F8352" t="s">
        <v>210</v>
      </c>
      <c r="G8352" t="s">
        <v>210</v>
      </c>
      <c r="H8352" t="s">
        <v>39</v>
      </c>
      <c r="I8352" s="1">
        <v>38125</v>
      </c>
      <c r="J8352" t="s">
        <v>20</v>
      </c>
      <c r="K8352" t="s">
        <v>40</v>
      </c>
      <c r="L8352" t="s">
        <v>210</v>
      </c>
      <c r="M8352" t="s">
        <v>210</v>
      </c>
      <c r="N8352" t="s">
        <v>21</v>
      </c>
      <c r="P8352" t="s">
        <v>23</v>
      </c>
      <c r="Q8352" t="str">
        <f>IF(COUNTIF(Table2[type_of_injury],Table2[[#This Row],[type_of_injury]])&lt;40,"other",Table2[[#This Row],[type_of_injury]])</f>
        <v>gunfire</v>
      </c>
      <c r="R8352" t="str" cm="1">
        <f t="array" ref="R8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3" spans="1:18" x14ac:dyDescent="0.35">
      <c r="A8353" t="s">
        <v>9007</v>
      </c>
      <c r="B8353" s="1">
        <v>38125</v>
      </c>
      <c r="C8353">
        <v>17</v>
      </c>
      <c r="D8353" t="str" cm="1">
        <f t="array" ref="D8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53" t="s">
        <v>16</v>
      </c>
      <c r="F8353" t="s">
        <v>210</v>
      </c>
      <c r="G8353" t="s">
        <v>210</v>
      </c>
      <c r="H8353" t="s">
        <v>39</v>
      </c>
      <c r="I8353" s="1">
        <v>38125</v>
      </c>
      <c r="J8353" t="s">
        <v>20</v>
      </c>
      <c r="K8353" t="s">
        <v>204</v>
      </c>
      <c r="L8353" t="s">
        <v>210</v>
      </c>
      <c r="M8353" t="s">
        <v>210</v>
      </c>
      <c r="N8353" t="s">
        <v>21</v>
      </c>
      <c r="O8353" t="s">
        <v>35</v>
      </c>
      <c r="P8353" t="s">
        <v>23</v>
      </c>
      <c r="Q8353" t="str">
        <f>IF(COUNTIF(Table2[type_of_injury],Table2[[#This Row],[type_of_injury]])&lt;40,"other",Table2[[#This Row],[type_of_injury]])</f>
        <v>gunfire</v>
      </c>
      <c r="R8353" t="str" cm="1">
        <f t="array" ref="R8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4" spans="1:18" x14ac:dyDescent="0.35">
      <c r="A8354" t="s">
        <v>9008</v>
      </c>
      <c r="B8354" s="1">
        <v>38124</v>
      </c>
      <c r="C8354">
        <v>20</v>
      </c>
      <c r="D8354" t="str" cm="1">
        <f t="array" ref="D8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54" t="s">
        <v>16</v>
      </c>
      <c r="F8354" t="s">
        <v>593</v>
      </c>
      <c r="G8354" t="s">
        <v>222</v>
      </c>
      <c r="H8354" t="s">
        <v>39</v>
      </c>
      <c r="I8354" s="1">
        <v>38124</v>
      </c>
      <c r="J8354" t="s">
        <v>20</v>
      </c>
      <c r="K8354" t="s">
        <v>204</v>
      </c>
      <c r="L8354" t="s">
        <v>593</v>
      </c>
      <c r="M8354" t="s">
        <v>222</v>
      </c>
      <c r="N8354" t="s">
        <v>21</v>
      </c>
      <c r="O8354" t="s">
        <v>585</v>
      </c>
      <c r="P8354" t="s">
        <v>23</v>
      </c>
      <c r="Q8354" t="str">
        <f>IF(COUNTIF(Table2[type_of_injury],Table2[[#This Row],[type_of_injury]])&lt;40,"other",Table2[[#This Row],[type_of_injury]])</f>
        <v>gunfire</v>
      </c>
      <c r="R8354" t="str" cm="1">
        <f t="array" ref="R8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5" spans="1:18" x14ac:dyDescent="0.35">
      <c r="A8355" t="s">
        <v>9009</v>
      </c>
      <c r="B8355" s="1">
        <v>38124</v>
      </c>
      <c r="C8355">
        <v>20</v>
      </c>
      <c r="D8355" t="str" cm="1">
        <f t="array" ref="D8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55" t="s">
        <v>16</v>
      </c>
      <c r="F8355" t="s">
        <v>593</v>
      </c>
      <c r="G8355" t="s">
        <v>222</v>
      </c>
      <c r="H8355" t="s">
        <v>39</v>
      </c>
      <c r="I8355" s="1">
        <v>38124</v>
      </c>
      <c r="J8355" t="s">
        <v>20</v>
      </c>
      <c r="K8355" t="s">
        <v>204</v>
      </c>
      <c r="L8355" t="s">
        <v>225</v>
      </c>
      <c r="M8355" t="s">
        <v>38</v>
      </c>
      <c r="N8355" t="s">
        <v>21</v>
      </c>
      <c r="O8355" t="s">
        <v>585</v>
      </c>
      <c r="P8355" t="s">
        <v>23</v>
      </c>
      <c r="Q8355" t="str">
        <f>IF(COUNTIF(Table2[type_of_injury],Table2[[#This Row],[type_of_injury]])&lt;40,"other",Table2[[#This Row],[type_of_injury]])</f>
        <v>gunfire</v>
      </c>
      <c r="R8355" t="str" cm="1">
        <f t="array" ref="R8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6" spans="1:18" x14ac:dyDescent="0.35">
      <c r="A8356" t="s">
        <v>9010</v>
      </c>
      <c r="B8356" s="1">
        <v>38124</v>
      </c>
      <c r="C8356">
        <v>20</v>
      </c>
      <c r="D8356" t="str" cm="1">
        <f t="array" ref="D8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56" t="s">
        <v>16</v>
      </c>
      <c r="F8356" t="s">
        <v>593</v>
      </c>
      <c r="G8356" t="s">
        <v>222</v>
      </c>
      <c r="H8356" t="s">
        <v>39</v>
      </c>
      <c r="I8356" s="1">
        <v>38124</v>
      </c>
      <c r="J8356" t="s">
        <v>20</v>
      </c>
      <c r="K8356" t="s">
        <v>204</v>
      </c>
      <c r="L8356" t="s">
        <v>225</v>
      </c>
      <c r="M8356" t="s">
        <v>38</v>
      </c>
      <c r="N8356" t="s">
        <v>21</v>
      </c>
      <c r="O8356" t="s">
        <v>585</v>
      </c>
      <c r="P8356" t="s">
        <v>23</v>
      </c>
      <c r="Q8356" t="str">
        <f>IF(COUNTIF(Table2[type_of_injury],Table2[[#This Row],[type_of_injury]])&lt;40,"other",Table2[[#This Row],[type_of_injury]])</f>
        <v>gunfire</v>
      </c>
      <c r="R8356" t="str" cm="1">
        <f t="array" ref="R8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7" spans="1:18" x14ac:dyDescent="0.35">
      <c r="A8357" t="s">
        <v>9011</v>
      </c>
      <c r="B8357" s="1">
        <v>38124</v>
      </c>
      <c r="C8357">
        <v>20</v>
      </c>
      <c r="D8357" t="str" cm="1">
        <f t="array" ref="D8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57" t="s">
        <v>16</v>
      </c>
      <c r="F8357" t="s">
        <v>105</v>
      </c>
      <c r="G8357" t="s">
        <v>58</v>
      </c>
      <c r="H8357" t="s">
        <v>19</v>
      </c>
      <c r="I8357" s="1">
        <v>38124</v>
      </c>
      <c r="J8357" t="s">
        <v>20</v>
      </c>
      <c r="K8357" t="s">
        <v>40</v>
      </c>
      <c r="L8357" t="s">
        <v>9012</v>
      </c>
      <c r="M8357" t="s">
        <v>58</v>
      </c>
      <c r="N8357" t="s">
        <v>21</v>
      </c>
      <c r="P8357" t="s">
        <v>23</v>
      </c>
      <c r="Q8357" t="str">
        <f>IF(COUNTIF(Table2[type_of_injury],Table2[[#This Row],[type_of_injury]])&lt;40,"other",Table2[[#This Row],[type_of_injury]])</f>
        <v>gunfire</v>
      </c>
      <c r="R8357" t="str" cm="1">
        <f t="array" ref="R8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8" spans="1:18" x14ac:dyDescent="0.35">
      <c r="A8358" t="s">
        <v>9013</v>
      </c>
      <c r="B8358" s="1">
        <v>38122</v>
      </c>
      <c r="C8358">
        <v>44</v>
      </c>
      <c r="D8358" t="str" cm="1">
        <f t="array" ref="D8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358" t="s">
        <v>16</v>
      </c>
      <c r="F8358" t="s">
        <v>568</v>
      </c>
      <c r="G8358" t="s">
        <v>210</v>
      </c>
      <c r="H8358" t="s">
        <v>39</v>
      </c>
      <c r="I8358" s="1">
        <v>38128</v>
      </c>
      <c r="J8358" t="s">
        <v>20</v>
      </c>
      <c r="K8358" t="s">
        <v>40</v>
      </c>
      <c r="L8358" t="s">
        <v>568</v>
      </c>
      <c r="M8358" t="s">
        <v>210</v>
      </c>
      <c r="N8358" t="s">
        <v>21</v>
      </c>
      <c r="P8358" t="s">
        <v>23</v>
      </c>
      <c r="Q8358" t="str">
        <f>IF(COUNTIF(Table2[type_of_injury],Table2[[#This Row],[type_of_injury]])&lt;40,"other",Table2[[#This Row],[type_of_injury]])</f>
        <v>gunfire</v>
      </c>
      <c r="R8358" t="str" cm="1">
        <f t="array" ref="R8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59" spans="1:18" x14ac:dyDescent="0.35">
      <c r="A8359" t="s">
        <v>9014</v>
      </c>
      <c r="B8359" s="1">
        <v>38121</v>
      </c>
      <c r="C8359">
        <v>21</v>
      </c>
      <c r="D8359" t="str" cm="1">
        <f t="array" ref="D8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59" t="s">
        <v>69</v>
      </c>
      <c r="F8359" t="s">
        <v>568</v>
      </c>
      <c r="G8359" t="s">
        <v>210</v>
      </c>
      <c r="H8359" t="s">
        <v>39</v>
      </c>
      <c r="I8359" s="1">
        <v>38121</v>
      </c>
      <c r="J8359" t="s">
        <v>20</v>
      </c>
      <c r="K8359" t="s">
        <v>4475</v>
      </c>
      <c r="L8359" t="s">
        <v>1046</v>
      </c>
      <c r="M8359" t="s">
        <v>77</v>
      </c>
      <c r="N8359" t="s">
        <v>21</v>
      </c>
      <c r="P8359" t="s">
        <v>72</v>
      </c>
      <c r="Q8359" t="str">
        <f>IF(COUNTIF(Table2[type_of_injury],Table2[[#This Row],[type_of_injury]])&lt;40,"other",Table2[[#This Row],[type_of_injury]])</f>
        <v>gunfire</v>
      </c>
      <c r="R8359" t="str" cm="1">
        <f t="array" ref="R8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0" spans="1:18" x14ac:dyDescent="0.35">
      <c r="A8360" t="s">
        <v>9015</v>
      </c>
      <c r="B8360" s="1">
        <v>38121</v>
      </c>
      <c r="C8360">
        <v>20</v>
      </c>
      <c r="D8360" t="str" cm="1">
        <f t="array" ref="D8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60" t="s">
        <v>16</v>
      </c>
      <c r="F8360" t="s">
        <v>8316</v>
      </c>
      <c r="G8360" t="s">
        <v>8226</v>
      </c>
      <c r="H8360" t="s">
        <v>39</v>
      </c>
      <c r="I8360" s="1">
        <v>38121</v>
      </c>
      <c r="J8360" t="s">
        <v>20</v>
      </c>
      <c r="K8360" t="s">
        <v>204</v>
      </c>
      <c r="L8360" t="s">
        <v>210</v>
      </c>
      <c r="M8360" t="s">
        <v>210</v>
      </c>
      <c r="N8360" t="s">
        <v>21</v>
      </c>
      <c r="O8360" t="s">
        <v>585</v>
      </c>
      <c r="P8360" t="s">
        <v>23</v>
      </c>
      <c r="Q8360" t="str">
        <f>IF(COUNTIF(Table2[type_of_injury],Table2[[#This Row],[type_of_injury]])&lt;40,"other",Table2[[#This Row],[type_of_injury]])</f>
        <v>gunfire</v>
      </c>
      <c r="R8360" t="str" cm="1">
        <f t="array" ref="R8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1" spans="1:18" x14ac:dyDescent="0.35">
      <c r="A8361" t="s">
        <v>9016</v>
      </c>
      <c r="B8361" s="1">
        <v>38121</v>
      </c>
      <c r="C8361">
        <v>30</v>
      </c>
      <c r="D8361" t="str" cm="1">
        <f t="array" ref="D8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61" t="s">
        <v>16</v>
      </c>
      <c r="F8361" t="s">
        <v>568</v>
      </c>
      <c r="G8361" t="s">
        <v>210</v>
      </c>
      <c r="H8361" t="s">
        <v>39</v>
      </c>
      <c r="I8361" s="1">
        <v>38121</v>
      </c>
      <c r="J8361" t="s">
        <v>20</v>
      </c>
      <c r="K8361" t="s">
        <v>40</v>
      </c>
      <c r="L8361" t="s">
        <v>568</v>
      </c>
      <c r="M8361" t="s">
        <v>210</v>
      </c>
      <c r="N8361" t="s">
        <v>21</v>
      </c>
      <c r="O8361" t="s">
        <v>22</v>
      </c>
      <c r="P8361" t="s">
        <v>23</v>
      </c>
      <c r="Q8361" t="str">
        <f>IF(COUNTIF(Table2[type_of_injury],Table2[[#This Row],[type_of_injury]])&lt;40,"other",Table2[[#This Row],[type_of_injury]])</f>
        <v>gunfire</v>
      </c>
      <c r="R8361" t="str" cm="1">
        <f t="array" ref="R8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2" spans="1:18" x14ac:dyDescent="0.35">
      <c r="A8362" t="s">
        <v>9017</v>
      </c>
      <c r="B8362" s="1">
        <v>38121</v>
      </c>
      <c r="C8362">
        <v>34</v>
      </c>
      <c r="D8362" t="str" cm="1">
        <f t="array" ref="D8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62" t="s">
        <v>16</v>
      </c>
      <c r="F8362" t="s">
        <v>568</v>
      </c>
      <c r="G8362" t="s">
        <v>210</v>
      </c>
      <c r="H8362" t="s">
        <v>39</v>
      </c>
      <c r="I8362" s="1">
        <v>38121</v>
      </c>
      <c r="J8362" t="s">
        <v>20</v>
      </c>
      <c r="K8362" t="s">
        <v>40</v>
      </c>
      <c r="L8362" t="s">
        <v>568</v>
      </c>
      <c r="M8362" t="s">
        <v>210</v>
      </c>
      <c r="N8362" t="s">
        <v>21</v>
      </c>
      <c r="P8362" t="s">
        <v>23</v>
      </c>
      <c r="Q8362" t="str">
        <f>IF(COUNTIF(Table2[type_of_injury],Table2[[#This Row],[type_of_injury]])&lt;40,"other",Table2[[#This Row],[type_of_injury]])</f>
        <v>gunfire</v>
      </c>
      <c r="R8362" t="str" cm="1">
        <f t="array" ref="R8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3" spans="1:18" x14ac:dyDescent="0.35">
      <c r="A8363" t="s">
        <v>9018</v>
      </c>
      <c r="B8363" s="1">
        <v>38121</v>
      </c>
      <c r="C8363">
        <v>21</v>
      </c>
      <c r="D8363" t="str" cm="1">
        <f t="array" ref="D8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63" t="s">
        <v>69</v>
      </c>
      <c r="F8363" t="s">
        <v>568</v>
      </c>
      <c r="G8363" t="s">
        <v>210</v>
      </c>
      <c r="H8363" t="s">
        <v>39</v>
      </c>
      <c r="I8363" s="1">
        <v>38121</v>
      </c>
      <c r="J8363" t="s">
        <v>20</v>
      </c>
      <c r="K8363" t="s">
        <v>4475</v>
      </c>
      <c r="L8363" t="s">
        <v>3821</v>
      </c>
      <c r="M8363" t="s">
        <v>77</v>
      </c>
      <c r="N8363" t="s">
        <v>21</v>
      </c>
      <c r="P8363" t="s">
        <v>72</v>
      </c>
      <c r="Q8363" t="str">
        <f>IF(COUNTIF(Table2[type_of_injury],Table2[[#This Row],[type_of_injury]])&lt;40,"other",Table2[[#This Row],[type_of_injury]])</f>
        <v>gunfire</v>
      </c>
      <c r="R8363" t="str" cm="1">
        <f t="array" ref="R8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4" spans="1:18" x14ac:dyDescent="0.35">
      <c r="A8364" t="s">
        <v>9019</v>
      </c>
      <c r="B8364" s="1">
        <v>38120</v>
      </c>
      <c r="C8364">
        <v>17</v>
      </c>
      <c r="D8364" t="str" cm="1">
        <f t="array" ref="D8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64" t="s">
        <v>16</v>
      </c>
      <c r="F8364" t="s">
        <v>568</v>
      </c>
      <c r="G8364" t="s">
        <v>210</v>
      </c>
      <c r="H8364" t="s">
        <v>39</v>
      </c>
      <c r="I8364" s="1">
        <v>38120</v>
      </c>
      <c r="J8364" t="s">
        <v>20</v>
      </c>
      <c r="K8364" t="s">
        <v>40</v>
      </c>
      <c r="L8364" t="s">
        <v>210</v>
      </c>
      <c r="M8364" t="s">
        <v>210</v>
      </c>
      <c r="N8364" t="s">
        <v>21</v>
      </c>
      <c r="O8364" t="s">
        <v>35</v>
      </c>
      <c r="P8364" t="s">
        <v>23</v>
      </c>
      <c r="Q8364" t="str">
        <f>IF(COUNTIF(Table2[type_of_injury],Table2[[#This Row],[type_of_injury]])&lt;40,"other",Table2[[#This Row],[type_of_injury]])</f>
        <v>gunfire</v>
      </c>
      <c r="R8364" t="str" cm="1">
        <f t="array" ref="R8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5" spans="1:18" x14ac:dyDescent="0.35">
      <c r="A8365" t="s">
        <v>9020</v>
      </c>
      <c r="B8365" s="1">
        <v>38120</v>
      </c>
      <c r="C8365">
        <v>18</v>
      </c>
      <c r="D8365" t="str" cm="1">
        <f t="array" ref="D8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65" t="s">
        <v>16</v>
      </c>
      <c r="F8365" t="s">
        <v>568</v>
      </c>
      <c r="G8365" t="s">
        <v>210</v>
      </c>
      <c r="H8365" t="s">
        <v>39</v>
      </c>
      <c r="I8365" s="1">
        <v>38120</v>
      </c>
      <c r="J8365" t="s">
        <v>20</v>
      </c>
      <c r="K8365" t="s">
        <v>204</v>
      </c>
      <c r="L8365" t="s">
        <v>2222</v>
      </c>
      <c r="M8365" t="s">
        <v>210</v>
      </c>
      <c r="N8365" t="s">
        <v>21</v>
      </c>
      <c r="O8365" t="s">
        <v>35</v>
      </c>
      <c r="P8365" t="s">
        <v>23</v>
      </c>
      <c r="Q8365" t="str">
        <f>IF(COUNTIF(Table2[type_of_injury],Table2[[#This Row],[type_of_injury]])&lt;40,"other",Table2[[#This Row],[type_of_injury]])</f>
        <v>gunfire</v>
      </c>
      <c r="R8365" t="str" cm="1">
        <f t="array" ref="R8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6" spans="1:18" x14ac:dyDescent="0.35">
      <c r="A8366" t="s">
        <v>9021</v>
      </c>
      <c r="B8366" s="1">
        <v>38120</v>
      </c>
      <c r="C8366">
        <v>20</v>
      </c>
      <c r="D8366" t="str" cm="1">
        <f t="array" ref="D8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66" t="s">
        <v>16</v>
      </c>
      <c r="F8366" t="s">
        <v>568</v>
      </c>
      <c r="G8366" t="s">
        <v>210</v>
      </c>
      <c r="H8366" t="s">
        <v>39</v>
      </c>
      <c r="I8366" s="1">
        <v>38120</v>
      </c>
      <c r="J8366" t="s">
        <v>20</v>
      </c>
      <c r="K8366" t="s">
        <v>40</v>
      </c>
      <c r="L8366" t="s">
        <v>568</v>
      </c>
      <c r="M8366" t="s">
        <v>210</v>
      </c>
      <c r="N8366" t="s">
        <v>21</v>
      </c>
      <c r="O8366" t="s">
        <v>35</v>
      </c>
      <c r="P8366" t="s">
        <v>23</v>
      </c>
      <c r="Q8366" t="str">
        <f>IF(COUNTIF(Table2[type_of_injury],Table2[[#This Row],[type_of_injury]])&lt;40,"other",Table2[[#This Row],[type_of_injury]])</f>
        <v>gunfire</v>
      </c>
      <c r="R8366" t="str" cm="1">
        <f t="array" ref="R8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7" spans="1:18" x14ac:dyDescent="0.35">
      <c r="A8367" t="s">
        <v>9022</v>
      </c>
      <c r="B8367" s="1">
        <v>38120</v>
      </c>
      <c r="C8367">
        <v>17</v>
      </c>
      <c r="D8367" t="str" cm="1">
        <f t="array" ref="D8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67" t="s">
        <v>16</v>
      </c>
      <c r="F8367" t="s">
        <v>568</v>
      </c>
      <c r="G8367" t="s">
        <v>210</v>
      </c>
      <c r="H8367" t="s">
        <v>39</v>
      </c>
      <c r="I8367" s="1">
        <v>38120</v>
      </c>
      <c r="J8367" t="s">
        <v>20</v>
      </c>
      <c r="K8367" t="s">
        <v>40</v>
      </c>
      <c r="L8367" t="s">
        <v>210</v>
      </c>
      <c r="M8367" t="s">
        <v>210</v>
      </c>
      <c r="N8367" t="s">
        <v>21</v>
      </c>
      <c r="O8367" t="s">
        <v>35</v>
      </c>
      <c r="P8367" t="s">
        <v>23</v>
      </c>
      <c r="Q8367" t="str">
        <f>IF(COUNTIF(Table2[type_of_injury],Table2[[#This Row],[type_of_injury]])&lt;40,"other",Table2[[#This Row],[type_of_injury]])</f>
        <v>gunfire</v>
      </c>
      <c r="R8367" t="str" cm="1">
        <f t="array" ref="R8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8" spans="1:18" x14ac:dyDescent="0.35">
      <c r="A8368" t="s">
        <v>9023</v>
      </c>
      <c r="B8368" s="1">
        <v>38120</v>
      </c>
      <c r="C8368">
        <v>16</v>
      </c>
      <c r="D8368" t="str" cm="1">
        <f t="array" ref="D8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68" t="s">
        <v>16</v>
      </c>
      <c r="F8368" t="s">
        <v>568</v>
      </c>
      <c r="G8368" t="s">
        <v>210</v>
      </c>
      <c r="H8368" t="s">
        <v>39</v>
      </c>
      <c r="I8368" s="1">
        <v>38120</v>
      </c>
      <c r="J8368" t="s">
        <v>20</v>
      </c>
      <c r="K8368" t="s">
        <v>40</v>
      </c>
      <c r="L8368" t="s">
        <v>210</v>
      </c>
      <c r="M8368" t="s">
        <v>210</v>
      </c>
      <c r="N8368" t="s">
        <v>21</v>
      </c>
      <c r="O8368" t="s">
        <v>35</v>
      </c>
      <c r="P8368" t="s">
        <v>23</v>
      </c>
      <c r="Q8368" t="str">
        <f>IF(COUNTIF(Table2[type_of_injury],Table2[[#This Row],[type_of_injury]])&lt;40,"other",Table2[[#This Row],[type_of_injury]])</f>
        <v>gunfire</v>
      </c>
      <c r="R8368" t="str" cm="1">
        <f t="array" ref="R8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69" spans="1:18" x14ac:dyDescent="0.35">
      <c r="A8369" t="s">
        <v>9024</v>
      </c>
      <c r="B8369" s="1">
        <v>38120</v>
      </c>
      <c r="C8369">
        <v>19</v>
      </c>
      <c r="D8369" t="str" cm="1">
        <f t="array" ref="D8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69" t="s">
        <v>16</v>
      </c>
      <c r="F8369" t="s">
        <v>568</v>
      </c>
      <c r="G8369" t="s">
        <v>210</v>
      </c>
      <c r="H8369" t="s">
        <v>39</v>
      </c>
      <c r="I8369" s="1">
        <v>38120</v>
      </c>
      <c r="J8369" t="s">
        <v>20</v>
      </c>
      <c r="K8369" t="s">
        <v>40</v>
      </c>
      <c r="L8369" t="s">
        <v>210</v>
      </c>
      <c r="M8369" t="s">
        <v>210</v>
      </c>
      <c r="N8369" t="s">
        <v>21</v>
      </c>
      <c r="P8369" t="s">
        <v>23</v>
      </c>
      <c r="Q8369" t="str">
        <f>IF(COUNTIF(Table2[type_of_injury],Table2[[#This Row],[type_of_injury]])&lt;40,"other",Table2[[#This Row],[type_of_injury]])</f>
        <v>gunfire</v>
      </c>
      <c r="R8369" t="str" cm="1">
        <f t="array" ref="R8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0" spans="1:18" x14ac:dyDescent="0.35">
      <c r="A8370" t="s">
        <v>9025</v>
      </c>
      <c r="B8370" s="1">
        <v>38120</v>
      </c>
      <c r="C8370">
        <v>18</v>
      </c>
      <c r="D8370" t="str" cm="1">
        <f t="array" ref="D8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70" t="s">
        <v>16</v>
      </c>
      <c r="F8370" t="s">
        <v>568</v>
      </c>
      <c r="G8370" t="s">
        <v>210</v>
      </c>
      <c r="H8370" t="s">
        <v>39</v>
      </c>
      <c r="I8370" s="1">
        <v>38120</v>
      </c>
      <c r="J8370" t="s">
        <v>20</v>
      </c>
      <c r="K8370" t="s">
        <v>40</v>
      </c>
      <c r="L8370" t="s">
        <v>568</v>
      </c>
      <c r="M8370" t="s">
        <v>210</v>
      </c>
      <c r="N8370" t="s">
        <v>21</v>
      </c>
      <c r="O8370" t="s">
        <v>35</v>
      </c>
      <c r="P8370" t="s">
        <v>23</v>
      </c>
      <c r="Q8370" t="str">
        <f>IF(COUNTIF(Table2[type_of_injury],Table2[[#This Row],[type_of_injury]])&lt;40,"other",Table2[[#This Row],[type_of_injury]])</f>
        <v>gunfire</v>
      </c>
      <c r="R8370" t="str" cm="1">
        <f t="array" ref="R8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1" spans="1:18" x14ac:dyDescent="0.35">
      <c r="A8371" t="s">
        <v>9026</v>
      </c>
      <c r="B8371" s="1">
        <v>38120</v>
      </c>
      <c r="C8371">
        <v>19</v>
      </c>
      <c r="D8371" t="str" cm="1">
        <f t="array" ref="D8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71" t="s">
        <v>16</v>
      </c>
      <c r="F8371" t="s">
        <v>568</v>
      </c>
      <c r="G8371" t="s">
        <v>210</v>
      </c>
      <c r="H8371" t="s">
        <v>39</v>
      </c>
      <c r="I8371" s="1">
        <v>38120</v>
      </c>
      <c r="J8371" t="s">
        <v>20</v>
      </c>
      <c r="K8371" t="s">
        <v>40</v>
      </c>
      <c r="L8371" t="s">
        <v>568</v>
      </c>
      <c r="M8371" t="s">
        <v>210</v>
      </c>
      <c r="N8371" t="s">
        <v>21</v>
      </c>
      <c r="O8371" t="s">
        <v>35</v>
      </c>
      <c r="P8371" t="s">
        <v>23</v>
      </c>
      <c r="Q8371" t="str">
        <f>IF(COUNTIF(Table2[type_of_injury],Table2[[#This Row],[type_of_injury]])&lt;40,"other",Table2[[#This Row],[type_of_injury]])</f>
        <v>gunfire</v>
      </c>
      <c r="R8371" t="str" cm="1">
        <f t="array" ref="R8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2" spans="1:18" x14ac:dyDescent="0.35">
      <c r="A8372" t="s">
        <v>9027</v>
      </c>
      <c r="B8372" s="1">
        <v>38120</v>
      </c>
      <c r="C8372">
        <v>16</v>
      </c>
      <c r="D8372" t="str" cm="1">
        <f t="array" ref="D8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72" t="s">
        <v>16</v>
      </c>
      <c r="F8372" t="s">
        <v>568</v>
      </c>
      <c r="G8372" t="s">
        <v>210</v>
      </c>
      <c r="H8372" t="s">
        <v>39</v>
      </c>
      <c r="I8372" s="1">
        <v>38120</v>
      </c>
      <c r="J8372" t="s">
        <v>20</v>
      </c>
      <c r="K8372" t="s">
        <v>40</v>
      </c>
      <c r="L8372" t="s">
        <v>568</v>
      </c>
      <c r="M8372" t="s">
        <v>210</v>
      </c>
      <c r="N8372" t="s">
        <v>21</v>
      </c>
      <c r="O8372" t="s">
        <v>35</v>
      </c>
      <c r="P8372" t="s">
        <v>23</v>
      </c>
      <c r="Q8372" t="str">
        <f>IF(COUNTIF(Table2[type_of_injury],Table2[[#This Row],[type_of_injury]])&lt;40,"other",Table2[[#This Row],[type_of_injury]])</f>
        <v>gunfire</v>
      </c>
      <c r="R8372" t="str" cm="1">
        <f t="array" ref="R8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3" spans="1:18" x14ac:dyDescent="0.35">
      <c r="A8373" t="s">
        <v>9028</v>
      </c>
      <c r="B8373" s="1">
        <v>38120</v>
      </c>
      <c r="C8373">
        <v>16</v>
      </c>
      <c r="D8373" t="str" cm="1">
        <f t="array" ref="D8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73" t="s">
        <v>16</v>
      </c>
      <c r="F8373" t="s">
        <v>568</v>
      </c>
      <c r="G8373" t="s">
        <v>210</v>
      </c>
      <c r="H8373" t="s">
        <v>39</v>
      </c>
      <c r="I8373" s="1">
        <v>38120</v>
      </c>
      <c r="J8373" t="s">
        <v>20</v>
      </c>
      <c r="K8373" t="s">
        <v>40</v>
      </c>
      <c r="L8373" t="s">
        <v>568</v>
      </c>
      <c r="M8373" t="s">
        <v>210</v>
      </c>
      <c r="N8373" t="s">
        <v>21</v>
      </c>
      <c r="O8373" t="s">
        <v>35</v>
      </c>
      <c r="P8373" t="s">
        <v>23</v>
      </c>
      <c r="Q8373" t="str">
        <f>IF(COUNTIF(Table2[type_of_injury],Table2[[#This Row],[type_of_injury]])&lt;40,"other",Table2[[#This Row],[type_of_injury]])</f>
        <v>gunfire</v>
      </c>
      <c r="R8373" t="str" cm="1">
        <f t="array" ref="R8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4" spans="1:18" x14ac:dyDescent="0.35">
      <c r="A8374" t="s">
        <v>9029</v>
      </c>
      <c r="B8374" s="1">
        <v>38120</v>
      </c>
      <c r="C8374">
        <v>22</v>
      </c>
      <c r="D8374" t="str" cm="1">
        <f t="array" ref="D8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74" t="s">
        <v>16</v>
      </c>
      <c r="F8374" t="s">
        <v>568</v>
      </c>
      <c r="G8374" t="s">
        <v>210</v>
      </c>
      <c r="H8374" t="s">
        <v>39</v>
      </c>
      <c r="I8374" s="1">
        <v>38120</v>
      </c>
      <c r="J8374" t="s">
        <v>20</v>
      </c>
      <c r="K8374" t="s">
        <v>40</v>
      </c>
      <c r="L8374" t="s">
        <v>568</v>
      </c>
      <c r="M8374" t="s">
        <v>210</v>
      </c>
      <c r="N8374" t="s">
        <v>21</v>
      </c>
      <c r="O8374" t="s">
        <v>35</v>
      </c>
      <c r="P8374" t="s">
        <v>23</v>
      </c>
      <c r="Q8374" t="str">
        <f>IF(COUNTIF(Table2[type_of_injury],Table2[[#This Row],[type_of_injury]])&lt;40,"other",Table2[[#This Row],[type_of_injury]])</f>
        <v>gunfire</v>
      </c>
      <c r="R8374" t="str" cm="1">
        <f t="array" ref="R8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5" spans="1:18" x14ac:dyDescent="0.35">
      <c r="A8375" t="s">
        <v>9030</v>
      </c>
      <c r="B8375" s="1">
        <v>38119</v>
      </c>
      <c r="C8375">
        <v>18</v>
      </c>
      <c r="D8375" t="str" cm="1">
        <f t="array" ref="D8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75" t="s">
        <v>16</v>
      </c>
      <c r="F8375" t="s">
        <v>37</v>
      </c>
      <c r="G8375" t="s">
        <v>38</v>
      </c>
      <c r="H8375" t="s">
        <v>39</v>
      </c>
      <c r="I8375" s="1">
        <v>38119</v>
      </c>
      <c r="J8375" t="s">
        <v>20</v>
      </c>
      <c r="K8375" t="s">
        <v>204</v>
      </c>
      <c r="L8375" t="s">
        <v>225</v>
      </c>
      <c r="M8375" t="s">
        <v>38</v>
      </c>
      <c r="N8375" t="s">
        <v>21</v>
      </c>
      <c r="O8375" t="s">
        <v>22</v>
      </c>
      <c r="P8375" t="s">
        <v>23</v>
      </c>
      <c r="Q8375" t="str">
        <f>IF(COUNTIF(Table2[type_of_injury],Table2[[#This Row],[type_of_injury]])&lt;40,"other",Table2[[#This Row],[type_of_injury]])</f>
        <v>gunfire</v>
      </c>
      <c r="R8375" t="str" cm="1">
        <f t="array" ref="R8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6" spans="1:18" x14ac:dyDescent="0.35">
      <c r="A8376" t="s">
        <v>9031</v>
      </c>
      <c r="B8376" s="1">
        <v>38119</v>
      </c>
      <c r="C8376">
        <v>23</v>
      </c>
      <c r="D8376" t="str" cm="1">
        <f t="array" ref="D8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76" t="s">
        <v>69</v>
      </c>
      <c r="F8376" t="s">
        <v>3335</v>
      </c>
      <c r="G8376" t="s">
        <v>210</v>
      </c>
      <c r="H8376" t="s">
        <v>39</v>
      </c>
      <c r="I8376" s="1">
        <v>38119</v>
      </c>
      <c r="J8376" t="s">
        <v>20</v>
      </c>
      <c r="K8376" t="s">
        <v>4475</v>
      </c>
      <c r="L8376" t="s">
        <v>76</v>
      </c>
      <c r="M8376" t="s">
        <v>77</v>
      </c>
      <c r="N8376" t="s">
        <v>450</v>
      </c>
      <c r="P8376" t="s">
        <v>72</v>
      </c>
      <c r="Q8376" t="str">
        <f>IF(COUNTIF(Table2[type_of_injury],Table2[[#This Row],[type_of_injury]])&lt;40,"other",Table2[[#This Row],[type_of_injury]])</f>
        <v>explosion</v>
      </c>
      <c r="R8376" t="str" cm="1">
        <f t="array" ref="R8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7" spans="1:18" x14ac:dyDescent="0.35">
      <c r="A8377" t="s">
        <v>9032</v>
      </c>
      <c r="B8377" s="1">
        <v>38119</v>
      </c>
      <c r="C8377">
        <v>22</v>
      </c>
      <c r="D8377" t="str" cm="1">
        <f t="array" ref="D8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77" t="s">
        <v>69</v>
      </c>
      <c r="F8377" t="s">
        <v>3335</v>
      </c>
      <c r="G8377" t="s">
        <v>210</v>
      </c>
      <c r="H8377" t="s">
        <v>39</v>
      </c>
      <c r="I8377" s="1">
        <v>38119</v>
      </c>
      <c r="J8377" t="s">
        <v>20</v>
      </c>
      <c r="K8377" t="s">
        <v>4475</v>
      </c>
      <c r="L8377" t="s">
        <v>353</v>
      </c>
      <c r="M8377" t="s">
        <v>77</v>
      </c>
      <c r="N8377" t="s">
        <v>450</v>
      </c>
      <c r="P8377" t="s">
        <v>72</v>
      </c>
      <c r="Q8377" t="str">
        <f>IF(COUNTIF(Table2[type_of_injury],Table2[[#This Row],[type_of_injury]])&lt;40,"other",Table2[[#This Row],[type_of_injury]])</f>
        <v>explosion</v>
      </c>
      <c r="R8377" t="str" cm="1">
        <f t="array" ref="R8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8" spans="1:18" x14ac:dyDescent="0.35">
      <c r="A8378" t="s">
        <v>9033</v>
      </c>
      <c r="B8378" s="1">
        <v>38119</v>
      </c>
      <c r="C8378">
        <v>25</v>
      </c>
      <c r="D8378" t="str" cm="1">
        <f t="array" ref="D8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78" t="s">
        <v>16</v>
      </c>
      <c r="F8378" t="s">
        <v>37</v>
      </c>
      <c r="G8378" t="s">
        <v>38</v>
      </c>
      <c r="H8378" t="s">
        <v>39</v>
      </c>
      <c r="I8378" s="1">
        <v>38119</v>
      </c>
      <c r="J8378" t="s">
        <v>20</v>
      </c>
      <c r="K8378" t="s">
        <v>204</v>
      </c>
      <c r="L8378" t="s">
        <v>225</v>
      </c>
      <c r="M8378" t="s">
        <v>38</v>
      </c>
      <c r="N8378" t="s">
        <v>21</v>
      </c>
      <c r="O8378" t="s">
        <v>35</v>
      </c>
      <c r="P8378" t="s">
        <v>23</v>
      </c>
      <c r="Q8378" t="str">
        <f>IF(COUNTIF(Table2[type_of_injury],Table2[[#This Row],[type_of_injury]])&lt;40,"other",Table2[[#This Row],[type_of_injury]])</f>
        <v>gunfire</v>
      </c>
      <c r="R8378" t="str" cm="1">
        <f t="array" ref="R8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79" spans="1:18" x14ac:dyDescent="0.35">
      <c r="A8379" t="s">
        <v>9034</v>
      </c>
      <c r="B8379" s="1">
        <v>38119</v>
      </c>
      <c r="C8379">
        <v>19</v>
      </c>
      <c r="D8379" t="str" cm="1">
        <f t="array" ref="D8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79" t="s">
        <v>69</v>
      </c>
      <c r="F8379" t="s">
        <v>3335</v>
      </c>
      <c r="G8379" t="s">
        <v>210</v>
      </c>
      <c r="H8379" t="s">
        <v>39</v>
      </c>
      <c r="I8379" s="1">
        <v>38119</v>
      </c>
      <c r="J8379" t="s">
        <v>20</v>
      </c>
      <c r="K8379" t="s">
        <v>4475</v>
      </c>
      <c r="L8379" t="s">
        <v>9035</v>
      </c>
      <c r="M8379" t="s">
        <v>77</v>
      </c>
      <c r="N8379" t="s">
        <v>450</v>
      </c>
      <c r="P8379" t="s">
        <v>72</v>
      </c>
      <c r="Q8379" t="str">
        <f>IF(COUNTIF(Table2[type_of_injury],Table2[[#This Row],[type_of_injury]])&lt;40,"other",Table2[[#This Row],[type_of_injury]])</f>
        <v>explosion</v>
      </c>
      <c r="R8379" t="str" cm="1">
        <f t="array" ref="R8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0" spans="1:18" x14ac:dyDescent="0.35">
      <c r="A8380" t="s">
        <v>9036</v>
      </c>
      <c r="B8380" s="1">
        <v>38119</v>
      </c>
      <c r="C8380">
        <v>19</v>
      </c>
      <c r="D8380" t="str" cm="1">
        <f t="array" ref="D8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80" t="s">
        <v>16</v>
      </c>
      <c r="F8380" t="s">
        <v>37</v>
      </c>
      <c r="G8380" t="s">
        <v>38</v>
      </c>
      <c r="H8380" t="s">
        <v>39</v>
      </c>
      <c r="I8380" s="1">
        <v>38122</v>
      </c>
      <c r="J8380" t="s">
        <v>20</v>
      </c>
      <c r="K8380" t="s">
        <v>204</v>
      </c>
      <c r="L8380" t="s">
        <v>225</v>
      </c>
      <c r="M8380" t="s">
        <v>38</v>
      </c>
      <c r="N8380" t="s">
        <v>21</v>
      </c>
      <c r="P8380" t="s">
        <v>23</v>
      </c>
      <c r="Q8380" t="str">
        <f>IF(COUNTIF(Table2[type_of_injury],Table2[[#This Row],[type_of_injury]])&lt;40,"other",Table2[[#This Row],[type_of_injury]])</f>
        <v>gunfire</v>
      </c>
      <c r="R8380" t="str" cm="1">
        <f t="array" ref="R8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1" spans="1:18" x14ac:dyDescent="0.35">
      <c r="A8381" t="s">
        <v>9037</v>
      </c>
      <c r="B8381" s="1">
        <v>38119</v>
      </c>
      <c r="C8381">
        <v>31</v>
      </c>
      <c r="D8381" t="str" cm="1">
        <f t="array" ref="D8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81" t="s">
        <v>16</v>
      </c>
      <c r="F8381" t="s">
        <v>37</v>
      </c>
      <c r="G8381" t="s">
        <v>38</v>
      </c>
      <c r="H8381" t="s">
        <v>39</v>
      </c>
      <c r="I8381" s="1">
        <v>38119</v>
      </c>
      <c r="J8381" t="s">
        <v>20</v>
      </c>
      <c r="K8381" t="s">
        <v>204</v>
      </c>
      <c r="L8381" t="s">
        <v>225</v>
      </c>
      <c r="M8381" t="s">
        <v>38</v>
      </c>
      <c r="N8381" t="s">
        <v>21</v>
      </c>
      <c r="O8381" t="s">
        <v>22</v>
      </c>
      <c r="P8381" t="s">
        <v>23</v>
      </c>
      <c r="Q8381" t="str">
        <f>IF(COUNTIF(Table2[type_of_injury],Table2[[#This Row],[type_of_injury]])&lt;40,"other",Table2[[#This Row],[type_of_injury]])</f>
        <v>gunfire</v>
      </c>
      <c r="R8381" t="str" cm="1">
        <f t="array" ref="R8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2" spans="1:18" x14ac:dyDescent="0.35">
      <c r="A8382" t="s">
        <v>9038</v>
      </c>
      <c r="B8382" s="1">
        <v>38119</v>
      </c>
      <c r="C8382">
        <v>23</v>
      </c>
      <c r="D8382" t="str" cm="1">
        <f t="array" ref="D8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82" t="s">
        <v>69</v>
      </c>
      <c r="F8382" t="s">
        <v>3335</v>
      </c>
      <c r="G8382" t="s">
        <v>210</v>
      </c>
      <c r="H8382" t="s">
        <v>39</v>
      </c>
      <c r="I8382" s="1">
        <v>38119</v>
      </c>
      <c r="J8382" t="s">
        <v>20</v>
      </c>
      <c r="K8382" t="s">
        <v>4475</v>
      </c>
      <c r="L8382" t="s">
        <v>9039</v>
      </c>
      <c r="M8382" t="s">
        <v>77</v>
      </c>
      <c r="N8382" t="s">
        <v>450</v>
      </c>
      <c r="P8382" t="s">
        <v>72</v>
      </c>
      <c r="Q8382" t="str">
        <f>IF(COUNTIF(Table2[type_of_injury],Table2[[#This Row],[type_of_injury]])&lt;40,"other",Table2[[#This Row],[type_of_injury]])</f>
        <v>explosion</v>
      </c>
      <c r="R8382" t="str" cm="1">
        <f t="array" ref="R8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3" spans="1:18" x14ac:dyDescent="0.35">
      <c r="A8383" t="s">
        <v>9040</v>
      </c>
      <c r="B8383" s="1">
        <v>38119</v>
      </c>
      <c r="C8383">
        <v>20</v>
      </c>
      <c r="D8383" t="str" cm="1">
        <f t="array" ref="D8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83" t="s">
        <v>69</v>
      </c>
      <c r="F8383" t="s">
        <v>3335</v>
      </c>
      <c r="G8383" t="s">
        <v>210</v>
      </c>
      <c r="H8383" t="s">
        <v>39</v>
      </c>
      <c r="I8383" s="1">
        <v>38119</v>
      </c>
      <c r="J8383" t="s">
        <v>20</v>
      </c>
      <c r="K8383" t="s">
        <v>4475</v>
      </c>
      <c r="L8383" t="s">
        <v>881</v>
      </c>
      <c r="M8383" t="s">
        <v>77</v>
      </c>
      <c r="N8383" t="s">
        <v>450</v>
      </c>
      <c r="P8383" t="s">
        <v>72</v>
      </c>
      <c r="Q8383" t="str">
        <f>IF(COUNTIF(Table2[type_of_injury],Table2[[#This Row],[type_of_injury]])&lt;40,"other",Table2[[#This Row],[type_of_injury]])</f>
        <v>explosion</v>
      </c>
      <c r="R8383" t="str" cm="1">
        <f t="array" ref="R8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4" spans="1:18" x14ac:dyDescent="0.35">
      <c r="A8384" t="s">
        <v>9041</v>
      </c>
      <c r="B8384" s="1">
        <v>38118</v>
      </c>
      <c r="C8384">
        <v>20</v>
      </c>
      <c r="D8384" t="str" cm="1">
        <f t="array" ref="D8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84" t="s">
        <v>69</v>
      </c>
      <c r="F8384" t="s">
        <v>37</v>
      </c>
      <c r="G8384" t="s">
        <v>38</v>
      </c>
      <c r="H8384" t="s">
        <v>39</v>
      </c>
      <c r="I8384" s="1">
        <v>38118</v>
      </c>
      <c r="J8384" t="s">
        <v>20</v>
      </c>
      <c r="K8384" t="s">
        <v>4475</v>
      </c>
      <c r="L8384" t="s">
        <v>9042</v>
      </c>
      <c r="M8384" t="s">
        <v>77</v>
      </c>
      <c r="N8384" t="s">
        <v>450</v>
      </c>
      <c r="P8384" t="s">
        <v>72</v>
      </c>
      <c r="Q8384" t="str">
        <f>IF(COUNTIF(Table2[type_of_injury],Table2[[#This Row],[type_of_injury]])&lt;40,"other",Table2[[#This Row],[type_of_injury]])</f>
        <v>explosion</v>
      </c>
      <c r="R8384" t="str" cm="1">
        <f t="array" ref="R8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5" spans="1:18" x14ac:dyDescent="0.35">
      <c r="A8385" t="s">
        <v>9043</v>
      </c>
      <c r="B8385" s="1">
        <v>38118</v>
      </c>
      <c r="C8385">
        <v>21</v>
      </c>
      <c r="D8385" t="str" cm="1">
        <f t="array" ref="D8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85" t="s">
        <v>69</v>
      </c>
      <c r="F8385" t="s">
        <v>37</v>
      </c>
      <c r="G8385" t="s">
        <v>38</v>
      </c>
      <c r="H8385" t="s">
        <v>39</v>
      </c>
      <c r="I8385" s="1">
        <v>38118</v>
      </c>
      <c r="J8385" t="s">
        <v>20</v>
      </c>
      <c r="K8385" t="s">
        <v>4475</v>
      </c>
      <c r="L8385" t="s">
        <v>107</v>
      </c>
      <c r="M8385" t="s">
        <v>58</v>
      </c>
      <c r="N8385" t="s">
        <v>450</v>
      </c>
      <c r="P8385" t="s">
        <v>72</v>
      </c>
      <c r="Q8385" t="str">
        <f>IF(COUNTIF(Table2[type_of_injury],Table2[[#This Row],[type_of_injury]])&lt;40,"other",Table2[[#This Row],[type_of_injury]])</f>
        <v>explosion</v>
      </c>
      <c r="R8385" t="str" cm="1">
        <f t="array" ref="R8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6" spans="1:18" x14ac:dyDescent="0.35">
      <c r="A8386" t="s">
        <v>9044</v>
      </c>
      <c r="B8386" s="1">
        <v>38118</v>
      </c>
      <c r="C8386">
        <v>20</v>
      </c>
      <c r="D8386" t="str" cm="1">
        <f t="array" ref="D8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86" t="s">
        <v>69</v>
      </c>
      <c r="F8386" t="s">
        <v>37</v>
      </c>
      <c r="G8386" t="s">
        <v>38</v>
      </c>
      <c r="H8386" t="s">
        <v>39</v>
      </c>
      <c r="I8386" s="1">
        <v>38118</v>
      </c>
      <c r="J8386" t="s">
        <v>20</v>
      </c>
      <c r="K8386" t="s">
        <v>4475</v>
      </c>
      <c r="N8386" t="s">
        <v>450</v>
      </c>
      <c r="P8386" t="s">
        <v>72</v>
      </c>
      <c r="Q8386" t="str">
        <f>IF(COUNTIF(Table2[type_of_injury],Table2[[#This Row],[type_of_injury]])&lt;40,"other",Table2[[#This Row],[type_of_injury]])</f>
        <v>explosion</v>
      </c>
      <c r="R8386" t="str" cm="1">
        <f t="array" ref="R8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7" spans="1:18" x14ac:dyDescent="0.35">
      <c r="A8387" t="s">
        <v>9045</v>
      </c>
      <c r="B8387" s="1">
        <v>38118</v>
      </c>
      <c r="C8387">
        <v>14</v>
      </c>
      <c r="D8387" t="str" cm="1">
        <f t="array" ref="D8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87" t="s">
        <v>16</v>
      </c>
      <c r="F8387" t="s">
        <v>37</v>
      </c>
      <c r="G8387" t="s">
        <v>38</v>
      </c>
      <c r="H8387" t="s">
        <v>39</v>
      </c>
      <c r="I8387" s="1">
        <v>38118</v>
      </c>
      <c r="J8387" t="s">
        <v>20</v>
      </c>
      <c r="K8387" t="s">
        <v>40</v>
      </c>
      <c r="L8387" t="s">
        <v>225</v>
      </c>
      <c r="M8387" t="s">
        <v>38</v>
      </c>
      <c r="N8387" t="s">
        <v>21</v>
      </c>
      <c r="P8387" t="s">
        <v>23</v>
      </c>
      <c r="Q8387" t="str">
        <f>IF(COUNTIF(Table2[type_of_injury],Table2[[#This Row],[type_of_injury]])&lt;40,"other",Table2[[#This Row],[type_of_injury]])</f>
        <v>gunfire</v>
      </c>
      <c r="R8387" t="str" cm="1">
        <f t="array" ref="R8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8" spans="1:18" x14ac:dyDescent="0.35">
      <c r="A8388" t="s">
        <v>9046</v>
      </c>
      <c r="B8388" s="1">
        <v>38118</v>
      </c>
      <c r="C8388">
        <v>21</v>
      </c>
      <c r="D8388" t="str" cm="1">
        <f t="array" ref="D8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88" t="s">
        <v>69</v>
      </c>
      <c r="F8388" t="s">
        <v>37</v>
      </c>
      <c r="G8388" t="s">
        <v>38</v>
      </c>
      <c r="H8388" t="s">
        <v>39</v>
      </c>
      <c r="I8388" s="1">
        <v>38118</v>
      </c>
      <c r="J8388" t="s">
        <v>20</v>
      </c>
      <c r="K8388" t="s">
        <v>4475</v>
      </c>
      <c r="L8388" t="s">
        <v>353</v>
      </c>
      <c r="M8388" t="s">
        <v>77</v>
      </c>
      <c r="N8388" t="s">
        <v>450</v>
      </c>
      <c r="P8388" t="s">
        <v>72</v>
      </c>
      <c r="Q8388" t="str">
        <f>IF(COUNTIF(Table2[type_of_injury],Table2[[#This Row],[type_of_injury]])&lt;40,"other",Table2[[#This Row],[type_of_injury]])</f>
        <v>explosion</v>
      </c>
      <c r="R8388" t="str" cm="1">
        <f t="array" ref="R8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89" spans="1:18" x14ac:dyDescent="0.35">
      <c r="A8389" t="s">
        <v>9047</v>
      </c>
      <c r="B8389" s="1">
        <v>38118</v>
      </c>
      <c r="C8389">
        <v>30</v>
      </c>
      <c r="D8389" t="str" cm="1">
        <f t="array" ref="D8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89" t="s">
        <v>16</v>
      </c>
      <c r="F8389" t="s">
        <v>37</v>
      </c>
      <c r="G8389" t="s">
        <v>38</v>
      </c>
      <c r="H8389" t="s">
        <v>39</v>
      </c>
      <c r="I8389" s="1">
        <v>38118</v>
      </c>
      <c r="J8389" t="s">
        <v>20</v>
      </c>
      <c r="K8389" t="s">
        <v>204</v>
      </c>
      <c r="L8389" t="s">
        <v>225</v>
      </c>
      <c r="M8389" t="s">
        <v>38</v>
      </c>
      <c r="N8389" t="s">
        <v>21</v>
      </c>
      <c r="P8389" t="s">
        <v>23</v>
      </c>
      <c r="Q8389" t="str">
        <f>IF(COUNTIF(Table2[type_of_injury],Table2[[#This Row],[type_of_injury]])&lt;40,"other",Table2[[#This Row],[type_of_injury]])</f>
        <v>gunfire</v>
      </c>
      <c r="R8389" t="str" cm="1">
        <f t="array" ref="R8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0" spans="1:18" x14ac:dyDescent="0.35">
      <c r="A8390" t="s">
        <v>9048</v>
      </c>
      <c r="B8390" s="1">
        <v>38118</v>
      </c>
      <c r="C8390">
        <v>17</v>
      </c>
      <c r="D8390" t="str" cm="1">
        <f t="array" ref="D8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90" t="s">
        <v>16</v>
      </c>
      <c r="F8390" t="s">
        <v>37</v>
      </c>
      <c r="G8390" t="s">
        <v>38</v>
      </c>
      <c r="H8390" t="s">
        <v>39</v>
      </c>
      <c r="I8390" s="1">
        <v>38118</v>
      </c>
      <c r="J8390" t="s">
        <v>20</v>
      </c>
      <c r="K8390" t="s">
        <v>40</v>
      </c>
      <c r="L8390" t="s">
        <v>225</v>
      </c>
      <c r="M8390" t="s">
        <v>38</v>
      </c>
      <c r="N8390" t="s">
        <v>21</v>
      </c>
      <c r="P8390" t="s">
        <v>23</v>
      </c>
      <c r="Q8390" t="str">
        <f>IF(COUNTIF(Table2[type_of_injury],Table2[[#This Row],[type_of_injury]])&lt;40,"other",Table2[[#This Row],[type_of_injury]])</f>
        <v>gunfire</v>
      </c>
      <c r="R8390" t="str" cm="1">
        <f t="array" ref="R8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1" spans="1:18" x14ac:dyDescent="0.35">
      <c r="A8391" t="s">
        <v>9049</v>
      </c>
      <c r="B8391" s="1">
        <v>38118</v>
      </c>
      <c r="C8391">
        <v>17</v>
      </c>
      <c r="D8391" t="str" cm="1">
        <f t="array" ref="D8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91" t="s">
        <v>16</v>
      </c>
      <c r="F8391" t="s">
        <v>37</v>
      </c>
      <c r="G8391" t="s">
        <v>38</v>
      </c>
      <c r="H8391" t="s">
        <v>39</v>
      </c>
      <c r="I8391" s="1">
        <v>38128</v>
      </c>
      <c r="J8391" t="s">
        <v>20</v>
      </c>
      <c r="K8391" t="s">
        <v>204</v>
      </c>
      <c r="L8391" t="s">
        <v>225</v>
      </c>
      <c r="M8391" t="s">
        <v>38</v>
      </c>
      <c r="N8391" t="s">
        <v>21</v>
      </c>
      <c r="P8391" t="s">
        <v>23</v>
      </c>
      <c r="Q8391" t="str">
        <f>IF(COUNTIF(Table2[type_of_injury],Table2[[#This Row],[type_of_injury]])&lt;40,"other",Table2[[#This Row],[type_of_injury]])</f>
        <v>gunfire</v>
      </c>
      <c r="R8391" t="str" cm="1">
        <f t="array" ref="R8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2" spans="1:18" x14ac:dyDescent="0.35">
      <c r="A8392" t="s">
        <v>9050</v>
      </c>
      <c r="B8392" s="1">
        <v>38118</v>
      </c>
      <c r="C8392">
        <v>26</v>
      </c>
      <c r="D8392" t="str" cm="1">
        <f t="array" ref="D8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92" t="s">
        <v>16</v>
      </c>
      <c r="F8392" t="s">
        <v>37</v>
      </c>
      <c r="G8392" t="s">
        <v>38</v>
      </c>
      <c r="H8392" t="s">
        <v>39</v>
      </c>
      <c r="I8392" s="1">
        <v>38118</v>
      </c>
      <c r="J8392" t="s">
        <v>20</v>
      </c>
      <c r="K8392" t="s">
        <v>204</v>
      </c>
      <c r="L8392" t="s">
        <v>225</v>
      </c>
      <c r="M8392" t="s">
        <v>38</v>
      </c>
      <c r="N8392" t="s">
        <v>21</v>
      </c>
      <c r="P8392" t="s">
        <v>23</v>
      </c>
      <c r="Q8392" t="str">
        <f>IF(COUNTIF(Table2[type_of_injury],Table2[[#This Row],[type_of_injury]])&lt;40,"other",Table2[[#This Row],[type_of_injury]])</f>
        <v>gunfire</v>
      </c>
      <c r="R8392" t="str" cm="1">
        <f t="array" ref="R8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3" spans="1:18" x14ac:dyDescent="0.35">
      <c r="A8393" t="s">
        <v>9051</v>
      </c>
      <c r="B8393" s="1">
        <v>38118</v>
      </c>
      <c r="C8393">
        <v>39</v>
      </c>
      <c r="D8393" t="str" cm="1">
        <f t="array" ref="D8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393" t="s">
        <v>16</v>
      </c>
      <c r="F8393" t="s">
        <v>37</v>
      </c>
      <c r="G8393" t="s">
        <v>38</v>
      </c>
      <c r="H8393" t="s">
        <v>39</v>
      </c>
      <c r="I8393" s="1">
        <v>38118</v>
      </c>
      <c r="J8393" t="s">
        <v>20</v>
      </c>
      <c r="K8393" t="s">
        <v>40</v>
      </c>
      <c r="L8393" t="s">
        <v>225</v>
      </c>
      <c r="M8393" t="s">
        <v>38</v>
      </c>
      <c r="N8393" t="s">
        <v>21</v>
      </c>
      <c r="P8393" t="s">
        <v>23</v>
      </c>
      <c r="Q8393" t="str">
        <f>IF(COUNTIF(Table2[type_of_injury],Table2[[#This Row],[type_of_injury]])&lt;40,"other",Table2[[#This Row],[type_of_injury]])</f>
        <v>gunfire</v>
      </c>
      <c r="R8393" t="str" cm="1">
        <f t="array" ref="R8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4" spans="1:18" x14ac:dyDescent="0.35">
      <c r="A8394" t="s">
        <v>9052</v>
      </c>
      <c r="B8394" s="1">
        <v>38118</v>
      </c>
      <c r="C8394">
        <v>19</v>
      </c>
      <c r="D8394" t="str" cm="1">
        <f t="array" ref="D8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94" t="s">
        <v>16</v>
      </c>
      <c r="F8394" t="s">
        <v>37</v>
      </c>
      <c r="G8394" t="s">
        <v>38</v>
      </c>
      <c r="H8394" t="s">
        <v>39</v>
      </c>
      <c r="I8394" s="1">
        <v>38118</v>
      </c>
      <c r="J8394" t="s">
        <v>20</v>
      </c>
      <c r="K8394" t="s">
        <v>204</v>
      </c>
      <c r="L8394" t="s">
        <v>225</v>
      </c>
      <c r="M8394" t="s">
        <v>38</v>
      </c>
      <c r="N8394" t="s">
        <v>21</v>
      </c>
      <c r="P8394" t="s">
        <v>23</v>
      </c>
      <c r="Q8394" t="str">
        <f>IF(COUNTIF(Table2[type_of_injury],Table2[[#This Row],[type_of_injury]])&lt;40,"other",Table2[[#This Row],[type_of_injury]])</f>
        <v>gunfire</v>
      </c>
      <c r="R8394" t="str" cm="1">
        <f t="array" ref="R8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5" spans="1:18" x14ac:dyDescent="0.35">
      <c r="A8395" t="s">
        <v>9053</v>
      </c>
      <c r="B8395" s="1">
        <v>38118</v>
      </c>
      <c r="C8395">
        <v>26</v>
      </c>
      <c r="D8395" t="str" cm="1">
        <f t="array" ref="D8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95" t="s">
        <v>69</v>
      </c>
      <c r="F8395" t="s">
        <v>37</v>
      </c>
      <c r="G8395" t="s">
        <v>38</v>
      </c>
      <c r="H8395" t="s">
        <v>39</v>
      </c>
      <c r="I8395" s="1">
        <v>38118</v>
      </c>
      <c r="J8395" t="s">
        <v>20</v>
      </c>
      <c r="K8395" t="s">
        <v>4475</v>
      </c>
      <c r="L8395" t="s">
        <v>9054</v>
      </c>
      <c r="M8395" t="s">
        <v>77</v>
      </c>
      <c r="N8395" t="s">
        <v>450</v>
      </c>
      <c r="P8395" t="s">
        <v>72</v>
      </c>
      <c r="Q8395" t="str">
        <f>IF(COUNTIF(Table2[type_of_injury],Table2[[#This Row],[type_of_injury]])&lt;40,"other",Table2[[#This Row],[type_of_injury]])</f>
        <v>explosion</v>
      </c>
      <c r="R8395" t="str" cm="1">
        <f t="array" ref="R8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6" spans="1:18" x14ac:dyDescent="0.35">
      <c r="A8396" t="s">
        <v>9055</v>
      </c>
      <c r="B8396" s="1">
        <v>38118</v>
      </c>
      <c r="C8396">
        <v>14</v>
      </c>
      <c r="D8396" t="str" cm="1">
        <f t="array" ref="D8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96" t="s">
        <v>16</v>
      </c>
      <c r="F8396" t="s">
        <v>37</v>
      </c>
      <c r="G8396" t="s">
        <v>38</v>
      </c>
      <c r="H8396" t="s">
        <v>39</v>
      </c>
      <c r="I8396" s="1">
        <v>38118</v>
      </c>
      <c r="J8396" t="s">
        <v>20</v>
      </c>
      <c r="K8396" t="s">
        <v>40</v>
      </c>
      <c r="L8396" t="s">
        <v>225</v>
      </c>
      <c r="M8396" t="s">
        <v>38</v>
      </c>
      <c r="N8396" t="s">
        <v>21</v>
      </c>
      <c r="O8396" t="s">
        <v>22</v>
      </c>
      <c r="P8396" t="s">
        <v>23</v>
      </c>
      <c r="Q8396" t="str">
        <f>IF(COUNTIF(Table2[type_of_injury],Table2[[#This Row],[type_of_injury]])&lt;40,"other",Table2[[#This Row],[type_of_injury]])</f>
        <v>gunfire</v>
      </c>
      <c r="R8396" t="str" cm="1">
        <f t="array" ref="R8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7" spans="1:18" x14ac:dyDescent="0.35">
      <c r="A8397" t="s">
        <v>9056</v>
      </c>
      <c r="B8397" s="1">
        <v>38118</v>
      </c>
      <c r="C8397">
        <v>20</v>
      </c>
      <c r="D8397" t="str" cm="1">
        <f t="array" ref="D8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97" t="s">
        <v>69</v>
      </c>
      <c r="F8397" t="s">
        <v>37</v>
      </c>
      <c r="G8397" t="s">
        <v>38</v>
      </c>
      <c r="H8397" t="s">
        <v>39</v>
      </c>
      <c r="I8397" s="1">
        <v>38118</v>
      </c>
      <c r="J8397" t="s">
        <v>20</v>
      </c>
      <c r="K8397" t="s">
        <v>4475</v>
      </c>
      <c r="L8397" t="s">
        <v>3515</v>
      </c>
      <c r="M8397" t="s">
        <v>77</v>
      </c>
      <c r="N8397" t="s">
        <v>450</v>
      </c>
      <c r="P8397" t="s">
        <v>72</v>
      </c>
      <c r="Q8397" t="str">
        <f>IF(COUNTIF(Table2[type_of_injury],Table2[[#This Row],[type_of_injury]])&lt;40,"other",Table2[[#This Row],[type_of_injury]])</f>
        <v>explosion</v>
      </c>
      <c r="R8397" t="str" cm="1">
        <f t="array" ref="R8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8" spans="1:18" x14ac:dyDescent="0.35">
      <c r="A8398" t="s">
        <v>9057</v>
      </c>
      <c r="B8398" s="1">
        <v>38118</v>
      </c>
      <c r="C8398">
        <v>14</v>
      </c>
      <c r="D8398" t="str" cm="1">
        <f t="array" ref="D8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398" t="s">
        <v>16</v>
      </c>
      <c r="F8398" t="s">
        <v>37</v>
      </c>
      <c r="G8398" t="s">
        <v>38</v>
      </c>
      <c r="H8398" t="s">
        <v>39</v>
      </c>
      <c r="I8398" s="1">
        <v>38118</v>
      </c>
      <c r="J8398" t="s">
        <v>20</v>
      </c>
      <c r="K8398" t="s">
        <v>40</v>
      </c>
      <c r="L8398" t="s">
        <v>225</v>
      </c>
      <c r="M8398" t="s">
        <v>38</v>
      </c>
      <c r="N8398" t="s">
        <v>21</v>
      </c>
      <c r="O8398" t="s">
        <v>35</v>
      </c>
      <c r="P8398" t="s">
        <v>23</v>
      </c>
      <c r="Q8398" t="str">
        <f>IF(COUNTIF(Table2[type_of_injury],Table2[[#This Row],[type_of_injury]])&lt;40,"other",Table2[[#This Row],[type_of_injury]])</f>
        <v>gunfire</v>
      </c>
      <c r="R8398" t="str" cm="1">
        <f t="array" ref="R8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399" spans="1:18" x14ac:dyDescent="0.35">
      <c r="A8399" t="s">
        <v>9058</v>
      </c>
      <c r="B8399" s="1">
        <v>38118</v>
      </c>
      <c r="C8399">
        <v>27</v>
      </c>
      <c r="D8399" t="str" cm="1">
        <f t="array" ref="D8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399" t="s">
        <v>16</v>
      </c>
      <c r="F8399" t="s">
        <v>37</v>
      </c>
      <c r="G8399" t="s">
        <v>38</v>
      </c>
      <c r="H8399" t="s">
        <v>39</v>
      </c>
      <c r="I8399" s="1">
        <v>38118</v>
      </c>
      <c r="J8399" t="s">
        <v>20</v>
      </c>
      <c r="K8399" t="s">
        <v>40</v>
      </c>
      <c r="L8399" t="s">
        <v>225</v>
      </c>
      <c r="M8399" t="s">
        <v>38</v>
      </c>
      <c r="N8399" t="s">
        <v>21</v>
      </c>
      <c r="P8399" t="s">
        <v>23</v>
      </c>
      <c r="Q8399" t="str">
        <f>IF(COUNTIF(Table2[type_of_injury],Table2[[#This Row],[type_of_injury]])&lt;40,"other",Table2[[#This Row],[type_of_injury]])</f>
        <v>gunfire</v>
      </c>
      <c r="R8399" t="str" cm="1">
        <f t="array" ref="R8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0" spans="1:18" x14ac:dyDescent="0.35">
      <c r="A8400" t="s">
        <v>9059</v>
      </c>
      <c r="B8400" s="1">
        <v>38118</v>
      </c>
      <c r="C8400">
        <v>16</v>
      </c>
      <c r="D8400" t="str" cm="1">
        <f t="array" ref="D8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00" t="s">
        <v>16</v>
      </c>
      <c r="F8400" t="s">
        <v>37</v>
      </c>
      <c r="G8400" t="s">
        <v>38</v>
      </c>
      <c r="H8400" t="s">
        <v>39</v>
      </c>
      <c r="I8400" s="1">
        <v>38118</v>
      </c>
      <c r="J8400" t="s">
        <v>20</v>
      </c>
      <c r="K8400" t="s">
        <v>40</v>
      </c>
      <c r="L8400" t="s">
        <v>225</v>
      </c>
      <c r="M8400" t="s">
        <v>38</v>
      </c>
      <c r="N8400" t="s">
        <v>21</v>
      </c>
      <c r="P8400" t="s">
        <v>23</v>
      </c>
      <c r="Q8400" t="str">
        <f>IF(COUNTIF(Table2[type_of_injury],Table2[[#This Row],[type_of_injury]])&lt;40,"other",Table2[[#This Row],[type_of_injury]])</f>
        <v>gunfire</v>
      </c>
      <c r="R8400" t="str" cm="1">
        <f t="array" ref="R8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1" spans="1:18" x14ac:dyDescent="0.35">
      <c r="A8401" t="s">
        <v>9060</v>
      </c>
      <c r="B8401" s="1">
        <v>38118</v>
      </c>
      <c r="C8401">
        <v>17</v>
      </c>
      <c r="D8401" t="str" cm="1">
        <f t="array" ref="D8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01" t="s">
        <v>16</v>
      </c>
      <c r="F8401" t="s">
        <v>37</v>
      </c>
      <c r="G8401" t="s">
        <v>38</v>
      </c>
      <c r="H8401" t="s">
        <v>39</v>
      </c>
      <c r="I8401" s="1">
        <v>38118</v>
      </c>
      <c r="J8401" t="s">
        <v>20</v>
      </c>
      <c r="K8401" t="s">
        <v>204</v>
      </c>
      <c r="L8401" t="s">
        <v>225</v>
      </c>
      <c r="M8401" t="s">
        <v>38</v>
      </c>
      <c r="N8401" t="s">
        <v>21</v>
      </c>
      <c r="O8401" t="s">
        <v>35</v>
      </c>
      <c r="P8401" t="s">
        <v>23</v>
      </c>
      <c r="Q8401" t="str">
        <f>IF(COUNTIF(Table2[type_of_injury],Table2[[#This Row],[type_of_injury]])&lt;40,"other",Table2[[#This Row],[type_of_injury]])</f>
        <v>gunfire</v>
      </c>
      <c r="R8401" t="str" cm="1">
        <f t="array" ref="R8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2" spans="1:18" x14ac:dyDescent="0.35">
      <c r="A8402" t="s">
        <v>9061</v>
      </c>
      <c r="B8402" s="1">
        <v>38118</v>
      </c>
      <c r="C8402">
        <v>22</v>
      </c>
      <c r="D8402" t="str" cm="1">
        <f t="array" ref="D8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02" t="s">
        <v>16</v>
      </c>
      <c r="F8402" t="s">
        <v>37</v>
      </c>
      <c r="G8402" t="s">
        <v>38</v>
      </c>
      <c r="H8402" t="s">
        <v>39</v>
      </c>
      <c r="I8402" s="1">
        <v>38118</v>
      </c>
      <c r="J8402" t="s">
        <v>20</v>
      </c>
      <c r="K8402" t="s">
        <v>204</v>
      </c>
      <c r="L8402" t="s">
        <v>225</v>
      </c>
      <c r="M8402" t="s">
        <v>38</v>
      </c>
      <c r="N8402" t="s">
        <v>21</v>
      </c>
      <c r="P8402" t="s">
        <v>23</v>
      </c>
      <c r="Q8402" t="str">
        <f>IF(COUNTIF(Table2[type_of_injury],Table2[[#This Row],[type_of_injury]])&lt;40,"other",Table2[[#This Row],[type_of_injury]])</f>
        <v>gunfire</v>
      </c>
      <c r="R8402" t="str" cm="1">
        <f t="array" ref="R8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3" spans="1:18" x14ac:dyDescent="0.35">
      <c r="A8403" t="s">
        <v>9062</v>
      </c>
      <c r="B8403" s="1">
        <v>38118</v>
      </c>
      <c r="C8403">
        <v>23</v>
      </c>
      <c r="D8403" t="str" cm="1">
        <f t="array" ref="D8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03" t="s">
        <v>16</v>
      </c>
      <c r="F8403" t="s">
        <v>37</v>
      </c>
      <c r="G8403" t="s">
        <v>38</v>
      </c>
      <c r="H8403" t="s">
        <v>39</v>
      </c>
      <c r="I8403" s="1">
        <v>38118</v>
      </c>
      <c r="J8403" t="s">
        <v>20</v>
      </c>
      <c r="K8403" t="s">
        <v>204</v>
      </c>
      <c r="L8403" t="s">
        <v>225</v>
      </c>
      <c r="M8403" t="s">
        <v>38</v>
      </c>
      <c r="N8403" t="s">
        <v>21</v>
      </c>
      <c r="P8403" t="s">
        <v>23</v>
      </c>
      <c r="Q8403" t="str">
        <f>IF(COUNTIF(Table2[type_of_injury],Table2[[#This Row],[type_of_injury]])&lt;40,"other",Table2[[#This Row],[type_of_injury]])</f>
        <v>gunfire</v>
      </c>
      <c r="R8403" t="str" cm="1">
        <f t="array" ref="R8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4" spans="1:18" x14ac:dyDescent="0.35">
      <c r="A8404" t="s">
        <v>9063</v>
      </c>
      <c r="B8404" s="1">
        <v>38118</v>
      </c>
      <c r="C8404">
        <v>17</v>
      </c>
      <c r="D8404" t="str" cm="1">
        <f t="array" ref="D8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04" t="s">
        <v>16</v>
      </c>
      <c r="F8404" t="s">
        <v>37</v>
      </c>
      <c r="G8404" t="s">
        <v>38</v>
      </c>
      <c r="H8404" t="s">
        <v>39</v>
      </c>
      <c r="I8404" s="1">
        <v>38172</v>
      </c>
      <c r="J8404" t="s">
        <v>20</v>
      </c>
      <c r="K8404" t="s">
        <v>40</v>
      </c>
      <c r="L8404" t="s">
        <v>225</v>
      </c>
      <c r="M8404" t="s">
        <v>38</v>
      </c>
      <c r="N8404" t="s">
        <v>21</v>
      </c>
      <c r="P8404" t="s">
        <v>23</v>
      </c>
      <c r="Q8404" t="str">
        <f>IF(COUNTIF(Table2[type_of_injury],Table2[[#This Row],[type_of_injury]])&lt;40,"other",Table2[[#This Row],[type_of_injury]])</f>
        <v>gunfire</v>
      </c>
      <c r="R8404" t="str" cm="1">
        <f t="array" ref="R8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5" spans="1:18" x14ac:dyDescent="0.35">
      <c r="A8405" t="s">
        <v>9064</v>
      </c>
      <c r="B8405" s="1">
        <v>38118</v>
      </c>
      <c r="C8405">
        <v>22</v>
      </c>
      <c r="D8405" t="str" cm="1">
        <f t="array" ref="D8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05" t="s">
        <v>16</v>
      </c>
      <c r="F8405" t="s">
        <v>37</v>
      </c>
      <c r="G8405" t="s">
        <v>38</v>
      </c>
      <c r="H8405" t="s">
        <v>39</v>
      </c>
      <c r="I8405" s="1">
        <v>38118</v>
      </c>
      <c r="J8405" t="s">
        <v>20</v>
      </c>
      <c r="K8405" t="s">
        <v>204</v>
      </c>
      <c r="L8405" t="s">
        <v>41</v>
      </c>
      <c r="M8405" t="s">
        <v>41</v>
      </c>
      <c r="N8405" t="s">
        <v>21</v>
      </c>
      <c r="P8405" t="s">
        <v>23</v>
      </c>
      <c r="Q8405" t="str">
        <f>IF(COUNTIF(Table2[type_of_injury],Table2[[#This Row],[type_of_injury]])&lt;40,"other",Table2[[#This Row],[type_of_injury]])</f>
        <v>gunfire</v>
      </c>
      <c r="R8405" t="str" cm="1">
        <f t="array" ref="R8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6" spans="1:18" x14ac:dyDescent="0.35">
      <c r="A8406" t="s">
        <v>9065</v>
      </c>
      <c r="B8406" s="1">
        <v>38116</v>
      </c>
      <c r="C8406">
        <v>22</v>
      </c>
      <c r="D8406" t="str" cm="1">
        <f t="array" ref="D8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06" t="s">
        <v>16</v>
      </c>
      <c r="F8406" t="s">
        <v>242</v>
      </c>
      <c r="G8406" t="s">
        <v>41</v>
      </c>
      <c r="H8406" t="s">
        <v>39</v>
      </c>
      <c r="I8406" s="1">
        <v>38116</v>
      </c>
      <c r="J8406" t="s">
        <v>20</v>
      </c>
      <c r="K8406" t="s">
        <v>40</v>
      </c>
      <c r="L8406" t="s">
        <v>242</v>
      </c>
      <c r="M8406" t="s">
        <v>41</v>
      </c>
      <c r="N8406" t="s">
        <v>21</v>
      </c>
      <c r="O8406" t="s">
        <v>22</v>
      </c>
      <c r="P8406" t="s">
        <v>23</v>
      </c>
      <c r="Q8406" t="str">
        <f>IF(COUNTIF(Table2[type_of_injury],Table2[[#This Row],[type_of_injury]])&lt;40,"other",Table2[[#This Row],[type_of_injury]])</f>
        <v>gunfire</v>
      </c>
      <c r="R8406" t="str" cm="1">
        <f t="array" ref="R8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7" spans="1:18" x14ac:dyDescent="0.35">
      <c r="A8407" t="s">
        <v>9066</v>
      </c>
      <c r="B8407" s="1">
        <v>38116</v>
      </c>
      <c r="C8407">
        <v>18</v>
      </c>
      <c r="D8407" t="str" cm="1">
        <f t="array" ref="D8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07" t="s">
        <v>16</v>
      </c>
      <c r="F8407" t="s">
        <v>692</v>
      </c>
      <c r="G8407" t="s">
        <v>108</v>
      </c>
      <c r="H8407" t="s">
        <v>19</v>
      </c>
      <c r="I8407" s="1">
        <v>38116</v>
      </c>
      <c r="J8407" t="s">
        <v>20</v>
      </c>
      <c r="K8407" t="s">
        <v>40</v>
      </c>
      <c r="L8407" t="s">
        <v>692</v>
      </c>
      <c r="M8407" t="s">
        <v>108</v>
      </c>
      <c r="N8407" t="s">
        <v>21</v>
      </c>
      <c r="O8407" t="s">
        <v>22</v>
      </c>
      <c r="P8407" t="s">
        <v>23</v>
      </c>
      <c r="Q8407" t="str">
        <f>IF(COUNTIF(Table2[type_of_injury],Table2[[#This Row],[type_of_injury]])&lt;40,"other",Table2[[#This Row],[type_of_injury]])</f>
        <v>gunfire</v>
      </c>
      <c r="R8407" t="str" cm="1">
        <f t="array" ref="R8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8" spans="1:18" x14ac:dyDescent="0.35">
      <c r="A8408" t="s">
        <v>9067</v>
      </c>
      <c r="B8408" s="1">
        <v>38114</v>
      </c>
      <c r="C8408">
        <v>19</v>
      </c>
      <c r="D8408" t="str" cm="1">
        <f t="array" ref="D8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08" t="s">
        <v>16</v>
      </c>
      <c r="F8408" t="s">
        <v>75</v>
      </c>
      <c r="G8408" t="s">
        <v>75</v>
      </c>
      <c r="H8408" t="s">
        <v>19</v>
      </c>
      <c r="I8408" s="1">
        <v>38114</v>
      </c>
      <c r="J8408" t="s">
        <v>20</v>
      </c>
      <c r="K8408" t="s">
        <v>40</v>
      </c>
      <c r="L8408" t="s">
        <v>75</v>
      </c>
      <c r="M8408" t="s">
        <v>75</v>
      </c>
      <c r="N8408" t="s">
        <v>21</v>
      </c>
      <c r="O8408" t="s">
        <v>22</v>
      </c>
      <c r="P8408" t="s">
        <v>23</v>
      </c>
      <c r="Q8408" t="str">
        <f>IF(COUNTIF(Table2[type_of_injury],Table2[[#This Row],[type_of_injury]])&lt;40,"other",Table2[[#This Row],[type_of_injury]])</f>
        <v>gunfire</v>
      </c>
      <c r="R8408" t="str" cm="1">
        <f t="array" ref="R8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09" spans="1:18" x14ac:dyDescent="0.35">
      <c r="A8409" t="s">
        <v>9068</v>
      </c>
      <c r="B8409" s="1">
        <v>38114</v>
      </c>
      <c r="C8409">
        <v>27</v>
      </c>
      <c r="D8409" t="str" cm="1">
        <f t="array" ref="D8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09" t="s">
        <v>16</v>
      </c>
      <c r="F8409" t="s">
        <v>8238</v>
      </c>
      <c r="G8409" t="s">
        <v>18</v>
      </c>
      <c r="H8409" t="s">
        <v>19</v>
      </c>
      <c r="I8409" s="1">
        <v>38114</v>
      </c>
      <c r="J8409" t="s">
        <v>20</v>
      </c>
      <c r="K8409" t="s">
        <v>204</v>
      </c>
      <c r="L8409" t="s">
        <v>888</v>
      </c>
      <c r="M8409" t="s">
        <v>18</v>
      </c>
      <c r="N8409" t="s">
        <v>21</v>
      </c>
      <c r="P8409" t="s">
        <v>23</v>
      </c>
      <c r="Q8409" t="str">
        <f>IF(COUNTIF(Table2[type_of_injury],Table2[[#This Row],[type_of_injury]])&lt;40,"other",Table2[[#This Row],[type_of_injury]])</f>
        <v>gunfire</v>
      </c>
      <c r="R8409" t="str" cm="1">
        <f t="array" ref="R8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0" spans="1:18" x14ac:dyDescent="0.35">
      <c r="A8410" t="s">
        <v>9069</v>
      </c>
      <c r="B8410" s="1">
        <v>38114</v>
      </c>
      <c r="C8410">
        <v>26</v>
      </c>
      <c r="D8410" t="str" cm="1">
        <f t="array" ref="D8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10" t="s">
        <v>16</v>
      </c>
      <c r="F8410" t="s">
        <v>8238</v>
      </c>
      <c r="G8410" t="s">
        <v>18</v>
      </c>
      <c r="H8410" t="s">
        <v>19</v>
      </c>
      <c r="I8410" s="1">
        <v>38114</v>
      </c>
      <c r="J8410" t="s">
        <v>20</v>
      </c>
      <c r="K8410" t="s">
        <v>204</v>
      </c>
      <c r="L8410" t="s">
        <v>888</v>
      </c>
      <c r="M8410" t="s">
        <v>18</v>
      </c>
      <c r="N8410" t="s">
        <v>21</v>
      </c>
      <c r="P8410" t="s">
        <v>23</v>
      </c>
      <c r="Q8410" t="str">
        <f>IF(COUNTIF(Table2[type_of_injury],Table2[[#This Row],[type_of_injury]])&lt;40,"other",Table2[[#This Row],[type_of_injury]])</f>
        <v>gunfire</v>
      </c>
      <c r="R8410" t="str" cm="1">
        <f t="array" ref="R8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1" spans="1:18" x14ac:dyDescent="0.35">
      <c r="A8411" t="s">
        <v>9070</v>
      </c>
      <c r="B8411" s="1">
        <v>38114</v>
      </c>
      <c r="C8411">
        <v>17</v>
      </c>
      <c r="D8411" t="str" cm="1">
        <f t="array" ref="D8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11" t="s">
        <v>16</v>
      </c>
      <c r="F8411" t="s">
        <v>651</v>
      </c>
      <c r="G8411" t="s">
        <v>75</v>
      </c>
      <c r="H8411" t="s">
        <v>19</v>
      </c>
      <c r="I8411" s="1">
        <v>38114</v>
      </c>
      <c r="J8411" t="s">
        <v>20</v>
      </c>
      <c r="K8411" t="s">
        <v>40</v>
      </c>
      <c r="L8411" t="s">
        <v>651</v>
      </c>
      <c r="M8411" t="s">
        <v>75</v>
      </c>
      <c r="N8411" t="s">
        <v>21</v>
      </c>
      <c r="P8411" t="s">
        <v>23</v>
      </c>
      <c r="Q8411" t="str">
        <f>IF(COUNTIF(Table2[type_of_injury],Table2[[#This Row],[type_of_injury]])&lt;40,"other",Table2[[#This Row],[type_of_injury]])</f>
        <v>gunfire</v>
      </c>
      <c r="R8411" t="str" cm="1">
        <f t="array" ref="R8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2" spans="1:18" x14ac:dyDescent="0.35">
      <c r="A8412" t="s">
        <v>9071</v>
      </c>
      <c r="B8412" s="1">
        <v>38113</v>
      </c>
      <c r="C8412">
        <v>23</v>
      </c>
      <c r="D8412" t="str" cm="1">
        <f t="array" ref="D8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12" t="s">
        <v>16</v>
      </c>
      <c r="F8412" t="s">
        <v>46</v>
      </c>
      <c r="G8412" t="s">
        <v>46</v>
      </c>
      <c r="H8412" t="s">
        <v>19</v>
      </c>
      <c r="I8412" s="1">
        <v>38113</v>
      </c>
      <c r="J8412" t="s">
        <v>20</v>
      </c>
      <c r="K8412" t="s">
        <v>560</v>
      </c>
      <c r="L8412" t="s">
        <v>46</v>
      </c>
      <c r="M8412" t="s">
        <v>46</v>
      </c>
      <c r="N8412" t="s">
        <v>21</v>
      </c>
      <c r="P8412" t="s">
        <v>23</v>
      </c>
      <c r="Q8412" t="str">
        <f>IF(COUNTIF(Table2[type_of_injury],Table2[[#This Row],[type_of_injury]])&lt;40,"other",Table2[[#This Row],[type_of_injury]])</f>
        <v>gunfire</v>
      </c>
      <c r="R8412" t="str" cm="1">
        <f t="array" ref="R8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3" spans="1:18" x14ac:dyDescent="0.35">
      <c r="A8413" t="s">
        <v>9072</v>
      </c>
      <c r="B8413" s="1">
        <v>38112</v>
      </c>
      <c r="C8413">
        <v>35</v>
      </c>
      <c r="D8413" t="str" cm="1">
        <f t="array" ref="D8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13" t="s">
        <v>16</v>
      </c>
      <c r="F8413" t="s">
        <v>218</v>
      </c>
      <c r="G8413" t="s">
        <v>218</v>
      </c>
      <c r="H8413" t="s">
        <v>39</v>
      </c>
      <c r="I8413" s="1">
        <v>38112</v>
      </c>
      <c r="J8413" t="s">
        <v>20</v>
      </c>
      <c r="K8413" t="s">
        <v>40</v>
      </c>
      <c r="L8413" t="s">
        <v>737</v>
      </c>
      <c r="M8413" t="s">
        <v>218</v>
      </c>
      <c r="N8413" t="s">
        <v>21</v>
      </c>
      <c r="P8413" t="s">
        <v>23</v>
      </c>
      <c r="Q8413" t="str">
        <f>IF(COUNTIF(Table2[type_of_injury],Table2[[#This Row],[type_of_injury]])&lt;40,"other",Table2[[#This Row],[type_of_injury]])</f>
        <v>gunfire</v>
      </c>
      <c r="R8413" t="str" cm="1">
        <f t="array" ref="R8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4" spans="1:18" x14ac:dyDescent="0.35">
      <c r="A8414" t="s">
        <v>9073</v>
      </c>
      <c r="B8414" s="1">
        <v>38112</v>
      </c>
      <c r="C8414">
        <v>31</v>
      </c>
      <c r="D8414" t="str" cm="1">
        <f t="array" ref="D8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14" t="s">
        <v>16</v>
      </c>
      <c r="F8414" t="s">
        <v>9074</v>
      </c>
      <c r="G8414" t="s">
        <v>75</v>
      </c>
      <c r="H8414" t="s">
        <v>19</v>
      </c>
      <c r="I8414" s="1">
        <v>38112</v>
      </c>
      <c r="J8414" t="s">
        <v>20</v>
      </c>
      <c r="K8414" t="s">
        <v>204</v>
      </c>
      <c r="L8414" t="s">
        <v>9075</v>
      </c>
      <c r="M8414" t="s">
        <v>75</v>
      </c>
      <c r="N8414" t="s">
        <v>21</v>
      </c>
      <c r="P8414" t="s">
        <v>23</v>
      </c>
      <c r="Q8414" t="str">
        <f>IF(COUNTIF(Table2[type_of_injury],Table2[[#This Row],[type_of_injury]])&lt;40,"other",Table2[[#This Row],[type_of_injury]])</f>
        <v>gunfire</v>
      </c>
      <c r="R8414" t="str" cm="1">
        <f t="array" ref="R8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5" spans="1:18" x14ac:dyDescent="0.35">
      <c r="A8415" t="s">
        <v>9076</v>
      </c>
      <c r="B8415" s="1">
        <v>38112</v>
      </c>
      <c r="C8415">
        <v>16</v>
      </c>
      <c r="D8415" t="str" cm="1">
        <f t="array" ref="D8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15" t="s">
        <v>16</v>
      </c>
      <c r="F8415" t="s">
        <v>6709</v>
      </c>
      <c r="G8415" t="s">
        <v>38</v>
      </c>
      <c r="H8415" t="s">
        <v>39</v>
      </c>
      <c r="I8415" s="1">
        <v>38112</v>
      </c>
      <c r="J8415" t="s">
        <v>20</v>
      </c>
      <c r="K8415" t="s">
        <v>204</v>
      </c>
      <c r="L8415" t="s">
        <v>225</v>
      </c>
      <c r="M8415" t="s">
        <v>38</v>
      </c>
      <c r="N8415" t="s">
        <v>21</v>
      </c>
      <c r="P8415" t="s">
        <v>23</v>
      </c>
      <c r="Q8415" t="str">
        <f>IF(COUNTIF(Table2[type_of_injury],Table2[[#This Row],[type_of_injury]])&lt;40,"other",Table2[[#This Row],[type_of_injury]])</f>
        <v>gunfire</v>
      </c>
      <c r="R8415" t="str" cm="1">
        <f t="array" ref="R8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6" spans="1:18" x14ac:dyDescent="0.35">
      <c r="A8416" t="s">
        <v>9077</v>
      </c>
      <c r="B8416" s="1">
        <v>38111</v>
      </c>
      <c r="C8416">
        <v>25</v>
      </c>
      <c r="D8416" t="str" cm="1">
        <f t="array" ref="D8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16" t="s">
        <v>16</v>
      </c>
      <c r="F8416" t="s">
        <v>41</v>
      </c>
      <c r="G8416" t="s">
        <v>41</v>
      </c>
      <c r="H8416" t="s">
        <v>39</v>
      </c>
      <c r="I8416" s="1">
        <v>38111</v>
      </c>
      <c r="J8416" t="s">
        <v>20</v>
      </c>
      <c r="K8416" t="s">
        <v>204</v>
      </c>
      <c r="L8416" t="s">
        <v>41</v>
      </c>
      <c r="M8416" t="s">
        <v>41</v>
      </c>
      <c r="N8416" t="s">
        <v>21</v>
      </c>
      <c r="O8416" t="s">
        <v>35</v>
      </c>
      <c r="P8416" t="s">
        <v>23</v>
      </c>
      <c r="Q8416" t="str">
        <f>IF(COUNTIF(Table2[type_of_injury],Table2[[#This Row],[type_of_injury]])&lt;40,"other",Table2[[#This Row],[type_of_injury]])</f>
        <v>gunfire</v>
      </c>
      <c r="R8416" t="str" cm="1">
        <f t="array" ref="R8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7" spans="1:18" x14ac:dyDescent="0.35">
      <c r="A8417" t="s">
        <v>9078</v>
      </c>
      <c r="B8417" s="1">
        <v>38111</v>
      </c>
      <c r="C8417">
        <v>16</v>
      </c>
      <c r="D8417" t="str" cm="1">
        <f t="array" ref="D8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17" t="s">
        <v>16</v>
      </c>
      <c r="F8417" t="s">
        <v>41</v>
      </c>
      <c r="G8417" t="s">
        <v>41</v>
      </c>
      <c r="H8417" t="s">
        <v>39</v>
      </c>
      <c r="I8417" s="1">
        <v>38111</v>
      </c>
      <c r="J8417" t="s">
        <v>20</v>
      </c>
      <c r="K8417" t="s">
        <v>40</v>
      </c>
      <c r="L8417" t="s">
        <v>41</v>
      </c>
      <c r="M8417" t="s">
        <v>41</v>
      </c>
      <c r="N8417" t="s">
        <v>21</v>
      </c>
      <c r="O8417" t="s">
        <v>35</v>
      </c>
      <c r="P8417" t="s">
        <v>23</v>
      </c>
      <c r="Q8417" t="str">
        <f>IF(COUNTIF(Table2[type_of_injury],Table2[[#This Row],[type_of_injury]])&lt;40,"other",Table2[[#This Row],[type_of_injury]])</f>
        <v>gunfire</v>
      </c>
      <c r="R8417" t="str" cm="1">
        <f t="array" ref="R8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8" spans="1:18" x14ac:dyDescent="0.35">
      <c r="A8418" t="s">
        <v>9079</v>
      </c>
      <c r="B8418" s="1">
        <v>38109</v>
      </c>
      <c r="C8418">
        <v>9</v>
      </c>
      <c r="D8418" t="str" cm="1">
        <f t="array" ref="D8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418" t="s">
        <v>69</v>
      </c>
      <c r="F8418" t="s">
        <v>242</v>
      </c>
      <c r="G8418" t="s">
        <v>41</v>
      </c>
      <c r="H8418" t="s">
        <v>39</v>
      </c>
      <c r="I8418" s="1">
        <v>38109</v>
      </c>
      <c r="J8418" t="s">
        <v>71</v>
      </c>
      <c r="K8418" t="s">
        <v>4475</v>
      </c>
      <c r="L8418" t="s">
        <v>9080</v>
      </c>
      <c r="M8418" t="s">
        <v>8226</v>
      </c>
      <c r="N8418" t="s">
        <v>21</v>
      </c>
      <c r="P8418" t="s">
        <v>72</v>
      </c>
      <c r="Q8418" t="str">
        <f>IF(COUNTIF(Table2[type_of_injury],Table2[[#This Row],[type_of_injury]])&lt;40,"other",Table2[[#This Row],[type_of_injury]])</f>
        <v>gunfire</v>
      </c>
      <c r="R8418" t="str" cm="1">
        <f t="array" ref="R8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19" spans="1:18" x14ac:dyDescent="0.35">
      <c r="A8419" t="s">
        <v>9081</v>
      </c>
      <c r="B8419" s="1">
        <v>38109</v>
      </c>
      <c r="C8419">
        <v>20</v>
      </c>
      <c r="D8419" t="str" cm="1">
        <f t="array" ref="D8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19" t="s">
        <v>16</v>
      </c>
      <c r="F8419" t="s">
        <v>242</v>
      </c>
      <c r="G8419" t="s">
        <v>41</v>
      </c>
      <c r="H8419" t="s">
        <v>39</v>
      </c>
      <c r="I8419" s="1">
        <v>38109</v>
      </c>
      <c r="J8419" t="s">
        <v>20</v>
      </c>
      <c r="K8419" t="s">
        <v>204</v>
      </c>
      <c r="L8419" t="s">
        <v>210</v>
      </c>
      <c r="M8419" t="s">
        <v>210</v>
      </c>
      <c r="N8419" t="s">
        <v>21</v>
      </c>
      <c r="P8419" t="s">
        <v>23</v>
      </c>
      <c r="Q8419" t="str">
        <f>IF(COUNTIF(Table2[type_of_injury],Table2[[#This Row],[type_of_injury]])&lt;40,"other",Table2[[#This Row],[type_of_injury]])</f>
        <v>gunfire</v>
      </c>
      <c r="R8419" t="str" cm="1">
        <f t="array" ref="R8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0" spans="1:18" x14ac:dyDescent="0.35">
      <c r="A8420" t="s">
        <v>9082</v>
      </c>
      <c r="B8420" s="1">
        <v>38109</v>
      </c>
      <c r="C8420">
        <v>11</v>
      </c>
      <c r="D8420" t="str" cm="1">
        <f t="array" ref="D8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20" t="s">
        <v>69</v>
      </c>
      <c r="F8420" t="s">
        <v>242</v>
      </c>
      <c r="G8420" t="s">
        <v>41</v>
      </c>
      <c r="H8420" t="s">
        <v>39</v>
      </c>
      <c r="I8420" s="1">
        <v>38109</v>
      </c>
      <c r="J8420" t="s">
        <v>71</v>
      </c>
      <c r="K8420" t="s">
        <v>4475</v>
      </c>
      <c r="L8420" t="s">
        <v>9080</v>
      </c>
      <c r="M8420" t="s">
        <v>8226</v>
      </c>
      <c r="N8420" t="s">
        <v>21</v>
      </c>
      <c r="P8420" t="s">
        <v>72</v>
      </c>
      <c r="Q8420" t="str">
        <f>IF(COUNTIF(Table2[type_of_injury],Table2[[#This Row],[type_of_injury]])&lt;40,"other",Table2[[#This Row],[type_of_injury]])</f>
        <v>gunfire</v>
      </c>
      <c r="R8420" t="str" cm="1">
        <f t="array" ref="R8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1" spans="1:18" x14ac:dyDescent="0.35">
      <c r="A8421" t="s">
        <v>9083</v>
      </c>
      <c r="B8421" s="1">
        <v>38109</v>
      </c>
      <c r="C8421">
        <v>22</v>
      </c>
      <c r="D8421" t="str" cm="1">
        <f t="array" ref="D8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21" t="s">
        <v>16</v>
      </c>
      <c r="F8421" t="s">
        <v>75</v>
      </c>
      <c r="G8421" t="s">
        <v>75</v>
      </c>
      <c r="H8421" t="s">
        <v>19</v>
      </c>
      <c r="I8421" s="1">
        <v>38109</v>
      </c>
      <c r="J8421" t="s">
        <v>20</v>
      </c>
      <c r="K8421" t="s">
        <v>40</v>
      </c>
      <c r="L8421" t="s">
        <v>75</v>
      </c>
      <c r="M8421" t="s">
        <v>75</v>
      </c>
      <c r="N8421" t="s">
        <v>21</v>
      </c>
      <c r="O8421" t="s">
        <v>22</v>
      </c>
      <c r="P8421" t="s">
        <v>23</v>
      </c>
      <c r="Q8421" t="str">
        <f>IF(COUNTIF(Table2[type_of_injury],Table2[[#This Row],[type_of_injury]])&lt;40,"other",Table2[[#This Row],[type_of_injury]])</f>
        <v>gunfire</v>
      </c>
      <c r="R8421" t="str" cm="1">
        <f t="array" ref="R8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2" spans="1:18" x14ac:dyDescent="0.35">
      <c r="A8422" t="s">
        <v>9084</v>
      </c>
      <c r="B8422" s="1">
        <v>38109</v>
      </c>
      <c r="C8422">
        <v>34</v>
      </c>
      <c r="D8422" t="str" cm="1">
        <f t="array" ref="D8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22" t="s">
        <v>69</v>
      </c>
      <c r="F8422" t="s">
        <v>242</v>
      </c>
      <c r="G8422" t="s">
        <v>41</v>
      </c>
      <c r="H8422" t="s">
        <v>39</v>
      </c>
      <c r="I8422" s="1">
        <v>38109</v>
      </c>
      <c r="J8422" t="s">
        <v>71</v>
      </c>
      <c r="K8422" t="s">
        <v>4475</v>
      </c>
      <c r="L8422" t="s">
        <v>9080</v>
      </c>
      <c r="M8422" t="s">
        <v>8226</v>
      </c>
      <c r="N8422" t="s">
        <v>21</v>
      </c>
      <c r="P8422" t="s">
        <v>72</v>
      </c>
      <c r="Q8422" t="str">
        <f>IF(COUNTIF(Table2[type_of_injury],Table2[[#This Row],[type_of_injury]])&lt;40,"other",Table2[[#This Row],[type_of_injury]])</f>
        <v>gunfire</v>
      </c>
      <c r="R8422" t="str" cm="1">
        <f t="array" ref="R8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3" spans="1:18" x14ac:dyDescent="0.35">
      <c r="A8423" t="s">
        <v>9085</v>
      </c>
      <c r="B8423" s="1">
        <v>38109</v>
      </c>
      <c r="C8423">
        <v>20</v>
      </c>
      <c r="D8423" t="str" cm="1">
        <f t="array" ref="D8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23" t="s">
        <v>16</v>
      </c>
      <c r="F8423" t="s">
        <v>242</v>
      </c>
      <c r="G8423" t="s">
        <v>41</v>
      </c>
      <c r="H8423" t="s">
        <v>39</v>
      </c>
      <c r="I8423" s="1">
        <v>38109</v>
      </c>
      <c r="J8423" t="s">
        <v>20</v>
      </c>
      <c r="K8423" t="s">
        <v>204</v>
      </c>
      <c r="L8423" t="s">
        <v>210</v>
      </c>
      <c r="M8423" t="s">
        <v>210</v>
      </c>
      <c r="N8423" t="s">
        <v>21</v>
      </c>
      <c r="P8423" t="s">
        <v>23</v>
      </c>
      <c r="Q8423" t="str">
        <f>IF(COUNTIF(Table2[type_of_injury],Table2[[#This Row],[type_of_injury]])&lt;40,"other",Table2[[#This Row],[type_of_injury]])</f>
        <v>gunfire</v>
      </c>
      <c r="R8423" t="str" cm="1">
        <f t="array" ref="R8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4" spans="1:18" x14ac:dyDescent="0.35">
      <c r="A8424" t="s">
        <v>9086</v>
      </c>
      <c r="B8424" s="1">
        <v>38109</v>
      </c>
      <c r="C8424">
        <v>7</v>
      </c>
      <c r="D8424" t="str" cm="1">
        <f t="array" ref="D8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424" t="s">
        <v>69</v>
      </c>
      <c r="F8424" t="s">
        <v>242</v>
      </c>
      <c r="G8424" t="s">
        <v>41</v>
      </c>
      <c r="H8424" t="s">
        <v>39</v>
      </c>
      <c r="I8424" s="1">
        <v>38109</v>
      </c>
      <c r="J8424" t="s">
        <v>71</v>
      </c>
      <c r="K8424" t="s">
        <v>4475</v>
      </c>
      <c r="L8424" t="s">
        <v>9080</v>
      </c>
      <c r="M8424" t="s">
        <v>8226</v>
      </c>
      <c r="N8424" t="s">
        <v>21</v>
      </c>
      <c r="P8424" t="s">
        <v>72</v>
      </c>
      <c r="Q8424" t="str">
        <f>IF(COUNTIF(Table2[type_of_injury],Table2[[#This Row],[type_of_injury]])&lt;40,"other",Table2[[#This Row],[type_of_injury]])</f>
        <v>gunfire</v>
      </c>
      <c r="R8424" t="str" cm="1">
        <f t="array" ref="R8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5" spans="1:18" x14ac:dyDescent="0.35">
      <c r="A8425" t="s">
        <v>9087</v>
      </c>
      <c r="B8425" s="1">
        <v>38109</v>
      </c>
      <c r="C8425">
        <v>2</v>
      </c>
      <c r="D8425" t="str" cm="1">
        <f t="array" ref="D8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425" t="s">
        <v>69</v>
      </c>
      <c r="F8425" t="s">
        <v>242</v>
      </c>
      <c r="G8425" t="s">
        <v>41</v>
      </c>
      <c r="H8425" t="s">
        <v>39</v>
      </c>
      <c r="I8425" s="1">
        <v>38109</v>
      </c>
      <c r="J8425" t="s">
        <v>71</v>
      </c>
      <c r="K8425" t="s">
        <v>4475</v>
      </c>
      <c r="L8425" t="s">
        <v>9080</v>
      </c>
      <c r="M8425" t="s">
        <v>8226</v>
      </c>
      <c r="N8425" t="s">
        <v>21</v>
      </c>
      <c r="P8425" t="s">
        <v>72</v>
      </c>
      <c r="Q8425" t="str">
        <f>IF(COUNTIF(Table2[type_of_injury],Table2[[#This Row],[type_of_injury]])&lt;40,"other",Table2[[#This Row],[type_of_injury]])</f>
        <v>gunfire</v>
      </c>
      <c r="R8425" t="str" cm="1">
        <f t="array" ref="R8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6" spans="1:18" x14ac:dyDescent="0.35">
      <c r="A8426" t="s">
        <v>9088</v>
      </c>
      <c r="B8426" s="1">
        <v>38108</v>
      </c>
      <c r="C8426">
        <v>14</v>
      </c>
      <c r="D8426" t="str" cm="1">
        <f t="array" ref="D8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26" t="s">
        <v>16</v>
      </c>
      <c r="F8426" t="s">
        <v>593</v>
      </c>
      <c r="G8426" t="s">
        <v>222</v>
      </c>
      <c r="H8426" t="s">
        <v>39</v>
      </c>
      <c r="I8426" s="1">
        <v>38109</v>
      </c>
      <c r="J8426" t="s">
        <v>20</v>
      </c>
      <c r="K8426" t="s">
        <v>40</v>
      </c>
      <c r="L8426" t="s">
        <v>225</v>
      </c>
      <c r="M8426" t="s">
        <v>38</v>
      </c>
      <c r="N8426" t="s">
        <v>21</v>
      </c>
      <c r="P8426" t="s">
        <v>23</v>
      </c>
      <c r="Q8426" t="str">
        <f>IF(COUNTIF(Table2[type_of_injury],Table2[[#This Row],[type_of_injury]])&lt;40,"other",Table2[[#This Row],[type_of_injury]])</f>
        <v>gunfire</v>
      </c>
      <c r="R8426" t="str" cm="1">
        <f t="array" ref="R8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7" spans="1:18" x14ac:dyDescent="0.35">
      <c r="A8427" t="s">
        <v>9089</v>
      </c>
      <c r="B8427" s="1">
        <v>38108</v>
      </c>
      <c r="C8427">
        <v>7</v>
      </c>
      <c r="D8427" t="str" cm="1">
        <f t="array" ref="D8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427" t="s">
        <v>16</v>
      </c>
      <c r="F8427" t="s">
        <v>1295</v>
      </c>
      <c r="G8427" t="s">
        <v>41</v>
      </c>
      <c r="H8427" t="s">
        <v>39</v>
      </c>
      <c r="I8427" s="1">
        <v>38108</v>
      </c>
      <c r="J8427" t="s">
        <v>20</v>
      </c>
      <c r="K8427" t="s">
        <v>40</v>
      </c>
      <c r="L8427" t="s">
        <v>1295</v>
      </c>
      <c r="M8427" t="s">
        <v>41</v>
      </c>
      <c r="N8427" t="s">
        <v>21</v>
      </c>
      <c r="P8427" t="s">
        <v>23</v>
      </c>
      <c r="Q8427" t="str">
        <f>IF(COUNTIF(Table2[type_of_injury],Table2[[#This Row],[type_of_injury]])&lt;40,"other",Table2[[#This Row],[type_of_injury]])</f>
        <v>gunfire</v>
      </c>
      <c r="R8427" t="str" cm="1">
        <f t="array" ref="R8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8" spans="1:18" x14ac:dyDescent="0.35">
      <c r="A8428" t="s">
        <v>9090</v>
      </c>
      <c r="B8428" s="1">
        <v>38105</v>
      </c>
      <c r="C8428">
        <v>22</v>
      </c>
      <c r="D8428" t="str" cm="1">
        <f t="array" ref="D8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28" t="s">
        <v>16</v>
      </c>
      <c r="F8428" t="s">
        <v>459</v>
      </c>
      <c r="G8428" t="s">
        <v>269</v>
      </c>
      <c r="H8428" t="s">
        <v>19</v>
      </c>
      <c r="I8428" s="1">
        <v>38105</v>
      </c>
      <c r="J8428" t="s">
        <v>20</v>
      </c>
      <c r="K8428" t="s">
        <v>40</v>
      </c>
      <c r="L8428" t="s">
        <v>459</v>
      </c>
      <c r="M8428" t="s">
        <v>269</v>
      </c>
      <c r="N8428" t="s">
        <v>11933</v>
      </c>
      <c r="P8428" t="s">
        <v>23</v>
      </c>
      <c r="Q8428" t="str">
        <f>IF(COUNTIF(Table2[type_of_injury],Table2[[#This Row],[type_of_injury]])&lt;40,"other",Table2[[#This Row],[type_of_injury]])</f>
        <v>unknown</v>
      </c>
      <c r="R8428" t="str" cm="1">
        <f t="array" ref="R8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29" spans="1:18" x14ac:dyDescent="0.35">
      <c r="A8429" t="s">
        <v>9091</v>
      </c>
      <c r="B8429" s="1">
        <v>38104</v>
      </c>
      <c r="C8429">
        <v>25</v>
      </c>
      <c r="D8429" t="str" cm="1">
        <f t="array" ref="D8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29" t="s">
        <v>16</v>
      </c>
      <c r="F8429" t="s">
        <v>85</v>
      </c>
      <c r="G8429" t="s">
        <v>18</v>
      </c>
      <c r="H8429" t="s">
        <v>19</v>
      </c>
      <c r="I8429" s="1">
        <v>38104</v>
      </c>
      <c r="J8429" t="s">
        <v>20</v>
      </c>
      <c r="K8429" t="s">
        <v>204</v>
      </c>
      <c r="L8429" t="s">
        <v>85</v>
      </c>
      <c r="M8429" t="s">
        <v>18</v>
      </c>
      <c r="N8429" t="s">
        <v>21</v>
      </c>
      <c r="P8429" t="s">
        <v>23</v>
      </c>
      <c r="Q8429" t="str">
        <f>IF(COUNTIF(Table2[type_of_injury],Table2[[#This Row],[type_of_injury]])&lt;40,"other",Table2[[#This Row],[type_of_injury]])</f>
        <v>gunfire</v>
      </c>
      <c r="R8429" t="str" cm="1">
        <f t="array" ref="R8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0" spans="1:18" x14ac:dyDescent="0.35">
      <c r="A8430" t="s">
        <v>9092</v>
      </c>
      <c r="B8430" s="1">
        <v>38104</v>
      </c>
      <c r="C8430">
        <v>19</v>
      </c>
      <c r="D8430" t="str" cm="1">
        <f t="array" ref="D8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30" t="s">
        <v>16</v>
      </c>
      <c r="F8430" t="s">
        <v>85</v>
      </c>
      <c r="G8430" t="s">
        <v>18</v>
      </c>
      <c r="H8430" t="s">
        <v>19</v>
      </c>
      <c r="I8430" s="1">
        <v>38104</v>
      </c>
      <c r="J8430" t="s">
        <v>20</v>
      </c>
      <c r="K8430" t="s">
        <v>204</v>
      </c>
      <c r="L8430" t="s">
        <v>85</v>
      </c>
      <c r="M8430" t="s">
        <v>18</v>
      </c>
      <c r="N8430" t="s">
        <v>21</v>
      </c>
      <c r="P8430" t="s">
        <v>23</v>
      </c>
      <c r="Q8430" t="str">
        <f>IF(COUNTIF(Table2[type_of_injury],Table2[[#This Row],[type_of_injury]])&lt;40,"other",Table2[[#This Row],[type_of_injury]])</f>
        <v>gunfire</v>
      </c>
      <c r="R8430" t="str" cm="1">
        <f t="array" ref="R8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1" spans="1:18" x14ac:dyDescent="0.35">
      <c r="A8431" t="s">
        <v>9093</v>
      </c>
      <c r="B8431" s="1">
        <v>38103</v>
      </c>
      <c r="C8431">
        <v>14</v>
      </c>
      <c r="D8431" t="str" cm="1">
        <f t="array" ref="D8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31" t="s">
        <v>16</v>
      </c>
      <c r="F8431" t="s">
        <v>593</v>
      </c>
      <c r="G8431" t="s">
        <v>222</v>
      </c>
      <c r="H8431" t="s">
        <v>39</v>
      </c>
      <c r="I8431" s="1">
        <v>38103</v>
      </c>
      <c r="J8431" t="s">
        <v>20</v>
      </c>
      <c r="K8431" t="s">
        <v>40</v>
      </c>
      <c r="L8431" t="s">
        <v>221</v>
      </c>
      <c r="M8431" t="s">
        <v>222</v>
      </c>
      <c r="N8431" t="s">
        <v>21</v>
      </c>
      <c r="O8431" t="s">
        <v>22</v>
      </c>
      <c r="P8431" t="s">
        <v>23</v>
      </c>
      <c r="Q8431" t="str">
        <f>IF(COUNTIF(Table2[type_of_injury],Table2[[#This Row],[type_of_injury]])&lt;40,"other",Table2[[#This Row],[type_of_injury]])</f>
        <v>gunfire</v>
      </c>
      <c r="R8431" t="str" cm="1">
        <f t="array" ref="R8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2" spans="1:18" x14ac:dyDescent="0.35">
      <c r="A8432" t="s">
        <v>9094</v>
      </c>
      <c r="B8432" s="1">
        <v>38101</v>
      </c>
      <c r="C8432">
        <v>21</v>
      </c>
      <c r="D8432" t="str" cm="1">
        <f t="array" ref="D8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32" t="s">
        <v>16</v>
      </c>
      <c r="F8432" t="s">
        <v>229</v>
      </c>
      <c r="G8432" t="s">
        <v>27</v>
      </c>
      <c r="H8432" t="s">
        <v>19</v>
      </c>
      <c r="I8432" s="1">
        <v>38101</v>
      </c>
      <c r="J8432" t="s">
        <v>20</v>
      </c>
      <c r="K8432" t="s">
        <v>40</v>
      </c>
      <c r="L8432" t="s">
        <v>54</v>
      </c>
      <c r="M8432" t="s">
        <v>54</v>
      </c>
      <c r="N8432" t="s">
        <v>21</v>
      </c>
      <c r="P8432" t="s">
        <v>23</v>
      </c>
      <c r="Q8432" t="str">
        <f>IF(COUNTIF(Table2[type_of_injury],Table2[[#This Row],[type_of_injury]])&lt;40,"other",Table2[[#This Row],[type_of_injury]])</f>
        <v>gunfire</v>
      </c>
      <c r="R8432" t="str" cm="1">
        <f t="array" ref="R8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3" spans="1:18" x14ac:dyDescent="0.35">
      <c r="A8433" t="s">
        <v>9095</v>
      </c>
      <c r="B8433" s="1">
        <v>38101</v>
      </c>
      <c r="C8433">
        <v>19</v>
      </c>
      <c r="D8433" t="str" cm="1">
        <f t="array" ref="D8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33" t="s">
        <v>16</v>
      </c>
      <c r="F8433" t="s">
        <v>27</v>
      </c>
      <c r="G8433" t="s">
        <v>27</v>
      </c>
      <c r="H8433" t="s">
        <v>19</v>
      </c>
      <c r="I8433" s="1">
        <v>38101</v>
      </c>
      <c r="J8433" t="s">
        <v>20</v>
      </c>
      <c r="K8433" t="s">
        <v>40</v>
      </c>
      <c r="L8433" t="s">
        <v>27</v>
      </c>
      <c r="M8433" t="s">
        <v>27</v>
      </c>
      <c r="N8433" t="s">
        <v>21</v>
      </c>
      <c r="P8433" t="s">
        <v>23</v>
      </c>
      <c r="Q8433" t="str">
        <f>IF(COUNTIF(Table2[type_of_injury],Table2[[#This Row],[type_of_injury]])&lt;40,"other",Table2[[#This Row],[type_of_injury]])</f>
        <v>gunfire</v>
      </c>
      <c r="R8433" t="str" cm="1">
        <f t="array" ref="R8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4" spans="1:18" x14ac:dyDescent="0.35">
      <c r="A8434" t="s">
        <v>9096</v>
      </c>
      <c r="B8434" s="1">
        <v>38101</v>
      </c>
      <c r="C8434">
        <v>29</v>
      </c>
      <c r="D8434" t="str" cm="1">
        <f t="array" ref="D8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34" t="s">
        <v>16</v>
      </c>
      <c r="F8434" t="s">
        <v>27</v>
      </c>
      <c r="G8434" t="s">
        <v>27</v>
      </c>
      <c r="H8434" t="s">
        <v>19</v>
      </c>
      <c r="I8434" s="1">
        <v>38101</v>
      </c>
      <c r="J8434" t="s">
        <v>20</v>
      </c>
      <c r="K8434" t="s">
        <v>40</v>
      </c>
      <c r="L8434" t="s">
        <v>54</v>
      </c>
      <c r="M8434" t="s">
        <v>54</v>
      </c>
      <c r="N8434" t="s">
        <v>21</v>
      </c>
      <c r="P8434" t="s">
        <v>23</v>
      </c>
      <c r="Q8434" t="str">
        <f>IF(COUNTIF(Table2[type_of_injury],Table2[[#This Row],[type_of_injury]])&lt;40,"other",Table2[[#This Row],[type_of_injury]])</f>
        <v>gunfire</v>
      </c>
      <c r="R8434" t="str" cm="1">
        <f t="array" ref="R8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5" spans="1:18" x14ac:dyDescent="0.35">
      <c r="A8435" t="s">
        <v>9097</v>
      </c>
      <c r="B8435" s="1">
        <v>38101</v>
      </c>
      <c r="C8435">
        <v>30</v>
      </c>
      <c r="D8435" t="str" cm="1">
        <f t="array" ref="D8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35" t="s">
        <v>16</v>
      </c>
      <c r="F8435" t="s">
        <v>27</v>
      </c>
      <c r="G8435" t="s">
        <v>27</v>
      </c>
      <c r="H8435" t="s">
        <v>19</v>
      </c>
      <c r="I8435" s="1">
        <v>38101</v>
      </c>
      <c r="J8435" t="s">
        <v>20</v>
      </c>
      <c r="K8435" t="s">
        <v>40</v>
      </c>
      <c r="L8435" t="s">
        <v>27</v>
      </c>
      <c r="M8435" t="s">
        <v>27</v>
      </c>
      <c r="N8435" t="s">
        <v>21</v>
      </c>
      <c r="P8435" t="s">
        <v>23</v>
      </c>
      <c r="Q8435" t="str">
        <f>IF(COUNTIF(Table2[type_of_injury],Table2[[#This Row],[type_of_injury]])&lt;40,"other",Table2[[#This Row],[type_of_injury]])</f>
        <v>gunfire</v>
      </c>
      <c r="R8435" t="str" cm="1">
        <f t="array" ref="R8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6" spans="1:18" x14ac:dyDescent="0.35">
      <c r="A8436" t="s">
        <v>9098</v>
      </c>
      <c r="B8436" s="1">
        <v>38100</v>
      </c>
      <c r="C8436">
        <v>25</v>
      </c>
      <c r="D8436" t="str" cm="1">
        <f t="array" ref="D8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36" t="s">
        <v>16</v>
      </c>
      <c r="F8436" t="s">
        <v>306</v>
      </c>
      <c r="G8436" t="s">
        <v>278</v>
      </c>
      <c r="H8436" t="s">
        <v>19</v>
      </c>
      <c r="I8436" s="1">
        <v>38100</v>
      </c>
      <c r="J8436" t="s">
        <v>20</v>
      </c>
      <c r="K8436" t="s">
        <v>40</v>
      </c>
      <c r="L8436" t="s">
        <v>278</v>
      </c>
      <c r="M8436" t="s">
        <v>278</v>
      </c>
      <c r="N8436" t="s">
        <v>21</v>
      </c>
      <c r="P8436" t="s">
        <v>23</v>
      </c>
      <c r="Q8436" t="str">
        <f>IF(COUNTIF(Table2[type_of_injury],Table2[[#This Row],[type_of_injury]])&lt;40,"other",Table2[[#This Row],[type_of_injury]])</f>
        <v>gunfire</v>
      </c>
      <c r="R8436" t="str" cm="1">
        <f t="array" ref="R8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7" spans="1:18" x14ac:dyDescent="0.35">
      <c r="A8437" t="s">
        <v>9099</v>
      </c>
      <c r="B8437" s="1">
        <v>38100</v>
      </c>
      <c r="C8437">
        <v>30</v>
      </c>
      <c r="D8437" t="str" cm="1">
        <f t="array" ref="D8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37" t="s">
        <v>16</v>
      </c>
      <c r="F8437" t="s">
        <v>306</v>
      </c>
      <c r="G8437" t="s">
        <v>278</v>
      </c>
      <c r="H8437" t="s">
        <v>19</v>
      </c>
      <c r="I8437" s="1">
        <v>38100</v>
      </c>
      <c r="J8437" t="s">
        <v>20</v>
      </c>
      <c r="K8437" t="s">
        <v>40</v>
      </c>
      <c r="L8437" t="s">
        <v>278</v>
      </c>
      <c r="M8437" t="s">
        <v>278</v>
      </c>
      <c r="N8437" t="s">
        <v>21</v>
      </c>
      <c r="P8437" t="s">
        <v>23</v>
      </c>
      <c r="Q8437" t="str">
        <f>IF(COUNTIF(Table2[type_of_injury],Table2[[#This Row],[type_of_injury]])&lt;40,"other",Table2[[#This Row],[type_of_injury]])</f>
        <v>gunfire</v>
      </c>
      <c r="R8437" t="str" cm="1">
        <f t="array" ref="R8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8" spans="1:18" x14ac:dyDescent="0.35">
      <c r="A8438" t="s">
        <v>9100</v>
      </c>
      <c r="B8438" s="1">
        <v>38100</v>
      </c>
      <c r="C8438">
        <v>33</v>
      </c>
      <c r="D8438" t="str" cm="1">
        <f t="array" ref="D8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38" t="s">
        <v>16</v>
      </c>
      <c r="F8438" t="s">
        <v>9074</v>
      </c>
      <c r="G8438" t="s">
        <v>75</v>
      </c>
      <c r="H8438" t="s">
        <v>19</v>
      </c>
      <c r="I8438" s="1">
        <v>38100</v>
      </c>
      <c r="J8438" t="s">
        <v>20</v>
      </c>
      <c r="K8438" t="s">
        <v>40</v>
      </c>
      <c r="L8438" t="s">
        <v>9075</v>
      </c>
      <c r="M8438" t="s">
        <v>75</v>
      </c>
      <c r="N8438" t="s">
        <v>21</v>
      </c>
      <c r="P8438" t="s">
        <v>23</v>
      </c>
      <c r="Q8438" t="str">
        <f>IF(COUNTIF(Table2[type_of_injury],Table2[[#This Row],[type_of_injury]])&lt;40,"other",Table2[[#This Row],[type_of_injury]])</f>
        <v>gunfire</v>
      </c>
      <c r="R8438" t="str" cm="1">
        <f t="array" ref="R8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39" spans="1:18" x14ac:dyDescent="0.35">
      <c r="A8439" t="s">
        <v>9101</v>
      </c>
      <c r="B8439" s="1">
        <v>38100</v>
      </c>
      <c r="C8439">
        <v>24</v>
      </c>
      <c r="D8439" t="str" cm="1">
        <f t="array" ref="D8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39" t="s">
        <v>16</v>
      </c>
      <c r="F8439" t="s">
        <v>306</v>
      </c>
      <c r="G8439" t="s">
        <v>278</v>
      </c>
      <c r="H8439" t="s">
        <v>19</v>
      </c>
      <c r="I8439" s="1">
        <v>38100</v>
      </c>
      <c r="J8439" t="s">
        <v>20</v>
      </c>
      <c r="K8439" t="s">
        <v>40</v>
      </c>
      <c r="L8439" t="s">
        <v>278</v>
      </c>
      <c r="M8439" t="s">
        <v>278</v>
      </c>
      <c r="N8439" t="s">
        <v>21</v>
      </c>
      <c r="P8439" t="s">
        <v>23</v>
      </c>
      <c r="Q8439" t="str">
        <f>IF(COUNTIF(Table2[type_of_injury],Table2[[#This Row],[type_of_injury]])&lt;40,"other",Table2[[#This Row],[type_of_injury]])</f>
        <v>gunfire</v>
      </c>
      <c r="R8439" t="str" cm="1">
        <f t="array" ref="R8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0" spans="1:18" x14ac:dyDescent="0.35">
      <c r="A8440" t="s">
        <v>9102</v>
      </c>
      <c r="B8440" s="1">
        <v>38099</v>
      </c>
      <c r="C8440">
        <v>27</v>
      </c>
      <c r="D8440" t="str" cm="1">
        <f t="array" ref="D8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40" t="s">
        <v>16</v>
      </c>
      <c r="F8440" t="s">
        <v>85</v>
      </c>
      <c r="G8440" t="s">
        <v>18</v>
      </c>
      <c r="H8440" t="s">
        <v>19</v>
      </c>
      <c r="I8440" s="1">
        <v>38099</v>
      </c>
      <c r="J8440" t="s">
        <v>20</v>
      </c>
      <c r="K8440" t="s">
        <v>204</v>
      </c>
      <c r="L8440" t="s">
        <v>85</v>
      </c>
      <c r="M8440" t="s">
        <v>18</v>
      </c>
      <c r="N8440" t="s">
        <v>21</v>
      </c>
      <c r="P8440" t="s">
        <v>23</v>
      </c>
      <c r="Q8440" t="str">
        <f>IF(COUNTIF(Table2[type_of_injury],Table2[[#This Row],[type_of_injury]])&lt;40,"other",Table2[[#This Row],[type_of_injury]])</f>
        <v>gunfire</v>
      </c>
      <c r="R8440" t="str" cm="1">
        <f t="array" ref="R8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1" spans="1:18" x14ac:dyDescent="0.35">
      <c r="A8441" t="s">
        <v>9103</v>
      </c>
      <c r="B8441" s="1">
        <v>38099</v>
      </c>
      <c r="C8441">
        <v>29</v>
      </c>
      <c r="D8441" t="str" cm="1">
        <f t="array" ref="D8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41" t="s">
        <v>16</v>
      </c>
      <c r="F8441" t="s">
        <v>85</v>
      </c>
      <c r="G8441" t="s">
        <v>18</v>
      </c>
      <c r="H8441" t="s">
        <v>19</v>
      </c>
      <c r="I8441" s="1">
        <v>38099</v>
      </c>
      <c r="J8441" t="s">
        <v>20</v>
      </c>
      <c r="K8441" t="s">
        <v>204</v>
      </c>
      <c r="L8441" t="s">
        <v>85</v>
      </c>
      <c r="M8441" t="s">
        <v>18</v>
      </c>
      <c r="N8441" t="s">
        <v>21</v>
      </c>
      <c r="P8441" t="s">
        <v>23</v>
      </c>
      <c r="Q8441" t="str">
        <f>IF(COUNTIF(Table2[type_of_injury],Table2[[#This Row],[type_of_injury]])&lt;40,"other",Table2[[#This Row],[type_of_injury]])</f>
        <v>gunfire</v>
      </c>
      <c r="R8441" t="str" cm="1">
        <f t="array" ref="R8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2" spans="1:18" x14ac:dyDescent="0.35">
      <c r="A8442" t="s">
        <v>9104</v>
      </c>
      <c r="B8442" s="1">
        <v>38099</v>
      </c>
      <c r="C8442">
        <v>31</v>
      </c>
      <c r="D8442" t="str" cm="1">
        <f t="array" ref="D8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42" t="s">
        <v>16</v>
      </c>
      <c r="F8442" t="s">
        <v>85</v>
      </c>
      <c r="G8442" t="s">
        <v>18</v>
      </c>
      <c r="H8442" t="s">
        <v>19</v>
      </c>
      <c r="I8442" s="1">
        <v>38099</v>
      </c>
      <c r="J8442" t="s">
        <v>20</v>
      </c>
      <c r="K8442" t="s">
        <v>204</v>
      </c>
      <c r="L8442" t="s">
        <v>85</v>
      </c>
      <c r="M8442" t="s">
        <v>18</v>
      </c>
      <c r="N8442" t="s">
        <v>21</v>
      </c>
      <c r="P8442" t="s">
        <v>23</v>
      </c>
      <c r="Q8442" t="str">
        <f>IF(COUNTIF(Table2[type_of_injury],Table2[[#This Row],[type_of_injury]])&lt;40,"other",Table2[[#This Row],[type_of_injury]])</f>
        <v>gunfire</v>
      </c>
      <c r="R8442" t="str" cm="1">
        <f t="array" ref="R8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3" spans="1:18" x14ac:dyDescent="0.35">
      <c r="A8443" t="s">
        <v>9105</v>
      </c>
      <c r="B8443" s="1">
        <v>38099</v>
      </c>
      <c r="C8443">
        <v>14</v>
      </c>
      <c r="D8443" t="str" cm="1">
        <f t="array" ref="D8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43" t="s">
        <v>16</v>
      </c>
      <c r="F8443" t="s">
        <v>593</v>
      </c>
      <c r="G8443" t="s">
        <v>222</v>
      </c>
      <c r="H8443" t="s">
        <v>39</v>
      </c>
      <c r="I8443" s="1">
        <v>38099</v>
      </c>
      <c r="J8443" t="s">
        <v>20</v>
      </c>
      <c r="K8443" t="s">
        <v>40</v>
      </c>
      <c r="L8443" t="s">
        <v>593</v>
      </c>
      <c r="M8443" t="s">
        <v>222</v>
      </c>
      <c r="N8443" t="s">
        <v>21</v>
      </c>
      <c r="P8443" t="s">
        <v>23</v>
      </c>
      <c r="Q8443" t="str">
        <f>IF(COUNTIF(Table2[type_of_injury],Table2[[#This Row],[type_of_injury]])&lt;40,"other",Table2[[#This Row],[type_of_injury]])</f>
        <v>gunfire</v>
      </c>
      <c r="R8443" t="str" cm="1">
        <f t="array" ref="R8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4" spans="1:18" x14ac:dyDescent="0.35">
      <c r="A8444" t="s">
        <v>9106</v>
      </c>
      <c r="B8444" s="1">
        <v>38099</v>
      </c>
      <c r="C8444">
        <v>10</v>
      </c>
      <c r="D8444" t="str" cm="1">
        <f t="array" ref="D8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444" t="s">
        <v>16</v>
      </c>
      <c r="F8444" t="s">
        <v>565</v>
      </c>
      <c r="G8444" t="s">
        <v>222</v>
      </c>
      <c r="H8444" t="s">
        <v>39</v>
      </c>
      <c r="I8444" s="1">
        <v>38099</v>
      </c>
      <c r="J8444" t="s">
        <v>71</v>
      </c>
      <c r="K8444" t="s">
        <v>40</v>
      </c>
      <c r="L8444" t="s">
        <v>566</v>
      </c>
      <c r="M8444" t="s">
        <v>222</v>
      </c>
      <c r="N8444" t="s">
        <v>21</v>
      </c>
      <c r="P8444" t="s">
        <v>23</v>
      </c>
      <c r="Q8444" t="str">
        <f>IF(COUNTIF(Table2[type_of_injury],Table2[[#This Row],[type_of_injury]])&lt;40,"other",Table2[[#This Row],[type_of_injury]])</f>
        <v>gunfire</v>
      </c>
      <c r="R8444" t="str" cm="1">
        <f t="array" ref="R8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5" spans="1:18" x14ac:dyDescent="0.35">
      <c r="A8445" t="s">
        <v>9107</v>
      </c>
      <c r="B8445" s="1">
        <v>38098</v>
      </c>
      <c r="C8445">
        <v>16</v>
      </c>
      <c r="D8445" t="str" cm="1">
        <f t="array" ref="D8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45" t="s">
        <v>16</v>
      </c>
      <c r="F8445" t="s">
        <v>593</v>
      </c>
      <c r="G8445" t="s">
        <v>222</v>
      </c>
      <c r="H8445" t="s">
        <v>39</v>
      </c>
      <c r="I8445" s="1">
        <v>38098</v>
      </c>
      <c r="J8445" t="s">
        <v>20</v>
      </c>
      <c r="K8445" t="s">
        <v>204</v>
      </c>
      <c r="L8445" t="s">
        <v>593</v>
      </c>
      <c r="M8445" t="s">
        <v>222</v>
      </c>
      <c r="N8445" t="s">
        <v>21</v>
      </c>
      <c r="P8445" t="s">
        <v>23</v>
      </c>
      <c r="Q8445" t="str">
        <f>IF(COUNTIF(Table2[type_of_injury],Table2[[#This Row],[type_of_injury]])&lt;40,"other",Table2[[#This Row],[type_of_injury]])</f>
        <v>gunfire</v>
      </c>
      <c r="R8445" t="str" cm="1">
        <f t="array" ref="R8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6" spans="1:18" x14ac:dyDescent="0.35">
      <c r="A8446" t="s">
        <v>9108</v>
      </c>
      <c r="B8446" s="1">
        <v>38098</v>
      </c>
      <c r="C8446">
        <v>60</v>
      </c>
      <c r="D8446" t="str" cm="1">
        <f t="array" ref="D8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446" t="s">
        <v>16</v>
      </c>
      <c r="F8446" t="s">
        <v>593</v>
      </c>
      <c r="G8446" t="s">
        <v>222</v>
      </c>
      <c r="H8446" t="s">
        <v>39</v>
      </c>
      <c r="I8446" s="1">
        <v>38330</v>
      </c>
      <c r="J8446" t="s">
        <v>20</v>
      </c>
      <c r="K8446" t="s">
        <v>40</v>
      </c>
      <c r="L8446" t="s">
        <v>225</v>
      </c>
      <c r="M8446" t="s">
        <v>38</v>
      </c>
      <c r="N8446" t="s">
        <v>21</v>
      </c>
      <c r="O8446" t="s">
        <v>35</v>
      </c>
      <c r="P8446" t="s">
        <v>23</v>
      </c>
      <c r="Q8446" t="str">
        <f>IF(COUNTIF(Table2[type_of_injury],Table2[[#This Row],[type_of_injury]])&lt;40,"other",Table2[[#This Row],[type_of_injury]])</f>
        <v>gunfire</v>
      </c>
      <c r="R8446" t="str" cm="1">
        <f t="array" ref="R8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7" spans="1:18" x14ac:dyDescent="0.35">
      <c r="A8447" t="s">
        <v>9109</v>
      </c>
      <c r="B8447" s="1">
        <v>38098</v>
      </c>
      <c r="C8447">
        <v>28</v>
      </c>
      <c r="D8447" t="str" cm="1">
        <f t="array" ref="D8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47" t="s">
        <v>16</v>
      </c>
      <c r="F8447" t="s">
        <v>593</v>
      </c>
      <c r="G8447" t="s">
        <v>222</v>
      </c>
      <c r="H8447" t="s">
        <v>39</v>
      </c>
      <c r="I8447" s="1">
        <v>38098</v>
      </c>
      <c r="J8447" t="s">
        <v>20</v>
      </c>
      <c r="K8447" t="s">
        <v>204</v>
      </c>
      <c r="L8447" t="s">
        <v>225</v>
      </c>
      <c r="M8447" t="s">
        <v>38</v>
      </c>
      <c r="N8447" t="s">
        <v>21</v>
      </c>
      <c r="P8447" t="s">
        <v>23</v>
      </c>
      <c r="Q8447" t="str">
        <f>IF(COUNTIF(Table2[type_of_injury],Table2[[#This Row],[type_of_injury]])&lt;40,"other",Table2[[#This Row],[type_of_injury]])</f>
        <v>gunfire</v>
      </c>
      <c r="R8447" t="str" cm="1">
        <f t="array" ref="R8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8" spans="1:18" x14ac:dyDescent="0.35">
      <c r="A8448" t="s">
        <v>9110</v>
      </c>
      <c r="B8448" s="1">
        <v>38098</v>
      </c>
      <c r="C8448">
        <v>15</v>
      </c>
      <c r="D8448" t="str" cm="1">
        <f t="array" ref="D8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48" t="s">
        <v>16</v>
      </c>
      <c r="F8448" t="s">
        <v>593</v>
      </c>
      <c r="G8448" t="s">
        <v>222</v>
      </c>
      <c r="H8448" t="s">
        <v>39</v>
      </c>
      <c r="I8448" s="1">
        <v>38098</v>
      </c>
      <c r="J8448" t="s">
        <v>20</v>
      </c>
      <c r="K8448" t="s">
        <v>40</v>
      </c>
      <c r="L8448" t="s">
        <v>225</v>
      </c>
      <c r="M8448" t="s">
        <v>38</v>
      </c>
      <c r="N8448" t="s">
        <v>21</v>
      </c>
      <c r="P8448" t="s">
        <v>23</v>
      </c>
      <c r="Q8448" t="str">
        <f>IF(COUNTIF(Table2[type_of_injury],Table2[[#This Row],[type_of_injury]])&lt;40,"other",Table2[[#This Row],[type_of_injury]])</f>
        <v>gunfire</v>
      </c>
      <c r="R8448" t="str" cm="1">
        <f t="array" ref="R8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49" spans="1:18" x14ac:dyDescent="0.35">
      <c r="A8449" t="s">
        <v>9111</v>
      </c>
      <c r="B8449" s="1">
        <v>38098</v>
      </c>
      <c r="C8449">
        <v>30</v>
      </c>
      <c r="D8449" t="str" cm="1">
        <f t="array" ref="D8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49" t="s">
        <v>16</v>
      </c>
      <c r="F8449" t="s">
        <v>593</v>
      </c>
      <c r="G8449" t="s">
        <v>222</v>
      </c>
      <c r="H8449" t="s">
        <v>39</v>
      </c>
      <c r="I8449" s="1">
        <v>38098</v>
      </c>
      <c r="J8449" t="s">
        <v>20</v>
      </c>
      <c r="K8449" t="s">
        <v>204</v>
      </c>
      <c r="L8449" t="s">
        <v>593</v>
      </c>
      <c r="M8449" t="s">
        <v>222</v>
      </c>
      <c r="N8449" t="s">
        <v>21</v>
      </c>
      <c r="P8449" t="s">
        <v>23</v>
      </c>
      <c r="Q8449" t="str">
        <f>IF(COUNTIF(Table2[type_of_injury],Table2[[#This Row],[type_of_injury]])&lt;40,"other",Table2[[#This Row],[type_of_injury]])</f>
        <v>gunfire</v>
      </c>
      <c r="R8449" t="str" cm="1">
        <f t="array" ref="R8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0" spans="1:18" x14ac:dyDescent="0.35">
      <c r="A8450" t="s">
        <v>9112</v>
      </c>
      <c r="B8450" s="1">
        <v>38098</v>
      </c>
      <c r="C8450">
        <v>14</v>
      </c>
      <c r="D8450" t="str" cm="1">
        <f t="array" ref="D8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50" t="s">
        <v>16</v>
      </c>
      <c r="F8450" t="s">
        <v>593</v>
      </c>
      <c r="G8450" t="s">
        <v>222</v>
      </c>
      <c r="H8450" t="s">
        <v>39</v>
      </c>
      <c r="I8450" s="1">
        <v>38098</v>
      </c>
      <c r="J8450" t="s">
        <v>20</v>
      </c>
      <c r="K8450" t="s">
        <v>40</v>
      </c>
      <c r="L8450" t="s">
        <v>593</v>
      </c>
      <c r="M8450" t="s">
        <v>222</v>
      </c>
      <c r="N8450" t="s">
        <v>21</v>
      </c>
      <c r="P8450" t="s">
        <v>23</v>
      </c>
      <c r="Q8450" t="str">
        <f>IF(COUNTIF(Table2[type_of_injury],Table2[[#This Row],[type_of_injury]])&lt;40,"other",Table2[[#This Row],[type_of_injury]])</f>
        <v>gunfire</v>
      </c>
      <c r="R8450" t="str" cm="1">
        <f t="array" ref="R8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1" spans="1:18" x14ac:dyDescent="0.35">
      <c r="A8451" t="s">
        <v>9113</v>
      </c>
      <c r="B8451" s="1">
        <v>38098</v>
      </c>
      <c r="C8451">
        <v>18</v>
      </c>
      <c r="D8451" t="str" cm="1">
        <f t="array" ref="D8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51" t="s">
        <v>16</v>
      </c>
      <c r="F8451" t="s">
        <v>593</v>
      </c>
      <c r="G8451" t="s">
        <v>222</v>
      </c>
      <c r="H8451" t="s">
        <v>39</v>
      </c>
      <c r="I8451" s="1">
        <v>38098</v>
      </c>
      <c r="J8451" t="s">
        <v>20</v>
      </c>
      <c r="K8451" t="s">
        <v>204</v>
      </c>
      <c r="L8451" t="s">
        <v>593</v>
      </c>
      <c r="M8451" t="s">
        <v>222</v>
      </c>
      <c r="N8451" t="s">
        <v>21</v>
      </c>
      <c r="P8451" t="s">
        <v>23</v>
      </c>
      <c r="Q8451" t="str">
        <f>IF(COUNTIF(Table2[type_of_injury],Table2[[#This Row],[type_of_injury]])&lt;40,"other",Table2[[#This Row],[type_of_injury]])</f>
        <v>gunfire</v>
      </c>
      <c r="R8451" t="str" cm="1">
        <f t="array" ref="R8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2" spans="1:18" x14ac:dyDescent="0.35">
      <c r="A8452" t="s">
        <v>9114</v>
      </c>
      <c r="B8452" s="1">
        <v>38098</v>
      </c>
      <c r="C8452">
        <v>27</v>
      </c>
      <c r="D8452" t="str" cm="1">
        <f t="array" ref="D8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52" t="s">
        <v>16</v>
      </c>
      <c r="F8452" t="s">
        <v>593</v>
      </c>
      <c r="G8452" t="s">
        <v>222</v>
      </c>
      <c r="H8452" t="s">
        <v>39</v>
      </c>
      <c r="I8452" s="1">
        <v>38098</v>
      </c>
      <c r="J8452" t="s">
        <v>20</v>
      </c>
      <c r="K8452" t="s">
        <v>204</v>
      </c>
      <c r="L8452" t="s">
        <v>221</v>
      </c>
      <c r="M8452" t="s">
        <v>222</v>
      </c>
      <c r="N8452" t="s">
        <v>21</v>
      </c>
      <c r="P8452" t="s">
        <v>23</v>
      </c>
      <c r="Q8452" t="str">
        <f>IF(COUNTIF(Table2[type_of_injury],Table2[[#This Row],[type_of_injury]])&lt;40,"other",Table2[[#This Row],[type_of_injury]])</f>
        <v>gunfire</v>
      </c>
      <c r="R8452" t="str" cm="1">
        <f t="array" ref="R8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3" spans="1:18" x14ac:dyDescent="0.35">
      <c r="A8453" t="s">
        <v>9115</v>
      </c>
      <c r="B8453" s="1">
        <v>38098</v>
      </c>
      <c r="C8453">
        <v>22</v>
      </c>
      <c r="D8453" t="str" cm="1">
        <f t="array" ref="D8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53" t="s">
        <v>16</v>
      </c>
      <c r="F8453" t="s">
        <v>593</v>
      </c>
      <c r="G8453" t="s">
        <v>222</v>
      </c>
      <c r="H8453" t="s">
        <v>39</v>
      </c>
      <c r="I8453" s="1">
        <v>38098</v>
      </c>
      <c r="J8453" t="s">
        <v>20</v>
      </c>
      <c r="K8453" t="s">
        <v>40</v>
      </c>
      <c r="L8453" t="s">
        <v>582</v>
      </c>
      <c r="M8453" t="s">
        <v>222</v>
      </c>
      <c r="N8453" t="s">
        <v>21</v>
      </c>
      <c r="P8453" t="s">
        <v>23</v>
      </c>
      <c r="Q8453" t="str">
        <f>IF(COUNTIF(Table2[type_of_injury],Table2[[#This Row],[type_of_injury]])&lt;40,"other",Table2[[#This Row],[type_of_injury]])</f>
        <v>gunfire</v>
      </c>
      <c r="R8453" t="str" cm="1">
        <f t="array" ref="R8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4" spans="1:18" x14ac:dyDescent="0.35">
      <c r="A8454" t="s">
        <v>9116</v>
      </c>
      <c r="B8454" s="1">
        <v>38098</v>
      </c>
      <c r="C8454">
        <v>23</v>
      </c>
      <c r="D8454" t="str" cm="1">
        <f t="array" ref="D8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54" t="s">
        <v>16</v>
      </c>
      <c r="F8454" t="s">
        <v>593</v>
      </c>
      <c r="G8454" t="s">
        <v>222</v>
      </c>
      <c r="H8454" t="s">
        <v>39</v>
      </c>
      <c r="I8454" s="1">
        <v>38098</v>
      </c>
      <c r="J8454" t="s">
        <v>20</v>
      </c>
      <c r="K8454" t="s">
        <v>204</v>
      </c>
      <c r="L8454" t="s">
        <v>582</v>
      </c>
      <c r="M8454" t="s">
        <v>222</v>
      </c>
      <c r="N8454" t="s">
        <v>21</v>
      </c>
      <c r="P8454" t="s">
        <v>23</v>
      </c>
      <c r="Q8454" t="str">
        <f>IF(COUNTIF(Table2[type_of_injury],Table2[[#This Row],[type_of_injury]])&lt;40,"other",Table2[[#This Row],[type_of_injury]])</f>
        <v>gunfire</v>
      </c>
      <c r="R8454" t="str" cm="1">
        <f t="array" ref="R8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5" spans="1:18" x14ac:dyDescent="0.35">
      <c r="A8455" t="s">
        <v>9117</v>
      </c>
      <c r="B8455" s="1">
        <v>38097</v>
      </c>
      <c r="C8455">
        <v>16</v>
      </c>
      <c r="D8455" t="str" cm="1">
        <f t="array" ref="D8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55" t="s">
        <v>16</v>
      </c>
      <c r="F8455" t="s">
        <v>593</v>
      </c>
      <c r="G8455" t="s">
        <v>222</v>
      </c>
      <c r="H8455" t="s">
        <v>39</v>
      </c>
      <c r="I8455" s="1">
        <v>38110</v>
      </c>
      <c r="J8455" t="s">
        <v>20</v>
      </c>
      <c r="K8455" t="s">
        <v>40</v>
      </c>
      <c r="L8455" t="s">
        <v>225</v>
      </c>
      <c r="M8455" t="s">
        <v>38</v>
      </c>
      <c r="N8455" t="s">
        <v>21</v>
      </c>
      <c r="P8455" t="s">
        <v>23</v>
      </c>
      <c r="Q8455" t="str">
        <f>IF(COUNTIF(Table2[type_of_injury],Table2[[#This Row],[type_of_injury]])&lt;40,"other",Table2[[#This Row],[type_of_injury]])</f>
        <v>gunfire</v>
      </c>
      <c r="R8455" t="str" cm="1">
        <f t="array" ref="R8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6" spans="1:18" x14ac:dyDescent="0.35">
      <c r="A8456" t="s">
        <v>9118</v>
      </c>
      <c r="B8456" s="1">
        <v>38097</v>
      </c>
      <c r="C8456">
        <v>16</v>
      </c>
      <c r="D8456" t="str" cm="1">
        <f t="array" ref="D8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56" t="s">
        <v>16</v>
      </c>
      <c r="F8456" t="s">
        <v>593</v>
      </c>
      <c r="G8456" t="s">
        <v>222</v>
      </c>
      <c r="H8456" t="s">
        <v>39</v>
      </c>
      <c r="I8456" s="1">
        <v>38097</v>
      </c>
      <c r="J8456" t="s">
        <v>20</v>
      </c>
      <c r="K8456" t="s">
        <v>40</v>
      </c>
      <c r="L8456" t="s">
        <v>593</v>
      </c>
      <c r="M8456" t="s">
        <v>222</v>
      </c>
      <c r="N8456" t="s">
        <v>21</v>
      </c>
      <c r="P8456" t="s">
        <v>23</v>
      </c>
      <c r="Q8456" t="str">
        <f>IF(COUNTIF(Table2[type_of_injury],Table2[[#This Row],[type_of_injury]])&lt;40,"other",Table2[[#This Row],[type_of_injury]])</f>
        <v>gunfire</v>
      </c>
      <c r="R8456" t="str" cm="1">
        <f t="array" ref="R8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7" spans="1:18" x14ac:dyDescent="0.35">
      <c r="A8457" t="s">
        <v>9119</v>
      </c>
      <c r="B8457" s="1">
        <v>38097</v>
      </c>
      <c r="C8457">
        <v>17</v>
      </c>
      <c r="D8457" t="str" cm="1">
        <f t="array" ref="D8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57" t="s">
        <v>16</v>
      </c>
      <c r="F8457" t="s">
        <v>593</v>
      </c>
      <c r="G8457" t="s">
        <v>222</v>
      </c>
      <c r="H8457" t="s">
        <v>39</v>
      </c>
      <c r="I8457" s="1">
        <v>38097</v>
      </c>
      <c r="J8457" t="s">
        <v>20</v>
      </c>
      <c r="K8457" t="s">
        <v>40</v>
      </c>
      <c r="L8457" t="s">
        <v>582</v>
      </c>
      <c r="M8457" t="s">
        <v>222</v>
      </c>
      <c r="N8457" t="s">
        <v>21</v>
      </c>
      <c r="P8457" t="s">
        <v>23</v>
      </c>
      <c r="Q8457" t="str">
        <f>IF(COUNTIF(Table2[type_of_injury],Table2[[#This Row],[type_of_injury]])&lt;40,"other",Table2[[#This Row],[type_of_injury]])</f>
        <v>gunfire</v>
      </c>
      <c r="R8457" t="str" cm="1">
        <f t="array" ref="R8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8" spans="1:18" x14ac:dyDescent="0.35">
      <c r="A8458" t="s">
        <v>9120</v>
      </c>
      <c r="B8458" s="1">
        <v>38097</v>
      </c>
      <c r="C8458">
        <v>18</v>
      </c>
      <c r="D8458" t="str" cm="1">
        <f t="array" ref="D8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58" t="s">
        <v>16</v>
      </c>
      <c r="F8458" t="s">
        <v>593</v>
      </c>
      <c r="G8458" t="s">
        <v>222</v>
      </c>
      <c r="H8458" t="s">
        <v>39</v>
      </c>
      <c r="I8458" s="1">
        <v>38097</v>
      </c>
      <c r="J8458" t="s">
        <v>20</v>
      </c>
      <c r="K8458" t="s">
        <v>40</v>
      </c>
      <c r="L8458" t="s">
        <v>593</v>
      </c>
      <c r="M8458" t="s">
        <v>222</v>
      </c>
      <c r="N8458" t="s">
        <v>21</v>
      </c>
      <c r="P8458" t="s">
        <v>23</v>
      </c>
      <c r="Q8458" t="str">
        <f>IF(COUNTIF(Table2[type_of_injury],Table2[[#This Row],[type_of_injury]])&lt;40,"other",Table2[[#This Row],[type_of_injury]])</f>
        <v>gunfire</v>
      </c>
      <c r="R8458" t="str" cm="1">
        <f t="array" ref="R8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59" spans="1:18" x14ac:dyDescent="0.35">
      <c r="A8459" t="s">
        <v>9121</v>
      </c>
      <c r="B8459" s="1">
        <v>38097</v>
      </c>
      <c r="C8459">
        <v>18</v>
      </c>
      <c r="D8459" t="str" cm="1">
        <f t="array" ref="D8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59" t="s">
        <v>16</v>
      </c>
      <c r="F8459" t="s">
        <v>593</v>
      </c>
      <c r="G8459" t="s">
        <v>222</v>
      </c>
      <c r="H8459" t="s">
        <v>39</v>
      </c>
      <c r="I8459" s="1">
        <v>38097</v>
      </c>
      <c r="J8459" t="s">
        <v>20</v>
      </c>
      <c r="K8459" t="s">
        <v>40</v>
      </c>
      <c r="L8459" t="s">
        <v>566</v>
      </c>
      <c r="M8459" t="s">
        <v>222</v>
      </c>
      <c r="N8459" t="s">
        <v>21</v>
      </c>
      <c r="P8459" t="s">
        <v>23</v>
      </c>
      <c r="Q8459" t="str">
        <f>IF(COUNTIF(Table2[type_of_injury],Table2[[#This Row],[type_of_injury]])&lt;40,"other",Table2[[#This Row],[type_of_injury]])</f>
        <v>gunfire</v>
      </c>
      <c r="R8459" t="str" cm="1">
        <f t="array" ref="R8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0" spans="1:18" x14ac:dyDescent="0.35">
      <c r="A8460" t="s">
        <v>9122</v>
      </c>
      <c r="B8460" s="1">
        <v>38096</v>
      </c>
      <c r="C8460">
        <v>21</v>
      </c>
      <c r="D8460" t="str" cm="1">
        <f t="array" ref="D8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60" t="s">
        <v>16</v>
      </c>
      <c r="F8460" t="s">
        <v>357</v>
      </c>
      <c r="G8460" t="s">
        <v>46</v>
      </c>
      <c r="H8460" t="s">
        <v>19</v>
      </c>
      <c r="I8460" s="1">
        <v>38096</v>
      </c>
      <c r="J8460" t="s">
        <v>20</v>
      </c>
      <c r="K8460" t="s">
        <v>40</v>
      </c>
      <c r="L8460" t="s">
        <v>1021</v>
      </c>
      <c r="M8460" t="s">
        <v>46</v>
      </c>
      <c r="N8460" t="s">
        <v>21</v>
      </c>
      <c r="P8460" t="s">
        <v>23</v>
      </c>
      <c r="Q8460" t="str">
        <f>IF(COUNTIF(Table2[type_of_injury],Table2[[#This Row],[type_of_injury]])&lt;40,"other",Table2[[#This Row],[type_of_injury]])</f>
        <v>gunfire</v>
      </c>
      <c r="R8460" t="str" cm="1">
        <f t="array" ref="R8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1" spans="1:18" x14ac:dyDescent="0.35">
      <c r="A8461" t="s">
        <v>9123</v>
      </c>
      <c r="B8461" s="1">
        <v>38095</v>
      </c>
      <c r="C8461">
        <v>23</v>
      </c>
      <c r="D8461" t="str" cm="1">
        <f t="array" ref="D8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61" t="s">
        <v>16</v>
      </c>
      <c r="F8461" t="s">
        <v>741</v>
      </c>
      <c r="G8461" t="s">
        <v>108</v>
      </c>
      <c r="H8461" t="s">
        <v>19</v>
      </c>
      <c r="I8461" s="1">
        <v>38095</v>
      </c>
      <c r="J8461" t="s">
        <v>20</v>
      </c>
      <c r="K8461" t="s">
        <v>40</v>
      </c>
      <c r="L8461" t="s">
        <v>741</v>
      </c>
      <c r="M8461" t="s">
        <v>108</v>
      </c>
      <c r="N8461" t="s">
        <v>21</v>
      </c>
      <c r="O8461" t="s">
        <v>22</v>
      </c>
      <c r="P8461" t="s">
        <v>23</v>
      </c>
      <c r="Q8461" t="str">
        <f>IF(COUNTIF(Table2[type_of_injury],Table2[[#This Row],[type_of_injury]])&lt;40,"other",Table2[[#This Row],[type_of_injury]])</f>
        <v>gunfire</v>
      </c>
      <c r="R8461" t="str" cm="1">
        <f t="array" ref="R8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2" spans="1:18" x14ac:dyDescent="0.35">
      <c r="A8462" t="s">
        <v>9124</v>
      </c>
      <c r="B8462" s="1">
        <v>38095</v>
      </c>
      <c r="C8462">
        <v>14</v>
      </c>
      <c r="D8462" t="str" cm="1">
        <f t="array" ref="D8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62" t="s">
        <v>16</v>
      </c>
      <c r="F8462" t="s">
        <v>1112</v>
      </c>
      <c r="G8462" t="s">
        <v>58</v>
      </c>
      <c r="H8462" t="s">
        <v>19</v>
      </c>
      <c r="I8462" s="1">
        <v>38105</v>
      </c>
      <c r="J8462" t="s">
        <v>20</v>
      </c>
      <c r="K8462" t="s">
        <v>40</v>
      </c>
      <c r="L8462" t="s">
        <v>1112</v>
      </c>
      <c r="M8462" t="s">
        <v>58</v>
      </c>
      <c r="N8462" t="s">
        <v>21</v>
      </c>
      <c r="O8462" t="s">
        <v>1130</v>
      </c>
      <c r="P8462" t="s">
        <v>23</v>
      </c>
      <c r="Q8462" t="str">
        <f>IF(COUNTIF(Table2[type_of_injury],Table2[[#This Row],[type_of_injury]])&lt;40,"other",Table2[[#This Row],[type_of_injury]])</f>
        <v>gunfire</v>
      </c>
      <c r="R8462" t="str" cm="1">
        <f t="array" ref="R8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3" spans="1:18" x14ac:dyDescent="0.35">
      <c r="A8463" t="s">
        <v>9125</v>
      </c>
      <c r="B8463" s="1">
        <v>38095</v>
      </c>
      <c r="C8463">
        <v>22</v>
      </c>
      <c r="D8463" t="str" cm="1">
        <f t="array" ref="D8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63" t="s">
        <v>16</v>
      </c>
      <c r="F8463" t="s">
        <v>5071</v>
      </c>
      <c r="G8463" t="s">
        <v>41</v>
      </c>
      <c r="H8463" t="s">
        <v>39</v>
      </c>
      <c r="I8463" s="1">
        <v>38095</v>
      </c>
      <c r="J8463" t="s">
        <v>20</v>
      </c>
      <c r="K8463" t="s">
        <v>204</v>
      </c>
      <c r="L8463" t="s">
        <v>225</v>
      </c>
      <c r="M8463" t="s">
        <v>38</v>
      </c>
      <c r="N8463" t="s">
        <v>21</v>
      </c>
      <c r="O8463" t="s">
        <v>585</v>
      </c>
      <c r="P8463" t="s">
        <v>23</v>
      </c>
      <c r="Q8463" t="str">
        <f>IF(COUNTIF(Table2[type_of_injury],Table2[[#This Row],[type_of_injury]])&lt;40,"other",Table2[[#This Row],[type_of_injury]])</f>
        <v>gunfire</v>
      </c>
      <c r="R8463" t="str" cm="1">
        <f t="array" ref="R8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4" spans="1:18" x14ac:dyDescent="0.35">
      <c r="A8464" t="s">
        <v>9126</v>
      </c>
      <c r="B8464" s="1">
        <v>38094</v>
      </c>
      <c r="C8464">
        <v>57</v>
      </c>
      <c r="D8464" t="str" cm="1">
        <f t="array" ref="D8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464" t="s">
        <v>16</v>
      </c>
      <c r="F8464" t="s">
        <v>37</v>
      </c>
      <c r="G8464" t="s">
        <v>38</v>
      </c>
      <c r="H8464" t="s">
        <v>39</v>
      </c>
      <c r="I8464" s="1">
        <v>38094</v>
      </c>
      <c r="J8464" t="s">
        <v>20</v>
      </c>
      <c r="K8464" t="s">
        <v>5182</v>
      </c>
      <c r="L8464" t="s">
        <v>225</v>
      </c>
      <c r="M8464" t="s">
        <v>38</v>
      </c>
      <c r="N8464" t="s">
        <v>21</v>
      </c>
      <c r="O8464" t="s">
        <v>35</v>
      </c>
      <c r="P8464" t="s">
        <v>23</v>
      </c>
      <c r="Q8464" t="str">
        <f>IF(COUNTIF(Table2[type_of_injury],Table2[[#This Row],[type_of_injury]])&lt;40,"other",Table2[[#This Row],[type_of_injury]])</f>
        <v>gunfire</v>
      </c>
      <c r="R8464" t="str" cm="1">
        <f t="array" ref="R8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5" spans="1:18" x14ac:dyDescent="0.35">
      <c r="A8465" t="s">
        <v>9127</v>
      </c>
      <c r="B8465" s="1">
        <v>38094</v>
      </c>
      <c r="C8465">
        <v>36</v>
      </c>
      <c r="D8465" t="str" cm="1">
        <f t="array" ref="D8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65" t="s">
        <v>16</v>
      </c>
      <c r="F8465" t="s">
        <v>37</v>
      </c>
      <c r="G8465" t="s">
        <v>38</v>
      </c>
      <c r="H8465" t="s">
        <v>39</v>
      </c>
      <c r="I8465" s="1">
        <v>38094</v>
      </c>
      <c r="J8465" t="s">
        <v>20</v>
      </c>
      <c r="K8465" t="s">
        <v>5182</v>
      </c>
      <c r="L8465" t="s">
        <v>225</v>
      </c>
      <c r="M8465" t="s">
        <v>38</v>
      </c>
      <c r="N8465" t="s">
        <v>21</v>
      </c>
      <c r="O8465" t="s">
        <v>35</v>
      </c>
      <c r="P8465" t="s">
        <v>23</v>
      </c>
      <c r="Q8465" t="str">
        <f>IF(COUNTIF(Table2[type_of_injury],Table2[[#This Row],[type_of_injury]])&lt;40,"other",Table2[[#This Row],[type_of_injury]])</f>
        <v>gunfire</v>
      </c>
      <c r="R8465" t="str" cm="1">
        <f t="array" ref="R8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6" spans="1:18" x14ac:dyDescent="0.35">
      <c r="A8466" t="s">
        <v>9128</v>
      </c>
      <c r="B8466" s="1">
        <v>38094</v>
      </c>
      <c r="C8466">
        <v>31</v>
      </c>
      <c r="D8466" t="str" cm="1">
        <f t="array" ref="D8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66" t="s">
        <v>16</v>
      </c>
      <c r="F8466" t="s">
        <v>37</v>
      </c>
      <c r="G8466" t="s">
        <v>38</v>
      </c>
      <c r="H8466" t="s">
        <v>39</v>
      </c>
      <c r="I8466" s="1">
        <v>38094</v>
      </c>
      <c r="J8466" t="s">
        <v>20</v>
      </c>
      <c r="K8466" t="s">
        <v>5182</v>
      </c>
      <c r="L8466" t="s">
        <v>225</v>
      </c>
      <c r="M8466" t="s">
        <v>38</v>
      </c>
      <c r="N8466" t="s">
        <v>21</v>
      </c>
      <c r="O8466" t="s">
        <v>35</v>
      </c>
      <c r="P8466" t="s">
        <v>23</v>
      </c>
      <c r="Q8466" t="str">
        <f>IF(COUNTIF(Table2[type_of_injury],Table2[[#This Row],[type_of_injury]])&lt;40,"other",Table2[[#This Row],[type_of_injury]])</f>
        <v>gunfire</v>
      </c>
      <c r="R8466" t="str" cm="1">
        <f t="array" ref="R8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7" spans="1:18" x14ac:dyDescent="0.35">
      <c r="A8467" t="s">
        <v>9129</v>
      </c>
      <c r="B8467" s="1">
        <v>38094</v>
      </c>
      <c r="C8467">
        <v>30</v>
      </c>
      <c r="D8467" t="str" cm="1">
        <f t="array" ref="D8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67" t="s">
        <v>16</v>
      </c>
      <c r="F8467" t="s">
        <v>5961</v>
      </c>
      <c r="G8467" t="s">
        <v>218</v>
      </c>
      <c r="H8467" t="s">
        <v>39</v>
      </c>
      <c r="I8467" s="1">
        <v>38094</v>
      </c>
      <c r="J8467" t="s">
        <v>20</v>
      </c>
      <c r="K8467" t="s">
        <v>40</v>
      </c>
      <c r="L8467" t="s">
        <v>218</v>
      </c>
      <c r="M8467" t="s">
        <v>218</v>
      </c>
      <c r="N8467" t="s">
        <v>21</v>
      </c>
      <c r="P8467" t="s">
        <v>23</v>
      </c>
      <c r="Q8467" t="str">
        <f>IF(COUNTIF(Table2[type_of_injury],Table2[[#This Row],[type_of_injury]])&lt;40,"other",Table2[[#This Row],[type_of_injury]])</f>
        <v>gunfire</v>
      </c>
      <c r="R8467" t="str" cm="1">
        <f t="array" ref="R8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8" spans="1:18" x14ac:dyDescent="0.35">
      <c r="A8468" t="s">
        <v>9130</v>
      </c>
      <c r="B8468" s="1">
        <v>38093</v>
      </c>
      <c r="C8468">
        <v>17</v>
      </c>
      <c r="D8468" t="str" cm="1">
        <f t="array" ref="D8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68" t="s">
        <v>16</v>
      </c>
      <c r="F8468" t="s">
        <v>465</v>
      </c>
      <c r="G8468" t="s">
        <v>58</v>
      </c>
      <c r="H8468" t="s">
        <v>19</v>
      </c>
      <c r="I8468" s="1">
        <v>38093</v>
      </c>
      <c r="J8468" t="s">
        <v>20</v>
      </c>
      <c r="K8468" t="s">
        <v>40</v>
      </c>
      <c r="L8468" t="s">
        <v>465</v>
      </c>
      <c r="M8468" t="s">
        <v>58</v>
      </c>
      <c r="N8468" t="s">
        <v>21</v>
      </c>
      <c r="P8468" t="s">
        <v>23</v>
      </c>
      <c r="Q8468" t="str">
        <f>IF(COUNTIF(Table2[type_of_injury],Table2[[#This Row],[type_of_injury]])&lt;40,"other",Table2[[#This Row],[type_of_injury]])</f>
        <v>gunfire</v>
      </c>
      <c r="R8468" t="str" cm="1">
        <f t="array" ref="R8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69" spans="1:18" x14ac:dyDescent="0.35">
      <c r="A8469" t="s">
        <v>9131</v>
      </c>
      <c r="B8469" s="1">
        <v>38092</v>
      </c>
      <c r="C8469">
        <v>18</v>
      </c>
      <c r="D8469" t="str" cm="1">
        <f t="array" ref="D8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69" t="s">
        <v>16</v>
      </c>
      <c r="F8469" t="s">
        <v>210</v>
      </c>
      <c r="G8469" t="s">
        <v>210</v>
      </c>
      <c r="H8469" t="s">
        <v>39</v>
      </c>
      <c r="I8469" s="1">
        <v>38092</v>
      </c>
      <c r="J8469" t="s">
        <v>20</v>
      </c>
      <c r="K8469" t="s">
        <v>204</v>
      </c>
      <c r="L8469" t="s">
        <v>210</v>
      </c>
      <c r="M8469" t="s">
        <v>210</v>
      </c>
      <c r="N8469" t="s">
        <v>21</v>
      </c>
      <c r="P8469" t="s">
        <v>23</v>
      </c>
      <c r="Q8469" t="str">
        <f>IF(COUNTIF(Table2[type_of_injury],Table2[[#This Row],[type_of_injury]])&lt;40,"other",Table2[[#This Row],[type_of_injury]])</f>
        <v>gunfire</v>
      </c>
      <c r="R8469" t="str" cm="1">
        <f t="array" ref="R8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0" spans="1:18" x14ac:dyDescent="0.35">
      <c r="A8470" t="s">
        <v>9132</v>
      </c>
      <c r="B8470" s="1">
        <v>38089</v>
      </c>
      <c r="C8470">
        <v>22</v>
      </c>
      <c r="D8470" t="str" cm="1">
        <f t="array" ref="D8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70" t="s">
        <v>16</v>
      </c>
      <c r="F8470" t="s">
        <v>5961</v>
      </c>
      <c r="G8470" t="s">
        <v>218</v>
      </c>
      <c r="H8470" t="s">
        <v>39</v>
      </c>
      <c r="I8470" s="1">
        <v>38089</v>
      </c>
      <c r="J8470" t="s">
        <v>20</v>
      </c>
      <c r="K8470" t="s">
        <v>204</v>
      </c>
      <c r="L8470" t="s">
        <v>225</v>
      </c>
      <c r="M8470" t="s">
        <v>38</v>
      </c>
      <c r="N8470" t="s">
        <v>21</v>
      </c>
      <c r="P8470" t="s">
        <v>23</v>
      </c>
      <c r="Q8470" t="str">
        <f>IF(COUNTIF(Table2[type_of_injury],Table2[[#This Row],[type_of_injury]])&lt;40,"other",Table2[[#This Row],[type_of_injury]])</f>
        <v>gunfire</v>
      </c>
      <c r="R8470" t="str" cm="1">
        <f t="array" ref="R8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1" spans="1:18" x14ac:dyDescent="0.35">
      <c r="A8471" t="s">
        <v>9133</v>
      </c>
      <c r="B8471" s="1">
        <v>38088</v>
      </c>
      <c r="C8471">
        <v>35</v>
      </c>
      <c r="D8471" t="str" cm="1">
        <f t="array" ref="D8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71" t="s">
        <v>16</v>
      </c>
      <c r="F8471" t="s">
        <v>9134</v>
      </c>
      <c r="G8471" t="s">
        <v>75</v>
      </c>
      <c r="H8471" t="s">
        <v>19</v>
      </c>
      <c r="I8471" s="1">
        <v>38088</v>
      </c>
      <c r="J8471" t="s">
        <v>20</v>
      </c>
      <c r="K8471" t="s">
        <v>40</v>
      </c>
      <c r="L8471" t="s">
        <v>1618</v>
      </c>
      <c r="M8471" t="s">
        <v>75</v>
      </c>
      <c r="N8471" t="s">
        <v>21</v>
      </c>
      <c r="P8471" t="s">
        <v>23</v>
      </c>
      <c r="Q8471" t="str">
        <f>IF(COUNTIF(Table2[type_of_injury],Table2[[#This Row],[type_of_injury]])&lt;40,"other",Table2[[#This Row],[type_of_injury]])</f>
        <v>gunfire</v>
      </c>
      <c r="R8471" t="str" cm="1">
        <f t="array" ref="R8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2" spans="1:18" x14ac:dyDescent="0.35">
      <c r="A8472" t="s">
        <v>9135</v>
      </c>
      <c r="B8472" s="1">
        <v>38087</v>
      </c>
      <c r="C8472">
        <v>12</v>
      </c>
      <c r="D8472" t="str" cm="1">
        <f t="array" ref="D8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72" t="s">
        <v>16</v>
      </c>
      <c r="F8472" t="s">
        <v>41</v>
      </c>
      <c r="G8472" t="s">
        <v>41</v>
      </c>
      <c r="H8472" t="s">
        <v>39</v>
      </c>
      <c r="I8472" s="1">
        <v>38087</v>
      </c>
      <c r="J8472" t="s">
        <v>71</v>
      </c>
      <c r="K8472" t="s">
        <v>40</v>
      </c>
      <c r="L8472" t="s">
        <v>41</v>
      </c>
      <c r="M8472" t="s">
        <v>41</v>
      </c>
      <c r="N8472" t="s">
        <v>21</v>
      </c>
      <c r="P8472" t="s">
        <v>23</v>
      </c>
      <c r="Q8472" t="str">
        <f>IF(COUNTIF(Table2[type_of_injury],Table2[[#This Row],[type_of_injury]])&lt;40,"other",Table2[[#This Row],[type_of_injury]])</f>
        <v>gunfire</v>
      </c>
      <c r="R8472" t="str" cm="1">
        <f t="array" ref="R8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3" spans="1:18" x14ac:dyDescent="0.35">
      <c r="A8473" t="s">
        <v>9136</v>
      </c>
      <c r="B8473" s="1">
        <v>38081</v>
      </c>
      <c r="C8473">
        <v>16</v>
      </c>
      <c r="D8473" t="str" cm="1">
        <f t="array" ref="D8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73" t="s">
        <v>16</v>
      </c>
      <c r="F8473" t="s">
        <v>891</v>
      </c>
      <c r="G8473" t="s">
        <v>218</v>
      </c>
      <c r="H8473" t="s">
        <v>39</v>
      </c>
      <c r="I8473" s="1">
        <v>38081</v>
      </c>
      <c r="J8473" t="s">
        <v>20</v>
      </c>
      <c r="K8473" t="s">
        <v>40</v>
      </c>
      <c r="L8473" t="s">
        <v>891</v>
      </c>
      <c r="M8473" t="s">
        <v>218</v>
      </c>
      <c r="N8473" t="s">
        <v>21</v>
      </c>
      <c r="P8473" t="s">
        <v>23</v>
      </c>
      <c r="Q8473" t="str">
        <f>IF(COUNTIF(Table2[type_of_injury],Table2[[#This Row],[type_of_injury]])&lt;40,"other",Table2[[#This Row],[type_of_injury]])</f>
        <v>gunfire</v>
      </c>
      <c r="R8473" t="str" cm="1">
        <f t="array" ref="R8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4" spans="1:18" x14ac:dyDescent="0.35">
      <c r="A8474" t="s">
        <v>9137</v>
      </c>
      <c r="B8474" s="1">
        <v>38081</v>
      </c>
      <c r="C8474">
        <v>16</v>
      </c>
      <c r="D8474" t="str" cm="1">
        <f t="array" ref="D8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74" t="s">
        <v>16</v>
      </c>
      <c r="F8474" t="s">
        <v>85</v>
      </c>
      <c r="G8474" t="s">
        <v>18</v>
      </c>
      <c r="H8474" t="s">
        <v>19</v>
      </c>
      <c r="I8474" s="1">
        <v>38081</v>
      </c>
      <c r="J8474" t="s">
        <v>20</v>
      </c>
      <c r="K8474" t="s">
        <v>40</v>
      </c>
      <c r="L8474" t="s">
        <v>85</v>
      </c>
      <c r="M8474" t="s">
        <v>18</v>
      </c>
      <c r="N8474" t="s">
        <v>21</v>
      </c>
      <c r="P8474" t="s">
        <v>23</v>
      </c>
      <c r="Q8474" t="str">
        <f>IF(COUNTIF(Table2[type_of_injury],Table2[[#This Row],[type_of_injury]])&lt;40,"other",Table2[[#This Row],[type_of_injury]])</f>
        <v>gunfire</v>
      </c>
      <c r="R8474" t="str" cm="1">
        <f t="array" ref="R8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5" spans="1:18" x14ac:dyDescent="0.35">
      <c r="A8475" t="s">
        <v>9138</v>
      </c>
      <c r="B8475" s="1">
        <v>38081</v>
      </c>
      <c r="C8475">
        <v>16</v>
      </c>
      <c r="D8475" t="str" cm="1">
        <f t="array" ref="D8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75" t="s">
        <v>16</v>
      </c>
      <c r="F8475" t="s">
        <v>891</v>
      </c>
      <c r="G8475" t="s">
        <v>218</v>
      </c>
      <c r="H8475" t="s">
        <v>39</v>
      </c>
      <c r="I8475" s="1">
        <v>38081</v>
      </c>
      <c r="J8475" t="s">
        <v>20</v>
      </c>
      <c r="K8475" t="s">
        <v>40</v>
      </c>
      <c r="L8475" t="s">
        <v>891</v>
      </c>
      <c r="M8475" t="s">
        <v>218</v>
      </c>
      <c r="N8475" t="s">
        <v>21</v>
      </c>
      <c r="P8475" t="s">
        <v>23</v>
      </c>
      <c r="Q8475" t="str">
        <f>IF(COUNTIF(Table2[type_of_injury],Table2[[#This Row],[type_of_injury]])&lt;40,"other",Table2[[#This Row],[type_of_injury]])</f>
        <v>gunfire</v>
      </c>
      <c r="R8475" t="str" cm="1">
        <f t="array" ref="R8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6" spans="1:18" x14ac:dyDescent="0.35">
      <c r="A8476" t="s">
        <v>9139</v>
      </c>
      <c r="B8476" s="1">
        <v>38081</v>
      </c>
      <c r="C8476">
        <v>17</v>
      </c>
      <c r="D8476" t="str" cm="1">
        <f t="array" ref="D8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76" t="s">
        <v>16</v>
      </c>
      <c r="F8476" t="s">
        <v>891</v>
      </c>
      <c r="G8476" t="s">
        <v>218</v>
      </c>
      <c r="H8476" t="s">
        <v>39</v>
      </c>
      <c r="I8476" s="1">
        <v>38081</v>
      </c>
      <c r="J8476" t="s">
        <v>20</v>
      </c>
      <c r="K8476" t="s">
        <v>40</v>
      </c>
      <c r="L8476" t="s">
        <v>210</v>
      </c>
      <c r="M8476" t="s">
        <v>210</v>
      </c>
      <c r="N8476" t="s">
        <v>21</v>
      </c>
      <c r="P8476" t="s">
        <v>23</v>
      </c>
      <c r="Q8476" t="str">
        <f>IF(COUNTIF(Table2[type_of_injury],Table2[[#This Row],[type_of_injury]])&lt;40,"other",Table2[[#This Row],[type_of_injury]])</f>
        <v>gunfire</v>
      </c>
      <c r="R8476" t="str" cm="1">
        <f t="array" ref="R8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7" spans="1:18" x14ac:dyDescent="0.35">
      <c r="A8477" t="s">
        <v>9140</v>
      </c>
      <c r="B8477" s="1">
        <v>38081</v>
      </c>
      <c r="C8477">
        <v>28</v>
      </c>
      <c r="D8477" t="str" cm="1">
        <f t="array" ref="D8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77" t="s">
        <v>16</v>
      </c>
      <c r="F8477" t="s">
        <v>85</v>
      </c>
      <c r="G8477" t="s">
        <v>18</v>
      </c>
      <c r="H8477" t="s">
        <v>19</v>
      </c>
      <c r="I8477" s="1">
        <v>41436</v>
      </c>
      <c r="J8477" t="s">
        <v>20</v>
      </c>
      <c r="K8477" t="s">
        <v>204</v>
      </c>
      <c r="L8477" t="s">
        <v>85</v>
      </c>
      <c r="M8477" t="s">
        <v>18</v>
      </c>
      <c r="N8477" t="s">
        <v>21</v>
      </c>
      <c r="P8477" t="s">
        <v>23</v>
      </c>
      <c r="Q8477" t="str">
        <f>IF(COUNTIF(Table2[type_of_injury],Table2[[#This Row],[type_of_injury]])&lt;40,"other",Table2[[#This Row],[type_of_injury]])</f>
        <v>gunfire</v>
      </c>
      <c r="R8477" t="str" cm="1">
        <f t="array" ref="R8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8" spans="1:18" x14ac:dyDescent="0.35">
      <c r="A8478" t="s">
        <v>9141</v>
      </c>
      <c r="B8478" s="1">
        <v>38080</v>
      </c>
      <c r="C8478">
        <v>40</v>
      </c>
      <c r="D8478" t="str" cm="1">
        <f t="array" ref="D8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78" t="s">
        <v>69</v>
      </c>
      <c r="F8478" t="s">
        <v>9142</v>
      </c>
      <c r="G8478" t="s">
        <v>18</v>
      </c>
      <c r="H8478" t="s">
        <v>19</v>
      </c>
      <c r="I8478" s="1">
        <v>38080</v>
      </c>
      <c r="J8478" t="s">
        <v>20</v>
      </c>
      <c r="K8478" t="s">
        <v>4475</v>
      </c>
      <c r="L8478" t="s">
        <v>9142</v>
      </c>
      <c r="M8478" t="s">
        <v>18</v>
      </c>
      <c r="N8478" t="s">
        <v>21</v>
      </c>
      <c r="P8478" t="s">
        <v>72</v>
      </c>
      <c r="Q8478" t="str">
        <f>IF(COUNTIF(Table2[type_of_injury],Table2[[#This Row],[type_of_injury]])&lt;40,"other",Table2[[#This Row],[type_of_injury]])</f>
        <v>gunfire</v>
      </c>
      <c r="R8478" t="str" cm="1">
        <f t="array" ref="R8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79" spans="1:18" x14ac:dyDescent="0.35">
      <c r="A8479" t="s">
        <v>9143</v>
      </c>
      <c r="B8479" s="1">
        <v>38080</v>
      </c>
      <c r="C8479">
        <v>17</v>
      </c>
      <c r="D8479" t="str" cm="1">
        <f t="array" ref="D8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79" t="s">
        <v>16</v>
      </c>
      <c r="F8479" t="s">
        <v>9142</v>
      </c>
      <c r="G8479" t="s">
        <v>18</v>
      </c>
      <c r="H8479" t="s">
        <v>19</v>
      </c>
      <c r="I8479" s="1">
        <v>38080</v>
      </c>
      <c r="J8479" t="s">
        <v>20</v>
      </c>
      <c r="K8479" t="s">
        <v>204</v>
      </c>
      <c r="L8479" t="s">
        <v>85</v>
      </c>
      <c r="M8479" t="s">
        <v>18</v>
      </c>
      <c r="N8479" t="s">
        <v>21</v>
      </c>
      <c r="P8479" t="s">
        <v>23</v>
      </c>
      <c r="Q8479" t="str">
        <f>IF(COUNTIF(Table2[type_of_injury],Table2[[#This Row],[type_of_injury]])&lt;40,"other",Table2[[#This Row],[type_of_injury]])</f>
        <v>gunfire</v>
      </c>
      <c r="R8479" t="str" cm="1">
        <f t="array" ref="R8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0" spans="1:18" x14ac:dyDescent="0.35">
      <c r="A8480" t="s">
        <v>9144</v>
      </c>
      <c r="B8480" s="1">
        <v>38079</v>
      </c>
      <c r="C8480">
        <v>25</v>
      </c>
      <c r="D8480" t="str" cm="1">
        <f t="array" ref="D8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80" t="s">
        <v>16</v>
      </c>
      <c r="F8480" t="s">
        <v>737</v>
      </c>
      <c r="G8480" t="s">
        <v>218</v>
      </c>
      <c r="H8480" t="s">
        <v>39</v>
      </c>
      <c r="I8480" s="1">
        <v>38079</v>
      </c>
      <c r="J8480" t="s">
        <v>20</v>
      </c>
      <c r="K8480" t="s">
        <v>204</v>
      </c>
      <c r="L8480" t="s">
        <v>737</v>
      </c>
      <c r="M8480" t="s">
        <v>218</v>
      </c>
      <c r="N8480" t="s">
        <v>21</v>
      </c>
      <c r="O8480" t="s">
        <v>585</v>
      </c>
      <c r="P8480" t="s">
        <v>23</v>
      </c>
      <c r="Q8480" t="str">
        <f>IF(COUNTIF(Table2[type_of_injury],Table2[[#This Row],[type_of_injury]])&lt;40,"other",Table2[[#This Row],[type_of_injury]])</f>
        <v>gunfire</v>
      </c>
      <c r="R8480" t="str" cm="1">
        <f t="array" ref="R8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1" spans="1:18" x14ac:dyDescent="0.35">
      <c r="A8481" t="s">
        <v>9145</v>
      </c>
      <c r="B8481" s="1">
        <v>38079</v>
      </c>
      <c r="C8481">
        <v>25</v>
      </c>
      <c r="D8481" t="str" cm="1">
        <f t="array" ref="D8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81" t="s">
        <v>16</v>
      </c>
      <c r="F8481" t="s">
        <v>37</v>
      </c>
      <c r="G8481" t="s">
        <v>38</v>
      </c>
      <c r="H8481" t="s">
        <v>39</v>
      </c>
      <c r="I8481" s="1">
        <v>38079</v>
      </c>
      <c r="J8481" t="s">
        <v>20</v>
      </c>
      <c r="K8481" t="s">
        <v>204</v>
      </c>
      <c r="L8481" t="s">
        <v>225</v>
      </c>
      <c r="M8481" t="s">
        <v>38</v>
      </c>
      <c r="N8481" t="s">
        <v>21</v>
      </c>
      <c r="P8481" t="s">
        <v>23</v>
      </c>
      <c r="Q8481" t="str">
        <f>IF(COUNTIF(Table2[type_of_injury],Table2[[#This Row],[type_of_injury]])&lt;40,"other",Table2[[#This Row],[type_of_injury]])</f>
        <v>gunfire</v>
      </c>
      <c r="R8481" t="str" cm="1">
        <f t="array" ref="R8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2" spans="1:18" x14ac:dyDescent="0.35">
      <c r="A8482" t="s">
        <v>9146</v>
      </c>
      <c r="B8482" s="1">
        <v>38079</v>
      </c>
      <c r="C8482">
        <v>18</v>
      </c>
      <c r="D8482" t="str" cm="1">
        <f t="array" ref="D8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82" t="s">
        <v>16</v>
      </c>
      <c r="F8482" t="s">
        <v>175</v>
      </c>
      <c r="G8482" t="s">
        <v>175</v>
      </c>
      <c r="H8482" t="s">
        <v>19</v>
      </c>
      <c r="I8482" s="1">
        <v>38079</v>
      </c>
      <c r="J8482" t="s">
        <v>20</v>
      </c>
      <c r="K8482" t="s">
        <v>204</v>
      </c>
      <c r="L8482" t="s">
        <v>175</v>
      </c>
      <c r="M8482" t="s">
        <v>175</v>
      </c>
      <c r="N8482" t="s">
        <v>21</v>
      </c>
      <c r="P8482" t="s">
        <v>23</v>
      </c>
      <c r="Q8482" t="str">
        <f>IF(COUNTIF(Table2[type_of_injury],Table2[[#This Row],[type_of_injury]])&lt;40,"other",Table2[[#This Row],[type_of_injury]])</f>
        <v>gunfire</v>
      </c>
      <c r="R8482" t="str" cm="1">
        <f t="array" ref="R8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3" spans="1:18" x14ac:dyDescent="0.35">
      <c r="A8483" t="s">
        <v>9147</v>
      </c>
      <c r="B8483" s="1">
        <v>38079</v>
      </c>
      <c r="C8483">
        <v>19</v>
      </c>
      <c r="D8483" t="str" cm="1">
        <f t="array" ref="D8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83" t="s">
        <v>16</v>
      </c>
      <c r="F8483" t="s">
        <v>210</v>
      </c>
      <c r="G8483" t="s">
        <v>210</v>
      </c>
      <c r="H8483" t="s">
        <v>39</v>
      </c>
      <c r="I8483" s="1">
        <v>38079</v>
      </c>
      <c r="J8483" t="s">
        <v>20</v>
      </c>
      <c r="K8483" t="s">
        <v>204</v>
      </c>
      <c r="L8483" t="s">
        <v>210</v>
      </c>
      <c r="M8483" t="s">
        <v>210</v>
      </c>
      <c r="N8483" t="s">
        <v>21</v>
      </c>
      <c r="P8483" t="s">
        <v>23</v>
      </c>
      <c r="Q8483" t="str">
        <f>IF(COUNTIF(Table2[type_of_injury],Table2[[#This Row],[type_of_injury]])&lt;40,"other",Table2[[#This Row],[type_of_injury]])</f>
        <v>gunfire</v>
      </c>
      <c r="R8483" t="str" cm="1">
        <f t="array" ref="R8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4" spans="1:18" x14ac:dyDescent="0.35">
      <c r="A8484" t="s">
        <v>9148</v>
      </c>
      <c r="B8484" s="1">
        <v>38077</v>
      </c>
      <c r="C8484">
        <v>28</v>
      </c>
      <c r="D8484" t="str" cm="1">
        <f t="array" ref="D8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84" t="s">
        <v>16</v>
      </c>
      <c r="F8484" t="s">
        <v>8347</v>
      </c>
      <c r="G8484" t="s">
        <v>8226</v>
      </c>
      <c r="H8484" t="s">
        <v>39</v>
      </c>
      <c r="I8484" s="1">
        <v>38077</v>
      </c>
      <c r="J8484" t="s">
        <v>20</v>
      </c>
      <c r="K8484" t="s">
        <v>204</v>
      </c>
      <c r="L8484" t="s">
        <v>41</v>
      </c>
      <c r="M8484" t="s">
        <v>41</v>
      </c>
      <c r="N8484" t="s">
        <v>21</v>
      </c>
      <c r="P8484" t="s">
        <v>23</v>
      </c>
      <c r="Q8484" t="str">
        <f>IF(COUNTIF(Table2[type_of_injury],Table2[[#This Row],[type_of_injury]])&lt;40,"other",Table2[[#This Row],[type_of_injury]])</f>
        <v>gunfire</v>
      </c>
      <c r="R8484" t="str" cm="1">
        <f t="array" ref="R8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5" spans="1:18" x14ac:dyDescent="0.35">
      <c r="A8485" t="s">
        <v>9149</v>
      </c>
      <c r="B8485" s="1">
        <v>38074</v>
      </c>
      <c r="C8485">
        <v>34</v>
      </c>
      <c r="D8485" t="str" cm="1">
        <f t="array" ref="D8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85" t="s">
        <v>16</v>
      </c>
      <c r="F8485" t="s">
        <v>193</v>
      </c>
      <c r="G8485" t="s">
        <v>46</v>
      </c>
      <c r="H8485" t="s">
        <v>19</v>
      </c>
      <c r="I8485" s="1">
        <v>38074</v>
      </c>
      <c r="J8485" t="s">
        <v>20</v>
      </c>
      <c r="K8485" t="s">
        <v>40</v>
      </c>
      <c r="L8485" t="s">
        <v>193</v>
      </c>
      <c r="M8485" t="s">
        <v>46</v>
      </c>
      <c r="N8485" t="s">
        <v>21</v>
      </c>
      <c r="P8485" t="s">
        <v>23</v>
      </c>
      <c r="Q8485" t="str">
        <f>IF(COUNTIF(Table2[type_of_injury],Table2[[#This Row],[type_of_injury]])&lt;40,"other",Table2[[#This Row],[type_of_injury]])</f>
        <v>gunfire</v>
      </c>
      <c r="R8485" t="str" cm="1">
        <f t="array" ref="R8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6" spans="1:18" x14ac:dyDescent="0.35">
      <c r="A8486" t="s">
        <v>9150</v>
      </c>
      <c r="B8486" s="1">
        <v>38073</v>
      </c>
      <c r="C8486">
        <v>6</v>
      </c>
      <c r="D8486" t="str" cm="1">
        <f t="array" ref="D8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486" t="s">
        <v>16</v>
      </c>
      <c r="F8486" t="s">
        <v>712</v>
      </c>
      <c r="G8486" t="s">
        <v>75</v>
      </c>
      <c r="H8486" t="s">
        <v>19</v>
      </c>
      <c r="I8486" s="1">
        <v>38073</v>
      </c>
      <c r="J8486" t="s">
        <v>20</v>
      </c>
      <c r="K8486" t="s">
        <v>40</v>
      </c>
      <c r="L8486" t="s">
        <v>81</v>
      </c>
      <c r="M8486" t="s">
        <v>75</v>
      </c>
      <c r="N8486" t="s">
        <v>21</v>
      </c>
      <c r="O8486" t="s">
        <v>22</v>
      </c>
      <c r="P8486" t="s">
        <v>23</v>
      </c>
      <c r="Q8486" t="str">
        <f>IF(COUNTIF(Table2[type_of_injury],Table2[[#This Row],[type_of_injury]])&lt;40,"other",Table2[[#This Row],[type_of_injury]])</f>
        <v>gunfire</v>
      </c>
      <c r="R8486" t="str" cm="1">
        <f t="array" ref="R8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7" spans="1:18" x14ac:dyDescent="0.35">
      <c r="A8487" t="s">
        <v>9151</v>
      </c>
      <c r="B8487" s="1">
        <v>38072</v>
      </c>
      <c r="C8487">
        <v>19</v>
      </c>
      <c r="D8487" t="str" cm="1">
        <f t="array" ref="D8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87" t="s">
        <v>16</v>
      </c>
      <c r="F8487" t="s">
        <v>8226</v>
      </c>
      <c r="G8487" t="s">
        <v>8226</v>
      </c>
      <c r="H8487" t="s">
        <v>39</v>
      </c>
      <c r="I8487" s="1">
        <v>38072</v>
      </c>
      <c r="J8487" t="s">
        <v>20</v>
      </c>
      <c r="K8487" t="s">
        <v>204</v>
      </c>
      <c r="L8487" t="s">
        <v>225</v>
      </c>
      <c r="M8487" t="s">
        <v>38</v>
      </c>
      <c r="N8487" t="s">
        <v>21</v>
      </c>
      <c r="P8487" t="s">
        <v>23</v>
      </c>
      <c r="Q8487" t="str">
        <f>IF(COUNTIF(Table2[type_of_injury],Table2[[#This Row],[type_of_injury]])&lt;40,"other",Table2[[#This Row],[type_of_injury]])</f>
        <v>gunfire</v>
      </c>
      <c r="R8487" t="str" cm="1">
        <f t="array" ref="R8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8" spans="1:18" x14ac:dyDescent="0.35">
      <c r="A8488" t="s">
        <v>9152</v>
      </c>
      <c r="B8488" s="1">
        <v>38072</v>
      </c>
      <c r="C8488">
        <v>19</v>
      </c>
      <c r="D8488" t="str" cm="1">
        <f t="array" ref="D8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88" t="s">
        <v>16</v>
      </c>
      <c r="F8488" t="s">
        <v>8226</v>
      </c>
      <c r="G8488" t="s">
        <v>8226</v>
      </c>
      <c r="H8488" t="s">
        <v>39</v>
      </c>
      <c r="I8488" s="1">
        <v>38072</v>
      </c>
      <c r="J8488" t="s">
        <v>20</v>
      </c>
      <c r="K8488" t="s">
        <v>204</v>
      </c>
      <c r="L8488" t="s">
        <v>225</v>
      </c>
      <c r="M8488" t="s">
        <v>38</v>
      </c>
      <c r="N8488" t="s">
        <v>21</v>
      </c>
      <c r="P8488" t="s">
        <v>23</v>
      </c>
      <c r="Q8488" t="str">
        <f>IF(COUNTIF(Table2[type_of_injury],Table2[[#This Row],[type_of_injury]])&lt;40,"other",Table2[[#This Row],[type_of_injury]])</f>
        <v>gunfire</v>
      </c>
      <c r="R8488" t="str" cm="1">
        <f t="array" ref="R8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89" spans="1:18" x14ac:dyDescent="0.35">
      <c r="A8489" t="s">
        <v>9153</v>
      </c>
      <c r="B8489" s="1">
        <v>38072</v>
      </c>
      <c r="C8489">
        <v>24</v>
      </c>
      <c r="D8489" t="str" cm="1">
        <f t="array" ref="D8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89" t="s">
        <v>16</v>
      </c>
      <c r="F8489" t="s">
        <v>175</v>
      </c>
      <c r="G8489" t="s">
        <v>175</v>
      </c>
      <c r="H8489" t="s">
        <v>19</v>
      </c>
      <c r="I8489" s="1">
        <v>38072</v>
      </c>
      <c r="J8489" t="s">
        <v>20</v>
      </c>
      <c r="K8489" t="s">
        <v>204</v>
      </c>
      <c r="L8489" t="s">
        <v>175</v>
      </c>
      <c r="M8489" t="s">
        <v>175</v>
      </c>
      <c r="N8489" t="s">
        <v>21</v>
      </c>
      <c r="P8489" t="s">
        <v>23</v>
      </c>
      <c r="Q8489" t="str">
        <f>IF(COUNTIF(Table2[type_of_injury],Table2[[#This Row],[type_of_injury]])&lt;40,"other",Table2[[#This Row],[type_of_injury]])</f>
        <v>gunfire</v>
      </c>
      <c r="R8489" t="str" cm="1">
        <f t="array" ref="R8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0" spans="1:18" x14ac:dyDescent="0.35">
      <c r="A8490" t="s">
        <v>9154</v>
      </c>
      <c r="B8490" s="1">
        <v>38069</v>
      </c>
      <c r="C8490">
        <v>22</v>
      </c>
      <c r="D8490" t="str" cm="1">
        <f t="array" ref="D8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90" t="s">
        <v>16</v>
      </c>
      <c r="F8490" t="s">
        <v>8273</v>
      </c>
      <c r="G8490" t="s">
        <v>41</v>
      </c>
      <c r="H8490" t="s">
        <v>39</v>
      </c>
      <c r="I8490" s="1">
        <v>38069</v>
      </c>
      <c r="J8490" t="s">
        <v>20</v>
      </c>
      <c r="K8490" t="s">
        <v>204</v>
      </c>
      <c r="L8490" t="s">
        <v>210</v>
      </c>
      <c r="M8490" t="s">
        <v>210</v>
      </c>
      <c r="N8490" t="s">
        <v>21</v>
      </c>
      <c r="P8490" t="s">
        <v>23</v>
      </c>
      <c r="Q8490" t="str">
        <f>IF(COUNTIF(Table2[type_of_injury],Table2[[#This Row],[type_of_injury]])&lt;40,"other",Table2[[#This Row],[type_of_injury]])</f>
        <v>gunfire</v>
      </c>
      <c r="R8490" t="str" cm="1">
        <f t="array" ref="R8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1" spans="1:18" x14ac:dyDescent="0.35">
      <c r="A8491" t="s">
        <v>9155</v>
      </c>
      <c r="B8491" s="1">
        <v>38069</v>
      </c>
      <c r="C8491">
        <v>20</v>
      </c>
      <c r="D8491" t="str" cm="1">
        <f t="array" ref="D8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91" t="s">
        <v>16</v>
      </c>
      <c r="F8491" t="s">
        <v>8273</v>
      </c>
      <c r="G8491" t="s">
        <v>41</v>
      </c>
      <c r="H8491" t="s">
        <v>39</v>
      </c>
      <c r="I8491" s="1">
        <v>38069</v>
      </c>
      <c r="J8491" t="s">
        <v>20</v>
      </c>
      <c r="K8491" t="s">
        <v>204</v>
      </c>
      <c r="L8491" t="s">
        <v>210</v>
      </c>
      <c r="M8491" t="s">
        <v>210</v>
      </c>
      <c r="N8491" t="s">
        <v>21</v>
      </c>
      <c r="P8491" t="s">
        <v>23</v>
      </c>
      <c r="Q8491" t="str">
        <f>IF(COUNTIF(Table2[type_of_injury],Table2[[#This Row],[type_of_injury]])&lt;40,"other",Table2[[#This Row],[type_of_injury]])</f>
        <v>gunfire</v>
      </c>
      <c r="R8491" t="str" cm="1">
        <f t="array" ref="R8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2" spans="1:18" x14ac:dyDescent="0.35">
      <c r="A8492" t="s">
        <v>9156</v>
      </c>
      <c r="B8492" s="1">
        <v>38068</v>
      </c>
      <c r="C8492">
        <v>34</v>
      </c>
      <c r="D8492" t="str" cm="1">
        <f t="array" ref="D8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492" t="s">
        <v>16</v>
      </c>
      <c r="F8492" t="s">
        <v>288</v>
      </c>
      <c r="G8492" t="s">
        <v>46</v>
      </c>
      <c r="H8492" t="s">
        <v>19</v>
      </c>
      <c r="I8492" s="1">
        <v>38068</v>
      </c>
      <c r="J8492" t="s">
        <v>20</v>
      </c>
      <c r="K8492" t="s">
        <v>40</v>
      </c>
      <c r="L8492" t="s">
        <v>288</v>
      </c>
      <c r="M8492" t="s">
        <v>46</v>
      </c>
      <c r="N8492" t="s">
        <v>21</v>
      </c>
      <c r="P8492" t="s">
        <v>23</v>
      </c>
      <c r="Q8492" t="str">
        <f>IF(COUNTIF(Table2[type_of_injury],Table2[[#This Row],[type_of_injury]])&lt;40,"other",Table2[[#This Row],[type_of_injury]])</f>
        <v>gunfire</v>
      </c>
      <c r="R8492" t="str" cm="1">
        <f t="array" ref="R8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3" spans="1:18" x14ac:dyDescent="0.35">
      <c r="A8493" t="s">
        <v>9157</v>
      </c>
      <c r="B8493" s="1">
        <v>38068</v>
      </c>
      <c r="C8493">
        <v>22</v>
      </c>
      <c r="D8493" t="str" cm="1">
        <f t="array" ref="D8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93" t="s">
        <v>16</v>
      </c>
      <c r="F8493" t="s">
        <v>81</v>
      </c>
      <c r="G8493" t="s">
        <v>75</v>
      </c>
      <c r="H8493" t="s">
        <v>19</v>
      </c>
      <c r="I8493" s="1">
        <v>38068</v>
      </c>
      <c r="J8493" t="s">
        <v>20</v>
      </c>
      <c r="K8493" t="s">
        <v>40</v>
      </c>
      <c r="L8493" t="s">
        <v>81</v>
      </c>
      <c r="M8493" t="s">
        <v>75</v>
      </c>
      <c r="N8493" t="s">
        <v>21</v>
      </c>
      <c r="P8493" t="s">
        <v>23</v>
      </c>
      <c r="Q8493" t="str">
        <f>IF(COUNTIF(Table2[type_of_injury],Table2[[#This Row],[type_of_injury]])&lt;40,"other",Table2[[#This Row],[type_of_injury]])</f>
        <v>gunfire</v>
      </c>
      <c r="R8493" t="str" cm="1">
        <f t="array" ref="R8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4" spans="1:18" x14ac:dyDescent="0.35">
      <c r="A8494" t="s">
        <v>9158</v>
      </c>
      <c r="B8494" s="1">
        <v>38068</v>
      </c>
      <c r="C8494">
        <v>68</v>
      </c>
      <c r="D8494" t="str" cm="1">
        <f t="array" ref="D8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494" t="s">
        <v>16</v>
      </c>
      <c r="F8494" t="s">
        <v>37</v>
      </c>
      <c r="G8494" t="s">
        <v>38</v>
      </c>
      <c r="H8494" t="s">
        <v>39</v>
      </c>
      <c r="I8494" s="1">
        <v>38068</v>
      </c>
      <c r="J8494" t="s">
        <v>20</v>
      </c>
      <c r="K8494" t="s">
        <v>5182</v>
      </c>
      <c r="L8494" t="s">
        <v>225</v>
      </c>
      <c r="M8494" t="s">
        <v>38</v>
      </c>
      <c r="N8494" t="s">
        <v>21</v>
      </c>
      <c r="O8494" t="s">
        <v>35</v>
      </c>
      <c r="P8494" t="s">
        <v>23</v>
      </c>
      <c r="Q8494" t="str">
        <f>IF(COUNTIF(Table2[type_of_injury],Table2[[#This Row],[type_of_injury]])&lt;40,"other",Table2[[#This Row],[type_of_injury]])</f>
        <v>gunfire</v>
      </c>
      <c r="R8494" t="str" cm="1">
        <f t="array" ref="R8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5" spans="1:18" x14ac:dyDescent="0.35">
      <c r="A8495" t="s">
        <v>9159</v>
      </c>
      <c r="B8495" s="1">
        <v>38068</v>
      </c>
      <c r="C8495">
        <v>30</v>
      </c>
      <c r="D8495" t="str" cm="1">
        <f t="array" ref="D8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95" t="s">
        <v>16</v>
      </c>
      <c r="F8495" t="s">
        <v>37</v>
      </c>
      <c r="G8495" t="s">
        <v>38</v>
      </c>
      <c r="H8495" t="s">
        <v>39</v>
      </c>
      <c r="I8495" s="1">
        <v>38068</v>
      </c>
      <c r="J8495" t="s">
        <v>20</v>
      </c>
      <c r="K8495" t="s">
        <v>5182</v>
      </c>
      <c r="L8495" t="s">
        <v>891</v>
      </c>
      <c r="M8495" t="s">
        <v>218</v>
      </c>
      <c r="N8495" t="s">
        <v>21</v>
      </c>
      <c r="O8495" t="s">
        <v>35</v>
      </c>
      <c r="P8495" t="s">
        <v>23</v>
      </c>
      <c r="Q8495" t="str">
        <f>IF(COUNTIF(Table2[type_of_injury],Table2[[#This Row],[type_of_injury]])&lt;40,"other",Table2[[#This Row],[type_of_injury]])</f>
        <v>gunfire</v>
      </c>
      <c r="R8495" t="str" cm="1">
        <f t="array" ref="R8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6" spans="1:18" x14ac:dyDescent="0.35">
      <c r="A8496" t="s">
        <v>9160</v>
      </c>
      <c r="B8496" s="1">
        <v>38068</v>
      </c>
      <c r="C8496">
        <v>26</v>
      </c>
      <c r="D8496" t="str" cm="1">
        <f t="array" ref="D8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96" t="s">
        <v>16</v>
      </c>
      <c r="F8496" t="s">
        <v>37</v>
      </c>
      <c r="G8496" t="s">
        <v>38</v>
      </c>
      <c r="H8496" t="s">
        <v>39</v>
      </c>
      <c r="I8496" s="1">
        <v>38068</v>
      </c>
      <c r="J8496" t="s">
        <v>20</v>
      </c>
      <c r="K8496" t="s">
        <v>5182</v>
      </c>
      <c r="L8496" t="s">
        <v>225</v>
      </c>
      <c r="M8496" t="s">
        <v>38</v>
      </c>
      <c r="N8496" t="s">
        <v>21</v>
      </c>
      <c r="O8496" t="s">
        <v>35</v>
      </c>
      <c r="P8496" t="s">
        <v>23</v>
      </c>
      <c r="Q8496" t="str">
        <f>IF(COUNTIF(Table2[type_of_injury],Table2[[#This Row],[type_of_injury]])&lt;40,"other",Table2[[#This Row],[type_of_injury]])</f>
        <v>gunfire</v>
      </c>
      <c r="R8496" t="str" cm="1">
        <f t="array" ref="R8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7" spans="1:18" x14ac:dyDescent="0.35">
      <c r="A8497" t="s">
        <v>9161</v>
      </c>
      <c r="B8497" s="1">
        <v>38068</v>
      </c>
      <c r="C8497">
        <v>28</v>
      </c>
      <c r="D8497" t="str" cm="1">
        <f t="array" ref="D8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97" t="s">
        <v>16</v>
      </c>
      <c r="F8497" t="s">
        <v>37</v>
      </c>
      <c r="G8497" t="s">
        <v>38</v>
      </c>
      <c r="H8497" t="s">
        <v>39</v>
      </c>
      <c r="I8497" s="1">
        <v>38068</v>
      </c>
      <c r="J8497" t="s">
        <v>20</v>
      </c>
      <c r="K8497" t="s">
        <v>5182</v>
      </c>
      <c r="L8497" t="s">
        <v>225</v>
      </c>
      <c r="M8497" t="s">
        <v>38</v>
      </c>
      <c r="N8497" t="s">
        <v>21</v>
      </c>
      <c r="O8497" t="s">
        <v>35</v>
      </c>
      <c r="P8497" t="s">
        <v>23</v>
      </c>
      <c r="Q8497" t="str">
        <f>IF(COUNTIF(Table2[type_of_injury],Table2[[#This Row],[type_of_injury]])&lt;40,"other",Table2[[#This Row],[type_of_injury]])</f>
        <v>gunfire</v>
      </c>
      <c r="R8497" t="str" cm="1">
        <f t="array" ref="R8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8" spans="1:18" x14ac:dyDescent="0.35">
      <c r="A8498" t="s">
        <v>9162</v>
      </c>
      <c r="B8498" s="1">
        <v>38068</v>
      </c>
      <c r="C8498">
        <v>16</v>
      </c>
      <c r="D8498" t="str" cm="1">
        <f t="array" ref="D8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498" t="s">
        <v>16</v>
      </c>
      <c r="F8498" t="s">
        <v>37</v>
      </c>
      <c r="G8498" t="s">
        <v>38</v>
      </c>
      <c r="H8498" t="s">
        <v>39</v>
      </c>
      <c r="I8498" s="1">
        <v>38068</v>
      </c>
      <c r="J8498" t="s">
        <v>20</v>
      </c>
      <c r="K8498" t="s">
        <v>40</v>
      </c>
      <c r="L8498" t="s">
        <v>225</v>
      </c>
      <c r="M8498" t="s">
        <v>38</v>
      </c>
      <c r="N8498" t="s">
        <v>21</v>
      </c>
      <c r="O8498" t="s">
        <v>35</v>
      </c>
      <c r="P8498" t="s">
        <v>23</v>
      </c>
      <c r="Q8498" t="str">
        <f>IF(COUNTIF(Table2[type_of_injury],Table2[[#This Row],[type_of_injury]])&lt;40,"other",Table2[[#This Row],[type_of_injury]])</f>
        <v>gunfire</v>
      </c>
      <c r="R8498" t="str" cm="1">
        <f t="array" ref="R8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499" spans="1:18" x14ac:dyDescent="0.35">
      <c r="A8499" t="s">
        <v>9163</v>
      </c>
      <c r="B8499" s="1">
        <v>38068</v>
      </c>
      <c r="C8499">
        <v>27</v>
      </c>
      <c r="D8499" t="str" cm="1">
        <f t="array" ref="D8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499" t="s">
        <v>16</v>
      </c>
      <c r="F8499" t="s">
        <v>37</v>
      </c>
      <c r="G8499" t="s">
        <v>38</v>
      </c>
      <c r="H8499" t="s">
        <v>39</v>
      </c>
      <c r="I8499" s="1">
        <v>38068</v>
      </c>
      <c r="J8499" t="s">
        <v>20</v>
      </c>
      <c r="K8499" t="s">
        <v>40</v>
      </c>
      <c r="L8499" t="s">
        <v>225</v>
      </c>
      <c r="M8499" t="s">
        <v>38</v>
      </c>
      <c r="N8499" t="s">
        <v>21</v>
      </c>
      <c r="O8499" t="s">
        <v>35</v>
      </c>
      <c r="P8499" t="s">
        <v>23</v>
      </c>
      <c r="Q8499" t="str">
        <f>IF(COUNTIF(Table2[type_of_injury],Table2[[#This Row],[type_of_injury]])&lt;40,"other",Table2[[#This Row],[type_of_injury]])</f>
        <v>gunfire</v>
      </c>
      <c r="R8499" t="str" cm="1">
        <f t="array" ref="R8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0" spans="1:18" x14ac:dyDescent="0.35">
      <c r="A8500" t="s">
        <v>9164</v>
      </c>
      <c r="B8500" s="1">
        <v>38068</v>
      </c>
      <c r="C8500">
        <v>52</v>
      </c>
      <c r="D8500" t="str" cm="1">
        <f t="array" ref="D8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500" t="s">
        <v>16</v>
      </c>
      <c r="F8500" t="s">
        <v>37</v>
      </c>
      <c r="G8500" t="s">
        <v>38</v>
      </c>
      <c r="H8500" t="s">
        <v>39</v>
      </c>
      <c r="I8500" s="1">
        <v>38068</v>
      </c>
      <c r="J8500" t="s">
        <v>20</v>
      </c>
      <c r="K8500" t="s">
        <v>40</v>
      </c>
      <c r="L8500" t="s">
        <v>225</v>
      </c>
      <c r="M8500" t="s">
        <v>38</v>
      </c>
      <c r="N8500" t="s">
        <v>21</v>
      </c>
      <c r="O8500" t="s">
        <v>35</v>
      </c>
      <c r="P8500" t="s">
        <v>23</v>
      </c>
      <c r="Q8500" t="str">
        <f>IF(COUNTIF(Table2[type_of_injury],Table2[[#This Row],[type_of_injury]])&lt;40,"other",Table2[[#This Row],[type_of_injury]])</f>
        <v>gunfire</v>
      </c>
      <c r="R8500" t="str" cm="1">
        <f t="array" ref="R8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1" spans="1:18" x14ac:dyDescent="0.35">
      <c r="A8501" t="s">
        <v>9165</v>
      </c>
      <c r="B8501" s="1">
        <v>38068</v>
      </c>
      <c r="C8501">
        <v>31</v>
      </c>
      <c r="D8501" t="str" cm="1">
        <f t="array" ref="D8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01" t="s">
        <v>16</v>
      </c>
      <c r="F8501" t="s">
        <v>37</v>
      </c>
      <c r="G8501" t="s">
        <v>38</v>
      </c>
      <c r="H8501" t="s">
        <v>39</v>
      </c>
      <c r="I8501" s="1">
        <v>38068</v>
      </c>
      <c r="J8501" t="s">
        <v>20</v>
      </c>
      <c r="K8501" t="s">
        <v>40</v>
      </c>
      <c r="L8501" t="s">
        <v>225</v>
      </c>
      <c r="M8501" t="s">
        <v>38</v>
      </c>
      <c r="N8501" t="s">
        <v>21</v>
      </c>
      <c r="O8501" t="s">
        <v>35</v>
      </c>
      <c r="P8501" t="s">
        <v>23</v>
      </c>
      <c r="Q8501" t="str">
        <f>IF(COUNTIF(Table2[type_of_injury],Table2[[#This Row],[type_of_injury]])&lt;40,"other",Table2[[#This Row],[type_of_injury]])</f>
        <v>gunfire</v>
      </c>
      <c r="R8501" t="str" cm="1">
        <f t="array" ref="R8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2" spans="1:18" x14ac:dyDescent="0.35">
      <c r="A8502" t="s">
        <v>9166</v>
      </c>
      <c r="B8502" s="1">
        <v>38068</v>
      </c>
      <c r="C8502">
        <v>61</v>
      </c>
      <c r="D8502" t="str" cm="1">
        <f t="array" ref="D8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502" t="s">
        <v>16</v>
      </c>
      <c r="F8502" t="s">
        <v>37</v>
      </c>
      <c r="G8502" t="s">
        <v>38</v>
      </c>
      <c r="H8502" t="s">
        <v>39</v>
      </c>
      <c r="I8502" s="1">
        <v>38093</v>
      </c>
      <c r="J8502" t="s">
        <v>20</v>
      </c>
      <c r="K8502" t="s">
        <v>40</v>
      </c>
      <c r="L8502" t="s">
        <v>225</v>
      </c>
      <c r="M8502" t="s">
        <v>38</v>
      </c>
      <c r="N8502" t="s">
        <v>21</v>
      </c>
      <c r="O8502" t="s">
        <v>35</v>
      </c>
      <c r="P8502" t="s">
        <v>23</v>
      </c>
      <c r="Q8502" t="str">
        <f>IF(COUNTIF(Table2[type_of_injury],Table2[[#This Row],[type_of_injury]])&lt;40,"other",Table2[[#This Row],[type_of_injury]])</f>
        <v>gunfire</v>
      </c>
      <c r="R8502" t="str" cm="1">
        <f t="array" ref="R8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3" spans="1:18" x14ac:dyDescent="0.35">
      <c r="A8503" t="s">
        <v>9167</v>
      </c>
      <c r="B8503" s="1">
        <v>38068</v>
      </c>
      <c r="C8503">
        <v>12</v>
      </c>
      <c r="D8503" t="str" cm="1">
        <f t="array" ref="D8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03" t="s">
        <v>16</v>
      </c>
      <c r="F8503" t="s">
        <v>41</v>
      </c>
      <c r="G8503" t="s">
        <v>41</v>
      </c>
      <c r="H8503" t="s">
        <v>39</v>
      </c>
      <c r="I8503" s="1">
        <v>38068</v>
      </c>
      <c r="J8503" t="s">
        <v>20</v>
      </c>
      <c r="K8503" t="s">
        <v>40</v>
      </c>
      <c r="L8503" t="s">
        <v>41</v>
      </c>
      <c r="M8503" t="s">
        <v>41</v>
      </c>
      <c r="N8503" t="s">
        <v>21</v>
      </c>
      <c r="P8503" t="s">
        <v>23</v>
      </c>
      <c r="Q8503" t="str">
        <f>IF(COUNTIF(Table2[type_of_injury],Table2[[#This Row],[type_of_injury]])&lt;40,"other",Table2[[#This Row],[type_of_injury]])</f>
        <v>gunfire</v>
      </c>
      <c r="R8503" t="str" cm="1">
        <f t="array" ref="R8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4" spans="1:18" x14ac:dyDescent="0.35">
      <c r="A8504" t="s">
        <v>9168</v>
      </c>
      <c r="B8504" s="1">
        <v>38068</v>
      </c>
      <c r="C8504">
        <v>21</v>
      </c>
      <c r="D8504" t="str" cm="1">
        <f t="array" ref="D8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04" t="s">
        <v>16</v>
      </c>
      <c r="F8504" t="s">
        <v>41</v>
      </c>
      <c r="G8504" t="s">
        <v>41</v>
      </c>
      <c r="H8504" t="s">
        <v>39</v>
      </c>
      <c r="I8504" s="1">
        <v>38068</v>
      </c>
      <c r="J8504" t="s">
        <v>20</v>
      </c>
      <c r="K8504" t="s">
        <v>204</v>
      </c>
      <c r="L8504" t="s">
        <v>41</v>
      </c>
      <c r="M8504" t="s">
        <v>41</v>
      </c>
      <c r="N8504" t="s">
        <v>21</v>
      </c>
      <c r="P8504" t="s">
        <v>23</v>
      </c>
      <c r="Q8504" t="str">
        <f>IF(COUNTIF(Table2[type_of_injury],Table2[[#This Row],[type_of_injury]])&lt;40,"other",Table2[[#This Row],[type_of_injury]])</f>
        <v>gunfire</v>
      </c>
      <c r="R8504" t="str" cm="1">
        <f t="array" ref="R8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5" spans="1:18" x14ac:dyDescent="0.35">
      <c r="A8505" t="s">
        <v>9169</v>
      </c>
      <c r="B8505" s="1">
        <v>38067</v>
      </c>
      <c r="C8505">
        <v>22</v>
      </c>
      <c r="D8505" t="str" cm="1">
        <f t="array" ref="D8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05" t="s">
        <v>16</v>
      </c>
      <c r="F8505" t="s">
        <v>41</v>
      </c>
      <c r="G8505" t="s">
        <v>41</v>
      </c>
      <c r="H8505" t="s">
        <v>39</v>
      </c>
      <c r="I8505" s="1">
        <v>38067</v>
      </c>
      <c r="J8505" t="s">
        <v>20</v>
      </c>
      <c r="K8505" t="s">
        <v>204</v>
      </c>
      <c r="L8505" t="s">
        <v>41</v>
      </c>
      <c r="M8505" t="s">
        <v>41</v>
      </c>
      <c r="N8505" t="s">
        <v>21</v>
      </c>
      <c r="P8505" t="s">
        <v>23</v>
      </c>
      <c r="Q8505" t="str">
        <f>IF(COUNTIF(Table2[type_of_injury],Table2[[#This Row],[type_of_injury]])&lt;40,"other",Table2[[#This Row],[type_of_injury]])</f>
        <v>gunfire</v>
      </c>
      <c r="R8505" t="str" cm="1">
        <f t="array" ref="R8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6" spans="1:18" x14ac:dyDescent="0.35">
      <c r="A8506" t="s">
        <v>9170</v>
      </c>
      <c r="B8506" s="1">
        <v>38067</v>
      </c>
      <c r="C8506">
        <v>21</v>
      </c>
      <c r="D8506" t="str" cm="1">
        <f t="array" ref="D8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06" t="s">
        <v>16</v>
      </c>
      <c r="F8506" t="s">
        <v>41</v>
      </c>
      <c r="G8506" t="s">
        <v>41</v>
      </c>
      <c r="H8506" t="s">
        <v>39</v>
      </c>
      <c r="I8506" s="1">
        <v>38067</v>
      </c>
      <c r="J8506" t="s">
        <v>20</v>
      </c>
      <c r="K8506" t="s">
        <v>40</v>
      </c>
      <c r="L8506" t="s">
        <v>41</v>
      </c>
      <c r="M8506" t="s">
        <v>41</v>
      </c>
      <c r="N8506" t="s">
        <v>21</v>
      </c>
      <c r="P8506" t="s">
        <v>23</v>
      </c>
      <c r="Q8506" t="str">
        <f>IF(COUNTIF(Table2[type_of_injury],Table2[[#This Row],[type_of_injury]])&lt;40,"other",Table2[[#This Row],[type_of_injury]])</f>
        <v>gunfire</v>
      </c>
      <c r="R8506" t="str" cm="1">
        <f t="array" ref="R8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7" spans="1:18" x14ac:dyDescent="0.35">
      <c r="A8507" t="s">
        <v>9171</v>
      </c>
      <c r="B8507" s="1">
        <v>38067</v>
      </c>
      <c r="C8507">
        <v>24</v>
      </c>
      <c r="D8507" t="str" cm="1">
        <f t="array" ref="D8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07" t="s">
        <v>16</v>
      </c>
      <c r="F8507" t="s">
        <v>41</v>
      </c>
      <c r="G8507" t="s">
        <v>41</v>
      </c>
      <c r="H8507" t="s">
        <v>39</v>
      </c>
      <c r="I8507" s="1">
        <v>38067</v>
      </c>
      <c r="J8507" t="s">
        <v>20</v>
      </c>
      <c r="K8507" t="s">
        <v>40</v>
      </c>
      <c r="L8507" t="s">
        <v>41</v>
      </c>
      <c r="M8507" t="s">
        <v>41</v>
      </c>
      <c r="N8507" t="s">
        <v>21</v>
      </c>
      <c r="P8507" t="s">
        <v>23</v>
      </c>
      <c r="Q8507" t="str">
        <f>IF(COUNTIF(Table2[type_of_injury],Table2[[#This Row],[type_of_injury]])&lt;40,"other",Table2[[#This Row],[type_of_injury]])</f>
        <v>gunfire</v>
      </c>
      <c r="R8507" t="str" cm="1">
        <f t="array" ref="R8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8" spans="1:18" x14ac:dyDescent="0.35">
      <c r="A8508" t="s">
        <v>9172</v>
      </c>
      <c r="B8508" s="1">
        <v>38067</v>
      </c>
      <c r="C8508">
        <v>34</v>
      </c>
      <c r="D8508" t="str" cm="1">
        <f t="array" ref="D8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08" t="s">
        <v>16</v>
      </c>
      <c r="F8508" t="s">
        <v>41</v>
      </c>
      <c r="G8508" t="s">
        <v>41</v>
      </c>
      <c r="H8508" t="s">
        <v>39</v>
      </c>
      <c r="I8508" s="1">
        <v>38067</v>
      </c>
      <c r="J8508" t="s">
        <v>71</v>
      </c>
      <c r="K8508" t="s">
        <v>204</v>
      </c>
      <c r="L8508" t="s">
        <v>41</v>
      </c>
      <c r="M8508" t="s">
        <v>41</v>
      </c>
      <c r="N8508" t="s">
        <v>21</v>
      </c>
      <c r="O8508" t="s">
        <v>585</v>
      </c>
      <c r="P8508" t="s">
        <v>23</v>
      </c>
      <c r="Q8508" t="str">
        <f>IF(COUNTIF(Table2[type_of_injury],Table2[[#This Row],[type_of_injury]])&lt;40,"other",Table2[[#This Row],[type_of_injury]])</f>
        <v>gunfire</v>
      </c>
      <c r="R8508" t="str" cm="1">
        <f t="array" ref="R8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09" spans="1:18" x14ac:dyDescent="0.35">
      <c r="A8509" t="s">
        <v>9173</v>
      </c>
      <c r="B8509" s="1">
        <v>38067</v>
      </c>
      <c r="C8509">
        <v>21</v>
      </c>
      <c r="D8509" t="str" cm="1">
        <f t="array" ref="D8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09" t="s">
        <v>16</v>
      </c>
      <c r="F8509" t="s">
        <v>5071</v>
      </c>
      <c r="G8509" t="s">
        <v>41</v>
      </c>
      <c r="H8509" t="s">
        <v>39</v>
      </c>
      <c r="I8509" s="1">
        <v>38067</v>
      </c>
      <c r="J8509" t="s">
        <v>20</v>
      </c>
      <c r="K8509" t="s">
        <v>204</v>
      </c>
      <c r="L8509" t="s">
        <v>225</v>
      </c>
      <c r="M8509" t="s">
        <v>38</v>
      </c>
      <c r="N8509" t="s">
        <v>21</v>
      </c>
      <c r="P8509" t="s">
        <v>23</v>
      </c>
      <c r="Q8509" t="str">
        <f>IF(COUNTIF(Table2[type_of_injury],Table2[[#This Row],[type_of_injury]])&lt;40,"other",Table2[[#This Row],[type_of_injury]])</f>
        <v>gunfire</v>
      </c>
      <c r="R8509" t="str" cm="1">
        <f t="array" ref="R8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0" spans="1:18" x14ac:dyDescent="0.35">
      <c r="A8510" t="s">
        <v>9174</v>
      </c>
      <c r="B8510" s="1">
        <v>38067</v>
      </c>
      <c r="C8510">
        <v>20</v>
      </c>
      <c r="D8510" t="str" cm="1">
        <f t="array" ref="D8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10" t="s">
        <v>16</v>
      </c>
      <c r="F8510" t="s">
        <v>5071</v>
      </c>
      <c r="G8510" t="s">
        <v>41</v>
      </c>
      <c r="H8510" t="s">
        <v>39</v>
      </c>
      <c r="I8510" s="1">
        <v>38067</v>
      </c>
      <c r="J8510" t="s">
        <v>20</v>
      </c>
      <c r="K8510" t="s">
        <v>204</v>
      </c>
      <c r="L8510" t="s">
        <v>225</v>
      </c>
      <c r="M8510" t="s">
        <v>38</v>
      </c>
      <c r="N8510" t="s">
        <v>21</v>
      </c>
      <c r="P8510" t="s">
        <v>23</v>
      </c>
      <c r="Q8510" t="str">
        <f>IF(COUNTIF(Table2[type_of_injury],Table2[[#This Row],[type_of_injury]])&lt;40,"other",Table2[[#This Row],[type_of_injury]])</f>
        <v>gunfire</v>
      </c>
      <c r="R8510" t="str" cm="1">
        <f t="array" ref="R8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1" spans="1:18" x14ac:dyDescent="0.35">
      <c r="A8511" t="s">
        <v>9175</v>
      </c>
      <c r="B8511" s="1">
        <v>38067</v>
      </c>
      <c r="C8511">
        <v>39</v>
      </c>
      <c r="D8511" t="str" cm="1">
        <f t="array" ref="D8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11" t="s">
        <v>16</v>
      </c>
      <c r="F8511" t="s">
        <v>41</v>
      </c>
      <c r="G8511" t="s">
        <v>41</v>
      </c>
      <c r="H8511" t="s">
        <v>39</v>
      </c>
      <c r="I8511" s="1">
        <v>38067</v>
      </c>
      <c r="J8511" t="s">
        <v>20</v>
      </c>
      <c r="K8511" t="s">
        <v>204</v>
      </c>
      <c r="L8511" t="s">
        <v>41</v>
      </c>
      <c r="M8511" t="s">
        <v>41</v>
      </c>
      <c r="N8511" t="s">
        <v>21</v>
      </c>
      <c r="O8511" t="s">
        <v>585</v>
      </c>
      <c r="P8511" t="s">
        <v>23</v>
      </c>
      <c r="Q8511" t="str">
        <f>IF(COUNTIF(Table2[type_of_injury],Table2[[#This Row],[type_of_injury]])&lt;40,"other",Table2[[#This Row],[type_of_injury]])</f>
        <v>gunfire</v>
      </c>
      <c r="R8511" t="str" cm="1">
        <f t="array" ref="R8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2" spans="1:18" x14ac:dyDescent="0.35">
      <c r="A8512" t="s">
        <v>9176</v>
      </c>
      <c r="B8512" s="1">
        <v>38066</v>
      </c>
      <c r="C8512">
        <v>16</v>
      </c>
      <c r="D8512" t="str" cm="1">
        <f t="array" ref="D8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12" t="s">
        <v>16</v>
      </c>
      <c r="F8512" t="s">
        <v>81</v>
      </c>
      <c r="G8512" t="s">
        <v>75</v>
      </c>
      <c r="H8512" t="s">
        <v>19</v>
      </c>
      <c r="I8512" s="1">
        <v>38066</v>
      </c>
      <c r="J8512" t="s">
        <v>20</v>
      </c>
      <c r="K8512" t="s">
        <v>40</v>
      </c>
      <c r="L8512" t="s">
        <v>81</v>
      </c>
      <c r="M8512" t="s">
        <v>75</v>
      </c>
      <c r="N8512" t="s">
        <v>21</v>
      </c>
      <c r="P8512" t="s">
        <v>23</v>
      </c>
      <c r="Q8512" t="str">
        <f>IF(COUNTIF(Table2[type_of_injury],Table2[[#This Row],[type_of_injury]])&lt;40,"other",Table2[[#This Row],[type_of_injury]])</f>
        <v>gunfire</v>
      </c>
      <c r="R8512" t="str" cm="1">
        <f t="array" ref="R8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3" spans="1:18" x14ac:dyDescent="0.35">
      <c r="A8513" t="s">
        <v>9177</v>
      </c>
      <c r="B8513" s="1">
        <v>38065</v>
      </c>
      <c r="C8513">
        <v>19</v>
      </c>
      <c r="D8513" t="str" cm="1">
        <f t="array" ref="D8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13" t="s">
        <v>69</v>
      </c>
      <c r="F8513" t="s">
        <v>62</v>
      </c>
      <c r="G8513" t="s">
        <v>62</v>
      </c>
      <c r="H8513" t="s">
        <v>19</v>
      </c>
      <c r="I8513" s="1">
        <v>38065</v>
      </c>
      <c r="J8513" t="s">
        <v>20</v>
      </c>
      <c r="K8513" t="s">
        <v>4475</v>
      </c>
      <c r="L8513" t="s">
        <v>4496</v>
      </c>
      <c r="M8513" t="s">
        <v>108</v>
      </c>
      <c r="N8513" t="s">
        <v>21</v>
      </c>
      <c r="O8513" t="s">
        <v>22</v>
      </c>
      <c r="P8513" t="s">
        <v>72</v>
      </c>
      <c r="Q8513" t="str">
        <f>IF(COUNTIF(Table2[type_of_injury],Table2[[#This Row],[type_of_injury]])&lt;40,"other",Table2[[#This Row],[type_of_injury]])</f>
        <v>gunfire</v>
      </c>
      <c r="R8513" t="str" cm="1">
        <f t="array" ref="R8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4" spans="1:18" x14ac:dyDescent="0.35">
      <c r="A8514" t="s">
        <v>9178</v>
      </c>
      <c r="B8514" s="1">
        <v>38065</v>
      </c>
      <c r="C8514">
        <v>7</v>
      </c>
      <c r="D8514" t="str" cm="1">
        <f t="array" ref="D8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514" t="s">
        <v>16</v>
      </c>
      <c r="F8514" t="s">
        <v>41</v>
      </c>
      <c r="G8514" t="s">
        <v>41</v>
      </c>
      <c r="H8514" t="s">
        <v>39</v>
      </c>
      <c r="I8514" s="1">
        <v>38066</v>
      </c>
      <c r="J8514" t="s">
        <v>71</v>
      </c>
      <c r="K8514" t="s">
        <v>40</v>
      </c>
      <c r="L8514" t="s">
        <v>41</v>
      </c>
      <c r="M8514" t="s">
        <v>41</v>
      </c>
      <c r="N8514" t="s">
        <v>21</v>
      </c>
      <c r="P8514" t="s">
        <v>23</v>
      </c>
      <c r="Q8514" t="str">
        <f>IF(COUNTIF(Table2[type_of_injury],Table2[[#This Row],[type_of_injury]])&lt;40,"other",Table2[[#This Row],[type_of_injury]])</f>
        <v>gunfire</v>
      </c>
      <c r="R8514" t="str" cm="1">
        <f t="array" ref="R8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5" spans="1:18" x14ac:dyDescent="0.35">
      <c r="A8515" t="s">
        <v>9179</v>
      </c>
      <c r="B8515" s="1">
        <v>38063</v>
      </c>
      <c r="C8515">
        <v>14</v>
      </c>
      <c r="D8515" t="str" cm="1">
        <f t="array" ref="D8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15" t="s">
        <v>16</v>
      </c>
      <c r="F8515" t="s">
        <v>210</v>
      </c>
      <c r="G8515" t="s">
        <v>210</v>
      </c>
      <c r="H8515" t="s">
        <v>39</v>
      </c>
      <c r="I8515" s="1">
        <v>38063</v>
      </c>
      <c r="J8515" t="s">
        <v>20</v>
      </c>
      <c r="K8515" t="s">
        <v>204</v>
      </c>
      <c r="L8515" t="s">
        <v>210</v>
      </c>
      <c r="M8515" t="s">
        <v>210</v>
      </c>
      <c r="N8515" t="s">
        <v>21</v>
      </c>
      <c r="O8515" t="s">
        <v>35</v>
      </c>
      <c r="P8515" t="s">
        <v>23</v>
      </c>
      <c r="Q8515" t="str">
        <f>IF(COUNTIF(Table2[type_of_injury],Table2[[#This Row],[type_of_injury]])&lt;40,"other",Table2[[#This Row],[type_of_injury]])</f>
        <v>gunfire</v>
      </c>
      <c r="R8515" t="str" cm="1">
        <f t="array" ref="R8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6" spans="1:18" x14ac:dyDescent="0.35">
      <c r="A8516" t="s">
        <v>9180</v>
      </c>
      <c r="B8516" s="1">
        <v>38063</v>
      </c>
      <c r="C8516">
        <v>26</v>
      </c>
      <c r="D8516" t="str" cm="1">
        <f t="array" ref="D8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16" t="s">
        <v>16</v>
      </c>
      <c r="F8516" t="s">
        <v>210</v>
      </c>
      <c r="G8516" t="s">
        <v>210</v>
      </c>
      <c r="H8516" t="s">
        <v>39</v>
      </c>
      <c r="I8516" s="1">
        <v>38064</v>
      </c>
      <c r="J8516" t="s">
        <v>20</v>
      </c>
      <c r="K8516" t="s">
        <v>204</v>
      </c>
      <c r="L8516" t="s">
        <v>210</v>
      </c>
      <c r="M8516" t="s">
        <v>210</v>
      </c>
      <c r="N8516" t="s">
        <v>21</v>
      </c>
      <c r="O8516" t="s">
        <v>35</v>
      </c>
      <c r="P8516" t="s">
        <v>23</v>
      </c>
      <c r="Q8516" t="str">
        <f>IF(COUNTIF(Table2[type_of_injury],Table2[[#This Row],[type_of_injury]])&lt;40,"other",Table2[[#This Row],[type_of_injury]])</f>
        <v>gunfire</v>
      </c>
      <c r="R8516" t="str" cm="1">
        <f t="array" ref="R8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7" spans="1:18" x14ac:dyDescent="0.35">
      <c r="A8517" t="s">
        <v>9181</v>
      </c>
      <c r="B8517" s="1">
        <v>38063</v>
      </c>
      <c r="C8517">
        <v>19</v>
      </c>
      <c r="D8517" t="str" cm="1">
        <f t="array" ref="D8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17" t="s">
        <v>16</v>
      </c>
      <c r="F8517" t="s">
        <v>210</v>
      </c>
      <c r="G8517" t="s">
        <v>210</v>
      </c>
      <c r="H8517" t="s">
        <v>39</v>
      </c>
      <c r="I8517" s="1">
        <v>38069</v>
      </c>
      <c r="J8517" t="s">
        <v>20</v>
      </c>
      <c r="K8517" t="s">
        <v>204</v>
      </c>
      <c r="L8517" t="s">
        <v>210</v>
      </c>
      <c r="M8517" t="s">
        <v>210</v>
      </c>
      <c r="N8517" t="s">
        <v>21</v>
      </c>
      <c r="O8517" t="s">
        <v>35</v>
      </c>
      <c r="P8517" t="s">
        <v>23</v>
      </c>
      <c r="Q8517" t="str">
        <f>IF(COUNTIF(Table2[type_of_injury],Table2[[#This Row],[type_of_injury]])&lt;40,"other",Table2[[#This Row],[type_of_injury]])</f>
        <v>gunfire</v>
      </c>
      <c r="R8517" t="str" cm="1">
        <f t="array" ref="R8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8" spans="1:18" x14ac:dyDescent="0.35">
      <c r="A8518" t="s">
        <v>9182</v>
      </c>
      <c r="B8518" s="1">
        <v>38063</v>
      </c>
      <c r="C8518">
        <v>34</v>
      </c>
      <c r="D8518" t="str" cm="1">
        <f t="array" ref="D8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18" t="s">
        <v>16</v>
      </c>
      <c r="F8518" t="s">
        <v>210</v>
      </c>
      <c r="G8518" t="s">
        <v>210</v>
      </c>
      <c r="H8518" t="s">
        <v>39</v>
      </c>
      <c r="I8518" s="1">
        <v>38063</v>
      </c>
      <c r="J8518" t="s">
        <v>20</v>
      </c>
      <c r="K8518" t="s">
        <v>40</v>
      </c>
      <c r="L8518" t="s">
        <v>210</v>
      </c>
      <c r="M8518" t="s">
        <v>210</v>
      </c>
      <c r="N8518" t="s">
        <v>21</v>
      </c>
      <c r="O8518" t="s">
        <v>35</v>
      </c>
      <c r="P8518" t="s">
        <v>23</v>
      </c>
      <c r="Q8518" t="str">
        <f>IF(COUNTIF(Table2[type_of_injury],Table2[[#This Row],[type_of_injury]])&lt;40,"other",Table2[[#This Row],[type_of_injury]])</f>
        <v>gunfire</v>
      </c>
      <c r="R8518" t="str" cm="1">
        <f t="array" ref="R8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19" spans="1:18" x14ac:dyDescent="0.35">
      <c r="A8519" t="s">
        <v>9183</v>
      </c>
      <c r="B8519" s="1">
        <v>38063</v>
      </c>
      <c r="C8519">
        <v>23</v>
      </c>
      <c r="D8519" t="str" cm="1">
        <f t="array" ref="D8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19" t="s">
        <v>16</v>
      </c>
      <c r="F8519" t="s">
        <v>210</v>
      </c>
      <c r="G8519" t="s">
        <v>210</v>
      </c>
      <c r="H8519" t="s">
        <v>39</v>
      </c>
      <c r="I8519" s="1">
        <v>38065</v>
      </c>
      <c r="J8519" t="s">
        <v>20</v>
      </c>
      <c r="K8519" t="s">
        <v>40</v>
      </c>
      <c r="L8519" t="s">
        <v>210</v>
      </c>
      <c r="M8519" t="s">
        <v>210</v>
      </c>
      <c r="N8519" t="s">
        <v>21</v>
      </c>
      <c r="P8519" t="s">
        <v>23</v>
      </c>
      <c r="Q8519" t="str">
        <f>IF(COUNTIF(Table2[type_of_injury],Table2[[#This Row],[type_of_injury]])&lt;40,"other",Table2[[#This Row],[type_of_injury]])</f>
        <v>gunfire</v>
      </c>
      <c r="R8519" t="str" cm="1">
        <f t="array" ref="R8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0" spans="1:18" x14ac:dyDescent="0.35">
      <c r="A8520" t="s">
        <v>9184</v>
      </c>
      <c r="B8520" s="1">
        <v>38063</v>
      </c>
      <c r="C8520">
        <v>16</v>
      </c>
      <c r="D8520" t="str" cm="1">
        <f t="array" ref="D8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20" t="s">
        <v>16</v>
      </c>
      <c r="F8520" t="s">
        <v>210</v>
      </c>
      <c r="G8520" t="s">
        <v>210</v>
      </c>
      <c r="H8520" t="s">
        <v>39</v>
      </c>
      <c r="I8520" s="1">
        <v>38063</v>
      </c>
      <c r="J8520" t="s">
        <v>20</v>
      </c>
      <c r="K8520" t="s">
        <v>204</v>
      </c>
      <c r="L8520" t="s">
        <v>210</v>
      </c>
      <c r="M8520" t="s">
        <v>210</v>
      </c>
      <c r="N8520" t="s">
        <v>21</v>
      </c>
      <c r="O8520" t="s">
        <v>35</v>
      </c>
      <c r="P8520" t="s">
        <v>23</v>
      </c>
      <c r="Q8520" t="str">
        <f>IF(COUNTIF(Table2[type_of_injury],Table2[[#This Row],[type_of_injury]])&lt;40,"other",Table2[[#This Row],[type_of_injury]])</f>
        <v>gunfire</v>
      </c>
      <c r="R8520" t="str" cm="1">
        <f t="array" ref="R8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1" spans="1:18" x14ac:dyDescent="0.35">
      <c r="A8521" t="s">
        <v>9185</v>
      </c>
      <c r="B8521" s="1">
        <v>38063</v>
      </c>
      <c r="C8521">
        <v>22</v>
      </c>
      <c r="D8521" t="str" cm="1">
        <f t="array" ref="D8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21" t="s">
        <v>16</v>
      </c>
      <c r="F8521" t="s">
        <v>210</v>
      </c>
      <c r="G8521" t="s">
        <v>210</v>
      </c>
      <c r="H8521" t="s">
        <v>39</v>
      </c>
      <c r="I8521" s="1">
        <v>38063</v>
      </c>
      <c r="J8521" t="s">
        <v>20</v>
      </c>
      <c r="K8521" t="s">
        <v>40</v>
      </c>
      <c r="L8521" t="s">
        <v>210</v>
      </c>
      <c r="M8521" t="s">
        <v>210</v>
      </c>
      <c r="N8521" t="s">
        <v>21</v>
      </c>
      <c r="O8521" t="s">
        <v>35</v>
      </c>
      <c r="P8521" t="s">
        <v>23</v>
      </c>
      <c r="Q8521" t="str">
        <f>IF(COUNTIF(Table2[type_of_injury],Table2[[#This Row],[type_of_injury]])&lt;40,"other",Table2[[#This Row],[type_of_injury]])</f>
        <v>gunfire</v>
      </c>
      <c r="R8521" t="str" cm="1">
        <f t="array" ref="R8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2" spans="1:18" x14ac:dyDescent="0.35">
      <c r="A8522" t="s">
        <v>9186</v>
      </c>
      <c r="B8522" s="1">
        <v>38062</v>
      </c>
      <c r="C8522">
        <v>26</v>
      </c>
      <c r="D8522" t="str" cm="1">
        <f t="array" ref="D8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22" t="s">
        <v>16</v>
      </c>
      <c r="F8522" t="s">
        <v>37</v>
      </c>
      <c r="G8522" t="s">
        <v>38</v>
      </c>
      <c r="H8522" t="s">
        <v>39</v>
      </c>
      <c r="I8522" s="1">
        <v>38081</v>
      </c>
      <c r="J8522" t="s">
        <v>20</v>
      </c>
      <c r="K8522" t="s">
        <v>40</v>
      </c>
      <c r="L8522" t="s">
        <v>225</v>
      </c>
      <c r="M8522" t="s">
        <v>38</v>
      </c>
      <c r="N8522" t="s">
        <v>21</v>
      </c>
      <c r="O8522" t="s">
        <v>35</v>
      </c>
      <c r="P8522" t="s">
        <v>23</v>
      </c>
      <c r="Q8522" t="str">
        <f>IF(COUNTIF(Table2[type_of_injury],Table2[[#This Row],[type_of_injury]])&lt;40,"other",Table2[[#This Row],[type_of_injury]])</f>
        <v>gunfire</v>
      </c>
      <c r="R8522" t="str" cm="1">
        <f t="array" ref="R8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3" spans="1:18" x14ac:dyDescent="0.35">
      <c r="A8523" t="s">
        <v>9187</v>
      </c>
      <c r="B8523" s="1">
        <v>38062</v>
      </c>
      <c r="C8523">
        <v>32</v>
      </c>
      <c r="D8523" t="str" cm="1">
        <f t="array" ref="D8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23" t="s">
        <v>16</v>
      </c>
      <c r="F8523" t="s">
        <v>37</v>
      </c>
      <c r="G8523" t="s">
        <v>38</v>
      </c>
      <c r="H8523" t="s">
        <v>39</v>
      </c>
      <c r="I8523" s="1">
        <v>38062</v>
      </c>
      <c r="J8523" t="s">
        <v>20</v>
      </c>
      <c r="K8523" t="s">
        <v>40</v>
      </c>
      <c r="L8523" t="s">
        <v>225</v>
      </c>
      <c r="M8523" t="s">
        <v>38</v>
      </c>
      <c r="N8523" t="s">
        <v>21</v>
      </c>
      <c r="O8523" t="s">
        <v>35</v>
      </c>
      <c r="P8523" t="s">
        <v>23</v>
      </c>
      <c r="Q8523" t="str">
        <f>IF(COUNTIF(Table2[type_of_injury],Table2[[#This Row],[type_of_injury]])&lt;40,"other",Table2[[#This Row],[type_of_injury]])</f>
        <v>gunfire</v>
      </c>
      <c r="R8523" t="str" cm="1">
        <f t="array" ref="R8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4" spans="1:18" x14ac:dyDescent="0.35">
      <c r="A8524" t="s">
        <v>9188</v>
      </c>
      <c r="B8524" s="1">
        <v>38062</v>
      </c>
      <c r="C8524">
        <v>23</v>
      </c>
      <c r="D8524" t="str" cm="1">
        <f t="array" ref="D8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24" t="s">
        <v>16</v>
      </c>
      <c r="F8524" t="s">
        <v>37</v>
      </c>
      <c r="G8524" t="s">
        <v>38</v>
      </c>
      <c r="H8524" t="s">
        <v>39</v>
      </c>
      <c r="I8524" s="1">
        <v>38062</v>
      </c>
      <c r="J8524" t="s">
        <v>20</v>
      </c>
      <c r="K8524" t="s">
        <v>40</v>
      </c>
      <c r="L8524" t="s">
        <v>225</v>
      </c>
      <c r="M8524" t="s">
        <v>38</v>
      </c>
      <c r="N8524" t="s">
        <v>21</v>
      </c>
      <c r="O8524" t="s">
        <v>35</v>
      </c>
      <c r="P8524" t="s">
        <v>23</v>
      </c>
      <c r="Q8524" t="str">
        <f>IF(COUNTIF(Table2[type_of_injury],Table2[[#This Row],[type_of_injury]])&lt;40,"other",Table2[[#This Row],[type_of_injury]])</f>
        <v>gunfire</v>
      </c>
      <c r="R8524" t="str" cm="1">
        <f t="array" ref="R8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5" spans="1:18" x14ac:dyDescent="0.35">
      <c r="A8525" t="s">
        <v>9189</v>
      </c>
      <c r="B8525" s="1">
        <v>38061</v>
      </c>
      <c r="C8525">
        <v>27</v>
      </c>
      <c r="D8525" t="str" cm="1">
        <f t="array" ref="D8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25" t="s">
        <v>16</v>
      </c>
      <c r="F8525" t="s">
        <v>210</v>
      </c>
      <c r="G8525" t="s">
        <v>210</v>
      </c>
      <c r="H8525" t="s">
        <v>39</v>
      </c>
      <c r="I8525" s="1">
        <v>38061</v>
      </c>
      <c r="J8525" t="s">
        <v>20</v>
      </c>
      <c r="K8525" t="s">
        <v>40</v>
      </c>
      <c r="L8525" t="s">
        <v>210</v>
      </c>
      <c r="M8525" t="s">
        <v>210</v>
      </c>
      <c r="N8525" t="s">
        <v>21</v>
      </c>
      <c r="P8525" t="s">
        <v>23</v>
      </c>
      <c r="Q8525" t="str">
        <f>IF(COUNTIF(Table2[type_of_injury],Table2[[#This Row],[type_of_injury]])&lt;40,"other",Table2[[#This Row],[type_of_injury]])</f>
        <v>gunfire</v>
      </c>
      <c r="R8525" t="str" cm="1">
        <f t="array" ref="R8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6" spans="1:18" x14ac:dyDescent="0.35">
      <c r="A8526" t="s">
        <v>9190</v>
      </c>
      <c r="B8526" s="1">
        <v>38060</v>
      </c>
      <c r="C8526">
        <v>30</v>
      </c>
      <c r="D8526" t="str" cm="1">
        <f t="array" ref="D8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26" t="s">
        <v>69</v>
      </c>
      <c r="F8526" t="s">
        <v>76</v>
      </c>
      <c r="G8526" t="s">
        <v>77</v>
      </c>
      <c r="H8526" t="s">
        <v>77</v>
      </c>
      <c r="I8526" s="1">
        <v>38060</v>
      </c>
      <c r="J8526" t="s">
        <v>20</v>
      </c>
      <c r="K8526" t="s">
        <v>4475</v>
      </c>
      <c r="L8526" t="s">
        <v>76</v>
      </c>
      <c r="M8526" t="s">
        <v>77</v>
      </c>
      <c r="N8526" t="s">
        <v>450</v>
      </c>
      <c r="O8526" t="s">
        <v>6915</v>
      </c>
      <c r="P8526" t="s">
        <v>72</v>
      </c>
      <c r="Q8526" t="str">
        <f>IF(COUNTIF(Table2[type_of_injury],Table2[[#This Row],[type_of_injury]])&lt;40,"other",Table2[[#This Row],[type_of_injury]])</f>
        <v>explosion</v>
      </c>
      <c r="R8526" t="str" cm="1">
        <f t="array" ref="R8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7" spans="1:18" x14ac:dyDescent="0.35">
      <c r="A8527" t="s">
        <v>9191</v>
      </c>
      <c r="B8527" s="1">
        <v>38060</v>
      </c>
      <c r="C8527">
        <v>30</v>
      </c>
      <c r="D8527" t="str" cm="1">
        <f t="array" ref="D8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27" t="s">
        <v>69</v>
      </c>
      <c r="F8527" t="s">
        <v>76</v>
      </c>
      <c r="G8527" t="s">
        <v>77</v>
      </c>
      <c r="H8527" t="s">
        <v>77</v>
      </c>
      <c r="I8527" s="1">
        <v>38060</v>
      </c>
      <c r="J8527" t="s">
        <v>71</v>
      </c>
      <c r="K8527" t="s">
        <v>4475</v>
      </c>
      <c r="L8527" t="s">
        <v>76</v>
      </c>
      <c r="M8527" t="s">
        <v>77</v>
      </c>
      <c r="N8527" t="s">
        <v>450</v>
      </c>
      <c r="O8527" t="s">
        <v>6915</v>
      </c>
      <c r="P8527" t="s">
        <v>72</v>
      </c>
      <c r="Q8527" t="str">
        <f>IF(COUNTIF(Table2[type_of_injury],Table2[[#This Row],[type_of_injury]])&lt;40,"other",Table2[[#This Row],[type_of_injury]])</f>
        <v>explosion</v>
      </c>
      <c r="R8527" t="str" cm="1">
        <f t="array" ref="R8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8" spans="1:18" x14ac:dyDescent="0.35">
      <c r="A8528" t="s">
        <v>9192</v>
      </c>
      <c r="B8528" s="1">
        <v>38060</v>
      </c>
      <c r="C8528">
        <v>38</v>
      </c>
      <c r="D8528" t="str" cm="1">
        <f t="array" ref="D8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28" t="s">
        <v>69</v>
      </c>
      <c r="F8528" t="s">
        <v>76</v>
      </c>
      <c r="G8528" t="s">
        <v>77</v>
      </c>
      <c r="H8528" t="s">
        <v>77</v>
      </c>
      <c r="I8528" s="1">
        <v>38060</v>
      </c>
      <c r="J8528" t="s">
        <v>20</v>
      </c>
      <c r="K8528" t="s">
        <v>4475</v>
      </c>
      <c r="L8528" t="s">
        <v>76</v>
      </c>
      <c r="M8528" t="s">
        <v>77</v>
      </c>
      <c r="N8528" t="s">
        <v>450</v>
      </c>
      <c r="O8528" t="s">
        <v>6915</v>
      </c>
      <c r="P8528" t="s">
        <v>72</v>
      </c>
      <c r="Q8528" t="str">
        <f>IF(COUNTIF(Table2[type_of_injury],Table2[[#This Row],[type_of_injury]])&lt;40,"other",Table2[[#This Row],[type_of_injury]])</f>
        <v>explosion</v>
      </c>
      <c r="R8528" t="str" cm="1">
        <f t="array" ref="R8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29" spans="1:18" x14ac:dyDescent="0.35">
      <c r="A8529" t="s">
        <v>9193</v>
      </c>
      <c r="B8529" s="1">
        <v>38060</v>
      </c>
      <c r="C8529">
        <v>56</v>
      </c>
      <c r="D8529" t="str" cm="1">
        <f t="array" ref="D8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529" t="s">
        <v>69</v>
      </c>
      <c r="F8529" t="s">
        <v>76</v>
      </c>
      <c r="G8529" t="s">
        <v>77</v>
      </c>
      <c r="H8529" t="s">
        <v>77</v>
      </c>
      <c r="I8529" s="1">
        <v>38060</v>
      </c>
      <c r="J8529" t="s">
        <v>20</v>
      </c>
      <c r="K8529" t="s">
        <v>4475</v>
      </c>
      <c r="L8529" t="s">
        <v>4691</v>
      </c>
      <c r="M8529" t="s">
        <v>77</v>
      </c>
      <c r="N8529" t="s">
        <v>450</v>
      </c>
      <c r="O8529" t="s">
        <v>6915</v>
      </c>
      <c r="P8529" t="s">
        <v>72</v>
      </c>
      <c r="Q8529" t="str">
        <f>IF(COUNTIF(Table2[type_of_injury],Table2[[#This Row],[type_of_injury]])&lt;40,"other",Table2[[#This Row],[type_of_injury]])</f>
        <v>explosion</v>
      </c>
      <c r="R8529" t="str" cm="1">
        <f t="array" ref="R8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0" spans="1:18" x14ac:dyDescent="0.35">
      <c r="A8530" t="s">
        <v>9194</v>
      </c>
      <c r="B8530" s="1">
        <v>38060</v>
      </c>
      <c r="C8530">
        <v>33</v>
      </c>
      <c r="D8530" t="str" cm="1">
        <f t="array" ref="D8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30" t="s">
        <v>69</v>
      </c>
      <c r="F8530" t="s">
        <v>76</v>
      </c>
      <c r="G8530" t="s">
        <v>77</v>
      </c>
      <c r="H8530" t="s">
        <v>77</v>
      </c>
      <c r="I8530" s="1">
        <v>38060</v>
      </c>
      <c r="J8530" t="s">
        <v>20</v>
      </c>
      <c r="K8530" t="s">
        <v>4475</v>
      </c>
      <c r="L8530" t="s">
        <v>76</v>
      </c>
      <c r="M8530" t="s">
        <v>77</v>
      </c>
      <c r="N8530" t="s">
        <v>450</v>
      </c>
      <c r="O8530" t="s">
        <v>6915</v>
      </c>
      <c r="P8530" t="s">
        <v>72</v>
      </c>
      <c r="Q8530" t="str">
        <f>IF(COUNTIF(Table2[type_of_injury],Table2[[#This Row],[type_of_injury]])&lt;40,"other",Table2[[#This Row],[type_of_injury]])</f>
        <v>explosion</v>
      </c>
      <c r="R8530" t="str" cm="1">
        <f t="array" ref="R8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1" spans="1:18" x14ac:dyDescent="0.35">
      <c r="A8531" t="s">
        <v>9195</v>
      </c>
      <c r="B8531" s="1">
        <v>38060</v>
      </c>
      <c r="C8531">
        <v>29</v>
      </c>
      <c r="D8531" t="str" cm="1">
        <f t="array" ref="D8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31" t="s">
        <v>69</v>
      </c>
      <c r="F8531" t="s">
        <v>76</v>
      </c>
      <c r="G8531" t="s">
        <v>77</v>
      </c>
      <c r="H8531" t="s">
        <v>77</v>
      </c>
      <c r="I8531" s="1">
        <v>38060</v>
      </c>
      <c r="J8531" t="s">
        <v>20</v>
      </c>
      <c r="K8531" t="s">
        <v>4475</v>
      </c>
      <c r="L8531" t="s">
        <v>212</v>
      </c>
      <c r="M8531" t="s">
        <v>77</v>
      </c>
      <c r="N8531" t="s">
        <v>450</v>
      </c>
      <c r="O8531" t="s">
        <v>6915</v>
      </c>
      <c r="P8531" t="s">
        <v>72</v>
      </c>
      <c r="Q8531" t="str">
        <f>IF(COUNTIF(Table2[type_of_injury],Table2[[#This Row],[type_of_injury]])&lt;40,"other",Table2[[#This Row],[type_of_injury]])</f>
        <v>explosion</v>
      </c>
      <c r="R8531" t="str" cm="1">
        <f t="array" ref="R8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2" spans="1:18" x14ac:dyDescent="0.35">
      <c r="A8532" t="s">
        <v>9196</v>
      </c>
      <c r="B8532" s="1">
        <v>38060</v>
      </c>
      <c r="C8532">
        <v>30</v>
      </c>
      <c r="D8532" t="str" cm="1">
        <f t="array" ref="D8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32" t="s">
        <v>69</v>
      </c>
      <c r="F8532" t="s">
        <v>76</v>
      </c>
      <c r="G8532" t="s">
        <v>77</v>
      </c>
      <c r="H8532" t="s">
        <v>77</v>
      </c>
      <c r="I8532" s="1">
        <v>38060</v>
      </c>
      <c r="J8532" t="s">
        <v>20</v>
      </c>
      <c r="K8532" t="s">
        <v>4475</v>
      </c>
      <c r="L8532" t="s">
        <v>76</v>
      </c>
      <c r="M8532" t="s">
        <v>77</v>
      </c>
      <c r="N8532" t="s">
        <v>450</v>
      </c>
      <c r="O8532" t="s">
        <v>6915</v>
      </c>
      <c r="P8532" t="s">
        <v>72</v>
      </c>
      <c r="Q8532" t="str">
        <f>IF(COUNTIF(Table2[type_of_injury],Table2[[#This Row],[type_of_injury]])&lt;40,"other",Table2[[#This Row],[type_of_injury]])</f>
        <v>explosion</v>
      </c>
      <c r="R8532" t="str" cm="1">
        <f t="array" ref="R8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3" spans="1:18" x14ac:dyDescent="0.35">
      <c r="A8533" t="s">
        <v>9197</v>
      </c>
      <c r="B8533" s="1">
        <v>38060</v>
      </c>
      <c r="C8533">
        <v>51</v>
      </c>
      <c r="D8533" t="str" cm="1">
        <f t="array" ref="D8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533" t="s">
        <v>69</v>
      </c>
      <c r="F8533" t="s">
        <v>76</v>
      </c>
      <c r="G8533" t="s">
        <v>77</v>
      </c>
      <c r="H8533" t="s">
        <v>77</v>
      </c>
      <c r="I8533" s="1">
        <v>38060</v>
      </c>
      <c r="J8533" t="s">
        <v>20</v>
      </c>
      <c r="K8533" t="s">
        <v>4475</v>
      </c>
      <c r="L8533" t="s">
        <v>76</v>
      </c>
      <c r="M8533" t="s">
        <v>77</v>
      </c>
      <c r="N8533" t="s">
        <v>450</v>
      </c>
      <c r="O8533" t="s">
        <v>6915</v>
      </c>
      <c r="P8533" t="s">
        <v>72</v>
      </c>
      <c r="Q8533" t="str">
        <f>IF(COUNTIF(Table2[type_of_injury],Table2[[#This Row],[type_of_injury]])&lt;40,"other",Table2[[#This Row],[type_of_injury]])</f>
        <v>explosion</v>
      </c>
      <c r="R8533" t="str" cm="1">
        <f t="array" ref="R8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4" spans="1:18" x14ac:dyDescent="0.35">
      <c r="A8534" t="s">
        <v>9198</v>
      </c>
      <c r="B8534" s="1">
        <v>38060</v>
      </c>
      <c r="C8534">
        <v>22</v>
      </c>
      <c r="D8534" t="str" cm="1">
        <f t="array" ref="D8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34" t="s">
        <v>16</v>
      </c>
      <c r="F8534" t="s">
        <v>5961</v>
      </c>
      <c r="G8534" t="s">
        <v>218</v>
      </c>
      <c r="H8534" t="s">
        <v>39</v>
      </c>
      <c r="I8534" s="1">
        <v>38060</v>
      </c>
      <c r="J8534" t="s">
        <v>20</v>
      </c>
      <c r="K8534" t="s">
        <v>204</v>
      </c>
      <c r="L8534" t="s">
        <v>225</v>
      </c>
      <c r="M8534" t="s">
        <v>38</v>
      </c>
      <c r="N8534" t="s">
        <v>21</v>
      </c>
      <c r="P8534" t="s">
        <v>23</v>
      </c>
      <c r="Q8534" t="str">
        <f>IF(COUNTIF(Table2[type_of_injury],Table2[[#This Row],[type_of_injury]])&lt;40,"other",Table2[[#This Row],[type_of_injury]])</f>
        <v>gunfire</v>
      </c>
      <c r="R8534" t="str" cm="1">
        <f t="array" ref="R8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5" spans="1:18" x14ac:dyDescent="0.35">
      <c r="A8535" t="s">
        <v>9199</v>
      </c>
      <c r="B8535" s="1">
        <v>38060</v>
      </c>
      <c r="C8535">
        <v>22</v>
      </c>
      <c r="D8535" t="str" cm="1">
        <f t="array" ref="D8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35" t="s">
        <v>16</v>
      </c>
      <c r="F8535" t="s">
        <v>5961</v>
      </c>
      <c r="G8535" t="s">
        <v>218</v>
      </c>
      <c r="H8535" t="s">
        <v>39</v>
      </c>
      <c r="I8535" s="1">
        <v>38060</v>
      </c>
      <c r="J8535" t="s">
        <v>20</v>
      </c>
      <c r="K8535" t="s">
        <v>204</v>
      </c>
      <c r="L8535" t="s">
        <v>225</v>
      </c>
      <c r="M8535" t="s">
        <v>38</v>
      </c>
      <c r="N8535" t="s">
        <v>21</v>
      </c>
      <c r="P8535" t="s">
        <v>23</v>
      </c>
      <c r="Q8535" t="str">
        <f>IF(COUNTIF(Table2[type_of_injury],Table2[[#This Row],[type_of_injury]])&lt;40,"other",Table2[[#This Row],[type_of_injury]])</f>
        <v>gunfire</v>
      </c>
      <c r="R8535" t="str" cm="1">
        <f t="array" ref="R8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6" spans="1:18" x14ac:dyDescent="0.35">
      <c r="A8536" t="s">
        <v>9200</v>
      </c>
      <c r="B8536" s="1">
        <v>38060</v>
      </c>
      <c r="C8536">
        <v>22</v>
      </c>
      <c r="D8536" t="str" cm="1">
        <f t="array" ref="D8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36" t="s">
        <v>16</v>
      </c>
      <c r="F8536" t="s">
        <v>5961</v>
      </c>
      <c r="G8536" t="s">
        <v>218</v>
      </c>
      <c r="H8536" t="s">
        <v>39</v>
      </c>
      <c r="I8536" s="1">
        <v>38060</v>
      </c>
      <c r="J8536" t="s">
        <v>20</v>
      </c>
      <c r="K8536" t="s">
        <v>204</v>
      </c>
      <c r="L8536" t="s">
        <v>566</v>
      </c>
      <c r="M8536" t="s">
        <v>222</v>
      </c>
      <c r="N8536" t="s">
        <v>21</v>
      </c>
      <c r="P8536" t="s">
        <v>23</v>
      </c>
      <c r="Q8536" t="str">
        <f>IF(COUNTIF(Table2[type_of_injury],Table2[[#This Row],[type_of_injury]])&lt;40,"other",Table2[[#This Row],[type_of_injury]])</f>
        <v>gunfire</v>
      </c>
      <c r="R8536" t="str" cm="1">
        <f t="array" ref="R8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7" spans="1:18" x14ac:dyDescent="0.35">
      <c r="A8537" t="s">
        <v>9201</v>
      </c>
      <c r="B8537" s="1">
        <v>38060</v>
      </c>
      <c r="C8537">
        <v>31</v>
      </c>
      <c r="D8537" t="str" cm="1">
        <f t="array" ref="D8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37" t="s">
        <v>69</v>
      </c>
      <c r="F8537" t="s">
        <v>76</v>
      </c>
      <c r="G8537" t="s">
        <v>77</v>
      </c>
      <c r="H8537" t="s">
        <v>77</v>
      </c>
      <c r="I8537" s="1">
        <v>38060</v>
      </c>
      <c r="J8537" t="s">
        <v>20</v>
      </c>
      <c r="K8537" t="s">
        <v>4475</v>
      </c>
      <c r="L8537" t="s">
        <v>212</v>
      </c>
      <c r="M8537" t="s">
        <v>77</v>
      </c>
      <c r="N8537" t="s">
        <v>450</v>
      </c>
      <c r="O8537" t="s">
        <v>6915</v>
      </c>
      <c r="P8537" t="s">
        <v>72</v>
      </c>
      <c r="Q8537" t="str">
        <f>IF(COUNTIF(Table2[type_of_injury],Table2[[#This Row],[type_of_injury]])&lt;40,"other",Table2[[#This Row],[type_of_injury]])</f>
        <v>explosion</v>
      </c>
      <c r="R8537" t="str" cm="1">
        <f t="array" ref="R8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8" spans="1:18" x14ac:dyDescent="0.35">
      <c r="A8538" t="s">
        <v>9202</v>
      </c>
      <c r="B8538" s="1">
        <v>38060</v>
      </c>
      <c r="C8538">
        <v>45</v>
      </c>
      <c r="D8538" t="str" cm="1">
        <f t="array" ref="D8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538" t="s">
        <v>69</v>
      </c>
      <c r="F8538" t="s">
        <v>76</v>
      </c>
      <c r="G8538" t="s">
        <v>77</v>
      </c>
      <c r="H8538" t="s">
        <v>77</v>
      </c>
      <c r="I8538" s="1">
        <v>38060</v>
      </c>
      <c r="J8538" t="s">
        <v>20</v>
      </c>
      <c r="K8538" t="s">
        <v>4475</v>
      </c>
      <c r="L8538" t="s">
        <v>94</v>
      </c>
      <c r="M8538" t="s">
        <v>77</v>
      </c>
      <c r="N8538" t="s">
        <v>450</v>
      </c>
      <c r="O8538" t="s">
        <v>6915</v>
      </c>
      <c r="P8538" t="s">
        <v>72</v>
      </c>
      <c r="Q8538" t="str">
        <f>IF(COUNTIF(Table2[type_of_injury],Table2[[#This Row],[type_of_injury]])&lt;40,"other",Table2[[#This Row],[type_of_injury]])</f>
        <v>explosion</v>
      </c>
      <c r="R8538" t="str" cm="1">
        <f t="array" ref="R8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39" spans="1:18" x14ac:dyDescent="0.35">
      <c r="A8539" t="s">
        <v>9203</v>
      </c>
      <c r="B8539" s="1">
        <v>38059</v>
      </c>
      <c r="C8539">
        <v>23</v>
      </c>
      <c r="D8539" t="str" cm="1">
        <f t="array" ref="D8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39" t="s">
        <v>16</v>
      </c>
      <c r="F8539" t="s">
        <v>4993</v>
      </c>
      <c r="G8539" t="s">
        <v>38</v>
      </c>
      <c r="H8539" t="s">
        <v>39</v>
      </c>
      <c r="I8539" s="1">
        <v>38059</v>
      </c>
      <c r="J8539" t="s">
        <v>20</v>
      </c>
      <c r="K8539" t="s">
        <v>204</v>
      </c>
      <c r="L8539" t="s">
        <v>225</v>
      </c>
      <c r="M8539" t="s">
        <v>38</v>
      </c>
      <c r="N8539" t="s">
        <v>21</v>
      </c>
      <c r="P8539" t="s">
        <v>23</v>
      </c>
      <c r="Q8539" t="str">
        <f>IF(COUNTIF(Table2[type_of_injury],Table2[[#This Row],[type_of_injury]])&lt;40,"other",Table2[[#This Row],[type_of_injury]])</f>
        <v>gunfire</v>
      </c>
      <c r="R8539" t="str" cm="1">
        <f t="array" ref="R8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0" spans="1:18" x14ac:dyDescent="0.35">
      <c r="A8540" t="s">
        <v>9204</v>
      </c>
      <c r="B8540" s="1">
        <v>38059</v>
      </c>
      <c r="C8540">
        <v>22</v>
      </c>
      <c r="D8540" t="str" cm="1">
        <f t="array" ref="D8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40" t="s">
        <v>16</v>
      </c>
      <c r="F8540" t="s">
        <v>4993</v>
      </c>
      <c r="G8540" t="s">
        <v>38</v>
      </c>
      <c r="H8540" t="s">
        <v>39</v>
      </c>
      <c r="I8540" s="1">
        <v>38059</v>
      </c>
      <c r="J8540" t="s">
        <v>20</v>
      </c>
      <c r="K8540" t="s">
        <v>204</v>
      </c>
      <c r="L8540" t="s">
        <v>225</v>
      </c>
      <c r="M8540" t="s">
        <v>38</v>
      </c>
      <c r="N8540" t="s">
        <v>21</v>
      </c>
      <c r="P8540" t="s">
        <v>23</v>
      </c>
      <c r="Q8540" t="str">
        <f>IF(COUNTIF(Table2[type_of_injury],Table2[[#This Row],[type_of_injury]])&lt;40,"other",Table2[[#This Row],[type_of_injury]])</f>
        <v>gunfire</v>
      </c>
      <c r="R8540" t="str" cm="1">
        <f t="array" ref="R8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1" spans="1:18" x14ac:dyDescent="0.35">
      <c r="A8541" t="s">
        <v>9205</v>
      </c>
      <c r="B8541" s="1">
        <v>38056</v>
      </c>
      <c r="C8541">
        <v>23</v>
      </c>
      <c r="D8541" t="str" cm="1">
        <f t="array" ref="D8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41" t="s">
        <v>16</v>
      </c>
      <c r="F8541" t="s">
        <v>27</v>
      </c>
      <c r="G8541" t="s">
        <v>27</v>
      </c>
      <c r="H8541" t="s">
        <v>19</v>
      </c>
      <c r="I8541" s="1">
        <v>38056</v>
      </c>
      <c r="J8541" t="s">
        <v>20</v>
      </c>
      <c r="K8541" t="s">
        <v>40</v>
      </c>
      <c r="L8541" t="s">
        <v>27</v>
      </c>
      <c r="M8541" t="s">
        <v>27</v>
      </c>
      <c r="N8541" t="s">
        <v>21</v>
      </c>
      <c r="P8541" t="s">
        <v>23</v>
      </c>
      <c r="Q8541" t="str">
        <f>IF(COUNTIF(Table2[type_of_injury],Table2[[#This Row],[type_of_injury]])&lt;40,"other",Table2[[#This Row],[type_of_injury]])</f>
        <v>gunfire</v>
      </c>
      <c r="R8541" t="str" cm="1">
        <f t="array" ref="R8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2" spans="1:18" x14ac:dyDescent="0.35">
      <c r="A8542" t="s">
        <v>9206</v>
      </c>
      <c r="B8542" s="1">
        <v>38056</v>
      </c>
      <c r="C8542">
        <v>15</v>
      </c>
      <c r="D8542" t="str" cm="1">
        <f t="array" ref="D8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42" t="s">
        <v>16</v>
      </c>
      <c r="F8542" t="s">
        <v>45</v>
      </c>
      <c r="G8542" t="s">
        <v>46</v>
      </c>
      <c r="H8542" t="s">
        <v>19</v>
      </c>
      <c r="I8542" s="1">
        <v>38056</v>
      </c>
      <c r="J8542" t="s">
        <v>20</v>
      </c>
      <c r="K8542" t="s">
        <v>204</v>
      </c>
      <c r="L8542" t="s">
        <v>47</v>
      </c>
      <c r="M8542" t="s">
        <v>46</v>
      </c>
      <c r="N8542" t="s">
        <v>21</v>
      </c>
      <c r="P8542" t="s">
        <v>23</v>
      </c>
      <c r="Q8542" t="str">
        <f>IF(COUNTIF(Table2[type_of_injury],Table2[[#This Row],[type_of_injury]])&lt;40,"other",Table2[[#This Row],[type_of_injury]])</f>
        <v>gunfire</v>
      </c>
      <c r="R8542" t="str" cm="1">
        <f t="array" ref="R8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3" spans="1:18" x14ac:dyDescent="0.35">
      <c r="A8543" t="s">
        <v>9207</v>
      </c>
      <c r="B8543" s="1">
        <v>38056</v>
      </c>
      <c r="C8543">
        <v>23</v>
      </c>
      <c r="D8543" t="str" cm="1">
        <f t="array" ref="D8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43" t="s">
        <v>16</v>
      </c>
      <c r="F8543" t="s">
        <v>27</v>
      </c>
      <c r="G8543" t="s">
        <v>27</v>
      </c>
      <c r="H8543" t="s">
        <v>19</v>
      </c>
      <c r="I8543" s="1">
        <v>38056</v>
      </c>
      <c r="J8543" t="s">
        <v>20</v>
      </c>
      <c r="K8543" t="s">
        <v>40</v>
      </c>
      <c r="L8543" t="s">
        <v>27</v>
      </c>
      <c r="M8543" t="s">
        <v>27</v>
      </c>
      <c r="N8543" t="s">
        <v>21</v>
      </c>
      <c r="P8543" t="s">
        <v>23</v>
      </c>
      <c r="Q8543" t="str">
        <f>IF(COUNTIF(Table2[type_of_injury],Table2[[#This Row],[type_of_injury]])&lt;40,"other",Table2[[#This Row],[type_of_injury]])</f>
        <v>gunfire</v>
      </c>
      <c r="R8543" t="str" cm="1">
        <f t="array" ref="R8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4" spans="1:18" x14ac:dyDescent="0.35">
      <c r="A8544" t="s">
        <v>9208</v>
      </c>
      <c r="B8544" s="1">
        <v>38056</v>
      </c>
      <c r="C8544">
        <v>14</v>
      </c>
      <c r="D8544" t="str" cm="1">
        <f t="array" ref="D8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44" t="s">
        <v>16</v>
      </c>
      <c r="F8544" t="s">
        <v>27</v>
      </c>
      <c r="G8544" t="s">
        <v>27</v>
      </c>
      <c r="H8544" t="s">
        <v>19</v>
      </c>
      <c r="I8544" s="1">
        <v>38056</v>
      </c>
      <c r="J8544" t="s">
        <v>20</v>
      </c>
      <c r="K8544" t="s">
        <v>40</v>
      </c>
      <c r="L8544" t="s">
        <v>27</v>
      </c>
      <c r="M8544" t="s">
        <v>27</v>
      </c>
      <c r="N8544" t="s">
        <v>21</v>
      </c>
      <c r="P8544" t="s">
        <v>23</v>
      </c>
      <c r="Q8544" t="str">
        <f>IF(COUNTIF(Table2[type_of_injury],Table2[[#This Row],[type_of_injury]])&lt;40,"other",Table2[[#This Row],[type_of_injury]])</f>
        <v>gunfire</v>
      </c>
      <c r="R8544" t="str" cm="1">
        <f t="array" ref="R8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5" spans="1:18" x14ac:dyDescent="0.35">
      <c r="A8545" t="s">
        <v>9209</v>
      </c>
      <c r="B8545" s="1">
        <v>38056</v>
      </c>
      <c r="C8545">
        <v>23</v>
      </c>
      <c r="D8545" t="str" cm="1">
        <f t="array" ref="D8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45" t="s">
        <v>16</v>
      </c>
      <c r="F8545" t="s">
        <v>27</v>
      </c>
      <c r="G8545" t="s">
        <v>27</v>
      </c>
      <c r="H8545" t="s">
        <v>19</v>
      </c>
      <c r="I8545" s="1">
        <v>38056</v>
      </c>
      <c r="J8545" t="s">
        <v>20</v>
      </c>
      <c r="K8545" t="s">
        <v>40</v>
      </c>
      <c r="L8545" t="s">
        <v>27</v>
      </c>
      <c r="M8545" t="s">
        <v>27</v>
      </c>
      <c r="N8545" t="s">
        <v>21</v>
      </c>
      <c r="P8545" t="s">
        <v>23</v>
      </c>
      <c r="Q8545" t="str">
        <f>IF(COUNTIF(Table2[type_of_injury],Table2[[#This Row],[type_of_injury]])&lt;40,"other",Table2[[#This Row],[type_of_injury]])</f>
        <v>gunfire</v>
      </c>
      <c r="R8545" t="str" cm="1">
        <f t="array" ref="R8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6" spans="1:18" x14ac:dyDescent="0.35">
      <c r="A8546" t="s">
        <v>9210</v>
      </c>
      <c r="B8546" s="1">
        <v>38056</v>
      </c>
      <c r="C8546">
        <v>26</v>
      </c>
      <c r="D8546" t="str" cm="1">
        <f t="array" ref="D8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46" t="s">
        <v>16</v>
      </c>
      <c r="F8546" t="s">
        <v>27</v>
      </c>
      <c r="G8546" t="s">
        <v>27</v>
      </c>
      <c r="H8546" t="s">
        <v>19</v>
      </c>
      <c r="I8546" s="1">
        <v>38056</v>
      </c>
      <c r="J8546" t="s">
        <v>20</v>
      </c>
      <c r="K8546" t="s">
        <v>40</v>
      </c>
      <c r="L8546" t="s">
        <v>27</v>
      </c>
      <c r="M8546" t="s">
        <v>27</v>
      </c>
      <c r="N8546" t="s">
        <v>21</v>
      </c>
      <c r="O8546" t="s">
        <v>22</v>
      </c>
      <c r="P8546" t="s">
        <v>23</v>
      </c>
      <c r="Q8546" t="str">
        <f>IF(COUNTIF(Table2[type_of_injury],Table2[[#This Row],[type_of_injury]])&lt;40,"other",Table2[[#This Row],[type_of_injury]])</f>
        <v>gunfire</v>
      </c>
      <c r="R8546" t="str" cm="1">
        <f t="array" ref="R8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7" spans="1:18" x14ac:dyDescent="0.35">
      <c r="A8547" t="s">
        <v>9211</v>
      </c>
      <c r="B8547" s="1">
        <v>38055</v>
      </c>
      <c r="C8547">
        <v>25</v>
      </c>
      <c r="D8547" t="str" cm="1">
        <f t="array" ref="D8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47" t="s">
        <v>16</v>
      </c>
      <c r="F8547" t="s">
        <v>27</v>
      </c>
      <c r="G8547" t="s">
        <v>27</v>
      </c>
      <c r="H8547" t="s">
        <v>19</v>
      </c>
      <c r="I8547" s="1">
        <v>38055</v>
      </c>
      <c r="J8547" t="s">
        <v>71</v>
      </c>
      <c r="K8547" t="s">
        <v>40</v>
      </c>
      <c r="L8547" t="s">
        <v>27</v>
      </c>
      <c r="M8547" t="s">
        <v>27</v>
      </c>
      <c r="N8547" t="s">
        <v>21</v>
      </c>
      <c r="P8547" t="s">
        <v>23</v>
      </c>
      <c r="Q8547" t="str">
        <f>IF(COUNTIF(Table2[type_of_injury],Table2[[#This Row],[type_of_injury]])&lt;40,"other",Table2[[#This Row],[type_of_injury]])</f>
        <v>gunfire</v>
      </c>
      <c r="R8547" t="str" cm="1">
        <f t="array" ref="R8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8" spans="1:18" x14ac:dyDescent="0.35">
      <c r="A8548" t="s">
        <v>9212</v>
      </c>
      <c r="B8548" s="1">
        <v>38054</v>
      </c>
      <c r="C8548">
        <v>15</v>
      </c>
      <c r="D8548" t="str" cm="1">
        <f t="array" ref="D8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48" t="s">
        <v>16</v>
      </c>
      <c r="F8548" t="s">
        <v>41</v>
      </c>
      <c r="G8548" t="s">
        <v>41</v>
      </c>
      <c r="H8548" t="s">
        <v>39</v>
      </c>
      <c r="I8548" s="1">
        <v>38054</v>
      </c>
      <c r="J8548" t="s">
        <v>20</v>
      </c>
      <c r="K8548" t="s">
        <v>40</v>
      </c>
      <c r="L8548" t="s">
        <v>41</v>
      </c>
      <c r="M8548" t="s">
        <v>41</v>
      </c>
      <c r="N8548" t="s">
        <v>21</v>
      </c>
      <c r="O8548" t="s">
        <v>585</v>
      </c>
      <c r="P8548" t="s">
        <v>23</v>
      </c>
      <c r="Q8548" t="str">
        <f>IF(COUNTIF(Table2[type_of_injury],Table2[[#This Row],[type_of_injury]])&lt;40,"other",Table2[[#This Row],[type_of_injury]])</f>
        <v>gunfire</v>
      </c>
      <c r="R8548" t="str" cm="1">
        <f t="array" ref="R8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49" spans="1:18" x14ac:dyDescent="0.35">
      <c r="A8549" t="s">
        <v>9213</v>
      </c>
      <c r="B8549" s="1">
        <v>38054</v>
      </c>
      <c r="C8549">
        <v>35</v>
      </c>
      <c r="D8549" t="str" cm="1">
        <f t="array" ref="D8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49" t="s">
        <v>16</v>
      </c>
      <c r="F8549" t="s">
        <v>269</v>
      </c>
      <c r="G8549" t="s">
        <v>269</v>
      </c>
      <c r="H8549" t="s">
        <v>19</v>
      </c>
      <c r="I8549" s="1">
        <v>38054</v>
      </c>
      <c r="J8549" t="s">
        <v>20</v>
      </c>
      <c r="K8549" t="s">
        <v>40</v>
      </c>
      <c r="L8549" t="s">
        <v>269</v>
      </c>
      <c r="M8549" t="s">
        <v>269</v>
      </c>
      <c r="N8549" t="s">
        <v>21</v>
      </c>
      <c r="P8549" t="s">
        <v>23</v>
      </c>
      <c r="Q8549" t="str">
        <f>IF(COUNTIF(Table2[type_of_injury],Table2[[#This Row],[type_of_injury]])&lt;40,"other",Table2[[#This Row],[type_of_injury]])</f>
        <v>gunfire</v>
      </c>
      <c r="R8549" t="str" cm="1">
        <f t="array" ref="R8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0" spans="1:18" x14ac:dyDescent="0.35">
      <c r="A8550" t="s">
        <v>9214</v>
      </c>
      <c r="B8550" s="1">
        <v>38053</v>
      </c>
      <c r="C8550">
        <v>22</v>
      </c>
      <c r="D8550" t="str" cm="1">
        <f t="array" ref="D8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50" t="s">
        <v>16</v>
      </c>
      <c r="F8550" t="s">
        <v>217</v>
      </c>
      <c r="G8550" t="s">
        <v>218</v>
      </c>
      <c r="H8550" t="s">
        <v>39</v>
      </c>
      <c r="I8550" s="1">
        <v>38053</v>
      </c>
      <c r="J8550" t="s">
        <v>20</v>
      </c>
      <c r="K8550" t="s">
        <v>204</v>
      </c>
      <c r="L8550" t="s">
        <v>219</v>
      </c>
      <c r="M8550" t="s">
        <v>218</v>
      </c>
      <c r="N8550" t="s">
        <v>21</v>
      </c>
      <c r="P8550" t="s">
        <v>23</v>
      </c>
      <c r="Q8550" t="str">
        <f>IF(COUNTIF(Table2[type_of_injury],Table2[[#This Row],[type_of_injury]])&lt;40,"other",Table2[[#This Row],[type_of_injury]])</f>
        <v>gunfire</v>
      </c>
      <c r="R8550" t="str" cm="1">
        <f t="array" ref="R8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1" spans="1:18" x14ac:dyDescent="0.35">
      <c r="A8551" t="s">
        <v>9215</v>
      </c>
      <c r="B8551" s="1">
        <v>38053</v>
      </c>
      <c r="C8551">
        <v>16</v>
      </c>
      <c r="D8551" t="str" cm="1">
        <f t="array" ref="D8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51" t="s">
        <v>16</v>
      </c>
      <c r="F8551" t="s">
        <v>217</v>
      </c>
      <c r="G8551" t="s">
        <v>218</v>
      </c>
      <c r="H8551" t="s">
        <v>39</v>
      </c>
      <c r="I8551" s="1">
        <v>38053</v>
      </c>
      <c r="J8551" t="s">
        <v>20</v>
      </c>
      <c r="K8551" t="s">
        <v>40</v>
      </c>
      <c r="L8551" t="s">
        <v>219</v>
      </c>
      <c r="M8551" t="s">
        <v>218</v>
      </c>
      <c r="N8551" t="s">
        <v>21</v>
      </c>
      <c r="P8551" t="s">
        <v>23</v>
      </c>
      <c r="Q8551" t="str">
        <f>IF(COUNTIF(Table2[type_of_injury],Table2[[#This Row],[type_of_injury]])&lt;40,"other",Table2[[#This Row],[type_of_injury]])</f>
        <v>gunfire</v>
      </c>
      <c r="R8551" t="str" cm="1">
        <f t="array" ref="R8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2" spans="1:18" x14ac:dyDescent="0.35">
      <c r="A8552" t="s">
        <v>9216</v>
      </c>
      <c r="B8552" s="1">
        <v>38053</v>
      </c>
      <c r="C8552">
        <v>42</v>
      </c>
      <c r="D8552" t="str" cm="1">
        <f t="array" ref="D8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552" t="s">
        <v>16</v>
      </c>
      <c r="F8552" t="s">
        <v>217</v>
      </c>
      <c r="G8552" t="s">
        <v>218</v>
      </c>
      <c r="H8552" t="s">
        <v>39</v>
      </c>
      <c r="I8552" s="1">
        <v>38053</v>
      </c>
      <c r="J8552" t="s">
        <v>20</v>
      </c>
      <c r="K8552" t="s">
        <v>204</v>
      </c>
      <c r="L8552" t="s">
        <v>219</v>
      </c>
      <c r="M8552" t="s">
        <v>218</v>
      </c>
      <c r="N8552" t="s">
        <v>21</v>
      </c>
      <c r="P8552" t="s">
        <v>23</v>
      </c>
      <c r="Q8552" t="str">
        <f>IF(COUNTIF(Table2[type_of_injury],Table2[[#This Row],[type_of_injury]])&lt;40,"other",Table2[[#This Row],[type_of_injury]])</f>
        <v>gunfire</v>
      </c>
      <c r="R8552" t="str" cm="1">
        <f t="array" ref="R8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3" spans="1:18" x14ac:dyDescent="0.35">
      <c r="A8553" t="s">
        <v>9217</v>
      </c>
      <c r="B8553" s="1">
        <v>38053</v>
      </c>
      <c r="C8553">
        <v>23</v>
      </c>
      <c r="D8553" t="str" cm="1">
        <f t="array" ref="D8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53" t="s">
        <v>16</v>
      </c>
      <c r="F8553" t="s">
        <v>217</v>
      </c>
      <c r="G8553" t="s">
        <v>218</v>
      </c>
      <c r="H8553" t="s">
        <v>39</v>
      </c>
      <c r="I8553" s="1">
        <v>38053</v>
      </c>
      <c r="J8553" t="s">
        <v>20</v>
      </c>
      <c r="K8553" t="s">
        <v>204</v>
      </c>
      <c r="L8553" t="s">
        <v>219</v>
      </c>
      <c r="M8553" t="s">
        <v>218</v>
      </c>
      <c r="N8553" t="s">
        <v>21</v>
      </c>
      <c r="P8553" t="s">
        <v>23</v>
      </c>
      <c r="Q8553" t="str">
        <f>IF(COUNTIF(Table2[type_of_injury],Table2[[#This Row],[type_of_injury]])&lt;40,"other",Table2[[#This Row],[type_of_injury]])</f>
        <v>gunfire</v>
      </c>
      <c r="R8553" t="str" cm="1">
        <f t="array" ref="R8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4" spans="1:18" x14ac:dyDescent="0.35">
      <c r="A8554" t="s">
        <v>9218</v>
      </c>
      <c r="B8554" s="1">
        <v>38053</v>
      </c>
      <c r="C8554">
        <v>19</v>
      </c>
      <c r="D8554" t="str" cm="1">
        <f t="array" ref="D8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54" t="s">
        <v>16</v>
      </c>
      <c r="F8554" t="s">
        <v>217</v>
      </c>
      <c r="G8554" t="s">
        <v>218</v>
      </c>
      <c r="H8554" t="s">
        <v>39</v>
      </c>
      <c r="I8554" s="1">
        <v>38053</v>
      </c>
      <c r="J8554" t="s">
        <v>20</v>
      </c>
      <c r="K8554" t="s">
        <v>204</v>
      </c>
      <c r="L8554" t="s">
        <v>737</v>
      </c>
      <c r="M8554" t="s">
        <v>218</v>
      </c>
      <c r="N8554" t="s">
        <v>21</v>
      </c>
      <c r="P8554" t="s">
        <v>23</v>
      </c>
      <c r="Q8554" t="str">
        <f>IF(COUNTIF(Table2[type_of_injury],Table2[[#This Row],[type_of_injury]])&lt;40,"other",Table2[[#This Row],[type_of_injury]])</f>
        <v>gunfire</v>
      </c>
      <c r="R8554" t="str" cm="1">
        <f t="array" ref="R8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5" spans="1:18" x14ac:dyDescent="0.35">
      <c r="A8555" t="s">
        <v>9219</v>
      </c>
      <c r="B8555" s="1">
        <v>38053</v>
      </c>
      <c r="C8555">
        <v>17</v>
      </c>
      <c r="D8555" t="str" cm="1">
        <f t="array" ref="D8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55" t="s">
        <v>16</v>
      </c>
      <c r="F8555" t="s">
        <v>217</v>
      </c>
      <c r="G8555" t="s">
        <v>218</v>
      </c>
      <c r="H8555" t="s">
        <v>39</v>
      </c>
      <c r="I8555" s="1">
        <v>38053</v>
      </c>
      <c r="J8555" t="s">
        <v>20</v>
      </c>
      <c r="K8555" t="s">
        <v>204</v>
      </c>
      <c r="L8555" t="s">
        <v>219</v>
      </c>
      <c r="M8555" t="s">
        <v>218</v>
      </c>
      <c r="N8555" t="s">
        <v>21</v>
      </c>
      <c r="P8555" t="s">
        <v>23</v>
      </c>
      <c r="Q8555" t="str">
        <f>IF(COUNTIF(Table2[type_of_injury],Table2[[#This Row],[type_of_injury]])&lt;40,"other",Table2[[#This Row],[type_of_injury]])</f>
        <v>gunfire</v>
      </c>
      <c r="R8555" t="str" cm="1">
        <f t="array" ref="R8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6" spans="1:18" x14ac:dyDescent="0.35">
      <c r="A8556" t="s">
        <v>9220</v>
      </c>
      <c r="B8556" s="1">
        <v>38053</v>
      </c>
      <c r="C8556">
        <v>10</v>
      </c>
      <c r="D8556" t="str" cm="1">
        <f t="array" ref="D8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556" t="s">
        <v>16</v>
      </c>
      <c r="F8556" t="s">
        <v>217</v>
      </c>
      <c r="G8556" t="s">
        <v>218</v>
      </c>
      <c r="H8556" t="s">
        <v>39</v>
      </c>
      <c r="I8556" s="1">
        <v>38053</v>
      </c>
      <c r="J8556" t="s">
        <v>20</v>
      </c>
      <c r="K8556" t="s">
        <v>40</v>
      </c>
      <c r="L8556" t="s">
        <v>219</v>
      </c>
      <c r="M8556" t="s">
        <v>218</v>
      </c>
      <c r="N8556" t="s">
        <v>21</v>
      </c>
      <c r="P8556" t="s">
        <v>23</v>
      </c>
      <c r="Q8556" t="str">
        <f>IF(COUNTIF(Table2[type_of_injury],Table2[[#This Row],[type_of_injury]])&lt;40,"other",Table2[[#This Row],[type_of_injury]])</f>
        <v>gunfire</v>
      </c>
      <c r="R8556" t="str" cm="1">
        <f t="array" ref="R8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7" spans="1:18" x14ac:dyDescent="0.35">
      <c r="A8557" t="s">
        <v>9221</v>
      </c>
      <c r="B8557" s="1">
        <v>38053</v>
      </c>
      <c r="C8557">
        <v>21</v>
      </c>
      <c r="D8557" t="str" cm="1">
        <f t="array" ref="D8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57" t="s">
        <v>16</v>
      </c>
      <c r="F8557" t="s">
        <v>217</v>
      </c>
      <c r="G8557" t="s">
        <v>218</v>
      </c>
      <c r="H8557" t="s">
        <v>39</v>
      </c>
      <c r="I8557" s="1">
        <v>38053</v>
      </c>
      <c r="J8557" t="s">
        <v>20</v>
      </c>
      <c r="K8557" t="s">
        <v>204</v>
      </c>
      <c r="L8557" t="s">
        <v>219</v>
      </c>
      <c r="M8557" t="s">
        <v>218</v>
      </c>
      <c r="N8557" t="s">
        <v>21</v>
      </c>
      <c r="P8557" t="s">
        <v>23</v>
      </c>
      <c r="Q8557" t="str">
        <f>IF(COUNTIF(Table2[type_of_injury],Table2[[#This Row],[type_of_injury]])&lt;40,"other",Table2[[#This Row],[type_of_injury]])</f>
        <v>gunfire</v>
      </c>
      <c r="R8557" t="str" cm="1">
        <f t="array" ref="R8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8" spans="1:18" x14ac:dyDescent="0.35">
      <c r="A8558" t="s">
        <v>9222</v>
      </c>
      <c r="B8558" s="1">
        <v>38053</v>
      </c>
      <c r="C8558">
        <v>15</v>
      </c>
      <c r="D8558" t="str" cm="1">
        <f t="array" ref="D8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58" t="s">
        <v>16</v>
      </c>
      <c r="F8558" t="s">
        <v>217</v>
      </c>
      <c r="G8558" t="s">
        <v>218</v>
      </c>
      <c r="H8558" t="s">
        <v>39</v>
      </c>
      <c r="I8558" s="1">
        <v>38053</v>
      </c>
      <c r="J8558" t="s">
        <v>20</v>
      </c>
      <c r="K8558" t="s">
        <v>40</v>
      </c>
      <c r="L8558" t="s">
        <v>219</v>
      </c>
      <c r="M8558" t="s">
        <v>218</v>
      </c>
      <c r="N8558" t="s">
        <v>21</v>
      </c>
      <c r="P8558" t="s">
        <v>23</v>
      </c>
      <c r="Q8558" t="str">
        <f>IF(COUNTIF(Table2[type_of_injury],Table2[[#This Row],[type_of_injury]])&lt;40,"other",Table2[[#This Row],[type_of_injury]])</f>
        <v>gunfire</v>
      </c>
      <c r="R8558" t="str" cm="1">
        <f t="array" ref="R8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59" spans="1:18" x14ac:dyDescent="0.35">
      <c r="A8559" t="s">
        <v>9223</v>
      </c>
      <c r="B8559" s="1">
        <v>38053</v>
      </c>
      <c r="C8559">
        <v>13</v>
      </c>
      <c r="D8559" t="str" cm="1">
        <f t="array" ref="D8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59" t="s">
        <v>16</v>
      </c>
      <c r="F8559" t="s">
        <v>217</v>
      </c>
      <c r="G8559" t="s">
        <v>218</v>
      </c>
      <c r="H8559" t="s">
        <v>39</v>
      </c>
      <c r="I8559" s="1">
        <v>38053</v>
      </c>
      <c r="J8559" t="s">
        <v>20</v>
      </c>
      <c r="K8559" t="s">
        <v>40</v>
      </c>
      <c r="L8559" t="s">
        <v>219</v>
      </c>
      <c r="M8559" t="s">
        <v>218</v>
      </c>
      <c r="N8559" t="s">
        <v>21</v>
      </c>
      <c r="P8559" t="s">
        <v>23</v>
      </c>
      <c r="Q8559" t="str">
        <f>IF(COUNTIF(Table2[type_of_injury],Table2[[#This Row],[type_of_injury]])&lt;40,"other",Table2[[#This Row],[type_of_injury]])</f>
        <v>gunfire</v>
      </c>
      <c r="R8559" t="str" cm="1">
        <f t="array" ref="R8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0" spans="1:18" x14ac:dyDescent="0.35">
      <c r="A8560" t="s">
        <v>9224</v>
      </c>
      <c r="B8560" s="1">
        <v>38053</v>
      </c>
      <c r="C8560">
        <v>23</v>
      </c>
      <c r="D8560" t="str" cm="1">
        <f t="array" ref="D8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60" t="s">
        <v>16</v>
      </c>
      <c r="F8560" t="s">
        <v>217</v>
      </c>
      <c r="G8560" t="s">
        <v>218</v>
      </c>
      <c r="H8560" t="s">
        <v>39</v>
      </c>
      <c r="I8560" s="1">
        <v>38053</v>
      </c>
      <c r="J8560" t="s">
        <v>20</v>
      </c>
      <c r="K8560" t="s">
        <v>204</v>
      </c>
      <c r="L8560" t="s">
        <v>737</v>
      </c>
      <c r="M8560" t="s">
        <v>218</v>
      </c>
      <c r="N8560" t="s">
        <v>21</v>
      </c>
      <c r="P8560" t="s">
        <v>23</v>
      </c>
      <c r="Q8560" t="str">
        <f>IF(COUNTIF(Table2[type_of_injury],Table2[[#This Row],[type_of_injury]])&lt;40,"other",Table2[[#This Row],[type_of_injury]])</f>
        <v>gunfire</v>
      </c>
      <c r="R8560" t="str" cm="1">
        <f t="array" ref="R8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1" spans="1:18" x14ac:dyDescent="0.35">
      <c r="A8561" t="s">
        <v>9225</v>
      </c>
      <c r="B8561" s="1">
        <v>38053</v>
      </c>
      <c r="C8561">
        <v>25</v>
      </c>
      <c r="D8561" t="str" cm="1">
        <f t="array" ref="D8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61" t="s">
        <v>16</v>
      </c>
      <c r="F8561" t="s">
        <v>217</v>
      </c>
      <c r="G8561" t="s">
        <v>218</v>
      </c>
      <c r="H8561" t="s">
        <v>39</v>
      </c>
      <c r="I8561" s="1">
        <v>38053</v>
      </c>
      <c r="J8561" t="s">
        <v>20</v>
      </c>
      <c r="K8561" t="s">
        <v>204</v>
      </c>
      <c r="L8561" t="s">
        <v>219</v>
      </c>
      <c r="M8561" t="s">
        <v>218</v>
      </c>
      <c r="N8561" t="s">
        <v>21</v>
      </c>
      <c r="P8561" t="s">
        <v>23</v>
      </c>
      <c r="Q8561" t="str">
        <f>IF(COUNTIF(Table2[type_of_injury],Table2[[#This Row],[type_of_injury]])&lt;40,"other",Table2[[#This Row],[type_of_injury]])</f>
        <v>gunfire</v>
      </c>
      <c r="R8561" t="str" cm="1">
        <f t="array" ref="R8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2" spans="1:18" x14ac:dyDescent="0.35">
      <c r="A8562" t="s">
        <v>9226</v>
      </c>
      <c r="B8562" s="1">
        <v>38053</v>
      </c>
      <c r="C8562">
        <v>19</v>
      </c>
      <c r="D8562" t="str" cm="1">
        <f t="array" ref="D8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62" t="s">
        <v>16</v>
      </c>
      <c r="F8562" t="s">
        <v>217</v>
      </c>
      <c r="G8562" t="s">
        <v>218</v>
      </c>
      <c r="H8562" t="s">
        <v>39</v>
      </c>
      <c r="I8562" s="1">
        <v>38053</v>
      </c>
      <c r="J8562" t="s">
        <v>20</v>
      </c>
      <c r="K8562" t="s">
        <v>204</v>
      </c>
      <c r="L8562" t="s">
        <v>219</v>
      </c>
      <c r="M8562" t="s">
        <v>218</v>
      </c>
      <c r="N8562" t="s">
        <v>21</v>
      </c>
      <c r="P8562" t="s">
        <v>23</v>
      </c>
      <c r="Q8562" t="str">
        <f>IF(COUNTIF(Table2[type_of_injury],Table2[[#This Row],[type_of_injury]])&lt;40,"other",Table2[[#This Row],[type_of_injury]])</f>
        <v>gunfire</v>
      </c>
      <c r="R8562" t="str" cm="1">
        <f t="array" ref="R8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3" spans="1:18" x14ac:dyDescent="0.35">
      <c r="A8563" t="s">
        <v>9227</v>
      </c>
      <c r="B8563" s="1">
        <v>38053</v>
      </c>
      <c r="C8563">
        <v>21</v>
      </c>
      <c r="D8563" t="str" cm="1">
        <f t="array" ref="D8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63" t="s">
        <v>16</v>
      </c>
      <c r="F8563" t="s">
        <v>217</v>
      </c>
      <c r="G8563" t="s">
        <v>218</v>
      </c>
      <c r="H8563" t="s">
        <v>39</v>
      </c>
      <c r="I8563" s="1">
        <v>38053</v>
      </c>
      <c r="J8563" t="s">
        <v>20</v>
      </c>
      <c r="K8563" t="s">
        <v>204</v>
      </c>
      <c r="L8563" t="s">
        <v>737</v>
      </c>
      <c r="M8563" t="s">
        <v>218</v>
      </c>
      <c r="N8563" t="s">
        <v>21</v>
      </c>
      <c r="P8563" t="s">
        <v>23</v>
      </c>
      <c r="Q8563" t="str">
        <f>IF(COUNTIF(Table2[type_of_injury],Table2[[#This Row],[type_of_injury]])&lt;40,"other",Table2[[#This Row],[type_of_injury]])</f>
        <v>gunfire</v>
      </c>
      <c r="R8563" t="str" cm="1">
        <f t="array" ref="R8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4" spans="1:18" x14ac:dyDescent="0.35">
      <c r="A8564" t="s">
        <v>9228</v>
      </c>
      <c r="B8564" s="1">
        <v>38052</v>
      </c>
      <c r="C8564">
        <v>24</v>
      </c>
      <c r="D8564" t="str" cm="1">
        <f t="array" ref="D8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64" t="s">
        <v>16</v>
      </c>
      <c r="F8564" t="s">
        <v>954</v>
      </c>
      <c r="G8564" t="s">
        <v>222</v>
      </c>
      <c r="H8564" t="s">
        <v>39</v>
      </c>
      <c r="I8564" s="1">
        <v>38052</v>
      </c>
      <c r="J8564" t="s">
        <v>20</v>
      </c>
      <c r="K8564" t="s">
        <v>204</v>
      </c>
      <c r="L8564" t="s">
        <v>225</v>
      </c>
      <c r="M8564" t="s">
        <v>38</v>
      </c>
      <c r="N8564" t="s">
        <v>21</v>
      </c>
      <c r="P8564" t="s">
        <v>23</v>
      </c>
      <c r="Q8564" t="str">
        <f>IF(COUNTIF(Table2[type_of_injury],Table2[[#This Row],[type_of_injury]])&lt;40,"other",Table2[[#This Row],[type_of_injury]])</f>
        <v>gunfire</v>
      </c>
      <c r="R8564" t="str" cm="1">
        <f t="array" ref="R8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5" spans="1:18" x14ac:dyDescent="0.35">
      <c r="A8565" t="s">
        <v>9229</v>
      </c>
      <c r="B8565" s="1">
        <v>38052</v>
      </c>
      <c r="C8565">
        <v>18</v>
      </c>
      <c r="D8565" t="str" cm="1">
        <f t="array" ref="D8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65" t="s">
        <v>16</v>
      </c>
      <c r="F8565" t="s">
        <v>85</v>
      </c>
      <c r="G8565" t="s">
        <v>18</v>
      </c>
      <c r="H8565" t="s">
        <v>19</v>
      </c>
      <c r="I8565" s="1">
        <v>38052</v>
      </c>
      <c r="J8565" t="s">
        <v>20</v>
      </c>
      <c r="K8565" t="s">
        <v>40</v>
      </c>
      <c r="L8565" t="s">
        <v>85</v>
      </c>
      <c r="M8565" t="s">
        <v>18</v>
      </c>
      <c r="N8565" t="s">
        <v>21</v>
      </c>
      <c r="P8565" t="s">
        <v>23</v>
      </c>
      <c r="Q8565" t="str">
        <f>IF(COUNTIF(Table2[type_of_injury],Table2[[#This Row],[type_of_injury]])&lt;40,"other",Table2[[#This Row],[type_of_injury]])</f>
        <v>gunfire</v>
      </c>
      <c r="R8565" t="str" cm="1">
        <f t="array" ref="R8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6" spans="1:18" x14ac:dyDescent="0.35">
      <c r="A8566" t="s">
        <v>9230</v>
      </c>
      <c r="B8566" s="1">
        <v>38052</v>
      </c>
      <c r="C8566">
        <v>17</v>
      </c>
      <c r="D8566" t="str" cm="1">
        <f t="array" ref="D8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66" t="s">
        <v>16</v>
      </c>
      <c r="F8566" t="s">
        <v>954</v>
      </c>
      <c r="G8566" t="s">
        <v>222</v>
      </c>
      <c r="H8566" t="s">
        <v>39</v>
      </c>
      <c r="I8566" s="1">
        <v>38052</v>
      </c>
      <c r="J8566" t="s">
        <v>20</v>
      </c>
      <c r="K8566" t="s">
        <v>204</v>
      </c>
      <c r="L8566" t="s">
        <v>225</v>
      </c>
      <c r="M8566" t="s">
        <v>38</v>
      </c>
      <c r="N8566" t="s">
        <v>21</v>
      </c>
      <c r="P8566" t="s">
        <v>23</v>
      </c>
      <c r="Q8566" t="str">
        <f>IF(COUNTIF(Table2[type_of_injury],Table2[[#This Row],[type_of_injury]])&lt;40,"other",Table2[[#This Row],[type_of_injury]])</f>
        <v>gunfire</v>
      </c>
      <c r="R8566" t="str" cm="1">
        <f t="array" ref="R8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7" spans="1:18" x14ac:dyDescent="0.35">
      <c r="A8567" t="s">
        <v>9231</v>
      </c>
      <c r="B8567" s="1">
        <v>38050</v>
      </c>
      <c r="C8567">
        <v>13</v>
      </c>
      <c r="D8567" t="str" cm="1">
        <f t="array" ref="D8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67" t="s">
        <v>16</v>
      </c>
      <c r="F8567" t="s">
        <v>210</v>
      </c>
      <c r="G8567" t="s">
        <v>210</v>
      </c>
      <c r="H8567" t="s">
        <v>39</v>
      </c>
      <c r="I8567" s="1">
        <v>38050</v>
      </c>
      <c r="J8567" t="s">
        <v>20</v>
      </c>
      <c r="K8567" t="s">
        <v>40</v>
      </c>
      <c r="L8567" t="s">
        <v>210</v>
      </c>
      <c r="M8567" t="s">
        <v>210</v>
      </c>
      <c r="N8567" t="s">
        <v>21</v>
      </c>
      <c r="O8567" t="s">
        <v>585</v>
      </c>
      <c r="P8567" t="s">
        <v>23</v>
      </c>
      <c r="Q8567" t="str">
        <f>IF(COUNTIF(Table2[type_of_injury],Table2[[#This Row],[type_of_injury]])&lt;40,"other",Table2[[#This Row],[type_of_injury]])</f>
        <v>gunfire</v>
      </c>
      <c r="R8567" t="str" cm="1">
        <f t="array" ref="R8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8" spans="1:18" x14ac:dyDescent="0.35">
      <c r="A8568" t="s">
        <v>9232</v>
      </c>
      <c r="B8568" s="1">
        <v>38049</v>
      </c>
      <c r="C8568">
        <v>20</v>
      </c>
      <c r="D8568" t="str" cm="1">
        <f t="array" ref="D8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68" t="s">
        <v>16</v>
      </c>
      <c r="F8568" t="s">
        <v>85</v>
      </c>
      <c r="G8568" t="s">
        <v>18</v>
      </c>
      <c r="H8568" t="s">
        <v>19</v>
      </c>
      <c r="I8568" s="1">
        <v>38049</v>
      </c>
      <c r="J8568" t="s">
        <v>20</v>
      </c>
      <c r="K8568" t="s">
        <v>204</v>
      </c>
      <c r="L8568" t="s">
        <v>85</v>
      </c>
      <c r="M8568" t="s">
        <v>18</v>
      </c>
      <c r="N8568" t="s">
        <v>21</v>
      </c>
      <c r="P8568" t="s">
        <v>23</v>
      </c>
      <c r="Q8568" t="str">
        <f>IF(COUNTIF(Table2[type_of_injury],Table2[[#This Row],[type_of_injury]])&lt;40,"other",Table2[[#This Row],[type_of_injury]])</f>
        <v>gunfire</v>
      </c>
      <c r="R8568" t="str" cm="1">
        <f t="array" ref="R8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69" spans="1:18" x14ac:dyDescent="0.35">
      <c r="A8569" t="s">
        <v>9233</v>
      </c>
      <c r="B8569" s="1">
        <v>38049</v>
      </c>
      <c r="C8569">
        <v>34</v>
      </c>
      <c r="D8569" t="str" cm="1">
        <f t="array" ref="D8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69" t="s">
        <v>16</v>
      </c>
      <c r="F8569" t="s">
        <v>5961</v>
      </c>
      <c r="G8569" t="s">
        <v>218</v>
      </c>
      <c r="H8569" t="s">
        <v>39</v>
      </c>
      <c r="I8569" s="1">
        <v>38049</v>
      </c>
      <c r="J8569" t="s">
        <v>20</v>
      </c>
      <c r="K8569" t="s">
        <v>5182</v>
      </c>
      <c r="L8569" t="s">
        <v>225</v>
      </c>
      <c r="M8569" t="s">
        <v>38</v>
      </c>
      <c r="N8569" t="s">
        <v>21</v>
      </c>
      <c r="O8569" t="s">
        <v>35</v>
      </c>
      <c r="P8569" t="s">
        <v>23</v>
      </c>
      <c r="Q8569" t="str">
        <f>IF(COUNTIF(Table2[type_of_injury],Table2[[#This Row],[type_of_injury]])&lt;40,"other",Table2[[#This Row],[type_of_injury]])</f>
        <v>gunfire</v>
      </c>
      <c r="R8569" t="str" cm="1">
        <f t="array" ref="R8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0" spans="1:18" x14ac:dyDescent="0.35">
      <c r="A8570" t="s">
        <v>9234</v>
      </c>
      <c r="B8570" s="1">
        <v>38049</v>
      </c>
      <c r="C8570">
        <v>20</v>
      </c>
      <c r="D8570" t="str" cm="1">
        <f t="array" ref="D8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70" t="s">
        <v>16</v>
      </c>
      <c r="F8570" t="s">
        <v>5961</v>
      </c>
      <c r="G8570" t="s">
        <v>218</v>
      </c>
      <c r="H8570" t="s">
        <v>39</v>
      </c>
      <c r="I8570" s="1">
        <v>38049</v>
      </c>
      <c r="J8570" t="s">
        <v>20</v>
      </c>
      <c r="K8570" t="s">
        <v>5182</v>
      </c>
      <c r="L8570" t="s">
        <v>225</v>
      </c>
      <c r="M8570" t="s">
        <v>38</v>
      </c>
      <c r="N8570" t="s">
        <v>21</v>
      </c>
      <c r="O8570" t="s">
        <v>35</v>
      </c>
      <c r="P8570" t="s">
        <v>23</v>
      </c>
      <c r="Q8570" t="str">
        <f>IF(COUNTIF(Table2[type_of_injury],Table2[[#This Row],[type_of_injury]])&lt;40,"other",Table2[[#This Row],[type_of_injury]])</f>
        <v>gunfire</v>
      </c>
      <c r="R8570" t="str" cm="1">
        <f t="array" ref="R8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1" spans="1:18" x14ac:dyDescent="0.35">
      <c r="A8571" t="s">
        <v>9235</v>
      </c>
      <c r="B8571" s="1">
        <v>38049</v>
      </c>
      <c r="C8571">
        <v>25</v>
      </c>
      <c r="D8571" t="str" cm="1">
        <f t="array" ref="D8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71" t="s">
        <v>16</v>
      </c>
      <c r="F8571" t="s">
        <v>5961</v>
      </c>
      <c r="G8571" t="s">
        <v>218</v>
      </c>
      <c r="H8571" t="s">
        <v>39</v>
      </c>
      <c r="I8571" s="1">
        <v>38049</v>
      </c>
      <c r="J8571" t="s">
        <v>20</v>
      </c>
      <c r="K8571" t="s">
        <v>5182</v>
      </c>
      <c r="L8571" t="s">
        <v>225</v>
      </c>
      <c r="M8571" t="s">
        <v>38</v>
      </c>
      <c r="N8571" t="s">
        <v>21</v>
      </c>
      <c r="O8571" t="s">
        <v>35</v>
      </c>
      <c r="P8571" t="s">
        <v>23</v>
      </c>
      <c r="Q8571" t="str">
        <f>IF(COUNTIF(Table2[type_of_injury],Table2[[#This Row],[type_of_injury]])&lt;40,"other",Table2[[#This Row],[type_of_injury]])</f>
        <v>gunfire</v>
      </c>
      <c r="R8571" t="str" cm="1">
        <f t="array" ref="R8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2" spans="1:18" x14ac:dyDescent="0.35">
      <c r="A8572" t="s">
        <v>9236</v>
      </c>
      <c r="B8572" s="1">
        <v>38048</v>
      </c>
      <c r="C8572">
        <v>27</v>
      </c>
      <c r="D8572" t="str" cm="1">
        <f t="array" ref="D8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72" t="s">
        <v>16</v>
      </c>
      <c r="F8572" t="s">
        <v>1900</v>
      </c>
      <c r="G8572" t="s">
        <v>46</v>
      </c>
      <c r="H8572" t="s">
        <v>19</v>
      </c>
      <c r="I8572" s="1">
        <v>38048</v>
      </c>
      <c r="J8572" t="s">
        <v>20</v>
      </c>
      <c r="K8572" t="s">
        <v>40</v>
      </c>
      <c r="L8572" t="s">
        <v>1900</v>
      </c>
      <c r="M8572" t="s">
        <v>46</v>
      </c>
      <c r="N8572" t="s">
        <v>21</v>
      </c>
      <c r="P8572" t="s">
        <v>23</v>
      </c>
      <c r="Q8572" t="str">
        <f>IF(COUNTIF(Table2[type_of_injury],Table2[[#This Row],[type_of_injury]])&lt;40,"other",Table2[[#This Row],[type_of_injury]])</f>
        <v>gunfire</v>
      </c>
      <c r="R8572" t="str" cm="1">
        <f t="array" ref="R8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3" spans="1:18" x14ac:dyDescent="0.35">
      <c r="A8573" t="s">
        <v>9237</v>
      </c>
      <c r="B8573" s="1">
        <v>38047</v>
      </c>
      <c r="C8573">
        <v>27</v>
      </c>
      <c r="D8573" t="str" cm="1">
        <f t="array" ref="D8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73" t="s">
        <v>16</v>
      </c>
      <c r="F8573" t="s">
        <v>6709</v>
      </c>
      <c r="G8573" t="s">
        <v>38</v>
      </c>
      <c r="H8573" t="s">
        <v>39</v>
      </c>
      <c r="I8573" s="1">
        <v>38067</v>
      </c>
      <c r="J8573" t="s">
        <v>20</v>
      </c>
      <c r="K8573" t="s">
        <v>204</v>
      </c>
      <c r="L8573" t="s">
        <v>225</v>
      </c>
      <c r="M8573" t="s">
        <v>38</v>
      </c>
      <c r="N8573" t="s">
        <v>21</v>
      </c>
      <c r="O8573" t="s">
        <v>585</v>
      </c>
      <c r="P8573" t="s">
        <v>23</v>
      </c>
      <c r="Q8573" t="str">
        <f>IF(COUNTIF(Table2[type_of_injury],Table2[[#This Row],[type_of_injury]])&lt;40,"other",Table2[[#This Row],[type_of_injury]])</f>
        <v>gunfire</v>
      </c>
      <c r="R8573" t="str" cm="1">
        <f t="array" ref="R8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4" spans="1:18" x14ac:dyDescent="0.35">
      <c r="A8574" t="s">
        <v>9238</v>
      </c>
      <c r="B8574" s="1">
        <v>38046</v>
      </c>
      <c r="C8574">
        <v>23</v>
      </c>
      <c r="D8574" t="str" cm="1">
        <f t="array" ref="D8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74" t="s">
        <v>16</v>
      </c>
      <c r="F8574" t="s">
        <v>81</v>
      </c>
      <c r="G8574" t="s">
        <v>75</v>
      </c>
      <c r="H8574" t="s">
        <v>19</v>
      </c>
      <c r="I8574" s="1">
        <v>38046</v>
      </c>
      <c r="J8574" t="s">
        <v>20</v>
      </c>
      <c r="K8574" t="s">
        <v>204</v>
      </c>
      <c r="L8574" t="s">
        <v>81</v>
      </c>
      <c r="M8574" t="s">
        <v>75</v>
      </c>
      <c r="N8574" t="s">
        <v>21</v>
      </c>
      <c r="P8574" t="s">
        <v>23</v>
      </c>
      <c r="Q8574" t="str">
        <f>IF(COUNTIF(Table2[type_of_injury],Table2[[#This Row],[type_of_injury]])&lt;40,"other",Table2[[#This Row],[type_of_injury]])</f>
        <v>gunfire</v>
      </c>
      <c r="R8574" t="str" cm="1">
        <f t="array" ref="R8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5" spans="1:18" x14ac:dyDescent="0.35">
      <c r="A8575" t="s">
        <v>9239</v>
      </c>
      <c r="B8575" s="1">
        <v>38046</v>
      </c>
      <c r="C8575">
        <v>19</v>
      </c>
      <c r="D8575" t="str" cm="1">
        <f t="array" ref="D8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75" t="s">
        <v>16</v>
      </c>
      <c r="F8575" t="s">
        <v>81</v>
      </c>
      <c r="G8575" t="s">
        <v>75</v>
      </c>
      <c r="H8575" t="s">
        <v>19</v>
      </c>
      <c r="I8575" s="1">
        <v>38046</v>
      </c>
      <c r="J8575" t="s">
        <v>20</v>
      </c>
      <c r="K8575" t="s">
        <v>40</v>
      </c>
      <c r="L8575" t="s">
        <v>81</v>
      </c>
      <c r="M8575" t="s">
        <v>75</v>
      </c>
      <c r="N8575" t="s">
        <v>21</v>
      </c>
      <c r="P8575" t="s">
        <v>23</v>
      </c>
      <c r="Q8575" t="str">
        <f>IF(COUNTIF(Table2[type_of_injury],Table2[[#This Row],[type_of_injury]])&lt;40,"other",Table2[[#This Row],[type_of_injury]])</f>
        <v>gunfire</v>
      </c>
      <c r="R8575" t="str" cm="1">
        <f t="array" ref="R8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6" spans="1:18" x14ac:dyDescent="0.35">
      <c r="A8576" t="s">
        <v>9240</v>
      </c>
      <c r="B8576" s="1">
        <v>38045</v>
      </c>
      <c r="C8576">
        <v>25</v>
      </c>
      <c r="D8576" t="str" cm="1">
        <f t="array" ref="D8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76" t="s">
        <v>16</v>
      </c>
      <c r="F8576" t="s">
        <v>37</v>
      </c>
      <c r="G8576" t="s">
        <v>38</v>
      </c>
      <c r="H8576" t="s">
        <v>39</v>
      </c>
      <c r="I8576" s="1">
        <v>38045</v>
      </c>
      <c r="J8576" t="s">
        <v>20</v>
      </c>
      <c r="K8576" t="s">
        <v>5182</v>
      </c>
      <c r="L8576" t="s">
        <v>221</v>
      </c>
      <c r="M8576" t="s">
        <v>222</v>
      </c>
      <c r="N8576" t="s">
        <v>21</v>
      </c>
      <c r="O8576" t="s">
        <v>35</v>
      </c>
      <c r="P8576" t="s">
        <v>23</v>
      </c>
      <c r="Q8576" t="str">
        <f>IF(COUNTIF(Table2[type_of_injury],Table2[[#This Row],[type_of_injury]])&lt;40,"other",Table2[[#This Row],[type_of_injury]])</f>
        <v>gunfire</v>
      </c>
      <c r="R8576" t="str" cm="1">
        <f t="array" ref="R8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7" spans="1:18" x14ac:dyDescent="0.35">
      <c r="A8577" t="s">
        <v>9241</v>
      </c>
      <c r="B8577" s="1">
        <v>38045</v>
      </c>
      <c r="C8577">
        <v>40</v>
      </c>
      <c r="D8577" t="str" cm="1">
        <f t="array" ref="D8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77" t="s">
        <v>16</v>
      </c>
      <c r="F8577" t="s">
        <v>37</v>
      </c>
      <c r="G8577" t="s">
        <v>38</v>
      </c>
      <c r="H8577" t="s">
        <v>39</v>
      </c>
      <c r="I8577" s="1">
        <v>38045</v>
      </c>
      <c r="J8577" t="s">
        <v>20</v>
      </c>
      <c r="K8577" t="s">
        <v>5182</v>
      </c>
      <c r="L8577" t="s">
        <v>225</v>
      </c>
      <c r="M8577" t="s">
        <v>38</v>
      </c>
      <c r="N8577" t="s">
        <v>21</v>
      </c>
      <c r="O8577" t="s">
        <v>35</v>
      </c>
      <c r="P8577" t="s">
        <v>23</v>
      </c>
      <c r="Q8577" t="str">
        <f>IF(COUNTIF(Table2[type_of_injury],Table2[[#This Row],[type_of_injury]])&lt;40,"other",Table2[[#This Row],[type_of_injury]])</f>
        <v>gunfire</v>
      </c>
      <c r="R8577" t="str" cm="1">
        <f t="array" ref="R8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8" spans="1:18" x14ac:dyDescent="0.35">
      <c r="A8578" t="s">
        <v>9242</v>
      </c>
      <c r="B8578" s="1">
        <v>38045</v>
      </c>
      <c r="C8578">
        <v>30</v>
      </c>
      <c r="D8578" t="str" cm="1">
        <f t="array" ref="D8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78" t="s">
        <v>16</v>
      </c>
      <c r="F8578" t="s">
        <v>37</v>
      </c>
      <c r="G8578" t="s">
        <v>38</v>
      </c>
      <c r="H8578" t="s">
        <v>39</v>
      </c>
      <c r="I8578" s="1">
        <v>38045</v>
      </c>
      <c r="J8578" t="s">
        <v>20</v>
      </c>
      <c r="K8578" t="s">
        <v>5182</v>
      </c>
      <c r="L8578" t="s">
        <v>225</v>
      </c>
      <c r="M8578" t="s">
        <v>38</v>
      </c>
      <c r="N8578" t="s">
        <v>21</v>
      </c>
      <c r="O8578" t="s">
        <v>35</v>
      </c>
      <c r="P8578" t="s">
        <v>23</v>
      </c>
      <c r="Q8578" t="str">
        <f>IF(COUNTIF(Table2[type_of_injury],Table2[[#This Row],[type_of_injury]])&lt;40,"other",Table2[[#This Row],[type_of_injury]])</f>
        <v>gunfire</v>
      </c>
      <c r="R8578" t="str" cm="1">
        <f t="array" ref="R8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79" spans="1:18" x14ac:dyDescent="0.35">
      <c r="A8579" t="s">
        <v>9243</v>
      </c>
      <c r="B8579" s="1">
        <v>38045</v>
      </c>
      <c r="C8579">
        <v>11</v>
      </c>
      <c r="D8579" t="str" cm="1">
        <f t="array" ref="D8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79" t="s">
        <v>16</v>
      </c>
      <c r="F8579" t="s">
        <v>37</v>
      </c>
      <c r="G8579" t="s">
        <v>38</v>
      </c>
      <c r="H8579" t="s">
        <v>39</v>
      </c>
      <c r="I8579" s="1">
        <v>38051</v>
      </c>
      <c r="J8579" t="s">
        <v>20</v>
      </c>
      <c r="K8579" t="s">
        <v>40</v>
      </c>
      <c r="L8579" t="s">
        <v>225</v>
      </c>
      <c r="M8579" t="s">
        <v>38</v>
      </c>
      <c r="N8579" t="s">
        <v>21</v>
      </c>
      <c r="O8579" t="s">
        <v>35</v>
      </c>
      <c r="P8579" t="s">
        <v>23</v>
      </c>
      <c r="Q8579" t="str">
        <f>IF(COUNTIF(Table2[type_of_injury],Table2[[#This Row],[type_of_injury]])&lt;40,"other",Table2[[#This Row],[type_of_injury]])</f>
        <v>gunfire</v>
      </c>
      <c r="R8579" t="str" cm="1">
        <f t="array" ref="R8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0" spans="1:18" x14ac:dyDescent="0.35">
      <c r="A8580" t="s">
        <v>9244</v>
      </c>
      <c r="B8580" s="1">
        <v>38044</v>
      </c>
      <c r="C8580">
        <v>25</v>
      </c>
      <c r="D8580" t="str" cm="1">
        <f t="array" ref="D8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80" t="s">
        <v>69</v>
      </c>
      <c r="F8580" t="s">
        <v>9245</v>
      </c>
      <c r="G8580" t="s">
        <v>77</v>
      </c>
      <c r="H8580" t="s">
        <v>77</v>
      </c>
      <c r="I8580" s="1">
        <v>38044</v>
      </c>
      <c r="J8580" t="s">
        <v>71</v>
      </c>
      <c r="K8580" t="s">
        <v>4475</v>
      </c>
      <c r="L8580" t="s">
        <v>9246</v>
      </c>
      <c r="M8580" t="s">
        <v>77</v>
      </c>
      <c r="N8580" t="s">
        <v>21</v>
      </c>
      <c r="O8580" t="s">
        <v>22</v>
      </c>
      <c r="P8580" t="s">
        <v>72</v>
      </c>
      <c r="Q8580" t="str">
        <f>IF(COUNTIF(Table2[type_of_injury],Table2[[#This Row],[type_of_injury]])&lt;40,"other",Table2[[#This Row],[type_of_injury]])</f>
        <v>gunfire</v>
      </c>
      <c r="R8580" t="str" cm="1">
        <f t="array" ref="R8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1" spans="1:18" x14ac:dyDescent="0.35">
      <c r="A8581" t="s">
        <v>9247</v>
      </c>
      <c r="B8581" s="1">
        <v>38044</v>
      </c>
      <c r="C8581">
        <v>30</v>
      </c>
      <c r="D8581" t="str" cm="1">
        <f t="array" ref="D8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81" t="s">
        <v>69</v>
      </c>
      <c r="F8581" t="s">
        <v>9245</v>
      </c>
      <c r="G8581" t="s">
        <v>77</v>
      </c>
      <c r="H8581" t="s">
        <v>77</v>
      </c>
      <c r="I8581" s="1">
        <v>38044</v>
      </c>
      <c r="J8581" t="s">
        <v>20</v>
      </c>
      <c r="K8581" t="s">
        <v>4475</v>
      </c>
      <c r="L8581" t="s">
        <v>9246</v>
      </c>
      <c r="M8581" t="s">
        <v>77</v>
      </c>
      <c r="N8581" t="s">
        <v>21</v>
      </c>
      <c r="O8581" t="s">
        <v>22</v>
      </c>
      <c r="P8581" t="s">
        <v>72</v>
      </c>
      <c r="Q8581" t="str">
        <f>IF(COUNTIF(Table2[type_of_injury],Table2[[#This Row],[type_of_injury]])&lt;40,"other",Table2[[#This Row],[type_of_injury]])</f>
        <v>gunfire</v>
      </c>
      <c r="R8581" t="str" cm="1">
        <f t="array" ref="R8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2" spans="1:18" x14ac:dyDescent="0.35">
      <c r="A8582" t="s">
        <v>9248</v>
      </c>
      <c r="B8582" s="1">
        <v>38043</v>
      </c>
      <c r="C8582">
        <v>25</v>
      </c>
      <c r="D8582" t="str" cm="1">
        <f t="array" ref="D8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82" t="s">
        <v>16</v>
      </c>
      <c r="F8582" t="s">
        <v>741</v>
      </c>
      <c r="G8582" t="s">
        <v>108</v>
      </c>
      <c r="H8582" t="s">
        <v>19</v>
      </c>
      <c r="I8582" s="1">
        <v>38043</v>
      </c>
      <c r="J8582" t="s">
        <v>20</v>
      </c>
      <c r="K8582" t="s">
        <v>40</v>
      </c>
      <c r="L8582" t="s">
        <v>477</v>
      </c>
      <c r="M8582" t="s">
        <v>108</v>
      </c>
      <c r="N8582" t="s">
        <v>21</v>
      </c>
      <c r="O8582" t="s">
        <v>22</v>
      </c>
      <c r="P8582" t="s">
        <v>23</v>
      </c>
      <c r="Q8582" t="str">
        <f>IF(COUNTIF(Table2[type_of_injury],Table2[[#This Row],[type_of_injury]])&lt;40,"other",Table2[[#This Row],[type_of_injury]])</f>
        <v>gunfire</v>
      </c>
      <c r="R8582" t="str" cm="1">
        <f t="array" ref="R8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3" spans="1:18" x14ac:dyDescent="0.35">
      <c r="A8583" t="s">
        <v>9249</v>
      </c>
      <c r="B8583" s="1">
        <v>38043</v>
      </c>
      <c r="C8583">
        <v>22</v>
      </c>
      <c r="D8583" t="str" cm="1">
        <f t="array" ref="D8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83" t="s">
        <v>16</v>
      </c>
      <c r="F8583" t="s">
        <v>954</v>
      </c>
      <c r="G8583" t="s">
        <v>222</v>
      </c>
      <c r="H8583" t="s">
        <v>39</v>
      </c>
      <c r="I8583" s="1">
        <v>38043</v>
      </c>
      <c r="J8583" t="s">
        <v>20</v>
      </c>
      <c r="K8583" t="s">
        <v>204</v>
      </c>
      <c r="L8583" t="s">
        <v>566</v>
      </c>
      <c r="M8583" t="s">
        <v>222</v>
      </c>
      <c r="N8583" t="s">
        <v>21</v>
      </c>
      <c r="P8583" t="s">
        <v>23</v>
      </c>
      <c r="Q8583" t="str">
        <f>IF(COUNTIF(Table2[type_of_injury],Table2[[#This Row],[type_of_injury]])&lt;40,"other",Table2[[#This Row],[type_of_injury]])</f>
        <v>gunfire</v>
      </c>
      <c r="R8583" t="str" cm="1">
        <f t="array" ref="R8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4" spans="1:18" x14ac:dyDescent="0.35">
      <c r="A8584" t="s">
        <v>9250</v>
      </c>
      <c r="B8584" s="1">
        <v>38043</v>
      </c>
      <c r="C8584">
        <v>21</v>
      </c>
      <c r="D8584" t="str" cm="1">
        <f t="array" ref="D8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84" t="s">
        <v>16</v>
      </c>
      <c r="F8584" t="s">
        <v>954</v>
      </c>
      <c r="G8584" t="s">
        <v>222</v>
      </c>
      <c r="H8584" t="s">
        <v>39</v>
      </c>
      <c r="I8584" s="1">
        <v>38043</v>
      </c>
      <c r="J8584" t="s">
        <v>20</v>
      </c>
      <c r="K8584" t="s">
        <v>204</v>
      </c>
      <c r="L8584" t="s">
        <v>221</v>
      </c>
      <c r="M8584" t="s">
        <v>222</v>
      </c>
      <c r="N8584" t="s">
        <v>21</v>
      </c>
      <c r="P8584" t="s">
        <v>23</v>
      </c>
      <c r="Q8584" t="str">
        <f>IF(COUNTIF(Table2[type_of_injury],Table2[[#This Row],[type_of_injury]])&lt;40,"other",Table2[[#This Row],[type_of_injury]])</f>
        <v>gunfire</v>
      </c>
      <c r="R8584" t="str" cm="1">
        <f t="array" ref="R8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5" spans="1:18" x14ac:dyDescent="0.35">
      <c r="A8585" t="s">
        <v>9251</v>
      </c>
      <c r="B8585" s="1">
        <v>38043</v>
      </c>
      <c r="C8585">
        <v>28</v>
      </c>
      <c r="D8585" t="str" cm="1">
        <f t="array" ref="D8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85" t="s">
        <v>16</v>
      </c>
      <c r="F8585" t="s">
        <v>741</v>
      </c>
      <c r="G8585" t="s">
        <v>108</v>
      </c>
      <c r="H8585" t="s">
        <v>19</v>
      </c>
      <c r="I8585" s="1">
        <v>38043</v>
      </c>
      <c r="J8585" t="s">
        <v>20</v>
      </c>
      <c r="K8585" t="s">
        <v>40</v>
      </c>
      <c r="L8585" t="s">
        <v>527</v>
      </c>
      <c r="M8585" t="s">
        <v>108</v>
      </c>
      <c r="N8585" t="s">
        <v>21</v>
      </c>
      <c r="O8585" t="s">
        <v>22</v>
      </c>
      <c r="P8585" t="s">
        <v>23</v>
      </c>
      <c r="Q8585" t="str">
        <f>IF(COUNTIF(Table2[type_of_injury],Table2[[#This Row],[type_of_injury]])&lt;40,"other",Table2[[#This Row],[type_of_injury]])</f>
        <v>gunfire</v>
      </c>
      <c r="R8585" t="str" cm="1">
        <f t="array" ref="R8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6" spans="1:18" x14ac:dyDescent="0.35">
      <c r="A8586" t="s">
        <v>9252</v>
      </c>
      <c r="B8586" s="1">
        <v>38043</v>
      </c>
      <c r="C8586">
        <v>25</v>
      </c>
      <c r="D8586" t="str" cm="1">
        <f t="array" ref="D8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86" t="s">
        <v>69</v>
      </c>
      <c r="F8586" t="s">
        <v>954</v>
      </c>
      <c r="G8586" t="s">
        <v>222</v>
      </c>
      <c r="H8586" t="s">
        <v>39</v>
      </c>
      <c r="I8586" s="1">
        <v>38043</v>
      </c>
      <c r="J8586" t="s">
        <v>20</v>
      </c>
      <c r="K8586" t="s">
        <v>4475</v>
      </c>
      <c r="L8586" t="s">
        <v>9253</v>
      </c>
      <c r="M8586" t="s">
        <v>77</v>
      </c>
      <c r="N8586" t="s">
        <v>21</v>
      </c>
      <c r="P8586" t="s">
        <v>72</v>
      </c>
      <c r="Q8586" t="str">
        <f>IF(COUNTIF(Table2[type_of_injury],Table2[[#This Row],[type_of_injury]])&lt;40,"other",Table2[[#This Row],[type_of_injury]])</f>
        <v>gunfire</v>
      </c>
      <c r="R8586" t="str" cm="1">
        <f t="array" ref="R8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7" spans="1:18" x14ac:dyDescent="0.35">
      <c r="A8587" t="s">
        <v>9254</v>
      </c>
      <c r="B8587" s="1">
        <v>38043</v>
      </c>
      <c r="C8587">
        <v>21</v>
      </c>
      <c r="D8587" t="str" cm="1">
        <f t="array" ref="D8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87" t="s">
        <v>16</v>
      </c>
      <c r="F8587" t="s">
        <v>741</v>
      </c>
      <c r="G8587" t="s">
        <v>108</v>
      </c>
      <c r="H8587" t="s">
        <v>19</v>
      </c>
      <c r="I8587" s="1">
        <v>38049</v>
      </c>
      <c r="J8587" t="s">
        <v>20</v>
      </c>
      <c r="K8587" t="s">
        <v>40</v>
      </c>
      <c r="L8587" t="s">
        <v>741</v>
      </c>
      <c r="M8587" t="s">
        <v>108</v>
      </c>
      <c r="N8587" t="s">
        <v>21</v>
      </c>
      <c r="O8587" t="s">
        <v>1130</v>
      </c>
      <c r="P8587" t="s">
        <v>23</v>
      </c>
      <c r="Q8587" t="str">
        <f>IF(COUNTIF(Table2[type_of_injury],Table2[[#This Row],[type_of_injury]])&lt;40,"other",Table2[[#This Row],[type_of_injury]])</f>
        <v>gunfire</v>
      </c>
      <c r="R8587" t="str" cm="1">
        <f t="array" ref="R8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8" spans="1:18" x14ac:dyDescent="0.35">
      <c r="A8588" t="s">
        <v>9255</v>
      </c>
      <c r="B8588" s="1">
        <v>38039</v>
      </c>
      <c r="C8588">
        <v>18</v>
      </c>
      <c r="D8588" t="str" cm="1">
        <f t="array" ref="D8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88" t="s">
        <v>69</v>
      </c>
      <c r="F8588" t="s">
        <v>353</v>
      </c>
      <c r="G8588" t="s">
        <v>77</v>
      </c>
      <c r="H8588" t="s">
        <v>77</v>
      </c>
      <c r="I8588" s="1">
        <v>38039</v>
      </c>
      <c r="J8588" t="s">
        <v>20</v>
      </c>
      <c r="K8588" t="s">
        <v>4475</v>
      </c>
      <c r="L8588" t="s">
        <v>353</v>
      </c>
      <c r="M8588" t="s">
        <v>77</v>
      </c>
      <c r="N8588" t="s">
        <v>450</v>
      </c>
      <c r="O8588" t="s">
        <v>451</v>
      </c>
      <c r="P8588" t="s">
        <v>72</v>
      </c>
      <c r="Q8588" t="str">
        <f>IF(COUNTIF(Table2[type_of_injury],Table2[[#This Row],[type_of_injury]])&lt;40,"other",Table2[[#This Row],[type_of_injury]])</f>
        <v>explosion</v>
      </c>
      <c r="R8588" t="str" cm="1">
        <f t="array" ref="R8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89" spans="1:18" x14ac:dyDescent="0.35">
      <c r="A8589" t="s">
        <v>9256</v>
      </c>
      <c r="B8589" s="1">
        <v>38039</v>
      </c>
      <c r="C8589">
        <v>32</v>
      </c>
      <c r="D8589" t="str" cm="1">
        <f t="array" ref="D8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89" t="s">
        <v>69</v>
      </c>
      <c r="F8589" t="s">
        <v>353</v>
      </c>
      <c r="G8589" t="s">
        <v>77</v>
      </c>
      <c r="H8589" t="s">
        <v>77</v>
      </c>
      <c r="I8589" s="1">
        <v>38039</v>
      </c>
      <c r="J8589" t="s">
        <v>20</v>
      </c>
      <c r="K8589" t="s">
        <v>4475</v>
      </c>
      <c r="L8589" t="s">
        <v>353</v>
      </c>
      <c r="M8589" t="s">
        <v>77</v>
      </c>
      <c r="N8589" t="s">
        <v>450</v>
      </c>
      <c r="O8589" t="s">
        <v>451</v>
      </c>
      <c r="P8589" t="s">
        <v>72</v>
      </c>
      <c r="Q8589" t="str">
        <f>IF(COUNTIF(Table2[type_of_injury],Table2[[#This Row],[type_of_injury]])&lt;40,"other",Table2[[#This Row],[type_of_injury]])</f>
        <v>explosion</v>
      </c>
      <c r="R8589" t="str" cm="1">
        <f t="array" ref="R8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0" spans="1:18" x14ac:dyDescent="0.35">
      <c r="A8590" t="s">
        <v>9257</v>
      </c>
      <c r="B8590" s="1">
        <v>38039</v>
      </c>
      <c r="C8590">
        <v>48</v>
      </c>
      <c r="D8590" t="str" cm="1">
        <f t="array" ref="D8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590" t="s">
        <v>69</v>
      </c>
      <c r="F8590" t="s">
        <v>353</v>
      </c>
      <c r="G8590" t="s">
        <v>77</v>
      </c>
      <c r="H8590" t="s">
        <v>77</v>
      </c>
      <c r="I8590" s="1">
        <v>38039</v>
      </c>
      <c r="J8590" t="s">
        <v>20</v>
      </c>
      <c r="K8590" t="s">
        <v>4475</v>
      </c>
      <c r="L8590" t="s">
        <v>5857</v>
      </c>
      <c r="M8590" t="s">
        <v>58</v>
      </c>
      <c r="N8590" t="s">
        <v>450</v>
      </c>
      <c r="O8590" t="s">
        <v>451</v>
      </c>
      <c r="P8590" t="s">
        <v>72</v>
      </c>
      <c r="Q8590" t="str">
        <f>IF(COUNTIF(Table2[type_of_injury],Table2[[#This Row],[type_of_injury]])&lt;40,"other",Table2[[#This Row],[type_of_injury]])</f>
        <v>explosion</v>
      </c>
      <c r="R8590" t="str" cm="1">
        <f t="array" ref="R8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1" spans="1:18" x14ac:dyDescent="0.35">
      <c r="A8591" t="s">
        <v>9258</v>
      </c>
      <c r="B8591" s="1">
        <v>38039</v>
      </c>
      <c r="C8591">
        <v>38</v>
      </c>
      <c r="D8591" t="str" cm="1">
        <f t="array" ref="D8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91" t="s">
        <v>69</v>
      </c>
      <c r="F8591" t="s">
        <v>353</v>
      </c>
      <c r="G8591" t="s">
        <v>77</v>
      </c>
      <c r="H8591" t="s">
        <v>77</v>
      </c>
      <c r="I8591" s="1">
        <v>38039</v>
      </c>
      <c r="J8591" t="s">
        <v>20</v>
      </c>
      <c r="K8591" t="s">
        <v>4475</v>
      </c>
      <c r="L8591" t="s">
        <v>9259</v>
      </c>
      <c r="M8591" t="s">
        <v>77</v>
      </c>
      <c r="N8591" t="s">
        <v>450</v>
      </c>
      <c r="O8591" t="s">
        <v>451</v>
      </c>
      <c r="P8591" t="s">
        <v>72</v>
      </c>
      <c r="Q8591" t="str">
        <f>IF(COUNTIF(Table2[type_of_injury],Table2[[#This Row],[type_of_injury]])&lt;40,"other",Table2[[#This Row],[type_of_injury]])</f>
        <v>explosion</v>
      </c>
      <c r="R8591" t="str" cm="1">
        <f t="array" ref="R8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2" spans="1:18" x14ac:dyDescent="0.35">
      <c r="A8592" t="s">
        <v>9260</v>
      </c>
      <c r="B8592" s="1">
        <v>38039</v>
      </c>
      <c r="C8592">
        <v>57</v>
      </c>
      <c r="D8592" t="str" cm="1">
        <f t="array" ref="D8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592" t="s">
        <v>69</v>
      </c>
      <c r="F8592" t="s">
        <v>353</v>
      </c>
      <c r="G8592" t="s">
        <v>77</v>
      </c>
      <c r="H8592" t="s">
        <v>77</v>
      </c>
      <c r="I8592" s="1">
        <v>38039</v>
      </c>
      <c r="J8592" t="s">
        <v>71</v>
      </c>
      <c r="K8592" t="s">
        <v>4475</v>
      </c>
      <c r="L8592" t="s">
        <v>353</v>
      </c>
      <c r="M8592" t="s">
        <v>77</v>
      </c>
      <c r="N8592" t="s">
        <v>450</v>
      </c>
      <c r="O8592" t="s">
        <v>451</v>
      </c>
      <c r="P8592" t="s">
        <v>72</v>
      </c>
      <c r="Q8592" t="str">
        <f>IF(COUNTIF(Table2[type_of_injury],Table2[[#This Row],[type_of_injury]])&lt;40,"other",Table2[[#This Row],[type_of_injury]])</f>
        <v>explosion</v>
      </c>
      <c r="R8592" t="str" cm="1">
        <f t="array" ref="R8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3" spans="1:18" x14ac:dyDescent="0.35">
      <c r="A8593" t="s">
        <v>9261</v>
      </c>
      <c r="B8593" s="1">
        <v>38039</v>
      </c>
      <c r="C8593">
        <v>18</v>
      </c>
      <c r="D8593" t="str" cm="1">
        <f t="array" ref="D8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93" t="s">
        <v>69</v>
      </c>
      <c r="F8593" t="s">
        <v>353</v>
      </c>
      <c r="G8593" t="s">
        <v>77</v>
      </c>
      <c r="H8593" t="s">
        <v>77</v>
      </c>
      <c r="I8593" s="1">
        <v>38039</v>
      </c>
      <c r="J8593" t="s">
        <v>20</v>
      </c>
      <c r="K8593" t="s">
        <v>4475</v>
      </c>
      <c r="L8593" t="s">
        <v>353</v>
      </c>
      <c r="M8593" t="s">
        <v>77</v>
      </c>
      <c r="N8593" t="s">
        <v>450</v>
      </c>
      <c r="O8593" t="s">
        <v>451</v>
      </c>
      <c r="P8593" t="s">
        <v>72</v>
      </c>
      <c r="Q8593" t="str">
        <f>IF(COUNTIF(Table2[type_of_injury],Table2[[#This Row],[type_of_injury]])&lt;40,"other",Table2[[#This Row],[type_of_injury]])</f>
        <v>explosion</v>
      </c>
      <c r="R8593" t="str" cm="1">
        <f t="array" ref="R8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4" spans="1:18" x14ac:dyDescent="0.35">
      <c r="A8594" t="s">
        <v>9262</v>
      </c>
      <c r="B8594" s="1">
        <v>38039</v>
      </c>
      <c r="C8594">
        <v>41</v>
      </c>
      <c r="D8594" t="str" cm="1">
        <f t="array" ref="D8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594" t="s">
        <v>69</v>
      </c>
      <c r="F8594" t="s">
        <v>353</v>
      </c>
      <c r="G8594" t="s">
        <v>77</v>
      </c>
      <c r="H8594" t="s">
        <v>77</v>
      </c>
      <c r="I8594" s="1">
        <v>38039</v>
      </c>
      <c r="J8594" t="s">
        <v>20</v>
      </c>
      <c r="K8594" t="s">
        <v>4475</v>
      </c>
      <c r="L8594" t="s">
        <v>353</v>
      </c>
      <c r="M8594" t="s">
        <v>77</v>
      </c>
      <c r="N8594" t="s">
        <v>450</v>
      </c>
      <c r="O8594" t="s">
        <v>451</v>
      </c>
      <c r="P8594" t="s">
        <v>72</v>
      </c>
      <c r="Q8594" t="str">
        <f>IF(COUNTIF(Table2[type_of_injury],Table2[[#This Row],[type_of_injury]])&lt;40,"other",Table2[[#This Row],[type_of_injury]])</f>
        <v>explosion</v>
      </c>
      <c r="R8594" t="str" cm="1">
        <f t="array" ref="R8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5" spans="1:18" x14ac:dyDescent="0.35">
      <c r="A8595" t="s">
        <v>9263</v>
      </c>
      <c r="B8595" s="1">
        <v>38038</v>
      </c>
      <c r="C8595">
        <v>33</v>
      </c>
      <c r="D8595" t="str" cm="1">
        <f t="array" ref="D8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595" t="s">
        <v>16</v>
      </c>
      <c r="F8595" t="s">
        <v>737</v>
      </c>
      <c r="G8595" t="s">
        <v>218</v>
      </c>
      <c r="H8595" t="s">
        <v>39</v>
      </c>
      <c r="I8595" s="1">
        <v>38038</v>
      </c>
      <c r="J8595" t="s">
        <v>20</v>
      </c>
      <c r="K8595" t="s">
        <v>204</v>
      </c>
      <c r="L8595" t="s">
        <v>737</v>
      </c>
      <c r="M8595" t="s">
        <v>218</v>
      </c>
      <c r="N8595" t="s">
        <v>21</v>
      </c>
      <c r="P8595" t="s">
        <v>23</v>
      </c>
      <c r="Q8595" t="str">
        <f>IF(COUNTIF(Table2[type_of_injury],Table2[[#This Row],[type_of_injury]])&lt;40,"other",Table2[[#This Row],[type_of_injury]])</f>
        <v>gunfire</v>
      </c>
      <c r="R8595" t="str" cm="1">
        <f t="array" ref="R8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6" spans="1:18" x14ac:dyDescent="0.35">
      <c r="A8596" t="s">
        <v>9264</v>
      </c>
      <c r="B8596" s="1">
        <v>38036</v>
      </c>
      <c r="C8596">
        <v>20</v>
      </c>
      <c r="D8596" t="str" cm="1">
        <f t="array" ref="D8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96" t="s">
        <v>16</v>
      </c>
      <c r="F8596" t="s">
        <v>5071</v>
      </c>
      <c r="G8596" t="s">
        <v>41</v>
      </c>
      <c r="H8596" t="s">
        <v>39</v>
      </c>
      <c r="I8596" s="1">
        <v>38036</v>
      </c>
      <c r="J8596" t="s">
        <v>20</v>
      </c>
      <c r="K8596" t="s">
        <v>204</v>
      </c>
      <c r="L8596" t="s">
        <v>205</v>
      </c>
      <c r="M8596" t="s">
        <v>38</v>
      </c>
      <c r="N8596" t="s">
        <v>21</v>
      </c>
      <c r="O8596" t="s">
        <v>22</v>
      </c>
      <c r="P8596" t="s">
        <v>23</v>
      </c>
      <c r="Q8596" t="str">
        <f>IF(COUNTIF(Table2[type_of_injury],Table2[[#This Row],[type_of_injury]])&lt;40,"other",Table2[[#This Row],[type_of_injury]])</f>
        <v>gunfire</v>
      </c>
      <c r="R8596" t="str" cm="1">
        <f t="array" ref="R8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7" spans="1:18" x14ac:dyDescent="0.35">
      <c r="A8597" t="s">
        <v>9265</v>
      </c>
      <c r="B8597" s="1">
        <v>38036</v>
      </c>
      <c r="C8597">
        <v>20</v>
      </c>
      <c r="D8597" t="str" cm="1">
        <f t="array" ref="D8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597" t="s">
        <v>16</v>
      </c>
      <c r="F8597" t="s">
        <v>5071</v>
      </c>
      <c r="G8597" t="s">
        <v>41</v>
      </c>
      <c r="H8597" t="s">
        <v>39</v>
      </c>
      <c r="I8597" s="1">
        <v>38036</v>
      </c>
      <c r="J8597" t="s">
        <v>20</v>
      </c>
      <c r="K8597" t="s">
        <v>204</v>
      </c>
      <c r="L8597" t="s">
        <v>225</v>
      </c>
      <c r="M8597" t="s">
        <v>38</v>
      </c>
      <c r="N8597" t="s">
        <v>21</v>
      </c>
      <c r="O8597" t="s">
        <v>22</v>
      </c>
      <c r="P8597" t="s">
        <v>23</v>
      </c>
      <c r="Q8597" t="str">
        <f>IF(COUNTIF(Table2[type_of_injury],Table2[[#This Row],[type_of_injury]])&lt;40,"other",Table2[[#This Row],[type_of_injury]])</f>
        <v>gunfire</v>
      </c>
      <c r="R8597" t="str" cm="1">
        <f t="array" ref="R8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8" spans="1:18" x14ac:dyDescent="0.35">
      <c r="A8598" t="s">
        <v>9266</v>
      </c>
      <c r="B8598" s="1">
        <v>38033</v>
      </c>
      <c r="C8598">
        <v>45</v>
      </c>
      <c r="D8598" t="str" cm="1">
        <f t="array" ref="D8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598" t="s">
        <v>16</v>
      </c>
      <c r="F8598" t="s">
        <v>210</v>
      </c>
      <c r="G8598" t="s">
        <v>210</v>
      </c>
      <c r="H8598" t="s">
        <v>39</v>
      </c>
      <c r="I8598" s="1">
        <v>38033</v>
      </c>
      <c r="J8598" t="s">
        <v>20</v>
      </c>
      <c r="K8598" t="s">
        <v>40</v>
      </c>
      <c r="L8598" t="s">
        <v>210</v>
      </c>
      <c r="M8598" t="s">
        <v>210</v>
      </c>
      <c r="N8598" t="s">
        <v>21</v>
      </c>
      <c r="O8598" t="s">
        <v>22</v>
      </c>
      <c r="P8598" t="s">
        <v>23</v>
      </c>
      <c r="Q8598" t="str">
        <f>IF(COUNTIF(Table2[type_of_injury],Table2[[#This Row],[type_of_injury]])&lt;40,"other",Table2[[#This Row],[type_of_injury]])</f>
        <v>gunfire</v>
      </c>
      <c r="R8598" t="str" cm="1">
        <f t="array" ref="R8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599" spans="1:18" x14ac:dyDescent="0.35">
      <c r="A8599" t="s">
        <v>9267</v>
      </c>
      <c r="B8599" s="1">
        <v>38030</v>
      </c>
      <c r="C8599">
        <v>27</v>
      </c>
      <c r="D8599" t="str" cm="1">
        <f t="array" ref="D8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599" t="s">
        <v>16</v>
      </c>
      <c r="F8599" t="s">
        <v>27</v>
      </c>
      <c r="G8599" t="s">
        <v>27</v>
      </c>
      <c r="H8599" t="s">
        <v>19</v>
      </c>
      <c r="I8599" s="1">
        <v>38030</v>
      </c>
      <c r="J8599" t="s">
        <v>20</v>
      </c>
      <c r="K8599" t="s">
        <v>40</v>
      </c>
      <c r="L8599" t="s">
        <v>229</v>
      </c>
      <c r="M8599" t="s">
        <v>27</v>
      </c>
      <c r="N8599" t="s">
        <v>21</v>
      </c>
      <c r="O8599" t="s">
        <v>22</v>
      </c>
      <c r="P8599" t="s">
        <v>23</v>
      </c>
      <c r="Q8599" t="str">
        <f>IF(COUNTIF(Table2[type_of_injury],Table2[[#This Row],[type_of_injury]])&lt;40,"other",Table2[[#This Row],[type_of_injury]])</f>
        <v>gunfire</v>
      </c>
      <c r="R8599" t="str" cm="1">
        <f t="array" ref="R8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0" spans="1:18" x14ac:dyDescent="0.35">
      <c r="A8600" t="s">
        <v>9268</v>
      </c>
      <c r="B8600" s="1">
        <v>38029</v>
      </c>
      <c r="C8600">
        <v>14</v>
      </c>
      <c r="D8600" t="str" cm="1">
        <f t="array" ref="D8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00" t="s">
        <v>16</v>
      </c>
      <c r="F8600" t="s">
        <v>3335</v>
      </c>
      <c r="G8600" t="s">
        <v>210</v>
      </c>
      <c r="H8600" t="s">
        <v>39</v>
      </c>
      <c r="I8600" s="1">
        <v>38029</v>
      </c>
      <c r="J8600" t="s">
        <v>20</v>
      </c>
      <c r="K8600" t="s">
        <v>40</v>
      </c>
      <c r="L8600" t="s">
        <v>210</v>
      </c>
      <c r="M8600" t="s">
        <v>210</v>
      </c>
      <c r="N8600" t="s">
        <v>21</v>
      </c>
      <c r="O8600" t="s">
        <v>22</v>
      </c>
      <c r="P8600" t="s">
        <v>23</v>
      </c>
      <c r="Q8600" t="str">
        <f>IF(COUNTIF(Table2[type_of_injury],Table2[[#This Row],[type_of_injury]])&lt;40,"other",Table2[[#This Row],[type_of_injury]])</f>
        <v>gunfire</v>
      </c>
      <c r="R8600" t="str" cm="1">
        <f t="array" ref="R8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1" spans="1:18" x14ac:dyDescent="0.35">
      <c r="A8601" t="s">
        <v>9269</v>
      </c>
      <c r="B8601" s="1">
        <v>38029</v>
      </c>
      <c r="C8601">
        <v>28</v>
      </c>
      <c r="D8601" t="str" cm="1">
        <f t="array" ref="D8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01" t="s">
        <v>16</v>
      </c>
      <c r="F8601" t="s">
        <v>1720</v>
      </c>
      <c r="G8601" t="s">
        <v>58</v>
      </c>
      <c r="H8601" t="s">
        <v>19</v>
      </c>
      <c r="I8601" s="1">
        <v>38029</v>
      </c>
      <c r="J8601" t="s">
        <v>20</v>
      </c>
      <c r="K8601" t="s">
        <v>40</v>
      </c>
      <c r="L8601" t="s">
        <v>1720</v>
      </c>
      <c r="M8601" t="s">
        <v>58</v>
      </c>
      <c r="N8601" t="s">
        <v>21</v>
      </c>
      <c r="P8601" t="s">
        <v>23</v>
      </c>
      <c r="Q8601" t="str">
        <f>IF(COUNTIF(Table2[type_of_injury],Table2[[#This Row],[type_of_injury]])&lt;40,"other",Table2[[#This Row],[type_of_injury]])</f>
        <v>gunfire</v>
      </c>
      <c r="R8601" t="str" cm="1">
        <f t="array" ref="R8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2" spans="1:18" x14ac:dyDescent="0.35">
      <c r="A8602" t="s">
        <v>9270</v>
      </c>
      <c r="B8602" s="1">
        <v>38028</v>
      </c>
      <c r="C8602">
        <v>21</v>
      </c>
      <c r="D8602" t="str" cm="1">
        <f t="array" ref="D8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02" t="s">
        <v>16</v>
      </c>
      <c r="F8602" t="s">
        <v>37</v>
      </c>
      <c r="G8602" t="s">
        <v>38</v>
      </c>
      <c r="H8602" t="s">
        <v>39</v>
      </c>
      <c r="I8602" s="1">
        <v>38028</v>
      </c>
      <c r="J8602" t="s">
        <v>20</v>
      </c>
      <c r="K8602" t="s">
        <v>204</v>
      </c>
      <c r="L8602" t="s">
        <v>225</v>
      </c>
      <c r="M8602" t="s">
        <v>38</v>
      </c>
      <c r="N8602" t="s">
        <v>21</v>
      </c>
      <c r="P8602" t="s">
        <v>23</v>
      </c>
      <c r="Q8602" t="str">
        <f>IF(COUNTIF(Table2[type_of_injury],Table2[[#This Row],[type_of_injury]])&lt;40,"other",Table2[[#This Row],[type_of_injury]])</f>
        <v>gunfire</v>
      </c>
      <c r="R8602" t="str" cm="1">
        <f t="array" ref="R8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3" spans="1:18" x14ac:dyDescent="0.35">
      <c r="A8603" t="s">
        <v>9271</v>
      </c>
      <c r="B8603" s="1">
        <v>38028</v>
      </c>
      <c r="C8603">
        <v>21</v>
      </c>
      <c r="D8603" t="str" cm="1">
        <f t="array" ref="D8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03" t="s">
        <v>16</v>
      </c>
      <c r="F8603" t="s">
        <v>37</v>
      </c>
      <c r="G8603" t="s">
        <v>38</v>
      </c>
      <c r="H8603" t="s">
        <v>39</v>
      </c>
      <c r="I8603" s="1">
        <v>38028</v>
      </c>
      <c r="J8603" t="s">
        <v>20</v>
      </c>
      <c r="K8603" t="s">
        <v>204</v>
      </c>
      <c r="L8603" t="s">
        <v>225</v>
      </c>
      <c r="M8603" t="s">
        <v>38</v>
      </c>
      <c r="N8603" t="s">
        <v>21</v>
      </c>
      <c r="P8603" t="s">
        <v>23</v>
      </c>
      <c r="Q8603" t="str">
        <f>IF(COUNTIF(Table2[type_of_injury],Table2[[#This Row],[type_of_injury]])&lt;40,"other",Table2[[#This Row],[type_of_injury]])</f>
        <v>gunfire</v>
      </c>
      <c r="R8603" t="str" cm="1">
        <f t="array" ref="R8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4" spans="1:18" x14ac:dyDescent="0.35">
      <c r="A8604" t="s">
        <v>9272</v>
      </c>
      <c r="B8604" s="1">
        <v>38028</v>
      </c>
      <c r="C8604">
        <v>25</v>
      </c>
      <c r="D8604" t="str" cm="1">
        <f t="array" ref="D8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04" t="s">
        <v>16</v>
      </c>
      <c r="F8604" t="s">
        <v>37</v>
      </c>
      <c r="G8604" t="s">
        <v>38</v>
      </c>
      <c r="H8604" t="s">
        <v>39</v>
      </c>
      <c r="I8604" s="1">
        <v>38028</v>
      </c>
      <c r="J8604" t="s">
        <v>20</v>
      </c>
      <c r="K8604" t="s">
        <v>204</v>
      </c>
      <c r="L8604" t="s">
        <v>225</v>
      </c>
      <c r="M8604" t="s">
        <v>38</v>
      </c>
      <c r="N8604" t="s">
        <v>21</v>
      </c>
      <c r="P8604" t="s">
        <v>23</v>
      </c>
      <c r="Q8604" t="str">
        <f>IF(COUNTIF(Table2[type_of_injury],Table2[[#This Row],[type_of_injury]])&lt;40,"other",Table2[[#This Row],[type_of_injury]])</f>
        <v>gunfire</v>
      </c>
      <c r="R8604" t="str" cm="1">
        <f t="array" ref="R8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5" spans="1:18" x14ac:dyDescent="0.35">
      <c r="A8605" t="s">
        <v>9273</v>
      </c>
      <c r="B8605" s="1">
        <v>38028</v>
      </c>
      <c r="C8605">
        <v>22</v>
      </c>
      <c r="D8605" t="str" cm="1">
        <f t="array" ref="D8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05" t="s">
        <v>16</v>
      </c>
      <c r="F8605" t="s">
        <v>37</v>
      </c>
      <c r="G8605" t="s">
        <v>38</v>
      </c>
      <c r="H8605" t="s">
        <v>39</v>
      </c>
      <c r="I8605" s="1">
        <v>38028</v>
      </c>
      <c r="J8605" t="s">
        <v>20</v>
      </c>
      <c r="K8605" t="s">
        <v>204</v>
      </c>
      <c r="L8605" t="s">
        <v>225</v>
      </c>
      <c r="M8605" t="s">
        <v>38</v>
      </c>
      <c r="N8605" t="s">
        <v>21</v>
      </c>
      <c r="P8605" t="s">
        <v>23</v>
      </c>
      <c r="Q8605" t="str">
        <f>IF(COUNTIF(Table2[type_of_injury],Table2[[#This Row],[type_of_injury]])&lt;40,"other",Table2[[#This Row],[type_of_injury]])</f>
        <v>gunfire</v>
      </c>
      <c r="R8605" t="str" cm="1">
        <f t="array" ref="R8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6" spans="1:18" x14ac:dyDescent="0.35">
      <c r="A8606" t="s">
        <v>9274</v>
      </c>
      <c r="B8606" s="1">
        <v>38028</v>
      </c>
      <c r="C8606">
        <v>47</v>
      </c>
      <c r="D8606" t="str" cm="1">
        <f t="array" ref="D8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606" t="s">
        <v>16</v>
      </c>
      <c r="F8606" t="s">
        <v>37</v>
      </c>
      <c r="G8606" t="s">
        <v>38</v>
      </c>
      <c r="H8606" t="s">
        <v>39</v>
      </c>
      <c r="I8606" s="1">
        <v>38028</v>
      </c>
      <c r="J8606" t="s">
        <v>20</v>
      </c>
      <c r="K8606" t="s">
        <v>204</v>
      </c>
      <c r="L8606" t="s">
        <v>225</v>
      </c>
      <c r="M8606" t="s">
        <v>38</v>
      </c>
      <c r="N8606" t="s">
        <v>21</v>
      </c>
      <c r="P8606" t="s">
        <v>23</v>
      </c>
      <c r="Q8606" t="str">
        <f>IF(COUNTIF(Table2[type_of_injury],Table2[[#This Row],[type_of_injury]])&lt;40,"other",Table2[[#This Row],[type_of_injury]])</f>
        <v>gunfire</v>
      </c>
      <c r="R8606" t="str" cm="1">
        <f t="array" ref="R8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7" spans="1:18" x14ac:dyDescent="0.35">
      <c r="A8607" t="s">
        <v>9275</v>
      </c>
      <c r="B8607" s="1">
        <v>38028</v>
      </c>
      <c r="C8607">
        <v>22</v>
      </c>
      <c r="D8607" t="str" cm="1">
        <f t="array" ref="D8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07" t="s">
        <v>16</v>
      </c>
      <c r="F8607" t="s">
        <v>37</v>
      </c>
      <c r="G8607" t="s">
        <v>38</v>
      </c>
      <c r="H8607" t="s">
        <v>39</v>
      </c>
      <c r="I8607" s="1">
        <v>38028</v>
      </c>
      <c r="J8607" t="s">
        <v>20</v>
      </c>
      <c r="K8607" t="s">
        <v>204</v>
      </c>
      <c r="L8607" t="s">
        <v>225</v>
      </c>
      <c r="M8607" t="s">
        <v>38</v>
      </c>
      <c r="N8607" t="s">
        <v>21</v>
      </c>
      <c r="P8607" t="s">
        <v>23</v>
      </c>
      <c r="Q8607" t="str">
        <f>IF(COUNTIF(Table2[type_of_injury],Table2[[#This Row],[type_of_injury]])&lt;40,"other",Table2[[#This Row],[type_of_injury]])</f>
        <v>gunfire</v>
      </c>
      <c r="R8607" t="str" cm="1">
        <f t="array" ref="R8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8" spans="1:18" x14ac:dyDescent="0.35">
      <c r="A8608" t="s">
        <v>9276</v>
      </c>
      <c r="B8608" s="1">
        <v>38028</v>
      </c>
      <c r="C8608">
        <v>22</v>
      </c>
      <c r="D8608" t="str" cm="1">
        <f t="array" ref="D8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08" t="s">
        <v>16</v>
      </c>
      <c r="F8608" t="s">
        <v>37</v>
      </c>
      <c r="G8608" t="s">
        <v>38</v>
      </c>
      <c r="H8608" t="s">
        <v>39</v>
      </c>
      <c r="I8608" s="1">
        <v>38028</v>
      </c>
      <c r="J8608" t="s">
        <v>20</v>
      </c>
      <c r="K8608" t="s">
        <v>40</v>
      </c>
      <c r="L8608" t="s">
        <v>225</v>
      </c>
      <c r="M8608" t="s">
        <v>38</v>
      </c>
      <c r="N8608" t="s">
        <v>21</v>
      </c>
      <c r="P8608" t="s">
        <v>23</v>
      </c>
      <c r="Q8608" t="str">
        <f>IF(COUNTIF(Table2[type_of_injury],Table2[[#This Row],[type_of_injury]])&lt;40,"other",Table2[[#This Row],[type_of_injury]])</f>
        <v>gunfire</v>
      </c>
      <c r="R8608" t="str" cm="1">
        <f t="array" ref="R8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09" spans="1:18" x14ac:dyDescent="0.35">
      <c r="A8609" t="s">
        <v>9277</v>
      </c>
      <c r="B8609" s="1">
        <v>38028</v>
      </c>
      <c r="C8609">
        <v>16</v>
      </c>
      <c r="D8609" t="str" cm="1">
        <f t="array" ref="D8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09" t="s">
        <v>16</v>
      </c>
      <c r="F8609" t="s">
        <v>37</v>
      </c>
      <c r="G8609" t="s">
        <v>38</v>
      </c>
      <c r="H8609" t="s">
        <v>39</v>
      </c>
      <c r="I8609" s="1">
        <v>38028</v>
      </c>
      <c r="J8609" t="s">
        <v>20</v>
      </c>
      <c r="K8609" t="s">
        <v>40</v>
      </c>
      <c r="L8609" t="s">
        <v>225</v>
      </c>
      <c r="M8609" t="s">
        <v>38</v>
      </c>
      <c r="N8609" t="s">
        <v>21</v>
      </c>
      <c r="P8609" t="s">
        <v>23</v>
      </c>
      <c r="Q8609" t="str">
        <f>IF(COUNTIF(Table2[type_of_injury],Table2[[#This Row],[type_of_injury]])&lt;40,"other",Table2[[#This Row],[type_of_injury]])</f>
        <v>gunfire</v>
      </c>
      <c r="R8609" t="str" cm="1">
        <f t="array" ref="R8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0" spans="1:18" x14ac:dyDescent="0.35">
      <c r="A8610" t="s">
        <v>9278</v>
      </c>
      <c r="B8610" s="1">
        <v>38028</v>
      </c>
      <c r="C8610">
        <v>25</v>
      </c>
      <c r="D8610" t="str" cm="1">
        <f t="array" ref="D8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0" t="s">
        <v>16</v>
      </c>
      <c r="F8610" t="s">
        <v>37</v>
      </c>
      <c r="G8610" t="s">
        <v>38</v>
      </c>
      <c r="H8610" t="s">
        <v>39</v>
      </c>
      <c r="I8610" s="1">
        <v>38028</v>
      </c>
      <c r="J8610" t="s">
        <v>20</v>
      </c>
      <c r="K8610" t="s">
        <v>204</v>
      </c>
      <c r="L8610" t="s">
        <v>225</v>
      </c>
      <c r="M8610" t="s">
        <v>38</v>
      </c>
      <c r="N8610" t="s">
        <v>21</v>
      </c>
      <c r="P8610" t="s">
        <v>23</v>
      </c>
      <c r="Q8610" t="str">
        <f>IF(COUNTIF(Table2[type_of_injury],Table2[[#This Row],[type_of_injury]])&lt;40,"other",Table2[[#This Row],[type_of_injury]])</f>
        <v>gunfire</v>
      </c>
      <c r="R8610" t="str" cm="1">
        <f t="array" ref="R8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1" spans="1:18" x14ac:dyDescent="0.35">
      <c r="A8611" t="s">
        <v>9279</v>
      </c>
      <c r="B8611" s="1">
        <v>38028</v>
      </c>
      <c r="C8611">
        <v>23</v>
      </c>
      <c r="D8611" t="str" cm="1">
        <f t="array" ref="D8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1" t="s">
        <v>16</v>
      </c>
      <c r="F8611" t="s">
        <v>37</v>
      </c>
      <c r="G8611" t="s">
        <v>38</v>
      </c>
      <c r="H8611" t="s">
        <v>39</v>
      </c>
      <c r="I8611" s="1">
        <v>38028</v>
      </c>
      <c r="J8611" t="s">
        <v>20</v>
      </c>
      <c r="K8611" t="s">
        <v>204</v>
      </c>
      <c r="L8611" t="s">
        <v>225</v>
      </c>
      <c r="M8611" t="s">
        <v>38</v>
      </c>
      <c r="N8611" t="s">
        <v>21</v>
      </c>
      <c r="P8611" t="s">
        <v>23</v>
      </c>
      <c r="Q8611" t="str">
        <f>IF(COUNTIF(Table2[type_of_injury],Table2[[#This Row],[type_of_injury]])&lt;40,"other",Table2[[#This Row],[type_of_injury]])</f>
        <v>gunfire</v>
      </c>
      <c r="R8611" t="str" cm="1">
        <f t="array" ref="R8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2" spans="1:18" x14ac:dyDescent="0.35">
      <c r="A8612" t="s">
        <v>9280</v>
      </c>
      <c r="B8612" s="1">
        <v>38028</v>
      </c>
      <c r="C8612">
        <v>26</v>
      </c>
      <c r="D8612" t="str" cm="1">
        <f t="array" ref="D8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2" t="s">
        <v>16</v>
      </c>
      <c r="F8612" t="s">
        <v>37</v>
      </c>
      <c r="G8612" t="s">
        <v>38</v>
      </c>
      <c r="H8612" t="s">
        <v>39</v>
      </c>
      <c r="I8612" s="1">
        <v>38070</v>
      </c>
      <c r="J8612" t="s">
        <v>20</v>
      </c>
      <c r="K8612" t="s">
        <v>204</v>
      </c>
      <c r="L8612" t="s">
        <v>225</v>
      </c>
      <c r="M8612" t="s">
        <v>38</v>
      </c>
      <c r="N8612" t="s">
        <v>21</v>
      </c>
      <c r="P8612" t="s">
        <v>23</v>
      </c>
      <c r="Q8612" t="str">
        <f>IF(COUNTIF(Table2[type_of_injury],Table2[[#This Row],[type_of_injury]])&lt;40,"other",Table2[[#This Row],[type_of_injury]])</f>
        <v>gunfire</v>
      </c>
      <c r="R8612" t="str" cm="1">
        <f t="array" ref="R8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3" spans="1:18" x14ac:dyDescent="0.35">
      <c r="A8613" t="s">
        <v>9281</v>
      </c>
      <c r="B8613" s="1">
        <v>38028</v>
      </c>
      <c r="C8613">
        <v>25</v>
      </c>
      <c r="D8613" t="str" cm="1">
        <f t="array" ref="D8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3" t="s">
        <v>16</v>
      </c>
      <c r="F8613" t="s">
        <v>210</v>
      </c>
      <c r="G8613" t="s">
        <v>210</v>
      </c>
      <c r="H8613" t="s">
        <v>39</v>
      </c>
      <c r="I8613" s="1">
        <v>38028</v>
      </c>
      <c r="J8613" t="s">
        <v>20</v>
      </c>
      <c r="K8613" t="s">
        <v>40</v>
      </c>
      <c r="L8613" t="s">
        <v>210</v>
      </c>
      <c r="M8613" t="s">
        <v>210</v>
      </c>
      <c r="N8613" t="s">
        <v>21</v>
      </c>
      <c r="O8613" t="s">
        <v>22</v>
      </c>
      <c r="P8613" t="s">
        <v>23</v>
      </c>
      <c r="Q8613" t="str">
        <f>IF(COUNTIF(Table2[type_of_injury],Table2[[#This Row],[type_of_injury]])&lt;40,"other",Table2[[#This Row],[type_of_injury]])</f>
        <v>gunfire</v>
      </c>
      <c r="R8613" t="str" cm="1">
        <f t="array" ref="R8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4" spans="1:18" x14ac:dyDescent="0.35">
      <c r="A8614" t="s">
        <v>9282</v>
      </c>
      <c r="B8614" s="1">
        <v>38028</v>
      </c>
      <c r="C8614">
        <v>20</v>
      </c>
      <c r="D8614" t="str" cm="1">
        <f t="array" ref="D8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14" t="s">
        <v>16</v>
      </c>
      <c r="F8614" t="s">
        <v>210</v>
      </c>
      <c r="G8614" t="s">
        <v>210</v>
      </c>
      <c r="H8614" t="s">
        <v>39</v>
      </c>
      <c r="I8614" s="1">
        <v>38028</v>
      </c>
      <c r="J8614" t="s">
        <v>20</v>
      </c>
      <c r="K8614" t="s">
        <v>40</v>
      </c>
      <c r="L8614" t="s">
        <v>210</v>
      </c>
      <c r="M8614" t="s">
        <v>210</v>
      </c>
      <c r="N8614" t="s">
        <v>21</v>
      </c>
      <c r="O8614" t="s">
        <v>22</v>
      </c>
      <c r="P8614" t="s">
        <v>23</v>
      </c>
      <c r="Q8614" t="str">
        <f>IF(COUNTIF(Table2[type_of_injury],Table2[[#This Row],[type_of_injury]])&lt;40,"other",Table2[[#This Row],[type_of_injury]])</f>
        <v>gunfire</v>
      </c>
      <c r="R8614" t="str" cm="1">
        <f t="array" ref="R8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5" spans="1:18" x14ac:dyDescent="0.35">
      <c r="A8615" t="s">
        <v>9283</v>
      </c>
      <c r="B8615" s="1">
        <v>38028</v>
      </c>
      <c r="C8615">
        <v>19</v>
      </c>
      <c r="D8615" t="str" cm="1">
        <f t="array" ref="D8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15" t="s">
        <v>16</v>
      </c>
      <c r="F8615" t="s">
        <v>210</v>
      </c>
      <c r="G8615" t="s">
        <v>210</v>
      </c>
      <c r="H8615" t="s">
        <v>39</v>
      </c>
      <c r="I8615" s="1">
        <v>38028</v>
      </c>
      <c r="J8615" t="s">
        <v>20</v>
      </c>
      <c r="K8615" t="s">
        <v>40</v>
      </c>
      <c r="L8615" t="s">
        <v>210</v>
      </c>
      <c r="M8615" t="s">
        <v>210</v>
      </c>
      <c r="N8615" t="s">
        <v>21</v>
      </c>
      <c r="O8615" t="s">
        <v>22</v>
      </c>
      <c r="P8615" t="s">
        <v>23</v>
      </c>
      <c r="Q8615" t="str">
        <f>IF(COUNTIF(Table2[type_of_injury],Table2[[#This Row],[type_of_injury]])&lt;40,"other",Table2[[#This Row],[type_of_injury]])</f>
        <v>gunfire</v>
      </c>
      <c r="R8615" t="str" cm="1">
        <f t="array" ref="R8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6" spans="1:18" x14ac:dyDescent="0.35">
      <c r="A8616" t="s">
        <v>9284</v>
      </c>
      <c r="B8616" s="1">
        <v>38028</v>
      </c>
      <c r="C8616">
        <v>24</v>
      </c>
      <c r="D8616" t="str" cm="1">
        <f t="array" ref="D8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6" t="s">
        <v>16</v>
      </c>
      <c r="F8616" t="s">
        <v>37</v>
      </c>
      <c r="G8616" t="s">
        <v>38</v>
      </c>
      <c r="H8616" t="s">
        <v>39</v>
      </c>
      <c r="I8616" s="1">
        <v>38028</v>
      </c>
      <c r="J8616" t="s">
        <v>20</v>
      </c>
      <c r="K8616" t="s">
        <v>204</v>
      </c>
      <c r="L8616" t="s">
        <v>225</v>
      </c>
      <c r="M8616" t="s">
        <v>38</v>
      </c>
      <c r="N8616" t="s">
        <v>21</v>
      </c>
      <c r="P8616" t="s">
        <v>23</v>
      </c>
      <c r="Q8616" t="str">
        <f>IF(COUNTIF(Table2[type_of_injury],Table2[[#This Row],[type_of_injury]])&lt;40,"other",Table2[[#This Row],[type_of_injury]])</f>
        <v>gunfire</v>
      </c>
      <c r="R8616" t="str" cm="1">
        <f t="array" ref="R8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7" spans="1:18" x14ac:dyDescent="0.35">
      <c r="A8617" t="s">
        <v>9285</v>
      </c>
      <c r="B8617" s="1">
        <v>38028</v>
      </c>
      <c r="C8617">
        <v>26</v>
      </c>
      <c r="D8617" t="str" cm="1">
        <f t="array" ref="D8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7" t="s">
        <v>16</v>
      </c>
      <c r="F8617" t="s">
        <v>210</v>
      </c>
      <c r="G8617" t="s">
        <v>210</v>
      </c>
      <c r="H8617" t="s">
        <v>39</v>
      </c>
      <c r="I8617" s="1">
        <v>38033</v>
      </c>
      <c r="J8617" t="s">
        <v>20</v>
      </c>
      <c r="K8617" t="s">
        <v>40</v>
      </c>
      <c r="L8617" t="s">
        <v>210</v>
      </c>
      <c r="M8617" t="s">
        <v>210</v>
      </c>
      <c r="N8617" t="s">
        <v>21</v>
      </c>
      <c r="O8617" t="s">
        <v>22</v>
      </c>
      <c r="P8617" t="s">
        <v>23</v>
      </c>
      <c r="Q8617" t="str">
        <f>IF(COUNTIF(Table2[type_of_injury],Table2[[#This Row],[type_of_injury]])&lt;40,"other",Table2[[#This Row],[type_of_injury]])</f>
        <v>gunfire</v>
      </c>
      <c r="R8617" t="str" cm="1">
        <f t="array" ref="R8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8" spans="1:18" x14ac:dyDescent="0.35">
      <c r="A8618" t="s">
        <v>9286</v>
      </c>
      <c r="B8618" s="1">
        <v>38028</v>
      </c>
      <c r="C8618">
        <v>25</v>
      </c>
      <c r="D8618" t="str" cm="1">
        <f t="array" ref="D8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8" t="s">
        <v>16</v>
      </c>
      <c r="F8618" t="s">
        <v>37</v>
      </c>
      <c r="G8618" t="s">
        <v>38</v>
      </c>
      <c r="H8618" t="s">
        <v>39</v>
      </c>
      <c r="I8618" s="1">
        <v>38028</v>
      </c>
      <c r="J8618" t="s">
        <v>20</v>
      </c>
      <c r="K8618" t="s">
        <v>204</v>
      </c>
      <c r="L8618" t="s">
        <v>221</v>
      </c>
      <c r="M8618" t="s">
        <v>222</v>
      </c>
      <c r="N8618" t="s">
        <v>21</v>
      </c>
      <c r="P8618" t="s">
        <v>23</v>
      </c>
      <c r="Q8618" t="str">
        <f>IF(COUNTIF(Table2[type_of_injury],Table2[[#This Row],[type_of_injury]])&lt;40,"other",Table2[[#This Row],[type_of_injury]])</f>
        <v>gunfire</v>
      </c>
      <c r="R8618" t="str" cm="1">
        <f t="array" ref="R8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19" spans="1:18" x14ac:dyDescent="0.35">
      <c r="A8619" t="s">
        <v>9287</v>
      </c>
      <c r="B8619" s="1">
        <v>38026</v>
      </c>
      <c r="C8619">
        <v>26</v>
      </c>
      <c r="D8619" t="str" cm="1">
        <f t="array" ref="D8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19" t="s">
        <v>16</v>
      </c>
      <c r="F8619" t="s">
        <v>9288</v>
      </c>
      <c r="G8619" t="s">
        <v>27</v>
      </c>
      <c r="H8619" t="s">
        <v>19</v>
      </c>
      <c r="I8619" s="1">
        <v>38026</v>
      </c>
      <c r="J8619" t="s">
        <v>20</v>
      </c>
      <c r="K8619" t="s">
        <v>204</v>
      </c>
      <c r="L8619" t="s">
        <v>27</v>
      </c>
      <c r="M8619" t="s">
        <v>27</v>
      </c>
      <c r="N8619" t="s">
        <v>21</v>
      </c>
      <c r="O8619" t="s">
        <v>22</v>
      </c>
      <c r="P8619" t="s">
        <v>23</v>
      </c>
      <c r="Q8619" t="str">
        <f>IF(COUNTIF(Table2[type_of_injury],Table2[[#This Row],[type_of_injury]])&lt;40,"other",Table2[[#This Row],[type_of_injury]])</f>
        <v>gunfire</v>
      </c>
      <c r="R8619" t="str" cm="1">
        <f t="array" ref="R8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0" spans="1:18" x14ac:dyDescent="0.35">
      <c r="A8620" t="s">
        <v>9289</v>
      </c>
      <c r="B8620" s="1">
        <v>38025</v>
      </c>
      <c r="C8620">
        <v>32</v>
      </c>
      <c r="D8620" t="str" cm="1">
        <f t="array" ref="D8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20" t="s">
        <v>16</v>
      </c>
      <c r="F8620" t="s">
        <v>210</v>
      </c>
      <c r="G8620" t="s">
        <v>210</v>
      </c>
      <c r="H8620" t="s">
        <v>39</v>
      </c>
      <c r="I8620" s="1">
        <v>38025</v>
      </c>
      <c r="J8620" t="s">
        <v>20</v>
      </c>
      <c r="K8620" t="s">
        <v>204</v>
      </c>
      <c r="L8620" t="s">
        <v>210</v>
      </c>
      <c r="M8620" t="s">
        <v>210</v>
      </c>
      <c r="N8620" t="s">
        <v>21</v>
      </c>
      <c r="P8620" t="s">
        <v>23</v>
      </c>
      <c r="Q8620" t="str">
        <f>IF(COUNTIF(Table2[type_of_injury],Table2[[#This Row],[type_of_injury]])&lt;40,"other",Table2[[#This Row],[type_of_injury]])</f>
        <v>gunfire</v>
      </c>
      <c r="R8620" t="str" cm="1">
        <f t="array" ref="R8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1" spans="1:18" x14ac:dyDescent="0.35">
      <c r="A8621" t="s">
        <v>9290</v>
      </c>
      <c r="B8621" s="1">
        <v>38025</v>
      </c>
      <c r="C8621">
        <v>24</v>
      </c>
      <c r="D8621" t="str" cm="1">
        <f t="array" ref="D8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21" t="s">
        <v>16</v>
      </c>
      <c r="F8621" t="s">
        <v>37</v>
      </c>
      <c r="G8621" t="s">
        <v>38</v>
      </c>
      <c r="H8621" t="s">
        <v>39</v>
      </c>
      <c r="I8621" s="1">
        <v>38025</v>
      </c>
      <c r="J8621" t="s">
        <v>20</v>
      </c>
      <c r="K8621" t="s">
        <v>204</v>
      </c>
      <c r="L8621" t="s">
        <v>221</v>
      </c>
      <c r="M8621" t="s">
        <v>222</v>
      </c>
      <c r="N8621" t="s">
        <v>21</v>
      </c>
      <c r="P8621" t="s">
        <v>23</v>
      </c>
      <c r="Q8621" t="str">
        <f>IF(COUNTIF(Table2[type_of_injury],Table2[[#This Row],[type_of_injury]])&lt;40,"other",Table2[[#This Row],[type_of_injury]])</f>
        <v>gunfire</v>
      </c>
      <c r="R8621" t="str" cm="1">
        <f t="array" ref="R8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2" spans="1:18" x14ac:dyDescent="0.35">
      <c r="A8622" t="s">
        <v>9291</v>
      </c>
      <c r="B8622" s="1">
        <v>38025</v>
      </c>
      <c r="C8622">
        <v>19</v>
      </c>
      <c r="D8622" t="str" cm="1">
        <f t="array" ref="D8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22" t="s">
        <v>16</v>
      </c>
      <c r="F8622" t="s">
        <v>4993</v>
      </c>
      <c r="G8622" t="s">
        <v>38</v>
      </c>
      <c r="H8622" t="s">
        <v>39</v>
      </c>
      <c r="I8622" s="1">
        <v>38025</v>
      </c>
      <c r="J8622" t="s">
        <v>20</v>
      </c>
      <c r="K8622" t="s">
        <v>40</v>
      </c>
      <c r="L8622" t="s">
        <v>891</v>
      </c>
      <c r="M8622" t="s">
        <v>218</v>
      </c>
      <c r="N8622" t="s">
        <v>21</v>
      </c>
      <c r="P8622" t="s">
        <v>23</v>
      </c>
      <c r="Q8622" t="str">
        <f>IF(COUNTIF(Table2[type_of_injury],Table2[[#This Row],[type_of_injury]])&lt;40,"other",Table2[[#This Row],[type_of_injury]])</f>
        <v>gunfire</v>
      </c>
      <c r="R8622" t="str" cm="1">
        <f t="array" ref="R8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3" spans="1:18" x14ac:dyDescent="0.35">
      <c r="A8623" t="s">
        <v>9292</v>
      </c>
      <c r="B8623" s="1">
        <v>38024</v>
      </c>
      <c r="C8623">
        <v>19</v>
      </c>
      <c r="D8623" t="str" cm="1">
        <f t="array" ref="D8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23" t="s">
        <v>16</v>
      </c>
      <c r="F8623" t="s">
        <v>4993</v>
      </c>
      <c r="G8623" t="s">
        <v>38</v>
      </c>
      <c r="H8623" t="s">
        <v>39</v>
      </c>
      <c r="I8623" s="1">
        <v>38024</v>
      </c>
      <c r="J8623" t="s">
        <v>20</v>
      </c>
      <c r="K8623" t="s">
        <v>40</v>
      </c>
      <c r="L8623" t="s">
        <v>737</v>
      </c>
      <c r="M8623" t="s">
        <v>218</v>
      </c>
      <c r="N8623" t="s">
        <v>21</v>
      </c>
      <c r="P8623" t="s">
        <v>23</v>
      </c>
      <c r="Q8623" t="str">
        <f>IF(COUNTIF(Table2[type_of_injury],Table2[[#This Row],[type_of_injury]])&lt;40,"other",Table2[[#This Row],[type_of_injury]])</f>
        <v>gunfire</v>
      </c>
      <c r="R8623" t="str" cm="1">
        <f t="array" ref="R8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4" spans="1:18" x14ac:dyDescent="0.35">
      <c r="A8624" t="s">
        <v>9293</v>
      </c>
      <c r="B8624" s="1">
        <v>38024</v>
      </c>
      <c r="C8624">
        <v>33</v>
      </c>
      <c r="D8624" t="str" cm="1">
        <f t="array" ref="D8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24" t="s">
        <v>16</v>
      </c>
      <c r="F8624" t="s">
        <v>37</v>
      </c>
      <c r="G8624" t="s">
        <v>38</v>
      </c>
      <c r="H8624" t="s">
        <v>39</v>
      </c>
      <c r="I8624" s="1">
        <v>38024</v>
      </c>
      <c r="J8624" t="s">
        <v>20</v>
      </c>
      <c r="K8624" t="s">
        <v>5182</v>
      </c>
      <c r="L8624" t="s">
        <v>225</v>
      </c>
      <c r="M8624" t="s">
        <v>38</v>
      </c>
      <c r="N8624" t="s">
        <v>21</v>
      </c>
      <c r="O8624" t="s">
        <v>35</v>
      </c>
      <c r="P8624" t="s">
        <v>23</v>
      </c>
      <c r="Q8624" t="str">
        <f>IF(COUNTIF(Table2[type_of_injury],Table2[[#This Row],[type_of_injury]])&lt;40,"other",Table2[[#This Row],[type_of_injury]])</f>
        <v>gunfire</v>
      </c>
      <c r="R8624" t="str" cm="1">
        <f t="array" ref="R8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5" spans="1:18" x14ac:dyDescent="0.35">
      <c r="A8625" t="s">
        <v>9294</v>
      </c>
      <c r="B8625" s="1">
        <v>38024</v>
      </c>
      <c r="C8625">
        <v>11</v>
      </c>
      <c r="D8625" t="str" cm="1">
        <f t="array" ref="D8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25" t="s">
        <v>16</v>
      </c>
      <c r="F8625" t="s">
        <v>37</v>
      </c>
      <c r="G8625" t="s">
        <v>38</v>
      </c>
      <c r="H8625" t="s">
        <v>39</v>
      </c>
      <c r="I8625" s="1">
        <v>38024</v>
      </c>
      <c r="J8625" t="s">
        <v>20</v>
      </c>
      <c r="K8625" t="s">
        <v>40</v>
      </c>
      <c r="L8625" t="s">
        <v>225</v>
      </c>
      <c r="M8625" t="s">
        <v>38</v>
      </c>
      <c r="N8625" t="s">
        <v>21</v>
      </c>
      <c r="O8625" t="s">
        <v>35</v>
      </c>
      <c r="P8625" t="s">
        <v>23</v>
      </c>
      <c r="Q8625" t="str">
        <f>IF(COUNTIF(Table2[type_of_injury],Table2[[#This Row],[type_of_injury]])&lt;40,"other",Table2[[#This Row],[type_of_injury]])</f>
        <v>gunfire</v>
      </c>
      <c r="R8625" t="str" cm="1">
        <f t="array" ref="R8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6" spans="1:18" x14ac:dyDescent="0.35">
      <c r="A8626" t="s">
        <v>9295</v>
      </c>
      <c r="B8626" s="1">
        <v>38022</v>
      </c>
      <c r="C8626">
        <v>21</v>
      </c>
      <c r="D8626" t="str" cm="1">
        <f t="array" ref="D8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26" t="s">
        <v>16</v>
      </c>
      <c r="F8626" t="s">
        <v>1174</v>
      </c>
      <c r="G8626" t="s">
        <v>38</v>
      </c>
      <c r="H8626" t="s">
        <v>39</v>
      </c>
      <c r="I8626" s="1">
        <v>38022</v>
      </c>
      <c r="J8626" t="s">
        <v>20</v>
      </c>
      <c r="K8626" t="s">
        <v>204</v>
      </c>
      <c r="L8626" t="s">
        <v>221</v>
      </c>
      <c r="M8626" t="s">
        <v>222</v>
      </c>
      <c r="N8626" t="s">
        <v>21</v>
      </c>
      <c r="P8626" t="s">
        <v>23</v>
      </c>
      <c r="Q8626" t="str">
        <f>IF(COUNTIF(Table2[type_of_injury],Table2[[#This Row],[type_of_injury]])&lt;40,"other",Table2[[#This Row],[type_of_injury]])</f>
        <v>gunfire</v>
      </c>
      <c r="R8626" t="str" cm="1">
        <f t="array" ref="R8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7" spans="1:18" x14ac:dyDescent="0.35">
      <c r="A8627" t="s">
        <v>9296</v>
      </c>
      <c r="B8627" s="1">
        <v>38019</v>
      </c>
      <c r="C8627">
        <v>35</v>
      </c>
      <c r="D8627" t="str" cm="1">
        <f t="array" ref="D8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27" t="s">
        <v>16</v>
      </c>
      <c r="F8627" t="s">
        <v>2045</v>
      </c>
      <c r="G8627" t="s">
        <v>175</v>
      </c>
      <c r="H8627" t="s">
        <v>19</v>
      </c>
      <c r="I8627" s="1">
        <v>38019</v>
      </c>
      <c r="J8627" t="s">
        <v>20</v>
      </c>
      <c r="K8627" t="s">
        <v>204</v>
      </c>
      <c r="L8627" t="s">
        <v>2045</v>
      </c>
      <c r="M8627" t="s">
        <v>175</v>
      </c>
      <c r="N8627" t="s">
        <v>21</v>
      </c>
      <c r="P8627" t="s">
        <v>23</v>
      </c>
      <c r="Q8627" t="str">
        <f>IF(COUNTIF(Table2[type_of_injury],Table2[[#This Row],[type_of_injury]])&lt;40,"other",Table2[[#This Row],[type_of_injury]])</f>
        <v>gunfire</v>
      </c>
      <c r="R8627" t="str" cm="1">
        <f t="array" ref="R8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8" spans="1:18" x14ac:dyDescent="0.35">
      <c r="A8628" t="s">
        <v>9297</v>
      </c>
      <c r="B8628" s="1">
        <v>38019</v>
      </c>
      <c r="C8628">
        <v>38</v>
      </c>
      <c r="D8628" t="str" cm="1">
        <f t="array" ref="D8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28" t="s">
        <v>16</v>
      </c>
      <c r="F8628" t="s">
        <v>210</v>
      </c>
      <c r="G8628" t="s">
        <v>210</v>
      </c>
      <c r="H8628" t="s">
        <v>39</v>
      </c>
      <c r="I8628" s="1">
        <v>38019</v>
      </c>
      <c r="J8628" t="s">
        <v>20</v>
      </c>
      <c r="K8628" t="s">
        <v>204</v>
      </c>
      <c r="L8628" t="s">
        <v>210</v>
      </c>
      <c r="M8628" t="s">
        <v>210</v>
      </c>
      <c r="N8628" t="s">
        <v>21</v>
      </c>
      <c r="P8628" t="s">
        <v>23</v>
      </c>
      <c r="Q8628" t="str">
        <f>IF(COUNTIF(Table2[type_of_injury],Table2[[#This Row],[type_of_injury]])&lt;40,"other",Table2[[#This Row],[type_of_injury]])</f>
        <v>gunfire</v>
      </c>
      <c r="R8628" t="str" cm="1">
        <f t="array" ref="R8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29" spans="1:18" x14ac:dyDescent="0.35">
      <c r="A8629" t="s">
        <v>9298</v>
      </c>
      <c r="B8629" s="1">
        <v>38019</v>
      </c>
      <c r="C8629">
        <v>35</v>
      </c>
      <c r="D8629" t="str" cm="1">
        <f t="array" ref="D8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29" t="s">
        <v>16</v>
      </c>
      <c r="F8629" t="s">
        <v>210</v>
      </c>
      <c r="G8629" t="s">
        <v>210</v>
      </c>
      <c r="H8629" t="s">
        <v>39</v>
      </c>
      <c r="I8629" s="1">
        <v>38019</v>
      </c>
      <c r="J8629" t="s">
        <v>20</v>
      </c>
      <c r="K8629" t="s">
        <v>204</v>
      </c>
      <c r="L8629" t="s">
        <v>210</v>
      </c>
      <c r="M8629" t="s">
        <v>210</v>
      </c>
      <c r="N8629" t="s">
        <v>21</v>
      </c>
      <c r="P8629" t="s">
        <v>23</v>
      </c>
      <c r="Q8629" t="str">
        <f>IF(COUNTIF(Table2[type_of_injury],Table2[[#This Row],[type_of_injury]])&lt;40,"other",Table2[[#This Row],[type_of_injury]])</f>
        <v>gunfire</v>
      </c>
      <c r="R8629" t="str" cm="1">
        <f t="array" ref="R8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0" spans="1:18" x14ac:dyDescent="0.35">
      <c r="A8630" t="s">
        <v>9299</v>
      </c>
      <c r="B8630" s="1">
        <v>38019</v>
      </c>
      <c r="C8630">
        <v>24</v>
      </c>
      <c r="D8630" t="str" cm="1">
        <f t="array" ref="D8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30" t="s">
        <v>16</v>
      </c>
      <c r="F8630" t="s">
        <v>210</v>
      </c>
      <c r="G8630" t="s">
        <v>210</v>
      </c>
      <c r="H8630" t="s">
        <v>39</v>
      </c>
      <c r="I8630" s="1">
        <v>38019</v>
      </c>
      <c r="J8630" t="s">
        <v>20</v>
      </c>
      <c r="K8630" t="s">
        <v>204</v>
      </c>
      <c r="L8630" t="s">
        <v>210</v>
      </c>
      <c r="M8630" t="s">
        <v>210</v>
      </c>
      <c r="N8630" t="s">
        <v>21</v>
      </c>
      <c r="P8630" t="s">
        <v>23</v>
      </c>
      <c r="Q8630" t="str">
        <f>IF(COUNTIF(Table2[type_of_injury],Table2[[#This Row],[type_of_injury]])&lt;40,"other",Table2[[#This Row],[type_of_injury]])</f>
        <v>gunfire</v>
      </c>
      <c r="R8630" t="str" cm="1">
        <f t="array" ref="R8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1" spans="1:18" x14ac:dyDescent="0.35">
      <c r="A8631" t="s">
        <v>9300</v>
      </c>
      <c r="B8631" s="1">
        <v>38019</v>
      </c>
      <c r="C8631">
        <v>36</v>
      </c>
      <c r="D8631" t="str" cm="1">
        <f t="array" ref="D8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31" t="s">
        <v>16</v>
      </c>
      <c r="F8631" t="s">
        <v>210</v>
      </c>
      <c r="G8631" t="s">
        <v>210</v>
      </c>
      <c r="H8631" t="s">
        <v>39</v>
      </c>
      <c r="I8631" s="1">
        <v>38019</v>
      </c>
      <c r="J8631" t="s">
        <v>20</v>
      </c>
      <c r="K8631" t="s">
        <v>204</v>
      </c>
      <c r="L8631" t="s">
        <v>210</v>
      </c>
      <c r="M8631" t="s">
        <v>210</v>
      </c>
      <c r="N8631" t="s">
        <v>21</v>
      </c>
      <c r="P8631" t="s">
        <v>23</v>
      </c>
      <c r="Q8631" t="str">
        <f>IF(COUNTIF(Table2[type_of_injury],Table2[[#This Row],[type_of_injury]])&lt;40,"other",Table2[[#This Row],[type_of_injury]])</f>
        <v>gunfire</v>
      </c>
      <c r="R8631" t="str" cm="1">
        <f t="array" ref="R8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2" spans="1:18" x14ac:dyDescent="0.35">
      <c r="A8632" t="s">
        <v>9301</v>
      </c>
      <c r="B8632" s="1">
        <v>38019</v>
      </c>
      <c r="C8632">
        <v>24</v>
      </c>
      <c r="D8632" t="str" cm="1">
        <f t="array" ref="D8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32" t="s">
        <v>16</v>
      </c>
      <c r="F8632" t="s">
        <v>75</v>
      </c>
      <c r="G8632" t="s">
        <v>75</v>
      </c>
      <c r="H8632" t="s">
        <v>19</v>
      </c>
      <c r="I8632" s="1">
        <v>38019</v>
      </c>
      <c r="J8632" t="s">
        <v>20</v>
      </c>
      <c r="K8632" t="s">
        <v>5182</v>
      </c>
      <c r="L8632" t="s">
        <v>81</v>
      </c>
      <c r="M8632" t="s">
        <v>75</v>
      </c>
      <c r="N8632" t="s">
        <v>21</v>
      </c>
      <c r="O8632" t="s">
        <v>35</v>
      </c>
      <c r="P8632" t="s">
        <v>23</v>
      </c>
      <c r="Q8632" t="str">
        <f>IF(COUNTIF(Table2[type_of_injury],Table2[[#This Row],[type_of_injury]])&lt;40,"other",Table2[[#This Row],[type_of_injury]])</f>
        <v>gunfire</v>
      </c>
      <c r="R8632" t="str" cm="1">
        <f t="array" ref="R8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3" spans="1:18" x14ac:dyDescent="0.35">
      <c r="A8633" t="s">
        <v>9302</v>
      </c>
      <c r="B8633" s="1">
        <v>38019</v>
      </c>
      <c r="C8633">
        <v>23</v>
      </c>
      <c r="D8633" t="str" cm="1">
        <f t="array" ref="D8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33" t="s">
        <v>16</v>
      </c>
      <c r="F8633" t="s">
        <v>75</v>
      </c>
      <c r="G8633" t="s">
        <v>75</v>
      </c>
      <c r="H8633" t="s">
        <v>19</v>
      </c>
      <c r="I8633" s="1">
        <v>38019</v>
      </c>
      <c r="J8633" t="s">
        <v>20</v>
      </c>
      <c r="K8633" t="s">
        <v>5182</v>
      </c>
      <c r="L8633" t="s">
        <v>81</v>
      </c>
      <c r="M8633" t="s">
        <v>75</v>
      </c>
      <c r="N8633" t="s">
        <v>21</v>
      </c>
      <c r="O8633" t="s">
        <v>35</v>
      </c>
      <c r="P8633" t="s">
        <v>23</v>
      </c>
      <c r="Q8633" t="str">
        <f>IF(COUNTIF(Table2[type_of_injury],Table2[[#This Row],[type_of_injury]])&lt;40,"other",Table2[[#This Row],[type_of_injury]])</f>
        <v>gunfire</v>
      </c>
      <c r="R8633" t="str" cm="1">
        <f t="array" ref="R8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4" spans="1:18" x14ac:dyDescent="0.35">
      <c r="A8634" t="s">
        <v>9303</v>
      </c>
      <c r="B8634" s="1">
        <v>38019</v>
      </c>
      <c r="C8634">
        <v>24</v>
      </c>
      <c r="D8634" t="str" cm="1">
        <f t="array" ref="D8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34" t="s">
        <v>16</v>
      </c>
      <c r="F8634" t="s">
        <v>75</v>
      </c>
      <c r="G8634" t="s">
        <v>75</v>
      </c>
      <c r="H8634" t="s">
        <v>19</v>
      </c>
      <c r="I8634" s="1">
        <v>38019</v>
      </c>
      <c r="J8634" t="s">
        <v>20</v>
      </c>
      <c r="K8634" t="s">
        <v>5182</v>
      </c>
      <c r="L8634" t="s">
        <v>278</v>
      </c>
      <c r="M8634" t="s">
        <v>278</v>
      </c>
      <c r="N8634" t="s">
        <v>21</v>
      </c>
      <c r="O8634" t="s">
        <v>35</v>
      </c>
      <c r="P8634" t="s">
        <v>23</v>
      </c>
      <c r="Q8634" t="str">
        <f>IF(COUNTIF(Table2[type_of_injury],Table2[[#This Row],[type_of_injury]])&lt;40,"other",Table2[[#This Row],[type_of_injury]])</f>
        <v>gunfire</v>
      </c>
      <c r="R8634" t="str" cm="1">
        <f t="array" ref="R8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5" spans="1:18" x14ac:dyDescent="0.35">
      <c r="A8635" t="s">
        <v>9304</v>
      </c>
      <c r="B8635" s="1">
        <v>38019</v>
      </c>
      <c r="C8635">
        <v>22</v>
      </c>
      <c r="D8635" t="str" cm="1">
        <f t="array" ref="D8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35" t="s">
        <v>16</v>
      </c>
      <c r="F8635" t="s">
        <v>75</v>
      </c>
      <c r="G8635" t="s">
        <v>75</v>
      </c>
      <c r="H8635" t="s">
        <v>19</v>
      </c>
      <c r="I8635" s="1">
        <v>38019</v>
      </c>
      <c r="J8635" t="s">
        <v>20</v>
      </c>
      <c r="K8635" t="s">
        <v>5182</v>
      </c>
      <c r="L8635" t="s">
        <v>81</v>
      </c>
      <c r="M8635" t="s">
        <v>75</v>
      </c>
      <c r="N8635" t="s">
        <v>21</v>
      </c>
      <c r="O8635" t="s">
        <v>35</v>
      </c>
      <c r="P8635" t="s">
        <v>23</v>
      </c>
      <c r="Q8635" t="str">
        <f>IF(COUNTIF(Table2[type_of_injury],Table2[[#This Row],[type_of_injury]])&lt;40,"other",Table2[[#This Row],[type_of_injury]])</f>
        <v>gunfire</v>
      </c>
      <c r="R8635" t="str" cm="1">
        <f t="array" ref="R8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6" spans="1:18" x14ac:dyDescent="0.35">
      <c r="A8636" t="s">
        <v>9305</v>
      </c>
      <c r="B8636" s="1">
        <v>38018</v>
      </c>
      <c r="C8636">
        <v>32</v>
      </c>
      <c r="D8636" t="str" cm="1">
        <f t="array" ref="D8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36" t="s">
        <v>16</v>
      </c>
      <c r="F8636" t="s">
        <v>31</v>
      </c>
      <c r="G8636" t="s">
        <v>31</v>
      </c>
      <c r="H8636" t="s">
        <v>19</v>
      </c>
      <c r="I8636" s="1">
        <v>38029</v>
      </c>
      <c r="J8636" t="s">
        <v>20</v>
      </c>
      <c r="K8636" t="s">
        <v>204</v>
      </c>
      <c r="L8636" t="s">
        <v>31</v>
      </c>
      <c r="M8636" t="s">
        <v>31</v>
      </c>
      <c r="N8636" t="s">
        <v>21</v>
      </c>
      <c r="O8636" t="s">
        <v>22</v>
      </c>
      <c r="P8636" t="s">
        <v>23</v>
      </c>
      <c r="Q8636" t="str">
        <f>IF(COUNTIF(Table2[type_of_injury],Table2[[#This Row],[type_of_injury]])&lt;40,"other",Table2[[#This Row],[type_of_injury]])</f>
        <v>gunfire</v>
      </c>
      <c r="R8636" t="str" cm="1">
        <f t="array" ref="R8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7" spans="1:18" x14ac:dyDescent="0.35">
      <c r="A8637" t="s">
        <v>9306</v>
      </c>
      <c r="B8637" s="1">
        <v>38018</v>
      </c>
      <c r="C8637">
        <v>23</v>
      </c>
      <c r="D8637" t="str" cm="1">
        <f t="array" ref="D8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37" t="s">
        <v>16</v>
      </c>
      <c r="F8637" t="s">
        <v>31</v>
      </c>
      <c r="G8637" t="s">
        <v>31</v>
      </c>
      <c r="H8637" t="s">
        <v>19</v>
      </c>
      <c r="I8637" s="1">
        <v>38018</v>
      </c>
      <c r="J8637" t="s">
        <v>20</v>
      </c>
      <c r="K8637" t="s">
        <v>204</v>
      </c>
      <c r="L8637" t="s">
        <v>2059</v>
      </c>
      <c r="M8637" t="s">
        <v>27</v>
      </c>
      <c r="N8637" t="s">
        <v>21</v>
      </c>
      <c r="P8637" t="s">
        <v>23</v>
      </c>
      <c r="Q8637" t="str">
        <f>IF(COUNTIF(Table2[type_of_injury],Table2[[#This Row],[type_of_injury]])&lt;40,"other",Table2[[#This Row],[type_of_injury]])</f>
        <v>gunfire</v>
      </c>
      <c r="R8637" t="str" cm="1">
        <f t="array" ref="R8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8" spans="1:18" x14ac:dyDescent="0.35">
      <c r="A8638" t="s">
        <v>9307</v>
      </c>
      <c r="B8638" s="1">
        <v>38016</v>
      </c>
      <c r="C8638">
        <v>39</v>
      </c>
      <c r="D8638" t="str" cm="1">
        <f t="array" ref="D8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38" t="s">
        <v>16</v>
      </c>
      <c r="F8638" t="s">
        <v>1124</v>
      </c>
      <c r="G8638" t="s">
        <v>46</v>
      </c>
      <c r="H8638" t="s">
        <v>19</v>
      </c>
      <c r="I8638" s="1">
        <v>38016</v>
      </c>
      <c r="J8638" t="s">
        <v>20</v>
      </c>
      <c r="K8638" t="s">
        <v>204</v>
      </c>
      <c r="L8638" t="s">
        <v>1124</v>
      </c>
      <c r="M8638" t="s">
        <v>46</v>
      </c>
      <c r="N8638" t="s">
        <v>21</v>
      </c>
      <c r="P8638" t="s">
        <v>23</v>
      </c>
      <c r="Q8638" t="str">
        <f>IF(COUNTIF(Table2[type_of_injury],Table2[[#This Row],[type_of_injury]])&lt;40,"other",Table2[[#This Row],[type_of_injury]])</f>
        <v>gunfire</v>
      </c>
      <c r="R8638" t="str" cm="1">
        <f t="array" ref="R8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39" spans="1:18" x14ac:dyDescent="0.35">
      <c r="A8639" t="s">
        <v>9308</v>
      </c>
      <c r="B8639" s="1">
        <v>38016</v>
      </c>
      <c r="C8639">
        <v>25</v>
      </c>
      <c r="D8639" t="str" cm="1">
        <f t="array" ref="D8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39" t="s">
        <v>16</v>
      </c>
      <c r="F8639" t="s">
        <v>7774</v>
      </c>
      <c r="G8639" t="s">
        <v>222</v>
      </c>
      <c r="H8639" t="s">
        <v>39</v>
      </c>
      <c r="I8639" s="1">
        <v>38016</v>
      </c>
      <c r="J8639" t="s">
        <v>20</v>
      </c>
      <c r="K8639" t="s">
        <v>204</v>
      </c>
      <c r="L8639" t="s">
        <v>593</v>
      </c>
      <c r="M8639" t="s">
        <v>222</v>
      </c>
      <c r="N8639" t="s">
        <v>21</v>
      </c>
      <c r="P8639" t="s">
        <v>23</v>
      </c>
      <c r="Q8639" t="str">
        <f>IF(COUNTIF(Table2[type_of_injury],Table2[[#This Row],[type_of_injury]])&lt;40,"other",Table2[[#This Row],[type_of_injury]])</f>
        <v>gunfire</v>
      </c>
      <c r="R8639" t="str" cm="1">
        <f t="array" ref="R8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0" spans="1:18" x14ac:dyDescent="0.35">
      <c r="A8640" t="s">
        <v>9309</v>
      </c>
      <c r="B8640" s="1">
        <v>38016</v>
      </c>
      <c r="C8640">
        <v>25</v>
      </c>
      <c r="D8640" t="str" cm="1">
        <f t="array" ref="D8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40" t="s">
        <v>16</v>
      </c>
      <c r="F8640" t="s">
        <v>7774</v>
      </c>
      <c r="G8640" t="s">
        <v>222</v>
      </c>
      <c r="H8640" t="s">
        <v>39</v>
      </c>
      <c r="I8640" s="1">
        <v>38016</v>
      </c>
      <c r="J8640" t="s">
        <v>20</v>
      </c>
      <c r="K8640" t="s">
        <v>204</v>
      </c>
      <c r="L8640" t="s">
        <v>593</v>
      </c>
      <c r="M8640" t="s">
        <v>222</v>
      </c>
      <c r="N8640" t="s">
        <v>21</v>
      </c>
      <c r="P8640" t="s">
        <v>23</v>
      </c>
      <c r="Q8640" t="str">
        <f>IF(COUNTIF(Table2[type_of_injury],Table2[[#This Row],[type_of_injury]])&lt;40,"other",Table2[[#This Row],[type_of_injury]])</f>
        <v>gunfire</v>
      </c>
      <c r="R8640" t="str" cm="1">
        <f t="array" ref="R8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1" spans="1:18" x14ac:dyDescent="0.35">
      <c r="A8641" t="s">
        <v>9310</v>
      </c>
      <c r="B8641" s="1">
        <v>38015</v>
      </c>
      <c r="C8641">
        <v>28</v>
      </c>
      <c r="D8641" t="str" cm="1">
        <f t="array" ref="D8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41" t="s">
        <v>69</v>
      </c>
      <c r="F8641" t="s">
        <v>353</v>
      </c>
      <c r="G8641" t="s">
        <v>77</v>
      </c>
      <c r="H8641" t="s">
        <v>77</v>
      </c>
      <c r="I8641" s="1">
        <v>38015</v>
      </c>
      <c r="J8641" t="s">
        <v>20</v>
      </c>
      <c r="K8641" t="s">
        <v>4475</v>
      </c>
      <c r="L8641" t="s">
        <v>353</v>
      </c>
      <c r="M8641" t="s">
        <v>77</v>
      </c>
      <c r="N8641" t="s">
        <v>450</v>
      </c>
      <c r="O8641" t="s">
        <v>6915</v>
      </c>
      <c r="P8641" t="s">
        <v>72</v>
      </c>
      <c r="Q8641" t="str">
        <f>IF(COUNTIF(Table2[type_of_injury],Table2[[#This Row],[type_of_injury]])&lt;40,"other",Table2[[#This Row],[type_of_injury]])</f>
        <v>explosion</v>
      </c>
      <c r="R8641" t="str" cm="1">
        <f t="array" ref="R8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2" spans="1:18" x14ac:dyDescent="0.35">
      <c r="A8642" t="s">
        <v>9311</v>
      </c>
      <c r="B8642" s="1">
        <v>38015</v>
      </c>
      <c r="C8642">
        <v>48</v>
      </c>
      <c r="D8642" t="str" cm="1">
        <f t="array" ref="D8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642" t="s">
        <v>69</v>
      </c>
      <c r="F8642" t="s">
        <v>353</v>
      </c>
      <c r="G8642" t="s">
        <v>77</v>
      </c>
      <c r="H8642" t="s">
        <v>77</v>
      </c>
      <c r="I8642" s="1">
        <v>38015</v>
      </c>
      <c r="J8642" t="s">
        <v>20</v>
      </c>
      <c r="K8642" t="s">
        <v>4475</v>
      </c>
      <c r="L8642" t="s">
        <v>353</v>
      </c>
      <c r="M8642" t="s">
        <v>77</v>
      </c>
      <c r="N8642" t="s">
        <v>450</v>
      </c>
      <c r="O8642" t="s">
        <v>6915</v>
      </c>
      <c r="P8642" t="s">
        <v>72</v>
      </c>
      <c r="Q8642" t="str">
        <f>IF(COUNTIF(Table2[type_of_injury],Table2[[#This Row],[type_of_injury]])&lt;40,"other",Table2[[#This Row],[type_of_injury]])</f>
        <v>explosion</v>
      </c>
      <c r="R8642" t="str" cm="1">
        <f t="array" ref="R8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3" spans="1:18" x14ac:dyDescent="0.35">
      <c r="A8643" t="s">
        <v>9312</v>
      </c>
      <c r="B8643" s="1">
        <v>38015</v>
      </c>
      <c r="C8643">
        <v>24</v>
      </c>
      <c r="D8643" t="str" cm="1">
        <f t="array" ref="D8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43" t="s">
        <v>69</v>
      </c>
      <c r="F8643" t="s">
        <v>353</v>
      </c>
      <c r="G8643" t="s">
        <v>77</v>
      </c>
      <c r="H8643" t="s">
        <v>77</v>
      </c>
      <c r="I8643" s="1">
        <v>38015</v>
      </c>
      <c r="J8643" t="s">
        <v>71</v>
      </c>
      <c r="K8643" t="s">
        <v>4475</v>
      </c>
      <c r="L8643" t="s">
        <v>353</v>
      </c>
      <c r="M8643" t="s">
        <v>77</v>
      </c>
      <c r="N8643" t="s">
        <v>450</v>
      </c>
      <c r="O8643" t="s">
        <v>6915</v>
      </c>
      <c r="P8643" t="s">
        <v>72</v>
      </c>
      <c r="Q8643" t="str">
        <f>IF(COUNTIF(Table2[type_of_injury],Table2[[#This Row],[type_of_injury]])&lt;40,"other",Table2[[#This Row],[type_of_injury]])</f>
        <v>explosion</v>
      </c>
      <c r="R8643" t="str" cm="1">
        <f t="array" ref="R8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4" spans="1:18" x14ac:dyDescent="0.35">
      <c r="A8644" t="s">
        <v>9313</v>
      </c>
      <c r="B8644" s="1">
        <v>38015</v>
      </c>
      <c r="C8644">
        <v>38</v>
      </c>
      <c r="D8644" t="str" cm="1">
        <f t="array" ref="D8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44" t="s">
        <v>69</v>
      </c>
      <c r="F8644" t="s">
        <v>353</v>
      </c>
      <c r="G8644" t="s">
        <v>77</v>
      </c>
      <c r="H8644" t="s">
        <v>77</v>
      </c>
      <c r="I8644" s="1">
        <v>38015</v>
      </c>
      <c r="J8644" t="s">
        <v>71</v>
      </c>
      <c r="K8644" t="s">
        <v>4475</v>
      </c>
      <c r="L8644" t="s">
        <v>353</v>
      </c>
      <c r="M8644" t="s">
        <v>77</v>
      </c>
      <c r="N8644" t="s">
        <v>450</v>
      </c>
      <c r="O8644" t="s">
        <v>6915</v>
      </c>
      <c r="P8644" t="s">
        <v>72</v>
      </c>
      <c r="Q8644" t="str">
        <f>IF(COUNTIF(Table2[type_of_injury],Table2[[#This Row],[type_of_injury]])&lt;40,"other",Table2[[#This Row],[type_of_injury]])</f>
        <v>explosion</v>
      </c>
      <c r="R8644" t="str" cm="1">
        <f t="array" ref="R8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5" spans="1:18" x14ac:dyDescent="0.35">
      <c r="A8645" t="s">
        <v>9314</v>
      </c>
      <c r="B8645" s="1">
        <v>38015</v>
      </c>
      <c r="C8645">
        <v>53</v>
      </c>
      <c r="D8645" t="str" cm="1">
        <f t="array" ref="D8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645" t="s">
        <v>69</v>
      </c>
      <c r="F8645" t="s">
        <v>353</v>
      </c>
      <c r="G8645" t="s">
        <v>77</v>
      </c>
      <c r="H8645" t="s">
        <v>77</v>
      </c>
      <c r="I8645" s="1">
        <v>38015</v>
      </c>
      <c r="J8645" t="s">
        <v>71</v>
      </c>
      <c r="K8645" t="s">
        <v>4475</v>
      </c>
      <c r="L8645" t="s">
        <v>353</v>
      </c>
      <c r="M8645" t="s">
        <v>77</v>
      </c>
      <c r="N8645" t="s">
        <v>450</v>
      </c>
      <c r="O8645" t="s">
        <v>6915</v>
      </c>
      <c r="P8645" t="s">
        <v>72</v>
      </c>
      <c r="Q8645" t="str">
        <f>IF(COUNTIF(Table2[type_of_injury],Table2[[#This Row],[type_of_injury]])&lt;40,"other",Table2[[#This Row],[type_of_injury]])</f>
        <v>explosion</v>
      </c>
      <c r="R8645" t="str" cm="1">
        <f t="array" ref="R8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6" spans="1:18" x14ac:dyDescent="0.35">
      <c r="A8646" t="s">
        <v>9315</v>
      </c>
      <c r="B8646" s="1">
        <v>38015</v>
      </c>
      <c r="C8646">
        <v>39</v>
      </c>
      <c r="D8646" t="str" cm="1">
        <f t="array" ref="D8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46" t="s">
        <v>69</v>
      </c>
      <c r="F8646" t="s">
        <v>353</v>
      </c>
      <c r="G8646" t="s">
        <v>77</v>
      </c>
      <c r="H8646" t="s">
        <v>77</v>
      </c>
      <c r="I8646" s="1">
        <v>38015</v>
      </c>
      <c r="J8646" t="s">
        <v>71</v>
      </c>
      <c r="K8646" t="s">
        <v>4475</v>
      </c>
      <c r="L8646" t="s">
        <v>353</v>
      </c>
      <c r="M8646" t="s">
        <v>77</v>
      </c>
      <c r="N8646" t="s">
        <v>450</v>
      </c>
      <c r="O8646" t="s">
        <v>6915</v>
      </c>
      <c r="P8646" t="s">
        <v>72</v>
      </c>
      <c r="Q8646" t="str">
        <f>IF(COUNTIF(Table2[type_of_injury],Table2[[#This Row],[type_of_injury]])&lt;40,"other",Table2[[#This Row],[type_of_injury]])</f>
        <v>explosion</v>
      </c>
      <c r="R8646" t="str" cm="1">
        <f t="array" ref="R8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7" spans="1:18" x14ac:dyDescent="0.35">
      <c r="A8647" t="s">
        <v>9316</v>
      </c>
      <c r="B8647" s="1">
        <v>38015</v>
      </c>
      <c r="C8647">
        <v>42</v>
      </c>
      <c r="D8647" t="str" cm="1">
        <f t="array" ref="D8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647" t="s">
        <v>69</v>
      </c>
      <c r="F8647" t="s">
        <v>353</v>
      </c>
      <c r="G8647" t="s">
        <v>77</v>
      </c>
      <c r="H8647" t="s">
        <v>77</v>
      </c>
      <c r="I8647" s="1">
        <v>38015</v>
      </c>
      <c r="J8647" t="s">
        <v>20</v>
      </c>
      <c r="K8647" t="s">
        <v>4475</v>
      </c>
      <c r="L8647" t="s">
        <v>353</v>
      </c>
      <c r="M8647" t="s">
        <v>77</v>
      </c>
      <c r="N8647" t="s">
        <v>450</v>
      </c>
      <c r="O8647" t="s">
        <v>6915</v>
      </c>
      <c r="P8647" t="s">
        <v>72</v>
      </c>
      <c r="Q8647" t="str">
        <f>IF(COUNTIF(Table2[type_of_injury],Table2[[#This Row],[type_of_injury]])&lt;40,"other",Table2[[#This Row],[type_of_injury]])</f>
        <v>explosion</v>
      </c>
      <c r="R8647" t="str" cm="1">
        <f t="array" ref="R8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8" spans="1:18" x14ac:dyDescent="0.35">
      <c r="A8648" t="s">
        <v>9317</v>
      </c>
      <c r="B8648" s="1">
        <v>38015</v>
      </c>
      <c r="C8648">
        <v>38</v>
      </c>
      <c r="D8648" t="str" cm="1">
        <f t="array" ref="D8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48" t="s">
        <v>69</v>
      </c>
      <c r="F8648" t="s">
        <v>353</v>
      </c>
      <c r="G8648" t="s">
        <v>77</v>
      </c>
      <c r="H8648" t="s">
        <v>77</v>
      </c>
      <c r="I8648" s="1">
        <v>38015</v>
      </c>
      <c r="J8648" t="s">
        <v>20</v>
      </c>
      <c r="K8648" t="s">
        <v>4475</v>
      </c>
      <c r="L8648" t="s">
        <v>353</v>
      </c>
      <c r="M8648" t="s">
        <v>77</v>
      </c>
      <c r="N8648" t="s">
        <v>450</v>
      </c>
      <c r="O8648" t="s">
        <v>6915</v>
      </c>
      <c r="P8648" t="s">
        <v>72</v>
      </c>
      <c r="Q8648" t="str">
        <f>IF(COUNTIF(Table2[type_of_injury],Table2[[#This Row],[type_of_injury]])&lt;40,"other",Table2[[#This Row],[type_of_injury]])</f>
        <v>explosion</v>
      </c>
      <c r="R8648" t="str" cm="1">
        <f t="array" ref="R8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49" spans="1:18" x14ac:dyDescent="0.35">
      <c r="A8649" t="s">
        <v>9318</v>
      </c>
      <c r="B8649" s="1">
        <v>38015</v>
      </c>
      <c r="C8649">
        <v>23</v>
      </c>
      <c r="D8649" t="str" cm="1">
        <f t="array" ref="D8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49" t="s">
        <v>69</v>
      </c>
      <c r="F8649" t="s">
        <v>353</v>
      </c>
      <c r="G8649" t="s">
        <v>77</v>
      </c>
      <c r="H8649" t="s">
        <v>77</v>
      </c>
      <c r="I8649" s="1">
        <v>38015</v>
      </c>
      <c r="J8649" t="s">
        <v>71</v>
      </c>
      <c r="K8649" t="s">
        <v>4475</v>
      </c>
      <c r="L8649" t="s">
        <v>1713</v>
      </c>
      <c r="M8649" t="s">
        <v>77</v>
      </c>
      <c r="N8649" t="s">
        <v>450</v>
      </c>
      <c r="O8649" t="s">
        <v>6915</v>
      </c>
      <c r="P8649" t="s">
        <v>72</v>
      </c>
      <c r="Q8649" t="str">
        <f>IF(COUNTIF(Table2[type_of_injury],Table2[[#This Row],[type_of_injury]])&lt;40,"other",Table2[[#This Row],[type_of_injury]])</f>
        <v>explosion</v>
      </c>
      <c r="R8649" t="str" cm="1">
        <f t="array" ref="R8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0" spans="1:18" x14ac:dyDescent="0.35">
      <c r="A8650" t="s">
        <v>9319</v>
      </c>
      <c r="B8650" s="1">
        <v>38015</v>
      </c>
      <c r="C8650">
        <v>41</v>
      </c>
      <c r="D8650" t="str" cm="1">
        <f t="array" ref="D8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650" t="s">
        <v>69</v>
      </c>
      <c r="F8650" t="s">
        <v>353</v>
      </c>
      <c r="G8650" t="s">
        <v>77</v>
      </c>
      <c r="H8650" t="s">
        <v>77</v>
      </c>
      <c r="I8650" s="1">
        <v>38015</v>
      </c>
      <c r="J8650" t="s">
        <v>20</v>
      </c>
      <c r="K8650" t="s">
        <v>4475</v>
      </c>
      <c r="L8650" t="s">
        <v>5037</v>
      </c>
      <c r="M8650" t="s">
        <v>175</v>
      </c>
      <c r="N8650" t="s">
        <v>450</v>
      </c>
      <c r="O8650" t="s">
        <v>6915</v>
      </c>
      <c r="P8650" t="s">
        <v>72</v>
      </c>
      <c r="Q8650" t="str">
        <f>IF(COUNTIF(Table2[type_of_injury],Table2[[#This Row],[type_of_injury]])&lt;40,"other",Table2[[#This Row],[type_of_injury]])</f>
        <v>explosion</v>
      </c>
      <c r="R8650" t="str" cm="1">
        <f t="array" ref="R8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1" spans="1:18" x14ac:dyDescent="0.35">
      <c r="A8651" t="s">
        <v>9320</v>
      </c>
      <c r="B8651" s="1">
        <v>38014</v>
      </c>
      <c r="C8651">
        <v>16</v>
      </c>
      <c r="D8651" t="str" cm="1">
        <f t="array" ref="D8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51" t="s">
        <v>16</v>
      </c>
      <c r="F8651" t="s">
        <v>37</v>
      </c>
      <c r="G8651" t="s">
        <v>38</v>
      </c>
      <c r="H8651" t="s">
        <v>39</v>
      </c>
      <c r="I8651" s="1">
        <v>38014</v>
      </c>
      <c r="J8651" t="s">
        <v>20</v>
      </c>
      <c r="K8651" t="s">
        <v>40</v>
      </c>
      <c r="L8651" t="s">
        <v>225</v>
      </c>
      <c r="M8651" t="s">
        <v>38</v>
      </c>
      <c r="N8651" t="s">
        <v>21</v>
      </c>
      <c r="P8651" t="s">
        <v>23</v>
      </c>
      <c r="Q8651" t="str">
        <f>IF(COUNTIF(Table2[type_of_injury],Table2[[#This Row],[type_of_injury]])&lt;40,"other",Table2[[#This Row],[type_of_injury]])</f>
        <v>gunfire</v>
      </c>
      <c r="R8651" t="str" cm="1">
        <f t="array" ref="R8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2" spans="1:18" x14ac:dyDescent="0.35">
      <c r="A8652" t="s">
        <v>9321</v>
      </c>
      <c r="B8652" s="1">
        <v>38014</v>
      </c>
      <c r="C8652">
        <v>37</v>
      </c>
      <c r="D8652" t="str" cm="1">
        <f t="array" ref="D8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52" t="s">
        <v>16</v>
      </c>
      <c r="F8652" t="s">
        <v>37</v>
      </c>
      <c r="G8652" t="s">
        <v>38</v>
      </c>
      <c r="H8652" t="s">
        <v>39</v>
      </c>
      <c r="I8652" s="1">
        <v>38014</v>
      </c>
      <c r="J8652" t="s">
        <v>20</v>
      </c>
      <c r="K8652" t="s">
        <v>204</v>
      </c>
      <c r="L8652" t="s">
        <v>225</v>
      </c>
      <c r="M8652" t="s">
        <v>38</v>
      </c>
      <c r="N8652" t="s">
        <v>21</v>
      </c>
      <c r="P8652" t="s">
        <v>23</v>
      </c>
      <c r="Q8652" t="str">
        <f>IF(COUNTIF(Table2[type_of_injury],Table2[[#This Row],[type_of_injury]])&lt;40,"other",Table2[[#This Row],[type_of_injury]])</f>
        <v>gunfire</v>
      </c>
      <c r="R8652" t="str" cm="1">
        <f t="array" ref="R8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3" spans="1:18" x14ac:dyDescent="0.35">
      <c r="A8653" t="s">
        <v>9322</v>
      </c>
      <c r="B8653" s="1">
        <v>38014</v>
      </c>
      <c r="C8653">
        <v>18</v>
      </c>
      <c r="D8653" t="str" cm="1">
        <f t="array" ref="D8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53" t="s">
        <v>16</v>
      </c>
      <c r="F8653" t="s">
        <v>37</v>
      </c>
      <c r="G8653" t="s">
        <v>38</v>
      </c>
      <c r="H8653" t="s">
        <v>39</v>
      </c>
      <c r="I8653" s="1">
        <v>38014</v>
      </c>
      <c r="J8653" t="s">
        <v>20</v>
      </c>
      <c r="K8653" t="s">
        <v>40</v>
      </c>
      <c r="L8653" t="s">
        <v>737</v>
      </c>
      <c r="M8653" t="s">
        <v>218</v>
      </c>
      <c r="N8653" t="s">
        <v>21</v>
      </c>
      <c r="P8653" t="s">
        <v>23</v>
      </c>
      <c r="Q8653" t="str">
        <f>IF(COUNTIF(Table2[type_of_injury],Table2[[#This Row],[type_of_injury]])&lt;40,"other",Table2[[#This Row],[type_of_injury]])</f>
        <v>gunfire</v>
      </c>
      <c r="R8653" t="str" cm="1">
        <f t="array" ref="R8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4" spans="1:18" x14ac:dyDescent="0.35">
      <c r="A8654" t="s">
        <v>9323</v>
      </c>
      <c r="B8654" s="1">
        <v>38014</v>
      </c>
      <c r="C8654">
        <v>22</v>
      </c>
      <c r="D8654" t="str" cm="1">
        <f t="array" ref="D8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54" t="s">
        <v>16</v>
      </c>
      <c r="F8654" t="s">
        <v>37</v>
      </c>
      <c r="G8654" t="s">
        <v>38</v>
      </c>
      <c r="H8654" t="s">
        <v>39</v>
      </c>
      <c r="I8654" s="1">
        <v>38014</v>
      </c>
      <c r="J8654" t="s">
        <v>20</v>
      </c>
      <c r="K8654" t="s">
        <v>204</v>
      </c>
      <c r="L8654" t="s">
        <v>225</v>
      </c>
      <c r="M8654" t="s">
        <v>38</v>
      </c>
      <c r="N8654" t="s">
        <v>21</v>
      </c>
      <c r="P8654" t="s">
        <v>23</v>
      </c>
      <c r="Q8654" t="str">
        <f>IF(COUNTIF(Table2[type_of_injury],Table2[[#This Row],[type_of_injury]])&lt;40,"other",Table2[[#This Row],[type_of_injury]])</f>
        <v>gunfire</v>
      </c>
      <c r="R8654" t="str" cm="1">
        <f t="array" ref="R8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5" spans="1:18" x14ac:dyDescent="0.35">
      <c r="A8655" t="s">
        <v>9324</v>
      </c>
      <c r="B8655" s="1">
        <v>38014</v>
      </c>
      <c r="C8655">
        <v>22</v>
      </c>
      <c r="D8655" t="str" cm="1">
        <f t="array" ref="D8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55" t="s">
        <v>16</v>
      </c>
      <c r="F8655" t="s">
        <v>37</v>
      </c>
      <c r="G8655" t="s">
        <v>38</v>
      </c>
      <c r="H8655" t="s">
        <v>39</v>
      </c>
      <c r="I8655" s="1">
        <v>38014</v>
      </c>
      <c r="J8655" t="s">
        <v>20</v>
      </c>
      <c r="K8655" t="s">
        <v>40</v>
      </c>
      <c r="L8655" t="s">
        <v>225</v>
      </c>
      <c r="M8655" t="s">
        <v>38</v>
      </c>
      <c r="N8655" t="s">
        <v>21</v>
      </c>
      <c r="P8655" t="s">
        <v>23</v>
      </c>
      <c r="Q8655" t="str">
        <f>IF(COUNTIF(Table2[type_of_injury],Table2[[#This Row],[type_of_injury]])&lt;40,"other",Table2[[#This Row],[type_of_injury]])</f>
        <v>gunfire</v>
      </c>
      <c r="R8655" t="str" cm="1">
        <f t="array" ref="R8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6" spans="1:18" x14ac:dyDescent="0.35">
      <c r="A8656" t="s">
        <v>9325</v>
      </c>
      <c r="B8656" s="1">
        <v>38014</v>
      </c>
      <c r="C8656">
        <v>32</v>
      </c>
      <c r="D8656" t="str" cm="1">
        <f t="array" ref="D8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56" t="s">
        <v>16</v>
      </c>
      <c r="F8656" t="s">
        <v>37</v>
      </c>
      <c r="G8656" t="s">
        <v>38</v>
      </c>
      <c r="H8656" t="s">
        <v>39</v>
      </c>
      <c r="I8656" s="1">
        <v>38014</v>
      </c>
      <c r="J8656" t="s">
        <v>20</v>
      </c>
      <c r="K8656" t="s">
        <v>40</v>
      </c>
      <c r="L8656" t="s">
        <v>225</v>
      </c>
      <c r="M8656" t="s">
        <v>38</v>
      </c>
      <c r="N8656" t="s">
        <v>21</v>
      </c>
      <c r="P8656" t="s">
        <v>23</v>
      </c>
      <c r="Q8656" t="str">
        <f>IF(COUNTIF(Table2[type_of_injury],Table2[[#This Row],[type_of_injury]])&lt;40,"other",Table2[[#This Row],[type_of_injury]])</f>
        <v>gunfire</v>
      </c>
      <c r="R8656" t="str" cm="1">
        <f t="array" ref="R8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7" spans="1:18" x14ac:dyDescent="0.35">
      <c r="A8657" t="s">
        <v>9326</v>
      </c>
      <c r="B8657" s="1">
        <v>38014</v>
      </c>
      <c r="C8657">
        <v>39</v>
      </c>
      <c r="D8657" t="str" cm="1">
        <f t="array" ref="D8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57" t="s">
        <v>16</v>
      </c>
      <c r="F8657" t="s">
        <v>37</v>
      </c>
      <c r="G8657" t="s">
        <v>38</v>
      </c>
      <c r="H8657" t="s">
        <v>39</v>
      </c>
      <c r="I8657" s="1">
        <v>38014</v>
      </c>
      <c r="J8657" t="s">
        <v>20</v>
      </c>
      <c r="K8657" t="s">
        <v>204</v>
      </c>
      <c r="L8657" t="s">
        <v>225</v>
      </c>
      <c r="M8657" t="s">
        <v>38</v>
      </c>
      <c r="N8657" t="s">
        <v>21</v>
      </c>
      <c r="P8657" t="s">
        <v>23</v>
      </c>
      <c r="Q8657" t="str">
        <f>IF(COUNTIF(Table2[type_of_injury],Table2[[#This Row],[type_of_injury]])&lt;40,"other",Table2[[#This Row],[type_of_injury]])</f>
        <v>gunfire</v>
      </c>
      <c r="R8657" t="str" cm="1">
        <f t="array" ref="R8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8" spans="1:18" x14ac:dyDescent="0.35">
      <c r="A8658" t="s">
        <v>9327</v>
      </c>
      <c r="B8658" s="1">
        <v>38014</v>
      </c>
      <c r="C8658">
        <v>15</v>
      </c>
      <c r="D8658" t="str" cm="1">
        <f t="array" ref="D8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58" t="s">
        <v>16</v>
      </c>
      <c r="F8658" t="s">
        <v>37</v>
      </c>
      <c r="G8658" t="s">
        <v>38</v>
      </c>
      <c r="H8658" t="s">
        <v>39</v>
      </c>
      <c r="I8658" s="1">
        <v>38014</v>
      </c>
      <c r="J8658" t="s">
        <v>20</v>
      </c>
      <c r="K8658" t="s">
        <v>40</v>
      </c>
      <c r="L8658" t="s">
        <v>225</v>
      </c>
      <c r="M8658" t="s">
        <v>38</v>
      </c>
      <c r="N8658" t="s">
        <v>21</v>
      </c>
      <c r="P8658" t="s">
        <v>23</v>
      </c>
      <c r="Q8658" t="str">
        <f>IF(COUNTIF(Table2[type_of_injury],Table2[[#This Row],[type_of_injury]])&lt;40,"other",Table2[[#This Row],[type_of_injury]])</f>
        <v>gunfire</v>
      </c>
      <c r="R8658" t="str" cm="1">
        <f t="array" ref="R8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59" spans="1:18" x14ac:dyDescent="0.35">
      <c r="A8659" t="s">
        <v>9328</v>
      </c>
      <c r="B8659" s="1">
        <v>38010</v>
      </c>
      <c r="C8659">
        <v>23</v>
      </c>
      <c r="D8659" t="str" cm="1">
        <f t="array" ref="D8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59" t="s">
        <v>16</v>
      </c>
      <c r="F8659" t="s">
        <v>4993</v>
      </c>
      <c r="G8659" t="s">
        <v>38</v>
      </c>
      <c r="H8659" t="s">
        <v>39</v>
      </c>
      <c r="I8659" s="1">
        <v>38010</v>
      </c>
      <c r="J8659" t="s">
        <v>20</v>
      </c>
      <c r="K8659" t="s">
        <v>204</v>
      </c>
      <c r="L8659" t="s">
        <v>225</v>
      </c>
      <c r="M8659" t="s">
        <v>38</v>
      </c>
      <c r="N8659" t="s">
        <v>21</v>
      </c>
      <c r="P8659" t="s">
        <v>23</v>
      </c>
      <c r="Q8659" t="str">
        <f>IF(COUNTIF(Table2[type_of_injury],Table2[[#This Row],[type_of_injury]])&lt;40,"other",Table2[[#This Row],[type_of_injury]])</f>
        <v>gunfire</v>
      </c>
      <c r="R8659" t="str" cm="1">
        <f t="array" ref="R8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0" spans="1:18" x14ac:dyDescent="0.35">
      <c r="A8660" t="s">
        <v>9329</v>
      </c>
      <c r="B8660" s="1">
        <v>38010</v>
      </c>
      <c r="C8660">
        <v>24</v>
      </c>
      <c r="D8660" t="str" cm="1">
        <f t="array" ref="D8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60" t="s">
        <v>16</v>
      </c>
      <c r="F8660" t="s">
        <v>4993</v>
      </c>
      <c r="G8660" t="s">
        <v>38</v>
      </c>
      <c r="H8660" t="s">
        <v>39</v>
      </c>
      <c r="I8660" s="1">
        <v>38010</v>
      </c>
      <c r="J8660" t="s">
        <v>20</v>
      </c>
      <c r="K8660" t="s">
        <v>204</v>
      </c>
      <c r="L8660" t="s">
        <v>225</v>
      </c>
      <c r="M8660" t="s">
        <v>38</v>
      </c>
      <c r="N8660" t="s">
        <v>21</v>
      </c>
      <c r="P8660" t="s">
        <v>23</v>
      </c>
      <c r="Q8660" t="str">
        <f>IF(COUNTIF(Table2[type_of_injury],Table2[[#This Row],[type_of_injury]])&lt;40,"other",Table2[[#This Row],[type_of_injury]])</f>
        <v>gunfire</v>
      </c>
      <c r="R8660" t="str" cm="1">
        <f t="array" ref="R8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1" spans="1:18" x14ac:dyDescent="0.35">
      <c r="A8661" t="s">
        <v>9330</v>
      </c>
      <c r="B8661" s="1">
        <v>38008</v>
      </c>
      <c r="C8661">
        <v>10</v>
      </c>
      <c r="D8661" t="str" cm="1">
        <f t="array" ref="D8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661" t="s">
        <v>16</v>
      </c>
      <c r="F8661" t="s">
        <v>221</v>
      </c>
      <c r="G8661" t="s">
        <v>222</v>
      </c>
      <c r="H8661" t="s">
        <v>39</v>
      </c>
      <c r="I8661" s="1">
        <v>38008</v>
      </c>
      <c r="J8661" t="s">
        <v>20</v>
      </c>
      <c r="K8661" t="s">
        <v>40</v>
      </c>
      <c r="L8661" t="s">
        <v>221</v>
      </c>
      <c r="M8661" t="s">
        <v>222</v>
      </c>
      <c r="N8661" t="s">
        <v>21</v>
      </c>
      <c r="P8661" t="s">
        <v>23</v>
      </c>
      <c r="Q8661" t="str">
        <f>IF(COUNTIF(Table2[type_of_injury],Table2[[#This Row],[type_of_injury]])&lt;40,"other",Table2[[#This Row],[type_of_injury]])</f>
        <v>gunfire</v>
      </c>
      <c r="R8661" t="str" cm="1">
        <f t="array" ref="R8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2" spans="1:18" x14ac:dyDescent="0.35">
      <c r="A8662" t="s">
        <v>9331</v>
      </c>
      <c r="B8662" s="1">
        <v>38007</v>
      </c>
      <c r="C8662">
        <v>31</v>
      </c>
      <c r="D8662" t="str" cm="1">
        <f t="array" ref="D8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62" t="s">
        <v>16</v>
      </c>
      <c r="F8662" t="s">
        <v>210</v>
      </c>
      <c r="G8662" t="s">
        <v>210</v>
      </c>
      <c r="H8662" t="s">
        <v>39</v>
      </c>
      <c r="I8662" s="1">
        <v>38007</v>
      </c>
      <c r="J8662" t="s">
        <v>71</v>
      </c>
      <c r="K8662" t="s">
        <v>40</v>
      </c>
      <c r="L8662" t="s">
        <v>210</v>
      </c>
      <c r="M8662" t="s">
        <v>210</v>
      </c>
      <c r="N8662" t="s">
        <v>21</v>
      </c>
      <c r="P8662" t="s">
        <v>23</v>
      </c>
      <c r="Q8662" t="str">
        <f>IF(COUNTIF(Table2[type_of_injury],Table2[[#This Row],[type_of_injury]])&lt;40,"other",Table2[[#This Row],[type_of_injury]])</f>
        <v>gunfire</v>
      </c>
      <c r="R8662" t="str" cm="1">
        <f t="array" ref="R8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3" spans="1:18" x14ac:dyDescent="0.35">
      <c r="A8663" t="s">
        <v>9332</v>
      </c>
      <c r="B8663" s="1">
        <v>38000</v>
      </c>
      <c r="C8663">
        <v>29</v>
      </c>
      <c r="D8663" t="str" cm="1">
        <f t="array" ref="D8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63" t="s">
        <v>69</v>
      </c>
      <c r="F8663" t="s">
        <v>954</v>
      </c>
      <c r="G8663" t="s">
        <v>222</v>
      </c>
      <c r="H8663" t="s">
        <v>39</v>
      </c>
      <c r="I8663" s="1">
        <v>38000</v>
      </c>
      <c r="J8663" t="s">
        <v>20</v>
      </c>
      <c r="K8663" t="s">
        <v>4475</v>
      </c>
      <c r="L8663" t="s">
        <v>658</v>
      </c>
      <c r="M8663" t="s">
        <v>77</v>
      </c>
      <c r="N8663" t="s">
        <v>450</v>
      </c>
      <c r="O8663" t="s">
        <v>6915</v>
      </c>
      <c r="P8663" t="s">
        <v>72</v>
      </c>
      <c r="Q8663" t="str">
        <f>IF(COUNTIF(Table2[type_of_injury],Table2[[#This Row],[type_of_injury]])&lt;40,"other",Table2[[#This Row],[type_of_injury]])</f>
        <v>explosion</v>
      </c>
      <c r="R8663" t="str" cm="1">
        <f t="array" ref="R8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4" spans="1:18" x14ac:dyDescent="0.35">
      <c r="A8664" t="s">
        <v>9333</v>
      </c>
      <c r="B8664" s="1">
        <v>38000</v>
      </c>
      <c r="C8664">
        <v>20</v>
      </c>
      <c r="D8664" t="str" cm="1">
        <f t="array" ref="D8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64" t="s">
        <v>69</v>
      </c>
      <c r="F8664" t="s">
        <v>954</v>
      </c>
      <c r="G8664" t="s">
        <v>222</v>
      </c>
      <c r="H8664" t="s">
        <v>39</v>
      </c>
      <c r="I8664" s="1">
        <v>38000</v>
      </c>
      <c r="J8664" t="s">
        <v>20</v>
      </c>
      <c r="K8664" t="s">
        <v>4475</v>
      </c>
      <c r="L8664" t="s">
        <v>1046</v>
      </c>
      <c r="M8664" t="s">
        <v>77</v>
      </c>
      <c r="N8664" t="s">
        <v>450</v>
      </c>
      <c r="O8664" t="s">
        <v>6915</v>
      </c>
      <c r="P8664" t="s">
        <v>72</v>
      </c>
      <c r="Q8664" t="str">
        <f>IF(COUNTIF(Table2[type_of_injury],Table2[[#This Row],[type_of_injury]])&lt;40,"other",Table2[[#This Row],[type_of_injury]])</f>
        <v>explosion</v>
      </c>
      <c r="R8664" t="str" cm="1">
        <f t="array" ref="R8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5" spans="1:18" x14ac:dyDescent="0.35">
      <c r="A8665" t="s">
        <v>9334</v>
      </c>
      <c r="B8665" s="1">
        <v>38000</v>
      </c>
      <c r="C8665">
        <v>19</v>
      </c>
      <c r="D8665" t="str" cm="1">
        <f t="array" ref="D8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65" t="s">
        <v>69</v>
      </c>
      <c r="F8665" t="s">
        <v>954</v>
      </c>
      <c r="G8665" t="s">
        <v>222</v>
      </c>
      <c r="H8665" t="s">
        <v>39</v>
      </c>
      <c r="I8665" s="1">
        <v>38000</v>
      </c>
      <c r="J8665" t="s">
        <v>20</v>
      </c>
      <c r="K8665" t="s">
        <v>4475</v>
      </c>
      <c r="L8665" t="s">
        <v>8150</v>
      </c>
      <c r="M8665" t="s">
        <v>77</v>
      </c>
      <c r="N8665" t="s">
        <v>450</v>
      </c>
      <c r="O8665" t="s">
        <v>6915</v>
      </c>
      <c r="P8665" t="s">
        <v>72</v>
      </c>
      <c r="Q8665" t="str">
        <f>IF(COUNTIF(Table2[type_of_injury],Table2[[#This Row],[type_of_injury]])&lt;40,"other",Table2[[#This Row],[type_of_injury]])</f>
        <v>explosion</v>
      </c>
      <c r="R8665" t="str" cm="1">
        <f t="array" ref="R8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6" spans="1:18" x14ac:dyDescent="0.35">
      <c r="A8666" t="s">
        <v>9335</v>
      </c>
      <c r="B8666" s="1">
        <v>38000</v>
      </c>
      <c r="C8666">
        <v>22</v>
      </c>
      <c r="D8666" t="str" cm="1">
        <f t="array" ref="D8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66" t="s">
        <v>69</v>
      </c>
      <c r="F8666" t="s">
        <v>954</v>
      </c>
      <c r="G8666" t="s">
        <v>222</v>
      </c>
      <c r="H8666" t="s">
        <v>39</v>
      </c>
      <c r="I8666" s="1">
        <v>38000</v>
      </c>
      <c r="J8666" t="s">
        <v>20</v>
      </c>
      <c r="K8666" t="s">
        <v>4475</v>
      </c>
      <c r="L8666" t="s">
        <v>212</v>
      </c>
      <c r="M8666" t="s">
        <v>77</v>
      </c>
      <c r="N8666" t="s">
        <v>450</v>
      </c>
      <c r="O8666" t="s">
        <v>6915</v>
      </c>
      <c r="P8666" t="s">
        <v>72</v>
      </c>
      <c r="Q8666" t="str">
        <f>IF(COUNTIF(Table2[type_of_injury],Table2[[#This Row],[type_of_injury]])&lt;40,"other",Table2[[#This Row],[type_of_injury]])</f>
        <v>explosion</v>
      </c>
      <c r="R8666" t="str" cm="1">
        <f t="array" ref="R8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7" spans="1:18" x14ac:dyDescent="0.35">
      <c r="A8667" t="s">
        <v>9336</v>
      </c>
      <c r="B8667" s="1">
        <v>37999</v>
      </c>
      <c r="C8667">
        <v>29</v>
      </c>
      <c r="D8667" t="str" cm="1">
        <f t="array" ref="D8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67" t="s">
        <v>69</v>
      </c>
      <c r="F8667" t="s">
        <v>4446</v>
      </c>
      <c r="G8667" t="s">
        <v>58</v>
      </c>
      <c r="H8667" t="s">
        <v>19</v>
      </c>
      <c r="I8667" s="1">
        <v>37999</v>
      </c>
      <c r="J8667" t="s">
        <v>20</v>
      </c>
      <c r="K8667" t="s">
        <v>4475</v>
      </c>
      <c r="L8667" t="s">
        <v>4446</v>
      </c>
      <c r="M8667" t="s">
        <v>58</v>
      </c>
      <c r="N8667" t="s">
        <v>21</v>
      </c>
      <c r="P8667" t="s">
        <v>72</v>
      </c>
      <c r="Q8667" t="str">
        <f>IF(COUNTIF(Table2[type_of_injury],Table2[[#This Row],[type_of_injury]])&lt;40,"other",Table2[[#This Row],[type_of_injury]])</f>
        <v>gunfire</v>
      </c>
      <c r="R8667" t="str" cm="1">
        <f t="array" ref="R8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8" spans="1:18" x14ac:dyDescent="0.35">
      <c r="A8668" t="s">
        <v>9337</v>
      </c>
      <c r="B8668" s="1">
        <v>37997</v>
      </c>
      <c r="C8668">
        <v>17</v>
      </c>
      <c r="D8668" t="str" cm="1">
        <f t="array" ref="D8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68" t="s">
        <v>16</v>
      </c>
      <c r="F8668" t="s">
        <v>651</v>
      </c>
      <c r="G8668" t="s">
        <v>75</v>
      </c>
      <c r="H8668" t="s">
        <v>19</v>
      </c>
      <c r="I8668" s="1">
        <v>37997</v>
      </c>
      <c r="J8668" t="s">
        <v>20</v>
      </c>
      <c r="K8668" t="s">
        <v>40</v>
      </c>
      <c r="L8668" t="s">
        <v>651</v>
      </c>
      <c r="M8668" t="s">
        <v>75</v>
      </c>
      <c r="N8668" t="s">
        <v>21</v>
      </c>
      <c r="O8668" t="s">
        <v>22</v>
      </c>
      <c r="P8668" t="s">
        <v>23</v>
      </c>
      <c r="Q8668" t="str">
        <f>IF(COUNTIF(Table2[type_of_injury],Table2[[#This Row],[type_of_injury]])&lt;40,"other",Table2[[#This Row],[type_of_injury]])</f>
        <v>gunfire</v>
      </c>
      <c r="R8668" t="str" cm="1">
        <f t="array" ref="R8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69" spans="1:18" x14ac:dyDescent="0.35">
      <c r="A8669" t="s">
        <v>9338</v>
      </c>
      <c r="B8669" s="1">
        <v>37994</v>
      </c>
      <c r="C8669">
        <v>32</v>
      </c>
      <c r="D8669" t="str" cm="1">
        <f t="array" ref="D8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69" t="s">
        <v>16</v>
      </c>
      <c r="F8669" t="s">
        <v>27</v>
      </c>
      <c r="G8669" t="s">
        <v>27</v>
      </c>
      <c r="H8669" t="s">
        <v>19</v>
      </c>
      <c r="I8669" s="1">
        <v>37994</v>
      </c>
      <c r="J8669" t="s">
        <v>20</v>
      </c>
      <c r="K8669" t="s">
        <v>40</v>
      </c>
      <c r="L8669" t="s">
        <v>149</v>
      </c>
      <c r="M8669" t="s">
        <v>27</v>
      </c>
      <c r="N8669" t="s">
        <v>21</v>
      </c>
      <c r="O8669" t="s">
        <v>22</v>
      </c>
      <c r="P8669" t="s">
        <v>23</v>
      </c>
      <c r="Q8669" t="str">
        <f>IF(COUNTIF(Table2[type_of_injury],Table2[[#This Row],[type_of_injury]])&lt;40,"other",Table2[[#This Row],[type_of_injury]])</f>
        <v>gunfire</v>
      </c>
      <c r="R8669" t="str" cm="1">
        <f t="array" ref="R8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0" spans="1:18" x14ac:dyDescent="0.35">
      <c r="A8670" t="s">
        <v>9339</v>
      </c>
      <c r="B8670" s="1">
        <v>37994</v>
      </c>
      <c r="C8670">
        <v>44</v>
      </c>
      <c r="D8670" t="str" cm="1">
        <f t="array" ref="D8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670" t="s">
        <v>16</v>
      </c>
      <c r="F8670" t="s">
        <v>210</v>
      </c>
      <c r="G8670" t="s">
        <v>210</v>
      </c>
      <c r="H8670" t="s">
        <v>39</v>
      </c>
      <c r="I8670" s="1">
        <v>37994</v>
      </c>
      <c r="J8670" t="s">
        <v>20</v>
      </c>
      <c r="K8670" t="s">
        <v>40</v>
      </c>
      <c r="L8670" t="s">
        <v>210</v>
      </c>
      <c r="M8670" t="s">
        <v>210</v>
      </c>
      <c r="N8670" t="s">
        <v>21</v>
      </c>
      <c r="P8670" t="s">
        <v>23</v>
      </c>
      <c r="Q8670" t="str">
        <f>IF(COUNTIF(Table2[type_of_injury],Table2[[#This Row],[type_of_injury]])&lt;40,"other",Table2[[#This Row],[type_of_injury]])</f>
        <v>gunfire</v>
      </c>
      <c r="R8670" t="str" cm="1">
        <f t="array" ref="R8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1" spans="1:18" x14ac:dyDescent="0.35">
      <c r="A8671" t="s">
        <v>9340</v>
      </c>
      <c r="B8671" s="1">
        <v>37993</v>
      </c>
      <c r="C8671">
        <v>32</v>
      </c>
      <c r="D8671" t="str" cm="1">
        <f t="array" ref="D8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71" t="s">
        <v>16</v>
      </c>
      <c r="F8671" t="s">
        <v>75</v>
      </c>
      <c r="G8671" t="s">
        <v>75</v>
      </c>
      <c r="H8671" t="s">
        <v>19</v>
      </c>
      <c r="I8671" s="1">
        <v>37993</v>
      </c>
      <c r="J8671" t="s">
        <v>20</v>
      </c>
      <c r="K8671" t="s">
        <v>40</v>
      </c>
      <c r="L8671" t="s">
        <v>75</v>
      </c>
      <c r="M8671" t="s">
        <v>75</v>
      </c>
      <c r="N8671" t="s">
        <v>21</v>
      </c>
      <c r="P8671" t="s">
        <v>23</v>
      </c>
      <c r="Q8671" t="str">
        <f>IF(COUNTIF(Table2[type_of_injury],Table2[[#This Row],[type_of_injury]])&lt;40,"other",Table2[[#This Row],[type_of_injury]])</f>
        <v>gunfire</v>
      </c>
      <c r="R8671" t="str" cm="1">
        <f t="array" ref="R8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2" spans="1:18" x14ac:dyDescent="0.35">
      <c r="A8672" t="s">
        <v>9341</v>
      </c>
      <c r="B8672" s="1">
        <v>37993</v>
      </c>
      <c r="C8672">
        <v>22</v>
      </c>
      <c r="D8672" t="str" cm="1">
        <f t="array" ref="D8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72" t="s">
        <v>16</v>
      </c>
      <c r="F8672" t="s">
        <v>85</v>
      </c>
      <c r="G8672" t="s">
        <v>18</v>
      </c>
      <c r="H8672" t="s">
        <v>19</v>
      </c>
      <c r="I8672" s="1">
        <v>37993</v>
      </c>
      <c r="J8672" t="s">
        <v>20</v>
      </c>
      <c r="K8672" t="s">
        <v>204</v>
      </c>
      <c r="L8672" t="s">
        <v>85</v>
      </c>
      <c r="M8672" t="s">
        <v>18</v>
      </c>
      <c r="N8672" t="s">
        <v>21</v>
      </c>
      <c r="P8672" t="s">
        <v>23</v>
      </c>
      <c r="Q8672" t="str">
        <f>IF(COUNTIF(Table2[type_of_injury],Table2[[#This Row],[type_of_injury]])&lt;40,"other",Table2[[#This Row],[type_of_injury]])</f>
        <v>gunfire</v>
      </c>
      <c r="R8672" t="str" cm="1">
        <f t="array" ref="R8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3" spans="1:18" x14ac:dyDescent="0.35">
      <c r="A8673" t="s">
        <v>9342</v>
      </c>
      <c r="B8673" s="1">
        <v>37993</v>
      </c>
      <c r="C8673">
        <v>27</v>
      </c>
      <c r="D8673" t="str" cm="1">
        <f t="array" ref="D8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73" t="s">
        <v>16</v>
      </c>
      <c r="F8673" t="s">
        <v>75</v>
      </c>
      <c r="G8673" t="s">
        <v>75</v>
      </c>
      <c r="H8673" t="s">
        <v>19</v>
      </c>
      <c r="I8673" s="1">
        <v>37993</v>
      </c>
      <c r="J8673" t="s">
        <v>20</v>
      </c>
      <c r="K8673" t="s">
        <v>40</v>
      </c>
      <c r="L8673" t="s">
        <v>75</v>
      </c>
      <c r="M8673" t="s">
        <v>75</v>
      </c>
      <c r="N8673" t="s">
        <v>21</v>
      </c>
      <c r="P8673" t="s">
        <v>23</v>
      </c>
      <c r="Q8673" t="str">
        <f>IF(COUNTIF(Table2[type_of_injury],Table2[[#This Row],[type_of_injury]])&lt;40,"other",Table2[[#This Row],[type_of_injury]])</f>
        <v>gunfire</v>
      </c>
      <c r="R8673" t="str" cm="1">
        <f t="array" ref="R8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4" spans="1:18" x14ac:dyDescent="0.35">
      <c r="A8674" t="s">
        <v>9343</v>
      </c>
      <c r="B8674" s="1">
        <v>37991</v>
      </c>
      <c r="C8674">
        <v>17</v>
      </c>
      <c r="D8674" t="str" cm="1">
        <f t="array" ref="D8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74" t="s">
        <v>16</v>
      </c>
      <c r="F8674" t="s">
        <v>114</v>
      </c>
      <c r="G8674" t="s">
        <v>75</v>
      </c>
      <c r="H8674" t="s">
        <v>19</v>
      </c>
      <c r="I8674" s="1">
        <v>37991</v>
      </c>
      <c r="J8674" t="s">
        <v>20</v>
      </c>
      <c r="K8674" t="s">
        <v>40</v>
      </c>
      <c r="L8674" t="s">
        <v>87</v>
      </c>
      <c r="M8674" t="s">
        <v>75</v>
      </c>
      <c r="N8674" t="s">
        <v>21</v>
      </c>
      <c r="P8674" t="s">
        <v>23</v>
      </c>
      <c r="Q8674" t="str">
        <f>IF(COUNTIF(Table2[type_of_injury],Table2[[#This Row],[type_of_injury]])&lt;40,"other",Table2[[#This Row],[type_of_injury]])</f>
        <v>gunfire</v>
      </c>
      <c r="R8674" t="str" cm="1">
        <f t="array" ref="R8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5" spans="1:18" x14ac:dyDescent="0.35">
      <c r="A8675" t="s">
        <v>9344</v>
      </c>
      <c r="B8675" s="1">
        <v>37989</v>
      </c>
      <c r="C8675">
        <v>15</v>
      </c>
      <c r="D8675" t="str" cm="1">
        <f t="array" ref="D8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75" t="s">
        <v>16</v>
      </c>
      <c r="F8675" t="s">
        <v>75</v>
      </c>
      <c r="G8675" t="s">
        <v>75</v>
      </c>
      <c r="H8675" t="s">
        <v>19</v>
      </c>
      <c r="I8675" s="1">
        <v>37989</v>
      </c>
      <c r="J8675" t="s">
        <v>20</v>
      </c>
      <c r="K8675" t="s">
        <v>40</v>
      </c>
      <c r="L8675" t="s">
        <v>75</v>
      </c>
      <c r="M8675" t="s">
        <v>75</v>
      </c>
      <c r="N8675" t="s">
        <v>21</v>
      </c>
      <c r="P8675" t="s">
        <v>23</v>
      </c>
      <c r="Q8675" t="str">
        <f>IF(COUNTIF(Table2[type_of_injury],Table2[[#This Row],[type_of_injury]])&lt;40,"other",Table2[[#This Row],[type_of_injury]])</f>
        <v>gunfire</v>
      </c>
      <c r="R8675" t="str" cm="1">
        <f t="array" ref="R8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6" spans="1:18" x14ac:dyDescent="0.35">
      <c r="A8676" t="s">
        <v>9345</v>
      </c>
      <c r="B8676" s="1">
        <v>37989</v>
      </c>
      <c r="C8676">
        <v>21</v>
      </c>
      <c r="D8676" t="str" cm="1">
        <f t="array" ref="D8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76" t="s">
        <v>16</v>
      </c>
      <c r="F8676" t="s">
        <v>75</v>
      </c>
      <c r="G8676" t="s">
        <v>75</v>
      </c>
      <c r="H8676" t="s">
        <v>19</v>
      </c>
      <c r="I8676" s="1">
        <v>37989</v>
      </c>
      <c r="J8676" t="s">
        <v>20</v>
      </c>
      <c r="K8676" t="s">
        <v>40</v>
      </c>
      <c r="L8676" t="s">
        <v>75</v>
      </c>
      <c r="M8676" t="s">
        <v>75</v>
      </c>
      <c r="N8676" t="s">
        <v>21</v>
      </c>
      <c r="P8676" t="s">
        <v>23</v>
      </c>
      <c r="Q8676" t="str">
        <f>IF(COUNTIF(Table2[type_of_injury],Table2[[#This Row],[type_of_injury]])&lt;40,"other",Table2[[#This Row],[type_of_injury]])</f>
        <v>gunfire</v>
      </c>
      <c r="R8676" t="str" cm="1">
        <f t="array" ref="R8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7" spans="1:18" x14ac:dyDescent="0.35">
      <c r="A8677" t="s">
        <v>9346</v>
      </c>
      <c r="B8677" s="1">
        <v>37989</v>
      </c>
      <c r="C8677">
        <v>17</v>
      </c>
      <c r="D8677" t="str" cm="1">
        <f t="array" ref="D8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77" t="s">
        <v>16</v>
      </c>
      <c r="F8677" t="s">
        <v>75</v>
      </c>
      <c r="G8677" t="s">
        <v>75</v>
      </c>
      <c r="H8677" t="s">
        <v>19</v>
      </c>
      <c r="I8677" s="1">
        <v>37989</v>
      </c>
      <c r="J8677" t="s">
        <v>20</v>
      </c>
      <c r="K8677" t="s">
        <v>40</v>
      </c>
      <c r="L8677" t="s">
        <v>75</v>
      </c>
      <c r="M8677" t="s">
        <v>75</v>
      </c>
      <c r="N8677" t="s">
        <v>21</v>
      </c>
      <c r="P8677" t="s">
        <v>23</v>
      </c>
      <c r="Q8677" t="str">
        <f>IF(COUNTIF(Table2[type_of_injury],Table2[[#This Row],[type_of_injury]])&lt;40,"other",Table2[[#This Row],[type_of_injury]])</f>
        <v>gunfire</v>
      </c>
      <c r="R8677" t="str" cm="1">
        <f t="array" ref="R8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8" spans="1:18" x14ac:dyDescent="0.35">
      <c r="A8678" t="s">
        <v>9347</v>
      </c>
      <c r="B8678" s="1">
        <v>37989</v>
      </c>
      <c r="C8678">
        <v>19</v>
      </c>
      <c r="D8678" t="str" cm="1">
        <f t="array" ref="D8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78" t="s">
        <v>16</v>
      </c>
      <c r="F8678" t="s">
        <v>75</v>
      </c>
      <c r="G8678" t="s">
        <v>75</v>
      </c>
      <c r="H8678" t="s">
        <v>19</v>
      </c>
      <c r="I8678" s="1">
        <v>37989</v>
      </c>
      <c r="J8678" t="s">
        <v>20</v>
      </c>
      <c r="K8678" t="s">
        <v>40</v>
      </c>
      <c r="L8678" t="s">
        <v>75</v>
      </c>
      <c r="M8678" t="s">
        <v>75</v>
      </c>
      <c r="N8678" t="s">
        <v>21</v>
      </c>
      <c r="P8678" t="s">
        <v>23</v>
      </c>
      <c r="Q8678" t="str">
        <f>IF(COUNTIF(Table2[type_of_injury],Table2[[#This Row],[type_of_injury]])&lt;40,"other",Table2[[#This Row],[type_of_injury]])</f>
        <v>gunfire</v>
      </c>
      <c r="R8678" t="str" cm="1">
        <f t="array" ref="R8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79" spans="1:18" x14ac:dyDescent="0.35">
      <c r="A8679" t="s">
        <v>9348</v>
      </c>
      <c r="B8679" s="1">
        <v>37988</v>
      </c>
      <c r="C8679">
        <v>16</v>
      </c>
      <c r="D8679" t="str" cm="1">
        <f t="array" ref="D8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79" t="s">
        <v>16</v>
      </c>
      <c r="F8679" t="s">
        <v>8367</v>
      </c>
      <c r="G8679" t="s">
        <v>8226</v>
      </c>
      <c r="H8679" t="s">
        <v>39</v>
      </c>
      <c r="I8679" s="1">
        <v>37988</v>
      </c>
      <c r="J8679" t="s">
        <v>20</v>
      </c>
      <c r="K8679" t="s">
        <v>204</v>
      </c>
      <c r="L8679" t="s">
        <v>41</v>
      </c>
      <c r="M8679" t="s">
        <v>41</v>
      </c>
      <c r="N8679" t="s">
        <v>21</v>
      </c>
      <c r="P8679" t="s">
        <v>23</v>
      </c>
      <c r="Q8679" t="str">
        <f>IF(COUNTIF(Table2[type_of_injury],Table2[[#This Row],[type_of_injury]])&lt;40,"other",Table2[[#This Row],[type_of_injury]])</f>
        <v>gunfire</v>
      </c>
      <c r="R8679" t="str" cm="1">
        <f t="array" ref="R8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0" spans="1:18" x14ac:dyDescent="0.35">
      <c r="A8680" t="s">
        <v>9349</v>
      </c>
      <c r="B8680" s="1">
        <v>37986</v>
      </c>
      <c r="C8680">
        <v>15</v>
      </c>
      <c r="D8680" t="str" cm="1">
        <f t="array" ref="D8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80" t="s">
        <v>16</v>
      </c>
      <c r="F8680" t="s">
        <v>75</v>
      </c>
      <c r="G8680" t="s">
        <v>75</v>
      </c>
      <c r="H8680" t="s">
        <v>19</v>
      </c>
      <c r="I8680" s="1">
        <v>37986</v>
      </c>
      <c r="J8680" t="s">
        <v>20</v>
      </c>
      <c r="K8680" t="s">
        <v>40</v>
      </c>
      <c r="L8680" t="s">
        <v>75</v>
      </c>
      <c r="M8680" t="s">
        <v>75</v>
      </c>
      <c r="N8680" t="s">
        <v>21</v>
      </c>
      <c r="P8680" t="s">
        <v>23</v>
      </c>
      <c r="Q8680" t="str">
        <f>IF(COUNTIF(Table2[type_of_injury],Table2[[#This Row],[type_of_injury]])&lt;40,"other",Table2[[#This Row],[type_of_injury]])</f>
        <v>gunfire</v>
      </c>
      <c r="R8680" t="str" cm="1">
        <f t="array" ref="R8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1" spans="1:18" x14ac:dyDescent="0.35">
      <c r="A8681" t="s">
        <v>9350</v>
      </c>
      <c r="B8681" s="1">
        <v>37985</v>
      </c>
      <c r="C8681">
        <v>22</v>
      </c>
      <c r="D8681" t="str" cm="1">
        <f t="array" ref="D8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81" t="s">
        <v>16</v>
      </c>
      <c r="F8681" t="s">
        <v>41</v>
      </c>
      <c r="G8681" t="s">
        <v>41</v>
      </c>
      <c r="H8681" t="s">
        <v>39</v>
      </c>
      <c r="I8681" s="1">
        <v>37985</v>
      </c>
      <c r="J8681" t="s">
        <v>20</v>
      </c>
      <c r="K8681" t="s">
        <v>40</v>
      </c>
      <c r="L8681" t="s">
        <v>41</v>
      </c>
      <c r="M8681" t="s">
        <v>41</v>
      </c>
      <c r="N8681" t="s">
        <v>21</v>
      </c>
      <c r="P8681" t="s">
        <v>23</v>
      </c>
      <c r="Q8681" t="str">
        <f>IF(COUNTIF(Table2[type_of_injury],Table2[[#This Row],[type_of_injury]])&lt;40,"other",Table2[[#This Row],[type_of_injury]])</f>
        <v>gunfire</v>
      </c>
      <c r="R8681" t="str" cm="1">
        <f t="array" ref="R8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2" spans="1:18" x14ac:dyDescent="0.35">
      <c r="A8682" t="s">
        <v>9351</v>
      </c>
      <c r="B8682" s="1">
        <v>37982</v>
      </c>
      <c r="C8682">
        <v>16</v>
      </c>
      <c r="D8682" t="str" cm="1">
        <f t="array" ref="D8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82" t="s">
        <v>16</v>
      </c>
      <c r="F8682" t="s">
        <v>75</v>
      </c>
      <c r="G8682" t="s">
        <v>75</v>
      </c>
      <c r="H8682" t="s">
        <v>19</v>
      </c>
      <c r="I8682" s="1">
        <v>37982</v>
      </c>
      <c r="J8682" t="s">
        <v>20</v>
      </c>
      <c r="K8682" t="s">
        <v>40</v>
      </c>
      <c r="L8682" t="s">
        <v>75</v>
      </c>
      <c r="M8682" t="s">
        <v>75</v>
      </c>
      <c r="N8682" t="s">
        <v>21</v>
      </c>
      <c r="P8682" t="s">
        <v>23</v>
      </c>
      <c r="Q8682" t="str">
        <f>IF(COUNTIF(Table2[type_of_injury],Table2[[#This Row],[type_of_injury]])&lt;40,"other",Table2[[#This Row],[type_of_injury]])</f>
        <v>gunfire</v>
      </c>
      <c r="R8682" t="str" cm="1">
        <f t="array" ref="R8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3" spans="1:18" x14ac:dyDescent="0.35">
      <c r="A8683" t="s">
        <v>9352</v>
      </c>
      <c r="B8683" s="1">
        <v>37980</v>
      </c>
      <c r="C8683">
        <v>31</v>
      </c>
      <c r="D8683" t="str" cm="1">
        <f t="array" ref="D8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83" t="s">
        <v>16</v>
      </c>
      <c r="F8683" t="s">
        <v>37</v>
      </c>
      <c r="G8683" t="s">
        <v>38</v>
      </c>
      <c r="H8683" t="s">
        <v>39</v>
      </c>
      <c r="I8683" s="1">
        <v>37980</v>
      </c>
      <c r="J8683" t="s">
        <v>20</v>
      </c>
      <c r="K8683" t="s">
        <v>5182</v>
      </c>
      <c r="L8683" t="s">
        <v>219</v>
      </c>
      <c r="M8683" t="s">
        <v>218</v>
      </c>
      <c r="N8683" t="s">
        <v>21</v>
      </c>
      <c r="O8683" t="s">
        <v>35</v>
      </c>
      <c r="P8683" t="s">
        <v>23</v>
      </c>
      <c r="Q8683" t="str">
        <f>IF(COUNTIF(Table2[type_of_injury],Table2[[#This Row],[type_of_injury]])&lt;40,"other",Table2[[#This Row],[type_of_injury]])</f>
        <v>gunfire</v>
      </c>
      <c r="R8683" t="str" cm="1">
        <f t="array" ref="R8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4" spans="1:18" x14ac:dyDescent="0.35">
      <c r="A8684" t="s">
        <v>9353</v>
      </c>
      <c r="B8684" s="1">
        <v>37980</v>
      </c>
      <c r="C8684">
        <v>23</v>
      </c>
      <c r="D8684" t="str" cm="1">
        <f t="array" ref="D8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84" t="s">
        <v>16</v>
      </c>
      <c r="F8684" t="s">
        <v>8367</v>
      </c>
      <c r="G8684" t="s">
        <v>8226</v>
      </c>
      <c r="H8684" t="s">
        <v>39</v>
      </c>
      <c r="I8684" s="1">
        <v>37980</v>
      </c>
      <c r="J8684" t="s">
        <v>20</v>
      </c>
      <c r="K8684" t="s">
        <v>204</v>
      </c>
      <c r="L8684" t="s">
        <v>41</v>
      </c>
      <c r="M8684" t="s">
        <v>41</v>
      </c>
      <c r="N8684" t="s">
        <v>21</v>
      </c>
      <c r="P8684" t="s">
        <v>23</v>
      </c>
      <c r="Q8684" t="str">
        <f>IF(COUNTIF(Table2[type_of_injury],Table2[[#This Row],[type_of_injury]])&lt;40,"other",Table2[[#This Row],[type_of_injury]])</f>
        <v>gunfire</v>
      </c>
      <c r="R8684" t="str" cm="1">
        <f t="array" ref="R8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5" spans="1:18" x14ac:dyDescent="0.35">
      <c r="A8685" t="s">
        <v>9354</v>
      </c>
      <c r="B8685" s="1">
        <v>37980</v>
      </c>
      <c r="C8685">
        <v>36</v>
      </c>
      <c r="D8685" t="str" cm="1">
        <f t="array" ref="D8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85" t="s">
        <v>16</v>
      </c>
      <c r="F8685" t="s">
        <v>37</v>
      </c>
      <c r="G8685" t="s">
        <v>38</v>
      </c>
      <c r="H8685" t="s">
        <v>39</v>
      </c>
      <c r="I8685" s="1">
        <v>37980</v>
      </c>
      <c r="J8685" t="s">
        <v>20</v>
      </c>
      <c r="K8685" t="s">
        <v>5182</v>
      </c>
      <c r="L8685" t="s">
        <v>221</v>
      </c>
      <c r="M8685" t="s">
        <v>222</v>
      </c>
      <c r="N8685" t="s">
        <v>21</v>
      </c>
      <c r="O8685" t="s">
        <v>35</v>
      </c>
      <c r="P8685" t="s">
        <v>23</v>
      </c>
      <c r="Q8685" t="str">
        <f>IF(COUNTIF(Table2[type_of_injury],Table2[[#This Row],[type_of_injury]])&lt;40,"other",Table2[[#This Row],[type_of_injury]])</f>
        <v>gunfire</v>
      </c>
      <c r="R8685" t="str" cm="1">
        <f t="array" ref="R8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6" spans="1:18" x14ac:dyDescent="0.35">
      <c r="A8686" t="s">
        <v>9355</v>
      </c>
      <c r="B8686" s="1">
        <v>37980</v>
      </c>
      <c r="C8686">
        <v>20</v>
      </c>
      <c r="D8686" t="str" cm="1">
        <f t="array" ref="D8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86" t="s">
        <v>69</v>
      </c>
      <c r="F8686" t="s">
        <v>493</v>
      </c>
      <c r="G8686" t="s">
        <v>77</v>
      </c>
      <c r="H8686" t="s">
        <v>77</v>
      </c>
      <c r="I8686" s="1">
        <v>37980</v>
      </c>
      <c r="J8686" t="s">
        <v>71</v>
      </c>
      <c r="K8686" t="s">
        <v>4475</v>
      </c>
      <c r="L8686" t="s">
        <v>1231</v>
      </c>
      <c r="M8686" t="s">
        <v>77</v>
      </c>
      <c r="N8686" t="s">
        <v>450</v>
      </c>
      <c r="O8686" t="s">
        <v>6915</v>
      </c>
      <c r="P8686" t="s">
        <v>72</v>
      </c>
      <c r="Q8686" t="str">
        <f>IF(COUNTIF(Table2[type_of_injury],Table2[[#This Row],[type_of_injury]])&lt;40,"other",Table2[[#This Row],[type_of_injury]])</f>
        <v>explosion</v>
      </c>
      <c r="R8686" t="str" cm="1">
        <f t="array" ref="R8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7" spans="1:18" x14ac:dyDescent="0.35">
      <c r="A8687" t="s">
        <v>9356</v>
      </c>
      <c r="B8687" s="1">
        <v>37980</v>
      </c>
      <c r="C8687">
        <v>27</v>
      </c>
      <c r="D8687" t="str" cm="1">
        <f t="array" ref="D8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87" t="s">
        <v>16</v>
      </c>
      <c r="F8687" t="s">
        <v>41</v>
      </c>
      <c r="G8687" t="s">
        <v>41</v>
      </c>
      <c r="H8687" t="s">
        <v>39</v>
      </c>
      <c r="I8687" s="1">
        <v>37981</v>
      </c>
      <c r="J8687" t="s">
        <v>20</v>
      </c>
      <c r="K8687" t="s">
        <v>40</v>
      </c>
      <c r="L8687" t="s">
        <v>41</v>
      </c>
      <c r="M8687" t="s">
        <v>41</v>
      </c>
      <c r="N8687" t="s">
        <v>21</v>
      </c>
      <c r="P8687" t="s">
        <v>23</v>
      </c>
      <c r="Q8687" t="str">
        <f>IF(COUNTIF(Table2[type_of_injury],Table2[[#This Row],[type_of_injury]])&lt;40,"other",Table2[[#This Row],[type_of_injury]])</f>
        <v>gunfire</v>
      </c>
      <c r="R8687" t="str" cm="1">
        <f t="array" ref="R8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8" spans="1:18" x14ac:dyDescent="0.35">
      <c r="A8688" t="s">
        <v>9357</v>
      </c>
      <c r="B8688" s="1">
        <v>37980</v>
      </c>
      <c r="C8688">
        <v>39</v>
      </c>
      <c r="D8688" t="str" cm="1">
        <f t="array" ref="D8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88" t="s">
        <v>16</v>
      </c>
      <c r="F8688" t="s">
        <v>37</v>
      </c>
      <c r="G8688" t="s">
        <v>38</v>
      </c>
      <c r="H8688" t="s">
        <v>39</v>
      </c>
      <c r="I8688" s="1">
        <v>37980</v>
      </c>
      <c r="J8688" t="s">
        <v>20</v>
      </c>
      <c r="K8688" t="s">
        <v>40</v>
      </c>
      <c r="L8688" t="s">
        <v>225</v>
      </c>
      <c r="M8688" t="s">
        <v>38</v>
      </c>
      <c r="N8688" t="s">
        <v>21</v>
      </c>
      <c r="O8688" t="s">
        <v>35</v>
      </c>
      <c r="P8688" t="s">
        <v>23</v>
      </c>
      <c r="Q8688" t="str">
        <f>IF(COUNTIF(Table2[type_of_injury],Table2[[#This Row],[type_of_injury]])&lt;40,"other",Table2[[#This Row],[type_of_injury]])</f>
        <v>gunfire</v>
      </c>
      <c r="R8688" t="str" cm="1">
        <f t="array" ref="R8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89" spans="1:18" x14ac:dyDescent="0.35">
      <c r="A8689" t="s">
        <v>9358</v>
      </c>
      <c r="B8689" s="1">
        <v>37980</v>
      </c>
      <c r="C8689">
        <v>19</v>
      </c>
      <c r="D8689" t="str" cm="1">
        <f t="array" ref="D8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689" t="s">
        <v>16</v>
      </c>
      <c r="F8689" t="s">
        <v>37</v>
      </c>
      <c r="G8689" t="s">
        <v>38</v>
      </c>
      <c r="H8689" t="s">
        <v>39</v>
      </c>
      <c r="I8689" s="1">
        <v>37980</v>
      </c>
      <c r="J8689" t="s">
        <v>20</v>
      </c>
      <c r="K8689" t="s">
        <v>40</v>
      </c>
      <c r="L8689" t="s">
        <v>225</v>
      </c>
      <c r="M8689" t="s">
        <v>38</v>
      </c>
      <c r="N8689" t="s">
        <v>21</v>
      </c>
      <c r="O8689" t="s">
        <v>35</v>
      </c>
      <c r="P8689" t="s">
        <v>23</v>
      </c>
      <c r="Q8689" t="str">
        <f>IF(COUNTIF(Table2[type_of_injury],Table2[[#This Row],[type_of_injury]])&lt;40,"other",Table2[[#This Row],[type_of_injury]])</f>
        <v>gunfire</v>
      </c>
      <c r="R8689" t="str" cm="1">
        <f t="array" ref="R8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0" spans="1:18" x14ac:dyDescent="0.35">
      <c r="A8690" t="s">
        <v>9359</v>
      </c>
      <c r="B8690" s="1">
        <v>37980</v>
      </c>
      <c r="C8690">
        <v>25</v>
      </c>
      <c r="D8690" t="str" cm="1">
        <f t="array" ref="D8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90" t="s">
        <v>16</v>
      </c>
      <c r="F8690" t="s">
        <v>37</v>
      </c>
      <c r="G8690" t="s">
        <v>38</v>
      </c>
      <c r="H8690" t="s">
        <v>39</v>
      </c>
      <c r="I8690" s="1">
        <v>37980</v>
      </c>
      <c r="J8690" t="s">
        <v>20</v>
      </c>
      <c r="K8690" t="s">
        <v>40</v>
      </c>
      <c r="L8690" t="s">
        <v>225</v>
      </c>
      <c r="M8690" t="s">
        <v>38</v>
      </c>
      <c r="N8690" t="s">
        <v>21</v>
      </c>
      <c r="O8690" t="s">
        <v>35</v>
      </c>
      <c r="P8690" t="s">
        <v>23</v>
      </c>
      <c r="Q8690" t="str">
        <f>IF(COUNTIF(Table2[type_of_injury],Table2[[#This Row],[type_of_injury]])&lt;40,"other",Table2[[#This Row],[type_of_injury]])</f>
        <v>gunfire</v>
      </c>
      <c r="R8690" t="str" cm="1">
        <f t="array" ref="R8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1" spans="1:18" x14ac:dyDescent="0.35">
      <c r="A8691" t="s">
        <v>9360</v>
      </c>
      <c r="B8691" s="1">
        <v>37978</v>
      </c>
      <c r="C8691">
        <v>29</v>
      </c>
      <c r="D8691" t="str" cm="1">
        <f t="array" ref="D8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91" t="s">
        <v>16</v>
      </c>
      <c r="F8691" t="s">
        <v>568</v>
      </c>
      <c r="G8691" t="s">
        <v>210</v>
      </c>
      <c r="H8691" t="s">
        <v>39</v>
      </c>
      <c r="I8691" s="1">
        <v>37978</v>
      </c>
      <c r="J8691" t="s">
        <v>20</v>
      </c>
      <c r="K8691" t="s">
        <v>40</v>
      </c>
      <c r="L8691" t="s">
        <v>568</v>
      </c>
      <c r="M8691" t="s">
        <v>210</v>
      </c>
      <c r="N8691" t="s">
        <v>21</v>
      </c>
      <c r="O8691" t="s">
        <v>585</v>
      </c>
      <c r="P8691" t="s">
        <v>23</v>
      </c>
      <c r="Q8691" t="str">
        <f>IF(COUNTIF(Table2[type_of_injury],Table2[[#This Row],[type_of_injury]])&lt;40,"other",Table2[[#This Row],[type_of_injury]])</f>
        <v>gunfire</v>
      </c>
      <c r="R8691" t="str" cm="1">
        <f t="array" ref="R8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2" spans="1:18" x14ac:dyDescent="0.35">
      <c r="A8692" t="s">
        <v>9361</v>
      </c>
      <c r="B8692" s="1">
        <v>37978</v>
      </c>
      <c r="C8692">
        <v>49</v>
      </c>
      <c r="D8692" t="str" cm="1">
        <f t="array" ref="D8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692" t="s">
        <v>16</v>
      </c>
      <c r="F8692" t="s">
        <v>568</v>
      </c>
      <c r="G8692" t="s">
        <v>210</v>
      </c>
      <c r="H8692" t="s">
        <v>39</v>
      </c>
      <c r="I8692" s="1">
        <v>37978</v>
      </c>
      <c r="J8692" t="s">
        <v>20</v>
      </c>
      <c r="K8692" t="s">
        <v>40</v>
      </c>
      <c r="L8692" t="s">
        <v>568</v>
      </c>
      <c r="M8692" t="s">
        <v>210</v>
      </c>
      <c r="N8692" t="s">
        <v>21</v>
      </c>
      <c r="P8692" t="s">
        <v>23</v>
      </c>
      <c r="Q8692" t="str">
        <f>IF(COUNTIF(Table2[type_of_injury],Table2[[#This Row],[type_of_injury]])&lt;40,"other",Table2[[#This Row],[type_of_injury]])</f>
        <v>gunfire</v>
      </c>
      <c r="R8692" t="str" cm="1">
        <f t="array" ref="R8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3" spans="1:18" x14ac:dyDescent="0.35">
      <c r="A8693" t="s">
        <v>9362</v>
      </c>
      <c r="B8693" s="1">
        <v>37978</v>
      </c>
      <c r="C8693">
        <v>27</v>
      </c>
      <c r="D8693" t="str" cm="1">
        <f t="array" ref="D8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93" t="s">
        <v>16</v>
      </c>
      <c r="F8693" t="s">
        <v>568</v>
      </c>
      <c r="G8693" t="s">
        <v>210</v>
      </c>
      <c r="H8693" t="s">
        <v>39</v>
      </c>
      <c r="I8693" s="1">
        <v>37978</v>
      </c>
      <c r="J8693" t="s">
        <v>20</v>
      </c>
      <c r="K8693" t="s">
        <v>204</v>
      </c>
      <c r="L8693" t="s">
        <v>210</v>
      </c>
      <c r="M8693" t="s">
        <v>210</v>
      </c>
      <c r="N8693" t="s">
        <v>21</v>
      </c>
      <c r="O8693" t="s">
        <v>35</v>
      </c>
      <c r="P8693" t="s">
        <v>23</v>
      </c>
      <c r="Q8693" t="str">
        <f>IF(COUNTIF(Table2[type_of_injury],Table2[[#This Row],[type_of_injury]])&lt;40,"other",Table2[[#This Row],[type_of_injury]])</f>
        <v>gunfire</v>
      </c>
      <c r="R8693" t="str" cm="1">
        <f t="array" ref="R8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4" spans="1:18" x14ac:dyDescent="0.35">
      <c r="A8694" t="s">
        <v>9363</v>
      </c>
      <c r="B8694" s="1">
        <v>37978</v>
      </c>
      <c r="C8694">
        <v>32</v>
      </c>
      <c r="D8694" t="str" cm="1">
        <f t="array" ref="D8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94" t="s">
        <v>16</v>
      </c>
      <c r="F8694" t="s">
        <v>568</v>
      </c>
      <c r="G8694" t="s">
        <v>210</v>
      </c>
      <c r="H8694" t="s">
        <v>39</v>
      </c>
      <c r="I8694" s="1">
        <v>37978</v>
      </c>
      <c r="J8694" t="s">
        <v>20</v>
      </c>
      <c r="K8694" t="s">
        <v>40</v>
      </c>
      <c r="L8694" t="s">
        <v>568</v>
      </c>
      <c r="M8694" t="s">
        <v>210</v>
      </c>
      <c r="N8694" t="s">
        <v>21</v>
      </c>
      <c r="P8694" t="s">
        <v>23</v>
      </c>
      <c r="Q8694" t="str">
        <f>IF(COUNTIF(Table2[type_of_injury],Table2[[#This Row],[type_of_injury]])&lt;40,"other",Table2[[#This Row],[type_of_injury]])</f>
        <v>gunfire</v>
      </c>
      <c r="R8694" t="str" cm="1">
        <f t="array" ref="R8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5" spans="1:18" x14ac:dyDescent="0.35">
      <c r="A8695" t="s">
        <v>9364</v>
      </c>
      <c r="B8695" s="1">
        <v>37978</v>
      </c>
      <c r="C8695">
        <v>27</v>
      </c>
      <c r="D8695" t="str" cm="1">
        <f t="array" ref="D8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95" t="s">
        <v>16</v>
      </c>
      <c r="F8695" t="s">
        <v>27</v>
      </c>
      <c r="G8695" t="s">
        <v>27</v>
      </c>
      <c r="H8695" t="s">
        <v>19</v>
      </c>
      <c r="I8695" s="1">
        <v>37978</v>
      </c>
      <c r="J8695" t="s">
        <v>20</v>
      </c>
      <c r="K8695" t="s">
        <v>40</v>
      </c>
      <c r="L8695" t="s">
        <v>27</v>
      </c>
      <c r="M8695" t="s">
        <v>27</v>
      </c>
      <c r="N8695" t="s">
        <v>21</v>
      </c>
      <c r="P8695" t="s">
        <v>23</v>
      </c>
      <c r="Q8695" t="str">
        <f>IF(COUNTIF(Table2[type_of_injury],Table2[[#This Row],[type_of_injury]])&lt;40,"other",Table2[[#This Row],[type_of_injury]])</f>
        <v>gunfire</v>
      </c>
      <c r="R8695" t="str" cm="1">
        <f t="array" ref="R8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6" spans="1:18" x14ac:dyDescent="0.35">
      <c r="A8696" t="s">
        <v>9365</v>
      </c>
      <c r="B8696" s="1">
        <v>37978</v>
      </c>
      <c r="C8696">
        <v>34</v>
      </c>
      <c r="D8696" t="str" cm="1">
        <f t="array" ref="D8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696" t="s">
        <v>16</v>
      </c>
      <c r="F8696" t="s">
        <v>568</v>
      </c>
      <c r="G8696" t="s">
        <v>210</v>
      </c>
      <c r="H8696" t="s">
        <v>39</v>
      </c>
      <c r="I8696" s="1">
        <v>37978</v>
      </c>
      <c r="J8696" t="s">
        <v>20</v>
      </c>
      <c r="K8696" t="s">
        <v>40</v>
      </c>
      <c r="L8696" t="s">
        <v>568</v>
      </c>
      <c r="M8696" t="s">
        <v>210</v>
      </c>
      <c r="N8696" t="s">
        <v>21</v>
      </c>
      <c r="P8696" t="s">
        <v>23</v>
      </c>
      <c r="Q8696" t="str">
        <f>IF(COUNTIF(Table2[type_of_injury],Table2[[#This Row],[type_of_injury]])&lt;40,"other",Table2[[#This Row],[type_of_injury]])</f>
        <v>gunfire</v>
      </c>
      <c r="R8696" t="str" cm="1">
        <f t="array" ref="R8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7" spans="1:18" x14ac:dyDescent="0.35">
      <c r="A8697" t="s">
        <v>9366</v>
      </c>
      <c r="B8697" s="1">
        <v>37978</v>
      </c>
      <c r="C8697">
        <v>21</v>
      </c>
      <c r="D8697" t="str" cm="1">
        <f t="array" ref="D8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97" t="s">
        <v>16</v>
      </c>
      <c r="F8697" t="s">
        <v>568</v>
      </c>
      <c r="G8697" t="s">
        <v>210</v>
      </c>
      <c r="H8697" t="s">
        <v>39</v>
      </c>
      <c r="I8697" s="1">
        <v>37978</v>
      </c>
      <c r="J8697" t="s">
        <v>20</v>
      </c>
      <c r="K8697" t="s">
        <v>204</v>
      </c>
      <c r="L8697" t="s">
        <v>568</v>
      </c>
      <c r="M8697" t="s">
        <v>210</v>
      </c>
      <c r="N8697" t="s">
        <v>21</v>
      </c>
      <c r="P8697" t="s">
        <v>23</v>
      </c>
      <c r="Q8697" t="str">
        <f>IF(COUNTIF(Table2[type_of_injury],Table2[[#This Row],[type_of_injury]])&lt;40,"other",Table2[[#This Row],[type_of_injury]])</f>
        <v>gunfire</v>
      </c>
      <c r="R8697" t="str" cm="1">
        <f t="array" ref="R8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8" spans="1:18" x14ac:dyDescent="0.35">
      <c r="A8698" t="s">
        <v>9367</v>
      </c>
      <c r="B8698" s="1">
        <v>37978</v>
      </c>
      <c r="C8698">
        <v>26</v>
      </c>
      <c r="D8698" t="str" cm="1">
        <f t="array" ref="D8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98" t="s">
        <v>16</v>
      </c>
      <c r="F8698" t="s">
        <v>568</v>
      </c>
      <c r="G8698" t="s">
        <v>210</v>
      </c>
      <c r="H8698" t="s">
        <v>39</v>
      </c>
      <c r="I8698" s="1">
        <v>37978</v>
      </c>
      <c r="J8698" t="s">
        <v>20</v>
      </c>
      <c r="K8698" t="s">
        <v>40</v>
      </c>
      <c r="L8698" t="s">
        <v>568</v>
      </c>
      <c r="M8698" t="s">
        <v>210</v>
      </c>
      <c r="N8698" t="s">
        <v>21</v>
      </c>
      <c r="O8698" t="s">
        <v>585</v>
      </c>
      <c r="P8698" t="s">
        <v>23</v>
      </c>
      <c r="Q8698" t="str">
        <f>IF(COUNTIF(Table2[type_of_injury],Table2[[#This Row],[type_of_injury]])&lt;40,"other",Table2[[#This Row],[type_of_injury]])</f>
        <v>gunfire</v>
      </c>
      <c r="R8698" t="str" cm="1">
        <f t="array" ref="R8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699" spans="1:18" x14ac:dyDescent="0.35">
      <c r="A8699" t="s">
        <v>9368</v>
      </c>
      <c r="B8699" s="1">
        <v>37978</v>
      </c>
      <c r="C8699">
        <v>21</v>
      </c>
      <c r="D8699" t="str" cm="1">
        <f t="array" ref="D8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699" t="s">
        <v>16</v>
      </c>
      <c r="F8699" t="s">
        <v>568</v>
      </c>
      <c r="G8699" t="s">
        <v>210</v>
      </c>
      <c r="H8699" t="s">
        <v>39</v>
      </c>
      <c r="I8699" s="1">
        <v>37978</v>
      </c>
      <c r="J8699" t="s">
        <v>20</v>
      </c>
      <c r="K8699" t="s">
        <v>204</v>
      </c>
      <c r="L8699" t="s">
        <v>568</v>
      </c>
      <c r="M8699" t="s">
        <v>210</v>
      </c>
      <c r="N8699" t="s">
        <v>21</v>
      </c>
      <c r="P8699" t="s">
        <v>23</v>
      </c>
      <c r="Q8699" t="str">
        <f>IF(COUNTIF(Table2[type_of_injury],Table2[[#This Row],[type_of_injury]])&lt;40,"other",Table2[[#This Row],[type_of_injury]])</f>
        <v>gunfire</v>
      </c>
      <c r="R8699" t="str" cm="1">
        <f t="array" ref="R8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0" spans="1:18" x14ac:dyDescent="0.35">
      <c r="A8700" t="s">
        <v>9369</v>
      </c>
      <c r="B8700" s="1">
        <v>37978</v>
      </c>
      <c r="C8700">
        <v>21</v>
      </c>
      <c r="D8700" t="str" cm="1">
        <f t="array" ref="D8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0" t="s">
        <v>16</v>
      </c>
      <c r="F8700" t="s">
        <v>568</v>
      </c>
      <c r="G8700" t="s">
        <v>210</v>
      </c>
      <c r="H8700" t="s">
        <v>39</v>
      </c>
      <c r="I8700" s="1">
        <v>37978</v>
      </c>
      <c r="J8700" t="s">
        <v>20</v>
      </c>
      <c r="K8700" t="s">
        <v>204</v>
      </c>
      <c r="L8700" t="s">
        <v>568</v>
      </c>
      <c r="M8700" t="s">
        <v>210</v>
      </c>
      <c r="N8700" t="s">
        <v>21</v>
      </c>
      <c r="O8700" t="s">
        <v>35</v>
      </c>
      <c r="P8700" t="s">
        <v>23</v>
      </c>
      <c r="Q8700" t="str">
        <f>IF(COUNTIF(Table2[type_of_injury],Table2[[#This Row],[type_of_injury]])&lt;40,"other",Table2[[#This Row],[type_of_injury]])</f>
        <v>gunfire</v>
      </c>
      <c r="R8700" t="str" cm="1">
        <f t="array" ref="R8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1" spans="1:18" x14ac:dyDescent="0.35">
      <c r="A8701" t="s">
        <v>9370</v>
      </c>
      <c r="B8701" s="1">
        <v>37977</v>
      </c>
      <c r="C8701">
        <v>26</v>
      </c>
      <c r="D8701" t="str" cm="1">
        <f t="array" ref="D8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1" t="s">
        <v>16</v>
      </c>
      <c r="F8701" t="s">
        <v>5071</v>
      </c>
      <c r="G8701" t="s">
        <v>41</v>
      </c>
      <c r="H8701" t="s">
        <v>39</v>
      </c>
      <c r="I8701" s="1">
        <v>37977</v>
      </c>
      <c r="J8701" t="s">
        <v>20</v>
      </c>
      <c r="K8701" t="s">
        <v>204</v>
      </c>
      <c r="L8701" t="s">
        <v>218</v>
      </c>
      <c r="M8701" t="s">
        <v>218</v>
      </c>
      <c r="N8701" t="s">
        <v>21</v>
      </c>
      <c r="P8701" t="s">
        <v>23</v>
      </c>
      <c r="Q8701" t="str">
        <f>IF(COUNTIF(Table2[type_of_injury],Table2[[#This Row],[type_of_injury]])&lt;40,"other",Table2[[#This Row],[type_of_injury]])</f>
        <v>gunfire</v>
      </c>
      <c r="R8701" t="str" cm="1">
        <f t="array" ref="R8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2" spans="1:18" x14ac:dyDescent="0.35">
      <c r="A8702" t="s">
        <v>9371</v>
      </c>
      <c r="B8702" s="1">
        <v>37977</v>
      </c>
      <c r="C8702">
        <v>22</v>
      </c>
      <c r="D8702" t="str" cm="1">
        <f t="array" ref="D8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2" t="s">
        <v>16</v>
      </c>
      <c r="F8702" t="s">
        <v>5071</v>
      </c>
      <c r="G8702" t="s">
        <v>41</v>
      </c>
      <c r="H8702" t="s">
        <v>39</v>
      </c>
      <c r="I8702" s="1">
        <v>37977</v>
      </c>
      <c r="J8702" t="s">
        <v>20</v>
      </c>
      <c r="K8702" t="s">
        <v>204</v>
      </c>
      <c r="L8702" t="s">
        <v>225</v>
      </c>
      <c r="M8702" t="s">
        <v>38</v>
      </c>
      <c r="N8702" t="s">
        <v>21</v>
      </c>
      <c r="P8702" t="s">
        <v>23</v>
      </c>
      <c r="Q8702" t="str">
        <f>IF(COUNTIF(Table2[type_of_injury],Table2[[#This Row],[type_of_injury]])&lt;40,"other",Table2[[#This Row],[type_of_injury]])</f>
        <v>gunfire</v>
      </c>
      <c r="R8702" t="str" cm="1">
        <f t="array" ref="R8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3" spans="1:18" x14ac:dyDescent="0.35">
      <c r="A8703" t="s">
        <v>9372</v>
      </c>
      <c r="B8703" s="1">
        <v>37977</v>
      </c>
      <c r="C8703">
        <v>24</v>
      </c>
      <c r="D8703" t="str" cm="1">
        <f t="array" ref="D8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3" t="s">
        <v>69</v>
      </c>
      <c r="F8703" t="s">
        <v>5071</v>
      </c>
      <c r="G8703" t="s">
        <v>41</v>
      </c>
      <c r="H8703" t="s">
        <v>39</v>
      </c>
      <c r="I8703" s="1">
        <v>37977</v>
      </c>
      <c r="J8703" t="s">
        <v>20</v>
      </c>
      <c r="K8703" t="s">
        <v>4475</v>
      </c>
      <c r="L8703" t="s">
        <v>107</v>
      </c>
      <c r="M8703" t="s">
        <v>58</v>
      </c>
      <c r="N8703" t="s">
        <v>21</v>
      </c>
      <c r="P8703" t="s">
        <v>72</v>
      </c>
      <c r="Q8703" t="str">
        <f>IF(COUNTIF(Table2[type_of_injury],Table2[[#This Row],[type_of_injury]])&lt;40,"other",Table2[[#This Row],[type_of_injury]])</f>
        <v>gunfire</v>
      </c>
      <c r="R8703" t="str" cm="1">
        <f t="array" ref="R8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4" spans="1:18" x14ac:dyDescent="0.35">
      <c r="A8704" t="s">
        <v>9373</v>
      </c>
      <c r="B8704" s="1">
        <v>37977</v>
      </c>
      <c r="C8704">
        <v>23</v>
      </c>
      <c r="D8704" t="str" cm="1">
        <f t="array" ref="D8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4" t="s">
        <v>69</v>
      </c>
      <c r="F8704" t="s">
        <v>5071</v>
      </c>
      <c r="G8704" t="s">
        <v>41</v>
      </c>
      <c r="H8704" t="s">
        <v>39</v>
      </c>
      <c r="I8704" s="1">
        <v>37977</v>
      </c>
      <c r="J8704" t="s">
        <v>20</v>
      </c>
      <c r="K8704" t="s">
        <v>4475</v>
      </c>
      <c r="L8704" t="s">
        <v>9374</v>
      </c>
      <c r="M8704" t="s">
        <v>77</v>
      </c>
      <c r="N8704" t="s">
        <v>21</v>
      </c>
      <c r="P8704" t="s">
        <v>72</v>
      </c>
      <c r="Q8704" t="str">
        <f>IF(COUNTIF(Table2[type_of_injury],Table2[[#This Row],[type_of_injury]])&lt;40,"other",Table2[[#This Row],[type_of_injury]])</f>
        <v>gunfire</v>
      </c>
      <c r="R8704" t="str" cm="1">
        <f t="array" ref="R8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5" spans="1:18" x14ac:dyDescent="0.35">
      <c r="A8705" t="s">
        <v>9375</v>
      </c>
      <c r="B8705" s="1">
        <v>37976</v>
      </c>
      <c r="C8705">
        <v>6</v>
      </c>
      <c r="D8705" t="str" cm="1">
        <f t="array" ref="D8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705" t="s">
        <v>16</v>
      </c>
      <c r="F8705" t="s">
        <v>81</v>
      </c>
      <c r="G8705" t="s">
        <v>75</v>
      </c>
      <c r="H8705" t="s">
        <v>19</v>
      </c>
      <c r="I8705" s="1">
        <v>37976</v>
      </c>
      <c r="J8705" t="s">
        <v>20</v>
      </c>
      <c r="K8705" t="s">
        <v>40</v>
      </c>
      <c r="L8705" t="s">
        <v>81</v>
      </c>
      <c r="M8705" t="s">
        <v>75</v>
      </c>
      <c r="N8705" t="s">
        <v>21</v>
      </c>
      <c r="O8705" t="s">
        <v>22</v>
      </c>
      <c r="P8705" t="s">
        <v>23</v>
      </c>
      <c r="Q8705" t="str">
        <f>IF(COUNTIF(Table2[type_of_injury],Table2[[#This Row],[type_of_injury]])&lt;40,"other",Table2[[#This Row],[type_of_injury]])</f>
        <v>gunfire</v>
      </c>
      <c r="R8705" t="str" cm="1">
        <f t="array" ref="R8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6" spans="1:18" x14ac:dyDescent="0.35">
      <c r="A8706" t="s">
        <v>9376</v>
      </c>
      <c r="B8706" s="1">
        <v>37973</v>
      </c>
      <c r="C8706">
        <v>25</v>
      </c>
      <c r="D8706" t="str" cm="1">
        <f t="array" ref="D8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6" t="s">
        <v>16</v>
      </c>
      <c r="F8706" t="s">
        <v>75</v>
      </c>
      <c r="G8706" t="s">
        <v>75</v>
      </c>
      <c r="H8706" t="s">
        <v>19</v>
      </c>
      <c r="I8706" s="1">
        <v>37973</v>
      </c>
      <c r="J8706" t="s">
        <v>20</v>
      </c>
      <c r="K8706" t="s">
        <v>204</v>
      </c>
      <c r="L8706" t="s">
        <v>75</v>
      </c>
      <c r="M8706" t="s">
        <v>75</v>
      </c>
      <c r="N8706" t="s">
        <v>21</v>
      </c>
      <c r="P8706" t="s">
        <v>23</v>
      </c>
      <c r="Q8706" t="str">
        <f>IF(COUNTIF(Table2[type_of_injury],Table2[[#This Row],[type_of_injury]])&lt;40,"other",Table2[[#This Row],[type_of_injury]])</f>
        <v>gunfire</v>
      </c>
      <c r="R8706" t="str" cm="1">
        <f t="array" ref="R8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7" spans="1:18" x14ac:dyDescent="0.35">
      <c r="A8707" t="s">
        <v>9377</v>
      </c>
      <c r="B8707" s="1">
        <v>37973</v>
      </c>
      <c r="C8707">
        <v>24</v>
      </c>
      <c r="D8707" t="str" cm="1">
        <f t="array" ref="D8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7" t="s">
        <v>16</v>
      </c>
      <c r="F8707" t="s">
        <v>75</v>
      </c>
      <c r="G8707" t="s">
        <v>75</v>
      </c>
      <c r="H8707" t="s">
        <v>19</v>
      </c>
      <c r="I8707" s="1">
        <v>37973</v>
      </c>
      <c r="J8707" t="s">
        <v>20</v>
      </c>
      <c r="K8707" t="s">
        <v>204</v>
      </c>
      <c r="L8707" t="s">
        <v>599</v>
      </c>
      <c r="M8707" t="s">
        <v>75</v>
      </c>
      <c r="N8707" t="s">
        <v>21</v>
      </c>
      <c r="P8707" t="s">
        <v>23</v>
      </c>
      <c r="Q8707" t="str">
        <f>IF(COUNTIF(Table2[type_of_injury],Table2[[#This Row],[type_of_injury]])&lt;40,"other",Table2[[#This Row],[type_of_injury]])</f>
        <v>gunfire</v>
      </c>
      <c r="R8707" t="str" cm="1">
        <f t="array" ref="R8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8" spans="1:18" x14ac:dyDescent="0.35">
      <c r="A8708" t="s">
        <v>9378</v>
      </c>
      <c r="B8708" s="1">
        <v>37973</v>
      </c>
      <c r="C8708">
        <v>30</v>
      </c>
      <c r="D8708" t="str" cm="1">
        <f t="array" ref="D8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8" t="s">
        <v>16</v>
      </c>
      <c r="F8708" t="s">
        <v>75</v>
      </c>
      <c r="G8708" t="s">
        <v>75</v>
      </c>
      <c r="H8708" t="s">
        <v>19</v>
      </c>
      <c r="I8708" s="1">
        <v>37973</v>
      </c>
      <c r="J8708" t="s">
        <v>20</v>
      </c>
      <c r="K8708" t="s">
        <v>204</v>
      </c>
      <c r="L8708" t="s">
        <v>1911</v>
      </c>
      <c r="M8708" t="s">
        <v>75</v>
      </c>
      <c r="N8708" t="s">
        <v>21</v>
      </c>
      <c r="P8708" t="s">
        <v>23</v>
      </c>
      <c r="Q8708" t="str">
        <f>IF(COUNTIF(Table2[type_of_injury],Table2[[#This Row],[type_of_injury]])&lt;40,"other",Table2[[#This Row],[type_of_injury]])</f>
        <v>gunfire</v>
      </c>
      <c r="R8708" t="str" cm="1">
        <f t="array" ref="R8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09" spans="1:18" x14ac:dyDescent="0.35">
      <c r="A8709" t="s">
        <v>9379</v>
      </c>
      <c r="B8709" s="1">
        <v>37973</v>
      </c>
      <c r="C8709">
        <v>25</v>
      </c>
      <c r="D8709" t="str" cm="1">
        <f t="array" ref="D8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09" t="s">
        <v>16</v>
      </c>
      <c r="F8709" t="s">
        <v>75</v>
      </c>
      <c r="G8709" t="s">
        <v>75</v>
      </c>
      <c r="H8709" t="s">
        <v>19</v>
      </c>
      <c r="I8709" s="1">
        <v>37973</v>
      </c>
      <c r="J8709" t="s">
        <v>20</v>
      </c>
      <c r="K8709" t="s">
        <v>40</v>
      </c>
      <c r="L8709" t="s">
        <v>75</v>
      </c>
      <c r="M8709" t="s">
        <v>75</v>
      </c>
      <c r="N8709" t="s">
        <v>21</v>
      </c>
      <c r="P8709" t="s">
        <v>23</v>
      </c>
      <c r="Q8709" t="str">
        <f>IF(COUNTIF(Table2[type_of_injury],Table2[[#This Row],[type_of_injury]])&lt;40,"other",Table2[[#This Row],[type_of_injury]])</f>
        <v>gunfire</v>
      </c>
      <c r="R8709" t="str" cm="1">
        <f t="array" ref="R8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0" spans="1:18" x14ac:dyDescent="0.35">
      <c r="A8710" t="s">
        <v>9380</v>
      </c>
      <c r="B8710" s="1">
        <v>37972</v>
      </c>
      <c r="C8710">
        <v>17</v>
      </c>
      <c r="D8710" t="str" cm="1">
        <f t="array" ref="D8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10" t="s">
        <v>16</v>
      </c>
      <c r="F8710" t="s">
        <v>210</v>
      </c>
      <c r="G8710" t="s">
        <v>210</v>
      </c>
      <c r="H8710" t="s">
        <v>39</v>
      </c>
      <c r="I8710" s="1">
        <v>37972</v>
      </c>
      <c r="J8710" t="s">
        <v>20</v>
      </c>
      <c r="K8710" t="s">
        <v>40</v>
      </c>
      <c r="L8710" t="s">
        <v>210</v>
      </c>
      <c r="M8710" t="s">
        <v>210</v>
      </c>
      <c r="N8710" t="s">
        <v>21</v>
      </c>
      <c r="P8710" t="s">
        <v>23</v>
      </c>
      <c r="Q8710" t="str">
        <f>IF(COUNTIF(Table2[type_of_injury],Table2[[#This Row],[type_of_injury]])&lt;40,"other",Table2[[#This Row],[type_of_injury]])</f>
        <v>gunfire</v>
      </c>
      <c r="R8710" t="str" cm="1">
        <f t="array" ref="R8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1" spans="1:18" x14ac:dyDescent="0.35">
      <c r="A8711" t="s">
        <v>9381</v>
      </c>
      <c r="B8711" s="1">
        <v>37971</v>
      </c>
      <c r="C8711">
        <v>15</v>
      </c>
      <c r="D8711" t="str" cm="1">
        <f t="array" ref="D8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11" t="s">
        <v>16</v>
      </c>
      <c r="F8711" t="s">
        <v>81</v>
      </c>
      <c r="G8711" t="s">
        <v>75</v>
      </c>
      <c r="H8711" t="s">
        <v>19</v>
      </c>
      <c r="I8711" s="1">
        <v>37976</v>
      </c>
      <c r="J8711" t="s">
        <v>20</v>
      </c>
      <c r="K8711" t="s">
        <v>40</v>
      </c>
      <c r="L8711" t="s">
        <v>81</v>
      </c>
      <c r="M8711" t="s">
        <v>75</v>
      </c>
      <c r="N8711" t="s">
        <v>21</v>
      </c>
      <c r="O8711" t="s">
        <v>1130</v>
      </c>
      <c r="P8711" t="s">
        <v>23</v>
      </c>
      <c r="Q8711" t="str">
        <f>IF(COUNTIF(Table2[type_of_injury],Table2[[#This Row],[type_of_injury]])&lt;40,"other",Table2[[#This Row],[type_of_injury]])</f>
        <v>gunfire</v>
      </c>
      <c r="R8711" t="str" cm="1">
        <f t="array" ref="R8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2" spans="1:18" x14ac:dyDescent="0.35">
      <c r="A8712" t="s">
        <v>9382</v>
      </c>
      <c r="B8712" s="1">
        <v>37970</v>
      </c>
      <c r="C8712">
        <v>27</v>
      </c>
      <c r="D8712" t="str" cm="1">
        <f t="array" ref="D8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12" t="s">
        <v>16</v>
      </c>
      <c r="F8712" t="s">
        <v>4993</v>
      </c>
      <c r="G8712" t="s">
        <v>38</v>
      </c>
      <c r="H8712" t="s">
        <v>39</v>
      </c>
      <c r="I8712" s="1">
        <v>37970</v>
      </c>
      <c r="J8712" t="s">
        <v>20</v>
      </c>
      <c r="K8712" t="s">
        <v>40</v>
      </c>
      <c r="L8712" t="s">
        <v>225</v>
      </c>
      <c r="M8712" t="s">
        <v>38</v>
      </c>
      <c r="N8712" t="s">
        <v>21</v>
      </c>
      <c r="O8712" t="s">
        <v>22</v>
      </c>
      <c r="P8712" t="s">
        <v>23</v>
      </c>
      <c r="Q8712" t="str">
        <f>IF(COUNTIF(Table2[type_of_injury],Table2[[#This Row],[type_of_injury]])&lt;40,"other",Table2[[#This Row],[type_of_injury]])</f>
        <v>gunfire</v>
      </c>
      <c r="R8712" t="str" cm="1">
        <f t="array" ref="R8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3" spans="1:18" x14ac:dyDescent="0.35">
      <c r="A8713" t="s">
        <v>9383</v>
      </c>
      <c r="B8713" s="1">
        <v>37970</v>
      </c>
      <c r="C8713">
        <v>27</v>
      </c>
      <c r="D8713" t="str" cm="1">
        <f t="array" ref="D8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13" t="s">
        <v>16</v>
      </c>
      <c r="F8713" t="s">
        <v>4993</v>
      </c>
      <c r="G8713" t="s">
        <v>38</v>
      </c>
      <c r="H8713" t="s">
        <v>39</v>
      </c>
      <c r="I8713" s="1">
        <v>37970</v>
      </c>
      <c r="J8713" t="s">
        <v>20</v>
      </c>
      <c r="K8713" t="s">
        <v>40</v>
      </c>
      <c r="L8713" t="s">
        <v>221</v>
      </c>
      <c r="M8713" t="s">
        <v>222</v>
      </c>
      <c r="N8713" t="s">
        <v>21</v>
      </c>
      <c r="O8713" t="s">
        <v>22</v>
      </c>
      <c r="P8713" t="s">
        <v>23</v>
      </c>
      <c r="Q8713" t="str">
        <f>IF(COUNTIF(Table2[type_of_injury],Table2[[#This Row],[type_of_injury]])&lt;40,"other",Table2[[#This Row],[type_of_injury]])</f>
        <v>gunfire</v>
      </c>
      <c r="R8713" t="str" cm="1">
        <f t="array" ref="R8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4" spans="1:18" x14ac:dyDescent="0.35">
      <c r="A8714" t="s">
        <v>9384</v>
      </c>
      <c r="B8714" s="1">
        <v>37969</v>
      </c>
      <c r="C8714">
        <v>33</v>
      </c>
      <c r="D8714" t="str" cm="1">
        <f t="array" ref="D8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14" t="s">
        <v>16</v>
      </c>
      <c r="F8714" t="s">
        <v>141</v>
      </c>
      <c r="G8714" t="s">
        <v>58</v>
      </c>
      <c r="H8714" t="s">
        <v>19</v>
      </c>
      <c r="I8714" s="1">
        <v>37969</v>
      </c>
      <c r="J8714" t="s">
        <v>20</v>
      </c>
      <c r="K8714" t="s">
        <v>204</v>
      </c>
      <c r="L8714" t="s">
        <v>141</v>
      </c>
      <c r="M8714" t="s">
        <v>58</v>
      </c>
      <c r="N8714" t="s">
        <v>21</v>
      </c>
      <c r="O8714" t="s">
        <v>22</v>
      </c>
      <c r="P8714" t="s">
        <v>23</v>
      </c>
      <c r="Q8714" t="str">
        <f>IF(COUNTIF(Table2[type_of_injury],Table2[[#This Row],[type_of_injury]])&lt;40,"other",Table2[[#This Row],[type_of_injury]])</f>
        <v>gunfire</v>
      </c>
      <c r="R8714" t="str" cm="1">
        <f t="array" ref="R8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5" spans="1:18" x14ac:dyDescent="0.35">
      <c r="A8715" t="s">
        <v>9385</v>
      </c>
      <c r="B8715" s="1">
        <v>37968</v>
      </c>
      <c r="C8715">
        <v>20</v>
      </c>
      <c r="D8715" t="str" cm="1">
        <f t="array" ref="D8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15" t="s">
        <v>16</v>
      </c>
      <c r="F8715" t="s">
        <v>9386</v>
      </c>
      <c r="G8715" t="s">
        <v>278</v>
      </c>
      <c r="H8715" t="s">
        <v>19</v>
      </c>
      <c r="I8715" s="1">
        <v>37968</v>
      </c>
      <c r="J8715" t="s">
        <v>71</v>
      </c>
      <c r="K8715" t="s">
        <v>40</v>
      </c>
      <c r="L8715" t="s">
        <v>75</v>
      </c>
      <c r="M8715" t="s">
        <v>75</v>
      </c>
      <c r="N8715" t="s">
        <v>21</v>
      </c>
      <c r="O8715" t="s">
        <v>22</v>
      </c>
      <c r="P8715" t="s">
        <v>23</v>
      </c>
      <c r="Q8715" t="str">
        <f>IF(COUNTIF(Table2[type_of_injury],Table2[[#This Row],[type_of_injury]])&lt;40,"other",Table2[[#This Row],[type_of_injury]])</f>
        <v>gunfire</v>
      </c>
      <c r="R8715" t="str" cm="1">
        <f t="array" ref="R8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6" spans="1:18" x14ac:dyDescent="0.35">
      <c r="A8716" t="s">
        <v>9387</v>
      </c>
      <c r="B8716" s="1">
        <v>37966</v>
      </c>
      <c r="C8716">
        <v>19</v>
      </c>
      <c r="D8716" t="str" cm="1">
        <f t="array" ref="D8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16" t="s">
        <v>16</v>
      </c>
      <c r="F8716" t="s">
        <v>210</v>
      </c>
      <c r="G8716" t="s">
        <v>210</v>
      </c>
      <c r="H8716" t="s">
        <v>39</v>
      </c>
      <c r="I8716" s="1">
        <v>37966</v>
      </c>
      <c r="J8716" t="s">
        <v>20</v>
      </c>
      <c r="K8716" t="s">
        <v>40</v>
      </c>
      <c r="L8716" t="s">
        <v>210</v>
      </c>
      <c r="M8716" t="s">
        <v>210</v>
      </c>
      <c r="N8716" t="s">
        <v>21</v>
      </c>
      <c r="P8716" t="s">
        <v>23</v>
      </c>
      <c r="Q8716" t="str">
        <f>IF(COUNTIF(Table2[type_of_injury],Table2[[#This Row],[type_of_injury]])&lt;40,"other",Table2[[#This Row],[type_of_injury]])</f>
        <v>gunfire</v>
      </c>
      <c r="R8716" t="str" cm="1">
        <f t="array" ref="R8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7" spans="1:18" x14ac:dyDescent="0.35">
      <c r="A8717" t="s">
        <v>9388</v>
      </c>
      <c r="B8717" s="1">
        <v>37966</v>
      </c>
      <c r="C8717">
        <v>15</v>
      </c>
      <c r="D8717" t="str" cm="1">
        <f t="array" ref="D8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17" t="s">
        <v>16</v>
      </c>
      <c r="F8717" t="s">
        <v>210</v>
      </c>
      <c r="G8717" t="s">
        <v>210</v>
      </c>
      <c r="H8717" t="s">
        <v>39</v>
      </c>
      <c r="I8717" s="1">
        <v>37966</v>
      </c>
      <c r="J8717" t="s">
        <v>20</v>
      </c>
      <c r="K8717" t="s">
        <v>40</v>
      </c>
      <c r="L8717" t="s">
        <v>210</v>
      </c>
      <c r="M8717" t="s">
        <v>210</v>
      </c>
      <c r="N8717" t="s">
        <v>21</v>
      </c>
      <c r="P8717" t="s">
        <v>23</v>
      </c>
      <c r="Q8717" t="str">
        <f>IF(COUNTIF(Table2[type_of_injury],Table2[[#This Row],[type_of_injury]])&lt;40,"other",Table2[[#This Row],[type_of_injury]])</f>
        <v>gunfire</v>
      </c>
      <c r="R8717" t="str" cm="1">
        <f t="array" ref="R8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8" spans="1:18" x14ac:dyDescent="0.35">
      <c r="A8718" t="s">
        <v>9389</v>
      </c>
      <c r="B8718" s="1">
        <v>37966</v>
      </c>
      <c r="C8718">
        <v>55</v>
      </c>
      <c r="D8718" t="str" cm="1">
        <f t="array" ref="D8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718" t="s">
        <v>16</v>
      </c>
      <c r="F8718" t="s">
        <v>210</v>
      </c>
      <c r="G8718" t="s">
        <v>210</v>
      </c>
      <c r="H8718" t="s">
        <v>39</v>
      </c>
      <c r="I8718" s="1">
        <v>37966</v>
      </c>
      <c r="J8718" t="s">
        <v>20</v>
      </c>
      <c r="K8718" t="s">
        <v>40</v>
      </c>
      <c r="L8718" t="s">
        <v>210</v>
      </c>
      <c r="M8718" t="s">
        <v>210</v>
      </c>
      <c r="N8718" t="s">
        <v>21</v>
      </c>
      <c r="P8718" t="s">
        <v>23</v>
      </c>
      <c r="Q8718" t="str">
        <f>IF(COUNTIF(Table2[type_of_injury],Table2[[#This Row],[type_of_injury]])&lt;40,"other",Table2[[#This Row],[type_of_injury]])</f>
        <v>gunfire</v>
      </c>
      <c r="R8718" t="str" cm="1">
        <f t="array" ref="R8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19" spans="1:18" x14ac:dyDescent="0.35">
      <c r="A8719" t="s">
        <v>9390</v>
      </c>
      <c r="B8719" s="1">
        <v>37966</v>
      </c>
      <c r="C8719">
        <v>28</v>
      </c>
      <c r="D8719" t="str" cm="1">
        <f t="array" ref="D8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19" t="s">
        <v>16</v>
      </c>
      <c r="F8719" t="s">
        <v>210</v>
      </c>
      <c r="G8719" t="s">
        <v>210</v>
      </c>
      <c r="H8719" t="s">
        <v>39</v>
      </c>
      <c r="I8719" s="1">
        <v>37966</v>
      </c>
      <c r="J8719" t="s">
        <v>20</v>
      </c>
      <c r="K8719" t="s">
        <v>204</v>
      </c>
      <c r="L8719" t="s">
        <v>210</v>
      </c>
      <c r="M8719" t="s">
        <v>210</v>
      </c>
      <c r="N8719" t="s">
        <v>21</v>
      </c>
      <c r="P8719" t="s">
        <v>23</v>
      </c>
      <c r="Q8719" t="str">
        <f>IF(COUNTIF(Table2[type_of_injury],Table2[[#This Row],[type_of_injury]])&lt;40,"other",Table2[[#This Row],[type_of_injury]])</f>
        <v>gunfire</v>
      </c>
      <c r="R8719" t="str" cm="1">
        <f t="array" ref="R8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0" spans="1:18" x14ac:dyDescent="0.35">
      <c r="A8720" t="s">
        <v>9391</v>
      </c>
      <c r="B8720" s="1">
        <v>37966</v>
      </c>
      <c r="C8720">
        <v>26</v>
      </c>
      <c r="D8720" t="str" cm="1">
        <f t="array" ref="D8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20" t="s">
        <v>16</v>
      </c>
      <c r="F8720" t="s">
        <v>210</v>
      </c>
      <c r="G8720" t="s">
        <v>210</v>
      </c>
      <c r="H8720" t="s">
        <v>39</v>
      </c>
      <c r="I8720" s="1">
        <v>37966</v>
      </c>
      <c r="J8720" t="s">
        <v>20</v>
      </c>
      <c r="K8720" t="s">
        <v>40</v>
      </c>
      <c r="L8720" t="s">
        <v>210</v>
      </c>
      <c r="M8720" t="s">
        <v>210</v>
      </c>
      <c r="N8720" t="s">
        <v>21</v>
      </c>
      <c r="P8720" t="s">
        <v>23</v>
      </c>
      <c r="Q8720" t="str">
        <f>IF(COUNTIF(Table2[type_of_injury],Table2[[#This Row],[type_of_injury]])&lt;40,"other",Table2[[#This Row],[type_of_injury]])</f>
        <v>gunfire</v>
      </c>
      <c r="R8720" t="str" cm="1">
        <f t="array" ref="R8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1" spans="1:18" x14ac:dyDescent="0.35">
      <c r="A8721" t="s">
        <v>9392</v>
      </c>
      <c r="B8721" s="1">
        <v>37966</v>
      </c>
      <c r="C8721">
        <v>28</v>
      </c>
      <c r="D8721" t="str" cm="1">
        <f t="array" ref="D8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21" t="s">
        <v>16</v>
      </c>
      <c r="F8721" t="s">
        <v>210</v>
      </c>
      <c r="G8721" t="s">
        <v>210</v>
      </c>
      <c r="H8721" t="s">
        <v>39</v>
      </c>
      <c r="I8721" s="1">
        <v>37966</v>
      </c>
      <c r="J8721" t="s">
        <v>20</v>
      </c>
      <c r="K8721" t="s">
        <v>204</v>
      </c>
      <c r="L8721" t="s">
        <v>210</v>
      </c>
      <c r="M8721" t="s">
        <v>210</v>
      </c>
      <c r="N8721" t="s">
        <v>21</v>
      </c>
      <c r="P8721" t="s">
        <v>23</v>
      </c>
      <c r="Q8721" t="str">
        <f>IF(COUNTIF(Table2[type_of_injury],Table2[[#This Row],[type_of_injury]])&lt;40,"other",Table2[[#This Row],[type_of_injury]])</f>
        <v>gunfire</v>
      </c>
      <c r="R8721" t="str" cm="1">
        <f t="array" ref="R8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2" spans="1:18" x14ac:dyDescent="0.35">
      <c r="A8722" t="s">
        <v>9393</v>
      </c>
      <c r="B8722" s="1">
        <v>37964</v>
      </c>
      <c r="C8722">
        <v>14</v>
      </c>
      <c r="D8722" t="str" cm="1">
        <f t="array" ref="D8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22" t="s">
        <v>16</v>
      </c>
      <c r="F8722" t="s">
        <v>9394</v>
      </c>
      <c r="G8722" t="s">
        <v>58</v>
      </c>
      <c r="H8722" t="s">
        <v>19</v>
      </c>
      <c r="I8722" s="1">
        <v>37964</v>
      </c>
      <c r="J8722" t="s">
        <v>20</v>
      </c>
      <c r="K8722" t="s">
        <v>40</v>
      </c>
      <c r="L8722" t="s">
        <v>419</v>
      </c>
      <c r="M8722" t="s">
        <v>108</v>
      </c>
      <c r="N8722" t="s">
        <v>21</v>
      </c>
      <c r="O8722" t="s">
        <v>1130</v>
      </c>
      <c r="P8722" t="s">
        <v>23</v>
      </c>
      <c r="Q8722" t="str">
        <f>IF(COUNTIF(Table2[type_of_injury],Table2[[#This Row],[type_of_injury]])&lt;40,"other",Table2[[#This Row],[type_of_injury]])</f>
        <v>gunfire</v>
      </c>
      <c r="R8722" t="str" cm="1">
        <f t="array" ref="R8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3" spans="1:18" x14ac:dyDescent="0.35">
      <c r="A8723" t="s">
        <v>9395</v>
      </c>
      <c r="B8723" s="1">
        <v>37961</v>
      </c>
      <c r="C8723">
        <v>21</v>
      </c>
      <c r="D8723" t="str" cm="1">
        <f t="array" ref="D8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23" t="s">
        <v>16</v>
      </c>
      <c r="F8723" t="s">
        <v>1344</v>
      </c>
      <c r="G8723" t="s">
        <v>222</v>
      </c>
      <c r="H8723" t="s">
        <v>39</v>
      </c>
      <c r="I8723" s="1">
        <v>37961</v>
      </c>
      <c r="J8723" t="s">
        <v>20</v>
      </c>
      <c r="K8723" t="s">
        <v>204</v>
      </c>
      <c r="L8723" t="s">
        <v>225</v>
      </c>
      <c r="M8723" t="s">
        <v>38</v>
      </c>
      <c r="N8723" t="s">
        <v>21</v>
      </c>
      <c r="P8723" t="s">
        <v>23</v>
      </c>
      <c r="Q8723" t="str">
        <f>IF(COUNTIF(Table2[type_of_injury],Table2[[#This Row],[type_of_injury]])&lt;40,"other",Table2[[#This Row],[type_of_injury]])</f>
        <v>gunfire</v>
      </c>
      <c r="R8723" t="str" cm="1">
        <f t="array" ref="R8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4" spans="1:18" x14ac:dyDescent="0.35">
      <c r="A8724" t="s">
        <v>9396</v>
      </c>
      <c r="B8724" s="1">
        <v>37961</v>
      </c>
      <c r="C8724">
        <v>19</v>
      </c>
      <c r="D8724" t="str" cm="1">
        <f t="array" ref="D8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24" t="s">
        <v>16</v>
      </c>
      <c r="F8724" t="s">
        <v>1344</v>
      </c>
      <c r="G8724" t="s">
        <v>222</v>
      </c>
      <c r="H8724" t="s">
        <v>39</v>
      </c>
      <c r="I8724" s="1">
        <v>37961</v>
      </c>
      <c r="J8724" t="s">
        <v>20</v>
      </c>
      <c r="K8724" t="s">
        <v>204</v>
      </c>
      <c r="L8724" t="s">
        <v>225</v>
      </c>
      <c r="M8724" t="s">
        <v>38</v>
      </c>
      <c r="N8724" t="s">
        <v>21</v>
      </c>
      <c r="P8724" t="s">
        <v>23</v>
      </c>
      <c r="Q8724" t="str">
        <f>IF(COUNTIF(Table2[type_of_injury],Table2[[#This Row],[type_of_injury]])&lt;40,"other",Table2[[#This Row],[type_of_injury]])</f>
        <v>gunfire</v>
      </c>
      <c r="R8724" t="str" cm="1">
        <f t="array" ref="R8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5" spans="1:18" x14ac:dyDescent="0.35">
      <c r="A8725" t="s">
        <v>9397</v>
      </c>
      <c r="B8725" s="1">
        <v>37961</v>
      </c>
      <c r="C8725">
        <v>16</v>
      </c>
      <c r="D8725" t="str" cm="1">
        <f t="array" ref="D8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25" t="s">
        <v>16</v>
      </c>
      <c r="F8725" t="s">
        <v>8342</v>
      </c>
      <c r="G8725" t="s">
        <v>210</v>
      </c>
      <c r="H8725" t="s">
        <v>39</v>
      </c>
      <c r="I8725" s="1">
        <v>37961</v>
      </c>
      <c r="J8725" t="s">
        <v>20</v>
      </c>
      <c r="K8725" t="s">
        <v>40</v>
      </c>
      <c r="L8725" t="s">
        <v>210</v>
      </c>
      <c r="M8725" t="s">
        <v>210</v>
      </c>
      <c r="N8725" t="s">
        <v>21</v>
      </c>
      <c r="O8725" t="s">
        <v>22</v>
      </c>
      <c r="P8725" t="s">
        <v>23</v>
      </c>
      <c r="Q8725" t="str">
        <f>IF(COUNTIF(Table2[type_of_injury],Table2[[#This Row],[type_of_injury]])&lt;40,"other",Table2[[#This Row],[type_of_injury]])</f>
        <v>gunfire</v>
      </c>
      <c r="R8725" t="str" cm="1">
        <f t="array" ref="R8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6" spans="1:18" x14ac:dyDescent="0.35">
      <c r="A8726" t="s">
        <v>9398</v>
      </c>
      <c r="B8726" s="1">
        <v>37957</v>
      </c>
      <c r="C8726">
        <v>17</v>
      </c>
      <c r="D8726" t="str" cm="1">
        <f t="array" ref="D8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26" t="s">
        <v>16</v>
      </c>
      <c r="F8726" t="s">
        <v>1112</v>
      </c>
      <c r="G8726" t="s">
        <v>58</v>
      </c>
      <c r="H8726" t="s">
        <v>19</v>
      </c>
      <c r="I8726" s="1">
        <v>37957</v>
      </c>
      <c r="J8726" t="s">
        <v>20</v>
      </c>
      <c r="K8726" t="s">
        <v>40</v>
      </c>
      <c r="L8726" t="s">
        <v>1112</v>
      </c>
      <c r="M8726" t="s">
        <v>58</v>
      </c>
      <c r="N8726" t="s">
        <v>21</v>
      </c>
      <c r="O8726" t="s">
        <v>22</v>
      </c>
      <c r="P8726" t="s">
        <v>23</v>
      </c>
      <c r="Q8726" t="str">
        <f>IF(COUNTIF(Table2[type_of_injury],Table2[[#This Row],[type_of_injury]])&lt;40,"other",Table2[[#This Row],[type_of_injury]])</f>
        <v>gunfire</v>
      </c>
      <c r="R8726" t="str" cm="1">
        <f t="array" ref="R8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7" spans="1:18" x14ac:dyDescent="0.35">
      <c r="A8727" t="s">
        <v>9399</v>
      </c>
      <c r="B8727" s="1">
        <v>37956</v>
      </c>
      <c r="C8727">
        <v>29</v>
      </c>
      <c r="D8727" t="str" cm="1">
        <f t="array" ref="D8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27" t="s">
        <v>16</v>
      </c>
      <c r="F8727" t="s">
        <v>140</v>
      </c>
      <c r="G8727" t="s">
        <v>58</v>
      </c>
      <c r="H8727" t="s">
        <v>19</v>
      </c>
      <c r="I8727" s="1">
        <v>37956</v>
      </c>
      <c r="J8727" t="s">
        <v>20</v>
      </c>
      <c r="K8727" t="s">
        <v>204</v>
      </c>
      <c r="L8727" t="s">
        <v>140</v>
      </c>
      <c r="M8727" t="s">
        <v>58</v>
      </c>
      <c r="N8727" t="s">
        <v>21</v>
      </c>
      <c r="O8727" t="s">
        <v>585</v>
      </c>
      <c r="P8727" t="s">
        <v>23</v>
      </c>
      <c r="Q8727" t="str">
        <f>IF(COUNTIF(Table2[type_of_injury],Table2[[#This Row],[type_of_injury]])&lt;40,"other",Table2[[#This Row],[type_of_injury]])</f>
        <v>gunfire</v>
      </c>
      <c r="R8727" t="str" cm="1">
        <f t="array" ref="R8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8" spans="1:18" x14ac:dyDescent="0.35">
      <c r="A8728" t="s">
        <v>9400</v>
      </c>
      <c r="B8728" s="1">
        <v>37956</v>
      </c>
      <c r="C8728">
        <v>38</v>
      </c>
      <c r="D8728" t="str" cm="1">
        <f t="array" ref="D8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28" t="s">
        <v>16</v>
      </c>
      <c r="F8728" t="s">
        <v>140</v>
      </c>
      <c r="G8728" t="s">
        <v>58</v>
      </c>
      <c r="H8728" t="s">
        <v>19</v>
      </c>
      <c r="I8728" s="1">
        <v>37956</v>
      </c>
      <c r="J8728" t="s">
        <v>20</v>
      </c>
      <c r="K8728" t="s">
        <v>204</v>
      </c>
      <c r="L8728" t="s">
        <v>46</v>
      </c>
      <c r="M8728" t="s">
        <v>46</v>
      </c>
      <c r="N8728" t="s">
        <v>21</v>
      </c>
      <c r="O8728" t="s">
        <v>585</v>
      </c>
      <c r="P8728" t="s">
        <v>23</v>
      </c>
      <c r="Q8728" t="str">
        <f>IF(COUNTIF(Table2[type_of_injury],Table2[[#This Row],[type_of_injury]])&lt;40,"other",Table2[[#This Row],[type_of_injury]])</f>
        <v>gunfire</v>
      </c>
      <c r="R8728" t="str" cm="1">
        <f t="array" ref="R8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29" spans="1:18" x14ac:dyDescent="0.35">
      <c r="A8729" t="s">
        <v>9401</v>
      </c>
      <c r="B8729" s="1">
        <v>37956</v>
      </c>
      <c r="C8729">
        <v>12</v>
      </c>
      <c r="D8729" t="str" cm="1">
        <f t="array" ref="D8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29" t="s">
        <v>16</v>
      </c>
      <c r="F8729" t="s">
        <v>141</v>
      </c>
      <c r="G8729" t="s">
        <v>58</v>
      </c>
      <c r="H8729" t="s">
        <v>19</v>
      </c>
      <c r="I8729" s="1">
        <v>37956</v>
      </c>
      <c r="J8729" t="s">
        <v>20</v>
      </c>
      <c r="K8729" t="s">
        <v>40</v>
      </c>
      <c r="L8729" t="s">
        <v>141</v>
      </c>
      <c r="M8729" t="s">
        <v>58</v>
      </c>
      <c r="N8729" t="s">
        <v>21</v>
      </c>
      <c r="P8729" t="s">
        <v>23</v>
      </c>
      <c r="Q8729" t="str">
        <f>IF(COUNTIF(Table2[type_of_injury],Table2[[#This Row],[type_of_injury]])&lt;40,"other",Table2[[#This Row],[type_of_injury]])</f>
        <v>gunfire</v>
      </c>
      <c r="R8729" t="str" cm="1">
        <f t="array" ref="R8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0" spans="1:18" x14ac:dyDescent="0.35">
      <c r="A8730" t="s">
        <v>9402</v>
      </c>
      <c r="B8730" s="1">
        <v>37956</v>
      </c>
      <c r="C8730">
        <v>34</v>
      </c>
      <c r="D8730" t="str" cm="1">
        <f t="array" ref="D8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30" t="s">
        <v>16</v>
      </c>
      <c r="F8730" t="s">
        <v>140</v>
      </c>
      <c r="G8730" t="s">
        <v>58</v>
      </c>
      <c r="H8730" t="s">
        <v>19</v>
      </c>
      <c r="I8730" s="1">
        <v>37956</v>
      </c>
      <c r="J8730" t="s">
        <v>20</v>
      </c>
      <c r="K8730" t="s">
        <v>204</v>
      </c>
      <c r="L8730" t="s">
        <v>140</v>
      </c>
      <c r="M8730" t="s">
        <v>58</v>
      </c>
      <c r="N8730" t="s">
        <v>21</v>
      </c>
      <c r="O8730" t="s">
        <v>585</v>
      </c>
      <c r="P8730" t="s">
        <v>23</v>
      </c>
      <c r="Q8730" t="str">
        <f>IF(COUNTIF(Table2[type_of_injury],Table2[[#This Row],[type_of_injury]])&lt;40,"other",Table2[[#This Row],[type_of_injury]])</f>
        <v>gunfire</v>
      </c>
      <c r="R8730" t="str" cm="1">
        <f t="array" ref="R8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1" spans="1:18" x14ac:dyDescent="0.35">
      <c r="A8731" t="s">
        <v>9403</v>
      </c>
      <c r="B8731" s="1">
        <v>37953</v>
      </c>
      <c r="C8731">
        <v>32</v>
      </c>
      <c r="D8731" t="str" cm="1">
        <f t="array" ref="D8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31" t="s">
        <v>16</v>
      </c>
      <c r="F8731" t="s">
        <v>958</v>
      </c>
      <c r="G8731" t="s">
        <v>222</v>
      </c>
      <c r="H8731" t="s">
        <v>39</v>
      </c>
      <c r="I8731" s="1">
        <v>37953</v>
      </c>
      <c r="J8731" t="s">
        <v>20</v>
      </c>
      <c r="K8731" t="s">
        <v>40</v>
      </c>
      <c r="L8731" t="s">
        <v>958</v>
      </c>
      <c r="M8731" t="s">
        <v>222</v>
      </c>
      <c r="N8731" t="s">
        <v>21</v>
      </c>
      <c r="P8731" t="s">
        <v>23</v>
      </c>
      <c r="Q8731" t="str">
        <f>IF(COUNTIF(Table2[type_of_injury],Table2[[#This Row],[type_of_injury]])&lt;40,"other",Table2[[#This Row],[type_of_injury]])</f>
        <v>gunfire</v>
      </c>
      <c r="R8731" t="str" cm="1">
        <f t="array" ref="R8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2" spans="1:18" x14ac:dyDescent="0.35">
      <c r="A8732" t="s">
        <v>9404</v>
      </c>
      <c r="B8732" s="1">
        <v>37951</v>
      </c>
      <c r="C8732">
        <v>33</v>
      </c>
      <c r="D8732" t="str" cm="1">
        <f t="array" ref="D8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32" t="s">
        <v>16</v>
      </c>
      <c r="F8732" t="s">
        <v>218</v>
      </c>
      <c r="G8732" t="s">
        <v>218</v>
      </c>
      <c r="H8732" t="s">
        <v>39</v>
      </c>
      <c r="I8732" s="1">
        <v>37951</v>
      </c>
      <c r="J8732" t="s">
        <v>20</v>
      </c>
      <c r="K8732" t="s">
        <v>40</v>
      </c>
      <c r="L8732" t="s">
        <v>218</v>
      </c>
      <c r="M8732" t="s">
        <v>218</v>
      </c>
      <c r="N8732" t="s">
        <v>21</v>
      </c>
      <c r="P8732" t="s">
        <v>23</v>
      </c>
      <c r="Q8732" t="str">
        <f>IF(COUNTIF(Table2[type_of_injury],Table2[[#This Row],[type_of_injury]])&lt;40,"other",Table2[[#This Row],[type_of_injury]])</f>
        <v>gunfire</v>
      </c>
      <c r="R8732" t="str" cm="1">
        <f t="array" ref="R8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3" spans="1:18" x14ac:dyDescent="0.35">
      <c r="A8733" t="s">
        <v>9405</v>
      </c>
      <c r="B8733" s="1">
        <v>37951</v>
      </c>
      <c r="C8733">
        <v>35</v>
      </c>
      <c r="D8733" t="str" cm="1">
        <f t="array" ref="D8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33" t="s">
        <v>16</v>
      </c>
      <c r="F8733" t="s">
        <v>218</v>
      </c>
      <c r="G8733" t="s">
        <v>218</v>
      </c>
      <c r="H8733" t="s">
        <v>39</v>
      </c>
      <c r="I8733" s="1">
        <v>37951</v>
      </c>
      <c r="J8733" t="s">
        <v>20</v>
      </c>
      <c r="K8733" t="s">
        <v>40</v>
      </c>
      <c r="L8733" t="s">
        <v>218</v>
      </c>
      <c r="M8733" t="s">
        <v>218</v>
      </c>
      <c r="N8733" t="s">
        <v>21</v>
      </c>
      <c r="P8733" t="s">
        <v>23</v>
      </c>
      <c r="Q8733" t="str">
        <f>IF(COUNTIF(Table2[type_of_injury],Table2[[#This Row],[type_of_injury]])&lt;40,"other",Table2[[#This Row],[type_of_injury]])</f>
        <v>gunfire</v>
      </c>
      <c r="R8733" t="str" cm="1">
        <f t="array" ref="R8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4" spans="1:18" x14ac:dyDescent="0.35">
      <c r="A8734" t="s">
        <v>9406</v>
      </c>
      <c r="B8734" s="1">
        <v>37951</v>
      </c>
      <c r="C8734">
        <v>32</v>
      </c>
      <c r="D8734" t="str" cm="1">
        <f t="array" ref="D8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34" t="s">
        <v>16</v>
      </c>
      <c r="F8734" t="s">
        <v>218</v>
      </c>
      <c r="G8734" t="s">
        <v>218</v>
      </c>
      <c r="H8734" t="s">
        <v>39</v>
      </c>
      <c r="I8734" s="1">
        <v>37951</v>
      </c>
      <c r="J8734" t="s">
        <v>20</v>
      </c>
      <c r="K8734" t="s">
        <v>40</v>
      </c>
      <c r="L8734" t="s">
        <v>218</v>
      </c>
      <c r="M8734" t="s">
        <v>218</v>
      </c>
      <c r="N8734" t="s">
        <v>21</v>
      </c>
      <c r="P8734" t="s">
        <v>23</v>
      </c>
      <c r="Q8734" t="str">
        <f>IF(COUNTIF(Table2[type_of_injury],Table2[[#This Row],[type_of_injury]])&lt;40,"other",Table2[[#This Row],[type_of_injury]])</f>
        <v>gunfire</v>
      </c>
      <c r="R8734" t="str" cm="1">
        <f t="array" ref="R8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5" spans="1:18" x14ac:dyDescent="0.35">
      <c r="A8735" t="s">
        <v>9407</v>
      </c>
      <c r="B8735" s="1">
        <v>37951</v>
      </c>
      <c r="C8735">
        <v>15</v>
      </c>
      <c r="D8735" t="str" cm="1">
        <f t="array" ref="D8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35" t="s">
        <v>16</v>
      </c>
      <c r="F8735" t="s">
        <v>1900</v>
      </c>
      <c r="G8735" t="s">
        <v>46</v>
      </c>
      <c r="H8735" t="s">
        <v>19</v>
      </c>
      <c r="I8735" s="1">
        <v>37952</v>
      </c>
      <c r="J8735" t="s">
        <v>20</v>
      </c>
      <c r="K8735" t="s">
        <v>204</v>
      </c>
      <c r="L8735" t="s">
        <v>1900</v>
      </c>
      <c r="M8735" t="s">
        <v>46</v>
      </c>
      <c r="N8735" t="s">
        <v>21</v>
      </c>
      <c r="P8735" t="s">
        <v>23</v>
      </c>
      <c r="Q8735" t="str">
        <f>IF(COUNTIF(Table2[type_of_injury],Table2[[#This Row],[type_of_injury]])&lt;40,"other",Table2[[#This Row],[type_of_injury]])</f>
        <v>gunfire</v>
      </c>
      <c r="R8735" t="str" cm="1">
        <f t="array" ref="R8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6" spans="1:18" x14ac:dyDescent="0.35">
      <c r="A8736" t="s">
        <v>9408</v>
      </c>
      <c r="B8736" s="1">
        <v>37947</v>
      </c>
      <c r="C8736">
        <v>10</v>
      </c>
      <c r="D8736" t="str" cm="1">
        <f t="array" ref="D8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736" t="s">
        <v>16</v>
      </c>
      <c r="F8736" t="s">
        <v>27</v>
      </c>
      <c r="G8736" t="s">
        <v>27</v>
      </c>
      <c r="H8736" t="s">
        <v>19</v>
      </c>
      <c r="I8736" s="1">
        <v>37947</v>
      </c>
      <c r="J8736" t="s">
        <v>20</v>
      </c>
      <c r="K8736" t="s">
        <v>40</v>
      </c>
      <c r="L8736" t="s">
        <v>27</v>
      </c>
      <c r="M8736" t="s">
        <v>27</v>
      </c>
      <c r="N8736" t="s">
        <v>21</v>
      </c>
      <c r="O8736" t="s">
        <v>22</v>
      </c>
      <c r="P8736" t="s">
        <v>23</v>
      </c>
      <c r="Q8736" t="str">
        <f>IF(COUNTIF(Table2[type_of_injury],Table2[[#This Row],[type_of_injury]])&lt;40,"other",Table2[[#This Row],[type_of_injury]])</f>
        <v>gunfire</v>
      </c>
      <c r="R8736" t="str" cm="1">
        <f t="array" ref="R8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7" spans="1:18" x14ac:dyDescent="0.35">
      <c r="A8737" t="s">
        <v>9409</v>
      </c>
      <c r="B8737" s="1">
        <v>37947</v>
      </c>
      <c r="C8737">
        <v>24</v>
      </c>
      <c r="D8737" t="str" cm="1">
        <f t="array" ref="D8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37" t="s">
        <v>16</v>
      </c>
      <c r="F8737" t="s">
        <v>5961</v>
      </c>
      <c r="G8737" t="s">
        <v>218</v>
      </c>
      <c r="H8737" t="s">
        <v>39</v>
      </c>
      <c r="I8737" s="1">
        <v>37947</v>
      </c>
      <c r="J8737" t="s">
        <v>20</v>
      </c>
      <c r="K8737" t="s">
        <v>204</v>
      </c>
      <c r="L8737" t="s">
        <v>1321</v>
      </c>
      <c r="M8737" t="s">
        <v>218</v>
      </c>
      <c r="N8737" t="s">
        <v>21</v>
      </c>
      <c r="O8737" t="s">
        <v>22</v>
      </c>
      <c r="P8737" t="s">
        <v>23</v>
      </c>
      <c r="Q8737" t="str">
        <f>IF(COUNTIF(Table2[type_of_injury],Table2[[#This Row],[type_of_injury]])&lt;40,"other",Table2[[#This Row],[type_of_injury]])</f>
        <v>gunfire</v>
      </c>
      <c r="R8737" t="str" cm="1">
        <f t="array" ref="R8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8" spans="1:18" x14ac:dyDescent="0.35">
      <c r="A8738" t="s">
        <v>9410</v>
      </c>
      <c r="B8738" s="1">
        <v>37947</v>
      </c>
      <c r="C8738">
        <v>25</v>
      </c>
      <c r="D8738" t="str" cm="1">
        <f t="array" ref="D8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38" t="s">
        <v>69</v>
      </c>
      <c r="F8738" t="s">
        <v>62</v>
      </c>
      <c r="G8738" t="s">
        <v>62</v>
      </c>
      <c r="H8738" t="s">
        <v>19</v>
      </c>
      <c r="I8738" s="1">
        <v>37947</v>
      </c>
      <c r="J8738" t="s">
        <v>20</v>
      </c>
      <c r="K8738" t="s">
        <v>4475</v>
      </c>
      <c r="L8738" t="s">
        <v>9411</v>
      </c>
      <c r="M8738" t="s">
        <v>77</v>
      </c>
      <c r="N8738" t="s">
        <v>21</v>
      </c>
      <c r="P8738" t="s">
        <v>72</v>
      </c>
      <c r="Q8738" t="str">
        <f>IF(COUNTIF(Table2[type_of_injury],Table2[[#This Row],[type_of_injury]])&lt;40,"other",Table2[[#This Row],[type_of_injury]])</f>
        <v>gunfire</v>
      </c>
      <c r="R8738" t="str" cm="1">
        <f t="array" ref="R8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39" spans="1:18" x14ac:dyDescent="0.35">
      <c r="A8739" t="s">
        <v>9412</v>
      </c>
      <c r="B8739" s="1">
        <v>37947</v>
      </c>
      <c r="C8739">
        <v>58</v>
      </c>
      <c r="D8739" t="str" cm="1">
        <f t="array" ref="D8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739" t="s">
        <v>69</v>
      </c>
      <c r="F8739" t="s">
        <v>62</v>
      </c>
      <c r="G8739" t="s">
        <v>62</v>
      </c>
      <c r="H8739" t="s">
        <v>19</v>
      </c>
      <c r="I8739" s="1">
        <v>37947</v>
      </c>
      <c r="J8739" t="s">
        <v>20</v>
      </c>
      <c r="K8739" t="s">
        <v>4475</v>
      </c>
      <c r="L8739" t="s">
        <v>353</v>
      </c>
      <c r="M8739" t="s">
        <v>77</v>
      </c>
      <c r="N8739" t="s">
        <v>21</v>
      </c>
      <c r="P8739" t="s">
        <v>72</v>
      </c>
      <c r="Q8739" t="str">
        <f>IF(COUNTIF(Table2[type_of_injury],Table2[[#This Row],[type_of_injury]])&lt;40,"other",Table2[[#This Row],[type_of_injury]])</f>
        <v>gunfire</v>
      </c>
      <c r="R8739" t="str" cm="1">
        <f t="array" ref="R8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0" spans="1:18" x14ac:dyDescent="0.35">
      <c r="A8740" t="s">
        <v>9413</v>
      </c>
      <c r="B8740" s="1">
        <v>37947</v>
      </c>
      <c r="C8740">
        <v>20</v>
      </c>
      <c r="D8740" t="str" cm="1">
        <f t="array" ref="D8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40" t="s">
        <v>16</v>
      </c>
      <c r="F8740" t="s">
        <v>565</v>
      </c>
      <c r="G8740" t="s">
        <v>222</v>
      </c>
      <c r="H8740" t="s">
        <v>39</v>
      </c>
      <c r="I8740" s="1">
        <v>37947</v>
      </c>
      <c r="J8740" t="s">
        <v>20</v>
      </c>
      <c r="K8740" t="s">
        <v>204</v>
      </c>
      <c r="L8740" t="s">
        <v>582</v>
      </c>
      <c r="M8740" t="s">
        <v>222</v>
      </c>
      <c r="N8740" t="s">
        <v>21</v>
      </c>
      <c r="P8740" t="s">
        <v>23</v>
      </c>
      <c r="Q8740" t="str">
        <f>IF(COUNTIF(Table2[type_of_injury],Table2[[#This Row],[type_of_injury]])&lt;40,"other",Table2[[#This Row],[type_of_injury]])</f>
        <v>gunfire</v>
      </c>
      <c r="R8740" t="str" cm="1">
        <f t="array" ref="R8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1" spans="1:18" x14ac:dyDescent="0.35">
      <c r="A8741" t="s">
        <v>9414</v>
      </c>
      <c r="B8741" s="1">
        <v>37942</v>
      </c>
      <c r="C8741">
        <v>19</v>
      </c>
      <c r="D8741" t="str" cm="1">
        <f t="array" ref="D8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41" t="s">
        <v>16</v>
      </c>
      <c r="F8741" t="s">
        <v>210</v>
      </c>
      <c r="G8741" t="s">
        <v>210</v>
      </c>
      <c r="H8741" t="s">
        <v>39</v>
      </c>
      <c r="I8741" s="1">
        <v>38241</v>
      </c>
      <c r="J8741" t="s">
        <v>20</v>
      </c>
      <c r="K8741" t="s">
        <v>40</v>
      </c>
      <c r="L8741" t="s">
        <v>210</v>
      </c>
      <c r="M8741" t="s">
        <v>210</v>
      </c>
      <c r="N8741" t="s">
        <v>21</v>
      </c>
      <c r="P8741" t="s">
        <v>23</v>
      </c>
      <c r="Q8741" t="str">
        <f>IF(COUNTIF(Table2[type_of_injury],Table2[[#This Row],[type_of_injury]])&lt;40,"other",Table2[[#This Row],[type_of_injury]])</f>
        <v>gunfire</v>
      </c>
      <c r="R8741" t="str" cm="1">
        <f t="array" ref="R8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2" spans="1:18" x14ac:dyDescent="0.35">
      <c r="A8742" t="s">
        <v>9415</v>
      </c>
      <c r="B8742" s="1">
        <v>37942</v>
      </c>
      <c r="C8742">
        <v>23</v>
      </c>
      <c r="D8742" t="str" cm="1">
        <f t="array" ref="D8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42" t="s">
        <v>16</v>
      </c>
      <c r="F8742" t="s">
        <v>85</v>
      </c>
      <c r="G8742" t="s">
        <v>18</v>
      </c>
      <c r="H8742" t="s">
        <v>19</v>
      </c>
      <c r="I8742" s="1">
        <v>37942</v>
      </c>
      <c r="J8742" t="s">
        <v>20</v>
      </c>
      <c r="K8742" t="s">
        <v>204</v>
      </c>
      <c r="L8742" t="s">
        <v>85</v>
      </c>
      <c r="M8742" t="s">
        <v>18</v>
      </c>
      <c r="N8742" t="s">
        <v>21</v>
      </c>
      <c r="O8742" t="s">
        <v>22</v>
      </c>
      <c r="P8742" t="s">
        <v>23</v>
      </c>
      <c r="Q8742" t="str">
        <f>IF(COUNTIF(Table2[type_of_injury],Table2[[#This Row],[type_of_injury]])&lt;40,"other",Table2[[#This Row],[type_of_injury]])</f>
        <v>gunfire</v>
      </c>
      <c r="R8742" t="str" cm="1">
        <f t="array" ref="R8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3" spans="1:18" x14ac:dyDescent="0.35">
      <c r="A8743" t="s">
        <v>9416</v>
      </c>
      <c r="B8743" s="1">
        <v>37941</v>
      </c>
      <c r="C8743">
        <v>29</v>
      </c>
      <c r="D8743" t="str" cm="1">
        <f t="array" ref="D8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43" t="s">
        <v>16</v>
      </c>
      <c r="F8743" t="s">
        <v>210</v>
      </c>
      <c r="G8743" t="s">
        <v>210</v>
      </c>
      <c r="H8743" t="s">
        <v>39</v>
      </c>
      <c r="I8743" s="1">
        <v>37941</v>
      </c>
      <c r="J8743" t="s">
        <v>20</v>
      </c>
      <c r="K8743" t="s">
        <v>40</v>
      </c>
      <c r="L8743" t="s">
        <v>210</v>
      </c>
      <c r="M8743" t="s">
        <v>210</v>
      </c>
      <c r="N8743" t="s">
        <v>21</v>
      </c>
      <c r="O8743" t="s">
        <v>22</v>
      </c>
      <c r="P8743" t="s">
        <v>23</v>
      </c>
      <c r="Q8743" t="str">
        <f>IF(COUNTIF(Table2[type_of_injury],Table2[[#This Row],[type_of_injury]])&lt;40,"other",Table2[[#This Row],[type_of_injury]])</f>
        <v>gunfire</v>
      </c>
      <c r="R8743" t="str" cm="1">
        <f t="array" ref="R8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4" spans="1:18" x14ac:dyDescent="0.35">
      <c r="A8744" t="s">
        <v>9417</v>
      </c>
      <c r="B8744" s="1">
        <v>37940</v>
      </c>
      <c r="C8744">
        <v>15</v>
      </c>
      <c r="D8744" t="str" cm="1">
        <f t="array" ref="D8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44" t="s">
        <v>16</v>
      </c>
      <c r="F8744" t="s">
        <v>1911</v>
      </c>
      <c r="G8744" t="s">
        <v>75</v>
      </c>
      <c r="H8744" t="s">
        <v>19</v>
      </c>
      <c r="I8744" s="1">
        <v>37940</v>
      </c>
      <c r="J8744" t="s">
        <v>20</v>
      </c>
      <c r="K8744" t="s">
        <v>40</v>
      </c>
      <c r="L8744" t="s">
        <v>1911</v>
      </c>
      <c r="M8744" t="s">
        <v>75</v>
      </c>
      <c r="N8744" t="s">
        <v>21</v>
      </c>
      <c r="O8744" t="s">
        <v>22</v>
      </c>
      <c r="P8744" t="s">
        <v>23</v>
      </c>
      <c r="Q8744" t="str">
        <f>IF(COUNTIF(Table2[type_of_injury],Table2[[#This Row],[type_of_injury]])&lt;40,"other",Table2[[#This Row],[type_of_injury]])</f>
        <v>gunfire</v>
      </c>
      <c r="R8744" t="str" cm="1">
        <f t="array" ref="R8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5" spans="1:18" x14ac:dyDescent="0.35">
      <c r="A8745" t="s">
        <v>9418</v>
      </c>
      <c r="B8745" s="1">
        <v>37937</v>
      </c>
      <c r="C8745">
        <v>41</v>
      </c>
      <c r="D8745" t="str" cm="1">
        <f t="array" ref="D8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745" t="s">
        <v>16</v>
      </c>
      <c r="F8745" t="s">
        <v>737</v>
      </c>
      <c r="G8745" t="s">
        <v>218</v>
      </c>
      <c r="H8745" t="s">
        <v>39</v>
      </c>
      <c r="I8745" s="1">
        <v>37937</v>
      </c>
      <c r="J8745" t="s">
        <v>20</v>
      </c>
      <c r="K8745" t="s">
        <v>204</v>
      </c>
      <c r="L8745" t="s">
        <v>221</v>
      </c>
      <c r="M8745" t="s">
        <v>222</v>
      </c>
      <c r="N8745" t="s">
        <v>21</v>
      </c>
      <c r="O8745" t="s">
        <v>585</v>
      </c>
      <c r="P8745" t="s">
        <v>23</v>
      </c>
      <c r="Q8745" t="str">
        <f>IF(COUNTIF(Table2[type_of_injury],Table2[[#This Row],[type_of_injury]])&lt;40,"other",Table2[[#This Row],[type_of_injury]])</f>
        <v>gunfire</v>
      </c>
      <c r="R8745" t="str" cm="1">
        <f t="array" ref="R8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6" spans="1:18" x14ac:dyDescent="0.35">
      <c r="A8746" t="s">
        <v>9419</v>
      </c>
      <c r="B8746" s="1">
        <v>37935</v>
      </c>
      <c r="C8746">
        <v>14</v>
      </c>
      <c r="D8746" t="str" cm="1">
        <f t="array" ref="D8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46" t="s">
        <v>16</v>
      </c>
      <c r="F8746" t="s">
        <v>210</v>
      </c>
      <c r="G8746" t="s">
        <v>210</v>
      </c>
      <c r="H8746" t="s">
        <v>39</v>
      </c>
      <c r="I8746" s="1">
        <v>37936</v>
      </c>
      <c r="J8746" t="s">
        <v>20</v>
      </c>
      <c r="K8746" t="s">
        <v>40</v>
      </c>
      <c r="L8746" t="s">
        <v>210</v>
      </c>
      <c r="M8746" t="s">
        <v>210</v>
      </c>
      <c r="N8746" t="s">
        <v>21</v>
      </c>
      <c r="O8746" t="s">
        <v>22</v>
      </c>
      <c r="P8746" t="s">
        <v>23</v>
      </c>
      <c r="Q8746" t="str">
        <f>IF(COUNTIF(Table2[type_of_injury],Table2[[#This Row],[type_of_injury]])&lt;40,"other",Table2[[#This Row],[type_of_injury]])</f>
        <v>gunfire</v>
      </c>
      <c r="R8746" t="str" cm="1">
        <f t="array" ref="R8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7" spans="1:18" x14ac:dyDescent="0.35">
      <c r="A8747" t="s">
        <v>9420</v>
      </c>
      <c r="B8747" s="1">
        <v>37933</v>
      </c>
      <c r="C8747">
        <v>15</v>
      </c>
      <c r="D8747" t="str" cm="1">
        <f t="array" ref="D8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47" t="s">
        <v>16</v>
      </c>
      <c r="F8747" t="s">
        <v>319</v>
      </c>
      <c r="G8747" t="s">
        <v>27</v>
      </c>
      <c r="H8747" t="s">
        <v>19</v>
      </c>
      <c r="I8747" s="1">
        <v>37933</v>
      </c>
      <c r="J8747" t="s">
        <v>20</v>
      </c>
      <c r="K8747" t="s">
        <v>40</v>
      </c>
      <c r="L8747" t="s">
        <v>319</v>
      </c>
      <c r="M8747" t="s">
        <v>27</v>
      </c>
      <c r="N8747" t="s">
        <v>21</v>
      </c>
      <c r="O8747" t="s">
        <v>22</v>
      </c>
      <c r="P8747" t="s">
        <v>23</v>
      </c>
      <c r="Q8747" t="str">
        <f>IF(COUNTIF(Table2[type_of_injury],Table2[[#This Row],[type_of_injury]])&lt;40,"other",Table2[[#This Row],[type_of_injury]])</f>
        <v>gunfire</v>
      </c>
      <c r="R8747" t="str" cm="1">
        <f t="array" ref="R8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8" spans="1:18" x14ac:dyDescent="0.35">
      <c r="A8748" t="s">
        <v>9421</v>
      </c>
      <c r="B8748" s="1">
        <v>37933</v>
      </c>
      <c r="C8748">
        <v>14</v>
      </c>
      <c r="D8748" t="str" cm="1">
        <f t="array" ref="D8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48" t="s">
        <v>16</v>
      </c>
      <c r="F8748" t="s">
        <v>319</v>
      </c>
      <c r="G8748" t="s">
        <v>27</v>
      </c>
      <c r="H8748" t="s">
        <v>19</v>
      </c>
      <c r="I8748" s="1">
        <v>37933</v>
      </c>
      <c r="J8748" t="s">
        <v>20</v>
      </c>
      <c r="K8748" t="s">
        <v>40</v>
      </c>
      <c r="L8748" t="s">
        <v>319</v>
      </c>
      <c r="M8748" t="s">
        <v>27</v>
      </c>
      <c r="N8748" t="s">
        <v>21</v>
      </c>
      <c r="O8748" t="s">
        <v>22</v>
      </c>
      <c r="P8748" t="s">
        <v>23</v>
      </c>
      <c r="Q8748" t="str">
        <f>IF(COUNTIF(Table2[type_of_injury],Table2[[#This Row],[type_of_injury]])&lt;40,"other",Table2[[#This Row],[type_of_injury]])</f>
        <v>gunfire</v>
      </c>
      <c r="R8748" t="str" cm="1">
        <f t="array" ref="R8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49" spans="1:18" x14ac:dyDescent="0.35">
      <c r="A8749" t="s">
        <v>9422</v>
      </c>
      <c r="B8749" s="1">
        <v>37933</v>
      </c>
      <c r="C8749">
        <v>17</v>
      </c>
      <c r="D8749" t="str" cm="1">
        <f t="array" ref="D8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49" t="s">
        <v>16</v>
      </c>
      <c r="F8749" t="s">
        <v>27</v>
      </c>
      <c r="G8749" t="s">
        <v>27</v>
      </c>
      <c r="H8749" t="s">
        <v>19</v>
      </c>
      <c r="I8749" s="1">
        <v>37933</v>
      </c>
      <c r="J8749" t="s">
        <v>20</v>
      </c>
      <c r="K8749" t="s">
        <v>40</v>
      </c>
      <c r="L8749" t="s">
        <v>27</v>
      </c>
      <c r="M8749" t="s">
        <v>27</v>
      </c>
      <c r="N8749" t="s">
        <v>21</v>
      </c>
      <c r="O8749" t="s">
        <v>22</v>
      </c>
      <c r="P8749" t="s">
        <v>23</v>
      </c>
      <c r="Q8749" t="str">
        <f>IF(COUNTIF(Table2[type_of_injury],Table2[[#This Row],[type_of_injury]])&lt;40,"other",Table2[[#This Row],[type_of_injury]])</f>
        <v>gunfire</v>
      </c>
      <c r="R8749" t="str" cm="1">
        <f t="array" ref="R8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0" spans="1:18" x14ac:dyDescent="0.35">
      <c r="A8750" t="s">
        <v>9423</v>
      </c>
      <c r="B8750" s="1">
        <v>37933</v>
      </c>
      <c r="C8750">
        <v>11</v>
      </c>
      <c r="D8750" t="str" cm="1">
        <f t="array" ref="D8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50" t="s">
        <v>16</v>
      </c>
      <c r="F8750" t="s">
        <v>27</v>
      </c>
      <c r="G8750" t="s">
        <v>27</v>
      </c>
      <c r="H8750" t="s">
        <v>19</v>
      </c>
      <c r="I8750" s="1">
        <v>37934</v>
      </c>
      <c r="J8750" t="s">
        <v>20</v>
      </c>
      <c r="K8750" t="s">
        <v>40</v>
      </c>
      <c r="L8750" t="s">
        <v>33</v>
      </c>
      <c r="M8750" t="s">
        <v>27</v>
      </c>
      <c r="N8750" t="s">
        <v>21</v>
      </c>
      <c r="O8750" t="s">
        <v>22</v>
      </c>
      <c r="P8750" t="s">
        <v>23</v>
      </c>
      <c r="Q8750" t="str">
        <f>IF(COUNTIF(Table2[type_of_injury],Table2[[#This Row],[type_of_injury]])&lt;40,"other",Table2[[#This Row],[type_of_injury]])</f>
        <v>gunfire</v>
      </c>
      <c r="R8750" t="str" cm="1">
        <f t="array" ref="R8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1" spans="1:18" x14ac:dyDescent="0.35">
      <c r="A8751" t="s">
        <v>9424</v>
      </c>
      <c r="B8751" s="1">
        <v>37932</v>
      </c>
      <c r="C8751">
        <v>28</v>
      </c>
      <c r="D8751" t="str" cm="1">
        <f t="array" ref="D8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51" t="s">
        <v>16</v>
      </c>
      <c r="F8751" t="s">
        <v>41</v>
      </c>
      <c r="G8751" t="s">
        <v>41</v>
      </c>
      <c r="H8751" t="s">
        <v>39</v>
      </c>
      <c r="I8751" s="1">
        <v>37932</v>
      </c>
      <c r="J8751" t="s">
        <v>20</v>
      </c>
      <c r="K8751" t="s">
        <v>204</v>
      </c>
      <c r="L8751" t="s">
        <v>41</v>
      </c>
      <c r="M8751" t="s">
        <v>41</v>
      </c>
      <c r="N8751" t="s">
        <v>21</v>
      </c>
      <c r="O8751" t="s">
        <v>22</v>
      </c>
      <c r="P8751" t="s">
        <v>23</v>
      </c>
      <c r="Q8751" t="str">
        <f>IF(COUNTIF(Table2[type_of_injury],Table2[[#This Row],[type_of_injury]])&lt;40,"other",Table2[[#This Row],[type_of_injury]])</f>
        <v>gunfire</v>
      </c>
      <c r="R8751" t="str" cm="1">
        <f t="array" ref="R8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2" spans="1:18" x14ac:dyDescent="0.35">
      <c r="A8752" t="s">
        <v>9425</v>
      </c>
      <c r="B8752" s="1">
        <v>37932</v>
      </c>
      <c r="C8752">
        <v>21</v>
      </c>
      <c r="D8752" t="str" cm="1">
        <f t="array" ref="D8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52" t="s">
        <v>16</v>
      </c>
      <c r="F8752" t="s">
        <v>41</v>
      </c>
      <c r="G8752" t="s">
        <v>41</v>
      </c>
      <c r="H8752" t="s">
        <v>39</v>
      </c>
      <c r="I8752" s="1">
        <v>37932</v>
      </c>
      <c r="J8752" t="s">
        <v>20</v>
      </c>
      <c r="K8752" t="s">
        <v>204</v>
      </c>
      <c r="L8752" t="s">
        <v>41</v>
      </c>
      <c r="M8752" t="s">
        <v>41</v>
      </c>
      <c r="N8752" t="s">
        <v>21</v>
      </c>
      <c r="O8752" t="s">
        <v>22</v>
      </c>
      <c r="P8752" t="s">
        <v>23</v>
      </c>
      <c r="Q8752" t="str">
        <f>IF(COUNTIF(Table2[type_of_injury],Table2[[#This Row],[type_of_injury]])&lt;40,"other",Table2[[#This Row],[type_of_injury]])</f>
        <v>gunfire</v>
      </c>
      <c r="R8752" t="str" cm="1">
        <f t="array" ref="R8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3" spans="1:18" x14ac:dyDescent="0.35">
      <c r="A8753" t="s">
        <v>9426</v>
      </c>
      <c r="B8753" s="1">
        <v>37932</v>
      </c>
      <c r="C8753">
        <v>18</v>
      </c>
      <c r="D8753" t="str" cm="1">
        <f t="array" ref="D8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53" t="s">
        <v>16</v>
      </c>
      <c r="F8753" t="s">
        <v>221</v>
      </c>
      <c r="G8753" t="s">
        <v>222</v>
      </c>
      <c r="H8753" t="s">
        <v>39</v>
      </c>
      <c r="I8753" s="1">
        <v>37932</v>
      </c>
      <c r="J8753" t="s">
        <v>20</v>
      </c>
      <c r="K8753" t="s">
        <v>40</v>
      </c>
      <c r="L8753" t="s">
        <v>593</v>
      </c>
      <c r="M8753" t="s">
        <v>222</v>
      </c>
      <c r="N8753" t="s">
        <v>21</v>
      </c>
      <c r="O8753" t="s">
        <v>585</v>
      </c>
      <c r="P8753" t="s">
        <v>23</v>
      </c>
      <c r="Q8753" t="str">
        <f>IF(COUNTIF(Table2[type_of_injury],Table2[[#This Row],[type_of_injury]])&lt;40,"other",Table2[[#This Row],[type_of_injury]])</f>
        <v>gunfire</v>
      </c>
      <c r="R8753" t="str" cm="1">
        <f t="array" ref="R8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4" spans="1:18" x14ac:dyDescent="0.35">
      <c r="A8754" t="s">
        <v>9427</v>
      </c>
      <c r="B8754" s="1">
        <v>37932</v>
      </c>
      <c r="C8754">
        <v>20</v>
      </c>
      <c r="D8754" t="str" cm="1">
        <f t="array" ref="D8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54" t="s">
        <v>16</v>
      </c>
      <c r="F8754" t="s">
        <v>891</v>
      </c>
      <c r="G8754" t="s">
        <v>218</v>
      </c>
      <c r="H8754" t="s">
        <v>39</v>
      </c>
      <c r="I8754" s="1">
        <v>37932</v>
      </c>
      <c r="J8754" t="s">
        <v>20</v>
      </c>
      <c r="K8754" t="s">
        <v>204</v>
      </c>
      <c r="L8754" t="s">
        <v>891</v>
      </c>
      <c r="M8754" t="s">
        <v>218</v>
      </c>
      <c r="N8754" t="s">
        <v>21</v>
      </c>
      <c r="P8754" t="s">
        <v>23</v>
      </c>
      <c r="Q8754" t="str">
        <f>IF(COUNTIF(Table2[type_of_injury],Table2[[#This Row],[type_of_injury]])&lt;40,"other",Table2[[#This Row],[type_of_injury]])</f>
        <v>gunfire</v>
      </c>
      <c r="R8754" t="str" cm="1">
        <f t="array" ref="R8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5" spans="1:18" x14ac:dyDescent="0.35">
      <c r="A8755" t="s">
        <v>9428</v>
      </c>
      <c r="B8755" s="1">
        <v>37932</v>
      </c>
      <c r="C8755">
        <v>17</v>
      </c>
      <c r="D8755" t="str" cm="1">
        <f t="array" ref="D8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55" t="s">
        <v>16</v>
      </c>
      <c r="F8755" t="s">
        <v>221</v>
      </c>
      <c r="G8755" t="s">
        <v>222</v>
      </c>
      <c r="H8755" t="s">
        <v>39</v>
      </c>
      <c r="I8755" s="1">
        <v>37932</v>
      </c>
      <c r="J8755" t="s">
        <v>20</v>
      </c>
      <c r="K8755" t="s">
        <v>40</v>
      </c>
      <c r="L8755" t="s">
        <v>593</v>
      </c>
      <c r="M8755" t="s">
        <v>222</v>
      </c>
      <c r="N8755" t="s">
        <v>21</v>
      </c>
      <c r="O8755" t="s">
        <v>585</v>
      </c>
      <c r="P8755" t="s">
        <v>23</v>
      </c>
      <c r="Q8755" t="str">
        <f>IF(COUNTIF(Table2[type_of_injury],Table2[[#This Row],[type_of_injury]])&lt;40,"other",Table2[[#This Row],[type_of_injury]])</f>
        <v>gunfire</v>
      </c>
      <c r="R8755" t="str" cm="1">
        <f t="array" ref="R8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6" spans="1:18" x14ac:dyDescent="0.35">
      <c r="A8756" t="s">
        <v>9429</v>
      </c>
      <c r="B8756" s="1">
        <v>37932</v>
      </c>
      <c r="C8756">
        <v>12</v>
      </c>
      <c r="D8756" t="str" cm="1">
        <f t="array" ref="D8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56" t="s">
        <v>16</v>
      </c>
      <c r="F8756" t="s">
        <v>37</v>
      </c>
      <c r="G8756" t="s">
        <v>38</v>
      </c>
      <c r="H8756" t="s">
        <v>39</v>
      </c>
      <c r="I8756" s="1">
        <v>37932</v>
      </c>
      <c r="J8756" t="s">
        <v>20</v>
      </c>
      <c r="K8756" t="s">
        <v>40</v>
      </c>
      <c r="L8756" t="s">
        <v>225</v>
      </c>
      <c r="M8756" t="s">
        <v>38</v>
      </c>
      <c r="N8756" t="s">
        <v>21</v>
      </c>
      <c r="O8756" t="s">
        <v>22</v>
      </c>
      <c r="P8756" t="s">
        <v>23</v>
      </c>
      <c r="Q8756" t="str">
        <f>IF(COUNTIF(Table2[type_of_injury],Table2[[#This Row],[type_of_injury]])&lt;40,"other",Table2[[#This Row],[type_of_injury]])</f>
        <v>gunfire</v>
      </c>
      <c r="R8756" t="str" cm="1">
        <f t="array" ref="R8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7" spans="1:18" x14ac:dyDescent="0.35">
      <c r="A8757" t="s">
        <v>9430</v>
      </c>
      <c r="B8757" s="1">
        <v>37932</v>
      </c>
      <c r="C8757">
        <v>23</v>
      </c>
      <c r="D8757" t="str" cm="1">
        <f t="array" ref="D8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57" t="s">
        <v>16</v>
      </c>
      <c r="F8757" t="s">
        <v>81</v>
      </c>
      <c r="G8757" t="s">
        <v>75</v>
      </c>
      <c r="H8757" t="s">
        <v>19</v>
      </c>
      <c r="I8757" s="1">
        <v>37932</v>
      </c>
      <c r="J8757" t="s">
        <v>20</v>
      </c>
      <c r="K8757" t="s">
        <v>40</v>
      </c>
      <c r="L8757" t="s">
        <v>81</v>
      </c>
      <c r="M8757" t="s">
        <v>75</v>
      </c>
      <c r="N8757" t="s">
        <v>21</v>
      </c>
      <c r="O8757" t="s">
        <v>22</v>
      </c>
      <c r="P8757" t="s">
        <v>23</v>
      </c>
      <c r="Q8757" t="str">
        <f>IF(COUNTIF(Table2[type_of_injury],Table2[[#This Row],[type_of_injury]])&lt;40,"other",Table2[[#This Row],[type_of_injury]])</f>
        <v>gunfire</v>
      </c>
      <c r="R8757" t="str" cm="1">
        <f t="array" ref="R8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8" spans="1:18" x14ac:dyDescent="0.35">
      <c r="A8758" t="s">
        <v>9431</v>
      </c>
      <c r="B8758" s="1">
        <v>37931</v>
      </c>
      <c r="C8758">
        <v>23</v>
      </c>
      <c r="D8758" t="str" cm="1">
        <f t="array" ref="D8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58" t="s">
        <v>16</v>
      </c>
      <c r="F8758" t="s">
        <v>81</v>
      </c>
      <c r="G8758" t="s">
        <v>75</v>
      </c>
      <c r="H8758" t="s">
        <v>19</v>
      </c>
      <c r="I8758" s="1">
        <v>37934</v>
      </c>
      <c r="J8758" t="s">
        <v>20</v>
      </c>
      <c r="K8758" t="s">
        <v>40</v>
      </c>
      <c r="L8758" t="s">
        <v>81</v>
      </c>
      <c r="M8758" t="s">
        <v>75</v>
      </c>
      <c r="N8758" t="s">
        <v>21</v>
      </c>
      <c r="O8758" t="s">
        <v>22</v>
      </c>
      <c r="P8758" t="s">
        <v>23</v>
      </c>
      <c r="Q8758" t="str">
        <f>IF(COUNTIF(Table2[type_of_injury],Table2[[#This Row],[type_of_injury]])&lt;40,"other",Table2[[#This Row],[type_of_injury]])</f>
        <v>gunfire</v>
      </c>
      <c r="R8758" t="str" cm="1">
        <f t="array" ref="R8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59" spans="1:18" x14ac:dyDescent="0.35">
      <c r="A8759" t="s">
        <v>9432</v>
      </c>
      <c r="B8759" s="1">
        <v>37931</v>
      </c>
      <c r="C8759">
        <v>40</v>
      </c>
      <c r="D8759" t="str" cm="1">
        <f t="array" ref="D8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59" t="s">
        <v>16</v>
      </c>
      <c r="F8759" t="s">
        <v>75</v>
      </c>
      <c r="G8759" t="s">
        <v>75</v>
      </c>
      <c r="H8759" t="s">
        <v>19</v>
      </c>
      <c r="I8759" s="1">
        <v>37931</v>
      </c>
      <c r="J8759" t="s">
        <v>71</v>
      </c>
      <c r="K8759" t="s">
        <v>40</v>
      </c>
      <c r="L8759" t="s">
        <v>75</v>
      </c>
      <c r="M8759" t="s">
        <v>75</v>
      </c>
      <c r="N8759" t="s">
        <v>21</v>
      </c>
      <c r="O8759" t="s">
        <v>22</v>
      </c>
      <c r="P8759" t="s">
        <v>23</v>
      </c>
      <c r="Q8759" t="str">
        <f>IF(COUNTIF(Table2[type_of_injury],Table2[[#This Row],[type_of_injury]])&lt;40,"other",Table2[[#This Row],[type_of_injury]])</f>
        <v>gunfire</v>
      </c>
      <c r="R8759" t="str" cm="1">
        <f t="array" ref="R8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0" spans="1:18" x14ac:dyDescent="0.35">
      <c r="A8760" t="s">
        <v>9433</v>
      </c>
      <c r="B8760" s="1">
        <v>37931</v>
      </c>
      <c r="C8760">
        <v>44</v>
      </c>
      <c r="D8760" t="str" cm="1">
        <f t="array" ref="D8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760" t="s">
        <v>16</v>
      </c>
      <c r="F8760" t="s">
        <v>9434</v>
      </c>
      <c r="G8760" t="s">
        <v>18</v>
      </c>
      <c r="H8760" t="s">
        <v>19</v>
      </c>
      <c r="I8760" s="1">
        <v>37931</v>
      </c>
      <c r="J8760" t="s">
        <v>20</v>
      </c>
      <c r="K8760" t="s">
        <v>40</v>
      </c>
      <c r="L8760" t="s">
        <v>4514</v>
      </c>
      <c r="M8760" t="s">
        <v>18</v>
      </c>
      <c r="N8760" t="s">
        <v>21</v>
      </c>
      <c r="O8760" t="s">
        <v>22</v>
      </c>
      <c r="P8760" t="s">
        <v>23</v>
      </c>
      <c r="Q8760" t="str">
        <f>IF(COUNTIF(Table2[type_of_injury],Table2[[#This Row],[type_of_injury]])&lt;40,"other",Table2[[#This Row],[type_of_injury]])</f>
        <v>gunfire</v>
      </c>
      <c r="R8760" t="str" cm="1">
        <f t="array" ref="R8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1" spans="1:18" x14ac:dyDescent="0.35">
      <c r="A8761" t="s">
        <v>9435</v>
      </c>
      <c r="B8761" s="1">
        <v>37926</v>
      </c>
      <c r="C8761">
        <v>15</v>
      </c>
      <c r="D8761" t="str" cm="1">
        <f t="array" ref="D8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61" t="s">
        <v>16</v>
      </c>
      <c r="F8761" t="s">
        <v>81</v>
      </c>
      <c r="G8761" t="s">
        <v>75</v>
      </c>
      <c r="H8761" t="s">
        <v>19</v>
      </c>
      <c r="I8761" s="1">
        <v>37926</v>
      </c>
      <c r="J8761" t="s">
        <v>20</v>
      </c>
      <c r="K8761" t="s">
        <v>40</v>
      </c>
      <c r="L8761" t="s">
        <v>81</v>
      </c>
      <c r="M8761" t="s">
        <v>75</v>
      </c>
      <c r="N8761" t="s">
        <v>21</v>
      </c>
      <c r="O8761" t="s">
        <v>22</v>
      </c>
      <c r="P8761" t="s">
        <v>23</v>
      </c>
      <c r="Q8761" t="str">
        <f>IF(COUNTIF(Table2[type_of_injury],Table2[[#This Row],[type_of_injury]])&lt;40,"other",Table2[[#This Row],[type_of_injury]])</f>
        <v>gunfire</v>
      </c>
      <c r="R8761" t="str" cm="1">
        <f t="array" ref="R8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2" spans="1:18" x14ac:dyDescent="0.35">
      <c r="A8762" t="s">
        <v>9436</v>
      </c>
      <c r="B8762" s="1">
        <v>37926</v>
      </c>
      <c r="C8762">
        <v>23</v>
      </c>
      <c r="D8762" t="str" cm="1">
        <f t="array" ref="D8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62" t="s">
        <v>16</v>
      </c>
      <c r="F8762" t="s">
        <v>154</v>
      </c>
      <c r="G8762" t="s">
        <v>75</v>
      </c>
      <c r="H8762" t="s">
        <v>19</v>
      </c>
      <c r="I8762" s="1">
        <v>37926</v>
      </c>
      <c r="J8762" t="s">
        <v>20</v>
      </c>
      <c r="K8762" t="s">
        <v>40</v>
      </c>
      <c r="N8762" t="s">
        <v>21</v>
      </c>
      <c r="O8762" t="s">
        <v>22</v>
      </c>
      <c r="P8762" t="s">
        <v>23</v>
      </c>
      <c r="Q8762" t="str">
        <f>IF(COUNTIF(Table2[type_of_injury],Table2[[#This Row],[type_of_injury]])&lt;40,"other",Table2[[#This Row],[type_of_injury]])</f>
        <v>gunfire</v>
      </c>
      <c r="R8762" t="str" cm="1">
        <f t="array" ref="R8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3" spans="1:18" x14ac:dyDescent="0.35">
      <c r="A8763" t="s">
        <v>9437</v>
      </c>
      <c r="B8763" s="1">
        <v>37925</v>
      </c>
      <c r="C8763">
        <v>12</v>
      </c>
      <c r="D8763" t="str" cm="1">
        <f t="array" ref="D8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63" t="s">
        <v>16</v>
      </c>
      <c r="F8763" t="s">
        <v>81</v>
      </c>
      <c r="G8763" t="s">
        <v>75</v>
      </c>
      <c r="H8763" t="s">
        <v>19</v>
      </c>
      <c r="I8763" s="1">
        <v>37925</v>
      </c>
      <c r="J8763" t="s">
        <v>20</v>
      </c>
      <c r="K8763" t="s">
        <v>40</v>
      </c>
      <c r="L8763" t="s">
        <v>81</v>
      </c>
      <c r="M8763" t="s">
        <v>75</v>
      </c>
      <c r="N8763" t="s">
        <v>21</v>
      </c>
      <c r="O8763" t="s">
        <v>22</v>
      </c>
      <c r="P8763" t="s">
        <v>23</v>
      </c>
      <c r="Q8763" t="str">
        <f>IF(COUNTIF(Table2[type_of_injury],Table2[[#This Row],[type_of_injury]])&lt;40,"other",Table2[[#This Row],[type_of_injury]])</f>
        <v>gunfire</v>
      </c>
      <c r="R8763" t="str" cm="1">
        <f t="array" ref="R8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4" spans="1:18" x14ac:dyDescent="0.35">
      <c r="A8764" t="s">
        <v>9438</v>
      </c>
      <c r="B8764" s="1">
        <v>37922</v>
      </c>
      <c r="C8764">
        <v>28</v>
      </c>
      <c r="D8764" t="str" cm="1">
        <f t="array" ref="D8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64" t="s">
        <v>16</v>
      </c>
      <c r="F8764" t="s">
        <v>85</v>
      </c>
      <c r="G8764" t="s">
        <v>18</v>
      </c>
      <c r="H8764" t="s">
        <v>19</v>
      </c>
      <c r="I8764" s="1">
        <v>37922</v>
      </c>
      <c r="J8764" t="s">
        <v>20</v>
      </c>
      <c r="K8764" t="s">
        <v>5182</v>
      </c>
      <c r="L8764" t="s">
        <v>85</v>
      </c>
      <c r="M8764" t="s">
        <v>18</v>
      </c>
      <c r="N8764" t="s">
        <v>21</v>
      </c>
      <c r="O8764" t="s">
        <v>22</v>
      </c>
      <c r="P8764" t="s">
        <v>23</v>
      </c>
      <c r="Q8764" t="str">
        <f>IF(COUNTIF(Table2[type_of_injury],Table2[[#This Row],[type_of_injury]])&lt;40,"other",Table2[[#This Row],[type_of_injury]])</f>
        <v>gunfire</v>
      </c>
      <c r="R8764" t="str" cm="1">
        <f t="array" ref="R8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5" spans="1:18" x14ac:dyDescent="0.35">
      <c r="A8765" t="s">
        <v>9439</v>
      </c>
      <c r="B8765" s="1">
        <v>37921</v>
      </c>
      <c r="C8765">
        <v>26</v>
      </c>
      <c r="D8765" t="str" cm="1">
        <f t="array" ref="D8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65" t="s">
        <v>16</v>
      </c>
      <c r="F8765" t="s">
        <v>221</v>
      </c>
      <c r="G8765" t="s">
        <v>222</v>
      </c>
      <c r="H8765" t="s">
        <v>39</v>
      </c>
      <c r="I8765" s="1">
        <v>37921</v>
      </c>
      <c r="J8765" t="s">
        <v>20</v>
      </c>
      <c r="K8765" t="s">
        <v>40</v>
      </c>
      <c r="L8765" t="s">
        <v>566</v>
      </c>
      <c r="M8765" t="s">
        <v>222</v>
      </c>
      <c r="N8765" t="s">
        <v>21</v>
      </c>
      <c r="O8765" t="s">
        <v>22</v>
      </c>
      <c r="P8765" t="s">
        <v>23</v>
      </c>
      <c r="Q8765" t="str">
        <f>IF(COUNTIF(Table2[type_of_injury],Table2[[#This Row],[type_of_injury]])&lt;40,"other",Table2[[#This Row],[type_of_injury]])</f>
        <v>gunfire</v>
      </c>
      <c r="R8765" t="str" cm="1">
        <f t="array" ref="R8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6" spans="1:18" x14ac:dyDescent="0.35">
      <c r="A8766" t="s">
        <v>9440</v>
      </c>
      <c r="B8766" s="1">
        <v>37920</v>
      </c>
      <c r="C8766">
        <v>20</v>
      </c>
      <c r="D8766" t="str" cm="1">
        <f t="array" ref="D8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66" t="s">
        <v>16</v>
      </c>
      <c r="F8766" t="s">
        <v>5071</v>
      </c>
      <c r="G8766" t="s">
        <v>41</v>
      </c>
      <c r="H8766" t="s">
        <v>39</v>
      </c>
      <c r="I8766" s="1">
        <v>37920</v>
      </c>
      <c r="J8766" t="s">
        <v>20</v>
      </c>
      <c r="K8766" t="s">
        <v>204</v>
      </c>
      <c r="L8766" t="s">
        <v>210</v>
      </c>
      <c r="M8766" t="s">
        <v>210</v>
      </c>
      <c r="N8766" t="s">
        <v>21</v>
      </c>
      <c r="O8766" t="s">
        <v>585</v>
      </c>
      <c r="P8766" t="s">
        <v>23</v>
      </c>
      <c r="Q8766" t="str">
        <f>IF(COUNTIF(Table2[type_of_injury],Table2[[#This Row],[type_of_injury]])&lt;40,"other",Table2[[#This Row],[type_of_injury]])</f>
        <v>gunfire</v>
      </c>
      <c r="R8766" t="str" cm="1">
        <f t="array" ref="R8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7" spans="1:18" x14ac:dyDescent="0.35">
      <c r="A8767" t="s">
        <v>9441</v>
      </c>
      <c r="B8767" s="1">
        <v>37920</v>
      </c>
      <c r="C8767">
        <v>54</v>
      </c>
      <c r="D8767" t="str" cm="1">
        <f t="array" ref="D8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767" t="s">
        <v>16</v>
      </c>
      <c r="F8767" t="s">
        <v>41</v>
      </c>
      <c r="G8767" t="s">
        <v>41</v>
      </c>
      <c r="H8767" t="s">
        <v>39</v>
      </c>
      <c r="I8767" s="1">
        <v>37934</v>
      </c>
      <c r="J8767" t="s">
        <v>20</v>
      </c>
      <c r="K8767" t="s">
        <v>40</v>
      </c>
      <c r="L8767" t="s">
        <v>41</v>
      </c>
      <c r="M8767" t="s">
        <v>41</v>
      </c>
      <c r="N8767" t="s">
        <v>21</v>
      </c>
      <c r="P8767" t="s">
        <v>23</v>
      </c>
      <c r="Q8767" t="str">
        <f>IF(COUNTIF(Table2[type_of_injury],Table2[[#This Row],[type_of_injury]])&lt;40,"other",Table2[[#This Row],[type_of_injury]])</f>
        <v>gunfire</v>
      </c>
      <c r="R8767" t="str" cm="1">
        <f t="array" ref="R8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8" spans="1:18" x14ac:dyDescent="0.35">
      <c r="A8768" t="s">
        <v>9442</v>
      </c>
      <c r="B8768" s="1">
        <v>37919</v>
      </c>
      <c r="C8768">
        <v>39</v>
      </c>
      <c r="D8768" t="str" cm="1">
        <f t="array" ref="D8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68" t="s">
        <v>16</v>
      </c>
      <c r="F8768" t="s">
        <v>2093</v>
      </c>
      <c r="G8768" t="s">
        <v>75</v>
      </c>
      <c r="H8768" t="s">
        <v>19</v>
      </c>
      <c r="I8768" s="1">
        <v>37919</v>
      </c>
      <c r="J8768" t="s">
        <v>20</v>
      </c>
      <c r="K8768" t="s">
        <v>40</v>
      </c>
      <c r="L8768" t="s">
        <v>2093</v>
      </c>
      <c r="M8768" t="s">
        <v>75</v>
      </c>
      <c r="N8768" t="s">
        <v>21</v>
      </c>
      <c r="O8768" t="s">
        <v>22</v>
      </c>
      <c r="P8768" t="s">
        <v>23</v>
      </c>
      <c r="Q8768" t="str">
        <f>IF(COUNTIF(Table2[type_of_injury],Table2[[#This Row],[type_of_injury]])&lt;40,"other",Table2[[#This Row],[type_of_injury]])</f>
        <v>gunfire</v>
      </c>
      <c r="R8768" t="str" cm="1">
        <f t="array" ref="R8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69" spans="1:18" x14ac:dyDescent="0.35">
      <c r="A8769" t="s">
        <v>9443</v>
      </c>
      <c r="B8769" s="1">
        <v>37918</v>
      </c>
      <c r="C8769">
        <v>22</v>
      </c>
      <c r="D8769" t="str" cm="1">
        <f t="array" ref="D8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69" t="s">
        <v>16</v>
      </c>
      <c r="F8769" t="s">
        <v>5961</v>
      </c>
      <c r="G8769" t="s">
        <v>218</v>
      </c>
      <c r="H8769" t="s">
        <v>39</v>
      </c>
      <c r="I8769" s="1">
        <v>37918</v>
      </c>
      <c r="J8769" t="s">
        <v>20</v>
      </c>
      <c r="K8769" t="s">
        <v>204</v>
      </c>
      <c r="L8769" t="s">
        <v>221</v>
      </c>
      <c r="M8769" t="s">
        <v>222</v>
      </c>
      <c r="N8769" t="s">
        <v>21</v>
      </c>
      <c r="O8769" t="s">
        <v>22</v>
      </c>
      <c r="P8769" t="s">
        <v>23</v>
      </c>
      <c r="Q8769" t="str">
        <f>IF(COUNTIF(Table2[type_of_injury],Table2[[#This Row],[type_of_injury]])&lt;40,"other",Table2[[#This Row],[type_of_injury]])</f>
        <v>gunfire</v>
      </c>
      <c r="R8769" t="str" cm="1">
        <f t="array" ref="R8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0" spans="1:18" x14ac:dyDescent="0.35">
      <c r="A8770" t="s">
        <v>9444</v>
      </c>
      <c r="B8770" s="1">
        <v>37918</v>
      </c>
      <c r="C8770">
        <v>10</v>
      </c>
      <c r="D8770" t="str" cm="1">
        <f t="array" ref="D8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770" t="s">
        <v>16</v>
      </c>
      <c r="F8770" t="s">
        <v>218</v>
      </c>
      <c r="G8770" t="s">
        <v>218</v>
      </c>
      <c r="H8770" t="s">
        <v>39</v>
      </c>
      <c r="I8770" s="1">
        <v>37918</v>
      </c>
      <c r="J8770" t="s">
        <v>20</v>
      </c>
      <c r="K8770" t="s">
        <v>40</v>
      </c>
      <c r="L8770" t="s">
        <v>218</v>
      </c>
      <c r="M8770" t="s">
        <v>218</v>
      </c>
      <c r="N8770" t="s">
        <v>21</v>
      </c>
      <c r="O8770" t="s">
        <v>22</v>
      </c>
      <c r="P8770" t="s">
        <v>23</v>
      </c>
      <c r="Q8770" t="str">
        <f>IF(COUNTIF(Table2[type_of_injury],Table2[[#This Row],[type_of_injury]])&lt;40,"other",Table2[[#This Row],[type_of_injury]])</f>
        <v>gunfire</v>
      </c>
      <c r="R8770" t="str" cm="1">
        <f t="array" ref="R8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1" spans="1:18" x14ac:dyDescent="0.35">
      <c r="A8771" t="s">
        <v>9445</v>
      </c>
      <c r="B8771" s="1">
        <v>37918</v>
      </c>
      <c r="C8771">
        <v>19</v>
      </c>
      <c r="D8771" t="str" cm="1">
        <f t="array" ref="D8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71" t="s">
        <v>69</v>
      </c>
      <c r="F8771" t="s">
        <v>5961</v>
      </c>
      <c r="G8771" t="s">
        <v>218</v>
      </c>
      <c r="H8771" t="s">
        <v>39</v>
      </c>
      <c r="I8771" s="1">
        <v>37918</v>
      </c>
      <c r="J8771" t="s">
        <v>71</v>
      </c>
      <c r="K8771" t="s">
        <v>4475</v>
      </c>
      <c r="L8771" t="s">
        <v>1231</v>
      </c>
      <c r="M8771" t="s">
        <v>77</v>
      </c>
      <c r="N8771" t="s">
        <v>21</v>
      </c>
      <c r="O8771" t="s">
        <v>22</v>
      </c>
      <c r="P8771" t="s">
        <v>72</v>
      </c>
      <c r="Q8771" t="str">
        <f>IF(COUNTIF(Table2[type_of_injury],Table2[[#This Row],[type_of_injury]])&lt;40,"other",Table2[[#This Row],[type_of_injury]])</f>
        <v>gunfire</v>
      </c>
      <c r="R8771" t="str" cm="1">
        <f t="array" ref="R8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2" spans="1:18" x14ac:dyDescent="0.35">
      <c r="A8772" t="s">
        <v>9446</v>
      </c>
      <c r="B8772" s="1">
        <v>37918</v>
      </c>
      <c r="C8772">
        <v>20</v>
      </c>
      <c r="D8772" t="str" cm="1">
        <f t="array" ref="D8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72" t="s">
        <v>69</v>
      </c>
      <c r="F8772" t="s">
        <v>5961</v>
      </c>
      <c r="G8772" t="s">
        <v>218</v>
      </c>
      <c r="H8772" t="s">
        <v>39</v>
      </c>
      <c r="I8772" s="1">
        <v>37918</v>
      </c>
      <c r="J8772" t="s">
        <v>20</v>
      </c>
      <c r="K8772" t="s">
        <v>4475</v>
      </c>
      <c r="L8772" t="s">
        <v>8789</v>
      </c>
      <c r="M8772" t="s">
        <v>77</v>
      </c>
      <c r="N8772" t="s">
        <v>21</v>
      </c>
      <c r="O8772" t="s">
        <v>22</v>
      </c>
      <c r="P8772" t="s">
        <v>72</v>
      </c>
      <c r="Q8772" t="str">
        <f>IF(COUNTIF(Table2[type_of_injury],Table2[[#This Row],[type_of_injury]])&lt;40,"other",Table2[[#This Row],[type_of_injury]])</f>
        <v>gunfire</v>
      </c>
      <c r="R8772" t="str" cm="1">
        <f t="array" ref="R8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3" spans="1:18" x14ac:dyDescent="0.35">
      <c r="A8773" t="s">
        <v>9447</v>
      </c>
      <c r="B8773" s="1">
        <v>37918</v>
      </c>
      <c r="C8773">
        <v>19</v>
      </c>
      <c r="D8773" t="str" cm="1">
        <f t="array" ref="D8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73" t="s">
        <v>69</v>
      </c>
      <c r="F8773" t="s">
        <v>5961</v>
      </c>
      <c r="G8773" t="s">
        <v>218</v>
      </c>
      <c r="H8773" t="s">
        <v>39</v>
      </c>
      <c r="I8773" s="1">
        <v>37918</v>
      </c>
      <c r="J8773" t="s">
        <v>71</v>
      </c>
      <c r="K8773" t="s">
        <v>4475</v>
      </c>
      <c r="L8773" t="s">
        <v>9448</v>
      </c>
      <c r="M8773" t="s">
        <v>77</v>
      </c>
      <c r="N8773" t="s">
        <v>21</v>
      </c>
      <c r="O8773" t="s">
        <v>22</v>
      </c>
      <c r="P8773" t="s">
        <v>72</v>
      </c>
      <c r="Q8773" t="str">
        <f>IF(COUNTIF(Table2[type_of_injury],Table2[[#This Row],[type_of_injury]])&lt;40,"other",Table2[[#This Row],[type_of_injury]])</f>
        <v>gunfire</v>
      </c>
      <c r="R8773" t="str" cm="1">
        <f t="array" ref="R8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4" spans="1:18" x14ac:dyDescent="0.35">
      <c r="A8774" t="s">
        <v>9449</v>
      </c>
      <c r="B8774" s="1">
        <v>37917</v>
      </c>
      <c r="C8774">
        <v>34</v>
      </c>
      <c r="D8774" t="str" cm="1">
        <f t="array" ref="D8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74" t="s">
        <v>16</v>
      </c>
      <c r="F8774" t="s">
        <v>8388</v>
      </c>
      <c r="G8774" t="s">
        <v>222</v>
      </c>
      <c r="H8774" t="s">
        <v>39</v>
      </c>
      <c r="I8774" s="1">
        <v>37917</v>
      </c>
      <c r="J8774" t="s">
        <v>20</v>
      </c>
      <c r="K8774" t="s">
        <v>40</v>
      </c>
      <c r="L8774" t="s">
        <v>593</v>
      </c>
      <c r="M8774" t="s">
        <v>222</v>
      </c>
      <c r="N8774" t="s">
        <v>21</v>
      </c>
      <c r="O8774" t="s">
        <v>22</v>
      </c>
      <c r="P8774" t="s">
        <v>23</v>
      </c>
      <c r="Q8774" t="str">
        <f>IF(COUNTIF(Table2[type_of_injury],Table2[[#This Row],[type_of_injury]])&lt;40,"other",Table2[[#This Row],[type_of_injury]])</f>
        <v>gunfire</v>
      </c>
      <c r="R8774" t="str" cm="1">
        <f t="array" ref="R8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5" spans="1:18" x14ac:dyDescent="0.35">
      <c r="A8775" t="s">
        <v>9450</v>
      </c>
      <c r="B8775" s="1">
        <v>37917</v>
      </c>
      <c r="C8775">
        <v>20</v>
      </c>
      <c r="D8775" t="str" cm="1">
        <f t="array" ref="D8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75" t="s">
        <v>16</v>
      </c>
      <c r="F8775" t="s">
        <v>5071</v>
      </c>
      <c r="G8775" t="s">
        <v>41</v>
      </c>
      <c r="H8775" t="s">
        <v>39</v>
      </c>
      <c r="I8775" s="1">
        <v>37917</v>
      </c>
      <c r="J8775" t="s">
        <v>20</v>
      </c>
      <c r="K8775" t="s">
        <v>204</v>
      </c>
      <c r="L8775" t="s">
        <v>218</v>
      </c>
      <c r="M8775" t="s">
        <v>218</v>
      </c>
      <c r="N8775" t="s">
        <v>21</v>
      </c>
      <c r="P8775" t="s">
        <v>23</v>
      </c>
      <c r="Q8775" t="str">
        <f>IF(COUNTIF(Table2[type_of_injury],Table2[[#This Row],[type_of_injury]])&lt;40,"other",Table2[[#This Row],[type_of_injury]])</f>
        <v>gunfire</v>
      </c>
      <c r="R8775" t="str" cm="1">
        <f t="array" ref="R8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6" spans="1:18" x14ac:dyDescent="0.35">
      <c r="A8776" t="s">
        <v>9451</v>
      </c>
      <c r="B8776" s="1">
        <v>37916</v>
      </c>
      <c r="C8776">
        <v>27</v>
      </c>
      <c r="D8776" t="str" cm="1">
        <f t="array" ref="D8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76" t="s">
        <v>16</v>
      </c>
      <c r="F8776" t="s">
        <v>306</v>
      </c>
      <c r="G8776" t="s">
        <v>278</v>
      </c>
      <c r="H8776" t="s">
        <v>19</v>
      </c>
      <c r="I8776" s="1">
        <v>37916</v>
      </c>
      <c r="J8776" t="s">
        <v>20</v>
      </c>
      <c r="K8776" t="s">
        <v>560</v>
      </c>
      <c r="L8776" t="s">
        <v>278</v>
      </c>
      <c r="M8776" t="s">
        <v>278</v>
      </c>
      <c r="N8776" t="s">
        <v>21</v>
      </c>
      <c r="O8776" t="s">
        <v>22</v>
      </c>
      <c r="P8776" t="s">
        <v>23</v>
      </c>
      <c r="Q8776" t="str">
        <f>IF(COUNTIF(Table2[type_of_injury],Table2[[#This Row],[type_of_injury]])&lt;40,"other",Table2[[#This Row],[type_of_injury]])</f>
        <v>gunfire</v>
      </c>
      <c r="R8776" t="str" cm="1">
        <f t="array" ref="R8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7" spans="1:18" x14ac:dyDescent="0.35">
      <c r="A8777" t="s">
        <v>9452</v>
      </c>
      <c r="B8777" s="1">
        <v>37916</v>
      </c>
      <c r="C8777">
        <v>34</v>
      </c>
      <c r="D8777" t="str" cm="1">
        <f t="array" ref="D8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77" t="s">
        <v>16</v>
      </c>
      <c r="F8777" t="s">
        <v>46</v>
      </c>
      <c r="G8777" t="s">
        <v>46</v>
      </c>
      <c r="H8777" t="s">
        <v>19</v>
      </c>
      <c r="I8777" s="1">
        <v>37916</v>
      </c>
      <c r="J8777" t="s">
        <v>20</v>
      </c>
      <c r="K8777" t="s">
        <v>204</v>
      </c>
      <c r="L8777" t="s">
        <v>46</v>
      </c>
      <c r="M8777" t="s">
        <v>46</v>
      </c>
      <c r="N8777" t="s">
        <v>21</v>
      </c>
      <c r="O8777" t="s">
        <v>22</v>
      </c>
      <c r="P8777" t="s">
        <v>23</v>
      </c>
      <c r="Q8777" t="str">
        <f>IF(COUNTIF(Table2[type_of_injury],Table2[[#This Row],[type_of_injury]])&lt;40,"other",Table2[[#This Row],[type_of_injury]])</f>
        <v>gunfire</v>
      </c>
      <c r="R8777" t="str" cm="1">
        <f t="array" ref="R8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8" spans="1:18" x14ac:dyDescent="0.35">
      <c r="A8778" t="s">
        <v>9453</v>
      </c>
      <c r="B8778" s="1">
        <v>37916</v>
      </c>
      <c r="C8778">
        <v>17</v>
      </c>
      <c r="D8778" t="str" cm="1">
        <f t="array" ref="D8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78" t="s">
        <v>16</v>
      </c>
      <c r="F8778" t="s">
        <v>37</v>
      </c>
      <c r="G8778" t="s">
        <v>38</v>
      </c>
      <c r="H8778" t="s">
        <v>39</v>
      </c>
      <c r="I8778" s="1">
        <v>37920</v>
      </c>
      <c r="J8778" t="s">
        <v>20</v>
      </c>
      <c r="K8778" t="s">
        <v>40</v>
      </c>
      <c r="L8778" t="s">
        <v>225</v>
      </c>
      <c r="M8778" t="s">
        <v>38</v>
      </c>
      <c r="N8778" t="s">
        <v>21</v>
      </c>
      <c r="O8778" t="s">
        <v>585</v>
      </c>
      <c r="P8778" t="s">
        <v>23</v>
      </c>
      <c r="Q8778" t="str">
        <f>IF(COUNTIF(Table2[type_of_injury],Table2[[#This Row],[type_of_injury]])&lt;40,"other",Table2[[#This Row],[type_of_injury]])</f>
        <v>gunfire</v>
      </c>
      <c r="R8778" t="str" cm="1">
        <f t="array" ref="R8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79" spans="1:18" x14ac:dyDescent="0.35">
      <c r="A8779" t="s">
        <v>9454</v>
      </c>
      <c r="B8779" s="1">
        <v>37916</v>
      </c>
      <c r="C8779">
        <v>23</v>
      </c>
      <c r="D8779" t="str" cm="1">
        <f t="array" ref="D8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79" t="s">
        <v>16</v>
      </c>
      <c r="F8779" t="s">
        <v>46</v>
      </c>
      <c r="G8779" t="s">
        <v>46</v>
      </c>
      <c r="H8779" t="s">
        <v>19</v>
      </c>
      <c r="I8779" s="1">
        <v>37916</v>
      </c>
      <c r="J8779" t="s">
        <v>20</v>
      </c>
      <c r="K8779" t="s">
        <v>204</v>
      </c>
      <c r="L8779" t="s">
        <v>46</v>
      </c>
      <c r="M8779" t="s">
        <v>46</v>
      </c>
      <c r="N8779" t="s">
        <v>21</v>
      </c>
      <c r="P8779" t="s">
        <v>23</v>
      </c>
      <c r="Q8779" t="str">
        <f>IF(COUNTIF(Table2[type_of_injury],Table2[[#This Row],[type_of_injury]])&lt;40,"other",Table2[[#This Row],[type_of_injury]])</f>
        <v>gunfire</v>
      </c>
      <c r="R8779" t="str" cm="1">
        <f t="array" ref="R8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0" spans="1:18" x14ac:dyDescent="0.35">
      <c r="A8780" t="s">
        <v>9455</v>
      </c>
      <c r="B8780" s="1">
        <v>37915</v>
      </c>
      <c r="C8780">
        <v>23</v>
      </c>
      <c r="D8780" t="str" cm="1">
        <f t="array" ref="D8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80" t="s">
        <v>16</v>
      </c>
      <c r="F8780" t="s">
        <v>141</v>
      </c>
      <c r="G8780" t="s">
        <v>58</v>
      </c>
      <c r="H8780" t="s">
        <v>19</v>
      </c>
      <c r="I8780" s="1">
        <v>37933</v>
      </c>
      <c r="J8780" t="s">
        <v>20</v>
      </c>
      <c r="K8780" t="s">
        <v>40</v>
      </c>
      <c r="L8780" t="s">
        <v>141</v>
      </c>
      <c r="M8780" t="s">
        <v>58</v>
      </c>
      <c r="N8780" t="s">
        <v>21</v>
      </c>
      <c r="O8780" t="s">
        <v>22</v>
      </c>
      <c r="P8780" t="s">
        <v>23</v>
      </c>
      <c r="Q8780" t="str">
        <f>IF(COUNTIF(Table2[type_of_injury],Table2[[#This Row],[type_of_injury]])&lt;40,"other",Table2[[#This Row],[type_of_injury]])</f>
        <v>gunfire</v>
      </c>
      <c r="R8780" t="str" cm="1">
        <f t="array" ref="R8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1" spans="1:18" x14ac:dyDescent="0.35">
      <c r="A8781" t="s">
        <v>9456</v>
      </c>
      <c r="B8781" s="1">
        <v>37914</v>
      </c>
      <c r="C8781">
        <v>27</v>
      </c>
      <c r="D8781" t="str" cm="1">
        <f t="array" ref="D8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81" t="s">
        <v>16</v>
      </c>
      <c r="F8781" t="s">
        <v>37</v>
      </c>
      <c r="G8781" t="s">
        <v>38</v>
      </c>
      <c r="H8781" t="s">
        <v>39</v>
      </c>
      <c r="I8781" s="1">
        <v>37914</v>
      </c>
      <c r="J8781" t="s">
        <v>20</v>
      </c>
      <c r="K8781" t="s">
        <v>5182</v>
      </c>
      <c r="L8781" t="s">
        <v>225</v>
      </c>
      <c r="M8781" t="s">
        <v>38</v>
      </c>
      <c r="N8781" t="s">
        <v>21</v>
      </c>
      <c r="O8781" t="s">
        <v>35</v>
      </c>
      <c r="P8781" t="s">
        <v>23</v>
      </c>
      <c r="Q8781" t="str">
        <f>IF(COUNTIF(Table2[type_of_injury],Table2[[#This Row],[type_of_injury]])&lt;40,"other",Table2[[#This Row],[type_of_injury]])</f>
        <v>gunfire</v>
      </c>
      <c r="R8781" t="str" cm="1">
        <f t="array" ref="R8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2" spans="1:18" x14ac:dyDescent="0.35">
      <c r="A8782" t="s">
        <v>9457</v>
      </c>
      <c r="B8782" s="1">
        <v>37914</v>
      </c>
      <c r="C8782">
        <v>17</v>
      </c>
      <c r="D8782" t="str" cm="1">
        <f t="array" ref="D8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82" t="s">
        <v>16</v>
      </c>
      <c r="F8782" t="s">
        <v>37</v>
      </c>
      <c r="G8782" t="s">
        <v>38</v>
      </c>
      <c r="H8782" t="s">
        <v>39</v>
      </c>
      <c r="I8782" s="1">
        <v>37918</v>
      </c>
      <c r="J8782" t="s">
        <v>20</v>
      </c>
      <c r="K8782" t="s">
        <v>40</v>
      </c>
      <c r="L8782" t="s">
        <v>219</v>
      </c>
      <c r="M8782" t="s">
        <v>218</v>
      </c>
      <c r="N8782" t="s">
        <v>21</v>
      </c>
      <c r="O8782" t="s">
        <v>35</v>
      </c>
      <c r="P8782" t="s">
        <v>23</v>
      </c>
      <c r="Q8782" t="str">
        <f>IF(COUNTIF(Table2[type_of_injury],Table2[[#This Row],[type_of_injury]])&lt;40,"other",Table2[[#This Row],[type_of_injury]])</f>
        <v>gunfire</v>
      </c>
      <c r="R8782" t="str" cm="1">
        <f t="array" ref="R8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3" spans="1:18" x14ac:dyDescent="0.35">
      <c r="A8783" t="s">
        <v>9458</v>
      </c>
      <c r="B8783" s="1">
        <v>37914</v>
      </c>
      <c r="C8783">
        <v>22</v>
      </c>
      <c r="D8783" t="str" cm="1">
        <f t="array" ref="D8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83" t="s">
        <v>16</v>
      </c>
      <c r="F8783" t="s">
        <v>737</v>
      </c>
      <c r="G8783" t="s">
        <v>218</v>
      </c>
      <c r="H8783" t="s">
        <v>39</v>
      </c>
      <c r="I8783" s="1">
        <v>37914</v>
      </c>
      <c r="J8783" t="s">
        <v>20</v>
      </c>
      <c r="K8783" t="s">
        <v>204</v>
      </c>
      <c r="L8783" t="s">
        <v>568</v>
      </c>
      <c r="M8783" t="s">
        <v>210</v>
      </c>
      <c r="N8783" t="s">
        <v>21</v>
      </c>
      <c r="P8783" t="s">
        <v>23</v>
      </c>
      <c r="Q8783" t="str">
        <f>IF(COUNTIF(Table2[type_of_injury],Table2[[#This Row],[type_of_injury]])&lt;40,"other",Table2[[#This Row],[type_of_injury]])</f>
        <v>gunfire</v>
      </c>
      <c r="R8783" t="str" cm="1">
        <f t="array" ref="R8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4" spans="1:18" x14ac:dyDescent="0.35">
      <c r="A8784" t="s">
        <v>9459</v>
      </c>
      <c r="B8784" s="1">
        <v>37914</v>
      </c>
      <c r="C8784">
        <v>20</v>
      </c>
      <c r="D8784" t="str" cm="1">
        <f t="array" ref="D8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84" t="s">
        <v>16</v>
      </c>
      <c r="F8784" t="s">
        <v>737</v>
      </c>
      <c r="G8784" t="s">
        <v>218</v>
      </c>
      <c r="H8784" t="s">
        <v>39</v>
      </c>
      <c r="I8784" s="1">
        <v>37914</v>
      </c>
      <c r="J8784" t="s">
        <v>20</v>
      </c>
      <c r="K8784" t="s">
        <v>204</v>
      </c>
      <c r="L8784" t="s">
        <v>210</v>
      </c>
      <c r="M8784" t="s">
        <v>210</v>
      </c>
      <c r="N8784" t="s">
        <v>21</v>
      </c>
      <c r="P8784" t="s">
        <v>23</v>
      </c>
      <c r="Q8784" t="str">
        <f>IF(COUNTIF(Table2[type_of_injury],Table2[[#This Row],[type_of_injury]])&lt;40,"other",Table2[[#This Row],[type_of_injury]])</f>
        <v>gunfire</v>
      </c>
      <c r="R8784" t="str" cm="1">
        <f t="array" ref="R8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5" spans="1:18" x14ac:dyDescent="0.35">
      <c r="A8785" t="s">
        <v>9460</v>
      </c>
      <c r="B8785" s="1">
        <v>37914</v>
      </c>
      <c r="C8785">
        <v>20</v>
      </c>
      <c r="D8785" t="str" cm="1">
        <f t="array" ref="D8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85" t="s">
        <v>16</v>
      </c>
      <c r="F8785" t="s">
        <v>37</v>
      </c>
      <c r="G8785" t="s">
        <v>38</v>
      </c>
      <c r="H8785" t="s">
        <v>39</v>
      </c>
      <c r="I8785" s="1">
        <v>37914</v>
      </c>
      <c r="J8785" t="s">
        <v>20</v>
      </c>
      <c r="K8785" t="s">
        <v>40</v>
      </c>
      <c r="L8785" t="s">
        <v>219</v>
      </c>
      <c r="M8785" t="s">
        <v>218</v>
      </c>
      <c r="N8785" t="s">
        <v>21</v>
      </c>
      <c r="O8785" t="s">
        <v>35</v>
      </c>
      <c r="P8785" t="s">
        <v>23</v>
      </c>
      <c r="Q8785" t="str">
        <f>IF(COUNTIF(Table2[type_of_injury],Table2[[#This Row],[type_of_injury]])&lt;40,"other",Table2[[#This Row],[type_of_injury]])</f>
        <v>gunfire</v>
      </c>
      <c r="R8785" t="str" cm="1">
        <f t="array" ref="R8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6" spans="1:18" x14ac:dyDescent="0.35">
      <c r="A8786" t="s">
        <v>9461</v>
      </c>
      <c r="B8786" s="1">
        <v>37914</v>
      </c>
      <c r="C8786">
        <v>29</v>
      </c>
      <c r="D8786" t="str" cm="1">
        <f t="array" ref="D8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86" t="s">
        <v>16</v>
      </c>
      <c r="F8786" t="s">
        <v>37</v>
      </c>
      <c r="G8786" t="s">
        <v>38</v>
      </c>
      <c r="H8786" t="s">
        <v>39</v>
      </c>
      <c r="I8786" s="1">
        <v>37914</v>
      </c>
      <c r="J8786" t="s">
        <v>20</v>
      </c>
      <c r="K8786" t="s">
        <v>5182</v>
      </c>
      <c r="L8786" t="s">
        <v>225</v>
      </c>
      <c r="M8786" t="s">
        <v>38</v>
      </c>
      <c r="N8786" t="s">
        <v>21</v>
      </c>
      <c r="O8786" t="s">
        <v>35</v>
      </c>
      <c r="P8786" t="s">
        <v>23</v>
      </c>
      <c r="Q8786" t="str">
        <f>IF(COUNTIF(Table2[type_of_injury],Table2[[#This Row],[type_of_injury]])&lt;40,"other",Table2[[#This Row],[type_of_injury]])</f>
        <v>gunfire</v>
      </c>
      <c r="R8786" t="str" cm="1">
        <f t="array" ref="R8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7" spans="1:18" x14ac:dyDescent="0.35">
      <c r="A8787" t="s">
        <v>9462</v>
      </c>
      <c r="B8787" s="1">
        <v>37914</v>
      </c>
      <c r="C8787">
        <v>35</v>
      </c>
      <c r="D8787" t="str" cm="1">
        <f t="array" ref="D8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87" t="s">
        <v>16</v>
      </c>
      <c r="F8787" t="s">
        <v>37</v>
      </c>
      <c r="G8787" t="s">
        <v>38</v>
      </c>
      <c r="H8787" t="s">
        <v>39</v>
      </c>
      <c r="I8787" s="1">
        <v>37914</v>
      </c>
      <c r="J8787" t="s">
        <v>20</v>
      </c>
      <c r="K8787" t="s">
        <v>40</v>
      </c>
      <c r="L8787" t="s">
        <v>225</v>
      </c>
      <c r="M8787" t="s">
        <v>38</v>
      </c>
      <c r="N8787" t="s">
        <v>21</v>
      </c>
      <c r="O8787" t="s">
        <v>35</v>
      </c>
      <c r="P8787" t="s">
        <v>23</v>
      </c>
      <c r="Q8787" t="str">
        <f>IF(COUNTIF(Table2[type_of_injury],Table2[[#This Row],[type_of_injury]])&lt;40,"other",Table2[[#This Row],[type_of_injury]])</f>
        <v>gunfire</v>
      </c>
      <c r="R8787" t="str" cm="1">
        <f t="array" ref="R8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8" spans="1:18" x14ac:dyDescent="0.35">
      <c r="A8788" t="s">
        <v>9463</v>
      </c>
      <c r="B8788" s="1">
        <v>37914</v>
      </c>
      <c r="C8788">
        <v>20</v>
      </c>
      <c r="D8788" t="str" cm="1">
        <f t="array" ref="D8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88" t="s">
        <v>16</v>
      </c>
      <c r="F8788" t="s">
        <v>37</v>
      </c>
      <c r="G8788" t="s">
        <v>38</v>
      </c>
      <c r="H8788" t="s">
        <v>39</v>
      </c>
      <c r="I8788" s="1">
        <v>37916</v>
      </c>
      <c r="J8788" t="s">
        <v>20</v>
      </c>
      <c r="K8788" t="s">
        <v>40</v>
      </c>
      <c r="L8788" t="s">
        <v>219</v>
      </c>
      <c r="M8788" t="s">
        <v>218</v>
      </c>
      <c r="N8788" t="s">
        <v>21</v>
      </c>
      <c r="O8788" t="s">
        <v>35</v>
      </c>
      <c r="P8788" t="s">
        <v>23</v>
      </c>
      <c r="Q8788" t="str">
        <f>IF(COUNTIF(Table2[type_of_injury],Table2[[#This Row],[type_of_injury]])&lt;40,"other",Table2[[#This Row],[type_of_injury]])</f>
        <v>gunfire</v>
      </c>
      <c r="R8788" t="str" cm="1">
        <f t="array" ref="R8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89" spans="1:18" x14ac:dyDescent="0.35">
      <c r="A8789" t="s">
        <v>9464</v>
      </c>
      <c r="B8789" s="1">
        <v>37914</v>
      </c>
      <c r="C8789">
        <v>31</v>
      </c>
      <c r="D8789" t="str" cm="1">
        <f t="array" ref="D8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89" t="s">
        <v>16</v>
      </c>
      <c r="F8789" t="s">
        <v>37</v>
      </c>
      <c r="G8789" t="s">
        <v>38</v>
      </c>
      <c r="H8789" t="s">
        <v>39</v>
      </c>
      <c r="I8789" s="1">
        <v>37919</v>
      </c>
      <c r="J8789" t="s">
        <v>20</v>
      </c>
      <c r="K8789" t="s">
        <v>40</v>
      </c>
      <c r="L8789" t="s">
        <v>219</v>
      </c>
      <c r="M8789" t="s">
        <v>218</v>
      </c>
      <c r="N8789" t="s">
        <v>21</v>
      </c>
      <c r="O8789" t="s">
        <v>35</v>
      </c>
      <c r="P8789" t="s">
        <v>23</v>
      </c>
      <c r="Q8789" t="str">
        <f>IF(COUNTIF(Table2[type_of_injury],Table2[[#This Row],[type_of_injury]])&lt;40,"other",Table2[[#This Row],[type_of_injury]])</f>
        <v>gunfire</v>
      </c>
      <c r="R8789" t="str" cm="1">
        <f t="array" ref="R8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0" spans="1:18" x14ac:dyDescent="0.35">
      <c r="A8790" t="s">
        <v>9465</v>
      </c>
      <c r="B8790" s="1">
        <v>37914</v>
      </c>
      <c r="C8790">
        <v>23</v>
      </c>
      <c r="D8790" t="str" cm="1">
        <f t="array" ref="D8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90" t="s">
        <v>16</v>
      </c>
      <c r="F8790" t="s">
        <v>37</v>
      </c>
      <c r="G8790" t="s">
        <v>38</v>
      </c>
      <c r="H8790" t="s">
        <v>39</v>
      </c>
      <c r="I8790" s="1">
        <v>37918</v>
      </c>
      <c r="J8790" t="s">
        <v>20</v>
      </c>
      <c r="K8790" t="s">
        <v>40</v>
      </c>
      <c r="L8790" t="s">
        <v>219</v>
      </c>
      <c r="M8790" t="s">
        <v>218</v>
      </c>
      <c r="N8790" t="s">
        <v>21</v>
      </c>
      <c r="O8790" t="s">
        <v>35</v>
      </c>
      <c r="P8790" t="s">
        <v>23</v>
      </c>
      <c r="Q8790" t="str">
        <f>IF(COUNTIF(Table2[type_of_injury],Table2[[#This Row],[type_of_injury]])&lt;40,"other",Table2[[#This Row],[type_of_injury]])</f>
        <v>gunfire</v>
      </c>
      <c r="R8790" t="str" cm="1">
        <f t="array" ref="R8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1" spans="1:18" x14ac:dyDescent="0.35">
      <c r="A8791" t="s">
        <v>9466</v>
      </c>
      <c r="B8791" s="1">
        <v>37914</v>
      </c>
      <c r="C8791">
        <v>16</v>
      </c>
      <c r="D8791" t="str" cm="1">
        <f t="array" ref="D8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91" t="s">
        <v>16</v>
      </c>
      <c r="F8791" t="s">
        <v>37</v>
      </c>
      <c r="G8791" t="s">
        <v>38</v>
      </c>
      <c r="H8791" t="s">
        <v>39</v>
      </c>
      <c r="I8791" s="1">
        <v>37923</v>
      </c>
      <c r="J8791" t="s">
        <v>20</v>
      </c>
      <c r="K8791" t="s">
        <v>40</v>
      </c>
      <c r="L8791" t="s">
        <v>219</v>
      </c>
      <c r="M8791" t="s">
        <v>218</v>
      </c>
      <c r="N8791" t="s">
        <v>21</v>
      </c>
      <c r="O8791" t="s">
        <v>35</v>
      </c>
      <c r="P8791" t="s">
        <v>23</v>
      </c>
      <c r="Q8791" t="str">
        <f>IF(COUNTIF(Table2[type_of_injury],Table2[[#This Row],[type_of_injury]])&lt;40,"other",Table2[[#This Row],[type_of_injury]])</f>
        <v>gunfire</v>
      </c>
      <c r="R8791" t="str" cm="1">
        <f t="array" ref="R8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2" spans="1:18" x14ac:dyDescent="0.35">
      <c r="A8792" t="s">
        <v>9467</v>
      </c>
      <c r="B8792" s="1">
        <v>37914</v>
      </c>
      <c r="C8792">
        <v>10</v>
      </c>
      <c r="D8792" t="str" cm="1">
        <f t="array" ref="D8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792" t="s">
        <v>16</v>
      </c>
      <c r="F8792" t="s">
        <v>37</v>
      </c>
      <c r="G8792" t="s">
        <v>38</v>
      </c>
      <c r="H8792" t="s">
        <v>39</v>
      </c>
      <c r="I8792" s="1">
        <v>37914</v>
      </c>
      <c r="J8792" t="s">
        <v>20</v>
      </c>
      <c r="K8792" t="s">
        <v>40</v>
      </c>
      <c r="L8792" t="s">
        <v>219</v>
      </c>
      <c r="M8792" t="s">
        <v>218</v>
      </c>
      <c r="N8792" t="s">
        <v>21</v>
      </c>
      <c r="O8792" t="s">
        <v>35</v>
      </c>
      <c r="P8792" t="s">
        <v>23</v>
      </c>
      <c r="Q8792" t="str">
        <f>IF(COUNTIF(Table2[type_of_injury],Table2[[#This Row],[type_of_injury]])&lt;40,"other",Table2[[#This Row],[type_of_injury]])</f>
        <v>gunfire</v>
      </c>
      <c r="R8792" t="str" cm="1">
        <f t="array" ref="R8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3" spans="1:18" x14ac:dyDescent="0.35">
      <c r="A8793" t="s">
        <v>9468</v>
      </c>
      <c r="B8793" s="1">
        <v>37914</v>
      </c>
      <c r="C8793">
        <v>49</v>
      </c>
      <c r="D8793" t="str" cm="1">
        <f t="array" ref="D8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793" t="s">
        <v>16</v>
      </c>
      <c r="F8793" t="s">
        <v>37</v>
      </c>
      <c r="G8793" t="s">
        <v>38</v>
      </c>
      <c r="H8793" t="s">
        <v>39</v>
      </c>
      <c r="I8793" s="1">
        <v>37914</v>
      </c>
      <c r="J8793" t="s">
        <v>20</v>
      </c>
      <c r="K8793" t="s">
        <v>40</v>
      </c>
      <c r="L8793" t="s">
        <v>219</v>
      </c>
      <c r="M8793" t="s">
        <v>218</v>
      </c>
      <c r="N8793" t="s">
        <v>21</v>
      </c>
      <c r="O8793" t="s">
        <v>35</v>
      </c>
      <c r="P8793" t="s">
        <v>23</v>
      </c>
      <c r="Q8793" t="str">
        <f>IF(COUNTIF(Table2[type_of_injury],Table2[[#This Row],[type_of_injury]])&lt;40,"other",Table2[[#This Row],[type_of_injury]])</f>
        <v>gunfire</v>
      </c>
      <c r="R8793" t="str" cm="1">
        <f t="array" ref="R8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4" spans="1:18" x14ac:dyDescent="0.35">
      <c r="A8794" t="s">
        <v>9469</v>
      </c>
      <c r="B8794" s="1">
        <v>37914</v>
      </c>
      <c r="C8794">
        <v>35</v>
      </c>
      <c r="D8794" t="str" cm="1">
        <f t="array" ref="D8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794" t="s">
        <v>16</v>
      </c>
      <c r="F8794" t="s">
        <v>37</v>
      </c>
      <c r="G8794" t="s">
        <v>38</v>
      </c>
      <c r="H8794" t="s">
        <v>39</v>
      </c>
      <c r="I8794" s="1">
        <v>37914</v>
      </c>
      <c r="J8794" t="s">
        <v>20</v>
      </c>
      <c r="K8794" t="s">
        <v>40</v>
      </c>
      <c r="L8794" t="s">
        <v>891</v>
      </c>
      <c r="M8794" t="s">
        <v>218</v>
      </c>
      <c r="N8794" t="s">
        <v>21</v>
      </c>
      <c r="O8794" t="s">
        <v>35</v>
      </c>
      <c r="P8794" t="s">
        <v>23</v>
      </c>
      <c r="Q8794" t="str">
        <f>IF(COUNTIF(Table2[type_of_injury],Table2[[#This Row],[type_of_injury]])&lt;40,"other",Table2[[#This Row],[type_of_injury]])</f>
        <v>gunfire</v>
      </c>
      <c r="R8794" t="str" cm="1">
        <f t="array" ref="R8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5" spans="1:18" x14ac:dyDescent="0.35">
      <c r="A8795" t="s">
        <v>9470</v>
      </c>
      <c r="B8795" s="1">
        <v>37914</v>
      </c>
      <c r="C8795">
        <v>23</v>
      </c>
      <c r="D8795" t="str" cm="1">
        <f t="array" ref="D8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95" t="s">
        <v>16</v>
      </c>
      <c r="F8795" t="s">
        <v>37</v>
      </c>
      <c r="G8795" t="s">
        <v>38</v>
      </c>
      <c r="H8795" t="s">
        <v>39</v>
      </c>
      <c r="I8795" s="1">
        <v>37914</v>
      </c>
      <c r="J8795" t="s">
        <v>20</v>
      </c>
      <c r="K8795" t="s">
        <v>40</v>
      </c>
      <c r="L8795" t="s">
        <v>219</v>
      </c>
      <c r="M8795" t="s">
        <v>218</v>
      </c>
      <c r="N8795" t="s">
        <v>21</v>
      </c>
      <c r="O8795" t="s">
        <v>35</v>
      </c>
      <c r="P8795" t="s">
        <v>23</v>
      </c>
      <c r="Q8795" t="str">
        <f>IF(COUNTIF(Table2[type_of_injury],Table2[[#This Row],[type_of_injury]])&lt;40,"other",Table2[[#This Row],[type_of_injury]])</f>
        <v>gunfire</v>
      </c>
      <c r="R8795" t="str" cm="1">
        <f t="array" ref="R8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6" spans="1:18" x14ac:dyDescent="0.35">
      <c r="A8796" t="s">
        <v>9471</v>
      </c>
      <c r="B8796" s="1">
        <v>37914</v>
      </c>
      <c r="C8796">
        <v>20</v>
      </c>
      <c r="D8796" t="str" cm="1">
        <f t="array" ref="D8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96" t="s">
        <v>16</v>
      </c>
      <c r="F8796" t="s">
        <v>37</v>
      </c>
      <c r="G8796" t="s">
        <v>38</v>
      </c>
      <c r="H8796" t="s">
        <v>39</v>
      </c>
      <c r="I8796" s="1">
        <v>37914</v>
      </c>
      <c r="J8796" t="s">
        <v>20</v>
      </c>
      <c r="K8796" t="s">
        <v>40</v>
      </c>
      <c r="L8796" t="s">
        <v>219</v>
      </c>
      <c r="M8796" t="s">
        <v>218</v>
      </c>
      <c r="N8796" t="s">
        <v>21</v>
      </c>
      <c r="O8796" t="s">
        <v>35</v>
      </c>
      <c r="P8796" t="s">
        <v>23</v>
      </c>
      <c r="Q8796" t="str">
        <f>IF(COUNTIF(Table2[type_of_injury],Table2[[#This Row],[type_of_injury]])&lt;40,"other",Table2[[#This Row],[type_of_injury]])</f>
        <v>gunfire</v>
      </c>
      <c r="R8796" t="str" cm="1">
        <f t="array" ref="R8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7" spans="1:18" x14ac:dyDescent="0.35">
      <c r="A8797" t="s">
        <v>9472</v>
      </c>
      <c r="B8797" s="1">
        <v>37914</v>
      </c>
      <c r="C8797">
        <v>23</v>
      </c>
      <c r="D8797" t="str" cm="1">
        <f t="array" ref="D8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797" t="s">
        <v>16</v>
      </c>
      <c r="F8797" t="s">
        <v>37</v>
      </c>
      <c r="G8797" t="s">
        <v>38</v>
      </c>
      <c r="H8797" t="s">
        <v>39</v>
      </c>
      <c r="I8797" s="1">
        <v>37914</v>
      </c>
      <c r="J8797" t="s">
        <v>20</v>
      </c>
      <c r="K8797" t="s">
        <v>40</v>
      </c>
      <c r="L8797" t="s">
        <v>219</v>
      </c>
      <c r="M8797" t="s">
        <v>218</v>
      </c>
      <c r="N8797" t="s">
        <v>21</v>
      </c>
      <c r="O8797" t="s">
        <v>35</v>
      </c>
      <c r="P8797" t="s">
        <v>23</v>
      </c>
      <c r="Q8797" t="str">
        <f>IF(COUNTIF(Table2[type_of_injury],Table2[[#This Row],[type_of_injury]])&lt;40,"other",Table2[[#This Row],[type_of_injury]])</f>
        <v>gunfire</v>
      </c>
      <c r="R8797" t="str" cm="1">
        <f t="array" ref="R8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8" spans="1:18" x14ac:dyDescent="0.35">
      <c r="A8798" t="s">
        <v>9473</v>
      </c>
      <c r="B8798" s="1">
        <v>37913</v>
      </c>
      <c r="C8798">
        <v>17</v>
      </c>
      <c r="D8798" t="str" cm="1">
        <f t="array" ref="D8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98" t="s">
        <v>16</v>
      </c>
      <c r="F8798" t="s">
        <v>568</v>
      </c>
      <c r="G8798" t="s">
        <v>210</v>
      </c>
      <c r="H8798" t="s">
        <v>39</v>
      </c>
      <c r="I8798" s="1">
        <v>37913</v>
      </c>
      <c r="J8798" t="s">
        <v>20</v>
      </c>
      <c r="K8798" t="s">
        <v>40</v>
      </c>
      <c r="L8798" t="s">
        <v>210</v>
      </c>
      <c r="M8798" t="s">
        <v>210</v>
      </c>
      <c r="N8798" t="s">
        <v>8409</v>
      </c>
      <c r="P8798" t="s">
        <v>23</v>
      </c>
      <c r="Q8798" t="str">
        <f>IF(COUNTIF(Table2[type_of_injury],Table2[[#This Row],[type_of_injury]])&lt;40,"other",Table2[[#This Row],[type_of_injury]])</f>
        <v>other</v>
      </c>
      <c r="R8798" t="str" cm="1">
        <f t="array" ref="R8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799" spans="1:18" x14ac:dyDescent="0.35">
      <c r="A8799" t="s">
        <v>9474</v>
      </c>
      <c r="B8799" s="1">
        <v>37912</v>
      </c>
      <c r="C8799">
        <v>16</v>
      </c>
      <c r="D8799" t="str" cm="1">
        <f t="array" ref="D8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799" t="s">
        <v>16</v>
      </c>
      <c r="F8799" t="s">
        <v>18</v>
      </c>
      <c r="G8799" t="s">
        <v>18</v>
      </c>
      <c r="H8799" t="s">
        <v>19</v>
      </c>
      <c r="I8799" s="1">
        <v>37912</v>
      </c>
      <c r="J8799" t="s">
        <v>20</v>
      </c>
      <c r="K8799" t="s">
        <v>40</v>
      </c>
      <c r="L8799" t="s">
        <v>18</v>
      </c>
      <c r="M8799" t="s">
        <v>18</v>
      </c>
      <c r="N8799" t="s">
        <v>21</v>
      </c>
      <c r="P8799" t="s">
        <v>23</v>
      </c>
      <c r="Q8799" t="str">
        <f>IF(COUNTIF(Table2[type_of_injury],Table2[[#This Row],[type_of_injury]])&lt;40,"other",Table2[[#This Row],[type_of_injury]])</f>
        <v>gunfire</v>
      </c>
      <c r="R8799" t="str" cm="1">
        <f t="array" ref="R8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0" spans="1:18" x14ac:dyDescent="0.35">
      <c r="A8800" t="s">
        <v>9475</v>
      </c>
      <c r="B8800" s="1">
        <v>37912</v>
      </c>
      <c r="C8800">
        <v>30</v>
      </c>
      <c r="D8800" t="str" cm="1">
        <f t="array" ref="D8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00" t="s">
        <v>16</v>
      </c>
      <c r="F8800" t="s">
        <v>210</v>
      </c>
      <c r="G8800" t="s">
        <v>210</v>
      </c>
      <c r="H8800" t="s">
        <v>39</v>
      </c>
      <c r="I8800" s="1">
        <v>37912</v>
      </c>
      <c r="J8800" t="s">
        <v>71</v>
      </c>
      <c r="K8800" t="s">
        <v>40</v>
      </c>
      <c r="L8800" t="s">
        <v>210</v>
      </c>
      <c r="M8800" t="s">
        <v>210</v>
      </c>
      <c r="N8800" t="s">
        <v>21</v>
      </c>
      <c r="O8800" t="s">
        <v>22</v>
      </c>
      <c r="P8800" t="s">
        <v>23</v>
      </c>
      <c r="Q8800" t="str">
        <f>IF(COUNTIF(Table2[type_of_injury],Table2[[#This Row],[type_of_injury]])&lt;40,"other",Table2[[#This Row],[type_of_injury]])</f>
        <v>gunfire</v>
      </c>
      <c r="R8800" t="str" cm="1">
        <f t="array" ref="R8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1" spans="1:18" x14ac:dyDescent="0.35">
      <c r="A8801" t="s">
        <v>9476</v>
      </c>
      <c r="B8801" s="1">
        <v>37912</v>
      </c>
      <c r="C8801">
        <v>39</v>
      </c>
      <c r="D8801" t="str" cm="1">
        <f t="array" ref="D8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01" t="s">
        <v>16</v>
      </c>
      <c r="F8801" t="s">
        <v>210</v>
      </c>
      <c r="G8801" t="s">
        <v>210</v>
      </c>
      <c r="H8801" t="s">
        <v>39</v>
      </c>
      <c r="I8801" s="1">
        <v>37912</v>
      </c>
      <c r="J8801" t="s">
        <v>20</v>
      </c>
      <c r="K8801" t="s">
        <v>204</v>
      </c>
      <c r="L8801" t="s">
        <v>210</v>
      </c>
      <c r="M8801" t="s">
        <v>210</v>
      </c>
      <c r="N8801" t="s">
        <v>21</v>
      </c>
      <c r="O8801" t="s">
        <v>22</v>
      </c>
      <c r="P8801" t="s">
        <v>23</v>
      </c>
      <c r="Q8801" t="str">
        <f>IF(COUNTIF(Table2[type_of_injury],Table2[[#This Row],[type_of_injury]])&lt;40,"other",Table2[[#This Row],[type_of_injury]])</f>
        <v>gunfire</v>
      </c>
      <c r="R8801" t="str" cm="1">
        <f t="array" ref="R8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2" spans="1:18" x14ac:dyDescent="0.35">
      <c r="A8802" t="s">
        <v>9477</v>
      </c>
      <c r="B8802" s="1">
        <v>37912</v>
      </c>
      <c r="C8802">
        <v>19</v>
      </c>
      <c r="D8802" t="str" cm="1">
        <f t="array" ref="D8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02" t="s">
        <v>16</v>
      </c>
      <c r="F8802" t="s">
        <v>210</v>
      </c>
      <c r="G8802" t="s">
        <v>210</v>
      </c>
      <c r="H8802" t="s">
        <v>39</v>
      </c>
      <c r="I8802" s="1">
        <v>37912</v>
      </c>
      <c r="J8802" t="s">
        <v>20</v>
      </c>
      <c r="K8802" t="s">
        <v>204</v>
      </c>
      <c r="L8802" t="s">
        <v>210</v>
      </c>
      <c r="M8802" t="s">
        <v>210</v>
      </c>
      <c r="N8802" t="s">
        <v>21</v>
      </c>
      <c r="O8802" t="s">
        <v>22</v>
      </c>
      <c r="P8802" t="s">
        <v>23</v>
      </c>
      <c r="Q8802" t="str">
        <f>IF(COUNTIF(Table2[type_of_injury],Table2[[#This Row],[type_of_injury]])&lt;40,"other",Table2[[#This Row],[type_of_injury]])</f>
        <v>gunfire</v>
      </c>
      <c r="R8802" t="str" cm="1">
        <f t="array" ref="R8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3" spans="1:18" x14ac:dyDescent="0.35">
      <c r="A8803" t="s">
        <v>9478</v>
      </c>
      <c r="B8803" s="1">
        <v>37910</v>
      </c>
      <c r="C8803">
        <v>23</v>
      </c>
      <c r="D8803" t="str" cm="1">
        <f t="array" ref="D8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03" t="s">
        <v>16</v>
      </c>
      <c r="F8803" t="s">
        <v>210</v>
      </c>
      <c r="G8803" t="s">
        <v>210</v>
      </c>
      <c r="H8803" t="s">
        <v>39</v>
      </c>
      <c r="I8803" s="1">
        <v>37910</v>
      </c>
      <c r="J8803" t="s">
        <v>20</v>
      </c>
      <c r="K8803" t="s">
        <v>204</v>
      </c>
      <c r="L8803" t="s">
        <v>568</v>
      </c>
      <c r="M8803" t="s">
        <v>210</v>
      </c>
      <c r="N8803" t="s">
        <v>21</v>
      </c>
      <c r="P8803" t="s">
        <v>23</v>
      </c>
      <c r="Q8803" t="str">
        <f>IF(COUNTIF(Table2[type_of_injury],Table2[[#This Row],[type_of_injury]])&lt;40,"other",Table2[[#This Row],[type_of_injury]])</f>
        <v>gunfire</v>
      </c>
      <c r="R8803" t="str" cm="1">
        <f t="array" ref="R8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4" spans="1:18" x14ac:dyDescent="0.35">
      <c r="A8804" t="s">
        <v>9479</v>
      </c>
      <c r="B8804" s="1">
        <v>37910</v>
      </c>
      <c r="C8804">
        <v>37</v>
      </c>
      <c r="D8804" t="str" cm="1">
        <f t="array" ref="D8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04" t="s">
        <v>16</v>
      </c>
      <c r="F8804" t="s">
        <v>210</v>
      </c>
      <c r="G8804" t="s">
        <v>210</v>
      </c>
      <c r="H8804" t="s">
        <v>39</v>
      </c>
      <c r="I8804" s="1">
        <v>37910</v>
      </c>
      <c r="J8804" t="s">
        <v>20</v>
      </c>
      <c r="K8804" t="s">
        <v>204</v>
      </c>
      <c r="L8804" t="s">
        <v>210</v>
      </c>
      <c r="M8804" t="s">
        <v>210</v>
      </c>
      <c r="N8804" t="s">
        <v>21</v>
      </c>
      <c r="O8804" t="s">
        <v>22</v>
      </c>
      <c r="P8804" t="s">
        <v>23</v>
      </c>
      <c r="Q8804" t="str">
        <f>IF(COUNTIF(Table2[type_of_injury],Table2[[#This Row],[type_of_injury]])&lt;40,"other",Table2[[#This Row],[type_of_injury]])</f>
        <v>gunfire</v>
      </c>
      <c r="R8804" t="str" cm="1">
        <f t="array" ref="R8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5" spans="1:18" x14ac:dyDescent="0.35">
      <c r="A8805" t="s">
        <v>9480</v>
      </c>
      <c r="B8805" s="1">
        <v>37908</v>
      </c>
      <c r="C8805">
        <v>31</v>
      </c>
      <c r="D8805" t="str" cm="1">
        <f t="array" ref="D8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05" t="s">
        <v>16</v>
      </c>
      <c r="F8805" t="s">
        <v>9434</v>
      </c>
      <c r="G8805" t="s">
        <v>18</v>
      </c>
      <c r="H8805" t="s">
        <v>19</v>
      </c>
      <c r="I8805" s="1">
        <v>37908</v>
      </c>
      <c r="J8805" t="s">
        <v>20</v>
      </c>
      <c r="K8805" t="s">
        <v>204</v>
      </c>
      <c r="L8805" t="s">
        <v>9434</v>
      </c>
      <c r="M8805" t="s">
        <v>18</v>
      </c>
      <c r="N8805" t="s">
        <v>21</v>
      </c>
      <c r="O8805" t="s">
        <v>22</v>
      </c>
      <c r="P8805" t="s">
        <v>23</v>
      </c>
      <c r="Q8805" t="str">
        <f>IF(COUNTIF(Table2[type_of_injury],Table2[[#This Row],[type_of_injury]])&lt;40,"other",Table2[[#This Row],[type_of_injury]])</f>
        <v>gunfire</v>
      </c>
      <c r="R8805" t="str" cm="1">
        <f t="array" ref="R8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6" spans="1:18" x14ac:dyDescent="0.35">
      <c r="A8806" t="s">
        <v>9481</v>
      </c>
      <c r="B8806" s="1">
        <v>37906</v>
      </c>
      <c r="C8806">
        <v>30</v>
      </c>
      <c r="D8806" t="str" cm="1">
        <f t="array" ref="D8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06" t="s">
        <v>16</v>
      </c>
      <c r="F8806" t="s">
        <v>8273</v>
      </c>
      <c r="G8806" t="s">
        <v>41</v>
      </c>
      <c r="H8806" t="s">
        <v>39</v>
      </c>
      <c r="I8806" s="1">
        <v>37906</v>
      </c>
      <c r="J8806" t="s">
        <v>20</v>
      </c>
      <c r="K8806" t="s">
        <v>204</v>
      </c>
      <c r="L8806" t="s">
        <v>41</v>
      </c>
      <c r="M8806" t="s">
        <v>41</v>
      </c>
      <c r="N8806" t="s">
        <v>21</v>
      </c>
      <c r="O8806" t="s">
        <v>22</v>
      </c>
      <c r="P8806" t="s">
        <v>23</v>
      </c>
      <c r="Q8806" t="str">
        <f>IF(COUNTIF(Table2[type_of_injury],Table2[[#This Row],[type_of_injury]])&lt;40,"other",Table2[[#This Row],[type_of_injury]])</f>
        <v>gunfire</v>
      </c>
      <c r="R8806" t="str" cm="1">
        <f t="array" ref="R8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7" spans="1:18" x14ac:dyDescent="0.35">
      <c r="A8807" t="s">
        <v>9482</v>
      </c>
      <c r="B8807" s="1">
        <v>37905</v>
      </c>
      <c r="C8807">
        <v>18</v>
      </c>
      <c r="D8807" t="str" cm="1">
        <f t="array" ref="D8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07" t="s">
        <v>16</v>
      </c>
      <c r="F8807" t="s">
        <v>210</v>
      </c>
      <c r="G8807" t="s">
        <v>210</v>
      </c>
      <c r="H8807" t="s">
        <v>39</v>
      </c>
      <c r="I8807" s="1">
        <v>37905</v>
      </c>
      <c r="J8807" t="s">
        <v>20</v>
      </c>
      <c r="K8807" t="s">
        <v>40</v>
      </c>
      <c r="L8807" t="s">
        <v>210</v>
      </c>
      <c r="M8807" t="s">
        <v>210</v>
      </c>
      <c r="N8807" t="s">
        <v>21</v>
      </c>
      <c r="P8807" t="s">
        <v>23</v>
      </c>
      <c r="Q8807" t="str">
        <f>IF(COUNTIF(Table2[type_of_injury],Table2[[#This Row],[type_of_injury]])&lt;40,"other",Table2[[#This Row],[type_of_injury]])</f>
        <v>gunfire</v>
      </c>
      <c r="R8807" t="str" cm="1">
        <f t="array" ref="R8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8" spans="1:18" x14ac:dyDescent="0.35">
      <c r="A8808" t="s">
        <v>9483</v>
      </c>
      <c r="B8808" s="1">
        <v>37904</v>
      </c>
      <c r="C8808">
        <v>10</v>
      </c>
      <c r="D8808" t="str" cm="1">
        <f t="array" ref="D8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08" t="s">
        <v>16</v>
      </c>
      <c r="F8808" t="s">
        <v>568</v>
      </c>
      <c r="G8808" t="s">
        <v>210</v>
      </c>
      <c r="H8808" t="s">
        <v>39</v>
      </c>
      <c r="I8808" s="1">
        <v>37904</v>
      </c>
      <c r="J8808" t="s">
        <v>20</v>
      </c>
      <c r="K8808" t="s">
        <v>40</v>
      </c>
      <c r="L8808" t="s">
        <v>210</v>
      </c>
      <c r="M8808" t="s">
        <v>210</v>
      </c>
      <c r="N8808" t="s">
        <v>21</v>
      </c>
      <c r="P8808" t="s">
        <v>23</v>
      </c>
      <c r="Q8808" t="str">
        <f>IF(COUNTIF(Table2[type_of_injury],Table2[[#This Row],[type_of_injury]])&lt;40,"other",Table2[[#This Row],[type_of_injury]])</f>
        <v>gunfire</v>
      </c>
      <c r="R8808" t="str" cm="1">
        <f t="array" ref="R8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09" spans="1:18" x14ac:dyDescent="0.35">
      <c r="A8809" t="s">
        <v>9484</v>
      </c>
      <c r="B8809" s="1">
        <v>37904</v>
      </c>
      <c r="C8809">
        <v>23</v>
      </c>
      <c r="D8809" t="str" cm="1">
        <f t="array" ref="D8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09" t="s">
        <v>16</v>
      </c>
      <c r="F8809" t="s">
        <v>568</v>
      </c>
      <c r="G8809" t="s">
        <v>210</v>
      </c>
      <c r="H8809" t="s">
        <v>39</v>
      </c>
      <c r="I8809" s="1">
        <v>37904</v>
      </c>
      <c r="J8809" t="s">
        <v>20</v>
      </c>
      <c r="K8809" t="s">
        <v>204</v>
      </c>
      <c r="L8809" t="s">
        <v>210</v>
      </c>
      <c r="M8809" t="s">
        <v>210</v>
      </c>
      <c r="N8809" t="s">
        <v>21</v>
      </c>
      <c r="O8809" t="s">
        <v>22</v>
      </c>
      <c r="P8809" t="s">
        <v>23</v>
      </c>
      <c r="Q8809" t="str">
        <f>IF(COUNTIF(Table2[type_of_injury],Table2[[#This Row],[type_of_injury]])&lt;40,"other",Table2[[#This Row],[type_of_injury]])</f>
        <v>gunfire</v>
      </c>
      <c r="R8809" t="str" cm="1">
        <f t="array" ref="R8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0" spans="1:18" x14ac:dyDescent="0.35">
      <c r="A8810" t="s">
        <v>9485</v>
      </c>
      <c r="B8810" s="1">
        <v>37904</v>
      </c>
      <c r="C8810">
        <v>23</v>
      </c>
      <c r="D8810" t="str" cm="1">
        <f t="array" ref="D8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10" t="s">
        <v>16</v>
      </c>
      <c r="F8810" t="s">
        <v>568</v>
      </c>
      <c r="G8810" t="s">
        <v>210</v>
      </c>
      <c r="H8810" t="s">
        <v>39</v>
      </c>
      <c r="I8810" s="1">
        <v>37904</v>
      </c>
      <c r="J8810" t="s">
        <v>20</v>
      </c>
      <c r="K8810" t="s">
        <v>204</v>
      </c>
      <c r="L8810" t="s">
        <v>210</v>
      </c>
      <c r="M8810" t="s">
        <v>210</v>
      </c>
      <c r="N8810" t="s">
        <v>21</v>
      </c>
      <c r="O8810" t="s">
        <v>22</v>
      </c>
      <c r="P8810" t="s">
        <v>23</v>
      </c>
      <c r="Q8810" t="str">
        <f>IF(COUNTIF(Table2[type_of_injury],Table2[[#This Row],[type_of_injury]])&lt;40,"other",Table2[[#This Row],[type_of_injury]])</f>
        <v>gunfire</v>
      </c>
      <c r="R8810" t="str" cm="1">
        <f t="array" ref="R8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1" spans="1:18" x14ac:dyDescent="0.35">
      <c r="A8811" t="s">
        <v>9486</v>
      </c>
      <c r="B8811" s="1">
        <v>37904</v>
      </c>
      <c r="C8811">
        <v>24</v>
      </c>
      <c r="D8811" t="str" cm="1">
        <f t="array" ref="D8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11" t="s">
        <v>16</v>
      </c>
      <c r="F8811" t="s">
        <v>568</v>
      </c>
      <c r="G8811" t="s">
        <v>210</v>
      </c>
      <c r="H8811" t="s">
        <v>39</v>
      </c>
      <c r="I8811" s="1">
        <v>37904</v>
      </c>
      <c r="J8811" t="s">
        <v>20</v>
      </c>
      <c r="K8811" t="s">
        <v>204</v>
      </c>
      <c r="L8811" t="s">
        <v>210</v>
      </c>
      <c r="M8811" t="s">
        <v>210</v>
      </c>
      <c r="N8811" t="s">
        <v>21</v>
      </c>
      <c r="P8811" t="s">
        <v>23</v>
      </c>
      <c r="Q8811" t="str">
        <f>IF(COUNTIF(Table2[type_of_injury],Table2[[#This Row],[type_of_injury]])&lt;40,"other",Table2[[#This Row],[type_of_injury]])</f>
        <v>gunfire</v>
      </c>
      <c r="R8811" t="str" cm="1">
        <f t="array" ref="R8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2" spans="1:18" x14ac:dyDescent="0.35">
      <c r="A8812" t="s">
        <v>9487</v>
      </c>
      <c r="B8812" s="1">
        <v>37904</v>
      </c>
      <c r="C8812">
        <v>17</v>
      </c>
      <c r="D8812" t="str" cm="1">
        <f t="array" ref="D8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12" t="s">
        <v>16</v>
      </c>
      <c r="F8812" t="s">
        <v>568</v>
      </c>
      <c r="G8812" t="s">
        <v>210</v>
      </c>
      <c r="H8812" t="s">
        <v>39</v>
      </c>
      <c r="I8812" s="1">
        <v>37904</v>
      </c>
      <c r="J8812" t="s">
        <v>20</v>
      </c>
      <c r="K8812" t="s">
        <v>40</v>
      </c>
      <c r="L8812" t="s">
        <v>210</v>
      </c>
      <c r="M8812" t="s">
        <v>210</v>
      </c>
      <c r="N8812" t="s">
        <v>21</v>
      </c>
      <c r="P8812" t="s">
        <v>23</v>
      </c>
      <c r="Q8812" t="str">
        <f>IF(COUNTIF(Table2[type_of_injury],Table2[[#This Row],[type_of_injury]])&lt;40,"other",Table2[[#This Row],[type_of_injury]])</f>
        <v>gunfire</v>
      </c>
      <c r="R8812" t="str" cm="1">
        <f t="array" ref="R8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3" spans="1:18" x14ac:dyDescent="0.35">
      <c r="A8813" t="s">
        <v>9488</v>
      </c>
      <c r="B8813" s="1">
        <v>37904</v>
      </c>
      <c r="C8813">
        <v>18</v>
      </c>
      <c r="D8813" t="str" cm="1">
        <f t="array" ref="D8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13" t="s">
        <v>16</v>
      </c>
      <c r="F8813" t="s">
        <v>568</v>
      </c>
      <c r="G8813" t="s">
        <v>210</v>
      </c>
      <c r="H8813" t="s">
        <v>39</v>
      </c>
      <c r="I8813" s="1">
        <v>37904</v>
      </c>
      <c r="J8813" t="s">
        <v>20</v>
      </c>
      <c r="K8813" t="s">
        <v>40</v>
      </c>
      <c r="L8813" t="s">
        <v>210</v>
      </c>
      <c r="M8813" t="s">
        <v>210</v>
      </c>
      <c r="N8813" t="s">
        <v>21</v>
      </c>
      <c r="P8813" t="s">
        <v>23</v>
      </c>
      <c r="Q8813" t="str">
        <f>IF(COUNTIF(Table2[type_of_injury],Table2[[#This Row],[type_of_injury]])&lt;40,"other",Table2[[#This Row],[type_of_injury]])</f>
        <v>gunfire</v>
      </c>
      <c r="R8813" t="str" cm="1">
        <f t="array" ref="R8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4" spans="1:18" x14ac:dyDescent="0.35">
      <c r="A8814" t="s">
        <v>9489</v>
      </c>
      <c r="B8814" s="1">
        <v>37904</v>
      </c>
      <c r="C8814">
        <v>17</v>
      </c>
      <c r="D8814" t="str" cm="1">
        <f t="array" ref="D8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14" t="s">
        <v>16</v>
      </c>
      <c r="F8814" t="s">
        <v>210</v>
      </c>
      <c r="G8814" t="s">
        <v>210</v>
      </c>
      <c r="H8814" t="s">
        <v>39</v>
      </c>
      <c r="I8814" s="1">
        <v>37910</v>
      </c>
      <c r="J8814" t="s">
        <v>20</v>
      </c>
      <c r="K8814" t="s">
        <v>40</v>
      </c>
      <c r="L8814" t="s">
        <v>210</v>
      </c>
      <c r="M8814" t="s">
        <v>210</v>
      </c>
      <c r="N8814" t="s">
        <v>21</v>
      </c>
      <c r="O8814" t="s">
        <v>22</v>
      </c>
      <c r="P8814" t="s">
        <v>23</v>
      </c>
      <c r="Q8814" t="str">
        <f>IF(COUNTIF(Table2[type_of_injury],Table2[[#This Row],[type_of_injury]])&lt;40,"other",Table2[[#This Row],[type_of_injury]])</f>
        <v>gunfire</v>
      </c>
      <c r="R8814" t="str" cm="1">
        <f t="array" ref="R8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5" spans="1:18" x14ac:dyDescent="0.35">
      <c r="A8815" t="s">
        <v>9490</v>
      </c>
      <c r="B8815" s="1">
        <v>37904</v>
      </c>
      <c r="C8815">
        <v>15</v>
      </c>
      <c r="D8815" t="str" cm="1">
        <f t="array" ref="D8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15" t="s">
        <v>16</v>
      </c>
      <c r="F8815" t="s">
        <v>568</v>
      </c>
      <c r="G8815" t="s">
        <v>210</v>
      </c>
      <c r="H8815" t="s">
        <v>39</v>
      </c>
      <c r="I8815" s="1">
        <v>37904</v>
      </c>
      <c r="J8815" t="s">
        <v>20</v>
      </c>
      <c r="K8815" t="s">
        <v>40</v>
      </c>
      <c r="L8815" t="s">
        <v>210</v>
      </c>
      <c r="M8815" t="s">
        <v>210</v>
      </c>
      <c r="N8815" t="s">
        <v>21</v>
      </c>
      <c r="O8815" t="s">
        <v>585</v>
      </c>
      <c r="P8815" t="s">
        <v>23</v>
      </c>
      <c r="Q8815" t="str">
        <f>IF(COUNTIF(Table2[type_of_injury],Table2[[#This Row],[type_of_injury]])&lt;40,"other",Table2[[#This Row],[type_of_injury]])</f>
        <v>gunfire</v>
      </c>
      <c r="R8815" t="str" cm="1">
        <f t="array" ref="R8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6" spans="1:18" x14ac:dyDescent="0.35">
      <c r="A8816" t="s">
        <v>9491</v>
      </c>
      <c r="B8816" s="1">
        <v>37899</v>
      </c>
      <c r="C8816">
        <v>26</v>
      </c>
      <c r="D8816" t="str" cm="1">
        <f t="array" ref="D8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16" t="s">
        <v>16</v>
      </c>
      <c r="F8816" t="s">
        <v>8273</v>
      </c>
      <c r="G8816" t="s">
        <v>41</v>
      </c>
      <c r="H8816" t="s">
        <v>39</v>
      </c>
      <c r="I8816" s="1">
        <v>37899</v>
      </c>
      <c r="J8816" t="s">
        <v>20</v>
      </c>
      <c r="K8816" t="s">
        <v>40</v>
      </c>
      <c r="L8816" t="s">
        <v>210</v>
      </c>
      <c r="M8816" t="s">
        <v>210</v>
      </c>
      <c r="N8816" t="s">
        <v>21</v>
      </c>
      <c r="O8816" t="s">
        <v>585</v>
      </c>
      <c r="P8816" t="s">
        <v>23</v>
      </c>
      <c r="Q8816" t="str">
        <f>IF(COUNTIF(Table2[type_of_injury],Table2[[#This Row],[type_of_injury]])&lt;40,"other",Table2[[#This Row],[type_of_injury]])</f>
        <v>gunfire</v>
      </c>
      <c r="R8816" t="str" cm="1">
        <f t="array" ref="R8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7" spans="1:18" x14ac:dyDescent="0.35">
      <c r="A8817" t="s">
        <v>9492</v>
      </c>
      <c r="B8817" s="1">
        <v>37898</v>
      </c>
      <c r="C8817">
        <v>20</v>
      </c>
      <c r="D8817" t="str" cm="1">
        <f t="array" ref="D8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17" t="s">
        <v>16</v>
      </c>
      <c r="F8817" t="s">
        <v>85</v>
      </c>
      <c r="G8817" t="s">
        <v>18</v>
      </c>
      <c r="H8817" t="s">
        <v>19</v>
      </c>
      <c r="I8817" s="1">
        <v>37898</v>
      </c>
      <c r="J8817" t="s">
        <v>20</v>
      </c>
      <c r="K8817" t="s">
        <v>204</v>
      </c>
      <c r="L8817" t="s">
        <v>85</v>
      </c>
      <c r="M8817" t="s">
        <v>18</v>
      </c>
      <c r="N8817" t="s">
        <v>21</v>
      </c>
      <c r="P8817" t="s">
        <v>23</v>
      </c>
      <c r="Q8817" t="str">
        <f>IF(COUNTIF(Table2[type_of_injury],Table2[[#This Row],[type_of_injury]])&lt;40,"other",Table2[[#This Row],[type_of_injury]])</f>
        <v>gunfire</v>
      </c>
      <c r="R8817" t="str" cm="1">
        <f t="array" ref="R8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8" spans="1:18" x14ac:dyDescent="0.35">
      <c r="A8818" t="s">
        <v>9493</v>
      </c>
      <c r="B8818" s="1">
        <v>37898</v>
      </c>
      <c r="C8818">
        <v>7</v>
      </c>
      <c r="D8818" t="str" cm="1">
        <f t="array" ref="D8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18" t="s">
        <v>16</v>
      </c>
      <c r="F8818" t="s">
        <v>85</v>
      </c>
      <c r="G8818" t="s">
        <v>18</v>
      </c>
      <c r="H8818" t="s">
        <v>19</v>
      </c>
      <c r="I8818" s="1">
        <v>37898</v>
      </c>
      <c r="J8818" t="s">
        <v>20</v>
      </c>
      <c r="K8818" t="s">
        <v>40</v>
      </c>
      <c r="L8818" t="s">
        <v>85</v>
      </c>
      <c r="M8818" t="s">
        <v>18</v>
      </c>
      <c r="N8818" t="s">
        <v>21</v>
      </c>
      <c r="P8818" t="s">
        <v>23</v>
      </c>
      <c r="Q8818" t="str">
        <f>IF(COUNTIF(Table2[type_of_injury],Table2[[#This Row],[type_of_injury]])&lt;40,"other",Table2[[#This Row],[type_of_injury]])</f>
        <v>gunfire</v>
      </c>
      <c r="R8818" t="str" cm="1">
        <f t="array" ref="R8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19" spans="1:18" x14ac:dyDescent="0.35">
      <c r="A8819" t="s">
        <v>9494</v>
      </c>
      <c r="B8819" s="1">
        <v>37898</v>
      </c>
      <c r="C8819">
        <v>31</v>
      </c>
      <c r="D8819" t="str" cm="1">
        <f t="array" ref="D8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19" t="s">
        <v>69</v>
      </c>
      <c r="F8819" t="s">
        <v>9495</v>
      </c>
      <c r="G8819" t="s">
        <v>77</v>
      </c>
      <c r="H8819" t="s">
        <v>77</v>
      </c>
      <c r="I8819" s="1">
        <v>37898</v>
      </c>
      <c r="J8819" t="s">
        <v>20</v>
      </c>
      <c r="K8819" t="s">
        <v>4475</v>
      </c>
      <c r="L8819" t="s">
        <v>9495</v>
      </c>
      <c r="M8819" t="s">
        <v>77</v>
      </c>
      <c r="N8819" t="s">
        <v>450</v>
      </c>
      <c r="O8819" t="s">
        <v>6915</v>
      </c>
      <c r="P8819" t="s">
        <v>72</v>
      </c>
      <c r="Q8819" t="str">
        <f>IF(COUNTIF(Table2[type_of_injury],Table2[[#This Row],[type_of_injury]])&lt;40,"other",Table2[[#This Row],[type_of_injury]])</f>
        <v>explosion</v>
      </c>
      <c r="R8819" t="str" cm="1">
        <f t="array" ref="R8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0" spans="1:18" x14ac:dyDescent="0.35">
      <c r="A8820" t="s">
        <v>9496</v>
      </c>
      <c r="B8820" s="1">
        <v>37898</v>
      </c>
      <c r="C8820">
        <v>25</v>
      </c>
      <c r="D8820" t="str" cm="1">
        <f t="array" ref="D8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20" t="s">
        <v>69</v>
      </c>
      <c r="F8820" t="s">
        <v>9495</v>
      </c>
      <c r="G8820" t="s">
        <v>77</v>
      </c>
      <c r="H8820" t="s">
        <v>77</v>
      </c>
      <c r="I8820" s="1">
        <v>37898</v>
      </c>
      <c r="J8820" t="s">
        <v>20</v>
      </c>
      <c r="K8820" t="s">
        <v>4475</v>
      </c>
      <c r="L8820" t="s">
        <v>8150</v>
      </c>
      <c r="M8820" t="s">
        <v>77</v>
      </c>
      <c r="N8820" t="s">
        <v>450</v>
      </c>
      <c r="O8820" t="s">
        <v>6915</v>
      </c>
      <c r="P8820" t="s">
        <v>72</v>
      </c>
      <c r="Q8820" t="str">
        <f>IF(COUNTIF(Table2[type_of_injury],Table2[[#This Row],[type_of_injury]])&lt;40,"other",Table2[[#This Row],[type_of_injury]])</f>
        <v>explosion</v>
      </c>
      <c r="R8820" t="str" cm="1">
        <f t="array" ref="R8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1" spans="1:18" x14ac:dyDescent="0.35">
      <c r="A8821" t="s">
        <v>9497</v>
      </c>
      <c r="B8821" s="1">
        <v>37898</v>
      </c>
      <c r="C8821">
        <v>11</v>
      </c>
      <c r="D8821" t="str" cm="1">
        <f t="array" ref="D8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21" t="s">
        <v>69</v>
      </c>
      <c r="F8821" t="s">
        <v>9495</v>
      </c>
      <c r="G8821" t="s">
        <v>77</v>
      </c>
      <c r="H8821" t="s">
        <v>77</v>
      </c>
      <c r="I8821" s="1">
        <v>37898</v>
      </c>
      <c r="J8821" t="s">
        <v>20</v>
      </c>
      <c r="K8821" t="s">
        <v>4475</v>
      </c>
      <c r="L8821" t="s">
        <v>9495</v>
      </c>
      <c r="M8821" t="s">
        <v>77</v>
      </c>
      <c r="N8821" t="s">
        <v>450</v>
      </c>
      <c r="O8821" t="s">
        <v>6915</v>
      </c>
      <c r="P8821" t="s">
        <v>72</v>
      </c>
      <c r="Q8821" t="str">
        <f>IF(COUNTIF(Table2[type_of_injury],Table2[[#This Row],[type_of_injury]])&lt;40,"other",Table2[[#This Row],[type_of_injury]])</f>
        <v>explosion</v>
      </c>
      <c r="R8821" t="str" cm="1">
        <f t="array" ref="R8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2" spans="1:18" x14ac:dyDescent="0.35">
      <c r="A8822" t="s">
        <v>9498</v>
      </c>
      <c r="B8822" s="1">
        <v>37898</v>
      </c>
      <c r="C8822">
        <v>28</v>
      </c>
      <c r="D8822" t="str" cm="1">
        <f t="array" ref="D8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22" t="s">
        <v>69</v>
      </c>
      <c r="F8822" t="s">
        <v>9495</v>
      </c>
      <c r="G8822" t="s">
        <v>77</v>
      </c>
      <c r="H8822" t="s">
        <v>77</v>
      </c>
      <c r="I8822" s="1">
        <v>37898</v>
      </c>
      <c r="J8822" t="s">
        <v>20</v>
      </c>
      <c r="K8822" t="s">
        <v>4475</v>
      </c>
      <c r="L8822" t="s">
        <v>9495</v>
      </c>
      <c r="M8822" t="s">
        <v>77</v>
      </c>
      <c r="N8822" t="s">
        <v>450</v>
      </c>
      <c r="O8822" t="s">
        <v>6915</v>
      </c>
      <c r="P8822" t="s">
        <v>72</v>
      </c>
      <c r="Q8822" t="str">
        <f>IF(COUNTIF(Table2[type_of_injury],Table2[[#This Row],[type_of_injury]])&lt;40,"other",Table2[[#This Row],[type_of_injury]])</f>
        <v>explosion</v>
      </c>
      <c r="R8822" t="str" cm="1">
        <f t="array" ref="R8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3" spans="1:18" x14ac:dyDescent="0.35">
      <c r="A8823" t="s">
        <v>9499</v>
      </c>
      <c r="B8823" s="1">
        <v>37898</v>
      </c>
      <c r="C8823">
        <v>39</v>
      </c>
      <c r="D8823" t="str" cm="1">
        <f t="array" ref="D8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23" t="s">
        <v>69</v>
      </c>
      <c r="F8823" t="s">
        <v>9495</v>
      </c>
      <c r="G8823" t="s">
        <v>77</v>
      </c>
      <c r="H8823" t="s">
        <v>77</v>
      </c>
      <c r="I8823" s="1">
        <v>37898</v>
      </c>
      <c r="J8823" t="s">
        <v>20</v>
      </c>
      <c r="K8823" t="s">
        <v>4475</v>
      </c>
      <c r="L8823" t="s">
        <v>9500</v>
      </c>
      <c r="M8823" t="s">
        <v>77</v>
      </c>
      <c r="N8823" t="s">
        <v>450</v>
      </c>
      <c r="O8823" t="s">
        <v>6915</v>
      </c>
      <c r="P8823" t="s">
        <v>72</v>
      </c>
      <c r="Q8823" t="str">
        <f>IF(COUNTIF(Table2[type_of_injury],Table2[[#This Row],[type_of_injury]])&lt;40,"other",Table2[[#This Row],[type_of_injury]])</f>
        <v>explosion</v>
      </c>
      <c r="R8823" t="str" cm="1">
        <f t="array" ref="R8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4" spans="1:18" x14ac:dyDescent="0.35">
      <c r="A8824" t="s">
        <v>9501</v>
      </c>
      <c r="B8824" s="1">
        <v>37898</v>
      </c>
      <c r="C8824">
        <v>4</v>
      </c>
      <c r="D8824" t="str" cm="1">
        <f t="array" ref="D8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24" t="s">
        <v>69</v>
      </c>
      <c r="F8824" t="s">
        <v>9495</v>
      </c>
      <c r="G8824" t="s">
        <v>77</v>
      </c>
      <c r="H8824" t="s">
        <v>77</v>
      </c>
      <c r="I8824" s="1">
        <v>37898</v>
      </c>
      <c r="J8824" t="s">
        <v>20</v>
      </c>
      <c r="K8824" t="s">
        <v>4475</v>
      </c>
      <c r="L8824" t="s">
        <v>9502</v>
      </c>
      <c r="M8824" t="s">
        <v>77</v>
      </c>
      <c r="N8824" t="s">
        <v>450</v>
      </c>
      <c r="O8824" t="s">
        <v>6915</v>
      </c>
      <c r="P8824" t="s">
        <v>72</v>
      </c>
      <c r="Q8824" t="str">
        <f>IF(COUNTIF(Table2[type_of_injury],Table2[[#This Row],[type_of_injury]])&lt;40,"other",Table2[[#This Row],[type_of_injury]])</f>
        <v>explosion</v>
      </c>
      <c r="R8824" t="str" cm="1">
        <f t="array" ref="R8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5" spans="1:18" x14ac:dyDescent="0.35">
      <c r="A8825" t="s">
        <v>9503</v>
      </c>
      <c r="B8825" s="1">
        <v>37898</v>
      </c>
      <c r="C8825">
        <v>35</v>
      </c>
      <c r="D8825" t="str" cm="1">
        <f t="array" ref="D8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25" t="s">
        <v>69</v>
      </c>
      <c r="F8825" t="s">
        <v>9495</v>
      </c>
      <c r="G8825" t="s">
        <v>77</v>
      </c>
      <c r="H8825" t="s">
        <v>77</v>
      </c>
      <c r="I8825" s="1">
        <v>37898</v>
      </c>
      <c r="J8825" t="s">
        <v>20</v>
      </c>
      <c r="K8825" t="s">
        <v>4475</v>
      </c>
      <c r="L8825" t="s">
        <v>9495</v>
      </c>
      <c r="M8825" t="s">
        <v>77</v>
      </c>
      <c r="N8825" t="s">
        <v>450</v>
      </c>
      <c r="O8825" t="s">
        <v>6915</v>
      </c>
      <c r="P8825" t="s">
        <v>72</v>
      </c>
      <c r="Q8825" t="str">
        <f>IF(COUNTIF(Table2[type_of_injury],Table2[[#This Row],[type_of_injury]])&lt;40,"other",Table2[[#This Row],[type_of_injury]])</f>
        <v>explosion</v>
      </c>
      <c r="R8825" t="str" cm="1">
        <f t="array" ref="R8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6" spans="1:18" x14ac:dyDescent="0.35">
      <c r="A8826" t="s">
        <v>9504</v>
      </c>
      <c r="B8826" s="1">
        <v>37898</v>
      </c>
      <c r="C8826">
        <v>38</v>
      </c>
      <c r="D8826" t="str" cm="1">
        <f t="array" ref="D8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26" t="s">
        <v>69</v>
      </c>
      <c r="F8826" t="s">
        <v>9495</v>
      </c>
      <c r="G8826" t="s">
        <v>77</v>
      </c>
      <c r="H8826" t="s">
        <v>77</v>
      </c>
      <c r="I8826" s="1">
        <v>37898</v>
      </c>
      <c r="J8826" t="s">
        <v>71</v>
      </c>
      <c r="K8826" t="s">
        <v>4475</v>
      </c>
      <c r="L8826" t="s">
        <v>9505</v>
      </c>
      <c r="M8826" t="s">
        <v>77</v>
      </c>
      <c r="N8826" t="s">
        <v>450</v>
      </c>
      <c r="O8826" t="s">
        <v>6915</v>
      </c>
      <c r="P8826" t="s">
        <v>72</v>
      </c>
      <c r="Q8826" t="str">
        <f>IF(COUNTIF(Table2[type_of_injury],Table2[[#This Row],[type_of_injury]])&lt;40,"other",Table2[[#This Row],[type_of_injury]])</f>
        <v>explosion</v>
      </c>
      <c r="R8826" t="str" cm="1">
        <f t="array" ref="R8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7" spans="1:18" x14ac:dyDescent="0.35">
      <c r="A8827" t="s">
        <v>9506</v>
      </c>
      <c r="B8827" s="1">
        <v>37898</v>
      </c>
      <c r="C8827">
        <v>70</v>
      </c>
      <c r="D8827" t="str" cm="1">
        <f t="array" ref="D8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827" t="s">
        <v>69</v>
      </c>
      <c r="F8827" t="s">
        <v>9495</v>
      </c>
      <c r="G8827" t="s">
        <v>77</v>
      </c>
      <c r="H8827" t="s">
        <v>77</v>
      </c>
      <c r="I8827" s="1">
        <v>37898</v>
      </c>
      <c r="J8827" t="s">
        <v>71</v>
      </c>
      <c r="K8827" t="s">
        <v>4475</v>
      </c>
      <c r="L8827" t="s">
        <v>9495</v>
      </c>
      <c r="M8827" t="s">
        <v>77</v>
      </c>
      <c r="N8827" t="s">
        <v>450</v>
      </c>
      <c r="O8827" t="s">
        <v>6915</v>
      </c>
      <c r="P8827" t="s">
        <v>72</v>
      </c>
      <c r="Q8827" t="str">
        <f>IF(COUNTIF(Table2[type_of_injury],Table2[[#This Row],[type_of_injury]])&lt;40,"other",Table2[[#This Row],[type_of_injury]])</f>
        <v>explosion</v>
      </c>
      <c r="R8827" t="str" cm="1">
        <f t="array" ref="R8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8" spans="1:18" x14ac:dyDescent="0.35">
      <c r="A8828" t="s">
        <v>9507</v>
      </c>
      <c r="B8828" s="1">
        <v>37898</v>
      </c>
      <c r="C8828">
        <v>43</v>
      </c>
      <c r="D8828" t="str" cm="1">
        <f t="array" ref="D8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828" t="s">
        <v>69</v>
      </c>
      <c r="F8828" t="s">
        <v>9495</v>
      </c>
      <c r="G8828" t="s">
        <v>77</v>
      </c>
      <c r="H8828" t="s">
        <v>77</v>
      </c>
      <c r="I8828" s="1">
        <v>37898</v>
      </c>
      <c r="J8828" t="s">
        <v>20</v>
      </c>
      <c r="K8828" t="s">
        <v>4475</v>
      </c>
      <c r="L8828" t="s">
        <v>9495</v>
      </c>
      <c r="M8828" t="s">
        <v>77</v>
      </c>
      <c r="N8828" t="s">
        <v>450</v>
      </c>
      <c r="O8828" t="s">
        <v>6915</v>
      </c>
      <c r="P8828" t="s">
        <v>72</v>
      </c>
      <c r="Q8828" t="str">
        <f>IF(COUNTIF(Table2[type_of_injury],Table2[[#This Row],[type_of_injury]])&lt;40,"other",Table2[[#This Row],[type_of_injury]])</f>
        <v>explosion</v>
      </c>
      <c r="R8828" t="str" cm="1">
        <f t="array" ref="R8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29" spans="1:18" x14ac:dyDescent="0.35">
      <c r="A8829" t="s">
        <v>9508</v>
      </c>
      <c r="B8829" s="1">
        <v>37898</v>
      </c>
      <c r="C8829">
        <v>9</v>
      </c>
      <c r="D8829" t="str" cm="1">
        <f t="array" ref="D8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29" t="s">
        <v>69</v>
      </c>
      <c r="F8829" t="s">
        <v>9495</v>
      </c>
      <c r="G8829" t="s">
        <v>77</v>
      </c>
      <c r="H8829" t="s">
        <v>77</v>
      </c>
      <c r="I8829" s="1">
        <v>37898</v>
      </c>
      <c r="J8829" t="s">
        <v>20</v>
      </c>
      <c r="K8829" t="s">
        <v>4475</v>
      </c>
      <c r="L8829" t="s">
        <v>9495</v>
      </c>
      <c r="M8829" t="s">
        <v>77</v>
      </c>
      <c r="N8829" t="s">
        <v>450</v>
      </c>
      <c r="O8829" t="s">
        <v>6915</v>
      </c>
      <c r="P8829" t="s">
        <v>72</v>
      </c>
      <c r="Q8829" t="str">
        <f>IF(COUNTIF(Table2[type_of_injury],Table2[[#This Row],[type_of_injury]])&lt;40,"other",Table2[[#This Row],[type_of_injury]])</f>
        <v>explosion</v>
      </c>
      <c r="R8829" t="str" cm="1">
        <f t="array" ref="R8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0" spans="1:18" x14ac:dyDescent="0.35">
      <c r="A8830" t="s">
        <v>9509</v>
      </c>
      <c r="B8830" s="1">
        <v>37898</v>
      </c>
      <c r="C8830">
        <v>56</v>
      </c>
      <c r="D8830" t="str" cm="1">
        <f t="array" ref="D8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830" t="s">
        <v>69</v>
      </c>
      <c r="F8830" t="s">
        <v>9495</v>
      </c>
      <c r="G8830" t="s">
        <v>77</v>
      </c>
      <c r="H8830" t="s">
        <v>77</v>
      </c>
      <c r="I8830" s="1">
        <v>37903</v>
      </c>
      <c r="J8830" t="s">
        <v>71</v>
      </c>
      <c r="K8830" t="s">
        <v>4475</v>
      </c>
      <c r="L8830" t="s">
        <v>9495</v>
      </c>
      <c r="M8830" t="s">
        <v>77</v>
      </c>
      <c r="N8830" t="s">
        <v>450</v>
      </c>
      <c r="O8830" t="s">
        <v>6915</v>
      </c>
      <c r="P8830" t="s">
        <v>72</v>
      </c>
      <c r="Q8830" t="str">
        <f>IF(COUNTIF(Table2[type_of_injury],Table2[[#This Row],[type_of_injury]])&lt;40,"other",Table2[[#This Row],[type_of_injury]])</f>
        <v>explosion</v>
      </c>
      <c r="R8830" t="str" cm="1">
        <f t="array" ref="R8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1" spans="1:18" x14ac:dyDescent="0.35">
      <c r="A8831" t="s">
        <v>9510</v>
      </c>
      <c r="B8831" s="1">
        <v>37898</v>
      </c>
      <c r="C8831">
        <v>1</v>
      </c>
      <c r="D8831" t="str" cm="1">
        <f t="array" ref="D8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31" t="s">
        <v>69</v>
      </c>
      <c r="F8831" t="s">
        <v>9495</v>
      </c>
      <c r="G8831" t="s">
        <v>77</v>
      </c>
      <c r="H8831" t="s">
        <v>77</v>
      </c>
      <c r="I8831" s="1">
        <v>37898</v>
      </c>
      <c r="J8831" t="s">
        <v>71</v>
      </c>
      <c r="K8831" t="s">
        <v>4475</v>
      </c>
      <c r="L8831" t="s">
        <v>9502</v>
      </c>
      <c r="M8831" t="s">
        <v>77</v>
      </c>
      <c r="N8831" t="s">
        <v>450</v>
      </c>
      <c r="O8831" t="s">
        <v>6915</v>
      </c>
      <c r="P8831" t="s">
        <v>72</v>
      </c>
      <c r="Q8831" t="str">
        <f>IF(COUNTIF(Table2[type_of_injury],Table2[[#This Row],[type_of_injury]])&lt;40,"other",Table2[[#This Row],[type_of_injury]])</f>
        <v>explosion</v>
      </c>
      <c r="R8831" t="str" cm="1">
        <f t="array" ref="R8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2" spans="1:18" x14ac:dyDescent="0.35">
      <c r="A8832" t="s">
        <v>9511</v>
      </c>
      <c r="B8832" s="1">
        <v>37898</v>
      </c>
      <c r="C8832">
        <v>59</v>
      </c>
      <c r="D8832" t="str" cm="1">
        <f t="array" ref="D8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832" t="s">
        <v>69</v>
      </c>
      <c r="F8832" t="s">
        <v>9495</v>
      </c>
      <c r="G8832" t="s">
        <v>77</v>
      </c>
      <c r="H8832" t="s">
        <v>77</v>
      </c>
      <c r="I8832" s="1">
        <v>37909</v>
      </c>
      <c r="J8832" t="s">
        <v>20</v>
      </c>
      <c r="K8832" t="s">
        <v>4475</v>
      </c>
      <c r="L8832" t="s">
        <v>9495</v>
      </c>
      <c r="M8832" t="s">
        <v>77</v>
      </c>
      <c r="N8832" t="s">
        <v>450</v>
      </c>
      <c r="O8832" t="s">
        <v>6915</v>
      </c>
      <c r="P8832" t="s">
        <v>72</v>
      </c>
      <c r="Q8832" t="str">
        <f>IF(COUNTIF(Table2[type_of_injury],Table2[[#This Row],[type_of_injury]])&lt;40,"other",Table2[[#This Row],[type_of_injury]])</f>
        <v>explosion</v>
      </c>
      <c r="R8832" t="str" cm="1">
        <f t="array" ref="R8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3" spans="1:18" x14ac:dyDescent="0.35">
      <c r="A8833" t="s">
        <v>9512</v>
      </c>
      <c r="B8833" s="1">
        <v>37898</v>
      </c>
      <c r="C8833">
        <v>29</v>
      </c>
      <c r="D8833" t="str" cm="1">
        <f t="array" ref="D8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33" t="s">
        <v>69</v>
      </c>
      <c r="F8833" t="s">
        <v>9495</v>
      </c>
      <c r="G8833" t="s">
        <v>77</v>
      </c>
      <c r="H8833" t="s">
        <v>77</v>
      </c>
      <c r="I8833" s="1">
        <v>37898</v>
      </c>
      <c r="J8833" t="s">
        <v>71</v>
      </c>
      <c r="K8833" t="s">
        <v>4475</v>
      </c>
      <c r="L8833" t="s">
        <v>9502</v>
      </c>
      <c r="M8833" t="s">
        <v>77</v>
      </c>
      <c r="N8833" t="s">
        <v>450</v>
      </c>
      <c r="O8833" t="s">
        <v>6915</v>
      </c>
      <c r="P8833" t="s">
        <v>72</v>
      </c>
      <c r="Q8833" t="str">
        <f>IF(COUNTIF(Table2[type_of_injury],Table2[[#This Row],[type_of_injury]])&lt;40,"other",Table2[[#This Row],[type_of_injury]])</f>
        <v>explosion</v>
      </c>
      <c r="R8833" t="str" cm="1">
        <f t="array" ref="R8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4" spans="1:18" x14ac:dyDescent="0.35">
      <c r="A8834" t="s">
        <v>9513</v>
      </c>
      <c r="B8834" s="1">
        <v>37898</v>
      </c>
      <c r="C8834">
        <v>30</v>
      </c>
      <c r="D8834" t="str" cm="1">
        <f t="array" ref="D8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34" t="s">
        <v>69</v>
      </c>
      <c r="F8834" t="s">
        <v>9495</v>
      </c>
      <c r="G8834" t="s">
        <v>77</v>
      </c>
      <c r="H8834" t="s">
        <v>77</v>
      </c>
      <c r="I8834" s="1">
        <v>37898</v>
      </c>
      <c r="J8834" t="s">
        <v>20</v>
      </c>
      <c r="K8834" t="s">
        <v>4475</v>
      </c>
      <c r="L8834" t="s">
        <v>9502</v>
      </c>
      <c r="M8834" t="s">
        <v>77</v>
      </c>
      <c r="N8834" t="s">
        <v>450</v>
      </c>
      <c r="O8834" t="s">
        <v>6915</v>
      </c>
      <c r="P8834" t="s">
        <v>72</v>
      </c>
      <c r="Q8834" t="str">
        <f>IF(COUNTIF(Table2[type_of_injury],Table2[[#This Row],[type_of_injury]])&lt;40,"other",Table2[[#This Row],[type_of_injury]])</f>
        <v>explosion</v>
      </c>
      <c r="R8834" t="str" cm="1">
        <f t="array" ref="R8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5" spans="1:18" x14ac:dyDescent="0.35">
      <c r="A8835" t="s">
        <v>9514</v>
      </c>
      <c r="B8835" s="1">
        <v>37898</v>
      </c>
      <c r="C8835">
        <v>59</v>
      </c>
      <c r="D8835" t="str" cm="1">
        <f t="array" ref="D8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835" t="s">
        <v>69</v>
      </c>
      <c r="F8835" t="s">
        <v>9495</v>
      </c>
      <c r="G8835" t="s">
        <v>77</v>
      </c>
      <c r="H8835" t="s">
        <v>77</v>
      </c>
      <c r="I8835" s="1">
        <v>37898</v>
      </c>
      <c r="J8835" t="s">
        <v>71</v>
      </c>
      <c r="K8835" t="s">
        <v>4475</v>
      </c>
      <c r="L8835" t="s">
        <v>9502</v>
      </c>
      <c r="M8835" t="s">
        <v>77</v>
      </c>
      <c r="N8835" t="s">
        <v>450</v>
      </c>
      <c r="O8835" t="s">
        <v>6915</v>
      </c>
      <c r="P8835" t="s">
        <v>72</v>
      </c>
      <c r="Q8835" t="str">
        <f>IF(COUNTIF(Table2[type_of_injury],Table2[[#This Row],[type_of_injury]])&lt;40,"other",Table2[[#This Row],[type_of_injury]])</f>
        <v>explosion</v>
      </c>
      <c r="R8835" t="str" cm="1">
        <f t="array" ref="R8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6" spans="1:18" x14ac:dyDescent="0.35">
      <c r="A8836" t="s">
        <v>9515</v>
      </c>
      <c r="B8836" s="1">
        <v>37898</v>
      </c>
      <c r="C8836">
        <v>25</v>
      </c>
      <c r="D8836" t="str" cm="1">
        <f t="array" ref="D8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36" t="s">
        <v>69</v>
      </c>
      <c r="F8836" t="s">
        <v>9495</v>
      </c>
      <c r="G8836" t="s">
        <v>77</v>
      </c>
      <c r="H8836" t="s">
        <v>77</v>
      </c>
      <c r="I8836" s="1">
        <v>37898</v>
      </c>
      <c r="J8836" t="s">
        <v>71</v>
      </c>
      <c r="K8836" t="s">
        <v>4475</v>
      </c>
      <c r="L8836" t="s">
        <v>9495</v>
      </c>
      <c r="M8836" t="s">
        <v>77</v>
      </c>
      <c r="N8836" t="s">
        <v>450</v>
      </c>
      <c r="O8836" t="s">
        <v>6915</v>
      </c>
      <c r="P8836" t="s">
        <v>72</v>
      </c>
      <c r="Q8836" t="str">
        <f>IF(COUNTIF(Table2[type_of_injury],Table2[[#This Row],[type_of_injury]])&lt;40,"other",Table2[[#This Row],[type_of_injury]])</f>
        <v>explosion</v>
      </c>
      <c r="R8836" t="str" cm="1">
        <f t="array" ref="R8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7" spans="1:18" x14ac:dyDescent="0.35">
      <c r="A8837" t="s">
        <v>9516</v>
      </c>
      <c r="B8837" s="1">
        <v>37898</v>
      </c>
      <c r="C8837">
        <v>29</v>
      </c>
      <c r="D8837" t="str" cm="1">
        <f t="array" ref="D8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37" t="s">
        <v>69</v>
      </c>
      <c r="F8837" t="s">
        <v>9495</v>
      </c>
      <c r="G8837" t="s">
        <v>77</v>
      </c>
      <c r="H8837" t="s">
        <v>77</v>
      </c>
      <c r="I8837" s="1">
        <v>37898</v>
      </c>
      <c r="J8837" t="s">
        <v>20</v>
      </c>
      <c r="K8837" t="s">
        <v>4475</v>
      </c>
      <c r="L8837" t="s">
        <v>9495</v>
      </c>
      <c r="M8837" t="s">
        <v>77</v>
      </c>
      <c r="N8837" t="s">
        <v>450</v>
      </c>
      <c r="O8837" t="s">
        <v>6915</v>
      </c>
      <c r="P8837" t="s">
        <v>72</v>
      </c>
      <c r="Q8837" t="str">
        <f>IF(COUNTIF(Table2[type_of_injury],Table2[[#This Row],[type_of_injury]])&lt;40,"other",Table2[[#This Row],[type_of_injury]])</f>
        <v>explosion</v>
      </c>
      <c r="R8837" t="str" cm="1">
        <f t="array" ref="R8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8" spans="1:18" x14ac:dyDescent="0.35">
      <c r="A8838" t="s">
        <v>9517</v>
      </c>
      <c r="B8838" s="1">
        <v>37898</v>
      </c>
      <c r="C8838">
        <v>71</v>
      </c>
      <c r="D8838" t="str" cm="1">
        <f t="array" ref="D8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838" t="s">
        <v>69</v>
      </c>
      <c r="F8838" t="s">
        <v>9495</v>
      </c>
      <c r="G8838" t="s">
        <v>77</v>
      </c>
      <c r="H8838" t="s">
        <v>77</v>
      </c>
      <c r="I8838" s="1">
        <v>37898</v>
      </c>
      <c r="J8838" t="s">
        <v>20</v>
      </c>
      <c r="K8838" t="s">
        <v>4475</v>
      </c>
      <c r="L8838" t="s">
        <v>9495</v>
      </c>
      <c r="M8838" t="s">
        <v>77</v>
      </c>
      <c r="N8838" t="s">
        <v>450</v>
      </c>
      <c r="O8838" t="s">
        <v>6915</v>
      </c>
      <c r="P8838" t="s">
        <v>72</v>
      </c>
      <c r="Q8838" t="str">
        <f>IF(COUNTIF(Table2[type_of_injury],Table2[[#This Row],[type_of_injury]])&lt;40,"other",Table2[[#This Row],[type_of_injury]])</f>
        <v>explosion</v>
      </c>
      <c r="R8838" t="str" cm="1">
        <f t="array" ref="R8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39" spans="1:18" x14ac:dyDescent="0.35">
      <c r="A8839" t="s">
        <v>9518</v>
      </c>
      <c r="B8839" s="1">
        <v>37898</v>
      </c>
      <c r="C8839">
        <v>23</v>
      </c>
      <c r="D8839" t="str" cm="1">
        <f t="array" ref="D8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39" t="s">
        <v>69</v>
      </c>
      <c r="F8839" t="s">
        <v>9495</v>
      </c>
      <c r="G8839" t="s">
        <v>77</v>
      </c>
      <c r="H8839" t="s">
        <v>77</v>
      </c>
      <c r="I8839" s="1">
        <v>37898</v>
      </c>
      <c r="J8839" t="s">
        <v>20</v>
      </c>
      <c r="K8839" t="s">
        <v>4475</v>
      </c>
      <c r="L8839" t="s">
        <v>9500</v>
      </c>
      <c r="M8839" t="s">
        <v>77</v>
      </c>
      <c r="N8839" t="s">
        <v>450</v>
      </c>
      <c r="O8839" t="s">
        <v>6915</v>
      </c>
      <c r="P8839" t="s">
        <v>72</v>
      </c>
      <c r="Q8839" t="str">
        <f>IF(COUNTIF(Table2[type_of_injury],Table2[[#This Row],[type_of_injury]])&lt;40,"other",Table2[[#This Row],[type_of_injury]])</f>
        <v>explosion</v>
      </c>
      <c r="R8839" t="str" cm="1">
        <f t="array" ref="R8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0" spans="1:18" x14ac:dyDescent="0.35">
      <c r="A8840" t="s">
        <v>9519</v>
      </c>
      <c r="B8840" s="1">
        <v>37896</v>
      </c>
      <c r="C8840">
        <v>1</v>
      </c>
      <c r="D8840" t="str" cm="1">
        <f t="array" ref="D8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40" t="s">
        <v>16</v>
      </c>
      <c r="F8840" t="s">
        <v>41</v>
      </c>
      <c r="G8840" t="s">
        <v>41</v>
      </c>
      <c r="H8840" t="s">
        <v>39</v>
      </c>
      <c r="I8840" s="1">
        <v>37898</v>
      </c>
      <c r="J8840" t="s">
        <v>20</v>
      </c>
      <c r="K8840" t="s">
        <v>40</v>
      </c>
      <c r="L8840" t="s">
        <v>41</v>
      </c>
      <c r="M8840" t="s">
        <v>41</v>
      </c>
      <c r="N8840" t="s">
        <v>21</v>
      </c>
      <c r="O8840" t="s">
        <v>585</v>
      </c>
      <c r="P8840" t="s">
        <v>23</v>
      </c>
      <c r="Q8840" t="str">
        <f>IF(COUNTIF(Table2[type_of_injury],Table2[[#This Row],[type_of_injury]])&lt;40,"other",Table2[[#This Row],[type_of_injury]])</f>
        <v>gunfire</v>
      </c>
      <c r="R8840" t="str" cm="1">
        <f t="array" ref="R8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1" spans="1:18" x14ac:dyDescent="0.35">
      <c r="A8841" t="s">
        <v>9520</v>
      </c>
      <c r="B8841" s="1">
        <v>37896</v>
      </c>
      <c r="C8841">
        <v>62</v>
      </c>
      <c r="D8841" t="str" cm="1">
        <f t="array" ref="D8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841" t="s">
        <v>16</v>
      </c>
      <c r="F8841" t="s">
        <v>210</v>
      </c>
      <c r="G8841" t="s">
        <v>210</v>
      </c>
      <c r="H8841" t="s">
        <v>39</v>
      </c>
      <c r="I8841" s="1">
        <v>37896</v>
      </c>
      <c r="J8841" t="s">
        <v>20</v>
      </c>
      <c r="K8841" t="s">
        <v>40</v>
      </c>
      <c r="L8841" t="s">
        <v>210</v>
      </c>
      <c r="M8841" t="s">
        <v>210</v>
      </c>
      <c r="N8841" t="s">
        <v>21</v>
      </c>
      <c r="P8841" t="s">
        <v>23</v>
      </c>
      <c r="Q8841" t="str">
        <f>IF(COUNTIF(Table2[type_of_injury],Table2[[#This Row],[type_of_injury]])&lt;40,"other",Table2[[#This Row],[type_of_injury]])</f>
        <v>gunfire</v>
      </c>
      <c r="R8841" t="str" cm="1">
        <f t="array" ref="R8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2" spans="1:18" x14ac:dyDescent="0.35">
      <c r="A8842" t="s">
        <v>9521</v>
      </c>
      <c r="B8842" s="1">
        <v>37895</v>
      </c>
      <c r="C8842">
        <v>22</v>
      </c>
      <c r="D8842" t="str" cm="1">
        <f t="array" ref="D8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42" t="s">
        <v>16</v>
      </c>
      <c r="F8842" t="s">
        <v>18</v>
      </c>
      <c r="G8842" t="s">
        <v>18</v>
      </c>
      <c r="H8842" t="s">
        <v>19</v>
      </c>
      <c r="I8842" s="1">
        <v>37895</v>
      </c>
      <c r="J8842" t="s">
        <v>20</v>
      </c>
      <c r="K8842" t="s">
        <v>40</v>
      </c>
      <c r="L8842" t="s">
        <v>41</v>
      </c>
      <c r="M8842" t="s">
        <v>41</v>
      </c>
      <c r="N8842" t="s">
        <v>21</v>
      </c>
      <c r="O8842" t="s">
        <v>22</v>
      </c>
      <c r="P8842" t="s">
        <v>23</v>
      </c>
      <c r="Q8842" t="str">
        <f>IF(COUNTIF(Table2[type_of_injury],Table2[[#This Row],[type_of_injury]])&lt;40,"other",Table2[[#This Row],[type_of_injury]])</f>
        <v>gunfire</v>
      </c>
      <c r="R8842" t="str" cm="1">
        <f t="array" ref="R8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3" spans="1:18" x14ac:dyDescent="0.35">
      <c r="A8843" t="s">
        <v>9522</v>
      </c>
      <c r="B8843" s="1">
        <v>37895</v>
      </c>
      <c r="C8843">
        <v>30</v>
      </c>
      <c r="D8843" t="str" cm="1">
        <f t="array" ref="D8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43" t="s">
        <v>16</v>
      </c>
      <c r="F8843" t="s">
        <v>18</v>
      </c>
      <c r="G8843" t="s">
        <v>18</v>
      </c>
      <c r="H8843" t="s">
        <v>19</v>
      </c>
      <c r="I8843" s="1">
        <v>37895</v>
      </c>
      <c r="J8843" t="s">
        <v>20</v>
      </c>
      <c r="K8843" t="s">
        <v>40</v>
      </c>
      <c r="L8843" t="s">
        <v>911</v>
      </c>
      <c r="M8843" t="s">
        <v>18</v>
      </c>
      <c r="N8843" t="s">
        <v>21</v>
      </c>
      <c r="O8843" t="s">
        <v>22</v>
      </c>
      <c r="P8843" t="s">
        <v>23</v>
      </c>
      <c r="Q8843" t="str">
        <f>IF(COUNTIF(Table2[type_of_injury],Table2[[#This Row],[type_of_injury]])&lt;40,"other",Table2[[#This Row],[type_of_injury]])</f>
        <v>gunfire</v>
      </c>
      <c r="R8843" t="str" cm="1">
        <f t="array" ref="R8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4" spans="1:18" x14ac:dyDescent="0.35">
      <c r="A8844" t="s">
        <v>9523</v>
      </c>
      <c r="B8844" s="1">
        <v>37889</v>
      </c>
      <c r="D8844" t="str" cm="1">
        <f t="array" ref="D8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8844" t="s">
        <v>69</v>
      </c>
      <c r="F8844" t="s">
        <v>9524</v>
      </c>
      <c r="G8844" t="s">
        <v>46</v>
      </c>
      <c r="H8844" t="s">
        <v>19</v>
      </c>
      <c r="I8844" s="1">
        <v>37889</v>
      </c>
      <c r="J8844" t="s">
        <v>71</v>
      </c>
      <c r="K8844" t="s">
        <v>4475</v>
      </c>
      <c r="L8844" t="s">
        <v>9524</v>
      </c>
      <c r="M8844" t="s">
        <v>46</v>
      </c>
      <c r="N8844" t="s">
        <v>21</v>
      </c>
      <c r="P8844" t="s">
        <v>72</v>
      </c>
      <c r="Q8844" t="str">
        <f>IF(COUNTIF(Table2[type_of_injury],Table2[[#This Row],[type_of_injury]])&lt;40,"other",Table2[[#This Row],[type_of_injury]])</f>
        <v>gunfire</v>
      </c>
      <c r="R8844" t="str" cm="1">
        <f t="array" ref="R8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5" spans="1:18" x14ac:dyDescent="0.35">
      <c r="A8845" t="s">
        <v>9525</v>
      </c>
      <c r="B8845" s="1">
        <v>37889</v>
      </c>
      <c r="C8845">
        <v>22</v>
      </c>
      <c r="D8845" t="str" cm="1">
        <f t="array" ref="D8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45" t="s">
        <v>69</v>
      </c>
      <c r="F8845" t="s">
        <v>737</v>
      </c>
      <c r="G8845" t="s">
        <v>218</v>
      </c>
      <c r="H8845" t="s">
        <v>39</v>
      </c>
      <c r="I8845" s="1">
        <v>37889</v>
      </c>
      <c r="J8845" t="s">
        <v>20</v>
      </c>
      <c r="K8845" t="s">
        <v>4475</v>
      </c>
      <c r="L8845" t="s">
        <v>6745</v>
      </c>
      <c r="M8845" t="s">
        <v>58</v>
      </c>
      <c r="N8845" t="s">
        <v>21</v>
      </c>
      <c r="P8845" t="s">
        <v>72</v>
      </c>
      <c r="Q8845" t="str">
        <f>IF(COUNTIF(Table2[type_of_injury],Table2[[#This Row],[type_of_injury]])&lt;40,"other",Table2[[#This Row],[type_of_injury]])</f>
        <v>gunfire</v>
      </c>
      <c r="R8845" t="str" cm="1">
        <f t="array" ref="R8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6" spans="1:18" x14ac:dyDescent="0.35">
      <c r="A8846" t="s">
        <v>9526</v>
      </c>
      <c r="B8846" s="1">
        <v>37889</v>
      </c>
      <c r="C8846">
        <v>27</v>
      </c>
      <c r="D8846" t="str" cm="1">
        <f t="array" ref="D8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46" t="s">
        <v>69</v>
      </c>
      <c r="F8846" t="s">
        <v>9524</v>
      </c>
      <c r="G8846" t="s">
        <v>46</v>
      </c>
      <c r="H8846" t="s">
        <v>19</v>
      </c>
      <c r="I8846" s="1">
        <v>37889</v>
      </c>
      <c r="J8846" t="s">
        <v>20</v>
      </c>
      <c r="K8846" t="s">
        <v>4475</v>
      </c>
      <c r="L8846" t="s">
        <v>9524</v>
      </c>
      <c r="M8846" t="s">
        <v>46</v>
      </c>
      <c r="N8846" t="s">
        <v>21</v>
      </c>
      <c r="P8846" t="s">
        <v>72</v>
      </c>
      <c r="Q8846" t="str">
        <f>IF(COUNTIF(Table2[type_of_injury],Table2[[#This Row],[type_of_injury]])&lt;40,"other",Table2[[#This Row],[type_of_injury]])</f>
        <v>gunfire</v>
      </c>
      <c r="R8846" t="str" cm="1">
        <f t="array" ref="R8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7" spans="1:18" x14ac:dyDescent="0.35">
      <c r="A8847" t="s">
        <v>9527</v>
      </c>
      <c r="B8847" s="1">
        <v>37889</v>
      </c>
      <c r="C8847">
        <v>25</v>
      </c>
      <c r="D8847" t="str" cm="1">
        <f t="array" ref="D8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47" t="s">
        <v>16</v>
      </c>
      <c r="F8847" t="s">
        <v>737</v>
      </c>
      <c r="G8847" t="s">
        <v>218</v>
      </c>
      <c r="H8847" t="s">
        <v>39</v>
      </c>
      <c r="I8847" s="1">
        <v>37889</v>
      </c>
      <c r="J8847" t="s">
        <v>20</v>
      </c>
      <c r="K8847" t="s">
        <v>204</v>
      </c>
      <c r="L8847" t="s">
        <v>219</v>
      </c>
      <c r="M8847" t="s">
        <v>218</v>
      </c>
      <c r="N8847" t="s">
        <v>21</v>
      </c>
      <c r="P8847" t="s">
        <v>23</v>
      </c>
      <c r="Q8847" t="str">
        <f>IF(COUNTIF(Table2[type_of_injury],Table2[[#This Row],[type_of_injury]])&lt;40,"other",Table2[[#This Row],[type_of_injury]])</f>
        <v>gunfire</v>
      </c>
      <c r="R8847" t="str" cm="1">
        <f t="array" ref="R8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8" spans="1:18" x14ac:dyDescent="0.35">
      <c r="A8848" t="s">
        <v>9528</v>
      </c>
      <c r="B8848" s="1">
        <v>37889</v>
      </c>
      <c r="C8848">
        <v>20</v>
      </c>
      <c r="D8848" t="str" cm="1">
        <f t="array" ref="D8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48" t="s">
        <v>16</v>
      </c>
      <c r="F8848" t="s">
        <v>737</v>
      </c>
      <c r="G8848" t="s">
        <v>218</v>
      </c>
      <c r="H8848" t="s">
        <v>39</v>
      </c>
      <c r="I8848" s="1">
        <v>37889</v>
      </c>
      <c r="J8848" t="s">
        <v>20</v>
      </c>
      <c r="K8848" t="s">
        <v>204</v>
      </c>
      <c r="L8848" t="s">
        <v>737</v>
      </c>
      <c r="M8848" t="s">
        <v>218</v>
      </c>
      <c r="N8848" t="s">
        <v>21</v>
      </c>
      <c r="P8848" t="s">
        <v>23</v>
      </c>
      <c r="Q8848" t="str">
        <f>IF(COUNTIF(Table2[type_of_injury],Table2[[#This Row],[type_of_injury]])&lt;40,"other",Table2[[#This Row],[type_of_injury]])</f>
        <v>gunfire</v>
      </c>
      <c r="R8848" t="str" cm="1">
        <f t="array" ref="R8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49" spans="1:18" x14ac:dyDescent="0.35">
      <c r="A8849" t="s">
        <v>9529</v>
      </c>
      <c r="B8849" s="1">
        <v>37889</v>
      </c>
      <c r="C8849">
        <v>21</v>
      </c>
      <c r="D8849" t="str" cm="1">
        <f t="array" ref="D8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49" t="s">
        <v>16</v>
      </c>
      <c r="F8849" t="s">
        <v>9524</v>
      </c>
      <c r="G8849" t="s">
        <v>46</v>
      </c>
      <c r="H8849" t="s">
        <v>19</v>
      </c>
      <c r="I8849" s="1">
        <v>37889</v>
      </c>
      <c r="J8849" t="s">
        <v>20</v>
      </c>
      <c r="K8849" t="s">
        <v>204</v>
      </c>
      <c r="L8849" t="s">
        <v>46</v>
      </c>
      <c r="M8849" t="s">
        <v>46</v>
      </c>
      <c r="N8849" t="s">
        <v>21</v>
      </c>
      <c r="P8849" t="s">
        <v>23</v>
      </c>
      <c r="Q8849" t="str">
        <f>IF(COUNTIF(Table2[type_of_injury],Table2[[#This Row],[type_of_injury]])&lt;40,"other",Table2[[#This Row],[type_of_injury]])</f>
        <v>gunfire</v>
      </c>
      <c r="R8849" t="str" cm="1">
        <f t="array" ref="R8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0" spans="1:18" x14ac:dyDescent="0.35">
      <c r="A8850" t="s">
        <v>9530</v>
      </c>
      <c r="B8850" s="1">
        <v>37889</v>
      </c>
      <c r="C8850">
        <v>30</v>
      </c>
      <c r="D8850" t="str" cm="1">
        <f t="array" ref="D8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50" t="s">
        <v>16</v>
      </c>
      <c r="F8850" t="s">
        <v>46</v>
      </c>
      <c r="G8850" t="s">
        <v>46</v>
      </c>
      <c r="H8850" t="s">
        <v>19</v>
      </c>
      <c r="I8850" s="1">
        <v>37889</v>
      </c>
      <c r="J8850" t="s">
        <v>20</v>
      </c>
      <c r="K8850" t="s">
        <v>204</v>
      </c>
      <c r="L8850" t="s">
        <v>46</v>
      </c>
      <c r="M8850" t="s">
        <v>46</v>
      </c>
      <c r="N8850" t="s">
        <v>21</v>
      </c>
      <c r="O8850" t="s">
        <v>585</v>
      </c>
      <c r="P8850" t="s">
        <v>23</v>
      </c>
      <c r="Q8850" t="str">
        <f>IF(COUNTIF(Table2[type_of_injury],Table2[[#This Row],[type_of_injury]])&lt;40,"other",Table2[[#This Row],[type_of_injury]])</f>
        <v>gunfire</v>
      </c>
      <c r="R8850" t="str" cm="1">
        <f t="array" ref="R8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1" spans="1:18" x14ac:dyDescent="0.35">
      <c r="A8851" t="s">
        <v>9531</v>
      </c>
      <c r="B8851" s="1">
        <v>37889</v>
      </c>
      <c r="C8851">
        <v>26</v>
      </c>
      <c r="D8851" t="str" cm="1">
        <f t="array" ref="D8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51" t="s">
        <v>16</v>
      </c>
      <c r="F8851" t="s">
        <v>46</v>
      </c>
      <c r="G8851" t="s">
        <v>46</v>
      </c>
      <c r="H8851" t="s">
        <v>19</v>
      </c>
      <c r="I8851" s="1">
        <v>37889</v>
      </c>
      <c r="J8851" t="s">
        <v>20</v>
      </c>
      <c r="K8851" t="s">
        <v>204</v>
      </c>
      <c r="L8851" t="s">
        <v>46</v>
      </c>
      <c r="M8851" t="s">
        <v>46</v>
      </c>
      <c r="N8851" t="s">
        <v>21</v>
      </c>
      <c r="O8851" t="s">
        <v>585</v>
      </c>
      <c r="P8851" t="s">
        <v>23</v>
      </c>
      <c r="Q8851" t="str">
        <f>IF(COUNTIF(Table2[type_of_injury],Table2[[#This Row],[type_of_injury]])&lt;40,"other",Table2[[#This Row],[type_of_injury]])</f>
        <v>gunfire</v>
      </c>
      <c r="R8851" t="str" cm="1">
        <f t="array" ref="R8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2" spans="1:18" x14ac:dyDescent="0.35">
      <c r="A8852" t="s">
        <v>9532</v>
      </c>
      <c r="B8852" s="1">
        <v>37888</v>
      </c>
      <c r="C8852">
        <v>15</v>
      </c>
      <c r="D8852" t="str" cm="1">
        <f t="array" ref="D8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52" t="s">
        <v>16</v>
      </c>
      <c r="F8852" t="s">
        <v>8342</v>
      </c>
      <c r="G8852" t="s">
        <v>210</v>
      </c>
      <c r="H8852" t="s">
        <v>39</v>
      </c>
      <c r="I8852" s="1">
        <v>37888</v>
      </c>
      <c r="J8852" t="s">
        <v>20</v>
      </c>
      <c r="K8852" t="s">
        <v>40</v>
      </c>
      <c r="L8852" t="s">
        <v>210</v>
      </c>
      <c r="M8852" t="s">
        <v>210</v>
      </c>
      <c r="N8852" t="s">
        <v>21</v>
      </c>
      <c r="O8852" t="s">
        <v>585</v>
      </c>
      <c r="P8852" t="s">
        <v>23</v>
      </c>
      <c r="Q8852" t="str">
        <f>IF(COUNTIF(Table2[type_of_injury],Table2[[#This Row],[type_of_injury]])&lt;40,"other",Table2[[#This Row],[type_of_injury]])</f>
        <v>gunfire</v>
      </c>
      <c r="R8852" t="str" cm="1">
        <f t="array" ref="R8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3" spans="1:18" x14ac:dyDescent="0.35">
      <c r="A8853" t="s">
        <v>9533</v>
      </c>
      <c r="B8853" s="1">
        <v>37887</v>
      </c>
      <c r="C8853">
        <v>19</v>
      </c>
      <c r="D8853" t="str" cm="1">
        <f t="array" ref="D8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53" t="s">
        <v>16</v>
      </c>
      <c r="F8853" t="s">
        <v>7774</v>
      </c>
      <c r="G8853" t="s">
        <v>222</v>
      </c>
      <c r="H8853" t="s">
        <v>39</v>
      </c>
      <c r="I8853" s="1">
        <v>37887</v>
      </c>
      <c r="J8853" t="s">
        <v>20</v>
      </c>
      <c r="K8853" t="s">
        <v>204</v>
      </c>
      <c r="L8853" t="s">
        <v>582</v>
      </c>
      <c r="M8853" t="s">
        <v>222</v>
      </c>
      <c r="N8853" t="s">
        <v>21</v>
      </c>
      <c r="P8853" t="s">
        <v>23</v>
      </c>
      <c r="Q8853" t="str">
        <f>IF(COUNTIF(Table2[type_of_injury],Table2[[#This Row],[type_of_injury]])&lt;40,"other",Table2[[#This Row],[type_of_injury]])</f>
        <v>gunfire</v>
      </c>
      <c r="R8853" t="str" cm="1">
        <f t="array" ref="R8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4" spans="1:18" x14ac:dyDescent="0.35">
      <c r="A8854" t="s">
        <v>9534</v>
      </c>
      <c r="B8854" s="1">
        <v>37886</v>
      </c>
      <c r="C8854">
        <v>26</v>
      </c>
      <c r="D8854" t="str" cm="1">
        <f t="array" ref="D8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54" t="s">
        <v>16</v>
      </c>
      <c r="F8854" t="s">
        <v>46</v>
      </c>
      <c r="G8854" t="s">
        <v>46</v>
      </c>
      <c r="H8854" t="s">
        <v>19</v>
      </c>
      <c r="I8854" s="1">
        <v>37886</v>
      </c>
      <c r="J8854" t="s">
        <v>20</v>
      </c>
      <c r="K8854" t="s">
        <v>204</v>
      </c>
      <c r="L8854" t="s">
        <v>46</v>
      </c>
      <c r="M8854" t="s">
        <v>46</v>
      </c>
      <c r="N8854" t="s">
        <v>21</v>
      </c>
      <c r="O8854" t="s">
        <v>585</v>
      </c>
      <c r="P8854" t="s">
        <v>23</v>
      </c>
      <c r="Q8854" t="str">
        <f>IF(COUNTIF(Table2[type_of_injury],Table2[[#This Row],[type_of_injury]])&lt;40,"other",Table2[[#This Row],[type_of_injury]])</f>
        <v>gunfire</v>
      </c>
      <c r="R8854" t="str" cm="1">
        <f t="array" ref="R8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5" spans="1:18" x14ac:dyDescent="0.35">
      <c r="A8855" t="s">
        <v>9535</v>
      </c>
      <c r="B8855" s="1">
        <v>37883</v>
      </c>
      <c r="C8855">
        <v>18</v>
      </c>
      <c r="D8855" t="str" cm="1">
        <f t="array" ref="D8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55" t="s">
        <v>16</v>
      </c>
      <c r="F8855" t="s">
        <v>27</v>
      </c>
      <c r="G8855" t="s">
        <v>27</v>
      </c>
      <c r="H8855" t="s">
        <v>19</v>
      </c>
      <c r="I8855" s="1">
        <v>37890</v>
      </c>
      <c r="J8855" t="s">
        <v>20</v>
      </c>
      <c r="K8855" t="s">
        <v>40</v>
      </c>
      <c r="L8855" t="s">
        <v>27</v>
      </c>
      <c r="M8855" t="s">
        <v>27</v>
      </c>
      <c r="N8855" t="s">
        <v>21</v>
      </c>
      <c r="O8855" t="s">
        <v>22</v>
      </c>
      <c r="P8855" t="s">
        <v>23</v>
      </c>
      <c r="Q8855" t="str">
        <f>IF(COUNTIF(Table2[type_of_injury],Table2[[#This Row],[type_of_injury]])&lt;40,"other",Table2[[#This Row],[type_of_injury]])</f>
        <v>gunfire</v>
      </c>
      <c r="R8855" t="str" cm="1">
        <f t="array" ref="R8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6" spans="1:18" x14ac:dyDescent="0.35">
      <c r="A8856" t="s">
        <v>9536</v>
      </c>
      <c r="B8856" s="1">
        <v>37882</v>
      </c>
      <c r="C8856">
        <v>33</v>
      </c>
      <c r="D8856" t="str" cm="1">
        <f t="array" ref="D8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56" t="s">
        <v>16</v>
      </c>
      <c r="F8856" t="s">
        <v>217</v>
      </c>
      <c r="G8856" t="s">
        <v>218</v>
      </c>
      <c r="H8856" t="s">
        <v>39</v>
      </c>
      <c r="I8856" s="1">
        <v>37882</v>
      </c>
      <c r="J8856" t="s">
        <v>20</v>
      </c>
      <c r="K8856" t="s">
        <v>204</v>
      </c>
      <c r="L8856" t="s">
        <v>219</v>
      </c>
      <c r="M8856" t="s">
        <v>218</v>
      </c>
      <c r="N8856" t="s">
        <v>21</v>
      </c>
      <c r="O8856" t="s">
        <v>35</v>
      </c>
      <c r="P8856" t="s">
        <v>23</v>
      </c>
      <c r="Q8856" t="str">
        <f>IF(COUNTIF(Table2[type_of_injury],Table2[[#This Row],[type_of_injury]])&lt;40,"other",Table2[[#This Row],[type_of_injury]])</f>
        <v>gunfire</v>
      </c>
      <c r="R8856" t="str" cm="1">
        <f t="array" ref="R8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7" spans="1:18" x14ac:dyDescent="0.35">
      <c r="A8857" t="s">
        <v>9537</v>
      </c>
      <c r="B8857" s="1">
        <v>37881</v>
      </c>
      <c r="C8857">
        <v>21</v>
      </c>
      <c r="D8857" t="str" cm="1">
        <f t="array" ref="D8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57" t="s">
        <v>16</v>
      </c>
      <c r="F8857" t="s">
        <v>75</v>
      </c>
      <c r="G8857" t="s">
        <v>75</v>
      </c>
      <c r="H8857" t="s">
        <v>19</v>
      </c>
      <c r="I8857" s="1">
        <v>37881</v>
      </c>
      <c r="J8857" t="s">
        <v>20</v>
      </c>
      <c r="K8857" t="s">
        <v>204</v>
      </c>
      <c r="L8857" t="s">
        <v>75</v>
      </c>
      <c r="M8857" t="s">
        <v>75</v>
      </c>
      <c r="N8857" t="s">
        <v>21</v>
      </c>
      <c r="P8857" t="s">
        <v>23</v>
      </c>
      <c r="Q8857" t="str">
        <f>IF(COUNTIF(Table2[type_of_injury],Table2[[#This Row],[type_of_injury]])&lt;40,"other",Table2[[#This Row],[type_of_injury]])</f>
        <v>gunfire</v>
      </c>
      <c r="R8857" t="str" cm="1">
        <f t="array" ref="R8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8" spans="1:18" x14ac:dyDescent="0.35">
      <c r="A8858" t="s">
        <v>9538</v>
      </c>
      <c r="B8858" s="1">
        <v>37880</v>
      </c>
      <c r="C8858">
        <v>25</v>
      </c>
      <c r="D8858" t="str" cm="1">
        <f t="array" ref="D8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58" t="s">
        <v>16</v>
      </c>
      <c r="F8858" t="s">
        <v>46</v>
      </c>
      <c r="G8858" t="s">
        <v>46</v>
      </c>
      <c r="H8858" t="s">
        <v>19</v>
      </c>
      <c r="I8858" s="1">
        <v>37880</v>
      </c>
      <c r="J8858" t="s">
        <v>20</v>
      </c>
      <c r="K8858" t="s">
        <v>40</v>
      </c>
      <c r="L8858" t="s">
        <v>46</v>
      </c>
      <c r="M8858" t="s">
        <v>46</v>
      </c>
      <c r="N8858" t="s">
        <v>21</v>
      </c>
      <c r="O8858" t="s">
        <v>585</v>
      </c>
      <c r="P8858" t="s">
        <v>23</v>
      </c>
      <c r="Q8858" t="str">
        <f>IF(COUNTIF(Table2[type_of_injury],Table2[[#This Row],[type_of_injury]])&lt;40,"other",Table2[[#This Row],[type_of_injury]])</f>
        <v>gunfire</v>
      </c>
      <c r="R8858" t="str" cm="1">
        <f t="array" ref="R8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59" spans="1:18" x14ac:dyDescent="0.35">
      <c r="A8859" t="s">
        <v>9539</v>
      </c>
      <c r="B8859" s="1">
        <v>37878</v>
      </c>
      <c r="C8859">
        <v>12</v>
      </c>
      <c r="D8859" t="str" cm="1">
        <f t="array" ref="D8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59" t="s">
        <v>16</v>
      </c>
      <c r="F8859" t="s">
        <v>9394</v>
      </c>
      <c r="G8859" t="s">
        <v>58</v>
      </c>
      <c r="H8859" t="s">
        <v>19</v>
      </c>
      <c r="I8859" s="1">
        <v>37878</v>
      </c>
      <c r="J8859" t="s">
        <v>20</v>
      </c>
      <c r="K8859" t="s">
        <v>40</v>
      </c>
      <c r="L8859" t="s">
        <v>419</v>
      </c>
      <c r="M8859" t="s">
        <v>108</v>
      </c>
      <c r="N8859" t="s">
        <v>21</v>
      </c>
      <c r="P8859" t="s">
        <v>23</v>
      </c>
      <c r="Q8859" t="str">
        <f>IF(COUNTIF(Table2[type_of_injury],Table2[[#This Row],[type_of_injury]])&lt;40,"other",Table2[[#This Row],[type_of_injury]])</f>
        <v>gunfire</v>
      </c>
      <c r="R8859" t="str" cm="1">
        <f t="array" ref="R8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0" spans="1:18" x14ac:dyDescent="0.35">
      <c r="A8860" t="s">
        <v>9540</v>
      </c>
      <c r="B8860" s="1">
        <v>37876</v>
      </c>
      <c r="C8860">
        <v>80</v>
      </c>
      <c r="D8860" t="str" cm="1">
        <f t="array" ref="D8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860" t="s">
        <v>16</v>
      </c>
      <c r="F8860" t="s">
        <v>75</v>
      </c>
      <c r="G8860" t="s">
        <v>75</v>
      </c>
      <c r="H8860" t="s">
        <v>19</v>
      </c>
      <c r="I8860" s="1">
        <v>37876</v>
      </c>
      <c r="J8860" t="s">
        <v>20</v>
      </c>
      <c r="K8860" t="s">
        <v>40</v>
      </c>
      <c r="L8860" t="s">
        <v>75</v>
      </c>
      <c r="M8860" t="s">
        <v>75</v>
      </c>
      <c r="N8860" t="s">
        <v>21</v>
      </c>
      <c r="P8860" t="s">
        <v>23</v>
      </c>
      <c r="Q8860" t="str">
        <f>IF(COUNTIF(Table2[type_of_injury],Table2[[#This Row],[type_of_injury]])&lt;40,"other",Table2[[#This Row],[type_of_injury]])</f>
        <v>gunfire</v>
      </c>
      <c r="R8860" t="str" cm="1">
        <f t="array" ref="R8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1" spans="1:18" x14ac:dyDescent="0.35">
      <c r="A8861" t="s">
        <v>9541</v>
      </c>
      <c r="B8861" s="1">
        <v>37874</v>
      </c>
      <c r="C8861">
        <v>26</v>
      </c>
      <c r="D8861" t="str" cm="1">
        <f t="array" ref="D8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61" t="s">
        <v>16</v>
      </c>
      <c r="F8861" t="s">
        <v>37</v>
      </c>
      <c r="G8861" t="s">
        <v>38</v>
      </c>
      <c r="H8861" t="s">
        <v>39</v>
      </c>
      <c r="I8861" s="1">
        <v>37874</v>
      </c>
      <c r="J8861" t="s">
        <v>20</v>
      </c>
      <c r="K8861" t="s">
        <v>40</v>
      </c>
      <c r="L8861" t="s">
        <v>225</v>
      </c>
      <c r="M8861" t="s">
        <v>38</v>
      </c>
      <c r="N8861" t="s">
        <v>21</v>
      </c>
      <c r="O8861" t="s">
        <v>451</v>
      </c>
      <c r="P8861" t="s">
        <v>23</v>
      </c>
      <c r="Q8861" t="str">
        <f>IF(COUNTIF(Table2[type_of_injury],Table2[[#This Row],[type_of_injury]])&lt;40,"other",Table2[[#This Row],[type_of_injury]])</f>
        <v>gunfire</v>
      </c>
      <c r="R8861" t="str" cm="1">
        <f t="array" ref="R8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2" spans="1:18" x14ac:dyDescent="0.35">
      <c r="A8862" t="s">
        <v>9542</v>
      </c>
      <c r="B8862" s="1">
        <v>37874</v>
      </c>
      <c r="C8862">
        <v>32</v>
      </c>
      <c r="D8862" t="str" cm="1">
        <f t="array" ref="D8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62" t="s">
        <v>16</v>
      </c>
      <c r="F8862" t="s">
        <v>37</v>
      </c>
      <c r="G8862" t="s">
        <v>38</v>
      </c>
      <c r="H8862" t="s">
        <v>39</v>
      </c>
      <c r="I8862" s="1">
        <v>37874</v>
      </c>
      <c r="J8862" t="s">
        <v>20</v>
      </c>
      <c r="K8862" t="s">
        <v>40</v>
      </c>
      <c r="L8862" t="s">
        <v>225</v>
      </c>
      <c r="M8862" t="s">
        <v>38</v>
      </c>
      <c r="N8862" t="s">
        <v>21</v>
      </c>
      <c r="O8862" t="s">
        <v>451</v>
      </c>
      <c r="P8862" t="s">
        <v>23</v>
      </c>
      <c r="Q8862" t="str">
        <f>IF(COUNTIF(Table2[type_of_injury],Table2[[#This Row],[type_of_injury]])&lt;40,"other",Table2[[#This Row],[type_of_injury]])</f>
        <v>gunfire</v>
      </c>
      <c r="R8862" t="str" cm="1">
        <f t="array" ref="R8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3" spans="1:18" x14ac:dyDescent="0.35">
      <c r="A8863" t="s">
        <v>9543</v>
      </c>
      <c r="B8863" s="1">
        <v>37874</v>
      </c>
      <c r="C8863">
        <v>20</v>
      </c>
      <c r="D8863" t="str" cm="1">
        <f t="array" ref="D8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63" t="s">
        <v>16</v>
      </c>
      <c r="F8863" t="s">
        <v>81</v>
      </c>
      <c r="G8863" t="s">
        <v>75</v>
      </c>
      <c r="H8863" t="s">
        <v>19</v>
      </c>
      <c r="I8863" s="1">
        <v>37874</v>
      </c>
      <c r="J8863" t="s">
        <v>20</v>
      </c>
      <c r="K8863" t="s">
        <v>40</v>
      </c>
      <c r="L8863" t="s">
        <v>81</v>
      </c>
      <c r="M8863" t="s">
        <v>75</v>
      </c>
      <c r="N8863" t="s">
        <v>21</v>
      </c>
      <c r="O8863" t="s">
        <v>585</v>
      </c>
      <c r="P8863" t="s">
        <v>23</v>
      </c>
      <c r="Q8863" t="str">
        <f>IF(COUNTIF(Table2[type_of_injury],Table2[[#This Row],[type_of_injury]])&lt;40,"other",Table2[[#This Row],[type_of_injury]])</f>
        <v>gunfire</v>
      </c>
      <c r="R8863" t="str" cm="1">
        <f t="array" ref="R8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4" spans="1:18" x14ac:dyDescent="0.35">
      <c r="A8864" t="s">
        <v>9544</v>
      </c>
      <c r="B8864" s="1">
        <v>37874</v>
      </c>
      <c r="C8864">
        <v>19</v>
      </c>
      <c r="D8864" t="str" cm="1">
        <f t="array" ref="D8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64" t="s">
        <v>16</v>
      </c>
      <c r="F8864" t="s">
        <v>81</v>
      </c>
      <c r="G8864" t="s">
        <v>75</v>
      </c>
      <c r="H8864" t="s">
        <v>19</v>
      </c>
      <c r="I8864" s="1">
        <v>37874</v>
      </c>
      <c r="J8864" t="s">
        <v>20</v>
      </c>
      <c r="K8864" t="s">
        <v>40</v>
      </c>
      <c r="L8864" t="s">
        <v>81</v>
      </c>
      <c r="M8864" t="s">
        <v>75</v>
      </c>
      <c r="N8864" t="s">
        <v>21</v>
      </c>
      <c r="O8864" t="s">
        <v>585</v>
      </c>
      <c r="P8864" t="s">
        <v>23</v>
      </c>
      <c r="Q8864" t="str">
        <f>IF(COUNTIF(Table2[type_of_injury],Table2[[#This Row],[type_of_injury]])&lt;40,"other",Table2[[#This Row],[type_of_injury]])</f>
        <v>gunfire</v>
      </c>
      <c r="R8864" t="str" cm="1">
        <f t="array" ref="R8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5" spans="1:18" x14ac:dyDescent="0.35">
      <c r="A8865" t="s">
        <v>9545</v>
      </c>
      <c r="B8865" s="1">
        <v>37874</v>
      </c>
      <c r="C8865">
        <v>16</v>
      </c>
      <c r="D8865" t="str" cm="1">
        <f t="array" ref="D8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65" t="s">
        <v>16</v>
      </c>
      <c r="F8865" t="s">
        <v>27</v>
      </c>
      <c r="G8865" t="s">
        <v>27</v>
      </c>
      <c r="H8865" t="s">
        <v>19</v>
      </c>
      <c r="I8865" s="1">
        <v>37874</v>
      </c>
      <c r="J8865" t="s">
        <v>20</v>
      </c>
      <c r="K8865" t="s">
        <v>40</v>
      </c>
      <c r="L8865" t="s">
        <v>735</v>
      </c>
      <c r="M8865" t="s">
        <v>27</v>
      </c>
      <c r="N8865" t="s">
        <v>21</v>
      </c>
      <c r="P8865" t="s">
        <v>23</v>
      </c>
      <c r="Q8865" t="str">
        <f>IF(COUNTIF(Table2[type_of_injury],Table2[[#This Row],[type_of_injury]])&lt;40,"other",Table2[[#This Row],[type_of_injury]])</f>
        <v>gunfire</v>
      </c>
      <c r="R8865" t="str" cm="1">
        <f t="array" ref="R8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6" spans="1:18" x14ac:dyDescent="0.35">
      <c r="A8866" t="s">
        <v>9546</v>
      </c>
      <c r="B8866" s="1">
        <v>37873</v>
      </c>
      <c r="C8866">
        <v>9</v>
      </c>
      <c r="D8866" t="str" cm="1">
        <f t="array" ref="D8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66" t="s">
        <v>16</v>
      </c>
      <c r="F8866" t="s">
        <v>46</v>
      </c>
      <c r="G8866" t="s">
        <v>46</v>
      </c>
      <c r="H8866" t="s">
        <v>19</v>
      </c>
      <c r="I8866" s="1">
        <v>37873</v>
      </c>
      <c r="J8866" t="s">
        <v>20</v>
      </c>
      <c r="K8866" t="s">
        <v>40</v>
      </c>
      <c r="L8866" t="s">
        <v>46</v>
      </c>
      <c r="M8866" t="s">
        <v>46</v>
      </c>
      <c r="N8866" t="s">
        <v>21</v>
      </c>
      <c r="O8866" t="s">
        <v>585</v>
      </c>
      <c r="P8866" t="s">
        <v>23</v>
      </c>
      <c r="Q8866" t="str">
        <f>IF(COUNTIF(Table2[type_of_injury],Table2[[#This Row],[type_of_injury]])&lt;40,"other",Table2[[#This Row],[type_of_injury]])</f>
        <v>gunfire</v>
      </c>
      <c r="R8866" t="str" cm="1">
        <f t="array" ref="R8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7" spans="1:18" x14ac:dyDescent="0.35">
      <c r="A8867" t="s">
        <v>9547</v>
      </c>
      <c r="B8867" s="1">
        <v>37873</v>
      </c>
      <c r="C8867">
        <v>19</v>
      </c>
      <c r="D8867" t="str" cm="1">
        <f t="array" ref="D8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67" t="s">
        <v>16</v>
      </c>
      <c r="F8867" t="s">
        <v>6709</v>
      </c>
      <c r="G8867" t="s">
        <v>38</v>
      </c>
      <c r="H8867" t="s">
        <v>39</v>
      </c>
      <c r="I8867" s="1">
        <v>37873</v>
      </c>
      <c r="J8867" t="s">
        <v>20</v>
      </c>
      <c r="K8867" t="s">
        <v>204</v>
      </c>
      <c r="L8867" t="s">
        <v>582</v>
      </c>
      <c r="M8867" t="s">
        <v>222</v>
      </c>
      <c r="N8867" t="s">
        <v>21</v>
      </c>
      <c r="O8867" t="s">
        <v>22</v>
      </c>
      <c r="P8867" t="s">
        <v>23</v>
      </c>
      <c r="Q8867" t="str">
        <f>IF(COUNTIF(Table2[type_of_injury],Table2[[#This Row],[type_of_injury]])&lt;40,"other",Table2[[#This Row],[type_of_injury]])</f>
        <v>gunfire</v>
      </c>
      <c r="R8867" t="str" cm="1">
        <f t="array" ref="R8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8" spans="1:18" x14ac:dyDescent="0.35">
      <c r="A8868" t="s">
        <v>9548</v>
      </c>
      <c r="B8868" s="1">
        <v>37873</v>
      </c>
      <c r="C8868">
        <v>27</v>
      </c>
      <c r="D8868" t="str" cm="1">
        <f t="array" ref="D8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68" t="s">
        <v>69</v>
      </c>
      <c r="F8868" t="s">
        <v>353</v>
      </c>
      <c r="G8868" t="s">
        <v>77</v>
      </c>
      <c r="H8868" t="s">
        <v>77</v>
      </c>
      <c r="I8868" s="1">
        <v>37873</v>
      </c>
      <c r="J8868" t="s">
        <v>20</v>
      </c>
      <c r="K8868" t="s">
        <v>4475</v>
      </c>
      <c r="L8868" t="s">
        <v>4496</v>
      </c>
      <c r="M8868" t="s">
        <v>108</v>
      </c>
      <c r="N8868" t="s">
        <v>450</v>
      </c>
      <c r="O8868" t="s">
        <v>6915</v>
      </c>
      <c r="P8868" t="s">
        <v>72</v>
      </c>
      <c r="Q8868" t="str">
        <f>IF(COUNTIF(Table2[type_of_injury],Table2[[#This Row],[type_of_injury]])&lt;40,"other",Table2[[#This Row],[type_of_injury]])</f>
        <v>explosion</v>
      </c>
      <c r="R8868" t="str" cm="1">
        <f t="array" ref="R8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69" spans="1:18" x14ac:dyDescent="0.35">
      <c r="A8869" t="s">
        <v>9549</v>
      </c>
      <c r="B8869" s="1">
        <v>37873</v>
      </c>
      <c r="C8869">
        <v>21</v>
      </c>
      <c r="D8869" t="str" cm="1">
        <f t="array" ref="D8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69" t="s">
        <v>16</v>
      </c>
      <c r="F8869" t="s">
        <v>46</v>
      </c>
      <c r="G8869" t="s">
        <v>46</v>
      </c>
      <c r="H8869" t="s">
        <v>19</v>
      </c>
      <c r="I8869" s="1">
        <v>37873</v>
      </c>
      <c r="J8869" t="s">
        <v>20</v>
      </c>
      <c r="K8869" t="s">
        <v>204</v>
      </c>
      <c r="L8869" t="s">
        <v>46</v>
      </c>
      <c r="M8869" t="s">
        <v>46</v>
      </c>
      <c r="N8869" t="s">
        <v>21</v>
      </c>
      <c r="O8869" t="s">
        <v>585</v>
      </c>
      <c r="P8869" t="s">
        <v>23</v>
      </c>
      <c r="Q8869" t="str">
        <f>IF(COUNTIF(Table2[type_of_injury],Table2[[#This Row],[type_of_injury]])&lt;40,"other",Table2[[#This Row],[type_of_injury]])</f>
        <v>gunfire</v>
      </c>
      <c r="R8869" t="str" cm="1">
        <f t="array" ref="R8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0" spans="1:18" x14ac:dyDescent="0.35">
      <c r="A8870" t="s">
        <v>9550</v>
      </c>
      <c r="B8870" s="1">
        <v>37873</v>
      </c>
      <c r="C8870">
        <v>20</v>
      </c>
      <c r="D8870" t="str" cm="1">
        <f t="array" ref="D8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70" t="s">
        <v>69</v>
      </c>
      <c r="F8870" t="s">
        <v>353</v>
      </c>
      <c r="G8870" t="s">
        <v>77</v>
      </c>
      <c r="H8870" t="s">
        <v>77</v>
      </c>
      <c r="I8870" s="1">
        <v>37873</v>
      </c>
      <c r="J8870" t="s">
        <v>71</v>
      </c>
      <c r="K8870" t="s">
        <v>4475</v>
      </c>
      <c r="L8870" t="s">
        <v>353</v>
      </c>
      <c r="M8870" t="s">
        <v>77</v>
      </c>
      <c r="N8870" t="s">
        <v>450</v>
      </c>
      <c r="O8870" t="s">
        <v>6915</v>
      </c>
      <c r="P8870" t="s">
        <v>72</v>
      </c>
      <c r="Q8870" t="str">
        <f>IF(COUNTIF(Table2[type_of_injury],Table2[[#This Row],[type_of_injury]])&lt;40,"other",Table2[[#This Row],[type_of_injury]])</f>
        <v>explosion</v>
      </c>
      <c r="R8870" t="str" cm="1">
        <f t="array" ref="R8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1" spans="1:18" x14ac:dyDescent="0.35">
      <c r="A8871" t="s">
        <v>9551</v>
      </c>
      <c r="B8871" s="1">
        <v>37873</v>
      </c>
      <c r="C8871">
        <v>50</v>
      </c>
      <c r="D8871" t="str" cm="1">
        <f t="array" ref="D8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871" t="s">
        <v>69</v>
      </c>
      <c r="F8871" t="s">
        <v>353</v>
      </c>
      <c r="G8871" t="s">
        <v>77</v>
      </c>
      <c r="H8871" t="s">
        <v>77</v>
      </c>
      <c r="I8871" s="1">
        <v>37873</v>
      </c>
      <c r="J8871" t="s">
        <v>20</v>
      </c>
      <c r="K8871" t="s">
        <v>4475</v>
      </c>
      <c r="L8871" t="s">
        <v>353</v>
      </c>
      <c r="M8871" t="s">
        <v>77</v>
      </c>
      <c r="N8871" t="s">
        <v>450</v>
      </c>
      <c r="O8871" t="s">
        <v>6915</v>
      </c>
      <c r="P8871" t="s">
        <v>72</v>
      </c>
      <c r="Q8871" t="str">
        <f>IF(COUNTIF(Table2[type_of_injury],Table2[[#This Row],[type_of_injury]])&lt;40,"other",Table2[[#This Row],[type_of_injury]])</f>
        <v>explosion</v>
      </c>
      <c r="R8871" t="str" cm="1">
        <f t="array" ref="R8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2" spans="1:18" x14ac:dyDescent="0.35">
      <c r="A8872" t="s">
        <v>9552</v>
      </c>
      <c r="B8872" s="1">
        <v>37873</v>
      </c>
      <c r="C8872">
        <v>40</v>
      </c>
      <c r="D8872" t="str" cm="1">
        <f t="array" ref="D8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72" t="s">
        <v>69</v>
      </c>
      <c r="F8872" t="s">
        <v>353</v>
      </c>
      <c r="G8872" t="s">
        <v>77</v>
      </c>
      <c r="H8872" t="s">
        <v>77</v>
      </c>
      <c r="I8872" s="1">
        <v>37873</v>
      </c>
      <c r="J8872" t="s">
        <v>71</v>
      </c>
      <c r="K8872" t="s">
        <v>4475</v>
      </c>
      <c r="L8872" t="s">
        <v>353</v>
      </c>
      <c r="M8872" t="s">
        <v>77</v>
      </c>
      <c r="N8872" t="s">
        <v>450</v>
      </c>
      <c r="O8872" t="s">
        <v>6915</v>
      </c>
      <c r="P8872" t="s">
        <v>72</v>
      </c>
      <c r="Q8872" t="str">
        <f>IF(COUNTIF(Table2[type_of_injury],Table2[[#This Row],[type_of_injury]])&lt;40,"other",Table2[[#This Row],[type_of_injury]])</f>
        <v>explosion</v>
      </c>
      <c r="R8872" t="str" cm="1">
        <f t="array" ref="R8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3" spans="1:18" x14ac:dyDescent="0.35">
      <c r="A8873" t="s">
        <v>9553</v>
      </c>
      <c r="B8873" s="1">
        <v>37873</v>
      </c>
      <c r="C8873">
        <v>25</v>
      </c>
      <c r="D8873" t="str" cm="1">
        <f t="array" ref="D8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73" t="s">
        <v>16</v>
      </c>
      <c r="F8873" t="s">
        <v>46</v>
      </c>
      <c r="G8873" t="s">
        <v>46</v>
      </c>
      <c r="H8873" t="s">
        <v>19</v>
      </c>
      <c r="I8873" s="1">
        <v>37873</v>
      </c>
      <c r="J8873" t="s">
        <v>20</v>
      </c>
      <c r="K8873" t="s">
        <v>204</v>
      </c>
      <c r="L8873" t="s">
        <v>46</v>
      </c>
      <c r="M8873" t="s">
        <v>46</v>
      </c>
      <c r="N8873" t="s">
        <v>21</v>
      </c>
      <c r="O8873" t="s">
        <v>585</v>
      </c>
      <c r="P8873" t="s">
        <v>23</v>
      </c>
      <c r="Q8873" t="str">
        <f>IF(COUNTIF(Table2[type_of_injury],Table2[[#This Row],[type_of_injury]])&lt;40,"other",Table2[[#This Row],[type_of_injury]])</f>
        <v>gunfire</v>
      </c>
      <c r="R8873" t="str" cm="1">
        <f t="array" ref="R8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4" spans="1:18" x14ac:dyDescent="0.35">
      <c r="A8874" t="s">
        <v>9554</v>
      </c>
      <c r="B8874" s="1">
        <v>37873</v>
      </c>
      <c r="C8874">
        <v>22</v>
      </c>
      <c r="D8874" t="str" cm="1">
        <f t="array" ref="D8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74" t="s">
        <v>69</v>
      </c>
      <c r="F8874" t="s">
        <v>353</v>
      </c>
      <c r="G8874" t="s">
        <v>77</v>
      </c>
      <c r="H8874" t="s">
        <v>77</v>
      </c>
      <c r="I8874" s="1">
        <v>37873</v>
      </c>
      <c r="J8874" t="s">
        <v>20</v>
      </c>
      <c r="K8874" t="s">
        <v>4475</v>
      </c>
      <c r="L8874" t="s">
        <v>353</v>
      </c>
      <c r="M8874" t="s">
        <v>77</v>
      </c>
      <c r="N8874" t="s">
        <v>450</v>
      </c>
      <c r="O8874" t="s">
        <v>6915</v>
      </c>
      <c r="P8874" t="s">
        <v>72</v>
      </c>
      <c r="Q8874" t="str">
        <f>IF(COUNTIF(Table2[type_of_injury],Table2[[#This Row],[type_of_injury]])&lt;40,"other",Table2[[#This Row],[type_of_injury]])</f>
        <v>explosion</v>
      </c>
      <c r="R8874" t="str" cm="1">
        <f t="array" ref="R8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5" spans="1:18" x14ac:dyDescent="0.35">
      <c r="A8875" t="s">
        <v>9555</v>
      </c>
      <c r="B8875" s="1">
        <v>37873</v>
      </c>
      <c r="C8875">
        <v>51</v>
      </c>
      <c r="D8875" t="str" cm="1">
        <f t="array" ref="D8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875" t="s">
        <v>69</v>
      </c>
      <c r="F8875" t="s">
        <v>353</v>
      </c>
      <c r="G8875" t="s">
        <v>77</v>
      </c>
      <c r="H8875" t="s">
        <v>77</v>
      </c>
      <c r="I8875" s="1">
        <v>37873</v>
      </c>
      <c r="J8875" t="s">
        <v>20</v>
      </c>
      <c r="K8875" t="s">
        <v>4475</v>
      </c>
      <c r="L8875" t="s">
        <v>9259</v>
      </c>
      <c r="M8875" t="s">
        <v>77</v>
      </c>
      <c r="N8875" t="s">
        <v>450</v>
      </c>
      <c r="O8875" t="s">
        <v>6915</v>
      </c>
      <c r="P8875" t="s">
        <v>72</v>
      </c>
      <c r="Q8875" t="str">
        <f>IF(COUNTIF(Table2[type_of_injury],Table2[[#This Row],[type_of_injury]])&lt;40,"other",Table2[[#This Row],[type_of_injury]])</f>
        <v>explosion</v>
      </c>
      <c r="R8875" t="str" cm="1">
        <f t="array" ref="R8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6" spans="1:18" x14ac:dyDescent="0.35">
      <c r="A8876" t="s">
        <v>9556</v>
      </c>
      <c r="B8876" s="1">
        <v>37873</v>
      </c>
      <c r="C8876">
        <v>51</v>
      </c>
      <c r="D8876" t="str" cm="1">
        <f t="array" ref="D8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876" t="s">
        <v>69</v>
      </c>
      <c r="F8876" t="s">
        <v>353</v>
      </c>
      <c r="G8876" t="s">
        <v>77</v>
      </c>
      <c r="H8876" t="s">
        <v>77</v>
      </c>
      <c r="I8876" s="1">
        <v>37873</v>
      </c>
      <c r="J8876" t="s">
        <v>20</v>
      </c>
      <c r="K8876" t="s">
        <v>4475</v>
      </c>
      <c r="L8876" t="s">
        <v>353</v>
      </c>
      <c r="M8876" t="s">
        <v>77</v>
      </c>
      <c r="N8876" t="s">
        <v>450</v>
      </c>
      <c r="O8876" t="s">
        <v>6915</v>
      </c>
      <c r="P8876" t="s">
        <v>72</v>
      </c>
      <c r="Q8876" t="str">
        <f>IF(COUNTIF(Table2[type_of_injury],Table2[[#This Row],[type_of_injury]])&lt;40,"other",Table2[[#This Row],[type_of_injury]])</f>
        <v>explosion</v>
      </c>
      <c r="R8876" t="str" cm="1">
        <f t="array" ref="R8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7" spans="1:18" x14ac:dyDescent="0.35">
      <c r="A8877" t="s">
        <v>9557</v>
      </c>
      <c r="B8877" s="1">
        <v>37872</v>
      </c>
      <c r="C8877">
        <v>20</v>
      </c>
      <c r="D8877" t="str" cm="1">
        <f t="array" ref="D8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77" t="s">
        <v>16</v>
      </c>
      <c r="F8877" t="s">
        <v>954</v>
      </c>
      <c r="G8877" t="s">
        <v>222</v>
      </c>
      <c r="H8877" t="s">
        <v>39</v>
      </c>
      <c r="I8877" s="1">
        <v>37872</v>
      </c>
      <c r="J8877" t="s">
        <v>20</v>
      </c>
      <c r="K8877" t="s">
        <v>204</v>
      </c>
      <c r="L8877" t="s">
        <v>205</v>
      </c>
      <c r="M8877" t="s">
        <v>38</v>
      </c>
      <c r="N8877" t="s">
        <v>21</v>
      </c>
      <c r="O8877" t="s">
        <v>22</v>
      </c>
      <c r="P8877" t="s">
        <v>23</v>
      </c>
      <c r="Q8877" t="str">
        <f>IF(COUNTIF(Table2[type_of_injury],Table2[[#This Row],[type_of_injury]])&lt;40,"other",Table2[[#This Row],[type_of_injury]])</f>
        <v>gunfire</v>
      </c>
      <c r="R8877" t="str" cm="1">
        <f t="array" ref="R8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8" spans="1:18" x14ac:dyDescent="0.35">
      <c r="A8878" t="s">
        <v>9558</v>
      </c>
      <c r="B8878" s="1">
        <v>37870</v>
      </c>
      <c r="C8878">
        <v>17</v>
      </c>
      <c r="D8878" t="str" cm="1">
        <f t="array" ref="D8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78" t="s">
        <v>16</v>
      </c>
      <c r="F8878" t="s">
        <v>221</v>
      </c>
      <c r="G8878" t="s">
        <v>222</v>
      </c>
      <c r="H8878" t="s">
        <v>39</v>
      </c>
      <c r="I8878" s="1">
        <v>37870</v>
      </c>
      <c r="J8878" t="s">
        <v>20</v>
      </c>
      <c r="K8878" t="s">
        <v>204</v>
      </c>
      <c r="L8878" t="s">
        <v>582</v>
      </c>
      <c r="M8878" t="s">
        <v>222</v>
      </c>
      <c r="N8878" t="s">
        <v>21</v>
      </c>
      <c r="O8878" t="s">
        <v>22</v>
      </c>
      <c r="P8878" t="s">
        <v>23</v>
      </c>
      <c r="Q8878" t="str">
        <f>IF(COUNTIF(Table2[type_of_injury],Table2[[#This Row],[type_of_injury]])&lt;40,"other",Table2[[#This Row],[type_of_injury]])</f>
        <v>gunfire</v>
      </c>
      <c r="R8878" t="str" cm="1">
        <f t="array" ref="R8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79" spans="1:18" x14ac:dyDescent="0.35">
      <c r="A8879" t="s">
        <v>9559</v>
      </c>
      <c r="B8879" s="1">
        <v>37869</v>
      </c>
      <c r="C8879">
        <v>27</v>
      </c>
      <c r="D8879" t="str" cm="1">
        <f t="array" ref="D8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79" t="s">
        <v>16</v>
      </c>
      <c r="F8879" t="s">
        <v>75</v>
      </c>
      <c r="G8879" t="s">
        <v>75</v>
      </c>
      <c r="H8879" t="s">
        <v>19</v>
      </c>
      <c r="I8879" s="1">
        <v>37869</v>
      </c>
      <c r="J8879" t="s">
        <v>20</v>
      </c>
      <c r="K8879" t="s">
        <v>204</v>
      </c>
      <c r="L8879" t="s">
        <v>75</v>
      </c>
      <c r="M8879" t="s">
        <v>75</v>
      </c>
      <c r="N8879" t="s">
        <v>21</v>
      </c>
      <c r="P8879" t="s">
        <v>23</v>
      </c>
      <c r="Q8879" t="str">
        <f>IF(COUNTIF(Table2[type_of_injury],Table2[[#This Row],[type_of_injury]])&lt;40,"other",Table2[[#This Row],[type_of_injury]])</f>
        <v>gunfire</v>
      </c>
      <c r="R8879" t="str" cm="1">
        <f t="array" ref="R8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0" spans="1:18" x14ac:dyDescent="0.35">
      <c r="A8880" t="s">
        <v>9560</v>
      </c>
      <c r="B8880" s="1">
        <v>37866</v>
      </c>
      <c r="C8880">
        <v>21</v>
      </c>
      <c r="D8880" t="str" cm="1">
        <f t="array" ref="D8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80" t="s">
        <v>16</v>
      </c>
      <c r="F8880" t="s">
        <v>27</v>
      </c>
      <c r="G8880" t="s">
        <v>27</v>
      </c>
      <c r="H8880" t="s">
        <v>19</v>
      </c>
      <c r="I8880" s="1">
        <v>37866</v>
      </c>
      <c r="J8880" t="s">
        <v>20</v>
      </c>
      <c r="K8880" t="s">
        <v>40</v>
      </c>
      <c r="L8880" t="s">
        <v>18</v>
      </c>
      <c r="M8880" t="s">
        <v>18</v>
      </c>
      <c r="N8880" t="s">
        <v>21</v>
      </c>
      <c r="O8880" t="s">
        <v>22</v>
      </c>
      <c r="P8880" t="s">
        <v>23</v>
      </c>
      <c r="Q8880" t="str">
        <f>IF(COUNTIF(Table2[type_of_injury],Table2[[#This Row],[type_of_injury]])&lt;40,"other",Table2[[#This Row],[type_of_injury]])</f>
        <v>gunfire</v>
      </c>
      <c r="R8880" t="str" cm="1">
        <f t="array" ref="R8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1" spans="1:18" x14ac:dyDescent="0.35">
      <c r="A8881" t="s">
        <v>9561</v>
      </c>
      <c r="B8881" s="1">
        <v>37865</v>
      </c>
      <c r="C8881">
        <v>38</v>
      </c>
      <c r="D8881" t="str" cm="1">
        <f t="array" ref="D8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81" t="s">
        <v>16</v>
      </c>
      <c r="F8881" t="s">
        <v>37</v>
      </c>
      <c r="G8881" t="s">
        <v>38</v>
      </c>
      <c r="H8881" t="s">
        <v>39</v>
      </c>
      <c r="I8881" s="1">
        <v>37865</v>
      </c>
      <c r="J8881" t="s">
        <v>20</v>
      </c>
      <c r="K8881" t="s">
        <v>5182</v>
      </c>
      <c r="L8881" t="s">
        <v>225</v>
      </c>
      <c r="M8881" t="s">
        <v>38</v>
      </c>
      <c r="N8881" t="s">
        <v>21</v>
      </c>
      <c r="O8881" t="s">
        <v>35</v>
      </c>
      <c r="P8881" t="s">
        <v>23</v>
      </c>
      <c r="Q8881" t="str">
        <f>IF(COUNTIF(Table2[type_of_injury],Table2[[#This Row],[type_of_injury]])&lt;40,"other",Table2[[#This Row],[type_of_injury]])</f>
        <v>gunfire</v>
      </c>
      <c r="R8881" t="str" cm="1">
        <f t="array" ref="R8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2" spans="1:18" x14ac:dyDescent="0.35">
      <c r="A8882" t="s">
        <v>9562</v>
      </c>
      <c r="B8882" s="1">
        <v>37865</v>
      </c>
      <c r="C8882">
        <v>29</v>
      </c>
      <c r="D8882" t="str" cm="1">
        <f t="array" ref="D8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82" t="s">
        <v>16</v>
      </c>
      <c r="F8882" t="s">
        <v>37</v>
      </c>
      <c r="G8882" t="s">
        <v>38</v>
      </c>
      <c r="H8882" t="s">
        <v>39</v>
      </c>
      <c r="I8882" s="1">
        <v>37866</v>
      </c>
      <c r="J8882" t="s">
        <v>20</v>
      </c>
      <c r="K8882" t="s">
        <v>5182</v>
      </c>
      <c r="L8882" t="s">
        <v>225</v>
      </c>
      <c r="M8882" t="s">
        <v>38</v>
      </c>
      <c r="N8882" t="s">
        <v>21</v>
      </c>
      <c r="O8882" t="s">
        <v>35</v>
      </c>
      <c r="P8882" t="s">
        <v>23</v>
      </c>
      <c r="Q8882" t="str">
        <f>IF(COUNTIF(Table2[type_of_injury],Table2[[#This Row],[type_of_injury]])&lt;40,"other",Table2[[#This Row],[type_of_injury]])</f>
        <v>gunfire</v>
      </c>
      <c r="R8882" t="str" cm="1">
        <f t="array" ref="R8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3" spans="1:18" x14ac:dyDescent="0.35">
      <c r="A8883" t="s">
        <v>9563</v>
      </c>
      <c r="B8883" s="1">
        <v>37863</v>
      </c>
      <c r="C8883">
        <v>8</v>
      </c>
      <c r="D8883" t="str" cm="1">
        <f t="array" ref="D8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83" t="s">
        <v>16</v>
      </c>
      <c r="F8883" t="s">
        <v>41</v>
      </c>
      <c r="G8883" t="s">
        <v>41</v>
      </c>
      <c r="H8883" t="s">
        <v>39</v>
      </c>
      <c r="I8883" s="1">
        <v>37863</v>
      </c>
      <c r="J8883" t="s">
        <v>71</v>
      </c>
      <c r="K8883" t="s">
        <v>40</v>
      </c>
      <c r="L8883" t="s">
        <v>41</v>
      </c>
      <c r="M8883" t="s">
        <v>41</v>
      </c>
      <c r="N8883" t="s">
        <v>21</v>
      </c>
      <c r="O8883" t="s">
        <v>585</v>
      </c>
      <c r="P8883" t="s">
        <v>23</v>
      </c>
      <c r="Q8883" t="str">
        <f>IF(COUNTIF(Table2[type_of_injury],Table2[[#This Row],[type_of_injury]])&lt;40,"other",Table2[[#This Row],[type_of_injury]])</f>
        <v>gunfire</v>
      </c>
      <c r="R8883" t="str" cm="1">
        <f t="array" ref="R8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4" spans="1:18" x14ac:dyDescent="0.35">
      <c r="A8884" t="s">
        <v>9564</v>
      </c>
      <c r="B8884" s="1">
        <v>37863</v>
      </c>
      <c r="C8884">
        <v>40</v>
      </c>
      <c r="D8884" t="str" cm="1">
        <f t="array" ref="D8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84" t="s">
        <v>16</v>
      </c>
      <c r="F8884" t="s">
        <v>37</v>
      </c>
      <c r="G8884" t="s">
        <v>38</v>
      </c>
      <c r="H8884" t="s">
        <v>39</v>
      </c>
      <c r="I8884" s="1">
        <v>37863</v>
      </c>
      <c r="J8884" t="s">
        <v>20</v>
      </c>
      <c r="K8884" t="s">
        <v>5182</v>
      </c>
      <c r="L8884" t="s">
        <v>737</v>
      </c>
      <c r="M8884" t="s">
        <v>218</v>
      </c>
      <c r="N8884" t="s">
        <v>21</v>
      </c>
      <c r="O8884" t="s">
        <v>35</v>
      </c>
      <c r="P8884" t="s">
        <v>23</v>
      </c>
      <c r="Q8884" t="str">
        <f>IF(COUNTIF(Table2[type_of_injury],Table2[[#This Row],[type_of_injury]])&lt;40,"other",Table2[[#This Row],[type_of_injury]])</f>
        <v>gunfire</v>
      </c>
      <c r="R8884" t="str" cm="1">
        <f t="array" ref="R8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5" spans="1:18" x14ac:dyDescent="0.35">
      <c r="A8885" t="s">
        <v>9565</v>
      </c>
      <c r="B8885" s="1">
        <v>37863</v>
      </c>
      <c r="C8885">
        <v>36</v>
      </c>
      <c r="D8885" t="str" cm="1">
        <f t="array" ref="D8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85" t="s">
        <v>16</v>
      </c>
      <c r="F8885" t="s">
        <v>37</v>
      </c>
      <c r="G8885" t="s">
        <v>38</v>
      </c>
      <c r="H8885" t="s">
        <v>39</v>
      </c>
      <c r="I8885" s="1">
        <v>37863</v>
      </c>
      <c r="J8885" t="s">
        <v>20</v>
      </c>
      <c r="K8885" t="s">
        <v>5182</v>
      </c>
      <c r="L8885" t="s">
        <v>737</v>
      </c>
      <c r="M8885" t="s">
        <v>218</v>
      </c>
      <c r="N8885" t="s">
        <v>21</v>
      </c>
      <c r="O8885" t="s">
        <v>35</v>
      </c>
      <c r="P8885" t="s">
        <v>23</v>
      </c>
      <c r="Q8885" t="str">
        <f>IF(COUNTIF(Table2[type_of_injury],Table2[[#This Row],[type_of_injury]])&lt;40,"other",Table2[[#This Row],[type_of_injury]])</f>
        <v>gunfire</v>
      </c>
      <c r="R8885" t="str" cm="1">
        <f t="array" ref="R8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6" spans="1:18" x14ac:dyDescent="0.35">
      <c r="A8886" t="s">
        <v>9566</v>
      </c>
      <c r="B8886" s="1">
        <v>37862</v>
      </c>
      <c r="C8886">
        <v>25</v>
      </c>
      <c r="D8886" t="str" cm="1">
        <f t="array" ref="D8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86" t="s">
        <v>69</v>
      </c>
      <c r="F8886" t="s">
        <v>2076</v>
      </c>
      <c r="G8886" t="s">
        <v>58</v>
      </c>
      <c r="H8886" t="s">
        <v>19</v>
      </c>
      <c r="I8886" s="1">
        <v>37862</v>
      </c>
      <c r="J8886" t="s">
        <v>20</v>
      </c>
      <c r="K8886" t="s">
        <v>4475</v>
      </c>
      <c r="L8886" t="s">
        <v>721</v>
      </c>
      <c r="M8886" t="s">
        <v>18</v>
      </c>
      <c r="N8886" t="s">
        <v>21</v>
      </c>
      <c r="P8886" t="s">
        <v>72</v>
      </c>
      <c r="Q8886" t="str">
        <f>IF(COUNTIF(Table2[type_of_injury],Table2[[#This Row],[type_of_injury]])&lt;40,"other",Table2[[#This Row],[type_of_injury]])</f>
        <v>gunfire</v>
      </c>
      <c r="R8886" t="str" cm="1">
        <f t="array" ref="R8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7" spans="1:18" x14ac:dyDescent="0.35">
      <c r="A8887" t="s">
        <v>9567</v>
      </c>
      <c r="B8887" s="1">
        <v>37861</v>
      </c>
      <c r="C8887">
        <v>35</v>
      </c>
      <c r="D8887" t="str" cm="1">
        <f t="array" ref="D8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87" t="s">
        <v>16</v>
      </c>
      <c r="F8887" t="s">
        <v>41</v>
      </c>
      <c r="G8887" t="s">
        <v>41</v>
      </c>
      <c r="H8887" t="s">
        <v>39</v>
      </c>
      <c r="I8887" s="1">
        <v>37861</v>
      </c>
      <c r="J8887" t="s">
        <v>20</v>
      </c>
      <c r="K8887" t="s">
        <v>5182</v>
      </c>
      <c r="L8887" t="s">
        <v>41</v>
      </c>
      <c r="M8887" t="s">
        <v>41</v>
      </c>
      <c r="N8887" t="s">
        <v>21</v>
      </c>
      <c r="O8887" t="s">
        <v>35</v>
      </c>
      <c r="P8887" t="s">
        <v>23</v>
      </c>
      <c r="Q8887" t="str">
        <f>IF(COUNTIF(Table2[type_of_injury],Table2[[#This Row],[type_of_injury]])&lt;40,"other",Table2[[#This Row],[type_of_injury]])</f>
        <v>gunfire</v>
      </c>
      <c r="R8887" t="str" cm="1">
        <f t="array" ref="R8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8" spans="1:18" x14ac:dyDescent="0.35">
      <c r="A8888" t="s">
        <v>9568</v>
      </c>
      <c r="B8888" s="1">
        <v>37861</v>
      </c>
      <c r="C8888">
        <v>25</v>
      </c>
      <c r="D8888" t="str" cm="1">
        <f t="array" ref="D8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88" t="s">
        <v>16</v>
      </c>
      <c r="F8888" t="s">
        <v>81</v>
      </c>
      <c r="G8888" t="s">
        <v>75</v>
      </c>
      <c r="H8888" t="s">
        <v>19</v>
      </c>
      <c r="I8888" s="1">
        <v>37867</v>
      </c>
      <c r="J8888" t="s">
        <v>20</v>
      </c>
      <c r="K8888" t="s">
        <v>40</v>
      </c>
      <c r="L8888" t="s">
        <v>81</v>
      </c>
      <c r="M8888" t="s">
        <v>75</v>
      </c>
      <c r="N8888" t="s">
        <v>21</v>
      </c>
      <c r="P8888" t="s">
        <v>23</v>
      </c>
      <c r="Q8888" t="str">
        <f>IF(COUNTIF(Table2[type_of_injury],Table2[[#This Row],[type_of_injury]])&lt;40,"other",Table2[[#This Row],[type_of_injury]])</f>
        <v>gunfire</v>
      </c>
      <c r="R8888" t="str" cm="1">
        <f t="array" ref="R8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89" spans="1:18" x14ac:dyDescent="0.35">
      <c r="A8889" t="s">
        <v>9569</v>
      </c>
      <c r="B8889" s="1">
        <v>37860</v>
      </c>
      <c r="C8889">
        <v>39</v>
      </c>
      <c r="D8889" t="str" cm="1">
        <f t="array" ref="D8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89" t="s">
        <v>16</v>
      </c>
      <c r="F8889" t="s">
        <v>175</v>
      </c>
      <c r="G8889" t="s">
        <v>175</v>
      </c>
      <c r="H8889" t="s">
        <v>19</v>
      </c>
      <c r="I8889" s="1">
        <v>37860</v>
      </c>
      <c r="J8889" t="s">
        <v>20</v>
      </c>
      <c r="K8889" t="s">
        <v>204</v>
      </c>
      <c r="L8889" t="s">
        <v>175</v>
      </c>
      <c r="M8889" t="s">
        <v>175</v>
      </c>
      <c r="N8889" t="s">
        <v>21</v>
      </c>
      <c r="P8889" t="s">
        <v>23</v>
      </c>
      <c r="Q8889" t="str">
        <f>IF(COUNTIF(Table2[type_of_injury],Table2[[#This Row],[type_of_injury]])&lt;40,"other",Table2[[#This Row],[type_of_injury]])</f>
        <v>gunfire</v>
      </c>
      <c r="R8889" t="str" cm="1">
        <f t="array" ref="R8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0" spans="1:18" x14ac:dyDescent="0.35">
      <c r="A8890" t="s">
        <v>9570</v>
      </c>
      <c r="B8890" s="1">
        <v>37859</v>
      </c>
      <c r="C8890">
        <v>26</v>
      </c>
      <c r="D8890" t="str" cm="1">
        <f t="array" ref="D8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90" t="s">
        <v>16</v>
      </c>
      <c r="F8890" t="s">
        <v>37</v>
      </c>
      <c r="G8890" t="s">
        <v>38</v>
      </c>
      <c r="H8890" t="s">
        <v>39</v>
      </c>
      <c r="I8890" s="1">
        <v>37870</v>
      </c>
      <c r="J8890" t="s">
        <v>20</v>
      </c>
      <c r="K8890" t="s">
        <v>5182</v>
      </c>
      <c r="L8890" t="s">
        <v>221</v>
      </c>
      <c r="M8890" t="s">
        <v>222</v>
      </c>
      <c r="N8890" t="s">
        <v>21</v>
      </c>
      <c r="O8890" t="s">
        <v>35</v>
      </c>
      <c r="P8890" t="s">
        <v>23</v>
      </c>
      <c r="Q8890" t="str">
        <f>IF(COUNTIF(Table2[type_of_injury],Table2[[#This Row],[type_of_injury]])&lt;40,"other",Table2[[#This Row],[type_of_injury]])</f>
        <v>gunfire</v>
      </c>
      <c r="R8890" t="str" cm="1">
        <f t="array" ref="R8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1" spans="1:18" x14ac:dyDescent="0.35">
      <c r="A8891" t="s">
        <v>9571</v>
      </c>
      <c r="B8891" s="1">
        <v>37859</v>
      </c>
      <c r="C8891">
        <v>74</v>
      </c>
      <c r="D8891" t="str" cm="1">
        <f t="array" ref="D8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891" t="s">
        <v>16</v>
      </c>
      <c r="F8891" t="s">
        <v>37</v>
      </c>
      <c r="G8891" t="s">
        <v>38</v>
      </c>
      <c r="H8891" t="s">
        <v>39</v>
      </c>
      <c r="I8891" s="1">
        <v>37859</v>
      </c>
      <c r="J8891" t="s">
        <v>20</v>
      </c>
      <c r="K8891" t="s">
        <v>40</v>
      </c>
      <c r="L8891" t="s">
        <v>221</v>
      </c>
      <c r="M8891" t="s">
        <v>222</v>
      </c>
      <c r="N8891" t="s">
        <v>21</v>
      </c>
      <c r="O8891" t="s">
        <v>35</v>
      </c>
      <c r="P8891" t="s">
        <v>23</v>
      </c>
      <c r="Q8891" t="str">
        <f>IF(COUNTIF(Table2[type_of_injury],Table2[[#This Row],[type_of_injury]])&lt;40,"other",Table2[[#This Row],[type_of_injury]])</f>
        <v>gunfire</v>
      </c>
      <c r="R8891" t="str" cm="1">
        <f t="array" ref="R8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2" spans="1:18" x14ac:dyDescent="0.35">
      <c r="A8892" t="s">
        <v>9572</v>
      </c>
      <c r="B8892" s="1">
        <v>37859</v>
      </c>
      <c r="C8892">
        <v>16</v>
      </c>
      <c r="D8892" t="str" cm="1">
        <f t="array" ref="D8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92" t="s">
        <v>16</v>
      </c>
      <c r="F8892" t="s">
        <v>37</v>
      </c>
      <c r="G8892" t="s">
        <v>38</v>
      </c>
      <c r="H8892" t="s">
        <v>39</v>
      </c>
      <c r="I8892" s="1">
        <v>37860</v>
      </c>
      <c r="J8892" t="s">
        <v>20</v>
      </c>
      <c r="K8892" t="s">
        <v>40</v>
      </c>
      <c r="L8892" t="s">
        <v>225</v>
      </c>
      <c r="M8892" t="s">
        <v>38</v>
      </c>
      <c r="N8892" t="s">
        <v>21</v>
      </c>
      <c r="O8892" t="s">
        <v>35</v>
      </c>
      <c r="P8892" t="s">
        <v>23</v>
      </c>
      <c r="Q8892" t="str">
        <f>IF(COUNTIF(Table2[type_of_injury],Table2[[#This Row],[type_of_injury]])&lt;40,"other",Table2[[#This Row],[type_of_injury]])</f>
        <v>gunfire</v>
      </c>
      <c r="R8892" t="str" cm="1">
        <f t="array" ref="R8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3" spans="1:18" x14ac:dyDescent="0.35">
      <c r="A8893" t="s">
        <v>9573</v>
      </c>
      <c r="B8893" s="1">
        <v>37859</v>
      </c>
      <c r="C8893">
        <v>9</v>
      </c>
      <c r="D8893" t="str" cm="1">
        <f t="array" ref="D8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893" t="s">
        <v>16</v>
      </c>
      <c r="F8893" t="s">
        <v>37</v>
      </c>
      <c r="G8893" t="s">
        <v>38</v>
      </c>
      <c r="H8893" t="s">
        <v>39</v>
      </c>
      <c r="I8893" s="1">
        <v>37866</v>
      </c>
      <c r="J8893" t="s">
        <v>71</v>
      </c>
      <c r="K8893" t="s">
        <v>40</v>
      </c>
      <c r="L8893" t="s">
        <v>221</v>
      </c>
      <c r="M8893" t="s">
        <v>222</v>
      </c>
      <c r="N8893" t="s">
        <v>21</v>
      </c>
      <c r="O8893" t="s">
        <v>35</v>
      </c>
      <c r="P8893" t="s">
        <v>23</v>
      </c>
      <c r="Q8893" t="str">
        <f>IF(COUNTIF(Table2[type_of_injury],Table2[[#This Row],[type_of_injury]])&lt;40,"other",Table2[[#This Row],[type_of_injury]])</f>
        <v>gunfire</v>
      </c>
      <c r="R8893" t="str" cm="1">
        <f t="array" ref="R8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4" spans="1:18" x14ac:dyDescent="0.35">
      <c r="A8894" t="s">
        <v>9574</v>
      </c>
      <c r="B8894" s="1">
        <v>37857</v>
      </c>
      <c r="C8894">
        <v>21</v>
      </c>
      <c r="D8894" t="str" cm="1">
        <f t="array" ref="D8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94" t="s">
        <v>16</v>
      </c>
      <c r="F8894" t="s">
        <v>37</v>
      </c>
      <c r="G8894" t="s">
        <v>38</v>
      </c>
      <c r="H8894" t="s">
        <v>39</v>
      </c>
      <c r="I8894" s="1">
        <v>37857</v>
      </c>
      <c r="J8894" t="s">
        <v>20</v>
      </c>
      <c r="K8894" t="s">
        <v>5182</v>
      </c>
      <c r="L8894" t="s">
        <v>210</v>
      </c>
      <c r="M8894" t="s">
        <v>210</v>
      </c>
      <c r="N8894" t="s">
        <v>21</v>
      </c>
      <c r="O8894" t="s">
        <v>35</v>
      </c>
      <c r="P8894" t="s">
        <v>23</v>
      </c>
      <c r="Q8894" t="str">
        <f>IF(COUNTIF(Table2[type_of_injury],Table2[[#This Row],[type_of_injury]])&lt;40,"other",Table2[[#This Row],[type_of_injury]])</f>
        <v>gunfire</v>
      </c>
      <c r="R8894" t="str" cm="1">
        <f t="array" ref="R8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5" spans="1:18" x14ac:dyDescent="0.35">
      <c r="A8895" t="s">
        <v>9575</v>
      </c>
      <c r="B8895" s="1">
        <v>37857</v>
      </c>
      <c r="C8895">
        <v>21</v>
      </c>
      <c r="D8895" t="str" cm="1">
        <f t="array" ref="D8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95" t="s">
        <v>16</v>
      </c>
      <c r="F8895" t="s">
        <v>37</v>
      </c>
      <c r="G8895" t="s">
        <v>38</v>
      </c>
      <c r="H8895" t="s">
        <v>39</v>
      </c>
      <c r="I8895" s="1">
        <v>37857</v>
      </c>
      <c r="J8895" t="s">
        <v>20</v>
      </c>
      <c r="K8895" t="s">
        <v>5182</v>
      </c>
      <c r="L8895" t="s">
        <v>210</v>
      </c>
      <c r="M8895" t="s">
        <v>210</v>
      </c>
      <c r="N8895" t="s">
        <v>21</v>
      </c>
      <c r="O8895" t="s">
        <v>35</v>
      </c>
      <c r="P8895" t="s">
        <v>23</v>
      </c>
      <c r="Q8895" t="str">
        <f>IF(COUNTIF(Table2[type_of_injury],Table2[[#This Row],[type_of_injury]])&lt;40,"other",Table2[[#This Row],[type_of_injury]])</f>
        <v>gunfire</v>
      </c>
      <c r="R8895" t="str" cm="1">
        <f t="array" ref="R8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6" spans="1:18" x14ac:dyDescent="0.35">
      <c r="A8896" t="s">
        <v>9576</v>
      </c>
      <c r="B8896" s="1">
        <v>37857</v>
      </c>
      <c r="C8896">
        <v>20</v>
      </c>
      <c r="D8896" t="str" cm="1">
        <f t="array" ref="D8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896" t="s">
        <v>16</v>
      </c>
      <c r="F8896" t="s">
        <v>37</v>
      </c>
      <c r="G8896" t="s">
        <v>38</v>
      </c>
      <c r="H8896" t="s">
        <v>39</v>
      </c>
      <c r="I8896" s="1">
        <v>37857</v>
      </c>
      <c r="J8896" t="s">
        <v>20</v>
      </c>
      <c r="K8896" t="s">
        <v>5182</v>
      </c>
      <c r="L8896" t="s">
        <v>210</v>
      </c>
      <c r="M8896" t="s">
        <v>210</v>
      </c>
      <c r="N8896" t="s">
        <v>21</v>
      </c>
      <c r="O8896" t="s">
        <v>35</v>
      </c>
      <c r="P8896" t="s">
        <v>23</v>
      </c>
      <c r="Q8896" t="str">
        <f>IF(COUNTIF(Table2[type_of_injury],Table2[[#This Row],[type_of_injury]])&lt;40,"other",Table2[[#This Row],[type_of_injury]])</f>
        <v>gunfire</v>
      </c>
      <c r="R8896" t="str" cm="1">
        <f t="array" ref="R8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7" spans="1:18" x14ac:dyDescent="0.35">
      <c r="A8897" t="s">
        <v>9577</v>
      </c>
      <c r="B8897" s="1">
        <v>37857</v>
      </c>
      <c r="C8897">
        <v>24</v>
      </c>
      <c r="D8897" t="str" cm="1">
        <f t="array" ref="D8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897" t="s">
        <v>16</v>
      </c>
      <c r="F8897" t="s">
        <v>37</v>
      </c>
      <c r="G8897" t="s">
        <v>38</v>
      </c>
      <c r="H8897" t="s">
        <v>39</v>
      </c>
      <c r="I8897" s="1">
        <v>37857</v>
      </c>
      <c r="J8897" t="s">
        <v>20</v>
      </c>
      <c r="K8897" t="s">
        <v>5182</v>
      </c>
      <c r="L8897" t="s">
        <v>225</v>
      </c>
      <c r="M8897" t="s">
        <v>38</v>
      </c>
      <c r="N8897" t="s">
        <v>21</v>
      </c>
      <c r="O8897" t="s">
        <v>35</v>
      </c>
      <c r="P8897" t="s">
        <v>23</v>
      </c>
      <c r="Q8897" t="str">
        <f>IF(COUNTIF(Table2[type_of_injury],Table2[[#This Row],[type_of_injury]])&lt;40,"other",Table2[[#This Row],[type_of_injury]])</f>
        <v>gunfire</v>
      </c>
      <c r="R8897" t="str" cm="1">
        <f t="array" ref="R8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8" spans="1:18" x14ac:dyDescent="0.35">
      <c r="A8898" t="s">
        <v>9578</v>
      </c>
      <c r="B8898" s="1">
        <v>37855</v>
      </c>
      <c r="C8898">
        <v>35</v>
      </c>
      <c r="D8898" t="str" cm="1">
        <f t="array" ref="D8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898" t="s">
        <v>16</v>
      </c>
      <c r="F8898" t="s">
        <v>75</v>
      </c>
      <c r="G8898" t="s">
        <v>75</v>
      </c>
      <c r="H8898" t="s">
        <v>19</v>
      </c>
      <c r="I8898" s="1">
        <v>37855</v>
      </c>
      <c r="J8898" t="s">
        <v>20</v>
      </c>
      <c r="K8898" t="s">
        <v>204</v>
      </c>
      <c r="L8898" t="s">
        <v>87</v>
      </c>
      <c r="M8898" t="s">
        <v>75</v>
      </c>
      <c r="N8898" t="s">
        <v>21</v>
      </c>
      <c r="O8898" t="s">
        <v>22</v>
      </c>
      <c r="P8898" t="s">
        <v>23</v>
      </c>
      <c r="Q8898" t="str">
        <f>IF(COUNTIF(Table2[type_of_injury],Table2[[#This Row],[type_of_injury]])&lt;40,"other",Table2[[#This Row],[type_of_injury]])</f>
        <v>gunfire</v>
      </c>
      <c r="R8898" t="str" cm="1">
        <f t="array" ref="R8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899" spans="1:18" x14ac:dyDescent="0.35">
      <c r="A8899" t="s">
        <v>9579</v>
      </c>
      <c r="B8899" s="1">
        <v>37854</v>
      </c>
      <c r="C8899">
        <v>74</v>
      </c>
      <c r="D8899" t="str" cm="1">
        <f t="array" ref="D8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899" t="s">
        <v>16</v>
      </c>
      <c r="F8899" t="s">
        <v>37</v>
      </c>
      <c r="G8899" t="s">
        <v>38</v>
      </c>
      <c r="H8899" t="s">
        <v>39</v>
      </c>
      <c r="I8899" s="1">
        <v>37861</v>
      </c>
      <c r="J8899" t="s">
        <v>71</v>
      </c>
      <c r="K8899" t="s">
        <v>40</v>
      </c>
      <c r="L8899" t="s">
        <v>225</v>
      </c>
      <c r="M8899" t="s">
        <v>38</v>
      </c>
      <c r="N8899" t="s">
        <v>21</v>
      </c>
      <c r="O8899" t="s">
        <v>35</v>
      </c>
      <c r="P8899" t="s">
        <v>23</v>
      </c>
      <c r="Q8899" t="str">
        <f>IF(COUNTIF(Table2[type_of_injury],Table2[[#This Row],[type_of_injury]])&lt;40,"other",Table2[[#This Row],[type_of_injury]])</f>
        <v>gunfire</v>
      </c>
      <c r="R8899" t="str" cm="1">
        <f t="array" ref="R8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0" spans="1:18" x14ac:dyDescent="0.35">
      <c r="A8900" t="s">
        <v>9580</v>
      </c>
      <c r="B8900" s="1">
        <v>37854</v>
      </c>
      <c r="C8900">
        <v>23</v>
      </c>
      <c r="D8900" t="str" cm="1">
        <f t="array" ref="D8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00" t="s">
        <v>16</v>
      </c>
      <c r="F8900" t="s">
        <v>37</v>
      </c>
      <c r="G8900" t="s">
        <v>38</v>
      </c>
      <c r="H8900" t="s">
        <v>39</v>
      </c>
      <c r="I8900" s="1">
        <v>37854</v>
      </c>
      <c r="J8900" t="s">
        <v>20</v>
      </c>
      <c r="K8900" t="s">
        <v>5182</v>
      </c>
      <c r="L8900" t="s">
        <v>225</v>
      </c>
      <c r="M8900" t="s">
        <v>38</v>
      </c>
      <c r="N8900" t="s">
        <v>21</v>
      </c>
      <c r="O8900" t="s">
        <v>35</v>
      </c>
      <c r="P8900" t="s">
        <v>23</v>
      </c>
      <c r="Q8900" t="str">
        <f>IF(COUNTIF(Table2[type_of_injury],Table2[[#This Row],[type_of_injury]])&lt;40,"other",Table2[[#This Row],[type_of_injury]])</f>
        <v>gunfire</v>
      </c>
      <c r="R8900" t="str" cm="1">
        <f t="array" ref="R8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1" spans="1:18" x14ac:dyDescent="0.35">
      <c r="A8901" t="s">
        <v>9581</v>
      </c>
      <c r="B8901" s="1">
        <v>37854</v>
      </c>
      <c r="C8901">
        <v>24</v>
      </c>
      <c r="D8901" t="str" cm="1">
        <f t="array" ref="D8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01" t="s">
        <v>16</v>
      </c>
      <c r="F8901" t="s">
        <v>37</v>
      </c>
      <c r="G8901" t="s">
        <v>38</v>
      </c>
      <c r="H8901" t="s">
        <v>39</v>
      </c>
      <c r="I8901" s="1">
        <v>37854</v>
      </c>
      <c r="J8901" t="s">
        <v>20</v>
      </c>
      <c r="K8901" t="s">
        <v>5182</v>
      </c>
      <c r="L8901" t="s">
        <v>205</v>
      </c>
      <c r="M8901" t="s">
        <v>38</v>
      </c>
      <c r="N8901" t="s">
        <v>21</v>
      </c>
      <c r="O8901" t="s">
        <v>35</v>
      </c>
      <c r="P8901" t="s">
        <v>23</v>
      </c>
      <c r="Q8901" t="str">
        <f>IF(COUNTIF(Table2[type_of_injury],Table2[[#This Row],[type_of_injury]])&lt;40,"other",Table2[[#This Row],[type_of_injury]])</f>
        <v>gunfire</v>
      </c>
      <c r="R8901" t="str" cm="1">
        <f t="array" ref="R8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2" spans="1:18" x14ac:dyDescent="0.35">
      <c r="A8902" t="s">
        <v>9582</v>
      </c>
      <c r="B8902" s="1">
        <v>37854</v>
      </c>
      <c r="C8902">
        <v>53</v>
      </c>
      <c r="D8902" t="str" cm="1">
        <f t="array" ref="D8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902" t="s">
        <v>16</v>
      </c>
      <c r="F8902" t="s">
        <v>37</v>
      </c>
      <c r="G8902" t="s">
        <v>38</v>
      </c>
      <c r="H8902" t="s">
        <v>39</v>
      </c>
      <c r="I8902" s="1">
        <v>37854</v>
      </c>
      <c r="J8902" t="s">
        <v>20</v>
      </c>
      <c r="K8902" t="s">
        <v>5182</v>
      </c>
      <c r="L8902" t="s">
        <v>205</v>
      </c>
      <c r="M8902" t="s">
        <v>38</v>
      </c>
      <c r="N8902" t="s">
        <v>21</v>
      </c>
      <c r="O8902" t="s">
        <v>35</v>
      </c>
      <c r="P8902" t="s">
        <v>23</v>
      </c>
      <c r="Q8902" t="str">
        <f>IF(COUNTIF(Table2[type_of_injury],Table2[[#This Row],[type_of_injury]])&lt;40,"other",Table2[[#This Row],[type_of_injury]])</f>
        <v>gunfire</v>
      </c>
      <c r="R8902" t="str" cm="1">
        <f t="array" ref="R8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3" spans="1:18" x14ac:dyDescent="0.35">
      <c r="A8903" t="s">
        <v>9583</v>
      </c>
      <c r="B8903" s="1">
        <v>37853</v>
      </c>
      <c r="C8903">
        <v>15</v>
      </c>
      <c r="D8903" t="str" cm="1">
        <f t="array" ref="D8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03" t="s">
        <v>16</v>
      </c>
      <c r="F8903" t="s">
        <v>18</v>
      </c>
      <c r="G8903" t="s">
        <v>18</v>
      </c>
      <c r="H8903" t="s">
        <v>19</v>
      </c>
      <c r="I8903" s="1">
        <v>37853</v>
      </c>
      <c r="J8903" t="s">
        <v>20</v>
      </c>
      <c r="K8903" t="s">
        <v>40</v>
      </c>
      <c r="L8903" t="s">
        <v>18</v>
      </c>
      <c r="M8903" t="s">
        <v>18</v>
      </c>
      <c r="N8903" t="s">
        <v>21</v>
      </c>
      <c r="O8903" t="s">
        <v>22</v>
      </c>
      <c r="P8903" t="s">
        <v>23</v>
      </c>
      <c r="Q8903" t="str">
        <f>IF(COUNTIF(Table2[type_of_injury],Table2[[#This Row],[type_of_injury]])&lt;40,"other",Table2[[#This Row],[type_of_injury]])</f>
        <v>gunfire</v>
      </c>
      <c r="R8903" t="str" cm="1">
        <f t="array" ref="R8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4" spans="1:18" x14ac:dyDescent="0.35">
      <c r="A8904" t="s">
        <v>9584</v>
      </c>
      <c r="B8904" s="1">
        <v>37852</v>
      </c>
      <c r="C8904">
        <v>53</v>
      </c>
      <c r="D8904" t="str" cm="1">
        <f t="array" ref="D8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904" t="s">
        <v>69</v>
      </c>
      <c r="F8904" t="s">
        <v>353</v>
      </c>
      <c r="G8904" t="s">
        <v>77</v>
      </c>
      <c r="H8904" t="s">
        <v>77</v>
      </c>
      <c r="I8904" s="1">
        <v>37852</v>
      </c>
      <c r="J8904" t="s">
        <v>20</v>
      </c>
      <c r="K8904" t="s">
        <v>4475</v>
      </c>
      <c r="L8904" t="s">
        <v>353</v>
      </c>
      <c r="M8904" t="s">
        <v>77</v>
      </c>
      <c r="N8904" t="s">
        <v>450</v>
      </c>
      <c r="O8904" t="s">
        <v>6915</v>
      </c>
      <c r="P8904" t="s">
        <v>72</v>
      </c>
      <c r="Q8904" t="str">
        <f>IF(COUNTIF(Table2[type_of_injury],Table2[[#This Row],[type_of_injury]])&lt;40,"other",Table2[[#This Row],[type_of_injury]])</f>
        <v>explosion</v>
      </c>
      <c r="R8904" t="str" cm="1">
        <f t="array" ref="R8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5" spans="1:18" x14ac:dyDescent="0.35">
      <c r="A8905" t="s">
        <v>9585</v>
      </c>
      <c r="B8905" s="1">
        <v>37852</v>
      </c>
      <c r="C8905">
        <v>50</v>
      </c>
      <c r="D8905" t="str" cm="1">
        <f t="array" ref="D8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05" t="s">
        <v>69</v>
      </c>
      <c r="F8905" t="s">
        <v>353</v>
      </c>
      <c r="G8905" t="s">
        <v>77</v>
      </c>
      <c r="H8905" t="s">
        <v>77</v>
      </c>
      <c r="I8905" s="1">
        <v>37852</v>
      </c>
      <c r="J8905" t="s">
        <v>20</v>
      </c>
      <c r="K8905" t="s">
        <v>4475</v>
      </c>
      <c r="L8905" t="s">
        <v>353</v>
      </c>
      <c r="M8905" t="s">
        <v>77</v>
      </c>
      <c r="N8905" t="s">
        <v>450</v>
      </c>
      <c r="O8905" t="s">
        <v>6915</v>
      </c>
      <c r="P8905" t="s">
        <v>72</v>
      </c>
      <c r="Q8905" t="str">
        <f>IF(COUNTIF(Table2[type_of_injury],Table2[[#This Row],[type_of_injury]])&lt;40,"other",Table2[[#This Row],[type_of_injury]])</f>
        <v>explosion</v>
      </c>
      <c r="R8905" t="str" cm="1">
        <f t="array" ref="R8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6" spans="1:18" x14ac:dyDescent="0.35">
      <c r="A8906" t="s">
        <v>9586</v>
      </c>
      <c r="B8906" s="1">
        <v>37852</v>
      </c>
      <c r="C8906">
        <v>19</v>
      </c>
      <c r="D8906" t="str" cm="1">
        <f t="array" ref="D8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06" t="s">
        <v>69</v>
      </c>
      <c r="F8906" t="s">
        <v>353</v>
      </c>
      <c r="G8906" t="s">
        <v>77</v>
      </c>
      <c r="H8906" t="s">
        <v>77</v>
      </c>
      <c r="I8906" s="1">
        <v>37852</v>
      </c>
      <c r="J8906" t="s">
        <v>71</v>
      </c>
      <c r="K8906" t="s">
        <v>4475</v>
      </c>
      <c r="L8906" t="s">
        <v>684</v>
      </c>
      <c r="M8906" t="s">
        <v>77</v>
      </c>
      <c r="N8906" t="s">
        <v>450</v>
      </c>
      <c r="O8906" t="s">
        <v>6915</v>
      </c>
      <c r="P8906" t="s">
        <v>72</v>
      </c>
      <c r="Q8906" t="str">
        <f>IF(COUNTIF(Table2[type_of_injury],Table2[[#This Row],[type_of_injury]])&lt;40,"other",Table2[[#This Row],[type_of_injury]])</f>
        <v>explosion</v>
      </c>
      <c r="R8906" t="str" cm="1">
        <f t="array" ref="R8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7" spans="1:18" x14ac:dyDescent="0.35">
      <c r="A8907" t="s">
        <v>9587</v>
      </c>
      <c r="B8907" s="1">
        <v>37852</v>
      </c>
      <c r="C8907">
        <v>22</v>
      </c>
      <c r="D8907" t="str" cm="1">
        <f t="array" ref="D8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07" t="s">
        <v>69</v>
      </c>
      <c r="F8907" t="s">
        <v>353</v>
      </c>
      <c r="G8907" t="s">
        <v>77</v>
      </c>
      <c r="H8907" t="s">
        <v>77</v>
      </c>
      <c r="I8907" s="1">
        <v>37852</v>
      </c>
      <c r="J8907" t="s">
        <v>71</v>
      </c>
      <c r="K8907" t="s">
        <v>4475</v>
      </c>
      <c r="L8907" t="s">
        <v>353</v>
      </c>
      <c r="M8907" t="s">
        <v>77</v>
      </c>
      <c r="N8907" t="s">
        <v>450</v>
      </c>
      <c r="O8907" t="s">
        <v>6915</v>
      </c>
      <c r="P8907" t="s">
        <v>72</v>
      </c>
      <c r="Q8907" t="str">
        <f>IF(COUNTIF(Table2[type_of_injury],Table2[[#This Row],[type_of_injury]])&lt;40,"other",Table2[[#This Row],[type_of_injury]])</f>
        <v>explosion</v>
      </c>
      <c r="R8907" t="str" cm="1">
        <f t="array" ref="R8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8" spans="1:18" x14ac:dyDescent="0.35">
      <c r="A8908" t="s">
        <v>9588</v>
      </c>
      <c r="B8908" s="1">
        <v>37852</v>
      </c>
      <c r="C8908">
        <v>9</v>
      </c>
      <c r="D8908" t="str" cm="1">
        <f t="array" ref="D8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908" t="s">
        <v>69</v>
      </c>
      <c r="F8908" t="s">
        <v>353</v>
      </c>
      <c r="G8908" t="s">
        <v>77</v>
      </c>
      <c r="H8908" t="s">
        <v>77</v>
      </c>
      <c r="I8908" s="1">
        <v>37852</v>
      </c>
      <c r="J8908" t="s">
        <v>20</v>
      </c>
      <c r="K8908" t="s">
        <v>4475</v>
      </c>
      <c r="L8908" t="s">
        <v>1713</v>
      </c>
      <c r="M8908" t="s">
        <v>77</v>
      </c>
      <c r="N8908" t="s">
        <v>450</v>
      </c>
      <c r="O8908" t="s">
        <v>6915</v>
      </c>
      <c r="P8908" t="s">
        <v>72</v>
      </c>
      <c r="Q8908" t="str">
        <f>IF(COUNTIF(Table2[type_of_injury],Table2[[#This Row],[type_of_injury]])&lt;40,"other",Table2[[#This Row],[type_of_injury]])</f>
        <v>explosion</v>
      </c>
      <c r="R8908" t="str" cm="1">
        <f t="array" ref="R8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09" spans="1:18" x14ac:dyDescent="0.35">
      <c r="A8909" t="s">
        <v>9589</v>
      </c>
      <c r="B8909" s="1">
        <v>37852</v>
      </c>
      <c r="C8909">
        <v>49</v>
      </c>
      <c r="D8909" t="str" cm="1">
        <f t="array" ref="D8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09" t="s">
        <v>69</v>
      </c>
      <c r="F8909" t="s">
        <v>353</v>
      </c>
      <c r="G8909" t="s">
        <v>77</v>
      </c>
      <c r="H8909" t="s">
        <v>77</v>
      </c>
      <c r="I8909" s="1">
        <v>37852</v>
      </c>
      <c r="J8909" t="s">
        <v>20</v>
      </c>
      <c r="K8909" t="s">
        <v>4475</v>
      </c>
      <c r="L8909" t="s">
        <v>1713</v>
      </c>
      <c r="M8909" t="s">
        <v>77</v>
      </c>
      <c r="N8909" t="s">
        <v>450</v>
      </c>
      <c r="O8909" t="s">
        <v>6915</v>
      </c>
      <c r="P8909" t="s">
        <v>72</v>
      </c>
      <c r="Q8909" t="str">
        <f>IF(COUNTIF(Table2[type_of_injury],Table2[[#This Row],[type_of_injury]])&lt;40,"other",Table2[[#This Row],[type_of_injury]])</f>
        <v>explosion</v>
      </c>
      <c r="R8909" t="str" cm="1">
        <f t="array" ref="R8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0" spans="1:18" x14ac:dyDescent="0.35">
      <c r="A8910" t="s">
        <v>9590</v>
      </c>
      <c r="B8910" s="1">
        <v>37852</v>
      </c>
      <c r="C8910">
        <v>3</v>
      </c>
      <c r="D8910" t="str" cm="1">
        <f t="array" ref="D8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910" t="s">
        <v>69</v>
      </c>
      <c r="F8910" t="s">
        <v>353</v>
      </c>
      <c r="G8910" t="s">
        <v>77</v>
      </c>
      <c r="H8910" t="s">
        <v>77</v>
      </c>
      <c r="I8910" s="1">
        <v>37852</v>
      </c>
      <c r="J8910" t="s">
        <v>71</v>
      </c>
      <c r="K8910" t="s">
        <v>4475</v>
      </c>
      <c r="L8910" t="s">
        <v>5012</v>
      </c>
      <c r="M8910" t="s">
        <v>77</v>
      </c>
      <c r="N8910" t="s">
        <v>450</v>
      </c>
      <c r="O8910" t="s">
        <v>6915</v>
      </c>
      <c r="P8910" t="s">
        <v>72</v>
      </c>
      <c r="Q8910" t="str">
        <f>IF(COUNTIF(Table2[type_of_injury],Table2[[#This Row],[type_of_injury]])&lt;40,"other",Table2[[#This Row],[type_of_injury]])</f>
        <v>explosion</v>
      </c>
      <c r="R8910" t="str" cm="1">
        <f t="array" ref="R8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1" spans="1:18" x14ac:dyDescent="0.35">
      <c r="A8911" t="s">
        <v>9591</v>
      </c>
      <c r="B8911" s="1">
        <v>37852</v>
      </c>
      <c r="C8911">
        <v>16</v>
      </c>
      <c r="D8911" t="str" cm="1">
        <f t="array" ref="D8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11" t="s">
        <v>69</v>
      </c>
      <c r="F8911" t="s">
        <v>353</v>
      </c>
      <c r="G8911" t="s">
        <v>77</v>
      </c>
      <c r="H8911" t="s">
        <v>77</v>
      </c>
      <c r="I8911" s="1">
        <v>37852</v>
      </c>
      <c r="J8911" t="s">
        <v>71</v>
      </c>
      <c r="K8911" t="s">
        <v>4475</v>
      </c>
      <c r="L8911" t="s">
        <v>684</v>
      </c>
      <c r="M8911" t="s">
        <v>77</v>
      </c>
      <c r="N8911" t="s">
        <v>450</v>
      </c>
      <c r="O8911" t="s">
        <v>6915</v>
      </c>
      <c r="P8911" t="s">
        <v>72</v>
      </c>
      <c r="Q8911" t="str">
        <f>IF(COUNTIF(Table2[type_of_injury],Table2[[#This Row],[type_of_injury]])&lt;40,"other",Table2[[#This Row],[type_of_injury]])</f>
        <v>explosion</v>
      </c>
      <c r="R8911" t="str" cm="1">
        <f t="array" ref="R8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2" spans="1:18" x14ac:dyDescent="0.35">
      <c r="A8912" t="s">
        <v>9592</v>
      </c>
      <c r="B8912" s="1">
        <v>37852</v>
      </c>
      <c r="C8912">
        <v>54</v>
      </c>
      <c r="D8912" t="str" cm="1">
        <f t="array" ref="D8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912" t="s">
        <v>69</v>
      </c>
      <c r="F8912" t="s">
        <v>353</v>
      </c>
      <c r="G8912" t="s">
        <v>77</v>
      </c>
      <c r="H8912" t="s">
        <v>77</v>
      </c>
      <c r="I8912" s="1">
        <v>37852</v>
      </c>
      <c r="J8912" t="s">
        <v>71</v>
      </c>
      <c r="K8912" t="s">
        <v>4475</v>
      </c>
      <c r="L8912" t="s">
        <v>353</v>
      </c>
      <c r="M8912" t="s">
        <v>77</v>
      </c>
      <c r="N8912" t="s">
        <v>450</v>
      </c>
      <c r="O8912" t="s">
        <v>6915</v>
      </c>
      <c r="P8912" t="s">
        <v>72</v>
      </c>
      <c r="Q8912" t="str">
        <f>IF(COUNTIF(Table2[type_of_injury],Table2[[#This Row],[type_of_injury]])&lt;40,"other",Table2[[#This Row],[type_of_injury]])</f>
        <v>explosion</v>
      </c>
      <c r="R8912" t="str" cm="1">
        <f t="array" ref="R8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3" spans="1:18" x14ac:dyDescent="0.35">
      <c r="A8913" t="s">
        <v>9593</v>
      </c>
      <c r="B8913" s="1">
        <v>37852</v>
      </c>
      <c r="C8913">
        <v>20</v>
      </c>
      <c r="D8913" t="str" cm="1">
        <f t="array" ref="D8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13" t="s">
        <v>69</v>
      </c>
      <c r="F8913" t="s">
        <v>353</v>
      </c>
      <c r="G8913" t="s">
        <v>77</v>
      </c>
      <c r="H8913" t="s">
        <v>77</v>
      </c>
      <c r="I8913" s="1">
        <v>37852</v>
      </c>
      <c r="J8913" t="s">
        <v>71</v>
      </c>
      <c r="K8913" t="s">
        <v>4475</v>
      </c>
      <c r="L8913" t="s">
        <v>684</v>
      </c>
      <c r="M8913" t="s">
        <v>77</v>
      </c>
      <c r="N8913" t="s">
        <v>450</v>
      </c>
      <c r="O8913" t="s">
        <v>6915</v>
      </c>
      <c r="P8913" t="s">
        <v>72</v>
      </c>
      <c r="Q8913" t="str">
        <f>IF(COUNTIF(Table2[type_of_injury],Table2[[#This Row],[type_of_injury]])&lt;40,"other",Table2[[#This Row],[type_of_injury]])</f>
        <v>explosion</v>
      </c>
      <c r="R8913" t="str" cm="1">
        <f t="array" ref="R8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4" spans="1:18" x14ac:dyDescent="0.35">
      <c r="A8914" t="s">
        <v>9594</v>
      </c>
      <c r="B8914" s="1">
        <v>37852</v>
      </c>
      <c r="C8914">
        <v>12</v>
      </c>
      <c r="D8914" t="str" cm="1">
        <f t="array" ref="D8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14" t="s">
        <v>69</v>
      </c>
      <c r="F8914" t="s">
        <v>353</v>
      </c>
      <c r="G8914" t="s">
        <v>77</v>
      </c>
      <c r="H8914" t="s">
        <v>77</v>
      </c>
      <c r="I8914" s="1">
        <v>37852</v>
      </c>
      <c r="J8914" t="s">
        <v>20</v>
      </c>
      <c r="K8914" t="s">
        <v>4475</v>
      </c>
      <c r="L8914" t="s">
        <v>353</v>
      </c>
      <c r="M8914" t="s">
        <v>77</v>
      </c>
      <c r="N8914" t="s">
        <v>450</v>
      </c>
      <c r="O8914" t="s">
        <v>6915</v>
      </c>
      <c r="P8914" t="s">
        <v>72</v>
      </c>
      <c r="Q8914" t="str">
        <f>IF(COUNTIF(Table2[type_of_injury],Table2[[#This Row],[type_of_injury]])&lt;40,"other",Table2[[#This Row],[type_of_injury]])</f>
        <v>explosion</v>
      </c>
      <c r="R8914" t="str" cm="1">
        <f t="array" ref="R8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5" spans="1:18" x14ac:dyDescent="0.35">
      <c r="A8915" t="s">
        <v>9595</v>
      </c>
      <c r="B8915" s="1">
        <v>37852</v>
      </c>
      <c r="C8915">
        <v>24</v>
      </c>
      <c r="D8915" t="str" cm="1">
        <f t="array" ref="D8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15" t="s">
        <v>69</v>
      </c>
      <c r="F8915" t="s">
        <v>353</v>
      </c>
      <c r="G8915" t="s">
        <v>77</v>
      </c>
      <c r="H8915" t="s">
        <v>77</v>
      </c>
      <c r="I8915" s="1">
        <v>37852</v>
      </c>
      <c r="J8915" t="s">
        <v>20</v>
      </c>
      <c r="K8915" t="s">
        <v>4475</v>
      </c>
      <c r="L8915" t="s">
        <v>353</v>
      </c>
      <c r="M8915" t="s">
        <v>77</v>
      </c>
      <c r="N8915" t="s">
        <v>450</v>
      </c>
      <c r="O8915" t="s">
        <v>6915</v>
      </c>
      <c r="P8915" t="s">
        <v>72</v>
      </c>
      <c r="Q8915" t="str">
        <f>IF(COUNTIF(Table2[type_of_injury],Table2[[#This Row],[type_of_injury]])&lt;40,"other",Table2[[#This Row],[type_of_injury]])</f>
        <v>explosion</v>
      </c>
      <c r="R8915" t="str" cm="1">
        <f t="array" ref="R8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6" spans="1:18" x14ac:dyDescent="0.35">
      <c r="A8916" t="s">
        <v>9596</v>
      </c>
      <c r="B8916" s="1">
        <v>37852</v>
      </c>
      <c r="C8916">
        <v>37</v>
      </c>
      <c r="D8916" t="str" cm="1">
        <f t="array" ref="D8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16" t="s">
        <v>69</v>
      </c>
      <c r="F8916" t="s">
        <v>353</v>
      </c>
      <c r="G8916" t="s">
        <v>77</v>
      </c>
      <c r="H8916" t="s">
        <v>77</v>
      </c>
      <c r="I8916" s="1">
        <v>37876</v>
      </c>
      <c r="J8916" t="s">
        <v>71</v>
      </c>
      <c r="K8916" t="s">
        <v>4475</v>
      </c>
      <c r="L8916" t="s">
        <v>684</v>
      </c>
      <c r="M8916" t="s">
        <v>77</v>
      </c>
      <c r="N8916" t="s">
        <v>450</v>
      </c>
      <c r="O8916" t="s">
        <v>6915</v>
      </c>
      <c r="P8916" t="s">
        <v>72</v>
      </c>
      <c r="Q8916" t="str">
        <f>IF(COUNTIF(Table2[type_of_injury],Table2[[#This Row],[type_of_injury]])&lt;40,"other",Table2[[#This Row],[type_of_injury]])</f>
        <v>explosion</v>
      </c>
      <c r="R8916" t="str" cm="1">
        <f t="array" ref="R8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7" spans="1:18" x14ac:dyDescent="0.35">
      <c r="A8917" t="s">
        <v>9597</v>
      </c>
      <c r="B8917" s="1">
        <v>37852</v>
      </c>
      <c r="C8917">
        <v>73</v>
      </c>
      <c r="D8917" t="str" cm="1">
        <f t="array" ref="D8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917" t="s">
        <v>69</v>
      </c>
      <c r="F8917" t="s">
        <v>353</v>
      </c>
      <c r="G8917" t="s">
        <v>77</v>
      </c>
      <c r="H8917" t="s">
        <v>77</v>
      </c>
      <c r="I8917" s="1">
        <v>37856</v>
      </c>
      <c r="J8917" t="s">
        <v>71</v>
      </c>
      <c r="K8917" t="s">
        <v>4475</v>
      </c>
      <c r="L8917" t="s">
        <v>353</v>
      </c>
      <c r="M8917" t="s">
        <v>77</v>
      </c>
      <c r="N8917" t="s">
        <v>450</v>
      </c>
      <c r="O8917" t="s">
        <v>6915</v>
      </c>
      <c r="P8917" t="s">
        <v>72</v>
      </c>
      <c r="Q8917" t="str">
        <f>IF(COUNTIF(Table2[type_of_injury],Table2[[#This Row],[type_of_injury]])&lt;40,"other",Table2[[#This Row],[type_of_injury]])</f>
        <v>explosion</v>
      </c>
      <c r="R8917" t="str" cm="1">
        <f t="array" ref="R8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8" spans="1:18" x14ac:dyDescent="0.35">
      <c r="A8918" t="s">
        <v>9598</v>
      </c>
      <c r="B8918" s="1">
        <v>37852</v>
      </c>
      <c r="C8918">
        <v>27</v>
      </c>
      <c r="D8918" t="str" cm="1">
        <f t="array" ref="D8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18" t="s">
        <v>69</v>
      </c>
      <c r="F8918" t="s">
        <v>353</v>
      </c>
      <c r="G8918" t="s">
        <v>77</v>
      </c>
      <c r="H8918" t="s">
        <v>77</v>
      </c>
      <c r="I8918" s="1">
        <v>37869</v>
      </c>
      <c r="J8918" t="s">
        <v>20</v>
      </c>
      <c r="K8918" t="s">
        <v>4475</v>
      </c>
      <c r="L8918" t="s">
        <v>1713</v>
      </c>
      <c r="M8918" t="s">
        <v>77</v>
      </c>
      <c r="N8918" t="s">
        <v>450</v>
      </c>
      <c r="O8918" t="s">
        <v>6915</v>
      </c>
      <c r="P8918" t="s">
        <v>72</v>
      </c>
      <c r="Q8918" t="str">
        <f>IF(COUNTIF(Table2[type_of_injury],Table2[[#This Row],[type_of_injury]])&lt;40,"other",Table2[[#This Row],[type_of_injury]])</f>
        <v>explosion</v>
      </c>
      <c r="R8918" t="str" cm="1">
        <f t="array" ref="R8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19" spans="1:18" x14ac:dyDescent="0.35">
      <c r="A8919" t="s">
        <v>9599</v>
      </c>
      <c r="B8919" s="1">
        <v>37852</v>
      </c>
      <c r="C8919">
        <v>50</v>
      </c>
      <c r="D8919" t="str" cm="1">
        <f t="array" ref="D8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19" t="s">
        <v>69</v>
      </c>
      <c r="F8919" t="s">
        <v>353</v>
      </c>
      <c r="G8919" t="s">
        <v>77</v>
      </c>
      <c r="H8919" t="s">
        <v>77</v>
      </c>
      <c r="I8919" s="1">
        <v>37852</v>
      </c>
      <c r="J8919" t="s">
        <v>71</v>
      </c>
      <c r="K8919" t="s">
        <v>4475</v>
      </c>
      <c r="L8919" t="s">
        <v>353</v>
      </c>
      <c r="M8919" t="s">
        <v>77</v>
      </c>
      <c r="N8919" t="s">
        <v>450</v>
      </c>
      <c r="O8919" t="s">
        <v>6915</v>
      </c>
      <c r="P8919" t="s">
        <v>72</v>
      </c>
      <c r="Q8919" t="str">
        <f>IF(COUNTIF(Table2[type_of_injury],Table2[[#This Row],[type_of_injury]])&lt;40,"other",Table2[[#This Row],[type_of_injury]])</f>
        <v>explosion</v>
      </c>
      <c r="R8919" t="str" cm="1">
        <f t="array" ref="R8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0" spans="1:18" x14ac:dyDescent="0.35">
      <c r="A8920" t="s">
        <v>9600</v>
      </c>
      <c r="B8920" s="1">
        <v>37852</v>
      </c>
      <c r="C8920">
        <v>65</v>
      </c>
      <c r="D8920" t="str" cm="1">
        <f t="array" ref="D8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920" t="s">
        <v>69</v>
      </c>
      <c r="F8920" t="s">
        <v>353</v>
      </c>
      <c r="G8920" t="s">
        <v>77</v>
      </c>
      <c r="H8920" t="s">
        <v>77</v>
      </c>
      <c r="I8920" s="1">
        <v>37852</v>
      </c>
      <c r="J8920" t="s">
        <v>20</v>
      </c>
      <c r="K8920" t="s">
        <v>4475</v>
      </c>
      <c r="L8920" t="s">
        <v>684</v>
      </c>
      <c r="M8920" t="s">
        <v>77</v>
      </c>
      <c r="N8920" t="s">
        <v>450</v>
      </c>
      <c r="O8920" t="s">
        <v>6915</v>
      </c>
      <c r="P8920" t="s">
        <v>72</v>
      </c>
      <c r="Q8920" t="str">
        <f>IF(COUNTIF(Table2[type_of_injury],Table2[[#This Row],[type_of_injury]])&lt;40,"other",Table2[[#This Row],[type_of_injury]])</f>
        <v>explosion</v>
      </c>
      <c r="R8920" t="str" cm="1">
        <f t="array" ref="R8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1" spans="1:18" x14ac:dyDescent="0.35">
      <c r="A8921" t="s">
        <v>9601</v>
      </c>
      <c r="B8921" s="1">
        <v>37852</v>
      </c>
      <c r="C8921">
        <v>1</v>
      </c>
      <c r="D8921" t="str" cm="1">
        <f t="array" ref="D8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921" t="s">
        <v>69</v>
      </c>
      <c r="F8921" t="s">
        <v>353</v>
      </c>
      <c r="G8921" t="s">
        <v>77</v>
      </c>
      <c r="H8921" t="s">
        <v>77</v>
      </c>
      <c r="I8921" s="1">
        <v>37852</v>
      </c>
      <c r="J8921" t="s">
        <v>20</v>
      </c>
      <c r="K8921" t="s">
        <v>4475</v>
      </c>
      <c r="L8921" t="s">
        <v>353</v>
      </c>
      <c r="M8921" t="s">
        <v>77</v>
      </c>
      <c r="N8921" t="s">
        <v>450</v>
      </c>
      <c r="O8921" t="s">
        <v>6915</v>
      </c>
      <c r="P8921" t="s">
        <v>72</v>
      </c>
      <c r="Q8921" t="str">
        <f>IF(COUNTIF(Table2[type_of_injury],Table2[[#This Row],[type_of_injury]])&lt;40,"other",Table2[[#This Row],[type_of_injury]])</f>
        <v>explosion</v>
      </c>
      <c r="R8921" t="str" cm="1">
        <f t="array" ref="R8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2" spans="1:18" x14ac:dyDescent="0.35">
      <c r="A8922" t="s">
        <v>9602</v>
      </c>
      <c r="B8922" s="1">
        <v>37852</v>
      </c>
      <c r="C8922">
        <v>42</v>
      </c>
      <c r="D8922" t="str" cm="1">
        <f t="array" ref="D8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22" t="s">
        <v>69</v>
      </c>
      <c r="F8922" t="s">
        <v>353</v>
      </c>
      <c r="G8922" t="s">
        <v>77</v>
      </c>
      <c r="H8922" t="s">
        <v>77</v>
      </c>
      <c r="I8922" s="1">
        <v>37852</v>
      </c>
      <c r="J8922" t="s">
        <v>20</v>
      </c>
      <c r="K8922" t="s">
        <v>4475</v>
      </c>
      <c r="L8922" t="s">
        <v>353</v>
      </c>
      <c r="M8922" t="s">
        <v>77</v>
      </c>
      <c r="N8922" t="s">
        <v>450</v>
      </c>
      <c r="O8922" t="s">
        <v>6915</v>
      </c>
      <c r="P8922" t="s">
        <v>72</v>
      </c>
      <c r="Q8922" t="str">
        <f>IF(COUNTIF(Table2[type_of_injury],Table2[[#This Row],[type_of_injury]])&lt;40,"other",Table2[[#This Row],[type_of_injury]])</f>
        <v>explosion</v>
      </c>
      <c r="R8922" t="str" cm="1">
        <f t="array" ref="R8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3" spans="1:18" x14ac:dyDescent="0.35">
      <c r="A8923" t="s">
        <v>9603</v>
      </c>
      <c r="B8923" s="1">
        <v>37852</v>
      </c>
      <c r="C8923">
        <v>15</v>
      </c>
      <c r="D8923" t="str" cm="1">
        <f t="array" ref="D8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23" t="s">
        <v>69</v>
      </c>
      <c r="F8923" t="s">
        <v>353</v>
      </c>
      <c r="G8923" t="s">
        <v>77</v>
      </c>
      <c r="H8923" t="s">
        <v>77</v>
      </c>
      <c r="I8923" s="1">
        <v>37852</v>
      </c>
      <c r="J8923" t="s">
        <v>20</v>
      </c>
      <c r="K8923" t="s">
        <v>4475</v>
      </c>
      <c r="L8923" t="s">
        <v>353</v>
      </c>
      <c r="M8923" t="s">
        <v>77</v>
      </c>
      <c r="N8923" t="s">
        <v>450</v>
      </c>
      <c r="O8923" t="s">
        <v>6915</v>
      </c>
      <c r="P8923" t="s">
        <v>72</v>
      </c>
      <c r="Q8923" t="str">
        <f>IF(COUNTIF(Table2[type_of_injury],Table2[[#This Row],[type_of_injury]])&lt;40,"other",Table2[[#This Row],[type_of_injury]])</f>
        <v>explosion</v>
      </c>
      <c r="R8923" t="str" cm="1">
        <f t="array" ref="R8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4" spans="1:18" x14ac:dyDescent="0.35">
      <c r="A8924" t="s">
        <v>9604</v>
      </c>
      <c r="B8924" s="1">
        <v>37847</v>
      </c>
      <c r="C8924">
        <v>25</v>
      </c>
      <c r="D8924" t="str" cm="1">
        <f t="array" ref="D8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24" t="s">
        <v>16</v>
      </c>
      <c r="F8924" t="s">
        <v>46</v>
      </c>
      <c r="G8924" t="s">
        <v>46</v>
      </c>
      <c r="H8924" t="s">
        <v>19</v>
      </c>
      <c r="I8924" s="1">
        <v>37847</v>
      </c>
      <c r="J8924" t="s">
        <v>20</v>
      </c>
      <c r="K8924" t="s">
        <v>204</v>
      </c>
      <c r="L8924" t="s">
        <v>46</v>
      </c>
      <c r="M8924" t="s">
        <v>46</v>
      </c>
      <c r="N8924" t="s">
        <v>21</v>
      </c>
      <c r="O8924" t="s">
        <v>35</v>
      </c>
      <c r="P8924" t="s">
        <v>23</v>
      </c>
      <c r="Q8924" t="str">
        <f>IF(COUNTIF(Table2[type_of_injury],Table2[[#This Row],[type_of_injury]])&lt;40,"other",Table2[[#This Row],[type_of_injury]])</f>
        <v>gunfire</v>
      </c>
      <c r="R8924" t="str" cm="1">
        <f t="array" ref="R8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5" spans="1:18" x14ac:dyDescent="0.35">
      <c r="A8925" t="s">
        <v>9605</v>
      </c>
      <c r="B8925" s="1">
        <v>37845</v>
      </c>
      <c r="C8925">
        <v>22</v>
      </c>
      <c r="D8925" t="str" cm="1">
        <f t="array" ref="D8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25" t="s">
        <v>69</v>
      </c>
      <c r="F8925" t="s">
        <v>267</v>
      </c>
      <c r="G8925" t="s">
        <v>75</v>
      </c>
      <c r="H8925" t="s">
        <v>19</v>
      </c>
      <c r="I8925" s="1">
        <v>37861</v>
      </c>
      <c r="J8925" t="s">
        <v>20</v>
      </c>
      <c r="K8925" t="s">
        <v>4475</v>
      </c>
      <c r="L8925" t="s">
        <v>9606</v>
      </c>
      <c r="M8925" t="s">
        <v>18</v>
      </c>
      <c r="N8925" t="s">
        <v>450</v>
      </c>
      <c r="O8925" t="s">
        <v>6915</v>
      </c>
      <c r="P8925" t="s">
        <v>72</v>
      </c>
      <c r="Q8925" t="str">
        <f>IF(COUNTIF(Table2[type_of_injury],Table2[[#This Row],[type_of_injury]])&lt;40,"other",Table2[[#This Row],[type_of_injury]])</f>
        <v>explosion</v>
      </c>
      <c r="R8925" t="str" cm="1">
        <f t="array" ref="R8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6" spans="1:18" x14ac:dyDescent="0.35">
      <c r="A8926" t="s">
        <v>9607</v>
      </c>
      <c r="B8926" s="1">
        <v>37845</v>
      </c>
      <c r="C8926">
        <v>43</v>
      </c>
      <c r="D8926" t="str" cm="1">
        <f t="array" ref="D8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26" t="s">
        <v>69</v>
      </c>
      <c r="F8926" t="s">
        <v>1396</v>
      </c>
      <c r="G8926" t="s">
        <v>77</v>
      </c>
      <c r="H8926" t="s">
        <v>77</v>
      </c>
      <c r="I8926" s="1">
        <v>37845</v>
      </c>
      <c r="J8926" t="s">
        <v>20</v>
      </c>
      <c r="K8926" t="s">
        <v>4475</v>
      </c>
      <c r="L8926" t="s">
        <v>1396</v>
      </c>
      <c r="M8926" t="s">
        <v>77</v>
      </c>
      <c r="N8926" t="s">
        <v>450</v>
      </c>
      <c r="O8926" t="s">
        <v>451</v>
      </c>
      <c r="P8926" t="s">
        <v>72</v>
      </c>
      <c r="Q8926" t="str">
        <f>IF(COUNTIF(Table2[type_of_injury],Table2[[#This Row],[type_of_injury]])&lt;40,"other",Table2[[#This Row],[type_of_injury]])</f>
        <v>explosion</v>
      </c>
      <c r="R8926" t="str" cm="1">
        <f t="array" ref="R8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7" spans="1:18" x14ac:dyDescent="0.35">
      <c r="A8927" t="s">
        <v>9608</v>
      </c>
      <c r="B8927" s="1">
        <v>37845</v>
      </c>
      <c r="C8927">
        <v>18</v>
      </c>
      <c r="D8927" t="str" cm="1">
        <f t="array" ref="D8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27" t="s">
        <v>69</v>
      </c>
      <c r="F8927" t="s">
        <v>267</v>
      </c>
      <c r="G8927" t="s">
        <v>75</v>
      </c>
      <c r="H8927" t="s">
        <v>19</v>
      </c>
      <c r="I8927" s="1">
        <v>37845</v>
      </c>
      <c r="J8927" t="s">
        <v>20</v>
      </c>
      <c r="K8927" t="s">
        <v>4475</v>
      </c>
      <c r="L8927" t="s">
        <v>272</v>
      </c>
      <c r="M8927" t="s">
        <v>75</v>
      </c>
      <c r="N8927" t="s">
        <v>450</v>
      </c>
      <c r="O8927" t="s">
        <v>6915</v>
      </c>
      <c r="P8927" t="s">
        <v>72</v>
      </c>
      <c r="Q8927" t="str">
        <f>IF(COUNTIF(Table2[type_of_injury],Table2[[#This Row],[type_of_injury]])&lt;40,"other",Table2[[#This Row],[type_of_injury]])</f>
        <v>explosion</v>
      </c>
      <c r="R8927" t="str" cm="1">
        <f t="array" ref="R8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8" spans="1:18" x14ac:dyDescent="0.35">
      <c r="A8928" t="s">
        <v>9609</v>
      </c>
      <c r="B8928" s="1">
        <v>37841</v>
      </c>
      <c r="C8928">
        <v>23</v>
      </c>
      <c r="D8928" t="str" cm="1">
        <f t="array" ref="D8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28" t="s">
        <v>16</v>
      </c>
      <c r="F8928" t="s">
        <v>154</v>
      </c>
      <c r="G8928" t="s">
        <v>75</v>
      </c>
      <c r="H8928" t="s">
        <v>19</v>
      </c>
      <c r="I8928" s="1">
        <v>37841</v>
      </c>
      <c r="J8928" t="s">
        <v>20</v>
      </c>
      <c r="K8928" t="s">
        <v>204</v>
      </c>
      <c r="L8928" t="s">
        <v>155</v>
      </c>
      <c r="M8928" t="s">
        <v>75</v>
      </c>
      <c r="N8928" t="s">
        <v>21</v>
      </c>
      <c r="P8928" t="s">
        <v>23</v>
      </c>
      <c r="Q8928" t="str">
        <f>IF(COUNTIF(Table2[type_of_injury],Table2[[#This Row],[type_of_injury]])&lt;40,"other",Table2[[#This Row],[type_of_injury]])</f>
        <v>gunfire</v>
      </c>
      <c r="R8928" t="str" cm="1">
        <f t="array" ref="R8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29" spans="1:18" x14ac:dyDescent="0.35">
      <c r="A8929" t="s">
        <v>9610</v>
      </c>
      <c r="B8929" s="1">
        <v>37841</v>
      </c>
      <c r="C8929">
        <v>28</v>
      </c>
      <c r="D8929" t="str" cm="1">
        <f t="array" ref="D8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29" t="s">
        <v>16</v>
      </c>
      <c r="F8929" t="s">
        <v>154</v>
      </c>
      <c r="G8929" t="s">
        <v>75</v>
      </c>
      <c r="H8929" t="s">
        <v>19</v>
      </c>
      <c r="I8929" s="1">
        <v>37841</v>
      </c>
      <c r="J8929" t="s">
        <v>20</v>
      </c>
      <c r="K8929" t="s">
        <v>204</v>
      </c>
      <c r="L8929" t="s">
        <v>155</v>
      </c>
      <c r="M8929" t="s">
        <v>75</v>
      </c>
      <c r="N8929" t="s">
        <v>21</v>
      </c>
      <c r="P8929" t="s">
        <v>23</v>
      </c>
      <c r="Q8929" t="str">
        <f>IF(COUNTIF(Table2[type_of_injury],Table2[[#This Row],[type_of_injury]])&lt;40,"other",Table2[[#This Row],[type_of_injury]])</f>
        <v>gunfire</v>
      </c>
      <c r="R8929" t="str" cm="1">
        <f t="array" ref="R8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0" spans="1:18" x14ac:dyDescent="0.35">
      <c r="A8930" t="s">
        <v>9611</v>
      </c>
      <c r="B8930" s="1">
        <v>37841</v>
      </c>
      <c r="C8930">
        <v>19</v>
      </c>
      <c r="D8930" t="str" cm="1">
        <f t="array" ref="D8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30" t="s">
        <v>16</v>
      </c>
      <c r="F8930" t="s">
        <v>154</v>
      </c>
      <c r="G8930" t="s">
        <v>75</v>
      </c>
      <c r="H8930" t="s">
        <v>19</v>
      </c>
      <c r="I8930" s="1">
        <v>37841</v>
      </c>
      <c r="J8930" t="s">
        <v>20</v>
      </c>
      <c r="K8930" t="s">
        <v>40</v>
      </c>
      <c r="L8930" t="s">
        <v>155</v>
      </c>
      <c r="M8930" t="s">
        <v>75</v>
      </c>
      <c r="N8930" t="s">
        <v>21</v>
      </c>
      <c r="P8930" t="s">
        <v>23</v>
      </c>
      <c r="Q8930" t="str">
        <f>IF(COUNTIF(Table2[type_of_injury],Table2[[#This Row],[type_of_injury]])&lt;40,"other",Table2[[#This Row],[type_of_injury]])</f>
        <v>gunfire</v>
      </c>
      <c r="R8930" t="str" cm="1">
        <f t="array" ref="R8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1" spans="1:18" x14ac:dyDescent="0.35">
      <c r="A8931" t="s">
        <v>9612</v>
      </c>
      <c r="B8931" s="1">
        <v>37837</v>
      </c>
      <c r="C8931">
        <v>27</v>
      </c>
      <c r="D8931" t="str" cm="1">
        <f t="array" ref="D8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31" t="s">
        <v>16</v>
      </c>
      <c r="F8931" t="s">
        <v>18</v>
      </c>
      <c r="G8931" t="s">
        <v>18</v>
      </c>
      <c r="H8931" t="s">
        <v>19</v>
      </c>
      <c r="I8931" s="1">
        <v>37837</v>
      </c>
      <c r="J8931" t="s">
        <v>20</v>
      </c>
      <c r="K8931" t="s">
        <v>560</v>
      </c>
      <c r="L8931" t="s">
        <v>18</v>
      </c>
      <c r="M8931" t="s">
        <v>18</v>
      </c>
      <c r="N8931" t="s">
        <v>21</v>
      </c>
      <c r="O8931" t="s">
        <v>22</v>
      </c>
      <c r="P8931" t="s">
        <v>23</v>
      </c>
      <c r="Q8931" t="str">
        <f>IF(COUNTIF(Table2[type_of_injury],Table2[[#This Row],[type_of_injury]])&lt;40,"other",Table2[[#This Row],[type_of_injury]])</f>
        <v>gunfire</v>
      </c>
      <c r="R8931" t="str" cm="1">
        <f t="array" ref="R8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2" spans="1:18" x14ac:dyDescent="0.35">
      <c r="A8932" t="s">
        <v>9613</v>
      </c>
      <c r="B8932" s="1">
        <v>37836</v>
      </c>
      <c r="C8932">
        <v>25</v>
      </c>
      <c r="D8932" t="str" cm="1">
        <f t="array" ref="D8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32" t="s">
        <v>16</v>
      </c>
      <c r="F8932" t="s">
        <v>391</v>
      </c>
      <c r="G8932" t="s">
        <v>108</v>
      </c>
      <c r="H8932" t="s">
        <v>19</v>
      </c>
      <c r="I8932" s="1">
        <v>37836</v>
      </c>
      <c r="J8932" t="s">
        <v>20</v>
      </c>
      <c r="K8932" t="s">
        <v>40</v>
      </c>
      <c r="L8932" t="s">
        <v>9614</v>
      </c>
      <c r="M8932" t="s">
        <v>108</v>
      </c>
      <c r="N8932" t="s">
        <v>21</v>
      </c>
      <c r="O8932" t="s">
        <v>22</v>
      </c>
      <c r="P8932" t="s">
        <v>23</v>
      </c>
      <c r="Q8932" t="str">
        <f>IF(COUNTIF(Table2[type_of_injury],Table2[[#This Row],[type_of_injury]])&lt;40,"other",Table2[[#This Row],[type_of_injury]])</f>
        <v>gunfire</v>
      </c>
      <c r="R8932" t="str" cm="1">
        <f t="array" ref="R8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3" spans="1:18" x14ac:dyDescent="0.35">
      <c r="A8933" t="s">
        <v>9615</v>
      </c>
      <c r="B8933" s="1">
        <v>37827</v>
      </c>
      <c r="C8933">
        <v>3</v>
      </c>
      <c r="D8933" t="str" cm="1">
        <f t="array" ref="D8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933" t="s">
        <v>16</v>
      </c>
      <c r="F8933" t="s">
        <v>201</v>
      </c>
      <c r="G8933" t="s">
        <v>27</v>
      </c>
      <c r="H8933" t="s">
        <v>19</v>
      </c>
      <c r="I8933" s="1">
        <v>37827</v>
      </c>
      <c r="J8933" t="s">
        <v>20</v>
      </c>
      <c r="K8933" t="s">
        <v>40</v>
      </c>
      <c r="L8933" t="s">
        <v>9616</v>
      </c>
      <c r="M8933" t="s">
        <v>27</v>
      </c>
      <c r="N8933" t="s">
        <v>21</v>
      </c>
      <c r="P8933" t="s">
        <v>23</v>
      </c>
      <c r="Q8933" t="str">
        <f>IF(COUNTIF(Table2[type_of_injury],Table2[[#This Row],[type_of_injury]])&lt;40,"other",Table2[[#This Row],[type_of_injury]])</f>
        <v>gunfire</v>
      </c>
      <c r="R8933" t="str" cm="1">
        <f t="array" ref="R8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4" spans="1:18" x14ac:dyDescent="0.35">
      <c r="A8934" t="s">
        <v>9617</v>
      </c>
      <c r="B8934" s="1">
        <v>37817</v>
      </c>
      <c r="C8934">
        <v>24</v>
      </c>
      <c r="D8934" t="str" cm="1">
        <f t="array" ref="D8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34" t="s">
        <v>69</v>
      </c>
      <c r="F8934" t="s">
        <v>94</v>
      </c>
      <c r="G8934" t="s">
        <v>77</v>
      </c>
      <c r="H8934" t="s">
        <v>77</v>
      </c>
      <c r="I8934" s="1">
        <v>37817</v>
      </c>
      <c r="J8934" t="s">
        <v>20</v>
      </c>
      <c r="K8934" t="s">
        <v>4475</v>
      </c>
      <c r="L8934" t="s">
        <v>98</v>
      </c>
      <c r="M8934" t="s">
        <v>77</v>
      </c>
      <c r="N8934" t="s">
        <v>64</v>
      </c>
      <c r="O8934" t="s">
        <v>457</v>
      </c>
      <c r="P8934" t="s">
        <v>72</v>
      </c>
      <c r="Q8934" t="str">
        <f>IF(COUNTIF(Table2[type_of_injury],Table2[[#This Row],[type_of_injury]])&lt;40,"other",Table2[[#This Row],[type_of_injury]])</f>
        <v>stabbing</v>
      </c>
      <c r="R8934" t="str" cm="1">
        <f t="array" ref="R8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5" spans="1:18" x14ac:dyDescent="0.35">
      <c r="A8935" t="s">
        <v>9618</v>
      </c>
      <c r="B8935" s="1">
        <v>37809</v>
      </c>
      <c r="C8935">
        <v>65</v>
      </c>
      <c r="D8935" t="str" cm="1">
        <f t="array" ref="D8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935" t="s">
        <v>69</v>
      </c>
      <c r="F8935" t="s">
        <v>9619</v>
      </c>
      <c r="G8935" t="s">
        <v>77</v>
      </c>
      <c r="H8935" t="s">
        <v>77</v>
      </c>
      <c r="I8935" s="1">
        <v>37809</v>
      </c>
      <c r="J8935" t="s">
        <v>71</v>
      </c>
      <c r="K8935" t="s">
        <v>4475</v>
      </c>
      <c r="L8935" t="s">
        <v>9619</v>
      </c>
      <c r="M8935" t="s">
        <v>77</v>
      </c>
      <c r="N8935" t="s">
        <v>450</v>
      </c>
      <c r="O8935" t="s">
        <v>451</v>
      </c>
      <c r="P8935" t="s">
        <v>72</v>
      </c>
      <c r="Q8935" t="str">
        <f>IF(COUNTIF(Table2[type_of_injury],Table2[[#This Row],[type_of_injury]])&lt;40,"other",Table2[[#This Row],[type_of_injury]])</f>
        <v>explosion</v>
      </c>
      <c r="R8935" t="str" cm="1">
        <f t="array" ref="R8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6" spans="1:18" x14ac:dyDescent="0.35">
      <c r="A8936" t="s">
        <v>9620</v>
      </c>
      <c r="B8936" s="1">
        <v>37805</v>
      </c>
      <c r="C8936">
        <v>31</v>
      </c>
      <c r="D8936" t="str" cm="1">
        <f t="array" ref="D8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36" t="s">
        <v>16</v>
      </c>
      <c r="F8936" t="s">
        <v>306</v>
      </c>
      <c r="G8936" t="s">
        <v>278</v>
      </c>
      <c r="H8936" t="s">
        <v>19</v>
      </c>
      <c r="I8936" s="1">
        <v>37805</v>
      </c>
      <c r="J8936" t="s">
        <v>20</v>
      </c>
      <c r="K8936" t="s">
        <v>40</v>
      </c>
      <c r="L8936" t="s">
        <v>278</v>
      </c>
      <c r="M8936" t="s">
        <v>278</v>
      </c>
      <c r="N8936" t="s">
        <v>21</v>
      </c>
      <c r="P8936" t="s">
        <v>23</v>
      </c>
      <c r="Q8936" t="str">
        <f>IF(COUNTIF(Table2[type_of_injury],Table2[[#This Row],[type_of_injury]])&lt;40,"other",Table2[[#This Row],[type_of_injury]])</f>
        <v>gunfire</v>
      </c>
      <c r="R8936" t="str" cm="1">
        <f t="array" ref="R8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7" spans="1:18" x14ac:dyDescent="0.35">
      <c r="A8937" t="s">
        <v>9621</v>
      </c>
      <c r="B8937" s="1">
        <v>37805</v>
      </c>
      <c r="C8937">
        <v>28</v>
      </c>
      <c r="D8937" t="str" cm="1">
        <f t="array" ref="D8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37" t="s">
        <v>16</v>
      </c>
      <c r="F8937" t="s">
        <v>319</v>
      </c>
      <c r="G8937" t="s">
        <v>27</v>
      </c>
      <c r="H8937" t="s">
        <v>19</v>
      </c>
      <c r="I8937" s="1">
        <v>37805</v>
      </c>
      <c r="J8937" t="s">
        <v>20</v>
      </c>
      <c r="K8937" t="s">
        <v>40</v>
      </c>
      <c r="L8937" t="s">
        <v>319</v>
      </c>
      <c r="M8937" t="s">
        <v>27</v>
      </c>
      <c r="N8937" t="s">
        <v>21</v>
      </c>
      <c r="P8937" t="s">
        <v>23</v>
      </c>
      <c r="Q8937" t="str">
        <f>IF(COUNTIF(Table2[type_of_injury],Table2[[#This Row],[type_of_injury]])&lt;40,"other",Table2[[#This Row],[type_of_injury]])</f>
        <v>gunfire</v>
      </c>
      <c r="R8937" t="str" cm="1">
        <f t="array" ref="R8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8" spans="1:18" x14ac:dyDescent="0.35">
      <c r="A8938" t="s">
        <v>9622</v>
      </c>
      <c r="B8938" s="1">
        <v>37803</v>
      </c>
      <c r="C8938">
        <v>18</v>
      </c>
      <c r="D8938" t="str" cm="1">
        <f t="array" ref="D8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38" t="s">
        <v>16</v>
      </c>
      <c r="F8938" t="s">
        <v>18</v>
      </c>
      <c r="G8938" t="s">
        <v>18</v>
      </c>
      <c r="H8938" t="s">
        <v>19</v>
      </c>
      <c r="I8938" s="1">
        <v>37803</v>
      </c>
      <c r="J8938" t="s">
        <v>20</v>
      </c>
      <c r="K8938" t="s">
        <v>204</v>
      </c>
      <c r="L8938" t="s">
        <v>18</v>
      </c>
      <c r="M8938" t="s">
        <v>18</v>
      </c>
      <c r="N8938" t="s">
        <v>21</v>
      </c>
      <c r="P8938" t="s">
        <v>23</v>
      </c>
      <c r="Q8938" t="str">
        <f>IF(COUNTIF(Table2[type_of_injury],Table2[[#This Row],[type_of_injury]])&lt;40,"other",Table2[[#This Row],[type_of_injury]])</f>
        <v>gunfire</v>
      </c>
      <c r="R8938" t="str" cm="1">
        <f t="array" ref="R8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39" spans="1:18" x14ac:dyDescent="0.35">
      <c r="A8939" t="s">
        <v>9623</v>
      </c>
      <c r="B8939" s="1">
        <v>37799</v>
      </c>
      <c r="C8939">
        <v>21</v>
      </c>
      <c r="D8939" t="str" cm="1">
        <f t="array" ref="D8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39" t="s">
        <v>69</v>
      </c>
      <c r="F8939" t="s">
        <v>1174</v>
      </c>
      <c r="G8939" t="s">
        <v>38</v>
      </c>
      <c r="H8939" t="s">
        <v>39</v>
      </c>
      <c r="I8939" s="1">
        <v>37799</v>
      </c>
      <c r="J8939" t="s">
        <v>20</v>
      </c>
      <c r="L8939" t="s">
        <v>9624</v>
      </c>
      <c r="M8939" t="s">
        <v>77</v>
      </c>
      <c r="N8939" t="s">
        <v>450</v>
      </c>
      <c r="O8939" t="s">
        <v>451</v>
      </c>
      <c r="P8939" t="s">
        <v>72</v>
      </c>
      <c r="Q8939" t="str">
        <f>IF(COUNTIF(Table2[type_of_injury],Table2[[#This Row],[type_of_injury]])&lt;40,"other",Table2[[#This Row],[type_of_injury]])</f>
        <v>explosion</v>
      </c>
      <c r="R8939" t="str" cm="1">
        <f t="array" ref="R8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0" spans="1:18" x14ac:dyDescent="0.35">
      <c r="A8940" t="s">
        <v>9625</v>
      </c>
      <c r="B8940" s="1">
        <v>37799</v>
      </c>
      <c r="C8940">
        <v>28</v>
      </c>
      <c r="D8940" t="str" cm="1">
        <f t="array" ref="D8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40" t="s">
        <v>16</v>
      </c>
      <c r="F8940" t="s">
        <v>1174</v>
      </c>
      <c r="G8940" t="s">
        <v>38</v>
      </c>
      <c r="H8940" t="s">
        <v>39</v>
      </c>
      <c r="I8940" s="1">
        <v>37799</v>
      </c>
      <c r="J8940" t="s">
        <v>20</v>
      </c>
      <c r="K8940" t="s">
        <v>204</v>
      </c>
      <c r="L8940" t="s">
        <v>219</v>
      </c>
      <c r="M8940" t="s">
        <v>218</v>
      </c>
      <c r="N8940" t="s">
        <v>21</v>
      </c>
      <c r="P8940" t="s">
        <v>23</v>
      </c>
      <c r="Q8940" t="str">
        <f>IF(COUNTIF(Table2[type_of_injury],Table2[[#This Row],[type_of_injury]])&lt;40,"other",Table2[[#This Row],[type_of_injury]])</f>
        <v>gunfire</v>
      </c>
      <c r="R8940" t="str" cm="1">
        <f t="array" ref="R8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1" spans="1:18" x14ac:dyDescent="0.35">
      <c r="A8941" t="s">
        <v>9626</v>
      </c>
      <c r="B8941" s="1">
        <v>37799</v>
      </c>
      <c r="C8941">
        <v>20</v>
      </c>
      <c r="D8941" t="str" cm="1">
        <f t="array" ref="D8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41" t="s">
        <v>16</v>
      </c>
      <c r="F8941" t="s">
        <v>1174</v>
      </c>
      <c r="G8941" t="s">
        <v>38</v>
      </c>
      <c r="H8941" t="s">
        <v>39</v>
      </c>
      <c r="I8941" s="1">
        <v>37799</v>
      </c>
      <c r="J8941" t="s">
        <v>20</v>
      </c>
      <c r="K8941" t="s">
        <v>204</v>
      </c>
      <c r="L8941" t="s">
        <v>1174</v>
      </c>
      <c r="M8941" t="s">
        <v>38</v>
      </c>
      <c r="N8941" t="s">
        <v>21</v>
      </c>
      <c r="P8941" t="s">
        <v>23</v>
      </c>
      <c r="Q8941" t="str">
        <f>IF(COUNTIF(Table2[type_of_injury],Table2[[#This Row],[type_of_injury]])&lt;40,"other",Table2[[#This Row],[type_of_injury]])</f>
        <v>gunfire</v>
      </c>
      <c r="R8941" t="str" cm="1">
        <f t="array" ref="R8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2" spans="1:18" x14ac:dyDescent="0.35">
      <c r="A8942" t="s">
        <v>9627</v>
      </c>
      <c r="B8942" s="1">
        <v>37799</v>
      </c>
      <c r="C8942">
        <v>21</v>
      </c>
      <c r="D8942" t="str" cm="1">
        <f t="array" ref="D8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42" t="s">
        <v>16</v>
      </c>
      <c r="F8942" t="s">
        <v>1174</v>
      </c>
      <c r="G8942" t="s">
        <v>38</v>
      </c>
      <c r="H8942" t="s">
        <v>39</v>
      </c>
      <c r="I8942" s="1">
        <v>37799</v>
      </c>
      <c r="J8942" t="s">
        <v>20</v>
      </c>
      <c r="K8942" t="s">
        <v>204</v>
      </c>
      <c r="L8942" t="s">
        <v>205</v>
      </c>
      <c r="M8942" t="s">
        <v>38</v>
      </c>
      <c r="N8942" t="s">
        <v>21</v>
      </c>
      <c r="P8942" t="s">
        <v>23</v>
      </c>
      <c r="Q8942" t="str">
        <f>IF(COUNTIF(Table2[type_of_injury],Table2[[#This Row],[type_of_injury]])&lt;40,"other",Table2[[#This Row],[type_of_injury]])</f>
        <v>gunfire</v>
      </c>
      <c r="R8942" t="str" cm="1">
        <f t="array" ref="R8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3" spans="1:18" x14ac:dyDescent="0.35">
      <c r="A8943" t="s">
        <v>9628</v>
      </c>
      <c r="B8943" s="1">
        <v>37799</v>
      </c>
      <c r="C8943">
        <v>14</v>
      </c>
      <c r="D8943" t="str" cm="1">
        <f t="array" ref="D8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43" t="s">
        <v>16</v>
      </c>
      <c r="F8943" t="s">
        <v>1174</v>
      </c>
      <c r="G8943" t="s">
        <v>38</v>
      </c>
      <c r="H8943" t="s">
        <v>39</v>
      </c>
      <c r="I8943" s="1">
        <v>37799</v>
      </c>
      <c r="J8943" t="s">
        <v>20</v>
      </c>
      <c r="K8943" t="s">
        <v>204</v>
      </c>
      <c r="L8943" t="s">
        <v>205</v>
      </c>
      <c r="M8943" t="s">
        <v>38</v>
      </c>
      <c r="N8943" t="s">
        <v>21</v>
      </c>
      <c r="P8943" t="s">
        <v>23</v>
      </c>
      <c r="Q8943" t="str">
        <f>IF(COUNTIF(Table2[type_of_injury],Table2[[#This Row],[type_of_injury]])&lt;40,"other",Table2[[#This Row],[type_of_injury]])</f>
        <v>gunfire</v>
      </c>
      <c r="R8943" t="str" cm="1">
        <f t="array" ref="R8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4" spans="1:18" x14ac:dyDescent="0.35">
      <c r="A8944" t="s">
        <v>9629</v>
      </c>
      <c r="B8944" s="1">
        <v>37798</v>
      </c>
      <c r="C8944">
        <v>31</v>
      </c>
      <c r="D8944" t="str" cm="1">
        <f t="array" ref="D8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44" t="s">
        <v>69</v>
      </c>
      <c r="F8944" t="s">
        <v>9630</v>
      </c>
      <c r="G8944" t="s">
        <v>77</v>
      </c>
      <c r="H8944" t="s">
        <v>77</v>
      </c>
      <c r="I8944" s="1">
        <v>37798</v>
      </c>
      <c r="J8944" t="s">
        <v>20</v>
      </c>
      <c r="K8944" t="s">
        <v>4475</v>
      </c>
      <c r="L8944" t="s">
        <v>7136</v>
      </c>
      <c r="M8944" t="s">
        <v>77</v>
      </c>
      <c r="N8944" t="s">
        <v>21</v>
      </c>
      <c r="P8944" t="s">
        <v>72</v>
      </c>
      <c r="Q8944" t="str">
        <f>IF(COUNTIF(Table2[type_of_injury],Table2[[#This Row],[type_of_injury]])&lt;40,"other",Table2[[#This Row],[type_of_injury]])</f>
        <v>gunfire</v>
      </c>
      <c r="R8944" t="str" cm="1">
        <f t="array" ref="R8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5" spans="1:18" x14ac:dyDescent="0.35">
      <c r="A8945" t="s">
        <v>9631</v>
      </c>
      <c r="B8945" s="1">
        <v>37798</v>
      </c>
      <c r="C8945">
        <v>21</v>
      </c>
      <c r="D8945" t="str" cm="1">
        <f t="array" ref="D8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45" t="s">
        <v>16</v>
      </c>
      <c r="F8945" t="s">
        <v>9630</v>
      </c>
      <c r="G8945" t="s">
        <v>77</v>
      </c>
      <c r="H8945" t="s">
        <v>77</v>
      </c>
      <c r="I8945" s="1">
        <v>37798</v>
      </c>
      <c r="J8945" t="s">
        <v>20</v>
      </c>
      <c r="K8945" t="s">
        <v>204</v>
      </c>
      <c r="L8945" t="s">
        <v>27</v>
      </c>
      <c r="M8945" t="s">
        <v>27</v>
      </c>
      <c r="N8945" t="s">
        <v>11933</v>
      </c>
      <c r="P8945" t="s">
        <v>23</v>
      </c>
      <c r="Q8945" t="str">
        <f>IF(COUNTIF(Table2[type_of_injury],Table2[[#This Row],[type_of_injury]])&lt;40,"other",Table2[[#This Row],[type_of_injury]])</f>
        <v>unknown</v>
      </c>
      <c r="R8945" t="str" cm="1">
        <f t="array" ref="R8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6" spans="1:18" x14ac:dyDescent="0.35">
      <c r="A8946" t="s">
        <v>9632</v>
      </c>
      <c r="B8946" s="1">
        <v>37798</v>
      </c>
      <c r="C8946">
        <v>18</v>
      </c>
      <c r="D8946" t="str" cm="1">
        <f t="array" ref="D8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46" t="s">
        <v>16</v>
      </c>
      <c r="F8946" t="s">
        <v>9630</v>
      </c>
      <c r="G8946" t="s">
        <v>77</v>
      </c>
      <c r="H8946" t="s">
        <v>77</v>
      </c>
      <c r="I8946" s="1">
        <v>37798</v>
      </c>
      <c r="J8946" t="s">
        <v>20</v>
      </c>
      <c r="K8946" t="s">
        <v>204</v>
      </c>
      <c r="L8946" t="s">
        <v>149</v>
      </c>
      <c r="M8946" t="s">
        <v>27</v>
      </c>
      <c r="N8946" t="s">
        <v>11933</v>
      </c>
      <c r="P8946" t="s">
        <v>23</v>
      </c>
      <c r="Q8946" t="str">
        <f>IF(COUNTIF(Table2[type_of_injury],Table2[[#This Row],[type_of_injury]])&lt;40,"other",Table2[[#This Row],[type_of_injury]])</f>
        <v>unknown</v>
      </c>
      <c r="R8946" t="str" cm="1">
        <f t="array" ref="R8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7" spans="1:18" x14ac:dyDescent="0.35">
      <c r="A8947" t="s">
        <v>9633</v>
      </c>
      <c r="B8947" s="1">
        <v>37797</v>
      </c>
      <c r="C8947">
        <v>20</v>
      </c>
      <c r="D8947" t="str" cm="1">
        <f t="array" ref="D8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47" t="s">
        <v>16</v>
      </c>
      <c r="F8947" t="s">
        <v>4993</v>
      </c>
      <c r="G8947" t="s">
        <v>38</v>
      </c>
      <c r="H8947" t="s">
        <v>39</v>
      </c>
      <c r="I8947" s="1">
        <v>37797</v>
      </c>
      <c r="J8947" t="s">
        <v>20</v>
      </c>
      <c r="K8947" t="s">
        <v>204</v>
      </c>
      <c r="L8947" t="s">
        <v>593</v>
      </c>
      <c r="M8947" t="s">
        <v>222</v>
      </c>
      <c r="N8947" t="s">
        <v>21</v>
      </c>
      <c r="P8947" t="s">
        <v>23</v>
      </c>
      <c r="Q8947" t="str">
        <f>IF(COUNTIF(Table2[type_of_injury],Table2[[#This Row],[type_of_injury]])&lt;40,"other",Table2[[#This Row],[type_of_injury]])</f>
        <v>gunfire</v>
      </c>
      <c r="R8947" t="str" cm="1">
        <f t="array" ref="R8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8" spans="1:18" x14ac:dyDescent="0.35">
      <c r="A8948" t="s">
        <v>9634</v>
      </c>
      <c r="B8948" s="1">
        <v>37797</v>
      </c>
      <c r="C8948">
        <v>19</v>
      </c>
      <c r="D8948" t="str" cm="1">
        <f t="array" ref="D8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48" t="s">
        <v>16</v>
      </c>
      <c r="F8948" t="s">
        <v>41</v>
      </c>
      <c r="G8948" t="s">
        <v>41</v>
      </c>
      <c r="H8948" t="s">
        <v>39</v>
      </c>
      <c r="I8948" s="1">
        <v>37797</v>
      </c>
      <c r="J8948" t="s">
        <v>71</v>
      </c>
      <c r="K8948" t="s">
        <v>40</v>
      </c>
      <c r="L8948" t="s">
        <v>41</v>
      </c>
      <c r="M8948" t="s">
        <v>41</v>
      </c>
      <c r="N8948" t="s">
        <v>21</v>
      </c>
      <c r="O8948" t="s">
        <v>35</v>
      </c>
      <c r="P8948" t="s">
        <v>23</v>
      </c>
      <c r="Q8948" t="str">
        <f>IF(COUNTIF(Table2[type_of_injury],Table2[[#This Row],[type_of_injury]])&lt;40,"other",Table2[[#This Row],[type_of_injury]])</f>
        <v>gunfire</v>
      </c>
      <c r="R8948" t="str" cm="1">
        <f t="array" ref="R8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49" spans="1:18" x14ac:dyDescent="0.35">
      <c r="A8949" t="s">
        <v>9635</v>
      </c>
      <c r="B8949" s="1">
        <v>37797</v>
      </c>
      <c r="C8949">
        <v>34</v>
      </c>
      <c r="D8949" t="str" cm="1">
        <f t="array" ref="D8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49" t="s">
        <v>16</v>
      </c>
      <c r="F8949" t="s">
        <v>41</v>
      </c>
      <c r="G8949" t="s">
        <v>41</v>
      </c>
      <c r="H8949" t="s">
        <v>39</v>
      </c>
      <c r="I8949" s="1">
        <v>37797</v>
      </c>
      <c r="J8949" t="s">
        <v>20</v>
      </c>
      <c r="K8949" t="s">
        <v>40</v>
      </c>
      <c r="L8949" t="s">
        <v>41</v>
      </c>
      <c r="M8949" t="s">
        <v>41</v>
      </c>
      <c r="N8949" t="s">
        <v>21</v>
      </c>
      <c r="O8949" t="s">
        <v>35</v>
      </c>
      <c r="P8949" t="s">
        <v>23</v>
      </c>
      <c r="Q8949" t="str">
        <f>IF(COUNTIF(Table2[type_of_injury],Table2[[#This Row],[type_of_injury]])&lt;40,"other",Table2[[#This Row],[type_of_injury]])</f>
        <v>gunfire</v>
      </c>
      <c r="R8949" t="str" cm="1">
        <f t="array" ref="R8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0" spans="1:18" x14ac:dyDescent="0.35">
      <c r="A8950" t="s">
        <v>9636</v>
      </c>
      <c r="B8950" s="1">
        <v>37797</v>
      </c>
      <c r="C8950">
        <v>23</v>
      </c>
      <c r="D8950" t="str" cm="1">
        <f t="array" ref="D8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50" t="s">
        <v>16</v>
      </c>
      <c r="F8950" t="s">
        <v>4993</v>
      </c>
      <c r="G8950" t="s">
        <v>38</v>
      </c>
      <c r="H8950" t="s">
        <v>39</v>
      </c>
      <c r="I8950" s="1">
        <v>37797</v>
      </c>
      <c r="J8950" t="s">
        <v>20</v>
      </c>
      <c r="K8950" t="s">
        <v>204</v>
      </c>
      <c r="L8950" t="s">
        <v>221</v>
      </c>
      <c r="M8950" t="s">
        <v>222</v>
      </c>
      <c r="N8950" t="s">
        <v>21</v>
      </c>
      <c r="P8950" t="s">
        <v>23</v>
      </c>
      <c r="Q8950" t="str">
        <f>IF(COUNTIF(Table2[type_of_injury],Table2[[#This Row],[type_of_injury]])&lt;40,"other",Table2[[#This Row],[type_of_injury]])</f>
        <v>gunfire</v>
      </c>
      <c r="R8950" t="str" cm="1">
        <f t="array" ref="R8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1" spans="1:18" x14ac:dyDescent="0.35">
      <c r="A8951" t="s">
        <v>9637</v>
      </c>
      <c r="B8951" s="1">
        <v>37794</v>
      </c>
      <c r="C8951">
        <v>27</v>
      </c>
      <c r="D8951" t="str" cm="1">
        <f t="array" ref="D8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51" t="s">
        <v>16</v>
      </c>
      <c r="F8951" t="s">
        <v>210</v>
      </c>
      <c r="G8951" t="s">
        <v>210</v>
      </c>
      <c r="H8951" t="s">
        <v>39</v>
      </c>
      <c r="I8951" s="1">
        <v>37794</v>
      </c>
      <c r="J8951" t="s">
        <v>71</v>
      </c>
      <c r="K8951" t="s">
        <v>40</v>
      </c>
      <c r="L8951" t="s">
        <v>210</v>
      </c>
      <c r="M8951" t="s">
        <v>210</v>
      </c>
      <c r="N8951" t="s">
        <v>21</v>
      </c>
      <c r="P8951" t="s">
        <v>23</v>
      </c>
      <c r="Q8951" t="str">
        <f>IF(COUNTIF(Table2[type_of_injury],Table2[[#This Row],[type_of_injury]])&lt;40,"other",Table2[[#This Row],[type_of_injury]])</f>
        <v>gunfire</v>
      </c>
      <c r="R8951" t="str" cm="1">
        <f t="array" ref="R8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2" spans="1:18" x14ac:dyDescent="0.35">
      <c r="A8952" t="s">
        <v>9638</v>
      </c>
      <c r="B8952" s="1">
        <v>37793</v>
      </c>
      <c r="C8952">
        <v>42</v>
      </c>
      <c r="D8952" t="str" cm="1">
        <f t="array" ref="D8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52" t="s">
        <v>16</v>
      </c>
      <c r="F8952" t="s">
        <v>46</v>
      </c>
      <c r="G8952" t="s">
        <v>46</v>
      </c>
      <c r="H8952" t="s">
        <v>19</v>
      </c>
      <c r="I8952" s="1">
        <v>37793</v>
      </c>
      <c r="J8952" t="s">
        <v>20</v>
      </c>
      <c r="K8952" t="s">
        <v>5182</v>
      </c>
      <c r="L8952" t="s">
        <v>46</v>
      </c>
      <c r="M8952" t="s">
        <v>46</v>
      </c>
      <c r="N8952" t="s">
        <v>21</v>
      </c>
      <c r="O8952" t="s">
        <v>22</v>
      </c>
      <c r="P8952" t="s">
        <v>23</v>
      </c>
      <c r="Q8952" t="str">
        <f>IF(COUNTIF(Table2[type_of_injury],Table2[[#This Row],[type_of_injury]])&lt;40,"other",Table2[[#This Row],[type_of_injury]])</f>
        <v>gunfire</v>
      </c>
      <c r="R8952" t="str" cm="1">
        <f t="array" ref="R8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3" spans="1:18" x14ac:dyDescent="0.35">
      <c r="A8953" t="s">
        <v>9639</v>
      </c>
      <c r="B8953" s="1">
        <v>37792</v>
      </c>
      <c r="C8953">
        <v>47</v>
      </c>
      <c r="D8953" t="str" cm="1">
        <f t="array" ref="D8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53" t="s">
        <v>69</v>
      </c>
      <c r="F8953" t="s">
        <v>141</v>
      </c>
      <c r="G8953" t="s">
        <v>58</v>
      </c>
      <c r="H8953" t="s">
        <v>19</v>
      </c>
      <c r="I8953" s="1">
        <v>37792</v>
      </c>
      <c r="J8953" t="s">
        <v>20</v>
      </c>
      <c r="K8953" t="s">
        <v>4475</v>
      </c>
      <c r="L8953" t="s">
        <v>162</v>
      </c>
      <c r="M8953" t="s">
        <v>75</v>
      </c>
      <c r="N8953" t="s">
        <v>21</v>
      </c>
      <c r="O8953" t="s">
        <v>22</v>
      </c>
      <c r="P8953" t="s">
        <v>72</v>
      </c>
      <c r="Q8953" t="str">
        <f>IF(COUNTIF(Table2[type_of_injury],Table2[[#This Row],[type_of_injury]])&lt;40,"other",Table2[[#This Row],[type_of_injury]])</f>
        <v>gunfire</v>
      </c>
      <c r="R8953" t="str" cm="1">
        <f t="array" ref="R8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4" spans="1:18" x14ac:dyDescent="0.35">
      <c r="A8954" t="s">
        <v>9640</v>
      </c>
      <c r="B8954" s="1">
        <v>37792</v>
      </c>
      <c r="C8954">
        <v>23</v>
      </c>
      <c r="D8954" t="str" cm="1">
        <f t="array" ref="D8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54" t="s">
        <v>16</v>
      </c>
      <c r="F8954" t="s">
        <v>8367</v>
      </c>
      <c r="G8954" t="s">
        <v>8226</v>
      </c>
      <c r="H8954" t="s">
        <v>39</v>
      </c>
      <c r="I8954" s="1">
        <v>37792</v>
      </c>
      <c r="J8954" t="s">
        <v>20</v>
      </c>
      <c r="K8954" t="s">
        <v>204</v>
      </c>
      <c r="L8954" t="s">
        <v>41</v>
      </c>
      <c r="M8954" t="s">
        <v>41</v>
      </c>
      <c r="N8954" t="s">
        <v>21</v>
      </c>
      <c r="O8954" t="s">
        <v>585</v>
      </c>
      <c r="P8954" t="s">
        <v>23</v>
      </c>
      <c r="Q8954" t="str">
        <f>IF(COUNTIF(Table2[type_of_injury],Table2[[#This Row],[type_of_injury]])&lt;40,"other",Table2[[#This Row],[type_of_injury]])</f>
        <v>gunfire</v>
      </c>
      <c r="R8954" t="str" cm="1">
        <f t="array" ref="R8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5" spans="1:18" x14ac:dyDescent="0.35">
      <c r="A8955" t="s">
        <v>9641</v>
      </c>
      <c r="B8955" s="1">
        <v>37791</v>
      </c>
      <c r="C8955">
        <v>58</v>
      </c>
      <c r="D8955" t="str" cm="1">
        <f t="array" ref="D8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955" t="s">
        <v>69</v>
      </c>
      <c r="F8955" t="s">
        <v>9642</v>
      </c>
      <c r="G8955" t="s">
        <v>77</v>
      </c>
      <c r="H8955" t="s">
        <v>77</v>
      </c>
      <c r="I8955" s="1">
        <v>37791</v>
      </c>
      <c r="J8955" t="s">
        <v>20</v>
      </c>
      <c r="K8955" t="s">
        <v>4475</v>
      </c>
      <c r="L8955" t="s">
        <v>9642</v>
      </c>
      <c r="M8955" t="s">
        <v>77</v>
      </c>
      <c r="N8955" t="s">
        <v>450</v>
      </c>
      <c r="O8955" t="s">
        <v>451</v>
      </c>
      <c r="P8955" t="s">
        <v>72</v>
      </c>
      <c r="Q8955" t="str">
        <f>IF(COUNTIF(Table2[type_of_injury],Table2[[#This Row],[type_of_injury]])&lt;40,"other",Table2[[#This Row],[type_of_injury]])</f>
        <v>explosion</v>
      </c>
      <c r="R8955" t="str" cm="1">
        <f t="array" ref="R8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6" spans="1:18" x14ac:dyDescent="0.35">
      <c r="A8956" t="s">
        <v>9643</v>
      </c>
      <c r="B8956" s="1">
        <v>37789</v>
      </c>
      <c r="C8956">
        <v>7</v>
      </c>
      <c r="D8956" t="str" cm="1">
        <f t="array" ref="D8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8956" t="s">
        <v>69</v>
      </c>
      <c r="F8956" t="s">
        <v>9644</v>
      </c>
      <c r="G8956" t="s">
        <v>77</v>
      </c>
      <c r="H8956" t="s">
        <v>77</v>
      </c>
      <c r="I8956" s="1">
        <v>37789</v>
      </c>
      <c r="J8956" t="s">
        <v>71</v>
      </c>
      <c r="K8956" t="s">
        <v>4475</v>
      </c>
      <c r="L8956" t="s">
        <v>9645</v>
      </c>
      <c r="M8956" t="s">
        <v>77</v>
      </c>
      <c r="N8956" t="s">
        <v>21</v>
      </c>
      <c r="P8956" t="s">
        <v>72</v>
      </c>
      <c r="Q8956" t="str">
        <f>IF(COUNTIF(Table2[type_of_injury],Table2[[#This Row],[type_of_injury]])&lt;40,"other",Table2[[#This Row],[type_of_injury]])</f>
        <v>gunfire</v>
      </c>
      <c r="R8956" t="str" cm="1">
        <f t="array" ref="R8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7" spans="1:18" x14ac:dyDescent="0.35">
      <c r="A8957" t="s">
        <v>9646</v>
      </c>
      <c r="B8957" s="1">
        <v>37787</v>
      </c>
      <c r="C8957">
        <v>29</v>
      </c>
      <c r="D8957" t="str" cm="1">
        <f t="array" ref="D8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57" t="s">
        <v>16</v>
      </c>
      <c r="F8957" t="s">
        <v>565</v>
      </c>
      <c r="G8957" t="s">
        <v>222</v>
      </c>
      <c r="H8957" t="s">
        <v>39</v>
      </c>
      <c r="I8957" s="1">
        <v>37787</v>
      </c>
      <c r="J8957" t="s">
        <v>20</v>
      </c>
      <c r="K8957" t="s">
        <v>40</v>
      </c>
      <c r="L8957" t="s">
        <v>566</v>
      </c>
      <c r="M8957" t="s">
        <v>222</v>
      </c>
      <c r="N8957" t="s">
        <v>21</v>
      </c>
      <c r="P8957" t="s">
        <v>23</v>
      </c>
      <c r="Q8957" t="str">
        <f>IF(COUNTIF(Table2[type_of_injury],Table2[[#This Row],[type_of_injury]])&lt;40,"other",Table2[[#This Row],[type_of_injury]])</f>
        <v>gunfire</v>
      </c>
      <c r="R8957" t="str" cm="1">
        <f t="array" ref="R8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8" spans="1:18" x14ac:dyDescent="0.35">
      <c r="A8958" t="s">
        <v>9647</v>
      </c>
      <c r="B8958" s="1">
        <v>37786</v>
      </c>
      <c r="C8958">
        <v>19</v>
      </c>
      <c r="D8958" t="str" cm="1">
        <f t="array" ref="D8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58" t="s">
        <v>16</v>
      </c>
      <c r="F8958" t="s">
        <v>154</v>
      </c>
      <c r="G8958" t="s">
        <v>75</v>
      </c>
      <c r="H8958" t="s">
        <v>19</v>
      </c>
      <c r="I8958" s="1">
        <v>37786</v>
      </c>
      <c r="J8958" t="s">
        <v>20</v>
      </c>
      <c r="K8958" t="s">
        <v>204</v>
      </c>
      <c r="L8958" t="s">
        <v>155</v>
      </c>
      <c r="M8958" t="s">
        <v>75</v>
      </c>
      <c r="N8958" t="s">
        <v>21</v>
      </c>
      <c r="P8958" t="s">
        <v>23</v>
      </c>
      <c r="Q8958" t="str">
        <f>IF(COUNTIF(Table2[type_of_injury],Table2[[#This Row],[type_of_injury]])&lt;40,"other",Table2[[#This Row],[type_of_injury]])</f>
        <v>gunfire</v>
      </c>
      <c r="R8958" t="str" cm="1">
        <f t="array" ref="R8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59" spans="1:18" x14ac:dyDescent="0.35">
      <c r="A8959" t="s">
        <v>9648</v>
      </c>
      <c r="B8959" s="1">
        <v>37785</v>
      </c>
      <c r="C8959">
        <v>47</v>
      </c>
      <c r="D8959" t="str" cm="1">
        <f t="array" ref="D8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59" t="s">
        <v>16</v>
      </c>
      <c r="F8959" t="s">
        <v>37</v>
      </c>
      <c r="G8959" t="s">
        <v>38</v>
      </c>
      <c r="H8959" t="s">
        <v>39</v>
      </c>
      <c r="I8959" s="1">
        <v>37792</v>
      </c>
      <c r="J8959" t="s">
        <v>20</v>
      </c>
      <c r="K8959" t="s">
        <v>40</v>
      </c>
      <c r="L8959" t="s">
        <v>225</v>
      </c>
      <c r="M8959" t="s">
        <v>38</v>
      </c>
      <c r="N8959" t="s">
        <v>21</v>
      </c>
      <c r="O8959" t="s">
        <v>35</v>
      </c>
      <c r="P8959" t="s">
        <v>23</v>
      </c>
      <c r="Q8959" t="str">
        <f>IF(COUNTIF(Table2[type_of_injury],Table2[[#This Row],[type_of_injury]])&lt;40,"other",Table2[[#This Row],[type_of_injury]])</f>
        <v>gunfire</v>
      </c>
      <c r="R8959" t="str" cm="1">
        <f t="array" ref="R8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0" spans="1:18" x14ac:dyDescent="0.35">
      <c r="A8960" t="s">
        <v>9649</v>
      </c>
      <c r="B8960" s="1">
        <v>37785</v>
      </c>
      <c r="C8960">
        <v>23</v>
      </c>
      <c r="D8960" t="str" cm="1">
        <f t="array" ref="D8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60" t="s">
        <v>16</v>
      </c>
      <c r="F8960" t="s">
        <v>37</v>
      </c>
      <c r="G8960" t="s">
        <v>38</v>
      </c>
      <c r="H8960" t="s">
        <v>39</v>
      </c>
      <c r="I8960" s="1">
        <v>37785</v>
      </c>
      <c r="J8960" t="s">
        <v>20</v>
      </c>
      <c r="K8960" t="s">
        <v>5182</v>
      </c>
      <c r="L8960" t="s">
        <v>221</v>
      </c>
      <c r="M8960" t="s">
        <v>222</v>
      </c>
      <c r="N8960" t="s">
        <v>21</v>
      </c>
      <c r="O8960" t="s">
        <v>35</v>
      </c>
      <c r="P8960" t="s">
        <v>23</v>
      </c>
      <c r="Q8960" t="str">
        <f>IF(COUNTIF(Table2[type_of_injury],Table2[[#This Row],[type_of_injury]])&lt;40,"other",Table2[[#This Row],[type_of_injury]])</f>
        <v>gunfire</v>
      </c>
      <c r="R8960" t="str" cm="1">
        <f t="array" ref="R8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1" spans="1:18" x14ac:dyDescent="0.35">
      <c r="A8961" t="s">
        <v>9650</v>
      </c>
      <c r="B8961" s="1">
        <v>37784</v>
      </c>
      <c r="C8961">
        <v>20</v>
      </c>
      <c r="D8961" t="str" cm="1">
        <f t="array" ref="D8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61" t="s">
        <v>16</v>
      </c>
      <c r="F8961" t="s">
        <v>37</v>
      </c>
      <c r="G8961" t="s">
        <v>38</v>
      </c>
      <c r="H8961" t="s">
        <v>39</v>
      </c>
      <c r="I8961" s="1">
        <v>37784</v>
      </c>
      <c r="J8961" t="s">
        <v>71</v>
      </c>
      <c r="K8961" t="s">
        <v>40</v>
      </c>
      <c r="L8961" t="s">
        <v>737</v>
      </c>
      <c r="M8961" t="s">
        <v>218</v>
      </c>
      <c r="N8961" t="s">
        <v>21</v>
      </c>
      <c r="O8961" t="s">
        <v>35</v>
      </c>
      <c r="P8961" t="s">
        <v>23</v>
      </c>
      <c r="Q8961" t="str">
        <f>IF(COUNTIF(Table2[type_of_injury],Table2[[#This Row],[type_of_injury]])&lt;40,"other",Table2[[#This Row],[type_of_injury]])</f>
        <v>gunfire</v>
      </c>
      <c r="R8961" t="str" cm="1">
        <f t="array" ref="R8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2" spans="1:18" x14ac:dyDescent="0.35">
      <c r="A8962" t="s">
        <v>9651</v>
      </c>
      <c r="B8962" s="1">
        <v>37784</v>
      </c>
      <c r="C8962">
        <v>30</v>
      </c>
      <c r="D8962" t="str" cm="1">
        <f t="array" ref="D8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62" t="s">
        <v>16</v>
      </c>
      <c r="F8962" t="s">
        <v>37</v>
      </c>
      <c r="G8962" t="s">
        <v>38</v>
      </c>
      <c r="H8962" t="s">
        <v>39</v>
      </c>
      <c r="I8962" s="1">
        <v>37784</v>
      </c>
      <c r="J8962" t="s">
        <v>20</v>
      </c>
      <c r="K8962" t="s">
        <v>40</v>
      </c>
      <c r="L8962" t="s">
        <v>225</v>
      </c>
      <c r="M8962" t="s">
        <v>38</v>
      </c>
      <c r="N8962" t="s">
        <v>21</v>
      </c>
      <c r="O8962" t="s">
        <v>35</v>
      </c>
      <c r="P8962" t="s">
        <v>23</v>
      </c>
      <c r="Q8962" t="str">
        <f>IF(COUNTIF(Table2[type_of_injury],Table2[[#This Row],[type_of_injury]])&lt;40,"other",Table2[[#This Row],[type_of_injury]])</f>
        <v>gunfire</v>
      </c>
      <c r="R8962" t="str" cm="1">
        <f t="array" ref="R8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3" spans="1:18" x14ac:dyDescent="0.35">
      <c r="A8963" t="s">
        <v>9652</v>
      </c>
      <c r="B8963" s="1">
        <v>37784</v>
      </c>
      <c r="C8963">
        <v>23</v>
      </c>
      <c r="D8963" t="str" cm="1">
        <f t="array" ref="D8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63" t="s">
        <v>16</v>
      </c>
      <c r="F8963" t="s">
        <v>37</v>
      </c>
      <c r="G8963" t="s">
        <v>38</v>
      </c>
      <c r="H8963" t="s">
        <v>39</v>
      </c>
      <c r="I8963" s="1">
        <v>37784</v>
      </c>
      <c r="J8963" t="s">
        <v>20</v>
      </c>
      <c r="K8963" t="s">
        <v>40</v>
      </c>
      <c r="L8963" t="s">
        <v>225</v>
      </c>
      <c r="M8963" t="s">
        <v>38</v>
      </c>
      <c r="N8963" t="s">
        <v>21</v>
      </c>
      <c r="O8963" t="s">
        <v>35</v>
      </c>
      <c r="P8963" t="s">
        <v>23</v>
      </c>
      <c r="Q8963" t="str">
        <f>IF(COUNTIF(Table2[type_of_injury],Table2[[#This Row],[type_of_injury]])&lt;40,"other",Table2[[#This Row],[type_of_injury]])</f>
        <v>gunfire</v>
      </c>
      <c r="R8963" t="str" cm="1">
        <f t="array" ref="R8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4" spans="1:18" x14ac:dyDescent="0.35">
      <c r="A8964" t="s">
        <v>9653</v>
      </c>
      <c r="B8964" s="1">
        <v>37784</v>
      </c>
      <c r="C8964">
        <v>51</v>
      </c>
      <c r="D8964" t="str" cm="1">
        <f t="array" ref="D8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964" t="s">
        <v>69</v>
      </c>
      <c r="F8964" t="s">
        <v>441</v>
      </c>
      <c r="G8964" t="s">
        <v>27</v>
      </c>
      <c r="H8964" t="s">
        <v>19</v>
      </c>
      <c r="I8964" s="1">
        <v>37784</v>
      </c>
      <c r="J8964" t="s">
        <v>20</v>
      </c>
      <c r="K8964" t="s">
        <v>4475</v>
      </c>
      <c r="L8964" t="s">
        <v>1713</v>
      </c>
      <c r="M8964" t="s">
        <v>77</v>
      </c>
      <c r="N8964" t="s">
        <v>21</v>
      </c>
      <c r="P8964" t="s">
        <v>72</v>
      </c>
      <c r="Q8964" t="str">
        <f>IF(COUNTIF(Table2[type_of_injury],Table2[[#This Row],[type_of_injury]])&lt;40,"other",Table2[[#This Row],[type_of_injury]])</f>
        <v>gunfire</v>
      </c>
      <c r="R8964" t="str" cm="1">
        <f t="array" ref="R8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5" spans="1:18" x14ac:dyDescent="0.35">
      <c r="A8965" t="s">
        <v>9654</v>
      </c>
      <c r="B8965" s="1">
        <v>37784</v>
      </c>
      <c r="D8965" t="str" cm="1">
        <f t="array" ref="D8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8965" t="s">
        <v>16</v>
      </c>
      <c r="F8965" t="s">
        <v>37</v>
      </c>
      <c r="G8965" t="s">
        <v>38</v>
      </c>
      <c r="H8965" t="s">
        <v>39</v>
      </c>
      <c r="I8965" s="1">
        <v>37784</v>
      </c>
      <c r="J8965" t="s">
        <v>71</v>
      </c>
      <c r="K8965" t="s">
        <v>40</v>
      </c>
      <c r="L8965" t="s">
        <v>737</v>
      </c>
      <c r="M8965" t="s">
        <v>218</v>
      </c>
      <c r="N8965" t="s">
        <v>21</v>
      </c>
      <c r="O8965" t="s">
        <v>35</v>
      </c>
      <c r="P8965" t="s">
        <v>23</v>
      </c>
      <c r="Q8965" t="str">
        <f>IF(COUNTIF(Table2[type_of_injury],Table2[[#This Row],[type_of_injury]])&lt;40,"other",Table2[[#This Row],[type_of_injury]])</f>
        <v>gunfire</v>
      </c>
      <c r="R8965" t="str" cm="1">
        <f t="array" ref="R8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6" spans="1:18" x14ac:dyDescent="0.35">
      <c r="A8966" t="s">
        <v>9655</v>
      </c>
      <c r="B8966" s="1">
        <v>37784</v>
      </c>
      <c r="C8966">
        <v>31</v>
      </c>
      <c r="D8966" t="str" cm="1">
        <f t="array" ref="D8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66" t="s">
        <v>16</v>
      </c>
      <c r="F8966" t="s">
        <v>27</v>
      </c>
      <c r="G8966" t="s">
        <v>27</v>
      </c>
      <c r="H8966" t="s">
        <v>19</v>
      </c>
      <c r="I8966" s="1">
        <v>37784</v>
      </c>
      <c r="J8966" t="s">
        <v>20</v>
      </c>
      <c r="K8966" t="s">
        <v>5182</v>
      </c>
      <c r="L8966" t="s">
        <v>27</v>
      </c>
      <c r="M8966" t="s">
        <v>27</v>
      </c>
      <c r="N8966" t="s">
        <v>21</v>
      </c>
      <c r="O8966" t="s">
        <v>22</v>
      </c>
      <c r="P8966" t="s">
        <v>23</v>
      </c>
      <c r="Q8966" t="str">
        <f>IF(COUNTIF(Table2[type_of_injury],Table2[[#This Row],[type_of_injury]])&lt;40,"other",Table2[[#This Row],[type_of_injury]])</f>
        <v>gunfire</v>
      </c>
      <c r="R8966" t="str" cm="1">
        <f t="array" ref="R8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7" spans="1:18" x14ac:dyDescent="0.35">
      <c r="A8967" t="s">
        <v>9656</v>
      </c>
      <c r="B8967" s="1">
        <v>37784</v>
      </c>
      <c r="C8967">
        <v>21</v>
      </c>
      <c r="D8967" t="str" cm="1">
        <f t="array" ref="D8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67" t="s">
        <v>16</v>
      </c>
      <c r="F8967" t="s">
        <v>27</v>
      </c>
      <c r="G8967" t="s">
        <v>27</v>
      </c>
      <c r="H8967" t="s">
        <v>19</v>
      </c>
      <c r="I8967" s="1">
        <v>37784</v>
      </c>
      <c r="J8967" t="s">
        <v>20</v>
      </c>
      <c r="K8967" t="s">
        <v>40</v>
      </c>
      <c r="L8967" t="s">
        <v>27</v>
      </c>
      <c r="M8967" t="s">
        <v>27</v>
      </c>
      <c r="N8967" t="s">
        <v>21</v>
      </c>
      <c r="O8967" t="s">
        <v>22</v>
      </c>
      <c r="P8967" t="s">
        <v>23</v>
      </c>
      <c r="Q8967" t="str">
        <f>IF(COUNTIF(Table2[type_of_injury],Table2[[#This Row],[type_of_injury]])&lt;40,"other",Table2[[#This Row],[type_of_injury]])</f>
        <v>gunfire</v>
      </c>
      <c r="R8967" t="str" cm="1">
        <f t="array" ref="R8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8" spans="1:18" x14ac:dyDescent="0.35">
      <c r="A8968" t="s">
        <v>9657</v>
      </c>
      <c r="B8968" s="1">
        <v>37784</v>
      </c>
      <c r="C8968">
        <v>41</v>
      </c>
      <c r="D8968" t="str" cm="1">
        <f t="array" ref="D8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68" t="s">
        <v>16</v>
      </c>
      <c r="F8968" t="s">
        <v>37</v>
      </c>
      <c r="G8968" t="s">
        <v>38</v>
      </c>
      <c r="H8968" t="s">
        <v>39</v>
      </c>
      <c r="I8968" s="1">
        <v>37785</v>
      </c>
      <c r="J8968" t="s">
        <v>20</v>
      </c>
      <c r="K8968" t="s">
        <v>40</v>
      </c>
      <c r="L8968" t="s">
        <v>225</v>
      </c>
      <c r="M8968" t="s">
        <v>38</v>
      </c>
      <c r="N8968" t="s">
        <v>21</v>
      </c>
      <c r="O8968" t="s">
        <v>35</v>
      </c>
      <c r="P8968" t="s">
        <v>23</v>
      </c>
      <c r="Q8968" t="str">
        <f>IF(COUNTIF(Table2[type_of_injury],Table2[[#This Row],[type_of_injury]])&lt;40,"other",Table2[[#This Row],[type_of_injury]])</f>
        <v>gunfire</v>
      </c>
      <c r="R8968" t="str" cm="1">
        <f t="array" ref="R8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69" spans="1:18" x14ac:dyDescent="0.35">
      <c r="A8969" t="s">
        <v>9658</v>
      </c>
      <c r="B8969" s="1">
        <v>37784</v>
      </c>
      <c r="C8969">
        <v>36</v>
      </c>
      <c r="D8969" t="str" cm="1">
        <f t="array" ref="D8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69" t="s">
        <v>16</v>
      </c>
      <c r="F8969" t="s">
        <v>37</v>
      </c>
      <c r="G8969" t="s">
        <v>38</v>
      </c>
      <c r="H8969" t="s">
        <v>39</v>
      </c>
      <c r="I8969" s="1">
        <v>37784</v>
      </c>
      <c r="J8969" t="s">
        <v>20</v>
      </c>
      <c r="K8969" t="s">
        <v>40</v>
      </c>
      <c r="L8969" t="s">
        <v>225</v>
      </c>
      <c r="M8969" t="s">
        <v>38</v>
      </c>
      <c r="N8969" t="s">
        <v>21</v>
      </c>
      <c r="O8969" t="s">
        <v>35</v>
      </c>
      <c r="P8969" t="s">
        <v>23</v>
      </c>
      <c r="Q8969" t="str">
        <f>IF(COUNTIF(Table2[type_of_injury],Table2[[#This Row],[type_of_injury]])&lt;40,"other",Table2[[#This Row],[type_of_injury]])</f>
        <v>gunfire</v>
      </c>
      <c r="R8969" t="str" cm="1">
        <f t="array" ref="R8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0" spans="1:18" x14ac:dyDescent="0.35">
      <c r="A8970" t="s">
        <v>9659</v>
      </c>
      <c r="B8970" s="1">
        <v>37784</v>
      </c>
      <c r="C8970">
        <v>30</v>
      </c>
      <c r="D8970" t="str" cm="1">
        <f t="array" ref="D8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70" t="s">
        <v>16</v>
      </c>
      <c r="F8970" t="s">
        <v>37</v>
      </c>
      <c r="G8970" t="s">
        <v>38</v>
      </c>
      <c r="H8970" t="s">
        <v>39</v>
      </c>
      <c r="I8970" s="1">
        <v>37784</v>
      </c>
      <c r="J8970" t="s">
        <v>20</v>
      </c>
      <c r="K8970" t="s">
        <v>5182</v>
      </c>
      <c r="L8970" t="s">
        <v>737</v>
      </c>
      <c r="M8970" t="s">
        <v>218</v>
      </c>
      <c r="N8970" t="s">
        <v>21</v>
      </c>
      <c r="O8970" t="s">
        <v>35</v>
      </c>
      <c r="P8970" t="s">
        <v>23</v>
      </c>
      <c r="Q8970" t="str">
        <f>IF(COUNTIF(Table2[type_of_injury],Table2[[#This Row],[type_of_injury]])&lt;40,"other",Table2[[#This Row],[type_of_injury]])</f>
        <v>gunfire</v>
      </c>
      <c r="R8970" t="str" cm="1">
        <f t="array" ref="R8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1" spans="1:18" x14ac:dyDescent="0.35">
      <c r="A8971" t="s">
        <v>9660</v>
      </c>
      <c r="B8971" s="1">
        <v>37783</v>
      </c>
      <c r="C8971">
        <v>27</v>
      </c>
      <c r="D8971" t="str" cm="1">
        <f t="array" ref="D8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71" t="s">
        <v>16</v>
      </c>
      <c r="F8971" t="s">
        <v>37</v>
      </c>
      <c r="G8971" t="s">
        <v>38</v>
      </c>
      <c r="H8971" t="s">
        <v>39</v>
      </c>
      <c r="I8971" s="1">
        <v>37783</v>
      </c>
      <c r="J8971" t="s">
        <v>20</v>
      </c>
      <c r="K8971" t="s">
        <v>5182</v>
      </c>
      <c r="L8971" t="s">
        <v>225</v>
      </c>
      <c r="M8971" t="s">
        <v>38</v>
      </c>
      <c r="N8971" t="s">
        <v>21</v>
      </c>
      <c r="O8971" t="s">
        <v>35</v>
      </c>
      <c r="P8971" t="s">
        <v>23</v>
      </c>
      <c r="Q8971" t="str">
        <f>IF(COUNTIF(Table2[type_of_injury],Table2[[#This Row],[type_of_injury]])&lt;40,"other",Table2[[#This Row],[type_of_injury]])</f>
        <v>gunfire</v>
      </c>
      <c r="R8971" t="str" cm="1">
        <f t="array" ref="R8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2" spans="1:18" x14ac:dyDescent="0.35">
      <c r="A8972" t="s">
        <v>9661</v>
      </c>
      <c r="B8972" s="1">
        <v>37783</v>
      </c>
      <c r="C8972">
        <v>77</v>
      </c>
      <c r="D8972" t="str" cm="1">
        <f t="array" ref="D8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972" t="s">
        <v>69</v>
      </c>
      <c r="F8972" t="s">
        <v>353</v>
      </c>
      <c r="G8972" t="s">
        <v>77</v>
      </c>
      <c r="H8972" t="s">
        <v>77</v>
      </c>
      <c r="I8972" s="1">
        <v>37783</v>
      </c>
      <c r="J8972" t="s">
        <v>20</v>
      </c>
      <c r="K8972" t="s">
        <v>4475</v>
      </c>
      <c r="L8972" t="s">
        <v>353</v>
      </c>
      <c r="M8972" t="s">
        <v>77</v>
      </c>
      <c r="N8972" t="s">
        <v>450</v>
      </c>
      <c r="O8972" t="s">
        <v>451</v>
      </c>
      <c r="P8972" t="s">
        <v>72</v>
      </c>
      <c r="Q8972" t="str">
        <f>IF(COUNTIF(Table2[type_of_injury],Table2[[#This Row],[type_of_injury]])&lt;40,"other",Table2[[#This Row],[type_of_injury]])</f>
        <v>explosion</v>
      </c>
      <c r="R8972" t="str" cm="1">
        <f t="array" ref="R8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3" spans="1:18" x14ac:dyDescent="0.35">
      <c r="A8973" t="s">
        <v>9662</v>
      </c>
      <c r="B8973" s="1">
        <v>37783</v>
      </c>
      <c r="C8973">
        <v>62</v>
      </c>
      <c r="D8973" t="str" cm="1">
        <f t="array" ref="D8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973" t="s">
        <v>69</v>
      </c>
      <c r="F8973" t="s">
        <v>353</v>
      </c>
      <c r="G8973" t="s">
        <v>77</v>
      </c>
      <c r="H8973" t="s">
        <v>77</v>
      </c>
      <c r="I8973" s="1">
        <v>37783</v>
      </c>
      <c r="J8973" t="s">
        <v>71</v>
      </c>
      <c r="K8973" t="s">
        <v>4475</v>
      </c>
      <c r="L8973" t="s">
        <v>353</v>
      </c>
      <c r="M8973" t="s">
        <v>77</v>
      </c>
      <c r="N8973" t="s">
        <v>450</v>
      </c>
      <c r="O8973" t="s">
        <v>451</v>
      </c>
      <c r="P8973" t="s">
        <v>72</v>
      </c>
      <c r="Q8973" t="str">
        <f>IF(COUNTIF(Table2[type_of_injury],Table2[[#This Row],[type_of_injury]])&lt;40,"other",Table2[[#This Row],[type_of_injury]])</f>
        <v>explosion</v>
      </c>
      <c r="R8973" t="str" cm="1">
        <f t="array" ref="R8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4" spans="1:18" x14ac:dyDescent="0.35">
      <c r="A8974" t="s">
        <v>9663</v>
      </c>
      <c r="B8974" s="1">
        <v>37783</v>
      </c>
      <c r="C8974">
        <v>39</v>
      </c>
      <c r="D8974" t="str" cm="1">
        <f t="array" ref="D8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74" t="s">
        <v>69</v>
      </c>
      <c r="F8974" t="s">
        <v>353</v>
      </c>
      <c r="G8974" t="s">
        <v>77</v>
      </c>
      <c r="H8974" t="s">
        <v>77</v>
      </c>
      <c r="I8974" s="1">
        <v>37783</v>
      </c>
      <c r="J8974" t="s">
        <v>20</v>
      </c>
      <c r="K8974" t="s">
        <v>4475</v>
      </c>
      <c r="L8974" t="s">
        <v>353</v>
      </c>
      <c r="M8974" t="s">
        <v>77</v>
      </c>
      <c r="N8974" t="s">
        <v>450</v>
      </c>
      <c r="O8974" t="s">
        <v>451</v>
      </c>
      <c r="P8974" t="s">
        <v>72</v>
      </c>
      <c r="Q8974" t="str">
        <f>IF(COUNTIF(Table2[type_of_injury],Table2[[#This Row],[type_of_injury]])&lt;40,"other",Table2[[#This Row],[type_of_injury]])</f>
        <v>explosion</v>
      </c>
      <c r="R8974" t="str" cm="1">
        <f t="array" ref="R8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5" spans="1:18" x14ac:dyDescent="0.35">
      <c r="A8975" t="s">
        <v>9664</v>
      </c>
      <c r="B8975" s="1">
        <v>37783</v>
      </c>
      <c r="C8975">
        <v>22</v>
      </c>
      <c r="D8975" t="str" cm="1">
        <f t="array" ref="D8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75" t="s">
        <v>69</v>
      </c>
      <c r="F8975" t="s">
        <v>353</v>
      </c>
      <c r="G8975" t="s">
        <v>77</v>
      </c>
      <c r="H8975" t="s">
        <v>77</v>
      </c>
      <c r="I8975" s="1">
        <v>37783</v>
      </c>
      <c r="J8975" t="s">
        <v>20</v>
      </c>
      <c r="K8975" t="s">
        <v>4475</v>
      </c>
      <c r="L8975" t="s">
        <v>8059</v>
      </c>
      <c r="M8975" t="s">
        <v>77</v>
      </c>
      <c r="N8975" t="s">
        <v>450</v>
      </c>
      <c r="O8975" t="s">
        <v>451</v>
      </c>
      <c r="P8975" t="s">
        <v>72</v>
      </c>
      <c r="Q8975" t="str">
        <f>IF(COUNTIF(Table2[type_of_injury],Table2[[#This Row],[type_of_injury]])&lt;40,"other",Table2[[#This Row],[type_of_injury]])</f>
        <v>explosion</v>
      </c>
      <c r="R8975" t="str" cm="1">
        <f t="array" ref="R8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6" spans="1:18" x14ac:dyDescent="0.35">
      <c r="A8976" t="s">
        <v>9665</v>
      </c>
      <c r="B8976" s="1">
        <v>37783</v>
      </c>
      <c r="C8976">
        <v>50</v>
      </c>
      <c r="D8976" t="str" cm="1">
        <f t="array" ref="D8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76" t="s">
        <v>69</v>
      </c>
      <c r="F8976" t="s">
        <v>353</v>
      </c>
      <c r="G8976" t="s">
        <v>77</v>
      </c>
      <c r="H8976" t="s">
        <v>77</v>
      </c>
      <c r="I8976" s="1">
        <v>37783</v>
      </c>
      <c r="J8976" t="s">
        <v>71</v>
      </c>
      <c r="K8976" t="s">
        <v>4475</v>
      </c>
      <c r="L8976" t="s">
        <v>353</v>
      </c>
      <c r="M8976" t="s">
        <v>77</v>
      </c>
      <c r="N8976" t="s">
        <v>450</v>
      </c>
      <c r="O8976" t="s">
        <v>451</v>
      </c>
      <c r="P8976" t="s">
        <v>72</v>
      </c>
      <c r="Q8976" t="str">
        <f>IF(COUNTIF(Table2[type_of_injury],Table2[[#This Row],[type_of_injury]])&lt;40,"other",Table2[[#This Row],[type_of_injury]])</f>
        <v>explosion</v>
      </c>
      <c r="R8976" t="str" cm="1">
        <f t="array" ref="R8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7" spans="1:18" x14ac:dyDescent="0.35">
      <c r="A8977" t="s">
        <v>9666</v>
      </c>
      <c r="B8977" s="1">
        <v>37783</v>
      </c>
      <c r="C8977">
        <v>55</v>
      </c>
      <c r="D8977" t="str" cm="1">
        <f t="array" ref="D8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977" t="s">
        <v>69</v>
      </c>
      <c r="F8977" t="s">
        <v>353</v>
      </c>
      <c r="G8977" t="s">
        <v>77</v>
      </c>
      <c r="H8977" t="s">
        <v>77</v>
      </c>
      <c r="I8977" s="1">
        <v>37783</v>
      </c>
      <c r="J8977" t="s">
        <v>71</v>
      </c>
      <c r="K8977" t="s">
        <v>4475</v>
      </c>
      <c r="L8977" t="s">
        <v>353</v>
      </c>
      <c r="M8977" t="s">
        <v>77</v>
      </c>
      <c r="N8977" t="s">
        <v>450</v>
      </c>
      <c r="O8977" t="s">
        <v>451</v>
      </c>
      <c r="P8977" t="s">
        <v>72</v>
      </c>
      <c r="Q8977" t="str">
        <f>IF(COUNTIF(Table2[type_of_injury],Table2[[#This Row],[type_of_injury]])&lt;40,"other",Table2[[#This Row],[type_of_injury]])</f>
        <v>explosion</v>
      </c>
      <c r="R8977" t="str" cm="1">
        <f t="array" ref="R8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8" spans="1:18" x14ac:dyDescent="0.35">
      <c r="A8978" t="s">
        <v>9667</v>
      </c>
      <c r="B8978" s="1">
        <v>37783</v>
      </c>
      <c r="C8978">
        <v>21</v>
      </c>
      <c r="D8978" t="str" cm="1">
        <f t="array" ref="D8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78" t="s">
        <v>69</v>
      </c>
      <c r="F8978" t="s">
        <v>353</v>
      </c>
      <c r="G8978" t="s">
        <v>77</v>
      </c>
      <c r="H8978" t="s">
        <v>77</v>
      </c>
      <c r="I8978" s="1">
        <v>37783</v>
      </c>
      <c r="J8978" t="s">
        <v>71</v>
      </c>
      <c r="K8978" t="s">
        <v>4475</v>
      </c>
      <c r="L8978" t="s">
        <v>9668</v>
      </c>
      <c r="M8978" t="s">
        <v>77</v>
      </c>
      <c r="N8978" t="s">
        <v>450</v>
      </c>
      <c r="O8978" t="s">
        <v>451</v>
      </c>
      <c r="P8978" t="s">
        <v>72</v>
      </c>
      <c r="Q8978" t="str">
        <f>IF(COUNTIF(Table2[type_of_injury],Table2[[#This Row],[type_of_injury]])&lt;40,"other",Table2[[#This Row],[type_of_injury]])</f>
        <v>explosion</v>
      </c>
      <c r="R8978" t="str" cm="1">
        <f t="array" ref="R8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79" spans="1:18" x14ac:dyDescent="0.35">
      <c r="A8979" t="s">
        <v>9669</v>
      </c>
      <c r="B8979" s="1">
        <v>37783</v>
      </c>
      <c r="C8979">
        <v>74</v>
      </c>
      <c r="D8979" t="str" cm="1">
        <f t="array" ref="D8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979" t="s">
        <v>69</v>
      </c>
      <c r="F8979" t="s">
        <v>353</v>
      </c>
      <c r="G8979" t="s">
        <v>77</v>
      </c>
      <c r="H8979" t="s">
        <v>77</v>
      </c>
      <c r="I8979" s="1">
        <v>37784</v>
      </c>
      <c r="J8979" t="s">
        <v>71</v>
      </c>
      <c r="K8979" t="s">
        <v>4475</v>
      </c>
      <c r="L8979" t="s">
        <v>353</v>
      </c>
      <c r="M8979" t="s">
        <v>77</v>
      </c>
      <c r="N8979" t="s">
        <v>450</v>
      </c>
      <c r="O8979" t="s">
        <v>451</v>
      </c>
      <c r="P8979" t="s">
        <v>72</v>
      </c>
      <c r="Q8979" t="str">
        <f>IF(COUNTIF(Table2[type_of_injury],Table2[[#This Row],[type_of_injury]])&lt;40,"other",Table2[[#This Row],[type_of_injury]])</f>
        <v>explosion</v>
      </c>
      <c r="R8979" t="str" cm="1">
        <f t="array" ref="R8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0" spans="1:18" x14ac:dyDescent="0.35">
      <c r="A8980" t="s">
        <v>9670</v>
      </c>
      <c r="B8980" s="1">
        <v>37783</v>
      </c>
      <c r="C8980">
        <v>75</v>
      </c>
      <c r="D8980" t="str" cm="1">
        <f t="array" ref="D8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8980" t="s">
        <v>69</v>
      </c>
      <c r="F8980" t="s">
        <v>353</v>
      </c>
      <c r="G8980" t="s">
        <v>77</v>
      </c>
      <c r="H8980" t="s">
        <v>77</v>
      </c>
      <c r="I8980" s="1">
        <v>37783</v>
      </c>
      <c r="J8980" t="s">
        <v>71</v>
      </c>
      <c r="K8980" t="s">
        <v>4475</v>
      </c>
      <c r="L8980" t="s">
        <v>353</v>
      </c>
      <c r="M8980" t="s">
        <v>77</v>
      </c>
      <c r="N8980" t="s">
        <v>450</v>
      </c>
      <c r="O8980" t="s">
        <v>451</v>
      </c>
      <c r="P8980" t="s">
        <v>72</v>
      </c>
      <c r="Q8980" t="str">
        <f>IF(COUNTIF(Table2[type_of_injury],Table2[[#This Row],[type_of_injury]])&lt;40,"other",Table2[[#This Row],[type_of_injury]])</f>
        <v>explosion</v>
      </c>
      <c r="R8980" t="str" cm="1">
        <f t="array" ref="R8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1" spans="1:18" x14ac:dyDescent="0.35">
      <c r="A8981" t="s">
        <v>9671</v>
      </c>
      <c r="B8981" s="1">
        <v>37783</v>
      </c>
      <c r="C8981">
        <v>22</v>
      </c>
      <c r="D8981" t="str" cm="1">
        <f t="array" ref="D8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81" t="s">
        <v>69</v>
      </c>
      <c r="F8981" t="s">
        <v>353</v>
      </c>
      <c r="G8981" t="s">
        <v>77</v>
      </c>
      <c r="H8981" t="s">
        <v>77</v>
      </c>
      <c r="I8981" s="1">
        <v>37783</v>
      </c>
      <c r="J8981" t="s">
        <v>20</v>
      </c>
      <c r="K8981" t="s">
        <v>4475</v>
      </c>
      <c r="L8981" t="s">
        <v>9259</v>
      </c>
      <c r="M8981" t="s">
        <v>77</v>
      </c>
      <c r="N8981" t="s">
        <v>450</v>
      </c>
      <c r="O8981" t="s">
        <v>451</v>
      </c>
      <c r="P8981" t="s">
        <v>72</v>
      </c>
      <c r="Q8981" t="str">
        <f>IF(COUNTIF(Table2[type_of_injury],Table2[[#This Row],[type_of_injury]])&lt;40,"other",Table2[[#This Row],[type_of_injury]])</f>
        <v>explosion</v>
      </c>
      <c r="R8981" t="str" cm="1">
        <f t="array" ref="R8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2" spans="1:18" x14ac:dyDescent="0.35">
      <c r="A8982" t="s">
        <v>9672</v>
      </c>
      <c r="B8982" s="1">
        <v>37783</v>
      </c>
      <c r="C8982">
        <v>48</v>
      </c>
      <c r="D8982" t="str" cm="1">
        <f t="array" ref="D8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82" t="s">
        <v>16</v>
      </c>
      <c r="F8982" t="s">
        <v>37</v>
      </c>
      <c r="G8982" t="s">
        <v>38</v>
      </c>
      <c r="H8982" t="s">
        <v>39</v>
      </c>
      <c r="I8982" s="1">
        <v>37784</v>
      </c>
      <c r="J8982" t="s">
        <v>20</v>
      </c>
      <c r="K8982" t="s">
        <v>40</v>
      </c>
      <c r="L8982" t="s">
        <v>225</v>
      </c>
      <c r="M8982" t="s">
        <v>38</v>
      </c>
      <c r="N8982" t="s">
        <v>21</v>
      </c>
      <c r="O8982" t="s">
        <v>35</v>
      </c>
      <c r="P8982" t="s">
        <v>23</v>
      </c>
      <c r="Q8982" t="str">
        <f>IF(COUNTIF(Table2[type_of_injury],Table2[[#This Row],[type_of_injury]])&lt;40,"other",Table2[[#This Row],[type_of_injury]])</f>
        <v>gunfire</v>
      </c>
      <c r="R8982" t="str" cm="1">
        <f t="array" ref="R8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3" spans="1:18" x14ac:dyDescent="0.35">
      <c r="A8983" t="s">
        <v>9673</v>
      </c>
      <c r="B8983" s="1">
        <v>37783</v>
      </c>
      <c r="C8983">
        <v>67</v>
      </c>
      <c r="D8983" t="str" cm="1">
        <f t="array" ref="D8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983" t="s">
        <v>69</v>
      </c>
      <c r="F8983" t="s">
        <v>353</v>
      </c>
      <c r="G8983" t="s">
        <v>77</v>
      </c>
      <c r="H8983" t="s">
        <v>77</v>
      </c>
      <c r="I8983" s="1">
        <v>37783</v>
      </c>
      <c r="J8983" t="s">
        <v>71</v>
      </c>
      <c r="K8983" t="s">
        <v>4475</v>
      </c>
      <c r="L8983" t="s">
        <v>353</v>
      </c>
      <c r="M8983" t="s">
        <v>77</v>
      </c>
      <c r="N8983" t="s">
        <v>450</v>
      </c>
      <c r="O8983" t="s">
        <v>451</v>
      </c>
      <c r="P8983" t="s">
        <v>72</v>
      </c>
      <c r="Q8983" t="str">
        <f>IF(COUNTIF(Table2[type_of_injury],Table2[[#This Row],[type_of_injury]])&lt;40,"other",Table2[[#This Row],[type_of_injury]])</f>
        <v>explosion</v>
      </c>
      <c r="R8983" t="str" cm="1">
        <f t="array" ref="R8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4" spans="1:18" x14ac:dyDescent="0.35">
      <c r="A8984" t="s">
        <v>9674</v>
      </c>
      <c r="B8984" s="1">
        <v>37783</v>
      </c>
      <c r="C8984">
        <v>65</v>
      </c>
      <c r="D8984" t="str" cm="1">
        <f t="array" ref="D8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984" t="s">
        <v>69</v>
      </c>
      <c r="F8984" t="s">
        <v>353</v>
      </c>
      <c r="G8984" t="s">
        <v>77</v>
      </c>
      <c r="H8984" t="s">
        <v>77</v>
      </c>
      <c r="I8984" s="1">
        <v>37783</v>
      </c>
      <c r="J8984" t="s">
        <v>71</v>
      </c>
      <c r="K8984" t="s">
        <v>4475</v>
      </c>
      <c r="L8984" t="s">
        <v>353</v>
      </c>
      <c r="M8984" t="s">
        <v>77</v>
      </c>
      <c r="N8984" t="s">
        <v>450</v>
      </c>
      <c r="O8984" t="s">
        <v>451</v>
      </c>
      <c r="P8984" t="s">
        <v>72</v>
      </c>
      <c r="Q8984" t="str">
        <f>IF(COUNTIF(Table2[type_of_injury],Table2[[#This Row],[type_of_injury]])&lt;40,"other",Table2[[#This Row],[type_of_injury]])</f>
        <v>explosion</v>
      </c>
      <c r="R8984" t="str" cm="1">
        <f t="array" ref="R8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5" spans="1:18" x14ac:dyDescent="0.35">
      <c r="A8985" t="s">
        <v>9675</v>
      </c>
      <c r="B8985" s="1">
        <v>37783</v>
      </c>
      <c r="C8985">
        <v>22</v>
      </c>
      <c r="D8985" t="str" cm="1">
        <f t="array" ref="D8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85" t="s">
        <v>16</v>
      </c>
      <c r="F8985" t="s">
        <v>37</v>
      </c>
      <c r="G8985" t="s">
        <v>38</v>
      </c>
      <c r="H8985" t="s">
        <v>39</v>
      </c>
      <c r="I8985" s="1">
        <v>37783</v>
      </c>
      <c r="J8985" t="s">
        <v>20</v>
      </c>
      <c r="K8985" t="s">
        <v>5182</v>
      </c>
      <c r="L8985" t="s">
        <v>225</v>
      </c>
      <c r="M8985" t="s">
        <v>38</v>
      </c>
      <c r="N8985" t="s">
        <v>21</v>
      </c>
      <c r="O8985" t="s">
        <v>35</v>
      </c>
      <c r="P8985" t="s">
        <v>23</v>
      </c>
      <c r="Q8985" t="str">
        <f>IF(COUNTIF(Table2[type_of_injury],Table2[[#This Row],[type_of_injury]])&lt;40,"other",Table2[[#This Row],[type_of_injury]])</f>
        <v>gunfire</v>
      </c>
      <c r="R8985" t="str" cm="1">
        <f t="array" ref="R8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6" spans="1:18" x14ac:dyDescent="0.35">
      <c r="A8986" t="s">
        <v>9676</v>
      </c>
      <c r="B8986" s="1">
        <v>37783</v>
      </c>
      <c r="C8986">
        <v>21</v>
      </c>
      <c r="D8986" t="str" cm="1">
        <f t="array" ref="D8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86" t="s">
        <v>16</v>
      </c>
      <c r="F8986" t="s">
        <v>37</v>
      </c>
      <c r="G8986" t="s">
        <v>38</v>
      </c>
      <c r="H8986" t="s">
        <v>39</v>
      </c>
      <c r="I8986" s="1">
        <v>37783</v>
      </c>
      <c r="J8986" t="s">
        <v>71</v>
      </c>
      <c r="K8986" t="s">
        <v>40</v>
      </c>
      <c r="L8986" t="s">
        <v>225</v>
      </c>
      <c r="M8986" t="s">
        <v>38</v>
      </c>
      <c r="N8986" t="s">
        <v>21</v>
      </c>
      <c r="O8986" t="s">
        <v>35</v>
      </c>
      <c r="P8986" t="s">
        <v>23</v>
      </c>
      <c r="Q8986" t="str">
        <f>IF(COUNTIF(Table2[type_of_injury],Table2[[#This Row],[type_of_injury]])&lt;40,"other",Table2[[#This Row],[type_of_injury]])</f>
        <v>gunfire</v>
      </c>
      <c r="R8986" t="str" cm="1">
        <f t="array" ref="R8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7" spans="1:18" x14ac:dyDescent="0.35">
      <c r="A8987" t="s">
        <v>9677</v>
      </c>
      <c r="B8987" s="1">
        <v>37783</v>
      </c>
      <c r="C8987">
        <v>46</v>
      </c>
      <c r="D8987" t="str" cm="1">
        <f t="array" ref="D8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8987" t="s">
        <v>69</v>
      </c>
      <c r="F8987" t="s">
        <v>353</v>
      </c>
      <c r="G8987" t="s">
        <v>77</v>
      </c>
      <c r="H8987" t="s">
        <v>77</v>
      </c>
      <c r="I8987" s="1">
        <v>37783</v>
      </c>
      <c r="J8987" t="s">
        <v>20</v>
      </c>
      <c r="K8987" t="s">
        <v>4475</v>
      </c>
      <c r="L8987" t="s">
        <v>353</v>
      </c>
      <c r="M8987" t="s">
        <v>77</v>
      </c>
      <c r="N8987" t="s">
        <v>450</v>
      </c>
      <c r="O8987" t="s">
        <v>451</v>
      </c>
      <c r="P8987" t="s">
        <v>72</v>
      </c>
      <c r="Q8987" t="str">
        <f>IF(COUNTIF(Table2[type_of_injury],Table2[[#This Row],[type_of_injury]])&lt;40,"other",Table2[[#This Row],[type_of_injury]])</f>
        <v>explosion</v>
      </c>
      <c r="R8987" t="str" cm="1">
        <f t="array" ref="R8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8" spans="1:18" x14ac:dyDescent="0.35">
      <c r="A8988" t="s">
        <v>9678</v>
      </c>
      <c r="B8988" s="1">
        <v>37783</v>
      </c>
      <c r="C8988">
        <v>59</v>
      </c>
      <c r="D8988" t="str" cm="1">
        <f t="array" ref="D8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988" t="s">
        <v>16</v>
      </c>
      <c r="F8988" t="s">
        <v>37</v>
      </c>
      <c r="G8988" t="s">
        <v>38</v>
      </c>
      <c r="H8988" t="s">
        <v>39</v>
      </c>
      <c r="I8988" s="1">
        <v>37783</v>
      </c>
      <c r="J8988" t="s">
        <v>20</v>
      </c>
      <c r="K8988" t="s">
        <v>40</v>
      </c>
      <c r="L8988" t="s">
        <v>225</v>
      </c>
      <c r="M8988" t="s">
        <v>38</v>
      </c>
      <c r="N8988" t="s">
        <v>21</v>
      </c>
      <c r="O8988" t="s">
        <v>35</v>
      </c>
      <c r="P8988" t="s">
        <v>23</v>
      </c>
      <c r="Q8988" t="str">
        <f>IF(COUNTIF(Table2[type_of_injury],Table2[[#This Row],[type_of_injury]])&lt;40,"other",Table2[[#This Row],[type_of_injury]])</f>
        <v>gunfire</v>
      </c>
      <c r="R8988" t="str" cm="1">
        <f t="array" ref="R8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89" spans="1:18" x14ac:dyDescent="0.35">
      <c r="A8989" t="s">
        <v>9679</v>
      </c>
      <c r="B8989" s="1">
        <v>37783</v>
      </c>
      <c r="C8989">
        <v>26</v>
      </c>
      <c r="D8989" t="str" cm="1">
        <f t="array" ref="D8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89" t="s">
        <v>16</v>
      </c>
      <c r="F8989" t="s">
        <v>37</v>
      </c>
      <c r="G8989" t="s">
        <v>38</v>
      </c>
      <c r="H8989" t="s">
        <v>39</v>
      </c>
      <c r="I8989" s="1">
        <v>37783</v>
      </c>
      <c r="J8989" t="s">
        <v>20</v>
      </c>
      <c r="K8989" t="s">
        <v>40</v>
      </c>
      <c r="L8989" t="s">
        <v>225</v>
      </c>
      <c r="M8989" t="s">
        <v>38</v>
      </c>
      <c r="N8989" t="s">
        <v>21</v>
      </c>
      <c r="O8989" t="s">
        <v>35</v>
      </c>
      <c r="P8989" t="s">
        <v>23</v>
      </c>
      <c r="Q8989" t="str">
        <f>IF(COUNTIF(Table2[type_of_injury],Table2[[#This Row],[type_of_injury]])&lt;40,"other",Table2[[#This Row],[type_of_injury]])</f>
        <v>gunfire</v>
      </c>
      <c r="R8989" t="str" cm="1">
        <f t="array" ref="R8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0" spans="1:18" x14ac:dyDescent="0.35">
      <c r="A8990" t="s">
        <v>9680</v>
      </c>
      <c r="B8990" s="1">
        <v>37783</v>
      </c>
      <c r="C8990">
        <v>32</v>
      </c>
      <c r="D8990" t="str" cm="1">
        <f t="array" ref="D8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90" t="s">
        <v>16</v>
      </c>
      <c r="F8990" t="s">
        <v>37</v>
      </c>
      <c r="G8990" t="s">
        <v>38</v>
      </c>
      <c r="H8990" t="s">
        <v>39</v>
      </c>
      <c r="I8990" s="1">
        <v>37783</v>
      </c>
      <c r="J8990" t="s">
        <v>20</v>
      </c>
      <c r="K8990" t="s">
        <v>40</v>
      </c>
      <c r="L8990" t="s">
        <v>225</v>
      </c>
      <c r="M8990" t="s">
        <v>38</v>
      </c>
      <c r="N8990" t="s">
        <v>21</v>
      </c>
      <c r="O8990" t="s">
        <v>35</v>
      </c>
      <c r="P8990" t="s">
        <v>23</v>
      </c>
      <c r="Q8990" t="str">
        <f>IF(COUNTIF(Table2[type_of_injury],Table2[[#This Row],[type_of_injury]])&lt;40,"other",Table2[[#This Row],[type_of_injury]])</f>
        <v>gunfire</v>
      </c>
      <c r="R8990" t="str" cm="1">
        <f t="array" ref="R8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1" spans="1:18" x14ac:dyDescent="0.35">
      <c r="A8991" t="s">
        <v>9681</v>
      </c>
      <c r="B8991" s="1">
        <v>37783</v>
      </c>
      <c r="C8991">
        <v>30</v>
      </c>
      <c r="D8991" t="str" cm="1">
        <f t="array" ref="D8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91" t="s">
        <v>16</v>
      </c>
      <c r="F8991" t="s">
        <v>37</v>
      </c>
      <c r="G8991" t="s">
        <v>38</v>
      </c>
      <c r="H8991" t="s">
        <v>39</v>
      </c>
      <c r="I8991" s="1">
        <v>37783</v>
      </c>
      <c r="J8991" t="s">
        <v>20</v>
      </c>
      <c r="K8991" t="s">
        <v>40</v>
      </c>
      <c r="L8991" t="s">
        <v>225</v>
      </c>
      <c r="M8991" t="s">
        <v>38</v>
      </c>
      <c r="N8991" t="s">
        <v>21</v>
      </c>
      <c r="O8991" t="s">
        <v>35</v>
      </c>
      <c r="P8991" t="s">
        <v>23</v>
      </c>
      <c r="Q8991" t="str">
        <f>IF(COUNTIF(Table2[type_of_injury],Table2[[#This Row],[type_of_injury]])&lt;40,"other",Table2[[#This Row],[type_of_injury]])</f>
        <v>gunfire</v>
      </c>
      <c r="R8991" t="str" cm="1">
        <f t="array" ref="R8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2" spans="1:18" x14ac:dyDescent="0.35">
      <c r="A8992" t="s">
        <v>9682</v>
      </c>
      <c r="B8992" s="1">
        <v>37783</v>
      </c>
      <c r="C8992">
        <v>29</v>
      </c>
      <c r="D8992" t="str" cm="1">
        <f t="array" ref="D8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92" t="s">
        <v>16</v>
      </c>
      <c r="F8992" t="s">
        <v>37</v>
      </c>
      <c r="G8992" t="s">
        <v>38</v>
      </c>
      <c r="H8992" t="s">
        <v>39</v>
      </c>
      <c r="I8992" s="1">
        <v>37783</v>
      </c>
      <c r="J8992" t="s">
        <v>20</v>
      </c>
      <c r="K8992" t="s">
        <v>5182</v>
      </c>
      <c r="L8992" t="s">
        <v>205</v>
      </c>
      <c r="M8992" t="s">
        <v>38</v>
      </c>
      <c r="N8992" t="s">
        <v>21</v>
      </c>
      <c r="O8992" t="s">
        <v>35</v>
      </c>
      <c r="P8992" t="s">
        <v>23</v>
      </c>
      <c r="Q8992" t="str">
        <f>IF(COUNTIF(Table2[type_of_injury],Table2[[#This Row],[type_of_injury]])&lt;40,"other",Table2[[#This Row],[type_of_injury]])</f>
        <v>gunfire</v>
      </c>
      <c r="R8992" t="str" cm="1">
        <f t="array" ref="R8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3" spans="1:18" x14ac:dyDescent="0.35">
      <c r="A8993" t="s">
        <v>9683</v>
      </c>
      <c r="B8993" s="1">
        <v>37783</v>
      </c>
      <c r="C8993">
        <v>54</v>
      </c>
      <c r="D8993" t="str" cm="1">
        <f t="array" ref="D8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8993" t="s">
        <v>69</v>
      </c>
      <c r="F8993" t="s">
        <v>353</v>
      </c>
      <c r="G8993" t="s">
        <v>77</v>
      </c>
      <c r="H8993" t="s">
        <v>77</v>
      </c>
      <c r="I8993" s="1">
        <v>37783</v>
      </c>
      <c r="J8993" t="s">
        <v>71</v>
      </c>
      <c r="K8993" t="s">
        <v>4475</v>
      </c>
      <c r="L8993" t="s">
        <v>9684</v>
      </c>
      <c r="M8993" t="s">
        <v>77</v>
      </c>
      <c r="N8993" t="s">
        <v>450</v>
      </c>
      <c r="O8993" t="s">
        <v>451</v>
      </c>
      <c r="P8993" t="s">
        <v>72</v>
      </c>
      <c r="Q8993" t="str">
        <f>IF(COUNTIF(Table2[type_of_injury],Table2[[#This Row],[type_of_injury]])&lt;40,"other",Table2[[#This Row],[type_of_injury]])</f>
        <v>explosion</v>
      </c>
      <c r="R8993" t="str" cm="1">
        <f t="array" ref="R8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4" spans="1:18" x14ac:dyDescent="0.35">
      <c r="A8994" t="s">
        <v>9685</v>
      </c>
      <c r="B8994" s="1">
        <v>37783</v>
      </c>
      <c r="C8994">
        <v>39</v>
      </c>
      <c r="D8994" t="str" cm="1">
        <f t="array" ref="D8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94" t="s">
        <v>16</v>
      </c>
      <c r="F8994" t="s">
        <v>2059</v>
      </c>
      <c r="G8994" t="s">
        <v>27</v>
      </c>
      <c r="H8994" t="s">
        <v>19</v>
      </c>
      <c r="I8994" s="1">
        <v>37783</v>
      </c>
      <c r="J8994" t="s">
        <v>20</v>
      </c>
      <c r="K8994" t="s">
        <v>40</v>
      </c>
      <c r="L8994" t="s">
        <v>2059</v>
      </c>
      <c r="M8994" t="s">
        <v>27</v>
      </c>
      <c r="N8994" t="s">
        <v>21</v>
      </c>
      <c r="P8994" t="s">
        <v>23</v>
      </c>
      <c r="Q8994" t="str">
        <f>IF(COUNTIF(Table2[type_of_injury],Table2[[#This Row],[type_of_injury]])&lt;40,"other",Table2[[#This Row],[type_of_injury]])</f>
        <v>gunfire</v>
      </c>
      <c r="R8994" t="str" cm="1">
        <f t="array" ref="R8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5" spans="1:18" x14ac:dyDescent="0.35">
      <c r="A8995" t="s">
        <v>9686</v>
      </c>
      <c r="B8995" s="1">
        <v>37783</v>
      </c>
      <c r="C8995">
        <v>36</v>
      </c>
      <c r="D8995" t="str" cm="1">
        <f t="array" ref="D8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95" t="s">
        <v>16</v>
      </c>
      <c r="F8995" t="s">
        <v>37</v>
      </c>
      <c r="G8995" t="s">
        <v>38</v>
      </c>
      <c r="H8995" t="s">
        <v>39</v>
      </c>
      <c r="I8995" s="1">
        <v>37783</v>
      </c>
      <c r="J8995" t="s">
        <v>20</v>
      </c>
      <c r="K8995" t="s">
        <v>5182</v>
      </c>
      <c r="L8995" t="s">
        <v>582</v>
      </c>
      <c r="M8995" t="s">
        <v>222</v>
      </c>
      <c r="N8995" t="s">
        <v>21</v>
      </c>
      <c r="O8995" t="s">
        <v>35</v>
      </c>
      <c r="P8995" t="s">
        <v>23</v>
      </c>
      <c r="Q8995" t="str">
        <f>IF(COUNTIF(Table2[type_of_injury],Table2[[#This Row],[type_of_injury]])&lt;40,"other",Table2[[#This Row],[type_of_injury]])</f>
        <v>gunfire</v>
      </c>
      <c r="R8995" t="str" cm="1">
        <f t="array" ref="R8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6" spans="1:18" x14ac:dyDescent="0.35">
      <c r="A8996" t="s">
        <v>9687</v>
      </c>
      <c r="B8996" s="1">
        <v>37783</v>
      </c>
      <c r="C8996">
        <v>25</v>
      </c>
      <c r="D8996" t="str" cm="1">
        <f t="array" ref="D8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8996" t="s">
        <v>16</v>
      </c>
      <c r="F8996" t="s">
        <v>37</v>
      </c>
      <c r="G8996" t="s">
        <v>38</v>
      </c>
      <c r="H8996" t="s">
        <v>39</v>
      </c>
      <c r="I8996" s="1">
        <v>37783</v>
      </c>
      <c r="J8996" t="s">
        <v>71</v>
      </c>
      <c r="K8996" t="s">
        <v>40</v>
      </c>
      <c r="L8996" t="s">
        <v>225</v>
      </c>
      <c r="M8996" t="s">
        <v>38</v>
      </c>
      <c r="N8996" t="s">
        <v>21</v>
      </c>
      <c r="O8996" t="s">
        <v>35</v>
      </c>
      <c r="P8996" t="s">
        <v>23</v>
      </c>
      <c r="Q8996" t="str">
        <f>IF(COUNTIF(Table2[type_of_injury],Table2[[#This Row],[type_of_injury]])&lt;40,"other",Table2[[#This Row],[type_of_injury]])</f>
        <v>gunfire</v>
      </c>
      <c r="R8996" t="str" cm="1">
        <f t="array" ref="R8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7" spans="1:18" x14ac:dyDescent="0.35">
      <c r="A8997" t="s">
        <v>9688</v>
      </c>
      <c r="B8997" s="1">
        <v>37783</v>
      </c>
      <c r="C8997">
        <v>70</v>
      </c>
      <c r="D8997" t="str" cm="1">
        <f t="array" ref="D8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8997" t="s">
        <v>69</v>
      </c>
      <c r="F8997" t="s">
        <v>353</v>
      </c>
      <c r="G8997" t="s">
        <v>77</v>
      </c>
      <c r="H8997" t="s">
        <v>77</v>
      </c>
      <c r="I8997" s="1">
        <v>37783</v>
      </c>
      <c r="J8997" t="s">
        <v>71</v>
      </c>
      <c r="K8997" t="s">
        <v>4475</v>
      </c>
      <c r="L8997" t="s">
        <v>353</v>
      </c>
      <c r="M8997" t="s">
        <v>77</v>
      </c>
      <c r="N8997" t="s">
        <v>450</v>
      </c>
      <c r="O8997" t="s">
        <v>451</v>
      </c>
      <c r="P8997" t="s">
        <v>72</v>
      </c>
      <c r="Q8997" t="str">
        <f>IF(COUNTIF(Table2[type_of_injury],Table2[[#This Row],[type_of_injury]])&lt;40,"other",Table2[[#This Row],[type_of_injury]])</f>
        <v>explosion</v>
      </c>
      <c r="R8997" t="str" cm="1">
        <f t="array" ref="R8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8" spans="1:18" x14ac:dyDescent="0.35">
      <c r="A8998" t="s">
        <v>9689</v>
      </c>
      <c r="B8998" s="1">
        <v>37782</v>
      </c>
      <c r="C8998">
        <v>19</v>
      </c>
      <c r="D8998" t="str" cm="1">
        <f t="array" ref="D8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8998" t="s">
        <v>16</v>
      </c>
      <c r="F8998" t="s">
        <v>41</v>
      </c>
      <c r="G8998" t="s">
        <v>41</v>
      </c>
      <c r="H8998" t="s">
        <v>39</v>
      </c>
      <c r="I8998" s="1">
        <v>37782</v>
      </c>
      <c r="J8998" t="s">
        <v>20</v>
      </c>
      <c r="K8998" t="s">
        <v>204</v>
      </c>
      <c r="L8998" t="s">
        <v>41</v>
      </c>
      <c r="M8998" t="s">
        <v>41</v>
      </c>
      <c r="N8998" t="s">
        <v>21</v>
      </c>
      <c r="P8998" t="s">
        <v>23</v>
      </c>
      <c r="Q8998" t="str">
        <f>IF(COUNTIF(Table2[type_of_injury],Table2[[#This Row],[type_of_injury]])&lt;40,"other",Table2[[#This Row],[type_of_injury]])</f>
        <v>gunfire</v>
      </c>
      <c r="R8998" t="str" cm="1">
        <f t="array" ref="R8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8999" spans="1:18" x14ac:dyDescent="0.35">
      <c r="A8999" t="s">
        <v>9690</v>
      </c>
      <c r="B8999" s="1">
        <v>37782</v>
      </c>
      <c r="C8999">
        <v>33</v>
      </c>
      <c r="D8999" t="str" cm="1">
        <f t="array" ref="D8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8999" t="s">
        <v>16</v>
      </c>
      <c r="F8999" t="s">
        <v>37</v>
      </c>
      <c r="G8999" t="s">
        <v>38</v>
      </c>
      <c r="H8999" t="s">
        <v>39</v>
      </c>
      <c r="I8999" s="1">
        <v>37782</v>
      </c>
      <c r="J8999" t="s">
        <v>20</v>
      </c>
      <c r="K8999" t="s">
        <v>40</v>
      </c>
      <c r="L8999" t="s">
        <v>205</v>
      </c>
      <c r="M8999" t="s">
        <v>38</v>
      </c>
      <c r="N8999" t="s">
        <v>21</v>
      </c>
      <c r="O8999" t="s">
        <v>35</v>
      </c>
      <c r="P8999" t="s">
        <v>23</v>
      </c>
      <c r="Q8999" t="str">
        <f>IF(COUNTIF(Table2[type_of_injury],Table2[[#This Row],[type_of_injury]])&lt;40,"other",Table2[[#This Row],[type_of_injury]])</f>
        <v>gunfire</v>
      </c>
      <c r="R8999" t="str" cm="1">
        <f t="array" ref="R8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0" spans="1:18" x14ac:dyDescent="0.35">
      <c r="A9000" t="s">
        <v>9691</v>
      </c>
      <c r="B9000" s="1">
        <v>37782</v>
      </c>
      <c r="C9000">
        <v>25</v>
      </c>
      <c r="D9000" t="str" cm="1">
        <f t="array" ref="D9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00" t="s">
        <v>16</v>
      </c>
      <c r="F9000" t="s">
        <v>221</v>
      </c>
      <c r="G9000" t="s">
        <v>222</v>
      </c>
      <c r="H9000" t="s">
        <v>39</v>
      </c>
      <c r="I9000" s="1">
        <v>37782</v>
      </c>
      <c r="J9000" t="s">
        <v>20</v>
      </c>
      <c r="K9000" t="s">
        <v>40</v>
      </c>
      <c r="L9000" t="s">
        <v>582</v>
      </c>
      <c r="M9000" t="s">
        <v>222</v>
      </c>
      <c r="N9000" t="s">
        <v>21</v>
      </c>
      <c r="O9000" t="s">
        <v>35</v>
      </c>
      <c r="P9000" t="s">
        <v>23</v>
      </c>
      <c r="Q9000" t="str">
        <f>IF(COUNTIF(Table2[type_of_injury],Table2[[#This Row],[type_of_injury]])&lt;40,"other",Table2[[#This Row],[type_of_injury]])</f>
        <v>gunfire</v>
      </c>
      <c r="R9000" t="str" cm="1">
        <f t="array" ref="R9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1" spans="1:18" x14ac:dyDescent="0.35">
      <c r="A9001" t="s">
        <v>9692</v>
      </c>
      <c r="B9001" s="1">
        <v>37782</v>
      </c>
      <c r="C9001">
        <v>27</v>
      </c>
      <c r="D9001" t="str" cm="1">
        <f t="array" ref="D9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01" t="s">
        <v>16</v>
      </c>
      <c r="F9001" t="s">
        <v>41</v>
      </c>
      <c r="G9001" t="s">
        <v>41</v>
      </c>
      <c r="H9001" t="s">
        <v>39</v>
      </c>
      <c r="I9001" s="1">
        <v>37782</v>
      </c>
      <c r="J9001" t="s">
        <v>20</v>
      </c>
      <c r="K9001" t="s">
        <v>40</v>
      </c>
      <c r="L9001" t="s">
        <v>41</v>
      </c>
      <c r="M9001" t="s">
        <v>41</v>
      </c>
      <c r="N9001" t="s">
        <v>21</v>
      </c>
      <c r="P9001" t="s">
        <v>23</v>
      </c>
      <c r="Q9001" t="str">
        <f>IF(COUNTIF(Table2[type_of_injury],Table2[[#This Row],[type_of_injury]])&lt;40,"other",Table2[[#This Row],[type_of_injury]])</f>
        <v>gunfire</v>
      </c>
      <c r="R9001" t="str" cm="1">
        <f t="array" ref="R9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2" spans="1:18" x14ac:dyDescent="0.35">
      <c r="A9002" t="s">
        <v>9693</v>
      </c>
      <c r="B9002" s="1">
        <v>37782</v>
      </c>
      <c r="C9002">
        <v>40</v>
      </c>
      <c r="D9002" t="str" cm="1">
        <f t="array" ref="D9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02" t="s">
        <v>16</v>
      </c>
      <c r="F9002" t="s">
        <v>37</v>
      </c>
      <c r="G9002" t="s">
        <v>38</v>
      </c>
      <c r="H9002" t="s">
        <v>39</v>
      </c>
      <c r="I9002" s="1">
        <v>37790</v>
      </c>
      <c r="J9002" t="s">
        <v>20</v>
      </c>
      <c r="K9002" t="s">
        <v>40</v>
      </c>
      <c r="L9002" t="s">
        <v>225</v>
      </c>
      <c r="M9002" t="s">
        <v>38</v>
      </c>
      <c r="N9002" t="s">
        <v>21</v>
      </c>
      <c r="O9002" t="s">
        <v>35</v>
      </c>
      <c r="P9002" t="s">
        <v>23</v>
      </c>
      <c r="Q9002" t="str">
        <f>IF(COUNTIF(Table2[type_of_injury],Table2[[#This Row],[type_of_injury]])&lt;40,"other",Table2[[#This Row],[type_of_injury]])</f>
        <v>gunfire</v>
      </c>
      <c r="R9002" t="str" cm="1">
        <f t="array" ref="R9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3" spans="1:18" x14ac:dyDescent="0.35">
      <c r="A9003" t="s">
        <v>9694</v>
      </c>
      <c r="B9003" s="1">
        <v>37782</v>
      </c>
      <c r="C9003">
        <v>7</v>
      </c>
      <c r="D9003" t="str" cm="1">
        <f t="array" ref="D9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003" t="s">
        <v>16</v>
      </c>
      <c r="F9003" t="s">
        <v>37</v>
      </c>
      <c r="G9003" t="s">
        <v>38</v>
      </c>
      <c r="H9003" t="s">
        <v>39</v>
      </c>
      <c r="I9003" s="1">
        <v>37787</v>
      </c>
      <c r="J9003" t="s">
        <v>71</v>
      </c>
      <c r="K9003" t="s">
        <v>40</v>
      </c>
      <c r="L9003" t="s">
        <v>225</v>
      </c>
      <c r="M9003" t="s">
        <v>38</v>
      </c>
      <c r="N9003" t="s">
        <v>21</v>
      </c>
      <c r="O9003" t="s">
        <v>35</v>
      </c>
      <c r="P9003" t="s">
        <v>23</v>
      </c>
      <c r="Q9003" t="str">
        <f>IF(COUNTIF(Table2[type_of_injury],Table2[[#This Row],[type_of_injury]])&lt;40,"other",Table2[[#This Row],[type_of_injury]])</f>
        <v>gunfire</v>
      </c>
      <c r="R9003" t="str" cm="1">
        <f t="array" ref="R9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4" spans="1:18" x14ac:dyDescent="0.35">
      <c r="A9004" t="s">
        <v>9695</v>
      </c>
      <c r="B9004" s="1">
        <v>37782</v>
      </c>
      <c r="C9004">
        <v>18</v>
      </c>
      <c r="D9004" t="str" cm="1">
        <f t="array" ref="D9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04" t="s">
        <v>16</v>
      </c>
      <c r="F9004" t="s">
        <v>221</v>
      </c>
      <c r="G9004" t="s">
        <v>222</v>
      </c>
      <c r="H9004" t="s">
        <v>39</v>
      </c>
      <c r="I9004" s="1">
        <v>37782</v>
      </c>
      <c r="J9004" t="s">
        <v>20</v>
      </c>
      <c r="K9004" t="s">
        <v>40</v>
      </c>
      <c r="L9004" t="s">
        <v>582</v>
      </c>
      <c r="M9004" t="s">
        <v>222</v>
      </c>
      <c r="N9004" t="s">
        <v>21</v>
      </c>
      <c r="O9004" t="s">
        <v>35</v>
      </c>
      <c r="P9004" t="s">
        <v>23</v>
      </c>
      <c r="Q9004" t="str">
        <f>IF(COUNTIF(Table2[type_of_injury],Table2[[#This Row],[type_of_injury]])&lt;40,"other",Table2[[#This Row],[type_of_injury]])</f>
        <v>gunfire</v>
      </c>
      <c r="R9004" t="str" cm="1">
        <f t="array" ref="R9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5" spans="1:18" x14ac:dyDescent="0.35">
      <c r="A9005" t="s">
        <v>9696</v>
      </c>
      <c r="B9005" s="1">
        <v>37782</v>
      </c>
      <c r="C9005">
        <v>53</v>
      </c>
      <c r="D9005" t="str" cm="1">
        <f t="array" ref="D9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005" t="s">
        <v>16</v>
      </c>
      <c r="F9005" t="s">
        <v>37</v>
      </c>
      <c r="G9005" t="s">
        <v>38</v>
      </c>
      <c r="H9005" t="s">
        <v>39</v>
      </c>
      <c r="I9005" s="1">
        <v>37782</v>
      </c>
      <c r="J9005" t="s">
        <v>71</v>
      </c>
      <c r="K9005" t="s">
        <v>40</v>
      </c>
      <c r="L9005" t="s">
        <v>225</v>
      </c>
      <c r="M9005" t="s">
        <v>38</v>
      </c>
      <c r="N9005" t="s">
        <v>21</v>
      </c>
      <c r="O9005" t="s">
        <v>35</v>
      </c>
      <c r="P9005" t="s">
        <v>23</v>
      </c>
      <c r="Q9005" t="str">
        <f>IF(COUNTIF(Table2[type_of_injury],Table2[[#This Row],[type_of_injury]])&lt;40,"other",Table2[[#This Row],[type_of_injury]])</f>
        <v>gunfire</v>
      </c>
      <c r="R9005" t="str" cm="1">
        <f t="array" ref="R9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6" spans="1:18" x14ac:dyDescent="0.35">
      <c r="A9006" t="s">
        <v>9697</v>
      </c>
      <c r="B9006" s="1">
        <v>37782</v>
      </c>
      <c r="C9006">
        <v>32</v>
      </c>
      <c r="D9006" t="str" cm="1">
        <f t="array" ref="D9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06" t="s">
        <v>16</v>
      </c>
      <c r="F9006" t="s">
        <v>221</v>
      </c>
      <c r="G9006" t="s">
        <v>222</v>
      </c>
      <c r="H9006" t="s">
        <v>39</v>
      </c>
      <c r="I9006" s="1">
        <v>37782</v>
      </c>
      <c r="J9006" t="s">
        <v>71</v>
      </c>
      <c r="K9006" t="s">
        <v>40</v>
      </c>
      <c r="L9006" t="s">
        <v>582</v>
      </c>
      <c r="M9006" t="s">
        <v>222</v>
      </c>
      <c r="N9006" t="s">
        <v>21</v>
      </c>
      <c r="O9006" t="s">
        <v>35</v>
      </c>
      <c r="P9006" t="s">
        <v>23</v>
      </c>
      <c r="Q9006" t="str">
        <f>IF(COUNTIF(Table2[type_of_injury],Table2[[#This Row],[type_of_injury]])&lt;40,"other",Table2[[#This Row],[type_of_injury]])</f>
        <v>gunfire</v>
      </c>
      <c r="R9006" t="str" cm="1">
        <f t="array" ref="R9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7" spans="1:18" x14ac:dyDescent="0.35">
      <c r="A9007" t="s">
        <v>9698</v>
      </c>
      <c r="B9007" s="1">
        <v>37781</v>
      </c>
      <c r="C9007">
        <v>21</v>
      </c>
      <c r="D9007" t="str" cm="1">
        <f t="array" ref="D9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07" t="s">
        <v>16</v>
      </c>
      <c r="F9007" t="s">
        <v>5961</v>
      </c>
      <c r="G9007" t="s">
        <v>218</v>
      </c>
      <c r="H9007" t="s">
        <v>39</v>
      </c>
      <c r="I9007" s="1">
        <v>37781</v>
      </c>
      <c r="J9007" t="s">
        <v>20</v>
      </c>
      <c r="K9007" t="s">
        <v>204</v>
      </c>
      <c r="L9007" t="s">
        <v>225</v>
      </c>
      <c r="M9007" t="s">
        <v>38</v>
      </c>
      <c r="N9007" t="s">
        <v>21</v>
      </c>
      <c r="P9007" t="s">
        <v>23</v>
      </c>
      <c r="Q9007" t="str">
        <f>IF(COUNTIF(Table2[type_of_injury],Table2[[#This Row],[type_of_injury]])&lt;40,"other",Table2[[#This Row],[type_of_injury]])</f>
        <v>gunfire</v>
      </c>
      <c r="R9007" t="str" cm="1">
        <f t="array" ref="R9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8" spans="1:18" x14ac:dyDescent="0.35">
      <c r="A9008" t="s">
        <v>9699</v>
      </c>
      <c r="B9008" s="1">
        <v>37781</v>
      </c>
      <c r="C9008">
        <v>24</v>
      </c>
      <c r="D9008" t="str" cm="1">
        <f t="array" ref="D9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08" t="s">
        <v>16</v>
      </c>
      <c r="F9008" t="s">
        <v>5961</v>
      </c>
      <c r="G9008" t="s">
        <v>218</v>
      </c>
      <c r="H9008" t="s">
        <v>39</v>
      </c>
      <c r="I9008" s="1">
        <v>37781</v>
      </c>
      <c r="J9008" t="s">
        <v>20</v>
      </c>
      <c r="K9008" t="s">
        <v>204</v>
      </c>
      <c r="L9008" t="s">
        <v>593</v>
      </c>
      <c r="M9008" t="s">
        <v>222</v>
      </c>
      <c r="N9008" t="s">
        <v>21</v>
      </c>
      <c r="P9008" t="s">
        <v>23</v>
      </c>
      <c r="Q9008" t="str">
        <f>IF(COUNTIF(Table2[type_of_injury],Table2[[#This Row],[type_of_injury]])&lt;40,"other",Table2[[#This Row],[type_of_injury]])</f>
        <v>gunfire</v>
      </c>
      <c r="R9008" t="str" cm="1">
        <f t="array" ref="R9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09" spans="1:18" x14ac:dyDescent="0.35">
      <c r="A9009" t="s">
        <v>9700</v>
      </c>
      <c r="B9009" s="1">
        <v>37780</v>
      </c>
      <c r="C9009">
        <v>20</v>
      </c>
      <c r="D9009" t="str" cm="1">
        <f t="array" ref="D9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09" t="s">
        <v>16</v>
      </c>
      <c r="F9009" t="s">
        <v>954</v>
      </c>
      <c r="G9009" t="s">
        <v>222</v>
      </c>
      <c r="H9009" t="s">
        <v>39</v>
      </c>
      <c r="I9009" s="1">
        <v>37780</v>
      </c>
      <c r="J9009" t="s">
        <v>20</v>
      </c>
      <c r="K9009" t="s">
        <v>204</v>
      </c>
      <c r="L9009" t="s">
        <v>225</v>
      </c>
      <c r="M9009" t="s">
        <v>38</v>
      </c>
      <c r="N9009" t="s">
        <v>21</v>
      </c>
      <c r="P9009" t="s">
        <v>23</v>
      </c>
      <c r="Q9009" t="str">
        <f>IF(COUNTIF(Table2[type_of_injury],Table2[[#This Row],[type_of_injury]])&lt;40,"other",Table2[[#This Row],[type_of_injury]])</f>
        <v>gunfire</v>
      </c>
      <c r="R9009" t="str" cm="1">
        <f t="array" ref="R9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0" spans="1:18" x14ac:dyDescent="0.35">
      <c r="A9010" t="s">
        <v>9701</v>
      </c>
      <c r="B9010" s="1">
        <v>37780</v>
      </c>
      <c r="C9010">
        <v>21</v>
      </c>
      <c r="D9010" t="str" cm="1">
        <f t="array" ref="D9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10" t="s">
        <v>16</v>
      </c>
      <c r="F9010" t="s">
        <v>954</v>
      </c>
      <c r="G9010" t="s">
        <v>222</v>
      </c>
      <c r="H9010" t="s">
        <v>39</v>
      </c>
      <c r="I9010" s="1">
        <v>37780</v>
      </c>
      <c r="J9010" t="s">
        <v>20</v>
      </c>
      <c r="K9010" t="s">
        <v>204</v>
      </c>
      <c r="L9010" t="s">
        <v>221</v>
      </c>
      <c r="M9010" t="s">
        <v>222</v>
      </c>
      <c r="N9010" t="s">
        <v>21</v>
      </c>
      <c r="P9010" t="s">
        <v>23</v>
      </c>
      <c r="Q9010" t="str">
        <f>IF(COUNTIF(Table2[type_of_injury],Table2[[#This Row],[type_of_injury]])&lt;40,"other",Table2[[#This Row],[type_of_injury]])</f>
        <v>gunfire</v>
      </c>
      <c r="R9010" t="str" cm="1">
        <f t="array" ref="R9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1" spans="1:18" x14ac:dyDescent="0.35">
      <c r="A9011" t="s">
        <v>9702</v>
      </c>
      <c r="B9011" s="1">
        <v>37780</v>
      </c>
      <c r="C9011">
        <v>19</v>
      </c>
      <c r="D9011" t="str" cm="1">
        <f t="array" ref="D9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11" t="s">
        <v>16</v>
      </c>
      <c r="F9011" t="s">
        <v>46</v>
      </c>
      <c r="G9011" t="s">
        <v>46</v>
      </c>
      <c r="H9011" t="s">
        <v>19</v>
      </c>
      <c r="I9011" s="1">
        <v>37780</v>
      </c>
      <c r="J9011" t="s">
        <v>20</v>
      </c>
      <c r="K9011" t="s">
        <v>204</v>
      </c>
      <c r="L9011" t="s">
        <v>46</v>
      </c>
      <c r="M9011" t="s">
        <v>46</v>
      </c>
      <c r="N9011" t="s">
        <v>21</v>
      </c>
      <c r="P9011" t="s">
        <v>23</v>
      </c>
      <c r="Q9011" t="str">
        <f>IF(COUNTIF(Table2[type_of_injury],Table2[[#This Row],[type_of_injury]])&lt;40,"other",Table2[[#This Row],[type_of_injury]])</f>
        <v>gunfire</v>
      </c>
      <c r="R9011" t="str" cm="1">
        <f t="array" ref="R9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2" spans="1:18" x14ac:dyDescent="0.35">
      <c r="A9012" t="s">
        <v>9703</v>
      </c>
      <c r="B9012" s="1">
        <v>37780</v>
      </c>
      <c r="C9012">
        <v>47</v>
      </c>
      <c r="D9012" t="str" cm="1">
        <f t="array" ref="D9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012" t="s">
        <v>16</v>
      </c>
      <c r="F9012" t="s">
        <v>735</v>
      </c>
      <c r="G9012" t="s">
        <v>27</v>
      </c>
      <c r="H9012" t="s">
        <v>19</v>
      </c>
      <c r="I9012" s="1">
        <v>37787</v>
      </c>
      <c r="J9012" t="s">
        <v>20</v>
      </c>
      <c r="K9012" t="s">
        <v>40</v>
      </c>
      <c r="L9012" t="s">
        <v>27</v>
      </c>
      <c r="M9012" t="s">
        <v>27</v>
      </c>
      <c r="N9012" t="s">
        <v>21</v>
      </c>
      <c r="P9012" t="s">
        <v>23</v>
      </c>
      <c r="Q9012" t="str">
        <f>IF(COUNTIF(Table2[type_of_injury],Table2[[#This Row],[type_of_injury]])&lt;40,"other",Table2[[#This Row],[type_of_injury]])</f>
        <v>gunfire</v>
      </c>
      <c r="R9012" t="str" cm="1">
        <f t="array" ref="R9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3" spans="1:18" x14ac:dyDescent="0.35">
      <c r="A9013" t="s">
        <v>9704</v>
      </c>
      <c r="B9013" s="1">
        <v>37780</v>
      </c>
      <c r="C9013">
        <v>24</v>
      </c>
      <c r="D9013" t="str" cm="1">
        <f t="array" ref="D9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13" t="s">
        <v>69</v>
      </c>
      <c r="F9013" t="s">
        <v>954</v>
      </c>
      <c r="G9013" t="s">
        <v>222</v>
      </c>
      <c r="H9013" t="s">
        <v>39</v>
      </c>
      <c r="I9013" s="1">
        <v>37780</v>
      </c>
      <c r="J9013" t="s">
        <v>20</v>
      </c>
      <c r="K9013" t="s">
        <v>4475</v>
      </c>
      <c r="L9013" t="s">
        <v>3667</v>
      </c>
      <c r="M9013" t="s">
        <v>77</v>
      </c>
      <c r="N9013" t="s">
        <v>21</v>
      </c>
      <c r="P9013" t="s">
        <v>72</v>
      </c>
      <c r="Q9013" t="str">
        <f>IF(COUNTIF(Table2[type_of_injury],Table2[[#This Row],[type_of_injury]])&lt;40,"other",Table2[[#This Row],[type_of_injury]])</f>
        <v>gunfire</v>
      </c>
      <c r="R9013" t="str" cm="1">
        <f t="array" ref="R9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4" spans="1:18" x14ac:dyDescent="0.35">
      <c r="A9014" t="s">
        <v>9705</v>
      </c>
      <c r="B9014" s="1">
        <v>37780</v>
      </c>
      <c r="C9014">
        <v>37</v>
      </c>
      <c r="D9014" t="str" cm="1">
        <f t="array" ref="D9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14" t="s">
        <v>69</v>
      </c>
      <c r="F9014" t="s">
        <v>954</v>
      </c>
      <c r="G9014" t="s">
        <v>222</v>
      </c>
      <c r="H9014" t="s">
        <v>39</v>
      </c>
      <c r="I9014" s="1">
        <v>37780</v>
      </c>
      <c r="J9014" t="s">
        <v>20</v>
      </c>
      <c r="K9014" t="s">
        <v>4475</v>
      </c>
      <c r="L9014" t="s">
        <v>3515</v>
      </c>
      <c r="M9014" t="s">
        <v>77</v>
      </c>
      <c r="N9014" t="s">
        <v>21</v>
      </c>
      <c r="P9014" t="s">
        <v>72</v>
      </c>
      <c r="Q9014" t="str">
        <f>IF(COUNTIF(Table2[type_of_injury],Table2[[#This Row],[type_of_injury]])&lt;40,"other",Table2[[#This Row],[type_of_injury]])</f>
        <v>gunfire</v>
      </c>
      <c r="R9014" t="str" cm="1">
        <f t="array" ref="R9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5" spans="1:18" x14ac:dyDescent="0.35">
      <c r="A9015" t="s">
        <v>9706</v>
      </c>
      <c r="B9015" s="1">
        <v>37780</v>
      </c>
      <c r="C9015">
        <v>32</v>
      </c>
      <c r="D9015" t="str" cm="1">
        <f t="array" ref="D9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15" t="s">
        <v>69</v>
      </c>
      <c r="F9015" t="s">
        <v>954</v>
      </c>
      <c r="G9015" t="s">
        <v>222</v>
      </c>
      <c r="H9015" t="s">
        <v>39</v>
      </c>
      <c r="I9015" s="1">
        <v>37780</v>
      </c>
      <c r="J9015" t="s">
        <v>20</v>
      </c>
      <c r="K9015" t="s">
        <v>4475</v>
      </c>
      <c r="L9015" t="s">
        <v>881</v>
      </c>
      <c r="M9015" t="s">
        <v>77</v>
      </c>
      <c r="N9015" t="s">
        <v>21</v>
      </c>
      <c r="P9015" t="s">
        <v>72</v>
      </c>
      <c r="Q9015" t="str">
        <f>IF(COUNTIF(Table2[type_of_injury],Table2[[#This Row],[type_of_injury]])&lt;40,"other",Table2[[#This Row],[type_of_injury]])</f>
        <v>gunfire</v>
      </c>
      <c r="R9015" t="str" cm="1">
        <f t="array" ref="R9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6" spans="1:18" x14ac:dyDescent="0.35">
      <c r="A9016" t="s">
        <v>9707</v>
      </c>
      <c r="B9016" s="1">
        <v>37780</v>
      </c>
      <c r="C9016">
        <v>23</v>
      </c>
      <c r="D9016" t="str" cm="1">
        <f t="array" ref="D9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16" t="s">
        <v>69</v>
      </c>
      <c r="F9016" t="s">
        <v>954</v>
      </c>
      <c r="G9016" t="s">
        <v>222</v>
      </c>
      <c r="H9016" t="s">
        <v>39</v>
      </c>
      <c r="I9016" s="1">
        <v>37780</v>
      </c>
      <c r="J9016" t="s">
        <v>20</v>
      </c>
      <c r="K9016" t="s">
        <v>4475</v>
      </c>
      <c r="L9016" t="s">
        <v>3515</v>
      </c>
      <c r="M9016" t="s">
        <v>77</v>
      </c>
      <c r="N9016" t="s">
        <v>21</v>
      </c>
      <c r="P9016" t="s">
        <v>72</v>
      </c>
      <c r="Q9016" t="str">
        <f>IF(COUNTIF(Table2[type_of_injury],Table2[[#This Row],[type_of_injury]])&lt;40,"other",Table2[[#This Row],[type_of_injury]])</f>
        <v>gunfire</v>
      </c>
      <c r="R9016" t="str" cm="1">
        <f t="array" ref="R9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7" spans="1:18" x14ac:dyDescent="0.35">
      <c r="A9017" t="s">
        <v>9708</v>
      </c>
      <c r="B9017" s="1">
        <v>37780</v>
      </c>
      <c r="C9017">
        <v>21</v>
      </c>
      <c r="D9017" t="str" cm="1">
        <f t="array" ref="D9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17" t="s">
        <v>16</v>
      </c>
      <c r="F9017" t="s">
        <v>954</v>
      </c>
      <c r="G9017" t="s">
        <v>222</v>
      </c>
      <c r="H9017" t="s">
        <v>39</v>
      </c>
      <c r="I9017" s="1">
        <v>37780</v>
      </c>
      <c r="J9017" t="s">
        <v>20</v>
      </c>
      <c r="K9017" t="s">
        <v>204</v>
      </c>
      <c r="L9017" t="s">
        <v>566</v>
      </c>
      <c r="M9017" t="s">
        <v>222</v>
      </c>
      <c r="N9017" t="s">
        <v>21</v>
      </c>
      <c r="P9017" t="s">
        <v>23</v>
      </c>
      <c r="Q9017" t="str">
        <f>IF(COUNTIF(Table2[type_of_injury],Table2[[#This Row],[type_of_injury]])&lt;40,"other",Table2[[#This Row],[type_of_injury]])</f>
        <v>gunfire</v>
      </c>
      <c r="R9017" t="str" cm="1">
        <f t="array" ref="R9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8" spans="1:18" x14ac:dyDescent="0.35">
      <c r="A9018" t="s">
        <v>9709</v>
      </c>
      <c r="B9018" s="1">
        <v>37780</v>
      </c>
      <c r="C9018">
        <v>22</v>
      </c>
      <c r="D9018" t="str" cm="1">
        <f t="array" ref="D9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18" t="s">
        <v>16</v>
      </c>
      <c r="F9018" t="s">
        <v>46</v>
      </c>
      <c r="G9018" t="s">
        <v>46</v>
      </c>
      <c r="H9018" t="s">
        <v>19</v>
      </c>
      <c r="I9018" s="1">
        <v>37780</v>
      </c>
      <c r="J9018" t="s">
        <v>20</v>
      </c>
      <c r="K9018" t="s">
        <v>204</v>
      </c>
      <c r="L9018" t="s">
        <v>46</v>
      </c>
      <c r="M9018" t="s">
        <v>46</v>
      </c>
      <c r="N9018" t="s">
        <v>21</v>
      </c>
      <c r="P9018" t="s">
        <v>23</v>
      </c>
      <c r="Q9018" t="str">
        <f>IF(COUNTIF(Table2[type_of_injury],Table2[[#This Row],[type_of_injury]])&lt;40,"other",Table2[[#This Row],[type_of_injury]])</f>
        <v>gunfire</v>
      </c>
      <c r="R9018" t="str" cm="1">
        <f t="array" ref="R9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19" spans="1:18" x14ac:dyDescent="0.35">
      <c r="A9019" t="s">
        <v>9710</v>
      </c>
      <c r="B9019" s="1">
        <v>37777</v>
      </c>
      <c r="C9019">
        <v>27</v>
      </c>
      <c r="D9019" t="str" cm="1">
        <f t="array" ref="D9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19" t="s">
        <v>16</v>
      </c>
      <c r="F9019" t="s">
        <v>18</v>
      </c>
      <c r="G9019" t="s">
        <v>18</v>
      </c>
      <c r="H9019" t="s">
        <v>19</v>
      </c>
      <c r="I9019" s="1">
        <v>37777</v>
      </c>
      <c r="J9019" t="s">
        <v>20</v>
      </c>
      <c r="K9019" t="s">
        <v>560</v>
      </c>
      <c r="L9019" t="s">
        <v>85</v>
      </c>
      <c r="M9019" t="s">
        <v>18</v>
      </c>
      <c r="N9019" t="s">
        <v>21</v>
      </c>
      <c r="P9019" t="s">
        <v>23</v>
      </c>
      <c r="Q9019" t="str">
        <f>IF(COUNTIF(Table2[type_of_injury],Table2[[#This Row],[type_of_injury]])&lt;40,"other",Table2[[#This Row],[type_of_injury]])</f>
        <v>gunfire</v>
      </c>
      <c r="R9019" t="str" cm="1">
        <f t="array" ref="R9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0" spans="1:18" x14ac:dyDescent="0.35">
      <c r="A9020" t="s">
        <v>9711</v>
      </c>
      <c r="B9020" s="1">
        <v>37777</v>
      </c>
      <c r="C9020">
        <v>24</v>
      </c>
      <c r="D9020" t="str" cm="1">
        <f t="array" ref="D9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20" t="s">
        <v>16</v>
      </c>
      <c r="F9020" t="s">
        <v>18</v>
      </c>
      <c r="G9020" t="s">
        <v>18</v>
      </c>
      <c r="H9020" t="s">
        <v>19</v>
      </c>
      <c r="I9020" s="1">
        <v>37777</v>
      </c>
      <c r="J9020" t="s">
        <v>20</v>
      </c>
      <c r="K9020" t="s">
        <v>560</v>
      </c>
      <c r="L9020" t="s">
        <v>85</v>
      </c>
      <c r="M9020" t="s">
        <v>18</v>
      </c>
      <c r="N9020" t="s">
        <v>21</v>
      </c>
      <c r="P9020" t="s">
        <v>23</v>
      </c>
      <c r="Q9020" t="str">
        <f>IF(COUNTIF(Table2[type_of_injury],Table2[[#This Row],[type_of_injury]])&lt;40,"other",Table2[[#This Row],[type_of_injury]])</f>
        <v>gunfire</v>
      </c>
      <c r="R9020" t="str" cm="1">
        <f t="array" ref="R9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1" spans="1:18" x14ac:dyDescent="0.35">
      <c r="A9021" t="s">
        <v>9712</v>
      </c>
      <c r="B9021" s="1">
        <v>37774</v>
      </c>
      <c r="C9021">
        <v>55</v>
      </c>
      <c r="D9021" t="str" cm="1">
        <f t="array" ref="D9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021" t="s">
        <v>16</v>
      </c>
      <c r="F9021" t="s">
        <v>582</v>
      </c>
      <c r="G9021" t="s">
        <v>222</v>
      </c>
      <c r="H9021" t="s">
        <v>39</v>
      </c>
      <c r="I9021" s="1">
        <v>37774</v>
      </c>
      <c r="J9021" t="s">
        <v>20</v>
      </c>
      <c r="K9021" t="s">
        <v>40</v>
      </c>
      <c r="L9021" t="s">
        <v>225</v>
      </c>
      <c r="M9021" t="s">
        <v>38</v>
      </c>
      <c r="N9021" t="s">
        <v>21</v>
      </c>
      <c r="P9021" t="s">
        <v>23</v>
      </c>
      <c r="Q9021" t="str">
        <f>IF(COUNTIF(Table2[type_of_injury],Table2[[#This Row],[type_of_injury]])&lt;40,"other",Table2[[#This Row],[type_of_injury]])</f>
        <v>gunfire</v>
      </c>
      <c r="R9021" t="str" cm="1">
        <f t="array" ref="R9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2" spans="1:18" x14ac:dyDescent="0.35">
      <c r="A9022" t="s">
        <v>9713</v>
      </c>
      <c r="B9022" s="1">
        <v>37773</v>
      </c>
      <c r="C9022">
        <v>24</v>
      </c>
      <c r="D9022" t="str" cm="1">
        <f t="array" ref="D9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22" t="s">
        <v>16</v>
      </c>
      <c r="F9022" t="s">
        <v>41</v>
      </c>
      <c r="G9022" t="s">
        <v>41</v>
      </c>
      <c r="H9022" t="s">
        <v>39</v>
      </c>
      <c r="I9022" s="1">
        <v>37773</v>
      </c>
      <c r="J9022" t="s">
        <v>20</v>
      </c>
      <c r="K9022" t="s">
        <v>204</v>
      </c>
      <c r="L9022" t="s">
        <v>210</v>
      </c>
      <c r="M9022" t="s">
        <v>210</v>
      </c>
      <c r="N9022" t="s">
        <v>21</v>
      </c>
      <c r="P9022" t="s">
        <v>23</v>
      </c>
      <c r="Q9022" t="str">
        <f>IF(COUNTIF(Table2[type_of_injury],Table2[[#This Row],[type_of_injury]])&lt;40,"other",Table2[[#This Row],[type_of_injury]])</f>
        <v>gunfire</v>
      </c>
      <c r="R9022" t="str" cm="1">
        <f t="array" ref="R9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3" spans="1:18" x14ac:dyDescent="0.35">
      <c r="A9023" t="s">
        <v>9714</v>
      </c>
      <c r="B9023" s="1">
        <v>37772</v>
      </c>
      <c r="C9023">
        <v>22</v>
      </c>
      <c r="D9023" t="str" cm="1">
        <f t="array" ref="D9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23" t="s">
        <v>16</v>
      </c>
      <c r="F9023" t="s">
        <v>149</v>
      </c>
      <c r="G9023" t="s">
        <v>27</v>
      </c>
      <c r="H9023" t="s">
        <v>19</v>
      </c>
      <c r="I9023" s="1">
        <v>37772</v>
      </c>
      <c r="J9023" t="s">
        <v>20</v>
      </c>
      <c r="K9023" t="s">
        <v>204</v>
      </c>
      <c r="L9023" t="s">
        <v>149</v>
      </c>
      <c r="M9023" t="s">
        <v>27</v>
      </c>
      <c r="N9023" t="s">
        <v>21</v>
      </c>
      <c r="P9023" t="s">
        <v>23</v>
      </c>
      <c r="Q9023" t="str">
        <f>IF(COUNTIF(Table2[type_of_injury],Table2[[#This Row],[type_of_injury]])&lt;40,"other",Table2[[#This Row],[type_of_injury]])</f>
        <v>gunfire</v>
      </c>
      <c r="R9023" t="str" cm="1">
        <f t="array" ref="R9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4" spans="1:18" x14ac:dyDescent="0.35">
      <c r="A9024" t="s">
        <v>9715</v>
      </c>
      <c r="B9024" s="1">
        <v>37770</v>
      </c>
      <c r="C9024">
        <v>23</v>
      </c>
      <c r="D9024" t="str" cm="1">
        <f t="array" ref="D9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24" t="s">
        <v>16</v>
      </c>
      <c r="F9024" t="s">
        <v>27</v>
      </c>
      <c r="G9024" t="s">
        <v>27</v>
      </c>
      <c r="H9024" t="s">
        <v>19</v>
      </c>
      <c r="I9024" s="1">
        <v>37770</v>
      </c>
      <c r="J9024" t="s">
        <v>20</v>
      </c>
      <c r="K9024" t="s">
        <v>204</v>
      </c>
      <c r="L9024" t="s">
        <v>27</v>
      </c>
      <c r="M9024" t="s">
        <v>27</v>
      </c>
      <c r="N9024" t="s">
        <v>21</v>
      </c>
      <c r="P9024" t="s">
        <v>23</v>
      </c>
      <c r="Q9024" t="str">
        <f>IF(COUNTIF(Table2[type_of_injury],Table2[[#This Row],[type_of_injury]])&lt;40,"other",Table2[[#This Row],[type_of_injury]])</f>
        <v>gunfire</v>
      </c>
      <c r="R9024" t="str" cm="1">
        <f t="array" ref="R9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5" spans="1:18" x14ac:dyDescent="0.35">
      <c r="A9025" t="s">
        <v>9716</v>
      </c>
      <c r="B9025" s="1">
        <v>37770</v>
      </c>
      <c r="C9025">
        <v>17</v>
      </c>
      <c r="D9025" t="str" cm="1">
        <f t="array" ref="D9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25" t="s">
        <v>16</v>
      </c>
      <c r="F9025" t="s">
        <v>218</v>
      </c>
      <c r="G9025" t="s">
        <v>218</v>
      </c>
      <c r="H9025" t="s">
        <v>39</v>
      </c>
      <c r="I9025" s="1">
        <v>37770</v>
      </c>
      <c r="J9025" t="s">
        <v>20</v>
      </c>
      <c r="K9025" t="s">
        <v>40</v>
      </c>
      <c r="L9025" t="s">
        <v>218</v>
      </c>
      <c r="M9025" t="s">
        <v>218</v>
      </c>
      <c r="N9025" t="s">
        <v>21</v>
      </c>
      <c r="O9025" t="s">
        <v>585</v>
      </c>
      <c r="P9025" t="s">
        <v>23</v>
      </c>
      <c r="Q9025" t="str">
        <f>IF(COUNTIF(Table2[type_of_injury],Table2[[#This Row],[type_of_injury]])&lt;40,"other",Table2[[#This Row],[type_of_injury]])</f>
        <v>gunfire</v>
      </c>
      <c r="R9025" t="str" cm="1">
        <f t="array" ref="R9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6" spans="1:18" x14ac:dyDescent="0.35">
      <c r="A9026" t="s">
        <v>9717</v>
      </c>
      <c r="B9026" s="1">
        <v>37770</v>
      </c>
      <c r="C9026">
        <v>19</v>
      </c>
      <c r="D9026" t="str" cm="1">
        <f t="array" ref="D9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26" t="s">
        <v>16</v>
      </c>
      <c r="F9026" t="s">
        <v>218</v>
      </c>
      <c r="G9026" t="s">
        <v>218</v>
      </c>
      <c r="H9026" t="s">
        <v>39</v>
      </c>
      <c r="I9026" s="1">
        <v>37772</v>
      </c>
      <c r="J9026" t="s">
        <v>20</v>
      </c>
      <c r="K9026" t="s">
        <v>40</v>
      </c>
      <c r="L9026" t="s">
        <v>218</v>
      </c>
      <c r="M9026" t="s">
        <v>218</v>
      </c>
      <c r="N9026" t="s">
        <v>21</v>
      </c>
      <c r="O9026" t="s">
        <v>585</v>
      </c>
      <c r="P9026" t="s">
        <v>23</v>
      </c>
      <c r="Q9026" t="str">
        <f>IF(COUNTIF(Table2[type_of_injury],Table2[[#This Row],[type_of_injury]])&lt;40,"other",Table2[[#This Row],[type_of_injury]])</f>
        <v>gunfire</v>
      </c>
      <c r="R9026" t="str" cm="1">
        <f t="array" ref="R9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7" spans="1:18" x14ac:dyDescent="0.35">
      <c r="A9027" t="s">
        <v>9718</v>
      </c>
      <c r="B9027" s="1">
        <v>37770</v>
      </c>
      <c r="C9027">
        <v>24</v>
      </c>
      <c r="D9027" t="str" cm="1">
        <f t="array" ref="D9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27" t="s">
        <v>16</v>
      </c>
      <c r="F9027" t="s">
        <v>210</v>
      </c>
      <c r="G9027" t="s">
        <v>210</v>
      </c>
      <c r="H9027" t="s">
        <v>39</v>
      </c>
      <c r="I9027" s="1">
        <v>37770</v>
      </c>
      <c r="J9027" t="s">
        <v>20</v>
      </c>
      <c r="K9027" t="s">
        <v>204</v>
      </c>
      <c r="L9027" t="s">
        <v>210</v>
      </c>
      <c r="M9027" t="s">
        <v>210</v>
      </c>
      <c r="N9027" t="s">
        <v>21</v>
      </c>
      <c r="P9027" t="s">
        <v>23</v>
      </c>
      <c r="Q9027" t="str">
        <f>IF(COUNTIF(Table2[type_of_injury],Table2[[#This Row],[type_of_injury]])&lt;40,"other",Table2[[#This Row],[type_of_injury]])</f>
        <v>gunfire</v>
      </c>
      <c r="R9027" t="str" cm="1">
        <f t="array" ref="R9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8" spans="1:18" x14ac:dyDescent="0.35">
      <c r="A9028" t="s">
        <v>9719</v>
      </c>
      <c r="B9028" s="1">
        <v>37770</v>
      </c>
      <c r="C9028">
        <v>23</v>
      </c>
      <c r="D9028" t="str" cm="1">
        <f t="array" ref="D9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28" t="s">
        <v>16</v>
      </c>
      <c r="F9028" t="s">
        <v>242</v>
      </c>
      <c r="G9028" t="s">
        <v>41</v>
      </c>
      <c r="H9028" t="s">
        <v>39</v>
      </c>
      <c r="I9028" s="1">
        <v>37770</v>
      </c>
      <c r="J9028" t="s">
        <v>20</v>
      </c>
      <c r="K9028" t="s">
        <v>40</v>
      </c>
      <c r="L9028" t="s">
        <v>242</v>
      </c>
      <c r="M9028" t="s">
        <v>41</v>
      </c>
      <c r="N9028" t="s">
        <v>21</v>
      </c>
      <c r="P9028" t="s">
        <v>23</v>
      </c>
      <c r="Q9028" t="str">
        <f>IF(COUNTIF(Table2[type_of_injury],Table2[[#This Row],[type_of_injury]])&lt;40,"other",Table2[[#This Row],[type_of_injury]])</f>
        <v>gunfire</v>
      </c>
      <c r="R9028" t="str" cm="1">
        <f t="array" ref="R9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29" spans="1:18" x14ac:dyDescent="0.35">
      <c r="A9029" t="s">
        <v>9720</v>
      </c>
      <c r="B9029" s="1">
        <v>37769</v>
      </c>
      <c r="C9029">
        <v>16</v>
      </c>
      <c r="D9029" t="str" cm="1">
        <f t="array" ref="D9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29" t="s">
        <v>16</v>
      </c>
      <c r="F9029" t="s">
        <v>18</v>
      </c>
      <c r="G9029" t="s">
        <v>18</v>
      </c>
      <c r="H9029" t="s">
        <v>19</v>
      </c>
      <c r="I9029" s="1">
        <v>37777</v>
      </c>
      <c r="J9029" t="s">
        <v>20</v>
      </c>
      <c r="K9029" t="s">
        <v>40</v>
      </c>
      <c r="L9029" t="s">
        <v>18</v>
      </c>
      <c r="M9029" t="s">
        <v>18</v>
      </c>
      <c r="N9029" t="s">
        <v>21</v>
      </c>
      <c r="P9029" t="s">
        <v>23</v>
      </c>
      <c r="Q9029" t="str">
        <f>IF(COUNTIF(Table2[type_of_injury],Table2[[#This Row],[type_of_injury]])&lt;40,"other",Table2[[#This Row],[type_of_injury]])</f>
        <v>gunfire</v>
      </c>
      <c r="R9029" t="str" cm="1">
        <f t="array" ref="R9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0" spans="1:18" x14ac:dyDescent="0.35">
      <c r="A9030" t="s">
        <v>9721</v>
      </c>
      <c r="B9030" s="1">
        <v>37768</v>
      </c>
      <c r="C9030">
        <v>16</v>
      </c>
      <c r="D9030" t="str" cm="1">
        <f t="array" ref="D9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30" t="s">
        <v>16</v>
      </c>
      <c r="F9030" t="s">
        <v>85</v>
      </c>
      <c r="G9030" t="s">
        <v>18</v>
      </c>
      <c r="H9030" t="s">
        <v>19</v>
      </c>
      <c r="I9030" s="1">
        <v>37768</v>
      </c>
      <c r="J9030" t="s">
        <v>20</v>
      </c>
      <c r="K9030" t="s">
        <v>560</v>
      </c>
      <c r="L9030" t="s">
        <v>18</v>
      </c>
      <c r="M9030" t="s">
        <v>18</v>
      </c>
      <c r="N9030" t="s">
        <v>21</v>
      </c>
      <c r="P9030" t="s">
        <v>23</v>
      </c>
      <c r="Q9030" t="str">
        <f>IF(COUNTIF(Table2[type_of_injury],Table2[[#This Row],[type_of_injury]])&lt;40,"other",Table2[[#This Row],[type_of_injury]])</f>
        <v>gunfire</v>
      </c>
      <c r="R9030" t="str" cm="1">
        <f t="array" ref="R9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1" spans="1:18" x14ac:dyDescent="0.35">
      <c r="A9031" t="s">
        <v>9722</v>
      </c>
      <c r="B9031" s="1">
        <v>37767</v>
      </c>
      <c r="C9031">
        <v>11</v>
      </c>
      <c r="D9031" t="str" cm="1">
        <f t="array" ref="D9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31" t="s">
        <v>16</v>
      </c>
      <c r="F9031" t="s">
        <v>1720</v>
      </c>
      <c r="G9031" t="s">
        <v>58</v>
      </c>
      <c r="H9031" t="s">
        <v>19</v>
      </c>
      <c r="I9031" s="1">
        <v>37767</v>
      </c>
      <c r="J9031" t="s">
        <v>20</v>
      </c>
      <c r="K9031" t="s">
        <v>40</v>
      </c>
      <c r="N9031" t="s">
        <v>21</v>
      </c>
      <c r="P9031" t="s">
        <v>23</v>
      </c>
      <c r="Q9031" t="str">
        <f>IF(COUNTIF(Table2[type_of_injury],Table2[[#This Row],[type_of_injury]])&lt;40,"other",Table2[[#This Row],[type_of_injury]])</f>
        <v>gunfire</v>
      </c>
      <c r="R9031" t="str" cm="1">
        <f t="array" ref="R9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2" spans="1:18" x14ac:dyDescent="0.35">
      <c r="A9032" t="s">
        <v>9723</v>
      </c>
      <c r="B9032" s="1">
        <v>37767</v>
      </c>
      <c r="C9032">
        <v>21</v>
      </c>
      <c r="D9032" t="str" cm="1">
        <f t="array" ref="D9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32" t="s">
        <v>16</v>
      </c>
      <c r="F9032" t="s">
        <v>4993</v>
      </c>
      <c r="G9032" t="s">
        <v>38</v>
      </c>
      <c r="H9032" t="s">
        <v>39</v>
      </c>
      <c r="I9032" s="1">
        <v>37767</v>
      </c>
      <c r="J9032" t="s">
        <v>20</v>
      </c>
      <c r="K9032" t="s">
        <v>40</v>
      </c>
      <c r="L9032" t="s">
        <v>566</v>
      </c>
      <c r="M9032" t="s">
        <v>222</v>
      </c>
      <c r="N9032" t="s">
        <v>21</v>
      </c>
      <c r="P9032" t="s">
        <v>23</v>
      </c>
      <c r="Q9032" t="str">
        <f>IF(COUNTIF(Table2[type_of_injury],Table2[[#This Row],[type_of_injury]])&lt;40,"other",Table2[[#This Row],[type_of_injury]])</f>
        <v>gunfire</v>
      </c>
      <c r="R9032" t="str" cm="1">
        <f t="array" ref="R9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3" spans="1:18" x14ac:dyDescent="0.35">
      <c r="A9033" t="s">
        <v>9724</v>
      </c>
      <c r="B9033" s="1">
        <v>37766</v>
      </c>
      <c r="C9033">
        <v>27</v>
      </c>
      <c r="D9033" t="str" cm="1">
        <f t="array" ref="D9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33" t="s">
        <v>16</v>
      </c>
      <c r="F9033" t="s">
        <v>737</v>
      </c>
      <c r="G9033" t="s">
        <v>218</v>
      </c>
      <c r="H9033" t="s">
        <v>39</v>
      </c>
      <c r="I9033" s="1">
        <v>37766</v>
      </c>
      <c r="J9033" t="s">
        <v>20</v>
      </c>
      <c r="K9033" t="s">
        <v>40</v>
      </c>
      <c r="L9033" t="s">
        <v>737</v>
      </c>
      <c r="M9033" t="s">
        <v>218</v>
      </c>
      <c r="N9033" t="s">
        <v>21</v>
      </c>
      <c r="O9033" t="s">
        <v>585</v>
      </c>
      <c r="P9033" t="s">
        <v>23</v>
      </c>
      <c r="Q9033" t="str">
        <f>IF(COUNTIF(Table2[type_of_injury],Table2[[#This Row],[type_of_injury]])&lt;40,"other",Table2[[#This Row],[type_of_injury]])</f>
        <v>gunfire</v>
      </c>
      <c r="R9033" t="str" cm="1">
        <f t="array" ref="R9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4" spans="1:18" x14ac:dyDescent="0.35">
      <c r="A9034" t="s">
        <v>9725</v>
      </c>
      <c r="B9034" s="1">
        <v>37765</v>
      </c>
      <c r="C9034">
        <v>25</v>
      </c>
      <c r="D9034" t="str" cm="1">
        <f t="array" ref="D9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34" t="s">
        <v>16</v>
      </c>
      <c r="F9034" t="s">
        <v>37</v>
      </c>
      <c r="G9034" t="s">
        <v>38</v>
      </c>
      <c r="H9034" t="s">
        <v>39</v>
      </c>
      <c r="I9034" s="1">
        <v>37765</v>
      </c>
      <c r="J9034" t="s">
        <v>20</v>
      </c>
      <c r="K9034" t="s">
        <v>204</v>
      </c>
      <c r="L9034" t="s">
        <v>582</v>
      </c>
      <c r="M9034" t="s">
        <v>222</v>
      </c>
      <c r="N9034" t="s">
        <v>21</v>
      </c>
      <c r="P9034" t="s">
        <v>23</v>
      </c>
      <c r="Q9034" t="str">
        <f>IF(COUNTIF(Table2[type_of_injury],Table2[[#This Row],[type_of_injury]])&lt;40,"other",Table2[[#This Row],[type_of_injury]])</f>
        <v>gunfire</v>
      </c>
      <c r="R9034" t="str" cm="1">
        <f t="array" ref="R9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5" spans="1:18" x14ac:dyDescent="0.35">
      <c r="A9035" t="s">
        <v>9726</v>
      </c>
      <c r="B9035" s="1">
        <v>37765</v>
      </c>
      <c r="C9035">
        <v>27</v>
      </c>
      <c r="D9035" t="str" cm="1">
        <f t="array" ref="D9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35" t="s">
        <v>16</v>
      </c>
      <c r="F9035" t="s">
        <v>8221</v>
      </c>
      <c r="G9035" t="s">
        <v>27</v>
      </c>
      <c r="H9035" t="s">
        <v>19</v>
      </c>
      <c r="I9035" s="1">
        <v>37772</v>
      </c>
      <c r="J9035" t="s">
        <v>20</v>
      </c>
      <c r="K9035" t="s">
        <v>560</v>
      </c>
      <c r="L9035" t="s">
        <v>8221</v>
      </c>
      <c r="M9035" t="s">
        <v>27</v>
      </c>
      <c r="N9035" t="s">
        <v>21</v>
      </c>
      <c r="P9035" t="s">
        <v>23</v>
      </c>
      <c r="Q9035" t="str">
        <f>IF(COUNTIF(Table2[type_of_injury],Table2[[#This Row],[type_of_injury]])&lt;40,"other",Table2[[#This Row],[type_of_injury]])</f>
        <v>gunfire</v>
      </c>
      <c r="R9035" t="str" cm="1">
        <f t="array" ref="R9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6" spans="1:18" x14ac:dyDescent="0.35">
      <c r="A9036" t="s">
        <v>9727</v>
      </c>
      <c r="B9036" s="1">
        <v>37763</v>
      </c>
      <c r="C9036">
        <v>15</v>
      </c>
      <c r="D9036" t="str" cm="1">
        <f t="array" ref="D9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36" t="s">
        <v>16</v>
      </c>
      <c r="F9036" t="s">
        <v>18</v>
      </c>
      <c r="G9036" t="s">
        <v>18</v>
      </c>
      <c r="H9036" t="s">
        <v>19</v>
      </c>
      <c r="I9036" s="1">
        <v>37775</v>
      </c>
      <c r="J9036" t="s">
        <v>20</v>
      </c>
      <c r="K9036" t="s">
        <v>40</v>
      </c>
      <c r="L9036" t="s">
        <v>18</v>
      </c>
      <c r="M9036" t="s">
        <v>18</v>
      </c>
      <c r="N9036" t="s">
        <v>21</v>
      </c>
      <c r="P9036" t="s">
        <v>23</v>
      </c>
      <c r="Q9036" t="str">
        <f>IF(COUNTIF(Table2[type_of_injury],Table2[[#This Row],[type_of_injury]])&lt;40,"other",Table2[[#This Row],[type_of_injury]])</f>
        <v>gunfire</v>
      </c>
      <c r="R9036" t="str" cm="1">
        <f t="array" ref="R9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7" spans="1:18" x14ac:dyDescent="0.35">
      <c r="A9037" t="s">
        <v>9728</v>
      </c>
      <c r="B9037" s="1">
        <v>37763</v>
      </c>
      <c r="C9037">
        <v>13</v>
      </c>
      <c r="D9037" t="str" cm="1">
        <f t="array" ref="D9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37" t="s">
        <v>16</v>
      </c>
      <c r="F9037" t="s">
        <v>28</v>
      </c>
      <c r="G9037" t="s">
        <v>27</v>
      </c>
      <c r="H9037" t="s">
        <v>19</v>
      </c>
      <c r="I9037" s="1">
        <v>37770</v>
      </c>
      <c r="J9037" t="s">
        <v>20</v>
      </c>
      <c r="K9037" t="s">
        <v>40</v>
      </c>
      <c r="L9037" t="s">
        <v>28</v>
      </c>
      <c r="M9037" t="s">
        <v>27</v>
      </c>
      <c r="N9037" t="s">
        <v>21</v>
      </c>
      <c r="P9037" t="s">
        <v>23</v>
      </c>
      <c r="Q9037" t="str">
        <f>IF(COUNTIF(Table2[type_of_injury],Table2[[#This Row],[type_of_injury]])&lt;40,"other",Table2[[#This Row],[type_of_injury]])</f>
        <v>gunfire</v>
      </c>
      <c r="R9037" t="str" cm="1">
        <f t="array" ref="R9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8" spans="1:18" x14ac:dyDescent="0.35">
      <c r="A9038" t="s">
        <v>9729</v>
      </c>
      <c r="B9038" s="1">
        <v>37762</v>
      </c>
      <c r="C9038">
        <v>35</v>
      </c>
      <c r="D9038" t="str" cm="1">
        <f t="array" ref="D9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38" t="s">
        <v>16</v>
      </c>
      <c r="F9038" t="s">
        <v>1720</v>
      </c>
      <c r="G9038" t="s">
        <v>58</v>
      </c>
      <c r="H9038" t="s">
        <v>19</v>
      </c>
      <c r="I9038" s="1">
        <v>37762</v>
      </c>
      <c r="J9038" t="s">
        <v>71</v>
      </c>
      <c r="K9038" t="s">
        <v>40</v>
      </c>
      <c r="L9038" t="s">
        <v>1720</v>
      </c>
      <c r="M9038" t="s">
        <v>58</v>
      </c>
      <c r="N9038" t="s">
        <v>21</v>
      </c>
      <c r="P9038" t="s">
        <v>23</v>
      </c>
      <c r="Q9038" t="str">
        <f>IF(COUNTIF(Table2[type_of_injury],Table2[[#This Row],[type_of_injury]])&lt;40,"other",Table2[[#This Row],[type_of_injury]])</f>
        <v>gunfire</v>
      </c>
      <c r="R9038" t="str" cm="1">
        <f t="array" ref="R9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39" spans="1:18" x14ac:dyDescent="0.35">
      <c r="A9039" t="s">
        <v>9730</v>
      </c>
      <c r="B9039" s="1">
        <v>37762</v>
      </c>
      <c r="C9039">
        <v>16</v>
      </c>
      <c r="D9039" t="str" cm="1">
        <f t="array" ref="D9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39" t="s">
        <v>16</v>
      </c>
      <c r="F9039" t="s">
        <v>1720</v>
      </c>
      <c r="G9039" t="s">
        <v>58</v>
      </c>
      <c r="H9039" t="s">
        <v>19</v>
      </c>
      <c r="I9039" s="1">
        <v>37762</v>
      </c>
      <c r="J9039" t="s">
        <v>20</v>
      </c>
      <c r="K9039" t="s">
        <v>40</v>
      </c>
      <c r="L9039" t="s">
        <v>1720</v>
      </c>
      <c r="M9039" t="s">
        <v>58</v>
      </c>
      <c r="N9039" t="s">
        <v>21</v>
      </c>
      <c r="P9039" t="s">
        <v>23</v>
      </c>
      <c r="Q9039" t="str">
        <f>IF(COUNTIF(Table2[type_of_injury],Table2[[#This Row],[type_of_injury]])&lt;40,"other",Table2[[#This Row],[type_of_injury]])</f>
        <v>gunfire</v>
      </c>
      <c r="R9039" t="str" cm="1">
        <f t="array" ref="R9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0" spans="1:18" x14ac:dyDescent="0.35">
      <c r="A9040" t="s">
        <v>9731</v>
      </c>
      <c r="B9040" s="1">
        <v>37760</v>
      </c>
      <c r="C9040">
        <v>22</v>
      </c>
      <c r="D9040" t="str" cm="1">
        <f t="array" ref="D9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40" t="s">
        <v>69</v>
      </c>
      <c r="F9040" t="s">
        <v>9374</v>
      </c>
      <c r="G9040" t="s">
        <v>77</v>
      </c>
      <c r="H9040" t="s">
        <v>77</v>
      </c>
      <c r="I9040" s="1">
        <v>37760</v>
      </c>
      <c r="J9040" t="s">
        <v>20</v>
      </c>
      <c r="K9040" t="s">
        <v>4475</v>
      </c>
      <c r="L9040" t="s">
        <v>9374</v>
      </c>
      <c r="M9040" t="s">
        <v>77</v>
      </c>
      <c r="N9040" t="s">
        <v>450</v>
      </c>
      <c r="O9040" t="s">
        <v>6915</v>
      </c>
      <c r="P9040" t="s">
        <v>72</v>
      </c>
      <c r="Q9040" t="str">
        <f>IF(COUNTIF(Table2[type_of_injury],Table2[[#This Row],[type_of_injury]])&lt;40,"other",Table2[[#This Row],[type_of_injury]])</f>
        <v>explosion</v>
      </c>
      <c r="R9040" t="str" cm="1">
        <f t="array" ref="R9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1" spans="1:18" x14ac:dyDescent="0.35">
      <c r="A9041" t="s">
        <v>9732</v>
      </c>
      <c r="B9041" s="1">
        <v>37760</v>
      </c>
      <c r="C9041">
        <v>41</v>
      </c>
      <c r="D9041" t="str" cm="1">
        <f t="array" ref="D9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041" t="s">
        <v>69</v>
      </c>
      <c r="F9041" t="s">
        <v>9374</v>
      </c>
      <c r="G9041" t="s">
        <v>77</v>
      </c>
      <c r="H9041" t="s">
        <v>77</v>
      </c>
      <c r="I9041" s="1">
        <v>37760</v>
      </c>
      <c r="J9041" t="s">
        <v>20</v>
      </c>
      <c r="K9041" t="s">
        <v>4475</v>
      </c>
      <c r="L9041" t="s">
        <v>9733</v>
      </c>
      <c r="M9041" t="s">
        <v>77</v>
      </c>
      <c r="N9041" t="s">
        <v>450</v>
      </c>
      <c r="O9041" t="s">
        <v>6915</v>
      </c>
      <c r="P9041" t="s">
        <v>72</v>
      </c>
      <c r="Q9041" t="str">
        <f>IF(COUNTIF(Table2[type_of_injury],Table2[[#This Row],[type_of_injury]])&lt;40,"other",Table2[[#This Row],[type_of_injury]])</f>
        <v>explosion</v>
      </c>
      <c r="R9041" t="str" cm="1">
        <f t="array" ref="R9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2" spans="1:18" x14ac:dyDescent="0.35">
      <c r="A9042" t="s">
        <v>9734</v>
      </c>
      <c r="B9042" s="1">
        <v>37760</v>
      </c>
      <c r="C9042">
        <v>36</v>
      </c>
      <c r="D9042" t="str" cm="1">
        <f t="array" ref="D9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42" t="s">
        <v>69</v>
      </c>
      <c r="F9042" t="s">
        <v>9374</v>
      </c>
      <c r="G9042" t="s">
        <v>77</v>
      </c>
      <c r="H9042" t="s">
        <v>77</v>
      </c>
      <c r="I9042" s="1">
        <v>37760</v>
      </c>
      <c r="J9042" t="s">
        <v>20</v>
      </c>
      <c r="K9042" t="s">
        <v>4475</v>
      </c>
      <c r="L9042" t="s">
        <v>3667</v>
      </c>
      <c r="M9042" t="s">
        <v>77</v>
      </c>
      <c r="N9042" t="s">
        <v>450</v>
      </c>
      <c r="O9042" t="s">
        <v>6915</v>
      </c>
      <c r="P9042" t="s">
        <v>72</v>
      </c>
      <c r="Q9042" t="str">
        <f>IF(COUNTIF(Table2[type_of_injury],Table2[[#This Row],[type_of_injury]])&lt;40,"other",Table2[[#This Row],[type_of_injury]])</f>
        <v>explosion</v>
      </c>
      <c r="R9042" t="str" cm="1">
        <f t="array" ref="R9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3" spans="1:18" x14ac:dyDescent="0.35">
      <c r="A9043" t="s">
        <v>9735</v>
      </c>
      <c r="B9043" s="1">
        <v>37759</v>
      </c>
      <c r="C9043">
        <v>67</v>
      </c>
      <c r="D9043" t="str" cm="1">
        <f t="array" ref="D9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043" t="s">
        <v>69</v>
      </c>
      <c r="F9043" t="s">
        <v>2086</v>
      </c>
      <c r="G9043" t="s">
        <v>62</v>
      </c>
      <c r="H9043" t="s">
        <v>19</v>
      </c>
      <c r="I9043" s="1">
        <v>37759</v>
      </c>
      <c r="J9043" t="s">
        <v>20</v>
      </c>
      <c r="K9043" t="s">
        <v>4475</v>
      </c>
      <c r="L9043" t="s">
        <v>62</v>
      </c>
      <c r="M9043" t="s">
        <v>62</v>
      </c>
      <c r="N9043" t="s">
        <v>450</v>
      </c>
      <c r="O9043" t="s">
        <v>6915</v>
      </c>
      <c r="P9043" t="s">
        <v>72</v>
      </c>
      <c r="Q9043" t="str">
        <f>IF(COUNTIF(Table2[type_of_injury],Table2[[#This Row],[type_of_injury]])&lt;40,"other",Table2[[#This Row],[type_of_injury]])</f>
        <v>explosion</v>
      </c>
      <c r="R9043" t="str" cm="1">
        <f t="array" ref="R9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4" spans="1:18" x14ac:dyDescent="0.35">
      <c r="A9044" t="s">
        <v>9736</v>
      </c>
      <c r="B9044" s="1">
        <v>37759</v>
      </c>
      <c r="C9044">
        <v>54</v>
      </c>
      <c r="D9044" t="str" cm="1">
        <f t="array" ref="D9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044" t="s">
        <v>69</v>
      </c>
      <c r="F9044" t="s">
        <v>2086</v>
      </c>
      <c r="G9044" t="s">
        <v>62</v>
      </c>
      <c r="H9044" t="s">
        <v>19</v>
      </c>
      <c r="I9044" s="1">
        <v>37759</v>
      </c>
      <c r="J9044" t="s">
        <v>71</v>
      </c>
      <c r="K9044" t="s">
        <v>4475</v>
      </c>
      <c r="L9044" t="s">
        <v>62</v>
      </c>
      <c r="M9044" t="s">
        <v>62</v>
      </c>
      <c r="N9044" t="s">
        <v>450</v>
      </c>
      <c r="O9044" t="s">
        <v>6915</v>
      </c>
      <c r="P9044" t="s">
        <v>72</v>
      </c>
      <c r="Q9044" t="str">
        <f>IF(COUNTIF(Table2[type_of_injury],Table2[[#This Row],[type_of_injury]])&lt;40,"other",Table2[[#This Row],[type_of_injury]])</f>
        <v>explosion</v>
      </c>
      <c r="R9044" t="str" cm="1">
        <f t="array" ref="R9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5" spans="1:18" x14ac:dyDescent="0.35">
      <c r="A9045" t="s">
        <v>9737</v>
      </c>
      <c r="B9045" s="1">
        <v>37759</v>
      </c>
      <c r="C9045">
        <v>43</v>
      </c>
      <c r="D9045" t="str" cm="1">
        <f t="array" ref="D9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045" t="s">
        <v>69</v>
      </c>
      <c r="F9045" t="s">
        <v>2086</v>
      </c>
      <c r="G9045" t="s">
        <v>62</v>
      </c>
      <c r="H9045" t="s">
        <v>19</v>
      </c>
      <c r="I9045" s="1">
        <v>37759</v>
      </c>
      <c r="J9045" t="s">
        <v>71</v>
      </c>
      <c r="K9045" t="s">
        <v>4475</v>
      </c>
      <c r="L9045" t="s">
        <v>62</v>
      </c>
      <c r="M9045" t="s">
        <v>62</v>
      </c>
      <c r="N9045" t="s">
        <v>450</v>
      </c>
      <c r="O9045" t="s">
        <v>6915</v>
      </c>
      <c r="P9045" t="s">
        <v>72</v>
      </c>
      <c r="Q9045" t="str">
        <f>IF(COUNTIF(Table2[type_of_injury],Table2[[#This Row],[type_of_injury]])&lt;40,"other",Table2[[#This Row],[type_of_injury]])</f>
        <v>explosion</v>
      </c>
      <c r="R9045" t="str" cm="1">
        <f t="array" ref="R9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6" spans="1:18" x14ac:dyDescent="0.35">
      <c r="A9046" t="s">
        <v>9738</v>
      </c>
      <c r="B9046" s="1">
        <v>37759</v>
      </c>
      <c r="C9046">
        <v>64</v>
      </c>
      <c r="D9046" t="str" cm="1">
        <f t="array" ref="D9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046" t="s">
        <v>69</v>
      </c>
      <c r="F9046" t="s">
        <v>2086</v>
      </c>
      <c r="G9046" t="s">
        <v>62</v>
      </c>
      <c r="H9046" t="s">
        <v>19</v>
      </c>
      <c r="I9046" s="1">
        <v>37759</v>
      </c>
      <c r="J9046" t="s">
        <v>20</v>
      </c>
      <c r="K9046" t="s">
        <v>4475</v>
      </c>
      <c r="L9046" t="s">
        <v>62</v>
      </c>
      <c r="M9046" t="s">
        <v>62</v>
      </c>
      <c r="N9046" t="s">
        <v>450</v>
      </c>
      <c r="O9046" t="s">
        <v>6915</v>
      </c>
      <c r="P9046" t="s">
        <v>72</v>
      </c>
      <c r="Q9046" t="str">
        <f>IF(COUNTIF(Table2[type_of_injury],Table2[[#This Row],[type_of_injury]])&lt;40,"other",Table2[[#This Row],[type_of_injury]])</f>
        <v>explosion</v>
      </c>
      <c r="R9046" t="str" cm="1">
        <f t="array" ref="R9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7" spans="1:18" x14ac:dyDescent="0.35">
      <c r="A9047" t="s">
        <v>9739</v>
      </c>
      <c r="B9047" s="1">
        <v>37759</v>
      </c>
      <c r="C9047">
        <v>33</v>
      </c>
      <c r="D9047" t="str" cm="1">
        <f t="array" ref="D9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47" t="s">
        <v>69</v>
      </c>
      <c r="F9047" t="s">
        <v>2086</v>
      </c>
      <c r="G9047" t="s">
        <v>62</v>
      </c>
      <c r="H9047" t="s">
        <v>19</v>
      </c>
      <c r="I9047" s="1">
        <v>37759</v>
      </c>
      <c r="J9047" t="s">
        <v>20</v>
      </c>
      <c r="K9047" t="s">
        <v>4475</v>
      </c>
      <c r="L9047" t="s">
        <v>62</v>
      </c>
      <c r="M9047" t="s">
        <v>62</v>
      </c>
      <c r="N9047" t="s">
        <v>450</v>
      </c>
      <c r="O9047" t="s">
        <v>6915</v>
      </c>
      <c r="P9047" t="s">
        <v>72</v>
      </c>
      <c r="Q9047" t="str">
        <f>IF(COUNTIF(Table2[type_of_injury],Table2[[#This Row],[type_of_injury]])&lt;40,"other",Table2[[#This Row],[type_of_injury]])</f>
        <v>explosion</v>
      </c>
      <c r="R9047" t="str" cm="1">
        <f t="array" ref="R9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8" spans="1:18" x14ac:dyDescent="0.35">
      <c r="A9048" t="s">
        <v>9740</v>
      </c>
      <c r="B9048" s="1">
        <v>37759</v>
      </c>
      <c r="C9048">
        <v>52</v>
      </c>
      <c r="D9048" t="str" cm="1">
        <f t="array" ref="D9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048" t="s">
        <v>69</v>
      </c>
      <c r="F9048" t="s">
        <v>2086</v>
      </c>
      <c r="G9048" t="s">
        <v>62</v>
      </c>
      <c r="H9048" t="s">
        <v>19</v>
      </c>
      <c r="I9048" s="1">
        <v>37759</v>
      </c>
      <c r="J9048" t="s">
        <v>71</v>
      </c>
      <c r="K9048" t="s">
        <v>4475</v>
      </c>
      <c r="L9048" t="s">
        <v>62</v>
      </c>
      <c r="M9048" t="s">
        <v>62</v>
      </c>
      <c r="N9048" t="s">
        <v>450</v>
      </c>
      <c r="O9048" t="s">
        <v>6915</v>
      </c>
      <c r="P9048" t="s">
        <v>72</v>
      </c>
      <c r="Q9048" t="str">
        <f>IF(COUNTIF(Table2[type_of_injury],Table2[[#This Row],[type_of_injury]])&lt;40,"other",Table2[[#This Row],[type_of_injury]])</f>
        <v>explosion</v>
      </c>
      <c r="R9048" t="str" cm="1">
        <f t="array" ref="R9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49" spans="1:18" x14ac:dyDescent="0.35">
      <c r="A9049" t="s">
        <v>9741</v>
      </c>
      <c r="B9049" s="1">
        <v>37759</v>
      </c>
      <c r="C9049">
        <v>18</v>
      </c>
      <c r="D9049" t="str" cm="1">
        <f t="array" ref="D9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49" t="s">
        <v>16</v>
      </c>
      <c r="F9049" t="s">
        <v>41</v>
      </c>
      <c r="G9049" t="s">
        <v>41</v>
      </c>
      <c r="H9049" t="s">
        <v>39</v>
      </c>
      <c r="I9049" s="1">
        <v>37759</v>
      </c>
      <c r="J9049" t="s">
        <v>20</v>
      </c>
      <c r="K9049" t="s">
        <v>40</v>
      </c>
      <c r="L9049" t="s">
        <v>41</v>
      </c>
      <c r="M9049" t="s">
        <v>41</v>
      </c>
      <c r="N9049" t="s">
        <v>21</v>
      </c>
      <c r="P9049" t="s">
        <v>23</v>
      </c>
      <c r="Q9049" t="str">
        <f>IF(COUNTIF(Table2[type_of_injury],Table2[[#This Row],[type_of_injury]])&lt;40,"other",Table2[[#This Row],[type_of_injury]])</f>
        <v>gunfire</v>
      </c>
      <c r="R9049" t="str" cm="1">
        <f t="array" ref="R9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0" spans="1:18" x14ac:dyDescent="0.35">
      <c r="A9050" t="s">
        <v>9742</v>
      </c>
      <c r="B9050" s="1">
        <v>37758</v>
      </c>
      <c r="C9050">
        <v>31</v>
      </c>
      <c r="D9050" t="str" cm="1">
        <f t="array" ref="D9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50" t="s">
        <v>69</v>
      </c>
      <c r="F9050" t="s">
        <v>46</v>
      </c>
      <c r="G9050" t="s">
        <v>46</v>
      </c>
      <c r="H9050" t="s">
        <v>19</v>
      </c>
      <c r="I9050" s="1">
        <v>37758</v>
      </c>
      <c r="J9050" t="s">
        <v>20</v>
      </c>
      <c r="K9050" t="s">
        <v>4475</v>
      </c>
      <c r="L9050" t="s">
        <v>483</v>
      </c>
      <c r="M9050" t="s">
        <v>46</v>
      </c>
      <c r="N9050" t="s">
        <v>450</v>
      </c>
      <c r="O9050" t="s">
        <v>6915</v>
      </c>
      <c r="P9050" t="s">
        <v>72</v>
      </c>
      <c r="Q9050" t="str">
        <f>IF(COUNTIF(Table2[type_of_injury],Table2[[#This Row],[type_of_injury]])&lt;40,"other",Table2[[#This Row],[type_of_injury]])</f>
        <v>explosion</v>
      </c>
      <c r="R9050" t="str" cm="1">
        <f t="array" ref="R9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1" spans="1:18" x14ac:dyDescent="0.35">
      <c r="A9051" t="s">
        <v>9743</v>
      </c>
      <c r="B9051" s="1">
        <v>37758</v>
      </c>
      <c r="C9051">
        <v>16</v>
      </c>
      <c r="D9051" t="str" cm="1">
        <f t="array" ref="D9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51" t="s">
        <v>16</v>
      </c>
      <c r="F9051" t="s">
        <v>9744</v>
      </c>
      <c r="G9051" t="s">
        <v>18</v>
      </c>
      <c r="H9051" t="s">
        <v>19</v>
      </c>
      <c r="I9051" s="1">
        <v>37758</v>
      </c>
      <c r="J9051" t="s">
        <v>20</v>
      </c>
      <c r="K9051" t="s">
        <v>204</v>
      </c>
      <c r="L9051" t="s">
        <v>81</v>
      </c>
      <c r="M9051" t="s">
        <v>75</v>
      </c>
      <c r="N9051" t="s">
        <v>21</v>
      </c>
      <c r="P9051" t="s">
        <v>23</v>
      </c>
      <c r="Q9051" t="str">
        <f>IF(COUNTIF(Table2[type_of_injury],Table2[[#This Row],[type_of_injury]])&lt;40,"other",Table2[[#This Row],[type_of_injury]])</f>
        <v>gunfire</v>
      </c>
      <c r="R9051" t="str" cm="1">
        <f t="array" ref="R9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2" spans="1:18" x14ac:dyDescent="0.35">
      <c r="A9052" t="s">
        <v>9745</v>
      </c>
      <c r="B9052" s="1">
        <v>37758</v>
      </c>
      <c r="C9052">
        <v>19</v>
      </c>
      <c r="D9052" t="str" cm="1">
        <f t="array" ref="D9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52" t="s">
        <v>16</v>
      </c>
      <c r="F9052" t="s">
        <v>9744</v>
      </c>
      <c r="G9052" t="s">
        <v>18</v>
      </c>
      <c r="H9052" t="s">
        <v>19</v>
      </c>
      <c r="I9052" s="1">
        <v>37758</v>
      </c>
      <c r="J9052" t="s">
        <v>20</v>
      </c>
      <c r="K9052" t="s">
        <v>204</v>
      </c>
      <c r="L9052" t="s">
        <v>81</v>
      </c>
      <c r="M9052" t="s">
        <v>75</v>
      </c>
      <c r="N9052" t="s">
        <v>21</v>
      </c>
      <c r="P9052" t="s">
        <v>23</v>
      </c>
      <c r="Q9052" t="str">
        <f>IF(COUNTIF(Table2[type_of_injury],Table2[[#This Row],[type_of_injury]])&lt;40,"other",Table2[[#This Row],[type_of_injury]])</f>
        <v>gunfire</v>
      </c>
      <c r="R9052" t="str" cm="1">
        <f t="array" ref="R9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3" spans="1:18" x14ac:dyDescent="0.35">
      <c r="A9053" t="s">
        <v>9746</v>
      </c>
      <c r="B9053" s="1">
        <v>37758</v>
      </c>
      <c r="C9053">
        <v>37</v>
      </c>
      <c r="D9053" t="str" cm="1">
        <f t="array" ref="D9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53" t="s">
        <v>69</v>
      </c>
      <c r="F9053" t="s">
        <v>46</v>
      </c>
      <c r="G9053" t="s">
        <v>46</v>
      </c>
      <c r="H9053" t="s">
        <v>19</v>
      </c>
      <c r="I9053" s="1">
        <v>37758</v>
      </c>
      <c r="J9053" t="s">
        <v>71</v>
      </c>
      <c r="K9053" t="s">
        <v>4475</v>
      </c>
      <c r="L9053" t="s">
        <v>483</v>
      </c>
      <c r="M9053" t="s">
        <v>46</v>
      </c>
      <c r="N9053" t="s">
        <v>450</v>
      </c>
      <c r="O9053" t="s">
        <v>6915</v>
      </c>
      <c r="P9053" t="s">
        <v>72</v>
      </c>
      <c r="Q9053" t="str">
        <f>IF(COUNTIF(Table2[type_of_injury],Table2[[#This Row],[type_of_injury]])&lt;40,"other",Table2[[#This Row],[type_of_injury]])</f>
        <v>explosion</v>
      </c>
      <c r="R9053" t="str" cm="1">
        <f t="array" ref="R9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4" spans="1:18" x14ac:dyDescent="0.35">
      <c r="A9054" t="s">
        <v>9747</v>
      </c>
      <c r="B9054" s="1">
        <v>37757</v>
      </c>
      <c r="C9054">
        <v>22</v>
      </c>
      <c r="D9054" t="str" cm="1">
        <f t="array" ref="D9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54" t="s">
        <v>16</v>
      </c>
      <c r="F9054" t="s">
        <v>210</v>
      </c>
      <c r="G9054" t="s">
        <v>210</v>
      </c>
      <c r="H9054" t="s">
        <v>39</v>
      </c>
      <c r="I9054" s="1">
        <v>37757</v>
      </c>
      <c r="J9054" t="s">
        <v>20</v>
      </c>
      <c r="K9054" t="s">
        <v>40</v>
      </c>
      <c r="L9054" t="s">
        <v>568</v>
      </c>
      <c r="M9054" t="s">
        <v>210</v>
      </c>
      <c r="N9054" t="s">
        <v>21</v>
      </c>
      <c r="P9054" t="s">
        <v>23</v>
      </c>
      <c r="Q9054" t="str">
        <f>IF(COUNTIF(Table2[type_of_injury],Table2[[#This Row],[type_of_injury]])&lt;40,"other",Table2[[#This Row],[type_of_injury]])</f>
        <v>gunfire</v>
      </c>
      <c r="R9054" t="str" cm="1">
        <f t="array" ref="R9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5" spans="1:18" x14ac:dyDescent="0.35">
      <c r="A9055" t="s">
        <v>9748</v>
      </c>
      <c r="B9055" s="1">
        <v>37757</v>
      </c>
      <c r="C9055">
        <v>28</v>
      </c>
      <c r="D9055" t="str" cm="1">
        <f t="array" ref="D9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55" t="s">
        <v>16</v>
      </c>
      <c r="F9055" t="s">
        <v>9749</v>
      </c>
      <c r="G9055" t="s">
        <v>75</v>
      </c>
      <c r="H9055" t="s">
        <v>19</v>
      </c>
      <c r="I9055" s="1">
        <v>37756</v>
      </c>
      <c r="J9055" t="s">
        <v>20</v>
      </c>
      <c r="K9055" t="s">
        <v>40</v>
      </c>
      <c r="L9055" t="s">
        <v>9749</v>
      </c>
      <c r="M9055" t="s">
        <v>75</v>
      </c>
      <c r="N9055" t="s">
        <v>21</v>
      </c>
      <c r="P9055" t="s">
        <v>23</v>
      </c>
      <c r="Q9055" t="str">
        <f>IF(COUNTIF(Table2[type_of_injury],Table2[[#This Row],[type_of_injury]])&lt;40,"other",Table2[[#This Row],[type_of_injury]])</f>
        <v>gunfire</v>
      </c>
      <c r="R9055" t="str" cm="1">
        <f t="array" ref="R9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6" spans="1:18" x14ac:dyDescent="0.35">
      <c r="A9056" t="s">
        <v>9750</v>
      </c>
      <c r="B9056" s="1">
        <v>37756</v>
      </c>
      <c r="C9056">
        <v>21</v>
      </c>
      <c r="D9056" t="str" cm="1">
        <f t="array" ref="D9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56" t="s">
        <v>16</v>
      </c>
      <c r="F9056" t="s">
        <v>565</v>
      </c>
      <c r="G9056" t="s">
        <v>222</v>
      </c>
      <c r="H9056" t="s">
        <v>39</v>
      </c>
      <c r="I9056" s="1">
        <v>37756</v>
      </c>
      <c r="J9056" t="s">
        <v>20</v>
      </c>
      <c r="K9056" t="s">
        <v>204</v>
      </c>
      <c r="L9056" t="s">
        <v>225</v>
      </c>
      <c r="M9056" t="s">
        <v>38</v>
      </c>
      <c r="N9056" t="s">
        <v>21</v>
      </c>
      <c r="O9056" t="s">
        <v>35</v>
      </c>
      <c r="P9056" t="s">
        <v>23</v>
      </c>
      <c r="Q9056" t="str">
        <f>IF(COUNTIF(Table2[type_of_injury],Table2[[#This Row],[type_of_injury]])&lt;40,"other",Table2[[#This Row],[type_of_injury]])</f>
        <v>gunfire</v>
      </c>
      <c r="R9056" t="str" cm="1">
        <f t="array" ref="R9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7" spans="1:18" x14ac:dyDescent="0.35">
      <c r="A9057" t="s">
        <v>9751</v>
      </c>
      <c r="B9057" s="1">
        <v>37756</v>
      </c>
      <c r="C9057">
        <v>21</v>
      </c>
      <c r="D9057" t="str" cm="1">
        <f t="array" ref="D9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57" t="s">
        <v>16</v>
      </c>
      <c r="F9057" t="s">
        <v>565</v>
      </c>
      <c r="G9057" t="s">
        <v>222</v>
      </c>
      <c r="H9057" t="s">
        <v>39</v>
      </c>
      <c r="I9057" s="1">
        <v>37758</v>
      </c>
      <c r="J9057" t="s">
        <v>20</v>
      </c>
      <c r="K9057" t="s">
        <v>204</v>
      </c>
      <c r="L9057" t="s">
        <v>582</v>
      </c>
      <c r="M9057" t="s">
        <v>222</v>
      </c>
      <c r="N9057" t="s">
        <v>21</v>
      </c>
      <c r="P9057" t="s">
        <v>23</v>
      </c>
      <c r="Q9057" t="str">
        <f>IF(COUNTIF(Table2[type_of_injury],Table2[[#This Row],[type_of_injury]])&lt;40,"other",Table2[[#This Row],[type_of_injury]])</f>
        <v>gunfire</v>
      </c>
      <c r="R9057" t="str" cm="1">
        <f t="array" ref="R9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8" spans="1:18" x14ac:dyDescent="0.35">
      <c r="A9058" t="s">
        <v>9752</v>
      </c>
      <c r="B9058" s="1">
        <v>37756</v>
      </c>
      <c r="C9058">
        <v>33</v>
      </c>
      <c r="D9058" t="str" cm="1">
        <f t="array" ref="D9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58" t="s">
        <v>16</v>
      </c>
      <c r="F9058" t="s">
        <v>565</v>
      </c>
      <c r="G9058" t="s">
        <v>222</v>
      </c>
      <c r="H9058" t="s">
        <v>39</v>
      </c>
      <c r="I9058" s="1">
        <v>37756</v>
      </c>
      <c r="J9058" t="s">
        <v>20</v>
      </c>
      <c r="K9058" t="s">
        <v>204</v>
      </c>
      <c r="L9058" t="s">
        <v>221</v>
      </c>
      <c r="M9058" t="s">
        <v>222</v>
      </c>
      <c r="N9058" t="s">
        <v>21</v>
      </c>
      <c r="P9058" t="s">
        <v>23</v>
      </c>
      <c r="Q9058" t="str">
        <f>IF(COUNTIF(Table2[type_of_injury],Table2[[#This Row],[type_of_injury]])&lt;40,"other",Table2[[#This Row],[type_of_injury]])</f>
        <v>gunfire</v>
      </c>
      <c r="R9058" t="str" cm="1">
        <f t="array" ref="R9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59" spans="1:18" x14ac:dyDescent="0.35">
      <c r="A9059" t="s">
        <v>9753</v>
      </c>
      <c r="B9059" s="1">
        <v>37756</v>
      </c>
      <c r="C9059">
        <v>14</v>
      </c>
      <c r="D9059" t="str" cm="1">
        <f t="array" ref="D9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59" t="s">
        <v>16</v>
      </c>
      <c r="F9059" t="s">
        <v>565</v>
      </c>
      <c r="G9059" t="s">
        <v>222</v>
      </c>
      <c r="H9059" t="s">
        <v>39</v>
      </c>
      <c r="I9059" s="1">
        <v>37756</v>
      </c>
      <c r="J9059" t="s">
        <v>20</v>
      </c>
      <c r="K9059" t="s">
        <v>40</v>
      </c>
      <c r="L9059" t="s">
        <v>593</v>
      </c>
      <c r="M9059" t="s">
        <v>222</v>
      </c>
      <c r="N9059" t="s">
        <v>21</v>
      </c>
      <c r="P9059" t="s">
        <v>23</v>
      </c>
      <c r="Q9059" t="str">
        <f>IF(COUNTIF(Table2[type_of_injury],Table2[[#This Row],[type_of_injury]])&lt;40,"other",Table2[[#This Row],[type_of_injury]])</f>
        <v>gunfire</v>
      </c>
      <c r="R9059" t="str" cm="1">
        <f t="array" ref="R9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0" spans="1:18" x14ac:dyDescent="0.35">
      <c r="A9060" t="s">
        <v>9754</v>
      </c>
      <c r="B9060" s="1">
        <v>37756</v>
      </c>
      <c r="C9060">
        <v>24</v>
      </c>
      <c r="D9060" t="str" cm="1">
        <f t="array" ref="D9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60" t="s">
        <v>16</v>
      </c>
      <c r="F9060" t="s">
        <v>565</v>
      </c>
      <c r="G9060" t="s">
        <v>222</v>
      </c>
      <c r="H9060" t="s">
        <v>39</v>
      </c>
      <c r="I9060" s="1">
        <v>37756</v>
      </c>
      <c r="J9060" t="s">
        <v>20</v>
      </c>
      <c r="K9060" t="s">
        <v>204</v>
      </c>
      <c r="L9060" t="s">
        <v>225</v>
      </c>
      <c r="M9060" t="s">
        <v>38</v>
      </c>
      <c r="N9060" t="s">
        <v>21</v>
      </c>
      <c r="P9060" t="s">
        <v>23</v>
      </c>
      <c r="Q9060" t="str">
        <f>IF(COUNTIF(Table2[type_of_injury],Table2[[#This Row],[type_of_injury]])&lt;40,"other",Table2[[#This Row],[type_of_injury]])</f>
        <v>gunfire</v>
      </c>
      <c r="R9060" t="str" cm="1">
        <f t="array" ref="R9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1" spans="1:18" x14ac:dyDescent="0.35">
      <c r="A9061" t="s">
        <v>9755</v>
      </c>
      <c r="B9061" s="1">
        <v>37756</v>
      </c>
      <c r="C9061">
        <v>15</v>
      </c>
      <c r="D9061" t="str" cm="1">
        <f t="array" ref="D9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61" t="s">
        <v>16</v>
      </c>
      <c r="F9061" t="s">
        <v>565</v>
      </c>
      <c r="G9061" t="s">
        <v>222</v>
      </c>
      <c r="H9061" t="s">
        <v>39</v>
      </c>
      <c r="I9061" s="1">
        <v>37756</v>
      </c>
      <c r="J9061" t="s">
        <v>20</v>
      </c>
      <c r="K9061" t="s">
        <v>40</v>
      </c>
      <c r="L9061" t="s">
        <v>566</v>
      </c>
      <c r="M9061" t="s">
        <v>222</v>
      </c>
      <c r="N9061" t="s">
        <v>21</v>
      </c>
      <c r="P9061" t="s">
        <v>23</v>
      </c>
      <c r="Q9061" t="str">
        <f>IF(COUNTIF(Table2[type_of_injury],Table2[[#This Row],[type_of_injury]])&lt;40,"other",Table2[[#This Row],[type_of_injury]])</f>
        <v>gunfire</v>
      </c>
      <c r="R9061" t="str" cm="1">
        <f t="array" ref="R9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2" spans="1:18" x14ac:dyDescent="0.35">
      <c r="A9062" t="s">
        <v>9756</v>
      </c>
      <c r="B9062" s="1">
        <v>37756</v>
      </c>
      <c r="C9062">
        <v>16</v>
      </c>
      <c r="D9062" t="str" cm="1">
        <f t="array" ref="D9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62" t="s">
        <v>16</v>
      </c>
      <c r="F9062" t="s">
        <v>565</v>
      </c>
      <c r="G9062" t="s">
        <v>222</v>
      </c>
      <c r="H9062" t="s">
        <v>39</v>
      </c>
      <c r="I9062" s="1">
        <v>37759</v>
      </c>
      <c r="J9062" t="s">
        <v>20</v>
      </c>
      <c r="K9062" t="s">
        <v>40</v>
      </c>
      <c r="L9062" t="s">
        <v>221</v>
      </c>
      <c r="M9062" t="s">
        <v>222</v>
      </c>
      <c r="N9062" t="s">
        <v>21</v>
      </c>
      <c r="P9062" t="s">
        <v>23</v>
      </c>
      <c r="Q9062" t="str">
        <f>IF(COUNTIF(Table2[type_of_injury],Table2[[#This Row],[type_of_injury]])&lt;40,"other",Table2[[#This Row],[type_of_injury]])</f>
        <v>gunfire</v>
      </c>
      <c r="R9062" t="str" cm="1">
        <f t="array" ref="R9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3" spans="1:18" x14ac:dyDescent="0.35">
      <c r="A9063" t="s">
        <v>9757</v>
      </c>
      <c r="B9063" s="1">
        <v>37755</v>
      </c>
      <c r="C9063">
        <v>15</v>
      </c>
      <c r="D9063" t="str" cm="1">
        <f t="array" ref="D9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63" t="s">
        <v>16</v>
      </c>
      <c r="F9063" t="s">
        <v>27</v>
      </c>
      <c r="G9063" t="s">
        <v>27</v>
      </c>
      <c r="H9063" t="s">
        <v>19</v>
      </c>
      <c r="I9063" s="1">
        <v>37755</v>
      </c>
      <c r="J9063" t="s">
        <v>20</v>
      </c>
      <c r="K9063" t="s">
        <v>40</v>
      </c>
      <c r="L9063" t="s">
        <v>27</v>
      </c>
      <c r="M9063" t="s">
        <v>27</v>
      </c>
      <c r="N9063" t="s">
        <v>21</v>
      </c>
      <c r="P9063" t="s">
        <v>23</v>
      </c>
      <c r="Q9063" t="str">
        <f>IF(COUNTIF(Table2[type_of_injury],Table2[[#This Row],[type_of_injury]])&lt;40,"other",Table2[[#This Row],[type_of_injury]])</f>
        <v>gunfire</v>
      </c>
      <c r="R9063" t="str" cm="1">
        <f t="array" ref="R9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4" spans="1:18" x14ac:dyDescent="0.35">
      <c r="A9064" t="s">
        <v>9758</v>
      </c>
      <c r="B9064" s="1">
        <v>37755</v>
      </c>
      <c r="C9064">
        <v>26</v>
      </c>
      <c r="D9064" t="str" cm="1">
        <f t="array" ref="D9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64" t="s">
        <v>16</v>
      </c>
      <c r="F9064" t="s">
        <v>217</v>
      </c>
      <c r="G9064" t="s">
        <v>218</v>
      </c>
      <c r="H9064" t="s">
        <v>39</v>
      </c>
      <c r="I9064" s="1">
        <v>37755</v>
      </c>
      <c r="J9064" t="s">
        <v>20</v>
      </c>
      <c r="K9064" t="s">
        <v>40</v>
      </c>
      <c r="L9064" t="s">
        <v>737</v>
      </c>
      <c r="M9064" t="s">
        <v>218</v>
      </c>
      <c r="N9064" t="s">
        <v>21</v>
      </c>
      <c r="P9064" t="s">
        <v>23</v>
      </c>
      <c r="Q9064" t="str">
        <f>IF(COUNTIF(Table2[type_of_injury],Table2[[#This Row],[type_of_injury]])&lt;40,"other",Table2[[#This Row],[type_of_injury]])</f>
        <v>gunfire</v>
      </c>
      <c r="R9064" t="str" cm="1">
        <f t="array" ref="R9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5" spans="1:18" x14ac:dyDescent="0.35">
      <c r="A9065" t="s">
        <v>9759</v>
      </c>
      <c r="B9065" s="1">
        <v>37755</v>
      </c>
      <c r="C9065">
        <v>24</v>
      </c>
      <c r="D9065" t="str" cm="1">
        <f t="array" ref="D9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65" t="s">
        <v>16</v>
      </c>
      <c r="F9065" t="s">
        <v>217</v>
      </c>
      <c r="G9065" t="s">
        <v>218</v>
      </c>
      <c r="H9065" t="s">
        <v>39</v>
      </c>
      <c r="I9065" s="1">
        <v>37755</v>
      </c>
      <c r="J9065" t="s">
        <v>20</v>
      </c>
      <c r="K9065" t="s">
        <v>40</v>
      </c>
      <c r="L9065" t="s">
        <v>219</v>
      </c>
      <c r="M9065" t="s">
        <v>218</v>
      </c>
      <c r="N9065" t="s">
        <v>21</v>
      </c>
      <c r="P9065" t="s">
        <v>23</v>
      </c>
      <c r="Q9065" t="str">
        <f>IF(COUNTIF(Table2[type_of_injury],Table2[[#This Row],[type_of_injury]])&lt;40,"other",Table2[[#This Row],[type_of_injury]])</f>
        <v>gunfire</v>
      </c>
      <c r="R9065" t="str" cm="1">
        <f t="array" ref="R9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6" spans="1:18" x14ac:dyDescent="0.35">
      <c r="A9066" t="s">
        <v>9760</v>
      </c>
      <c r="B9066" s="1">
        <v>37755</v>
      </c>
      <c r="C9066">
        <v>21</v>
      </c>
      <c r="D9066" t="str" cm="1">
        <f t="array" ref="D9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66" t="s">
        <v>16</v>
      </c>
      <c r="F9066" t="s">
        <v>217</v>
      </c>
      <c r="G9066" t="s">
        <v>218</v>
      </c>
      <c r="H9066" t="s">
        <v>39</v>
      </c>
      <c r="I9066" s="1">
        <v>37755</v>
      </c>
      <c r="J9066" t="s">
        <v>20</v>
      </c>
      <c r="K9066" t="s">
        <v>204</v>
      </c>
      <c r="L9066" t="s">
        <v>219</v>
      </c>
      <c r="M9066" t="s">
        <v>218</v>
      </c>
      <c r="N9066" t="s">
        <v>21</v>
      </c>
      <c r="P9066" t="s">
        <v>23</v>
      </c>
      <c r="Q9066" t="str">
        <f>IF(COUNTIF(Table2[type_of_injury],Table2[[#This Row],[type_of_injury]])&lt;40,"other",Table2[[#This Row],[type_of_injury]])</f>
        <v>gunfire</v>
      </c>
      <c r="R9066" t="str" cm="1">
        <f t="array" ref="R9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7" spans="1:18" x14ac:dyDescent="0.35">
      <c r="A9067" t="s">
        <v>9761</v>
      </c>
      <c r="B9067" s="1">
        <v>37755</v>
      </c>
      <c r="C9067">
        <v>22</v>
      </c>
      <c r="D9067" t="str" cm="1">
        <f t="array" ref="D9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67" t="s">
        <v>16</v>
      </c>
      <c r="F9067" t="s">
        <v>75</v>
      </c>
      <c r="G9067" t="s">
        <v>75</v>
      </c>
      <c r="H9067" t="s">
        <v>19</v>
      </c>
      <c r="I9067" s="1">
        <v>37755</v>
      </c>
      <c r="J9067" t="s">
        <v>20</v>
      </c>
      <c r="K9067" t="s">
        <v>204</v>
      </c>
      <c r="L9067" t="s">
        <v>75</v>
      </c>
      <c r="M9067" t="s">
        <v>75</v>
      </c>
      <c r="N9067" t="s">
        <v>21</v>
      </c>
      <c r="P9067" t="s">
        <v>23</v>
      </c>
      <c r="Q9067" t="str">
        <f>IF(COUNTIF(Table2[type_of_injury],Table2[[#This Row],[type_of_injury]])&lt;40,"other",Table2[[#This Row],[type_of_injury]])</f>
        <v>gunfire</v>
      </c>
      <c r="R9067" t="str" cm="1">
        <f t="array" ref="R9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8" spans="1:18" x14ac:dyDescent="0.35">
      <c r="A9068" t="s">
        <v>9762</v>
      </c>
      <c r="B9068" s="1">
        <v>37753</v>
      </c>
      <c r="C9068">
        <v>19</v>
      </c>
      <c r="D9068" t="str" cm="1">
        <f t="array" ref="D9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68" t="s">
        <v>16</v>
      </c>
      <c r="F9068" t="s">
        <v>210</v>
      </c>
      <c r="G9068" t="s">
        <v>210</v>
      </c>
      <c r="H9068" t="s">
        <v>39</v>
      </c>
      <c r="I9068" s="1">
        <v>37753</v>
      </c>
      <c r="J9068" t="s">
        <v>20</v>
      </c>
      <c r="K9068" t="s">
        <v>204</v>
      </c>
      <c r="L9068" t="s">
        <v>210</v>
      </c>
      <c r="M9068" t="s">
        <v>210</v>
      </c>
      <c r="N9068" t="s">
        <v>21</v>
      </c>
      <c r="P9068" t="s">
        <v>23</v>
      </c>
      <c r="Q9068" t="str">
        <f>IF(COUNTIF(Table2[type_of_injury],Table2[[#This Row],[type_of_injury]])&lt;40,"other",Table2[[#This Row],[type_of_injury]])</f>
        <v>gunfire</v>
      </c>
      <c r="R9068" t="str" cm="1">
        <f t="array" ref="R9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69" spans="1:18" x14ac:dyDescent="0.35">
      <c r="A9069" t="s">
        <v>9763</v>
      </c>
      <c r="B9069" s="1">
        <v>37753</v>
      </c>
      <c r="C9069">
        <v>19</v>
      </c>
      <c r="D9069" t="str" cm="1">
        <f t="array" ref="D9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69" t="s">
        <v>16</v>
      </c>
      <c r="F9069" t="s">
        <v>210</v>
      </c>
      <c r="G9069" t="s">
        <v>210</v>
      </c>
      <c r="H9069" t="s">
        <v>39</v>
      </c>
      <c r="I9069" s="1">
        <v>37753</v>
      </c>
      <c r="J9069" t="s">
        <v>20</v>
      </c>
      <c r="K9069" t="s">
        <v>204</v>
      </c>
      <c r="L9069" t="s">
        <v>210</v>
      </c>
      <c r="M9069" t="s">
        <v>210</v>
      </c>
      <c r="N9069" t="s">
        <v>21</v>
      </c>
      <c r="P9069" t="s">
        <v>23</v>
      </c>
      <c r="Q9069" t="str">
        <f>IF(COUNTIF(Table2[type_of_injury],Table2[[#This Row],[type_of_injury]])&lt;40,"other",Table2[[#This Row],[type_of_injury]])</f>
        <v>gunfire</v>
      </c>
      <c r="R9069" t="str" cm="1">
        <f t="array" ref="R9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0" spans="1:18" x14ac:dyDescent="0.35">
      <c r="A9070" t="s">
        <v>9764</v>
      </c>
      <c r="B9070" s="1">
        <v>37753</v>
      </c>
      <c r="C9070">
        <v>16</v>
      </c>
      <c r="D9070" t="str" cm="1">
        <f t="array" ref="D9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70" t="s">
        <v>16</v>
      </c>
      <c r="F9070" t="s">
        <v>41</v>
      </c>
      <c r="G9070" t="s">
        <v>41</v>
      </c>
      <c r="H9070" t="s">
        <v>39</v>
      </c>
      <c r="I9070" s="1">
        <v>37753</v>
      </c>
      <c r="J9070" t="s">
        <v>20</v>
      </c>
      <c r="K9070" t="s">
        <v>40</v>
      </c>
      <c r="L9070" t="s">
        <v>41</v>
      </c>
      <c r="M9070" t="s">
        <v>41</v>
      </c>
      <c r="N9070" t="s">
        <v>21</v>
      </c>
      <c r="O9070" t="s">
        <v>585</v>
      </c>
      <c r="P9070" t="s">
        <v>23</v>
      </c>
      <c r="Q9070" t="str">
        <f>IF(COUNTIF(Table2[type_of_injury],Table2[[#This Row],[type_of_injury]])&lt;40,"other",Table2[[#This Row],[type_of_injury]])</f>
        <v>gunfire</v>
      </c>
      <c r="R9070" t="str" cm="1">
        <f t="array" ref="R9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1" spans="1:18" x14ac:dyDescent="0.35">
      <c r="A9071" t="s">
        <v>9765</v>
      </c>
      <c r="B9071" s="1">
        <v>37752</v>
      </c>
      <c r="C9071">
        <v>53</v>
      </c>
      <c r="D9071" t="str" cm="1">
        <f t="array" ref="D9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071" t="s">
        <v>69</v>
      </c>
      <c r="F9071" t="s">
        <v>104</v>
      </c>
      <c r="G9071" t="s">
        <v>58</v>
      </c>
      <c r="H9071" t="s">
        <v>19</v>
      </c>
      <c r="I9071" s="1">
        <v>37752</v>
      </c>
      <c r="J9071" t="s">
        <v>20</v>
      </c>
      <c r="K9071" t="s">
        <v>4475</v>
      </c>
      <c r="N9071" t="s">
        <v>21</v>
      </c>
      <c r="P9071" t="s">
        <v>72</v>
      </c>
      <c r="Q9071" t="str">
        <f>IF(COUNTIF(Table2[type_of_injury],Table2[[#This Row],[type_of_injury]])&lt;40,"other",Table2[[#This Row],[type_of_injury]])</f>
        <v>gunfire</v>
      </c>
      <c r="R9071" t="str" cm="1">
        <f t="array" ref="R9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2" spans="1:18" x14ac:dyDescent="0.35">
      <c r="A9072" t="s">
        <v>9766</v>
      </c>
      <c r="B9072" s="1">
        <v>37750</v>
      </c>
      <c r="C9072">
        <v>30</v>
      </c>
      <c r="D9072" t="str" cm="1">
        <f t="array" ref="D9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72" t="s">
        <v>16</v>
      </c>
      <c r="F9072" t="s">
        <v>221</v>
      </c>
      <c r="G9072" t="s">
        <v>222</v>
      </c>
      <c r="H9072" t="s">
        <v>39</v>
      </c>
      <c r="I9072" s="1">
        <v>37750</v>
      </c>
      <c r="J9072" t="s">
        <v>20</v>
      </c>
      <c r="K9072" t="s">
        <v>5182</v>
      </c>
      <c r="L9072" t="s">
        <v>225</v>
      </c>
      <c r="M9072" t="s">
        <v>38</v>
      </c>
      <c r="N9072" t="s">
        <v>21</v>
      </c>
      <c r="O9072" t="s">
        <v>35</v>
      </c>
      <c r="P9072" t="s">
        <v>23</v>
      </c>
      <c r="Q9072" t="str">
        <f>IF(COUNTIF(Table2[type_of_injury],Table2[[#This Row],[type_of_injury]])&lt;40,"other",Table2[[#This Row],[type_of_injury]])</f>
        <v>gunfire</v>
      </c>
      <c r="R9072" t="str" cm="1">
        <f t="array" ref="R9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3" spans="1:18" x14ac:dyDescent="0.35">
      <c r="A9073" t="s">
        <v>9767</v>
      </c>
      <c r="B9073" s="1">
        <v>37749</v>
      </c>
      <c r="C9073">
        <v>22</v>
      </c>
      <c r="D9073" t="str" cm="1">
        <f t="array" ref="D9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73" t="s">
        <v>16</v>
      </c>
      <c r="F9073" t="s">
        <v>3335</v>
      </c>
      <c r="G9073" t="s">
        <v>210</v>
      </c>
      <c r="H9073" t="s">
        <v>39</v>
      </c>
      <c r="I9073" s="1">
        <v>37749</v>
      </c>
      <c r="J9073" t="s">
        <v>71</v>
      </c>
      <c r="K9073" t="s">
        <v>40</v>
      </c>
      <c r="L9073" t="s">
        <v>41</v>
      </c>
      <c r="M9073" t="s">
        <v>41</v>
      </c>
      <c r="N9073" t="s">
        <v>21</v>
      </c>
      <c r="P9073" t="s">
        <v>23</v>
      </c>
      <c r="Q9073" t="str">
        <f>IF(COUNTIF(Table2[type_of_injury],Table2[[#This Row],[type_of_injury]])&lt;40,"other",Table2[[#This Row],[type_of_injury]])</f>
        <v>gunfire</v>
      </c>
      <c r="R9073" t="str" cm="1">
        <f t="array" ref="R9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4" spans="1:18" x14ac:dyDescent="0.35">
      <c r="A9074" t="s">
        <v>9768</v>
      </c>
      <c r="B9074" s="1">
        <v>37749</v>
      </c>
      <c r="C9074">
        <v>22</v>
      </c>
      <c r="D9074" t="str" cm="1">
        <f t="array" ref="D9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74" t="s">
        <v>16</v>
      </c>
      <c r="F9074" t="s">
        <v>8586</v>
      </c>
      <c r="G9074" t="s">
        <v>41</v>
      </c>
      <c r="H9074" t="s">
        <v>39</v>
      </c>
      <c r="I9074" s="1">
        <v>37749</v>
      </c>
      <c r="J9074" t="s">
        <v>20</v>
      </c>
      <c r="K9074" t="s">
        <v>40</v>
      </c>
      <c r="L9074" t="s">
        <v>41</v>
      </c>
      <c r="M9074" t="s">
        <v>41</v>
      </c>
      <c r="N9074" t="s">
        <v>21</v>
      </c>
      <c r="P9074" t="s">
        <v>23</v>
      </c>
      <c r="Q9074" t="str">
        <f>IF(COUNTIF(Table2[type_of_injury],Table2[[#This Row],[type_of_injury]])&lt;40,"other",Table2[[#This Row],[type_of_injury]])</f>
        <v>gunfire</v>
      </c>
      <c r="R9074" t="str" cm="1">
        <f t="array" ref="R9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5" spans="1:18" x14ac:dyDescent="0.35">
      <c r="A9075" t="s">
        <v>9769</v>
      </c>
      <c r="B9075" s="1">
        <v>37749</v>
      </c>
      <c r="C9075">
        <v>36</v>
      </c>
      <c r="D9075" t="str" cm="1">
        <f t="array" ref="D9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75" t="s">
        <v>16</v>
      </c>
      <c r="F9075" t="s">
        <v>1876</v>
      </c>
      <c r="G9075" t="s">
        <v>75</v>
      </c>
      <c r="H9075" t="s">
        <v>19</v>
      </c>
      <c r="I9075" s="1">
        <v>37749</v>
      </c>
      <c r="J9075" t="s">
        <v>20</v>
      </c>
      <c r="K9075" t="s">
        <v>40</v>
      </c>
      <c r="L9075" t="s">
        <v>1756</v>
      </c>
      <c r="M9075" t="s">
        <v>75</v>
      </c>
      <c r="N9075" t="s">
        <v>21</v>
      </c>
      <c r="P9075" t="s">
        <v>23</v>
      </c>
      <c r="Q9075" t="str">
        <f>IF(COUNTIF(Table2[type_of_injury],Table2[[#This Row],[type_of_injury]])&lt;40,"other",Table2[[#This Row],[type_of_injury]])</f>
        <v>gunfire</v>
      </c>
      <c r="R9075" t="str" cm="1">
        <f t="array" ref="R9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6" spans="1:18" x14ac:dyDescent="0.35">
      <c r="A9076" t="s">
        <v>9770</v>
      </c>
      <c r="B9076" s="1">
        <v>37749</v>
      </c>
      <c r="C9076">
        <v>21</v>
      </c>
      <c r="D9076" t="str" cm="1">
        <f t="array" ref="D9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76" t="s">
        <v>16</v>
      </c>
      <c r="F9076" t="s">
        <v>2824</v>
      </c>
      <c r="G9076" t="s">
        <v>210</v>
      </c>
      <c r="H9076" t="s">
        <v>39</v>
      </c>
      <c r="I9076" s="1">
        <v>37749</v>
      </c>
      <c r="J9076" t="s">
        <v>20</v>
      </c>
      <c r="K9076" t="s">
        <v>40</v>
      </c>
      <c r="L9076" t="s">
        <v>1493</v>
      </c>
      <c r="M9076" t="s">
        <v>210</v>
      </c>
      <c r="N9076" t="s">
        <v>21</v>
      </c>
      <c r="P9076" t="s">
        <v>23</v>
      </c>
      <c r="Q9076" t="str">
        <f>IF(COUNTIF(Table2[type_of_injury],Table2[[#This Row],[type_of_injury]])&lt;40,"other",Table2[[#This Row],[type_of_injury]])</f>
        <v>gunfire</v>
      </c>
      <c r="R9076" t="str" cm="1">
        <f t="array" ref="R9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7" spans="1:18" x14ac:dyDescent="0.35">
      <c r="A9077" t="s">
        <v>9771</v>
      </c>
      <c r="B9077" s="1">
        <v>37748</v>
      </c>
      <c r="C9077">
        <v>1</v>
      </c>
      <c r="D9077" t="str" cm="1">
        <f t="array" ref="D9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077" t="s">
        <v>16</v>
      </c>
      <c r="F9077" t="s">
        <v>1295</v>
      </c>
      <c r="G9077" t="s">
        <v>41</v>
      </c>
      <c r="H9077" t="s">
        <v>39</v>
      </c>
      <c r="I9077" s="1">
        <v>37748</v>
      </c>
      <c r="J9077" t="s">
        <v>20</v>
      </c>
      <c r="K9077" t="s">
        <v>40</v>
      </c>
      <c r="L9077" t="s">
        <v>1295</v>
      </c>
      <c r="M9077" t="s">
        <v>41</v>
      </c>
      <c r="N9077" t="s">
        <v>21</v>
      </c>
      <c r="P9077" t="s">
        <v>23</v>
      </c>
      <c r="Q9077" t="str">
        <f>IF(COUNTIF(Table2[type_of_injury],Table2[[#This Row],[type_of_injury]])&lt;40,"other",Table2[[#This Row],[type_of_injury]])</f>
        <v>gunfire</v>
      </c>
      <c r="R9077" t="str" cm="1">
        <f t="array" ref="R9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8" spans="1:18" x14ac:dyDescent="0.35">
      <c r="A9078" t="s">
        <v>9772</v>
      </c>
      <c r="B9078" s="1">
        <v>37748</v>
      </c>
      <c r="C9078">
        <v>16</v>
      </c>
      <c r="D9078" t="str" cm="1">
        <f t="array" ref="D9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78" t="s">
        <v>16</v>
      </c>
      <c r="F9078" t="s">
        <v>565</v>
      </c>
      <c r="G9078" t="s">
        <v>222</v>
      </c>
      <c r="H9078" t="s">
        <v>39</v>
      </c>
      <c r="I9078" s="1">
        <v>37748</v>
      </c>
      <c r="J9078" t="s">
        <v>20</v>
      </c>
      <c r="K9078" t="s">
        <v>204</v>
      </c>
      <c r="L9078" t="s">
        <v>582</v>
      </c>
      <c r="M9078" t="s">
        <v>222</v>
      </c>
      <c r="N9078" t="s">
        <v>21</v>
      </c>
      <c r="P9078" t="s">
        <v>23</v>
      </c>
      <c r="Q9078" t="str">
        <f>IF(COUNTIF(Table2[type_of_injury],Table2[[#This Row],[type_of_injury]])&lt;40,"other",Table2[[#This Row],[type_of_injury]])</f>
        <v>gunfire</v>
      </c>
      <c r="R9078" t="str" cm="1">
        <f t="array" ref="R9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79" spans="1:18" x14ac:dyDescent="0.35">
      <c r="A9079" t="s">
        <v>9773</v>
      </c>
      <c r="B9079" s="1">
        <v>37746</v>
      </c>
      <c r="C9079">
        <v>27</v>
      </c>
      <c r="D9079" t="str" cm="1">
        <f t="array" ref="D9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79" t="s">
        <v>69</v>
      </c>
      <c r="F9079" t="s">
        <v>2075</v>
      </c>
      <c r="G9079" t="s">
        <v>58</v>
      </c>
      <c r="H9079" t="s">
        <v>19</v>
      </c>
      <c r="I9079" s="1">
        <v>37746</v>
      </c>
      <c r="J9079" t="s">
        <v>20</v>
      </c>
      <c r="K9079" t="s">
        <v>4475</v>
      </c>
      <c r="L9079" t="s">
        <v>2075</v>
      </c>
      <c r="M9079" t="s">
        <v>58</v>
      </c>
      <c r="N9079" t="s">
        <v>21</v>
      </c>
      <c r="P9079" t="s">
        <v>72</v>
      </c>
      <c r="Q9079" t="str">
        <f>IF(COUNTIF(Table2[type_of_injury],Table2[[#This Row],[type_of_injury]])&lt;40,"other",Table2[[#This Row],[type_of_injury]])</f>
        <v>gunfire</v>
      </c>
      <c r="R9079" t="str" cm="1">
        <f t="array" ref="R9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0" spans="1:18" x14ac:dyDescent="0.35">
      <c r="A9080" t="s">
        <v>9774</v>
      </c>
      <c r="B9080" s="1">
        <v>37745</v>
      </c>
      <c r="C9080">
        <v>14</v>
      </c>
      <c r="D9080" t="str" cm="1">
        <f t="array" ref="D9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80" t="s">
        <v>16</v>
      </c>
      <c r="F9080" t="s">
        <v>81</v>
      </c>
      <c r="G9080" t="s">
        <v>75</v>
      </c>
      <c r="H9080" t="s">
        <v>19</v>
      </c>
      <c r="I9080" s="1">
        <v>37745</v>
      </c>
      <c r="J9080" t="s">
        <v>20</v>
      </c>
      <c r="K9080" t="s">
        <v>40</v>
      </c>
      <c r="L9080" t="s">
        <v>81</v>
      </c>
      <c r="M9080" t="s">
        <v>75</v>
      </c>
      <c r="N9080" t="s">
        <v>21</v>
      </c>
      <c r="P9080" t="s">
        <v>23</v>
      </c>
      <c r="Q9080" t="str">
        <f>IF(COUNTIF(Table2[type_of_injury],Table2[[#This Row],[type_of_injury]])&lt;40,"other",Table2[[#This Row],[type_of_injury]])</f>
        <v>gunfire</v>
      </c>
      <c r="R9080" t="str" cm="1">
        <f t="array" ref="R9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1" spans="1:18" x14ac:dyDescent="0.35">
      <c r="A9081" t="s">
        <v>9775</v>
      </c>
      <c r="B9081" s="1">
        <v>37744</v>
      </c>
      <c r="C9081">
        <v>19</v>
      </c>
      <c r="D9081" t="str" cm="1">
        <f t="array" ref="D9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81" t="s">
        <v>16</v>
      </c>
      <c r="F9081" t="s">
        <v>2824</v>
      </c>
      <c r="G9081" t="s">
        <v>210</v>
      </c>
      <c r="H9081" t="s">
        <v>39</v>
      </c>
      <c r="I9081" s="1">
        <v>38488</v>
      </c>
      <c r="J9081" t="s">
        <v>20</v>
      </c>
      <c r="K9081" t="s">
        <v>40</v>
      </c>
      <c r="L9081" t="s">
        <v>1493</v>
      </c>
      <c r="M9081" t="s">
        <v>210</v>
      </c>
      <c r="N9081" t="s">
        <v>21</v>
      </c>
      <c r="O9081" t="s">
        <v>585</v>
      </c>
      <c r="P9081" t="s">
        <v>23</v>
      </c>
      <c r="Q9081" t="str">
        <f>IF(COUNTIF(Table2[type_of_injury],Table2[[#This Row],[type_of_injury]])&lt;40,"other",Table2[[#This Row],[type_of_injury]])</f>
        <v>gunfire</v>
      </c>
      <c r="R9081" t="str" cm="1">
        <f t="array" ref="R9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2" spans="1:18" x14ac:dyDescent="0.35">
      <c r="A9082" t="s">
        <v>9776</v>
      </c>
      <c r="B9082" s="1">
        <v>37742</v>
      </c>
      <c r="C9082">
        <v>18</v>
      </c>
      <c r="D9082" t="str" cm="1">
        <f t="array" ref="D9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82" t="s">
        <v>16</v>
      </c>
      <c r="F9082" t="s">
        <v>37</v>
      </c>
      <c r="G9082" t="s">
        <v>38</v>
      </c>
      <c r="H9082" t="s">
        <v>39</v>
      </c>
      <c r="I9082" s="1">
        <v>37742</v>
      </c>
      <c r="J9082" t="s">
        <v>20</v>
      </c>
      <c r="K9082" t="s">
        <v>204</v>
      </c>
      <c r="L9082" t="s">
        <v>225</v>
      </c>
      <c r="M9082" t="s">
        <v>38</v>
      </c>
      <c r="N9082" t="s">
        <v>21</v>
      </c>
      <c r="P9082" t="s">
        <v>23</v>
      </c>
      <c r="Q9082" t="str">
        <f>IF(COUNTIF(Table2[type_of_injury],Table2[[#This Row],[type_of_injury]])&lt;40,"other",Table2[[#This Row],[type_of_injury]])</f>
        <v>gunfire</v>
      </c>
      <c r="R9082" t="str" cm="1">
        <f t="array" ref="R9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3" spans="1:18" x14ac:dyDescent="0.35">
      <c r="A9083" t="s">
        <v>9777</v>
      </c>
      <c r="B9083" s="1">
        <v>37742</v>
      </c>
      <c r="C9083">
        <v>38</v>
      </c>
      <c r="D9083" t="str" cm="1">
        <f t="array" ref="D9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83" t="s">
        <v>16</v>
      </c>
      <c r="F9083" t="s">
        <v>37</v>
      </c>
      <c r="G9083" t="s">
        <v>38</v>
      </c>
      <c r="H9083" t="s">
        <v>39</v>
      </c>
      <c r="I9083" s="1">
        <v>37742</v>
      </c>
      <c r="J9083" t="s">
        <v>20</v>
      </c>
      <c r="K9083" t="s">
        <v>204</v>
      </c>
      <c r="L9083" t="s">
        <v>225</v>
      </c>
      <c r="M9083" t="s">
        <v>38</v>
      </c>
      <c r="N9083" t="s">
        <v>21</v>
      </c>
      <c r="P9083" t="s">
        <v>23</v>
      </c>
      <c r="Q9083" t="str">
        <f>IF(COUNTIF(Table2[type_of_injury],Table2[[#This Row],[type_of_injury]])&lt;40,"other",Table2[[#This Row],[type_of_injury]])</f>
        <v>gunfire</v>
      </c>
      <c r="R9083" t="str" cm="1">
        <f t="array" ref="R9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4" spans="1:18" x14ac:dyDescent="0.35">
      <c r="A9084" t="s">
        <v>9778</v>
      </c>
      <c r="B9084" s="1">
        <v>37742</v>
      </c>
      <c r="C9084">
        <v>23</v>
      </c>
      <c r="D9084" t="str" cm="1">
        <f t="array" ref="D9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84" t="s">
        <v>16</v>
      </c>
      <c r="F9084" t="s">
        <v>189</v>
      </c>
      <c r="G9084" t="s">
        <v>27</v>
      </c>
      <c r="H9084" t="s">
        <v>19</v>
      </c>
      <c r="I9084" s="1">
        <v>37742</v>
      </c>
      <c r="J9084" t="s">
        <v>20</v>
      </c>
      <c r="K9084" t="s">
        <v>204</v>
      </c>
      <c r="L9084" t="s">
        <v>27</v>
      </c>
      <c r="M9084" t="s">
        <v>27</v>
      </c>
      <c r="N9084" t="s">
        <v>21</v>
      </c>
      <c r="P9084" t="s">
        <v>23</v>
      </c>
      <c r="Q9084" t="str">
        <f>IF(COUNTIF(Table2[type_of_injury],Table2[[#This Row],[type_of_injury]])&lt;40,"other",Table2[[#This Row],[type_of_injury]])</f>
        <v>gunfire</v>
      </c>
      <c r="R9084" t="str" cm="1">
        <f t="array" ref="R9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5" spans="1:18" x14ac:dyDescent="0.35">
      <c r="A9085" t="s">
        <v>9779</v>
      </c>
      <c r="B9085" s="1">
        <v>37742</v>
      </c>
      <c r="C9085">
        <v>30</v>
      </c>
      <c r="D9085" t="str" cm="1">
        <f t="array" ref="D9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85" t="s">
        <v>16</v>
      </c>
      <c r="F9085" t="s">
        <v>37</v>
      </c>
      <c r="G9085" t="s">
        <v>38</v>
      </c>
      <c r="H9085" t="s">
        <v>39</v>
      </c>
      <c r="I9085" s="1">
        <v>37742</v>
      </c>
      <c r="J9085" t="s">
        <v>20</v>
      </c>
      <c r="K9085" t="s">
        <v>204</v>
      </c>
      <c r="L9085" t="s">
        <v>225</v>
      </c>
      <c r="M9085" t="s">
        <v>38</v>
      </c>
      <c r="N9085" t="s">
        <v>21</v>
      </c>
      <c r="P9085" t="s">
        <v>23</v>
      </c>
      <c r="Q9085" t="str">
        <f>IF(COUNTIF(Table2[type_of_injury],Table2[[#This Row],[type_of_injury]])&lt;40,"other",Table2[[#This Row],[type_of_injury]])</f>
        <v>gunfire</v>
      </c>
      <c r="R9085" t="str" cm="1">
        <f t="array" ref="R9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6" spans="1:18" x14ac:dyDescent="0.35">
      <c r="A9086" t="s">
        <v>9780</v>
      </c>
      <c r="B9086" s="1">
        <v>37742</v>
      </c>
      <c r="C9086">
        <v>28</v>
      </c>
      <c r="D9086" t="str" cm="1">
        <f t="array" ref="D9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86" t="s">
        <v>16</v>
      </c>
      <c r="F9086" t="s">
        <v>37</v>
      </c>
      <c r="G9086" t="s">
        <v>38</v>
      </c>
      <c r="H9086" t="s">
        <v>39</v>
      </c>
      <c r="I9086" s="1">
        <v>37742</v>
      </c>
      <c r="J9086" t="s">
        <v>20</v>
      </c>
      <c r="K9086" t="s">
        <v>204</v>
      </c>
      <c r="L9086" t="s">
        <v>225</v>
      </c>
      <c r="M9086" t="s">
        <v>38</v>
      </c>
      <c r="N9086" t="s">
        <v>21</v>
      </c>
      <c r="P9086" t="s">
        <v>23</v>
      </c>
      <c r="Q9086" t="str">
        <f>IF(COUNTIF(Table2[type_of_injury],Table2[[#This Row],[type_of_injury]])&lt;40,"other",Table2[[#This Row],[type_of_injury]])</f>
        <v>gunfire</v>
      </c>
      <c r="R9086" t="str" cm="1">
        <f t="array" ref="R9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7" spans="1:18" x14ac:dyDescent="0.35">
      <c r="A9087" t="s">
        <v>9781</v>
      </c>
      <c r="B9087" s="1">
        <v>37742</v>
      </c>
      <c r="C9087">
        <v>24</v>
      </c>
      <c r="D9087" t="str" cm="1">
        <f t="array" ref="D9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87" t="s">
        <v>16</v>
      </c>
      <c r="F9087" t="s">
        <v>37</v>
      </c>
      <c r="G9087" t="s">
        <v>38</v>
      </c>
      <c r="H9087" t="s">
        <v>39</v>
      </c>
      <c r="I9087" s="1">
        <v>37742</v>
      </c>
      <c r="J9087" t="s">
        <v>20</v>
      </c>
      <c r="K9087" t="s">
        <v>204</v>
      </c>
      <c r="L9087" t="s">
        <v>225</v>
      </c>
      <c r="M9087" t="s">
        <v>38</v>
      </c>
      <c r="N9087" t="s">
        <v>21</v>
      </c>
      <c r="P9087" t="s">
        <v>23</v>
      </c>
      <c r="Q9087" t="str">
        <f>IF(COUNTIF(Table2[type_of_injury],Table2[[#This Row],[type_of_injury]])&lt;40,"other",Table2[[#This Row],[type_of_injury]])</f>
        <v>gunfire</v>
      </c>
      <c r="R9087" t="str" cm="1">
        <f t="array" ref="R9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8" spans="1:18" x14ac:dyDescent="0.35">
      <c r="A9088" t="s">
        <v>9782</v>
      </c>
      <c r="B9088" s="1">
        <v>37742</v>
      </c>
      <c r="C9088">
        <v>27</v>
      </c>
      <c r="D9088" t="str" cm="1">
        <f t="array" ref="D9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88" t="s">
        <v>16</v>
      </c>
      <c r="F9088" t="s">
        <v>1900</v>
      </c>
      <c r="G9088" t="s">
        <v>46</v>
      </c>
      <c r="H9088" t="s">
        <v>19</v>
      </c>
      <c r="I9088" s="1">
        <v>37742</v>
      </c>
      <c r="J9088" t="s">
        <v>20</v>
      </c>
      <c r="K9088" t="s">
        <v>40</v>
      </c>
      <c r="L9088" t="s">
        <v>1900</v>
      </c>
      <c r="M9088" t="s">
        <v>46</v>
      </c>
      <c r="N9088" t="s">
        <v>21</v>
      </c>
      <c r="P9088" t="s">
        <v>23</v>
      </c>
      <c r="Q9088" t="str">
        <f>IF(COUNTIF(Table2[type_of_injury],Table2[[#This Row],[type_of_injury]])&lt;40,"other",Table2[[#This Row],[type_of_injury]])</f>
        <v>gunfire</v>
      </c>
      <c r="R9088" t="str" cm="1">
        <f t="array" ref="R9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89" spans="1:18" x14ac:dyDescent="0.35">
      <c r="A9089" t="s">
        <v>9783</v>
      </c>
      <c r="B9089" s="1">
        <v>37742</v>
      </c>
      <c r="C9089">
        <v>57</v>
      </c>
      <c r="D9089" t="str" cm="1">
        <f t="array" ref="D9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089" t="s">
        <v>16</v>
      </c>
      <c r="F9089" t="s">
        <v>37</v>
      </c>
      <c r="G9089" t="s">
        <v>38</v>
      </c>
      <c r="H9089" t="s">
        <v>39</v>
      </c>
      <c r="I9089" s="1">
        <v>37742</v>
      </c>
      <c r="J9089" t="s">
        <v>20</v>
      </c>
      <c r="K9089" t="s">
        <v>40</v>
      </c>
      <c r="L9089" t="s">
        <v>225</v>
      </c>
      <c r="M9089" t="s">
        <v>38</v>
      </c>
      <c r="N9089" t="s">
        <v>21</v>
      </c>
      <c r="P9089" t="s">
        <v>23</v>
      </c>
      <c r="Q9089" t="str">
        <f>IF(COUNTIF(Table2[type_of_injury],Table2[[#This Row],[type_of_injury]])&lt;40,"other",Table2[[#This Row],[type_of_injury]])</f>
        <v>gunfire</v>
      </c>
      <c r="R9089" t="str" cm="1">
        <f t="array" ref="R9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0" spans="1:18" x14ac:dyDescent="0.35">
      <c r="A9090" t="s">
        <v>9784</v>
      </c>
      <c r="B9090" s="1">
        <v>37742</v>
      </c>
      <c r="C9090">
        <v>21</v>
      </c>
      <c r="D9090" t="str" cm="1">
        <f t="array" ref="D9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90" t="s">
        <v>16</v>
      </c>
      <c r="F9090" t="s">
        <v>37</v>
      </c>
      <c r="G9090" t="s">
        <v>38</v>
      </c>
      <c r="H9090" t="s">
        <v>39</v>
      </c>
      <c r="I9090" s="1">
        <v>37742</v>
      </c>
      <c r="J9090" t="s">
        <v>20</v>
      </c>
      <c r="K9090" t="s">
        <v>204</v>
      </c>
      <c r="L9090" t="s">
        <v>225</v>
      </c>
      <c r="M9090" t="s">
        <v>38</v>
      </c>
      <c r="N9090" t="s">
        <v>21</v>
      </c>
      <c r="P9090" t="s">
        <v>23</v>
      </c>
      <c r="Q9090" t="str">
        <f>IF(COUNTIF(Table2[type_of_injury],Table2[[#This Row],[type_of_injury]])&lt;40,"other",Table2[[#This Row],[type_of_injury]])</f>
        <v>gunfire</v>
      </c>
      <c r="R9090" t="str" cm="1">
        <f t="array" ref="R9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1" spans="1:18" x14ac:dyDescent="0.35">
      <c r="A9091" t="s">
        <v>9785</v>
      </c>
      <c r="B9091" s="1">
        <v>37742</v>
      </c>
      <c r="C9091">
        <v>25</v>
      </c>
      <c r="D9091" t="str" cm="1">
        <f t="array" ref="D9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91" t="s">
        <v>16</v>
      </c>
      <c r="F9091" t="s">
        <v>37</v>
      </c>
      <c r="G9091" t="s">
        <v>38</v>
      </c>
      <c r="H9091" t="s">
        <v>39</v>
      </c>
      <c r="I9091" s="1">
        <v>37742</v>
      </c>
      <c r="J9091" t="s">
        <v>20</v>
      </c>
      <c r="K9091" t="s">
        <v>204</v>
      </c>
      <c r="L9091" t="s">
        <v>225</v>
      </c>
      <c r="M9091" t="s">
        <v>38</v>
      </c>
      <c r="N9091" t="s">
        <v>21</v>
      </c>
      <c r="P9091" t="s">
        <v>23</v>
      </c>
      <c r="Q9091" t="str">
        <f>IF(COUNTIF(Table2[type_of_injury],Table2[[#This Row],[type_of_injury]])&lt;40,"other",Table2[[#This Row],[type_of_injury]])</f>
        <v>gunfire</v>
      </c>
      <c r="R9091" t="str" cm="1">
        <f t="array" ref="R9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2" spans="1:18" x14ac:dyDescent="0.35">
      <c r="A9092" t="s">
        <v>9786</v>
      </c>
      <c r="B9092" s="1">
        <v>37742</v>
      </c>
      <c r="C9092">
        <v>13</v>
      </c>
      <c r="D9092" t="str" cm="1">
        <f t="array" ref="D9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92" t="s">
        <v>16</v>
      </c>
      <c r="F9092" t="s">
        <v>37</v>
      </c>
      <c r="G9092" t="s">
        <v>38</v>
      </c>
      <c r="H9092" t="s">
        <v>39</v>
      </c>
      <c r="I9092" s="1">
        <v>37742</v>
      </c>
      <c r="J9092" t="s">
        <v>20</v>
      </c>
      <c r="K9092" t="s">
        <v>40</v>
      </c>
      <c r="L9092" t="s">
        <v>225</v>
      </c>
      <c r="M9092" t="s">
        <v>38</v>
      </c>
      <c r="N9092" t="s">
        <v>21</v>
      </c>
      <c r="P9092" t="s">
        <v>23</v>
      </c>
      <c r="Q9092" t="str">
        <f>IF(COUNTIF(Table2[type_of_injury],Table2[[#This Row],[type_of_injury]])&lt;40,"other",Table2[[#This Row],[type_of_injury]])</f>
        <v>gunfire</v>
      </c>
      <c r="R9092" t="str" cm="1">
        <f t="array" ref="R9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3" spans="1:18" x14ac:dyDescent="0.35">
      <c r="A9093" t="s">
        <v>9787</v>
      </c>
      <c r="B9093" s="1">
        <v>37742</v>
      </c>
      <c r="C9093">
        <v>22</v>
      </c>
      <c r="D9093" t="str" cm="1">
        <f t="array" ref="D9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93" t="s">
        <v>16</v>
      </c>
      <c r="F9093" t="s">
        <v>1900</v>
      </c>
      <c r="G9093" t="s">
        <v>46</v>
      </c>
      <c r="H9093" t="s">
        <v>19</v>
      </c>
      <c r="I9093" s="1">
        <v>37742</v>
      </c>
      <c r="J9093" t="s">
        <v>20</v>
      </c>
      <c r="K9093" t="s">
        <v>40</v>
      </c>
      <c r="L9093" t="s">
        <v>225</v>
      </c>
      <c r="M9093" t="s">
        <v>38</v>
      </c>
      <c r="N9093" t="s">
        <v>21</v>
      </c>
      <c r="P9093" t="s">
        <v>23</v>
      </c>
      <c r="Q9093" t="str">
        <f>IF(COUNTIF(Table2[type_of_injury],Table2[[#This Row],[type_of_injury]])&lt;40,"other",Table2[[#This Row],[type_of_injury]])</f>
        <v>gunfire</v>
      </c>
      <c r="R9093" t="str" cm="1">
        <f t="array" ref="R9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4" spans="1:18" x14ac:dyDescent="0.35">
      <c r="A9094" t="s">
        <v>9788</v>
      </c>
      <c r="B9094" s="1">
        <v>37742</v>
      </c>
      <c r="C9094">
        <v>13</v>
      </c>
      <c r="D9094" t="str" cm="1">
        <f t="array" ref="D9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94" t="s">
        <v>16</v>
      </c>
      <c r="F9094" t="s">
        <v>37</v>
      </c>
      <c r="G9094" t="s">
        <v>38</v>
      </c>
      <c r="H9094" t="s">
        <v>39</v>
      </c>
      <c r="I9094" s="1">
        <v>37742</v>
      </c>
      <c r="J9094" t="s">
        <v>20</v>
      </c>
      <c r="K9094" t="s">
        <v>40</v>
      </c>
      <c r="L9094" t="s">
        <v>225</v>
      </c>
      <c r="M9094" t="s">
        <v>38</v>
      </c>
      <c r="N9094" t="s">
        <v>21</v>
      </c>
      <c r="P9094" t="s">
        <v>23</v>
      </c>
      <c r="Q9094" t="str">
        <f>IF(COUNTIF(Table2[type_of_injury],Table2[[#This Row],[type_of_injury]])&lt;40,"other",Table2[[#This Row],[type_of_injury]])</f>
        <v>gunfire</v>
      </c>
      <c r="R9094" t="str" cm="1">
        <f t="array" ref="R9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5" spans="1:18" x14ac:dyDescent="0.35">
      <c r="A9095" t="s">
        <v>9789</v>
      </c>
      <c r="B9095" s="1">
        <v>37742</v>
      </c>
      <c r="C9095">
        <v>2</v>
      </c>
      <c r="D9095" t="str" cm="1">
        <f t="array" ref="D9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095" t="s">
        <v>16</v>
      </c>
      <c r="F9095" t="s">
        <v>37</v>
      </c>
      <c r="G9095" t="s">
        <v>38</v>
      </c>
      <c r="H9095" t="s">
        <v>39</v>
      </c>
      <c r="I9095" s="1">
        <v>37742</v>
      </c>
      <c r="J9095" t="s">
        <v>20</v>
      </c>
      <c r="K9095" t="s">
        <v>40</v>
      </c>
      <c r="L9095" t="s">
        <v>225</v>
      </c>
      <c r="M9095" t="s">
        <v>38</v>
      </c>
      <c r="N9095" t="s">
        <v>21</v>
      </c>
      <c r="P9095" t="s">
        <v>23</v>
      </c>
      <c r="Q9095" t="str">
        <f>IF(COUNTIF(Table2[type_of_injury],Table2[[#This Row],[type_of_injury]])&lt;40,"other",Table2[[#This Row],[type_of_injury]])</f>
        <v>gunfire</v>
      </c>
      <c r="R9095" t="str" cm="1">
        <f t="array" ref="R9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6" spans="1:18" x14ac:dyDescent="0.35">
      <c r="A9096" t="s">
        <v>9790</v>
      </c>
      <c r="B9096" s="1">
        <v>37742</v>
      </c>
      <c r="C9096">
        <v>38</v>
      </c>
      <c r="D9096" t="str" cm="1">
        <f t="array" ref="D9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096" t="s">
        <v>16</v>
      </c>
      <c r="F9096" t="s">
        <v>37</v>
      </c>
      <c r="G9096" t="s">
        <v>38</v>
      </c>
      <c r="H9096" t="s">
        <v>39</v>
      </c>
      <c r="I9096" s="1">
        <v>37742</v>
      </c>
      <c r="J9096" t="s">
        <v>20</v>
      </c>
      <c r="K9096" t="s">
        <v>40</v>
      </c>
      <c r="L9096" t="s">
        <v>225</v>
      </c>
      <c r="M9096" t="s">
        <v>38</v>
      </c>
      <c r="N9096" t="s">
        <v>21</v>
      </c>
      <c r="P9096" t="s">
        <v>23</v>
      </c>
      <c r="Q9096" t="str">
        <f>IF(COUNTIF(Table2[type_of_injury],Table2[[#This Row],[type_of_injury]])&lt;40,"other",Table2[[#This Row],[type_of_injury]])</f>
        <v>gunfire</v>
      </c>
      <c r="R9096" t="str" cm="1">
        <f t="array" ref="R9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7" spans="1:18" x14ac:dyDescent="0.35">
      <c r="A9097" t="s">
        <v>9791</v>
      </c>
      <c r="B9097" s="1">
        <v>37741</v>
      </c>
      <c r="C9097">
        <v>22</v>
      </c>
      <c r="D9097" t="str" cm="1">
        <f t="array" ref="D9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097" t="s">
        <v>16</v>
      </c>
      <c r="F9097" t="s">
        <v>1956</v>
      </c>
      <c r="G9097" t="s">
        <v>175</v>
      </c>
      <c r="H9097" t="s">
        <v>19</v>
      </c>
      <c r="I9097" s="1">
        <v>37741</v>
      </c>
      <c r="J9097" t="s">
        <v>20</v>
      </c>
      <c r="K9097" t="s">
        <v>204</v>
      </c>
      <c r="L9097" t="s">
        <v>1911</v>
      </c>
      <c r="M9097" t="s">
        <v>75</v>
      </c>
      <c r="N9097" t="s">
        <v>21</v>
      </c>
      <c r="P9097" t="s">
        <v>96</v>
      </c>
      <c r="Q9097" t="str">
        <f>IF(COUNTIF(Table2[type_of_injury],Table2[[#This Row],[type_of_injury]])&lt;40,"other",Table2[[#This Row],[type_of_injury]])</f>
        <v>gunfire</v>
      </c>
      <c r="R9097" t="str" cm="1">
        <f t="array" ref="R9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8" spans="1:18" x14ac:dyDescent="0.35">
      <c r="A9098" t="s">
        <v>9792</v>
      </c>
      <c r="B9098" s="1">
        <v>37741</v>
      </c>
      <c r="C9098">
        <v>19</v>
      </c>
      <c r="D9098" t="str" cm="1">
        <f t="array" ref="D9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098" t="s">
        <v>16</v>
      </c>
      <c r="F9098" t="s">
        <v>1956</v>
      </c>
      <c r="G9098" t="s">
        <v>175</v>
      </c>
      <c r="H9098" t="s">
        <v>19</v>
      </c>
      <c r="I9098" s="1">
        <v>37741</v>
      </c>
      <c r="J9098" t="s">
        <v>20</v>
      </c>
      <c r="K9098" t="s">
        <v>204</v>
      </c>
      <c r="L9098" t="s">
        <v>1911</v>
      </c>
      <c r="M9098" t="s">
        <v>75</v>
      </c>
      <c r="N9098" t="s">
        <v>21</v>
      </c>
      <c r="P9098" t="s">
        <v>96</v>
      </c>
      <c r="Q9098" t="str">
        <f>IF(COUNTIF(Table2[type_of_injury],Table2[[#This Row],[type_of_injury]])&lt;40,"other",Table2[[#This Row],[type_of_injury]])</f>
        <v>gunfire</v>
      </c>
      <c r="R9098" t="str" cm="1">
        <f t="array" ref="R9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099" spans="1:18" x14ac:dyDescent="0.35">
      <c r="A9099" t="s">
        <v>9793</v>
      </c>
      <c r="B9099" s="1">
        <v>37741</v>
      </c>
      <c r="C9099">
        <v>56</v>
      </c>
      <c r="D9099" t="str" cm="1">
        <f t="array" ref="D9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099" t="s">
        <v>16</v>
      </c>
      <c r="F9099" t="s">
        <v>218</v>
      </c>
      <c r="G9099" t="s">
        <v>218</v>
      </c>
      <c r="H9099" t="s">
        <v>39</v>
      </c>
      <c r="I9099" s="1">
        <v>37741</v>
      </c>
      <c r="J9099" t="s">
        <v>71</v>
      </c>
      <c r="K9099" t="s">
        <v>40</v>
      </c>
      <c r="L9099" t="s">
        <v>218</v>
      </c>
      <c r="M9099" t="s">
        <v>218</v>
      </c>
      <c r="N9099" t="s">
        <v>21</v>
      </c>
      <c r="P9099" t="s">
        <v>23</v>
      </c>
      <c r="Q9099" t="str">
        <f>IF(COUNTIF(Table2[type_of_injury],Table2[[#This Row],[type_of_injury]])&lt;40,"other",Table2[[#This Row],[type_of_injury]])</f>
        <v>gunfire</v>
      </c>
      <c r="R9099" t="str" cm="1">
        <f t="array" ref="R9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0" spans="1:18" x14ac:dyDescent="0.35">
      <c r="A9100" t="s">
        <v>9794</v>
      </c>
      <c r="B9100" s="1">
        <v>37741</v>
      </c>
      <c r="C9100">
        <v>35</v>
      </c>
      <c r="D9100" t="str" cm="1">
        <f t="array" ref="D9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00" t="s">
        <v>16</v>
      </c>
      <c r="F9100" t="s">
        <v>9795</v>
      </c>
      <c r="G9100" t="s">
        <v>31</v>
      </c>
      <c r="H9100" t="s">
        <v>19</v>
      </c>
      <c r="I9100" s="1">
        <v>37741</v>
      </c>
      <c r="J9100" t="s">
        <v>20</v>
      </c>
      <c r="K9100" t="s">
        <v>40</v>
      </c>
      <c r="L9100" t="s">
        <v>9796</v>
      </c>
      <c r="M9100" t="s">
        <v>54</v>
      </c>
      <c r="N9100" t="s">
        <v>21</v>
      </c>
      <c r="P9100" t="s">
        <v>96</v>
      </c>
      <c r="Q9100" t="str">
        <f>IF(COUNTIF(Table2[type_of_injury],Table2[[#This Row],[type_of_injury]])&lt;40,"other",Table2[[#This Row],[type_of_injury]])</f>
        <v>gunfire</v>
      </c>
      <c r="R9100" t="str" cm="1">
        <f t="array" ref="R9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1" spans="1:18" x14ac:dyDescent="0.35">
      <c r="A9101" t="s">
        <v>9797</v>
      </c>
      <c r="B9101" s="1">
        <v>37740</v>
      </c>
      <c r="C9101">
        <v>36</v>
      </c>
      <c r="D9101" t="str" cm="1">
        <f t="array" ref="D9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01" t="s">
        <v>16</v>
      </c>
      <c r="F9101" t="s">
        <v>41</v>
      </c>
      <c r="G9101" t="s">
        <v>41</v>
      </c>
      <c r="H9101" t="s">
        <v>39</v>
      </c>
      <c r="I9101" s="1">
        <v>37740</v>
      </c>
      <c r="J9101" t="s">
        <v>20</v>
      </c>
      <c r="K9101" t="s">
        <v>5182</v>
      </c>
      <c r="L9101" t="s">
        <v>41</v>
      </c>
      <c r="M9101" t="s">
        <v>41</v>
      </c>
      <c r="N9101" t="s">
        <v>21</v>
      </c>
      <c r="O9101" t="s">
        <v>35</v>
      </c>
      <c r="P9101" t="s">
        <v>23</v>
      </c>
      <c r="Q9101" t="str">
        <f>IF(COUNTIF(Table2[type_of_injury],Table2[[#This Row],[type_of_injury]])&lt;40,"other",Table2[[#This Row],[type_of_injury]])</f>
        <v>gunfire</v>
      </c>
      <c r="R9101" t="str" cm="1">
        <f t="array" ref="R9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2" spans="1:18" x14ac:dyDescent="0.35">
      <c r="A9102" t="s">
        <v>9798</v>
      </c>
      <c r="B9102" s="1">
        <v>37740</v>
      </c>
      <c r="C9102">
        <v>39</v>
      </c>
      <c r="D9102" t="str" cm="1">
        <f t="array" ref="D9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02" t="s">
        <v>16</v>
      </c>
      <c r="F9102" t="s">
        <v>41</v>
      </c>
      <c r="G9102" t="s">
        <v>41</v>
      </c>
      <c r="H9102" t="s">
        <v>39</v>
      </c>
      <c r="I9102" s="1">
        <v>37740</v>
      </c>
      <c r="J9102" t="s">
        <v>20</v>
      </c>
      <c r="K9102" t="s">
        <v>40</v>
      </c>
      <c r="L9102" t="s">
        <v>41</v>
      </c>
      <c r="M9102" t="s">
        <v>41</v>
      </c>
      <c r="N9102" t="s">
        <v>21</v>
      </c>
      <c r="O9102" t="s">
        <v>35</v>
      </c>
      <c r="P9102" t="s">
        <v>23</v>
      </c>
      <c r="Q9102" t="str">
        <f>IF(COUNTIF(Table2[type_of_injury],Table2[[#This Row],[type_of_injury]])&lt;40,"other",Table2[[#This Row],[type_of_injury]])</f>
        <v>gunfire</v>
      </c>
      <c r="R9102" t="str" cm="1">
        <f t="array" ref="R9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3" spans="1:18" x14ac:dyDescent="0.35">
      <c r="A9103" t="s">
        <v>9799</v>
      </c>
      <c r="B9103" s="1">
        <v>37740</v>
      </c>
      <c r="C9103">
        <v>30</v>
      </c>
      <c r="D9103" t="str" cm="1">
        <f t="array" ref="D9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03" t="s">
        <v>16</v>
      </c>
      <c r="F9103" t="s">
        <v>733</v>
      </c>
      <c r="G9103" t="s">
        <v>175</v>
      </c>
      <c r="H9103" t="s">
        <v>19</v>
      </c>
      <c r="I9103" s="1">
        <v>37740</v>
      </c>
      <c r="J9103" t="s">
        <v>20</v>
      </c>
      <c r="K9103" t="s">
        <v>204</v>
      </c>
      <c r="L9103" t="s">
        <v>623</v>
      </c>
      <c r="M9103" t="s">
        <v>175</v>
      </c>
      <c r="N9103" t="s">
        <v>21</v>
      </c>
      <c r="P9103" t="s">
        <v>23</v>
      </c>
      <c r="Q9103" t="str">
        <f>IF(COUNTIF(Table2[type_of_injury],Table2[[#This Row],[type_of_injury]])&lt;40,"other",Table2[[#This Row],[type_of_injury]])</f>
        <v>gunfire</v>
      </c>
      <c r="R9103" t="str" cm="1">
        <f t="array" ref="R9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4" spans="1:18" x14ac:dyDescent="0.35">
      <c r="A9104" t="s">
        <v>9800</v>
      </c>
      <c r="B9104" s="1">
        <v>37740</v>
      </c>
      <c r="C9104">
        <v>25</v>
      </c>
      <c r="D9104" t="str" cm="1">
        <f t="array" ref="D9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04" t="s">
        <v>16</v>
      </c>
      <c r="F9104" t="s">
        <v>733</v>
      </c>
      <c r="G9104" t="s">
        <v>175</v>
      </c>
      <c r="H9104" t="s">
        <v>19</v>
      </c>
      <c r="I9104" s="1">
        <v>37740</v>
      </c>
      <c r="J9104" t="s">
        <v>20</v>
      </c>
      <c r="K9104" t="s">
        <v>204</v>
      </c>
      <c r="L9104" t="s">
        <v>733</v>
      </c>
      <c r="M9104" t="s">
        <v>175</v>
      </c>
      <c r="N9104" t="s">
        <v>21</v>
      </c>
      <c r="P9104" t="s">
        <v>23</v>
      </c>
      <c r="Q9104" t="str">
        <f>IF(COUNTIF(Table2[type_of_injury],Table2[[#This Row],[type_of_injury]])&lt;40,"other",Table2[[#This Row],[type_of_injury]])</f>
        <v>gunfire</v>
      </c>
      <c r="R9104" t="str" cm="1">
        <f t="array" ref="R9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5" spans="1:18" x14ac:dyDescent="0.35">
      <c r="A9105" t="s">
        <v>9801</v>
      </c>
      <c r="B9105" s="1">
        <v>37735</v>
      </c>
      <c r="C9105">
        <v>23</v>
      </c>
      <c r="D9105" t="str" cm="1">
        <f t="array" ref="D9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05" t="s">
        <v>69</v>
      </c>
      <c r="F9105" t="s">
        <v>1231</v>
      </c>
      <c r="G9105" t="s">
        <v>77</v>
      </c>
      <c r="H9105" t="s">
        <v>77</v>
      </c>
      <c r="I9105" s="1">
        <v>37735</v>
      </c>
      <c r="J9105" t="s">
        <v>20</v>
      </c>
      <c r="K9105" t="s">
        <v>4475</v>
      </c>
      <c r="L9105" t="s">
        <v>98</v>
      </c>
      <c r="M9105" t="s">
        <v>77</v>
      </c>
      <c r="N9105" t="s">
        <v>450</v>
      </c>
      <c r="O9105" t="s">
        <v>6915</v>
      </c>
      <c r="P9105" t="s">
        <v>72</v>
      </c>
      <c r="Q9105" t="str">
        <f>IF(COUNTIF(Table2[type_of_injury],Table2[[#This Row],[type_of_injury]])&lt;40,"other",Table2[[#This Row],[type_of_injury]])</f>
        <v>explosion</v>
      </c>
      <c r="R9105" t="str" cm="1">
        <f t="array" ref="R9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6" spans="1:18" x14ac:dyDescent="0.35">
      <c r="A9106" t="s">
        <v>9802</v>
      </c>
      <c r="B9106" s="1">
        <v>37735</v>
      </c>
      <c r="C9106">
        <v>17</v>
      </c>
      <c r="D9106" t="str" cm="1">
        <f t="array" ref="D9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06" t="s">
        <v>16</v>
      </c>
      <c r="F9106" t="s">
        <v>1720</v>
      </c>
      <c r="G9106" t="s">
        <v>58</v>
      </c>
      <c r="H9106" t="s">
        <v>19</v>
      </c>
      <c r="I9106" s="1">
        <v>37735</v>
      </c>
      <c r="J9106" t="s">
        <v>20</v>
      </c>
      <c r="K9106" t="s">
        <v>40</v>
      </c>
      <c r="L9106" t="s">
        <v>1720</v>
      </c>
      <c r="M9106" t="s">
        <v>58</v>
      </c>
      <c r="N9106" t="s">
        <v>21</v>
      </c>
      <c r="P9106" t="s">
        <v>23</v>
      </c>
      <c r="Q9106" t="str">
        <f>IF(COUNTIF(Table2[type_of_injury],Table2[[#This Row],[type_of_injury]])&lt;40,"other",Table2[[#This Row],[type_of_injury]])</f>
        <v>gunfire</v>
      </c>
      <c r="R9106" t="str" cm="1">
        <f t="array" ref="R9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7" spans="1:18" x14ac:dyDescent="0.35">
      <c r="A9107" t="s">
        <v>9803</v>
      </c>
      <c r="B9107" s="1">
        <v>37735</v>
      </c>
      <c r="C9107">
        <v>24</v>
      </c>
      <c r="D9107" t="str" cm="1">
        <f t="array" ref="D9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07" t="s">
        <v>16</v>
      </c>
      <c r="F9107" t="s">
        <v>1720</v>
      </c>
      <c r="G9107" t="s">
        <v>58</v>
      </c>
      <c r="H9107" t="s">
        <v>19</v>
      </c>
      <c r="I9107" s="1">
        <v>37735</v>
      </c>
      <c r="J9107" t="s">
        <v>20</v>
      </c>
      <c r="K9107" t="s">
        <v>40</v>
      </c>
      <c r="L9107" t="s">
        <v>1720</v>
      </c>
      <c r="M9107" t="s">
        <v>58</v>
      </c>
      <c r="N9107" t="s">
        <v>21</v>
      </c>
      <c r="P9107" t="s">
        <v>23</v>
      </c>
      <c r="Q9107" t="str">
        <f>IF(COUNTIF(Table2[type_of_injury],Table2[[#This Row],[type_of_injury]])&lt;40,"other",Table2[[#This Row],[type_of_injury]])</f>
        <v>gunfire</v>
      </c>
      <c r="R9107" t="str" cm="1">
        <f t="array" ref="R9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8" spans="1:18" x14ac:dyDescent="0.35">
      <c r="A9108" t="s">
        <v>9804</v>
      </c>
      <c r="B9108" s="1">
        <v>37733</v>
      </c>
      <c r="C9108">
        <v>24</v>
      </c>
      <c r="D9108" t="str" cm="1">
        <f t="array" ref="D9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08" t="s">
        <v>16</v>
      </c>
      <c r="F9108" t="s">
        <v>210</v>
      </c>
      <c r="G9108" t="s">
        <v>210</v>
      </c>
      <c r="H9108" t="s">
        <v>39</v>
      </c>
      <c r="I9108" s="1">
        <v>39179</v>
      </c>
      <c r="J9108" t="s">
        <v>20</v>
      </c>
      <c r="K9108" t="s">
        <v>204</v>
      </c>
      <c r="L9108" t="s">
        <v>210</v>
      </c>
      <c r="M9108" t="s">
        <v>210</v>
      </c>
      <c r="N9108" t="s">
        <v>21</v>
      </c>
      <c r="P9108" t="s">
        <v>23</v>
      </c>
      <c r="Q9108" t="str">
        <f>IF(COUNTIF(Table2[type_of_injury],Table2[[#This Row],[type_of_injury]])&lt;40,"other",Table2[[#This Row],[type_of_injury]])</f>
        <v>gunfire</v>
      </c>
      <c r="R9108" t="str" cm="1">
        <f t="array" ref="R9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09" spans="1:18" x14ac:dyDescent="0.35">
      <c r="A9109" t="s">
        <v>9805</v>
      </c>
      <c r="B9109" s="1">
        <v>37731</v>
      </c>
      <c r="C9109">
        <v>16</v>
      </c>
      <c r="D9109" t="str" cm="1">
        <f t="array" ref="D9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09" t="s">
        <v>16</v>
      </c>
      <c r="F9109" t="s">
        <v>27</v>
      </c>
      <c r="G9109" t="s">
        <v>27</v>
      </c>
      <c r="H9109" t="s">
        <v>19</v>
      </c>
      <c r="I9109" s="1">
        <v>37731</v>
      </c>
      <c r="J9109" t="s">
        <v>20</v>
      </c>
      <c r="K9109" t="s">
        <v>204</v>
      </c>
      <c r="L9109" t="s">
        <v>27</v>
      </c>
      <c r="M9109" t="s">
        <v>27</v>
      </c>
      <c r="N9109" t="s">
        <v>21</v>
      </c>
      <c r="P9109" t="s">
        <v>23</v>
      </c>
      <c r="Q9109" t="str">
        <f>IF(COUNTIF(Table2[type_of_injury],Table2[[#This Row],[type_of_injury]])&lt;40,"other",Table2[[#This Row],[type_of_injury]])</f>
        <v>gunfire</v>
      </c>
      <c r="R9109" t="str" cm="1">
        <f t="array" ref="R9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0" spans="1:18" x14ac:dyDescent="0.35">
      <c r="A9110" t="s">
        <v>9806</v>
      </c>
      <c r="B9110" s="1">
        <v>37731</v>
      </c>
      <c r="C9110">
        <v>16</v>
      </c>
      <c r="D9110" t="str" cm="1">
        <f t="array" ref="D9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10" t="s">
        <v>16</v>
      </c>
      <c r="F9110" t="s">
        <v>306</v>
      </c>
      <c r="G9110" t="s">
        <v>278</v>
      </c>
      <c r="H9110" t="s">
        <v>19</v>
      </c>
      <c r="I9110" s="1">
        <v>37731</v>
      </c>
      <c r="J9110" t="s">
        <v>20</v>
      </c>
      <c r="K9110" t="s">
        <v>204</v>
      </c>
      <c r="L9110" t="s">
        <v>278</v>
      </c>
      <c r="M9110" t="s">
        <v>278</v>
      </c>
      <c r="N9110" t="s">
        <v>21</v>
      </c>
      <c r="P9110" t="s">
        <v>23</v>
      </c>
      <c r="Q9110" t="str">
        <f>IF(COUNTIF(Table2[type_of_injury],Table2[[#This Row],[type_of_injury]])&lt;40,"other",Table2[[#This Row],[type_of_injury]])</f>
        <v>gunfire</v>
      </c>
      <c r="R9110" t="str" cm="1">
        <f t="array" ref="R9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1" spans="1:18" x14ac:dyDescent="0.35">
      <c r="A9111" t="s">
        <v>9807</v>
      </c>
      <c r="B9111" s="1">
        <v>37731</v>
      </c>
      <c r="C9111">
        <v>19</v>
      </c>
      <c r="D9111" t="str" cm="1">
        <f t="array" ref="D9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11" t="s">
        <v>16</v>
      </c>
      <c r="F9111" t="s">
        <v>210</v>
      </c>
      <c r="G9111" t="s">
        <v>210</v>
      </c>
      <c r="H9111" t="s">
        <v>39</v>
      </c>
      <c r="I9111" s="1">
        <v>37731</v>
      </c>
      <c r="J9111" t="s">
        <v>20</v>
      </c>
      <c r="K9111" t="s">
        <v>40</v>
      </c>
      <c r="L9111" t="s">
        <v>210</v>
      </c>
      <c r="M9111" t="s">
        <v>210</v>
      </c>
      <c r="N9111" t="s">
        <v>21</v>
      </c>
      <c r="P9111" t="s">
        <v>23</v>
      </c>
      <c r="Q9111" t="str">
        <f>IF(COUNTIF(Table2[type_of_injury],Table2[[#This Row],[type_of_injury]])&lt;40,"other",Table2[[#This Row],[type_of_injury]])</f>
        <v>gunfire</v>
      </c>
      <c r="R9111" t="str" cm="1">
        <f t="array" ref="R9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2" spans="1:18" x14ac:dyDescent="0.35">
      <c r="A9112" t="s">
        <v>9808</v>
      </c>
      <c r="B9112" s="1">
        <v>37731</v>
      </c>
      <c r="C9112">
        <v>19</v>
      </c>
      <c r="D9112" t="str" cm="1">
        <f t="array" ref="D9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12" t="s">
        <v>69</v>
      </c>
      <c r="F9112" t="s">
        <v>210</v>
      </c>
      <c r="G9112" t="s">
        <v>210</v>
      </c>
      <c r="H9112" t="s">
        <v>39</v>
      </c>
      <c r="I9112" s="1">
        <v>37731</v>
      </c>
      <c r="J9112" t="s">
        <v>20</v>
      </c>
      <c r="K9112" t="s">
        <v>4475</v>
      </c>
      <c r="L9112" t="s">
        <v>532</v>
      </c>
      <c r="M9112" t="s">
        <v>77</v>
      </c>
      <c r="N9112" t="s">
        <v>21</v>
      </c>
      <c r="P9112" t="s">
        <v>72</v>
      </c>
      <c r="Q9112" t="str">
        <f>IF(COUNTIF(Table2[type_of_injury],Table2[[#This Row],[type_of_injury]])&lt;40,"other",Table2[[#This Row],[type_of_injury]])</f>
        <v>gunfire</v>
      </c>
      <c r="R9112" t="str" cm="1">
        <f t="array" ref="R9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3" spans="1:18" x14ac:dyDescent="0.35">
      <c r="A9113" t="s">
        <v>9809</v>
      </c>
      <c r="B9113" s="1">
        <v>37730</v>
      </c>
      <c r="C9113">
        <v>17</v>
      </c>
      <c r="D9113" t="str" cm="1">
        <f t="array" ref="D9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13" t="s">
        <v>16</v>
      </c>
      <c r="F9113" t="s">
        <v>9810</v>
      </c>
      <c r="G9113" t="s">
        <v>27</v>
      </c>
      <c r="H9113" t="s">
        <v>19</v>
      </c>
      <c r="I9113" s="1">
        <v>37730</v>
      </c>
      <c r="J9113" t="s">
        <v>20</v>
      </c>
      <c r="K9113" t="s">
        <v>204</v>
      </c>
      <c r="L9113" t="s">
        <v>27</v>
      </c>
      <c r="M9113" t="s">
        <v>27</v>
      </c>
      <c r="N9113" t="s">
        <v>21</v>
      </c>
      <c r="P9113" t="s">
        <v>23</v>
      </c>
      <c r="Q9113" t="str">
        <f>IF(COUNTIF(Table2[type_of_injury],Table2[[#This Row],[type_of_injury]])&lt;40,"other",Table2[[#This Row],[type_of_injury]])</f>
        <v>gunfire</v>
      </c>
      <c r="R9113" t="str" cm="1">
        <f t="array" ref="R9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4" spans="1:18" x14ac:dyDescent="0.35">
      <c r="A9114" t="s">
        <v>9811</v>
      </c>
      <c r="B9114" s="1">
        <v>37730</v>
      </c>
      <c r="C9114">
        <v>45</v>
      </c>
      <c r="D9114" t="str" cm="1">
        <f t="array" ref="D9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114" t="s">
        <v>16</v>
      </c>
      <c r="F9114" t="s">
        <v>75</v>
      </c>
      <c r="G9114" t="s">
        <v>75</v>
      </c>
      <c r="H9114" t="s">
        <v>19</v>
      </c>
      <c r="I9114" s="1">
        <v>37730</v>
      </c>
      <c r="J9114" t="s">
        <v>20</v>
      </c>
      <c r="K9114" t="s">
        <v>40</v>
      </c>
      <c r="L9114" t="s">
        <v>75</v>
      </c>
      <c r="M9114" t="s">
        <v>75</v>
      </c>
      <c r="N9114" t="s">
        <v>21</v>
      </c>
      <c r="P9114" t="s">
        <v>23</v>
      </c>
      <c r="Q9114" t="str">
        <f>IF(COUNTIF(Table2[type_of_injury],Table2[[#This Row],[type_of_injury]])&lt;40,"other",Table2[[#This Row],[type_of_injury]])</f>
        <v>gunfire</v>
      </c>
      <c r="R9114" t="str" cm="1">
        <f t="array" ref="R9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5" spans="1:18" x14ac:dyDescent="0.35">
      <c r="A9115" t="s">
        <v>9812</v>
      </c>
      <c r="B9115" s="1">
        <v>37730</v>
      </c>
      <c r="C9115">
        <v>14</v>
      </c>
      <c r="D9115" t="str" cm="1">
        <f t="array" ref="D9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15" t="s">
        <v>16</v>
      </c>
      <c r="F9115" t="s">
        <v>210</v>
      </c>
      <c r="G9115" t="s">
        <v>210</v>
      </c>
      <c r="H9115" t="s">
        <v>39</v>
      </c>
      <c r="I9115" s="1">
        <v>37730</v>
      </c>
      <c r="J9115" t="s">
        <v>20</v>
      </c>
      <c r="K9115" t="s">
        <v>40</v>
      </c>
      <c r="L9115" t="s">
        <v>210</v>
      </c>
      <c r="M9115" t="s">
        <v>210</v>
      </c>
      <c r="N9115" t="s">
        <v>21</v>
      </c>
      <c r="P9115" t="s">
        <v>23</v>
      </c>
      <c r="Q9115" t="str">
        <f>IF(COUNTIF(Table2[type_of_injury],Table2[[#This Row],[type_of_injury]])&lt;40,"other",Table2[[#This Row],[type_of_injury]])</f>
        <v>gunfire</v>
      </c>
      <c r="R9115" t="str" cm="1">
        <f t="array" ref="R9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6" spans="1:18" x14ac:dyDescent="0.35">
      <c r="A9116" t="s">
        <v>9813</v>
      </c>
      <c r="B9116" s="1">
        <v>37730</v>
      </c>
      <c r="C9116">
        <v>26</v>
      </c>
      <c r="D9116" t="str" cm="1">
        <f t="array" ref="D9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16" t="s">
        <v>16</v>
      </c>
      <c r="F9116" t="s">
        <v>210</v>
      </c>
      <c r="G9116" t="s">
        <v>210</v>
      </c>
      <c r="H9116" t="s">
        <v>39</v>
      </c>
      <c r="I9116" s="1">
        <v>37730</v>
      </c>
      <c r="J9116" t="s">
        <v>20</v>
      </c>
      <c r="K9116" t="s">
        <v>204</v>
      </c>
      <c r="L9116" t="s">
        <v>210</v>
      </c>
      <c r="M9116" t="s">
        <v>210</v>
      </c>
      <c r="N9116" t="s">
        <v>21</v>
      </c>
      <c r="P9116" t="s">
        <v>23</v>
      </c>
      <c r="Q9116" t="str">
        <f>IF(COUNTIF(Table2[type_of_injury],Table2[[#This Row],[type_of_injury]])&lt;40,"other",Table2[[#This Row],[type_of_injury]])</f>
        <v>gunfire</v>
      </c>
      <c r="R9116" t="str" cm="1">
        <f t="array" ref="R9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7" spans="1:18" x14ac:dyDescent="0.35">
      <c r="A9117" t="s">
        <v>9814</v>
      </c>
      <c r="B9117" s="1">
        <v>37730</v>
      </c>
      <c r="C9117">
        <v>14</v>
      </c>
      <c r="D9117" t="str" cm="1">
        <f t="array" ref="D9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17" t="s">
        <v>16</v>
      </c>
      <c r="F9117" t="s">
        <v>210</v>
      </c>
      <c r="G9117" t="s">
        <v>210</v>
      </c>
      <c r="H9117" t="s">
        <v>39</v>
      </c>
      <c r="I9117" s="1">
        <v>37730</v>
      </c>
      <c r="J9117" t="s">
        <v>20</v>
      </c>
      <c r="K9117" t="s">
        <v>40</v>
      </c>
      <c r="L9117" t="s">
        <v>210</v>
      </c>
      <c r="M9117" t="s">
        <v>210</v>
      </c>
      <c r="N9117" t="s">
        <v>21</v>
      </c>
      <c r="P9117" t="s">
        <v>23</v>
      </c>
      <c r="Q9117" t="str">
        <f>IF(COUNTIF(Table2[type_of_injury],Table2[[#This Row],[type_of_injury]])&lt;40,"other",Table2[[#This Row],[type_of_injury]])</f>
        <v>gunfire</v>
      </c>
      <c r="R9117" t="str" cm="1">
        <f t="array" ref="R9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8" spans="1:18" x14ac:dyDescent="0.35">
      <c r="A9118" t="s">
        <v>9815</v>
      </c>
      <c r="B9118" s="1">
        <v>37730</v>
      </c>
      <c r="C9118">
        <v>20</v>
      </c>
      <c r="D9118" t="str" cm="1">
        <f t="array" ref="D9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18" t="s">
        <v>16</v>
      </c>
      <c r="F9118" t="s">
        <v>210</v>
      </c>
      <c r="G9118" t="s">
        <v>210</v>
      </c>
      <c r="H9118" t="s">
        <v>39</v>
      </c>
      <c r="I9118" s="1">
        <v>37730</v>
      </c>
      <c r="J9118" t="s">
        <v>20</v>
      </c>
      <c r="K9118" t="s">
        <v>40</v>
      </c>
      <c r="L9118" t="s">
        <v>210</v>
      </c>
      <c r="M9118" t="s">
        <v>210</v>
      </c>
      <c r="N9118" t="s">
        <v>21</v>
      </c>
      <c r="P9118" t="s">
        <v>23</v>
      </c>
      <c r="Q9118" t="str">
        <f>IF(COUNTIF(Table2[type_of_injury],Table2[[#This Row],[type_of_injury]])&lt;40,"other",Table2[[#This Row],[type_of_injury]])</f>
        <v>gunfire</v>
      </c>
      <c r="R9118" t="str" cm="1">
        <f t="array" ref="R9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19" spans="1:18" x14ac:dyDescent="0.35">
      <c r="A9119" t="s">
        <v>9816</v>
      </c>
      <c r="B9119" s="1">
        <v>37730</v>
      </c>
      <c r="C9119">
        <v>23</v>
      </c>
      <c r="D9119" t="str" cm="1">
        <f t="array" ref="D9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19" t="s">
        <v>16</v>
      </c>
      <c r="F9119" t="s">
        <v>210</v>
      </c>
      <c r="G9119" t="s">
        <v>210</v>
      </c>
      <c r="H9119" t="s">
        <v>39</v>
      </c>
      <c r="I9119" s="1">
        <v>37737</v>
      </c>
      <c r="J9119" t="s">
        <v>20</v>
      </c>
      <c r="K9119" t="s">
        <v>204</v>
      </c>
      <c r="L9119" t="s">
        <v>210</v>
      </c>
      <c r="M9119" t="s">
        <v>210</v>
      </c>
      <c r="N9119" t="s">
        <v>21</v>
      </c>
      <c r="O9119" t="s">
        <v>585</v>
      </c>
      <c r="P9119" t="s">
        <v>23</v>
      </c>
      <c r="Q9119" t="str">
        <f>IF(COUNTIF(Table2[type_of_injury],Table2[[#This Row],[type_of_injury]])&lt;40,"other",Table2[[#This Row],[type_of_injury]])</f>
        <v>gunfire</v>
      </c>
      <c r="R9119" t="str" cm="1">
        <f t="array" ref="R9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0" spans="1:18" x14ac:dyDescent="0.35">
      <c r="A9120" t="s">
        <v>9817</v>
      </c>
      <c r="B9120" s="1">
        <v>37727</v>
      </c>
      <c r="C9120">
        <v>31</v>
      </c>
      <c r="D9120" t="str" cm="1">
        <f t="array" ref="D9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20" t="s">
        <v>16</v>
      </c>
      <c r="F9120" t="s">
        <v>37</v>
      </c>
      <c r="G9120" t="s">
        <v>38</v>
      </c>
      <c r="H9120" t="s">
        <v>39</v>
      </c>
      <c r="I9120" s="1">
        <v>37727</v>
      </c>
      <c r="J9120" t="s">
        <v>20</v>
      </c>
      <c r="K9120" t="s">
        <v>204</v>
      </c>
      <c r="L9120" t="s">
        <v>225</v>
      </c>
      <c r="M9120" t="s">
        <v>38</v>
      </c>
      <c r="N9120" t="s">
        <v>21</v>
      </c>
      <c r="P9120" t="s">
        <v>23</v>
      </c>
      <c r="Q9120" t="str">
        <f>IF(COUNTIF(Table2[type_of_injury],Table2[[#This Row],[type_of_injury]])&lt;40,"other",Table2[[#This Row],[type_of_injury]])</f>
        <v>gunfire</v>
      </c>
      <c r="R9120" t="str" cm="1">
        <f t="array" ref="R9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1" spans="1:18" x14ac:dyDescent="0.35">
      <c r="A9121" t="s">
        <v>9818</v>
      </c>
      <c r="B9121" s="1">
        <v>37726</v>
      </c>
      <c r="C9121">
        <v>35</v>
      </c>
      <c r="D9121" t="str" cm="1">
        <f t="array" ref="D9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21" t="s">
        <v>16</v>
      </c>
      <c r="F9121" t="s">
        <v>1900</v>
      </c>
      <c r="G9121" t="s">
        <v>46</v>
      </c>
      <c r="H9121" t="s">
        <v>19</v>
      </c>
      <c r="I9121" s="1">
        <v>37726</v>
      </c>
      <c r="J9121" t="s">
        <v>20</v>
      </c>
      <c r="K9121" t="s">
        <v>204</v>
      </c>
      <c r="L9121" t="s">
        <v>1900</v>
      </c>
      <c r="M9121" t="s">
        <v>46</v>
      </c>
      <c r="N9121" t="s">
        <v>21</v>
      </c>
      <c r="P9121" t="s">
        <v>23</v>
      </c>
      <c r="Q9121" t="str">
        <f>IF(COUNTIF(Table2[type_of_injury],Table2[[#This Row],[type_of_injury]])&lt;40,"other",Table2[[#This Row],[type_of_injury]])</f>
        <v>gunfire</v>
      </c>
      <c r="R9121" t="str" cm="1">
        <f t="array" ref="R9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2" spans="1:18" x14ac:dyDescent="0.35">
      <c r="A9122" t="s">
        <v>9819</v>
      </c>
      <c r="B9122" s="1">
        <v>37726</v>
      </c>
      <c r="C9122">
        <v>18</v>
      </c>
      <c r="D9122" t="str" cm="1">
        <f t="array" ref="D9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22" t="s">
        <v>16</v>
      </c>
      <c r="F9122" t="s">
        <v>6709</v>
      </c>
      <c r="G9122" t="s">
        <v>38</v>
      </c>
      <c r="H9122" t="s">
        <v>39</v>
      </c>
      <c r="I9122" s="1">
        <v>37726</v>
      </c>
      <c r="J9122" t="s">
        <v>20</v>
      </c>
      <c r="K9122" t="s">
        <v>204</v>
      </c>
      <c r="L9122" t="s">
        <v>221</v>
      </c>
      <c r="M9122" t="s">
        <v>222</v>
      </c>
      <c r="N9122" t="s">
        <v>21</v>
      </c>
      <c r="P9122" t="s">
        <v>23</v>
      </c>
      <c r="Q9122" t="str">
        <f>IF(COUNTIF(Table2[type_of_injury],Table2[[#This Row],[type_of_injury]])&lt;40,"other",Table2[[#This Row],[type_of_injury]])</f>
        <v>gunfire</v>
      </c>
      <c r="R9122" t="str" cm="1">
        <f t="array" ref="R9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3" spans="1:18" x14ac:dyDescent="0.35">
      <c r="A9123" t="s">
        <v>9820</v>
      </c>
      <c r="B9123" s="1">
        <v>37726</v>
      </c>
      <c r="C9123">
        <v>28</v>
      </c>
      <c r="D9123" t="str" cm="1">
        <f t="array" ref="D9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23" t="s">
        <v>16</v>
      </c>
      <c r="F9123" t="s">
        <v>4993</v>
      </c>
      <c r="G9123" t="s">
        <v>38</v>
      </c>
      <c r="H9123" t="s">
        <v>39</v>
      </c>
      <c r="I9123" s="1">
        <v>37726</v>
      </c>
      <c r="J9123" t="s">
        <v>20</v>
      </c>
      <c r="K9123" t="s">
        <v>204</v>
      </c>
      <c r="L9123" t="s">
        <v>210</v>
      </c>
      <c r="M9123" t="s">
        <v>210</v>
      </c>
      <c r="N9123" t="s">
        <v>21</v>
      </c>
      <c r="O9123" t="s">
        <v>585</v>
      </c>
      <c r="P9123" t="s">
        <v>23</v>
      </c>
      <c r="Q9123" t="str">
        <f>IF(COUNTIF(Table2[type_of_injury],Table2[[#This Row],[type_of_injury]])&lt;40,"other",Table2[[#This Row],[type_of_injury]])</f>
        <v>gunfire</v>
      </c>
      <c r="R9123" t="str" cm="1">
        <f t="array" ref="R9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4" spans="1:18" x14ac:dyDescent="0.35">
      <c r="A9124" t="s">
        <v>9821</v>
      </c>
      <c r="B9124" s="1">
        <v>37726</v>
      </c>
      <c r="C9124">
        <v>25</v>
      </c>
      <c r="D9124" t="str" cm="1">
        <f t="array" ref="D9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24" t="s">
        <v>16</v>
      </c>
      <c r="F9124" t="s">
        <v>75</v>
      </c>
      <c r="G9124" t="s">
        <v>75</v>
      </c>
      <c r="H9124" t="s">
        <v>19</v>
      </c>
      <c r="I9124" s="1">
        <v>37726</v>
      </c>
      <c r="J9124" t="s">
        <v>20</v>
      </c>
      <c r="K9124" t="s">
        <v>560</v>
      </c>
      <c r="L9124" t="s">
        <v>75</v>
      </c>
      <c r="M9124" t="s">
        <v>75</v>
      </c>
      <c r="N9124" t="s">
        <v>21</v>
      </c>
      <c r="P9124" t="s">
        <v>23</v>
      </c>
      <c r="Q9124" t="str">
        <f>IF(COUNTIF(Table2[type_of_injury],Table2[[#This Row],[type_of_injury]])&lt;40,"other",Table2[[#This Row],[type_of_injury]])</f>
        <v>gunfire</v>
      </c>
      <c r="R9124" t="str" cm="1">
        <f t="array" ref="R9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5" spans="1:18" x14ac:dyDescent="0.35">
      <c r="A9125" t="s">
        <v>9822</v>
      </c>
      <c r="B9125" s="1">
        <v>37726</v>
      </c>
      <c r="C9125">
        <v>39</v>
      </c>
      <c r="D9125" t="str" cm="1">
        <f t="array" ref="D9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25" t="s">
        <v>69</v>
      </c>
      <c r="F9125" t="s">
        <v>6709</v>
      </c>
      <c r="G9125" t="s">
        <v>38</v>
      </c>
      <c r="H9125" t="s">
        <v>39</v>
      </c>
      <c r="I9125" s="1">
        <v>37726</v>
      </c>
      <c r="J9125" t="s">
        <v>20</v>
      </c>
      <c r="K9125" t="s">
        <v>4475</v>
      </c>
      <c r="L9125" t="s">
        <v>982</v>
      </c>
      <c r="M9125" t="s">
        <v>77</v>
      </c>
      <c r="N9125" t="s">
        <v>21</v>
      </c>
      <c r="P9125" t="s">
        <v>72</v>
      </c>
      <c r="Q9125" t="str">
        <f>IF(COUNTIF(Table2[type_of_injury],Table2[[#This Row],[type_of_injury]])&lt;40,"other",Table2[[#This Row],[type_of_injury]])</f>
        <v>gunfire</v>
      </c>
      <c r="R9125" t="str" cm="1">
        <f t="array" ref="R9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6" spans="1:18" x14ac:dyDescent="0.35">
      <c r="A9126" t="s">
        <v>9823</v>
      </c>
      <c r="B9126" s="1">
        <v>37723</v>
      </c>
      <c r="C9126">
        <v>15</v>
      </c>
      <c r="D9126" t="str" cm="1">
        <f t="array" ref="D9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26" t="s">
        <v>16</v>
      </c>
      <c r="F9126" t="s">
        <v>18</v>
      </c>
      <c r="G9126" t="s">
        <v>18</v>
      </c>
      <c r="H9126" t="s">
        <v>19</v>
      </c>
      <c r="I9126" s="1">
        <v>37728</v>
      </c>
      <c r="J9126" t="s">
        <v>20</v>
      </c>
      <c r="K9126" t="s">
        <v>40</v>
      </c>
      <c r="L9126" t="s">
        <v>18</v>
      </c>
      <c r="M9126" t="s">
        <v>18</v>
      </c>
      <c r="N9126" t="s">
        <v>21</v>
      </c>
      <c r="P9126" t="s">
        <v>23</v>
      </c>
      <c r="Q9126" t="str">
        <f>IF(COUNTIF(Table2[type_of_injury],Table2[[#This Row],[type_of_injury]])&lt;40,"other",Table2[[#This Row],[type_of_injury]])</f>
        <v>gunfire</v>
      </c>
      <c r="R9126" t="str" cm="1">
        <f t="array" ref="R9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7" spans="1:18" x14ac:dyDescent="0.35">
      <c r="A9127" t="s">
        <v>9824</v>
      </c>
      <c r="B9127" s="1">
        <v>37723</v>
      </c>
      <c r="C9127">
        <v>22</v>
      </c>
      <c r="D9127" t="str" cm="1">
        <f t="array" ref="D9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27" t="s">
        <v>16</v>
      </c>
      <c r="F9127" t="s">
        <v>193</v>
      </c>
      <c r="G9127" t="s">
        <v>46</v>
      </c>
      <c r="H9127" t="s">
        <v>19</v>
      </c>
      <c r="I9127" s="1">
        <v>37723</v>
      </c>
      <c r="J9127" t="s">
        <v>20</v>
      </c>
      <c r="K9127" t="s">
        <v>40</v>
      </c>
      <c r="L9127" t="s">
        <v>193</v>
      </c>
      <c r="M9127" t="s">
        <v>46</v>
      </c>
      <c r="N9127" t="s">
        <v>21</v>
      </c>
      <c r="P9127" t="s">
        <v>23</v>
      </c>
      <c r="Q9127" t="str">
        <f>IF(COUNTIF(Table2[type_of_injury],Table2[[#This Row],[type_of_injury]])&lt;40,"other",Table2[[#This Row],[type_of_injury]])</f>
        <v>gunfire</v>
      </c>
      <c r="R9127" t="str" cm="1">
        <f t="array" ref="R9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8" spans="1:18" x14ac:dyDescent="0.35">
      <c r="A9128" t="s">
        <v>9825</v>
      </c>
      <c r="B9128" s="1">
        <v>37721</v>
      </c>
      <c r="C9128">
        <v>20</v>
      </c>
      <c r="D9128" t="str" cm="1">
        <f t="array" ref="D9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28" t="s">
        <v>16</v>
      </c>
      <c r="F9128" t="s">
        <v>7706</v>
      </c>
      <c r="G9128" t="s">
        <v>31</v>
      </c>
      <c r="H9128" t="s">
        <v>19</v>
      </c>
      <c r="I9128" s="1">
        <v>37721</v>
      </c>
      <c r="J9128" t="s">
        <v>20</v>
      </c>
      <c r="K9128" t="s">
        <v>204</v>
      </c>
      <c r="L9128" t="s">
        <v>87</v>
      </c>
      <c r="M9128" t="s">
        <v>75</v>
      </c>
      <c r="N9128" t="s">
        <v>21</v>
      </c>
      <c r="P9128" t="s">
        <v>23</v>
      </c>
      <c r="Q9128" t="str">
        <f>IF(COUNTIF(Table2[type_of_injury],Table2[[#This Row],[type_of_injury]])&lt;40,"other",Table2[[#This Row],[type_of_injury]])</f>
        <v>gunfire</v>
      </c>
      <c r="R9128" t="str" cm="1">
        <f t="array" ref="R9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29" spans="1:18" x14ac:dyDescent="0.35">
      <c r="A9129" t="s">
        <v>9826</v>
      </c>
      <c r="B9129" s="1">
        <v>37721</v>
      </c>
      <c r="C9129">
        <v>23</v>
      </c>
      <c r="D9129" t="str" cm="1">
        <f t="array" ref="D9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29" t="s">
        <v>16</v>
      </c>
      <c r="F9129" t="s">
        <v>269</v>
      </c>
      <c r="G9129" t="s">
        <v>269</v>
      </c>
      <c r="H9129" t="s">
        <v>19</v>
      </c>
      <c r="I9129" s="1">
        <v>37721</v>
      </c>
      <c r="J9129" t="s">
        <v>20</v>
      </c>
      <c r="K9129" t="s">
        <v>40</v>
      </c>
      <c r="L9129" t="s">
        <v>269</v>
      </c>
      <c r="M9129" t="s">
        <v>269</v>
      </c>
      <c r="N9129" t="s">
        <v>21</v>
      </c>
      <c r="P9129" t="s">
        <v>23</v>
      </c>
      <c r="Q9129" t="str">
        <f>IF(COUNTIF(Table2[type_of_injury],Table2[[#This Row],[type_of_injury]])&lt;40,"other",Table2[[#This Row],[type_of_injury]])</f>
        <v>gunfire</v>
      </c>
      <c r="R9129" t="str" cm="1">
        <f t="array" ref="R9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0" spans="1:18" x14ac:dyDescent="0.35">
      <c r="A9130" t="s">
        <v>9827</v>
      </c>
      <c r="B9130" s="1">
        <v>37721</v>
      </c>
      <c r="C9130">
        <v>35</v>
      </c>
      <c r="D9130" t="str" cm="1">
        <f t="array" ref="D9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30" t="s">
        <v>16</v>
      </c>
      <c r="F9130" t="s">
        <v>210</v>
      </c>
      <c r="G9130" t="s">
        <v>210</v>
      </c>
      <c r="H9130" t="s">
        <v>39</v>
      </c>
      <c r="I9130" s="1">
        <v>37721</v>
      </c>
      <c r="J9130" t="s">
        <v>20</v>
      </c>
      <c r="K9130" t="s">
        <v>5182</v>
      </c>
      <c r="L9130" t="s">
        <v>210</v>
      </c>
      <c r="M9130" t="s">
        <v>210</v>
      </c>
      <c r="N9130" t="s">
        <v>21</v>
      </c>
      <c r="O9130" t="s">
        <v>35</v>
      </c>
      <c r="P9130" t="s">
        <v>23</v>
      </c>
      <c r="Q9130" t="str">
        <f>IF(COUNTIF(Table2[type_of_injury],Table2[[#This Row],[type_of_injury]])&lt;40,"other",Table2[[#This Row],[type_of_injury]])</f>
        <v>gunfire</v>
      </c>
      <c r="R9130" t="str" cm="1">
        <f t="array" ref="R9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1" spans="1:18" x14ac:dyDescent="0.35">
      <c r="A9131" t="s">
        <v>9828</v>
      </c>
      <c r="B9131" s="1">
        <v>37721</v>
      </c>
      <c r="C9131">
        <v>23</v>
      </c>
      <c r="D9131" t="str" cm="1">
        <f t="array" ref="D9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31" t="s">
        <v>16</v>
      </c>
      <c r="F9131" t="s">
        <v>18</v>
      </c>
      <c r="G9131" t="s">
        <v>18</v>
      </c>
      <c r="H9131" t="s">
        <v>19</v>
      </c>
      <c r="I9131" s="1">
        <v>37721</v>
      </c>
      <c r="J9131" t="s">
        <v>20</v>
      </c>
      <c r="K9131" t="s">
        <v>5182</v>
      </c>
      <c r="L9131" t="s">
        <v>18</v>
      </c>
      <c r="M9131" t="s">
        <v>18</v>
      </c>
      <c r="N9131" t="s">
        <v>21</v>
      </c>
      <c r="O9131" t="s">
        <v>22</v>
      </c>
      <c r="P9131" t="s">
        <v>23</v>
      </c>
      <c r="Q9131" t="str">
        <f>IF(COUNTIF(Table2[type_of_injury],Table2[[#This Row],[type_of_injury]])&lt;40,"other",Table2[[#This Row],[type_of_injury]])</f>
        <v>gunfire</v>
      </c>
      <c r="R9131" t="str" cm="1">
        <f t="array" ref="R9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2" spans="1:18" x14ac:dyDescent="0.35">
      <c r="A9132" t="s">
        <v>9829</v>
      </c>
      <c r="B9132" s="1">
        <v>37721</v>
      </c>
      <c r="C9132">
        <v>23</v>
      </c>
      <c r="D9132" t="str" cm="1">
        <f t="array" ref="D9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32" t="s">
        <v>16</v>
      </c>
      <c r="F9132" t="s">
        <v>7706</v>
      </c>
      <c r="G9132" t="s">
        <v>31</v>
      </c>
      <c r="H9132" t="s">
        <v>19</v>
      </c>
      <c r="I9132" s="1">
        <v>37721</v>
      </c>
      <c r="J9132" t="s">
        <v>20</v>
      </c>
      <c r="K9132" t="s">
        <v>204</v>
      </c>
      <c r="L9132" t="s">
        <v>87</v>
      </c>
      <c r="M9132" t="s">
        <v>75</v>
      </c>
      <c r="N9132" t="s">
        <v>21</v>
      </c>
      <c r="P9132" t="s">
        <v>23</v>
      </c>
      <c r="Q9132" t="str">
        <f>IF(COUNTIF(Table2[type_of_injury],Table2[[#This Row],[type_of_injury]])&lt;40,"other",Table2[[#This Row],[type_of_injury]])</f>
        <v>gunfire</v>
      </c>
      <c r="R9132" t="str" cm="1">
        <f t="array" ref="R9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3" spans="1:18" x14ac:dyDescent="0.35">
      <c r="A9133" t="s">
        <v>9830</v>
      </c>
      <c r="B9133" s="1">
        <v>37720</v>
      </c>
      <c r="C9133">
        <v>16</v>
      </c>
      <c r="D9133" t="str" cm="1">
        <f t="array" ref="D9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33" t="s">
        <v>16</v>
      </c>
      <c r="F9133" t="s">
        <v>565</v>
      </c>
      <c r="G9133" t="s">
        <v>222</v>
      </c>
      <c r="H9133" t="s">
        <v>39</v>
      </c>
      <c r="I9133" s="1">
        <v>37720</v>
      </c>
      <c r="J9133" t="s">
        <v>20</v>
      </c>
      <c r="K9133" t="s">
        <v>40</v>
      </c>
      <c r="L9133" t="s">
        <v>566</v>
      </c>
      <c r="M9133" t="s">
        <v>222</v>
      </c>
      <c r="N9133" t="s">
        <v>21</v>
      </c>
      <c r="P9133" t="s">
        <v>23</v>
      </c>
      <c r="Q9133" t="str">
        <f>IF(COUNTIF(Table2[type_of_injury],Table2[[#This Row],[type_of_injury]])&lt;40,"other",Table2[[#This Row],[type_of_injury]])</f>
        <v>gunfire</v>
      </c>
      <c r="R9133" t="str" cm="1">
        <f t="array" ref="R9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4" spans="1:18" x14ac:dyDescent="0.35">
      <c r="A9134" t="s">
        <v>9831</v>
      </c>
      <c r="B9134" s="1">
        <v>37720</v>
      </c>
      <c r="C9134">
        <v>36</v>
      </c>
      <c r="D9134" t="str" cm="1">
        <f t="array" ref="D9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34" t="s">
        <v>16</v>
      </c>
      <c r="F9134" t="s">
        <v>565</v>
      </c>
      <c r="G9134" t="s">
        <v>222</v>
      </c>
      <c r="H9134" t="s">
        <v>39</v>
      </c>
      <c r="I9134" s="1">
        <v>37720</v>
      </c>
      <c r="J9134" t="s">
        <v>20</v>
      </c>
      <c r="K9134" t="s">
        <v>40</v>
      </c>
      <c r="L9134" t="s">
        <v>221</v>
      </c>
      <c r="M9134" t="s">
        <v>222</v>
      </c>
      <c r="N9134" t="s">
        <v>21</v>
      </c>
      <c r="P9134" t="s">
        <v>23</v>
      </c>
      <c r="Q9134" t="str">
        <f>IF(COUNTIF(Table2[type_of_injury],Table2[[#This Row],[type_of_injury]])&lt;40,"other",Table2[[#This Row],[type_of_injury]])</f>
        <v>gunfire</v>
      </c>
      <c r="R9134" t="str" cm="1">
        <f t="array" ref="R9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5" spans="1:18" x14ac:dyDescent="0.35">
      <c r="A9135" t="s">
        <v>9832</v>
      </c>
      <c r="B9135" s="1">
        <v>37720</v>
      </c>
      <c r="C9135">
        <v>20</v>
      </c>
      <c r="D9135" t="str" cm="1">
        <f t="array" ref="D9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35" t="s">
        <v>16</v>
      </c>
      <c r="F9135" t="s">
        <v>565</v>
      </c>
      <c r="G9135" t="s">
        <v>222</v>
      </c>
      <c r="H9135" t="s">
        <v>39</v>
      </c>
      <c r="I9135" s="1">
        <v>37720</v>
      </c>
      <c r="J9135" t="s">
        <v>20</v>
      </c>
      <c r="K9135" t="s">
        <v>204</v>
      </c>
      <c r="L9135" t="s">
        <v>221</v>
      </c>
      <c r="M9135" t="s">
        <v>222</v>
      </c>
      <c r="N9135" t="s">
        <v>21</v>
      </c>
      <c r="P9135" t="s">
        <v>23</v>
      </c>
      <c r="Q9135" t="str">
        <f>IF(COUNTIF(Table2[type_of_injury],Table2[[#This Row],[type_of_injury]])&lt;40,"other",Table2[[#This Row],[type_of_injury]])</f>
        <v>gunfire</v>
      </c>
      <c r="R9135" t="str" cm="1">
        <f t="array" ref="R9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6" spans="1:18" x14ac:dyDescent="0.35">
      <c r="A9136" t="s">
        <v>9833</v>
      </c>
      <c r="B9136" s="1">
        <v>37720</v>
      </c>
      <c r="C9136">
        <v>21</v>
      </c>
      <c r="D9136" t="str" cm="1">
        <f t="array" ref="D9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36" t="s">
        <v>16</v>
      </c>
      <c r="F9136" t="s">
        <v>565</v>
      </c>
      <c r="G9136" t="s">
        <v>222</v>
      </c>
      <c r="H9136" t="s">
        <v>39</v>
      </c>
      <c r="I9136" s="1">
        <v>37720</v>
      </c>
      <c r="J9136" t="s">
        <v>20</v>
      </c>
      <c r="K9136" t="s">
        <v>204</v>
      </c>
      <c r="L9136" t="s">
        <v>221</v>
      </c>
      <c r="M9136" t="s">
        <v>222</v>
      </c>
      <c r="N9136" t="s">
        <v>21</v>
      </c>
      <c r="P9136" t="s">
        <v>23</v>
      </c>
      <c r="Q9136" t="str">
        <f>IF(COUNTIF(Table2[type_of_injury],Table2[[#This Row],[type_of_injury]])&lt;40,"other",Table2[[#This Row],[type_of_injury]])</f>
        <v>gunfire</v>
      </c>
      <c r="R9136" t="str" cm="1">
        <f t="array" ref="R9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7" spans="1:18" x14ac:dyDescent="0.35">
      <c r="A9137" t="s">
        <v>9834</v>
      </c>
      <c r="B9137" s="1">
        <v>37720</v>
      </c>
      <c r="C9137">
        <v>27</v>
      </c>
      <c r="D9137" t="str" cm="1">
        <f t="array" ref="D9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37" t="s">
        <v>16</v>
      </c>
      <c r="F9137" t="s">
        <v>565</v>
      </c>
      <c r="G9137" t="s">
        <v>222</v>
      </c>
      <c r="H9137" t="s">
        <v>39</v>
      </c>
      <c r="I9137" s="1">
        <v>37720</v>
      </c>
      <c r="J9137" t="s">
        <v>20</v>
      </c>
      <c r="K9137" t="s">
        <v>204</v>
      </c>
      <c r="L9137" t="s">
        <v>221</v>
      </c>
      <c r="M9137" t="s">
        <v>222</v>
      </c>
      <c r="N9137" t="s">
        <v>21</v>
      </c>
      <c r="P9137" t="s">
        <v>23</v>
      </c>
      <c r="Q9137" t="str">
        <f>IF(COUNTIF(Table2[type_of_injury],Table2[[#This Row],[type_of_injury]])&lt;40,"other",Table2[[#This Row],[type_of_injury]])</f>
        <v>gunfire</v>
      </c>
      <c r="R9137" t="str" cm="1">
        <f t="array" ref="R9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8" spans="1:18" x14ac:dyDescent="0.35">
      <c r="A9138" t="s">
        <v>9835</v>
      </c>
      <c r="B9138" s="1">
        <v>37719</v>
      </c>
      <c r="C9138">
        <v>30</v>
      </c>
      <c r="D9138" t="str" cm="1">
        <f t="array" ref="D9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38" t="s">
        <v>16</v>
      </c>
      <c r="F9138" t="s">
        <v>37</v>
      </c>
      <c r="G9138" t="s">
        <v>38</v>
      </c>
      <c r="H9138" t="s">
        <v>39</v>
      </c>
      <c r="I9138" s="1">
        <v>37719</v>
      </c>
      <c r="J9138" t="s">
        <v>20</v>
      </c>
      <c r="K9138" t="s">
        <v>40</v>
      </c>
      <c r="L9138" t="s">
        <v>225</v>
      </c>
      <c r="M9138" t="s">
        <v>38</v>
      </c>
      <c r="N9138" t="s">
        <v>21</v>
      </c>
      <c r="O9138" t="s">
        <v>35</v>
      </c>
      <c r="P9138" t="s">
        <v>23</v>
      </c>
      <c r="Q9138" t="str">
        <f>IF(COUNTIF(Table2[type_of_injury],Table2[[#This Row],[type_of_injury]])&lt;40,"other",Table2[[#This Row],[type_of_injury]])</f>
        <v>gunfire</v>
      </c>
      <c r="R9138" t="str" cm="1">
        <f t="array" ref="R9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39" spans="1:18" x14ac:dyDescent="0.35">
      <c r="A9139" t="s">
        <v>9836</v>
      </c>
      <c r="B9139" s="1">
        <v>37719</v>
      </c>
      <c r="C9139">
        <v>13</v>
      </c>
      <c r="D9139" t="str" cm="1">
        <f t="array" ref="D9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39" t="s">
        <v>16</v>
      </c>
      <c r="F9139" t="s">
        <v>37</v>
      </c>
      <c r="G9139" t="s">
        <v>38</v>
      </c>
      <c r="H9139" t="s">
        <v>39</v>
      </c>
      <c r="I9139" s="1">
        <v>37719</v>
      </c>
      <c r="J9139" t="s">
        <v>20</v>
      </c>
      <c r="K9139" t="s">
        <v>40</v>
      </c>
      <c r="L9139" t="s">
        <v>225</v>
      </c>
      <c r="M9139" t="s">
        <v>38</v>
      </c>
      <c r="N9139" t="s">
        <v>21</v>
      </c>
      <c r="O9139" t="s">
        <v>35</v>
      </c>
      <c r="P9139" t="s">
        <v>23</v>
      </c>
      <c r="Q9139" t="str">
        <f>IF(COUNTIF(Table2[type_of_injury],Table2[[#This Row],[type_of_injury]])&lt;40,"other",Table2[[#This Row],[type_of_injury]])</f>
        <v>gunfire</v>
      </c>
      <c r="R9139" t="str" cm="1">
        <f t="array" ref="R9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0" spans="1:18" x14ac:dyDescent="0.35">
      <c r="A9140" t="s">
        <v>9837</v>
      </c>
      <c r="B9140" s="1">
        <v>37719</v>
      </c>
      <c r="C9140">
        <v>20</v>
      </c>
      <c r="D9140" t="str" cm="1">
        <f t="array" ref="D9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40" t="s">
        <v>16</v>
      </c>
      <c r="F9140" t="s">
        <v>37</v>
      </c>
      <c r="G9140" t="s">
        <v>38</v>
      </c>
      <c r="H9140" t="s">
        <v>39</v>
      </c>
      <c r="I9140" s="1">
        <v>37719</v>
      </c>
      <c r="J9140" t="s">
        <v>20</v>
      </c>
      <c r="K9140" t="s">
        <v>40</v>
      </c>
      <c r="L9140" t="s">
        <v>225</v>
      </c>
      <c r="M9140" t="s">
        <v>38</v>
      </c>
      <c r="N9140" t="s">
        <v>21</v>
      </c>
      <c r="O9140" t="s">
        <v>35</v>
      </c>
      <c r="P9140" t="s">
        <v>23</v>
      </c>
      <c r="Q9140" t="str">
        <f>IF(COUNTIF(Table2[type_of_injury],Table2[[#This Row],[type_of_injury]])&lt;40,"other",Table2[[#This Row],[type_of_injury]])</f>
        <v>gunfire</v>
      </c>
      <c r="R9140" t="str" cm="1">
        <f t="array" ref="R9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1" spans="1:18" x14ac:dyDescent="0.35">
      <c r="A9141" t="s">
        <v>9838</v>
      </c>
      <c r="B9141" s="1">
        <v>37719</v>
      </c>
      <c r="C9141">
        <v>21</v>
      </c>
      <c r="D9141" t="str" cm="1">
        <f t="array" ref="D9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41" t="s">
        <v>16</v>
      </c>
      <c r="F9141" t="s">
        <v>37</v>
      </c>
      <c r="G9141" t="s">
        <v>38</v>
      </c>
      <c r="H9141" t="s">
        <v>39</v>
      </c>
      <c r="I9141" s="1">
        <v>37719</v>
      </c>
      <c r="J9141" t="s">
        <v>20</v>
      </c>
      <c r="K9141" t="s">
        <v>40</v>
      </c>
      <c r="L9141" t="s">
        <v>225</v>
      </c>
      <c r="M9141" t="s">
        <v>38</v>
      </c>
      <c r="N9141" t="s">
        <v>21</v>
      </c>
      <c r="O9141" t="s">
        <v>35</v>
      </c>
      <c r="P9141" t="s">
        <v>23</v>
      </c>
      <c r="Q9141" t="str">
        <f>IF(COUNTIF(Table2[type_of_injury],Table2[[#This Row],[type_of_injury]])&lt;40,"other",Table2[[#This Row],[type_of_injury]])</f>
        <v>gunfire</v>
      </c>
      <c r="R9141" t="str" cm="1">
        <f t="array" ref="R9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2" spans="1:18" x14ac:dyDescent="0.35">
      <c r="A9142" t="s">
        <v>9839</v>
      </c>
      <c r="B9142" s="1">
        <v>37719</v>
      </c>
      <c r="C9142">
        <v>18</v>
      </c>
      <c r="D9142" t="str" cm="1">
        <f t="array" ref="D9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42" t="s">
        <v>16</v>
      </c>
      <c r="F9142" t="s">
        <v>37</v>
      </c>
      <c r="G9142" t="s">
        <v>38</v>
      </c>
      <c r="H9142" t="s">
        <v>39</v>
      </c>
      <c r="I9142" s="1">
        <v>37727</v>
      </c>
      <c r="J9142" t="s">
        <v>20</v>
      </c>
      <c r="K9142" t="s">
        <v>40</v>
      </c>
      <c r="L9142" t="s">
        <v>225</v>
      </c>
      <c r="M9142" t="s">
        <v>38</v>
      </c>
      <c r="N9142" t="s">
        <v>21</v>
      </c>
      <c r="O9142" t="s">
        <v>35</v>
      </c>
      <c r="P9142" t="s">
        <v>23</v>
      </c>
      <c r="Q9142" t="str">
        <f>IF(COUNTIF(Table2[type_of_injury],Table2[[#This Row],[type_of_injury]])&lt;40,"other",Table2[[#This Row],[type_of_injury]])</f>
        <v>gunfire</v>
      </c>
      <c r="R9142" t="str" cm="1">
        <f t="array" ref="R9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3" spans="1:18" x14ac:dyDescent="0.35">
      <c r="A9143" t="s">
        <v>9840</v>
      </c>
      <c r="B9143" s="1">
        <v>37719</v>
      </c>
      <c r="C9143">
        <v>35</v>
      </c>
      <c r="D9143" t="str" cm="1">
        <f t="array" ref="D9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43" t="s">
        <v>16</v>
      </c>
      <c r="F9143" t="s">
        <v>37</v>
      </c>
      <c r="G9143" t="s">
        <v>38</v>
      </c>
      <c r="H9143" t="s">
        <v>39</v>
      </c>
      <c r="I9143" s="1">
        <v>37719</v>
      </c>
      <c r="J9143" t="s">
        <v>20</v>
      </c>
      <c r="K9143" t="s">
        <v>5182</v>
      </c>
      <c r="L9143" t="s">
        <v>205</v>
      </c>
      <c r="M9143" t="s">
        <v>38</v>
      </c>
      <c r="N9143" t="s">
        <v>21</v>
      </c>
      <c r="O9143" t="s">
        <v>35</v>
      </c>
      <c r="P9143" t="s">
        <v>23</v>
      </c>
      <c r="Q9143" t="str">
        <f>IF(COUNTIF(Table2[type_of_injury],Table2[[#This Row],[type_of_injury]])&lt;40,"other",Table2[[#This Row],[type_of_injury]])</f>
        <v>gunfire</v>
      </c>
      <c r="R9143" t="str" cm="1">
        <f t="array" ref="R9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4" spans="1:18" x14ac:dyDescent="0.35">
      <c r="A9144" t="s">
        <v>9841</v>
      </c>
      <c r="B9144" s="1">
        <v>37719</v>
      </c>
      <c r="C9144">
        <v>28</v>
      </c>
      <c r="D9144" t="str" cm="1">
        <f t="array" ref="D9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44" t="s">
        <v>16</v>
      </c>
      <c r="F9144" t="s">
        <v>37</v>
      </c>
      <c r="G9144" t="s">
        <v>38</v>
      </c>
      <c r="H9144" t="s">
        <v>39</v>
      </c>
      <c r="I9144" s="1">
        <v>37719</v>
      </c>
      <c r="J9144" t="s">
        <v>20</v>
      </c>
      <c r="K9144" t="s">
        <v>5182</v>
      </c>
      <c r="L9144" t="s">
        <v>205</v>
      </c>
      <c r="M9144" t="s">
        <v>38</v>
      </c>
      <c r="N9144" t="s">
        <v>21</v>
      </c>
      <c r="O9144" t="s">
        <v>35</v>
      </c>
      <c r="P9144" t="s">
        <v>23</v>
      </c>
      <c r="Q9144" t="str">
        <f>IF(COUNTIF(Table2[type_of_injury],Table2[[#This Row],[type_of_injury]])&lt;40,"other",Table2[[#This Row],[type_of_injury]])</f>
        <v>gunfire</v>
      </c>
      <c r="R9144" t="str" cm="1">
        <f t="array" ref="R9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5" spans="1:18" x14ac:dyDescent="0.35">
      <c r="A9145" t="s">
        <v>9842</v>
      </c>
      <c r="B9145" s="1">
        <v>37719</v>
      </c>
      <c r="C9145">
        <v>21</v>
      </c>
      <c r="D9145" t="str" cm="1">
        <f t="array" ref="D9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45" t="s">
        <v>16</v>
      </c>
      <c r="F9145" t="s">
        <v>37</v>
      </c>
      <c r="G9145" t="s">
        <v>38</v>
      </c>
      <c r="H9145" t="s">
        <v>39</v>
      </c>
      <c r="I9145" s="1">
        <v>37724</v>
      </c>
      <c r="J9145" t="s">
        <v>20</v>
      </c>
      <c r="K9145" t="s">
        <v>40</v>
      </c>
      <c r="L9145" t="s">
        <v>582</v>
      </c>
      <c r="M9145" t="s">
        <v>222</v>
      </c>
      <c r="N9145" t="s">
        <v>21</v>
      </c>
      <c r="O9145" t="s">
        <v>35</v>
      </c>
      <c r="P9145" t="s">
        <v>23</v>
      </c>
      <c r="Q9145" t="str">
        <f>IF(COUNTIF(Table2[type_of_injury],Table2[[#This Row],[type_of_injury]])&lt;40,"other",Table2[[#This Row],[type_of_injury]])</f>
        <v>gunfire</v>
      </c>
      <c r="R9145" t="str" cm="1">
        <f t="array" ref="R9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6" spans="1:18" x14ac:dyDescent="0.35">
      <c r="A9146" t="s">
        <v>9843</v>
      </c>
      <c r="B9146" s="1">
        <v>37719</v>
      </c>
      <c r="C9146">
        <v>16</v>
      </c>
      <c r="D9146" t="str" cm="1">
        <f t="array" ref="D9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46" t="s">
        <v>16</v>
      </c>
      <c r="F9146" t="s">
        <v>37</v>
      </c>
      <c r="G9146" t="s">
        <v>38</v>
      </c>
      <c r="H9146" t="s">
        <v>39</v>
      </c>
      <c r="I9146" s="1">
        <v>37719</v>
      </c>
      <c r="J9146" t="s">
        <v>20</v>
      </c>
      <c r="K9146" t="s">
        <v>40</v>
      </c>
      <c r="L9146" t="s">
        <v>225</v>
      </c>
      <c r="M9146" t="s">
        <v>38</v>
      </c>
      <c r="N9146" t="s">
        <v>21</v>
      </c>
      <c r="O9146" t="s">
        <v>35</v>
      </c>
      <c r="P9146" t="s">
        <v>23</v>
      </c>
      <c r="Q9146" t="str">
        <f>IF(COUNTIF(Table2[type_of_injury],Table2[[#This Row],[type_of_injury]])&lt;40,"other",Table2[[#This Row],[type_of_injury]])</f>
        <v>gunfire</v>
      </c>
      <c r="R9146" t="str" cm="1">
        <f t="array" ref="R9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7" spans="1:18" x14ac:dyDescent="0.35">
      <c r="A9147" t="s">
        <v>9844</v>
      </c>
      <c r="B9147" s="1">
        <v>37718</v>
      </c>
      <c r="C9147">
        <v>16</v>
      </c>
      <c r="D9147" t="str" cm="1">
        <f t="array" ref="D9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47" t="s">
        <v>16</v>
      </c>
      <c r="F9147" t="s">
        <v>5961</v>
      </c>
      <c r="G9147" t="s">
        <v>218</v>
      </c>
      <c r="H9147" t="s">
        <v>39</v>
      </c>
      <c r="I9147" s="1">
        <v>37718</v>
      </c>
      <c r="J9147" t="s">
        <v>20</v>
      </c>
      <c r="K9147" t="s">
        <v>40</v>
      </c>
      <c r="L9147" t="s">
        <v>225</v>
      </c>
      <c r="M9147" t="s">
        <v>38</v>
      </c>
      <c r="N9147" t="s">
        <v>21</v>
      </c>
      <c r="P9147" t="s">
        <v>23</v>
      </c>
      <c r="Q9147" t="str">
        <f>IF(COUNTIF(Table2[type_of_injury],Table2[[#This Row],[type_of_injury]])&lt;40,"other",Table2[[#This Row],[type_of_injury]])</f>
        <v>gunfire</v>
      </c>
      <c r="R9147" t="str" cm="1">
        <f t="array" ref="R9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8" spans="1:18" x14ac:dyDescent="0.35">
      <c r="A9148" t="s">
        <v>9845</v>
      </c>
      <c r="B9148" s="1">
        <v>37717</v>
      </c>
      <c r="C9148">
        <v>26</v>
      </c>
      <c r="D9148" t="str" cm="1">
        <f t="array" ref="D9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48" t="s">
        <v>16</v>
      </c>
      <c r="F9148" t="s">
        <v>891</v>
      </c>
      <c r="G9148" t="s">
        <v>218</v>
      </c>
      <c r="H9148" t="s">
        <v>39</v>
      </c>
      <c r="I9148" s="1">
        <v>37717</v>
      </c>
      <c r="J9148" t="s">
        <v>20</v>
      </c>
      <c r="K9148" t="s">
        <v>204</v>
      </c>
      <c r="L9148" t="s">
        <v>891</v>
      </c>
      <c r="M9148" t="s">
        <v>218</v>
      </c>
      <c r="N9148" t="s">
        <v>21</v>
      </c>
      <c r="P9148" t="s">
        <v>23</v>
      </c>
      <c r="Q9148" t="str">
        <f>IF(COUNTIF(Table2[type_of_injury],Table2[[#This Row],[type_of_injury]])&lt;40,"other",Table2[[#This Row],[type_of_injury]])</f>
        <v>gunfire</v>
      </c>
      <c r="R9148" t="str" cm="1">
        <f t="array" ref="R9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49" spans="1:18" x14ac:dyDescent="0.35">
      <c r="A9149" t="s">
        <v>9846</v>
      </c>
      <c r="B9149" s="1">
        <v>37717</v>
      </c>
      <c r="C9149">
        <v>15</v>
      </c>
      <c r="D9149" t="str" cm="1">
        <f t="array" ref="D9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49" t="s">
        <v>16</v>
      </c>
      <c r="F9149" t="s">
        <v>217</v>
      </c>
      <c r="G9149" t="s">
        <v>218</v>
      </c>
      <c r="H9149" t="s">
        <v>39</v>
      </c>
      <c r="I9149" s="1">
        <v>37717</v>
      </c>
      <c r="J9149" t="s">
        <v>20</v>
      </c>
      <c r="K9149" t="s">
        <v>40</v>
      </c>
      <c r="L9149" t="s">
        <v>219</v>
      </c>
      <c r="M9149" t="s">
        <v>218</v>
      </c>
      <c r="N9149" t="s">
        <v>21</v>
      </c>
      <c r="O9149" t="s">
        <v>585</v>
      </c>
      <c r="P9149" t="s">
        <v>23</v>
      </c>
      <c r="Q9149" t="str">
        <f>IF(COUNTIF(Table2[type_of_injury],Table2[[#This Row],[type_of_injury]])&lt;40,"other",Table2[[#This Row],[type_of_injury]])</f>
        <v>gunfire</v>
      </c>
      <c r="R9149" t="str" cm="1">
        <f t="array" ref="R9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0" spans="1:18" x14ac:dyDescent="0.35">
      <c r="A9150" t="s">
        <v>9847</v>
      </c>
      <c r="B9150" s="1">
        <v>37717</v>
      </c>
      <c r="C9150">
        <v>57</v>
      </c>
      <c r="D9150" t="str" cm="1">
        <f t="array" ref="D9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150" t="s">
        <v>16</v>
      </c>
      <c r="F9150" t="s">
        <v>891</v>
      </c>
      <c r="G9150" t="s">
        <v>218</v>
      </c>
      <c r="H9150" t="s">
        <v>39</v>
      </c>
      <c r="I9150" s="1">
        <v>37777</v>
      </c>
      <c r="J9150" t="s">
        <v>20</v>
      </c>
      <c r="K9150" t="s">
        <v>40</v>
      </c>
      <c r="L9150" t="s">
        <v>891</v>
      </c>
      <c r="M9150" t="s">
        <v>218</v>
      </c>
      <c r="N9150" t="s">
        <v>21</v>
      </c>
      <c r="P9150" t="s">
        <v>23</v>
      </c>
      <c r="Q9150" t="str">
        <f>IF(COUNTIF(Table2[type_of_injury],Table2[[#This Row],[type_of_injury]])&lt;40,"other",Table2[[#This Row],[type_of_injury]])</f>
        <v>gunfire</v>
      </c>
      <c r="R9150" t="str" cm="1">
        <f t="array" ref="R9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1" spans="1:18" x14ac:dyDescent="0.35">
      <c r="A9151" t="s">
        <v>9848</v>
      </c>
      <c r="B9151" s="1">
        <v>37716</v>
      </c>
      <c r="C9151">
        <v>20</v>
      </c>
      <c r="D9151" t="str" cm="1">
        <f t="array" ref="D9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51" t="s">
        <v>16</v>
      </c>
      <c r="F9151" t="s">
        <v>483</v>
      </c>
      <c r="G9151" t="s">
        <v>46</v>
      </c>
      <c r="H9151" t="s">
        <v>19</v>
      </c>
      <c r="I9151" s="1">
        <v>37716</v>
      </c>
      <c r="J9151" t="s">
        <v>20</v>
      </c>
      <c r="K9151" t="s">
        <v>204</v>
      </c>
      <c r="L9151" t="s">
        <v>46</v>
      </c>
      <c r="M9151" t="s">
        <v>46</v>
      </c>
      <c r="N9151" t="s">
        <v>21</v>
      </c>
      <c r="P9151" t="s">
        <v>23</v>
      </c>
      <c r="Q9151" t="str">
        <f>IF(COUNTIF(Table2[type_of_injury],Table2[[#This Row],[type_of_injury]])&lt;40,"other",Table2[[#This Row],[type_of_injury]])</f>
        <v>gunfire</v>
      </c>
      <c r="R9151" t="str" cm="1">
        <f t="array" ref="R9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2" spans="1:18" x14ac:dyDescent="0.35">
      <c r="A9152" t="s">
        <v>9849</v>
      </c>
      <c r="B9152" s="1">
        <v>37714</v>
      </c>
      <c r="C9152">
        <v>25</v>
      </c>
      <c r="D9152" t="str" cm="1">
        <f t="array" ref="D9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52" t="s">
        <v>16</v>
      </c>
      <c r="F9152" t="s">
        <v>210</v>
      </c>
      <c r="G9152" t="s">
        <v>210</v>
      </c>
      <c r="H9152" t="s">
        <v>39</v>
      </c>
      <c r="I9152" s="1">
        <v>37714</v>
      </c>
      <c r="J9152" t="s">
        <v>20</v>
      </c>
      <c r="K9152" t="s">
        <v>204</v>
      </c>
      <c r="L9152" t="s">
        <v>210</v>
      </c>
      <c r="M9152" t="s">
        <v>210</v>
      </c>
      <c r="N9152" t="s">
        <v>21</v>
      </c>
      <c r="P9152" t="s">
        <v>23</v>
      </c>
      <c r="Q9152" t="str">
        <f>IF(COUNTIF(Table2[type_of_injury],Table2[[#This Row],[type_of_injury]])&lt;40,"other",Table2[[#This Row],[type_of_injury]])</f>
        <v>gunfire</v>
      </c>
      <c r="R9152" t="str" cm="1">
        <f t="array" ref="R9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3" spans="1:18" x14ac:dyDescent="0.35">
      <c r="A9153" t="s">
        <v>9850</v>
      </c>
      <c r="B9153" s="1">
        <v>37714</v>
      </c>
      <c r="C9153">
        <v>33</v>
      </c>
      <c r="D9153" t="str" cm="1">
        <f t="array" ref="D9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53" t="s">
        <v>16</v>
      </c>
      <c r="F9153" t="s">
        <v>75</v>
      </c>
      <c r="G9153" t="s">
        <v>75</v>
      </c>
      <c r="H9153" t="s">
        <v>19</v>
      </c>
      <c r="I9153" s="1">
        <v>37714</v>
      </c>
      <c r="J9153" t="s">
        <v>20</v>
      </c>
      <c r="K9153" t="s">
        <v>204</v>
      </c>
      <c r="L9153" t="s">
        <v>75</v>
      </c>
      <c r="M9153" t="s">
        <v>75</v>
      </c>
      <c r="N9153" t="s">
        <v>21</v>
      </c>
      <c r="P9153" t="s">
        <v>23</v>
      </c>
      <c r="Q9153" t="str">
        <f>IF(COUNTIF(Table2[type_of_injury],Table2[[#This Row],[type_of_injury]])&lt;40,"other",Table2[[#This Row],[type_of_injury]])</f>
        <v>gunfire</v>
      </c>
      <c r="R9153" t="str" cm="1">
        <f t="array" ref="R9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4" spans="1:18" x14ac:dyDescent="0.35">
      <c r="A9154" t="s">
        <v>9851</v>
      </c>
      <c r="B9154" s="1">
        <v>37714</v>
      </c>
      <c r="C9154">
        <v>14</v>
      </c>
      <c r="D9154" t="str" cm="1">
        <f t="array" ref="D9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54" t="s">
        <v>16</v>
      </c>
      <c r="F9154" t="s">
        <v>306</v>
      </c>
      <c r="G9154" t="s">
        <v>278</v>
      </c>
      <c r="H9154" t="s">
        <v>19</v>
      </c>
      <c r="I9154" s="1">
        <v>37713</v>
      </c>
      <c r="J9154" t="s">
        <v>20</v>
      </c>
      <c r="K9154" t="s">
        <v>40</v>
      </c>
      <c r="L9154" t="s">
        <v>278</v>
      </c>
      <c r="M9154" t="s">
        <v>278</v>
      </c>
      <c r="N9154" t="s">
        <v>21</v>
      </c>
      <c r="P9154" t="s">
        <v>23</v>
      </c>
      <c r="Q9154" t="str">
        <f>IF(COUNTIF(Table2[type_of_injury],Table2[[#This Row],[type_of_injury]])&lt;40,"other",Table2[[#This Row],[type_of_injury]])</f>
        <v>gunfire</v>
      </c>
      <c r="R9154" t="str" cm="1">
        <f t="array" ref="R9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5" spans="1:18" x14ac:dyDescent="0.35">
      <c r="A9155" t="s">
        <v>9852</v>
      </c>
      <c r="B9155" s="1">
        <v>37714</v>
      </c>
      <c r="C9155">
        <v>19</v>
      </c>
      <c r="D9155" t="str" cm="1">
        <f t="array" ref="D9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55" t="s">
        <v>16</v>
      </c>
      <c r="F9155" t="s">
        <v>210</v>
      </c>
      <c r="G9155" t="s">
        <v>210</v>
      </c>
      <c r="H9155" t="s">
        <v>39</v>
      </c>
      <c r="I9155" s="1">
        <v>37714</v>
      </c>
      <c r="J9155" t="s">
        <v>20</v>
      </c>
      <c r="K9155" t="s">
        <v>40</v>
      </c>
      <c r="L9155" t="s">
        <v>210</v>
      </c>
      <c r="M9155" t="s">
        <v>210</v>
      </c>
      <c r="N9155" t="s">
        <v>21</v>
      </c>
      <c r="O9155" t="s">
        <v>35</v>
      </c>
      <c r="P9155" t="s">
        <v>23</v>
      </c>
      <c r="Q9155" t="str">
        <f>IF(COUNTIF(Table2[type_of_injury],Table2[[#This Row],[type_of_injury]])&lt;40,"other",Table2[[#This Row],[type_of_injury]])</f>
        <v>gunfire</v>
      </c>
      <c r="R9155" t="str" cm="1">
        <f t="array" ref="R9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6" spans="1:18" x14ac:dyDescent="0.35">
      <c r="A9156" t="s">
        <v>9853</v>
      </c>
      <c r="B9156" s="1">
        <v>37714</v>
      </c>
      <c r="C9156">
        <v>24</v>
      </c>
      <c r="D9156" t="str" cm="1">
        <f t="array" ref="D9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56" t="s">
        <v>16</v>
      </c>
      <c r="F9156" t="s">
        <v>210</v>
      </c>
      <c r="G9156" t="s">
        <v>210</v>
      </c>
      <c r="H9156" t="s">
        <v>39</v>
      </c>
      <c r="I9156" s="1">
        <v>37714</v>
      </c>
      <c r="J9156" t="s">
        <v>20</v>
      </c>
      <c r="K9156" t="s">
        <v>40</v>
      </c>
      <c r="L9156" t="s">
        <v>210</v>
      </c>
      <c r="M9156" t="s">
        <v>210</v>
      </c>
      <c r="N9156" t="s">
        <v>21</v>
      </c>
      <c r="O9156" t="s">
        <v>35</v>
      </c>
      <c r="P9156" t="s">
        <v>23</v>
      </c>
      <c r="Q9156" t="str">
        <f>IF(COUNTIF(Table2[type_of_injury],Table2[[#This Row],[type_of_injury]])&lt;40,"other",Table2[[#This Row],[type_of_injury]])</f>
        <v>gunfire</v>
      </c>
      <c r="R9156" t="str" cm="1">
        <f t="array" ref="R9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7" spans="1:18" x14ac:dyDescent="0.35">
      <c r="A9157" t="s">
        <v>9854</v>
      </c>
      <c r="B9157" s="1">
        <v>37714</v>
      </c>
      <c r="C9157">
        <v>19</v>
      </c>
      <c r="D9157" t="str" cm="1">
        <f t="array" ref="D9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57" t="s">
        <v>16</v>
      </c>
      <c r="F9157" t="s">
        <v>210</v>
      </c>
      <c r="G9157" t="s">
        <v>210</v>
      </c>
      <c r="H9157" t="s">
        <v>39</v>
      </c>
      <c r="I9157" s="1">
        <v>37714</v>
      </c>
      <c r="J9157" t="s">
        <v>20</v>
      </c>
      <c r="K9157" t="s">
        <v>40</v>
      </c>
      <c r="L9157" t="s">
        <v>210</v>
      </c>
      <c r="M9157" t="s">
        <v>210</v>
      </c>
      <c r="N9157" t="s">
        <v>21</v>
      </c>
      <c r="O9157" t="s">
        <v>35</v>
      </c>
      <c r="P9157" t="s">
        <v>23</v>
      </c>
      <c r="Q9157" t="str">
        <f>IF(COUNTIF(Table2[type_of_injury],Table2[[#This Row],[type_of_injury]])&lt;40,"other",Table2[[#This Row],[type_of_injury]])</f>
        <v>gunfire</v>
      </c>
      <c r="R9157" t="str" cm="1">
        <f t="array" ref="R9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8" spans="1:18" x14ac:dyDescent="0.35">
      <c r="A9158" t="s">
        <v>9855</v>
      </c>
      <c r="B9158" s="1">
        <v>37714</v>
      </c>
      <c r="C9158">
        <v>26</v>
      </c>
      <c r="D9158" t="str" cm="1">
        <f t="array" ref="D9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58" t="s">
        <v>16</v>
      </c>
      <c r="F9158" t="s">
        <v>221</v>
      </c>
      <c r="G9158" t="s">
        <v>222</v>
      </c>
      <c r="H9158" t="s">
        <v>39</v>
      </c>
      <c r="I9158" s="1">
        <v>37714</v>
      </c>
      <c r="J9158" t="s">
        <v>20</v>
      </c>
      <c r="K9158" t="s">
        <v>40</v>
      </c>
      <c r="L9158" t="s">
        <v>221</v>
      </c>
      <c r="M9158" t="s">
        <v>222</v>
      </c>
      <c r="N9158" t="s">
        <v>21</v>
      </c>
      <c r="P9158" t="s">
        <v>23</v>
      </c>
      <c r="Q9158" t="str">
        <f>IF(COUNTIF(Table2[type_of_injury],Table2[[#This Row],[type_of_injury]])&lt;40,"other",Table2[[#This Row],[type_of_injury]])</f>
        <v>gunfire</v>
      </c>
      <c r="R9158" t="str" cm="1">
        <f t="array" ref="R9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59" spans="1:18" x14ac:dyDescent="0.35">
      <c r="A9159" t="s">
        <v>9856</v>
      </c>
      <c r="B9159" s="1">
        <v>37710</v>
      </c>
      <c r="C9159">
        <v>18</v>
      </c>
      <c r="D9159" t="str" cm="1">
        <f t="array" ref="D9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59" t="s">
        <v>16</v>
      </c>
      <c r="F9159" t="s">
        <v>954</v>
      </c>
      <c r="G9159" t="s">
        <v>77</v>
      </c>
      <c r="H9159" t="s">
        <v>77</v>
      </c>
      <c r="I9159" s="1">
        <v>37710</v>
      </c>
      <c r="J9159" t="s">
        <v>20</v>
      </c>
      <c r="K9159" t="s">
        <v>204</v>
      </c>
      <c r="L9159" t="s">
        <v>582</v>
      </c>
      <c r="M9159" t="s">
        <v>222</v>
      </c>
      <c r="N9159" t="s">
        <v>21</v>
      </c>
      <c r="P9159" t="s">
        <v>23</v>
      </c>
      <c r="Q9159" t="str">
        <f>IF(COUNTIF(Table2[type_of_injury],Table2[[#This Row],[type_of_injury]])&lt;40,"other",Table2[[#This Row],[type_of_injury]])</f>
        <v>gunfire</v>
      </c>
      <c r="R9159" t="str" cm="1">
        <f t="array" ref="R9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0" spans="1:18" x14ac:dyDescent="0.35">
      <c r="A9160" t="s">
        <v>9857</v>
      </c>
      <c r="B9160" s="1">
        <v>37710</v>
      </c>
      <c r="C9160">
        <v>23</v>
      </c>
      <c r="D9160" t="str" cm="1">
        <f t="array" ref="D9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60" t="s">
        <v>16</v>
      </c>
      <c r="F9160" t="s">
        <v>954</v>
      </c>
      <c r="G9160" t="s">
        <v>77</v>
      </c>
      <c r="H9160" t="s">
        <v>77</v>
      </c>
      <c r="I9160" s="1">
        <v>37710</v>
      </c>
      <c r="J9160" t="s">
        <v>20</v>
      </c>
      <c r="K9160" t="s">
        <v>204</v>
      </c>
      <c r="L9160" t="s">
        <v>225</v>
      </c>
      <c r="M9160" t="s">
        <v>38</v>
      </c>
      <c r="N9160" t="s">
        <v>21</v>
      </c>
      <c r="P9160" t="s">
        <v>23</v>
      </c>
      <c r="Q9160" t="str">
        <f>IF(COUNTIF(Table2[type_of_injury],Table2[[#This Row],[type_of_injury]])&lt;40,"other",Table2[[#This Row],[type_of_injury]])</f>
        <v>gunfire</v>
      </c>
      <c r="R9160" t="str" cm="1">
        <f t="array" ref="R9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1" spans="1:18" x14ac:dyDescent="0.35">
      <c r="A9161" t="s">
        <v>9858</v>
      </c>
      <c r="B9161" s="1">
        <v>37710</v>
      </c>
      <c r="C9161">
        <v>16</v>
      </c>
      <c r="D9161" t="str" cm="1">
        <f t="array" ref="D9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61" t="s">
        <v>16</v>
      </c>
      <c r="F9161" t="s">
        <v>5961</v>
      </c>
      <c r="G9161" t="s">
        <v>218</v>
      </c>
      <c r="H9161" t="s">
        <v>39</v>
      </c>
      <c r="I9161" s="1">
        <v>37710</v>
      </c>
      <c r="J9161" t="s">
        <v>20</v>
      </c>
      <c r="K9161" t="s">
        <v>40</v>
      </c>
      <c r="L9161" t="s">
        <v>225</v>
      </c>
      <c r="M9161" t="s">
        <v>38</v>
      </c>
      <c r="N9161" t="s">
        <v>21</v>
      </c>
      <c r="P9161" t="s">
        <v>23</v>
      </c>
      <c r="Q9161" t="str">
        <f>IF(COUNTIF(Table2[type_of_injury],Table2[[#This Row],[type_of_injury]])&lt;40,"other",Table2[[#This Row],[type_of_injury]])</f>
        <v>gunfire</v>
      </c>
      <c r="R9161" t="str" cm="1">
        <f t="array" ref="R9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2" spans="1:18" x14ac:dyDescent="0.35">
      <c r="A9162" t="s">
        <v>9859</v>
      </c>
      <c r="B9162" s="1">
        <v>37709</v>
      </c>
      <c r="C9162">
        <v>14</v>
      </c>
      <c r="D9162" t="str" cm="1">
        <f t="array" ref="D9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62" t="s">
        <v>16</v>
      </c>
      <c r="F9162" t="s">
        <v>75</v>
      </c>
      <c r="G9162" t="s">
        <v>75</v>
      </c>
      <c r="H9162" t="s">
        <v>19</v>
      </c>
      <c r="I9162" s="1">
        <v>37709</v>
      </c>
      <c r="J9162" t="s">
        <v>20</v>
      </c>
      <c r="K9162" t="s">
        <v>204</v>
      </c>
      <c r="L9162" t="s">
        <v>155</v>
      </c>
      <c r="M9162" t="s">
        <v>75</v>
      </c>
      <c r="N9162" t="s">
        <v>21</v>
      </c>
      <c r="P9162" t="s">
        <v>23</v>
      </c>
      <c r="Q9162" t="str">
        <f>IF(COUNTIF(Table2[type_of_injury],Table2[[#This Row],[type_of_injury]])&lt;40,"other",Table2[[#This Row],[type_of_injury]])</f>
        <v>gunfire</v>
      </c>
      <c r="R9162" t="str" cm="1">
        <f t="array" ref="R9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3" spans="1:18" x14ac:dyDescent="0.35">
      <c r="A9163" t="s">
        <v>9860</v>
      </c>
      <c r="B9163" s="1">
        <v>37708</v>
      </c>
      <c r="C9163">
        <v>14</v>
      </c>
      <c r="D9163" t="str" cm="1">
        <f t="array" ref="D9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63" t="s">
        <v>16</v>
      </c>
      <c r="F9163" t="s">
        <v>418</v>
      </c>
      <c r="G9163" t="s">
        <v>108</v>
      </c>
      <c r="H9163" t="s">
        <v>19</v>
      </c>
      <c r="I9163" s="1">
        <v>37713</v>
      </c>
      <c r="J9163" t="s">
        <v>20</v>
      </c>
      <c r="K9163" t="s">
        <v>40</v>
      </c>
      <c r="L9163" t="s">
        <v>419</v>
      </c>
      <c r="M9163" t="s">
        <v>108</v>
      </c>
      <c r="N9163" t="s">
        <v>21</v>
      </c>
      <c r="P9163" t="s">
        <v>23</v>
      </c>
      <c r="Q9163" t="str">
        <f>IF(COUNTIF(Table2[type_of_injury],Table2[[#This Row],[type_of_injury]])&lt;40,"other",Table2[[#This Row],[type_of_injury]])</f>
        <v>gunfire</v>
      </c>
      <c r="R9163" t="str" cm="1">
        <f t="array" ref="R9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4" spans="1:18" x14ac:dyDescent="0.35">
      <c r="A9164" t="s">
        <v>9861</v>
      </c>
      <c r="B9164" s="1">
        <v>37708</v>
      </c>
      <c r="C9164">
        <v>20</v>
      </c>
      <c r="D9164" t="str" cm="1">
        <f t="array" ref="D9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64" t="s">
        <v>16</v>
      </c>
      <c r="F9164" t="s">
        <v>85</v>
      </c>
      <c r="G9164" t="s">
        <v>18</v>
      </c>
      <c r="H9164" t="s">
        <v>19</v>
      </c>
      <c r="I9164" s="1">
        <v>37708</v>
      </c>
      <c r="J9164" t="s">
        <v>20</v>
      </c>
      <c r="K9164" t="s">
        <v>40</v>
      </c>
      <c r="L9164" t="s">
        <v>85</v>
      </c>
      <c r="M9164" t="s">
        <v>18</v>
      </c>
      <c r="N9164" t="s">
        <v>21</v>
      </c>
      <c r="P9164" t="s">
        <v>23</v>
      </c>
      <c r="Q9164" t="str">
        <f>IF(COUNTIF(Table2[type_of_injury],Table2[[#This Row],[type_of_injury]])&lt;40,"other",Table2[[#This Row],[type_of_injury]])</f>
        <v>gunfire</v>
      </c>
      <c r="R9164" t="str" cm="1">
        <f t="array" ref="R9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5" spans="1:18" x14ac:dyDescent="0.35">
      <c r="A9165" t="s">
        <v>9862</v>
      </c>
      <c r="B9165" s="1">
        <v>37707</v>
      </c>
      <c r="C9165">
        <v>21</v>
      </c>
      <c r="D9165" t="str" cm="1">
        <f t="array" ref="D9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65" t="s">
        <v>16</v>
      </c>
      <c r="F9165" t="s">
        <v>565</v>
      </c>
      <c r="G9165" t="s">
        <v>222</v>
      </c>
      <c r="H9165" t="s">
        <v>39</v>
      </c>
      <c r="I9165" s="1">
        <v>37707</v>
      </c>
      <c r="J9165" t="s">
        <v>20</v>
      </c>
      <c r="K9165" t="s">
        <v>204</v>
      </c>
      <c r="L9165" t="s">
        <v>225</v>
      </c>
      <c r="M9165" t="s">
        <v>38</v>
      </c>
      <c r="N9165" t="s">
        <v>21</v>
      </c>
      <c r="O9165" t="s">
        <v>35</v>
      </c>
      <c r="P9165" t="s">
        <v>23</v>
      </c>
      <c r="Q9165" t="str">
        <f>IF(COUNTIF(Table2[type_of_injury],Table2[[#This Row],[type_of_injury]])&lt;40,"other",Table2[[#This Row],[type_of_injury]])</f>
        <v>gunfire</v>
      </c>
      <c r="R9165" t="str" cm="1">
        <f t="array" ref="R9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6" spans="1:18" x14ac:dyDescent="0.35">
      <c r="A9166" t="s">
        <v>9863</v>
      </c>
      <c r="B9166" s="1">
        <v>37707</v>
      </c>
      <c r="C9166">
        <v>31</v>
      </c>
      <c r="D9166" t="str" cm="1">
        <f t="array" ref="D9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66" t="s">
        <v>16</v>
      </c>
      <c r="F9166" t="s">
        <v>565</v>
      </c>
      <c r="G9166" t="s">
        <v>222</v>
      </c>
      <c r="H9166" t="s">
        <v>39</v>
      </c>
      <c r="I9166" s="1">
        <v>37707</v>
      </c>
      <c r="J9166" t="s">
        <v>20</v>
      </c>
      <c r="K9166" t="s">
        <v>204</v>
      </c>
      <c r="L9166" t="s">
        <v>566</v>
      </c>
      <c r="M9166" t="s">
        <v>222</v>
      </c>
      <c r="N9166" t="s">
        <v>21</v>
      </c>
      <c r="O9166" t="s">
        <v>35</v>
      </c>
      <c r="P9166" t="s">
        <v>23</v>
      </c>
      <c r="Q9166" t="str">
        <f>IF(COUNTIF(Table2[type_of_injury],Table2[[#This Row],[type_of_injury]])&lt;40,"other",Table2[[#This Row],[type_of_injury]])</f>
        <v>gunfire</v>
      </c>
      <c r="R9166" t="str" cm="1">
        <f t="array" ref="R9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7" spans="1:18" x14ac:dyDescent="0.35">
      <c r="A9167" t="s">
        <v>9864</v>
      </c>
      <c r="B9167" s="1">
        <v>37705</v>
      </c>
      <c r="C9167">
        <v>11</v>
      </c>
      <c r="D9167" t="str" cm="1">
        <f t="array" ref="D9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67" t="s">
        <v>16</v>
      </c>
      <c r="F9167" t="s">
        <v>175</v>
      </c>
      <c r="G9167" t="s">
        <v>175</v>
      </c>
      <c r="H9167" t="s">
        <v>19</v>
      </c>
      <c r="I9167" s="1">
        <v>37705</v>
      </c>
      <c r="J9167" t="s">
        <v>71</v>
      </c>
      <c r="K9167" t="s">
        <v>40</v>
      </c>
      <c r="L9167" t="s">
        <v>2045</v>
      </c>
      <c r="M9167" t="s">
        <v>175</v>
      </c>
      <c r="N9167" t="s">
        <v>21</v>
      </c>
      <c r="O9167" t="s">
        <v>22</v>
      </c>
      <c r="P9167" t="s">
        <v>23</v>
      </c>
      <c r="Q9167" t="str">
        <f>IF(COUNTIF(Table2[type_of_injury],Table2[[#This Row],[type_of_injury]])&lt;40,"other",Table2[[#This Row],[type_of_injury]])</f>
        <v>gunfire</v>
      </c>
      <c r="R9167" t="str" cm="1">
        <f t="array" ref="R9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8" spans="1:18" x14ac:dyDescent="0.35">
      <c r="A9168" t="s">
        <v>9865</v>
      </c>
      <c r="B9168" s="1">
        <v>37705</v>
      </c>
      <c r="C9168">
        <v>14</v>
      </c>
      <c r="D9168" t="str" cm="1">
        <f t="array" ref="D9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68" t="s">
        <v>16</v>
      </c>
      <c r="F9168" t="s">
        <v>27</v>
      </c>
      <c r="G9168" t="s">
        <v>27</v>
      </c>
      <c r="H9168" t="s">
        <v>19</v>
      </c>
      <c r="I9168" s="1">
        <v>37705</v>
      </c>
      <c r="J9168" t="s">
        <v>20</v>
      </c>
      <c r="K9168" t="s">
        <v>40</v>
      </c>
      <c r="L9168" t="s">
        <v>27</v>
      </c>
      <c r="M9168" t="s">
        <v>27</v>
      </c>
      <c r="N9168" t="s">
        <v>21</v>
      </c>
      <c r="P9168" t="s">
        <v>23</v>
      </c>
      <c r="Q9168" t="str">
        <f>IF(COUNTIF(Table2[type_of_injury],Table2[[#This Row],[type_of_injury]])&lt;40,"other",Table2[[#This Row],[type_of_injury]])</f>
        <v>gunfire</v>
      </c>
      <c r="R9168" t="str" cm="1">
        <f t="array" ref="R9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69" spans="1:18" x14ac:dyDescent="0.35">
      <c r="A9169" t="s">
        <v>9866</v>
      </c>
      <c r="B9169" s="1">
        <v>37705</v>
      </c>
      <c r="C9169">
        <v>25</v>
      </c>
      <c r="D9169" t="str" cm="1">
        <f t="array" ref="D9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69" t="s">
        <v>16</v>
      </c>
      <c r="F9169" t="s">
        <v>175</v>
      </c>
      <c r="G9169" t="s">
        <v>175</v>
      </c>
      <c r="H9169" t="s">
        <v>19</v>
      </c>
      <c r="I9169" s="1">
        <v>37705</v>
      </c>
      <c r="J9169" t="s">
        <v>20</v>
      </c>
      <c r="K9169" t="s">
        <v>5182</v>
      </c>
      <c r="L9169" t="s">
        <v>733</v>
      </c>
      <c r="M9169" t="s">
        <v>175</v>
      </c>
      <c r="N9169" t="s">
        <v>21</v>
      </c>
      <c r="O9169" t="s">
        <v>22</v>
      </c>
      <c r="P9169" t="s">
        <v>23</v>
      </c>
      <c r="Q9169" t="str">
        <f>IF(COUNTIF(Table2[type_of_injury],Table2[[#This Row],[type_of_injury]])&lt;40,"other",Table2[[#This Row],[type_of_injury]])</f>
        <v>gunfire</v>
      </c>
      <c r="R9169" t="str" cm="1">
        <f t="array" ref="R9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0" spans="1:18" x14ac:dyDescent="0.35">
      <c r="A9170" t="s">
        <v>9867</v>
      </c>
      <c r="B9170" s="1">
        <v>37705</v>
      </c>
      <c r="C9170">
        <v>24</v>
      </c>
      <c r="D9170" t="str" cm="1">
        <f t="array" ref="D9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70" t="s">
        <v>16</v>
      </c>
      <c r="F9170" t="s">
        <v>175</v>
      </c>
      <c r="G9170" t="s">
        <v>175</v>
      </c>
      <c r="H9170" t="s">
        <v>19</v>
      </c>
      <c r="I9170" s="1">
        <v>37705</v>
      </c>
      <c r="J9170" t="s">
        <v>20</v>
      </c>
      <c r="K9170" t="s">
        <v>40</v>
      </c>
      <c r="L9170" t="s">
        <v>2045</v>
      </c>
      <c r="M9170" t="s">
        <v>175</v>
      </c>
      <c r="N9170" t="s">
        <v>21</v>
      </c>
      <c r="O9170" t="s">
        <v>22</v>
      </c>
      <c r="P9170" t="s">
        <v>23</v>
      </c>
      <c r="Q9170" t="str">
        <f>IF(COUNTIF(Table2[type_of_injury],Table2[[#This Row],[type_of_injury]])&lt;40,"other",Table2[[#This Row],[type_of_injury]])</f>
        <v>gunfire</v>
      </c>
      <c r="R9170" t="str" cm="1">
        <f t="array" ref="R9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1" spans="1:18" x14ac:dyDescent="0.35">
      <c r="A9171" t="s">
        <v>9868</v>
      </c>
      <c r="B9171" s="1">
        <v>37705</v>
      </c>
      <c r="C9171">
        <v>40</v>
      </c>
      <c r="D9171" t="str" cm="1">
        <f t="array" ref="D9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71" t="s">
        <v>16</v>
      </c>
      <c r="F9171" t="s">
        <v>175</v>
      </c>
      <c r="G9171" t="s">
        <v>175</v>
      </c>
      <c r="H9171" t="s">
        <v>19</v>
      </c>
      <c r="I9171" s="1">
        <v>37705</v>
      </c>
      <c r="J9171" t="s">
        <v>20</v>
      </c>
      <c r="K9171" t="s">
        <v>40</v>
      </c>
      <c r="L9171" t="s">
        <v>175</v>
      </c>
      <c r="M9171" t="s">
        <v>175</v>
      </c>
      <c r="N9171" t="s">
        <v>21</v>
      </c>
      <c r="O9171" t="s">
        <v>22</v>
      </c>
      <c r="P9171" t="s">
        <v>23</v>
      </c>
      <c r="Q9171" t="str">
        <f>IF(COUNTIF(Table2[type_of_injury],Table2[[#This Row],[type_of_injury]])&lt;40,"other",Table2[[#This Row],[type_of_injury]])</f>
        <v>gunfire</v>
      </c>
      <c r="R9171" t="str" cm="1">
        <f t="array" ref="R9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2" spans="1:18" x14ac:dyDescent="0.35">
      <c r="A9172" t="s">
        <v>9869</v>
      </c>
      <c r="B9172" s="1">
        <v>37704</v>
      </c>
      <c r="C9172">
        <v>14</v>
      </c>
      <c r="D9172" t="str" cm="1">
        <f t="array" ref="D9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72" t="s">
        <v>16</v>
      </c>
      <c r="F9172" t="s">
        <v>27</v>
      </c>
      <c r="G9172" t="s">
        <v>27</v>
      </c>
      <c r="H9172" t="s">
        <v>19</v>
      </c>
      <c r="I9172" s="1">
        <v>37704</v>
      </c>
      <c r="J9172" t="s">
        <v>20</v>
      </c>
      <c r="K9172" t="s">
        <v>40</v>
      </c>
      <c r="L9172" t="s">
        <v>27</v>
      </c>
      <c r="M9172" t="s">
        <v>27</v>
      </c>
      <c r="N9172" t="s">
        <v>21</v>
      </c>
      <c r="P9172" t="s">
        <v>23</v>
      </c>
      <c r="Q9172" t="str">
        <f>IF(COUNTIF(Table2[type_of_injury],Table2[[#This Row],[type_of_injury]])&lt;40,"other",Table2[[#This Row],[type_of_injury]])</f>
        <v>gunfire</v>
      </c>
      <c r="R9172" t="str" cm="1">
        <f t="array" ref="R9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3" spans="1:18" x14ac:dyDescent="0.35">
      <c r="A9173" t="s">
        <v>9870</v>
      </c>
      <c r="B9173" s="1">
        <v>37699</v>
      </c>
      <c r="C9173">
        <v>51</v>
      </c>
      <c r="D9173" t="str" cm="1">
        <f t="array" ref="D9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173" t="s">
        <v>69</v>
      </c>
      <c r="F9173" t="s">
        <v>27</v>
      </c>
      <c r="G9173" t="s">
        <v>27</v>
      </c>
      <c r="H9173" t="s">
        <v>19</v>
      </c>
      <c r="I9173" s="1">
        <v>37699</v>
      </c>
      <c r="J9173" t="s">
        <v>20</v>
      </c>
      <c r="K9173" t="s">
        <v>4475</v>
      </c>
      <c r="L9173" t="s">
        <v>1710</v>
      </c>
      <c r="M9173" t="s">
        <v>27</v>
      </c>
      <c r="N9173" t="s">
        <v>21</v>
      </c>
      <c r="P9173" t="s">
        <v>72</v>
      </c>
      <c r="Q9173" t="str">
        <f>IF(COUNTIF(Table2[type_of_injury],Table2[[#This Row],[type_of_injury]])&lt;40,"other",Table2[[#This Row],[type_of_injury]])</f>
        <v>gunfire</v>
      </c>
      <c r="R9173" t="str" cm="1">
        <f t="array" ref="R9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4" spans="1:18" x14ac:dyDescent="0.35">
      <c r="A9174" t="s">
        <v>9871</v>
      </c>
      <c r="B9174" s="1">
        <v>37698</v>
      </c>
      <c r="C9174">
        <v>40</v>
      </c>
      <c r="D9174" t="str" cm="1">
        <f t="array" ref="D9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74" t="s">
        <v>16</v>
      </c>
      <c r="F9174" t="s">
        <v>217</v>
      </c>
      <c r="G9174" t="s">
        <v>218</v>
      </c>
      <c r="H9174" t="s">
        <v>39</v>
      </c>
      <c r="I9174" s="1">
        <v>37698</v>
      </c>
      <c r="J9174" t="s">
        <v>20</v>
      </c>
      <c r="K9174" t="s">
        <v>40</v>
      </c>
      <c r="L9174" t="s">
        <v>219</v>
      </c>
      <c r="M9174" t="s">
        <v>218</v>
      </c>
      <c r="N9174" t="s">
        <v>21</v>
      </c>
      <c r="P9174" t="s">
        <v>23</v>
      </c>
      <c r="Q9174" t="str">
        <f>IF(COUNTIF(Table2[type_of_injury],Table2[[#This Row],[type_of_injury]])&lt;40,"other",Table2[[#This Row],[type_of_injury]])</f>
        <v>gunfire</v>
      </c>
      <c r="R9174" t="str" cm="1">
        <f t="array" ref="R9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5" spans="1:18" x14ac:dyDescent="0.35">
      <c r="A9175" t="s">
        <v>9872</v>
      </c>
      <c r="B9175" s="1">
        <v>37698</v>
      </c>
      <c r="C9175">
        <v>25</v>
      </c>
      <c r="D9175" t="str" cm="1">
        <f t="array" ref="D9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75" t="s">
        <v>16</v>
      </c>
      <c r="F9175" t="s">
        <v>41</v>
      </c>
      <c r="G9175" t="s">
        <v>41</v>
      </c>
      <c r="H9175" t="s">
        <v>39</v>
      </c>
      <c r="I9175" s="1">
        <v>37698</v>
      </c>
      <c r="J9175" t="s">
        <v>20</v>
      </c>
      <c r="K9175" t="s">
        <v>40</v>
      </c>
      <c r="L9175" t="s">
        <v>41</v>
      </c>
      <c r="M9175" t="s">
        <v>41</v>
      </c>
      <c r="N9175" t="s">
        <v>21</v>
      </c>
      <c r="P9175" t="s">
        <v>23</v>
      </c>
      <c r="Q9175" t="str">
        <f>IF(COUNTIF(Table2[type_of_injury],Table2[[#This Row],[type_of_injury]])&lt;40,"other",Table2[[#This Row],[type_of_injury]])</f>
        <v>gunfire</v>
      </c>
      <c r="R9175" t="str" cm="1">
        <f t="array" ref="R9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6" spans="1:18" x14ac:dyDescent="0.35">
      <c r="A9176" t="s">
        <v>9873</v>
      </c>
      <c r="B9176" s="1">
        <v>37698</v>
      </c>
      <c r="C9176">
        <v>27</v>
      </c>
      <c r="D9176" t="str" cm="1">
        <f t="array" ref="D9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76" t="s">
        <v>16</v>
      </c>
      <c r="F9176" t="s">
        <v>75</v>
      </c>
      <c r="G9176" t="s">
        <v>75</v>
      </c>
      <c r="H9176" t="s">
        <v>19</v>
      </c>
      <c r="I9176" s="1">
        <v>37698</v>
      </c>
      <c r="J9176" t="s">
        <v>20</v>
      </c>
      <c r="K9176" t="s">
        <v>204</v>
      </c>
      <c r="L9176" t="s">
        <v>985</v>
      </c>
      <c r="M9176" t="s">
        <v>75</v>
      </c>
      <c r="N9176" t="s">
        <v>21</v>
      </c>
      <c r="P9176" t="s">
        <v>23</v>
      </c>
      <c r="Q9176" t="str">
        <f>IF(COUNTIF(Table2[type_of_injury],Table2[[#This Row],[type_of_injury]])&lt;40,"other",Table2[[#This Row],[type_of_injury]])</f>
        <v>gunfire</v>
      </c>
      <c r="R9176" t="str" cm="1">
        <f t="array" ref="R9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7" spans="1:18" x14ac:dyDescent="0.35">
      <c r="A9177" t="s">
        <v>9874</v>
      </c>
      <c r="B9177" s="1">
        <v>37698</v>
      </c>
      <c r="C9177">
        <v>27</v>
      </c>
      <c r="D9177" t="str" cm="1">
        <f t="array" ref="D9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77" t="s">
        <v>16</v>
      </c>
      <c r="F9177" t="s">
        <v>9875</v>
      </c>
      <c r="G9177" t="s">
        <v>175</v>
      </c>
      <c r="H9177" t="s">
        <v>19</v>
      </c>
      <c r="I9177" s="1">
        <v>37698</v>
      </c>
      <c r="J9177" t="s">
        <v>20</v>
      </c>
      <c r="K9177" t="s">
        <v>204</v>
      </c>
      <c r="L9177" t="s">
        <v>9875</v>
      </c>
      <c r="M9177" t="s">
        <v>175</v>
      </c>
      <c r="N9177" t="s">
        <v>21</v>
      </c>
      <c r="P9177" t="s">
        <v>23</v>
      </c>
      <c r="Q9177" t="str">
        <f>IF(COUNTIF(Table2[type_of_injury],Table2[[#This Row],[type_of_injury]])&lt;40,"other",Table2[[#This Row],[type_of_injury]])</f>
        <v>gunfire</v>
      </c>
      <c r="R9177" t="str" cm="1">
        <f t="array" ref="R9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8" spans="1:18" x14ac:dyDescent="0.35">
      <c r="A9178" t="s">
        <v>9876</v>
      </c>
      <c r="B9178" s="1">
        <v>37697</v>
      </c>
      <c r="C9178">
        <v>22</v>
      </c>
      <c r="D9178" t="str" cm="1">
        <f t="array" ref="D9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78" t="s">
        <v>16</v>
      </c>
      <c r="F9178" t="s">
        <v>217</v>
      </c>
      <c r="G9178" t="s">
        <v>218</v>
      </c>
      <c r="H9178" t="s">
        <v>39</v>
      </c>
      <c r="I9178" s="1">
        <v>37697</v>
      </c>
      <c r="J9178" t="s">
        <v>20</v>
      </c>
      <c r="K9178" t="s">
        <v>204</v>
      </c>
      <c r="L9178" t="s">
        <v>219</v>
      </c>
      <c r="M9178" t="s">
        <v>218</v>
      </c>
      <c r="N9178" t="s">
        <v>21</v>
      </c>
      <c r="P9178" t="s">
        <v>23</v>
      </c>
      <c r="Q9178" t="str">
        <f>IF(COUNTIF(Table2[type_of_injury],Table2[[#This Row],[type_of_injury]])&lt;40,"other",Table2[[#This Row],[type_of_injury]])</f>
        <v>gunfire</v>
      </c>
      <c r="R9178" t="str" cm="1">
        <f t="array" ref="R9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79" spans="1:18" x14ac:dyDescent="0.35">
      <c r="A9179" t="s">
        <v>9877</v>
      </c>
      <c r="B9179" s="1">
        <v>37697</v>
      </c>
      <c r="C9179">
        <v>4</v>
      </c>
      <c r="D9179" t="str" cm="1">
        <f t="array" ref="D9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179" t="s">
        <v>16</v>
      </c>
      <c r="F9179" t="s">
        <v>217</v>
      </c>
      <c r="G9179" t="s">
        <v>218</v>
      </c>
      <c r="H9179" t="s">
        <v>39</v>
      </c>
      <c r="I9179" s="1">
        <v>37697</v>
      </c>
      <c r="J9179" t="s">
        <v>71</v>
      </c>
      <c r="K9179" t="s">
        <v>40</v>
      </c>
      <c r="L9179" t="s">
        <v>219</v>
      </c>
      <c r="M9179" t="s">
        <v>218</v>
      </c>
      <c r="N9179" t="s">
        <v>21</v>
      </c>
      <c r="P9179" t="s">
        <v>23</v>
      </c>
      <c r="Q9179" t="str">
        <f>IF(COUNTIF(Table2[type_of_injury],Table2[[#This Row],[type_of_injury]])&lt;40,"other",Table2[[#This Row],[type_of_injury]])</f>
        <v>gunfire</v>
      </c>
      <c r="R9179" t="str" cm="1">
        <f t="array" ref="R9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0" spans="1:18" x14ac:dyDescent="0.35">
      <c r="A9180" t="s">
        <v>9878</v>
      </c>
      <c r="B9180" s="1">
        <v>37697</v>
      </c>
      <c r="C9180">
        <v>19</v>
      </c>
      <c r="D9180" t="str" cm="1">
        <f t="array" ref="D9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80" t="s">
        <v>16</v>
      </c>
      <c r="F9180" t="s">
        <v>593</v>
      </c>
      <c r="G9180" t="s">
        <v>222</v>
      </c>
      <c r="H9180" t="s">
        <v>39</v>
      </c>
      <c r="I9180" s="1">
        <v>37697</v>
      </c>
      <c r="J9180" t="s">
        <v>20</v>
      </c>
      <c r="K9180" t="s">
        <v>40</v>
      </c>
      <c r="L9180" t="s">
        <v>225</v>
      </c>
      <c r="M9180" t="s">
        <v>38</v>
      </c>
      <c r="N9180" t="s">
        <v>21</v>
      </c>
      <c r="O9180" t="s">
        <v>22</v>
      </c>
      <c r="P9180" t="s">
        <v>23</v>
      </c>
      <c r="Q9180" t="str">
        <f>IF(COUNTIF(Table2[type_of_injury],Table2[[#This Row],[type_of_injury]])&lt;40,"other",Table2[[#This Row],[type_of_injury]])</f>
        <v>gunfire</v>
      </c>
      <c r="R9180" t="str" cm="1">
        <f t="array" ref="R9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1" spans="1:18" x14ac:dyDescent="0.35">
      <c r="A9181" t="s">
        <v>9879</v>
      </c>
      <c r="B9181" s="1">
        <v>37697</v>
      </c>
      <c r="C9181">
        <v>22</v>
      </c>
      <c r="D9181" t="str" cm="1">
        <f t="array" ref="D9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81" t="s">
        <v>16</v>
      </c>
      <c r="F9181" t="s">
        <v>593</v>
      </c>
      <c r="G9181" t="s">
        <v>222</v>
      </c>
      <c r="H9181" t="s">
        <v>39</v>
      </c>
      <c r="I9181" s="1">
        <v>37697</v>
      </c>
      <c r="J9181" t="s">
        <v>20</v>
      </c>
      <c r="K9181" t="s">
        <v>40</v>
      </c>
      <c r="L9181" t="s">
        <v>593</v>
      </c>
      <c r="M9181" t="s">
        <v>222</v>
      </c>
      <c r="N9181" t="s">
        <v>21</v>
      </c>
      <c r="P9181" t="s">
        <v>23</v>
      </c>
      <c r="Q9181" t="str">
        <f>IF(COUNTIF(Table2[type_of_injury],Table2[[#This Row],[type_of_injury]])&lt;40,"other",Table2[[#This Row],[type_of_injury]])</f>
        <v>gunfire</v>
      </c>
      <c r="R9181" t="str" cm="1">
        <f t="array" ref="R9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2" spans="1:18" x14ac:dyDescent="0.35">
      <c r="A9182" t="s">
        <v>9880</v>
      </c>
      <c r="B9182" s="1">
        <v>37697</v>
      </c>
      <c r="C9182">
        <v>23</v>
      </c>
      <c r="D9182" t="str" cm="1">
        <f t="array" ref="D9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82" t="s">
        <v>16</v>
      </c>
      <c r="F9182" t="s">
        <v>593</v>
      </c>
      <c r="G9182" t="s">
        <v>222</v>
      </c>
      <c r="H9182" t="s">
        <v>39</v>
      </c>
      <c r="I9182" s="1">
        <v>37697</v>
      </c>
      <c r="J9182" t="s">
        <v>20</v>
      </c>
      <c r="K9182" t="s">
        <v>40</v>
      </c>
      <c r="L9182" t="s">
        <v>41</v>
      </c>
      <c r="M9182" t="s">
        <v>41</v>
      </c>
      <c r="N9182" t="s">
        <v>21</v>
      </c>
      <c r="O9182" t="s">
        <v>22</v>
      </c>
      <c r="P9182" t="s">
        <v>23</v>
      </c>
      <c r="Q9182" t="str">
        <f>IF(COUNTIF(Table2[type_of_injury],Table2[[#This Row],[type_of_injury]])&lt;40,"other",Table2[[#This Row],[type_of_injury]])</f>
        <v>gunfire</v>
      </c>
      <c r="R9182" t="str" cm="1">
        <f t="array" ref="R9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3" spans="1:18" x14ac:dyDescent="0.35">
      <c r="A9183" t="s">
        <v>9881</v>
      </c>
      <c r="B9183" s="1">
        <v>37697</v>
      </c>
      <c r="C9183">
        <v>34</v>
      </c>
      <c r="D9183" t="str" cm="1">
        <f t="array" ref="D9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183" t="s">
        <v>16</v>
      </c>
      <c r="F9183" t="s">
        <v>217</v>
      </c>
      <c r="G9183" t="s">
        <v>218</v>
      </c>
      <c r="H9183" t="s">
        <v>39</v>
      </c>
      <c r="I9183" s="1">
        <v>37697</v>
      </c>
      <c r="J9183" t="s">
        <v>20</v>
      </c>
      <c r="K9183" t="s">
        <v>204</v>
      </c>
      <c r="L9183" t="s">
        <v>219</v>
      </c>
      <c r="M9183" t="s">
        <v>218</v>
      </c>
      <c r="N9183" t="s">
        <v>21</v>
      </c>
      <c r="P9183" t="s">
        <v>23</v>
      </c>
      <c r="Q9183" t="str">
        <f>IF(COUNTIF(Table2[type_of_injury],Table2[[#This Row],[type_of_injury]])&lt;40,"other",Table2[[#This Row],[type_of_injury]])</f>
        <v>gunfire</v>
      </c>
      <c r="R9183" t="str" cm="1">
        <f t="array" ref="R9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4" spans="1:18" x14ac:dyDescent="0.35">
      <c r="A9184" t="s">
        <v>9882</v>
      </c>
      <c r="B9184" s="1">
        <v>37697</v>
      </c>
      <c r="C9184">
        <v>16</v>
      </c>
      <c r="D9184" t="str" cm="1">
        <f t="array" ref="D9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84" t="s">
        <v>16</v>
      </c>
      <c r="F9184" t="s">
        <v>217</v>
      </c>
      <c r="G9184" t="s">
        <v>218</v>
      </c>
      <c r="H9184" t="s">
        <v>39</v>
      </c>
      <c r="I9184" s="1">
        <v>37697</v>
      </c>
      <c r="J9184" t="s">
        <v>20</v>
      </c>
      <c r="K9184" t="s">
        <v>204</v>
      </c>
      <c r="L9184" t="s">
        <v>219</v>
      </c>
      <c r="M9184" t="s">
        <v>218</v>
      </c>
      <c r="N9184" t="s">
        <v>21</v>
      </c>
      <c r="P9184" t="s">
        <v>23</v>
      </c>
      <c r="Q9184" t="str">
        <f>IF(COUNTIF(Table2[type_of_injury],Table2[[#This Row],[type_of_injury]])&lt;40,"other",Table2[[#This Row],[type_of_injury]])</f>
        <v>gunfire</v>
      </c>
      <c r="R9184" t="str" cm="1">
        <f t="array" ref="R9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5" spans="1:18" x14ac:dyDescent="0.35">
      <c r="A9185" t="s">
        <v>9883</v>
      </c>
      <c r="B9185" s="1">
        <v>37697</v>
      </c>
      <c r="C9185">
        <v>18</v>
      </c>
      <c r="D9185" t="str" cm="1">
        <f t="array" ref="D9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85" t="s">
        <v>16</v>
      </c>
      <c r="F9185" t="s">
        <v>217</v>
      </c>
      <c r="G9185" t="s">
        <v>218</v>
      </c>
      <c r="H9185" t="s">
        <v>39</v>
      </c>
      <c r="I9185" s="1">
        <v>37697</v>
      </c>
      <c r="J9185" t="s">
        <v>20</v>
      </c>
      <c r="K9185" t="s">
        <v>204</v>
      </c>
      <c r="L9185" t="s">
        <v>219</v>
      </c>
      <c r="M9185" t="s">
        <v>218</v>
      </c>
      <c r="N9185" t="s">
        <v>21</v>
      </c>
      <c r="P9185" t="s">
        <v>23</v>
      </c>
      <c r="Q9185" t="str">
        <f>IF(COUNTIF(Table2[type_of_injury],Table2[[#This Row],[type_of_injury]])&lt;40,"other",Table2[[#This Row],[type_of_injury]])</f>
        <v>gunfire</v>
      </c>
      <c r="R9185" t="str" cm="1">
        <f t="array" ref="R9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6" spans="1:18" x14ac:dyDescent="0.35">
      <c r="A9186" t="s">
        <v>9884</v>
      </c>
      <c r="B9186" s="1">
        <v>37697</v>
      </c>
      <c r="C9186">
        <v>27</v>
      </c>
      <c r="D9186" t="str" cm="1">
        <f t="array" ref="D9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86" t="s">
        <v>16</v>
      </c>
      <c r="F9186" t="s">
        <v>217</v>
      </c>
      <c r="G9186" t="s">
        <v>218</v>
      </c>
      <c r="H9186" t="s">
        <v>39</v>
      </c>
      <c r="I9186" s="1">
        <v>37697</v>
      </c>
      <c r="J9186" t="s">
        <v>20</v>
      </c>
      <c r="K9186" t="s">
        <v>40</v>
      </c>
      <c r="L9186" t="s">
        <v>219</v>
      </c>
      <c r="M9186" t="s">
        <v>218</v>
      </c>
      <c r="N9186" t="s">
        <v>21</v>
      </c>
      <c r="P9186" t="s">
        <v>23</v>
      </c>
      <c r="Q9186" t="str">
        <f>IF(COUNTIF(Table2[type_of_injury],Table2[[#This Row],[type_of_injury]])&lt;40,"other",Table2[[#This Row],[type_of_injury]])</f>
        <v>gunfire</v>
      </c>
      <c r="R9186" t="str" cm="1">
        <f t="array" ref="R9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7" spans="1:18" x14ac:dyDescent="0.35">
      <c r="A9187" t="s">
        <v>9885</v>
      </c>
      <c r="B9187" s="1">
        <v>37697</v>
      </c>
      <c r="C9187">
        <v>17</v>
      </c>
      <c r="D9187" t="str" cm="1">
        <f t="array" ref="D9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87" t="s">
        <v>16</v>
      </c>
      <c r="F9187" t="s">
        <v>217</v>
      </c>
      <c r="G9187" t="s">
        <v>218</v>
      </c>
      <c r="H9187" t="s">
        <v>39</v>
      </c>
      <c r="I9187" s="1">
        <v>37697</v>
      </c>
      <c r="J9187" t="s">
        <v>20</v>
      </c>
      <c r="K9187" t="s">
        <v>40</v>
      </c>
      <c r="L9187" t="s">
        <v>219</v>
      </c>
      <c r="M9187" t="s">
        <v>218</v>
      </c>
      <c r="N9187" t="s">
        <v>21</v>
      </c>
      <c r="P9187" t="s">
        <v>23</v>
      </c>
      <c r="Q9187" t="str">
        <f>IF(COUNTIF(Table2[type_of_injury],Table2[[#This Row],[type_of_injury]])&lt;40,"other",Table2[[#This Row],[type_of_injury]])</f>
        <v>gunfire</v>
      </c>
      <c r="R9187" t="str" cm="1">
        <f t="array" ref="R9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8" spans="1:18" x14ac:dyDescent="0.35">
      <c r="A9188" t="s">
        <v>9886</v>
      </c>
      <c r="B9188" s="1">
        <v>37696</v>
      </c>
      <c r="C9188">
        <v>17</v>
      </c>
      <c r="D9188" t="str" cm="1">
        <f t="array" ref="D9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88" t="s">
        <v>16</v>
      </c>
      <c r="F9188" t="s">
        <v>41</v>
      </c>
      <c r="G9188" t="s">
        <v>41</v>
      </c>
      <c r="H9188" t="s">
        <v>39</v>
      </c>
      <c r="I9188" s="1">
        <v>37696</v>
      </c>
      <c r="J9188" t="s">
        <v>20</v>
      </c>
      <c r="K9188" t="s">
        <v>40</v>
      </c>
      <c r="L9188" t="s">
        <v>41</v>
      </c>
      <c r="M9188" t="s">
        <v>41</v>
      </c>
      <c r="N9188" t="s">
        <v>21</v>
      </c>
      <c r="P9188" t="s">
        <v>23</v>
      </c>
      <c r="Q9188" t="str">
        <f>IF(COUNTIF(Table2[type_of_injury],Table2[[#This Row],[type_of_injury]])&lt;40,"other",Table2[[#This Row],[type_of_injury]])</f>
        <v>gunfire</v>
      </c>
      <c r="R9188" t="str" cm="1">
        <f t="array" ref="R9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89" spans="1:18" x14ac:dyDescent="0.35">
      <c r="A9189" t="s">
        <v>9887</v>
      </c>
      <c r="B9189" s="1">
        <v>37696</v>
      </c>
      <c r="C9189">
        <v>43</v>
      </c>
      <c r="D9189" t="str" cm="1">
        <f t="array" ref="D9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189" t="s">
        <v>16</v>
      </c>
      <c r="F9189" t="s">
        <v>41</v>
      </c>
      <c r="G9189" t="s">
        <v>41</v>
      </c>
      <c r="H9189" t="s">
        <v>39</v>
      </c>
      <c r="I9189" s="1">
        <v>37696</v>
      </c>
      <c r="J9189" t="s">
        <v>20</v>
      </c>
      <c r="K9189" t="s">
        <v>40</v>
      </c>
      <c r="L9189" t="s">
        <v>41</v>
      </c>
      <c r="M9189" t="s">
        <v>41</v>
      </c>
      <c r="N9189" t="s">
        <v>21</v>
      </c>
      <c r="P9189" t="s">
        <v>23</v>
      </c>
      <c r="Q9189" t="str">
        <f>IF(COUNTIF(Table2[type_of_injury],Table2[[#This Row],[type_of_injury]])&lt;40,"other",Table2[[#This Row],[type_of_injury]])</f>
        <v>gunfire</v>
      </c>
      <c r="R9189" t="str" cm="1">
        <f t="array" ref="R9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0" spans="1:18" x14ac:dyDescent="0.35">
      <c r="A9190" t="s">
        <v>9888</v>
      </c>
      <c r="B9190" s="1">
        <v>37694</v>
      </c>
      <c r="C9190">
        <v>16</v>
      </c>
      <c r="D9190" t="str" cm="1">
        <f t="array" ref="D9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90" t="s">
        <v>16</v>
      </c>
      <c r="F9190" t="s">
        <v>33</v>
      </c>
      <c r="G9190" t="s">
        <v>27</v>
      </c>
      <c r="H9190" t="s">
        <v>19</v>
      </c>
      <c r="I9190" s="1">
        <v>37694</v>
      </c>
      <c r="J9190" t="s">
        <v>20</v>
      </c>
      <c r="K9190" t="s">
        <v>560</v>
      </c>
      <c r="L9190" t="s">
        <v>1224</v>
      </c>
      <c r="M9190" t="s">
        <v>18</v>
      </c>
      <c r="N9190" t="s">
        <v>21</v>
      </c>
      <c r="P9190" t="s">
        <v>23</v>
      </c>
      <c r="Q9190" t="str">
        <f>IF(COUNTIF(Table2[type_of_injury],Table2[[#This Row],[type_of_injury]])&lt;40,"other",Table2[[#This Row],[type_of_injury]])</f>
        <v>gunfire</v>
      </c>
      <c r="R9190" t="str" cm="1">
        <f t="array" ref="R9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1" spans="1:18" x14ac:dyDescent="0.35">
      <c r="A9191" t="s">
        <v>9889</v>
      </c>
      <c r="B9191" s="1">
        <v>37694</v>
      </c>
      <c r="C9191">
        <v>23</v>
      </c>
      <c r="D9191" t="str" cm="1">
        <f t="array" ref="D9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91" t="s">
        <v>16</v>
      </c>
      <c r="F9191" t="s">
        <v>33</v>
      </c>
      <c r="G9191" t="s">
        <v>27</v>
      </c>
      <c r="H9191" t="s">
        <v>19</v>
      </c>
      <c r="I9191" s="1">
        <v>37694</v>
      </c>
      <c r="J9191" t="s">
        <v>20</v>
      </c>
      <c r="K9191" t="s">
        <v>560</v>
      </c>
      <c r="L9191" t="s">
        <v>67</v>
      </c>
      <c r="M9191" t="s">
        <v>27</v>
      </c>
      <c r="N9191" t="s">
        <v>21</v>
      </c>
      <c r="P9191" t="s">
        <v>23</v>
      </c>
      <c r="Q9191" t="str">
        <f>IF(COUNTIF(Table2[type_of_injury],Table2[[#This Row],[type_of_injury]])&lt;40,"other",Table2[[#This Row],[type_of_injury]])</f>
        <v>gunfire</v>
      </c>
      <c r="R9191" t="str" cm="1">
        <f t="array" ref="R9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2" spans="1:18" x14ac:dyDescent="0.35">
      <c r="A9192" t="s">
        <v>9890</v>
      </c>
      <c r="B9192" s="1">
        <v>37694</v>
      </c>
      <c r="C9192">
        <v>21</v>
      </c>
      <c r="D9192" t="str" cm="1">
        <f t="array" ref="D9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92" t="s">
        <v>16</v>
      </c>
      <c r="F9192" t="s">
        <v>33</v>
      </c>
      <c r="G9192" t="s">
        <v>27</v>
      </c>
      <c r="H9192" t="s">
        <v>19</v>
      </c>
      <c r="I9192" s="1">
        <v>37694</v>
      </c>
      <c r="J9192" t="s">
        <v>20</v>
      </c>
      <c r="K9192" t="s">
        <v>560</v>
      </c>
      <c r="L9192" t="s">
        <v>1224</v>
      </c>
      <c r="M9192" t="s">
        <v>18</v>
      </c>
      <c r="N9192" t="s">
        <v>21</v>
      </c>
      <c r="P9192" t="s">
        <v>23</v>
      </c>
      <c r="Q9192" t="str">
        <f>IF(COUNTIF(Table2[type_of_injury],Table2[[#This Row],[type_of_injury]])&lt;40,"other",Table2[[#This Row],[type_of_injury]])</f>
        <v>gunfire</v>
      </c>
      <c r="R9192" t="str" cm="1">
        <f t="array" ref="R9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3" spans="1:18" x14ac:dyDescent="0.35">
      <c r="A9193" t="s">
        <v>9891</v>
      </c>
      <c r="B9193" s="1">
        <v>37694</v>
      </c>
      <c r="C9193">
        <v>18</v>
      </c>
      <c r="D9193" t="str" cm="1">
        <f t="array" ref="D9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93" t="s">
        <v>16</v>
      </c>
      <c r="F9193" t="s">
        <v>33</v>
      </c>
      <c r="G9193" t="s">
        <v>27</v>
      </c>
      <c r="H9193" t="s">
        <v>19</v>
      </c>
      <c r="I9193" s="1">
        <v>37694</v>
      </c>
      <c r="J9193" t="s">
        <v>20</v>
      </c>
      <c r="K9193" t="s">
        <v>560</v>
      </c>
      <c r="L9193" t="s">
        <v>33</v>
      </c>
      <c r="M9193" t="s">
        <v>27</v>
      </c>
      <c r="N9193" t="s">
        <v>21</v>
      </c>
      <c r="P9193" t="s">
        <v>23</v>
      </c>
      <c r="Q9193" t="str">
        <f>IF(COUNTIF(Table2[type_of_injury],Table2[[#This Row],[type_of_injury]])&lt;40,"other",Table2[[#This Row],[type_of_injury]])</f>
        <v>gunfire</v>
      </c>
      <c r="R9193" t="str" cm="1">
        <f t="array" ref="R9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4" spans="1:18" x14ac:dyDescent="0.35">
      <c r="A9194" t="s">
        <v>9892</v>
      </c>
      <c r="B9194" s="1">
        <v>37694</v>
      </c>
      <c r="C9194">
        <v>18</v>
      </c>
      <c r="D9194" t="str" cm="1">
        <f t="array" ref="D9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94" t="s">
        <v>16</v>
      </c>
      <c r="F9194" t="s">
        <v>277</v>
      </c>
      <c r="G9194" t="s">
        <v>278</v>
      </c>
      <c r="H9194" t="s">
        <v>19</v>
      </c>
      <c r="I9194" s="1">
        <v>37694</v>
      </c>
      <c r="J9194" t="s">
        <v>20</v>
      </c>
      <c r="K9194" t="s">
        <v>40</v>
      </c>
      <c r="L9194" t="s">
        <v>279</v>
      </c>
      <c r="M9194" t="s">
        <v>278</v>
      </c>
      <c r="N9194" t="s">
        <v>21</v>
      </c>
      <c r="P9194" t="s">
        <v>23</v>
      </c>
      <c r="Q9194" t="str">
        <f>IF(COUNTIF(Table2[type_of_injury],Table2[[#This Row],[type_of_injury]])&lt;40,"other",Table2[[#This Row],[type_of_injury]])</f>
        <v>gunfire</v>
      </c>
      <c r="R9194" t="str" cm="1">
        <f t="array" ref="R9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5" spans="1:18" x14ac:dyDescent="0.35">
      <c r="A9195" t="s">
        <v>9893</v>
      </c>
      <c r="B9195" s="1">
        <v>37694</v>
      </c>
      <c r="C9195">
        <v>21</v>
      </c>
      <c r="D9195" t="str" cm="1">
        <f t="array" ref="D9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95" t="s">
        <v>16</v>
      </c>
      <c r="F9195" t="s">
        <v>33</v>
      </c>
      <c r="G9195" t="s">
        <v>27</v>
      </c>
      <c r="H9195" t="s">
        <v>19</v>
      </c>
      <c r="I9195" s="1">
        <v>37694</v>
      </c>
      <c r="J9195" t="s">
        <v>20</v>
      </c>
      <c r="K9195" t="s">
        <v>204</v>
      </c>
      <c r="L9195" t="s">
        <v>33</v>
      </c>
      <c r="M9195" t="s">
        <v>27</v>
      </c>
      <c r="N9195" t="s">
        <v>21</v>
      </c>
      <c r="P9195" t="s">
        <v>23</v>
      </c>
      <c r="Q9195" t="str">
        <f>IF(COUNTIF(Table2[type_of_injury],Table2[[#This Row],[type_of_injury]])&lt;40,"other",Table2[[#This Row],[type_of_injury]])</f>
        <v>gunfire</v>
      </c>
      <c r="R9195" t="str" cm="1">
        <f t="array" ref="R9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6" spans="1:18" x14ac:dyDescent="0.35">
      <c r="A9196" t="s">
        <v>9894</v>
      </c>
      <c r="B9196" s="1">
        <v>37693</v>
      </c>
      <c r="C9196">
        <v>28</v>
      </c>
      <c r="D9196" t="str" cm="1">
        <f t="array" ref="D9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96" t="s">
        <v>16</v>
      </c>
      <c r="F9196" t="s">
        <v>730</v>
      </c>
      <c r="G9196" t="s">
        <v>54</v>
      </c>
      <c r="H9196" t="s">
        <v>19</v>
      </c>
      <c r="I9196" s="1">
        <v>37693</v>
      </c>
      <c r="J9196" t="s">
        <v>20</v>
      </c>
      <c r="K9196" t="s">
        <v>204</v>
      </c>
      <c r="L9196" t="s">
        <v>730</v>
      </c>
      <c r="M9196" t="s">
        <v>54</v>
      </c>
      <c r="N9196" t="s">
        <v>21</v>
      </c>
      <c r="P9196" t="s">
        <v>23</v>
      </c>
      <c r="Q9196" t="str">
        <f>IF(COUNTIF(Table2[type_of_injury],Table2[[#This Row],[type_of_injury]])&lt;40,"other",Table2[[#This Row],[type_of_injury]])</f>
        <v>gunfire</v>
      </c>
      <c r="R9196" t="str" cm="1">
        <f t="array" ref="R9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7" spans="1:18" x14ac:dyDescent="0.35">
      <c r="A9197" t="s">
        <v>9895</v>
      </c>
      <c r="B9197" s="1">
        <v>37693</v>
      </c>
      <c r="C9197">
        <v>29</v>
      </c>
      <c r="D9197" t="str" cm="1">
        <f t="array" ref="D9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97" t="s">
        <v>16</v>
      </c>
      <c r="F9197" t="s">
        <v>730</v>
      </c>
      <c r="G9197" t="s">
        <v>54</v>
      </c>
      <c r="H9197" t="s">
        <v>19</v>
      </c>
      <c r="I9197" s="1">
        <v>37693</v>
      </c>
      <c r="J9197" t="s">
        <v>20</v>
      </c>
      <c r="K9197" t="s">
        <v>204</v>
      </c>
      <c r="L9197" t="s">
        <v>730</v>
      </c>
      <c r="M9197" t="s">
        <v>54</v>
      </c>
      <c r="N9197" t="s">
        <v>21</v>
      </c>
      <c r="P9197" t="s">
        <v>23</v>
      </c>
      <c r="Q9197" t="str">
        <f>IF(COUNTIF(Table2[type_of_injury],Table2[[#This Row],[type_of_injury]])&lt;40,"other",Table2[[#This Row],[type_of_injury]])</f>
        <v>gunfire</v>
      </c>
      <c r="R9197" t="str" cm="1">
        <f t="array" ref="R9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8" spans="1:18" x14ac:dyDescent="0.35">
      <c r="A9198" t="s">
        <v>9896</v>
      </c>
      <c r="B9198" s="1">
        <v>37693</v>
      </c>
      <c r="C9198">
        <v>22</v>
      </c>
      <c r="D9198" t="str" cm="1">
        <f t="array" ref="D9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198" t="s">
        <v>16</v>
      </c>
      <c r="F9198" t="s">
        <v>730</v>
      </c>
      <c r="G9198" t="s">
        <v>54</v>
      </c>
      <c r="H9198" t="s">
        <v>19</v>
      </c>
      <c r="I9198" s="1">
        <v>37693</v>
      </c>
      <c r="J9198" t="s">
        <v>20</v>
      </c>
      <c r="K9198" t="s">
        <v>204</v>
      </c>
      <c r="L9198" t="s">
        <v>730</v>
      </c>
      <c r="M9198" t="s">
        <v>54</v>
      </c>
      <c r="N9198" t="s">
        <v>21</v>
      </c>
      <c r="P9198" t="s">
        <v>23</v>
      </c>
      <c r="Q9198" t="str">
        <f>IF(COUNTIF(Table2[type_of_injury],Table2[[#This Row],[type_of_injury]])&lt;40,"other",Table2[[#This Row],[type_of_injury]])</f>
        <v>gunfire</v>
      </c>
      <c r="R9198" t="str" cm="1">
        <f t="array" ref="R9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199" spans="1:18" x14ac:dyDescent="0.35">
      <c r="A9199" t="s">
        <v>9897</v>
      </c>
      <c r="B9199" s="1">
        <v>37693</v>
      </c>
      <c r="C9199">
        <v>17</v>
      </c>
      <c r="D9199" t="str" cm="1">
        <f t="array" ref="D9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199" t="s">
        <v>16</v>
      </c>
      <c r="F9199" t="s">
        <v>730</v>
      </c>
      <c r="G9199" t="s">
        <v>54</v>
      </c>
      <c r="H9199" t="s">
        <v>19</v>
      </c>
      <c r="I9199" s="1">
        <v>37693</v>
      </c>
      <c r="J9199" t="s">
        <v>20</v>
      </c>
      <c r="K9199" t="s">
        <v>204</v>
      </c>
      <c r="L9199" t="s">
        <v>730</v>
      </c>
      <c r="M9199" t="s">
        <v>54</v>
      </c>
      <c r="N9199" t="s">
        <v>21</v>
      </c>
      <c r="P9199" t="s">
        <v>23</v>
      </c>
      <c r="Q9199" t="str">
        <f>IF(COUNTIF(Table2[type_of_injury],Table2[[#This Row],[type_of_injury]])&lt;40,"other",Table2[[#This Row],[type_of_injury]])</f>
        <v>gunfire</v>
      </c>
      <c r="R9199" t="str" cm="1">
        <f t="array" ref="R9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0" spans="1:18" x14ac:dyDescent="0.35">
      <c r="A9200" t="s">
        <v>9898</v>
      </c>
      <c r="B9200" s="1">
        <v>37693</v>
      </c>
      <c r="C9200">
        <v>22</v>
      </c>
      <c r="D9200" t="str" cm="1">
        <f t="array" ref="D9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00" t="s">
        <v>16</v>
      </c>
      <c r="F9200" t="s">
        <v>730</v>
      </c>
      <c r="G9200" t="s">
        <v>54</v>
      </c>
      <c r="H9200" t="s">
        <v>19</v>
      </c>
      <c r="I9200" s="1">
        <v>37693</v>
      </c>
      <c r="J9200" t="s">
        <v>20</v>
      </c>
      <c r="K9200" t="s">
        <v>204</v>
      </c>
      <c r="L9200" t="s">
        <v>9899</v>
      </c>
      <c r="M9200" t="s">
        <v>27</v>
      </c>
      <c r="N9200" t="s">
        <v>21</v>
      </c>
      <c r="P9200" t="s">
        <v>23</v>
      </c>
      <c r="Q9200" t="str">
        <f>IF(COUNTIF(Table2[type_of_injury],Table2[[#This Row],[type_of_injury]])&lt;40,"other",Table2[[#This Row],[type_of_injury]])</f>
        <v>gunfire</v>
      </c>
      <c r="R9200" t="str" cm="1">
        <f t="array" ref="R9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1" spans="1:18" x14ac:dyDescent="0.35">
      <c r="A9201" t="s">
        <v>9900</v>
      </c>
      <c r="B9201" s="1">
        <v>37692</v>
      </c>
      <c r="C9201">
        <v>20</v>
      </c>
      <c r="D9201" t="str" cm="1">
        <f t="array" ref="D9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01" t="s">
        <v>16</v>
      </c>
      <c r="F9201" t="s">
        <v>889</v>
      </c>
      <c r="G9201" t="s">
        <v>18</v>
      </c>
      <c r="H9201" t="s">
        <v>19</v>
      </c>
      <c r="I9201" s="1">
        <v>37692</v>
      </c>
      <c r="J9201" t="s">
        <v>20</v>
      </c>
      <c r="K9201" t="s">
        <v>204</v>
      </c>
      <c r="L9201" t="s">
        <v>889</v>
      </c>
      <c r="M9201" t="s">
        <v>18</v>
      </c>
      <c r="N9201" t="s">
        <v>21</v>
      </c>
      <c r="P9201" t="s">
        <v>23</v>
      </c>
      <c r="Q9201" t="str">
        <f>IF(COUNTIF(Table2[type_of_injury],Table2[[#This Row],[type_of_injury]])&lt;40,"other",Table2[[#This Row],[type_of_injury]])</f>
        <v>gunfire</v>
      </c>
      <c r="R9201" t="str" cm="1">
        <f t="array" ref="R9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2" spans="1:18" x14ac:dyDescent="0.35">
      <c r="A9202" t="s">
        <v>9901</v>
      </c>
      <c r="B9202" s="1">
        <v>37691</v>
      </c>
      <c r="C9202">
        <v>52</v>
      </c>
      <c r="D9202" t="str" cm="1">
        <f t="array" ref="D9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202" t="s">
        <v>16</v>
      </c>
      <c r="F9202" t="s">
        <v>221</v>
      </c>
      <c r="G9202" t="s">
        <v>222</v>
      </c>
      <c r="H9202" t="s">
        <v>39</v>
      </c>
      <c r="I9202" s="1">
        <v>37743</v>
      </c>
      <c r="J9202" t="s">
        <v>20</v>
      </c>
      <c r="K9202" t="s">
        <v>40</v>
      </c>
      <c r="L9202" t="s">
        <v>221</v>
      </c>
      <c r="M9202" t="s">
        <v>222</v>
      </c>
      <c r="N9202" t="s">
        <v>21</v>
      </c>
      <c r="P9202" t="s">
        <v>23</v>
      </c>
      <c r="Q9202" t="str">
        <f>IF(COUNTIF(Table2[type_of_injury],Table2[[#This Row],[type_of_injury]])&lt;40,"other",Table2[[#This Row],[type_of_injury]])</f>
        <v>gunfire</v>
      </c>
      <c r="R9202" t="str" cm="1">
        <f t="array" ref="R9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3" spans="1:18" x14ac:dyDescent="0.35">
      <c r="A9203" t="s">
        <v>9902</v>
      </c>
      <c r="B9203" s="1">
        <v>37690</v>
      </c>
      <c r="C9203">
        <v>24</v>
      </c>
      <c r="D9203" t="str" cm="1">
        <f t="array" ref="D9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03" t="s">
        <v>16</v>
      </c>
      <c r="F9203" t="s">
        <v>46</v>
      </c>
      <c r="G9203" t="s">
        <v>46</v>
      </c>
      <c r="H9203" t="s">
        <v>19</v>
      </c>
      <c r="I9203" s="1">
        <v>37690</v>
      </c>
      <c r="J9203" t="s">
        <v>20</v>
      </c>
      <c r="K9203" t="s">
        <v>204</v>
      </c>
      <c r="L9203" t="s">
        <v>46</v>
      </c>
      <c r="M9203" t="s">
        <v>46</v>
      </c>
      <c r="N9203" t="s">
        <v>21</v>
      </c>
      <c r="P9203" t="s">
        <v>23</v>
      </c>
      <c r="Q9203" t="str">
        <f>IF(COUNTIF(Table2[type_of_injury],Table2[[#This Row],[type_of_injury]])&lt;40,"other",Table2[[#This Row],[type_of_injury]])</f>
        <v>gunfire</v>
      </c>
      <c r="R9203" t="str" cm="1">
        <f t="array" ref="R9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4" spans="1:18" x14ac:dyDescent="0.35">
      <c r="A9204" t="s">
        <v>9903</v>
      </c>
      <c r="B9204" s="1">
        <v>37690</v>
      </c>
      <c r="C9204">
        <v>19</v>
      </c>
      <c r="D9204" t="str" cm="1">
        <f t="array" ref="D9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04" t="s">
        <v>16</v>
      </c>
      <c r="F9204" t="s">
        <v>8284</v>
      </c>
      <c r="G9204" t="s">
        <v>218</v>
      </c>
      <c r="H9204" t="s">
        <v>39</v>
      </c>
      <c r="I9204" s="1">
        <v>37690</v>
      </c>
      <c r="J9204" t="s">
        <v>20</v>
      </c>
      <c r="K9204" t="s">
        <v>204</v>
      </c>
      <c r="L9204" t="s">
        <v>219</v>
      </c>
      <c r="M9204" t="s">
        <v>218</v>
      </c>
      <c r="N9204" t="s">
        <v>21</v>
      </c>
      <c r="P9204" t="s">
        <v>23</v>
      </c>
      <c r="Q9204" t="str">
        <f>IF(COUNTIF(Table2[type_of_injury],Table2[[#This Row],[type_of_injury]])&lt;40,"other",Table2[[#This Row],[type_of_injury]])</f>
        <v>gunfire</v>
      </c>
      <c r="R9204" t="str" cm="1">
        <f t="array" ref="R9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5" spans="1:18" x14ac:dyDescent="0.35">
      <c r="A9205" t="s">
        <v>9904</v>
      </c>
      <c r="B9205" s="1">
        <v>37690</v>
      </c>
      <c r="C9205">
        <v>19</v>
      </c>
      <c r="D9205" t="str" cm="1">
        <f t="array" ref="D9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05" t="s">
        <v>16</v>
      </c>
      <c r="F9205" t="s">
        <v>8284</v>
      </c>
      <c r="G9205" t="s">
        <v>218</v>
      </c>
      <c r="H9205" t="s">
        <v>39</v>
      </c>
      <c r="I9205" s="1">
        <v>37690</v>
      </c>
      <c r="J9205" t="s">
        <v>20</v>
      </c>
      <c r="K9205" t="s">
        <v>204</v>
      </c>
      <c r="L9205" t="s">
        <v>219</v>
      </c>
      <c r="M9205" t="s">
        <v>218</v>
      </c>
      <c r="N9205" t="s">
        <v>21</v>
      </c>
      <c r="P9205" t="s">
        <v>23</v>
      </c>
      <c r="Q9205" t="str">
        <f>IF(COUNTIF(Table2[type_of_injury],Table2[[#This Row],[type_of_injury]])&lt;40,"other",Table2[[#This Row],[type_of_injury]])</f>
        <v>gunfire</v>
      </c>
      <c r="R9205" t="str" cm="1">
        <f t="array" ref="R9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6" spans="1:18" x14ac:dyDescent="0.35">
      <c r="A9206" t="s">
        <v>9905</v>
      </c>
      <c r="B9206" s="1">
        <v>37688</v>
      </c>
      <c r="C9206">
        <v>27</v>
      </c>
      <c r="D9206" t="str" cm="1">
        <f t="array" ref="D9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06" t="s">
        <v>16</v>
      </c>
      <c r="F9206" t="s">
        <v>37</v>
      </c>
      <c r="G9206" t="s">
        <v>38</v>
      </c>
      <c r="H9206" t="s">
        <v>39</v>
      </c>
      <c r="I9206" s="1">
        <v>37688</v>
      </c>
      <c r="J9206" t="s">
        <v>20</v>
      </c>
      <c r="K9206" t="s">
        <v>5182</v>
      </c>
      <c r="L9206" t="s">
        <v>225</v>
      </c>
      <c r="M9206" t="s">
        <v>38</v>
      </c>
      <c r="N9206" t="s">
        <v>21</v>
      </c>
      <c r="O9206" t="s">
        <v>35</v>
      </c>
      <c r="P9206" t="s">
        <v>23</v>
      </c>
      <c r="Q9206" t="str">
        <f>IF(COUNTIF(Table2[type_of_injury],Table2[[#This Row],[type_of_injury]])&lt;40,"other",Table2[[#This Row],[type_of_injury]])</f>
        <v>gunfire</v>
      </c>
      <c r="R9206" t="str" cm="1">
        <f t="array" ref="R9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7" spans="1:18" x14ac:dyDescent="0.35">
      <c r="A9207" t="s">
        <v>9906</v>
      </c>
      <c r="B9207" s="1">
        <v>37688</v>
      </c>
      <c r="C9207">
        <v>24</v>
      </c>
      <c r="D9207" t="str" cm="1">
        <f t="array" ref="D9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07" t="s">
        <v>16</v>
      </c>
      <c r="F9207" t="s">
        <v>37</v>
      </c>
      <c r="G9207" t="s">
        <v>38</v>
      </c>
      <c r="H9207" t="s">
        <v>39</v>
      </c>
      <c r="I9207" s="1">
        <v>37688</v>
      </c>
      <c r="J9207" t="s">
        <v>20</v>
      </c>
      <c r="K9207" t="s">
        <v>5182</v>
      </c>
      <c r="L9207" t="s">
        <v>225</v>
      </c>
      <c r="M9207" t="s">
        <v>38</v>
      </c>
      <c r="N9207" t="s">
        <v>21</v>
      </c>
      <c r="O9207" t="s">
        <v>35</v>
      </c>
      <c r="P9207" t="s">
        <v>23</v>
      </c>
      <c r="Q9207" t="str">
        <f>IF(COUNTIF(Table2[type_of_injury],Table2[[#This Row],[type_of_injury]])&lt;40,"other",Table2[[#This Row],[type_of_injury]])</f>
        <v>gunfire</v>
      </c>
      <c r="R9207" t="str" cm="1">
        <f t="array" ref="R9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8" spans="1:18" x14ac:dyDescent="0.35">
      <c r="A9208" t="s">
        <v>9907</v>
      </c>
      <c r="B9208" s="1">
        <v>37688</v>
      </c>
      <c r="C9208">
        <v>29</v>
      </c>
      <c r="D9208" t="str" cm="1">
        <f t="array" ref="D9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08" t="s">
        <v>16</v>
      </c>
      <c r="F9208" t="s">
        <v>37</v>
      </c>
      <c r="G9208" t="s">
        <v>38</v>
      </c>
      <c r="H9208" t="s">
        <v>39</v>
      </c>
      <c r="I9208" s="1">
        <v>37688</v>
      </c>
      <c r="J9208" t="s">
        <v>20</v>
      </c>
      <c r="K9208" t="s">
        <v>5182</v>
      </c>
      <c r="L9208" t="s">
        <v>225</v>
      </c>
      <c r="M9208" t="s">
        <v>38</v>
      </c>
      <c r="N9208" t="s">
        <v>21</v>
      </c>
      <c r="O9208" t="s">
        <v>35</v>
      </c>
      <c r="P9208" t="s">
        <v>23</v>
      </c>
      <c r="Q9208" t="str">
        <f>IF(COUNTIF(Table2[type_of_injury],Table2[[#This Row],[type_of_injury]])&lt;40,"other",Table2[[#This Row],[type_of_injury]])</f>
        <v>gunfire</v>
      </c>
      <c r="R9208" t="str" cm="1">
        <f t="array" ref="R9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09" spans="1:18" x14ac:dyDescent="0.35">
      <c r="A9209" t="s">
        <v>9908</v>
      </c>
      <c r="B9209" s="1">
        <v>37688</v>
      </c>
      <c r="C9209">
        <v>53</v>
      </c>
      <c r="D9209" t="str" cm="1">
        <f t="array" ref="D9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209" t="s">
        <v>16</v>
      </c>
      <c r="F9209" t="s">
        <v>37</v>
      </c>
      <c r="G9209" t="s">
        <v>38</v>
      </c>
      <c r="H9209" t="s">
        <v>39</v>
      </c>
      <c r="I9209" s="1">
        <v>37688</v>
      </c>
      <c r="J9209" t="s">
        <v>20</v>
      </c>
      <c r="K9209" t="s">
        <v>5182</v>
      </c>
      <c r="L9209" t="s">
        <v>225</v>
      </c>
      <c r="M9209" t="s">
        <v>38</v>
      </c>
      <c r="N9209" t="s">
        <v>21</v>
      </c>
      <c r="O9209" t="s">
        <v>35</v>
      </c>
      <c r="P9209" t="s">
        <v>23</v>
      </c>
      <c r="Q9209" t="str">
        <f>IF(COUNTIF(Table2[type_of_injury],Table2[[#This Row],[type_of_injury]])&lt;40,"other",Table2[[#This Row],[type_of_injury]])</f>
        <v>gunfire</v>
      </c>
      <c r="R9209" t="str" cm="1">
        <f t="array" ref="R9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0" spans="1:18" x14ac:dyDescent="0.35">
      <c r="A9210" t="s">
        <v>9909</v>
      </c>
      <c r="B9210" s="1">
        <v>37688</v>
      </c>
      <c r="C9210">
        <v>23</v>
      </c>
      <c r="D9210" t="str" cm="1">
        <f t="array" ref="D9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10" t="s">
        <v>16</v>
      </c>
      <c r="F9210" t="s">
        <v>221</v>
      </c>
      <c r="G9210" t="s">
        <v>222</v>
      </c>
      <c r="H9210" t="s">
        <v>39</v>
      </c>
      <c r="I9210" s="1">
        <v>37688</v>
      </c>
      <c r="J9210" t="s">
        <v>20</v>
      </c>
      <c r="K9210" t="s">
        <v>40</v>
      </c>
      <c r="L9210" t="s">
        <v>221</v>
      </c>
      <c r="M9210" t="s">
        <v>222</v>
      </c>
      <c r="N9210" t="s">
        <v>21</v>
      </c>
      <c r="P9210" t="s">
        <v>23</v>
      </c>
      <c r="Q9210" t="str">
        <f>IF(COUNTIF(Table2[type_of_injury],Table2[[#This Row],[type_of_injury]])&lt;40,"other",Table2[[#This Row],[type_of_injury]])</f>
        <v>gunfire</v>
      </c>
      <c r="R9210" t="str" cm="1">
        <f t="array" ref="R9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1" spans="1:18" x14ac:dyDescent="0.35">
      <c r="A9211" t="s">
        <v>9910</v>
      </c>
      <c r="B9211" s="1">
        <v>37687</v>
      </c>
      <c r="C9211">
        <v>20</v>
      </c>
      <c r="D9211" t="str" cm="1">
        <f t="array" ref="D9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11" t="s">
        <v>16</v>
      </c>
      <c r="F9211" t="s">
        <v>483</v>
      </c>
      <c r="G9211" t="s">
        <v>46</v>
      </c>
      <c r="H9211" t="s">
        <v>19</v>
      </c>
      <c r="I9211" s="1">
        <v>37687</v>
      </c>
      <c r="J9211" t="s">
        <v>20</v>
      </c>
      <c r="K9211" t="s">
        <v>204</v>
      </c>
      <c r="L9211" t="s">
        <v>46</v>
      </c>
      <c r="M9211" t="s">
        <v>46</v>
      </c>
      <c r="N9211" t="s">
        <v>21</v>
      </c>
      <c r="P9211" t="s">
        <v>23</v>
      </c>
      <c r="Q9211" t="str">
        <f>IF(COUNTIF(Table2[type_of_injury],Table2[[#This Row],[type_of_injury]])&lt;40,"other",Table2[[#This Row],[type_of_injury]])</f>
        <v>gunfire</v>
      </c>
      <c r="R9211" t="str" cm="1">
        <f t="array" ref="R9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2" spans="1:18" x14ac:dyDescent="0.35">
      <c r="A9212" t="s">
        <v>9911</v>
      </c>
      <c r="B9212" s="1">
        <v>37687</v>
      </c>
      <c r="C9212">
        <v>22</v>
      </c>
      <c r="D9212" t="str" cm="1">
        <f t="array" ref="D9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12" t="s">
        <v>16</v>
      </c>
      <c r="F9212" t="s">
        <v>483</v>
      </c>
      <c r="G9212" t="s">
        <v>46</v>
      </c>
      <c r="H9212" t="s">
        <v>19</v>
      </c>
      <c r="I9212" s="1">
        <v>37687</v>
      </c>
      <c r="J9212" t="s">
        <v>20</v>
      </c>
      <c r="K9212" t="s">
        <v>204</v>
      </c>
      <c r="L9212" t="s">
        <v>46</v>
      </c>
      <c r="M9212" t="s">
        <v>46</v>
      </c>
      <c r="N9212" t="s">
        <v>21</v>
      </c>
      <c r="P9212" t="s">
        <v>23</v>
      </c>
      <c r="Q9212" t="str">
        <f>IF(COUNTIF(Table2[type_of_injury],Table2[[#This Row],[type_of_injury]])&lt;40,"other",Table2[[#This Row],[type_of_injury]])</f>
        <v>gunfire</v>
      </c>
      <c r="R9212" t="str" cm="1">
        <f t="array" ref="R9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3" spans="1:18" x14ac:dyDescent="0.35">
      <c r="A9213" t="s">
        <v>9912</v>
      </c>
      <c r="B9213" s="1">
        <v>37687</v>
      </c>
      <c r="C9213">
        <v>52</v>
      </c>
      <c r="D9213" t="str" cm="1">
        <f t="array" ref="D9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213" t="s">
        <v>69</v>
      </c>
      <c r="F9213" t="s">
        <v>483</v>
      </c>
      <c r="G9213" t="s">
        <v>46</v>
      </c>
      <c r="H9213" t="s">
        <v>19</v>
      </c>
      <c r="I9213" s="1">
        <v>37687</v>
      </c>
      <c r="J9213" t="s">
        <v>20</v>
      </c>
      <c r="K9213" t="s">
        <v>4475</v>
      </c>
      <c r="L9213" t="s">
        <v>483</v>
      </c>
      <c r="M9213" t="s">
        <v>46</v>
      </c>
      <c r="N9213" t="s">
        <v>21</v>
      </c>
      <c r="P9213" t="s">
        <v>72</v>
      </c>
      <c r="Q9213" t="str">
        <f>IF(COUNTIF(Table2[type_of_injury],Table2[[#This Row],[type_of_injury]])&lt;40,"other",Table2[[#This Row],[type_of_injury]])</f>
        <v>gunfire</v>
      </c>
      <c r="R9213" t="str" cm="1">
        <f t="array" ref="R9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4" spans="1:18" x14ac:dyDescent="0.35">
      <c r="A9214" t="s">
        <v>9913</v>
      </c>
      <c r="B9214" s="1">
        <v>37687</v>
      </c>
      <c r="C9214">
        <v>20</v>
      </c>
      <c r="D9214" t="str" cm="1">
        <f t="array" ref="D9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14" t="s">
        <v>16</v>
      </c>
      <c r="F9214" t="s">
        <v>5961</v>
      </c>
      <c r="G9214" t="s">
        <v>218</v>
      </c>
      <c r="H9214" t="s">
        <v>39</v>
      </c>
      <c r="I9214" s="1">
        <v>37687</v>
      </c>
      <c r="J9214" t="s">
        <v>20</v>
      </c>
      <c r="K9214" t="s">
        <v>204</v>
      </c>
      <c r="L9214" t="s">
        <v>225</v>
      </c>
      <c r="M9214" t="s">
        <v>38</v>
      </c>
      <c r="N9214" t="s">
        <v>21</v>
      </c>
      <c r="P9214" t="s">
        <v>23</v>
      </c>
      <c r="Q9214" t="str">
        <f>IF(COUNTIF(Table2[type_of_injury],Table2[[#This Row],[type_of_injury]])&lt;40,"other",Table2[[#This Row],[type_of_injury]])</f>
        <v>gunfire</v>
      </c>
      <c r="R9214" t="str" cm="1">
        <f t="array" ref="R9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5" spans="1:18" x14ac:dyDescent="0.35">
      <c r="A9215" t="s">
        <v>9914</v>
      </c>
      <c r="B9215" s="1">
        <v>37687</v>
      </c>
      <c r="C9215">
        <v>21</v>
      </c>
      <c r="D9215" t="str" cm="1">
        <f t="array" ref="D9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15" t="s">
        <v>16</v>
      </c>
      <c r="F9215" t="s">
        <v>9524</v>
      </c>
      <c r="G9215" t="s">
        <v>46</v>
      </c>
      <c r="H9215" t="s">
        <v>19</v>
      </c>
      <c r="I9215" s="1">
        <v>37687</v>
      </c>
      <c r="J9215" t="s">
        <v>20</v>
      </c>
      <c r="K9215" t="s">
        <v>204</v>
      </c>
      <c r="L9215" t="s">
        <v>46</v>
      </c>
      <c r="M9215" t="s">
        <v>46</v>
      </c>
      <c r="N9215" t="s">
        <v>21</v>
      </c>
      <c r="P9215" t="s">
        <v>23</v>
      </c>
      <c r="Q9215" t="str">
        <f>IF(COUNTIF(Table2[type_of_injury],Table2[[#This Row],[type_of_injury]])&lt;40,"other",Table2[[#This Row],[type_of_injury]])</f>
        <v>gunfire</v>
      </c>
      <c r="R9215" t="str" cm="1">
        <f t="array" ref="R9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6" spans="1:18" x14ac:dyDescent="0.35">
      <c r="A9216" t="s">
        <v>9915</v>
      </c>
      <c r="B9216" s="1">
        <v>37687</v>
      </c>
      <c r="C9216">
        <v>21</v>
      </c>
      <c r="D9216" t="str" cm="1">
        <f t="array" ref="D9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16" t="s">
        <v>16</v>
      </c>
      <c r="F9216" t="s">
        <v>9524</v>
      </c>
      <c r="G9216" t="s">
        <v>46</v>
      </c>
      <c r="H9216" t="s">
        <v>19</v>
      </c>
      <c r="I9216" s="1">
        <v>37687</v>
      </c>
      <c r="J9216" t="s">
        <v>20</v>
      </c>
      <c r="K9216" t="s">
        <v>204</v>
      </c>
      <c r="L9216" t="s">
        <v>46</v>
      </c>
      <c r="M9216" t="s">
        <v>46</v>
      </c>
      <c r="N9216" t="s">
        <v>21</v>
      </c>
      <c r="P9216" t="s">
        <v>23</v>
      </c>
      <c r="Q9216" t="str">
        <f>IF(COUNTIF(Table2[type_of_injury],Table2[[#This Row],[type_of_injury]])&lt;40,"other",Table2[[#This Row],[type_of_injury]])</f>
        <v>gunfire</v>
      </c>
      <c r="R9216" t="str" cm="1">
        <f t="array" ref="R9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7" spans="1:18" x14ac:dyDescent="0.35">
      <c r="A9217" t="s">
        <v>9916</v>
      </c>
      <c r="B9217" s="1">
        <v>37687</v>
      </c>
      <c r="C9217">
        <v>50</v>
      </c>
      <c r="D9217" t="str" cm="1">
        <f t="array" ref="D9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217" t="s">
        <v>69</v>
      </c>
      <c r="F9217" t="s">
        <v>483</v>
      </c>
      <c r="G9217" t="s">
        <v>46</v>
      </c>
      <c r="H9217" t="s">
        <v>19</v>
      </c>
      <c r="I9217" s="1">
        <v>37687</v>
      </c>
      <c r="J9217" t="s">
        <v>71</v>
      </c>
      <c r="K9217" t="s">
        <v>4475</v>
      </c>
      <c r="L9217" t="s">
        <v>483</v>
      </c>
      <c r="M9217" t="s">
        <v>46</v>
      </c>
      <c r="N9217" t="s">
        <v>21</v>
      </c>
      <c r="P9217" t="s">
        <v>72</v>
      </c>
      <c r="Q9217" t="str">
        <f>IF(COUNTIF(Table2[type_of_injury],Table2[[#This Row],[type_of_injury]])&lt;40,"other",Table2[[#This Row],[type_of_injury]])</f>
        <v>gunfire</v>
      </c>
      <c r="R9217" t="str" cm="1">
        <f t="array" ref="R9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8" spans="1:18" x14ac:dyDescent="0.35">
      <c r="A9218" t="s">
        <v>9917</v>
      </c>
      <c r="B9218" s="1">
        <v>37687</v>
      </c>
      <c r="C9218">
        <v>20</v>
      </c>
      <c r="D9218" t="str" cm="1">
        <f t="array" ref="D9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18" t="s">
        <v>16</v>
      </c>
      <c r="F9218" t="s">
        <v>5961</v>
      </c>
      <c r="G9218" t="s">
        <v>218</v>
      </c>
      <c r="H9218" t="s">
        <v>39</v>
      </c>
      <c r="I9218" s="1">
        <v>37687</v>
      </c>
      <c r="J9218" t="s">
        <v>20</v>
      </c>
      <c r="K9218" t="s">
        <v>204</v>
      </c>
      <c r="L9218" t="s">
        <v>225</v>
      </c>
      <c r="M9218" t="s">
        <v>38</v>
      </c>
      <c r="N9218" t="s">
        <v>21</v>
      </c>
      <c r="P9218" t="s">
        <v>23</v>
      </c>
      <c r="Q9218" t="str">
        <f>IF(COUNTIF(Table2[type_of_injury],Table2[[#This Row],[type_of_injury]])&lt;40,"other",Table2[[#This Row],[type_of_injury]])</f>
        <v>gunfire</v>
      </c>
      <c r="R9218" t="str" cm="1">
        <f t="array" ref="R9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19" spans="1:18" x14ac:dyDescent="0.35">
      <c r="A9219" t="s">
        <v>9918</v>
      </c>
      <c r="B9219" s="1">
        <v>37687</v>
      </c>
      <c r="C9219">
        <v>20</v>
      </c>
      <c r="D9219" t="str" cm="1">
        <f t="array" ref="D9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19" t="s">
        <v>16</v>
      </c>
      <c r="F9219" t="s">
        <v>5961</v>
      </c>
      <c r="G9219" t="s">
        <v>218</v>
      </c>
      <c r="H9219" t="s">
        <v>39</v>
      </c>
      <c r="I9219" s="1">
        <v>37687</v>
      </c>
      <c r="J9219" t="s">
        <v>20</v>
      </c>
      <c r="K9219" t="s">
        <v>204</v>
      </c>
      <c r="L9219" t="s">
        <v>225</v>
      </c>
      <c r="M9219" t="s">
        <v>38</v>
      </c>
      <c r="N9219" t="s">
        <v>21</v>
      </c>
      <c r="P9219" t="s">
        <v>23</v>
      </c>
      <c r="Q9219" t="str">
        <f>IF(COUNTIF(Table2[type_of_injury],Table2[[#This Row],[type_of_injury]])&lt;40,"other",Table2[[#This Row],[type_of_injury]])</f>
        <v>gunfire</v>
      </c>
      <c r="R9219" t="str" cm="1">
        <f t="array" ref="R9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0" spans="1:18" x14ac:dyDescent="0.35">
      <c r="A9220" t="s">
        <v>9919</v>
      </c>
      <c r="B9220" s="1">
        <v>37686</v>
      </c>
      <c r="C9220">
        <v>61</v>
      </c>
      <c r="D9220" t="str" cm="1">
        <f t="array" ref="D9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220" t="s">
        <v>16</v>
      </c>
      <c r="F9220" t="s">
        <v>221</v>
      </c>
      <c r="G9220" t="s">
        <v>222</v>
      </c>
      <c r="H9220" t="s">
        <v>39</v>
      </c>
      <c r="I9220" s="1">
        <v>37686</v>
      </c>
      <c r="J9220" t="s">
        <v>20</v>
      </c>
      <c r="K9220" t="s">
        <v>40</v>
      </c>
      <c r="L9220" t="s">
        <v>221</v>
      </c>
      <c r="M9220" t="s">
        <v>222</v>
      </c>
      <c r="N9220" t="s">
        <v>21</v>
      </c>
      <c r="O9220" t="s">
        <v>35</v>
      </c>
      <c r="P9220" t="s">
        <v>23</v>
      </c>
      <c r="Q9220" t="str">
        <f>IF(COUNTIF(Table2[type_of_injury],Table2[[#This Row],[type_of_injury]])&lt;40,"other",Table2[[#This Row],[type_of_injury]])</f>
        <v>gunfire</v>
      </c>
      <c r="R9220" t="str" cm="1">
        <f t="array" ref="R9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1" spans="1:18" x14ac:dyDescent="0.35">
      <c r="A9221" t="s">
        <v>9920</v>
      </c>
      <c r="B9221" s="1">
        <v>37686</v>
      </c>
      <c r="C9221">
        <v>36</v>
      </c>
      <c r="D9221" t="str" cm="1">
        <f t="array" ref="D9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221" t="s">
        <v>16</v>
      </c>
      <c r="F9221" t="s">
        <v>221</v>
      </c>
      <c r="G9221" t="s">
        <v>222</v>
      </c>
      <c r="H9221" t="s">
        <v>39</v>
      </c>
      <c r="I9221" s="1">
        <v>37688</v>
      </c>
      <c r="J9221" t="s">
        <v>20</v>
      </c>
      <c r="K9221" t="s">
        <v>40</v>
      </c>
      <c r="L9221" t="s">
        <v>221</v>
      </c>
      <c r="M9221" t="s">
        <v>222</v>
      </c>
      <c r="N9221" t="s">
        <v>21</v>
      </c>
      <c r="O9221" t="s">
        <v>35</v>
      </c>
      <c r="P9221" t="s">
        <v>23</v>
      </c>
      <c r="Q9221" t="str">
        <f>IF(COUNTIF(Table2[type_of_injury],Table2[[#This Row],[type_of_injury]])&lt;40,"other",Table2[[#This Row],[type_of_injury]])</f>
        <v>gunfire</v>
      </c>
      <c r="R9221" t="str" cm="1">
        <f t="array" ref="R9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2" spans="1:18" x14ac:dyDescent="0.35">
      <c r="A9222" t="s">
        <v>9921</v>
      </c>
      <c r="B9222" s="1">
        <v>37686</v>
      </c>
      <c r="C9222">
        <v>30</v>
      </c>
      <c r="D9222" t="str" cm="1">
        <f t="array" ref="D9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22" t="s">
        <v>16</v>
      </c>
      <c r="F9222" t="s">
        <v>221</v>
      </c>
      <c r="G9222" t="s">
        <v>222</v>
      </c>
      <c r="H9222" t="s">
        <v>39</v>
      </c>
      <c r="I9222" s="1">
        <v>37686</v>
      </c>
      <c r="J9222" t="s">
        <v>20</v>
      </c>
      <c r="K9222" t="s">
        <v>40</v>
      </c>
      <c r="L9222" t="s">
        <v>221</v>
      </c>
      <c r="M9222" t="s">
        <v>222</v>
      </c>
      <c r="N9222" t="s">
        <v>21</v>
      </c>
      <c r="P9222" t="s">
        <v>23</v>
      </c>
      <c r="Q9222" t="str">
        <f>IF(COUNTIF(Table2[type_of_injury],Table2[[#This Row],[type_of_injury]])&lt;40,"other",Table2[[#This Row],[type_of_injury]])</f>
        <v>gunfire</v>
      </c>
      <c r="R9222" t="str" cm="1">
        <f t="array" ref="R9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3" spans="1:18" x14ac:dyDescent="0.35">
      <c r="A9223" t="s">
        <v>9922</v>
      </c>
      <c r="B9223" s="1">
        <v>37686</v>
      </c>
      <c r="C9223">
        <v>23</v>
      </c>
      <c r="D9223" t="str" cm="1">
        <f t="array" ref="D9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23" t="s">
        <v>16</v>
      </c>
      <c r="F9223" t="s">
        <v>221</v>
      </c>
      <c r="G9223" t="s">
        <v>222</v>
      </c>
      <c r="H9223" t="s">
        <v>39</v>
      </c>
      <c r="I9223" s="1">
        <v>37686</v>
      </c>
      <c r="J9223" t="s">
        <v>20</v>
      </c>
      <c r="K9223" t="s">
        <v>204</v>
      </c>
      <c r="L9223" t="s">
        <v>221</v>
      </c>
      <c r="M9223" t="s">
        <v>222</v>
      </c>
      <c r="N9223" t="s">
        <v>21</v>
      </c>
      <c r="P9223" t="s">
        <v>23</v>
      </c>
      <c r="Q9223" t="str">
        <f>IF(COUNTIF(Table2[type_of_injury],Table2[[#This Row],[type_of_injury]])&lt;40,"other",Table2[[#This Row],[type_of_injury]])</f>
        <v>gunfire</v>
      </c>
      <c r="R9223" t="str" cm="1">
        <f t="array" ref="R9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4" spans="1:18" x14ac:dyDescent="0.35">
      <c r="A9224" t="s">
        <v>9923</v>
      </c>
      <c r="B9224" s="1">
        <v>37686</v>
      </c>
      <c r="C9224">
        <v>24</v>
      </c>
      <c r="D9224" t="str" cm="1">
        <f t="array" ref="D9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24" t="s">
        <v>16</v>
      </c>
      <c r="F9224" t="s">
        <v>75</v>
      </c>
      <c r="G9224" t="s">
        <v>75</v>
      </c>
      <c r="H9224" t="s">
        <v>19</v>
      </c>
      <c r="I9224" s="1">
        <v>37686</v>
      </c>
      <c r="J9224" t="s">
        <v>20</v>
      </c>
      <c r="K9224" t="s">
        <v>560</v>
      </c>
      <c r="L9224" t="s">
        <v>75</v>
      </c>
      <c r="M9224" t="s">
        <v>75</v>
      </c>
      <c r="N9224" t="s">
        <v>21</v>
      </c>
      <c r="P9224" t="s">
        <v>23</v>
      </c>
      <c r="Q9224" t="str">
        <f>IF(COUNTIF(Table2[type_of_injury],Table2[[#This Row],[type_of_injury]])&lt;40,"other",Table2[[#This Row],[type_of_injury]])</f>
        <v>gunfire</v>
      </c>
      <c r="R9224" t="str" cm="1">
        <f t="array" ref="R9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5" spans="1:18" x14ac:dyDescent="0.35">
      <c r="A9225" t="s">
        <v>9924</v>
      </c>
      <c r="B9225" s="1">
        <v>37686</v>
      </c>
      <c r="C9225">
        <v>13</v>
      </c>
      <c r="D9225" t="str" cm="1">
        <f t="array" ref="D9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25" t="s">
        <v>16</v>
      </c>
      <c r="F9225" t="s">
        <v>221</v>
      </c>
      <c r="G9225" t="s">
        <v>222</v>
      </c>
      <c r="H9225" t="s">
        <v>39</v>
      </c>
      <c r="I9225" s="1">
        <v>37686</v>
      </c>
      <c r="J9225" t="s">
        <v>20</v>
      </c>
      <c r="K9225" t="s">
        <v>40</v>
      </c>
      <c r="L9225" t="s">
        <v>221</v>
      </c>
      <c r="M9225" t="s">
        <v>222</v>
      </c>
      <c r="N9225" t="s">
        <v>21</v>
      </c>
      <c r="P9225" t="s">
        <v>23</v>
      </c>
      <c r="Q9225" t="str">
        <f>IF(COUNTIF(Table2[type_of_injury],Table2[[#This Row],[type_of_injury]])&lt;40,"other",Table2[[#This Row],[type_of_injury]])</f>
        <v>gunfire</v>
      </c>
      <c r="R9225" t="str" cm="1">
        <f t="array" ref="R9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6" spans="1:18" x14ac:dyDescent="0.35">
      <c r="A9226" t="s">
        <v>9925</v>
      </c>
      <c r="B9226" s="1">
        <v>37686</v>
      </c>
      <c r="C9226">
        <v>52</v>
      </c>
      <c r="D9226" t="str" cm="1">
        <f t="array" ref="D9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226" t="s">
        <v>16</v>
      </c>
      <c r="F9226" t="s">
        <v>149</v>
      </c>
      <c r="G9226" t="s">
        <v>27</v>
      </c>
      <c r="H9226" t="s">
        <v>19</v>
      </c>
      <c r="I9226" s="1">
        <v>37686</v>
      </c>
      <c r="J9226" t="s">
        <v>71</v>
      </c>
      <c r="K9226" t="s">
        <v>40</v>
      </c>
      <c r="L9226" t="s">
        <v>149</v>
      </c>
      <c r="M9226" t="s">
        <v>27</v>
      </c>
      <c r="N9226" t="s">
        <v>21</v>
      </c>
      <c r="P9226" t="s">
        <v>23</v>
      </c>
      <c r="Q9226" t="str">
        <f>IF(COUNTIF(Table2[type_of_injury],Table2[[#This Row],[type_of_injury]])&lt;40,"other",Table2[[#This Row],[type_of_injury]])</f>
        <v>gunfire</v>
      </c>
      <c r="R9226" t="str" cm="1">
        <f t="array" ref="R9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7" spans="1:18" x14ac:dyDescent="0.35">
      <c r="A9227" t="s">
        <v>9926</v>
      </c>
      <c r="B9227" s="1">
        <v>37686</v>
      </c>
      <c r="C9227">
        <v>84</v>
      </c>
      <c r="D9227" t="str" cm="1">
        <f t="array" ref="D9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227" t="s">
        <v>16</v>
      </c>
      <c r="F9227" t="s">
        <v>221</v>
      </c>
      <c r="G9227" t="s">
        <v>222</v>
      </c>
      <c r="H9227" t="s">
        <v>39</v>
      </c>
      <c r="I9227" s="1">
        <v>37686</v>
      </c>
      <c r="J9227" t="s">
        <v>20</v>
      </c>
      <c r="K9227" t="s">
        <v>40</v>
      </c>
      <c r="L9227" t="s">
        <v>221</v>
      </c>
      <c r="M9227" t="s">
        <v>222</v>
      </c>
      <c r="N9227" t="s">
        <v>21</v>
      </c>
      <c r="P9227" t="s">
        <v>23</v>
      </c>
      <c r="Q9227" t="str">
        <f>IF(COUNTIF(Table2[type_of_injury],Table2[[#This Row],[type_of_injury]])&lt;40,"other",Table2[[#This Row],[type_of_injury]])</f>
        <v>gunfire</v>
      </c>
      <c r="R9227" t="str" cm="1">
        <f t="array" ref="R9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8" spans="1:18" x14ac:dyDescent="0.35">
      <c r="A9228" t="s">
        <v>9927</v>
      </c>
      <c r="B9228" s="1">
        <v>37686</v>
      </c>
      <c r="C9228">
        <v>30</v>
      </c>
      <c r="D9228" t="str" cm="1">
        <f t="array" ref="D9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28" t="s">
        <v>16</v>
      </c>
      <c r="F9228" t="s">
        <v>175</v>
      </c>
      <c r="G9228" t="s">
        <v>175</v>
      </c>
      <c r="H9228" t="s">
        <v>19</v>
      </c>
      <c r="I9228" s="1">
        <v>37686</v>
      </c>
      <c r="J9228" t="s">
        <v>20</v>
      </c>
      <c r="K9228" t="s">
        <v>560</v>
      </c>
      <c r="L9228" t="s">
        <v>175</v>
      </c>
      <c r="M9228" t="s">
        <v>175</v>
      </c>
      <c r="N9228" t="s">
        <v>21</v>
      </c>
      <c r="P9228" t="s">
        <v>23</v>
      </c>
      <c r="Q9228" t="str">
        <f>IF(COUNTIF(Table2[type_of_injury],Table2[[#This Row],[type_of_injury]])&lt;40,"other",Table2[[#This Row],[type_of_injury]])</f>
        <v>gunfire</v>
      </c>
      <c r="R9228" t="str" cm="1">
        <f t="array" ref="R9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29" spans="1:18" x14ac:dyDescent="0.35">
      <c r="A9229" t="s">
        <v>9928</v>
      </c>
      <c r="B9229" s="1">
        <v>37685</v>
      </c>
      <c r="C9229">
        <v>20</v>
      </c>
      <c r="D9229" t="str" cm="1">
        <f t="array" ref="D9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29" t="s">
        <v>69</v>
      </c>
      <c r="F9229" t="s">
        <v>9495</v>
      </c>
      <c r="G9229" t="s">
        <v>77</v>
      </c>
      <c r="H9229" t="s">
        <v>77</v>
      </c>
      <c r="I9229" s="1">
        <v>37691</v>
      </c>
      <c r="J9229" t="s">
        <v>71</v>
      </c>
      <c r="K9229" t="s">
        <v>4475</v>
      </c>
      <c r="L9229" t="s">
        <v>9495</v>
      </c>
      <c r="M9229" t="s">
        <v>77</v>
      </c>
      <c r="N9229" t="s">
        <v>450</v>
      </c>
      <c r="O9229" t="s">
        <v>6915</v>
      </c>
      <c r="P9229" t="s">
        <v>72</v>
      </c>
      <c r="Q9229" t="str">
        <f>IF(COUNTIF(Table2[type_of_injury],Table2[[#This Row],[type_of_injury]])&lt;40,"other",Table2[[#This Row],[type_of_injury]])</f>
        <v>explosion</v>
      </c>
      <c r="R9229" t="str" cm="1">
        <f t="array" ref="R9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0" spans="1:18" x14ac:dyDescent="0.35">
      <c r="A9230" t="s">
        <v>9929</v>
      </c>
      <c r="B9230" s="1">
        <v>37685</v>
      </c>
      <c r="C9230">
        <v>12</v>
      </c>
      <c r="D9230" t="str" cm="1">
        <f t="array" ref="D9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30" t="s">
        <v>69</v>
      </c>
      <c r="F9230" t="s">
        <v>9495</v>
      </c>
      <c r="G9230" t="s">
        <v>77</v>
      </c>
      <c r="H9230" t="s">
        <v>77</v>
      </c>
      <c r="I9230" s="1">
        <v>37685</v>
      </c>
      <c r="J9230" t="s">
        <v>71</v>
      </c>
      <c r="K9230" t="s">
        <v>4475</v>
      </c>
      <c r="L9230" t="s">
        <v>9930</v>
      </c>
      <c r="M9230" t="s">
        <v>77</v>
      </c>
      <c r="N9230" t="s">
        <v>450</v>
      </c>
      <c r="O9230" t="s">
        <v>6915</v>
      </c>
      <c r="P9230" t="s">
        <v>72</v>
      </c>
      <c r="Q9230" t="str">
        <f>IF(COUNTIF(Table2[type_of_injury],Table2[[#This Row],[type_of_injury]])&lt;40,"other",Table2[[#This Row],[type_of_injury]])</f>
        <v>explosion</v>
      </c>
      <c r="R9230" t="str" cm="1">
        <f t="array" ref="R9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1" spans="1:18" x14ac:dyDescent="0.35">
      <c r="A9231" t="s">
        <v>9931</v>
      </c>
      <c r="B9231" s="1">
        <v>37685</v>
      </c>
      <c r="C9231">
        <v>20</v>
      </c>
      <c r="D9231" t="str" cm="1">
        <f t="array" ref="D9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31" t="s">
        <v>69</v>
      </c>
      <c r="F9231" t="s">
        <v>9495</v>
      </c>
      <c r="G9231" t="s">
        <v>77</v>
      </c>
      <c r="H9231" t="s">
        <v>77</v>
      </c>
      <c r="I9231" s="1">
        <v>37685</v>
      </c>
      <c r="J9231" t="s">
        <v>71</v>
      </c>
      <c r="K9231" t="s">
        <v>4475</v>
      </c>
      <c r="L9231" t="s">
        <v>9495</v>
      </c>
      <c r="M9231" t="s">
        <v>77</v>
      </c>
      <c r="N9231" t="s">
        <v>450</v>
      </c>
      <c r="O9231" t="s">
        <v>6915</v>
      </c>
      <c r="P9231" t="s">
        <v>72</v>
      </c>
      <c r="Q9231" t="str">
        <f>IF(COUNTIF(Table2[type_of_injury],Table2[[#This Row],[type_of_injury]])&lt;40,"other",Table2[[#This Row],[type_of_injury]])</f>
        <v>explosion</v>
      </c>
      <c r="R9231" t="str" cm="1">
        <f t="array" ref="R9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2" spans="1:18" x14ac:dyDescent="0.35">
      <c r="A9232" t="s">
        <v>9932</v>
      </c>
      <c r="B9232" s="1">
        <v>37685</v>
      </c>
      <c r="C9232">
        <v>20</v>
      </c>
      <c r="D9232" t="str" cm="1">
        <f t="array" ref="D9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32" t="s">
        <v>69</v>
      </c>
      <c r="F9232" t="s">
        <v>9495</v>
      </c>
      <c r="G9232" t="s">
        <v>77</v>
      </c>
      <c r="H9232" t="s">
        <v>77</v>
      </c>
      <c r="I9232" s="1">
        <v>37688</v>
      </c>
      <c r="J9232" t="s">
        <v>20</v>
      </c>
      <c r="K9232" t="s">
        <v>4475</v>
      </c>
      <c r="L9232" t="s">
        <v>9495</v>
      </c>
      <c r="M9232" t="s">
        <v>77</v>
      </c>
      <c r="N9232" t="s">
        <v>450</v>
      </c>
      <c r="O9232" t="s">
        <v>6915</v>
      </c>
      <c r="P9232" t="s">
        <v>72</v>
      </c>
      <c r="Q9232" t="str">
        <f>IF(COUNTIF(Table2[type_of_injury],Table2[[#This Row],[type_of_injury]])&lt;40,"other",Table2[[#This Row],[type_of_injury]])</f>
        <v>explosion</v>
      </c>
      <c r="R9232" t="str" cm="1">
        <f t="array" ref="R9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3" spans="1:18" x14ac:dyDescent="0.35">
      <c r="A9233" t="s">
        <v>9933</v>
      </c>
      <c r="B9233" s="1">
        <v>37685</v>
      </c>
      <c r="C9233">
        <v>54</v>
      </c>
      <c r="D9233" t="str" cm="1">
        <f t="array" ref="D9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233" t="s">
        <v>69</v>
      </c>
      <c r="F9233" t="s">
        <v>9495</v>
      </c>
      <c r="G9233" t="s">
        <v>77</v>
      </c>
      <c r="H9233" t="s">
        <v>77</v>
      </c>
      <c r="I9233" s="1">
        <v>37685</v>
      </c>
      <c r="J9233" t="s">
        <v>20</v>
      </c>
      <c r="K9233" t="s">
        <v>4475</v>
      </c>
      <c r="L9233" t="s">
        <v>9495</v>
      </c>
      <c r="M9233" t="s">
        <v>77</v>
      </c>
      <c r="N9233" t="s">
        <v>450</v>
      </c>
      <c r="O9233" t="s">
        <v>6915</v>
      </c>
      <c r="P9233" t="s">
        <v>72</v>
      </c>
      <c r="Q9233" t="str">
        <f>IF(COUNTIF(Table2[type_of_injury],Table2[[#This Row],[type_of_injury]])&lt;40,"other",Table2[[#This Row],[type_of_injury]])</f>
        <v>explosion</v>
      </c>
      <c r="R9233" t="str" cm="1">
        <f t="array" ref="R9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4" spans="1:18" x14ac:dyDescent="0.35">
      <c r="A9234" t="s">
        <v>9934</v>
      </c>
      <c r="B9234" s="1">
        <v>37685</v>
      </c>
      <c r="C9234">
        <v>17</v>
      </c>
      <c r="D9234" t="str" cm="1">
        <f t="array" ref="D9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34" t="s">
        <v>69</v>
      </c>
      <c r="F9234" t="s">
        <v>9495</v>
      </c>
      <c r="G9234" t="s">
        <v>77</v>
      </c>
      <c r="H9234" t="s">
        <v>77</v>
      </c>
      <c r="I9234" s="1">
        <v>37685</v>
      </c>
      <c r="J9234" t="s">
        <v>71</v>
      </c>
      <c r="K9234" t="s">
        <v>4475</v>
      </c>
      <c r="L9234" t="s">
        <v>9495</v>
      </c>
      <c r="M9234" t="s">
        <v>77</v>
      </c>
      <c r="N9234" t="s">
        <v>450</v>
      </c>
      <c r="O9234" t="s">
        <v>6915</v>
      </c>
      <c r="P9234" t="s">
        <v>72</v>
      </c>
      <c r="Q9234" t="str">
        <f>IF(COUNTIF(Table2[type_of_injury],Table2[[#This Row],[type_of_injury]])&lt;40,"other",Table2[[#This Row],[type_of_injury]])</f>
        <v>explosion</v>
      </c>
      <c r="R9234" t="str" cm="1">
        <f t="array" ref="R9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5" spans="1:18" x14ac:dyDescent="0.35">
      <c r="A9235" t="s">
        <v>9935</v>
      </c>
      <c r="B9235" s="1">
        <v>37685</v>
      </c>
      <c r="C9235">
        <v>13</v>
      </c>
      <c r="D9235" t="str" cm="1">
        <f t="array" ref="D9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35" t="s">
        <v>69</v>
      </c>
      <c r="F9235" t="s">
        <v>9495</v>
      </c>
      <c r="G9235" t="s">
        <v>77</v>
      </c>
      <c r="H9235" t="s">
        <v>77</v>
      </c>
      <c r="I9235" s="1">
        <v>37685</v>
      </c>
      <c r="J9235" t="s">
        <v>20</v>
      </c>
      <c r="K9235" t="s">
        <v>4475</v>
      </c>
      <c r="L9235" t="s">
        <v>9495</v>
      </c>
      <c r="M9235" t="s">
        <v>77</v>
      </c>
      <c r="N9235" t="s">
        <v>450</v>
      </c>
      <c r="O9235" t="s">
        <v>6915</v>
      </c>
      <c r="P9235" t="s">
        <v>72</v>
      </c>
      <c r="Q9235" t="str">
        <f>IF(COUNTIF(Table2[type_of_injury],Table2[[#This Row],[type_of_injury]])&lt;40,"other",Table2[[#This Row],[type_of_injury]])</f>
        <v>explosion</v>
      </c>
      <c r="R9235" t="str" cm="1">
        <f t="array" ref="R9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6" spans="1:18" x14ac:dyDescent="0.35">
      <c r="A9236" t="s">
        <v>9936</v>
      </c>
      <c r="B9236" s="1">
        <v>37685</v>
      </c>
      <c r="C9236">
        <v>17</v>
      </c>
      <c r="D9236" t="str" cm="1">
        <f t="array" ref="D9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36" t="s">
        <v>69</v>
      </c>
      <c r="F9236" t="s">
        <v>9495</v>
      </c>
      <c r="G9236" t="s">
        <v>77</v>
      </c>
      <c r="H9236" t="s">
        <v>77</v>
      </c>
      <c r="I9236" s="1">
        <v>37685</v>
      </c>
      <c r="J9236" t="s">
        <v>71</v>
      </c>
      <c r="K9236" t="s">
        <v>4475</v>
      </c>
      <c r="L9236" t="s">
        <v>9495</v>
      </c>
      <c r="M9236" t="s">
        <v>77</v>
      </c>
      <c r="N9236" t="s">
        <v>450</v>
      </c>
      <c r="O9236" t="s">
        <v>6915</v>
      </c>
      <c r="P9236" t="s">
        <v>72</v>
      </c>
      <c r="Q9236" t="str">
        <f>IF(COUNTIF(Table2[type_of_injury],Table2[[#This Row],[type_of_injury]])&lt;40,"other",Table2[[#This Row],[type_of_injury]])</f>
        <v>explosion</v>
      </c>
      <c r="R9236" t="str" cm="1">
        <f t="array" ref="R9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7" spans="1:18" x14ac:dyDescent="0.35">
      <c r="A9237" t="s">
        <v>9937</v>
      </c>
      <c r="B9237" s="1">
        <v>37685</v>
      </c>
      <c r="C9237">
        <v>16</v>
      </c>
      <c r="D9237" t="str" cm="1">
        <f t="array" ref="D9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37" t="s">
        <v>69</v>
      </c>
      <c r="F9237" t="s">
        <v>9495</v>
      </c>
      <c r="G9237" t="s">
        <v>77</v>
      </c>
      <c r="H9237" t="s">
        <v>77</v>
      </c>
      <c r="I9237" s="1">
        <v>37685</v>
      </c>
      <c r="J9237" t="s">
        <v>71</v>
      </c>
      <c r="K9237" t="s">
        <v>4475</v>
      </c>
      <c r="L9237" t="s">
        <v>9495</v>
      </c>
      <c r="M9237" t="s">
        <v>77</v>
      </c>
      <c r="N9237" t="s">
        <v>450</v>
      </c>
      <c r="O9237" t="s">
        <v>6915</v>
      </c>
      <c r="P9237" t="s">
        <v>72</v>
      </c>
      <c r="Q9237" t="str">
        <f>IF(COUNTIF(Table2[type_of_injury],Table2[[#This Row],[type_of_injury]])&lt;40,"other",Table2[[#This Row],[type_of_injury]])</f>
        <v>explosion</v>
      </c>
      <c r="R9237" t="str" cm="1">
        <f t="array" ref="R9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8" spans="1:18" x14ac:dyDescent="0.35">
      <c r="A9238" t="s">
        <v>9938</v>
      </c>
      <c r="B9238" s="1">
        <v>37685</v>
      </c>
      <c r="C9238">
        <v>27</v>
      </c>
      <c r="D9238" t="str" cm="1">
        <f t="array" ref="D9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38" t="s">
        <v>69</v>
      </c>
      <c r="F9238" t="s">
        <v>9495</v>
      </c>
      <c r="G9238" t="s">
        <v>77</v>
      </c>
      <c r="H9238" t="s">
        <v>77</v>
      </c>
      <c r="I9238" s="1">
        <v>37685</v>
      </c>
      <c r="J9238" t="s">
        <v>71</v>
      </c>
      <c r="K9238" t="s">
        <v>4475</v>
      </c>
      <c r="L9238" t="s">
        <v>9495</v>
      </c>
      <c r="M9238" t="s">
        <v>77</v>
      </c>
      <c r="N9238" t="s">
        <v>450</v>
      </c>
      <c r="O9238" t="s">
        <v>6915</v>
      </c>
      <c r="P9238" t="s">
        <v>72</v>
      </c>
      <c r="Q9238" t="str">
        <f>IF(COUNTIF(Table2[type_of_injury],Table2[[#This Row],[type_of_injury]])&lt;40,"other",Table2[[#This Row],[type_of_injury]])</f>
        <v>explosion</v>
      </c>
      <c r="R9238" t="str" cm="1">
        <f t="array" ref="R9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39" spans="1:18" x14ac:dyDescent="0.35">
      <c r="A9239" t="s">
        <v>9939</v>
      </c>
      <c r="B9239" s="1">
        <v>37685</v>
      </c>
      <c r="C9239">
        <v>15</v>
      </c>
      <c r="D9239" t="str" cm="1">
        <f t="array" ref="D9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39" t="s">
        <v>69</v>
      </c>
      <c r="F9239" t="s">
        <v>9495</v>
      </c>
      <c r="G9239" t="s">
        <v>77</v>
      </c>
      <c r="H9239" t="s">
        <v>77</v>
      </c>
      <c r="I9239" s="1">
        <v>37685</v>
      </c>
      <c r="J9239" t="s">
        <v>20</v>
      </c>
      <c r="K9239" t="s">
        <v>4475</v>
      </c>
      <c r="L9239" t="s">
        <v>9495</v>
      </c>
      <c r="M9239" t="s">
        <v>77</v>
      </c>
      <c r="N9239" t="s">
        <v>450</v>
      </c>
      <c r="O9239" t="s">
        <v>6915</v>
      </c>
      <c r="P9239" t="s">
        <v>72</v>
      </c>
      <c r="Q9239" t="str">
        <f>IF(COUNTIF(Table2[type_of_injury],Table2[[#This Row],[type_of_injury]])&lt;40,"other",Table2[[#This Row],[type_of_injury]])</f>
        <v>explosion</v>
      </c>
      <c r="R9239" t="str" cm="1">
        <f t="array" ref="R9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0" spans="1:18" x14ac:dyDescent="0.35">
      <c r="A9240" t="s">
        <v>9940</v>
      </c>
      <c r="B9240" s="1">
        <v>37685</v>
      </c>
      <c r="C9240">
        <v>17</v>
      </c>
      <c r="D9240" t="str" cm="1">
        <f t="array" ref="D9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40" t="s">
        <v>69</v>
      </c>
      <c r="F9240" t="s">
        <v>9495</v>
      </c>
      <c r="G9240" t="s">
        <v>77</v>
      </c>
      <c r="H9240" t="s">
        <v>77</v>
      </c>
      <c r="I9240" s="1">
        <v>37685</v>
      </c>
      <c r="J9240" t="s">
        <v>20</v>
      </c>
      <c r="K9240" t="s">
        <v>4475</v>
      </c>
      <c r="L9240" t="s">
        <v>9495</v>
      </c>
      <c r="M9240" t="s">
        <v>77</v>
      </c>
      <c r="N9240" t="s">
        <v>450</v>
      </c>
      <c r="O9240" t="s">
        <v>6915</v>
      </c>
      <c r="P9240" t="s">
        <v>72</v>
      </c>
      <c r="Q9240" t="str">
        <f>IF(COUNTIF(Table2[type_of_injury],Table2[[#This Row],[type_of_injury]])&lt;40,"other",Table2[[#This Row],[type_of_injury]])</f>
        <v>explosion</v>
      </c>
      <c r="R9240" t="str" cm="1">
        <f t="array" ref="R9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1" spans="1:18" x14ac:dyDescent="0.35">
      <c r="A9241" t="s">
        <v>9941</v>
      </c>
      <c r="B9241" s="1">
        <v>37685</v>
      </c>
      <c r="C9241">
        <v>16</v>
      </c>
      <c r="D9241" t="str" cm="1">
        <f t="array" ref="D9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41" t="s">
        <v>69</v>
      </c>
      <c r="F9241" t="s">
        <v>9495</v>
      </c>
      <c r="G9241" t="s">
        <v>77</v>
      </c>
      <c r="H9241" t="s">
        <v>77</v>
      </c>
      <c r="I9241" s="1">
        <v>37685</v>
      </c>
      <c r="J9241" t="s">
        <v>20</v>
      </c>
      <c r="K9241" t="s">
        <v>4475</v>
      </c>
      <c r="L9241" t="s">
        <v>1951</v>
      </c>
      <c r="M9241" t="s">
        <v>77</v>
      </c>
      <c r="N9241" t="s">
        <v>450</v>
      </c>
      <c r="O9241" t="s">
        <v>6915</v>
      </c>
      <c r="P9241" t="s">
        <v>72</v>
      </c>
      <c r="Q9241" t="str">
        <f>IF(COUNTIF(Table2[type_of_injury],Table2[[#This Row],[type_of_injury]])&lt;40,"other",Table2[[#This Row],[type_of_injury]])</f>
        <v>explosion</v>
      </c>
      <c r="R9241" t="str" cm="1">
        <f t="array" ref="R9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2" spans="1:18" x14ac:dyDescent="0.35">
      <c r="A9242" t="s">
        <v>9942</v>
      </c>
      <c r="B9242" s="1">
        <v>37685</v>
      </c>
      <c r="C9242">
        <v>41</v>
      </c>
      <c r="D9242" t="str" cm="1">
        <f t="array" ref="D9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242" t="s">
        <v>69</v>
      </c>
      <c r="F9242" t="s">
        <v>9495</v>
      </c>
      <c r="G9242" t="s">
        <v>77</v>
      </c>
      <c r="H9242" t="s">
        <v>77</v>
      </c>
      <c r="I9242" s="1">
        <v>37685</v>
      </c>
      <c r="J9242" t="s">
        <v>20</v>
      </c>
      <c r="K9242" t="s">
        <v>4475</v>
      </c>
      <c r="L9242" t="s">
        <v>9495</v>
      </c>
      <c r="M9242" t="s">
        <v>77</v>
      </c>
      <c r="N9242" t="s">
        <v>450</v>
      </c>
      <c r="O9242" t="s">
        <v>6915</v>
      </c>
      <c r="P9242" t="s">
        <v>72</v>
      </c>
      <c r="Q9242" t="str">
        <f>IF(COUNTIF(Table2[type_of_injury],Table2[[#This Row],[type_of_injury]])&lt;40,"other",Table2[[#This Row],[type_of_injury]])</f>
        <v>explosion</v>
      </c>
      <c r="R9242" t="str" cm="1">
        <f t="array" ref="R9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3" spans="1:18" x14ac:dyDescent="0.35">
      <c r="A9243" t="s">
        <v>9943</v>
      </c>
      <c r="B9243" s="1">
        <v>37685</v>
      </c>
      <c r="C9243">
        <v>14</v>
      </c>
      <c r="D9243" t="str" cm="1">
        <f t="array" ref="D9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43" t="s">
        <v>69</v>
      </c>
      <c r="F9243" t="s">
        <v>9495</v>
      </c>
      <c r="G9243" t="s">
        <v>77</v>
      </c>
      <c r="H9243" t="s">
        <v>77</v>
      </c>
      <c r="I9243" s="1">
        <v>37685</v>
      </c>
      <c r="J9243" t="s">
        <v>71</v>
      </c>
      <c r="K9243" t="s">
        <v>4475</v>
      </c>
      <c r="L9243" t="s">
        <v>9495</v>
      </c>
      <c r="M9243" t="s">
        <v>77</v>
      </c>
      <c r="N9243" t="s">
        <v>450</v>
      </c>
      <c r="O9243" t="s">
        <v>6915</v>
      </c>
      <c r="P9243" t="s">
        <v>72</v>
      </c>
      <c r="Q9243" t="str">
        <f>IF(COUNTIF(Table2[type_of_injury],Table2[[#This Row],[type_of_injury]])&lt;40,"other",Table2[[#This Row],[type_of_injury]])</f>
        <v>explosion</v>
      </c>
      <c r="R9243" t="str" cm="1">
        <f t="array" ref="R9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4" spans="1:18" x14ac:dyDescent="0.35">
      <c r="A9244" t="s">
        <v>9944</v>
      </c>
      <c r="B9244" s="1">
        <v>37684</v>
      </c>
      <c r="C9244">
        <v>18</v>
      </c>
      <c r="D9244" t="str" cm="1">
        <f t="array" ref="D9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44" t="s">
        <v>16</v>
      </c>
      <c r="F9244" t="s">
        <v>27</v>
      </c>
      <c r="G9244" t="s">
        <v>27</v>
      </c>
      <c r="H9244" t="s">
        <v>19</v>
      </c>
      <c r="I9244" s="1">
        <v>37684</v>
      </c>
      <c r="J9244" t="s">
        <v>20</v>
      </c>
      <c r="K9244" t="s">
        <v>40</v>
      </c>
      <c r="L9244" t="s">
        <v>27</v>
      </c>
      <c r="M9244" t="s">
        <v>27</v>
      </c>
      <c r="N9244" t="s">
        <v>21</v>
      </c>
      <c r="P9244" t="s">
        <v>23</v>
      </c>
      <c r="Q9244" t="str">
        <f>IF(COUNTIF(Table2[type_of_injury],Table2[[#This Row],[type_of_injury]])&lt;40,"other",Table2[[#This Row],[type_of_injury]])</f>
        <v>gunfire</v>
      </c>
      <c r="R9244" t="str" cm="1">
        <f t="array" ref="R9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5" spans="1:18" x14ac:dyDescent="0.35">
      <c r="A9245" t="s">
        <v>9945</v>
      </c>
      <c r="B9245" s="1">
        <v>37684</v>
      </c>
      <c r="C9245">
        <v>75</v>
      </c>
      <c r="D9245" t="str" cm="1">
        <f t="array" ref="D9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245" t="s">
        <v>16</v>
      </c>
      <c r="F9245" t="s">
        <v>5961</v>
      </c>
      <c r="G9245" t="s">
        <v>218</v>
      </c>
      <c r="H9245" t="s">
        <v>39</v>
      </c>
      <c r="I9245" s="1">
        <v>37684</v>
      </c>
      <c r="J9245" t="s">
        <v>20</v>
      </c>
      <c r="K9245" t="s">
        <v>40</v>
      </c>
      <c r="L9245" t="s">
        <v>218</v>
      </c>
      <c r="M9245" t="s">
        <v>218</v>
      </c>
      <c r="N9245" t="s">
        <v>21</v>
      </c>
      <c r="P9245" t="s">
        <v>23</v>
      </c>
      <c r="Q9245" t="str">
        <f>IF(COUNTIF(Table2[type_of_injury],Table2[[#This Row],[type_of_injury]])&lt;40,"other",Table2[[#This Row],[type_of_injury]])</f>
        <v>gunfire</v>
      </c>
      <c r="R9245" t="str" cm="1">
        <f t="array" ref="R9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6" spans="1:18" x14ac:dyDescent="0.35">
      <c r="A9246" t="s">
        <v>9946</v>
      </c>
      <c r="B9246" s="1">
        <v>37684</v>
      </c>
      <c r="C9246">
        <v>26</v>
      </c>
      <c r="D9246" t="str" cm="1">
        <f t="array" ref="D9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46" t="s">
        <v>16</v>
      </c>
      <c r="F9246" t="s">
        <v>18</v>
      </c>
      <c r="G9246" t="s">
        <v>18</v>
      </c>
      <c r="H9246" t="s">
        <v>19</v>
      </c>
      <c r="I9246" s="1">
        <v>37684</v>
      </c>
      <c r="J9246" t="s">
        <v>20</v>
      </c>
      <c r="K9246" t="s">
        <v>560</v>
      </c>
      <c r="L9246" t="s">
        <v>18</v>
      </c>
      <c r="M9246" t="s">
        <v>18</v>
      </c>
      <c r="N9246" t="s">
        <v>21</v>
      </c>
      <c r="P9246" t="s">
        <v>23</v>
      </c>
      <c r="Q9246" t="str">
        <f>IF(COUNTIF(Table2[type_of_injury],Table2[[#This Row],[type_of_injury]])&lt;40,"other",Table2[[#This Row],[type_of_injury]])</f>
        <v>gunfire</v>
      </c>
      <c r="R9246" t="str" cm="1">
        <f t="array" ref="R9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7" spans="1:18" x14ac:dyDescent="0.35">
      <c r="A9247" t="s">
        <v>9947</v>
      </c>
      <c r="B9247" s="1">
        <v>37683</v>
      </c>
      <c r="C9247">
        <v>55</v>
      </c>
      <c r="D9247" t="str" cm="1">
        <f t="array" ref="D9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247" t="s">
        <v>16</v>
      </c>
      <c r="F9247" t="s">
        <v>210</v>
      </c>
      <c r="G9247" t="s">
        <v>210</v>
      </c>
      <c r="H9247" t="s">
        <v>39</v>
      </c>
      <c r="I9247" s="1">
        <v>37683</v>
      </c>
      <c r="J9247" t="s">
        <v>71</v>
      </c>
      <c r="K9247" t="s">
        <v>40</v>
      </c>
      <c r="L9247" t="s">
        <v>210</v>
      </c>
      <c r="M9247" t="s">
        <v>210</v>
      </c>
      <c r="N9247" t="s">
        <v>8409</v>
      </c>
      <c r="P9247" t="s">
        <v>23</v>
      </c>
      <c r="Q9247" t="str">
        <f>IF(COUNTIF(Table2[type_of_injury],Table2[[#This Row],[type_of_injury]])&lt;40,"other",Table2[[#This Row],[type_of_injury]])</f>
        <v>other</v>
      </c>
      <c r="R9247" t="str" cm="1">
        <f t="array" ref="R9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8" spans="1:18" x14ac:dyDescent="0.35">
      <c r="A9248" t="s">
        <v>9948</v>
      </c>
      <c r="B9248" s="1">
        <v>37683</v>
      </c>
      <c r="C9248">
        <v>22</v>
      </c>
      <c r="D9248" t="str" cm="1">
        <f t="array" ref="D9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48" t="s">
        <v>16</v>
      </c>
      <c r="F9248" t="s">
        <v>737</v>
      </c>
      <c r="G9248" t="s">
        <v>218</v>
      </c>
      <c r="H9248" t="s">
        <v>39</v>
      </c>
      <c r="I9248" s="1">
        <v>37683</v>
      </c>
      <c r="J9248" t="s">
        <v>20</v>
      </c>
      <c r="K9248" t="s">
        <v>204</v>
      </c>
      <c r="L9248" t="s">
        <v>219</v>
      </c>
      <c r="M9248" t="s">
        <v>218</v>
      </c>
      <c r="N9248" t="s">
        <v>21</v>
      </c>
      <c r="P9248" t="s">
        <v>23</v>
      </c>
      <c r="Q9248" t="str">
        <f>IF(COUNTIF(Table2[type_of_injury],Table2[[#This Row],[type_of_injury]])&lt;40,"other",Table2[[#This Row],[type_of_injury]])</f>
        <v>gunfire</v>
      </c>
      <c r="R9248" t="str" cm="1">
        <f t="array" ref="R9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49" spans="1:18" x14ac:dyDescent="0.35">
      <c r="A9249" t="s">
        <v>9949</v>
      </c>
      <c r="B9249" s="1">
        <v>37683</v>
      </c>
      <c r="C9249">
        <v>24</v>
      </c>
      <c r="D9249" t="str" cm="1">
        <f t="array" ref="D9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49" t="s">
        <v>16</v>
      </c>
      <c r="F9249" t="s">
        <v>737</v>
      </c>
      <c r="G9249" t="s">
        <v>218</v>
      </c>
      <c r="H9249" t="s">
        <v>39</v>
      </c>
      <c r="I9249" s="1">
        <v>37683</v>
      </c>
      <c r="J9249" t="s">
        <v>20</v>
      </c>
      <c r="K9249" t="s">
        <v>40</v>
      </c>
      <c r="L9249" t="s">
        <v>737</v>
      </c>
      <c r="M9249" t="s">
        <v>218</v>
      </c>
      <c r="N9249" t="s">
        <v>21</v>
      </c>
      <c r="P9249" t="s">
        <v>23</v>
      </c>
      <c r="Q9249" t="str">
        <f>IF(COUNTIF(Table2[type_of_injury],Table2[[#This Row],[type_of_injury]])&lt;40,"other",Table2[[#This Row],[type_of_injury]])</f>
        <v>gunfire</v>
      </c>
      <c r="R9249" t="str" cm="1">
        <f t="array" ref="R9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0" spans="1:18" x14ac:dyDescent="0.35">
      <c r="A9250" t="s">
        <v>9950</v>
      </c>
      <c r="B9250" s="1">
        <v>37683</v>
      </c>
      <c r="C9250">
        <v>14</v>
      </c>
      <c r="D9250" t="str" cm="1">
        <f t="array" ref="D9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50" t="s">
        <v>16</v>
      </c>
      <c r="F9250" t="s">
        <v>737</v>
      </c>
      <c r="G9250" t="s">
        <v>218</v>
      </c>
      <c r="H9250" t="s">
        <v>39</v>
      </c>
      <c r="I9250" s="1">
        <v>37683</v>
      </c>
      <c r="J9250" t="s">
        <v>20</v>
      </c>
      <c r="K9250" t="s">
        <v>40</v>
      </c>
      <c r="L9250" t="s">
        <v>737</v>
      </c>
      <c r="M9250" t="s">
        <v>218</v>
      </c>
      <c r="N9250" t="s">
        <v>21</v>
      </c>
      <c r="P9250" t="s">
        <v>23</v>
      </c>
      <c r="Q9250" t="str">
        <f>IF(COUNTIF(Table2[type_of_injury],Table2[[#This Row],[type_of_injury]])&lt;40,"other",Table2[[#This Row],[type_of_injury]])</f>
        <v>gunfire</v>
      </c>
      <c r="R9250" t="str" cm="1">
        <f t="array" ref="R9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1" spans="1:18" x14ac:dyDescent="0.35">
      <c r="A9251" t="s">
        <v>9951</v>
      </c>
      <c r="B9251" s="1">
        <v>37683</v>
      </c>
      <c r="C9251">
        <v>21</v>
      </c>
      <c r="D9251" t="str" cm="1">
        <f t="array" ref="D9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51" t="s">
        <v>16</v>
      </c>
      <c r="F9251" t="s">
        <v>737</v>
      </c>
      <c r="G9251" t="s">
        <v>218</v>
      </c>
      <c r="H9251" t="s">
        <v>39</v>
      </c>
      <c r="I9251" s="1">
        <v>37683</v>
      </c>
      <c r="J9251" t="s">
        <v>20</v>
      </c>
      <c r="K9251" t="s">
        <v>40</v>
      </c>
      <c r="L9251" t="s">
        <v>737</v>
      </c>
      <c r="M9251" t="s">
        <v>218</v>
      </c>
      <c r="N9251" t="s">
        <v>21</v>
      </c>
      <c r="P9251" t="s">
        <v>23</v>
      </c>
      <c r="Q9251" t="str">
        <f>IF(COUNTIF(Table2[type_of_injury],Table2[[#This Row],[type_of_injury]])&lt;40,"other",Table2[[#This Row],[type_of_injury]])</f>
        <v>gunfire</v>
      </c>
      <c r="R9251" t="str" cm="1">
        <f t="array" ref="R9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2" spans="1:18" x14ac:dyDescent="0.35">
      <c r="A9252" t="s">
        <v>9952</v>
      </c>
      <c r="B9252" s="1">
        <v>37683</v>
      </c>
      <c r="C9252">
        <v>24</v>
      </c>
      <c r="D9252" t="str" cm="1">
        <f t="array" ref="D9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52" t="s">
        <v>16</v>
      </c>
      <c r="F9252" t="s">
        <v>737</v>
      </c>
      <c r="G9252" t="s">
        <v>218</v>
      </c>
      <c r="H9252" t="s">
        <v>39</v>
      </c>
      <c r="I9252" s="1">
        <v>37683</v>
      </c>
      <c r="J9252" t="s">
        <v>20</v>
      </c>
      <c r="K9252" t="s">
        <v>40</v>
      </c>
      <c r="L9252" t="s">
        <v>737</v>
      </c>
      <c r="M9252" t="s">
        <v>218</v>
      </c>
      <c r="N9252" t="s">
        <v>21</v>
      </c>
      <c r="P9252" t="s">
        <v>23</v>
      </c>
      <c r="Q9252" t="str">
        <f>IF(COUNTIF(Table2[type_of_injury],Table2[[#This Row],[type_of_injury]])&lt;40,"other",Table2[[#This Row],[type_of_injury]])</f>
        <v>gunfire</v>
      </c>
      <c r="R9252" t="str" cm="1">
        <f t="array" ref="R9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3" spans="1:18" x14ac:dyDescent="0.35">
      <c r="A9253" t="s">
        <v>9953</v>
      </c>
      <c r="B9253" s="1">
        <v>37683</v>
      </c>
      <c r="C9253">
        <v>24</v>
      </c>
      <c r="D9253" t="str" cm="1">
        <f t="array" ref="D9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53" t="s">
        <v>16</v>
      </c>
      <c r="F9253" t="s">
        <v>737</v>
      </c>
      <c r="G9253" t="s">
        <v>218</v>
      </c>
      <c r="H9253" t="s">
        <v>39</v>
      </c>
      <c r="I9253" s="1">
        <v>37683</v>
      </c>
      <c r="J9253" t="s">
        <v>20</v>
      </c>
      <c r="K9253" t="s">
        <v>204</v>
      </c>
      <c r="L9253" t="s">
        <v>737</v>
      </c>
      <c r="M9253" t="s">
        <v>218</v>
      </c>
      <c r="N9253" t="s">
        <v>21</v>
      </c>
      <c r="P9253" t="s">
        <v>23</v>
      </c>
      <c r="Q9253" t="str">
        <f>IF(COUNTIF(Table2[type_of_injury],Table2[[#This Row],[type_of_injury]])&lt;40,"other",Table2[[#This Row],[type_of_injury]])</f>
        <v>gunfire</v>
      </c>
      <c r="R9253" t="str" cm="1">
        <f t="array" ref="R9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4" spans="1:18" x14ac:dyDescent="0.35">
      <c r="A9254" t="s">
        <v>9954</v>
      </c>
      <c r="B9254" s="1">
        <v>37683</v>
      </c>
      <c r="C9254">
        <v>16</v>
      </c>
      <c r="D9254" t="str" cm="1">
        <f t="array" ref="D9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54" t="s">
        <v>16</v>
      </c>
      <c r="F9254" t="s">
        <v>737</v>
      </c>
      <c r="G9254" t="s">
        <v>218</v>
      </c>
      <c r="H9254" t="s">
        <v>39</v>
      </c>
      <c r="I9254" s="1">
        <v>37683</v>
      </c>
      <c r="J9254" t="s">
        <v>20</v>
      </c>
      <c r="K9254" t="s">
        <v>40</v>
      </c>
      <c r="L9254" t="s">
        <v>219</v>
      </c>
      <c r="M9254" t="s">
        <v>218</v>
      </c>
      <c r="N9254" t="s">
        <v>21</v>
      </c>
      <c r="P9254" t="s">
        <v>23</v>
      </c>
      <c r="Q9254" t="str">
        <f>IF(COUNTIF(Table2[type_of_injury],Table2[[#This Row],[type_of_injury]])&lt;40,"other",Table2[[#This Row],[type_of_injury]])</f>
        <v>gunfire</v>
      </c>
      <c r="R9254" t="str" cm="1">
        <f t="array" ref="R9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5" spans="1:18" x14ac:dyDescent="0.35">
      <c r="A9255" t="s">
        <v>9955</v>
      </c>
      <c r="B9255" s="1">
        <v>37683</v>
      </c>
      <c r="C9255">
        <v>44</v>
      </c>
      <c r="D9255" t="str" cm="1">
        <f t="array" ref="D9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255" t="s">
        <v>16</v>
      </c>
      <c r="F9255" t="s">
        <v>217</v>
      </c>
      <c r="G9255" t="s">
        <v>218</v>
      </c>
      <c r="H9255" t="s">
        <v>39</v>
      </c>
      <c r="I9255" s="1">
        <v>37695</v>
      </c>
      <c r="J9255" t="s">
        <v>20</v>
      </c>
      <c r="K9255" t="s">
        <v>40</v>
      </c>
      <c r="L9255" t="s">
        <v>219</v>
      </c>
      <c r="M9255" t="s">
        <v>218</v>
      </c>
      <c r="N9255" t="s">
        <v>21</v>
      </c>
      <c r="P9255" t="s">
        <v>23</v>
      </c>
      <c r="Q9255" t="str">
        <f>IF(COUNTIF(Table2[type_of_injury],Table2[[#This Row],[type_of_injury]])&lt;40,"other",Table2[[#This Row],[type_of_injury]])</f>
        <v>gunfire</v>
      </c>
      <c r="R9255" t="str" cm="1">
        <f t="array" ref="R9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6" spans="1:18" x14ac:dyDescent="0.35">
      <c r="A9256" t="s">
        <v>9956</v>
      </c>
      <c r="B9256" s="1">
        <v>37683</v>
      </c>
      <c r="C9256">
        <v>22</v>
      </c>
      <c r="D9256" t="str" cm="1">
        <f t="array" ref="D9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56" t="s">
        <v>16</v>
      </c>
      <c r="F9256" t="s">
        <v>75</v>
      </c>
      <c r="G9256" t="s">
        <v>75</v>
      </c>
      <c r="H9256" t="s">
        <v>19</v>
      </c>
      <c r="I9256" s="1">
        <v>37683</v>
      </c>
      <c r="J9256" t="s">
        <v>20</v>
      </c>
      <c r="K9256" t="s">
        <v>40</v>
      </c>
      <c r="L9256" t="s">
        <v>75</v>
      </c>
      <c r="M9256" t="s">
        <v>75</v>
      </c>
      <c r="N9256" t="s">
        <v>21</v>
      </c>
      <c r="P9256" t="s">
        <v>23</v>
      </c>
      <c r="Q9256" t="str">
        <f>IF(COUNTIF(Table2[type_of_injury],Table2[[#This Row],[type_of_injury]])&lt;40,"other",Table2[[#This Row],[type_of_injury]])</f>
        <v>gunfire</v>
      </c>
      <c r="R9256" t="str" cm="1">
        <f t="array" ref="R9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7" spans="1:18" x14ac:dyDescent="0.35">
      <c r="A9257" t="s">
        <v>9957</v>
      </c>
      <c r="B9257" s="1">
        <v>37683</v>
      </c>
      <c r="C9257">
        <v>15</v>
      </c>
      <c r="D9257" t="str" cm="1">
        <f t="array" ref="D9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57" t="s">
        <v>16</v>
      </c>
      <c r="F9257" t="s">
        <v>85</v>
      </c>
      <c r="G9257" t="s">
        <v>18</v>
      </c>
      <c r="H9257" t="s">
        <v>19</v>
      </c>
      <c r="I9257" s="1">
        <v>37749</v>
      </c>
      <c r="J9257" t="s">
        <v>20</v>
      </c>
      <c r="K9257" t="s">
        <v>40</v>
      </c>
      <c r="L9257" t="s">
        <v>85</v>
      </c>
      <c r="M9257" t="s">
        <v>18</v>
      </c>
      <c r="N9257" t="s">
        <v>21</v>
      </c>
      <c r="P9257" t="s">
        <v>23</v>
      </c>
      <c r="Q9257" t="str">
        <f>IF(COUNTIF(Table2[type_of_injury],Table2[[#This Row],[type_of_injury]])&lt;40,"other",Table2[[#This Row],[type_of_injury]])</f>
        <v>gunfire</v>
      </c>
      <c r="R9257" t="str" cm="1">
        <f t="array" ref="R9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8" spans="1:18" x14ac:dyDescent="0.35">
      <c r="A9258" t="s">
        <v>9958</v>
      </c>
      <c r="B9258" s="1">
        <v>37682</v>
      </c>
      <c r="C9258">
        <v>50</v>
      </c>
      <c r="D9258" t="str" cm="1">
        <f t="array" ref="D9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258" t="s">
        <v>16</v>
      </c>
      <c r="F9258" t="s">
        <v>41</v>
      </c>
      <c r="G9258" t="s">
        <v>41</v>
      </c>
      <c r="H9258" t="s">
        <v>39</v>
      </c>
      <c r="I9258" s="1">
        <v>37682</v>
      </c>
      <c r="J9258" t="s">
        <v>20</v>
      </c>
      <c r="K9258" t="s">
        <v>40</v>
      </c>
      <c r="L9258" t="s">
        <v>41</v>
      </c>
      <c r="M9258" t="s">
        <v>41</v>
      </c>
      <c r="N9258" t="s">
        <v>21</v>
      </c>
      <c r="P9258" t="s">
        <v>23</v>
      </c>
      <c r="Q9258" t="str">
        <f>IF(COUNTIF(Table2[type_of_injury],Table2[[#This Row],[type_of_injury]])&lt;40,"other",Table2[[#This Row],[type_of_injury]])</f>
        <v>gunfire</v>
      </c>
      <c r="R9258" t="str" cm="1">
        <f t="array" ref="R9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59" spans="1:18" x14ac:dyDescent="0.35">
      <c r="A9259" t="s">
        <v>9959</v>
      </c>
      <c r="B9259" s="1">
        <v>37682</v>
      </c>
      <c r="C9259">
        <v>25</v>
      </c>
      <c r="D9259" t="str" cm="1">
        <f t="array" ref="D9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59" t="s">
        <v>16</v>
      </c>
      <c r="F9259" t="s">
        <v>41</v>
      </c>
      <c r="G9259" t="s">
        <v>41</v>
      </c>
      <c r="H9259" t="s">
        <v>39</v>
      </c>
      <c r="I9259" s="1">
        <v>37682</v>
      </c>
      <c r="J9259" t="s">
        <v>20</v>
      </c>
      <c r="K9259" t="s">
        <v>204</v>
      </c>
      <c r="L9259" t="s">
        <v>41</v>
      </c>
      <c r="M9259" t="s">
        <v>41</v>
      </c>
      <c r="N9259" t="s">
        <v>21</v>
      </c>
      <c r="P9259" t="s">
        <v>23</v>
      </c>
      <c r="Q9259" t="str">
        <f>IF(COUNTIF(Table2[type_of_injury],Table2[[#This Row],[type_of_injury]])&lt;40,"other",Table2[[#This Row],[type_of_injury]])</f>
        <v>gunfire</v>
      </c>
      <c r="R9259" t="str" cm="1">
        <f t="array" ref="R9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0" spans="1:18" x14ac:dyDescent="0.35">
      <c r="A9260" t="s">
        <v>9960</v>
      </c>
      <c r="B9260" s="1">
        <v>37682</v>
      </c>
      <c r="C9260">
        <v>9</v>
      </c>
      <c r="D9260" t="str" cm="1">
        <f t="array" ref="D9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260" t="s">
        <v>16</v>
      </c>
      <c r="F9260" t="s">
        <v>41</v>
      </c>
      <c r="G9260" t="s">
        <v>41</v>
      </c>
      <c r="H9260" t="s">
        <v>39</v>
      </c>
      <c r="I9260" s="1">
        <v>37682</v>
      </c>
      <c r="J9260" t="s">
        <v>20</v>
      </c>
      <c r="K9260" t="s">
        <v>40</v>
      </c>
      <c r="L9260" t="s">
        <v>41</v>
      </c>
      <c r="M9260" t="s">
        <v>41</v>
      </c>
      <c r="N9260" t="s">
        <v>21</v>
      </c>
      <c r="P9260" t="s">
        <v>23</v>
      </c>
      <c r="Q9260" t="str">
        <f>IF(COUNTIF(Table2[type_of_injury],Table2[[#This Row],[type_of_injury]])&lt;40,"other",Table2[[#This Row],[type_of_injury]])</f>
        <v>gunfire</v>
      </c>
      <c r="R9260" t="str" cm="1">
        <f t="array" ref="R9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1" spans="1:18" x14ac:dyDescent="0.35">
      <c r="A9261" t="s">
        <v>9961</v>
      </c>
      <c r="B9261" s="1">
        <v>37682</v>
      </c>
      <c r="C9261">
        <v>33</v>
      </c>
      <c r="D9261" t="str" cm="1">
        <f t="array" ref="D9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261" t="s">
        <v>16</v>
      </c>
      <c r="F9261" t="s">
        <v>737</v>
      </c>
      <c r="G9261" t="s">
        <v>218</v>
      </c>
      <c r="H9261" t="s">
        <v>39</v>
      </c>
      <c r="I9261" s="1">
        <v>37683</v>
      </c>
      <c r="J9261" t="s">
        <v>71</v>
      </c>
      <c r="K9261" t="s">
        <v>40</v>
      </c>
      <c r="L9261" t="s">
        <v>737</v>
      </c>
      <c r="M9261" t="s">
        <v>218</v>
      </c>
      <c r="N9261" t="s">
        <v>8409</v>
      </c>
      <c r="P9261" t="s">
        <v>23</v>
      </c>
      <c r="Q9261" t="str">
        <f>IF(COUNTIF(Table2[type_of_injury],Table2[[#This Row],[type_of_injury]])&lt;40,"other",Table2[[#This Row],[type_of_injury]])</f>
        <v>other</v>
      </c>
      <c r="R9261" t="str" cm="1">
        <f t="array" ref="R9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2" spans="1:18" x14ac:dyDescent="0.35">
      <c r="A9262" t="s">
        <v>9962</v>
      </c>
      <c r="B9262" s="1">
        <v>37678</v>
      </c>
      <c r="C9262">
        <v>62</v>
      </c>
      <c r="D9262" t="str" cm="1">
        <f t="array" ref="D9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262" t="s">
        <v>16</v>
      </c>
      <c r="F9262" t="s">
        <v>306</v>
      </c>
      <c r="G9262" t="s">
        <v>278</v>
      </c>
      <c r="H9262" t="s">
        <v>19</v>
      </c>
      <c r="I9262" s="1">
        <v>37678</v>
      </c>
      <c r="J9262" t="s">
        <v>20</v>
      </c>
      <c r="K9262" t="s">
        <v>40</v>
      </c>
      <c r="L9262" t="s">
        <v>278</v>
      </c>
      <c r="M9262" t="s">
        <v>278</v>
      </c>
      <c r="N9262" t="s">
        <v>21</v>
      </c>
      <c r="P9262" t="s">
        <v>23</v>
      </c>
      <c r="Q9262" t="str">
        <f>IF(COUNTIF(Table2[type_of_injury],Table2[[#This Row],[type_of_injury]])&lt;40,"other",Table2[[#This Row],[type_of_injury]])</f>
        <v>gunfire</v>
      </c>
      <c r="R9262" t="str" cm="1">
        <f t="array" ref="R9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3" spans="1:18" x14ac:dyDescent="0.35">
      <c r="A9263" t="s">
        <v>9963</v>
      </c>
      <c r="B9263" s="1">
        <v>37678</v>
      </c>
      <c r="C9263">
        <v>23</v>
      </c>
      <c r="D9263" t="str" cm="1">
        <f t="array" ref="D9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63" t="s">
        <v>16</v>
      </c>
      <c r="F9263" t="s">
        <v>75</v>
      </c>
      <c r="G9263" t="s">
        <v>75</v>
      </c>
      <c r="H9263" t="s">
        <v>19</v>
      </c>
      <c r="I9263" s="1">
        <v>37678</v>
      </c>
      <c r="J9263" t="s">
        <v>20</v>
      </c>
      <c r="K9263" t="s">
        <v>40</v>
      </c>
      <c r="L9263" t="s">
        <v>75</v>
      </c>
      <c r="M9263" t="s">
        <v>75</v>
      </c>
      <c r="N9263" t="s">
        <v>21</v>
      </c>
      <c r="P9263" t="s">
        <v>23</v>
      </c>
      <c r="Q9263" t="str">
        <f>IF(COUNTIF(Table2[type_of_injury],Table2[[#This Row],[type_of_injury]])&lt;40,"other",Table2[[#This Row],[type_of_injury]])</f>
        <v>gunfire</v>
      </c>
      <c r="R9263" t="str" cm="1">
        <f t="array" ref="R9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4" spans="1:18" x14ac:dyDescent="0.35">
      <c r="A9264" t="s">
        <v>9964</v>
      </c>
      <c r="B9264" s="1">
        <v>37677</v>
      </c>
      <c r="C9264">
        <v>13</v>
      </c>
      <c r="D9264" t="str" cm="1">
        <f t="array" ref="D9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64" t="s">
        <v>16</v>
      </c>
      <c r="F9264" t="s">
        <v>210</v>
      </c>
      <c r="G9264" t="s">
        <v>210</v>
      </c>
      <c r="H9264" t="s">
        <v>39</v>
      </c>
      <c r="I9264" s="1">
        <v>37677</v>
      </c>
      <c r="J9264" t="s">
        <v>20</v>
      </c>
      <c r="K9264" t="s">
        <v>40</v>
      </c>
      <c r="L9264" t="s">
        <v>210</v>
      </c>
      <c r="M9264" t="s">
        <v>210</v>
      </c>
      <c r="N9264" t="s">
        <v>21</v>
      </c>
      <c r="P9264" t="s">
        <v>23</v>
      </c>
      <c r="Q9264" t="str">
        <f>IF(COUNTIF(Table2[type_of_injury],Table2[[#This Row],[type_of_injury]])&lt;40,"other",Table2[[#This Row],[type_of_injury]])</f>
        <v>gunfire</v>
      </c>
      <c r="R9264" t="str" cm="1">
        <f t="array" ref="R9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5" spans="1:18" x14ac:dyDescent="0.35">
      <c r="A9265" t="s">
        <v>9965</v>
      </c>
      <c r="B9265" s="1">
        <v>37676</v>
      </c>
      <c r="C9265">
        <v>14</v>
      </c>
      <c r="D9265" t="str" cm="1">
        <f t="array" ref="D9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65" t="s">
        <v>16</v>
      </c>
      <c r="F9265" t="s">
        <v>75</v>
      </c>
      <c r="G9265" t="s">
        <v>75</v>
      </c>
      <c r="H9265" t="s">
        <v>19</v>
      </c>
      <c r="I9265" s="1">
        <v>37676</v>
      </c>
      <c r="J9265" t="s">
        <v>20</v>
      </c>
      <c r="K9265" t="s">
        <v>40</v>
      </c>
      <c r="L9265" t="s">
        <v>75</v>
      </c>
      <c r="M9265" t="s">
        <v>75</v>
      </c>
      <c r="N9265" t="s">
        <v>21</v>
      </c>
      <c r="P9265" t="s">
        <v>23</v>
      </c>
      <c r="Q9265" t="str">
        <f>IF(COUNTIF(Table2[type_of_injury],Table2[[#This Row],[type_of_injury]])&lt;40,"other",Table2[[#This Row],[type_of_injury]])</f>
        <v>gunfire</v>
      </c>
      <c r="R9265" t="str" cm="1">
        <f t="array" ref="R9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6" spans="1:18" x14ac:dyDescent="0.35">
      <c r="A9266" t="s">
        <v>9966</v>
      </c>
      <c r="B9266" s="1">
        <v>37675</v>
      </c>
      <c r="C9266">
        <v>24</v>
      </c>
      <c r="D9266" t="str" cm="1">
        <f t="array" ref="D9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66" t="s">
        <v>16</v>
      </c>
      <c r="F9266" t="s">
        <v>18</v>
      </c>
      <c r="G9266" t="s">
        <v>18</v>
      </c>
      <c r="H9266" t="s">
        <v>19</v>
      </c>
      <c r="I9266" s="1">
        <v>37675</v>
      </c>
      <c r="J9266" t="s">
        <v>20</v>
      </c>
      <c r="K9266" t="s">
        <v>40</v>
      </c>
      <c r="L9266" t="s">
        <v>18</v>
      </c>
      <c r="M9266" t="s">
        <v>18</v>
      </c>
      <c r="N9266" t="s">
        <v>21</v>
      </c>
      <c r="P9266" t="s">
        <v>23</v>
      </c>
      <c r="Q9266" t="str">
        <f>IF(COUNTIF(Table2[type_of_injury],Table2[[#This Row],[type_of_injury]])&lt;40,"other",Table2[[#This Row],[type_of_injury]])</f>
        <v>gunfire</v>
      </c>
      <c r="R9266" t="str" cm="1">
        <f t="array" ref="R9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7" spans="1:18" x14ac:dyDescent="0.35">
      <c r="A9267" t="s">
        <v>9967</v>
      </c>
      <c r="B9267" s="1">
        <v>37675</v>
      </c>
      <c r="C9267">
        <v>15</v>
      </c>
      <c r="D9267" t="str" cm="1">
        <f t="array" ref="D9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67" t="s">
        <v>16</v>
      </c>
      <c r="F9267" t="s">
        <v>565</v>
      </c>
      <c r="G9267" t="s">
        <v>222</v>
      </c>
      <c r="H9267" t="s">
        <v>39</v>
      </c>
      <c r="I9267" s="1">
        <v>37675</v>
      </c>
      <c r="J9267" t="s">
        <v>20</v>
      </c>
      <c r="K9267" t="s">
        <v>40</v>
      </c>
      <c r="L9267" t="s">
        <v>566</v>
      </c>
      <c r="M9267" t="s">
        <v>222</v>
      </c>
      <c r="N9267" t="s">
        <v>21</v>
      </c>
      <c r="P9267" t="s">
        <v>23</v>
      </c>
      <c r="Q9267" t="str">
        <f>IF(COUNTIF(Table2[type_of_injury],Table2[[#This Row],[type_of_injury]])&lt;40,"other",Table2[[#This Row],[type_of_injury]])</f>
        <v>gunfire</v>
      </c>
      <c r="R9267" t="str" cm="1">
        <f t="array" ref="R9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8" spans="1:18" x14ac:dyDescent="0.35">
      <c r="A9268" t="s">
        <v>9968</v>
      </c>
      <c r="B9268" s="1">
        <v>37675</v>
      </c>
      <c r="D9268" t="str" cm="1">
        <f t="array" ref="D9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268" t="s">
        <v>16</v>
      </c>
      <c r="F9268" t="s">
        <v>565</v>
      </c>
      <c r="G9268" t="s">
        <v>222</v>
      </c>
      <c r="H9268" t="s">
        <v>39</v>
      </c>
      <c r="I9268" s="1">
        <v>37675</v>
      </c>
      <c r="J9268" t="s">
        <v>20</v>
      </c>
      <c r="K9268" t="s">
        <v>204</v>
      </c>
      <c r="L9268" t="s">
        <v>566</v>
      </c>
      <c r="M9268" t="s">
        <v>222</v>
      </c>
      <c r="N9268" t="s">
        <v>8409</v>
      </c>
      <c r="P9268" t="s">
        <v>23</v>
      </c>
      <c r="Q9268" t="str">
        <f>IF(COUNTIF(Table2[type_of_injury],Table2[[#This Row],[type_of_injury]])&lt;40,"other",Table2[[#This Row],[type_of_injury]])</f>
        <v>other</v>
      </c>
      <c r="R9268" t="str" cm="1">
        <f t="array" ref="R9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69" spans="1:18" x14ac:dyDescent="0.35">
      <c r="A9269" t="s">
        <v>9969</v>
      </c>
      <c r="B9269" s="1">
        <v>37675</v>
      </c>
      <c r="C9269">
        <v>31</v>
      </c>
      <c r="D9269" t="str" cm="1">
        <f t="array" ref="D9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269" t="s">
        <v>16</v>
      </c>
      <c r="F9269" t="s">
        <v>565</v>
      </c>
      <c r="G9269" t="s">
        <v>222</v>
      </c>
      <c r="H9269" t="s">
        <v>39</v>
      </c>
      <c r="I9269" s="1">
        <v>37675</v>
      </c>
      <c r="J9269" t="s">
        <v>20</v>
      </c>
      <c r="K9269" t="s">
        <v>204</v>
      </c>
      <c r="L9269" t="s">
        <v>582</v>
      </c>
      <c r="M9269" t="s">
        <v>222</v>
      </c>
      <c r="N9269" t="s">
        <v>21</v>
      </c>
      <c r="P9269" t="s">
        <v>23</v>
      </c>
      <c r="Q9269" t="str">
        <f>IF(COUNTIF(Table2[type_of_injury],Table2[[#This Row],[type_of_injury]])&lt;40,"other",Table2[[#This Row],[type_of_injury]])</f>
        <v>gunfire</v>
      </c>
      <c r="R9269" t="str" cm="1">
        <f t="array" ref="R9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0" spans="1:18" x14ac:dyDescent="0.35">
      <c r="A9270" t="s">
        <v>9970</v>
      </c>
      <c r="B9270" s="1">
        <v>37675</v>
      </c>
      <c r="C9270">
        <v>15</v>
      </c>
      <c r="D9270" t="str" cm="1">
        <f t="array" ref="D9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70" t="s">
        <v>16</v>
      </c>
      <c r="F9270" t="s">
        <v>41</v>
      </c>
      <c r="G9270" t="s">
        <v>41</v>
      </c>
      <c r="H9270" t="s">
        <v>39</v>
      </c>
      <c r="I9270" s="1">
        <v>37675</v>
      </c>
      <c r="J9270" t="s">
        <v>20</v>
      </c>
      <c r="K9270" t="s">
        <v>40</v>
      </c>
      <c r="L9270" t="s">
        <v>225</v>
      </c>
      <c r="M9270" t="s">
        <v>38</v>
      </c>
      <c r="N9270" t="s">
        <v>21</v>
      </c>
      <c r="P9270" t="s">
        <v>23</v>
      </c>
      <c r="Q9270" t="str">
        <f>IF(COUNTIF(Table2[type_of_injury],Table2[[#This Row],[type_of_injury]])&lt;40,"other",Table2[[#This Row],[type_of_injury]])</f>
        <v>gunfire</v>
      </c>
      <c r="R9270" t="str" cm="1">
        <f t="array" ref="R9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1" spans="1:18" x14ac:dyDescent="0.35">
      <c r="A9271" t="s">
        <v>9971</v>
      </c>
      <c r="B9271" s="1">
        <v>37675</v>
      </c>
      <c r="C9271">
        <v>16</v>
      </c>
      <c r="D9271" t="str" cm="1">
        <f t="array" ref="D9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71" t="s">
        <v>16</v>
      </c>
      <c r="F9271" t="s">
        <v>565</v>
      </c>
      <c r="G9271" t="s">
        <v>222</v>
      </c>
      <c r="H9271" t="s">
        <v>39</v>
      </c>
      <c r="I9271" s="1">
        <v>37675</v>
      </c>
      <c r="J9271" t="s">
        <v>20</v>
      </c>
      <c r="K9271" t="s">
        <v>40</v>
      </c>
      <c r="L9271" t="s">
        <v>221</v>
      </c>
      <c r="M9271" t="s">
        <v>222</v>
      </c>
      <c r="N9271" t="s">
        <v>21</v>
      </c>
      <c r="P9271" t="s">
        <v>23</v>
      </c>
      <c r="Q9271" t="str">
        <f>IF(COUNTIF(Table2[type_of_injury],Table2[[#This Row],[type_of_injury]])&lt;40,"other",Table2[[#This Row],[type_of_injury]])</f>
        <v>gunfire</v>
      </c>
      <c r="R9271" t="str" cm="1">
        <f t="array" ref="R9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2" spans="1:18" x14ac:dyDescent="0.35">
      <c r="A9272" t="s">
        <v>9972</v>
      </c>
      <c r="B9272" s="1">
        <v>37675</v>
      </c>
      <c r="C9272">
        <v>15</v>
      </c>
      <c r="D9272" t="str" cm="1">
        <f t="array" ref="D9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72" t="s">
        <v>16</v>
      </c>
      <c r="F9272" t="s">
        <v>565</v>
      </c>
      <c r="G9272" t="s">
        <v>222</v>
      </c>
      <c r="H9272" t="s">
        <v>39</v>
      </c>
      <c r="I9272" s="1">
        <v>37675</v>
      </c>
      <c r="J9272" t="s">
        <v>20</v>
      </c>
      <c r="K9272" t="s">
        <v>40</v>
      </c>
      <c r="L9272" t="s">
        <v>221</v>
      </c>
      <c r="M9272" t="s">
        <v>222</v>
      </c>
      <c r="N9272" t="s">
        <v>21</v>
      </c>
      <c r="P9272" t="s">
        <v>23</v>
      </c>
      <c r="Q9272" t="str">
        <f>IF(COUNTIF(Table2[type_of_injury],Table2[[#This Row],[type_of_injury]])&lt;40,"other",Table2[[#This Row],[type_of_injury]])</f>
        <v>gunfire</v>
      </c>
      <c r="R9272" t="str" cm="1">
        <f t="array" ref="R9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3" spans="1:18" x14ac:dyDescent="0.35">
      <c r="A9273" t="s">
        <v>9973</v>
      </c>
      <c r="B9273" s="1">
        <v>37675</v>
      </c>
      <c r="C9273">
        <v>27</v>
      </c>
      <c r="D9273" t="str" cm="1">
        <f t="array" ref="D9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73" t="s">
        <v>16</v>
      </c>
      <c r="F9273" t="s">
        <v>565</v>
      </c>
      <c r="G9273" t="s">
        <v>222</v>
      </c>
      <c r="H9273" t="s">
        <v>39</v>
      </c>
      <c r="I9273" s="1">
        <v>37675</v>
      </c>
      <c r="J9273" t="s">
        <v>20</v>
      </c>
      <c r="K9273" t="s">
        <v>204</v>
      </c>
      <c r="L9273" t="s">
        <v>221</v>
      </c>
      <c r="M9273" t="s">
        <v>222</v>
      </c>
      <c r="N9273" t="s">
        <v>21</v>
      </c>
      <c r="P9273" t="s">
        <v>23</v>
      </c>
      <c r="Q9273" t="str">
        <f>IF(COUNTIF(Table2[type_of_injury],Table2[[#This Row],[type_of_injury]])&lt;40,"other",Table2[[#This Row],[type_of_injury]])</f>
        <v>gunfire</v>
      </c>
      <c r="R9273" t="str" cm="1">
        <f t="array" ref="R9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4" spans="1:18" x14ac:dyDescent="0.35">
      <c r="A9274" t="s">
        <v>9974</v>
      </c>
      <c r="B9274" s="1">
        <v>37675</v>
      </c>
      <c r="C9274">
        <v>32</v>
      </c>
      <c r="D9274" t="str" cm="1">
        <f t="array" ref="D9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274" t="s">
        <v>16</v>
      </c>
      <c r="F9274" t="s">
        <v>565</v>
      </c>
      <c r="G9274" t="s">
        <v>222</v>
      </c>
      <c r="H9274" t="s">
        <v>39</v>
      </c>
      <c r="I9274" s="1">
        <v>37675</v>
      </c>
      <c r="J9274" t="s">
        <v>20</v>
      </c>
      <c r="K9274" t="s">
        <v>204</v>
      </c>
      <c r="L9274" t="s">
        <v>566</v>
      </c>
      <c r="M9274" t="s">
        <v>222</v>
      </c>
      <c r="N9274" t="s">
        <v>21</v>
      </c>
      <c r="P9274" t="s">
        <v>23</v>
      </c>
      <c r="Q9274" t="str">
        <f>IF(COUNTIF(Table2[type_of_injury],Table2[[#This Row],[type_of_injury]])&lt;40,"other",Table2[[#This Row],[type_of_injury]])</f>
        <v>gunfire</v>
      </c>
      <c r="R9274" t="str" cm="1">
        <f t="array" ref="R9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5" spans="1:18" x14ac:dyDescent="0.35">
      <c r="A9275" t="s">
        <v>9975</v>
      </c>
      <c r="B9275" s="1">
        <v>37675</v>
      </c>
      <c r="C9275">
        <v>19</v>
      </c>
      <c r="D9275" t="str" cm="1">
        <f t="array" ref="D9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75" t="s">
        <v>16</v>
      </c>
      <c r="F9275" t="s">
        <v>5961</v>
      </c>
      <c r="G9275" t="s">
        <v>218</v>
      </c>
      <c r="H9275" t="s">
        <v>39</v>
      </c>
      <c r="I9275" s="1">
        <v>37675</v>
      </c>
      <c r="J9275" t="s">
        <v>20</v>
      </c>
      <c r="K9275" t="s">
        <v>204</v>
      </c>
      <c r="L9275" t="s">
        <v>225</v>
      </c>
      <c r="M9275" t="s">
        <v>38</v>
      </c>
      <c r="N9275" t="s">
        <v>21</v>
      </c>
      <c r="P9275" t="s">
        <v>23</v>
      </c>
      <c r="Q9275" t="str">
        <f>IF(COUNTIF(Table2[type_of_injury],Table2[[#This Row],[type_of_injury]])&lt;40,"other",Table2[[#This Row],[type_of_injury]])</f>
        <v>gunfire</v>
      </c>
      <c r="R9275" t="str" cm="1">
        <f t="array" ref="R9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6" spans="1:18" x14ac:dyDescent="0.35">
      <c r="A9276" t="s">
        <v>9976</v>
      </c>
      <c r="B9276" s="1">
        <v>37675</v>
      </c>
      <c r="C9276">
        <v>19</v>
      </c>
      <c r="D9276" t="str" cm="1">
        <f t="array" ref="D9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76" t="s">
        <v>69</v>
      </c>
      <c r="F9276" t="s">
        <v>41</v>
      </c>
      <c r="G9276" t="s">
        <v>41</v>
      </c>
      <c r="H9276" t="s">
        <v>39</v>
      </c>
      <c r="I9276" s="1">
        <v>37675</v>
      </c>
      <c r="J9276" t="s">
        <v>20</v>
      </c>
      <c r="K9276" t="s">
        <v>4475</v>
      </c>
      <c r="L9276" t="s">
        <v>532</v>
      </c>
      <c r="M9276" t="s">
        <v>77</v>
      </c>
      <c r="N9276" t="s">
        <v>21</v>
      </c>
      <c r="O9276" t="s">
        <v>22</v>
      </c>
      <c r="P9276" t="s">
        <v>72</v>
      </c>
      <c r="Q9276" t="str">
        <f>IF(COUNTIF(Table2[type_of_injury],Table2[[#This Row],[type_of_injury]])&lt;40,"other",Table2[[#This Row],[type_of_injury]])</f>
        <v>gunfire</v>
      </c>
      <c r="R9276" t="str" cm="1">
        <f t="array" ref="R9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7" spans="1:18" x14ac:dyDescent="0.35">
      <c r="A9277" t="s">
        <v>9977</v>
      </c>
      <c r="B9277" s="1">
        <v>37674</v>
      </c>
      <c r="C9277">
        <v>43</v>
      </c>
      <c r="D9277" t="str" cm="1">
        <f t="array" ref="D9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277" t="s">
        <v>16</v>
      </c>
      <c r="F9277" t="s">
        <v>75</v>
      </c>
      <c r="G9277" t="s">
        <v>75</v>
      </c>
      <c r="H9277" t="s">
        <v>19</v>
      </c>
      <c r="I9277" s="1">
        <v>37674</v>
      </c>
      <c r="J9277" t="s">
        <v>20</v>
      </c>
      <c r="K9277" t="s">
        <v>40</v>
      </c>
      <c r="L9277" t="s">
        <v>75</v>
      </c>
      <c r="M9277" t="s">
        <v>75</v>
      </c>
      <c r="N9277" t="s">
        <v>21</v>
      </c>
      <c r="P9277" t="s">
        <v>23</v>
      </c>
      <c r="Q9277" t="str">
        <f>IF(COUNTIF(Table2[type_of_injury],Table2[[#This Row],[type_of_injury]])&lt;40,"other",Table2[[#This Row],[type_of_injury]])</f>
        <v>gunfire</v>
      </c>
      <c r="R9277" t="str" cm="1">
        <f t="array" ref="R9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8" spans="1:18" x14ac:dyDescent="0.35">
      <c r="A9278" t="s">
        <v>9978</v>
      </c>
      <c r="B9278" s="1">
        <v>37674</v>
      </c>
      <c r="C9278">
        <v>23</v>
      </c>
      <c r="D9278" t="str" cm="1">
        <f t="array" ref="D9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78" t="s">
        <v>16</v>
      </c>
      <c r="F9278" t="s">
        <v>75</v>
      </c>
      <c r="G9278" t="s">
        <v>75</v>
      </c>
      <c r="H9278" t="s">
        <v>19</v>
      </c>
      <c r="I9278" s="1">
        <v>37674</v>
      </c>
      <c r="J9278" t="s">
        <v>20</v>
      </c>
      <c r="K9278" t="s">
        <v>40</v>
      </c>
      <c r="L9278" t="s">
        <v>75</v>
      </c>
      <c r="M9278" t="s">
        <v>75</v>
      </c>
      <c r="N9278" t="s">
        <v>21</v>
      </c>
      <c r="P9278" t="s">
        <v>23</v>
      </c>
      <c r="Q9278" t="str">
        <f>IF(COUNTIF(Table2[type_of_injury],Table2[[#This Row],[type_of_injury]])&lt;40,"other",Table2[[#This Row],[type_of_injury]])</f>
        <v>gunfire</v>
      </c>
      <c r="R9278" t="str" cm="1">
        <f t="array" ref="R9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79" spans="1:18" x14ac:dyDescent="0.35">
      <c r="A9279" t="s">
        <v>9979</v>
      </c>
      <c r="B9279" s="1">
        <v>37673</v>
      </c>
      <c r="C9279">
        <v>28</v>
      </c>
      <c r="D9279" t="str" cm="1">
        <f t="array" ref="D9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79" t="s">
        <v>16</v>
      </c>
      <c r="F9279" t="s">
        <v>7774</v>
      </c>
      <c r="G9279" t="s">
        <v>222</v>
      </c>
      <c r="H9279" t="s">
        <v>39</v>
      </c>
      <c r="I9279" s="1">
        <v>37673</v>
      </c>
      <c r="J9279" t="s">
        <v>20</v>
      </c>
      <c r="K9279" t="s">
        <v>40</v>
      </c>
      <c r="L9279" t="s">
        <v>225</v>
      </c>
      <c r="M9279" t="s">
        <v>38</v>
      </c>
      <c r="N9279" t="s">
        <v>21</v>
      </c>
      <c r="P9279" t="s">
        <v>23</v>
      </c>
      <c r="Q9279" t="str">
        <f>IF(COUNTIF(Table2[type_of_injury],Table2[[#This Row],[type_of_injury]])&lt;40,"other",Table2[[#This Row],[type_of_injury]])</f>
        <v>gunfire</v>
      </c>
      <c r="R9279" t="str" cm="1">
        <f t="array" ref="R9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0" spans="1:18" x14ac:dyDescent="0.35">
      <c r="A9280" t="s">
        <v>9980</v>
      </c>
      <c r="B9280" s="1">
        <v>37673</v>
      </c>
      <c r="C9280">
        <v>20</v>
      </c>
      <c r="D9280" t="str" cm="1">
        <f t="array" ref="D9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80" t="s">
        <v>16</v>
      </c>
      <c r="F9280" t="s">
        <v>954</v>
      </c>
      <c r="G9280" t="s">
        <v>222</v>
      </c>
      <c r="H9280" t="s">
        <v>39</v>
      </c>
      <c r="I9280" s="1">
        <v>37673</v>
      </c>
      <c r="J9280" t="s">
        <v>20</v>
      </c>
      <c r="K9280" t="s">
        <v>204</v>
      </c>
      <c r="L9280" t="s">
        <v>566</v>
      </c>
      <c r="M9280" t="s">
        <v>222</v>
      </c>
      <c r="N9280" t="s">
        <v>21</v>
      </c>
      <c r="P9280" t="s">
        <v>23</v>
      </c>
      <c r="Q9280" t="str">
        <f>IF(COUNTIF(Table2[type_of_injury],Table2[[#This Row],[type_of_injury]])&lt;40,"other",Table2[[#This Row],[type_of_injury]])</f>
        <v>gunfire</v>
      </c>
      <c r="R9280" t="str" cm="1">
        <f t="array" ref="R9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1" spans="1:18" x14ac:dyDescent="0.35">
      <c r="A9281" t="s">
        <v>9981</v>
      </c>
      <c r="B9281" s="1">
        <v>37673</v>
      </c>
      <c r="C9281">
        <v>35</v>
      </c>
      <c r="D9281" t="str" cm="1">
        <f t="array" ref="D9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281" t="s">
        <v>16</v>
      </c>
      <c r="F9281" t="s">
        <v>18</v>
      </c>
      <c r="G9281" t="s">
        <v>18</v>
      </c>
      <c r="H9281" t="s">
        <v>19</v>
      </c>
      <c r="I9281" s="1">
        <v>37673</v>
      </c>
      <c r="J9281" t="s">
        <v>20</v>
      </c>
      <c r="K9281" t="s">
        <v>40</v>
      </c>
      <c r="L9281" t="s">
        <v>18</v>
      </c>
      <c r="M9281" t="s">
        <v>18</v>
      </c>
      <c r="N9281" t="s">
        <v>21</v>
      </c>
      <c r="P9281" t="s">
        <v>23</v>
      </c>
      <c r="Q9281" t="str">
        <f>IF(COUNTIF(Table2[type_of_injury],Table2[[#This Row],[type_of_injury]])&lt;40,"other",Table2[[#This Row],[type_of_injury]])</f>
        <v>gunfire</v>
      </c>
      <c r="R9281" t="str" cm="1">
        <f t="array" ref="R9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2" spans="1:18" x14ac:dyDescent="0.35">
      <c r="A9282" t="s">
        <v>9982</v>
      </c>
      <c r="B9282" s="1">
        <v>37672</v>
      </c>
      <c r="C9282">
        <v>61</v>
      </c>
      <c r="D9282" t="str" cm="1">
        <f t="array" ref="D9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282" t="s">
        <v>16</v>
      </c>
      <c r="F9282" t="s">
        <v>75</v>
      </c>
      <c r="G9282" t="s">
        <v>75</v>
      </c>
      <c r="H9282" t="s">
        <v>19</v>
      </c>
      <c r="I9282" s="1">
        <v>37672</v>
      </c>
      <c r="J9282" t="s">
        <v>20</v>
      </c>
      <c r="K9282" t="s">
        <v>40</v>
      </c>
      <c r="L9282" t="s">
        <v>75</v>
      </c>
      <c r="M9282" t="s">
        <v>75</v>
      </c>
      <c r="N9282" t="s">
        <v>21</v>
      </c>
      <c r="P9282" t="s">
        <v>23</v>
      </c>
      <c r="Q9282" t="str">
        <f>IF(COUNTIF(Table2[type_of_injury],Table2[[#This Row],[type_of_injury]])&lt;40,"other",Table2[[#This Row],[type_of_injury]])</f>
        <v>gunfire</v>
      </c>
      <c r="R9282" t="str" cm="1">
        <f t="array" ref="R9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3" spans="1:18" x14ac:dyDescent="0.35">
      <c r="A9283" t="s">
        <v>9983</v>
      </c>
      <c r="B9283" s="1">
        <v>37672</v>
      </c>
      <c r="C9283">
        <v>17</v>
      </c>
      <c r="D9283" t="str" cm="1">
        <f t="array" ref="D9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83" t="s">
        <v>16</v>
      </c>
      <c r="F9283" t="s">
        <v>75</v>
      </c>
      <c r="G9283" t="s">
        <v>75</v>
      </c>
      <c r="H9283" t="s">
        <v>19</v>
      </c>
      <c r="I9283" s="1">
        <v>37672</v>
      </c>
      <c r="J9283" t="s">
        <v>20</v>
      </c>
      <c r="K9283" t="s">
        <v>40</v>
      </c>
      <c r="L9283" t="s">
        <v>75</v>
      </c>
      <c r="M9283" t="s">
        <v>75</v>
      </c>
      <c r="N9283" t="s">
        <v>21</v>
      </c>
      <c r="P9283" t="s">
        <v>23</v>
      </c>
      <c r="Q9283" t="str">
        <f>IF(COUNTIF(Table2[type_of_injury],Table2[[#This Row],[type_of_injury]])&lt;40,"other",Table2[[#This Row],[type_of_injury]])</f>
        <v>gunfire</v>
      </c>
      <c r="R9283" t="str" cm="1">
        <f t="array" ref="R9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4" spans="1:18" x14ac:dyDescent="0.35">
      <c r="A9284" t="s">
        <v>9984</v>
      </c>
      <c r="B9284" s="1">
        <v>37672</v>
      </c>
      <c r="D9284" t="str" cm="1">
        <f t="array" ref="D9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284" t="s">
        <v>16</v>
      </c>
      <c r="F9284" t="s">
        <v>85</v>
      </c>
      <c r="G9284" t="s">
        <v>18</v>
      </c>
      <c r="H9284" t="s">
        <v>19</v>
      </c>
      <c r="I9284" s="1">
        <v>37672</v>
      </c>
      <c r="J9284" t="s">
        <v>20</v>
      </c>
      <c r="K9284" t="s">
        <v>40</v>
      </c>
      <c r="L9284" t="s">
        <v>85</v>
      </c>
      <c r="M9284" t="s">
        <v>18</v>
      </c>
      <c r="N9284" t="s">
        <v>21</v>
      </c>
      <c r="P9284" t="s">
        <v>23</v>
      </c>
      <c r="Q9284" t="str">
        <f>IF(COUNTIF(Table2[type_of_injury],Table2[[#This Row],[type_of_injury]])&lt;40,"other",Table2[[#This Row],[type_of_injury]])</f>
        <v>gunfire</v>
      </c>
      <c r="R9284" t="str" cm="1">
        <f t="array" ref="R9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5" spans="1:18" x14ac:dyDescent="0.35">
      <c r="A9285" t="s">
        <v>9985</v>
      </c>
      <c r="B9285" s="1">
        <v>37671</v>
      </c>
      <c r="C9285">
        <v>27</v>
      </c>
      <c r="D9285" t="str" cm="1">
        <f t="array" ref="D9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85" t="s">
        <v>16</v>
      </c>
      <c r="F9285" t="s">
        <v>37</v>
      </c>
      <c r="G9285" t="s">
        <v>38</v>
      </c>
      <c r="H9285" t="s">
        <v>39</v>
      </c>
      <c r="I9285" s="1">
        <v>37671</v>
      </c>
      <c r="J9285" t="s">
        <v>20</v>
      </c>
      <c r="K9285" t="s">
        <v>40</v>
      </c>
      <c r="L9285" t="s">
        <v>225</v>
      </c>
      <c r="M9285" t="s">
        <v>38</v>
      </c>
      <c r="N9285" t="s">
        <v>21</v>
      </c>
      <c r="P9285" t="s">
        <v>23</v>
      </c>
      <c r="Q9285" t="str">
        <f>IF(COUNTIF(Table2[type_of_injury],Table2[[#This Row],[type_of_injury]])&lt;40,"other",Table2[[#This Row],[type_of_injury]])</f>
        <v>gunfire</v>
      </c>
      <c r="R9285" t="str" cm="1">
        <f t="array" ref="R9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6" spans="1:18" x14ac:dyDescent="0.35">
      <c r="A9286" t="s">
        <v>9986</v>
      </c>
      <c r="B9286" s="1">
        <v>37671</v>
      </c>
      <c r="C9286">
        <v>27</v>
      </c>
      <c r="D9286" t="str" cm="1">
        <f t="array" ref="D9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86" t="s">
        <v>16</v>
      </c>
      <c r="F9286" t="s">
        <v>37</v>
      </c>
      <c r="G9286" t="s">
        <v>38</v>
      </c>
      <c r="H9286" t="s">
        <v>39</v>
      </c>
      <c r="I9286" s="1">
        <v>37671</v>
      </c>
      <c r="J9286" t="s">
        <v>20</v>
      </c>
      <c r="K9286" t="s">
        <v>204</v>
      </c>
      <c r="L9286" t="s">
        <v>225</v>
      </c>
      <c r="M9286" t="s">
        <v>38</v>
      </c>
      <c r="N9286" t="s">
        <v>21</v>
      </c>
      <c r="P9286" t="s">
        <v>23</v>
      </c>
      <c r="Q9286" t="str">
        <f>IF(COUNTIF(Table2[type_of_injury],Table2[[#This Row],[type_of_injury]])&lt;40,"other",Table2[[#This Row],[type_of_injury]])</f>
        <v>gunfire</v>
      </c>
      <c r="R9286" t="str" cm="1">
        <f t="array" ref="R9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7" spans="1:18" x14ac:dyDescent="0.35">
      <c r="A9287" t="s">
        <v>9987</v>
      </c>
      <c r="B9287" s="1">
        <v>37671</v>
      </c>
      <c r="C9287">
        <v>32</v>
      </c>
      <c r="D9287" t="str" cm="1">
        <f t="array" ref="D9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287" t="s">
        <v>16</v>
      </c>
      <c r="F9287" t="s">
        <v>75</v>
      </c>
      <c r="G9287" t="s">
        <v>75</v>
      </c>
      <c r="H9287" t="s">
        <v>19</v>
      </c>
      <c r="I9287" s="1">
        <v>37671</v>
      </c>
      <c r="J9287" t="s">
        <v>20</v>
      </c>
      <c r="K9287" t="s">
        <v>40</v>
      </c>
      <c r="L9287" t="s">
        <v>75</v>
      </c>
      <c r="M9287" t="s">
        <v>75</v>
      </c>
      <c r="N9287" t="s">
        <v>21</v>
      </c>
      <c r="P9287" t="s">
        <v>23</v>
      </c>
      <c r="Q9287" t="str">
        <f>IF(COUNTIF(Table2[type_of_injury],Table2[[#This Row],[type_of_injury]])&lt;40,"other",Table2[[#This Row],[type_of_injury]])</f>
        <v>gunfire</v>
      </c>
      <c r="R9287" t="str" cm="1">
        <f t="array" ref="R9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8" spans="1:18" x14ac:dyDescent="0.35">
      <c r="A9288" t="s">
        <v>9988</v>
      </c>
      <c r="B9288" s="1">
        <v>37671</v>
      </c>
      <c r="C9288">
        <v>16</v>
      </c>
      <c r="D9288" t="str" cm="1">
        <f t="array" ref="D9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288" t="s">
        <v>16</v>
      </c>
      <c r="F9288" t="s">
        <v>75</v>
      </c>
      <c r="G9288" t="s">
        <v>75</v>
      </c>
      <c r="H9288" t="s">
        <v>19</v>
      </c>
      <c r="I9288" s="1">
        <v>37671</v>
      </c>
      <c r="J9288" t="s">
        <v>20</v>
      </c>
      <c r="K9288" t="s">
        <v>40</v>
      </c>
      <c r="L9288" t="s">
        <v>75</v>
      </c>
      <c r="M9288" t="s">
        <v>75</v>
      </c>
      <c r="N9288" t="s">
        <v>21</v>
      </c>
      <c r="P9288" t="s">
        <v>23</v>
      </c>
      <c r="Q9288" t="str">
        <f>IF(COUNTIF(Table2[type_of_injury],Table2[[#This Row],[type_of_injury]])&lt;40,"other",Table2[[#This Row],[type_of_injury]])</f>
        <v>gunfire</v>
      </c>
      <c r="R9288" t="str" cm="1">
        <f t="array" ref="R9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89" spans="1:18" x14ac:dyDescent="0.35">
      <c r="A9289" t="s">
        <v>9989</v>
      </c>
      <c r="B9289" s="1">
        <v>37671</v>
      </c>
      <c r="C9289">
        <v>23</v>
      </c>
      <c r="D9289" t="str" cm="1">
        <f t="array" ref="D9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89" t="s">
        <v>16</v>
      </c>
      <c r="F9289" t="s">
        <v>37</v>
      </c>
      <c r="G9289" t="s">
        <v>38</v>
      </c>
      <c r="H9289" t="s">
        <v>39</v>
      </c>
      <c r="I9289" s="1">
        <v>37671</v>
      </c>
      <c r="J9289" t="s">
        <v>20</v>
      </c>
      <c r="K9289" t="s">
        <v>40</v>
      </c>
      <c r="L9289" t="s">
        <v>210</v>
      </c>
      <c r="M9289" t="s">
        <v>210</v>
      </c>
      <c r="N9289" t="s">
        <v>21</v>
      </c>
      <c r="P9289" t="s">
        <v>23</v>
      </c>
      <c r="Q9289" t="str">
        <f>IF(COUNTIF(Table2[type_of_injury],Table2[[#This Row],[type_of_injury]])&lt;40,"other",Table2[[#This Row],[type_of_injury]])</f>
        <v>gunfire</v>
      </c>
      <c r="R9289" t="str" cm="1">
        <f t="array" ref="R9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0" spans="1:18" x14ac:dyDescent="0.35">
      <c r="A9290" t="s">
        <v>9990</v>
      </c>
      <c r="B9290" s="1">
        <v>37670</v>
      </c>
      <c r="C9290">
        <v>28</v>
      </c>
      <c r="D9290" t="str" cm="1">
        <f t="array" ref="D9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0" t="s">
        <v>16</v>
      </c>
      <c r="F9290" t="s">
        <v>565</v>
      </c>
      <c r="G9290" t="s">
        <v>222</v>
      </c>
      <c r="H9290" t="s">
        <v>39</v>
      </c>
      <c r="I9290" s="1">
        <v>37681</v>
      </c>
      <c r="J9290" t="s">
        <v>20</v>
      </c>
      <c r="K9290" t="s">
        <v>204</v>
      </c>
      <c r="L9290" t="s">
        <v>225</v>
      </c>
      <c r="M9290" t="s">
        <v>38</v>
      </c>
      <c r="N9290" t="s">
        <v>21</v>
      </c>
      <c r="P9290" t="s">
        <v>23</v>
      </c>
      <c r="Q9290" t="str">
        <f>IF(COUNTIF(Table2[type_of_injury],Table2[[#This Row],[type_of_injury]])&lt;40,"other",Table2[[#This Row],[type_of_injury]])</f>
        <v>gunfire</v>
      </c>
      <c r="R9290" t="str" cm="1">
        <f t="array" ref="R9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1" spans="1:18" x14ac:dyDescent="0.35">
      <c r="A9291" t="s">
        <v>9991</v>
      </c>
      <c r="B9291" s="1">
        <v>37670</v>
      </c>
      <c r="C9291">
        <v>25</v>
      </c>
      <c r="D9291" t="str" cm="1">
        <f t="array" ref="D9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1" t="s">
        <v>16</v>
      </c>
      <c r="F9291" t="s">
        <v>565</v>
      </c>
      <c r="G9291" t="s">
        <v>222</v>
      </c>
      <c r="H9291" t="s">
        <v>39</v>
      </c>
      <c r="I9291" s="1">
        <v>37670</v>
      </c>
      <c r="J9291" t="s">
        <v>20</v>
      </c>
      <c r="K9291" t="s">
        <v>204</v>
      </c>
      <c r="L9291" t="s">
        <v>225</v>
      </c>
      <c r="M9291" t="s">
        <v>38</v>
      </c>
      <c r="N9291" t="s">
        <v>21</v>
      </c>
      <c r="P9291" t="s">
        <v>23</v>
      </c>
      <c r="Q9291" t="str">
        <f>IF(COUNTIF(Table2[type_of_injury],Table2[[#This Row],[type_of_injury]])&lt;40,"other",Table2[[#This Row],[type_of_injury]])</f>
        <v>gunfire</v>
      </c>
      <c r="R9291" t="str" cm="1">
        <f t="array" ref="R9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2" spans="1:18" x14ac:dyDescent="0.35">
      <c r="A9292" t="s">
        <v>9992</v>
      </c>
      <c r="B9292" s="1">
        <v>37670</v>
      </c>
      <c r="C9292">
        <v>27</v>
      </c>
      <c r="D9292" t="str" cm="1">
        <f t="array" ref="D9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2" t="s">
        <v>16</v>
      </c>
      <c r="F9292" t="s">
        <v>1900</v>
      </c>
      <c r="G9292" t="s">
        <v>46</v>
      </c>
      <c r="H9292" t="s">
        <v>19</v>
      </c>
      <c r="I9292" s="1">
        <v>37670</v>
      </c>
      <c r="J9292" t="s">
        <v>20</v>
      </c>
      <c r="K9292" t="s">
        <v>40</v>
      </c>
      <c r="L9292" t="s">
        <v>1900</v>
      </c>
      <c r="M9292" t="s">
        <v>46</v>
      </c>
      <c r="N9292" t="s">
        <v>21</v>
      </c>
      <c r="P9292" t="s">
        <v>23</v>
      </c>
      <c r="Q9292" t="str">
        <f>IF(COUNTIF(Table2[type_of_injury],Table2[[#This Row],[type_of_injury]])&lt;40,"other",Table2[[#This Row],[type_of_injury]])</f>
        <v>gunfire</v>
      </c>
      <c r="R9292" t="str" cm="1">
        <f t="array" ref="R9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3" spans="1:18" x14ac:dyDescent="0.35">
      <c r="A9293" t="s">
        <v>9993</v>
      </c>
      <c r="B9293" s="1">
        <v>37670</v>
      </c>
      <c r="C9293">
        <v>30</v>
      </c>
      <c r="D9293" t="str" cm="1">
        <f t="array" ref="D9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3" t="s">
        <v>16</v>
      </c>
      <c r="F9293" t="s">
        <v>37</v>
      </c>
      <c r="G9293" t="s">
        <v>38</v>
      </c>
      <c r="H9293" t="s">
        <v>39</v>
      </c>
      <c r="I9293" s="1">
        <v>37670</v>
      </c>
      <c r="J9293" t="s">
        <v>20</v>
      </c>
      <c r="K9293" t="s">
        <v>204</v>
      </c>
      <c r="L9293" t="s">
        <v>225</v>
      </c>
      <c r="M9293" t="s">
        <v>38</v>
      </c>
      <c r="N9293" t="s">
        <v>21</v>
      </c>
      <c r="P9293" t="s">
        <v>23</v>
      </c>
      <c r="Q9293" t="str">
        <f>IF(COUNTIF(Table2[type_of_injury],Table2[[#This Row],[type_of_injury]])&lt;40,"other",Table2[[#This Row],[type_of_injury]])</f>
        <v>gunfire</v>
      </c>
      <c r="R9293" t="str" cm="1">
        <f t="array" ref="R9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4" spans="1:18" x14ac:dyDescent="0.35">
      <c r="A9294" t="s">
        <v>9994</v>
      </c>
      <c r="B9294" s="1">
        <v>37670</v>
      </c>
      <c r="C9294">
        <v>28</v>
      </c>
      <c r="D9294" t="str" cm="1">
        <f t="array" ref="D9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4" t="s">
        <v>16</v>
      </c>
      <c r="F9294" t="s">
        <v>37</v>
      </c>
      <c r="G9294" t="s">
        <v>38</v>
      </c>
      <c r="H9294" t="s">
        <v>39</v>
      </c>
      <c r="I9294" s="1">
        <v>37670</v>
      </c>
      <c r="J9294" t="s">
        <v>20</v>
      </c>
      <c r="K9294" t="s">
        <v>204</v>
      </c>
      <c r="L9294" t="s">
        <v>225</v>
      </c>
      <c r="M9294" t="s">
        <v>38</v>
      </c>
      <c r="N9294" t="s">
        <v>21</v>
      </c>
      <c r="P9294" t="s">
        <v>23</v>
      </c>
      <c r="Q9294" t="str">
        <f>IF(COUNTIF(Table2[type_of_injury],Table2[[#This Row],[type_of_injury]])&lt;40,"other",Table2[[#This Row],[type_of_injury]])</f>
        <v>gunfire</v>
      </c>
      <c r="R9294" t="str" cm="1">
        <f t="array" ref="R9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5" spans="1:18" x14ac:dyDescent="0.35">
      <c r="A9295" t="s">
        <v>9995</v>
      </c>
      <c r="B9295" s="1">
        <v>37670</v>
      </c>
      <c r="C9295">
        <v>22</v>
      </c>
      <c r="D9295" t="str" cm="1">
        <f t="array" ref="D9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5" t="s">
        <v>16</v>
      </c>
      <c r="F9295" t="s">
        <v>37</v>
      </c>
      <c r="G9295" t="s">
        <v>38</v>
      </c>
      <c r="H9295" t="s">
        <v>39</v>
      </c>
      <c r="I9295" s="1">
        <v>37670</v>
      </c>
      <c r="J9295" t="s">
        <v>20</v>
      </c>
      <c r="K9295" t="s">
        <v>40</v>
      </c>
      <c r="L9295" t="s">
        <v>225</v>
      </c>
      <c r="M9295" t="s">
        <v>38</v>
      </c>
      <c r="N9295" t="s">
        <v>8409</v>
      </c>
      <c r="P9295" t="s">
        <v>23</v>
      </c>
      <c r="Q9295" t="str">
        <f>IF(COUNTIF(Table2[type_of_injury],Table2[[#This Row],[type_of_injury]])&lt;40,"other",Table2[[#This Row],[type_of_injury]])</f>
        <v>other</v>
      </c>
      <c r="R9295" t="str" cm="1">
        <f t="array" ref="R9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6" spans="1:18" x14ac:dyDescent="0.35">
      <c r="A9296" t="s">
        <v>9996</v>
      </c>
      <c r="B9296" s="1">
        <v>37670</v>
      </c>
      <c r="C9296">
        <v>28</v>
      </c>
      <c r="D9296" t="str" cm="1">
        <f t="array" ref="D9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6" t="s">
        <v>16</v>
      </c>
      <c r="F9296" t="s">
        <v>37</v>
      </c>
      <c r="G9296" t="s">
        <v>38</v>
      </c>
      <c r="H9296" t="s">
        <v>39</v>
      </c>
      <c r="I9296" s="1">
        <v>37670</v>
      </c>
      <c r="J9296" t="s">
        <v>20</v>
      </c>
      <c r="K9296" t="s">
        <v>40</v>
      </c>
      <c r="L9296" t="s">
        <v>225</v>
      </c>
      <c r="M9296" t="s">
        <v>38</v>
      </c>
      <c r="N9296" t="s">
        <v>8409</v>
      </c>
      <c r="P9296" t="s">
        <v>23</v>
      </c>
      <c r="Q9296" t="str">
        <f>IF(COUNTIF(Table2[type_of_injury],Table2[[#This Row],[type_of_injury]])&lt;40,"other",Table2[[#This Row],[type_of_injury]])</f>
        <v>other</v>
      </c>
      <c r="R9296" t="str" cm="1">
        <f t="array" ref="R9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7" spans="1:18" x14ac:dyDescent="0.35">
      <c r="A9297" t="s">
        <v>9997</v>
      </c>
      <c r="B9297" s="1">
        <v>37670</v>
      </c>
      <c r="C9297">
        <v>23</v>
      </c>
      <c r="D9297" t="str" cm="1">
        <f t="array" ref="D9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7" t="s">
        <v>16</v>
      </c>
      <c r="F9297" t="s">
        <v>37</v>
      </c>
      <c r="G9297" t="s">
        <v>38</v>
      </c>
      <c r="H9297" t="s">
        <v>39</v>
      </c>
      <c r="I9297" s="1">
        <v>37670</v>
      </c>
      <c r="J9297" t="s">
        <v>20</v>
      </c>
      <c r="K9297" t="s">
        <v>40</v>
      </c>
      <c r="L9297" t="s">
        <v>225</v>
      </c>
      <c r="M9297" t="s">
        <v>38</v>
      </c>
      <c r="N9297" t="s">
        <v>8409</v>
      </c>
      <c r="P9297" t="s">
        <v>23</v>
      </c>
      <c r="Q9297" t="str">
        <f>IF(COUNTIF(Table2[type_of_injury],Table2[[#This Row],[type_of_injury]])&lt;40,"other",Table2[[#This Row],[type_of_injury]])</f>
        <v>other</v>
      </c>
      <c r="R9297" t="str" cm="1">
        <f t="array" ref="R9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8" spans="1:18" x14ac:dyDescent="0.35">
      <c r="A9298" t="s">
        <v>9998</v>
      </c>
      <c r="B9298" s="1">
        <v>37670</v>
      </c>
      <c r="C9298">
        <v>30</v>
      </c>
      <c r="D9298" t="str" cm="1">
        <f t="array" ref="D9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8" t="s">
        <v>16</v>
      </c>
      <c r="F9298" t="s">
        <v>37</v>
      </c>
      <c r="G9298" t="s">
        <v>38</v>
      </c>
      <c r="H9298" t="s">
        <v>39</v>
      </c>
      <c r="I9298" s="1">
        <v>37670</v>
      </c>
      <c r="J9298" t="s">
        <v>20</v>
      </c>
      <c r="K9298" t="s">
        <v>204</v>
      </c>
      <c r="L9298" t="s">
        <v>225</v>
      </c>
      <c r="M9298" t="s">
        <v>38</v>
      </c>
      <c r="N9298" t="s">
        <v>21</v>
      </c>
      <c r="P9298" t="s">
        <v>23</v>
      </c>
      <c r="Q9298" t="str">
        <f>IF(COUNTIF(Table2[type_of_injury],Table2[[#This Row],[type_of_injury]])&lt;40,"other",Table2[[#This Row],[type_of_injury]])</f>
        <v>gunfire</v>
      </c>
      <c r="R9298" t="str" cm="1">
        <f t="array" ref="R9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299" spans="1:18" x14ac:dyDescent="0.35">
      <c r="A9299" t="s">
        <v>9999</v>
      </c>
      <c r="B9299" s="1">
        <v>37670</v>
      </c>
      <c r="C9299">
        <v>27</v>
      </c>
      <c r="D9299" t="str" cm="1">
        <f t="array" ref="D9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299" t="s">
        <v>16</v>
      </c>
      <c r="F9299" t="s">
        <v>37</v>
      </c>
      <c r="G9299" t="s">
        <v>38</v>
      </c>
      <c r="H9299" t="s">
        <v>39</v>
      </c>
      <c r="I9299" s="1">
        <v>37670</v>
      </c>
      <c r="J9299" t="s">
        <v>20</v>
      </c>
      <c r="K9299" t="s">
        <v>204</v>
      </c>
      <c r="L9299" t="s">
        <v>225</v>
      </c>
      <c r="M9299" t="s">
        <v>38</v>
      </c>
      <c r="N9299" t="s">
        <v>21</v>
      </c>
      <c r="P9299" t="s">
        <v>23</v>
      </c>
      <c r="Q9299" t="str">
        <f>IF(COUNTIF(Table2[type_of_injury],Table2[[#This Row],[type_of_injury]])&lt;40,"other",Table2[[#This Row],[type_of_injury]])</f>
        <v>gunfire</v>
      </c>
      <c r="R9299" t="str" cm="1">
        <f t="array" ref="R9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0" spans="1:18" x14ac:dyDescent="0.35">
      <c r="A9300" t="s">
        <v>10000</v>
      </c>
      <c r="B9300" s="1">
        <v>37669</v>
      </c>
      <c r="C9300">
        <v>27</v>
      </c>
      <c r="D9300" t="str" cm="1">
        <f t="array" ref="D9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0" t="s">
        <v>16</v>
      </c>
      <c r="F9300" t="s">
        <v>582</v>
      </c>
      <c r="G9300" t="s">
        <v>222</v>
      </c>
      <c r="H9300" t="s">
        <v>39</v>
      </c>
      <c r="I9300" s="1">
        <v>37669</v>
      </c>
      <c r="J9300" t="s">
        <v>20</v>
      </c>
      <c r="K9300" t="s">
        <v>204</v>
      </c>
      <c r="L9300" t="s">
        <v>582</v>
      </c>
      <c r="M9300" t="s">
        <v>222</v>
      </c>
      <c r="N9300" t="s">
        <v>21</v>
      </c>
      <c r="P9300" t="s">
        <v>23</v>
      </c>
      <c r="Q9300" t="str">
        <f>IF(COUNTIF(Table2[type_of_injury],Table2[[#This Row],[type_of_injury]])&lt;40,"other",Table2[[#This Row],[type_of_injury]])</f>
        <v>gunfire</v>
      </c>
      <c r="R9300" t="str" cm="1">
        <f t="array" ref="R9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1" spans="1:18" x14ac:dyDescent="0.35">
      <c r="A9301" t="s">
        <v>10001</v>
      </c>
      <c r="B9301" s="1">
        <v>37669</v>
      </c>
      <c r="C9301">
        <v>25</v>
      </c>
      <c r="D9301" t="str" cm="1">
        <f t="array" ref="D9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1" t="s">
        <v>16</v>
      </c>
      <c r="F9301" t="s">
        <v>582</v>
      </c>
      <c r="G9301" t="s">
        <v>222</v>
      </c>
      <c r="H9301" t="s">
        <v>39</v>
      </c>
      <c r="I9301" s="1">
        <v>37669</v>
      </c>
      <c r="J9301" t="s">
        <v>20</v>
      </c>
      <c r="K9301" t="s">
        <v>204</v>
      </c>
      <c r="L9301" t="s">
        <v>582</v>
      </c>
      <c r="M9301" t="s">
        <v>222</v>
      </c>
      <c r="N9301" t="s">
        <v>21</v>
      </c>
      <c r="P9301" t="s">
        <v>23</v>
      </c>
      <c r="Q9301" t="str">
        <f>IF(COUNTIF(Table2[type_of_injury],Table2[[#This Row],[type_of_injury]])&lt;40,"other",Table2[[#This Row],[type_of_injury]])</f>
        <v>gunfire</v>
      </c>
      <c r="R9301" t="str" cm="1">
        <f t="array" ref="R9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2" spans="1:18" x14ac:dyDescent="0.35">
      <c r="A9302" t="s">
        <v>10002</v>
      </c>
      <c r="B9302" s="1">
        <v>37669</v>
      </c>
      <c r="C9302">
        <v>33</v>
      </c>
      <c r="D9302" t="str" cm="1">
        <f t="array" ref="D9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302" t="s">
        <v>16</v>
      </c>
      <c r="F9302" t="s">
        <v>737</v>
      </c>
      <c r="G9302" t="s">
        <v>218</v>
      </c>
      <c r="H9302" t="s">
        <v>39</v>
      </c>
      <c r="I9302" s="1">
        <v>37669</v>
      </c>
      <c r="J9302" t="s">
        <v>20</v>
      </c>
      <c r="K9302" t="s">
        <v>204</v>
      </c>
      <c r="L9302" t="s">
        <v>582</v>
      </c>
      <c r="M9302" t="s">
        <v>222</v>
      </c>
      <c r="N9302" t="s">
        <v>21</v>
      </c>
      <c r="P9302" t="s">
        <v>23</v>
      </c>
      <c r="Q9302" t="str">
        <f>IF(COUNTIF(Table2[type_of_injury],Table2[[#This Row],[type_of_injury]])&lt;40,"other",Table2[[#This Row],[type_of_injury]])</f>
        <v>gunfire</v>
      </c>
      <c r="R9302" t="str" cm="1">
        <f t="array" ref="R9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3" spans="1:18" x14ac:dyDescent="0.35">
      <c r="A9303" t="s">
        <v>10003</v>
      </c>
      <c r="B9303" s="1">
        <v>37668</v>
      </c>
      <c r="C9303">
        <v>28</v>
      </c>
      <c r="D9303" t="str" cm="1">
        <f t="array" ref="D9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3" t="s">
        <v>16</v>
      </c>
      <c r="F9303" t="s">
        <v>37</v>
      </c>
      <c r="G9303" t="s">
        <v>38</v>
      </c>
      <c r="H9303" t="s">
        <v>39</v>
      </c>
      <c r="I9303" s="1">
        <v>37668</v>
      </c>
      <c r="J9303" t="s">
        <v>20</v>
      </c>
      <c r="K9303" t="s">
        <v>5182</v>
      </c>
      <c r="L9303" t="s">
        <v>225</v>
      </c>
      <c r="M9303" t="s">
        <v>38</v>
      </c>
      <c r="N9303" t="s">
        <v>450</v>
      </c>
      <c r="O9303" t="s">
        <v>451</v>
      </c>
      <c r="P9303" t="s">
        <v>23</v>
      </c>
      <c r="Q9303" t="str">
        <f>IF(COUNTIF(Table2[type_of_injury],Table2[[#This Row],[type_of_injury]])&lt;40,"other",Table2[[#This Row],[type_of_injury]])</f>
        <v>explosion</v>
      </c>
      <c r="R9303" t="str" cm="1">
        <f t="array" ref="R9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4" spans="1:18" x14ac:dyDescent="0.35">
      <c r="A9304" t="s">
        <v>10004</v>
      </c>
      <c r="B9304" s="1">
        <v>37668</v>
      </c>
      <c r="C9304">
        <v>30</v>
      </c>
      <c r="D9304" t="str" cm="1">
        <f t="array" ref="D9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4" t="s">
        <v>16</v>
      </c>
      <c r="F9304" t="s">
        <v>37</v>
      </c>
      <c r="G9304" t="s">
        <v>38</v>
      </c>
      <c r="H9304" t="s">
        <v>39</v>
      </c>
      <c r="I9304" s="1">
        <v>37668</v>
      </c>
      <c r="J9304" t="s">
        <v>20</v>
      </c>
      <c r="K9304" t="s">
        <v>5182</v>
      </c>
      <c r="L9304" t="s">
        <v>225</v>
      </c>
      <c r="M9304" t="s">
        <v>38</v>
      </c>
      <c r="N9304" t="s">
        <v>450</v>
      </c>
      <c r="O9304" t="s">
        <v>451</v>
      </c>
      <c r="P9304" t="s">
        <v>23</v>
      </c>
      <c r="Q9304" t="str">
        <f>IF(COUNTIF(Table2[type_of_injury],Table2[[#This Row],[type_of_injury]])&lt;40,"other",Table2[[#This Row],[type_of_injury]])</f>
        <v>explosion</v>
      </c>
      <c r="R9304" t="str" cm="1">
        <f t="array" ref="R9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5" spans="1:18" x14ac:dyDescent="0.35">
      <c r="A9305" t="s">
        <v>10005</v>
      </c>
      <c r="B9305" s="1">
        <v>37668</v>
      </c>
      <c r="C9305">
        <v>23</v>
      </c>
      <c r="D9305" t="str" cm="1">
        <f t="array" ref="D9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5" t="s">
        <v>16</v>
      </c>
      <c r="F9305" t="s">
        <v>37</v>
      </c>
      <c r="G9305" t="s">
        <v>38</v>
      </c>
      <c r="H9305" t="s">
        <v>39</v>
      </c>
      <c r="I9305" s="1">
        <v>37668</v>
      </c>
      <c r="J9305" t="s">
        <v>20</v>
      </c>
      <c r="K9305" t="s">
        <v>5182</v>
      </c>
      <c r="L9305" t="s">
        <v>225</v>
      </c>
      <c r="M9305" t="s">
        <v>38</v>
      </c>
      <c r="N9305" t="s">
        <v>450</v>
      </c>
      <c r="O9305" t="s">
        <v>451</v>
      </c>
      <c r="P9305" t="s">
        <v>23</v>
      </c>
      <c r="Q9305" t="str">
        <f>IF(COUNTIF(Table2[type_of_injury],Table2[[#This Row],[type_of_injury]])&lt;40,"other",Table2[[#This Row],[type_of_injury]])</f>
        <v>explosion</v>
      </c>
      <c r="R9305" t="str" cm="1">
        <f t="array" ref="R9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6" spans="1:18" x14ac:dyDescent="0.35">
      <c r="A9306" t="s">
        <v>10006</v>
      </c>
      <c r="B9306" s="1">
        <v>37668</v>
      </c>
      <c r="C9306">
        <v>22</v>
      </c>
      <c r="D9306" t="str" cm="1">
        <f t="array" ref="D9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6" t="s">
        <v>16</v>
      </c>
      <c r="F9306" t="s">
        <v>75</v>
      </c>
      <c r="G9306" t="s">
        <v>75</v>
      </c>
      <c r="H9306" t="s">
        <v>19</v>
      </c>
      <c r="I9306" s="1">
        <v>37668</v>
      </c>
      <c r="J9306" t="s">
        <v>20</v>
      </c>
      <c r="K9306" t="s">
        <v>40</v>
      </c>
      <c r="L9306" t="s">
        <v>75</v>
      </c>
      <c r="M9306" t="s">
        <v>75</v>
      </c>
      <c r="N9306" t="s">
        <v>21</v>
      </c>
      <c r="P9306" t="s">
        <v>23</v>
      </c>
      <c r="Q9306" t="str">
        <f>IF(COUNTIF(Table2[type_of_injury],Table2[[#This Row],[type_of_injury]])&lt;40,"other",Table2[[#This Row],[type_of_injury]])</f>
        <v>gunfire</v>
      </c>
      <c r="R9306" t="str" cm="1">
        <f t="array" ref="R9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7" spans="1:18" x14ac:dyDescent="0.35">
      <c r="A9307" t="s">
        <v>10007</v>
      </c>
      <c r="B9307" s="1">
        <v>37668</v>
      </c>
      <c r="C9307">
        <v>35</v>
      </c>
      <c r="D9307" t="str" cm="1">
        <f t="array" ref="D9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307" t="s">
        <v>16</v>
      </c>
      <c r="F9307" t="s">
        <v>75</v>
      </c>
      <c r="G9307" t="s">
        <v>75</v>
      </c>
      <c r="H9307" t="s">
        <v>19</v>
      </c>
      <c r="I9307" s="1">
        <v>37668</v>
      </c>
      <c r="J9307" t="s">
        <v>20</v>
      </c>
      <c r="K9307" t="s">
        <v>40</v>
      </c>
      <c r="L9307" t="s">
        <v>75</v>
      </c>
      <c r="M9307" t="s">
        <v>75</v>
      </c>
      <c r="N9307" t="s">
        <v>21</v>
      </c>
      <c r="P9307" t="s">
        <v>23</v>
      </c>
      <c r="Q9307" t="str">
        <f>IF(COUNTIF(Table2[type_of_injury],Table2[[#This Row],[type_of_injury]])&lt;40,"other",Table2[[#This Row],[type_of_injury]])</f>
        <v>gunfire</v>
      </c>
      <c r="R9307" t="str" cm="1">
        <f t="array" ref="R9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8" spans="1:18" x14ac:dyDescent="0.35">
      <c r="A9308" t="s">
        <v>10008</v>
      </c>
      <c r="B9308" s="1">
        <v>37668</v>
      </c>
      <c r="C9308">
        <v>22</v>
      </c>
      <c r="D9308" t="str" cm="1">
        <f t="array" ref="D9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8" t="s">
        <v>16</v>
      </c>
      <c r="F9308" t="s">
        <v>75</v>
      </c>
      <c r="G9308" t="s">
        <v>75</v>
      </c>
      <c r="H9308" t="s">
        <v>19</v>
      </c>
      <c r="I9308" s="1">
        <v>37668</v>
      </c>
      <c r="J9308" t="s">
        <v>20</v>
      </c>
      <c r="K9308" t="s">
        <v>40</v>
      </c>
      <c r="L9308" t="s">
        <v>75</v>
      </c>
      <c r="M9308" t="s">
        <v>75</v>
      </c>
      <c r="N9308" t="s">
        <v>21</v>
      </c>
      <c r="P9308" t="s">
        <v>23</v>
      </c>
      <c r="Q9308" t="str">
        <f>IF(COUNTIF(Table2[type_of_injury],Table2[[#This Row],[type_of_injury]])&lt;40,"other",Table2[[#This Row],[type_of_injury]])</f>
        <v>gunfire</v>
      </c>
      <c r="R9308" t="str" cm="1">
        <f t="array" ref="R9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09" spans="1:18" x14ac:dyDescent="0.35">
      <c r="A9309" t="s">
        <v>10009</v>
      </c>
      <c r="B9309" s="1">
        <v>37668</v>
      </c>
      <c r="C9309">
        <v>21</v>
      </c>
      <c r="D9309" t="str" cm="1">
        <f t="array" ref="D9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09" t="s">
        <v>16</v>
      </c>
      <c r="F9309" t="s">
        <v>37</v>
      </c>
      <c r="G9309" t="s">
        <v>38</v>
      </c>
      <c r="H9309" t="s">
        <v>39</v>
      </c>
      <c r="I9309" s="1">
        <v>37668</v>
      </c>
      <c r="J9309" t="s">
        <v>20</v>
      </c>
      <c r="K9309" t="s">
        <v>5182</v>
      </c>
      <c r="L9309" t="s">
        <v>225</v>
      </c>
      <c r="M9309" t="s">
        <v>38</v>
      </c>
      <c r="N9309" t="s">
        <v>450</v>
      </c>
      <c r="O9309" t="s">
        <v>451</v>
      </c>
      <c r="P9309" t="s">
        <v>23</v>
      </c>
      <c r="Q9309" t="str">
        <f>IF(COUNTIF(Table2[type_of_injury],Table2[[#This Row],[type_of_injury]])&lt;40,"other",Table2[[#This Row],[type_of_injury]])</f>
        <v>explosion</v>
      </c>
      <c r="R9309" t="str" cm="1">
        <f t="array" ref="R9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0" spans="1:18" x14ac:dyDescent="0.35">
      <c r="A9310" t="s">
        <v>10010</v>
      </c>
      <c r="B9310" s="1">
        <v>37668</v>
      </c>
      <c r="C9310">
        <v>25</v>
      </c>
      <c r="D9310" t="str" cm="1">
        <f t="array" ref="D9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10" t="s">
        <v>16</v>
      </c>
      <c r="F9310" t="s">
        <v>37</v>
      </c>
      <c r="G9310" t="s">
        <v>38</v>
      </c>
      <c r="H9310" t="s">
        <v>39</v>
      </c>
      <c r="I9310" s="1">
        <v>37668</v>
      </c>
      <c r="J9310" t="s">
        <v>20</v>
      </c>
      <c r="K9310" t="s">
        <v>5182</v>
      </c>
      <c r="L9310" t="s">
        <v>225</v>
      </c>
      <c r="M9310" t="s">
        <v>38</v>
      </c>
      <c r="N9310" t="s">
        <v>450</v>
      </c>
      <c r="O9310" t="s">
        <v>451</v>
      </c>
      <c r="P9310" t="s">
        <v>23</v>
      </c>
      <c r="Q9310" t="str">
        <f>IF(COUNTIF(Table2[type_of_injury],Table2[[#This Row],[type_of_injury]])&lt;40,"other",Table2[[#This Row],[type_of_injury]])</f>
        <v>explosion</v>
      </c>
      <c r="R9310" t="str" cm="1">
        <f t="array" ref="R9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1" spans="1:18" x14ac:dyDescent="0.35">
      <c r="A9311" t="s">
        <v>10011</v>
      </c>
      <c r="B9311" s="1">
        <v>37668</v>
      </c>
      <c r="C9311">
        <v>23</v>
      </c>
      <c r="D9311" t="str" cm="1">
        <f t="array" ref="D9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11" t="s">
        <v>16</v>
      </c>
      <c r="F9311" t="s">
        <v>37</v>
      </c>
      <c r="G9311" t="s">
        <v>38</v>
      </c>
      <c r="H9311" t="s">
        <v>39</v>
      </c>
      <c r="I9311" s="1">
        <v>37668</v>
      </c>
      <c r="J9311" t="s">
        <v>20</v>
      </c>
      <c r="K9311" t="s">
        <v>5182</v>
      </c>
      <c r="L9311" t="s">
        <v>225</v>
      </c>
      <c r="M9311" t="s">
        <v>38</v>
      </c>
      <c r="N9311" t="s">
        <v>450</v>
      </c>
      <c r="O9311" t="s">
        <v>451</v>
      </c>
      <c r="P9311" t="s">
        <v>23</v>
      </c>
      <c r="Q9311" t="str">
        <f>IF(COUNTIF(Table2[type_of_injury],Table2[[#This Row],[type_of_injury]])&lt;40,"other",Table2[[#This Row],[type_of_injury]])</f>
        <v>explosion</v>
      </c>
      <c r="R9311" t="str" cm="1">
        <f t="array" ref="R9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2" spans="1:18" x14ac:dyDescent="0.35">
      <c r="A9312" t="s">
        <v>10012</v>
      </c>
      <c r="B9312" s="1">
        <v>37667</v>
      </c>
      <c r="C9312">
        <v>21</v>
      </c>
      <c r="D9312" t="str" cm="1">
        <f t="array" ref="D9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12" t="s">
        <v>69</v>
      </c>
      <c r="F9312" t="s">
        <v>593</v>
      </c>
      <c r="G9312" t="s">
        <v>222</v>
      </c>
      <c r="H9312" t="s">
        <v>39</v>
      </c>
      <c r="I9312" s="1">
        <v>37667</v>
      </c>
      <c r="J9312" t="s">
        <v>20</v>
      </c>
      <c r="K9312" t="s">
        <v>4475</v>
      </c>
      <c r="L9312" t="s">
        <v>1046</v>
      </c>
      <c r="M9312" t="s">
        <v>77</v>
      </c>
      <c r="N9312" t="s">
        <v>450</v>
      </c>
      <c r="O9312" t="s">
        <v>451</v>
      </c>
      <c r="P9312" t="s">
        <v>72</v>
      </c>
      <c r="Q9312" t="str">
        <f>IF(COUNTIF(Table2[type_of_injury],Table2[[#This Row],[type_of_injury]])&lt;40,"other",Table2[[#This Row],[type_of_injury]])</f>
        <v>explosion</v>
      </c>
      <c r="R9312" t="str" cm="1">
        <f t="array" ref="R9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3" spans="1:18" x14ac:dyDescent="0.35">
      <c r="A9313" t="s">
        <v>10013</v>
      </c>
      <c r="B9313" s="1">
        <v>37667</v>
      </c>
      <c r="C9313">
        <v>21</v>
      </c>
      <c r="D9313" t="str" cm="1">
        <f t="array" ref="D9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13" t="s">
        <v>69</v>
      </c>
      <c r="F9313" t="s">
        <v>593</v>
      </c>
      <c r="G9313" t="s">
        <v>222</v>
      </c>
      <c r="H9313" t="s">
        <v>39</v>
      </c>
      <c r="I9313" s="1">
        <v>37667</v>
      </c>
      <c r="J9313" t="s">
        <v>20</v>
      </c>
      <c r="K9313" t="s">
        <v>4475</v>
      </c>
      <c r="L9313" t="s">
        <v>1046</v>
      </c>
      <c r="M9313" t="s">
        <v>77</v>
      </c>
      <c r="N9313" t="s">
        <v>450</v>
      </c>
      <c r="O9313" t="s">
        <v>451</v>
      </c>
      <c r="P9313" t="s">
        <v>72</v>
      </c>
      <c r="Q9313" t="str">
        <f>IF(COUNTIF(Table2[type_of_injury],Table2[[#This Row],[type_of_injury]])&lt;40,"other",Table2[[#This Row],[type_of_injury]])</f>
        <v>explosion</v>
      </c>
      <c r="R9313" t="str" cm="1">
        <f t="array" ref="R9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4" spans="1:18" x14ac:dyDescent="0.35">
      <c r="A9314" t="s">
        <v>10014</v>
      </c>
      <c r="B9314" s="1">
        <v>37667</v>
      </c>
      <c r="C9314">
        <v>20</v>
      </c>
      <c r="D9314" t="str" cm="1">
        <f t="array" ref="D9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14" t="s">
        <v>69</v>
      </c>
      <c r="F9314" t="s">
        <v>593</v>
      </c>
      <c r="G9314" t="s">
        <v>222</v>
      </c>
      <c r="H9314" t="s">
        <v>39</v>
      </c>
      <c r="I9314" s="1">
        <v>37667</v>
      </c>
      <c r="J9314" t="s">
        <v>20</v>
      </c>
      <c r="K9314" t="s">
        <v>4475</v>
      </c>
      <c r="L9314" t="s">
        <v>1676</v>
      </c>
      <c r="M9314" t="s">
        <v>18</v>
      </c>
      <c r="N9314" t="s">
        <v>450</v>
      </c>
      <c r="O9314" t="s">
        <v>451</v>
      </c>
      <c r="P9314" t="s">
        <v>72</v>
      </c>
      <c r="Q9314" t="str">
        <f>IF(COUNTIF(Table2[type_of_injury],Table2[[#This Row],[type_of_injury]])&lt;40,"other",Table2[[#This Row],[type_of_injury]])</f>
        <v>explosion</v>
      </c>
      <c r="R9314" t="str" cm="1">
        <f t="array" ref="R9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5" spans="1:18" x14ac:dyDescent="0.35">
      <c r="A9315" t="s">
        <v>10015</v>
      </c>
      <c r="B9315" s="1">
        <v>37667</v>
      </c>
      <c r="C9315">
        <v>20</v>
      </c>
      <c r="D9315" t="str" cm="1">
        <f t="array" ref="D9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15" t="s">
        <v>69</v>
      </c>
      <c r="F9315" t="s">
        <v>593</v>
      </c>
      <c r="G9315" t="s">
        <v>222</v>
      </c>
      <c r="H9315" t="s">
        <v>39</v>
      </c>
      <c r="I9315" s="1">
        <v>37667</v>
      </c>
      <c r="J9315" t="s">
        <v>20</v>
      </c>
      <c r="K9315" t="s">
        <v>4475</v>
      </c>
      <c r="L9315" t="s">
        <v>3821</v>
      </c>
      <c r="M9315" t="s">
        <v>77</v>
      </c>
      <c r="N9315" t="s">
        <v>450</v>
      </c>
      <c r="O9315" t="s">
        <v>451</v>
      </c>
      <c r="P9315" t="s">
        <v>72</v>
      </c>
      <c r="Q9315" t="str">
        <f>IF(COUNTIF(Table2[type_of_injury],Table2[[#This Row],[type_of_injury]])&lt;40,"other",Table2[[#This Row],[type_of_injury]])</f>
        <v>explosion</v>
      </c>
      <c r="R9315" t="str" cm="1">
        <f t="array" ref="R9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6" spans="1:18" x14ac:dyDescent="0.35">
      <c r="A9316" t="s">
        <v>10016</v>
      </c>
      <c r="B9316" s="1">
        <v>37666</v>
      </c>
      <c r="C9316">
        <v>21</v>
      </c>
      <c r="D9316" t="str" cm="1">
        <f t="array" ref="D9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16" t="s">
        <v>16</v>
      </c>
      <c r="F9316" t="s">
        <v>210</v>
      </c>
      <c r="G9316" t="s">
        <v>210</v>
      </c>
      <c r="H9316" t="s">
        <v>39</v>
      </c>
      <c r="I9316" s="1">
        <v>37666</v>
      </c>
      <c r="J9316" t="s">
        <v>20</v>
      </c>
      <c r="K9316" t="s">
        <v>204</v>
      </c>
      <c r="L9316" t="s">
        <v>210</v>
      </c>
      <c r="M9316" t="s">
        <v>210</v>
      </c>
      <c r="N9316" t="s">
        <v>8409</v>
      </c>
      <c r="P9316" t="s">
        <v>23</v>
      </c>
      <c r="Q9316" t="str">
        <f>IF(COUNTIF(Table2[type_of_injury],Table2[[#This Row],[type_of_injury]])&lt;40,"other",Table2[[#This Row],[type_of_injury]])</f>
        <v>other</v>
      </c>
      <c r="R9316" t="str" cm="1">
        <f t="array" ref="R9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7" spans="1:18" x14ac:dyDescent="0.35">
      <c r="A9317" t="s">
        <v>10017</v>
      </c>
      <c r="B9317" s="1">
        <v>37666</v>
      </c>
      <c r="C9317">
        <v>33</v>
      </c>
      <c r="D9317" t="str" cm="1">
        <f t="array" ref="D9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317" t="s">
        <v>16</v>
      </c>
      <c r="F9317" t="s">
        <v>210</v>
      </c>
      <c r="G9317" t="s">
        <v>210</v>
      </c>
      <c r="H9317" t="s">
        <v>39</v>
      </c>
      <c r="I9317" s="1">
        <v>37666</v>
      </c>
      <c r="J9317" t="s">
        <v>20</v>
      </c>
      <c r="K9317" t="s">
        <v>204</v>
      </c>
      <c r="L9317" t="s">
        <v>210</v>
      </c>
      <c r="M9317" t="s">
        <v>210</v>
      </c>
      <c r="N9317" t="s">
        <v>8409</v>
      </c>
      <c r="P9317" t="s">
        <v>23</v>
      </c>
      <c r="Q9317" t="str">
        <f>IF(COUNTIF(Table2[type_of_injury],Table2[[#This Row],[type_of_injury]])&lt;40,"other",Table2[[#This Row],[type_of_injury]])</f>
        <v>other</v>
      </c>
      <c r="R9317" t="str" cm="1">
        <f t="array" ref="R9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8" spans="1:18" x14ac:dyDescent="0.35">
      <c r="A9318" t="s">
        <v>10018</v>
      </c>
      <c r="B9318" s="1">
        <v>37664</v>
      </c>
      <c r="C9318">
        <v>22</v>
      </c>
      <c r="D9318" t="str" cm="1">
        <f t="array" ref="D9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18" t="s">
        <v>16</v>
      </c>
      <c r="F9318" t="s">
        <v>114</v>
      </c>
      <c r="G9318" t="s">
        <v>75</v>
      </c>
      <c r="H9318" t="s">
        <v>19</v>
      </c>
      <c r="I9318" s="1">
        <v>37664</v>
      </c>
      <c r="J9318" t="s">
        <v>20</v>
      </c>
      <c r="K9318" t="s">
        <v>40</v>
      </c>
      <c r="L9318" t="s">
        <v>87</v>
      </c>
      <c r="M9318" t="s">
        <v>75</v>
      </c>
      <c r="N9318" t="s">
        <v>21</v>
      </c>
      <c r="P9318" t="s">
        <v>23</v>
      </c>
      <c r="Q9318" t="str">
        <f>IF(COUNTIF(Table2[type_of_injury],Table2[[#This Row],[type_of_injury]])&lt;40,"other",Table2[[#This Row],[type_of_injury]])</f>
        <v>gunfire</v>
      </c>
      <c r="R9318" t="str" cm="1">
        <f t="array" ref="R9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19" spans="1:18" x14ac:dyDescent="0.35">
      <c r="A9319" t="s">
        <v>10019</v>
      </c>
      <c r="B9319" s="1">
        <v>37664</v>
      </c>
      <c r="C9319">
        <v>18</v>
      </c>
      <c r="D9319" t="str" cm="1">
        <f t="array" ref="D9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19" t="s">
        <v>16</v>
      </c>
      <c r="F9319" t="s">
        <v>7774</v>
      </c>
      <c r="G9319" t="s">
        <v>222</v>
      </c>
      <c r="H9319" t="s">
        <v>39</v>
      </c>
      <c r="I9319" s="1">
        <v>37664</v>
      </c>
      <c r="J9319" t="s">
        <v>20</v>
      </c>
      <c r="K9319" t="s">
        <v>40</v>
      </c>
      <c r="L9319" t="s">
        <v>737</v>
      </c>
      <c r="M9319" t="s">
        <v>218</v>
      </c>
      <c r="N9319" t="s">
        <v>21</v>
      </c>
      <c r="O9319" t="s">
        <v>585</v>
      </c>
      <c r="P9319" t="s">
        <v>23</v>
      </c>
      <c r="Q9319" t="str">
        <f>IF(COUNTIF(Table2[type_of_injury],Table2[[#This Row],[type_of_injury]])&lt;40,"other",Table2[[#This Row],[type_of_injury]])</f>
        <v>gunfire</v>
      </c>
      <c r="R9319" t="str" cm="1">
        <f t="array" ref="R9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0" spans="1:18" x14ac:dyDescent="0.35">
      <c r="A9320" t="s">
        <v>10020</v>
      </c>
      <c r="B9320" s="1">
        <v>37664</v>
      </c>
      <c r="C9320">
        <v>20</v>
      </c>
      <c r="D9320" t="str" cm="1">
        <f t="array" ref="D9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20" t="s">
        <v>16</v>
      </c>
      <c r="F9320" t="s">
        <v>7774</v>
      </c>
      <c r="G9320" t="s">
        <v>222</v>
      </c>
      <c r="H9320" t="s">
        <v>39</v>
      </c>
      <c r="I9320" s="1">
        <v>37664</v>
      </c>
      <c r="J9320" t="s">
        <v>20</v>
      </c>
      <c r="K9320" t="s">
        <v>40</v>
      </c>
      <c r="L9320" t="s">
        <v>221</v>
      </c>
      <c r="M9320" t="s">
        <v>222</v>
      </c>
      <c r="N9320" t="s">
        <v>21</v>
      </c>
      <c r="O9320" t="s">
        <v>585</v>
      </c>
      <c r="P9320" t="s">
        <v>23</v>
      </c>
      <c r="Q9320" t="str">
        <f>IF(COUNTIF(Table2[type_of_injury],Table2[[#This Row],[type_of_injury]])&lt;40,"other",Table2[[#This Row],[type_of_injury]])</f>
        <v>gunfire</v>
      </c>
      <c r="R9320" t="str" cm="1">
        <f t="array" ref="R9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1" spans="1:18" x14ac:dyDescent="0.35">
      <c r="A9321" t="s">
        <v>10021</v>
      </c>
      <c r="B9321" s="1">
        <v>37663</v>
      </c>
      <c r="C9321">
        <v>24</v>
      </c>
      <c r="D9321" t="str" cm="1">
        <f t="array" ref="D9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21" t="s">
        <v>16</v>
      </c>
      <c r="F9321" t="s">
        <v>5071</v>
      </c>
      <c r="G9321" t="s">
        <v>41</v>
      </c>
      <c r="H9321" t="s">
        <v>39</v>
      </c>
      <c r="I9321" s="1">
        <v>37663</v>
      </c>
      <c r="J9321" t="s">
        <v>20</v>
      </c>
      <c r="K9321" t="s">
        <v>204</v>
      </c>
      <c r="L9321" t="s">
        <v>225</v>
      </c>
      <c r="M9321" t="s">
        <v>38</v>
      </c>
      <c r="N9321" t="s">
        <v>21</v>
      </c>
      <c r="P9321" t="s">
        <v>23</v>
      </c>
      <c r="Q9321" t="str">
        <f>IF(COUNTIF(Table2[type_of_injury],Table2[[#This Row],[type_of_injury]])&lt;40,"other",Table2[[#This Row],[type_of_injury]])</f>
        <v>gunfire</v>
      </c>
      <c r="R9321" t="str" cm="1">
        <f t="array" ref="R9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2" spans="1:18" x14ac:dyDescent="0.35">
      <c r="A9322" t="s">
        <v>10022</v>
      </c>
      <c r="B9322" s="1">
        <v>37663</v>
      </c>
      <c r="C9322">
        <v>8</v>
      </c>
      <c r="D9322" t="str" cm="1">
        <f t="array" ref="D9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322" t="s">
        <v>16</v>
      </c>
      <c r="F9322" t="s">
        <v>306</v>
      </c>
      <c r="G9322" t="s">
        <v>278</v>
      </c>
      <c r="H9322" t="s">
        <v>19</v>
      </c>
      <c r="I9322" s="1">
        <v>37663</v>
      </c>
      <c r="J9322" t="s">
        <v>20</v>
      </c>
      <c r="K9322" t="s">
        <v>40</v>
      </c>
      <c r="L9322" t="s">
        <v>278</v>
      </c>
      <c r="M9322" t="s">
        <v>278</v>
      </c>
      <c r="N9322" t="s">
        <v>21</v>
      </c>
      <c r="P9322" t="s">
        <v>23</v>
      </c>
      <c r="Q9322" t="str">
        <f>IF(COUNTIF(Table2[type_of_injury],Table2[[#This Row],[type_of_injury]])&lt;40,"other",Table2[[#This Row],[type_of_injury]])</f>
        <v>gunfire</v>
      </c>
      <c r="R9322" t="str" cm="1">
        <f t="array" ref="R9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3" spans="1:18" x14ac:dyDescent="0.35">
      <c r="A9323" t="s">
        <v>10023</v>
      </c>
      <c r="B9323" s="1">
        <v>37662</v>
      </c>
      <c r="C9323">
        <v>25</v>
      </c>
      <c r="D9323" t="str" cm="1">
        <f t="array" ref="D9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23" t="s">
        <v>16</v>
      </c>
      <c r="F9323" t="s">
        <v>114</v>
      </c>
      <c r="G9323" t="s">
        <v>75</v>
      </c>
      <c r="H9323" t="s">
        <v>19</v>
      </c>
      <c r="I9323" s="1">
        <v>37662</v>
      </c>
      <c r="J9323" t="s">
        <v>20</v>
      </c>
      <c r="K9323" t="s">
        <v>40</v>
      </c>
      <c r="L9323" t="s">
        <v>87</v>
      </c>
      <c r="M9323" t="s">
        <v>75</v>
      </c>
      <c r="N9323" t="s">
        <v>21</v>
      </c>
      <c r="P9323" t="s">
        <v>23</v>
      </c>
      <c r="Q9323" t="str">
        <f>IF(COUNTIF(Table2[type_of_injury],Table2[[#This Row],[type_of_injury]])&lt;40,"other",Table2[[#This Row],[type_of_injury]])</f>
        <v>gunfire</v>
      </c>
      <c r="R9323" t="str" cm="1">
        <f t="array" ref="R9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4" spans="1:18" x14ac:dyDescent="0.35">
      <c r="A9324" t="s">
        <v>10024</v>
      </c>
      <c r="B9324" s="1">
        <v>37659</v>
      </c>
      <c r="C9324">
        <v>10</v>
      </c>
      <c r="D9324" t="str" cm="1">
        <f t="array" ref="D9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324" t="s">
        <v>16</v>
      </c>
      <c r="F9324" t="s">
        <v>41</v>
      </c>
      <c r="G9324" t="s">
        <v>41</v>
      </c>
      <c r="H9324" t="s">
        <v>39</v>
      </c>
      <c r="I9324" s="1">
        <v>37660</v>
      </c>
      <c r="J9324" t="s">
        <v>20</v>
      </c>
      <c r="K9324" t="s">
        <v>40</v>
      </c>
      <c r="L9324" t="s">
        <v>41</v>
      </c>
      <c r="M9324" t="s">
        <v>41</v>
      </c>
      <c r="N9324" t="s">
        <v>21</v>
      </c>
      <c r="P9324" t="s">
        <v>23</v>
      </c>
      <c r="Q9324" t="str">
        <f>IF(COUNTIF(Table2[type_of_injury],Table2[[#This Row],[type_of_injury]])&lt;40,"other",Table2[[#This Row],[type_of_injury]])</f>
        <v>gunfire</v>
      </c>
      <c r="R9324" t="str" cm="1">
        <f t="array" ref="R9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5" spans="1:18" x14ac:dyDescent="0.35">
      <c r="A9325" t="s">
        <v>10025</v>
      </c>
      <c r="B9325" s="1">
        <v>37658</v>
      </c>
      <c r="C9325">
        <v>13</v>
      </c>
      <c r="D9325" t="str" cm="1">
        <f t="array" ref="D9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25" t="s">
        <v>16</v>
      </c>
      <c r="F9325" t="s">
        <v>730</v>
      </c>
      <c r="G9325" t="s">
        <v>54</v>
      </c>
      <c r="H9325" t="s">
        <v>19</v>
      </c>
      <c r="I9325" s="1">
        <v>37663</v>
      </c>
      <c r="J9325" t="s">
        <v>20</v>
      </c>
      <c r="K9325" t="s">
        <v>40</v>
      </c>
      <c r="L9325" t="s">
        <v>730</v>
      </c>
      <c r="M9325" t="s">
        <v>54</v>
      </c>
      <c r="N9325" t="s">
        <v>21</v>
      </c>
      <c r="P9325" t="s">
        <v>23</v>
      </c>
      <c r="Q9325" t="str">
        <f>IF(COUNTIF(Table2[type_of_injury],Table2[[#This Row],[type_of_injury]])&lt;40,"other",Table2[[#This Row],[type_of_injury]])</f>
        <v>gunfire</v>
      </c>
      <c r="R9325" t="str" cm="1">
        <f t="array" ref="R9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6" spans="1:18" x14ac:dyDescent="0.35">
      <c r="A9326" t="s">
        <v>10026</v>
      </c>
      <c r="B9326" s="1">
        <v>37658</v>
      </c>
      <c r="C9326">
        <v>25</v>
      </c>
      <c r="D9326" t="str" cm="1">
        <f t="array" ref="D9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26" t="s">
        <v>16</v>
      </c>
      <c r="F9326" t="s">
        <v>18</v>
      </c>
      <c r="G9326" t="s">
        <v>18</v>
      </c>
      <c r="H9326" t="s">
        <v>19</v>
      </c>
      <c r="I9326" s="1">
        <v>37658</v>
      </c>
      <c r="J9326" t="s">
        <v>20</v>
      </c>
      <c r="K9326" t="s">
        <v>40</v>
      </c>
      <c r="L9326" t="s">
        <v>18</v>
      </c>
      <c r="M9326" t="s">
        <v>18</v>
      </c>
      <c r="N9326" t="s">
        <v>21</v>
      </c>
      <c r="P9326" t="s">
        <v>23</v>
      </c>
      <c r="Q9326" t="str">
        <f>IF(COUNTIF(Table2[type_of_injury],Table2[[#This Row],[type_of_injury]])&lt;40,"other",Table2[[#This Row],[type_of_injury]])</f>
        <v>gunfire</v>
      </c>
      <c r="R9326" t="str" cm="1">
        <f t="array" ref="R9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7" spans="1:18" x14ac:dyDescent="0.35">
      <c r="A9327" t="s">
        <v>10027</v>
      </c>
      <c r="B9327" s="1">
        <v>37657</v>
      </c>
      <c r="C9327">
        <v>18</v>
      </c>
      <c r="D9327" t="str" cm="1">
        <f t="array" ref="D9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27" t="s">
        <v>16</v>
      </c>
      <c r="F9327" t="s">
        <v>75</v>
      </c>
      <c r="G9327" t="s">
        <v>75</v>
      </c>
      <c r="H9327" t="s">
        <v>19</v>
      </c>
      <c r="I9327" s="1">
        <v>37657</v>
      </c>
      <c r="J9327" t="s">
        <v>20</v>
      </c>
      <c r="K9327" t="s">
        <v>204</v>
      </c>
      <c r="L9327" t="s">
        <v>985</v>
      </c>
      <c r="M9327" t="s">
        <v>75</v>
      </c>
      <c r="N9327" t="s">
        <v>21</v>
      </c>
      <c r="P9327" t="s">
        <v>23</v>
      </c>
      <c r="Q9327" t="str">
        <f>IF(COUNTIF(Table2[type_of_injury],Table2[[#This Row],[type_of_injury]])&lt;40,"other",Table2[[#This Row],[type_of_injury]])</f>
        <v>gunfire</v>
      </c>
      <c r="R9327" t="str" cm="1">
        <f t="array" ref="R9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8" spans="1:18" x14ac:dyDescent="0.35">
      <c r="A9328" t="s">
        <v>10028</v>
      </c>
      <c r="B9328" s="1">
        <v>37657</v>
      </c>
      <c r="C9328">
        <v>20</v>
      </c>
      <c r="D9328" t="str" cm="1">
        <f t="array" ref="D9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28" t="s">
        <v>16</v>
      </c>
      <c r="F9328" t="s">
        <v>37</v>
      </c>
      <c r="G9328" t="s">
        <v>38</v>
      </c>
      <c r="H9328" t="s">
        <v>39</v>
      </c>
      <c r="I9328" s="1">
        <v>37657</v>
      </c>
      <c r="J9328" t="s">
        <v>20</v>
      </c>
      <c r="K9328" t="s">
        <v>40</v>
      </c>
      <c r="L9328" t="s">
        <v>582</v>
      </c>
      <c r="M9328" t="s">
        <v>222</v>
      </c>
      <c r="N9328" t="s">
        <v>21</v>
      </c>
      <c r="O9328" t="s">
        <v>35</v>
      </c>
      <c r="P9328" t="s">
        <v>23</v>
      </c>
      <c r="Q9328" t="str">
        <f>IF(COUNTIF(Table2[type_of_injury],Table2[[#This Row],[type_of_injury]])&lt;40,"other",Table2[[#This Row],[type_of_injury]])</f>
        <v>gunfire</v>
      </c>
      <c r="R9328" t="str" cm="1">
        <f t="array" ref="R9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29" spans="1:18" x14ac:dyDescent="0.35">
      <c r="A9329" t="s">
        <v>10029</v>
      </c>
      <c r="B9329" s="1">
        <v>37657</v>
      </c>
      <c r="C9329">
        <v>20</v>
      </c>
      <c r="D9329" t="str" cm="1">
        <f t="array" ref="D9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29" t="s">
        <v>16</v>
      </c>
      <c r="F9329" t="s">
        <v>37</v>
      </c>
      <c r="G9329" t="s">
        <v>38</v>
      </c>
      <c r="H9329" t="s">
        <v>39</v>
      </c>
      <c r="I9329" s="1">
        <v>37657</v>
      </c>
      <c r="J9329" t="s">
        <v>20</v>
      </c>
      <c r="K9329" t="s">
        <v>40</v>
      </c>
      <c r="L9329" t="s">
        <v>582</v>
      </c>
      <c r="M9329" t="s">
        <v>222</v>
      </c>
      <c r="N9329" t="s">
        <v>21</v>
      </c>
      <c r="O9329" t="s">
        <v>35</v>
      </c>
      <c r="P9329" t="s">
        <v>23</v>
      </c>
      <c r="Q9329" t="str">
        <f>IF(COUNTIF(Table2[type_of_injury],Table2[[#This Row],[type_of_injury]])&lt;40,"other",Table2[[#This Row],[type_of_injury]])</f>
        <v>gunfire</v>
      </c>
      <c r="R9329" t="str" cm="1">
        <f t="array" ref="R9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0" spans="1:18" x14ac:dyDescent="0.35">
      <c r="A9330" t="s">
        <v>10030</v>
      </c>
      <c r="B9330" s="1">
        <v>37657</v>
      </c>
      <c r="C9330">
        <v>19</v>
      </c>
      <c r="D9330" t="str" cm="1">
        <f t="array" ref="D9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30" t="s">
        <v>16</v>
      </c>
      <c r="F9330" t="s">
        <v>75</v>
      </c>
      <c r="G9330" t="s">
        <v>75</v>
      </c>
      <c r="H9330" t="s">
        <v>19</v>
      </c>
      <c r="I9330" s="1">
        <v>37657</v>
      </c>
      <c r="J9330" t="s">
        <v>20</v>
      </c>
      <c r="K9330" t="s">
        <v>204</v>
      </c>
      <c r="L9330" t="s">
        <v>1911</v>
      </c>
      <c r="M9330" t="s">
        <v>75</v>
      </c>
      <c r="N9330" t="s">
        <v>21</v>
      </c>
      <c r="P9330" t="s">
        <v>23</v>
      </c>
      <c r="Q9330" t="str">
        <f>IF(COUNTIF(Table2[type_of_injury],Table2[[#This Row],[type_of_injury]])&lt;40,"other",Table2[[#This Row],[type_of_injury]])</f>
        <v>gunfire</v>
      </c>
      <c r="R9330" t="str" cm="1">
        <f t="array" ref="R9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1" spans="1:18" x14ac:dyDescent="0.35">
      <c r="A9331" t="s">
        <v>10031</v>
      </c>
      <c r="B9331" s="1">
        <v>37657</v>
      </c>
      <c r="C9331">
        <v>65</v>
      </c>
      <c r="D9331" t="str" cm="1">
        <f t="array" ref="D9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331" t="s">
        <v>16</v>
      </c>
      <c r="F9331" t="s">
        <v>891</v>
      </c>
      <c r="G9331" t="s">
        <v>218</v>
      </c>
      <c r="H9331" t="s">
        <v>39</v>
      </c>
      <c r="I9331" s="1">
        <v>37657</v>
      </c>
      <c r="J9331" t="s">
        <v>71</v>
      </c>
      <c r="K9331" t="s">
        <v>40</v>
      </c>
      <c r="L9331" t="s">
        <v>891</v>
      </c>
      <c r="M9331" t="s">
        <v>218</v>
      </c>
      <c r="N9331" t="s">
        <v>8409</v>
      </c>
      <c r="P9331" t="s">
        <v>23</v>
      </c>
      <c r="Q9331" t="str">
        <f>IF(COUNTIF(Table2[type_of_injury],Table2[[#This Row],[type_of_injury]])&lt;40,"other",Table2[[#This Row],[type_of_injury]])</f>
        <v>other</v>
      </c>
      <c r="R9331" t="str" cm="1">
        <f t="array" ref="R9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2" spans="1:18" x14ac:dyDescent="0.35">
      <c r="A9332" t="s">
        <v>10032</v>
      </c>
      <c r="B9332" s="1">
        <v>37657</v>
      </c>
      <c r="C9332">
        <v>20</v>
      </c>
      <c r="D9332" t="str" cm="1">
        <f t="array" ref="D9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32" t="s">
        <v>16</v>
      </c>
      <c r="F9332" t="s">
        <v>306</v>
      </c>
      <c r="G9332" t="s">
        <v>278</v>
      </c>
      <c r="H9332" t="s">
        <v>19</v>
      </c>
      <c r="I9332" s="1">
        <v>37657</v>
      </c>
      <c r="J9332" t="s">
        <v>20</v>
      </c>
      <c r="K9332" t="s">
        <v>40</v>
      </c>
      <c r="L9332" t="s">
        <v>278</v>
      </c>
      <c r="M9332" t="s">
        <v>278</v>
      </c>
      <c r="N9332" t="s">
        <v>21</v>
      </c>
      <c r="P9332" t="s">
        <v>23</v>
      </c>
      <c r="Q9332" t="str">
        <f>IF(COUNTIF(Table2[type_of_injury],Table2[[#This Row],[type_of_injury]])&lt;40,"other",Table2[[#This Row],[type_of_injury]])</f>
        <v>gunfire</v>
      </c>
      <c r="R9332" t="str" cm="1">
        <f t="array" ref="R9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3" spans="1:18" x14ac:dyDescent="0.35">
      <c r="A9333" t="s">
        <v>10033</v>
      </c>
      <c r="B9333" s="1">
        <v>37655</v>
      </c>
      <c r="C9333">
        <v>25</v>
      </c>
      <c r="D9333" t="str" cm="1">
        <f t="array" ref="D9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33" t="s">
        <v>16</v>
      </c>
      <c r="F9333" t="s">
        <v>580</v>
      </c>
      <c r="G9333" t="s">
        <v>41</v>
      </c>
      <c r="H9333" t="s">
        <v>39</v>
      </c>
      <c r="I9333" s="1">
        <v>37655</v>
      </c>
      <c r="J9333" t="s">
        <v>20</v>
      </c>
      <c r="K9333" t="s">
        <v>40</v>
      </c>
      <c r="L9333" t="s">
        <v>1353</v>
      </c>
      <c r="M9333" t="s">
        <v>41</v>
      </c>
      <c r="N9333" t="s">
        <v>21</v>
      </c>
      <c r="P9333" t="s">
        <v>23</v>
      </c>
      <c r="Q9333" t="str">
        <f>IF(COUNTIF(Table2[type_of_injury],Table2[[#This Row],[type_of_injury]])&lt;40,"other",Table2[[#This Row],[type_of_injury]])</f>
        <v>gunfire</v>
      </c>
      <c r="R9333" t="str" cm="1">
        <f t="array" ref="R9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4" spans="1:18" x14ac:dyDescent="0.35">
      <c r="A9334" t="s">
        <v>10034</v>
      </c>
      <c r="B9334" s="1">
        <v>37655</v>
      </c>
      <c r="C9334">
        <v>65</v>
      </c>
      <c r="D9334" t="str" cm="1">
        <f t="array" ref="D9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334" t="s">
        <v>16</v>
      </c>
      <c r="F9334" t="s">
        <v>580</v>
      </c>
      <c r="G9334" t="s">
        <v>41</v>
      </c>
      <c r="H9334" t="s">
        <v>39</v>
      </c>
      <c r="I9334" s="1">
        <v>37655</v>
      </c>
      <c r="J9334" t="s">
        <v>20</v>
      </c>
      <c r="K9334" t="s">
        <v>40</v>
      </c>
      <c r="L9334" t="s">
        <v>1353</v>
      </c>
      <c r="M9334" t="s">
        <v>41</v>
      </c>
      <c r="N9334" t="s">
        <v>21</v>
      </c>
      <c r="P9334" t="s">
        <v>23</v>
      </c>
      <c r="Q9334" t="str">
        <f>IF(COUNTIF(Table2[type_of_injury],Table2[[#This Row],[type_of_injury]])&lt;40,"other",Table2[[#This Row],[type_of_injury]])</f>
        <v>gunfire</v>
      </c>
      <c r="R9334" t="str" cm="1">
        <f t="array" ref="R9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5" spans="1:18" x14ac:dyDescent="0.35">
      <c r="A9335" t="s">
        <v>10035</v>
      </c>
      <c r="B9335" s="1">
        <v>37653</v>
      </c>
      <c r="C9335">
        <v>22</v>
      </c>
      <c r="D9335" t="str" cm="1">
        <f t="array" ref="D9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35" t="s">
        <v>16</v>
      </c>
      <c r="F9335" t="s">
        <v>18</v>
      </c>
      <c r="G9335" t="s">
        <v>18</v>
      </c>
      <c r="H9335" t="s">
        <v>19</v>
      </c>
      <c r="I9335" s="1">
        <v>37655</v>
      </c>
      <c r="J9335" t="s">
        <v>20</v>
      </c>
      <c r="K9335" t="s">
        <v>40</v>
      </c>
      <c r="L9335" t="s">
        <v>18</v>
      </c>
      <c r="M9335" t="s">
        <v>18</v>
      </c>
      <c r="N9335" t="s">
        <v>21</v>
      </c>
      <c r="P9335" t="s">
        <v>23</v>
      </c>
      <c r="Q9335" t="str">
        <f>IF(COUNTIF(Table2[type_of_injury],Table2[[#This Row],[type_of_injury]])&lt;40,"other",Table2[[#This Row],[type_of_injury]])</f>
        <v>gunfire</v>
      </c>
      <c r="R9335" t="str" cm="1">
        <f t="array" ref="R9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6" spans="1:18" x14ac:dyDescent="0.35">
      <c r="A9336" t="s">
        <v>10036</v>
      </c>
      <c r="B9336" s="1">
        <v>37652</v>
      </c>
      <c r="C9336">
        <v>21</v>
      </c>
      <c r="D9336" t="str" cm="1">
        <f t="array" ref="D9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36" t="s">
        <v>16</v>
      </c>
      <c r="F9336" t="s">
        <v>27</v>
      </c>
      <c r="G9336" t="s">
        <v>27</v>
      </c>
      <c r="H9336" t="s">
        <v>19</v>
      </c>
      <c r="I9336" s="1">
        <v>37652</v>
      </c>
      <c r="J9336" t="s">
        <v>20</v>
      </c>
      <c r="K9336" t="s">
        <v>204</v>
      </c>
      <c r="L9336" t="s">
        <v>27</v>
      </c>
      <c r="M9336" t="s">
        <v>27</v>
      </c>
      <c r="N9336" t="s">
        <v>21</v>
      </c>
      <c r="P9336" t="s">
        <v>23</v>
      </c>
      <c r="Q9336" t="str">
        <f>IF(COUNTIF(Table2[type_of_injury],Table2[[#This Row],[type_of_injury]])&lt;40,"other",Table2[[#This Row],[type_of_injury]])</f>
        <v>gunfire</v>
      </c>
      <c r="R9336" t="str" cm="1">
        <f t="array" ref="R9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7" spans="1:18" x14ac:dyDescent="0.35">
      <c r="A9337" t="s">
        <v>10037</v>
      </c>
      <c r="B9337" s="1">
        <v>37651</v>
      </c>
      <c r="C9337">
        <v>23</v>
      </c>
      <c r="D9337" t="str" cm="1">
        <f t="array" ref="D9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37" t="s">
        <v>16</v>
      </c>
      <c r="F9337" t="s">
        <v>18</v>
      </c>
      <c r="G9337" t="s">
        <v>18</v>
      </c>
      <c r="H9337" t="s">
        <v>19</v>
      </c>
      <c r="I9337" s="1">
        <v>37651</v>
      </c>
      <c r="J9337" t="s">
        <v>20</v>
      </c>
      <c r="K9337" t="s">
        <v>40</v>
      </c>
      <c r="L9337" t="s">
        <v>18</v>
      </c>
      <c r="M9337" t="s">
        <v>18</v>
      </c>
      <c r="N9337" t="s">
        <v>21</v>
      </c>
      <c r="P9337" t="s">
        <v>23</v>
      </c>
      <c r="Q9337" t="str">
        <f>IF(COUNTIF(Table2[type_of_injury],Table2[[#This Row],[type_of_injury]])&lt;40,"other",Table2[[#This Row],[type_of_injury]])</f>
        <v>gunfire</v>
      </c>
      <c r="R9337" t="str" cm="1">
        <f t="array" ref="R9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8" spans="1:18" x14ac:dyDescent="0.35">
      <c r="A9338" t="s">
        <v>10038</v>
      </c>
      <c r="B9338" s="1">
        <v>37651</v>
      </c>
      <c r="C9338">
        <v>32</v>
      </c>
      <c r="D9338" t="str" cm="1">
        <f t="array" ref="D9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338" t="s">
        <v>16</v>
      </c>
      <c r="F9338" t="s">
        <v>18</v>
      </c>
      <c r="G9338" t="s">
        <v>18</v>
      </c>
      <c r="H9338" t="s">
        <v>19</v>
      </c>
      <c r="I9338" s="1">
        <v>37651</v>
      </c>
      <c r="J9338" t="s">
        <v>20</v>
      </c>
      <c r="K9338" t="s">
        <v>5182</v>
      </c>
      <c r="L9338" t="s">
        <v>18</v>
      </c>
      <c r="M9338" t="s">
        <v>18</v>
      </c>
      <c r="N9338" t="s">
        <v>21</v>
      </c>
      <c r="O9338" t="s">
        <v>22</v>
      </c>
      <c r="P9338" t="s">
        <v>23</v>
      </c>
      <c r="Q9338" t="str">
        <f>IF(COUNTIF(Table2[type_of_injury],Table2[[#This Row],[type_of_injury]])&lt;40,"other",Table2[[#This Row],[type_of_injury]])</f>
        <v>gunfire</v>
      </c>
      <c r="R9338" t="str" cm="1">
        <f t="array" ref="R9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39" spans="1:18" x14ac:dyDescent="0.35">
      <c r="A9339" t="s">
        <v>10039</v>
      </c>
      <c r="B9339" s="1">
        <v>37650</v>
      </c>
      <c r="C9339">
        <v>19</v>
      </c>
      <c r="D9339" t="str" cm="1">
        <f t="array" ref="D9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39" t="s">
        <v>16</v>
      </c>
      <c r="F9339" t="s">
        <v>582</v>
      </c>
      <c r="G9339" t="s">
        <v>222</v>
      </c>
      <c r="H9339" t="s">
        <v>39</v>
      </c>
      <c r="I9339" s="1">
        <v>37650</v>
      </c>
      <c r="J9339" t="s">
        <v>20</v>
      </c>
      <c r="K9339" t="s">
        <v>40</v>
      </c>
      <c r="L9339" t="s">
        <v>221</v>
      </c>
      <c r="M9339" t="s">
        <v>222</v>
      </c>
      <c r="N9339" t="s">
        <v>21</v>
      </c>
      <c r="P9339" t="s">
        <v>23</v>
      </c>
      <c r="Q9339" t="str">
        <f>IF(COUNTIF(Table2[type_of_injury],Table2[[#This Row],[type_of_injury]])&lt;40,"other",Table2[[#This Row],[type_of_injury]])</f>
        <v>gunfire</v>
      </c>
      <c r="R9339" t="str" cm="1">
        <f t="array" ref="R9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0" spans="1:18" x14ac:dyDescent="0.35">
      <c r="A9340" t="s">
        <v>10040</v>
      </c>
      <c r="B9340" s="1">
        <v>37650</v>
      </c>
      <c r="C9340">
        <v>26</v>
      </c>
      <c r="D9340" t="str" cm="1">
        <f t="array" ref="D9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40" t="s">
        <v>16</v>
      </c>
      <c r="F9340" t="s">
        <v>37</v>
      </c>
      <c r="G9340" t="s">
        <v>38</v>
      </c>
      <c r="H9340" t="s">
        <v>39</v>
      </c>
      <c r="I9340" s="1">
        <v>37650</v>
      </c>
      <c r="J9340" t="s">
        <v>20</v>
      </c>
      <c r="K9340" t="s">
        <v>204</v>
      </c>
      <c r="L9340" t="s">
        <v>225</v>
      </c>
      <c r="M9340" t="s">
        <v>38</v>
      </c>
      <c r="N9340" t="s">
        <v>21</v>
      </c>
      <c r="P9340" t="s">
        <v>23</v>
      </c>
      <c r="Q9340" t="str">
        <f>IF(COUNTIF(Table2[type_of_injury],Table2[[#This Row],[type_of_injury]])&lt;40,"other",Table2[[#This Row],[type_of_injury]])</f>
        <v>gunfire</v>
      </c>
      <c r="R9340" t="str" cm="1">
        <f t="array" ref="R9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1" spans="1:18" x14ac:dyDescent="0.35">
      <c r="A9341" t="s">
        <v>10041</v>
      </c>
      <c r="B9341" s="1">
        <v>37649</v>
      </c>
      <c r="C9341">
        <v>25</v>
      </c>
      <c r="D9341" t="str" cm="1">
        <f t="array" ref="D9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41" t="s">
        <v>16</v>
      </c>
      <c r="F9341" t="s">
        <v>27</v>
      </c>
      <c r="G9341" t="s">
        <v>27</v>
      </c>
      <c r="H9341" t="s">
        <v>19</v>
      </c>
      <c r="I9341" s="1">
        <v>37649</v>
      </c>
      <c r="J9341" t="s">
        <v>20</v>
      </c>
      <c r="K9341" t="s">
        <v>204</v>
      </c>
      <c r="L9341" t="s">
        <v>27</v>
      </c>
      <c r="M9341" t="s">
        <v>27</v>
      </c>
      <c r="N9341" t="s">
        <v>21</v>
      </c>
      <c r="P9341" t="s">
        <v>23</v>
      </c>
      <c r="Q9341" t="str">
        <f>IF(COUNTIF(Table2[type_of_injury],Table2[[#This Row],[type_of_injury]])&lt;40,"other",Table2[[#This Row],[type_of_injury]])</f>
        <v>gunfire</v>
      </c>
      <c r="R9341" t="str" cm="1">
        <f t="array" ref="R9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2" spans="1:18" x14ac:dyDescent="0.35">
      <c r="A9342" t="s">
        <v>10042</v>
      </c>
      <c r="B9342" s="1">
        <v>37649</v>
      </c>
      <c r="C9342">
        <v>20</v>
      </c>
      <c r="D9342" t="str" cm="1">
        <f t="array" ref="D9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42" t="s">
        <v>16</v>
      </c>
      <c r="F9342" t="s">
        <v>27</v>
      </c>
      <c r="G9342" t="s">
        <v>27</v>
      </c>
      <c r="H9342" t="s">
        <v>19</v>
      </c>
      <c r="I9342" s="1">
        <v>37649</v>
      </c>
      <c r="J9342" t="s">
        <v>20</v>
      </c>
      <c r="K9342" t="s">
        <v>204</v>
      </c>
      <c r="L9342" t="s">
        <v>27</v>
      </c>
      <c r="M9342" t="s">
        <v>27</v>
      </c>
      <c r="N9342" t="s">
        <v>21</v>
      </c>
      <c r="P9342" t="s">
        <v>23</v>
      </c>
      <c r="Q9342" t="str">
        <f>IF(COUNTIF(Table2[type_of_injury],Table2[[#This Row],[type_of_injury]])&lt;40,"other",Table2[[#This Row],[type_of_injury]])</f>
        <v>gunfire</v>
      </c>
      <c r="R9342" t="str" cm="1">
        <f t="array" ref="R9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3" spans="1:18" x14ac:dyDescent="0.35">
      <c r="A9343" t="s">
        <v>10043</v>
      </c>
      <c r="B9343" s="1">
        <v>37649</v>
      </c>
      <c r="C9343">
        <v>8</v>
      </c>
      <c r="D9343" t="str" cm="1">
        <f t="array" ref="D9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343" t="s">
        <v>16</v>
      </c>
      <c r="F9343" t="s">
        <v>210</v>
      </c>
      <c r="G9343" t="s">
        <v>210</v>
      </c>
      <c r="H9343" t="s">
        <v>39</v>
      </c>
      <c r="I9343" s="1">
        <v>37649</v>
      </c>
      <c r="J9343" t="s">
        <v>20</v>
      </c>
      <c r="K9343" t="s">
        <v>40</v>
      </c>
      <c r="L9343" t="s">
        <v>210</v>
      </c>
      <c r="M9343" t="s">
        <v>210</v>
      </c>
      <c r="N9343" t="s">
        <v>21</v>
      </c>
      <c r="P9343" t="s">
        <v>23</v>
      </c>
      <c r="Q9343" t="str">
        <f>IF(COUNTIF(Table2[type_of_injury],Table2[[#This Row],[type_of_injury]])&lt;40,"other",Table2[[#This Row],[type_of_injury]])</f>
        <v>gunfire</v>
      </c>
      <c r="R9343" t="str" cm="1">
        <f t="array" ref="R9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4" spans="1:18" x14ac:dyDescent="0.35">
      <c r="A9344" t="s">
        <v>10044</v>
      </c>
      <c r="B9344" s="1">
        <v>37649</v>
      </c>
      <c r="C9344">
        <v>17</v>
      </c>
      <c r="D9344" t="str" cm="1">
        <f t="array" ref="D9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44" t="s">
        <v>16</v>
      </c>
      <c r="F9344" t="s">
        <v>27</v>
      </c>
      <c r="G9344" t="s">
        <v>27</v>
      </c>
      <c r="H9344" t="s">
        <v>19</v>
      </c>
      <c r="I9344" s="1">
        <v>37649</v>
      </c>
      <c r="J9344" t="s">
        <v>20</v>
      </c>
      <c r="K9344" t="s">
        <v>40</v>
      </c>
      <c r="L9344" t="s">
        <v>27</v>
      </c>
      <c r="M9344" t="s">
        <v>27</v>
      </c>
      <c r="N9344" t="s">
        <v>21</v>
      </c>
      <c r="P9344" t="s">
        <v>23</v>
      </c>
      <c r="Q9344" t="str">
        <f>IF(COUNTIF(Table2[type_of_injury],Table2[[#This Row],[type_of_injury]])&lt;40,"other",Table2[[#This Row],[type_of_injury]])</f>
        <v>gunfire</v>
      </c>
      <c r="R9344" t="str" cm="1">
        <f t="array" ref="R9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5" spans="1:18" x14ac:dyDescent="0.35">
      <c r="A9345" t="s">
        <v>10045</v>
      </c>
      <c r="B9345" s="1">
        <v>37649</v>
      </c>
      <c r="C9345">
        <v>17</v>
      </c>
      <c r="D9345" t="str" cm="1">
        <f t="array" ref="D9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45" t="s">
        <v>16</v>
      </c>
      <c r="F9345" t="s">
        <v>33</v>
      </c>
      <c r="G9345" t="s">
        <v>27</v>
      </c>
      <c r="H9345" t="s">
        <v>19</v>
      </c>
      <c r="I9345" s="1">
        <v>38413</v>
      </c>
      <c r="J9345" t="s">
        <v>20</v>
      </c>
      <c r="K9345" t="s">
        <v>40</v>
      </c>
      <c r="L9345" t="s">
        <v>33</v>
      </c>
      <c r="M9345" t="s">
        <v>27</v>
      </c>
      <c r="N9345" t="s">
        <v>21</v>
      </c>
      <c r="P9345" t="s">
        <v>23</v>
      </c>
      <c r="Q9345" t="str">
        <f>IF(COUNTIF(Table2[type_of_injury],Table2[[#This Row],[type_of_injury]])&lt;40,"other",Table2[[#This Row],[type_of_injury]])</f>
        <v>gunfire</v>
      </c>
      <c r="R9345" t="str" cm="1">
        <f t="array" ref="R9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6" spans="1:18" x14ac:dyDescent="0.35">
      <c r="A9346" t="s">
        <v>10046</v>
      </c>
      <c r="B9346" s="1">
        <v>37649</v>
      </c>
      <c r="C9346">
        <v>22</v>
      </c>
      <c r="D9346" t="str" cm="1">
        <f t="array" ref="D9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46" t="s">
        <v>16</v>
      </c>
      <c r="F9346" t="s">
        <v>27</v>
      </c>
      <c r="G9346" t="s">
        <v>27</v>
      </c>
      <c r="H9346" t="s">
        <v>19</v>
      </c>
      <c r="I9346" s="1">
        <v>37649</v>
      </c>
      <c r="J9346" t="s">
        <v>20</v>
      </c>
      <c r="K9346" t="s">
        <v>204</v>
      </c>
      <c r="L9346" t="s">
        <v>33</v>
      </c>
      <c r="M9346" t="s">
        <v>27</v>
      </c>
      <c r="N9346" t="s">
        <v>21</v>
      </c>
      <c r="P9346" t="s">
        <v>23</v>
      </c>
      <c r="Q9346" t="str">
        <f>IF(COUNTIF(Table2[type_of_injury],Table2[[#This Row],[type_of_injury]])&lt;40,"other",Table2[[#This Row],[type_of_injury]])</f>
        <v>gunfire</v>
      </c>
      <c r="R9346" t="str" cm="1">
        <f t="array" ref="R9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7" spans="1:18" x14ac:dyDescent="0.35">
      <c r="A9347" t="s">
        <v>10047</v>
      </c>
      <c r="B9347" s="1">
        <v>37647</v>
      </c>
      <c r="C9347">
        <v>28</v>
      </c>
      <c r="D9347" t="str" cm="1">
        <f t="array" ref="D9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47" t="s">
        <v>16</v>
      </c>
      <c r="F9347" t="s">
        <v>37</v>
      </c>
      <c r="G9347" t="s">
        <v>38</v>
      </c>
      <c r="H9347" t="s">
        <v>39</v>
      </c>
      <c r="I9347" s="1">
        <v>37647</v>
      </c>
      <c r="J9347" t="s">
        <v>20</v>
      </c>
      <c r="K9347" t="s">
        <v>204</v>
      </c>
      <c r="L9347" t="s">
        <v>225</v>
      </c>
      <c r="M9347" t="s">
        <v>38</v>
      </c>
      <c r="N9347" t="s">
        <v>21</v>
      </c>
      <c r="P9347" t="s">
        <v>23</v>
      </c>
      <c r="Q9347" t="str">
        <f>IF(COUNTIF(Table2[type_of_injury],Table2[[#This Row],[type_of_injury]])&lt;40,"other",Table2[[#This Row],[type_of_injury]])</f>
        <v>gunfire</v>
      </c>
      <c r="R9347" t="str" cm="1">
        <f t="array" ref="R9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8" spans="1:18" x14ac:dyDescent="0.35">
      <c r="A9348" t="s">
        <v>10048</v>
      </c>
      <c r="B9348" s="1">
        <v>37647</v>
      </c>
      <c r="C9348">
        <v>25</v>
      </c>
      <c r="D9348" t="str" cm="1">
        <f t="array" ref="D9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48" t="s">
        <v>16</v>
      </c>
      <c r="F9348" t="s">
        <v>37</v>
      </c>
      <c r="G9348" t="s">
        <v>38</v>
      </c>
      <c r="H9348" t="s">
        <v>39</v>
      </c>
      <c r="I9348" s="1">
        <v>37647</v>
      </c>
      <c r="J9348" t="s">
        <v>20</v>
      </c>
      <c r="K9348" t="s">
        <v>204</v>
      </c>
      <c r="L9348" t="s">
        <v>225</v>
      </c>
      <c r="M9348" t="s">
        <v>38</v>
      </c>
      <c r="N9348" t="s">
        <v>21</v>
      </c>
      <c r="P9348" t="s">
        <v>23</v>
      </c>
      <c r="Q9348" t="str">
        <f>IF(COUNTIF(Table2[type_of_injury],Table2[[#This Row],[type_of_injury]])&lt;40,"other",Table2[[#This Row],[type_of_injury]])</f>
        <v>gunfire</v>
      </c>
      <c r="R9348" t="str" cm="1">
        <f t="array" ref="R9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49" spans="1:18" x14ac:dyDescent="0.35">
      <c r="A9349" t="s">
        <v>10049</v>
      </c>
      <c r="B9349" s="1">
        <v>37647</v>
      </c>
      <c r="C9349">
        <v>23</v>
      </c>
      <c r="D9349" t="str" cm="1">
        <f t="array" ref="D9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49" t="s">
        <v>16</v>
      </c>
      <c r="F9349" t="s">
        <v>37</v>
      </c>
      <c r="G9349" t="s">
        <v>38</v>
      </c>
      <c r="H9349" t="s">
        <v>39</v>
      </c>
      <c r="I9349" s="1">
        <v>37647</v>
      </c>
      <c r="J9349" t="s">
        <v>20</v>
      </c>
      <c r="K9349" t="s">
        <v>204</v>
      </c>
      <c r="L9349" t="s">
        <v>225</v>
      </c>
      <c r="M9349" t="s">
        <v>38</v>
      </c>
      <c r="N9349" t="s">
        <v>21</v>
      </c>
      <c r="P9349" t="s">
        <v>23</v>
      </c>
      <c r="Q9349" t="str">
        <f>IF(COUNTIF(Table2[type_of_injury],Table2[[#This Row],[type_of_injury]])&lt;40,"other",Table2[[#This Row],[type_of_injury]])</f>
        <v>gunfire</v>
      </c>
      <c r="R9349" t="str" cm="1">
        <f t="array" ref="R9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0" spans="1:18" x14ac:dyDescent="0.35">
      <c r="A9350" t="s">
        <v>10050</v>
      </c>
      <c r="B9350" s="1">
        <v>37647</v>
      </c>
      <c r="C9350">
        <v>24</v>
      </c>
      <c r="D9350" t="str" cm="1">
        <f t="array" ref="D9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50" t="s">
        <v>16</v>
      </c>
      <c r="F9350" t="s">
        <v>37</v>
      </c>
      <c r="G9350" t="s">
        <v>38</v>
      </c>
      <c r="H9350" t="s">
        <v>39</v>
      </c>
      <c r="I9350" s="1">
        <v>37647</v>
      </c>
      <c r="J9350" t="s">
        <v>20</v>
      </c>
      <c r="K9350" t="s">
        <v>204</v>
      </c>
      <c r="L9350" t="s">
        <v>225</v>
      </c>
      <c r="M9350" t="s">
        <v>38</v>
      </c>
      <c r="N9350" t="s">
        <v>21</v>
      </c>
      <c r="P9350" t="s">
        <v>23</v>
      </c>
      <c r="Q9350" t="str">
        <f>IF(COUNTIF(Table2[type_of_injury],Table2[[#This Row],[type_of_injury]])&lt;40,"other",Table2[[#This Row],[type_of_injury]])</f>
        <v>gunfire</v>
      </c>
      <c r="R9350" t="str" cm="1">
        <f t="array" ref="R9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1" spans="1:18" x14ac:dyDescent="0.35">
      <c r="A9351" t="s">
        <v>10051</v>
      </c>
      <c r="B9351" s="1">
        <v>37647</v>
      </c>
      <c r="C9351">
        <v>25</v>
      </c>
      <c r="D9351" t="str" cm="1">
        <f t="array" ref="D9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51" t="s">
        <v>16</v>
      </c>
      <c r="F9351" t="s">
        <v>37</v>
      </c>
      <c r="G9351" t="s">
        <v>38</v>
      </c>
      <c r="H9351" t="s">
        <v>39</v>
      </c>
      <c r="I9351" s="1">
        <v>37647</v>
      </c>
      <c r="J9351" t="s">
        <v>20</v>
      </c>
      <c r="K9351" t="s">
        <v>204</v>
      </c>
      <c r="L9351" t="s">
        <v>225</v>
      </c>
      <c r="M9351" t="s">
        <v>38</v>
      </c>
      <c r="N9351" t="s">
        <v>21</v>
      </c>
      <c r="P9351" t="s">
        <v>23</v>
      </c>
      <c r="Q9351" t="str">
        <f>IF(COUNTIF(Table2[type_of_injury],Table2[[#This Row],[type_of_injury]])&lt;40,"other",Table2[[#This Row],[type_of_injury]])</f>
        <v>gunfire</v>
      </c>
      <c r="R9351" t="str" cm="1">
        <f t="array" ref="R9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2" spans="1:18" x14ac:dyDescent="0.35">
      <c r="A9352" t="s">
        <v>10052</v>
      </c>
      <c r="B9352" s="1">
        <v>37647</v>
      </c>
      <c r="C9352">
        <v>21</v>
      </c>
      <c r="D9352" t="str" cm="1">
        <f t="array" ref="D9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52" t="s">
        <v>16</v>
      </c>
      <c r="F9352" t="s">
        <v>37</v>
      </c>
      <c r="G9352" t="s">
        <v>38</v>
      </c>
      <c r="H9352" t="s">
        <v>39</v>
      </c>
      <c r="I9352" s="1">
        <v>37647</v>
      </c>
      <c r="J9352" t="s">
        <v>20</v>
      </c>
      <c r="K9352" t="s">
        <v>204</v>
      </c>
      <c r="L9352" t="s">
        <v>225</v>
      </c>
      <c r="M9352" t="s">
        <v>38</v>
      </c>
      <c r="N9352" t="s">
        <v>21</v>
      </c>
      <c r="P9352" t="s">
        <v>23</v>
      </c>
      <c r="Q9352" t="str">
        <f>IF(COUNTIF(Table2[type_of_injury],Table2[[#This Row],[type_of_injury]])&lt;40,"other",Table2[[#This Row],[type_of_injury]])</f>
        <v>gunfire</v>
      </c>
      <c r="R9352" t="str" cm="1">
        <f t="array" ref="R9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3" spans="1:18" x14ac:dyDescent="0.35">
      <c r="A9353" t="s">
        <v>10053</v>
      </c>
      <c r="B9353" s="1">
        <v>37646</v>
      </c>
      <c r="C9353">
        <v>25</v>
      </c>
      <c r="D9353" t="str" cm="1">
        <f t="array" ref="D9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53" t="s">
        <v>16</v>
      </c>
      <c r="F9353" t="s">
        <v>37</v>
      </c>
      <c r="G9353" t="s">
        <v>38</v>
      </c>
      <c r="H9353" t="s">
        <v>39</v>
      </c>
      <c r="I9353" s="1">
        <v>37646</v>
      </c>
      <c r="J9353" t="s">
        <v>20</v>
      </c>
      <c r="K9353" t="s">
        <v>204</v>
      </c>
      <c r="L9353" t="s">
        <v>225</v>
      </c>
      <c r="M9353" t="s">
        <v>38</v>
      </c>
      <c r="N9353" t="s">
        <v>21</v>
      </c>
      <c r="P9353" t="s">
        <v>23</v>
      </c>
      <c r="Q9353" t="str">
        <f>IF(COUNTIF(Table2[type_of_injury],Table2[[#This Row],[type_of_injury]])&lt;40,"other",Table2[[#This Row],[type_of_injury]])</f>
        <v>gunfire</v>
      </c>
      <c r="R9353" t="str" cm="1">
        <f t="array" ref="R9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4" spans="1:18" x14ac:dyDescent="0.35">
      <c r="A9354" t="s">
        <v>10054</v>
      </c>
      <c r="B9354" s="1">
        <v>37646</v>
      </c>
      <c r="C9354">
        <v>24</v>
      </c>
      <c r="D9354" t="str" cm="1">
        <f t="array" ref="D9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54" t="s">
        <v>16</v>
      </c>
      <c r="F9354" t="s">
        <v>1964</v>
      </c>
      <c r="G9354" t="s">
        <v>58</v>
      </c>
      <c r="H9354" t="s">
        <v>19</v>
      </c>
      <c r="I9354" s="1">
        <v>37646</v>
      </c>
      <c r="J9354" t="s">
        <v>20</v>
      </c>
      <c r="K9354" t="s">
        <v>40</v>
      </c>
      <c r="L9354" t="s">
        <v>1964</v>
      </c>
      <c r="M9354" t="s">
        <v>58</v>
      </c>
      <c r="N9354" t="s">
        <v>21</v>
      </c>
      <c r="P9354" t="s">
        <v>96</v>
      </c>
      <c r="Q9354" t="str">
        <f>IF(COUNTIF(Table2[type_of_injury],Table2[[#This Row],[type_of_injury]])&lt;40,"other",Table2[[#This Row],[type_of_injury]])</f>
        <v>gunfire</v>
      </c>
      <c r="R9354" t="str" cm="1">
        <f t="array" ref="R9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5" spans="1:18" x14ac:dyDescent="0.35">
      <c r="A9355" t="s">
        <v>10055</v>
      </c>
      <c r="B9355" s="1">
        <v>37646</v>
      </c>
      <c r="C9355">
        <v>19</v>
      </c>
      <c r="D9355" t="str" cm="1">
        <f t="array" ref="D9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55" t="s">
        <v>16</v>
      </c>
      <c r="F9355" t="s">
        <v>582</v>
      </c>
      <c r="G9355" t="s">
        <v>222</v>
      </c>
      <c r="H9355" t="s">
        <v>39</v>
      </c>
      <c r="I9355" s="1">
        <v>37646</v>
      </c>
      <c r="J9355" t="s">
        <v>20</v>
      </c>
      <c r="K9355" t="s">
        <v>40</v>
      </c>
      <c r="L9355" t="s">
        <v>221</v>
      </c>
      <c r="M9355" t="s">
        <v>222</v>
      </c>
      <c r="N9355" t="s">
        <v>21</v>
      </c>
      <c r="P9355" t="s">
        <v>23</v>
      </c>
      <c r="Q9355" t="str">
        <f>IF(COUNTIF(Table2[type_of_injury],Table2[[#This Row],[type_of_injury]])&lt;40,"other",Table2[[#This Row],[type_of_injury]])</f>
        <v>gunfire</v>
      </c>
      <c r="R9355" t="str" cm="1">
        <f t="array" ref="R9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6" spans="1:18" x14ac:dyDescent="0.35">
      <c r="A9356" t="s">
        <v>10056</v>
      </c>
      <c r="B9356" s="1">
        <v>37646</v>
      </c>
      <c r="C9356">
        <v>25</v>
      </c>
      <c r="D9356" t="str" cm="1">
        <f t="array" ref="D9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56" t="s">
        <v>16</v>
      </c>
      <c r="F9356" t="s">
        <v>37</v>
      </c>
      <c r="G9356" t="s">
        <v>38</v>
      </c>
      <c r="H9356" t="s">
        <v>39</v>
      </c>
      <c r="I9356" s="1">
        <v>37646</v>
      </c>
      <c r="J9356" t="s">
        <v>20</v>
      </c>
      <c r="K9356" t="s">
        <v>204</v>
      </c>
      <c r="L9356" t="s">
        <v>225</v>
      </c>
      <c r="M9356" t="s">
        <v>38</v>
      </c>
      <c r="N9356" t="s">
        <v>21</v>
      </c>
      <c r="P9356" t="s">
        <v>23</v>
      </c>
      <c r="Q9356" t="str">
        <f>IF(COUNTIF(Table2[type_of_injury],Table2[[#This Row],[type_of_injury]])&lt;40,"other",Table2[[#This Row],[type_of_injury]])</f>
        <v>gunfire</v>
      </c>
      <c r="R9356" t="str" cm="1">
        <f t="array" ref="R9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7" spans="1:18" x14ac:dyDescent="0.35">
      <c r="A9357" t="s">
        <v>10057</v>
      </c>
      <c r="B9357" s="1">
        <v>37646</v>
      </c>
      <c r="C9357">
        <v>21</v>
      </c>
      <c r="D9357" t="str" cm="1">
        <f t="array" ref="D9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57" t="s">
        <v>16</v>
      </c>
      <c r="F9357" t="s">
        <v>37</v>
      </c>
      <c r="G9357" t="s">
        <v>38</v>
      </c>
      <c r="H9357" t="s">
        <v>39</v>
      </c>
      <c r="I9357" s="1">
        <v>37646</v>
      </c>
      <c r="J9357" t="s">
        <v>20</v>
      </c>
      <c r="K9357" t="s">
        <v>40</v>
      </c>
      <c r="L9357" t="s">
        <v>225</v>
      </c>
      <c r="M9357" t="s">
        <v>38</v>
      </c>
      <c r="N9357" t="s">
        <v>21</v>
      </c>
      <c r="P9357" t="s">
        <v>23</v>
      </c>
      <c r="Q9357" t="str">
        <f>IF(COUNTIF(Table2[type_of_injury],Table2[[#This Row],[type_of_injury]])&lt;40,"other",Table2[[#This Row],[type_of_injury]])</f>
        <v>gunfire</v>
      </c>
      <c r="R9357" t="str" cm="1">
        <f t="array" ref="R9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8" spans="1:18" x14ac:dyDescent="0.35">
      <c r="A9358" t="s">
        <v>10058</v>
      </c>
      <c r="B9358" s="1">
        <v>37646</v>
      </c>
      <c r="C9358">
        <v>15</v>
      </c>
      <c r="D9358" t="str" cm="1">
        <f t="array" ref="D9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58" t="s">
        <v>16</v>
      </c>
      <c r="F9358" t="s">
        <v>37</v>
      </c>
      <c r="G9358" t="s">
        <v>38</v>
      </c>
      <c r="H9358" t="s">
        <v>39</v>
      </c>
      <c r="I9358" s="1">
        <v>37646</v>
      </c>
      <c r="J9358" t="s">
        <v>20</v>
      </c>
      <c r="K9358" t="s">
        <v>40</v>
      </c>
      <c r="L9358" t="s">
        <v>225</v>
      </c>
      <c r="M9358" t="s">
        <v>38</v>
      </c>
      <c r="N9358" t="s">
        <v>21</v>
      </c>
      <c r="P9358" t="s">
        <v>23</v>
      </c>
      <c r="Q9358" t="str">
        <f>IF(COUNTIF(Table2[type_of_injury],Table2[[#This Row],[type_of_injury]])&lt;40,"other",Table2[[#This Row],[type_of_injury]])</f>
        <v>gunfire</v>
      </c>
      <c r="R9358" t="str" cm="1">
        <f t="array" ref="R9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59" spans="1:18" x14ac:dyDescent="0.35">
      <c r="A9359" t="s">
        <v>10059</v>
      </c>
      <c r="B9359" s="1">
        <v>37646</v>
      </c>
      <c r="C9359">
        <v>17</v>
      </c>
      <c r="D9359" t="str" cm="1">
        <f t="array" ref="D9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59" t="s">
        <v>16</v>
      </c>
      <c r="F9359" t="s">
        <v>37</v>
      </c>
      <c r="G9359" t="s">
        <v>38</v>
      </c>
      <c r="H9359" t="s">
        <v>39</v>
      </c>
      <c r="I9359" s="1">
        <v>37646</v>
      </c>
      <c r="J9359" t="s">
        <v>20</v>
      </c>
      <c r="K9359" t="s">
        <v>40</v>
      </c>
      <c r="L9359" t="s">
        <v>225</v>
      </c>
      <c r="M9359" t="s">
        <v>38</v>
      </c>
      <c r="N9359" t="s">
        <v>21</v>
      </c>
      <c r="P9359" t="s">
        <v>23</v>
      </c>
      <c r="Q9359" t="str">
        <f>IF(COUNTIF(Table2[type_of_injury],Table2[[#This Row],[type_of_injury]])&lt;40,"other",Table2[[#This Row],[type_of_injury]])</f>
        <v>gunfire</v>
      </c>
      <c r="R9359" t="str" cm="1">
        <f t="array" ref="R9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0" spans="1:18" x14ac:dyDescent="0.35">
      <c r="A9360" t="s">
        <v>10060</v>
      </c>
      <c r="B9360" s="1">
        <v>37646</v>
      </c>
      <c r="C9360">
        <v>27</v>
      </c>
      <c r="D9360" t="str" cm="1">
        <f t="array" ref="D9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60" t="s">
        <v>16</v>
      </c>
      <c r="F9360" t="s">
        <v>37</v>
      </c>
      <c r="G9360" t="s">
        <v>38</v>
      </c>
      <c r="H9360" t="s">
        <v>39</v>
      </c>
      <c r="I9360" s="1">
        <v>37646</v>
      </c>
      <c r="J9360" t="s">
        <v>20</v>
      </c>
      <c r="K9360" t="s">
        <v>204</v>
      </c>
      <c r="L9360" t="s">
        <v>225</v>
      </c>
      <c r="M9360" t="s">
        <v>38</v>
      </c>
      <c r="N9360" t="s">
        <v>21</v>
      </c>
      <c r="P9360" t="s">
        <v>23</v>
      </c>
      <c r="Q9360" t="str">
        <f>IF(COUNTIF(Table2[type_of_injury],Table2[[#This Row],[type_of_injury]])&lt;40,"other",Table2[[#This Row],[type_of_injury]])</f>
        <v>gunfire</v>
      </c>
      <c r="R9360" t="str" cm="1">
        <f t="array" ref="R9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1" spans="1:18" x14ac:dyDescent="0.35">
      <c r="A9361" t="s">
        <v>10061</v>
      </c>
      <c r="B9361" s="1">
        <v>37645</v>
      </c>
      <c r="C9361">
        <v>20</v>
      </c>
      <c r="D9361" t="str" cm="1">
        <f t="array" ref="D9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61" t="s">
        <v>16</v>
      </c>
      <c r="F9361" t="s">
        <v>10062</v>
      </c>
      <c r="G9361" t="s">
        <v>75</v>
      </c>
      <c r="H9361" t="s">
        <v>19</v>
      </c>
      <c r="I9361" s="1">
        <v>37645</v>
      </c>
      <c r="J9361" t="s">
        <v>20</v>
      </c>
      <c r="K9361" t="s">
        <v>204</v>
      </c>
      <c r="L9361" t="s">
        <v>75</v>
      </c>
      <c r="M9361" t="s">
        <v>75</v>
      </c>
      <c r="N9361" t="s">
        <v>21</v>
      </c>
      <c r="P9361" t="s">
        <v>23</v>
      </c>
      <c r="Q9361" t="str">
        <f>IF(COUNTIF(Table2[type_of_injury],Table2[[#This Row],[type_of_injury]])&lt;40,"other",Table2[[#This Row],[type_of_injury]])</f>
        <v>gunfire</v>
      </c>
      <c r="R9361" t="str" cm="1">
        <f t="array" ref="R9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2" spans="1:18" x14ac:dyDescent="0.35">
      <c r="A9362" t="s">
        <v>10063</v>
      </c>
      <c r="B9362" s="1">
        <v>37645</v>
      </c>
      <c r="C9362">
        <v>45</v>
      </c>
      <c r="D9362" t="str" cm="1">
        <f t="array" ref="D9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362" t="s">
        <v>16</v>
      </c>
      <c r="F9362" t="s">
        <v>10062</v>
      </c>
      <c r="G9362" t="s">
        <v>75</v>
      </c>
      <c r="H9362" t="s">
        <v>19</v>
      </c>
      <c r="I9362" s="1">
        <v>37645</v>
      </c>
      <c r="J9362" t="s">
        <v>71</v>
      </c>
      <c r="K9362" t="s">
        <v>204</v>
      </c>
      <c r="L9362" t="s">
        <v>75</v>
      </c>
      <c r="M9362" t="s">
        <v>75</v>
      </c>
      <c r="N9362" t="s">
        <v>21</v>
      </c>
      <c r="P9362" t="s">
        <v>23</v>
      </c>
      <c r="Q9362" t="str">
        <f>IF(COUNTIF(Table2[type_of_injury],Table2[[#This Row],[type_of_injury]])&lt;40,"other",Table2[[#This Row],[type_of_injury]])</f>
        <v>gunfire</v>
      </c>
      <c r="R9362" t="str" cm="1">
        <f t="array" ref="R9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3" spans="1:18" x14ac:dyDescent="0.35">
      <c r="A9363" t="s">
        <v>10064</v>
      </c>
      <c r="B9363" s="1">
        <v>37644</v>
      </c>
      <c r="C9363">
        <v>25</v>
      </c>
      <c r="D9363" t="str" cm="1">
        <f t="array" ref="D9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63" t="s">
        <v>16</v>
      </c>
      <c r="F9363" t="s">
        <v>891</v>
      </c>
      <c r="G9363" t="s">
        <v>218</v>
      </c>
      <c r="H9363" t="s">
        <v>39</v>
      </c>
      <c r="I9363" s="1">
        <v>37644</v>
      </c>
      <c r="J9363" t="s">
        <v>20</v>
      </c>
      <c r="K9363" t="s">
        <v>40</v>
      </c>
      <c r="L9363" t="s">
        <v>891</v>
      </c>
      <c r="M9363" t="s">
        <v>218</v>
      </c>
      <c r="N9363" t="s">
        <v>21</v>
      </c>
      <c r="O9363" t="s">
        <v>585</v>
      </c>
      <c r="P9363" t="s">
        <v>23</v>
      </c>
      <c r="Q9363" t="str">
        <f>IF(COUNTIF(Table2[type_of_injury],Table2[[#This Row],[type_of_injury]])&lt;40,"other",Table2[[#This Row],[type_of_injury]])</f>
        <v>gunfire</v>
      </c>
      <c r="R9363" t="str" cm="1">
        <f t="array" ref="R9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4" spans="1:18" x14ac:dyDescent="0.35">
      <c r="A9364" t="s">
        <v>10065</v>
      </c>
      <c r="B9364" s="1">
        <v>37642</v>
      </c>
      <c r="C9364">
        <v>20</v>
      </c>
      <c r="D9364" t="str" cm="1">
        <f t="array" ref="D9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64" t="s">
        <v>16</v>
      </c>
      <c r="F9364" t="s">
        <v>33</v>
      </c>
      <c r="G9364" t="s">
        <v>27</v>
      </c>
      <c r="H9364" t="s">
        <v>19</v>
      </c>
      <c r="I9364" s="1">
        <v>37642</v>
      </c>
      <c r="J9364" t="s">
        <v>20</v>
      </c>
      <c r="K9364" t="s">
        <v>40</v>
      </c>
      <c r="L9364" t="s">
        <v>33</v>
      </c>
      <c r="M9364" t="s">
        <v>27</v>
      </c>
      <c r="N9364" t="s">
        <v>21</v>
      </c>
      <c r="P9364" t="s">
        <v>23</v>
      </c>
      <c r="Q9364" t="str">
        <f>IF(COUNTIF(Table2[type_of_injury],Table2[[#This Row],[type_of_injury]])&lt;40,"other",Table2[[#This Row],[type_of_injury]])</f>
        <v>gunfire</v>
      </c>
      <c r="R9364" t="str" cm="1">
        <f t="array" ref="R9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5" spans="1:18" x14ac:dyDescent="0.35">
      <c r="A9365" t="s">
        <v>10066</v>
      </c>
      <c r="B9365" s="1">
        <v>37641</v>
      </c>
      <c r="C9365">
        <v>25</v>
      </c>
      <c r="D9365" t="str" cm="1">
        <f t="array" ref="D9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65" t="s">
        <v>16</v>
      </c>
      <c r="F9365" t="s">
        <v>41</v>
      </c>
      <c r="G9365" t="s">
        <v>41</v>
      </c>
      <c r="H9365" t="s">
        <v>39</v>
      </c>
      <c r="I9365" s="1">
        <v>37641</v>
      </c>
      <c r="J9365" t="s">
        <v>20</v>
      </c>
      <c r="K9365" t="s">
        <v>204</v>
      </c>
      <c r="L9365" t="s">
        <v>41</v>
      </c>
      <c r="M9365" t="s">
        <v>41</v>
      </c>
      <c r="N9365" t="s">
        <v>21</v>
      </c>
      <c r="P9365" t="s">
        <v>23</v>
      </c>
      <c r="Q9365" t="str">
        <f>IF(COUNTIF(Table2[type_of_injury],Table2[[#This Row],[type_of_injury]])&lt;40,"other",Table2[[#This Row],[type_of_injury]])</f>
        <v>gunfire</v>
      </c>
      <c r="R9365" t="str" cm="1">
        <f t="array" ref="R9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6" spans="1:18" x14ac:dyDescent="0.35">
      <c r="A9366" t="s">
        <v>10067</v>
      </c>
      <c r="B9366" s="1">
        <v>37638</v>
      </c>
      <c r="C9366">
        <v>34</v>
      </c>
      <c r="D9366" t="str" cm="1">
        <f t="array" ref="D9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366" t="s">
        <v>69</v>
      </c>
      <c r="F9366" t="s">
        <v>46</v>
      </c>
      <c r="G9366" t="s">
        <v>46</v>
      </c>
      <c r="H9366" t="s">
        <v>19</v>
      </c>
      <c r="I9366" s="1">
        <v>37638</v>
      </c>
      <c r="J9366" t="s">
        <v>20</v>
      </c>
      <c r="K9366" t="s">
        <v>4475</v>
      </c>
      <c r="L9366" t="s">
        <v>46</v>
      </c>
      <c r="M9366" t="s">
        <v>46</v>
      </c>
      <c r="N9366" t="s">
        <v>21</v>
      </c>
      <c r="P9366" t="s">
        <v>72</v>
      </c>
      <c r="Q9366" t="str">
        <f>IF(COUNTIF(Table2[type_of_injury],Table2[[#This Row],[type_of_injury]])&lt;40,"other",Table2[[#This Row],[type_of_injury]])</f>
        <v>gunfire</v>
      </c>
      <c r="R9366" t="str" cm="1">
        <f t="array" ref="R9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7" spans="1:18" x14ac:dyDescent="0.35">
      <c r="A9367" t="s">
        <v>10068</v>
      </c>
      <c r="B9367" s="1">
        <v>37638</v>
      </c>
      <c r="C9367">
        <v>18</v>
      </c>
      <c r="D9367" t="str" cm="1">
        <f t="array" ref="D9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67" t="s">
        <v>16</v>
      </c>
      <c r="F9367" t="s">
        <v>46</v>
      </c>
      <c r="G9367" t="s">
        <v>46</v>
      </c>
      <c r="H9367" t="s">
        <v>19</v>
      </c>
      <c r="I9367" s="1">
        <v>37638</v>
      </c>
      <c r="J9367" t="s">
        <v>20</v>
      </c>
      <c r="K9367" t="s">
        <v>204</v>
      </c>
      <c r="L9367" t="s">
        <v>46</v>
      </c>
      <c r="M9367" t="s">
        <v>46</v>
      </c>
      <c r="N9367" t="s">
        <v>21</v>
      </c>
      <c r="P9367" t="s">
        <v>23</v>
      </c>
      <c r="Q9367" t="str">
        <f>IF(COUNTIF(Table2[type_of_injury],Table2[[#This Row],[type_of_injury]])&lt;40,"other",Table2[[#This Row],[type_of_injury]])</f>
        <v>gunfire</v>
      </c>
      <c r="R9367" t="str" cm="1">
        <f t="array" ref="R9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8" spans="1:18" x14ac:dyDescent="0.35">
      <c r="A9368" t="s">
        <v>10069</v>
      </c>
      <c r="B9368" s="1">
        <v>37638</v>
      </c>
      <c r="C9368">
        <v>23</v>
      </c>
      <c r="D9368" t="str" cm="1">
        <f t="array" ref="D9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68" t="s">
        <v>16</v>
      </c>
      <c r="F9368" t="s">
        <v>46</v>
      </c>
      <c r="G9368" t="s">
        <v>46</v>
      </c>
      <c r="H9368" t="s">
        <v>19</v>
      </c>
      <c r="I9368" s="1">
        <v>37638</v>
      </c>
      <c r="J9368" t="s">
        <v>20</v>
      </c>
      <c r="K9368" t="s">
        <v>204</v>
      </c>
      <c r="L9368" t="s">
        <v>46</v>
      </c>
      <c r="M9368" t="s">
        <v>46</v>
      </c>
      <c r="N9368" t="s">
        <v>21</v>
      </c>
      <c r="P9368" t="s">
        <v>96</v>
      </c>
      <c r="Q9368" t="str">
        <f>IF(COUNTIF(Table2[type_of_injury],Table2[[#This Row],[type_of_injury]])&lt;40,"other",Table2[[#This Row],[type_of_injury]])</f>
        <v>gunfire</v>
      </c>
      <c r="R9368" t="str" cm="1">
        <f t="array" ref="R9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69" spans="1:18" x14ac:dyDescent="0.35">
      <c r="A9369" t="s">
        <v>10070</v>
      </c>
      <c r="B9369" s="1">
        <v>37636</v>
      </c>
      <c r="C9369">
        <v>45</v>
      </c>
      <c r="D9369" t="str" cm="1">
        <f t="array" ref="D9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369" t="s">
        <v>16</v>
      </c>
      <c r="F9369" t="s">
        <v>229</v>
      </c>
      <c r="G9369" t="s">
        <v>27</v>
      </c>
      <c r="H9369" t="s">
        <v>19</v>
      </c>
      <c r="I9369" s="1">
        <v>37636</v>
      </c>
      <c r="J9369" t="s">
        <v>20</v>
      </c>
      <c r="K9369" t="s">
        <v>40</v>
      </c>
      <c r="L9369" t="s">
        <v>229</v>
      </c>
      <c r="M9369" t="s">
        <v>27</v>
      </c>
      <c r="N9369" t="s">
        <v>21</v>
      </c>
      <c r="P9369" t="s">
        <v>23</v>
      </c>
      <c r="Q9369" t="str">
        <f>IF(COUNTIF(Table2[type_of_injury],Table2[[#This Row],[type_of_injury]])&lt;40,"other",Table2[[#This Row],[type_of_injury]])</f>
        <v>gunfire</v>
      </c>
      <c r="R9369" t="str" cm="1">
        <f t="array" ref="R9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0" spans="1:18" x14ac:dyDescent="0.35">
      <c r="A9370" t="s">
        <v>10071</v>
      </c>
      <c r="B9370" s="1">
        <v>37636</v>
      </c>
      <c r="C9370">
        <v>15</v>
      </c>
      <c r="D9370" t="str" cm="1">
        <f t="array" ref="D9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70" t="s">
        <v>16</v>
      </c>
      <c r="F9370" t="s">
        <v>85</v>
      </c>
      <c r="G9370" t="s">
        <v>18</v>
      </c>
      <c r="H9370" t="s">
        <v>19</v>
      </c>
      <c r="I9370" s="1">
        <v>37636</v>
      </c>
      <c r="J9370" t="s">
        <v>20</v>
      </c>
      <c r="K9370" t="s">
        <v>40</v>
      </c>
      <c r="L9370" t="s">
        <v>1682</v>
      </c>
      <c r="M9370" t="s">
        <v>18</v>
      </c>
      <c r="N9370" t="s">
        <v>21</v>
      </c>
      <c r="P9370" t="s">
        <v>23</v>
      </c>
      <c r="Q9370" t="str">
        <f>IF(COUNTIF(Table2[type_of_injury],Table2[[#This Row],[type_of_injury]])&lt;40,"other",Table2[[#This Row],[type_of_injury]])</f>
        <v>gunfire</v>
      </c>
      <c r="R9370" t="str" cm="1">
        <f t="array" ref="R9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1" spans="1:18" x14ac:dyDescent="0.35">
      <c r="A9371" t="s">
        <v>10072</v>
      </c>
      <c r="B9371" s="1">
        <v>37636</v>
      </c>
      <c r="C9371">
        <v>16</v>
      </c>
      <c r="D9371" t="str" cm="1">
        <f t="array" ref="D9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71" t="s">
        <v>16</v>
      </c>
      <c r="F9371" t="s">
        <v>85</v>
      </c>
      <c r="G9371" t="s">
        <v>18</v>
      </c>
      <c r="H9371" t="s">
        <v>19</v>
      </c>
      <c r="I9371" s="1">
        <v>37636</v>
      </c>
      <c r="J9371" t="s">
        <v>20</v>
      </c>
      <c r="K9371" t="s">
        <v>560</v>
      </c>
      <c r="L9371" t="s">
        <v>85</v>
      </c>
      <c r="M9371" t="s">
        <v>18</v>
      </c>
      <c r="N9371" t="s">
        <v>21</v>
      </c>
      <c r="P9371" t="s">
        <v>23</v>
      </c>
      <c r="Q9371" t="str">
        <f>IF(COUNTIF(Table2[type_of_injury],Table2[[#This Row],[type_of_injury]])&lt;40,"other",Table2[[#This Row],[type_of_injury]])</f>
        <v>gunfire</v>
      </c>
      <c r="R9371" t="str" cm="1">
        <f t="array" ref="R9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2" spans="1:18" x14ac:dyDescent="0.35">
      <c r="A9372" t="s">
        <v>10073</v>
      </c>
      <c r="B9372" s="1">
        <v>37634</v>
      </c>
      <c r="C9372">
        <v>20</v>
      </c>
      <c r="D9372" t="str" cm="1">
        <f t="array" ref="D9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72" t="s">
        <v>16</v>
      </c>
      <c r="F9372" t="s">
        <v>5961</v>
      </c>
      <c r="G9372" t="s">
        <v>218</v>
      </c>
      <c r="H9372" t="s">
        <v>39</v>
      </c>
      <c r="I9372" s="1">
        <v>37634</v>
      </c>
      <c r="J9372" t="s">
        <v>20</v>
      </c>
      <c r="K9372" t="s">
        <v>204</v>
      </c>
      <c r="L9372" t="s">
        <v>225</v>
      </c>
      <c r="M9372" t="s">
        <v>38</v>
      </c>
      <c r="N9372" t="s">
        <v>21</v>
      </c>
      <c r="P9372" t="s">
        <v>23</v>
      </c>
      <c r="Q9372" t="str">
        <f>IF(COUNTIF(Table2[type_of_injury],Table2[[#This Row],[type_of_injury]])&lt;40,"other",Table2[[#This Row],[type_of_injury]])</f>
        <v>gunfire</v>
      </c>
      <c r="R9372" t="str" cm="1">
        <f t="array" ref="R9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3" spans="1:18" x14ac:dyDescent="0.35">
      <c r="A9373" t="s">
        <v>10074</v>
      </c>
      <c r="B9373" s="1">
        <v>37634</v>
      </c>
      <c r="C9373">
        <v>19</v>
      </c>
      <c r="D9373" t="str" cm="1">
        <f t="array" ref="D9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73" t="s">
        <v>16</v>
      </c>
      <c r="F9373" t="s">
        <v>5961</v>
      </c>
      <c r="G9373" t="s">
        <v>218</v>
      </c>
      <c r="H9373" t="s">
        <v>39</v>
      </c>
      <c r="I9373" s="1">
        <v>37634</v>
      </c>
      <c r="J9373" t="s">
        <v>20</v>
      </c>
      <c r="K9373" t="s">
        <v>204</v>
      </c>
      <c r="L9373" t="s">
        <v>225</v>
      </c>
      <c r="M9373" t="s">
        <v>38</v>
      </c>
      <c r="N9373" t="s">
        <v>21</v>
      </c>
      <c r="P9373" t="s">
        <v>23</v>
      </c>
      <c r="Q9373" t="str">
        <f>IF(COUNTIF(Table2[type_of_injury],Table2[[#This Row],[type_of_injury]])&lt;40,"other",Table2[[#This Row],[type_of_injury]])</f>
        <v>gunfire</v>
      </c>
      <c r="R9373" t="str" cm="1">
        <f t="array" ref="R9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4" spans="1:18" x14ac:dyDescent="0.35">
      <c r="A9374" t="s">
        <v>7773</v>
      </c>
      <c r="B9374" s="1">
        <v>37634</v>
      </c>
      <c r="D9374" t="str" cm="1">
        <f t="array" ref="D9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374" t="s">
        <v>16</v>
      </c>
      <c r="F9374" t="s">
        <v>10075</v>
      </c>
      <c r="G9374" t="s">
        <v>77</v>
      </c>
      <c r="H9374" t="s">
        <v>77</v>
      </c>
      <c r="I9374" s="1">
        <v>37634</v>
      </c>
      <c r="J9374" t="s">
        <v>20</v>
      </c>
      <c r="K9374" t="s">
        <v>204</v>
      </c>
      <c r="N9374" t="s">
        <v>21</v>
      </c>
      <c r="P9374" t="s">
        <v>23</v>
      </c>
      <c r="Q9374" t="str">
        <f>IF(COUNTIF(Table2[type_of_injury],Table2[[#This Row],[type_of_injury]])&lt;40,"other",Table2[[#This Row],[type_of_injury]])</f>
        <v>gunfire</v>
      </c>
      <c r="R9374" t="str" cm="1">
        <f t="array" ref="R9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5" spans="1:18" x14ac:dyDescent="0.35">
      <c r="A9375" t="s">
        <v>7773</v>
      </c>
      <c r="B9375" s="1">
        <v>37634</v>
      </c>
      <c r="D9375" t="str" cm="1">
        <f t="array" ref="D9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375" t="s">
        <v>16</v>
      </c>
      <c r="F9375" t="s">
        <v>10075</v>
      </c>
      <c r="G9375" t="s">
        <v>77</v>
      </c>
      <c r="H9375" t="s">
        <v>77</v>
      </c>
      <c r="I9375" s="1">
        <v>37634</v>
      </c>
      <c r="J9375" t="s">
        <v>20</v>
      </c>
      <c r="K9375" t="s">
        <v>204</v>
      </c>
      <c r="N9375" t="s">
        <v>21</v>
      </c>
      <c r="P9375" t="s">
        <v>23</v>
      </c>
      <c r="Q9375" t="str">
        <f>IF(COUNTIF(Table2[type_of_injury],Table2[[#This Row],[type_of_injury]])&lt;40,"other",Table2[[#This Row],[type_of_injury]])</f>
        <v>gunfire</v>
      </c>
      <c r="R9375" t="str" cm="1">
        <f t="array" ref="R9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6" spans="1:18" x14ac:dyDescent="0.35">
      <c r="A9376" t="s">
        <v>10076</v>
      </c>
      <c r="B9376" s="1">
        <v>37633</v>
      </c>
      <c r="C9376">
        <v>18</v>
      </c>
      <c r="D9376" t="str" cm="1">
        <f t="array" ref="D9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76" t="s">
        <v>16</v>
      </c>
      <c r="F9376" t="s">
        <v>10077</v>
      </c>
      <c r="G9376" t="s">
        <v>77</v>
      </c>
      <c r="H9376" t="s">
        <v>77</v>
      </c>
      <c r="I9376" s="1">
        <v>37633</v>
      </c>
      <c r="J9376" t="s">
        <v>20</v>
      </c>
      <c r="K9376" t="s">
        <v>204</v>
      </c>
      <c r="L9376" t="s">
        <v>229</v>
      </c>
      <c r="M9376" t="s">
        <v>27</v>
      </c>
      <c r="N9376" t="s">
        <v>21</v>
      </c>
      <c r="P9376" t="s">
        <v>23</v>
      </c>
      <c r="Q9376" t="str">
        <f>IF(COUNTIF(Table2[type_of_injury],Table2[[#This Row],[type_of_injury]])&lt;40,"other",Table2[[#This Row],[type_of_injury]])</f>
        <v>gunfire</v>
      </c>
      <c r="R9376" t="str" cm="1">
        <f t="array" ref="R9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7" spans="1:18" x14ac:dyDescent="0.35">
      <c r="A9377" t="s">
        <v>10078</v>
      </c>
      <c r="B9377" s="1">
        <v>37633</v>
      </c>
      <c r="C9377">
        <v>45</v>
      </c>
      <c r="D9377" t="str" cm="1">
        <f t="array" ref="D9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377" t="s">
        <v>16</v>
      </c>
      <c r="F9377" t="s">
        <v>565</v>
      </c>
      <c r="G9377" t="s">
        <v>222</v>
      </c>
      <c r="H9377" t="s">
        <v>39</v>
      </c>
      <c r="I9377" s="1">
        <v>37633</v>
      </c>
      <c r="J9377" t="s">
        <v>20</v>
      </c>
      <c r="K9377" t="s">
        <v>40</v>
      </c>
      <c r="L9377" t="s">
        <v>566</v>
      </c>
      <c r="M9377" t="s">
        <v>222</v>
      </c>
      <c r="N9377" t="s">
        <v>21</v>
      </c>
      <c r="P9377" t="s">
        <v>23</v>
      </c>
      <c r="Q9377" t="str">
        <f>IF(COUNTIF(Table2[type_of_injury],Table2[[#This Row],[type_of_injury]])&lt;40,"other",Table2[[#This Row],[type_of_injury]])</f>
        <v>gunfire</v>
      </c>
      <c r="R9377" t="str" cm="1">
        <f t="array" ref="R9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8" spans="1:18" x14ac:dyDescent="0.35">
      <c r="A9378" t="s">
        <v>10079</v>
      </c>
      <c r="B9378" s="1">
        <v>37633</v>
      </c>
      <c r="C9378">
        <v>13</v>
      </c>
      <c r="D9378" t="str" cm="1">
        <f t="array" ref="D9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78" t="s">
        <v>16</v>
      </c>
      <c r="F9378" t="s">
        <v>41</v>
      </c>
      <c r="G9378" t="s">
        <v>41</v>
      </c>
      <c r="H9378" t="s">
        <v>39</v>
      </c>
      <c r="I9378" s="1">
        <v>37633</v>
      </c>
      <c r="J9378" t="s">
        <v>20</v>
      </c>
      <c r="K9378" t="s">
        <v>40</v>
      </c>
      <c r="L9378" t="s">
        <v>41</v>
      </c>
      <c r="M9378" t="s">
        <v>41</v>
      </c>
      <c r="N9378" t="s">
        <v>21</v>
      </c>
      <c r="O9378" t="s">
        <v>35</v>
      </c>
      <c r="P9378" t="s">
        <v>23</v>
      </c>
      <c r="Q9378" t="str">
        <f>IF(COUNTIF(Table2[type_of_injury],Table2[[#This Row],[type_of_injury]])&lt;40,"other",Table2[[#This Row],[type_of_injury]])</f>
        <v>gunfire</v>
      </c>
      <c r="R9378" t="str" cm="1">
        <f t="array" ref="R9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79" spans="1:18" x14ac:dyDescent="0.35">
      <c r="A9379" t="s">
        <v>10080</v>
      </c>
      <c r="B9379" s="1">
        <v>37633</v>
      </c>
      <c r="C9379">
        <v>14</v>
      </c>
      <c r="D9379" t="str" cm="1">
        <f t="array" ref="D9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79" t="s">
        <v>16</v>
      </c>
      <c r="F9379" t="s">
        <v>41</v>
      </c>
      <c r="G9379" t="s">
        <v>41</v>
      </c>
      <c r="H9379" t="s">
        <v>39</v>
      </c>
      <c r="I9379" s="1">
        <v>37633</v>
      </c>
      <c r="J9379" t="s">
        <v>20</v>
      </c>
      <c r="K9379" t="s">
        <v>40</v>
      </c>
      <c r="L9379" t="s">
        <v>41</v>
      </c>
      <c r="M9379" t="s">
        <v>41</v>
      </c>
      <c r="N9379" t="s">
        <v>21</v>
      </c>
      <c r="O9379" t="s">
        <v>35</v>
      </c>
      <c r="P9379" t="s">
        <v>23</v>
      </c>
      <c r="Q9379" t="str">
        <f>IF(COUNTIF(Table2[type_of_injury],Table2[[#This Row],[type_of_injury]])&lt;40,"other",Table2[[#This Row],[type_of_injury]])</f>
        <v>gunfire</v>
      </c>
      <c r="R9379" t="str" cm="1">
        <f t="array" ref="R9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0" spans="1:18" x14ac:dyDescent="0.35">
      <c r="A9380" t="s">
        <v>10081</v>
      </c>
      <c r="B9380" s="1">
        <v>37633</v>
      </c>
      <c r="C9380">
        <v>27</v>
      </c>
      <c r="D9380" t="str" cm="1">
        <f t="array" ref="D9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80" t="s">
        <v>16</v>
      </c>
      <c r="F9380" t="s">
        <v>46</v>
      </c>
      <c r="G9380" t="s">
        <v>46</v>
      </c>
      <c r="H9380" t="s">
        <v>19</v>
      </c>
      <c r="I9380" s="1">
        <v>37633</v>
      </c>
      <c r="J9380" t="s">
        <v>20</v>
      </c>
      <c r="K9380" t="s">
        <v>560</v>
      </c>
      <c r="L9380" t="s">
        <v>46</v>
      </c>
      <c r="M9380" t="s">
        <v>46</v>
      </c>
      <c r="N9380" t="s">
        <v>21</v>
      </c>
      <c r="P9380" t="s">
        <v>96</v>
      </c>
      <c r="Q9380" t="str">
        <f>IF(COUNTIF(Table2[type_of_injury],Table2[[#This Row],[type_of_injury]])&lt;40,"other",Table2[[#This Row],[type_of_injury]])</f>
        <v>gunfire</v>
      </c>
      <c r="R9380" t="str" cm="1">
        <f t="array" ref="R9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1" spans="1:18" x14ac:dyDescent="0.35">
      <c r="A9381" t="s">
        <v>10082</v>
      </c>
      <c r="B9381" s="1">
        <v>37633</v>
      </c>
      <c r="C9381">
        <v>19</v>
      </c>
      <c r="D9381" t="str" cm="1">
        <f t="array" ref="D9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81" t="s">
        <v>16</v>
      </c>
      <c r="F9381" t="s">
        <v>10077</v>
      </c>
      <c r="G9381" t="s">
        <v>77</v>
      </c>
      <c r="H9381" t="s">
        <v>77</v>
      </c>
      <c r="I9381" s="1">
        <v>37633</v>
      </c>
      <c r="J9381" t="s">
        <v>20</v>
      </c>
      <c r="K9381" t="s">
        <v>204</v>
      </c>
      <c r="L9381" t="s">
        <v>229</v>
      </c>
      <c r="M9381" t="s">
        <v>27</v>
      </c>
      <c r="N9381" t="s">
        <v>350</v>
      </c>
      <c r="P9381" t="s">
        <v>23</v>
      </c>
      <c r="Q9381" t="str">
        <f>IF(COUNTIF(Table2[type_of_injury],Table2[[#This Row],[type_of_injury]])&lt;40,"other",Table2[[#This Row],[type_of_injury]])</f>
        <v>other</v>
      </c>
      <c r="R9381" t="str" cm="1">
        <f t="array" ref="R9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2" spans="1:18" x14ac:dyDescent="0.35">
      <c r="A9382" t="s">
        <v>10083</v>
      </c>
      <c r="B9382" s="1">
        <v>37633</v>
      </c>
      <c r="C9382">
        <v>48</v>
      </c>
      <c r="D9382" t="str" cm="1">
        <f t="array" ref="D9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382" t="s">
        <v>69</v>
      </c>
      <c r="F9382" t="s">
        <v>10077</v>
      </c>
      <c r="G9382" t="s">
        <v>77</v>
      </c>
      <c r="H9382" t="s">
        <v>77</v>
      </c>
      <c r="I9382" s="1">
        <v>37633</v>
      </c>
      <c r="J9382" t="s">
        <v>20</v>
      </c>
      <c r="K9382" t="s">
        <v>4475</v>
      </c>
      <c r="L9382" t="s">
        <v>10077</v>
      </c>
      <c r="M9382" t="s">
        <v>77</v>
      </c>
      <c r="N9382" t="s">
        <v>21</v>
      </c>
      <c r="P9382" t="s">
        <v>72</v>
      </c>
      <c r="Q9382" t="str">
        <f>IF(COUNTIF(Table2[type_of_injury],Table2[[#This Row],[type_of_injury]])&lt;40,"other",Table2[[#This Row],[type_of_injury]])</f>
        <v>gunfire</v>
      </c>
      <c r="R9382" t="str" cm="1">
        <f t="array" ref="R9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3" spans="1:18" x14ac:dyDescent="0.35">
      <c r="A9383" t="s">
        <v>10084</v>
      </c>
      <c r="B9383" s="1">
        <v>37632</v>
      </c>
      <c r="C9383">
        <v>30</v>
      </c>
      <c r="D9383" t="str" cm="1">
        <f t="array" ref="D9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83" t="s">
        <v>16</v>
      </c>
      <c r="F9383" t="s">
        <v>41</v>
      </c>
      <c r="G9383" t="s">
        <v>41</v>
      </c>
      <c r="H9383" t="s">
        <v>39</v>
      </c>
      <c r="I9383" s="1">
        <v>37632</v>
      </c>
      <c r="J9383" t="s">
        <v>20</v>
      </c>
      <c r="K9383" t="s">
        <v>204</v>
      </c>
      <c r="L9383" t="s">
        <v>41</v>
      </c>
      <c r="M9383" t="s">
        <v>41</v>
      </c>
      <c r="N9383" t="s">
        <v>21</v>
      </c>
      <c r="P9383" t="s">
        <v>23</v>
      </c>
      <c r="Q9383" t="str">
        <f>IF(COUNTIF(Table2[type_of_injury],Table2[[#This Row],[type_of_injury]])&lt;40,"other",Table2[[#This Row],[type_of_injury]])</f>
        <v>gunfire</v>
      </c>
      <c r="R9383" t="str" cm="1">
        <f t="array" ref="R9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4" spans="1:18" x14ac:dyDescent="0.35">
      <c r="A9384" t="s">
        <v>10085</v>
      </c>
      <c r="B9384" s="1">
        <v>37632</v>
      </c>
      <c r="C9384">
        <v>20</v>
      </c>
      <c r="D9384" t="str" cm="1">
        <f t="array" ref="D9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84" t="s">
        <v>16</v>
      </c>
      <c r="F9384" t="s">
        <v>154</v>
      </c>
      <c r="G9384" t="s">
        <v>75</v>
      </c>
      <c r="H9384" t="s">
        <v>19</v>
      </c>
      <c r="I9384" s="1">
        <v>37632</v>
      </c>
      <c r="J9384" t="s">
        <v>20</v>
      </c>
      <c r="K9384" t="s">
        <v>560</v>
      </c>
      <c r="L9384" t="s">
        <v>155</v>
      </c>
      <c r="M9384" t="s">
        <v>75</v>
      </c>
      <c r="N9384" t="s">
        <v>21</v>
      </c>
      <c r="P9384" t="s">
        <v>23</v>
      </c>
      <c r="Q9384" t="str">
        <f>IF(COUNTIF(Table2[type_of_injury],Table2[[#This Row],[type_of_injury]])&lt;40,"other",Table2[[#This Row],[type_of_injury]])</f>
        <v>gunfire</v>
      </c>
      <c r="R9384" t="str" cm="1">
        <f t="array" ref="R9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5" spans="1:18" x14ac:dyDescent="0.35">
      <c r="A9385" t="s">
        <v>10086</v>
      </c>
      <c r="B9385" s="1">
        <v>37631</v>
      </c>
      <c r="C9385">
        <v>20</v>
      </c>
      <c r="D9385" t="str" cm="1">
        <f t="array" ref="D9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85" t="s">
        <v>16</v>
      </c>
      <c r="F9385" t="s">
        <v>2045</v>
      </c>
      <c r="G9385" t="s">
        <v>175</v>
      </c>
      <c r="H9385" t="s">
        <v>19</v>
      </c>
      <c r="I9385" s="1">
        <v>37631</v>
      </c>
      <c r="J9385" t="s">
        <v>20</v>
      </c>
      <c r="K9385" t="s">
        <v>40</v>
      </c>
      <c r="L9385" t="s">
        <v>2045</v>
      </c>
      <c r="M9385" t="s">
        <v>175</v>
      </c>
      <c r="N9385" t="s">
        <v>21</v>
      </c>
      <c r="P9385" t="s">
        <v>23</v>
      </c>
      <c r="Q9385" t="str">
        <f>IF(COUNTIF(Table2[type_of_injury],Table2[[#This Row],[type_of_injury]])&lt;40,"other",Table2[[#This Row],[type_of_injury]])</f>
        <v>gunfire</v>
      </c>
      <c r="R9385" t="str" cm="1">
        <f t="array" ref="R9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6" spans="1:18" x14ac:dyDescent="0.35">
      <c r="A9386" t="s">
        <v>10087</v>
      </c>
      <c r="B9386" s="1">
        <v>37629</v>
      </c>
      <c r="C9386">
        <v>30</v>
      </c>
      <c r="D9386" t="str" cm="1">
        <f t="array" ref="D9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86" t="s">
        <v>16</v>
      </c>
      <c r="F9386" t="s">
        <v>1295</v>
      </c>
      <c r="G9386" t="s">
        <v>41</v>
      </c>
      <c r="H9386" t="s">
        <v>39</v>
      </c>
      <c r="I9386" s="1">
        <v>37629</v>
      </c>
      <c r="J9386" t="s">
        <v>20</v>
      </c>
      <c r="K9386" t="s">
        <v>40</v>
      </c>
      <c r="L9386" t="s">
        <v>1295</v>
      </c>
      <c r="M9386" t="s">
        <v>41</v>
      </c>
      <c r="N9386" t="s">
        <v>21</v>
      </c>
      <c r="P9386" t="s">
        <v>23</v>
      </c>
      <c r="Q9386" t="str">
        <f>IF(COUNTIF(Table2[type_of_injury],Table2[[#This Row],[type_of_injury]])&lt;40,"other",Table2[[#This Row],[type_of_injury]])</f>
        <v>gunfire</v>
      </c>
      <c r="R9386" t="str" cm="1">
        <f t="array" ref="R9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7" spans="1:18" x14ac:dyDescent="0.35">
      <c r="A9387" t="s">
        <v>10088</v>
      </c>
      <c r="B9387" s="1">
        <v>37629</v>
      </c>
      <c r="C9387">
        <v>18</v>
      </c>
      <c r="D9387" t="str" cm="1">
        <f t="array" ref="D9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387" t="s">
        <v>16</v>
      </c>
      <c r="F9387" t="s">
        <v>889</v>
      </c>
      <c r="G9387" t="s">
        <v>18</v>
      </c>
      <c r="H9387" t="s">
        <v>19</v>
      </c>
      <c r="I9387" s="1">
        <v>37629</v>
      </c>
      <c r="J9387" t="s">
        <v>20</v>
      </c>
      <c r="K9387" t="s">
        <v>40</v>
      </c>
      <c r="L9387" t="s">
        <v>889</v>
      </c>
      <c r="M9387" t="s">
        <v>18</v>
      </c>
      <c r="N9387" t="s">
        <v>21</v>
      </c>
      <c r="P9387" t="s">
        <v>23</v>
      </c>
      <c r="Q9387" t="str">
        <f>IF(COUNTIF(Table2[type_of_injury],Table2[[#This Row],[type_of_injury]])&lt;40,"other",Table2[[#This Row],[type_of_injury]])</f>
        <v>gunfire</v>
      </c>
      <c r="R9387" t="str" cm="1">
        <f t="array" ref="R9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8" spans="1:18" x14ac:dyDescent="0.35">
      <c r="A9388" t="s">
        <v>10089</v>
      </c>
      <c r="B9388" s="1">
        <v>37628</v>
      </c>
      <c r="C9388">
        <v>35</v>
      </c>
      <c r="D9388" t="str" cm="1">
        <f t="array" ref="D9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388" t="s">
        <v>16</v>
      </c>
      <c r="F9388" t="s">
        <v>1295</v>
      </c>
      <c r="G9388" t="s">
        <v>41</v>
      </c>
      <c r="H9388" t="s">
        <v>39</v>
      </c>
      <c r="I9388" s="1">
        <v>37659</v>
      </c>
      <c r="J9388" t="s">
        <v>20</v>
      </c>
      <c r="K9388" t="s">
        <v>40</v>
      </c>
      <c r="L9388" t="s">
        <v>1295</v>
      </c>
      <c r="M9388" t="s">
        <v>41</v>
      </c>
      <c r="N9388" t="s">
        <v>21</v>
      </c>
      <c r="O9388" t="s">
        <v>585</v>
      </c>
      <c r="P9388" t="s">
        <v>23</v>
      </c>
      <c r="Q9388" t="str">
        <f>IF(COUNTIF(Table2[type_of_injury],Table2[[#This Row],[type_of_injury]])&lt;40,"other",Table2[[#This Row],[type_of_injury]])</f>
        <v>gunfire</v>
      </c>
      <c r="R9388" t="str" cm="1">
        <f t="array" ref="R9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89" spans="1:18" x14ac:dyDescent="0.35">
      <c r="A9389" t="s">
        <v>10090</v>
      </c>
      <c r="B9389" s="1">
        <v>37627</v>
      </c>
      <c r="C9389">
        <v>25</v>
      </c>
      <c r="D9389" t="str" cm="1">
        <f t="array" ref="D9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89" t="s">
        <v>16</v>
      </c>
      <c r="F9389" t="s">
        <v>1188</v>
      </c>
      <c r="G9389" t="s">
        <v>41</v>
      </c>
      <c r="H9389" t="s">
        <v>39</v>
      </c>
      <c r="I9389" s="1">
        <v>37627</v>
      </c>
      <c r="J9389" t="s">
        <v>20</v>
      </c>
      <c r="K9389" t="s">
        <v>204</v>
      </c>
      <c r="L9389" t="s">
        <v>41</v>
      </c>
      <c r="M9389" t="s">
        <v>41</v>
      </c>
      <c r="N9389" t="s">
        <v>21</v>
      </c>
      <c r="P9389" t="s">
        <v>23</v>
      </c>
      <c r="Q9389" t="str">
        <f>IF(COUNTIF(Table2[type_of_injury],Table2[[#This Row],[type_of_injury]])&lt;40,"other",Table2[[#This Row],[type_of_injury]])</f>
        <v>gunfire</v>
      </c>
      <c r="R9389" t="str" cm="1">
        <f t="array" ref="R9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0" spans="1:18" x14ac:dyDescent="0.35">
      <c r="A9390" t="s">
        <v>10091</v>
      </c>
      <c r="B9390" s="1">
        <v>37627</v>
      </c>
      <c r="C9390">
        <v>24</v>
      </c>
      <c r="D9390" t="str" cm="1">
        <f t="array" ref="D9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90" t="s">
        <v>16</v>
      </c>
      <c r="F9390" t="s">
        <v>1188</v>
      </c>
      <c r="G9390" t="s">
        <v>41</v>
      </c>
      <c r="H9390" t="s">
        <v>39</v>
      </c>
      <c r="I9390" s="1">
        <v>37627</v>
      </c>
      <c r="J9390" t="s">
        <v>20</v>
      </c>
      <c r="K9390" t="s">
        <v>204</v>
      </c>
      <c r="L9390" t="s">
        <v>41</v>
      </c>
      <c r="M9390" t="s">
        <v>41</v>
      </c>
      <c r="N9390" t="s">
        <v>21</v>
      </c>
      <c r="P9390" t="s">
        <v>23</v>
      </c>
      <c r="Q9390" t="str">
        <f>IF(COUNTIF(Table2[type_of_injury],Table2[[#This Row],[type_of_injury]])&lt;40,"other",Table2[[#This Row],[type_of_injury]])</f>
        <v>gunfire</v>
      </c>
      <c r="R9390" t="str" cm="1">
        <f t="array" ref="R9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1" spans="1:18" x14ac:dyDescent="0.35">
      <c r="A9391" t="s">
        <v>10092</v>
      </c>
      <c r="B9391" s="1">
        <v>37627</v>
      </c>
      <c r="C9391">
        <v>26</v>
      </c>
      <c r="D9391" t="str" cm="1">
        <f t="array" ref="D9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391" t="s">
        <v>16</v>
      </c>
      <c r="F9391" t="s">
        <v>1188</v>
      </c>
      <c r="G9391" t="s">
        <v>41</v>
      </c>
      <c r="H9391" t="s">
        <v>39</v>
      </c>
      <c r="I9391" s="1">
        <v>37627</v>
      </c>
      <c r="J9391" t="s">
        <v>20</v>
      </c>
      <c r="K9391" t="s">
        <v>204</v>
      </c>
      <c r="L9391" t="s">
        <v>41</v>
      </c>
      <c r="M9391" t="s">
        <v>41</v>
      </c>
      <c r="N9391" t="s">
        <v>21</v>
      </c>
      <c r="P9391" t="s">
        <v>23</v>
      </c>
      <c r="Q9391" t="str">
        <f>IF(COUNTIF(Table2[type_of_injury],Table2[[#This Row],[type_of_injury]])&lt;40,"other",Table2[[#This Row],[type_of_injury]])</f>
        <v>gunfire</v>
      </c>
      <c r="R9391" t="str" cm="1">
        <f t="array" ref="R9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2" spans="1:18" x14ac:dyDescent="0.35">
      <c r="A9392" t="s">
        <v>10093</v>
      </c>
      <c r="B9392" s="1">
        <v>37626</v>
      </c>
      <c r="C9392">
        <v>62</v>
      </c>
      <c r="D9392" t="str" cm="1">
        <f t="array" ref="D9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392" t="s">
        <v>69</v>
      </c>
      <c r="F9392" t="s">
        <v>8020</v>
      </c>
      <c r="G9392" t="s">
        <v>77</v>
      </c>
      <c r="H9392" t="s">
        <v>77</v>
      </c>
      <c r="I9392" s="1">
        <v>37626</v>
      </c>
      <c r="J9392" t="s">
        <v>20</v>
      </c>
      <c r="K9392" t="s">
        <v>4475</v>
      </c>
      <c r="L9392" t="s">
        <v>532</v>
      </c>
      <c r="M9392" t="s">
        <v>77</v>
      </c>
      <c r="N9392" t="s">
        <v>450</v>
      </c>
      <c r="P9392" t="s">
        <v>72</v>
      </c>
      <c r="Q9392" t="str">
        <f>IF(COUNTIF(Table2[type_of_injury],Table2[[#This Row],[type_of_injury]])&lt;40,"other",Table2[[#This Row],[type_of_injury]])</f>
        <v>explosion</v>
      </c>
      <c r="R9392" t="str" cm="1">
        <f t="array" ref="R9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3" spans="1:18" x14ac:dyDescent="0.35">
      <c r="A9393" t="s">
        <v>10094</v>
      </c>
      <c r="B9393" s="1">
        <v>37626</v>
      </c>
      <c r="C9393">
        <v>43</v>
      </c>
      <c r="D9393" t="str" cm="1">
        <f t="array" ref="D9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393" t="s">
        <v>69</v>
      </c>
      <c r="F9393" t="s">
        <v>8020</v>
      </c>
      <c r="G9393" t="s">
        <v>77</v>
      </c>
      <c r="H9393" t="s">
        <v>77</v>
      </c>
      <c r="I9393" s="1">
        <v>37626</v>
      </c>
      <c r="J9393" t="s">
        <v>20</v>
      </c>
      <c r="K9393" t="s">
        <v>4475</v>
      </c>
      <c r="L9393" t="s">
        <v>98</v>
      </c>
      <c r="M9393" t="s">
        <v>77</v>
      </c>
      <c r="N9393" t="s">
        <v>450</v>
      </c>
      <c r="O9393" t="s">
        <v>6915</v>
      </c>
      <c r="P9393" t="s">
        <v>72</v>
      </c>
      <c r="Q9393" t="str">
        <f>IF(COUNTIF(Table2[type_of_injury],Table2[[#This Row],[type_of_injury]])&lt;40,"other",Table2[[#This Row],[type_of_injury]])</f>
        <v>explosion</v>
      </c>
      <c r="R9393" t="str" cm="1">
        <f t="array" ref="R9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4" spans="1:18" x14ac:dyDescent="0.35">
      <c r="A9394" t="s">
        <v>10095</v>
      </c>
      <c r="B9394" s="1">
        <v>37626</v>
      </c>
      <c r="C9394">
        <v>46</v>
      </c>
      <c r="D9394" t="str" cm="1">
        <f t="array" ref="D9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394" t="s">
        <v>69</v>
      </c>
      <c r="F9394" t="s">
        <v>8020</v>
      </c>
      <c r="G9394" t="s">
        <v>77</v>
      </c>
      <c r="H9394" t="s">
        <v>77</v>
      </c>
      <c r="I9394" s="1">
        <v>37626</v>
      </c>
      <c r="J9394" t="s">
        <v>71</v>
      </c>
      <c r="K9394" t="s">
        <v>4475</v>
      </c>
      <c r="L9394" t="s">
        <v>98</v>
      </c>
      <c r="M9394" t="s">
        <v>77</v>
      </c>
      <c r="N9394" t="s">
        <v>450</v>
      </c>
      <c r="O9394" t="s">
        <v>6915</v>
      </c>
      <c r="P9394" t="s">
        <v>72</v>
      </c>
      <c r="Q9394" t="str">
        <f>IF(COUNTIF(Table2[type_of_injury],Table2[[#This Row],[type_of_injury]])&lt;40,"other",Table2[[#This Row],[type_of_injury]])</f>
        <v>explosion</v>
      </c>
      <c r="R9394" t="str" cm="1">
        <f t="array" ref="R9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5" spans="1:18" x14ac:dyDescent="0.35">
      <c r="A9395" t="s">
        <v>10096</v>
      </c>
      <c r="B9395" s="1">
        <v>37626</v>
      </c>
      <c r="C9395">
        <v>74</v>
      </c>
      <c r="D9395" t="str" cm="1">
        <f t="array" ref="D9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395" t="s">
        <v>69</v>
      </c>
      <c r="F9395" t="s">
        <v>8020</v>
      </c>
      <c r="G9395" t="s">
        <v>77</v>
      </c>
      <c r="H9395" t="s">
        <v>77</v>
      </c>
      <c r="I9395" s="1">
        <v>37626</v>
      </c>
      <c r="J9395" t="s">
        <v>20</v>
      </c>
      <c r="K9395" t="s">
        <v>4475</v>
      </c>
      <c r="L9395" t="s">
        <v>10097</v>
      </c>
      <c r="M9395" t="s">
        <v>77</v>
      </c>
      <c r="N9395" t="s">
        <v>450</v>
      </c>
      <c r="O9395" t="s">
        <v>6915</v>
      </c>
      <c r="P9395" t="s">
        <v>72</v>
      </c>
      <c r="Q9395" t="str">
        <f>IF(COUNTIF(Table2[type_of_injury],Table2[[#This Row],[type_of_injury]])&lt;40,"other",Table2[[#This Row],[type_of_injury]])</f>
        <v>explosion</v>
      </c>
      <c r="R9395" t="str" cm="1">
        <f t="array" ref="R9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6" spans="1:18" x14ac:dyDescent="0.35">
      <c r="A9396" t="s">
        <v>10098</v>
      </c>
      <c r="B9396" s="1">
        <v>37626</v>
      </c>
      <c r="C9396">
        <v>55</v>
      </c>
      <c r="D9396" t="str" cm="1">
        <f t="array" ref="D9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396" t="s">
        <v>69</v>
      </c>
      <c r="F9396" t="s">
        <v>8020</v>
      </c>
      <c r="G9396" t="s">
        <v>77</v>
      </c>
      <c r="H9396" t="s">
        <v>77</v>
      </c>
      <c r="I9396" s="1">
        <v>37626</v>
      </c>
      <c r="J9396" t="s">
        <v>20</v>
      </c>
      <c r="K9396" t="s">
        <v>4475</v>
      </c>
      <c r="L9396" t="s">
        <v>532</v>
      </c>
      <c r="M9396" t="s">
        <v>77</v>
      </c>
      <c r="N9396" t="s">
        <v>450</v>
      </c>
      <c r="O9396" t="s">
        <v>6915</v>
      </c>
      <c r="P9396" t="s">
        <v>72</v>
      </c>
      <c r="Q9396" t="str">
        <f>IF(COUNTIF(Table2[type_of_injury],Table2[[#This Row],[type_of_injury]])&lt;40,"other",Table2[[#This Row],[type_of_injury]])</f>
        <v>explosion</v>
      </c>
      <c r="R9396" t="str" cm="1">
        <f t="array" ref="R9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7" spans="1:18" x14ac:dyDescent="0.35">
      <c r="A9397" t="s">
        <v>10099</v>
      </c>
      <c r="B9397" s="1">
        <v>37626</v>
      </c>
      <c r="C9397">
        <v>53</v>
      </c>
      <c r="D9397" t="str" cm="1">
        <f t="array" ref="D9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397" t="s">
        <v>69</v>
      </c>
      <c r="F9397" t="s">
        <v>8020</v>
      </c>
      <c r="G9397" t="s">
        <v>77</v>
      </c>
      <c r="H9397" t="s">
        <v>77</v>
      </c>
      <c r="I9397" s="1">
        <v>37626</v>
      </c>
      <c r="J9397" t="s">
        <v>71</v>
      </c>
      <c r="K9397" t="s">
        <v>4475</v>
      </c>
      <c r="L9397" t="s">
        <v>10100</v>
      </c>
      <c r="M9397" t="s">
        <v>77</v>
      </c>
      <c r="N9397" t="s">
        <v>450</v>
      </c>
      <c r="O9397" t="s">
        <v>6915</v>
      </c>
      <c r="P9397" t="s">
        <v>72</v>
      </c>
      <c r="Q9397" t="str">
        <f>IF(COUNTIF(Table2[type_of_injury],Table2[[#This Row],[type_of_injury]])&lt;40,"other",Table2[[#This Row],[type_of_injury]])</f>
        <v>explosion</v>
      </c>
      <c r="R9397" t="str" cm="1">
        <f t="array" ref="R9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8" spans="1:18" x14ac:dyDescent="0.35">
      <c r="A9398" t="s">
        <v>10101</v>
      </c>
      <c r="B9398" s="1">
        <v>37626</v>
      </c>
      <c r="C9398">
        <v>32</v>
      </c>
      <c r="D9398" t="str" cm="1">
        <f t="array" ref="D9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398" t="s">
        <v>69</v>
      </c>
      <c r="F9398" t="s">
        <v>8020</v>
      </c>
      <c r="G9398" t="s">
        <v>77</v>
      </c>
      <c r="H9398" t="s">
        <v>77</v>
      </c>
      <c r="I9398" s="1">
        <v>37626</v>
      </c>
      <c r="J9398" t="s">
        <v>71</v>
      </c>
      <c r="K9398" t="s">
        <v>4475</v>
      </c>
      <c r="L9398" t="s">
        <v>10097</v>
      </c>
      <c r="M9398" t="s">
        <v>77</v>
      </c>
      <c r="N9398" t="s">
        <v>450</v>
      </c>
      <c r="O9398" t="s">
        <v>6915</v>
      </c>
      <c r="P9398" t="s">
        <v>72</v>
      </c>
      <c r="Q9398" t="str">
        <f>IF(COUNTIF(Table2[type_of_injury],Table2[[#This Row],[type_of_injury]])&lt;40,"other",Table2[[#This Row],[type_of_injury]])</f>
        <v>explosion</v>
      </c>
      <c r="R9398" t="str" cm="1">
        <f t="array" ref="R9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399" spans="1:18" x14ac:dyDescent="0.35">
      <c r="A9399" t="s">
        <v>10102</v>
      </c>
      <c r="B9399" s="1">
        <v>37626</v>
      </c>
      <c r="C9399">
        <v>51</v>
      </c>
      <c r="D9399" t="str" cm="1">
        <f t="array" ref="D9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399" t="s">
        <v>69</v>
      </c>
      <c r="F9399" t="s">
        <v>8020</v>
      </c>
      <c r="G9399" t="s">
        <v>77</v>
      </c>
      <c r="H9399" t="s">
        <v>77</v>
      </c>
      <c r="I9399" s="1">
        <v>37626</v>
      </c>
      <c r="J9399" t="s">
        <v>20</v>
      </c>
      <c r="K9399" t="s">
        <v>4475</v>
      </c>
      <c r="L9399" t="s">
        <v>8789</v>
      </c>
      <c r="M9399" t="s">
        <v>77</v>
      </c>
      <c r="N9399" t="s">
        <v>450</v>
      </c>
      <c r="O9399" t="s">
        <v>6915</v>
      </c>
      <c r="P9399" t="s">
        <v>72</v>
      </c>
      <c r="Q9399" t="str">
        <f>IF(COUNTIF(Table2[type_of_injury],Table2[[#This Row],[type_of_injury]])&lt;40,"other",Table2[[#This Row],[type_of_injury]])</f>
        <v>explosion</v>
      </c>
      <c r="R9399" t="str" cm="1">
        <f t="array" ref="R9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0" spans="1:18" x14ac:dyDescent="0.35">
      <c r="A9400" t="s">
        <v>10103</v>
      </c>
      <c r="B9400" s="1">
        <v>37626</v>
      </c>
      <c r="C9400">
        <v>60</v>
      </c>
      <c r="D9400" t="str" cm="1">
        <f t="array" ref="D9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400" t="s">
        <v>69</v>
      </c>
      <c r="F9400" t="s">
        <v>8020</v>
      </c>
      <c r="G9400" t="s">
        <v>77</v>
      </c>
      <c r="H9400" t="s">
        <v>77</v>
      </c>
      <c r="I9400" s="1">
        <v>37626</v>
      </c>
      <c r="J9400" t="s">
        <v>20</v>
      </c>
      <c r="K9400" t="s">
        <v>4475</v>
      </c>
      <c r="L9400" t="s">
        <v>8020</v>
      </c>
      <c r="M9400" t="s">
        <v>77</v>
      </c>
      <c r="N9400" t="s">
        <v>450</v>
      </c>
      <c r="O9400" t="s">
        <v>6915</v>
      </c>
      <c r="P9400" t="s">
        <v>72</v>
      </c>
      <c r="Q9400" t="str">
        <f>IF(COUNTIF(Table2[type_of_injury],Table2[[#This Row],[type_of_injury]])&lt;40,"other",Table2[[#This Row],[type_of_injury]])</f>
        <v>explosion</v>
      </c>
      <c r="R9400" t="str" cm="1">
        <f t="array" ref="R9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1" spans="1:18" x14ac:dyDescent="0.35">
      <c r="A9401" t="s">
        <v>10104</v>
      </c>
      <c r="B9401" s="1">
        <v>37626</v>
      </c>
      <c r="C9401">
        <v>32</v>
      </c>
      <c r="D9401" t="str" cm="1">
        <f t="array" ref="D9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01" t="s">
        <v>69</v>
      </c>
      <c r="F9401" t="s">
        <v>8020</v>
      </c>
      <c r="G9401" t="s">
        <v>77</v>
      </c>
      <c r="H9401" t="s">
        <v>77</v>
      </c>
      <c r="I9401" s="1">
        <v>37626</v>
      </c>
      <c r="J9401" t="s">
        <v>20</v>
      </c>
      <c r="K9401" t="s">
        <v>4475</v>
      </c>
      <c r="L9401" t="s">
        <v>98</v>
      </c>
      <c r="M9401" t="s">
        <v>77</v>
      </c>
      <c r="N9401" t="s">
        <v>450</v>
      </c>
      <c r="O9401" t="s">
        <v>6915</v>
      </c>
      <c r="P9401" t="s">
        <v>72</v>
      </c>
      <c r="Q9401" t="str">
        <f>IF(COUNTIF(Table2[type_of_injury],Table2[[#This Row],[type_of_injury]])&lt;40,"other",Table2[[#This Row],[type_of_injury]])</f>
        <v>explosion</v>
      </c>
      <c r="R9401" t="str" cm="1">
        <f t="array" ref="R9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2" spans="1:18" x14ac:dyDescent="0.35">
      <c r="A9402" t="s">
        <v>10105</v>
      </c>
      <c r="B9402" s="1">
        <v>37626</v>
      </c>
      <c r="C9402">
        <v>25</v>
      </c>
      <c r="D9402" t="str" cm="1">
        <f t="array" ref="D9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02" t="s">
        <v>69</v>
      </c>
      <c r="F9402" t="s">
        <v>8020</v>
      </c>
      <c r="G9402" t="s">
        <v>77</v>
      </c>
      <c r="H9402" t="s">
        <v>77</v>
      </c>
      <c r="I9402" s="1">
        <v>37626</v>
      </c>
      <c r="J9402" t="s">
        <v>71</v>
      </c>
      <c r="K9402" t="s">
        <v>4475</v>
      </c>
      <c r="L9402" t="s">
        <v>9495</v>
      </c>
      <c r="M9402" t="s">
        <v>77</v>
      </c>
      <c r="N9402" t="s">
        <v>450</v>
      </c>
      <c r="O9402" t="s">
        <v>6915</v>
      </c>
      <c r="P9402" t="s">
        <v>72</v>
      </c>
      <c r="Q9402" t="str">
        <f>IF(COUNTIF(Table2[type_of_injury],Table2[[#This Row],[type_of_injury]])&lt;40,"other",Table2[[#This Row],[type_of_injury]])</f>
        <v>explosion</v>
      </c>
      <c r="R9402" t="str" cm="1">
        <f t="array" ref="R9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3" spans="1:18" x14ac:dyDescent="0.35">
      <c r="A9403" t="s">
        <v>10106</v>
      </c>
      <c r="B9403" s="1">
        <v>37626</v>
      </c>
      <c r="C9403">
        <v>52</v>
      </c>
      <c r="D9403" t="str" cm="1">
        <f t="array" ref="D9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403" t="s">
        <v>69</v>
      </c>
      <c r="F9403" t="s">
        <v>8020</v>
      </c>
      <c r="G9403" t="s">
        <v>77</v>
      </c>
      <c r="H9403" t="s">
        <v>77</v>
      </c>
      <c r="I9403" s="1">
        <v>37626</v>
      </c>
      <c r="J9403" t="s">
        <v>20</v>
      </c>
      <c r="K9403" t="s">
        <v>4475</v>
      </c>
      <c r="L9403" t="s">
        <v>532</v>
      </c>
      <c r="M9403" t="s">
        <v>77</v>
      </c>
      <c r="N9403" t="s">
        <v>450</v>
      </c>
      <c r="O9403" t="s">
        <v>6915</v>
      </c>
      <c r="P9403" t="s">
        <v>72</v>
      </c>
      <c r="Q9403" t="str">
        <f>IF(COUNTIF(Table2[type_of_injury],Table2[[#This Row],[type_of_injury]])&lt;40,"other",Table2[[#This Row],[type_of_injury]])</f>
        <v>explosion</v>
      </c>
      <c r="R9403" t="str" cm="1">
        <f t="array" ref="R9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4" spans="1:18" x14ac:dyDescent="0.35">
      <c r="A9404" t="s">
        <v>10107</v>
      </c>
      <c r="B9404" s="1">
        <v>37626</v>
      </c>
      <c r="C9404">
        <v>25</v>
      </c>
      <c r="D9404" t="str" cm="1">
        <f t="array" ref="D9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04" t="s">
        <v>69</v>
      </c>
      <c r="F9404" t="s">
        <v>8020</v>
      </c>
      <c r="G9404" t="s">
        <v>77</v>
      </c>
      <c r="H9404" t="s">
        <v>77</v>
      </c>
      <c r="I9404" s="1">
        <v>37626</v>
      </c>
      <c r="J9404" t="s">
        <v>20</v>
      </c>
      <c r="K9404" t="s">
        <v>4475</v>
      </c>
      <c r="L9404" t="s">
        <v>8020</v>
      </c>
      <c r="M9404" t="s">
        <v>77</v>
      </c>
      <c r="N9404" t="s">
        <v>450</v>
      </c>
      <c r="O9404" t="s">
        <v>6915</v>
      </c>
      <c r="P9404" t="s">
        <v>72</v>
      </c>
      <c r="Q9404" t="str">
        <f>IF(COUNTIF(Table2[type_of_injury],Table2[[#This Row],[type_of_injury]])&lt;40,"other",Table2[[#This Row],[type_of_injury]])</f>
        <v>explosion</v>
      </c>
      <c r="R9404" t="str" cm="1">
        <f t="array" ref="R9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5" spans="1:18" x14ac:dyDescent="0.35">
      <c r="A9405" t="s">
        <v>10108</v>
      </c>
      <c r="B9405" s="1">
        <v>37626</v>
      </c>
      <c r="C9405">
        <v>30</v>
      </c>
      <c r="D9405" t="str" cm="1">
        <f t="array" ref="D9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05" t="s">
        <v>69</v>
      </c>
      <c r="F9405" t="s">
        <v>8020</v>
      </c>
      <c r="G9405" t="s">
        <v>77</v>
      </c>
      <c r="H9405" t="s">
        <v>77</v>
      </c>
      <c r="I9405" s="1">
        <v>37626</v>
      </c>
      <c r="J9405" t="s">
        <v>20</v>
      </c>
      <c r="K9405" t="s">
        <v>4475</v>
      </c>
      <c r="L9405" t="s">
        <v>94</v>
      </c>
      <c r="M9405" t="s">
        <v>77</v>
      </c>
      <c r="N9405" t="s">
        <v>450</v>
      </c>
      <c r="O9405" t="s">
        <v>6915</v>
      </c>
      <c r="P9405" t="s">
        <v>72</v>
      </c>
      <c r="Q9405" t="str">
        <f>IF(COUNTIF(Table2[type_of_injury],Table2[[#This Row],[type_of_injury]])&lt;40,"other",Table2[[#This Row],[type_of_injury]])</f>
        <v>explosion</v>
      </c>
      <c r="R9405" t="str" cm="1">
        <f t="array" ref="R9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6" spans="1:18" x14ac:dyDescent="0.35">
      <c r="A9406" t="s">
        <v>10109</v>
      </c>
      <c r="B9406" s="1">
        <v>37623</v>
      </c>
      <c r="C9406">
        <v>71</v>
      </c>
      <c r="D9406" t="str" cm="1">
        <f t="array" ref="D9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406" t="s">
        <v>69</v>
      </c>
      <c r="F9406" t="s">
        <v>7706</v>
      </c>
      <c r="G9406" t="s">
        <v>31</v>
      </c>
      <c r="H9406" t="s">
        <v>19</v>
      </c>
      <c r="I9406" s="1">
        <v>37623</v>
      </c>
      <c r="J9406" t="s">
        <v>20</v>
      </c>
      <c r="K9406" t="s">
        <v>4475</v>
      </c>
      <c r="L9406" t="s">
        <v>8667</v>
      </c>
      <c r="M9406" t="s">
        <v>77</v>
      </c>
      <c r="N9406" t="s">
        <v>21</v>
      </c>
      <c r="P9406" t="s">
        <v>72</v>
      </c>
      <c r="Q9406" t="str">
        <f>IF(COUNTIF(Table2[type_of_injury],Table2[[#This Row],[type_of_injury]])&lt;40,"other",Table2[[#This Row],[type_of_injury]])</f>
        <v>gunfire</v>
      </c>
      <c r="R9406" t="str" cm="1">
        <f t="array" ref="R9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7" spans="1:18" x14ac:dyDescent="0.35">
      <c r="A9407" t="s">
        <v>10110</v>
      </c>
      <c r="B9407" s="1">
        <v>37623</v>
      </c>
      <c r="C9407">
        <v>17</v>
      </c>
      <c r="D9407" t="str" cm="1">
        <f t="array" ref="D9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07" t="s">
        <v>16</v>
      </c>
      <c r="F9407" t="s">
        <v>10111</v>
      </c>
      <c r="G9407" t="s">
        <v>77</v>
      </c>
      <c r="H9407" t="s">
        <v>77</v>
      </c>
      <c r="I9407" s="1">
        <v>37623</v>
      </c>
      <c r="J9407" t="s">
        <v>20</v>
      </c>
      <c r="K9407" t="s">
        <v>204</v>
      </c>
      <c r="L9407" t="s">
        <v>2630</v>
      </c>
      <c r="M9407" t="s">
        <v>18</v>
      </c>
      <c r="N9407" t="s">
        <v>21</v>
      </c>
      <c r="P9407" t="s">
        <v>23</v>
      </c>
      <c r="Q9407" t="str">
        <f>IF(COUNTIF(Table2[type_of_injury],Table2[[#This Row],[type_of_injury]])&lt;40,"other",Table2[[#This Row],[type_of_injury]])</f>
        <v>gunfire</v>
      </c>
      <c r="R9407" t="str" cm="1">
        <f t="array" ref="R9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8" spans="1:18" x14ac:dyDescent="0.35">
      <c r="A9408" t="s">
        <v>10112</v>
      </c>
      <c r="B9408" s="1">
        <v>37623</v>
      </c>
      <c r="C9408">
        <v>21</v>
      </c>
      <c r="D9408" t="str" cm="1">
        <f t="array" ref="D9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08" t="s">
        <v>16</v>
      </c>
      <c r="F9408" t="s">
        <v>210</v>
      </c>
      <c r="G9408" t="s">
        <v>210</v>
      </c>
      <c r="H9408" t="s">
        <v>39</v>
      </c>
      <c r="I9408" s="1">
        <v>37623</v>
      </c>
      <c r="J9408" t="s">
        <v>20</v>
      </c>
      <c r="K9408" t="s">
        <v>204</v>
      </c>
      <c r="L9408" t="s">
        <v>210</v>
      </c>
      <c r="M9408" t="s">
        <v>210</v>
      </c>
      <c r="N9408" t="s">
        <v>21</v>
      </c>
      <c r="P9408" t="s">
        <v>23</v>
      </c>
      <c r="Q9408" t="str">
        <f>IF(COUNTIF(Table2[type_of_injury],Table2[[#This Row],[type_of_injury]])&lt;40,"other",Table2[[#This Row],[type_of_injury]])</f>
        <v>gunfire</v>
      </c>
      <c r="R9408" t="str" cm="1">
        <f t="array" ref="R9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09" spans="1:18" x14ac:dyDescent="0.35">
      <c r="A9409" t="s">
        <v>10113</v>
      </c>
      <c r="B9409" s="1">
        <v>37622</v>
      </c>
      <c r="C9409">
        <v>16</v>
      </c>
      <c r="D9409" t="str" cm="1">
        <f t="array" ref="D9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09" t="s">
        <v>16</v>
      </c>
      <c r="F9409" t="s">
        <v>8844</v>
      </c>
      <c r="G9409" t="s">
        <v>222</v>
      </c>
      <c r="H9409" t="s">
        <v>39</v>
      </c>
      <c r="I9409" s="1">
        <v>37622</v>
      </c>
      <c r="J9409" t="s">
        <v>20</v>
      </c>
      <c r="K9409" t="s">
        <v>40</v>
      </c>
      <c r="L9409" t="s">
        <v>582</v>
      </c>
      <c r="M9409" t="s">
        <v>222</v>
      </c>
      <c r="N9409" t="s">
        <v>21</v>
      </c>
      <c r="O9409" t="s">
        <v>585</v>
      </c>
      <c r="P9409" t="s">
        <v>23</v>
      </c>
      <c r="Q9409" t="str">
        <f>IF(COUNTIF(Table2[type_of_injury],Table2[[#This Row],[type_of_injury]])&lt;40,"other",Table2[[#This Row],[type_of_injury]])</f>
        <v>gunfire</v>
      </c>
      <c r="R9409" t="str" cm="1">
        <f t="array" ref="R9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0" spans="1:18" x14ac:dyDescent="0.35">
      <c r="A9410" t="s">
        <v>10114</v>
      </c>
      <c r="B9410" s="1">
        <v>37622</v>
      </c>
      <c r="C9410">
        <v>16</v>
      </c>
      <c r="D9410" t="str" cm="1">
        <f t="array" ref="D9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10" t="s">
        <v>16</v>
      </c>
      <c r="F9410" t="s">
        <v>8844</v>
      </c>
      <c r="G9410" t="s">
        <v>222</v>
      </c>
      <c r="H9410" t="s">
        <v>39</v>
      </c>
      <c r="I9410" s="1">
        <v>37622</v>
      </c>
      <c r="J9410" t="s">
        <v>20</v>
      </c>
      <c r="K9410" t="s">
        <v>40</v>
      </c>
      <c r="L9410" t="s">
        <v>737</v>
      </c>
      <c r="M9410" t="s">
        <v>218</v>
      </c>
      <c r="N9410" t="s">
        <v>21</v>
      </c>
      <c r="O9410" t="s">
        <v>585</v>
      </c>
      <c r="P9410" t="s">
        <v>23</v>
      </c>
      <c r="Q9410" t="str">
        <f>IF(COUNTIF(Table2[type_of_injury],Table2[[#This Row],[type_of_injury]])&lt;40,"other",Table2[[#This Row],[type_of_injury]])</f>
        <v>gunfire</v>
      </c>
      <c r="R9410" t="str" cm="1">
        <f t="array" ref="R9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1" spans="1:18" x14ac:dyDescent="0.35">
      <c r="A9411" t="s">
        <v>10115</v>
      </c>
      <c r="B9411" s="1">
        <v>37622</v>
      </c>
      <c r="C9411">
        <v>16</v>
      </c>
      <c r="D9411" t="str" cm="1">
        <f t="array" ref="D9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11" t="s">
        <v>16</v>
      </c>
      <c r="F9411" t="s">
        <v>8844</v>
      </c>
      <c r="G9411" t="s">
        <v>222</v>
      </c>
      <c r="H9411" t="s">
        <v>39</v>
      </c>
      <c r="I9411" s="1">
        <v>37622</v>
      </c>
      <c r="J9411" t="s">
        <v>20</v>
      </c>
      <c r="K9411" t="s">
        <v>40</v>
      </c>
      <c r="L9411" t="s">
        <v>582</v>
      </c>
      <c r="M9411" t="s">
        <v>222</v>
      </c>
      <c r="N9411" t="s">
        <v>21</v>
      </c>
      <c r="O9411" t="s">
        <v>585</v>
      </c>
      <c r="P9411" t="s">
        <v>23</v>
      </c>
      <c r="Q9411" t="str">
        <f>IF(COUNTIF(Table2[type_of_injury],Table2[[#This Row],[type_of_injury]])&lt;40,"other",Table2[[#This Row],[type_of_injury]])</f>
        <v>gunfire</v>
      </c>
      <c r="R9411" t="str" cm="1">
        <f t="array" ref="R9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2" spans="1:18" x14ac:dyDescent="0.35">
      <c r="A9412" t="s">
        <v>10116</v>
      </c>
      <c r="B9412" s="1">
        <v>37622</v>
      </c>
      <c r="C9412">
        <v>23</v>
      </c>
      <c r="D9412" t="str" cm="1">
        <f t="array" ref="D9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12" t="s">
        <v>16</v>
      </c>
      <c r="F9412" t="s">
        <v>1861</v>
      </c>
      <c r="G9412" t="s">
        <v>75</v>
      </c>
      <c r="H9412" t="s">
        <v>19</v>
      </c>
      <c r="I9412" s="1">
        <v>37622</v>
      </c>
      <c r="J9412" t="s">
        <v>20</v>
      </c>
      <c r="K9412" t="s">
        <v>204</v>
      </c>
      <c r="L9412" t="s">
        <v>1861</v>
      </c>
      <c r="M9412" t="s">
        <v>75</v>
      </c>
      <c r="N9412" t="s">
        <v>21</v>
      </c>
      <c r="P9412" t="s">
        <v>23</v>
      </c>
      <c r="Q9412" t="str">
        <f>IF(COUNTIF(Table2[type_of_injury],Table2[[#This Row],[type_of_injury]])&lt;40,"other",Table2[[#This Row],[type_of_injury]])</f>
        <v>gunfire</v>
      </c>
      <c r="R9412" t="str" cm="1">
        <f t="array" ref="R9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3" spans="1:18" x14ac:dyDescent="0.35">
      <c r="A9413" t="s">
        <v>10117</v>
      </c>
      <c r="B9413" s="1">
        <v>37621</v>
      </c>
      <c r="C9413">
        <v>38</v>
      </c>
      <c r="D9413" t="str" cm="1">
        <f t="array" ref="D9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13" t="s">
        <v>16</v>
      </c>
      <c r="F9413" t="s">
        <v>41</v>
      </c>
      <c r="G9413" t="s">
        <v>41</v>
      </c>
      <c r="H9413" t="s">
        <v>39</v>
      </c>
      <c r="I9413" s="1">
        <v>37621</v>
      </c>
      <c r="J9413" t="s">
        <v>20</v>
      </c>
      <c r="K9413" t="s">
        <v>560</v>
      </c>
      <c r="L9413" t="s">
        <v>41</v>
      </c>
      <c r="M9413" t="s">
        <v>41</v>
      </c>
      <c r="N9413" t="s">
        <v>21</v>
      </c>
      <c r="P9413" t="s">
        <v>23</v>
      </c>
      <c r="Q9413" t="str">
        <f>IF(COUNTIF(Table2[type_of_injury],Table2[[#This Row],[type_of_injury]])&lt;40,"other",Table2[[#This Row],[type_of_injury]])</f>
        <v>gunfire</v>
      </c>
      <c r="R9413" t="str" cm="1">
        <f t="array" ref="R9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4" spans="1:18" x14ac:dyDescent="0.35">
      <c r="A9414" t="s">
        <v>10118</v>
      </c>
      <c r="B9414" s="1">
        <v>37620</v>
      </c>
      <c r="C9414">
        <v>20</v>
      </c>
      <c r="D9414" t="str" cm="1">
        <f t="array" ref="D9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14" t="s">
        <v>16</v>
      </c>
      <c r="F9414" t="s">
        <v>75</v>
      </c>
      <c r="G9414" t="s">
        <v>75</v>
      </c>
      <c r="H9414" t="s">
        <v>19</v>
      </c>
      <c r="I9414" s="1">
        <v>37620</v>
      </c>
      <c r="J9414" t="s">
        <v>20</v>
      </c>
      <c r="K9414" t="s">
        <v>204</v>
      </c>
      <c r="L9414" t="s">
        <v>75</v>
      </c>
      <c r="M9414" t="s">
        <v>75</v>
      </c>
      <c r="N9414" t="s">
        <v>21</v>
      </c>
      <c r="P9414" t="s">
        <v>23</v>
      </c>
      <c r="Q9414" t="str">
        <f>IF(COUNTIF(Table2[type_of_injury],Table2[[#This Row],[type_of_injury]])&lt;40,"other",Table2[[#This Row],[type_of_injury]])</f>
        <v>gunfire</v>
      </c>
      <c r="R9414" t="str" cm="1">
        <f t="array" ref="R9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5" spans="1:18" x14ac:dyDescent="0.35">
      <c r="A9415" t="s">
        <v>10119</v>
      </c>
      <c r="B9415" s="1">
        <v>37620</v>
      </c>
      <c r="C9415">
        <v>17</v>
      </c>
      <c r="D9415" t="str" cm="1">
        <f t="array" ref="D9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15" t="s">
        <v>16</v>
      </c>
      <c r="F9415" t="s">
        <v>46</v>
      </c>
      <c r="G9415" t="s">
        <v>46</v>
      </c>
      <c r="H9415" t="s">
        <v>19</v>
      </c>
      <c r="I9415" s="1">
        <v>37620</v>
      </c>
      <c r="J9415" t="s">
        <v>20</v>
      </c>
      <c r="K9415" t="s">
        <v>40</v>
      </c>
      <c r="L9415" t="s">
        <v>46</v>
      </c>
      <c r="M9415" t="s">
        <v>46</v>
      </c>
      <c r="N9415" t="s">
        <v>1106</v>
      </c>
      <c r="P9415" t="s">
        <v>23</v>
      </c>
      <c r="Q9415" t="str">
        <f>IF(COUNTIF(Table2[type_of_injury],Table2[[#This Row],[type_of_injury]])&lt;40,"other",Table2[[#This Row],[type_of_injury]])</f>
        <v>other</v>
      </c>
      <c r="R9415" t="str" cm="1">
        <f t="array" ref="R9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6" spans="1:18" x14ac:dyDescent="0.35">
      <c r="A9416" t="s">
        <v>10120</v>
      </c>
      <c r="B9416" s="1">
        <v>37620</v>
      </c>
      <c r="C9416">
        <v>37</v>
      </c>
      <c r="D9416" t="str" cm="1">
        <f t="array" ref="D9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16" t="s">
        <v>16</v>
      </c>
      <c r="F9416" t="s">
        <v>27</v>
      </c>
      <c r="G9416" t="s">
        <v>27</v>
      </c>
      <c r="H9416" t="s">
        <v>19</v>
      </c>
      <c r="I9416" s="1">
        <v>37620</v>
      </c>
      <c r="J9416" t="s">
        <v>20</v>
      </c>
      <c r="K9416" t="s">
        <v>40</v>
      </c>
      <c r="L9416" t="s">
        <v>664</v>
      </c>
      <c r="M9416" t="s">
        <v>27</v>
      </c>
      <c r="N9416" t="s">
        <v>21</v>
      </c>
      <c r="P9416" t="s">
        <v>23</v>
      </c>
      <c r="Q9416" t="str">
        <f>IF(COUNTIF(Table2[type_of_injury],Table2[[#This Row],[type_of_injury]])&lt;40,"other",Table2[[#This Row],[type_of_injury]])</f>
        <v>gunfire</v>
      </c>
      <c r="R9416" t="str" cm="1">
        <f t="array" ref="R9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7" spans="1:18" x14ac:dyDescent="0.35">
      <c r="A9417" t="s">
        <v>10121</v>
      </c>
      <c r="B9417" s="1">
        <v>37620</v>
      </c>
      <c r="C9417">
        <v>20</v>
      </c>
      <c r="D9417" t="str" cm="1">
        <f t="array" ref="D9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17" t="s">
        <v>16</v>
      </c>
      <c r="F9417" t="s">
        <v>10122</v>
      </c>
      <c r="G9417" t="s">
        <v>77</v>
      </c>
      <c r="H9417" t="s">
        <v>77</v>
      </c>
      <c r="I9417" s="1">
        <v>37620</v>
      </c>
      <c r="J9417" t="s">
        <v>20</v>
      </c>
      <c r="K9417" t="s">
        <v>204</v>
      </c>
      <c r="N9417" t="s">
        <v>350</v>
      </c>
      <c r="P9417" t="s">
        <v>23</v>
      </c>
      <c r="Q9417" t="str">
        <f>IF(COUNTIF(Table2[type_of_injury],Table2[[#This Row],[type_of_injury]])&lt;40,"other",Table2[[#This Row],[type_of_injury]])</f>
        <v>other</v>
      </c>
      <c r="R9417" t="str" cm="1">
        <f t="array" ref="R9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8" spans="1:18" x14ac:dyDescent="0.35">
      <c r="A9418" t="s">
        <v>10123</v>
      </c>
      <c r="B9418" s="1">
        <v>37619</v>
      </c>
      <c r="C9418">
        <v>11</v>
      </c>
      <c r="D9418" t="str" cm="1">
        <f t="array" ref="D9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18" t="s">
        <v>16</v>
      </c>
      <c r="F9418" t="s">
        <v>18</v>
      </c>
      <c r="G9418" t="s">
        <v>18</v>
      </c>
      <c r="H9418" t="s">
        <v>19</v>
      </c>
      <c r="I9418" s="1">
        <v>37619</v>
      </c>
      <c r="J9418" t="s">
        <v>20</v>
      </c>
      <c r="K9418" t="s">
        <v>40</v>
      </c>
      <c r="L9418" t="s">
        <v>18</v>
      </c>
      <c r="M9418" t="s">
        <v>18</v>
      </c>
      <c r="N9418" t="s">
        <v>21</v>
      </c>
      <c r="P9418" t="s">
        <v>23</v>
      </c>
      <c r="Q9418" t="str">
        <f>IF(COUNTIF(Table2[type_of_injury],Table2[[#This Row],[type_of_injury]])&lt;40,"other",Table2[[#This Row],[type_of_injury]])</f>
        <v>gunfire</v>
      </c>
      <c r="R9418" t="str" cm="1">
        <f t="array" ref="R9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19" spans="1:18" x14ac:dyDescent="0.35">
      <c r="A9419" t="s">
        <v>10124</v>
      </c>
      <c r="B9419" s="1">
        <v>37618</v>
      </c>
      <c r="C9419">
        <v>11</v>
      </c>
      <c r="D9419" t="str" cm="1">
        <f t="array" ref="D9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19" t="s">
        <v>16</v>
      </c>
      <c r="F9419" t="s">
        <v>41</v>
      </c>
      <c r="G9419" t="s">
        <v>41</v>
      </c>
      <c r="H9419" t="s">
        <v>39</v>
      </c>
      <c r="I9419" s="1">
        <v>37618</v>
      </c>
      <c r="J9419" t="s">
        <v>71</v>
      </c>
      <c r="K9419" t="s">
        <v>40</v>
      </c>
      <c r="L9419" t="s">
        <v>41</v>
      </c>
      <c r="M9419" t="s">
        <v>41</v>
      </c>
      <c r="N9419" t="s">
        <v>21</v>
      </c>
      <c r="P9419" t="s">
        <v>23</v>
      </c>
      <c r="Q9419" t="str">
        <f>IF(COUNTIF(Table2[type_of_injury],Table2[[#This Row],[type_of_injury]])&lt;40,"other",Table2[[#This Row],[type_of_injury]])</f>
        <v>gunfire</v>
      </c>
      <c r="R9419" t="str" cm="1">
        <f t="array" ref="R9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0" spans="1:18" x14ac:dyDescent="0.35">
      <c r="A9420" t="s">
        <v>10125</v>
      </c>
      <c r="B9420" s="1">
        <v>37617</v>
      </c>
      <c r="C9420">
        <v>19</v>
      </c>
      <c r="D9420" t="str" cm="1">
        <f t="array" ref="D9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20" t="s">
        <v>16</v>
      </c>
      <c r="F9420" t="s">
        <v>1870</v>
      </c>
      <c r="G9420" t="s">
        <v>46</v>
      </c>
      <c r="H9420" t="s">
        <v>19</v>
      </c>
      <c r="I9420" s="1">
        <v>37617</v>
      </c>
      <c r="J9420" t="s">
        <v>20</v>
      </c>
      <c r="K9420" t="s">
        <v>204</v>
      </c>
      <c r="L9420" t="s">
        <v>4440</v>
      </c>
      <c r="M9420" t="s">
        <v>46</v>
      </c>
      <c r="N9420" t="s">
        <v>21</v>
      </c>
      <c r="P9420" t="s">
        <v>23</v>
      </c>
      <c r="Q9420" t="str">
        <f>IF(COUNTIF(Table2[type_of_injury],Table2[[#This Row],[type_of_injury]])&lt;40,"other",Table2[[#This Row],[type_of_injury]])</f>
        <v>gunfire</v>
      </c>
      <c r="R9420" t="str" cm="1">
        <f t="array" ref="R9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1" spans="1:18" x14ac:dyDescent="0.35">
      <c r="A9421" t="s">
        <v>10126</v>
      </c>
      <c r="B9421" s="1">
        <v>37617</v>
      </c>
      <c r="C9421">
        <v>20</v>
      </c>
      <c r="D9421" t="str" cm="1">
        <f t="array" ref="D9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21" t="s">
        <v>16</v>
      </c>
      <c r="F9421" t="s">
        <v>1870</v>
      </c>
      <c r="G9421" t="s">
        <v>46</v>
      </c>
      <c r="H9421" t="s">
        <v>19</v>
      </c>
      <c r="I9421" s="1">
        <v>37617</v>
      </c>
      <c r="J9421" t="s">
        <v>20</v>
      </c>
      <c r="K9421" t="s">
        <v>204</v>
      </c>
      <c r="L9421" t="s">
        <v>4440</v>
      </c>
      <c r="M9421" t="s">
        <v>46</v>
      </c>
      <c r="N9421" t="s">
        <v>21</v>
      </c>
      <c r="P9421" t="s">
        <v>23</v>
      </c>
      <c r="Q9421" t="str">
        <f>IF(COUNTIF(Table2[type_of_injury],Table2[[#This Row],[type_of_injury]])&lt;40,"other",Table2[[#This Row],[type_of_injury]])</f>
        <v>gunfire</v>
      </c>
      <c r="R9421" t="str" cm="1">
        <f t="array" ref="R9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2" spans="1:18" x14ac:dyDescent="0.35">
      <c r="A9422" t="s">
        <v>10127</v>
      </c>
      <c r="B9422" s="1">
        <v>37617</v>
      </c>
      <c r="C9422">
        <v>17</v>
      </c>
      <c r="D9422" t="str" cm="1">
        <f t="array" ref="D9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22" t="s">
        <v>69</v>
      </c>
      <c r="F9422" t="s">
        <v>1870</v>
      </c>
      <c r="G9422" t="s">
        <v>46</v>
      </c>
      <c r="H9422" t="s">
        <v>19</v>
      </c>
      <c r="I9422" s="1">
        <v>37617</v>
      </c>
      <c r="J9422" t="s">
        <v>20</v>
      </c>
      <c r="K9422" t="s">
        <v>4475</v>
      </c>
      <c r="L9422" t="s">
        <v>3564</v>
      </c>
      <c r="M9422" t="s">
        <v>77</v>
      </c>
      <c r="N9422" t="s">
        <v>21</v>
      </c>
      <c r="P9422" t="s">
        <v>72</v>
      </c>
      <c r="Q9422" t="str">
        <f>IF(COUNTIF(Table2[type_of_injury],Table2[[#This Row],[type_of_injury]])&lt;40,"other",Table2[[#This Row],[type_of_injury]])</f>
        <v>gunfire</v>
      </c>
      <c r="R9422" t="str" cm="1">
        <f t="array" ref="R9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3" spans="1:18" x14ac:dyDescent="0.35">
      <c r="A9423" t="s">
        <v>10128</v>
      </c>
      <c r="B9423" s="1">
        <v>37617</v>
      </c>
      <c r="C9423">
        <v>18</v>
      </c>
      <c r="D9423" t="str" cm="1">
        <f t="array" ref="D9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23" t="s">
        <v>69</v>
      </c>
      <c r="F9423" t="s">
        <v>1870</v>
      </c>
      <c r="G9423" t="s">
        <v>46</v>
      </c>
      <c r="H9423" t="s">
        <v>19</v>
      </c>
      <c r="I9423" s="1">
        <v>37617</v>
      </c>
      <c r="J9423" t="s">
        <v>20</v>
      </c>
      <c r="K9423" t="s">
        <v>4475</v>
      </c>
      <c r="L9423" t="s">
        <v>529</v>
      </c>
      <c r="M9423" t="s">
        <v>77</v>
      </c>
      <c r="N9423" t="s">
        <v>21</v>
      </c>
      <c r="P9423" t="s">
        <v>72</v>
      </c>
      <c r="Q9423" t="str">
        <f>IF(COUNTIF(Table2[type_of_injury],Table2[[#This Row],[type_of_injury]])&lt;40,"other",Table2[[#This Row],[type_of_injury]])</f>
        <v>gunfire</v>
      </c>
      <c r="R9423" t="str" cm="1">
        <f t="array" ref="R9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4" spans="1:18" x14ac:dyDescent="0.35">
      <c r="A9424" t="s">
        <v>10129</v>
      </c>
      <c r="B9424" s="1">
        <v>37616</v>
      </c>
      <c r="C9424">
        <v>16</v>
      </c>
      <c r="D9424" t="str" cm="1">
        <f t="array" ref="D9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24" t="s">
        <v>16</v>
      </c>
      <c r="F9424" t="s">
        <v>75</v>
      </c>
      <c r="G9424" t="s">
        <v>75</v>
      </c>
      <c r="H9424" t="s">
        <v>19</v>
      </c>
      <c r="I9424" s="1">
        <v>37616</v>
      </c>
      <c r="J9424" t="s">
        <v>20</v>
      </c>
      <c r="K9424" t="s">
        <v>40</v>
      </c>
      <c r="L9424" t="s">
        <v>75</v>
      </c>
      <c r="M9424" t="s">
        <v>75</v>
      </c>
      <c r="N9424" t="s">
        <v>21</v>
      </c>
      <c r="P9424" t="s">
        <v>23</v>
      </c>
      <c r="Q9424" t="str">
        <f>IF(COUNTIF(Table2[type_of_injury],Table2[[#This Row],[type_of_injury]])&lt;40,"other",Table2[[#This Row],[type_of_injury]])</f>
        <v>gunfire</v>
      </c>
      <c r="R9424" t="str" cm="1">
        <f t="array" ref="R9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5" spans="1:18" x14ac:dyDescent="0.35">
      <c r="A9425" t="s">
        <v>10130</v>
      </c>
      <c r="B9425" s="1">
        <v>37616</v>
      </c>
      <c r="C9425">
        <v>26</v>
      </c>
      <c r="D9425" t="str" cm="1">
        <f t="array" ref="D9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25" t="s">
        <v>16</v>
      </c>
      <c r="F9425" t="s">
        <v>141</v>
      </c>
      <c r="G9425" t="s">
        <v>58</v>
      </c>
      <c r="H9425" t="s">
        <v>19</v>
      </c>
      <c r="I9425" s="1">
        <v>37616</v>
      </c>
      <c r="J9425" t="s">
        <v>20</v>
      </c>
      <c r="K9425" t="s">
        <v>204</v>
      </c>
      <c r="L9425" t="s">
        <v>141</v>
      </c>
      <c r="M9425" t="s">
        <v>58</v>
      </c>
      <c r="N9425" t="s">
        <v>21</v>
      </c>
      <c r="P9425" t="s">
        <v>23</v>
      </c>
      <c r="Q9425" t="str">
        <f>IF(COUNTIF(Table2[type_of_injury],Table2[[#This Row],[type_of_injury]])&lt;40,"other",Table2[[#This Row],[type_of_injury]])</f>
        <v>gunfire</v>
      </c>
      <c r="R9425" t="str" cm="1">
        <f t="array" ref="R9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6" spans="1:18" x14ac:dyDescent="0.35">
      <c r="A9426" t="s">
        <v>10131</v>
      </c>
      <c r="B9426" s="1">
        <v>37616</v>
      </c>
      <c r="C9426">
        <v>22</v>
      </c>
      <c r="D9426" t="str" cm="1">
        <f t="array" ref="D9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26" t="s">
        <v>16</v>
      </c>
      <c r="F9426" t="s">
        <v>141</v>
      </c>
      <c r="G9426" t="s">
        <v>58</v>
      </c>
      <c r="H9426" t="s">
        <v>19</v>
      </c>
      <c r="I9426" s="1">
        <v>37616</v>
      </c>
      <c r="J9426" t="s">
        <v>20</v>
      </c>
      <c r="K9426" t="s">
        <v>40</v>
      </c>
      <c r="L9426" t="s">
        <v>141</v>
      </c>
      <c r="M9426" t="s">
        <v>58</v>
      </c>
      <c r="N9426" t="s">
        <v>21</v>
      </c>
      <c r="P9426" t="s">
        <v>23</v>
      </c>
      <c r="Q9426" t="str">
        <f>IF(COUNTIF(Table2[type_of_injury],Table2[[#This Row],[type_of_injury]])&lt;40,"other",Table2[[#This Row],[type_of_injury]])</f>
        <v>gunfire</v>
      </c>
      <c r="R9426" t="str" cm="1">
        <f t="array" ref="R9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7" spans="1:18" x14ac:dyDescent="0.35">
      <c r="A9427" t="s">
        <v>10132</v>
      </c>
      <c r="B9427" s="1">
        <v>37616</v>
      </c>
      <c r="C9427">
        <v>21</v>
      </c>
      <c r="D9427" t="str" cm="1">
        <f t="array" ref="D9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27" t="s">
        <v>16</v>
      </c>
      <c r="F9427" t="s">
        <v>5961</v>
      </c>
      <c r="G9427" t="s">
        <v>218</v>
      </c>
      <c r="H9427" t="s">
        <v>39</v>
      </c>
      <c r="I9427" s="1">
        <v>37616</v>
      </c>
      <c r="J9427" t="s">
        <v>20</v>
      </c>
      <c r="K9427" t="s">
        <v>204</v>
      </c>
      <c r="L9427" t="s">
        <v>225</v>
      </c>
      <c r="M9427" t="s">
        <v>38</v>
      </c>
      <c r="N9427" t="s">
        <v>21</v>
      </c>
      <c r="O9427" t="s">
        <v>4974</v>
      </c>
      <c r="P9427" t="s">
        <v>23</v>
      </c>
      <c r="Q9427" t="str">
        <f>IF(COUNTIF(Table2[type_of_injury],Table2[[#This Row],[type_of_injury]])&lt;40,"other",Table2[[#This Row],[type_of_injury]])</f>
        <v>gunfire</v>
      </c>
      <c r="R9427" t="str" cm="1">
        <f t="array" ref="R9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8" spans="1:18" x14ac:dyDescent="0.35">
      <c r="A9428" t="s">
        <v>10133</v>
      </c>
      <c r="B9428" s="1">
        <v>37616</v>
      </c>
      <c r="C9428">
        <v>27</v>
      </c>
      <c r="D9428" t="str" cm="1">
        <f t="array" ref="D9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28" t="s">
        <v>16</v>
      </c>
      <c r="F9428" t="s">
        <v>18</v>
      </c>
      <c r="G9428" t="s">
        <v>18</v>
      </c>
      <c r="H9428" t="s">
        <v>19</v>
      </c>
      <c r="I9428" s="1">
        <v>37616</v>
      </c>
      <c r="J9428" t="s">
        <v>20</v>
      </c>
      <c r="K9428" t="s">
        <v>40</v>
      </c>
      <c r="L9428" t="s">
        <v>18</v>
      </c>
      <c r="M9428" t="s">
        <v>18</v>
      </c>
      <c r="N9428" t="s">
        <v>21</v>
      </c>
      <c r="P9428" t="s">
        <v>23</v>
      </c>
      <c r="Q9428" t="str">
        <f>IF(COUNTIF(Table2[type_of_injury],Table2[[#This Row],[type_of_injury]])&lt;40,"other",Table2[[#This Row],[type_of_injury]])</f>
        <v>gunfire</v>
      </c>
      <c r="R9428" t="str" cm="1">
        <f t="array" ref="R9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29" spans="1:18" x14ac:dyDescent="0.35">
      <c r="A9429" t="s">
        <v>10134</v>
      </c>
      <c r="B9429" s="1">
        <v>37616</v>
      </c>
      <c r="C9429">
        <v>17</v>
      </c>
      <c r="D9429" t="str" cm="1">
        <f t="array" ref="D9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29" t="s">
        <v>16</v>
      </c>
      <c r="F9429" t="s">
        <v>141</v>
      </c>
      <c r="G9429" t="s">
        <v>58</v>
      </c>
      <c r="H9429" t="s">
        <v>19</v>
      </c>
      <c r="I9429" s="1">
        <v>37616</v>
      </c>
      <c r="J9429" t="s">
        <v>20</v>
      </c>
      <c r="K9429" t="s">
        <v>40</v>
      </c>
      <c r="L9429" t="s">
        <v>141</v>
      </c>
      <c r="M9429" t="s">
        <v>58</v>
      </c>
      <c r="N9429" t="s">
        <v>21</v>
      </c>
      <c r="P9429" t="s">
        <v>23</v>
      </c>
      <c r="Q9429" t="str">
        <f>IF(COUNTIF(Table2[type_of_injury],Table2[[#This Row],[type_of_injury]])&lt;40,"other",Table2[[#This Row],[type_of_injury]])</f>
        <v>gunfire</v>
      </c>
      <c r="R9429" t="str" cm="1">
        <f t="array" ref="R9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0" spans="1:18" x14ac:dyDescent="0.35">
      <c r="A9430" t="s">
        <v>10135</v>
      </c>
      <c r="B9430" s="1">
        <v>37616</v>
      </c>
      <c r="C9430">
        <v>35</v>
      </c>
      <c r="D9430" t="str" cm="1">
        <f t="array" ref="D9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30" t="s">
        <v>16</v>
      </c>
      <c r="F9430" t="s">
        <v>229</v>
      </c>
      <c r="G9430" t="s">
        <v>27</v>
      </c>
      <c r="H9430" t="s">
        <v>19</v>
      </c>
      <c r="I9430" s="1">
        <v>37616</v>
      </c>
      <c r="J9430" t="s">
        <v>20</v>
      </c>
      <c r="K9430" t="s">
        <v>204</v>
      </c>
      <c r="L9430" t="s">
        <v>229</v>
      </c>
      <c r="M9430" t="s">
        <v>27</v>
      </c>
      <c r="N9430" t="s">
        <v>21</v>
      </c>
      <c r="P9430" t="s">
        <v>23</v>
      </c>
      <c r="Q9430" t="str">
        <f>IF(COUNTIF(Table2[type_of_injury],Table2[[#This Row],[type_of_injury]])&lt;40,"other",Table2[[#This Row],[type_of_injury]])</f>
        <v>gunfire</v>
      </c>
      <c r="R9430" t="str" cm="1">
        <f t="array" ref="R9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1" spans="1:18" x14ac:dyDescent="0.35">
      <c r="A9431" t="s">
        <v>10136</v>
      </c>
      <c r="B9431" s="1">
        <v>37615</v>
      </c>
      <c r="C9431">
        <v>26</v>
      </c>
      <c r="D9431" t="str" cm="1">
        <f t="array" ref="D9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31" t="s">
        <v>16</v>
      </c>
      <c r="F9431" t="s">
        <v>75</v>
      </c>
      <c r="G9431" t="s">
        <v>75</v>
      </c>
      <c r="H9431" t="s">
        <v>19</v>
      </c>
      <c r="I9431" s="1">
        <v>37615</v>
      </c>
      <c r="J9431" t="s">
        <v>20</v>
      </c>
      <c r="K9431" t="s">
        <v>204</v>
      </c>
      <c r="L9431" t="s">
        <v>75</v>
      </c>
      <c r="M9431" t="s">
        <v>75</v>
      </c>
      <c r="N9431" t="s">
        <v>21</v>
      </c>
      <c r="P9431" t="s">
        <v>23</v>
      </c>
      <c r="Q9431" t="str">
        <f>IF(COUNTIF(Table2[type_of_injury],Table2[[#This Row],[type_of_injury]])&lt;40,"other",Table2[[#This Row],[type_of_injury]])</f>
        <v>gunfire</v>
      </c>
      <c r="R9431" t="str" cm="1">
        <f t="array" ref="R9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2" spans="1:18" x14ac:dyDescent="0.35">
      <c r="A9432" t="s">
        <v>10137</v>
      </c>
      <c r="B9432" s="1">
        <v>37614</v>
      </c>
      <c r="C9432">
        <v>14</v>
      </c>
      <c r="D9432" t="str" cm="1">
        <f t="array" ref="D9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32" t="s">
        <v>16</v>
      </c>
      <c r="F9432" t="s">
        <v>582</v>
      </c>
      <c r="G9432" t="s">
        <v>222</v>
      </c>
      <c r="H9432" t="s">
        <v>39</v>
      </c>
      <c r="I9432" s="1">
        <v>37614</v>
      </c>
      <c r="J9432" t="s">
        <v>20</v>
      </c>
      <c r="K9432" t="s">
        <v>40</v>
      </c>
      <c r="L9432" t="s">
        <v>221</v>
      </c>
      <c r="M9432" t="s">
        <v>222</v>
      </c>
      <c r="N9432" t="s">
        <v>21</v>
      </c>
      <c r="P9432" t="s">
        <v>23</v>
      </c>
      <c r="Q9432" t="str">
        <f>IF(COUNTIF(Table2[type_of_injury],Table2[[#This Row],[type_of_injury]])&lt;40,"other",Table2[[#This Row],[type_of_injury]])</f>
        <v>gunfire</v>
      </c>
      <c r="R9432" t="str" cm="1">
        <f t="array" ref="R9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3" spans="1:18" x14ac:dyDescent="0.35">
      <c r="A9433" t="s">
        <v>10138</v>
      </c>
      <c r="B9433" s="1">
        <v>37613</v>
      </c>
      <c r="C9433">
        <v>38</v>
      </c>
      <c r="D9433" t="str" cm="1">
        <f t="array" ref="D9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33" t="s">
        <v>16</v>
      </c>
      <c r="F9433" t="s">
        <v>41</v>
      </c>
      <c r="G9433" t="s">
        <v>41</v>
      </c>
      <c r="H9433" t="s">
        <v>39</v>
      </c>
      <c r="I9433" s="1">
        <v>37613</v>
      </c>
      <c r="J9433" t="s">
        <v>20</v>
      </c>
      <c r="K9433" t="s">
        <v>560</v>
      </c>
      <c r="L9433" t="s">
        <v>41</v>
      </c>
      <c r="M9433" t="s">
        <v>41</v>
      </c>
      <c r="N9433" t="s">
        <v>21</v>
      </c>
      <c r="P9433" t="s">
        <v>23</v>
      </c>
      <c r="Q9433" t="str">
        <f>IF(COUNTIF(Table2[type_of_injury],Table2[[#This Row],[type_of_injury]])&lt;40,"other",Table2[[#This Row],[type_of_injury]])</f>
        <v>gunfire</v>
      </c>
      <c r="R9433" t="str" cm="1">
        <f t="array" ref="R9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4" spans="1:18" x14ac:dyDescent="0.35">
      <c r="A9434" t="s">
        <v>10139</v>
      </c>
      <c r="B9434" s="1">
        <v>37613</v>
      </c>
      <c r="C9434">
        <v>29</v>
      </c>
      <c r="D9434" t="str" cm="1">
        <f t="array" ref="D9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34" t="s">
        <v>16</v>
      </c>
      <c r="F9434" t="s">
        <v>28</v>
      </c>
      <c r="G9434" t="s">
        <v>27</v>
      </c>
      <c r="H9434" t="s">
        <v>19</v>
      </c>
      <c r="I9434" s="1">
        <v>37613</v>
      </c>
      <c r="J9434" t="s">
        <v>20</v>
      </c>
      <c r="K9434" t="s">
        <v>5182</v>
      </c>
      <c r="L9434" t="s">
        <v>319</v>
      </c>
      <c r="M9434" t="s">
        <v>27</v>
      </c>
      <c r="N9434" t="s">
        <v>21</v>
      </c>
      <c r="O9434" t="s">
        <v>22</v>
      </c>
      <c r="P9434" t="s">
        <v>23</v>
      </c>
      <c r="Q9434" t="str">
        <f>IF(COUNTIF(Table2[type_of_injury],Table2[[#This Row],[type_of_injury]])&lt;40,"other",Table2[[#This Row],[type_of_injury]])</f>
        <v>gunfire</v>
      </c>
      <c r="R9434" t="str" cm="1">
        <f t="array" ref="R9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5" spans="1:18" x14ac:dyDescent="0.35">
      <c r="A9435" t="s">
        <v>10140</v>
      </c>
      <c r="B9435" s="1">
        <v>37613</v>
      </c>
      <c r="C9435">
        <v>29</v>
      </c>
      <c r="D9435" t="str" cm="1">
        <f t="array" ref="D9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35" t="s">
        <v>16</v>
      </c>
      <c r="F9435" t="s">
        <v>28</v>
      </c>
      <c r="G9435" t="s">
        <v>27</v>
      </c>
      <c r="H9435" t="s">
        <v>19</v>
      </c>
      <c r="I9435" s="1">
        <v>37613</v>
      </c>
      <c r="J9435" t="s">
        <v>20</v>
      </c>
      <c r="K9435" t="s">
        <v>5182</v>
      </c>
      <c r="L9435" t="s">
        <v>27</v>
      </c>
      <c r="M9435" t="s">
        <v>27</v>
      </c>
      <c r="N9435" t="s">
        <v>21</v>
      </c>
      <c r="O9435" t="s">
        <v>22</v>
      </c>
      <c r="P9435" t="s">
        <v>23</v>
      </c>
      <c r="Q9435" t="str">
        <f>IF(COUNTIF(Table2[type_of_injury],Table2[[#This Row],[type_of_injury]])&lt;40,"other",Table2[[#This Row],[type_of_injury]])</f>
        <v>gunfire</v>
      </c>
      <c r="R9435" t="str" cm="1">
        <f t="array" ref="R9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6" spans="1:18" x14ac:dyDescent="0.35">
      <c r="A9436" t="s">
        <v>10141</v>
      </c>
      <c r="B9436" s="1">
        <v>37612</v>
      </c>
      <c r="C9436">
        <v>12</v>
      </c>
      <c r="D9436" t="str" cm="1">
        <f t="array" ref="D9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36" t="s">
        <v>16</v>
      </c>
      <c r="F9436" t="s">
        <v>218</v>
      </c>
      <c r="G9436" t="s">
        <v>218</v>
      </c>
      <c r="H9436" t="s">
        <v>39</v>
      </c>
      <c r="I9436" s="1">
        <v>37634</v>
      </c>
      <c r="J9436" t="s">
        <v>20</v>
      </c>
      <c r="K9436" t="s">
        <v>40</v>
      </c>
      <c r="L9436" t="s">
        <v>218</v>
      </c>
      <c r="M9436" t="s">
        <v>218</v>
      </c>
      <c r="N9436" t="s">
        <v>21</v>
      </c>
      <c r="P9436" t="s">
        <v>23</v>
      </c>
      <c r="Q9436" t="str">
        <f>IF(COUNTIF(Table2[type_of_injury],Table2[[#This Row],[type_of_injury]])&lt;40,"other",Table2[[#This Row],[type_of_injury]])</f>
        <v>gunfire</v>
      </c>
      <c r="R9436" t="str" cm="1">
        <f t="array" ref="R9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7" spans="1:18" x14ac:dyDescent="0.35">
      <c r="A9437" t="s">
        <v>10142</v>
      </c>
      <c r="B9437" s="1">
        <v>37611</v>
      </c>
      <c r="C9437">
        <v>22</v>
      </c>
      <c r="D9437" t="str" cm="1">
        <f t="array" ref="D9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37" t="s">
        <v>16</v>
      </c>
      <c r="F9437" t="s">
        <v>8273</v>
      </c>
      <c r="G9437" t="s">
        <v>41</v>
      </c>
      <c r="H9437" t="s">
        <v>39</v>
      </c>
      <c r="I9437" s="1">
        <v>37611</v>
      </c>
      <c r="J9437" t="s">
        <v>20</v>
      </c>
      <c r="K9437" t="s">
        <v>204</v>
      </c>
      <c r="L9437" t="s">
        <v>41</v>
      </c>
      <c r="M9437" t="s">
        <v>41</v>
      </c>
      <c r="N9437" t="s">
        <v>21</v>
      </c>
      <c r="P9437" t="s">
        <v>23</v>
      </c>
      <c r="Q9437" t="str">
        <f>IF(COUNTIF(Table2[type_of_injury],Table2[[#This Row],[type_of_injury]])&lt;40,"other",Table2[[#This Row],[type_of_injury]])</f>
        <v>gunfire</v>
      </c>
      <c r="R9437" t="str" cm="1">
        <f t="array" ref="R9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8" spans="1:18" x14ac:dyDescent="0.35">
      <c r="A9438" t="s">
        <v>10143</v>
      </c>
      <c r="B9438" s="1">
        <v>37611</v>
      </c>
      <c r="C9438">
        <v>12</v>
      </c>
      <c r="D9438" t="str" cm="1">
        <f t="array" ref="D9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38" t="s">
        <v>16</v>
      </c>
      <c r="F9438" t="s">
        <v>210</v>
      </c>
      <c r="G9438" t="s">
        <v>210</v>
      </c>
      <c r="H9438" t="s">
        <v>39</v>
      </c>
      <c r="I9438" s="1">
        <v>37611</v>
      </c>
      <c r="J9438" t="s">
        <v>71</v>
      </c>
      <c r="K9438" t="s">
        <v>40</v>
      </c>
      <c r="L9438" t="s">
        <v>210</v>
      </c>
      <c r="M9438" t="s">
        <v>210</v>
      </c>
      <c r="N9438" t="s">
        <v>21</v>
      </c>
      <c r="P9438" t="s">
        <v>23</v>
      </c>
      <c r="Q9438" t="str">
        <f>IF(COUNTIF(Table2[type_of_injury],Table2[[#This Row],[type_of_injury]])&lt;40,"other",Table2[[#This Row],[type_of_injury]])</f>
        <v>gunfire</v>
      </c>
      <c r="R9438" t="str" cm="1">
        <f t="array" ref="R9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39" spans="1:18" x14ac:dyDescent="0.35">
      <c r="A9439" t="s">
        <v>10144</v>
      </c>
      <c r="B9439" s="1">
        <v>37610</v>
      </c>
      <c r="C9439">
        <v>25</v>
      </c>
      <c r="D9439" t="str" cm="1">
        <f t="array" ref="D9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39" t="s">
        <v>16</v>
      </c>
      <c r="F9439" t="s">
        <v>218</v>
      </c>
      <c r="G9439" t="s">
        <v>218</v>
      </c>
      <c r="H9439" t="s">
        <v>39</v>
      </c>
      <c r="I9439" s="1">
        <v>37610</v>
      </c>
      <c r="J9439" t="s">
        <v>20</v>
      </c>
      <c r="K9439" t="s">
        <v>204</v>
      </c>
      <c r="L9439" t="s">
        <v>218</v>
      </c>
      <c r="M9439" t="s">
        <v>218</v>
      </c>
      <c r="N9439" t="s">
        <v>21</v>
      </c>
      <c r="P9439" t="s">
        <v>23</v>
      </c>
      <c r="Q9439" t="str">
        <f>IF(COUNTIF(Table2[type_of_injury],Table2[[#This Row],[type_of_injury]])&lt;40,"other",Table2[[#This Row],[type_of_injury]])</f>
        <v>gunfire</v>
      </c>
      <c r="R9439" t="str" cm="1">
        <f t="array" ref="R9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0" spans="1:18" x14ac:dyDescent="0.35">
      <c r="A9440" t="s">
        <v>10145</v>
      </c>
      <c r="B9440" s="1">
        <v>37610</v>
      </c>
      <c r="C9440">
        <v>40</v>
      </c>
      <c r="D9440" t="str" cm="1">
        <f t="array" ref="D9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40" t="s">
        <v>69</v>
      </c>
      <c r="F9440" t="s">
        <v>5071</v>
      </c>
      <c r="G9440" t="s">
        <v>41</v>
      </c>
      <c r="H9440" t="s">
        <v>39</v>
      </c>
      <c r="I9440" s="1">
        <v>37610</v>
      </c>
      <c r="J9440" t="s">
        <v>20</v>
      </c>
      <c r="K9440" t="s">
        <v>4475</v>
      </c>
      <c r="L9440" t="s">
        <v>8627</v>
      </c>
      <c r="M9440" t="s">
        <v>8226</v>
      </c>
      <c r="N9440" t="s">
        <v>21</v>
      </c>
      <c r="P9440" t="s">
        <v>72</v>
      </c>
      <c r="Q9440" t="str">
        <f>IF(COUNTIF(Table2[type_of_injury],Table2[[#This Row],[type_of_injury]])&lt;40,"other",Table2[[#This Row],[type_of_injury]])</f>
        <v>gunfire</v>
      </c>
      <c r="R9440" t="str" cm="1">
        <f t="array" ref="R9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1" spans="1:18" x14ac:dyDescent="0.35">
      <c r="A9441" t="s">
        <v>10146</v>
      </c>
      <c r="B9441" s="1">
        <v>37609</v>
      </c>
      <c r="C9441">
        <v>48</v>
      </c>
      <c r="D9441" t="str" cm="1">
        <f t="array" ref="D9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441" t="s">
        <v>16</v>
      </c>
      <c r="F9441" t="s">
        <v>210</v>
      </c>
      <c r="G9441" t="s">
        <v>210</v>
      </c>
      <c r="H9441" t="s">
        <v>39</v>
      </c>
      <c r="I9441" s="1">
        <v>37609</v>
      </c>
      <c r="J9441" t="s">
        <v>71</v>
      </c>
      <c r="K9441" t="s">
        <v>40</v>
      </c>
      <c r="L9441" t="s">
        <v>210</v>
      </c>
      <c r="M9441" t="s">
        <v>210</v>
      </c>
      <c r="N9441" t="s">
        <v>21</v>
      </c>
      <c r="P9441" t="s">
        <v>23</v>
      </c>
      <c r="Q9441" t="str">
        <f>IF(COUNTIF(Table2[type_of_injury],Table2[[#This Row],[type_of_injury]])&lt;40,"other",Table2[[#This Row],[type_of_injury]])</f>
        <v>gunfire</v>
      </c>
      <c r="R9441" t="str" cm="1">
        <f t="array" ref="R9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2" spans="1:18" x14ac:dyDescent="0.35">
      <c r="A9442" t="s">
        <v>10147</v>
      </c>
      <c r="B9442" s="1">
        <v>37609</v>
      </c>
      <c r="C9442">
        <v>11</v>
      </c>
      <c r="D9442" t="str" cm="1">
        <f t="array" ref="D9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42" t="s">
        <v>16</v>
      </c>
      <c r="F9442" t="s">
        <v>210</v>
      </c>
      <c r="G9442" t="s">
        <v>210</v>
      </c>
      <c r="H9442" t="s">
        <v>39</v>
      </c>
      <c r="I9442" s="1">
        <v>37609</v>
      </c>
      <c r="J9442" t="s">
        <v>71</v>
      </c>
      <c r="K9442" t="s">
        <v>40</v>
      </c>
      <c r="L9442" t="s">
        <v>210</v>
      </c>
      <c r="M9442" t="s">
        <v>210</v>
      </c>
      <c r="N9442" t="s">
        <v>21</v>
      </c>
      <c r="P9442" t="s">
        <v>23</v>
      </c>
      <c r="Q9442" t="str">
        <f>IF(COUNTIF(Table2[type_of_injury],Table2[[#This Row],[type_of_injury]])&lt;40,"other",Table2[[#This Row],[type_of_injury]])</f>
        <v>gunfire</v>
      </c>
      <c r="R9442" t="str" cm="1">
        <f t="array" ref="R9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3" spans="1:18" x14ac:dyDescent="0.35">
      <c r="A9443" t="s">
        <v>10148</v>
      </c>
      <c r="B9443" s="1">
        <v>37608</v>
      </c>
      <c r="C9443">
        <v>15</v>
      </c>
      <c r="D9443" t="str" cm="1">
        <f t="array" ref="D9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43" t="s">
        <v>16</v>
      </c>
      <c r="F9443" t="s">
        <v>210</v>
      </c>
      <c r="G9443" t="s">
        <v>210</v>
      </c>
      <c r="H9443" t="s">
        <v>39</v>
      </c>
      <c r="I9443" s="1">
        <v>37608</v>
      </c>
      <c r="J9443" t="s">
        <v>20</v>
      </c>
      <c r="K9443" t="s">
        <v>40</v>
      </c>
      <c r="L9443" t="s">
        <v>210</v>
      </c>
      <c r="M9443" t="s">
        <v>210</v>
      </c>
      <c r="N9443" t="s">
        <v>21</v>
      </c>
      <c r="P9443" t="s">
        <v>23</v>
      </c>
      <c r="Q9443" t="str">
        <f>IF(COUNTIF(Table2[type_of_injury],Table2[[#This Row],[type_of_injury]])&lt;40,"other",Table2[[#This Row],[type_of_injury]])</f>
        <v>gunfire</v>
      </c>
      <c r="R9443" t="str" cm="1">
        <f t="array" ref="R9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4" spans="1:18" x14ac:dyDescent="0.35">
      <c r="A9444" t="s">
        <v>10149</v>
      </c>
      <c r="B9444" s="1">
        <v>37607</v>
      </c>
      <c r="C9444">
        <v>16</v>
      </c>
      <c r="D9444" t="str" cm="1">
        <f t="array" ref="D9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44" t="s">
        <v>16</v>
      </c>
      <c r="F9444" t="s">
        <v>41</v>
      </c>
      <c r="G9444" t="s">
        <v>41</v>
      </c>
      <c r="H9444" t="s">
        <v>39</v>
      </c>
      <c r="I9444" s="1">
        <v>37607</v>
      </c>
      <c r="J9444" t="s">
        <v>20</v>
      </c>
      <c r="K9444" t="s">
        <v>560</v>
      </c>
      <c r="L9444" t="s">
        <v>41</v>
      </c>
      <c r="M9444" t="s">
        <v>41</v>
      </c>
      <c r="N9444" t="s">
        <v>21</v>
      </c>
      <c r="P9444" t="s">
        <v>23</v>
      </c>
      <c r="Q9444" t="str">
        <f>IF(COUNTIF(Table2[type_of_injury],Table2[[#This Row],[type_of_injury]])&lt;40,"other",Table2[[#This Row],[type_of_injury]])</f>
        <v>gunfire</v>
      </c>
      <c r="R9444" t="str" cm="1">
        <f t="array" ref="R9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5" spans="1:18" x14ac:dyDescent="0.35">
      <c r="A9445" t="s">
        <v>10150</v>
      </c>
      <c r="B9445" s="1">
        <v>37606</v>
      </c>
      <c r="C9445">
        <v>26</v>
      </c>
      <c r="D9445" t="str" cm="1">
        <f t="array" ref="D9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45" t="s">
        <v>16</v>
      </c>
      <c r="F9445" t="s">
        <v>565</v>
      </c>
      <c r="G9445" t="s">
        <v>222</v>
      </c>
      <c r="H9445" t="s">
        <v>39</v>
      </c>
      <c r="I9445" s="1">
        <v>37606</v>
      </c>
      <c r="J9445" t="s">
        <v>20</v>
      </c>
      <c r="K9445" t="s">
        <v>204</v>
      </c>
      <c r="L9445" t="s">
        <v>566</v>
      </c>
      <c r="M9445" t="s">
        <v>222</v>
      </c>
      <c r="N9445" t="s">
        <v>21</v>
      </c>
      <c r="P9445" t="s">
        <v>23</v>
      </c>
      <c r="Q9445" t="str">
        <f>IF(COUNTIF(Table2[type_of_injury],Table2[[#This Row],[type_of_injury]])&lt;40,"other",Table2[[#This Row],[type_of_injury]])</f>
        <v>gunfire</v>
      </c>
      <c r="R9445" t="str" cm="1">
        <f t="array" ref="R9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6" spans="1:18" x14ac:dyDescent="0.35">
      <c r="A9446" t="s">
        <v>10151</v>
      </c>
      <c r="B9446" s="1">
        <v>37606</v>
      </c>
      <c r="C9446">
        <v>19</v>
      </c>
      <c r="D9446" t="str" cm="1">
        <f t="array" ref="D9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46" t="s">
        <v>16</v>
      </c>
      <c r="F9446" t="s">
        <v>565</v>
      </c>
      <c r="G9446" t="s">
        <v>222</v>
      </c>
      <c r="H9446" t="s">
        <v>39</v>
      </c>
      <c r="I9446" s="1">
        <v>37606</v>
      </c>
      <c r="J9446" t="s">
        <v>20</v>
      </c>
      <c r="K9446" t="s">
        <v>204</v>
      </c>
      <c r="L9446" t="s">
        <v>566</v>
      </c>
      <c r="M9446" t="s">
        <v>222</v>
      </c>
      <c r="N9446" t="s">
        <v>21</v>
      </c>
      <c r="P9446" t="s">
        <v>23</v>
      </c>
      <c r="Q9446" t="str">
        <f>IF(COUNTIF(Table2[type_of_injury],Table2[[#This Row],[type_of_injury]])&lt;40,"other",Table2[[#This Row],[type_of_injury]])</f>
        <v>gunfire</v>
      </c>
      <c r="R9446" t="str" cm="1">
        <f t="array" ref="R9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7" spans="1:18" x14ac:dyDescent="0.35">
      <c r="A9447" t="s">
        <v>10152</v>
      </c>
      <c r="B9447" s="1">
        <v>37606</v>
      </c>
      <c r="C9447">
        <v>22</v>
      </c>
      <c r="D9447" t="str" cm="1">
        <f t="array" ref="D9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47" t="s">
        <v>16</v>
      </c>
      <c r="F9447" t="s">
        <v>41</v>
      </c>
      <c r="G9447" t="s">
        <v>41</v>
      </c>
      <c r="H9447" t="s">
        <v>39</v>
      </c>
      <c r="I9447" s="1">
        <v>37606</v>
      </c>
      <c r="J9447" t="s">
        <v>20</v>
      </c>
      <c r="K9447" t="s">
        <v>560</v>
      </c>
      <c r="L9447" t="s">
        <v>41</v>
      </c>
      <c r="M9447" t="s">
        <v>41</v>
      </c>
      <c r="N9447" t="s">
        <v>21</v>
      </c>
      <c r="P9447" t="s">
        <v>23</v>
      </c>
      <c r="Q9447" t="str">
        <f>IF(COUNTIF(Table2[type_of_injury],Table2[[#This Row],[type_of_injury]])&lt;40,"other",Table2[[#This Row],[type_of_injury]])</f>
        <v>gunfire</v>
      </c>
      <c r="R9447" t="str" cm="1">
        <f t="array" ref="R9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8" spans="1:18" x14ac:dyDescent="0.35">
      <c r="A9448" t="s">
        <v>10153</v>
      </c>
      <c r="B9448" s="1">
        <v>37606</v>
      </c>
      <c r="C9448">
        <v>16</v>
      </c>
      <c r="D9448" t="str" cm="1">
        <f t="array" ref="D9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48" t="s">
        <v>16</v>
      </c>
      <c r="F9448" t="s">
        <v>210</v>
      </c>
      <c r="G9448" t="s">
        <v>210</v>
      </c>
      <c r="H9448" t="s">
        <v>39</v>
      </c>
      <c r="I9448" s="1">
        <v>37606</v>
      </c>
      <c r="J9448" t="s">
        <v>20</v>
      </c>
      <c r="K9448" t="s">
        <v>560</v>
      </c>
      <c r="L9448" t="s">
        <v>210</v>
      </c>
      <c r="M9448" t="s">
        <v>210</v>
      </c>
      <c r="N9448" t="s">
        <v>21</v>
      </c>
      <c r="P9448" t="s">
        <v>23</v>
      </c>
      <c r="Q9448" t="str">
        <f>IF(COUNTIF(Table2[type_of_injury],Table2[[#This Row],[type_of_injury]])&lt;40,"other",Table2[[#This Row],[type_of_injury]])</f>
        <v>gunfire</v>
      </c>
      <c r="R9448" t="str" cm="1">
        <f t="array" ref="R9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49" spans="1:18" x14ac:dyDescent="0.35">
      <c r="A9449" t="s">
        <v>10154</v>
      </c>
      <c r="B9449" s="1">
        <v>37603</v>
      </c>
      <c r="D9449" t="str" cm="1">
        <f t="array" ref="D9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449" t="s">
        <v>16</v>
      </c>
      <c r="F9449" t="s">
        <v>17</v>
      </c>
      <c r="G9449" t="s">
        <v>18</v>
      </c>
      <c r="H9449" t="s">
        <v>19</v>
      </c>
      <c r="I9449" s="1">
        <v>37603</v>
      </c>
      <c r="J9449" t="s">
        <v>20</v>
      </c>
      <c r="K9449" t="s">
        <v>560</v>
      </c>
      <c r="L9449" t="s">
        <v>85</v>
      </c>
      <c r="M9449" t="s">
        <v>18</v>
      </c>
      <c r="N9449" t="s">
        <v>21</v>
      </c>
      <c r="P9449" t="s">
        <v>23</v>
      </c>
      <c r="Q9449" t="str">
        <f>IF(COUNTIF(Table2[type_of_injury],Table2[[#This Row],[type_of_injury]])&lt;40,"other",Table2[[#This Row],[type_of_injury]])</f>
        <v>gunfire</v>
      </c>
      <c r="R9449" t="str" cm="1">
        <f t="array" ref="R9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0" spans="1:18" x14ac:dyDescent="0.35">
      <c r="A9450" t="s">
        <v>10155</v>
      </c>
      <c r="B9450" s="1">
        <v>37603</v>
      </c>
      <c r="C9450">
        <v>32</v>
      </c>
      <c r="D9450" t="str" cm="1">
        <f t="array" ref="D9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50" t="s">
        <v>16</v>
      </c>
      <c r="F9450" t="s">
        <v>10156</v>
      </c>
      <c r="G9450" t="s">
        <v>175</v>
      </c>
      <c r="H9450" t="s">
        <v>19</v>
      </c>
      <c r="I9450" s="1">
        <v>37603</v>
      </c>
      <c r="J9450" t="s">
        <v>20</v>
      </c>
      <c r="K9450" t="s">
        <v>560</v>
      </c>
      <c r="L9450" t="s">
        <v>10156</v>
      </c>
      <c r="M9450" t="s">
        <v>175</v>
      </c>
      <c r="N9450" t="s">
        <v>21</v>
      </c>
      <c r="P9450" t="s">
        <v>23</v>
      </c>
      <c r="Q9450" t="str">
        <f>IF(COUNTIF(Table2[type_of_injury],Table2[[#This Row],[type_of_injury]])&lt;40,"other",Table2[[#This Row],[type_of_injury]])</f>
        <v>gunfire</v>
      </c>
      <c r="R9450" t="str" cm="1">
        <f t="array" ref="R9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1" spans="1:18" x14ac:dyDescent="0.35">
      <c r="A9451" t="s">
        <v>10157</v>
      </c>
      <c r="B9451" s="1">
        <v>37602</v>
      </c>
      <c r="C9451">
        <v>23</v>
      </c>
      <c r="D9451" t="str" cm="1">
        <f t="array" ref="D9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1" t="s">
        <v>16</v>
      </c>
      <c r="F9451" t="s">
        <v>8627</v>
      </c>
      <c r="G9451" t="s">
        <v>8226</v>
      </c>
      <c r="H9451" t="s">
        <v>39</v>
      </c>
      <c r="I9451" s="1">
        <v>37602</v>
      </c>
      <c r="J9451" t="s">
        <v>20</v>
      </c>
      <c r="K9451" t="s">
        <v>204</v>
      </c>
      <c r="L9451" t="s">
        <v>41</v>
      </c>
      <c r="M9451" t="s">
        <v>41</v>
      </c>
      <c r="N9451" t="s">
        <v>21</v>
      </c>
      <c r="O9451" t="s">
        <v>4974</v>
      </c>
      <c r="P9451" t="s">
        <v>23</v>
      </c>
      <c r="Q9451" t="str">
        <f>IF(COUNTIF(Table2[type_of_injury],Table2[[#This Row],[type_of_injury]])&lt;40,"other",Table2[[#This Row],[type_of_injury]])</f>
        <v>gunfire</v>
      </c>
      <c r="R9451" t="str" cm="1">
        <f t="array" ref="R9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2" spans="1:18" x14ac:dyDescent="0.35">
      <c r="A9452" t="s">
        <v>10158</v>
      </c>
      <c r="B9452" s="1">
        <v>37602</v>
      </c>
      <c r="C9452">
        <v>27</v>
      </c>
      <c r="D9452" t="str" cm="1">
        <f t="array" ref="D9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2" t="s">
        <v>16</v>
      </c>
      <c r="F9452" t="s">
        <v>6709</v>
      </c>
      <c r="G9452" t="s">
        <v>38</v>
      </c>
      <c r="H9452" t="s">
        <v>39</v>
      </c>
      <c r="I9452" s="1">
        <v>37602</v>
      </c>
      <c r="J9452" t="s">
        <v>20</v>
      </c>
      <c r="K9452" t="s">
        <v>40</v>
      </c>
      <c r="L9452" t="s">
        <v>41</v>
      </c>
      <c r="M9452" t="s">
        <v>41</v>
      </c>
      <c r="N9452" t="s">
        <v>21</v>
      </c>
      <c r="P9452" t="s">
        <v>23</v>
      </c>
      <c r="Q9452" t="str">
        <f>IF(COUNTIF(Table2[type_of_injury],Table2[[#This Row],[type_of_injury]])&lt;40,"other",Table2[[#This Row],[type_of_injury]])</f>
        <v>gunfire</v>
      </c>
      <c r="R9452" t="str" cm="1">
        <f t="array" ref="R9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3" spans="1:18" x14ac:dyDescent="0.35">
      <c r="A9453" t="s">
        <v>10159</v>
      </c>
      <c r="B9453" s="1">
        <v>37602</v>
      </c>
      <c r="C9453">
        <v>21</v>
      </c>
      <c r="D9453" t="str" cm="1">
        <f t="array" ref="D9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3" t="s">
        <v>16</v>
      </c>
      <c r="F9453" t="s">
        <v>6709</v>
      </c>
      <c r="G9453" t="s">
        <v>38</v>
      </c>
      <c r="H9453" t="s">
        <v>39</v>
      </c>
      <c r="I9453" s="1">
        <v>37602</v>
      </c>
      <c r="J9453" t="s">
        <v>20</v>
      </c>
      <c r="K9453" t="s">
        <v>40</v>
      </c>
      <c r="L9453" t="s">
        <v>41</v>
      </c>
      <c r="M9453" t="s">
        <v>41</v>
      </c>
      <c r="N9453" t="s">
        <v>21</v>
      </c>
      <c r="P9453" t="s">
        <v>23</v>
      </c>
      <c r="Q9453" t="str">
        <f>IF(COUNTIF(Table2[type_of_injury],Table2[[#This Row],[type_of_injury]])&lt;40,"other",Table2[[#This Row],[type_of_injury]])</f>
        <v>gunfire</v>
      </c>
      <c r="R9453" t="str" cm="1">
        <f t="array" ref="R9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4" spans="1:18" x14ac:dyDescent="0.35">
      <c r="A9454" t="s">
        <v>10160</v>
      </c>
      <c r="B9454" s="1">
        <v>37602</v>
      </c>
      <c r="C9454">
        <v>35</v>
      </c>
      <c r="D9454" t="str" cm="1">
        <f t="array" ref="D9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54" t="s">
        <v>16</v>
      </c>
      <c r="F9454" t="s">
        <v>6709</v>
      </c>
      <c r="G9454" t="s">
        <v>38</v>
      </c>
      <c r="H9454" t="s">
        <v>39</v>
      </c>
      <c r="I9454" s="1">
        <v>37602</v>
      </c>
      <c r="J9454" t="s">
        <v>20</v>
      </c>
      <c r="K9454" t="s">
        <v>40</v>
      </c>
      <c r="L9454" t="s">
        <v>41</v>
      </c>
      <c r="M9454" t="s">
        <v>41</v>
      </c>
      <c r="N9454" t="s">
        <v>21</v>
      </c>
      <c r="P9454" t="s">
        <v>23</v>
      </c>
      <c r="Q9454" t="str">
        <f>IF(COUNTIF(Table2[type_of_injury],Table2[[#This Row],[type_of_injury]])&lt;40,"other",Table2[[#This Row],[type_of_injury]])</f>
        <v>gunfire</v>
      </c>
      <c r="R9454" t="str" cm="1">
        <f t="array" ref="R9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5" spans="1:18" x14ac:dyDescent="0.35">
      <c r="A9455" t="s">
        <v>10161</v>
      </c>
      <c r="B9455" s="1">
        <v>37602</v>
      </c>
      <c r="C9455">
        <v>26</v>
      </c>
      <c r="D9455" t="str" cm="1">
        <f t="array" ref="D9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5" t="s">
        <v>16</v>
      </c>
      <c r="F9455" t="s">
        <v>6709</v>
      </c>
      <c r="G9455" t="s">
        <v>38</v>
      </c>
      <c r="H9455" t="s">
        <v>39</v>
      </c>
      <c r="I9455" s="1">
        <v>37602</v>
      </c>
      <c r="J9455" t="s">
        <v>20</v>
      </c>
      <c r="K9455" t="s">
        <v>40</v>
      </c>
      <c r="L9455" t="s">
        <v>41</v>
      </c>
      <c r="M9455" t="s">
        <v>41</v>
      </c>
      <c r="N9455" t="s">
        <v>21</v>
      </c>
      <c r="P9455" t="s">
        <v>23</v>
      </c>
      <c r="Q9455" t="str">
        <f>IF(COUNTIF(Table2[type_of_injury],Table2[[#This Row],[type_of_injury]])&lt;40,"other",Table2[[#This Row],[type_of_injury]])</f>
        <v>gunfire</v>
      </c>
      <c r="R9455" t="str" cm="1">
        <f t="array" ref="R9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6" spans="1:18" x14ac:dyDescent="0.35">
      <c r="A9456" t="s">
        <v>10162</v>
      </c>
      <c r="B9456" s="1">
        <v>37602</v>
      </c>
      <c r="C9456">
        <v>27</v>
      </c>
      <c r="D9456" t="str" cm="1">
        <f t="array" ref="D9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6" t="s">
        <v>16</v>
      </c>
      <c r="F9456" t="s">
        <v>6709</v>
      </c>
      <c r="G9456" t="s">
        <v>38</v>
      </c>
      <c r="H9456" t="s">
        <v>39</v>
      </c>
      <c r="I9456" s="1">
        <v>37602</v>
      </c>
      <c r="J9456" t="s">
        <v>20</v>
      </c>
      <c r="K9456" t="s">
        <v>40</v>
      </c>
      <c r="L9456" t="s">
        <v>41</v>
      </c>
      <c r="M9456" t="s">
        <v>41</v>
      </c>
      <c r="N9456" t="s">
        <v>21</v>
      </c>
      <c r="P9456" t="s">
        <v>23</v>
      </c>
      <c r="Q9456" t="str">
        <f>IF(COUNTIF(Table2[type_of_injury],Table2[[#This Row],[type_of_injury]])&lt;40,"other",Table2[[#This Row],[type_of_injury]])</f>
        <v>gunfire</v>
      </c>
      <c r="R9456" t="str" cm="1">
        <f t="array" ref="R9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7" spans="1:18" x14ac:dyDescent="0.35">
      <c r="A9457" t="s">
        <v>10163</v>
      </c>
      <c r="B9457" s="1">
        <v>37601</v>
      </c>
      <c r="C9457">
        <v>27</v>
      </c>
      <c r="D9457" t="str" cm="1">
        <f t="array" ref="D9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7" t="s">
        <v>16</v>
      </c>
      <c r="F9457" t="s">
        <v>75</v>
      </c>
      <c r="G9457" t="s">
        <v>75</v>
      </c>
      <c r="H9457" t="s">
        <v>19</v>
      </c>
      <c r="I9457" s="1">
        <v>37601</v>
      </c>
      <c r="J9457" t="s">
        <v>20</v>
      </c>
      <c r="K9457" t="s">
        <v>40</v>
      </c>
      <c r="L9457" t="s">
        <v>75</v>
      </c>
      <c r="M9457" t="s">
        <v>75</v>
      </c>
      <c r="N9457" t="s">
        <v>21</v>
      </c>
      <c r="P9457" t="s">
        <v>23</v>
      </c>
      <c r="Q9457" t="str">
        <f>IF(COUNTIF(Table2[type_of_injury],Table2[[#This Row],[type_of_injury]])&lt;40,"other",Table2[[#This Row],[type_of_injury]])</f>
        <v>gunfire</v>
      </c>
      <c r="R9457" t="str" cm="1">
        <f t="array" ref="R9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8" spans="1:18" x14ac:dyDescent="0.35">
      <c r="A9458" t="s">
        <v>10164</v>
      </c>
      <c r="B9458" s="1">
        <v>37600</v>
      </c>
      <c r="C9458">
        <v>24</v>
      </c>
      <c r="D9458" t="str" cm="1">
        <f t="array" ref="D9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8" t="s">
        <v>16</v>
      </c>
      <c r="F9458" t="s">
        <v>41</v>
      </c>
      <c r="G9458" t="s">
        <v>41</v>
      </c>
      <c r="H9458" t="s">
        <v>39</v>
      </c>
      <c r="I9458" s="1">
        <v>37600</v>
      </c>
      <c r="J9458" t="s">
        <v>20</v>
      </c>
      <c r="K9458" t="s">
        <v>204</v>
      </c>
      <c r="L9458" t="s">
        <v>41</v>
      </c>
      <c r="M9458" t="s">
        <v>41</v>
      </c>
      <c r="N9458" t="s">
        <v>21</v>
      </c>
      <c r="P9458" t="s">
        <v>23</v>
      </c>
      <c r="Q9458" t="str">
        <f>IF(COUNTIF(Table2[type_of_injury],Table2[[#This Row],[type_of_injury]])&lt;40,"other",Table2[[#This Row],[type_of_injury]])</f>
        <v>gunfire</v>
      </c>
      <c r="R9458" t="str" cm="1">
        <f t="array" ref="R9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59" spans="1:18" x14ac:dyDescent="0.35">
      <c r="A9459" t="s">
        <v>10165</v>
      </c>
      <c r="B9459" s="1">
        <v>37599</v>
      </c>
      <c r="C9459">
        <v>21</v>
      </c>
      <c r="D9459" t="str" cm="1">
        <f t="array" ref="D9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59" t="s">
        <v>16</v>
      </c>
      <c r="F9459" t="s">
        <v>154</v>
      </c>
      <c r="G9459" t="s">
        <v>75</v>
      </c>
      <c r="H9459" t="s">
        <v>19</v>
      </c>
      <c r="I9459" s="1">
        <v>37599</v>
      </c>
      <c r="J9459" t="s">
        <v>71</v>
      </c>
      <c r="K9459" t="s">
        <v>40</v>
      </c>
      <c r="L9459" t="s">
        <v>155</v>
      </c>
      <c r="M9459" t="s">
        <v>75</v>
      </c>
      <c r="N9459" t="s">
        <v>21</v>
      </c>
      <c r="P9459" t="s">
        <v>23</v>
      </c>
      <c r="Q9459" t="str">
        <f>IF(COUNTIF(Table2[type_of_injury],Table2[[#This Row],[type_of_injury]])&lt;40,"other",Table2[[#This Row],[type_of_injury]])</f>
        <v>gunfire</v>
      </c>
      <c r="R9459" t="str" cm="1">
        <f t="array" ref="R9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0" spans="1:18" x14ac:dyDescent="0.35">
      <c r="A9460" t="s">
        <v>10166</v>
      </c>
      <c r="B9460" s="1">
        <v>37599</v>
      </c>
      <c r="C9460">
        <v>28</v>
      </c>
      <c r="D9460" t="str" cm="1">
        <f t="array" ref="D9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60" t="s">
        <v>16</v>
      </c>
      <c r="F9460" t="s">
        <v>1109</v>
      </c>
      <c r="G9460" t="s">
        <v>18</v>
      </c>
      <c r="H9460" t="s">
        <v>19</v>
      </c>
      <c r="I9460" s="1">
        <v>37599</v>
      </c>
      <c r="J9460" t="s">
        <v>20</v>
      </c>
      <c r="K9460" t="s">
        <v>40</v>
      </c>
      <c r="L9460" t="s">
        <v>18</v>
      </c>
      <c r="M9460" t="s">
        <v>18</v>
      </c>
      <c r="N9460" t="s">
        <v>21</v>
      </c>
      <c r="P9460" t="s">
        <v>23</v>
      </c>
      <c r="Q9460" t="str">
        <f>IF(COUNTIF(Table2[type_of_injury],Table2[[#This Row],[type_of_injury]])&lt;40,"other",Table2[[#This Row],[type_of_injury]])</f>
        <v>gunfire</v>
      </c>
      <c r="R9460" t="str" cm="1">
        <f t="array" ref="R9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1" spans="1:18" x14ac:dyDescent="0.35">
      <c r="A9461" t="s">
        <v>10167</v>
      </c>
      <c r="B9461" s="1">
        <v>37598</v>
      </c>
      <c r="C9461">
        <v>41</v>
      </c>
      <c r="D9461" t="str" cm="1">
        <f t="array" ref="D9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461" t="s">
        <v>16</v>
      </c>
      <c r="F9461" t="s">
        <v>210</v>
      </c>
      <c r="G9461" t="s">
        <v>210</v>
      </c>
      <c r="H9461" t="s">
        <v>39</v>
      </c>
      <c r="I9461" s="1">
        <v>37598</v>
      </c>
      <c r="J9461" t="s">
        <v>71</v>
      </c>
      <c r="K9461" t="s">
        <v>40</v>
      </c>
      <c r="L9461" t="s">
        <v>210</v>
      </c>
      <c r="M9461" t="s">
        <v>210</v>
      </c>
      <c r="N9461" t="s">
        <v>21</v>
      </c>
      <c r="O9461" t="s">
        <v>22</v>
      </c>
      <c r="P9461" t="s">
        <v>23</v>
      </c>
      <c r="Q9461" t="str">
        <f>IF(COUNTIF(Table2[type_of_injury],Table2[[#This Row],[type_of_injury]])&lt;40,"other",Table2[[#This Row],[type_of_injury]])</f>
        <v>gunfire</v>
      </c>
      <c r="R9461" t="str" cm="1">
        <f t="array" ref="R9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2" spans="1:18" x14ac:dyDescent="0.35">
      <c r="A9462" t="s">
        <v>10168</v>
      </c>
      <c r="B9462" s="1">
        <v>37597</v>
      </c>
      <c r="C9462">
        <v>20</v>
      </c>
      <c r="D9462" t="str" cm="1">
        <f t="array" ref="D9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62" t="s">
        <v>16</v>
      </c>
      <c r="F9462" t="s">
        <v>735</v>
      </c>
      <c r="G9462" t="s">
        <v>27</v>
      </c>
      <c r="H9462" t="s">
        <v>19</v>
      </c>
      <c r="I9462" s="1">
        <v>37597</v>
      </c>
      <c r="J9462" t="s">
        <v>20</v>
      </c>
      <c r="K9462" t="s">
        <v>560</v>
      </c>
      <c r="L9462" t="s">
        <v>210</v>
      </c>
      <c r="M9462" t="s">
        <v>210</v>
      </c>
      <c r="N9462" t="s">
        <v>21</v>
      </c>
      <c r="P9462" t="s">
        <v>23</v>
      </c>
      <c r="Q9462" t="str">
        <f>IF(COUNTIF(Table2[type_of_injury],Table2[[#This Row],[type_of_injury]])&lt;40,"other",Table2[[#This Row],[type_of_injury]])</f>
        <v>gunfire</v>
      </c>
      <c r="R9462" t="str" cm="1">
        <f t="array" ref="R9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3" spans="1:18" x14ac:dyDescent="0.35">
      <c r="A9463" t="s">
        <v>10169</v>
      </c>
      <c r="B9463" s="1">
        <v>37596</v>
      </c>
      <c r="C9463">
        <v>27</v>
      </c>
      <c r="D9463" t="str" cm="1">
        <f t="array" ref="D9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63" t="s">
        <v>16</v>
      </c>
      <c r="F9463" t="s">
        <v>737</v>
      </c>
      <c r="G9463" t="s">
        <v>218</v>
      </c>
      <c r="H9463" t="s">
        <v>39</v>
      </c>
      <c r="I9463" s="1">
        <v>37596</v>
      </c>
      <c r="J9463" t="s">
        <v>20</v>
      </c>
      <c r="K9463" t="s">
        <v>40</v>
      </c>
      <c r="L9463" t="s">
        <v>218</v>
      </c>
      <c r="M9463" t="s">
        <v>218</v>
      </c>
      <c r="N9463" t="s">
        <v>21</v>
      </c>
      <c r="O9463" t="s">
        <v>35</v>
      </c>
      <c r="P9463" t="s">
        <v>23</v>
      </c>
      <c r="Q9463" t="str">
        <f>IF(COUNTIF(Table2[type_of_injury],Table2[[#This Row],[type_of_injury]])&lt;40,"other",Table2[[#This Row],[type_of_injury]])</f>
        <v>gunfire</v>
      </c>
      <c r="R9463" t="str" cm="1">
        <f t="array" ref="R9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4" spans="1:18" x14ac:dyDescent="0.35">
      <c r="A9464" t="s">
        <v>10170</v>
      </c>
      <c r="B9464" s="1">
        <v>37596</v>
      </c>
      <c r="C9464">
        <v>30</v>
      </c>
      <c r="D9464" t="str" cm="1">
        <f t="array" ref="D9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64" t="s">
        <v>16</v>
      </c>
      <c r="F9464" t="s">
        <v>737</v>
      </c>
      <c r="G9464" t="s">
        <v>218</v>
      </c>
      <c r="H9464" t="s">
        <v>39</v>
      </c>
      <c r="I9464" s="1">
        <v>37596</v>
      </c>
      <c r="J9464" t="s">
        <v>20</v>
      </c>
      <c r="K9464" t="s">
        <v>40</v>
      </c>
      <c r="L9464" t="s">
        <v>737</v>
      </c>
      <c r="M9464" t="s">
        <v>218</v>
      </c>
      <c r="N9464" t="s">
        <v>21</v>
      </c>
      <c r="O9464" t="s">
        <v>35</v>
      </c>
      <c r="P9464" t="s">
        <v>23</v>
      </c>
      <c r="Q9464" t="str">
        <f>IF(COUNTIF(Table2[type_of_injury],Table2[[#This Row],[type_of_injury]])&lt;40,"other",Table2[[#This Row],[type_of_injury]])</f>
        <v>gunfire</v>
      </c>
      <c r="R9464" t="str" cm="1">
        <f t="array" ref="R9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5" spans="1:18" x14ac:dyDescent="0.35">
      <c r="A9465" t="s">
        <v>10171</v>
      </c>
      <c r="B9465" s="1">
        <v>37596</v>
      </c>
      <c r="C9465">
        <v>28</v>
      </c>
      <c r="D9465" t="str" cm="1">
        <f t="array" ref="D9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65" t="s">
        <v>16</v>
      </c>
      <c r="F9465" t="s">
        <v>737</v>
      </c>
      <c r="G9465" t="s">
        <v>218</v>
      </c>
      <c r="H9465" t="s">
        <v>39</v>
      </c>
      <c r="I9465" s="1">
        <v>37596</v>
      </c>
      <c r="J9465" t="s">
        <v>20</v>
      </c>
      <c r="K9465" t="s">
        <v>40</v>
      </c>
      <c r="L9465" t="s">
        <v>582</v>
      </c>
      <c r="M9465" t="s">
        <v>222</v>
      </c>
      <c r="N9465" t="s">
        <v>21</v>
      </c>
      <c r="O9465" t="s">
        <v>35</v>
      </c>
      <c r="P9465" t="s">
        <v>23</v>
      </c>
      <c r="Q9465" t="str">
        <f>IF(COUNTIF(Table2[type_of_injury],Table2[[#This Row],[type_of_injury]])&lt;40,"other",Table2[[#This Row],[type_of_injury]])</f>
        <v>gunfire</v>
      </c>
      <c r="R9465" t="str" cm="1">
        <f t="array" ref="R9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6" spans="1:18" x14ac:dyDescent="0.35">
      <c r="A9466" t="s">
        <v>10172</v>
      </c>
      <c r="B9466" s="1">
        <v>37596</v>
      </c>
      <c r="C9466">
        <v>28</v>
      </c>
      <c r="D9466" t="str" cm="1">
        <f t="array" ref="D9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66" t="s">
        <v>16</v>
      </c>
      <c r="F9466" t="s">
        <v>737</v>
      </c>
      <c r="G9466" t="s">
        <v>218</v>
      </c>
      <c r="H9466" t="s">
        <v>39</v>
      </c>
      <c r="I9466" s="1">
        <v>37596</v>
      </c>
      <c r="J9466" t="s">
        <v>20</v>
      </c>
      <c r="K9466" t="s">
        <v>40</v>
      </c>
      <c r="L9466" t="s">
        <v>582</v>
      </c>
      <c r="M9466" t="s">
        <v>222</v>
      </c>
      <c r="N9466" t="s">
        <v>21</v>
      </c>
      <c r="O9466" t="s">
        <v>35</v>
      </c>
      <c r="P9466" t="s">
        <v>23</v>
      </c>
      <c r="Q9466" t="str">
        <f>IF(COUNTIF(Table2[type_of_injury],Table2[[#This Row],[type_of_injury]])&lt;40,"other",Table2[[#This Row],[type_of_injury]])</f>
        <v>gunfire</v>
      </c>
      <c r="R9466" t="str" cm="1">
        <f t="array" ref="R9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7" spans="1:18" x14ac:dyDescent="0.35">
      <c r="A9467" t="s">
        <v>10173</v>
      </c>
      <c r="B9467" s="1">
        <v>37596</v>
      </c>
      <c r="C9467">
        <v>30</v>
      </c>
      <c r="D9467" t="str" cm="1">
        <f t="array" ref="D9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67" t="s">
        <v>16</v>
      </c>
      <c r="F9467" t="s">
        <v>737</v>
      </c>
      <c r="G9467" t="s">
        <v>218</v>
      </c>
      <c r="H9467" t="s">
        <v>39</v>
      </c>
      <c r="I9467" s="1">
        <v>37596</v>
      </c>
      <c r="J9467" t="s">
        <v>20</v>
      </c>
      <c r="K9467" t="s">
        <v>40</v>
      </c>
      <c r="L9467" t="s">
        <v>582</v>
      </c>
      <c r="M9467" t="s">
        <v>222</v>
      </c>
      <c r="N9467" t="s">
        <v>21</v>
      </c>
      <c r="O9467" t="s">
        <v>35</v>
      </c>
      <c r="P9467" t="s">
        <v>23</v>
      </c>
      <c r="Q9467" t="str">
        <f>IF(COUNTIF(Table2[type_of_injury],Table2[[#This Row],[type_of_injury]])&lt;40,"other",Table2[[#This Row],[type_of_injury]])</f>
        <v>gunfire</v>
      </c>
      <c r="R9467" t="str" cm="1">
        <f t="array" ref="R9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8" spans="1:18" x14ac:dyDescent="0.35">
      <c r="A9468" t="s">
        <v>10174</v>
      </c>
      <c r="B9468" s="1">
        <v>37596</v>
      </c>
      <c r="C9468">
        <v>28</v>
      </c>
      <c r="D9468" t="str" cm="1">
        <f t="array" ref="D9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68" t="s">
        <v>16</v>
      </c>
      <c r="F9468" t="s">
        <v>737</v>
      </c>
      <c r="G9468" t="s">
        <v>218</v>
      </c>
      <c r="H9468" t="s">
        <v>39</v>
      </c>
      <c r="I9468" s="1">
        <v>37596</v>
      </c>
      <c r="J9468" t="s">
        <v>20</v>
      </c>
      <c r="K9468" t="s">
        <v>204</v>
      </c>
      <c r="L9468" t="s">
        <v>582</v>
      </c>
      <c r="M9468" t="s">
        <v>222</v>
      </c>
      <c r="N9468" t="s">
        <v>21</v>
      </c>
      <c r="P9468" t="s">
        <v>23</v>
      </c>
      <c r="Q9468" t="str">
        <f>IF(COUNTIF(Table2[type_of_injury],Table2[[#This Row],[type_of_injury]])&lt;40,"other",Table2[[#This Row],[type_of_injury]])</f>
        <v>gunfire</v>
      </c>
      <c r="R9468" t="str" cm="1">
        <f t="array" ref="R9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69" spans="1:18" x14ac:dyDescent="0.35">
      <c r="A9469" t="s">
        <v>10175</v>
      </c>
      <c r="B9469" s="1">
        <v>37596</v>
      </c>
      <c r="C9469">
        <v>26</v>
      </c>
      <c r="D9469" t="str" cm="1">
        <f t="array" ref="D9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69" t="s">
        <v>16</v>
      </c>
      <c r="F9469" t="s">
        <v>737</v>
      </c>
      <c r="G9469" t="s">
        <v>218</v>
      </c>
      <c r="H9469" t="s">
        <v>39</v>
      </c>
      <c r="I9469" s="1">
        <v>37596</v>
      </c>
      <c r="J9469" t="s">
        <v>20</v>
      </c>
      <c r="K9469" t="s">
        <v>204</v>
      </c>
      <c r="L9469" t="s">
        <v>582</v>
      </c>
      <c r="M9469" t="s">
        <v>222</v>
      </c>
      <c r="N9469" t="s">
        <v>21</v>
      </c>
      <c r="P9469" t="s">
        <v>23</v>
      </c>
      <c r="Q9469" t="str">
        <f>IF(COUNTIF(Table2[type_of_injury],Table2[[#This Row],[type_of_injury]])&lt;40,"other",Table2[[#This Row],[type_of_injury]])</f>
        <v>gunfire</v>
      </c>
      <c r="R9469" t="str" cm="1">
        <f t="array" ref="R9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0" spans="1:18" x14ac:dyDescent="0.35">
      <c r="A9470" t="s">
        <v>10176</v>
      </c>
      <c r="B9470" s="1">
        <v>37596</v>
      </c>
      <c r="C9470">
        <v>21</v>
      </c>
      <c r="D9470" t="str" cm="1">
        <f t="array" ref="D9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70" t="s">
        <v>16</v>
      </c>
      <c r="F9470" t="s">
        <v>737</v>
      </c>
      <c r="G9470" t="s">
        <v>218</v>
      </c>
      <c r="H9470" t="s">
        <v>39</v>
      </c>
      <c r="I9470" s="1">
        <v>37596</v>
      </c>
      <c r="J9470" t="s">
        <v>20</v>
      </c>
      <c r="K9470" t="s">
        <v>40</v>
      </c>
      <c r="L9470" t="s">
        <v>737</v>
      </c>
      <c r="M9470" t="s">
        <v>218</v>
      </c>
      <c r="N9470" t="s">
        <v>21</v>
      </c>
      <c r="O9470" t="s">
        <v>35</v>
      </c>
      <c r="P9470" t="s">
        <v>23</v>
      </c>
      <c r="Q9470" t="str">
        <f>IF(COUNTIF(Table2[type_of_injury],Table2[[#This Row],[type_of_injury]])&lt;40,"other",Table2[[#This Row],[type_of_injury]])</f>
        <v>gunfire</v>
      </c>
      <c r="R9470" t="str" cm="1">
        <f t="array" ref="R9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1" spans="1:18" x14ac:dyDescent="0.35">
      <c r="A9471" t="s">
        <v>10177</v>
      </c>
      <c r="B9471" s="1">
        <v>37596</v>
      </c>
      <c r="C9471">
        <v>16</v>
      </c>
      <c r="D9471" t="str" cm="1">
        <f t="array" ref="D9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71" t="s">
        <v>16</v>
      </c>
      <c r="F9471" t="s">
        <v>737</v>
      </c>
      <c r="G9471" t="s">
        <v>218</v>
      </c>
      <c r="H9471" t="s">
        <v>39</v>
      </c>
      <c r="I9471" s="1">
        <v>37596</v>
      </c>
      <c r="J9471" t="s">
        <v>20</v>
      </c>
      <c r="K9471" t="s">
        <v>40</v>
      </c>
      <c r="L9471" t="s">
        <v>737</v>
      </c>
      <c r="M9471" t="s">
        <v>218</v>
      </c>
      <c r="N9471" t="s">
        <v>21</v>
      </c>
      <c r="O9471" t="s">
        <v>35</v>
      </c>
      <c r="P9471" t="s">
        <v>23</v>
      </c>
      <c r="Q9471" t="str">
        <f>IF(COUNTIF(Table2[type_of_injury],Table2[[#This Row],[type_of_injury]])&lt;40,"other",Table2[[#This Row],[type_of_injury]])</f>
        <v>gunfire</v>
      </c>
      <c r="R9471" t="str" cm="1">
        <f t="array" ref="R9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2" spans="1:18" x14ac:dyDescent="0.35">
      <c r="A9472" t="s">
        <v>10178</v>
      </c>
      <c r="B9472" s="1">
        <v>37596</v>
      </c>
      <c r="C9472">
        <v>30</v>
      </c>
      <c r="D9472" t="str" cm="1">
        <f t="array" ref="D9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72" t="s">
        <v>16</v>
      </c>
      <c r="F9472" t="s">
        <v>737</v>
      </c>
      <c r="G9472" t="s">
        <v>218</v>
      </c>
      <c r="H9472" t="s">
        <v>39</v>
      </c>
      <c r="I9472" s="1">
        <v>37596</v>
      </c>
      <c r="J9472" t="s">
        <v>71</v>
      </c>
      <c r="K9472" t="s">
        <v>40</v>
      </c>
      <c r="L9472" t="s">
        <v>737</v>
      </c>
      <c r="M9472" t="s">
        <v>218</v>
      </c>
      <c r="N9472" t="s">
        <v>21</v>
      </c>
      <c r="P9472" t="s">
        <v>23</v>
      </c>
      <c r="Q9472" t="str">
        <f>IF(COUNTIF(Table2[type_of_injury],Table2[[#This Row],[type_of_injury]])&lt;40,"other",Table2[[#This Row],[type_of_injury]])</f>
        <v>gunfire</v>
      </c>
      <c r="R9472" t="str" cm="1">
        <f t="array" ref="R9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3" spans="1:18" x14ac:dyDescent="0.35">
      <c r="A9473" t="s">
        <v>10179</v>
      </c>
      <c r="B9473" s="1">
        <v>37596</v>
      </c>
      <c r="C9473">
        <v>16</v>
      </c>
      <c r="D9473" t="str" cm="1">
        <f t="array" ref="D9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73" t="s">
        <v>16</v>
      </c>
      <c r="F9473" t="s">
        <v>75</v>
      </c>
      <c r="G9473" t="s">
        <v>75</v>
      </c>
      <c r="H9473" t="s">
        <v>19</v>
      </c>
      <c r="I9473" s="1">
        <v>37886</v>
      </c>
      <c r="J9473" t="s">
        <v>20</v>
      </c>
      <c r="K9473" t="s">
        <v>40</v>
      </c>
      <c r="L9473" t="s">
        <v>75</v>
      </c>
      <c r="M9473" t="s">
        <v>75</v>
      </c>
      <c r="N9473" t="s">
        <v>21</v>
      </c>
      <c r="P9473" t="s">
        <v>23</v>
      </c>
      <c r="Q9473" t="str">
        <f>IF(COUNTIF(Table2[type_of_injury],Table2[[#This Row],[type_of_injury]])&lt;40,"other",Table2[[#This Row],[type_of_injury]])</f>
        <v>gunfire</v>
      </c>
      <c r="R9473" t="str" cm="1">
        <f t="array" ref="R9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4" spans="1:18" x14ac:dyDescent="0.35">
      <c r="A9474" t="s">
        <v>10180</v>
      </c>
      <c r="B9474" s="1">
        <v>37594</v>
      </c>
      <c r="D9474" t="str" cm="1">
        <f t="array" ref="D9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474" t="s">
        <v>16</v>
      </c>
      <c r="F9474" t="s">
        <v>5089</v>
      </c>
      <c r="G9474" t="s">
        <v>46</v>
      </c>
      <c r="H9474" t="s">
        <v>19</v>
      </c>
      <c r="I9474" s="1">
        <v>37594</v>
      </c>
      <c r="J9474" t="s">
        <v>20</v>
      </c>
      <c r="K9474" t="s">
        <v>204</v>
      </c>
      <c r="L9474" t="s">
        <v>46</v>
      </c>
      <c r="M9474" t="s">
        <v>46</v>
      </c>
      <c r="N9474" t="s">
        <v>21</v>
      </c>
      <c r="P9474" t="s">
        <v>23</v>
      </c>
      <c r="Q9474" t="str">
        <f>IF(COUNTIF(Table2[type_of_injury],Table2[[#This Row],[type_of_injury]])&lt;40,"other",Table2[[#This Row],[type_of_injury]])</f>
        <v>gunfire</v>
      </c>
      <c r="R9474" t="str" cm="1">
        <f t="array" ref="R9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5" spans="1:18" x14ac:dyDescent="0.35">
      <c r="A9475" t="s">
        <v>10181</v>
      </c>
      <c r="B9475" s="1">
        <v>37594</v>
      </c>
      <c r="D9475" t="str" cm="1">
        <f t="array" ref="D9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475" t="s">
        <v>16</v>
      </c>
      <c r="F9475" t="s">
        <v>5089</v>
      </c>
      <c r="G9475" t="s">
        <v>46</v>
      </c>
      <c r="H9475" t="s">
        <v>19</v>
      </c>
      <c r="I9475" s="1">
        <v>37594</v>
      </c>
      <c r="J9475" t="s">
        <v>20</v>
      </c>
      <c r="K9475" t="s">
        <v>204</v>
      </c>
      <c r="L9475" t="s">
        <v>46</v>
      </c>
      <c r="M9475" t="s">
        <v>46</v>
      </c>
      <c r="N9475" t="s">
        <v>21</v>
      </c>
      <c r="P9475" t="s">
        <v>23</v>
      </c>
      <c r="Q9475" t="str">
        <f>IF(COUNTIF(Table2[type_of_injury],Table2[[#This Row],[type_of_injury]])&lt;40,"other",Table2[[#This Row],[type_of_injury]])</f>
        <v>gunfire</v>
      </c>
      <c r="R9475" t="str" cm="1">
        <f t="array" ref="R9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6" spans="1:18" x14ac:dyDescent="0.35">
      <c r="A9476" t="s">
        <v>10182</v>
      </c>
      <c r="B9476" s="1">
        <v>37594</v>
      </c>
      <c r="C9476">
        <v>33</v>
      </c>
      <c r="D9476" t="str" cm="1">
        <f t="array" ref="D9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76" t="s">
        <v>16</v>
      </c>
      <c r="F9476" t="s">
        <v>37</v>
      </c>
      <c r="G9476" t="s">
        <v>38</v>
      </c>
      <c r="H9476" t="s">
        <v>39</v>
      </c>
      <c r="I9476" s="1">
        <v>37594</v>
      </c>
      <c r="J9476" t="s">
        <v>20</v>
      </c>
      <c r="K9476" t="s">
        <v>5182</v>
      </c>
      <c r="L9476" t="s">
        <v>225</v>
      </c>
      <c r="M9476" t="s">
        <v>38</v>
      </c>
      <c r="N9476" t="s">
        <v>21</v>
      </c>
      <c r="O9476" t="s">
        <v>35</v>
      </c>
      <c r="P9476" t="s">
        <v>23</v>
      </c>
      <c r="Q9476" t="str">
        <f>IF(COUNTIF(Table2[type_of_injury],Table2[[#This Row],[type_of_injury]])&lt;40,"other",Table2[[#This Row],[type_of_injury]])</f>
        <v>gunfire</v>
      </c>
      <c r="R9476" t="str" cm="1">
        <f t="array" ref="R9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7" spans="1:18" x14ac:dyDescent="0.35">
      <c r="A9477" t="s">
        <v>10183</v>
      </c>
      <c r="B9477" s="1">
        <v>37593</v>
      </c>
      <c r="C9477">
        <v>94</v>
      </c>
      <c r="D9477" t="str" cm="1">
        <f t="array" ref="D9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477" t="s">
        <v>16</v>
      </c>
      <c r="F9477" t="s">
        <v>140</v>
      </c>
      <c r="G9477" t="s">
        <v>58</v>
      </c>
      <c r="H9477" t="s">
        <v>19</v>
      </c>
      <c r="I9477" s="1">
        <v>37593</v>
      </c>
      <c r="J9477" t="s">
        <v>71</v>
      </c>
      <c r="K9477" t="s">
        <v>40</v>
      </c>
      <c r="L9477" t="s">
        <v>141</v>
      </c>
      <c r="M9477" t="s">
        <v>58</v>
      </c>
      <c r="N9477" t="s">
        <v>21</v>
      </c>
      <c r="P9477" t="s">
        <v>23</v>
      </c>
      <c r="Q9477" t="str">
        <f>IF(COUNTIF(Table2[type_of_injury],Table2[[#This Row],[type_of_injury]])&lt;40,"other",Table2[[#This Row],[type_of_injury]])</f>
        <v>gunfire</v>
      </c>
      <c r="R9477" t="str" cm="1">
        <f t="array" ref="R9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8" spans="1:18" x14ac:dyDescent="0.35">
      <c r="A9478" t="s">
        <v>10184</v>
      </c>
      <c r="B9478" s="1">
        <v>37593</v>
      </c>
      <c r="C9478">
        <v>23</v>
      </c>
      <c r="D9478" t="str" cm="1">
        <f t="array" ref="D9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78" t="s">
        <v>16</v>
      </c>
      <c r="F9478" t="s">
        <v>141</v>
      </c>
      <c r="G9478" t="s">
        <v>58</v>
      </c>
      <c r="H9478" t="s">
        <v>19</v>
      </c>
      <c r="I9478" s="1">
        <v>37327</v>
      </c>
      <c r="J9478" t="s">
        <v>20</v>
      </c>
      <c r="K9478" t="s">
        <v>560</v>
      </c>
      <c r="L9478" t="s">
        <v>140</v>
      </c>
      <c r="M9478" t="s">
        <v>58</v>
      </c>
      <c r="N9478" t="s">
        <v>21</v>
      </c>
      <c r="P9478" t="s">
        <v>23</v>
      </c>
      <c r="Q9478" t="str">
        <f>IF(COUNTIF(Table2[type_of_injury],Table2[[#This Row],[type_of_injury]])&lt;40,"other",Table2[[#This Row],[type_of_injury]])</f>
        <v>gunfire</v>
      </c>
      <c r="R9478" t="str" cm="1">
        <f t="array" ref="R9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79" spans="1:18" x14ac:dyDescent="0.35">
      <c r="A9479" t="s">
        <v>10185</v>
      </c>
      <c r="B9479" s="1">
        <v>37593</v>
      </c>
      <c r="C9479">
        <v>20</v>
      </c>
      <c r="D9479" t="str" cm="1">
        <f t="array" ref="D9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79" t="s">
        <v>16</v>
      </c>
      <c r="F9479" t="s">
        <v>141</v>
      </c>
      <c r="G9479" t="s">
        <v>58</v>
      </c>
      <c r="H9479" t="s">
        <v>19</v>
      </c>
      <c r="I9479" s="1">
        <v>37327</v>
      </c>
      <c r="J9479" t="s">
        <v>20</v>
      </c>
      <c r="K9479" t="s">
        <v>560</v>
      </c>
      <c r="L9479" t="s">
        <v>140</v>
      </c>
      <c r="M9479" t="s">
        <v>58</v>
      </c>
      <c r="N9479" t="s">
        <v>21</v>
      </c>
      <c r="P9479" t="s">
        <v>23</v>
      </c>
      <c r="Q9479" t="str">
        <f>IF(COUNTIF(Table2[type_of_injury],Table2[[#This Row],[type_of_injury]])&lt;40,"other",Table2[[#This Row],[type_of_injury]])</f>
        <v>gunfire</v>
      </c>
      <c r="R9479" t="str" cm="1">
        <f t="array" ref="R9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0" spans="1:18" x14ac:dyDescent="0.35">
      <c r="A9480" t="s">
        <v>10186</v>
      </c>
      <c r="B9480" s="1">
        <v>37593</v>
      </c>
      <c r="C9480">
        <v>23</v>
      </c>
      <c r="D9480" t="str" cm="1">
        <f t="array" ref="D9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80" t="s">
        <v>16</v>
      </c>
      <c r="F9480" t="s">
        <v>141</v>
      </c>
      <c r="G9480" t="s">
        <v>58</v>
      </c>
      <c r="H9480" t="s">
        <v>19</v>
      </c>
      <c r="I9480" s="1">
        <v>37327</v>
      </c>
      <c r="J9480" t="s">
        <v>20</v>
      </c>
      <c r="K9480" t="s">
        <v>560</v>
      </c>
      <c r="L9480" t="s">
        <v>218</v>
      </c>
      <c r="M9480" t="s">
        <v>218</v>
      </c>
      <c r="N9480" t="s">
        <v>21</v>
      </c>
      <c r="P9480" t="s">
        <v>23</v>
      </c>
      <c r="Q9480" t="str">
        <f>IF(COUNTIF(Table2[type_of_injury],Table2[[#This Row],[type_of_injury]])&lt;40,"other",Table2[[#This Row],[type_of_injury]])</f>
        <v>gunfire</v>
      </c>
      <c r="R9480" t="str" cm="1">
        <f t="array" ref="R9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1" spans="1:18" x14ac:dyDescent="0.35">
      <c r="A9481" t="s">
        <v>10187</v>
      </c>
      <c r="B9481" s="1">
        <v>37593</v>
      </c>
      <c r="C9481">
        <v>26</v>
      </c>
      <c r="D9481" t="str" cm="1">
        <f t="array" ref="D9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81" t="s">
        <v>16</v>
      </c>
      <c r="F9481" t="s">
        <v>141</v>
      </c>
      <c r="G9481" t="s">
        <v>58</v>
      </c>
      <c r="H9481" t="s">
        <v>19</v>
      </c>
      <c r="I9481" s="1">
        <v>37327</v>
      </c>
      <c r="J9481" t="s">
        <v>20</v>
      </c>
      <c r="K9481" t="s">
        <v>560</v>
      </c>
      <c r="L9481" t="s">
        <v>140</v>
      </c>
      <c r="M9481" t="s">
        <v>58</v>
      </c>
      <c r="N9481" t="s">
        <v>21</v>
      </c>
      <c r="P9481" t="s">
        <v>23</v>
      </c>
      <c r="Q9481" t="str">
        <f>IF(COUNTIF(Table2[type_of_injury],Table2[[#This Row],[type_of_injury]])&lt;40,"other",Table2[[#This Row],[type_of_injury]])</f>
        <v>gunfire</v>
      </c>
      <c r="R9481" t="str" cm="1">
        <f t="array" ref="R9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2" spans="1:18" x14ac:dyDescent="0.35">
      <c r="A9482" t="s">
        <v>10188</v>
      </c>
      <c r="B9482" s="1">
        <v>37593</v>
      </c>
      <c r="C9482">
        <v>18</v>
      </c>
      <c r="D9482" t="str" cm="1">
        <f t="array" ref="D9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82" t="s">
        <v>16</v>
      </c>
      <c r="F9482" t="s">
        <v>141</v>
      </c>
      <c r="G9482" t="s">
        <v>58</v>
      </c>
      <c r="H9482" t="s">
        <v>19</v>
      </c>
      <c r="I9482" s="1">
        <v>37327</v>
      </c>
      <c r="J9482" t="s">
        <v>20</v>
      </c>
      <c r="K9482" t="s">
        <v>560</v>
      </c>
      <c r="L9482" t="s">
        <v>1332</v>
      </c>
      <c r="M9482" t="s">
        <v>58</v>
      </c>
      <c r="N9482" t="s">
        <v>21</v>
      </c>
      <c r="P9482" t="s">
        <v>23</v>
      </c>
      <c r="Q9482" t="str">
        <f>IF(COUNTIF(Table2[type_of_injury],Table2[[#This Row],[type_of_injury]])&lt;40,"other",Table2[[#This Row],[type_of_injury]])</f>
        <v>gunfire</v>
      </c>
      <c r="R9482" t="str" cm="1">
        <f t="array" ref="R9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3" spans="1:18" x14ac:dyDescent="0.35">
      <c r="A9483" t="s">
        <v>10189</v>
      </c>
      <c r="B9483" s="1">
        <v>37592</v>
      </c>
      <c r="C9483">
        <v>19</v>
      </c>
      <c r="D9483" t="str" cm="1">
        <f t="array" ref="D9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83" t="s">
        <v>16</v>
      </c>
      <c r="F9483" t="s">
        <v>18</v>
      </c>
      <c r="G9483" t="s">
        <v>18</v>
      </c>
      <c r="H9483" t="s">
        <v>19</v>
      </c>
      <c r="I9483" s="1">
        <v>37592</v>
      </c>
      <c r="J9483" t="s">
        <v>20</v>
      </c>
      <c r="K9483" t="s">
        <v>560</v>
      </c>
      <c r="L9483" t="s">
        <v>18</v>
      </c>
      <c r="M9483" t="s">
        <v>18</v>
      </c>
      <c r="N9483" t="s">
        <v>21</v>
      </c>
      <c r="P9483" t="s">
        <v>23</v>
      </c>
      <c r="Q9483" t="str">
        <f>IF(COUNTIF(Table2[type_of_injury],Table2[[#This Row],[type_of_injury]])&lt;40,"other",Table2[[#This Row],[type_of_injury]])</f>
        <v>gunfire</v>
      </c>
      <c r="R9483" t="str" cm="1">
        <f t="array" ref="R9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4" spans="1:18" x14ac:dyDescent="0.35">
      <c r="A9484" t="s">
        <v>10190</v>
      </c>
      <c r="B9484" s="1">
        <v>37592</v>
      </c>
      <c r="C9484">
        <v>19</v>
      </c>
      <c r="D9484" t="str" cm="1">
        <f t="array" ref="D9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84" t="s">
        <v>16</v>
      </c>
      <c r="F9484" t="s">
        <v>5961</v>
      </c>
      <c r="G9484" t="s">
        <v>218</v>
      </c>
      <c r="H9484" t="s">
        <v>39</v>
      </c>
      <c r="I9484" s="1">
        <v>37592</v>
      </c>
      <c r="J9484" t="s">
        <v>20</v>
      </c>
      <c r="K9484" t="s">
        <v>204</v>
      </c>
      <c r="L9484" t="s">
        <v>218</v>
      </c>
      <c r="M9484" t="s">
        <v>218</v>
      </c>
      <c r="N9484" t="s">
        <v>21</v>
      </c>
      <c r="P9484" t="s">
        <v>23</v>
      </c>
      <c r="Q9484" t="str">
        <f>IF(COUNTIF(Table2[type_of_injury],Table2[[#This Row],[type_of_injury]])&lt;40,"other",Table2[[#This Row],[type_of_injury]])</f>
        <v>gunfire</v>
      </c>
      <c r="R9484" t="str" cm="1">
        <f t="array" ref="R9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5" spans="1:18" x14ac:dyDescent="0.35">
      <c r="A9485" t="s">
        <v>10191</v>
      </c>
      <c r="B9485" s="1">
        <v>37592</v>
      </c>
      <c r="C9485">
        <v>16</v>
      </c>
      <c r="D9485" t="str" cm="1">
        <f t="array" ref="D9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85" t="s">
        <v>16</v>
      </c>
      <c r="F9485" t="s">
        <v>27</v>
      </c>
      <c r="G9485" t="s">
        <v>27</v>
      </c>
      <c r="H9485" t="s">
        <v>19</v>
      </c>
      <c r="I9485" s="1">
        <v>37592</v>
      </c>
      <c r="J9485" t="s">
        <v>20</v>
      </c>
      <c r="K9485" t="s">
        <v>560</v>
      </c>
      <c r="L9485" t="s">
        <v>27</v>
      </c>
      <c r="M9485" t="s">
        <v>27</v>
      </c>
      <c r="N9485" t="s">
        <v>21</v>
      </c>
      <c r="P9485" t="s">
        <v>23</v>
      </c>
      <c r="Q9485" t="str">
        <f>IF(COUNTIF(Table2[type_of_injury],Table2[[#This Row],[type_of_injury]])&lt;40,"other",Table2[[#This Row],[type_of_injury]])</f>
        <v>gunfire</v>
      </c>
      <c r="R9485" t="str" cm="1">
        <f t="array" ref="R9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6" spans="1:18" x14ac:dyDescent="0.35">
      <c r="A9486" t="s">
        <v>10192</v>
      </c>
      <c r="B9486" s="1">
        <v>37591</v>
      </c>
      <c r="C9486">
        <v>69</v>
      </c>
      <c r="D9486" t="str" cm="1">
        <f t="array" ref="D9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486" t="s">
        <v>16</v>
      </c>
      <c r="F9486" t="s">
        <v>593</v>
      </c>
      <c r="G9486" t="s">
        <v>222</v>
      </c>
      <c r="H9486" t="s">
        <v>39</v>
      </c>
      <c r="I9486" s="1">
        <v>37591</v>
      </c>
      <c r="J9486" t="s">
        <v>20</v>
      </c>
      <c r="K9486" t="s">
        <v>40</v>
      </c>
      <c r="L9486" t="s">
        <v>593</v>
      </c>
      <c r="M9486" t="s">
        <v>222</v>
      </c>
      <c r="N9486" t="s">
        <v>8409</v>
      </c>
      <c r="P9486" t="s">
        <v>23</v>
      </c>
      <c r="Q9486" t="str">
        <f>IF(COUNTIF(Table2[type_of_injury],Table2[[#This Row],[type_of_injury]])&lt;40,"other",Table2[[#This Row],[type_of_injury]])</f>
        <v>other</v>
      </c>
      <c r="R9486" t="str" cm="1">
        <f t="array" ref="R9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7" spans="1:18" x14ac:dyDescent="0.35">
      <c r="A9487" t="s">
        <v>10193</v>
      </c>
      <c r="B9487" s="1">
        <v>37591</v>
      </c>
      <c r="C9487">
        <v>32</v>
      </c>
      <c r="D9487" t="str" cm="1">
        <f t="array" ref="D9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87" t="s">
        <v>16</v>
      </c>
      <c r="F9487" t="s">
        <v>593</v>
      </c>
      <c r="G9487" t="s">
        <v>222</v>
      </c>
      <c r="H9487" t="s">
        <v>39</v>
      </c>
      <c r="I9487" s="1">
        <v>37591</v>
      </c>
      <c r="J9487" t="s">
        <v>20</v>
      </c>
      <c r="K9487" t="s">
        <v>560</v>
      </c>
      <c r="L9487" t="s">
        <v>593</v>
      </c>
      <c r="M9487" t="s">
        <v>222</v>
      </c>
      <c r="N9487" t="s">
        <v>21</v>
      </c>
      <c r="P9487" t="s">
        <v>23</v>
      </c>
      <c r="Q9487" t="str">
        <f>IF(COUNTIF(Table2[type_of_injury],Table2[[#This Row],[type_of_injury]])&lt;40,"other",Table2[[#This Row],[type_of_injury]])</f>
        <v>gunfire</v>
      </c>
      <c r="R9487" t="str" cm="1">
        <f t="array" ref="R9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8" spans="1:18" x14ac:dyDescent="0.35">
      <c r="A9488" t="s">
        <v>10194</v>
      </c>
      <c r="B9488" s="1">
        <v>37590</v>
      </c>
      <c r="C9488">
        <v>16</v>
      </c>
      <c r="D9488" t="str" cm="1">
        <f t="array" ref="D9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88" t="s">
        <v>16</v>
      </c>
      <c r="F9488" t="s">
        <v>37</v>
      </c>
      <c r="G9488" t="s">
        <v>38</v>
      </c>
      <c r="H9488" t="s">
        <v>39</v>
      </c>
      <c r="I9488" s="1">
        <v>37590</v>
      </c>
      <c r="J9488" t="s">
        <v>20</v>
      </c>
      <c r="K9488" t="s">
        <v>40</v>
      </c>
      <c r="L9488" t="s">
        <v>225</v>
      </c>
      <c r="M9488" t="s">
        <v>38</v>
      </c>
      <c r="N9488" t="s">
        <v>21</v>
      </c>
      <c r="P9488" t="s">
        <v>23</v>
      </c>
      <c r="Q9488" t="str">
        <f>IF(COUNTIF(Table2[type_of_injury],Table2[[#This Row],[type_of_injury]])&lt;40,"other",Table2[[#This Row],[type_of_injury]])</f>
        <v>gunfire</v>
      </c>
      <c r="R9488" t="str" cm="1">
        <f t="array" ref="R9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89" spans="1:18" x14ac:dyDescent="0.35">
      <c r="A9489" t="s">
        <v>10195</v>
      </c>
      <c r="B9489" s="1">
        <v>37589</v>
      </c>
      <c r="C9489">
        <v>20</v>
      </c>
      <c r="D9489" t="str" cm="1">
        <f t="array" ref="D9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89" t="s">
        <v>16</v>
      </c>
      <c r="F9489" t="s">
        <v>8819</v>
      </c>
      <c r="G9489" t="s">
        <v>8226</v>
      </c>
      <c r="H9489" t="s">
        <v>39</v>
      </c>
      <c r="I9489" s="1">
        <v>37589</v>
      </c>
      <c r="J9489" t="s">
        <v>20</v>
      </c>
      <c r="K9489" t="s">
        <v>204</v>
      </c>
      <c r="L9489" t="s">
        <v>10196</v>
      </c>
      <c r="M9489" t="s">
        <v>8226</v>
      </c>
      <c r="N9489" t="s">
        <v>21</v>
      </c>
      <c r="P9489" t="s">
        <v>23</v>
      </c>
      <c r="Q9489" t="str">
        <f>IF(COUNTIF(Table2[type_of_injury],Table2[[#This Row],[type_of_injury]])&lt;40,"other",Table2[[#This Row],[type_of_injury]])</f>
        <v>gunfire</v>
      </c>
      <c r="R9489" t="str" cm="1">
        <f t="array" ref="R9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0" spans="1:18" x14ac:dyDescent="0.35">
      <c r="A9490" t="s">
        <v>10197</v>
      </c>
      <c r="B9490" s="1">
        <v>37588</v>
      </c>
      <c r="C9490">
        <v>56</v>
      </c>
      <c r="D9490" t="str" cm="1">
        <f t="array" ref="D9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490" t="s">
        <v>69</v>
      </c>
      <c r="F9490" t="s">
        <v>3667</v>
      </c>
      <c r="G9490" t="s">
        <v>77</v>
      </c>
      <c r="H9490" t="s">
        <v>77</v>
      </c>
      <c r="I9490" s="1">
        <v>37588</v>
      </c>
      <c r="J9490" t="s">
        <v>20</v>
      </c>
      <c r="K9490" t="s">
        <v>4475</v>
      </c>
      <c r="L9490" t="s">
        <v>3667</v>
      </c>
      <c r="M9490" t="s">
        <v>77</v>
      </c>
      <c r="N9490" t="s">
        <v>21</v>
      </c>
      <c r="P9490" t="s">
        <v>72</v>
      </c>
      <c r="Q9490" t="str">
        <f>IF(COUNTIF(Table2[type_of_injury],Table2[[#This Row],[type_of_injury]])&lt;40,"other",Table2[[#This Row],[type_of_injury]])</f>
        <v>gunfire</v>
      </c>
      <c r="R9490" t="str" cm="1">
        <f t="array" ref="R9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1" spans="1:18" x14ac:dyDescent="0.35">
      <c r="A9491" t="s">
        <v>10198</v>
      </c>
      <c r="B9491" s="1">
        <v>37588</v>
      </c>
      <c r="C9491">
        <v>35</v>
      </c>
      <c r="D9491" t="str" cm="1">
        <f t="array" ref="D9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91" t="s">
        <v>69</v>
      </c>
      <c r="F9491" t="s">
        <v>3667</v>
      </c>
      <c r="G9491" t="s">
        <v>77</v>
      </c>
      <c r="H9491" t="s">
        <v>77</v>
      </c>
      <c r="I9491" s="1">
        <v>37588</v>
      </c>
      <c r="J9491" t="s">
        <v>20</v>
      </c>
      <c r="K9491" t="s">
        <v>4475</v>
      </c>
      <c r="L9491" t="s">
        <v>3667</v>
      </c>
      <c r="M9491" t="s">
        <v>77</v>
      </c>
      <c r="N9491" t="s">
        <v>21</v>
      </c>
      <c r="P9491" t="s">
        <v>72</v>
      </c>
      <c r="Q9491" t="str">
        <f>IF(COUNTIF(Table2[type_of_injury],Table2[[#This Row],[type_of_injury]])&lt;40,"other",Table2[[#This Row],[type_of_injury]])</f>
        <v>gunfire</v>
      </c>
      <c r="R9491" t="str" cm="1">
        <f t="array" ref="R9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2" spans="1:18" x14ac:dyDescent="0.35">
      <c r="A9492" t="s">
        <v>10199</v>
      </c>
      <c r="B9492" s="1">
        <v>37588</v>
      </c>
      <c r="C9492">
        <v>44</v>
      </c>
      <c r="D9492" t="str" cm="1">
        <f t="array" ref="D9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492" t="s">
        <v>69</v>
      </c>
      <c r="F9492" t="s">
        <v>3667</v>
      </c>
      <c r="G9492" t="s">
        <v>77</v>
      </c>
      <c r="H9492" t="s">
        <v>77</v>
      </c>
      <c r="I9492" s="1">
        <v>37588</v>
      </c>
      <c r="J9492" t="s">
        <v>20</v>
      </c>
      <c r="K9492" t="s">
        <v>4475</v>
      </c>
      <c r="L9492" t="s">
        <v>3667</v>
      </c>
      <c r="M9492" t="s">
        <v>77</v>
      </c>
      <c r="N9492" t="s">
        <v>21</v>
      </c>
      <c r="P9492" t="s">
        <v>72</v>
      </c>
      <c r="Q9492" t="str">
        <f>IF(COUNTIF(Table2[type_of_injury],Table2[[#This Row],[type_of_injury]])&lt;40,"other",Table2[[#This Row],[type_of_injury]])</f>
        <v>gunfire</v>
      </c>
      <c r="R9492" t="str" cm="1">
        <f t="array" ref="R9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3" spans="1:18" x14ac:dyDescent="0.35">
      <c r="A9493" t="s">
        <v>10200</v>
      </c>
      <c r="B9493" s="1">
        <v>37588</v>
      </c>
      <c r="C9493">
        <v>48</v>
      </c>
      <c r="D9493" t="str" cm="1">
        <f t="array" ref="D9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493" t="s">
        <v>69</v>
      </c>
      <c r="F9493" t="s">
        <v>3667</v>
      </c>
      <c r="G9493" t="s">
        <v>77</v>
      </c>
      <c r="H9493" t="s">
        <v>77</v>
      </c>
      <c r="I9493" s="1">
        <v>37588</v>
      </c>
      <c r="J9493" t="s">
        <v>20</v>
      </c>
      <c r="K9493" t="s">
        <v>4475</v>
      </c>
      <c r="L9493" t="s">
        <v>3667</v>
      </c>
      <c r="M9493" t="s">
        <v>77</v>
      </c>
      <c r="N9493" t="s">
        <v>21</v>
      </c>
      <c r="P9493" t="s">
        <v>72</v>
      </c>
      <c r="Q9493" t="str">
        <f>IF(COUNTIF(Table2[type_of_injury],Table2[[#This Row],[type_of_injury]])&lt;40,"other",Table2[[#This Row],[type_of_injury]])</f>
        <v>gunfire</v>
      </c>
      <c r="R9493" t="str" cm="1">
        <f t="array" ref="R9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4" spans="1:18" x14ac:dyDescent="0.35">
      <c r="A9494" t="s">
        <v>10201</v>
      </c>
      <c r="B9494" s="1">
        <v>37588</v>
      </c>
      <c r="C9494">
        <v>36</v>
      </c>
      <c r="D9494" t="str" cm="1">
        <f t="array" ref="D9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94" t="s">
        <v>69</v>
      </c>
      <c r="F9494" t="s">
        <v>3667</v>
      </c>
      <c r="G9494" t="s">
        <v>77</v>
      </c>
      <c r="H9494" t="s">
        <v>77</v>
      </c>
      <c r="I9494" s="1">
        <v>37588</v>
      </c>
      <c r="J9494" t="s">
        <v>20</v>
      </c>
      <c r="K9494" t="s">
        <v>4475</v>
      </c>
      <c r="L9494" t="s">
        <v>10202</v>
      </c>
      <c r="M9494" t="s">
        <v>77</v>
      </c>
      <c r="N9494" t="s">
        <v>21</v>
      </c>
      <c r="P9494" t="s">
        <v>72</v>
      </c>
      <c r="Q9494" t="str">
        <f>IF(COUNTIF(Table2[type_of_injury],Table2[[#This Row],[type_of_injury]])&lt;40,"other",Table2[[#This Row],[type_of_injury]])</f>
        <v>gunfire</v>
      </c>
      <c r="R9494" t="str" cm="1">
        <f t="array" ref="R9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5" spans="1:18" x14ac:dyDescent="0.35">
      <c r="A9495" t="s">
        <v>10203</v>
      </c>
      <c r="B9495" s="1">
        <v>37588</v>
      </c>
      <c r="C9495">
        <v>19</v>
      </c>
      <c r="D9495" t="str" cm="1">
        <f t="array" ref="D9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495" t="s">
        <v>16</v>
      </c>
      <c r="F9495" t="s">
        <v>3667</v>
      </c>
      <c r="G9495" t="s">
        <v>77</v>
      </c>
      <c r="H9495" t="s">
        <v>77</v>
      </c>
      <c r="I9495" s="1">
        <v>37588</v>
      </c>
      <c r="J9495" t="s">
        <v>20</v>
      </c>
      <c r="K9495" t="s">
        <v>204</v>
      </c>
      <c r="L9495" t="s">
        <v>10204</v>
      </c>
      <c r="M9495" t="s">
        <v>27</v>
      </c>
      <c r="N9495" t="s">
        <v>21</v>
      </c>
      <c r="P9495" t="s">
        <v>23</v>
      </c>
      <c r="Q9495" t="str">
        <f>IF(COUNTIF(Table2[type_of_injury],Table2[[#This Row],[type_of_injury]])&lt;40,"other",Table2[[#This Row],[type_of_injury]])</f>
        <v>gunfire</v>
      </c>
      <c r="R9495" t="str" cm="1">
        <f t="array" ref="R9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6" spans="1:18" x14ac:dyDescent="0.35">
      <c r="A9496" t="s">
        <v>10205</v>
      </c>
      <c r="B9496" s="1">
        <v>37588</v>
      </c>
      <c r="C9496">
        <v>24</v>
      </c>
      <c r="D9496" t="str" cm="1">
        <f t="array" ref="D9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96" t="s">
        <v>16</v>
      </c>
      <c r="F9496" t="s">
        <v>3667</v>
      </c>
      <c r="G9496" t="s">
        <v>77</v>
      </c>
      <c r="H9496" t="s">
        <v>77</v>
      </c>
      <c r="I9496" s="1">
        <v>37588</v>
      </c>
      <c r="J9496" t="s">
        <v>20</v>
      </c>
      <c r="K9496" t="s">
        <v>204</v>
      </c>
      <c r="L9496" t="s">
        <v>10204</v>
      </c>
      <c r="M9496" t="s">
        <v>27</v>
      </c>
      <c r="N9496" t="s">
        <v>21</v>
      </c>
      <c r="P9496" t="s">
        <v>23</v>
      </c>
      <c r="Q9496" t="str">
        <f>IF(COUNTIF(Table2[type_of_injury],Table2[[#This Row],[type_of_injury]])&lt;40,"other",Table2[[#This Row],[type_of_injury]])</f>
        <v>gunfire</v>
      </c>
      <c r="R9496" t="str" cm="1">
        <f t="array" ref="R9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7" spans="1:18" x14ac:dyDescent="0.35">
      <c r="A9497" t="s">
        <v>10206</v>
      </c>
      <c r="B9497" s="1">
        <v>37588</v>
      </c>
      <c r="C9497">
        <v>54</v>
      </c>
      <c r="D9497" t="str" cm="1">
        <f t="array" ref="D9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497" t="s">
        <v>69</v>
      </c>
      <c r="F9497" t="s">
        <v>3667</v>
      </c>
      <c r="G9497" t="s">
        <v>77</v>
      </c>
      <c r="H9497" t="s">
        <v>77</v>
      </c>
      <c r="I9497" s="1">
        <v>37588</v>
      </c>
      <c r="J9497" t="s">
        <v>20</v>
      </c>
      <c r="K9497" t="s">
        <v>4475</v>
      </c>
      <c r="L9497" t="s">
        <v>3667</v>
      </c>
      <c r="M9497" t="s">
        <v>77</v>
      </c>
      <c r="N9497" t="s">
        <v>21</v>
      </c>
      <c r="P9497" t="s">
        <v>72</v>
      </c>
      <c r="Q9497" t="str">
        <f>IF(COUNTIF(Table2[type_of_injury],Table2[[#This Row],[type_of_injury]])&lt;40,"other",Table2[[#This Row],[type_of_injury]])</f>
        <v>gunfire</v>
      </c>
      <c r="R9497" t="str" cm="1">
        <f t="array" ref="R9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8" spans="1:18" x14ac:dyDescent="0.35">
      <c r="A9498" t="s">
        <v>10207</v>
      </c>
      <c r="B9498" s="1">
        <v>37587</v>
      </c>
      <c r="C9498">
        <v>33</v>
      </c>
      <c r="D9498" t="str" cm="1">
        <f t="array" ref="D9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498" t="s">
        <v>16</v>
      </c>
      <c r="F9498" t="s">
        <v>8055</v>
      </c>
      <c r="G9498" t="s">
        <v>175</v>
      </c>
      <c r="H9498" t="s">
        <v>19</v>
      </c>
      <c r="I9498" s="1">
        <v>37587</v>
      </c>
      <c r="J9498" t="s">
        <v>20</v>
      </c>
      <c r="K9498" t="s">
        <v>560</v>
      </c>
      <c r="L9498" t="s">
        <v>1715</v>
      </c>
      <c r="M9498" t="s">
        <v>175</v>
      </c>
      <c r="N9498" t="s">
        <v>21</v>
      </c>
      <c r="P9498" t="s">
        <v>23</v>
      </c>
      <c r="Q9498" t="str">
        <f>IF(COUNTIF(Table2[type_of_injury],Table2[[#This Row],[type_of_injury]])&lt;40,"other",Table2[[#This Row],[type_of_injury]])</f>
        <v>gunfire</v>
      </c>
      <c r="R9498" t="str" cm="1">
        <f t="array" ref="R9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499" spans="1:18" x14ac:dyDescent="0.35">
      <c r="A9499" t="s">
        <v>10208</v>
      </c>
      <c r="B9499" s="1">
        <v>37587</v>
      </c>
      <c r="C9499">
        <v>24</v>
      </c>
      <c r="D9499" t="str" cm="1">
        <f t="array" ref="D9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499" t="s">
        <v>16</v>
      </c>
      <c r="F9499" t="s">
        <v>154</v>
      </c>
      <c r="G9499" t="s">
        <v>75</v>
      </c>
      <c r="H9499" t="s">
        <v>19</v>
      </c>
      <c r="I9499" s="1">
        <v>37587</v>
      </c>
      <c r="J9499" t="s">
        <v>20</v>
      </c>
      <c r="K9499" t="s">
        <v>40</v>
      </c>
      <c r="L9499" t="s">
        <v>155</v>
      </c>
      <c r="M9499" t="s">
        <v>75</v>
      </c>
      <c r="N9499" t="s">
        <v>21</v>
      </c>
      <c r="P9499" t="s">
        <v>23</v>
      </c>
      <c r="Q9499" t="str">
        <f>IF(COUNTIF(Table2[type_of_injury],Table2[[#This Row],[type_of_injury]])&lt;40,"other",Table2[[#This Row],[type_of_injury]])</f>
        <v>gunfire</v>
      </c>
      <c r="R9499" t="str" cm="1">
        <f t="array" ref="R9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0" spans="1:18" x14ac:dyDescent="0.35">
      <c r="A9500" t="s">
        <v>10209</v>
      </c>
      <c r="B9500" s="1">
        <v>37586</v>
      </c>
      <c r="C9500">
        <v>26</v>
      </c>
      <c r="D9500" t="str" cm="1">
        <f t="array" ref="D9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00" t="s">
        <v>16</v>
      </c>
      <c r="F9500" t="s">
        <v>33</v>
      </c>
      <c r="G9500" t="s">
        <v>27</v>
      </c>
      <c r="H9500" t="s">
        <v>19</v>
      </c>
      <c r="I9500" s="1">
        <v>37586</v>
      </c>
      <c r="J9500" t="s">
        <v>20</v>
      </c>
      <c r="K9500" t="s">
        <v>5182</v>
      </c>
      <c r="L9500" t="s">
        <v>33</v>
      </c>
      <c r="M9500" t="s">
        <v>27</v>
      </c>
      <c r="N9500" t="s">
        <v>450</v>
      </c>
      <c r="O9500" t="s">
        <v>451</v>
      </c>
      <c r="P9500" t="s">
        <v>23</v>
      </c>
      <c r="Q9500" t="str">
        <f>IF(COUNTIF(Table2[type_of_injury],Table2[[#This Row],[type_of_injury]])&lt;40,"other",Table2[[#This Row],[type_of_injury]])</f>
        <v>explosion</v>
      </c>
      <c r="R9500" t="str" cm="1">
        <f t="array" ref="R9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1" spans="1:18" x14ac:dyDescent="0.35">
      <c r="A9501" t="s">
        <v>10210</v>
      </c>
      <c r="B9501" s="1">
        <v>37586</v>
      </c>
      <c r="C9501">
        <v>22</v>
      </c>
      <c r="D9501" t="str" cm="1">
        <f t="array" ref="D9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01" t="s">
        <v>16</v>
      </c>
      <c r="F9501" t="s">
        <v>33</v>
      </c>
      <c r="G9501" t="s">
        <v>27</v>
      </c>
      <c r="H9501" t="s">
        <v>19</v>
      </c>
      <c r="I9501" s="1">
        <v>37586</v>
      </c>
      <c r="J9501" t="s">
        <v>20</v>
      </c>
      <c r="K9501" t="s">
        <v>5182</v>
      </c>
      <c r="L9501" t="s">
        <v>33</v>
      </c>
      <c r="M9501" t="s">
        <v>27</v>
      </c>
      <c r="N9501" t="s">
        <v>450</v>
      </c>
      <c r="O9501" t="s">
        <v>451</v>
      </c>
      <c r="P9501" t="s">
        <v>23</v>
      </c>
      <c r="Q9501" t="str">
        <f>IF(COUNTIF(Table2[type_of_injury],Table2[[#This Row],[type_of_injury]])&lt;40,"other",Table2[[#This Row],[type_of_injury]])</f>
        <v>explosion</v>
      </c>
      <c r="R9501" t="str" cm="1">
        <f t="array" ref="R9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2" spans="1:18" x14ac:dyDescent="0.35">
      <c r="A9502" t="s">
        <v>10211</v>
      </c>
      <c r="B9502" s="1">
        <v>37585</v>
      </c>
      <c r="C9502">
        <v>8</v>
      </c>
      <c r="D9502" t="str" cm="1">
        <f t="array" ref="D9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02" t="s">
        <v>16</v>
      </c>
      <c r="F9502" t="s">
        <v>75</v>
      </c>
      <c r="G9502" t="s">
        <v>75</v>
      </c>
      <c r="H9502" t="s">
        <v>19</v>
      </c>
      <c r="I9502" s="1">
        <v>37585</v>
      </c>
      <c r="J9502" t="s">
        <v>20</v>
      </c>
      <c r="K9502" t="s">
        <v>40</v>
      </c>
      <c r="L9502" t="s">
        <v>75</v>
      </c>
      <c r="M9502" t="s">
        <v>75</v>
      </c>
      <c r="N9502" t="s">
        <v>21</v>
      </c>
      <c r="P9502" t="s">
        <v>23</v>
      </c>
      <c r="Q9502" t="str">
        <f>IF(COUNTIF(Table2[type_of_injury],Table2[[#This Row],[type_of_injury]])&lt;40,"other",Table2[[#This Row],[type_of_injury]])</f>
        <v>gunfire</v>
      </c>
      <c r="R9502" t="str" cm="1">
        <f t="array" ref="R9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3" spans="1:18" x14ac:dyDescent="0.35">
      <c r="A9503" t="s">
        <v>10212</v>
      </c>
      <c r="B9503" s="1">
        <v>37583</v>
      </c>
      <c r="C9503">
        <v>17</v>
      </c>
      <c r="D9503" t="str" cm="1">
        <f t="array" ref="D9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03" t="s">
        <v>16</v>
      </c>
      <c r="F9503" t="s">
        <v>10213</v>
      </c>
      <c r="G9503" t="s">
        <v>46</v>
      </c>
      <c r="H9503" t="s">
        <v>19</v>
      </c>
      <c r="I9503" s="1">
        <v>37583</v>
      </c>
      <c r="J9503" t="s">
        <v>20</v>
      </c>
      <c r="K9503" t="s">
        <v>204</v>
      </c>
      <c r="L9503" t="s">
        <v>46</v>
      </c>
      <c r="M9503" t="s">
        <v>46</v>
      </c>
      <c r="N9503" t="s">
        <v>21</v>
      </c>
      <c r="P9503" t="s">
        <v>23</v>
      </c>
      <c r="Q9503" t="str">
        <f>IF(COUNTIF(Table2[type_of_injury],Table2[[#This Row],[type_of_injury]])&lt;40,"other",Table2[[#This Row],[type_of_injury]])</f>
        <v>gunfire</v>
      </c>
      <c r="R9503" t="str" cm="1">
        <f t="array" ref="R9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4" spans="1:18" x14ac:dyDescent="0.35">
      <c r="A9504" t="s">
        <v>10214</v>
      </c>
      <c r="B9504" s="1">
        <v>37582</v>
      </c>
      <c r="C9504">
        <v>30</v>
      </c>
      <c r="D9504" t="str" cm="1">
        <f t="array" ref="D9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04" t="s">
        <v>69</v>
      </c>
      <c r="F9504" t="s">
        <v>218</v>
      </c>
      <c r="G9504" t="s">
        <v>218</v>
      </c>
      <c r="H9504" t="s">
        <v>39</v>
      </c>
      <c r="I9504" s="1">
        <v>37582</v>
      </c>
      <c r="J9504" t="s">
        <v>20</v>
      </c>
      <c r="K9504" t="s">
        <v>4475</v>
      </c>
      <c r="L9504" t="s">
        <v>638</v>
      </c>
      <c r="M9504" t="s">
        <v>77</v>
      </c>
      <c r="N9504" t="s">
        <v>21</v>
      </c>
      <c r="P9504" t="s">
        <v>72</v>
      </c>
      <c r="Q9504" t="str">
        <f>IF(COUNTIF(Table2[type_of_injury],Table2[[#This Row],[type_of_injury]])&lt;40,"other",Table2[[#This Row],[type_of_injury]])</f>
        <v>gunfire</v>
      </c>
      <c r="R9504" t="str" cm="1">
        <f t="array" ref="R9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5" spans="1:18" x14ac:dyDescent="0.35">
      <c r="A9505" t="s">
        <v>10215</v>
      </c>
      <c r="B9505" s="1">
        <v>37582</v>
      </c>
      <c r="C9505">
        <v>26</v>
      </c>
      <c r="D9505" t="str" cm="1">
        <f t="array" ref="D9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05" t="s">
        <v>16</v>
      </c>
      <c r="F9505" t="s">
        <v>5961</v>
      </c>
      <c r="G9505" t="s">
        <v>218</v>
      </c>
      <c r="H9505" t="s">
        <v>39</v>
      </c>
      <c r="I9505" s="1">
        <v>37582</v>
      </c>
      <c r="J9505" t="s">
        <v>20</v>
      </c>
      <c r="K9505" t="s">
        <v>204</v>
      </c>
      <c r="L9505" t="s">
        <v>225</v>
      </c>
      <c r="M9505" t="s">
        <v>38</v>
      </c>
      <c r="N9505" t="s">
        <v>21</v>
      </c>
      <c r="P9505" t="s">
        <v>23</v>
      </c>
      <c r="Q9505" t="str">
        <f>IF(COUNTIF(Table2[type_of_injury],Table2[[#This Row],[type_of_injury]])&lt;40,"other",Table2[[#This Row],[type_of_injury]])</f>
        <v>gunfire</v>
      </c>
      <c r="R9505" t="str" cm="1">
        <f t="array" ref="R9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6" spans="1:18" x14ac:dyDescent="0.35">
      <c r="A9506" t="s">
        <v>10216</v>
      </c>
      <c r="B9506" s="1">
        <v>37582</v>
      </c>
      <c r="C9506">
        <v>11</v>
      </c>
      <c r="D9506" t="str" cm="1">
        <f t="array" ref="D9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06" t="s">
        <v>16</v>
      </c>
      <c r="F9506" t="s">
        <v>33</v>
      </c>
      <c r="G9506" t="s">
        <v>27</v>
      </c>
      <c r="H9506" t="s">
        <v>19</v>
      </c>
      <c r="I9506" s="1">
        <v>37582</v>
      </c>
      <c r="J9506" t="s">
        <v>20</v>
      </c>
      <c r="K9506" t="s">
        <v>40</v>
      </c>
      <c r="L9506" t="s">
        <v>33</v>
      </c>
      <c r="M9506" t="s">
        <v>27</v>
      </c>
      <c r="N9506" t="s">
        <v>21</v>
      </c>
      <c r="P9506" t="s">
        <v>23</v>
      </c>
      <c r="Q9506" t="str">
        <f>IF(COUNTIF(Table2[type_of_injury],Table2[[#This Row],[type_of_injury]])&lt;40,"other",Table2[[#This Row],[type_of_injury]])</f>
        <v>gunfire</v>
      </c>
      <c r="R9506" t="str" cm="1">
        <f t="array" ref="R9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7" spans="1:18" x14ac:dyDescent="0.35">
      <c r="A9507" t="s">
        <v>10217</v>
      </c>
      <c r="B9507" s="1">
        <v>37581</v>
      </c>
      <c r="C9507">
        <v>67</v>
      </c>
      <c r="D9507" t="str" cm="1">
        <f t="array" ref="D9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507" t="s">
        <v>69</v>
      </c>
      <c r="F9507" t="s">
        <v>353</v>
      </c>
      <c r="G9507" t="s">
        <v>77</v>
      </c>
      <c r="H9507" t="s">
        <v>77</v>
      </c>
      <c r="I9507" s="1">
        <v>37581</v>
      </c>
      <c r="J9507" t="s">
        <v>71</v>
      </c>
      <c r="K9507" t="s">
        <v>4475</v>
      </c>
      <c r="L9507" t="s">
        <v>353</v>
      </c>
      <c r="M9507" t="s">
        <v>77</v>
      </c>
      <c r="N9507" t="s">
        <v>450</v>
      </c>
      <c r="P9507" t="s">
        <v>72</v>
      </c>
      <c r="Q9507" t="str">
        <f>IF(COUNTIF(Table2[type_of_injury],Table2[[#This Row],[type_of_injury]])&lt;40,"other",Table2[[#This Row],[type_of_injury]])</f>
        <v>explosion</v>
      </c>
      <c r="R9507" t="str" cm="1">
        <f t="array" ref="R9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8" spans="1:18" x14ac:dyDescent="0.35">
      <c r="A9508" t="s">
        <v>10218</v>
      </c>
      <c r="B9508" s="1">
        <v>37581</v>
      </c>
      <c r="C9508">
        <v>8</v>
      </c>
      <c r="D9508" t="str" cm="1">
        <f t="array" ref="D9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08" t="s">
        <v>69</v>
      </c>
      <c r="F9508" t="s">
        <v>353</v>
      </c>
      <c r="G9508" t="s">
        <v>77</v>
      </c>
      <c r="H9508" t="s">
        <v>77</v>
      </c>
      <c r="I9508" s="1">
        <v>37581</v>
      </c>
      <c r="J9508" t="s">
        <v>20</v>
      </c>
      <c r="K9508" t="s">
        <v>4475</v>
      </c>
      <c r="L9508" t="s">
        <v>353</v>
      </c>
      <c r="M9508" t="s">
        <v>77</v>
      </c>
      <c r="N9508" t="s">
        <v>450</v>
      </c>
      <c r="P9508" t="s">
        <v>72</v>
      </c>
      <c r="Q9508" t="str">
        <f>IF(COUNTIF(Table2[type_of_injury],Table2[[#This Row],[type_of_injury]])&lt;40,"other",Table2[[#This Row],[type_of_injury]])</f>
        <v>explosion</v>
      </c>
      <c r="R9508" t="str" cm="1">
        <f t="array" ref="R9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09" spans="1:18" x14ac:dyDescent="0.35">
      <c r="A9509" t="s">
        <v>10219</v>
      </c>
      <c r="B9509" s="1">
        <v>37581</v>
      </c>
      <c r="C9509">
        <v>44</v>
      </c>
      <c r="D9509" t="str" cm="1">
        <f t="array" ref="D9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509" t="s">
        <v>69</v>
      </c>
      <c r="F9509" t="s">
        <v>353</v>
      </c>
      <c r="G9509" t="s">
        <v>77</v>
      </c>
      <c r="H9509" t="s">
        <v>77</v>
      </c>
      <c r="I9509" s="1">
        <v>37581</v>
      </c>
      <c r="J9509" t="s">
        <v>71</v>
      </c>
      <c r="K9509" t="s">
        <v>4475</v>
      </c>
      <c r="L9509" t="s">
        <v>353</v>
      </c>
      <c r="M9509" t="s">
        <v>77</v>
      </c>
      <c r="N9509" t="s">
        <v>450</v>
      </c>
      <c r="P9509" t="s">
        <v>72</v>
      </c>
      <c r="Q9509" t="str">
        <f>IF(COUNTIF(Table2[type_of_injury],Table2[[#This Row],[type_of_injury]])&lt;40,"other",Table2[[#This Row],[type_of_injury]])</f>
        <v>explosion</v>
      </c>
      <c r="R9509" t="str" cm="1">
        <f t="array" ref="R9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0" spans="1:18" x14ac:dyDescent="0.35">
      <c r="A9510" t="s">
        <v>10220</v>
      </c>
      <c r="B9510" s="1">
        <v>37581</v>
      </c>
      <c r="C9510">
        <v>13</v>
      </c>
      <c r="D9510" t="str" cm="1">
        <f t="array" ref="D9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10" t="s">
        <v>69</v>
      </c>
      <c r="F9510" t="s">
        <v>353</v>
      </c>
      <c r="G9510" t="s">
        <v>77</v>
      </c>
      <c r="H9510" t="s">
        <v>77</v>
      </c>
      <c r="I9510" s="1">
        <v>37581</v>
      </c>
      <c r="J9510" t="s">
        <v>71</v>
      </c>
      <c r="K9510" t="s">
        <v>4475</v>
      </c>
      <c r="L9510" t="s">
        <v>353</v>
      </c>
      <c r="M9510" t="s">
        <v>77</v>
      </c>
      <c r="N9510" t="s">
        <v>450</v>
      </c>
      <c r="P9510" t="s">
        <v>72</v>
      </c>
      <c r="Q9510" t="str">
        <f>IF(COUNTIF(Table2[type_of_injury],Table2[[#This Row],[type_of_injury]])&lt;40,"other",Table2[[#This Row],[type_of_injury]])</f>
        <v>explosion</v>
      </c>
      <c r="R9510" t="str" cm="1">
        <f t="array" ref="R9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1" spans="1:18" x14ac:dyDescent="0.35">
      <c r="A9511" t="s">
        <v>10221</v>
      </c>
      <c r="B9511" s="1">
        <v>37581</v>
      </c>
      <c r="C9511">
        <v>22</v>
      </c>
      <c r="D9511" t="str" cm="1">
        <f t="array" ref="D9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11" t="s">
        <v>69</v>
      </c>
      <c r="F9511" t="s">
        <v>353</v>
      </c>
      <c r="G9511" t="s">
        <v>77</v>
      </c>
      <c r="H9511" t="s">
        <v>77</v>
      </c>
      <c r="I9511" s="1">
        <v>37581</v>
      </c>
      <c r="J9511" t="s">
        <v>71</v>
      </c>
      <c r="K9511" t="s">
        <v>4475</v>
      </c>
      <c r="L9511" t="s">
        <v>353</v>
      </c>
      <c r="M9511" t="s">
        <v>77</v>
      </c>
      <c r="N9511" t="s">
        <v>450</v>
      </c>
      <c r="P9511" t="s">
        <v>72</v>
      </c>
      <c r="Q9511" t="str">
        <f>IF(COUNTIF(Table2[type_of_injury],Table2[[#This Row],[type_of_injury]])&lt;40,"other",Table2[[#This Row],[type_of_injury]])</f>
        <v>explosion</v>
      </c>
      <c r="R9511" t="str" cm="1">
        <f t="array" ref="R9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2" spans="1:18" x14ac:dyDescent="0.35">
      <c r="A9512" t="s">
        <v>10222</v>
      </c>
      <c r="B9512" s="1">
        <v>37581</v>
      </c>
      <c r="C9512">
        <v>32</v>
      </c>
      <c r="D9512" t="str" cm="1">
        <f t="array" ref="D9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12" t="s">
        <v>69</v>
      </c>
      <c r="F9512" t="s">
        <v>353</v>
      </c>
      <c r="G9512" t="s">
        <v>77</v>
      </c>
      <c r="H9512" t="s">
        <v>77</v>
      </c>
      <c r="I9512" s="1">
        <v>37581</v>
      </c>
      <c r="J9512" t="s">
        <v>71</v>
      </c>
      <c r="K9512" t="s">
        <v>4475</v>
      </c>
      <c r="L9512" t="s">
        <v>353</v>
      </c>
      <c r="M9512" t="s">
        <v>77</v>
      </c>
      <c r="N9512" t="s">
        <v>450</v>
      </c>
      <c r="P9512" t="s">
        <v>72</v>
      </c>
      <c r="Q9512" t="str">
        <f>IF(COUNTIF(Table2[type_of_injury],Table2[[#This Row],[type_of_injury]])&lt;40,"other",Table2[[#This Row],[type_of_injury]])</f>
        <v>explosion</v>
      </c>
      <c r="R9512" t="str" cm="1">
        <f t="array" ref="R9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3" spans="1:18" x14ac:dyDescent="0.35">
      <c r="A9513" t="s">
        <v>10223</v>
      </c>
      <c r="B9513" s="1">
        <v>37581</v>
      </c>
      <c r="C9513">
        <v>46</v>
      </c>
      <c r="D9513" t="str" cm="1">
        <f t="array" ref="D9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513" t="s">
        <v>69</v>
      </c>
      <c r="F9513" t="s">
        <v>353</v>
      </c>
      <c r="G9513" t="s">
        <v>77</v>
      </c>
      <c r="H9513" t="s">
        <v>77</v>
      </c>
      <c r="I9513" s="1">
        <v>37581</v>
      </c>
      <c r="J9513" t="s">
        <v>71</v>
      </c>
      <c r="K9513" t="s">
        <v>4475</v>
      </c>
      <c r="L9513" t="s">
        <v>353</v>
      </c>
      <c r="M9513" t="s">
        <v>77</v>
      </c>
      <c r="N9513" t="s">
        <v>450</v>
      </c>
      <c r="P9513" t="s">
        <v>72</v>
      </c>
      <c r="Q9513" t="str">
        <f>IF(COUNTIF(Table2[type_of_injury],Table2[[#This Row],[type_of_injury]])&lt;40,"other",Table2[[#This Row],[type_of_injury]])</f>
        <v>explosion</v>
      </c>
      <c r="R9513" t="str" cm="1">
        <f t="array" ref="R9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4" spans="1:18" x14ac:dyDescent="0.35">
      <c r="A9514" t="s">
        <v>10224</v>
      </c>
      <c r="B9514" s="1">
        <v>37581</v>
      </c>
      <c r="C9514">
        <v>56</v>
      </c>
      <c r="D9514" t="str" cm="1">
        <f t="array" ref="D9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514" t="s">
        <v>69</v>
      </c>
      <c r="F9514" t="s">
        <v>353</v>
      </c>
      <c r="G9514" t="s">
        <v>77</v>
      </c>
      <c r="H9514" t="s">
        <v>77</v>
      </c>
      <c r="I9514" s="1">
        <v>37581</v>
      </c>
      <c r="J9514" t="s">
        <v>71</v>
      </c>
      <c r="K9514" t="s">
        <v>4475</v>
      </c>
      <c r="L9514" t="s">
        <v>353</v>
      </c>
      <c r="M9514" t="s">
        <v>77</v>
      </c>
      <c r="N9514" t="s">
        <v>450</v>
      </c>
      <c r="P9514" t="s">
        <v>72</v>
      </c>
      <c r="Q9514" t="str">
        <f>IF(COUNTIF(Table2[type_of_injury],Table2[[#This Row],[type_of_injury]])&lt;40,"other",Table2[[#This Row],[type_of_injury]])</f>
        <v>explosion</v>
      </c>
      <c r="R9514" t="str" cm="1">
        <f t="array" ref="R9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5" spans="1:18" x14ac:dyDescent="0.35">
      <c r="A9515" t="s">
        <v>10225</v>
      </c>
      <c r="B9515" s="1">
        <v>37581</v>
      </c>
      <c r="C9515">
        <v>14</v>
      </c>
      <c r="D9515" t="str" cm="1">
        <f t="array" ref="D9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15" t="s">
        <v>69</v>
      </c>
      <c r="F9515" t="s">
        <v>353</v>
      </c>
      <c r="G9515" t="s">
        <v>77</v>
      </c>
      <c r="H9515" t="s">
        <v>77</v>
      </c>
      <c r="I9515" s="1">
        <v>37581</v>
      </c>
      <c r="J9515" t="s">
        <v>71</v>
      </c>
      <c r="K9515" t="s">
        <v>4475</v>
      </c>
      <c r="L9515" t="s">
        <v>353</v>
      </c>
      <c r="M9515" t="s">
        <v>77</v>
      </c>
      <c r="N9515" t="s">
        <v>450</v>
      </c>
      <c r="P9515" t="s">
        <v>72</v>
      </c>
      <c r="Q9515" t="str">
        <f>IF(COUNTIF(Table2[type_of_injury],Table2[[#This Row],[type_of_injury]])&lt;40,"other",Table2[[#This Row],[type_of_injury]])</f>
        <v>explosion</v>
      </c>
      <c r="R9515" t="str" cm="1">
        <f t="array" ref="R9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6" spans="1:18" x14ac:dyDescent="0.35">
      <c r="A9516" t="s">
        <v>10226</v>
      </c>
      <c r="B9516" s="1">
        <v>37581</v>
      </c>
      <c r="C9516">
        <v>16</v>
      </c>
      <c r="D9516" t="str" cm="1">
        <f t="array" ref="D9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16" t="s">
        <v>69</v>
      </c>
      <c r="F9516" t="s">
        <v>353</v>
      </c>
      <c r="G9516" t="s">
        <v>77</v>
      </c>
      <c r="H9516" t="s">
        <v>77</v>
      </c>
      <c r="I9516" s="1">
        <v>37581</v>
      </c>
      <c r="J9516" t="s">
        <v>20</v>
      </c>
      <c r="K9516" t="s">
        <v>4475</v>
      </c>
      <c r="L9516" t="s">
        <v>353</v>
      </c>
      <c r="M9516" t="s">
        <v>77</v>
      </c>
      <c r="N9516" t="s">
        <v>450</v>
      </c>
      <c r="P9516" t="s">
        <v>72</v>
      </c>
      <c r="Q9516" t="str">
        <f>IF(COUNTIF(Table2[type_of_injury],Table2[[#This Row],[type_of_injury]])&lt;40,"other",Table2[[#This Row],[type_of_injury]])</f>
        <v>explosion</v>
      </c>
      <c r="R9516" t="str" cm="1">
        <f t="array" ref="R9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7" spans="1:18" x14ac:dyDescent="0.35">
      <c r="A9517" t="s">
        <v>10227</v>
      </c>
      <c r="B9517" s="1">
        <v>37580</v>
      </c>
      <c r="C9517">
        <v>13</v>
      </c>
      <c r="D9517" t="str" cm="1">
        <f t="array" ref="D9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17" t="s">
        <v>16</v>
      </c>
      <c r="F9517" t="s">
        <v>18</v>
      </c>
      <c r="G9517" t="s">
        <v>18</v>
      </c>
      <c r="H9517" t="s">
        <v>19</v>
      </c>
      <c r="I9517" s="1">
        <v>37580</v>
      </c>
      <c r="J9517" t="s">
        <v>20</v>
      </c>
      <c r="K9517" t="s">
        <v>560</v>
      </c>
      <c r="L9517" t="s">
        <v>18</v>
      </c>
      <c r="M9517" t="s">
        <v>18</v>
      </c>
      <c r="N9517" t="s">
        <v>21</v>
      </c>
      <c r="P9517" t="s">
        <v>23</v>
      </c>
      <c r="Q9517" t="str">
        <f>IF(COUNTIF(Table2[type_of_injury],Table2[[#This Row],[type_of_injury]])&lt;40,"other",Table2[[#This Row],[type_of_injury]])</f>
        <v>gunfire</v>
      </c>
      <c r="R9517" t="str" cm="1">
        <f t="array" ref="R9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8" spans="1:18" x14ac:dyDescent="0.35">
      <c r="A9518" t="s">
        <v>10228</v>
      </c>
      <c r="B9518" s="1">
        <v>37579</v>
      </c>
      <c r="C9518">
        <v>30</v>
      </c>
      <c r="D9518" t="str" cm="1">
        <f t="array" ref="D9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18" t="s">
        <v>16</v>
      </c>
      <c r="F9518" t="s">
        <v>18</v>
      </c>
      <c r="G9518" t="s">
        <v>18</v>
      </c>
      <c r="H9518" t="s">
        <v>19</v>
      </c>
      <c r="I9518" s="1">
        <v>37579</v>
      </c>
      <c r="J9518" t="s">
        <v>20</v>
      </c>
      <c r="K9518" t="s">
        <v>560</v>
      </c>
      <c r="L9518" t="s">
        <v>18</v>
      </c>
      <c r="M9518" t="s">
        <v>18</v>
      </c>
      <c r="N9518" t="s">
        <v>21</v>
      </c>
      <c r="P9518" t="s">
        <v>23</v>
      </c>
      <c r="Q9518" t="str">
        <f>IF(COUNTIF(Table2[type_of_injury],Table2[[#This Row],[type_of_injury]])&lt;40,"other",Table2[[#This Row],[type_of_injury]])</f>
        <v>gunfire</v>
      </c>
      <c r="R9518" t="str" cm="1">
        <f t="array" ref="R9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19" spans="1:18" x14ac:dyDescent="0.35">
      <c r="A9519" t="s">
        <v>10229</v>
      </c>
      <c r="B9519" s="1">
        <v>37579</v>
      </c>
      <c r="C9519">
        <v>20</v>
      </c>
      <c r="D9519" t="str" cm="1">
        <f t="array" ref="D9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19" t="s">
        <v>16</v>
      </c>
      <c r="F9519" t="s">
        <v>18</v>
      </c>
      <c r="G9519" t="s">
        <v>18</v>
      </c>
      <c r="H9519" t="s">
        <v>19</v>
      </c>
      <c r="I9519" s="1">
        <v>37579</v>
      </c>
      <c r="J9519" t="s">
        <v>20</v>
      </c>
      <c r="K9519" t="s">
        <v>204</v>
      </c>
      <c r="L9519" t="s">
        <v>18</v>
      </c>
      <c r="M9519" t="s">
        <v>18</v>
      </c>
      <c r="N9519" t="s">
        <v>21</v>
      </c>
      <c r="P9519" t="s">
        <v>23</v>
      </c>
      <c r="Q9519" t="str">
        <f>IF(COUNTIF(Table2[type_of_injury],Table2[[#This Row],[type_of_injury]])&lt;40,"other",Table2[[#This Row],[type_of_injury]])</f>
        <v>gunfire</v>
      </c>
      <c r="R9519" t="str" cm="1">
        <f t="array" ref="R9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0" spans="1:18" x14ac:dyDescent="0.35">
      <c r="A9520" t="s">
        <v>10230</v>
      </c>
      <c r="B9520" s="1">
        <v>37579</v>
      </c>
      <c r="C9520">
        <v>16</v>
      </c>
      <c r="D9520" t="str" cm="1">
        <f t="array" ref="D9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20" t="s">
        <v>16</v>
      </c>
      <c r="F9520" t="s">
        <v>18</v>
      </c>
      <c r="G9520" t="s">
        <v>18</v>
      </c>
      <c r="H9520" t="s">
        <v>19</v>
      </c>
      <c r="I9520" s="1">
        <v>37579</v>
      </c>
      <c r="J9520" t="s">
        <v>20</v>
      </c>
      <c r="K9520" t="s">
        <v>560</v>
      </c>
      <c r="L9520" t="s">
        <v>18</v>
      </c>
      <c r="M9520" t="s">
        <v>18</v>
      </c>
      <c r="N9520" t="s">
        <v>21</v>
      </c>
      <c r="P9520" t="s">
        <v>23</v>
      </c>
      <c r="Q9520" t="str">
        <f>IF(COUNTIF(Table2[type_of_injury],Table2[[#This Row],[type_of_injury]])&lt;40,"other",Table2[[#This Row],[type_of_injury]])</f>
        <v>gunfire</v>
      </c>
      <c r="R9520" t="str" cm="1">
        <f t="array" ref="R9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1" spans="1:18" x14ac:dyDescent="0.35">
      <c r="A9521" t="s">
        <v>10231</v>
      </c>
      <c r="B9521" s="1">
        <v>37579</v>
      </c>
      <c r="C9521">
        <v>40</v>
      </c>
      <c r="D9521" t="str" cm="1">
        <f t="array" ref="D9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21" t="s">
        <v>16</v>
      </c>
      <c r="F9521" t="s">
        <v>18</v>
      </c>
      <c r="G9521" t="s">
        <v>18</v>
      </c>
      <c r="H9521" t="s">
        <v>19</v>
      </c>
      <c r="I9521" s="1">
        <v>37579</v>
      </c>
      <c r="J9521" t="s">
        <v>20</v>
      </c>
      <c r="K9521" t="s">
        <v>560</v>
      </c>
      <c r="L9521" t="s">
        <v>18</v>
      </c>
      <c r="M9521" t="s">
        <v>18</v>
      </c>
      <c r="N9521" t="s">
        <v>21</v>
      </c>
      <c r="P9521" t="s">
        <v>23</v>
      </c>
      <c r="Q9521" t="str">
        <f>IF(COUNTIF(Table2[type_of_injury],Table2[[#This Row],[type_of_injury]])&lt;40,"other",Table2[[#This Row],[type_of_injury]])</f>
        <v>gunfire</v>
      </c>
      <c r="R9521" t="str" cm="1">
        <f t="array" ref="R9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2" spans="1:18" x14ac:dyDescent="0.35">
      <c r="A9522" t="s">
        <v>10232</v>
      </c>
      <c r="B9522" s="1">
        <v>37579</v>
      </c>
      <c r="C9522">
        <v>40</v>
      </c>
      <c r="D9522" t="str" cm="1">
        <f t="array" ref="D9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22" t="s">
        <v>16</v>
      </c>
      <c r="F9522" t="s">
        <v>18</v>
      </c>
      <c r="G9522" t="s">
        <v>18</v>
      </c>
      <c r="H9522" t="s">
        <v>19</v>
      </c>
      <c r="I9522" s="1">
        <v>37579</v>
      </c>
      <c r="J9522" t="s">
        <v>20</v>
      </c>
      <c r="K9522" t="s">
        <v>560</v>
      </c>
      <c r="L9522" t="s">
        <v>18</v>
      </c>
      <c r="M9522" t="s">
        <v>18</v>
      </c>
      <c r="N9522" t="s">
        <v>21</v>
      </c>
      <c r="P9522" t="s">
        <v>23</v>
      </c>
      <c r="Q9522" t="str">
        <f>IF(COUNTIF(Table2[type_of_injury],Table2[[#This Row],[type_of_injury]])&lt;40,"other",Table2[[#This Row],[type_of_injury]])</f>
        <v>gunfire</v>
      </c>
      <c r="R9522" t="str" cm="1">
        <f t="array" ref="R9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3" spans="1:18" x14ac:dyDescent="0.35">
      <c r="A9523" t="s">
        <v>10233</v>
      </c>
      <c r="B9523" s="1">
        <v>37578</v>
      </c>
      <c r="C9523">
        <v>48</v>
      </c>
      <c r="D9523" t="str" cm="1">
        <f t="array" ref="D9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523" t="s">
        <v>69</v>
      </c>
      <c r="F9523" t="s">
        <v>10234</v>
      </c>
      <c r="G9523" t="s">
        <v>58</v>
      </c>
      <c r="H9523" t="s">
        <v>19</v>
      </c>
      <c r="I9523" s="1">
        <v>37578</v>
      </c>
      <c r="J9523" t="s">
        <v>71</v>
      </c>
      <c r="K9523" t="s">
        <v>4475</v>
      </c>
      <c r="L9523" t="s">
        <v>2076</v>
      </c>
      <c r="M9523" t="s">
        <v>58</v>
      </c>
      <c r="N9523" t="s">
        <v>21</v>
      </c>
      <c r="P9523" t="s">
        <v>72</v>
      </c>
      <c r="Q9523" t="str">
        <f>IF(COUNTIF(Table2[type_of_injury],Table2[[#This Row],[type_of_injury]])&lt;40,"other",Table2[[#This Row],[type_of_injury]])</f>
        <v>gunfire</v>
      </c>
      <c r="R9523" t="str" cm="1">
        <f t="array" ref="R9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4" spans="1:18" x14ac:dyDescent="0.35">
      <c r="A9524" t="s">
        <v>10235</v>
      </c>
      <c r="B9524" s="1">
        <v>37577</v>
      </c>
      <c r="C9524">
        <v>25</v>
      </c>
      <c r="D9524" t="str" cm="1">
        <f t="array" ref="D9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24" t="s">
        <v>16</v>
      </c>
      <c r="F9524" t="s">
        <v>889</v>
      </c>
      <c r="G9524" t="s">
        <v>18</v>
      </c>
      <c r="H9524" t="s">
        <v>19</v>
      </c>
      <c r="I9524" s="1">
        <v>37577</v>
      </c>
      <c r="J9524" t="s">
        <v>20</v>
      </c>
      <c r="K9524" t="s">
        <v>560</v>
      </c>
      <c r="L9524" t="s">
        <v>889</v>
      </c>
      <c r="M9524" t="s">
        <v>18</v>
      </c>
      <c r="N9524" t="s">
        <v>21</v>
      </c>
      <c r="P9524" t="s">
        <v>23</v>
      </c>
      <c r="Q9524" t="str">
        <f>IF(COUNTIF(Table2[type_of_injury],Table2[[#This Row],[type_of_injury]])&lt;40,"other",Table2[[#This Row],[type_of_injury]])</f>
        <v>gunfire</v>
      </c>
      <c r="R9524" t="str" cm="1">
        <f t="array" ref="R9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5" spans="1:18" x14ac:dyDescent="0.35">
      <c r="A9525" t="s">
        <v>10236</v>
      </c>
      <c r="B9525" s="1">
        <v>37576</v>
      </c>
      <c r="C9525">
        <v>16</v>
      </c>
      <c r="D9525" t="str" cm="1">
        <f t="array" ref="D9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25" t="s">
        <v>16</v>
      </c>
      <c r="F9525" t="s">
        <v>33</v>
      </c>
      <c r="G9525" t="s">
        <v>27</v>
      </c>
      <c r="H9525" t="s">
        <v>19</v>
      </c>
      <c r="I9525" s="1">
        <v>37576</v>
      </c>
      <c r="J9525" t="s">
        <v>20</v>
      </c>
      <c r="K9525" t="s">
        <v>560</v>
      </c>
      <c r="L9525" t="s">
        <v>33</v>
      </c>
      <c r="M9525" t="s">
        <v>27</v>
      </c>
      <c r="N9525" t="s">
        <v>21</v>
      </c>
      <c r="P9525" t="s">
        <v>23</v>
      </c>
      <c r="Q9525" t="str">
        <f>IF(COUNTIF(Table2[type_of_injury],Table2[[#This Row],[type_of_injury]])&lt;40,"other",Table2[[#This Row],[type_of_injury]])</f>
        <v>gunfire</v>
      </c>
      <c r="R9525" t="str" cm="1">
        <f t="array" ref="R9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6" spans="1:18" x14ac:dyDescent="0.35">
      <c r="A9526" t="s">
        <v>10237</v>
      </c>
      <c r="B9526" s="1">
        <v>37576</v>
      </c>
      <c r="C9526">
        <v>21</v>
      </c>
      <c r="D9526" t="str" cm="1">
        <f t="array" ref="D9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26" t="s">
        <v>16</v>
      </c>
      <c r="F9526" t="s">
        <v>75</v>
      </c>
      <c r="G9526" t="s">
        <v>75</v>
      </c>
      <c r="H9526" t="s">
        <v>19</v>
      </c>
      <c r="I9526" s="1">
        <v>37576</v>
      </c>
      <c r="J9526" t="s">
        <v>71</v>
      </c>
      <c r="K9526" t="s">
        <v>40</v>
      </c>
      <c r="L9526" t="s">
        <v>75</v>
      </c>
      <c r="M9526" t="s">
        <v>75</v>
      </c>
      <c r="N9526" t="s">
        <v>21</v>
      </c>
      <c r="O9526" t="s">
        <v>585</v>
      </c>
      <c r="P9526" t="s">
        <v>23</v>
      </c>
      <c r="Q9526" t="str">
        <f>IF(COUNTIF(Table2[type_of_injury],Table2[[#This Row],[type_of_injury]])&lt;40,"other",Table2[[#This Row],[type_of_injury]])</f>
        <v>gunfire</v>
      </c>
      <c r="R9526" t="str" cm="1">
        <f t="array" ref="R9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7" spans="1:18" x14ac:dyDescent="0.35">
      <c r="A9527" t="s">
        <v>10238</v>
      </c>
      <c r="B9527" s="1">
        <v>37575</v>
      </c>
      <c r="C9527">
        <v>33</v>
      </c>
      <c r="D9527" t="str" cm="1">
        <f t="array" ref="D9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27" t="s">
        <v>16</v>
      </c>
      <c r="F9527" t="s">
        <v>10239</v>
      </c>
      <c r="G9527" t="s">
        <v>27</v>
      </c>
      <c r="H9527" t="s">
        <v>19</v>
      </c>
      <c r="I9527" s="1">
        <v>37575</v>
      </c>
      <c r="J9527" t="s">
        <v>20</v>
      </c>
      <c r="K9527" t="s">
        <v>40</v>
      </c>
      <c r="L9527" t="s">
        <v>518</v>
      </c>
      <c r="M9527" t="s">
        <v>27</v>
      </c>
      <c r="N9527" t="s">
        <v>21</v>
      </c>
      <c r="P9527" t="s">
        <v>23</v>
      </c>
      <c r="Q9527" t="str">
        <f>IF(COUNTIF(Table2[type_of_injury],Table2[[#This Row],[type_of_injury]])&lt;40,"other",Table2[[#This Row],[type_of_injury]])</f>
        <v>gunfire</v>
      </c>
      <c r="R9527" t="str" cm="1">
        <f t="array" ref="R9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8" spans="1:18" x14ac:dyDescent="0.35">
      <c r="A9528" t="s">
        <v>10240</v>
      </c>
      <c r="B9528" s="1">
        <v>37575</v>
      </c>
      <c r="C9528">
        <v>20</v>
      </c>
      <c r="D9528" t="str" cm="1">
        <f t="array" ref="D9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28" t="s">
        <v>16</v>
      </c>
      <c r="F9528" t="s">
        <v>10241</v>
      </c>
      <c r="G9528" t="s">
        <v>46</v>
      </c>
      <c r="H9528" t="s">
        <v>19</v>
      </c>
      <c r="I9528" s="1">
        <v>37575</v>
      </c>
      <c r="J9528" t="s">
        <v>20</v>
      </c>
      <c r="K9528" t="s">
        <v>204</v>
      </c>
      <c r="L9528" t="s">
        <v>46</v>
      </c>
      <c r="M9528" t="s">
        <v>46</v>
      </c>
      <c r="N9528" t="s">
        <v>21</v>
      </c>
      <c r="P9528" t="s">
        <v>23</v>
      </c>
      <c r="Q9528" t="str">
        <f>IF(COUNTIF(Table2[type_of_injury],Table2[[#This Row],[type_of_injury]])&lt;40,"other",Table2[[#This Row],[type_of_injury]])</f>
        <v>gunfire</v>
      </c>
      <c r="R9528" t="str" cm="1">
        <f t="array" ref="R9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29" spans="1:18" x14ac:dyDescent="0.35">
      <c r="A9529" t="s">
        <v>10242</v>
      </c>
      <c r="B9529" s="1">
        <v>37575</v>
      </c>
      <c r="C9529">
        <v>17</v>
      </c>
      <c r="D9529" t="str" cm="1">
        <f t="array" ref="D9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29" t="s">
        <v>16</v>
      </c>
      <c r="F9529" t="s">
        <v>75</v>
      </c>
      <c r="G9529" t="s">
        <v>75</v>
      </c>
      <c r="H9529" t="s">
        <v>19</v>
      </c>
      <c r="I9529" s="1">
        <v>37575</v>
      </c>
      <c r="J9529" t="s">
        <v>20</v>
      </c>
      <c r="K9529" t="s">
        <v>40</v>
      </c>
      <c r="L9529" t="s">
        <v>75</v>
      </c>
      <c r="M9529" t="s">
        <v>75</v>
      </c>
      <c r="N9529" t="s">
        <v>21</v>
      </c>
      <c r="P9529" t="s">
        <v>23</v>
      </c>
      <c r="Q9529" t="str">
        <f>IF(COUNTIF(Table2[type_of_injury],Table2[[#This Row],[type_of_injury]])&lt;40,"other",Table2[[#This Row],[type_of_injury]])</f>
        <v>gunfire</v>
      </c>
      <c r="R9529" t="str" cm="1">
        <f t="array" ref="R9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0" spans="1:18" x14ac:dyDescent="0.35">
      <c r="A9530" t="s">
        <v>10243</v>
      </c>
      <c r="B9530" s="1">
        <v>37575</v>
      </c>
      <c r="C9530">
        <v>21</v>
      </c>
      <c r="D9530" t="str" cm="1">
        <f t="array" ref="D9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30" t="s">
        <v>16</v>
      </c>
      <c r="F9530" t="s">
        <v>54</v>
      </c>
      <c r="G9530" t="s">
        <v>54</v>
      </c>
      <c r="H9530" t="s">
        <v>19</v>
      </c>
      <c r="I9530" s="1">
        <v>37575</v>
      </c>
      <c r="J9530" t="s">
        <v>20</v>
      </c>
      <c r="K9530" t="s">
        <v>204</v>
      </c>
      <c r="L9530" t="s">
        <v>46</v>
      </c>
      <c r="M9530" t="s">
        <v>46</v>
      </c>
      <c r="N9530" t="s">
        <v>21</v>
      </c>
      <c r="P9530" t="s">
        <v>23</v>
      </c>
      <c r="Q9530" t="str">
        <f>IF(COUNTIF(Table2[type_of_injury],Table2[[#This Row],[type_of_injury]])&lt;40,"other",Table2[[#This Row],[type_of_injury]])</f>
        <v>gunfire</v>
      </c>
      <c r="R9530" t="str" cm="1">
        <f t="array" ref="R9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1" spans="1:18" x14ac:dyDescent="0.35">
      <c r="A9531" t="s">
        <v>10244</v>
      </c>
      <c r="B9531" s="1">
        <v>37575</v>
      </c>
      <c r="C9531">
        <v>22</v>
      </c>
      <c r="D9531" t="str" cm="1">
        <f t="array" ref="D9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31" t="s">
        <v>16</v>
      </c>
      <c r="F9531" t="s">
        <v>10213</v>
      </c>
      <c r="G9531" t="s">
        <v>46</v>
      </c>
      <c r="H9531" t="s">
        <v>19</v>
      </c>
      <c r="I9531" s="1">
        <v>37575</v>
      </c>
      <c r="J9531" t="s">
        <v>20</v>
      </c>
      <c r="K9531" t="s">
        <v>204</v>
      </c>
      <c r="L9531" t="s">
        <v>46</v>
      </c>
      <c r="M9531" t="s">
        <v>46</v>
      </c>
      <c r="N9531" t="s">
        <v>21</v>
      </c>
      <c r="P9531" t="s">
        <v>23</v>
      </c>
      <c r="Q9531" t="str">
        <f>IF(COUNTIF(Table2[type_of_injury],Table2[[#This Row],[type_of_injury]])&lt;40,"other",Table2[[#This Row],[type_of_injury]])</f>
        <v>gunfire</v>
      </c>
      <c r="R9531" t="str" cm="1">
        <f t="array" ref="R9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2" spans="1:18" x14ac:dyDescent="0.35">
      <c r="A9532" t="s">
        <v>10245</v>
      </c>
      <c r="B9532" s="1">
        <v>37574</v>
      </c>
      <c r="C9532">
        <v>17</v>
      </c>
      <c r="D9532" t="str" cm="1">
        <f t="array" ref="D9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32" t="s">
        <v>16</v>
      </c>
      <c r="F9532" t="s">
        <v>75</v>
      </c>
      <c r="G9532" t="s">
        <v>75</v>
      </c>
      <c r="H9532" t="s">
        <v>19</v>
      </c>
      <c r="I9532" s="1">
        <v>37574</v>
      </c>
      <c r="J9532" t="s">
        <v>20</v>
      </c>
      <c r="K9532" t="s">
        <v>560</v>
      </c>
      <c r="L9532" t="s">
        <v>75</v>
      </c>
      <c r="M9532" t="s">
        <v>75</v>
      </c>
      <c r="N9532" t="s">
        <v>21</v>
      </c>
      <c r="P9532" t="s">
        <v>23</v>
      </c>
      <c r="Q9532" t="str">
        <f>IF(COUNTIF(Table2[type_of_injury],Table2[[#This Row],[type_of_injury]])&lt;40,"other",Table2[[#This Row],[type_of_injury]])</f>
        <v>gunfire</v>
      </c>
      <c r="R9532" t="str" cm="1">
        <f t="array" ref="R9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3" spans="1:18" x14ac:dyDescent="0.35">
      <c r="A9533" t="s">
        <v>10246</v>
      </c>
      <c r="B9533" s="1">
        <v>37574</v>
      </c>
      <c r="C9533">
        <v>36</v>
      </c>
      <c r="D9533" t="str" cm="1">
        <f t="array" ref="D9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33" t="s">
        <v>16</v>
      </c>
      <c r="F9533" t="s">
        <v>210</v>
      </c>
      <c r="G9533" t="s">
        <v>210</v>
      </c>
      <c r="H9533" t="s">
        <v>39</v>
      </c>
      <c r="I9533" s="1">
        <v>37574</v>
      </c>
      <c r="J9533" t="s">
        <v>20</v>
      </c>
      <c r="K9533" t="s">
        <v>560</v>
      </c>
      <c r="L9533" t="s">
        <v>210</v>
      </c>
      <c r="M9533" t="s">
        <v>210</v>
      </c>
      <c r="N9533" t="s">
        <v>21</v>
      </c>
      <c r="P9533" t="s">
        <v>23</v>
      </c>
      <c r="Q9533" t="str">
        <f>IF(COUNTIF(Table2[type_of_injury],Table2[[#This Row],[type_of_injury]])&lt;40,"other",Table2[[#This Row],[type_of_injury]])</f>
        <v>gunfire</v>
      </c>
      <c r="R9533" t="str" cm="1">
        <f t="array" ref="R9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4" spans="1:18" x14ac:dyDescent="0.35">
      <c r="A9534" t="s">
        <v>10247</v>
      </c>
      <c r="B9534" s="1">
        <v>37573</v>
      </c>
      <c r="C9534">
        <v>2</v>
      </c>
      <c r="D9534" t="str" cm="1">
        <f t="array" ref="D9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34" t="s">
        <v>16</v>
      </c>
      <c r="F9534" t="s">
        <v>568</v>
      </c>
      <c r="G9534" t="s">
        <v>210</v>
      </c>
      <c r="H9534" t="s">
        <v>39</v>
      </c>
      <c r="I9534" s="1">
        <v>37573</v>
      </c>
      <c r="J9534" t="s">
        <v>20</v>
      </c>
      <c r="K9534" t="s">
        <v>40</v>
      </c>
      <c r="L9534" t="s">
        <v>568</v>
      </c>
      <c r="M9534" t="s">
        <v>210</v>
      </c>
      <c r="N9534" t="s">
        <v>21</v>
      </c>
      <c r="P9534" t="s">
        <v>23</v>
      </c>
      <c r="Q9534" t="str">
        <f>IF(COUNTIF(Table2[type_of_injury],Table2[[#This Row],[type_of_injury]])&lt;40,"other",Table2[[#This Row],[type_of_injury]])</f>
        <v>gunfire</v>
      </c>
      <c r="R9534" t="str" cm="1">
        <f t="array" ref="R9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5" spans="1:18" x14ac:dyDescent="0.35">
      <c r="A9535" t="s">
        <v>10248</v>
      </c>
      <c r="B9535" s="1">
        <v>37571</v>
      </c>
      <c r="C9535">
        <v>2</v>
      </c>
      <c r="D9535" t="str" cm="1">
        <f t="array" ref="D9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35" t="s">
        <v>16</v>
      </c>
      <c r="F9535" t="s">
        <v>210</v>
      </c>
      <c r="G9535" t="s">
        <v>210</v>
      </c>
      <c r="H9535" t="s">
        <v>39</v>
      </c>
      <c r="I9535" s="1">
        <v>37571</v>
      </c>
      <c r="J9535" t="s">
        <v>20</v>
      </c>
      <c r="K9535" t="s">
        <v>40</v>
      </c>
      <c r="L9535" t="s">
        <v>210</v>
      </c>
      <c r="M9535" t="s">
        <v>210</v>
      </c>
      <c r="N9535" t="s">
        <v>21</v>
      </c>
      <c r="P9535" t="s">
        <v>23</v>
      </c>
      <c r="Q9535" t="str">
        <f>IF(COUNTIF(Table2[type_of_injury],Table2[[#This Row],[type_of_injury]])&lt;40,"other",Table2[[#This Row],[type_of_injury]])</f>
        <v>gunfire</v>
      </c>
      <c r="R9535" t="str" cm="1">
        <f t="array" ref="R9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6" spans="1:18" x14ac:dyDescent="0.35">
      <c r="A9536" t="s">
        <v>10249</v>
      </c>
      <c r="B9536" s="1">
        <v>37570</v>
      </c>
      <c r="C9536">
        <v>4</v>
      </c>
      <c r="D9536" t="str" cm="1">
        <f t="array" ref="D9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36" t="s">
        <v>69</v>
      </c>
      <c r="F9536" t="s">
        <v>10250</v>
      </c>
      <c r="G9536" t="s">
        <v>77</v>
      </c>
      <c r="H9536" t="s">
        <v>77</v>
      </c>
      <c r="I9536" s="1">
        <v>37570</v>
      </c>
      <c r="J9536" t="s">
        <v>20</v>
      </c>
      <c r="K9536" t="s">
        <v>4475</v>
      </c>
      <c r="L9536" t="s">
        <v>10250</v>
      </c>
      <c r="M9536" t="s">
        <v>77</v>
      </c>
      <c r="N9536" t="s">
        <v>21</v>
      </c>
      <c r="P9536" t="s">
        <v>72</v>
      </c>
      <c r="Q9536" t="str">
        <f>IF(COUNTIF(Table2[type_of_injury],Table2[[#This Row],[type_of_injury]])&lt;40,"other",Table2[[#This Row],[type_of_injury]])</f>
        <v>gunfire</v>
      </c>
      <c r="R9536" t="str" cm="1">
        <f t="array" ref="R9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7" spans="1:18" x14ac:dyDescent="0.35">
      <c r="A9537" t="s">
        <v>10251</v>
      </c>
      <c r="B9537" s="1">
        <v>37570</v>
      </c>
      <c r="C9537">
        <v>5</v>
      </c>
      <c r="D9537" t="str" cm="1">
        <f t="array" ref="D9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37" t="s">
        <v>69</v>
      </c>
      <c r="F9537" t="s">
        <v>10250</v>
      </c>
      <c r="G9537" t="s">
        <v>77</v>
      </c>
      <c r="H9537" t="s">
        <v>77</v>
      </c>
      <c r="I9537" s="1">
        <v>37570</v>
      </c>
      <c r="J9537" t="s">
        <v>20</v>
      </c>
      <c r="K9537" t="s">
        <v>4475</v>
      </c>
      <c r="L9537" t="s">
        <v>10250</v>
      </c>
      <c r="M9537" t="s">
        <v>77</v>
      </c>
      <c r="N9537" t="s">
        <v>21</v>
      </c>
      <c r="P9537" t="s">
        <v>72</v>
      </c>
      <c r="Q9537" t="str">
        <f>IF(COUNTIF(Table2[type_of_injury],Table2[[#This Row],[type_of_injury]])&lt;40,"other",Table2[[#This Row],[type_of_injury]])</f>
        <v>gunfire</v>
      </c>
      <c r="R9537" t="str" cm="1">
        <f t="array" ref="R9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8" spans="1:18" x14ac:dyDescent="0.35">
      <c r="A9538" t="s">
        <v>10252</v>
      </c>
      <c r="B9538" s="1">
        <v>37570</v>
      </c>
      <c r="C9538">
        <v>34</v>
      </c>
      <c r="D9538" t="str" cm="1">
        <f t="array" ref="D9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38" t="s">
        <v>69</v>
      </c>
      <c r="F9538" t="s">
        <v>10250</v>
      </c>
      <c r="G9538" t="s">
        <v>77</v>
      </c>
      <c r="H9538" t="s">
        <v>77</v>
      </c>
      <c r="I9538" s="1">
        <v>37570</v>
      </c>
      <c r="J9538" t="s">
        <v>71</v>
      </c>
      <c r="K9538" t="s">
        <v>4475</v>
      </c>
      <c r="L9538" t="s">
        <v>10250</v>
      </c>
      <c r="M9538" t="s">
        <v>77</v>
      </c>
      <c r="N9538" t="s">
        <v>21</v>
      </c>
      <c r="P9538" t="s">
        <v>72</v>
      </c>
      <c r="Q9538" t="str">
        <f>IF(COUNTIF(Table2[type_of_injury],Table2[[#This Row],[type_of_injury]])&lt;40,"other",Table2[[#This Row],[type_of_injury]])</f>
        <v>gunfire</v>
      </c>
      <c r="R9538" t="str" cm="1">
        <f t="array" ref="R9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39" spans="1:18" x14ac:dyDescent="0.35">
      <c r="A9539" t="s">
        <v>10253</v>
      </c>
      <c r="B9539" s="1">
        <v>37570</v>
      </c>
      <c r="C9539">
        <v>42</v>
      </c>
      <c r="D9539" t="str" cm="1">
        <f t="array" ref="D9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539" t="s">
        <v>69</v>
      </c>
      <c r="F9539" t="s">
        <v>10250</v>
      </c>
      <c r="G9539" t="s">
        <v>77</v>
      </c>
      <c r="H9539" t="s">
        <v>77</v>
      </c>
      <c r="I9539" s="1">
        <v>37570</v>
      </c>
      <c r="J9539" t="s">
        <v>71</v>
      </c>
      <c r="K9539" t="s">
        <v>4475</v>
      </c>
      <c r="L9539" t="s">
        <v>10254</v>
      </c>
      <c r="M9539" t="s">
        <v>77</v>
      </c>
      <c r="N9539" t="s">
        <v>21</v>
      </c>
      <c r="P9539" t="s">
        <v>72</v>
      </c>
      <c r="Q9539" t="str">
        <f>IF(COUNTIF(Table2[type_of_injury],Table2[[#This Row],[type_of_injury]])&lt;40,"other",Table2[[#This Row],[type_of_injury]])</f>
        <v>gunfire</v>
      </c>
      <c r="R9539" t="str" cm="1">
        <f t="array" ref="R9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0" spans="1:18" x14ac:dyDescent="0.35">
      <c r="A9540" t="s">
        <v>10255</v>
      </c>
      <c r="B9540" s="1">
        <v>37570</v>
      </c>
      <c r="C9540">
        <v>43</v>
      </c>
      <c r="D9540" t="str" cm="1">
        <f t="array" ref="D9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540" t="s">
        <v>69</v>
      </c>
      <c r="F9540" t="s">
        <v>10250</v>
      </c>
      <c r="G9540" t="s">
        <v>77</v>
      </c>
      <c r="H9540" t="s">
        <v>77</v>
      </c>
      <c r="I9540" s="1">
        <v>37570</v>
      </c>
      <c r="J9540" t="s">
        <v>20</v>
      </c>
      <c r="K9540" t="s">
        <v>4475</v>
      </c>
      <c r="L9540" t="s">
        <v>10250</v>
      </c>
      <c r="M9540" t="s">
        <v>77</v>
      </c>
      <c r="N9540" t="s">
        <v>21</v>
      </c>
      <c r="P9540" t="s">
        <v>72</v>
      </c>
      <c r="Q9540" t="str">
        <f>IF(COUNTIF(Table2[type_of_injury],Table2[[#This Row],[type_of_injury]])&lt;40,"other",Table2[[#This Row],[type_of_injury]])</f>
        <v>gunfire</v>
      </c>
      <c r="R9540" t="str" cm="1">
        <f t="array" ref="R9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1" spans="1:18" x14ac:dyDescent="0.35">
      <c r="A9541" t="s">
        <v>10256</v>
      </c>
      <c r="B9541" s="1">
        <v>37569</v>
      </c>
      <c r="C9541">
        <v>27</v>
      </c>
      <c r="D9541" t="str" cm="1">
        <f t="array" ref="D9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41" t="s">
        <v>16</v>
      </c>
      <c r="F9541" t="s">
        <v>27</v>
      </c>
      <c r="G9541" t="s">
        <v>27</v>
      </c>
      <c r="H9541" t="s">
        <v>19</v>
      </c>
      <c r="I9541" s="1">
        <v>37569</v>
      </c>
      <c r="J9541" t="s">
        <v>20</v>
      </c>
      <c r="K9541" t="s">
        <v>204</v>
      </c>
      <c r="L9541" t="s">
        <v>27</v>
      </c>
      <c r="M9541" t="s">
        <v>27</v>
      </c>
      <c r="N9541" t="s">
        <v>21</v>
      </c>
      <c r="P9541" t="s">
        <v>23</v>
      </c>
      <c r="Q9541" t="str">
        <f>IF(COUNTIF(Table2[type_of_injury],Table2[[#This Row],[type_of_injury]])&lt;40,"other",Table2[[#This Row],[type_of_injury]])</f>
        <v>gunfire</v>
      </c>
      <c r="R9541" t="str" cm="1">
        <f t="array" ref="R9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2" spans="1:18" x14ac:dyDescent="0.35">
      <c r="A9542" t="s">
        <v>10257</v>
      </c>
      <c r="B9542" s="1">
        <v>37569</v>
      </c>
      <c r="C9542">
        <v>23</v>
      </c>
      <c r="D9542" t="str" cm="1">
        <f t="array" ref="D9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42" t="s">
        <v>69</v>
      </c>
      <c r="F9542" t="s">
        <v>5961</v>
      </c>
      <c r="G9542" t="s">
        <v>218</v>
      </c>
      <c r="H9542" t="s">
        <v>39</v>
      </c>
      <c r="I9542" s="1">
        <v>37569</v>
      </c>
      <c r="J9542" t="s">
        <v>20</v>
      </c>
      <c r="K9542" t="s">
        <v>4475</v>
      </c>
      <c r="L9542" t="s">
        <v>10258</v>
      </c>
      <c r="M9542" t="s">
        <v>77</v>
      </c>
      <c r="N9542" t="s">
        <v>450</v>
      </c>
      <c r="O9542" t="s">
        <v>451</v>
      </c>
      <c r="P9542" t="s">
        <v>72</v>
      </c>
      <c r="Q9542" t="str">
        <f>IF(COUNTIF(Table2[type_of_injury],Table2[[#This Row],[type_of_injury]])&lt;40,"other",Table2[[#This Row],[type_of_injury]])</f>
        <v>explosion</v>
      </c>
      <c r="R9542" t="str" cm="1">
        <f t="array" ref="R9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3" spans="1:18" x14ac:dyDescent="0.35">
      <c r="A9543" t="s">
        <v>10259</v>
      </c>
      <c r="B9543" s="1">
        <v>37568</v>
      </c>
      <c r="C9543">
        <v>34</v>
      </c>
      <c r="D9543" t="str" cm="1">
        <f t="array" ref="D9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43" t="s">
        <v>16</v>
      </c>
      <c r="F9543" t="s">
        <v>985</v>
      </c>
      <c r="G9543" t="s">
        <v>75</v>
      </c>
      <c r="H9543" t="s">
        <v>19</v>
      </c>
      <c r="I9543" s="1">
        <v>37568</v>
      </c>
      <c r="J9543" t="s">
        <v>20</v>
      </c>
      <c r="K9543" t="s">
        <v>560</v>
      </c>
      <c r="L9543" t="s">
        <v>985</v>
      </c>
      <c r="M9543" t="s">
        <v>75</v>
      </c>
      <c r="N9543" t="s">
        <v>21</v>
      </c>
      <c r="P9543" t="s">
        <v>23</v>
      </c>
      <c r="Q9543" t="str">
        <f>IF(COUNTIF(Table2[type_of_injury],Table2[[#This Row],[type_of_injury]])&lt;40,"other",Table2[[#This Row],[type_of_injury]])</f>
        <v>gunfire</v>
      </c>
      <c r="R9543" t="str" cm="1">
        <f t="array" ref="R9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4" spans="1:18" x14ac:dyDescent="0.35">
      <c r="A9544" t="s">
        <v>10260</v>
      </c>
      <c r="B9544" s="1">
        <v>37568</v>
      </c>
      <c r="C9544">
        <v>25</v>
      </c>
      <c r="D9544" t="str" cm="1">
        <f t="array" ref="D9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44" t="s">
        <v>16</v>
      </c>
      <c r="F9544" t="s">
        <v>85</v>
      </c>
      <c r="G9544" t="s">
        <v>18</v>
      </c>
      <c r="H9544" t="s">
        <v>19</v>
      </c>
      <c r="I9544" s="1">
        <v>37568</v>
      </c>
      <c r="J9544" t="s">
        <v>20</v>
      </c>
      <c r="K9544" t="s">
        <v>560</v>
      </c>
      <c r="L9544" t="s">
        <v>85</v>
      </c>
      <c r="M9544" t="s">
        <v>18</v>
      </c>
      <c r="N9544" t="s">
        <v>21</v>
      </c>
      <c r="P9544" t="s">
        <v>23</v>
      </c>
      <c r="Q9544" t="str">
        <f>IF(COUNTIF(Table2[type_of_injury],Table2[[#This Row],[type_of_injury]])&lt;40,"other",Table2[[#This Row],[type_of_injury]])</f>
        <v>gunfire</v>
      </c>
      <c r="R9544" t="str" cm="1">
        <f t="array" ref="R9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5" spans="1:18" x14ac:dyDescent="0.35">
      <c r="A9545" t="s">
        <v>10261</v>
      </c>
      <c r="B9545" s="1">
        <v>37567</v>
      </c>
      <c r="C9545">
        <v>18</v>
      </c>
      <c r="D9545" t="str" cm="1">
        <f t="array" ref="D9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45" t="s">
        <v>16</v>
      </c>
      <c r="F9545" t="s">
        <v>10262</v>
      </c>
      <c r="G9545" t="s">
        <v>278</v>
      </c>
      <c r="H9545" t="s">
        <v>19</v>
      </c>
      <c r="I9545" s="1">
        <v>37567</v>
      </c>
      <c r="J9545" t="s">
        <v>20</v>
      </c>
      <c r="K9545" t="s">
        <v>204</v>
      </c>
      <c r="L9545" t="s">
        <v>1911</v>
      </c>
      <c r="M9545" t="s">
        <v>75</v>
      </c>
      <c r="N9545" t="s">
        <v>21</v>
      </c>
      <c r="P9545" t="s">
        <v>23</v>
      </c>
      <c r="Q9545" t="str">
        <f>IF(COUNTIF(Table2[type_of_injury],Table2[[#This Row],[type_of_injury]])&lt;40,"other",Table2[[#This Row],[type_of_injury]])</f>
        <v>gunfire</v>
      </c>
      <c r="R9545" t="str" cm="1">
        <f t="array" ref="R9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6" spans="1:18" x14ac:dyDescent="0.35">
      <c r="A9546" t="s">
        <v>10263</v>
      </c>
      <c r="B9546" s="1">
        <v>37567</v>
      </c>
      <c r="C9546">
        <v>20</v>
      </c>
      <c r="D9546" t="str" cm="1">
        <f t="array" ref="D9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46" t="s">
        <v>16</v>
      </c>
      <c r="F9546" t="s">
        <v>10262</v>
      </c>
      <c r="G9546" t="s">
        <v>278</v>
      </c>
      <c r="H9546" t="s">
        <v>19</v>
      </c>
      <c r="I9546" s="1">
        <v>37567</v>
      </c>
      <c r="J9546" t="s">
        <v>20</v>
      </c>
      <c r="K9546" t="s">
        <v>204</v>
      </c>
      <c r="L9546" t="s">
        <v>81</v>
      </c>
      <c r="M9546" t="s">
        <v>75</v>
      </c>
      <c r="N9546" t="s">
        <v>21</v>
      </c>
      <c r="P9546" t="s">
        <v>23</v>
      </c>
      <c r="Q9546" t="str">
        <f>IF(COUNTIF(Table2[type_of_injury],Table2[[#This Row],[type_of_injury]])&lt;40,"other",Table2[[#This Row],[type_of_injury]])</f>
        <v>gunfire</v>
      </c>
      <c r="R9546" t="str" cm="1">
        <f t="array" ref="R9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7" spans="1:18" x14ac:dyDescent="0.35">
      <c r="A9547" t="s">
        <v>10264</v>
      </c>
      <c r="B9547" s="1">
        <v>37566</v>
      </c>
      <c r="C9547">
        <v>18</v>
      </c>
      <c r="D9547" t="str" cm="1">
        <f t="array" ref="D9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47" t="s">
        <v>69</v>
      </c>
      <c r="F9547" t="s">
        <v>8316</v>
      </c>
      <c r="G9547" t="s">
        <v>8226</v>
      </c>
      <c r="H9547" t="s">
        <v>39</v>
      </c>
      <c r="I9547" s="1">
        <v>37566</v>
      </c>
      <c r="J9547" t="s">
        <v>20</v>
      </c>
      <c r="K9547" t="s">
        <v>4475</v>
      </c>
      <c r="L9547" t="s">
        <v>10265</v>
      </c>
      <c r="M9547" t="s">
        <v>8226</v>
      </c>
      <c r="N9547" t="s">
        <v>21</v>
      </c>
      <c r="P9547" t="s">
        <v>72</v>
      </c>
      <c r="Q9547" t="str">
        <f>IF(COUNTIF(Table2[type_of_injury],Table2[[#This Row],[type_of_injury]])&lt;40,"other",Table2[[#This Row],[type_of_injury]])</f>
        <v>gunfire</v>
      </c>
      <c r="R9547" t="str" cm="1">
        <f t="array" ref="R9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8" spans="1:18" x14ac:dyDescent="0.35">
      <c r="A9548" t="s">
        <v>10266</v>
      </c>
      <c r="B9548" s="1">
        <v>37566</v>
      </c>
      <c r="C9548">
        <v>52</v>
      </c>
      <c r="D9548" t="str" cm="1">
        <f t="array" ref="D9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548" t="s">
        <v>69</v>
      </c>
      <c r="F9548" t="s">
        <v>8316</v>
      </c>
      <c r="G9548" t="s">
        <v>8226</v>
      </c>
      <c r="H9548" t="s">
        <v>39</v>
      </c>
      <c r="I9548" s="1">
        <v>37566</v>
      </c>
      <c r="J9548" t="s">
        <v>20</v>
      </c>
      <c r="K9548" t="s">
        <v>4475</v>
      </c>
      <c r="L9548" t="s">
        <v>8316</v>
      </c>
      <c r="M9548" t="s">
        <v>8226</v>
      </c>
      <c r="N9548" t="s">
        <v>21</v>
      </c>
      <c r="P9548" t="s">
        <v>72</v>
      </c>
      <c r="Q9548" t="str">
        <f>IF(COUNTIF(Table2[type_of_injury],Table2[[#This Row],[type_of_injury]])&lt;40,"other",Table2[[#This Row],[type_of_injury]])</f>
        <v>gunfire</v>
      </c>
      <c r="R9548" t="str" cm="1">
        <f t="array" ref="R9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49" spans="1:18" x14ac:dyDescent="0.35">
      <c r="A9549" t="s">
        <v>10267</v>
      </c>
      <c r="B9549" s="1">
        <v>37566</v>
      </c>
      <c r="C9549">
        <v>23</v>
      </c>
      <c r="D9549" t="str" cm="1">
        <f t="array" ref="D9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49" t="s">
        <v>16</v>
      </c>
      <c r="F9549" t="s">
        <v>8316</v>
      </c>
      <c r="G9549" t="s">
        <v>8226</v>
      </c>
      <c r="H9549" t="s">
        <v>39</v>
      </c>
      <c r="I9549" s="1">
        <v>37566</v>
      </c>
      <c r="J9549" t="s">
        <v>20</v>
      </c>
      <c r="K9549" t="s">
        <v>204</v>
      </c>
      <c r="L9549" t="s">
        <v>41</v>
      </c>
      <c r="M9549" t="s">
        <v>41</v>
      </c>
      <c r="N9549" t="s">
        <v>21</v>
      </c>
      <c r="P9549" t="s">
        <v>96</v>
      </c>
      <c r="Q9549" t="str">
        <f>IF(COUNTIF(Table2[type_of_injury],Table2[[#This Row],[type_of_injury]])&lt;40,"other",Table2[[#This Row],[type_of_injury]])</f>
        <v>gunfire</v>
      </c>
      <c r="R9549" t="str" cm="1">
        <f t="array" ref="R9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0" spans="1:18" x14ac:dyDescent="0.35">
      <c r="A9550" t="s">
        <v>10268</v>
      </c>
      <c r="B9550" s="1">
        <v>37565</v>
      </c>
      <c r="C9550">
        <v>18</v>
      </c>
      <c r="D9550" t="str" cm="1">
        <f t="array" ref="D9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50" t="s">
        <v>16</v>
      </c>
      <c r="F9550" t="s">
        <v>210</v>
      </c>
      <c r="G9550" t="s">
        <v>210</v>
      </c>
      <c r="H9550" t="s">
        <v>39</v>
      </c>
      <c r="I9550" s="1">
        <v>37565</v>
      </c>
      <c r="J9550" t="s">
        <v>20</v>
      </c>
      <c r="K9550" t="s">
        <v>560</v>
      </c>
      <c r="L9550" t="s">
        <v>737</v>
      </c>
      <c r="M9550" t="s">
        <v>218</v>
      </c>
      <c r="N9550" t="s">
        <v>21</v>
      </c>
      <c r="P9550" t="s">
        <v>23</v>
      </c>
      <c r="Q9550" t="str">
        <f>IF(COUNTIF(Table2[type_of_injury],Table2[[#This Row],[type_of_injury]])&lt;40,"other",Table2[[#This Row],[type_of_injury]])</f>
        <v>gunfire</v>
      </c>
      <c r="R9550" t="str" cm="1">
        <f t="array" ref="R9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1" spans="1:18" x14ac:dyDescent="0.35">
      <c r="A9551" t="s">
        <v>10269</v>
      </c>
      <c r="B9551" s="1">
        <v>37565</v>
      </c>
      <c r="C9551">
        <v>20</v>
      </c>
      <c r="D9551" t="str" cm="1">
        <f t="array" ref="D9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51" t="s">
        <v>16</v>
      </c>
      <c r="F9551" t="s">
        <v>210</v>
      </c>
      <c r="G9551" t="s">
        <v>210</v>
      </c>
      <c r="H9551" t="s">
        <v>39</v>
      </c>
      <c r="I9551" s="1">
        <v>37565</v>
      </c>
      <c r="J9551" t="s">
        <v>20</v>
      </c>
      <c r="K9551" t="s">
        <v>560</v>
      </c>
      <c r="L9551" t="s">
        <v>210</v>
      </c>
      <c r="M9551" t="s">
        <v>210</v>
      </c>
      <c r="N9551" t="s">
        <v>21</v>
      </c>
      <c r="P9551" t="s">
        <v>23</v>
      </c>
      <c r="Q9551" t="str">
        <f>IF(COUNTIF(Table2[type_of_injury],Table2[[#This Row],[type_of_injury]])&lt;40,"other",Table2[[#This Row],[type_of_injury]])</f>
        <v>gunfire</v>
      </c>
      <c r="R9551" t="str" cm="1">
        <f t="array" ref="R9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2" spans="1:18" x14ac:dyDescent="0.35">
      <c r="A9552" t="s">
        <v>10270</v>
      </c>
      <c r="B9552" s="1">
        <v>37564</v>
      </c>
      <c r="C9552">
        <v>18</v>
      </c>
      <c r="D9552" t="str" cm="1">
        <f t="array" ref="D9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52" t="s">
        <v>16</v>
      </c>
      <c r="F9552" t="s">
        <v>235</v>
      </c>
      <c r="G9552" t="s">
        <v>210</v>
      </c>
      <c r="H9552" t="s">
        <v>39</v>
      </c>
      <c r="I9552" s="1">
        <v>37564</v>
      </c>
      <c r="J9552" t="s">
        <v>20</v>
      </c>
      <c r="K9552" t="s">
        <v>560</v>
      </c>
      <c r="L9552" t="s">
        <v>210</v>
      </c>
      <c r="M9552" t="s">
        <v>210</v>
      </c>
      <c r="N9552" t="s">
        <v>21</v>
      </c>
      <c r="P9552" t="s">
        <v>23</v>
      </c>
      <c r="Q9552" t="str">
        <f>IF(COUNTIF(Table2[type_of_injury],Table2[[#This Row],[type_of_injury]])&lt;40,"other",Table2[[#This Row],[type_of_injury]])</f>
        <v>gunfire</v>
      </c>
      <c r="R9552" t="str" cm="1">
        <f t="array" ref="R9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3" spans="1:18" x14ac:dyDescent="0.35">
      <c r="A9553" t="s">
        <v>10271</v>
      </c>
      <c r="B9553" s="1">
        <v>37564</v>
      </c>
      <c r="C9553">
        <v>36</v>
      </c>
      <c r="D9553" t="str" cm="1">
        <f t="array" ref="D9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53" t="s">
        <v>16</v>
      </c>
      <c r="F9553" t="s">
        <v>75</v>
      </c>
      <c r="G9553" t="s">
        <v>75</v>
      </c>
      <c r="H9553" t="s">
        <v>19</v>
      </c>
      <c r="I9553" s="1">
        <v>37564</v>
      </c>
      <c r="J9553" t="s">
        <v>20</v>
      </c>
      <c r="K9553" t="s">
        <v>5182</v>
      </c>
      <c r="L9553" t="s">
        <v>75</v>
      </c>
      <c r="M9553" t="s">
        <v>75</v>
      </c>
      <c r="N9553" t="s">
        <v>450</v>
      </c>
      <c r="O9553" t="s">
        <v>10272</v>
      </c>
      <c r="P9553" t="s">
        <v>23</v>
      </c>
      <c r="Q9553" t="str">
        <f>IF(COUNTIF(Table2[type_of_injury],Table2[[#This Row],[type_of_injury]])&lt;40,"other",Table2[[#This Row],[type_of_injury]])</f>
        <v>explosion</v>
      </c>
      <c r="R9553" t="str" cm="1">
        <f t="array" ref="R9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4" spans="1:18" x14ac:dyDescent="0.35">
      <c r="A9554" t="s">
        <v>10273</v>
      </c>
      <c r="B9554" s="1">
        <v>37564</v>
      </c>
      <c r="C9554">
        <v>27</v>
      </c>
      <c r="D9554" t="str" cm="1">
        <f t="array" ref="D9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54" t="s">
        <v>16</v>
      </c>
      <c r="F9554" t="s">
        <v>75</v>
      </c>
      <c r="G9554" t="s">
        <v>75</v>
      </c>
      <c r="H9554" t="s">
        <v>19</v>
      </c>
      <c r="I9554" s="1">
        <v>37564</v>
      </c>
      <c r="J9554" t="s">
        <v>20</v>
      </c>
      <c r="K9554" t="s">
        <v>40</v>
      </c>
      <c r="L9554" t="s">
        <v>75</v>
      </c>
      <c r="M9554" t="s">
        <v>75</v>
      </c>
      <c r="N9554" t="s">
        <v>450</v>
      </c>
      <c r="O9554" t="s">
        <v>10272</v>
      </c>
      <c r="P9554" t="s">
        <v>23</v>
      </c>
      <c r="Q9554" t="str">
        <f>IF(COUNTIF(Table2[type_of_injury],Table2[[#This Row],[type_of_injury]])&lt;40,"other",Table2[[#This Row],[type_of_injury]])</f>
        <v>explosion</v>
      </c>
      <c r="R9554" t="str" cm="1">
        <f t="array" ref="R9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5" spans="1:18" x14ac:dyDescent="0.35">
      <c r="A9555" t="s">
        <v>10274</v>
      </c>
      <c r="B9555" s="1">
        <v>37564</v>
      </c>
      <c r="C9555">
        <v>24</v>
      </c>
      <c r="D9555" t="str" cm="1">
        <f t="array" ref="D9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55" t="s">
        <v>16</v>
      </c>
      <c r="F9555" t="s">
        <v>210</v>
      </c>
      <c r="G9555" t="s">
        <v>210</v>
      </c>
      <c r="H9555" t="s">
        <v>39</v>
      </c>
      <c r="I9555" s="1">
        <v>37564</v>
      </c>
      <c r="J9555" t="s">
        <v>20</v>
      </c>
      <c r="K9555" t="s">
        <v>560</v>
      </c>
      <c r="L9555" t="s">
        <v>210</v>
      </c>
      <c r="M9555" t="s">
        <v>210</v>
      </c>
      <c r="N9555" t="s">
        <v>21</v>
      </c>
      <c r="P9555" t="s">
        <v>23</v>
      </c>
      <c r="Q9555" t="str">
        <f>IF(COUNTIF(Table2[type_of_injury],Table2[[#This Row],[type_of_injury]])&lt;40,"other",Table2[[#This Row],[type_of_injury]])</f>
        <v>gunfire</v>
      </c>
      <c r="R9555" t="str" cm="1">
        <f t="array" ref="R9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6" spans="1:18" x14ac:dyDescent="0.35">
      <c r="A9556" t="s">
        <v>10275</v>
      </c>
      <c r="B9556" s="1">
        <v>37564</v>
      </c>
      <c r="C9556">
        <v>51</v>
      </c>
      <c r="D9556" t="str" cm="1">
        <f t="array" ref="D9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556" t="s">
        <v>69</v>
      </c>
      <c r="F9556" t="s">
        <v>1231</v>
      </c>
      <c r="G9556" t="s">
        <v>77</v>
      </c>
      <c r="H9556" t="s">
        <v>77</v>
      </c>
      <c r="I9556" s="1">
        <v>37564</v>
      </c>
      <c r="J9556" t="s">
        <v>20</v>
      </c>
      <c r="K9556" t="s">
        <v>4475</v>
      </c>
      <c r="L9556" t="s">
        <v>1231</v>
      </c>
      <c r="M9556" t="s">
        <v>77</v>
      </c>
      <c r="N9556" t="s">
        <v>450</v>
      </c>
      <c r="O9556" t="s">
        <v>6915</v>
      </c>
      <c r="P9556" t="s">
        <v>72</v>
      </c>
      <c r="Q9556" t="str">
        <f>IF(COUNTIF(Table2[type_of_injury],Table2[[#This Row],[type_of_injury]])&lt;40,"other",Table2[[#This Row],[type_of_injury]])</f>
        <v>explosion</v>
      </c>
      <c r="R9556" t="str" cm="1">
        <f t="array" ref="R9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7" spans="1:18" x14ac:dyDescent="0.35">
      <c r="A9557" t="s">
        <v>10276</v>
      </c>
      <c r="B9557" s="1">
        <v>37564</v>
      </c>
      <c r="C9557">
        <v>15</v>
      </c>
      <c r="D9557" t="str" cm="1">
        <f t="array" ref="D9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57" t="s">
        <v>69</v>
      </c>
      <c r="F9557" t="s">
        <v>1231</v>
      </c>
      <c r="G9557" t="s">
        <v>77</v>
      </c>
      <c r="H9557" t="s">
        <v>77</v>
      </c>
      <c r="I9557" s="1">
        <v>37564</v>
      </c>
      <c r="J9557" t="s">
        <v>20</v>
      </c>
      <c r="K9557" t="s">
        <v>4475</v>
      </c>
      <c r="L9557" t="s">
        <v>1231</v>
      </c>
      <c r="M9557" t="s">
        <v>77</v>
      </c>
      <c r="N9557" t="s">
        <v>450</v>
      </c>
      <c r="O9557" t="s">
        <v>6915</v>
      </c>
      <c r="P9557" t="s">
        <v>72</v>
      </c>
      <c r="Q9557" t="str">
        <f>IF(COUNTIF(Table2[type_of_injury],Table2[[#This Row],[type_of_injury]])&lt;40,"other",Table2[[#This Row],[type_of_injury]])</f>
        <v>explosion</v>
      </c>
      <c r="R9557" t="str" cm="1">
        <f t="array" ref="R9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8" spans="1:18" x14ac:dyDescent="0.35">
      <c r="A9558" t="s">
        <v>10277</v>
      </c>
      <c r="B9558" s="1">
        <v>37563</v>
      </c>
      <c r="C9558">
        <v>36</v>
      </c>
      <c r="D9558" t="str" cm="1">
        <f t="array" ref="D9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58" t="s">
        <v>16</v>
      </c>
      <c r="F9558" t="s">
        <v>41</v>
      </c>
      <c r="G9558" t="s">
        <v>41</v>
      </c>
      <c r="H9558" t="s">
        <v>39</v>
      </c>
      <c r="I9558" s="1">
        <v>37564</v>
      </c>
      <c r="J9558" t="s">
        <v>20</v>
      </c>
      <c r="K9558" t="s">
        <v>560</v>
      </c>
      <c r="L9558" t="s">
        <v>41</v>
      </c>
      <c r="M9558" t="s">
        <v>41</v>
      </c>
      <c r="N9558" t="s">
        <v>21</v>
      </c>
      <c r="P9558" t="s">
        <v>23</v>
      </c>
      <c r="Q9558" t="str">
        <f>IF(COUNTIF(Table2[type_of_injury],Table2[[#This Row],[type_of_injury]])&lt;40,"other",Table2[[#This Row],[type_of_injury]])</f>
        <v>gunfire</v>
      </c>
      <c r="R9558" t="str" cm="1">
        <f t="array" ref="R9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59" spans="1:18" x14ac:dyDescent="0.35">
      <c r="A9559" t="s">
        <v>10278</v>
      </c>
      <c r="B9559" s="1">
        <v>37563</v>
      </c>
      <c r="C9559">
        <v>22</v>
      </c>
      <c r="D9559" t="str" cm="1">
        <f t="array" ref="D9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59" t="s">
        <v>16</v>
      </c>
      <c r="F9559" t="s">
        <v>6709</v>
      </c>
      <c r="G9559" t="s">
        <v>38</v>
      </c>
      <c r="H9559" t="s">
        <v>39</v>
      </c>
      <c r="I9559" s="1">
        <v>37563</v>
      </c>
      <c r="J9559" t="s">
        <v>20</v>
      </c>
      <c r="K9559" t="s">
        <v>40</v>
      </c>
      <c r="L9559" t="s">
        <v>210</v>
      </c>
      <c r="M9559" t="s">
        <v>210</v>
      </c>
      <c r="N9559" t="s">
        <v>21</v>
      </c>
      <c r="O9559" t="s">
        <v>585</v>
      </c>
      <c r="P9559" t="s">
        <v>23</v>
      </c>
      <c r="Q9559" t="str">
        <f>IF(COUNTIF(Table2[type_of_injury],Table2[[#This Row],[type_of_injury]])&lt;40,"other",Table2[[#This Row],[type_of_injury]])</f>
        <v>gunfire</v>
      </c>
      <c r="R9559" t="str" cm="1">
        <f t="array" ref="R9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0" spans="1:18" x14ac:dyDescent="0.35">
      <c r="A9560" t="s">
        <v>10279</v>
      </c>
      <c r="B9560" s="1">
        <v>37563</v>
      </c>
      <c r="C9560">
        <v>21</v>
      </c>
      <c r="D9560" t="str" cm="1">
        <f t="array" ref="D9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60" t="s">
        <v>16</v>
      </c>
      <c r="F9560" t="s">
        <v>6709</v>
      </c>
      <c r="G9560" t="s">
        <v>38</v>
      </c>
      <c r="H9560" t="s">
        <v>39</v>
      </c>
      <c r="I9560" s="1">
        <v>37563</v>
      </c>
      <c r="J9560" t="s">
        <v>20</v>
      </c>
      <c r="K9560" t="s">
        <v>40</v>
      </c>
      <c r="L9560" t="s">
        <v>210</v>
      </c>
      <c r="M9560" t="s">
        <v>210</v>
      </c>
      <c r="N9560" t="s">
        <v>21</v>
      </c>
      <c r="O9560" t="s">
        <v>585</v>
      </c>
      <c r="P9560" t="s">
        <v>23</v>
      </c>
      <c r="Q9560" t="str">
        <f>IF(COUNTIF(Table2[type_of_injury],Table2[[#This Row],[type_of_injury]])&lt;40,"other",Table2[[#This Row],[type_of_injury]])</f>
        <v>gunfire</v>
      </c>
      <c r="R9560" t="str" cm="1">
        <f t="array" ref="R9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1" spans="1:18" x14ac:dyDescent="0.35">
      <c r="A9561" t="s">
        <v>10280</v>
      </c>
      <c r="B9561" s="1">
        <v>37563</v>
      </c>
      <c r="C9561">
        <v>24</v>
      </c>
      <c r="D9561" t="str" cm="1">
        <f t="array" ref="D9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61" t="s">
        <v>16</v>
      </c>
      <c r="F9561" t="s">
        <v>6709</v>
      </c>
      <c r="G9561" t="s">
        <v>38</v>
      </c>
      <c r="H9561" t="s">
        <v>39</v>
      </c>
      <c r="I9561" s="1">
        <v>37563</v>
      </c>
      <c r="J9561" t="s">
        <v>20</v>
      </c>
      <c r="K9561" t="s">
        <v>40</v>
      </c>
      <c r="L9561" t="s">
        <v>210</v>
      </c>
      <c r="M9561" t="s">
        <v>210</v>
      </c>
      <c r="N9561" t="s">
        <v>21</v>
      </c>
      <c r="O9561" t="s">
        <v>585</v>
      </c>
      <c r="P9561" t="s">
        <v>23</v>
      </c>
      <c r="Q9561" t="str">
        <f>IF(COUNTIF(Table2[type_of_injury],Table2[[#This Row],[type_of_injury]])&lt;40,"other",Table2[[#This Row],[type_of_injury]])</f>
        <v>gunfire</v>
      </c>
      <c r="R9561" t="str" cm="1">
        <f t="array" ref="R9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2" spans="1:18" x14ac:dyDescent="0.35">
      <c r="A9562" t="s">
        <v>10281</v>
      </c>
      <c r="B9562" s="1">
        <v>37560</v>
      </c>
      <c r="C9562">
        <v>37</v>
      </c>
      <c r="D9562" t="str" cm="1">
        <f t="array" ref="D9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62" t="s">
        <v>16</v>
      </c>
      <c r="F9562" t="s">
        <v>8233</v>
      </c>
      <c r="G9562" t="s">
        <v>75</v>
      </c>
      <c r="H9562" t="s">
        <v>19</v>
      </c>
      <c r="I9562" s="1">
        <v>37560</v>
      </c>
      <c r="J9562" t="s">
        <v>20</v>
      </c>
      <c r="K9562" t="s">
        <v>560</v>
      </c>
      <c r="L9562" t="s">
        <v>8233</v>
      </c>
      <c r="M9562" t="s">
        <v>75</v>
      </c>
      <c r="N9562" t="s">
        <v>21</v>
      </c>
      <c r="P9562" t="s">
        <v>23</v>
      </c>
      <c r="Q9562" t="str">
        <f>IF(COUNTIF(Table2[type_of_injury],Table2[[#This Row],[type_of_injury]])&lt;40,"other",Table2[[#This Row],[type_of_injury]])</f>
        <v>gunfire</v>
      </c>
      <c r="R9562" t="str" cm="1">
        <f t="array" ref="R9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3" spans="1:18" x14ac:dyDescent="0.35">
      <c r="A9563" t="s">
        <v>10282</v>
      </c>
      <c r="B9563" s="1">
        <v>37560</v>
      </c>
      <c r="D9563" t="str" cm="1">
        <f t="array" ref="D9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563" t="s">
        <v>16</v>
      </c>
      <c r="F9563" t="s">
        <v>499</v>
      </c>
      <c r="G9563" t="s">
        <v>58</v>
      </c>
      <c r="H9563" t="s">
        <v>19</v>
      </c>
      <c r="I9563" s="1">
        <v>37560</v>
      </c>
      <c r="J9563" t="s">
        <v>20</v>
      </c>
      <c r="K9563" t="s">
        <v>204</v>
      </c>
      <c r="L9563" t="s">
        <v>141</v>
      </c>
      <c r="M9563" t="s">
        <v>58</v>
      </c>
      <c r="N9563" t="s">
        <v>21</v>
      </c>
      <c r="P9563" t="s">
        <v>23</v>
      </c>
      <c r="Q9563" t="str">
        <f>IF(COUNTIF(Table2[type_of_injury],Table2[[#This Row],[type_of_injury]])&lt;40,"other",Table2[[#This Row],[type_of_injury]])</f>
        <v>gunfire</v>
      </c>
      <c r="R9563" t="str" cm="1">
        <f t="array" ref="R9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4" spans="1:18" x14ac:dyDescent="0.35">
      <c r="A9564" t="s">
        <v>10283</v>
      </c>
      <c r="B9564" s="1">
        <v>37559</v>
      </c>
      <c r="D9564" t="str" cm="1">
        <f t="array" ref="D9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564" t="s">
        <v>16</v>
      </c>
      <c r="F9564" t="s">
        <v>18</v>
      </c>
      <c r="G9564" t="s">
        <v>18</v>
      </c>
      <c r="H9564" t="s">
        <v>19</v>
      </c>
      <c r="I9564" s="1">
        <v>37559</v>
      </c>
      <c r="J9564" t="s">
        <v>20</v>
      </c>
      <c r="K9564" t="s">
        <v>204</v>
      </c>
      <c r="L9564" t="s">
        <v>888</v>
      </c>
      <c r="M9564" t="s">
        <v>18</v>
      </c>
      <c r="N9564" t="s">
        <v>21</v>
      </c>
      <c r="P9564" t="s">
        <v>96</v>
      </c>
      <c r="Q9564" t="str">
        <f>IF(COUNTIF(Table2[type_of_injury],Table2[[#This Row],[type_of_injury]])&lt;40,"other",Table2[[#This Row],[type_of_injury]])</f>
        <v>gunfire</v>
      </c>
      <c r="R9564" t="str" cm="1">
        <f t="array" ref="R9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5" spans="1:18" x14ac:dyDescent="0.35">
      <c r="A9565" t="s">
        <v>10284</v>
      </c>
      <c r="B9565" s="1">
        <v>37558</v>
      </c>
      <c r="C9565">
        <v>14</v>
      </c>
      <c r="D9565" t="str" cm="1">
        <f t="array" ref="D9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65" t="s">
        <v>69</v>
      </c>
      <c r="F9565" t="s">
        <v>189</v>
      </c>
      <c r="G9565" t="s">
        <v>27</v>
      </c>
      <c r="H9565" t="s">
        <v>19</v>
      </c>
      <c r="I9565" s="1">
        <v>37558</v>
      </c>
      <c r="J9565" t="s">
        <v>71</v>
      </c>
      <c r="K9565" t="s">
        <v>4475</v>
      </c>
      <c r="L9565" t="s">
        <v>189</v>
      </c>
      <c r="M9565" t="s">
        <v>27</v>
      </c>
      <c r="N9565" t="s">
        <v>21</v>
      </c>
      <c r="P9565" t="s">
        <v>72</v>
      </c>
      <c r="Q9565" t="str">
        <f>IF(COUNTIF(Table2[type_of_injury],Table2[[#This Row],[type_of_injury]])&lt;40,"other",Table2[[#This Row],[type_of_injury]])</f>
        <v>gunfire</v>
      </c>
      <c r="R9565" t="str" cm="1">
        <f t="array" ref="R9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6" spans="1:18" x14ac:dyDescent="0.35">
      <c r="A9566" t="s">
        <v>10285</v>
      </c>
      <c r="B9566" s="1">
        <v>37558</v>
      </c>
      <c r="C9566">
        <v>22</v>
      </c>
      <c r="D9566" t="str" cm="1">
        <f t="array" ref="D9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66" t="s">
        <v>16</v>
      </c>
      <c r="F9566" t="s">
        <v>189</v>
      </c>
      <c r="G9566" t="s">
        <v>27</v>
      </c>
      <c r="H9566" t="s">
        <v>19</v>
      </c>
      <c r="I9566" s="1">
        <v>37558</v>
      </c>
      <c r="J9566" t="s">
        <v>20</v>
      </c>
      <c r="K9566" t="s">
        <v>204</v>
      </c>
      <c r="L9566" t="s">
        <v>54</v>
      </c>
      <c r="M9566" t="s">
        <v>54</v>
      </c>
      <c r="N9566" t="s">
        <v>21</v>
      </c>
      <c r="P9566" t="s">
        <v>23</v>
      </c>
      <c r="Q9566" t="str">
        <f>IF(COUNTIF(Table2[type_of_injury],Table2[[#This Row],[type_of_injury]])&lt;40,"other",Table2[[#This Row],[type_of_injury]])</f>
        <v>gunfire</v>
      </c>
      <c r="R9566" t="str" cm="1">
        <f t="array" ref="R9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7" spans="1:18" x14ac:dyDescent="0.35">
      <c r="A9567" t="s">
        <v>10286</v>
      </c>
      <c r="B9567" s="1">
        <v>37558</v>
      </c>
      <c r="C9567">
        <v>20</v>
      </c>
      <c r="D9567" t="str" cm="1">
        <f t="array" ref="D9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67" t="s">
        <v>16</v>
      </c>
      <c r="F9567" t="s">
        <v>54</v>
      </c>
      <c r="G9567" t="s">
        <v>54</v>
      </c>
      <c r="H9567" t="s">
        <v>19</v>
      </c>
      <c r="I9567" s="1">
        <v>37558</v>
      </c>
      <c r="J9567" t="s">
        <v>20</v>
      </c>
      <c r="K9567" t="s">
        <v>204</v>
      </c>
      <c r="L9567" t="s">
        <v>54</v>
      </c>
      <c r="M9567" t="s">
        <v>54</v>
      </c>
      <c r="N9567" t="s">
        <v>21</v>
      </c>
      <c r="P9567" t="s">
        <v>23</v>
      </c>
      <c r="Q9567" t="str">
        <f>IF(COUNTIF(Table2[type_of_injury],Table2[[#This Row],[type_of_injury]])&lt;40,"other",Table2[[#This Row],[type_of_injury]])</f>
        <v>gunfire</v>
      </c>
      <c r="R9567" t="str" cm="1">
        <f t="array" ref="R9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8" spans="1:18" x14ac:dyDescent="0.35">
      <c r="A9568" t="s">
        <v>10287</v>
      </c>
      <c r="B9568" s="1">
        <v>37558</v>
      </c>
      <c r="C9568">
        <v>53</v>
      </c>
      <c r="D9568" t="str" cm="1">
        <f t="array" ref="D9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568" t="s">
        <v>69</v>
      </c>
      <c r="F9568" t="s">
        <v>189</v>
      </c>
      <c r="G9568" t="s">
        <v>27</v>
      </c>
      <c r="H9568" t="s">
        <v>19</v>
      </c>
      <c r="I9568" s="1">
        <v>37558</v>
      </c>
      <c r="J9568" t="s">
        <v>71</v>
      </c>
      <c r="K9568" t="s">
        <v>4475</v>
      </c>
      <c r="L9568" t="s">
        <v>189</v>
      </c>
      <c r="M9568" t="s">
        <v>27</v>
      </c>
      <c r="N9568" t="s">
        <v>21</v>
      </c>
      <c r="P9568" t="s">
        <v>72</v>
      </c>
      <c r="Q9568" t="str">
        <f>IF(COUNTIF(Table2[type_of_injury],Table2[[#This Row],[type_of_injury]])&lt;40,"other",Table2[[#This Row],[type_of_injury]])</f>
        <v>gunfire</v>
      </c>
      <c r="R9568" t="str" cm="1">
        <f t="array" ref="R9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69" spans="1:18" x14ac:dyDescent="0.35">
      <c r="A9569" t="s">
        <v>10288</v>
      </c>
      <c r="B9569" s="1">
        <v>37558</v>
      </c>
      <c r="C9569">
        <v>14</v>
      </c>
      <c r="D9569" t="str" cm="1">
        <f t="array" ref="D9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69" t="s">
        <v>69</v>
      </c>
      <c r="F9569" t="s">
        <v>189</v>
      </c>
      <c r="G9569" t="s">
        <v>27</v>
      </c>
      <c r="H9569" t="s">
        <v>19</v>
      </c>
      <c r="I9569" s="1">
        <v>37558</v>
      </c>
      <c r="J9569" t="s">
        <v>71</v>
      </c>
      <c r="K9569" t="s">
        <v>4475</v>
      </c>
      <c r="L9569" t="s">
        <v>189</v>
      </c>
      <c r="M9569" t="s">
        <v>27</v>
      </c>
      <c r="N9569" t="s">
        <v>21</v>
      </c>
      <c r="P9569" t="s">
        <v>72</v>
      </c>
      <c r="Q9569" t="str">
        <f>IF(COUNTIF(Table2[type_of_injury],Table2[[#This Row],[type_of_injury]])&lt;40,"other",Table2[[#This Row],[type_of_injury]])</f>
        <v>gunfire</v>
      </c>
      <c r="R9569" t="str" cm="1">
        <f t="array" ref="R9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0" spans="1:18" x14ac:dyDescent="0.35">
      <c r="A9570" t="s">
        <v>10289</v>
      </c>
      <c r="B9570" s="1">
        <v>37557</v>
      </c>
      <c r="C9570">
        <v>18</v>
      </c>
      <c r="D9570" t="str" cm="1">
        <f t="array" ref="D9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70" t="s">
        <v>16</v>
      </c>
      <c r="F9570" t="s">
        <v>85</v>
      </c>
      <c r="G9570" t="s">
        <v>18</v>
      </c>
      <c r="H9570" t="s">
        <v>19</v>
      </c>
      <c r="I9570" s="1">
        <v>37557</v>
      </c>
      <c r="J9570" t="s">
        <v>20</v>
      </c>
      <c r="K9570" t="s">
        <v>560</v>
      </c>
      <c r="L9570" t="s">
        <v>18</v>
      </c>
      <c r="M9570" t="s">
        <v>18</v>
      </c>
      <c r="N9570" t="s">
        <v>21</v>
      </c>
      <c r="P9570" t="s">
        <v>23</v>
      </c>
      <c r="Q9570" t="str">
        <f>IF(COUNTIF(Table2[type_of_injury],Table2[[#This Row],[type_of_injury]])&lt;40,"other",Table2[[#This Row],[type_of_injury]])</f>
        <v>gunfire</v>
      </c>
      <c r="R9570" t="str" cm="1">
        <f t="array" ref="R9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1" spans="1:18" x14ac:dyDescent="0.35">
      <c r="A9571" t="s">
        <v>10290</v>
      </c>
      <c r="B9571" s="1">
        <v>37556</v>
      </c>
      <c r="C9571">
        <v>21</v>
      </c>
      <c r="D9571" t="str" cm="1">
        <f t="array" ref="D9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71" t="s">
        <v>16</v>
      </c>
      <c r="F9571" t="s">
        <v>27</v>
      </c>
      <c r="G9571" t="s">
        <v>27</v>
      </c>
      <c r="H9571" t="s">
        <v>19</v>
      </c>
      <c r="I9571" s="1">
        <v>37556</v>
      </c>
      <c r="J9571" t="s">
        <v>20</v>
      </c>
      <c r="K9571" t="s">
        <v>40</v>
      </c>
      <c r="L9571" t="s">
        <v>27</v>
      </c>
      <c r="M9571" t="s">
        <v>27</v>
      </c>
      <c r="N9571" t="s">
        <v>21</v>
      </c>
      <c r="P9571" t="s">
        <v>23</v>
      </c>
      <c r="Q9571" t="str">
        <f>IF(COUNTIF(Table2[type_of_injury],Table2[[#This Row],[type_of_injury]])&lt;40,"other",Table2[[#This Row],[type_of_injury]])</f>
        <v>gunfire</v>
      </c>
      <c r="R9571" t="str" cm="1">
        <f t="array" ref="R9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2" spans="1:18" x14ac:dyDescent="0.35">
      <c r="A9572" t="s">
        <v>10291</v>
      </c>
      <c r="B9572" s="1">
        <v>37556</v>
      </c>
      <c r="C9572">
        <v>24</v>
      </c>
      <c r="D9572" t="str" cm="1">
        <f t="array" ref="D9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72" t="s">
        <v>16</v>
      </c>
      <c r="F9572" t="s">
        <v>75</v>
      </c>
      <c r="G9572" t="s">
        <v>75</v>
      </c>
      <c r="H9572" t="s">
        <v>19</v>
      </c>
      <c r="I9572" s="1">
        <v>37556</v>
      </c>
      <c r="J9572" t="s">
        <v>20</v>
      </c>
      <c r="K9572" t="s">
        <v>204</v>
      </c>
      <c r="L9572" t="s">
        <v>75</v>
      </c>
      <c r="M9572" t="s">
        <v>75</v>
      </c>
      <c r="N9572" t="s">
        <v>21</v>
      </c>
      <c r="P9572" t="s">
        <v>23</v>
      </c>
      <c r="Q9572" t="str">
        <f>IF(COUNTIF(Table2[type_of_injury],Table2[[#This Row],[type_of_injury]])&lt;40,"other",Table2[[#This Row],[type_of_injury]])</f>
        <v>gunfire</v>
      </c>
      <c r="R9572" t="str" cm="1">
        <f t="array" ref="R9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3" spans="1:18" x14ac:dyDescent="0.35">
      <c r="A9573" t="s">
        <v>10292</v>
      </c>
      <c r="B9573" s="1">
        <v>37556</v>
      </c>
      <c r="C9573">
        <v>23</v>
      </c>
      <c r="D9573" t="str" cm="1">
        <f t="array" ref="D9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73" t="s">
        <v>16</v>
      </c>
      <c r="F9573" t="s">
        <v>75</v>
      </c>
      <c r="G9573" t="s">
        <v>75</v>
      </c>
      <c r="H9573" t="s">
        <v>19</v>
      </c>
      <c r="I9573" s="1">
        <v>37556</v>
      </c>
      <c r="J9573" t="s">
        <v>20</v>
      </c>
      <c r="K9573" t="s">
        <v>204</v>
      </c>
      <c r="L9573" t="s">
        <v>75</v>
      </c>
      <c r="M9573" t="s">
        <v>75</v>
      </c>
      <c r="N9573" t="s">
        <v>21</v>
      </c>
      <c r="P9573" t="s">
        <v>23</v>
      </c>
      <c r="Q9573" t="str">
        <f>IF(COUNTIF(Table2[type_of_injury],Table2[[#This Row],[type_of_injury]])&lt;40,"other",Table2[[#This Row],[type_of_injury]])</f>
        <v>gunfire</v>
      </c>
      <c r="R9573" t="str" cm="1">
        <f t="array" ref="R9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4" spans="1:18" x14ac:dyDescent="0.35">
      <c r="A9574" t="s">
        <v>10293</v>
      </c>
      <c r="B9574" s="1">
        <v>37555</v>
      </c>
      <c r="C9574">
        <v>16</v>
      </c>
      <c r="D9574" t="str" cm="1">
        <f t="array" ref="D9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74" t="s">
        <v>16</v>
      </c>
      <c r="F9574" t="s">
        <v>210</v>
      </c>
      <c r="G9574" t="s">
        <v>210</v>
      </c>
      <c r="H9574" t="s">
        <v>39</v>
      </c>
      <c r="I9574" s="1">
        <v>37555</v>
      </c>
      <c r="J9574" t="s">
        <v>20</v>
      </c>
      <c r="K9574" t="s">
        <v>560</v>
      </c>
      <c r="L9574" t="s">
        <v>210</v>
      </c>
      <c r="M9574" t="s">
        <v>210</v>
      </c>
      <c r="N9574" t="s">
        <v>21</v>
      </c>
      <c r="P9574" t="s">
        <v>23</v>
      </c>
      <c r="Q9574" t="str">
        <f>IF(COUNTIF(Table2[type_of_injury],Table2[[#This Row],[type_of_injury]])&lt;40,"other",Table2[[#This Row],[type_of_injury]])</f>
        <v>gunfire</v>
      </c>
      <c r="R9574" t="str" cm="1">
        <f t="array" ref="R9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5" spans="1:18" x14ac:dyDescent="0.35">
      <c r="A9575" t="s">
        <v>10294</v>
      </c>
      <c r="B9575" s="1">
        <v>37555</v>
      </c>
      <c r="C9575">
        <v>13</v>
      </c>
      <c r="D9575" t="str" cm="1">
        <f t="array" ref="D9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75" t="s">
        <v>16</v>
      </c>
      <c r="F9575" t="s">
        <v>568</v>
      </c>
      <c r="G9575" t="s">
        <v>210</v>
      </c>
      <c r="H9575" t="s">
        <v>39</v>
      </c>
      <c r="I9575" s="1">
        <v>37555</v>
      </c>
      <c r="J9575" t="s">
        <v>20</v>
      </c>
      <c r="K9575" t="s">
        <v>40</v>
      </c>
      <c r="L9575" t="s">
        <v>210</v>
      </c>
      <c r="M9575" t="s">
        <v>210</v>
      </c>
      <c r="N9575" t="s">
        <v>21</v>
      </c>
      <c r="P9575" t="s">
        <v>23</v>
      </c>
      <c r="Q9575" t="str">
        <f>IF(COUNTIF(Table2[type_of_injury],Table2[[#This Row],[type_of_injury]])&lt;40,"other",Table2[[#This Row],[type_of_injury]])</f>
        <v>gunfire</v>
      </c>
      <c r="R9575" t="str" cm="1">
        <f t="array" ref="R9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6" spans="1:18" x14ac:dyDescent="0.35">
      <c r="A9576" t="s">
        <v>10295</v>
      </c>
      <c r="B9576" s="1">
        <v>37553</v>
      </c>
      <c r="C9576">
        <v>16</v>
      </c>
      <c r="D9576" t="str" cm="1">
        <f t="array" ref="D9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76" t="s">
        <v>16</v>
      </c>
      <c r="F9576" t="s">
        <v>27</v>
      </c>
      <c r="G9576" t="s">
        <v>27</v>
      </c>
      <c r="H9576" t="s">
        <v>19</v>
      </c>
      <c r="I9576" s="1">
        <v>37553</v>
      </c>
      <c r="J9576" t="s">
        <v>20</v>
      </c>
      <c r="K9576" t="s">
        <v>560</v>
      </c>
      <c r="L9576" t="s">
        <v>27</v>
      </c>
      <c r="M9576" t="s">
        <v>27</v>
      </c>
      <c r="N9576" t="s">
        <v>21</v>
      </c>
      <c r="P9576" t="s">
        <v>23</v>
      </c>
      <c r="Q9576" t="str">
        <f>IF(COUNTIF(Table2[type_of_injury],Table2[[#This Row],[type_of_injury]])&lt;40,"other",Table2[[#This Row],[type_of_injury]])</f>
        <v>gunfire</v>
      </c>
      <c r="R9576" t="str" cm="1">
        <f t="array" ref="R9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7" spans="1:18" x14ac:dyDescent="0.35">
      <c r="A9577" t="s">
        <v>10296</v>
      </c>
      <c r="B9577" s="1">
        <v>37551</v>
      </c>
      <c r="C9577">
        <v>16</v>
      </c>
      <c r="D9577" t="str" cm="1">
        <f t="array" ref="D9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77" t="s">
        <v>69</v>
      </c>
      <c r="F9577" t="s">
        <v>10297</v>
      </c>
      <c r="G9577" t="s">
        <v>77</v>
      </c>
      <c r="H9577" t="s">
        <v>77</v>
      </c>
      <c r="I9577" s="1">
        <v>37551</v>
      </c>
      <c r="J9577" t="s">
        <v>71</v>
      </c>
      <c r="K9577" t="s">
        <v>4475</v>
      </c>
      <c r="L9577" t="s">
        <v>532</v>
      </c>
      <c r="M9577" t="s">
        <v>77</v>
      </c>
      <c r="N9577" t="s">
        <v>450</v>
      </c>
      <c r="O9577" t="s">
        <v>10272</v>
      </c>
      <c r="P9577" t="s">
        <v>72</v>
      </c>
      <c r="Q9577" t="str">
        <f>IF(COUNTIF(Table2[type_of_injury],Table2[[#This Row],[type_of_injury]])&lt;40,"other",Table2[[#This Row],[type_of_injury]])</f>
        <v>explosion</v>
      </c>
      <c r="R9577" t="str" cm="1">
        <f t="array" ref="R9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8" spans="1:18" x14ac:dyDescent="0.35">
      <c r="A9578" t="s">
        <v>10298</v>
      </c>
      <c r="B9578" s="1">
        <v>37550</v>
      </c>
      <c r="C9578">
        <v>35</v>
      </c>
      <c r="D9578" t="str" cm="1">
        <f t="array" ref="D9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78" t="s">
        <v>69</v>
      </c>
      <c r="F9578" t="s">
        <v>10297</v>
      </c>
      <c r="G9578" t="s">
        <v>77</v>
      </c>
      <c r="H9578" t="s">
        <v>77</v>
      </c>
      <c r="I9578" s="1">
        <v>37550</v>
      </c>
      <c r="J9578" t="s">
        <v>20</v>
      </c>
      <c r="K9578" t="s">
        <v>4475</v>
      </c>
      <c r="L9578" t="s">
        <v>9374</v>
      </c>
      <c r="M9578" t="s">
        <v>77</v>
      </c>
      <c r="N9578" t="s">
        <v>450</v>
      </c>
      <c r="O9578" t="s">
        <v>10272</v>
      </c>
      <c r="P9578" t="s">
        <v>72</v>
      </c>
      <c r="Q9578" t="str">
        <f>IF(COUNTIF(Table2[type_of_injury],Table2[[#This Row],[type_of_injury]])&lt;40,"other",Table2[[#This Row],[type_of_injury]])</f>
        <v>explosion</v>
      </c>
      <c r="R9578" t="str" cm="1">
        <f t="array" ref="R9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79" spans="1:18" x14ac:dyDescent="0.35">
      <c r="A9579" t="s">
        <v>10299</v>
      </c>
      <c r="B9579" s="1">
        <v>37550</v>
      </c>
      <c r="C9579">
        <v>33</v>
      </c>
      <c r="D9579" t="str" cm="1">
        <f t="array" ref="D9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79" t="s">
        <v>69</v>
      </c>
      <c r="F9579" t="s">
        <v>10297</v>
      </c>
      <c r="G9579" t="s">
        <v>77</v>
      </c>
      <c r="H9579" t="s">
        <v>77</v>
      </c>
      <c r="I9579" s="1">
        <v>37550</v>
      </c>
      <c r="J9579" t="s">
        <v>71</v>
      </c>
      <c r="K9579" t="s">
        <v>4475</v>
      </c>
      <c r="L9579" t="s">
        <v>3818</v>
      </c>
      <c r="M9579" t="s">
        <v>77</v>
      </c>
      <c r="N9579" t="s">
        <v>450</v>
      </c>
      <c r="O9579" t="s">
        <v>10272</v>
      </c>
      <c r="P9579" t="s">
        <v>72</v>
      </c>
      <c r="Q9579" t="str">
        <f>IF(COUNTIF(Table2[type_of_injury],Table2[[#This Row],[type_of_injury]])&lt;40,"other",Table2[[#This Row],[type_of_injury]])</f>
        <v>explosion</v>
      </c>
      <c r="R9579" t="str" cm="1">
        <f t="array" ref="R9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0" spans="1:18" x14ac:dyDescent="0.35">
      <c r="A9580" t="s">
        <v>10300</v>
      </c>
      <c r="B9580" s="1">
        <v>37550</v>
      </c>
      <c r="C9580">
        <v>54</v>
      </c>
      <c r="D9580" t="str" cm="1">
        <f t="array" ref="D9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580" t="s">
        <v>69</v>
      </c>
      <c r="F9580" t="s">
        <v>10297</v>
      </c>
      <c r="G9580" t="s">
        <v>77</v>
      </c>
      <c r="H9580" t="s">
        <v>77</v>
      </c>
      <c r="I9580" s="1">
        <v>37550</v>
      </c>
      <c r="J9580" t="s">
        <v>20</v>
      </c>
      <c r="K9580" t="s">
        <v>4475</v>
      </c>
      <c r="L9580" t="s">
        <v>7136</v>
      </c>
      <c r="M9580" t="s">
        <v>77</v>
      </c>
      <c r="N9580" t="s">
        <v>450</v>
      </c>
      <c r="O9580" t="s">
        <v>10272</v>
      </c>
      <c r="P9580" t="s">
        <v>72</v>
      </c>
      <c r="Q9580" t="str">
        <f>IF(COUNTIF(Table2[type_of_injury],Table2[[#This Row],[type_of_injury]])&lt;40,"other",Table2[[#This Row],[type_of_injury]])</f>
        <v>explosion</v>
      </c>
      <c r="R9580" t="str" cm="1">
        <f t="array" ref="R9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1" spans="1:18" x14ac:dyDescent="0.35">
      <c r="A9581" t="s">
        <v>10301</v>
      </c>
      <c r="B9581" s="1">
        <v>37550</v>
      </c>
      <c r="C9581">
        <v>23</v>
      </c>
      <c r="D9581" t="str" cm="1">
        <f t="array" ref="D9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81" t="s">
        <v>69</v>
      </c>
      <c r="F9581" t="s">
        <v>10297</v>
      </c>
      <c r="G9581" t="s">
        <v>77</v>
      </c>
      <c r="H9581" t="s">
        <v>77</v>
      </c>
      <c r="I9581" s="1">
        <v>37550</v>
      </c>
      <c r="J9581" t="s">
        <v>71</v>
      </c>
      <c r="K9581" t="s">
        <v>4475</v>
      </c>
      <c r="L9581" t="s">
        <v>10302</v>
      </c>
      <c r="M9581" t="s">
        <v>77</v>
      </c>
      <c r="N9581" t="s">
        <v>450</v>
      </c>
      <c r="O9581" t="s">
        <v>10272</v>
      </c>
      <c r="P9581" t="s">
        <v>72</v>
      </c>
      <c r="Q9581" t="str">
        <f>IF(COUNTIF(Table2[type_of_injury],Table2[[#This Row],[type_of_injury]])&lt;40,"other",Table2[[#This Row],[type_of_injury]])</f>
        <v>explosion</v>
      </c>
      <c r="R9581" t="str" cm="1">
        <f t="array" ref="R9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2" spans="1:18" x14ac:dyDescent="0.35">
      <c r="A9582" t="s">
        <v>10303</v>
      </c>
      <c r="B9582" s="1">
        <v>37550</v>
      </c>
      <c r="C9582">
        <v>56</v>
      </c>
      <c r="D9582" t="str" cm="1">
        <f t="array" ref="D9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582" t="s">
        <v>69</v>
      </c>
      <c r="F9582" t="s">
        <v>10297</v>
      </c>
      <c r="G9582" t="s">
        <v>77</v>
      </c>
      <c r="H9582" t="s">
        <v>77</v>
      </c>
      <c r="I9582" s="1">
        <v>37550</v>
      </c>
      <c r="J9582" t="s">
        <v>71</v>
      </c>
      <c r="K9582" t="s">
        <v>4475</v>
      </c>
      <c r="L9582" t="s">
        <v>7310</v>
      </c>
      <c r="M9582" t="s">
        <v>77</v>
      </c>
      <c r="N9582" t="s">
        <v>450</v>
      </c>
      <c r="O9582" t="s">
        <v>10272</v>
      </c>
      <c r="P9582" t="s">
        <v>72</v>
      </c>
      <c r="Q9582" t="str">
        <f>IF(COUNTIF(Table2[type_of_injury],Table2[[#This Row],[type_of_injury]])&lt;40,"other",Table2[[#This Row],[type_of_injury]])</f>
        <v>explosion</v>
      </c>
      <c r="R9582" t="str" cm="1">
        <f t="array" ref="R9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3" spans="1:18" x14ac:dyDescent="0.35">
      <c r="A9583" t="s">
        <v>10304</v>
      </c>
      <c r="B9583" s="1">
        <v>37550</v>
      </c>
      <c r="C9583">
        <v>68</v>
      </c>
      <c r="D9583" t="str" cm="1">
        <f t="array" ref="D9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583" t="s">
        <v>69</v>
      </c>
      <c r="F9583" t="s">
        <v>10297</v>
      </c>
      <c r="G9583" t="s">
        <v>77</v>
      </c>
      <c r="H9583" t="s">
        <v>77</v>
      </c>
      <c r="I9583" s="1">
        <v>37550</v>
      </c>
      <c r="J9583" t="s">
        <v>71</v>
      </c>
      <c r="K9583" t="s">
        <v>4475</v>
      </c>
      <c r="L9583" t="s">
        <v>1713</v>
      </c>
      <c r="M9583" t="s">
        <v>77</v>
      </c>
      <c r="N9583" t="s">
        <v>450</v>
      </c>
      <c r="O9583" t="s">
        <v>10272</v>
      </c>
      <c r="P9583" t="s">
        <v>72</v>
      </c>
      <c r="Q9583" t="str">
        <f>IF(COUNTIF(Table2[type_of_injury],Table2[[#This Row],[type_of_injury]])&lt;40,"other",Table2[[#This Row],[type_of_injury]])</f>
        <v>explosion</v>
      </c>
      <c r="R9583" t="str" cm="1">
        <f t="array" ref="R9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4" spans="1:18" x14ac:dyDescent="0.35">
      <c r="A9584" t="s">
        <v>10305</v>
      </c>
      <c r="B9584" s="1">
        <v>37547</v>
      </c>
      <c r="C9584">
        <v>17</v>
      </c>
      <c r="D9584" t="str" cm="1">
        <f t="array" ref="D9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84" t="s">
        <v>16</v>
      </c>
      <c r="F9584" t="s">
        <v>7774</v>
      </c>
      <c r="G9584" t="s">
        <v>222</v>
      </c>
      <c r="H9584" t="s">
        <v>39</v>
      </c>
      <c r="I9584" s="1">
        <v>37547</v>
      </c>
      <c r="J9584" t="s">
        <v>20</v>
      </c>
      <c r="K9584" t="s">
        <v>204</v>
      </c>
      <c r="L9584" t="s">
        <v>221</v>
      </c>
      <c r="M9584" t="s">
        <v>222</v>
      </c>
      <c r="N9584" t="s">
        <v>21</v>
      </c>
      <c r="O9584" t="s">
        <v>585</v>
      </c>
      <c r="P9584" t="s">
        <v>23</v>
      </c>
      <c r="Q9584" t="str">
        <f>IF(COUNTIF(Table2[type_of_injury],Table2[[#This Row],[type_of_injury]])&lt;40,"other",Table2[[#This Row],[type_of_injury]])</f>
        <v>gunfire</v>
      </c>
      <c r="R9584" t="str" cm="1">
        <f t="array" ref="R9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5" spans="1:18" x14ac:dyDescent="0.35">
      <c r="A9585" t="s">
        <v>10306</v>
      </c>
      <c r="B9585" s="1">
        <v>37546</v>
      </c>
      <c r="C9585">
        <v>8</v>
      </c>
      <c r="D9585" t="str" cm="1">
        <f t="array" ref="D9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85" t="s">
        <v>16</v>
      </c>
      <c r="F9585" t="s">
        <v>210</v>
      </c>
      <c r="G9585" t="s">
        <v>210</v>
      </c>
      <c r="H9585" t="s">
        <v>39</v>
      </c>
      <c r="I9585" s="1">
        <v>37546</v>
      </c>
      <c r="J9585" t="s">
        <v>71</v>
      </c>
      <c r="K9585" t="s">
        <v>40</v>
      </c>
      <c r="L9585" t="s">
        <v>210</v>
      </c>
      <c r="M9585" t="s">
        <v>210</v>
      </c>
      <c r="N9585" t="s">
        <v>21</v>
      </c>
      <c r="O9585" t="s">
        <v>585</v>
      </c>
      <c r="P9585" t="s">
        <v>23</v>
      </c>
      <c r="Q9585" t="str">
        <f>IF(COUNTIF(Table2[type_of_injury],Table2[[#This Row],[type_of_injury]])&lt;40,"other",Table2[[#This Row],[type_of_injury]])</f>
        <v>gunfire</v>
      </c>
      <c r="R9585" t="str" cm="1">
        <f t="array" ref="R9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6" spans="1:18" x14ac:dyDescent="0.35">
      <c r="A9586" t="s">
        <v>10307</v>
      </c>
      <c r="B9586" s="1">
        <v>37546</v>
      </c>
      <c r="C9586">
        <v>8</v>
      </c>
      <c r="D9586" t="str" cm="1">
        <f t="array" ref="D9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86" t="s">
        <v>16</v>
      </c>
      <c r="F9586" t="s">
        <v>210</v>
      </c>
      <c r="G9586" t="s">
        <v>210</v>
      </c>
      <c r="H9586" t="s">
        <v>39</v>
      </c>
      <c r="I9586" s="1">
        <v>37571</v>
      </c>
      <c r="J9586" t="s">
        <v>20</v>
      </c>
      <c r="K9586" t="s">
        <v>40</v>
      </c>
      <c r="L9586" t="s">
        <v>210</v>
      </c>
      <c r="M9586" t="s">
        <v>210</v>
      </c>
      <c r="N9586" t="s">
        <v>21</v>
      </c>
      <c r="P9586" t="s">
        <v>23</v>
      </c>
      <c r="Q9586" t="str">
        <f>IF(COUNTIF(Table2[type_of_injury],Table2[[#This Row],[type_of_injury]])&lt;40,"other",Table2[[#This Row],[type_of_injury]])</f>
        <v>gunfire</v>
      </c>
      <c r="R9586" t="str" cm="1">
        <f t="array" ref="R9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7" spans="1:18" x14ac:dyDescent="0.35">
      <c r="A9587" t="s">
        <v>10308</v>
      </c>
      <c r="B9587" s="1">
        <v>37546</v>
      </c>
      <c r="C9587">
        <v>25</v>
      </c>
      <c r="D9587" t="str" cm="1">
        <f t="array" ref="D9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87" t="s">
        <v>16</v>
      </c>
      <c r="F9587" t="s">
        <v>210</v>
      </c>
      <c r="G9587" t="s">
        <v>210</v>
      </c>
      <c r="H9587" t="s">
        <v>39</v>
      </c>
      <c r="I9587" s="1">
        <v>37546</v>
      </c>
      <c r="J9587" t="s">
        <v>20</v>
      </c>
      <c r="K9587" t="s">
        <v>40</v>
      </c>
      <c r="L9587" t="s">
        <v>210</v>
      </c>
      <c r="M9587" t="s">
        <v>210</v>
      </c>
      <c r="N9587" t="s">
        <v>21</v>
      </c>
      <c r="O9587" t="s">
        <v>585</v>
      </c>
      <c r="P9587" t="s">
        <v>23</v>
      </c>
      <c r="Q9587" t="str">
        <f>IF(COUNTIF(Table2[type_of_injury],Table2[[#This Row],[type_of_injury]])&lt;40,"other",Table2[[#This Row],[type_of_injury]])</f>
        <v>gunfire</v>
      </c>
      <c r="R9587" t="str" cm="1">
        <f t="array" ref="R9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8" spans="1:18" x14ac:dyDescent="0.35">
      <c r="A9588" t="s">
        <v>10309</v>
      </c>
      <c r="B9588" s="1">
        <v>37546</v>
      </c>
      <c r="C9588">
        <v>15</v>
      </c>
      <c r="D9588" t="str" cm="1">
        <f t="array" ref="D9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88" t="s">
        <v>16</v>
      </c>
      <c r="F9588" t="s">
        <v>210</v>
      </c>
      <c r="G9588" t="s">
        <v>210</v>
      </c>
      <c r="H9588" t="s">
        <v>39</v>
      </c>
      <c r="I9588" s="1">
        <v>37546</v>
      </c>
      <c r="J9588" t="s">
        <v>20</v>
      </c>
      <c r="K9588" t="s">
        <v>40</v>
      </c>
      <c r="L9588" t="s">
        <v>210</v>
      </c>
      <c r="M9588" t="s">
        <v>210</v>
      </c>
      <c r="N9588" t="s">
        <v>21</v>
      </c>
      <c r="O9588" t="s">
        <v>22</v>
      </c>
      <c r="P9588" t="s">
        <v>23</v>
      </c>
      <c r="Q9588" t="str">
        <f>IF(COUNTIF(Table2[type_of_injury],Table2[[#This Row],[type_of_injury]])&lt;40,"other",Table2[[#This Row],[type_of_injury]])</f>
        <v>gunfire</v>
      </c>
      <c r="R9588" t="str" cm="1">
        <f t="array" ref="R9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89" spans="1:18" x14ac:dyDescent="0.35">
      <c r="A9589" t="s">
        <v>10310</v>
      </c>
      <c r="B9589" s="1">
        <v>37546</v>
      </c>
      <c r="C9589">
        <v>32</v>
      </c>
      <c r="D9589" t="str" cm="1">
        <f t="array" ref="D9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89" t="s">
        <v>16</v>
      </c>
      <c r="F9589" t="s">
        <v>210</v>
      </c>
      <c r="G9589" t="s">
        <v>210</v>
      </c>
      <c r="H9589" t="s">
        <v>39</v>
      </c>
      <c r="I9589" s="1">
        <v>37546</v>
      </c>
      <c r="J9589" t="s">
        <v>71</v>
      </c>
      <c r="K9589" t="s">
        <v>40</v>
      </c>
      <c r="L9589" t="s">
        <v>210</v>
      </c>
      <c r="M9589" t="s">
        <v>210</v>
      </c>
      <c r="N9589" t="s">
        <v>21</v>
      </c>
      <c r="O9589" t="s">
        <v>585</v>
      </c>
      <c r="P9589" t="s">
        <v>23</v>
      </c>
      <c r="Q9589" t="str">
        <f>IF(COUNTIF(Table2[type_of_injury],Table2[[#This Row],[type_of_injury]])&lt;40,"other",Table2[[#This Row],[type_of_injury]])</f>
        <v>gunfire</v>
      </c>
      <c r="R9589" t="str" cm="1">
        <f t="array" ref="R9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0" spans="1:18" x14ac:dyDescent="0.35">
      <c r="A9590" t="s">
        <v>10311</v>
      </c>
      <c r="B9590" s="1">
        <v>37546</v>
      </c>
      <c r="C9590">
        <v>70</v>
      </c>
      <c r="D9590" t="str" cm="1">
        <f t="array" ref="D9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590" t="s">
        <v>16</v>
      </c>
      <c r="F9590" t="s">
        <v>210</v>
      </c>
      <c r="G9590" t="s">
        <v>210</v>
      </c>
      <c r="H9590" t="s">
        <v>39</v>
      </c>
      <c r="I9590" s="1">
        <v>37546</v>
      </c>
      <c r="J9590" t="s">
        <v>71</v>
      </c>
      <c r="K9590" t="s">
        <v>40</v>
      </c>
      <c r="L9590" t="s">
        <v>210</v>
      </c>
      <c r="M9590" t="s">
        <v>210</v>
      </c>
      <c r="N9590" t="s">
        <v>21</v>
      </c>
      <c r="O9590" t="s">
        <v>585</v>
      </c>
      <c r="P9590" t="s">
        <v>23</v>
      </c>
      <c r="Q9590" t="str">
        <f>IF(COUNTIF(Table2[type_of_injury],Table2[[#This Row],[type_of_injury]])&lt;40,"other",Table2[[#This Row],[type_of_injury]])</f>
        <v>gunfire</v>
      </c>
      <c r="R9590" t="str" cm="1">
        <f t="array" ref="R9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1" spans="1:18" x14ac:dyDescent="0.35">
      <c r="A9591" t="s">
        <v>10312</v>
      </c>
      <c r="B9591" s="1">
        <v>37546</v>
      </c>
      <c r="C9591">
        <v>29</v>
      </c>
      <c r="D9591" t="str" cm="1">
        <f t="array" ref="D9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91" t="s">
        <v>16</v>
      </c>
      <c r="F9591" t="s">
        <v>210</v>
      </c>
      <c r="G9591" t="s">
        <v>210</v>
      </c>
      <c r="H9591" t="s">
        <v>39</v>
      </c>
      <c r="I9591" s="1">
        <v>37546</v>
      </c>
      <c r="J9591" t="s">
        <v>20</v>
      </c>
      <c r="K9591" t="s">
        <v>40</v>
      </c>
      <c r="L9591" t="s">
        <v>210</v>
      </c>
      <c r="M9591" t="s">
        <v>210</v>
      </c>
      <c r="N9591" t="s">
        <v>21</v>
      </c>
      <c r="O9591" t="s">
        <v>585</v>
      </c>
      <c r="P9591" t="s">
        <v>23</v>
      </c>
      <c r="Q9591" t="str">
        <f>IF(COUNTIF(Table2[type_of_injury],Table2[[#This Row],[type_of_injury]])&lt;40,"other",Table2[[#This Row],[type_of_injury]])</f>
        <v>gunfire</v>
      </c>
      <c r="R9591" t="str" cm="1">
        <f t="array" ref="R9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2" spans="1:18" x14ac:dyDescent="0.35">
      <c r="A9592" t="s">
        <v>10313</v>
      </c>
      <c r="B9592" s="1">
        <v>37545</v>
      </c>
      <c r="C9592">
        <v>55</v>
      </c>
      <c r="D9592" t="str" cm="1">
        <f t="array" ref="D9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592" t="s">
        <v>16</v>
      </c>
      <c r="F9592" t="s">
        <v>210</v>
      </c>
      <c r="G9592" t="s">
        <v>210</v>
      </c>
      <c r="H9592" t="s">
        <v>39</v>
      </c>
      <c r="I9592" s="1">
        <v>37545</v>
      </c>
      <c r="J9592" t="s">
        <v>20</v>
      </c>
      <c r="K9592" t="s">
        <v>40</v>
      </c>
      <c r="L9592" t="s">
        <v>210</v>
      </c>
      <c r="M9592" t="s">
        <v>210</v>
      </c>
      <c r="N9592" t="s">
        <v>21</v>
      </c>
      <c r="O9592" t="s">
        <v>22</v>
      </c>
      <c r="P9592" t="s">
        <v>23</v>
      </c>
      <c r="Q9592" t="str">
        <f>IF(COUNTIF(Table2[type_of_injury],Table2[[#This Row],[type_of_injury]])&lt;40,"other",Table2[[#This Row],[type_of_injury]])</f>
        <v>gunfire</v>
      </c>
      <c r="R9592" t="str" cm="1">
        <f t="array" ref="R9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3" spans="1:18" x14ac:dyDescent="0.35">
      <c r="A9593" t="s">
        <v>10314</v>
      </c>
      <c r="B9593" s="1">
        <v>37545</v>
      </c>
      <c r="C9593">
        <v>17</v>
      </c>
      <c r="D9593" t="str" cm="1">
        <f t="array" ref="D9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593" t="s">
        <v>16</v>
      </c>
      <c r="F9593" t="s">
        <v>18</v>
      </c>
      <c r="G9593" t="s">
        <v>18</v>
      </c>
      <c r="H9593" t="s">
        <v>19</v>
      </c>
      <c r="I9593" s="1">
        <v>37545</v>
      </c>
      <c r="J9593" t="s">
        <v>20</v>
      </c>
      <c r="K9593" t="s">
        <v>560</v>
      </c>
      <c r="L9593" t="s">
        <v>18</v>
      </c>
      <c r="M9593" t="s">
        <v>18</v>
      </c>
      <c r="N9593" t="s">
        <v>21</v>
      </c>
      <c r="O9593" t="s">
        <v>22</v>
      </c>
      <c r="P9593" t="s">
        <v>23</v>
      </c>
      <c r="Q9593" t="str">
        <f>IF(COUNTIF(Table2[type_of_injury],Table2[[#This Row],[type_of_injury]])&lt;40,"other",Table2[[#This Row],[type_of_injury]])</f>
        <v>gunfire</v>
      </c>
      <c r="R9593" t="str" cm="1">
        <f t="array" ref="R9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4" spans="1:18" x14ac:dyDescent="0.35">
      <c r="A9594" t="s">
        <v>10315</v>
      </c>
      <c r="B9594" s="1">
        <v>37543</v>
      </c>
      <c r="C9594">
        <v>23</v>
      </c>
      <c r="D9594" t="str" cm="1">
        <f t="array" ref="D9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94" t="s">
        <v>16</v>
      </c>
      <c r="F9594" t="s">
        <v>10316</v>
      </c>
      <c r="G9594" t="s">
        <v>269</v>
      </c>
      <c r="H9594" t="s">
        <v>19</v>
      </c>
      <c r="I9594" s="1">
        <v>37543</v>
      </c>
      <c r="J9594" t="s">
        <v>20</v>
      </c>
      <c r="K9594" t="s">
        <v>204</v>
      </c>
      <c r="L9594" t="s">
        <v>27</v>
      </c>
      <c r="M9594" t="s">
        <v>27</v>
      </c>
      <c r="N9594" t="s">
        <v>21</v>
      </c>
      <c r="P9594" t="s">
        <v>23</v>
      </c>
      <c r="Q9594" t="str">
        <f>IF(COUNTIF(Table2[type_of_injury],Table2[[#This Row],[type_of_injury]])&lt;40,"other",Table2[[#This Row],[type_of_injury]])</f>
        <v>gunfire</v>
      </c>
      <c r="R9594" t="str" cm="1">
        <f t="array" ref="R9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5" spans="1:18" x14ac:dyDescent="0.35">
      <c r="A9595" t="s">
        <v>10317</v>
      </c>
      <c r="B9595" s="1">
        <v>37543</v>
      </c>
      <c r="C9595">
        <v>27</v>
      </c>
      <c r="D9595" t="str" cm="1">
        <f t="array" ref="D9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95" t="s">
        <v>16</v>
      </c>
      <c r="F9595" t="s">
        <v>10316</v>
      </c>
      <c r="G9595" t="s">
        <v>269</v>
      </c>
      <c r="H9595" t="s">
        <v>19</v>
      </c>
      <c r="I9595" s="1">
        <v>37543</v>
      </c>
      <c r="J9595" t="s">
        <v>20</v>
      </c>
      <c r="K9595" t="s">
        <v>204</v>
      </c>
      <c r="L9595" t="s">
        <v>27</v>
      </c>
      <c r="M9595" t="s">
        <v>27</v>
      </c>
      <c r="N9595" t="s">
        <v>21</v>
      </c>
      <c r="P9595" t="s">
        <v>23</v>
      </c>
      <c r="Q9595" t="str">
        <f>IF(COUNTIF(Table2[type_of_injury],Table2[[#This Row],[type_of_injury]])&lt;40,"other",Table2[[#This Row],[type_of_injury]])</f>
        <v>gunfire</v>
      </c>
      <c r="R9595" t="str" cm="1">
        <f t="array" ref="R9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6" spans="1:18" x14ac:dyDescent="0.35">
      <c r="A9596" t="s">
        <v>10318</v>
      </c>
      <c r="B9596" s="1">
        <v>37542</v>
      </c>
      <c r="C9596">
        <v>40</v>
      </c>
      <c r="D9596" t="str" cm="1">
        <f t="array" ref="D9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596" t="s">
        <v>16</v>
      </c>
      <c r="F9596" t="s">
        <v>27</v>
      </c>
      <c r="G9596" t="s">
        <v>27</v>
      </c>
      <c r="H9596" t="s">
        <v>19</v>
      </c>
      <c r="I9596" s="1">
        <v>37542</v>
      </c>
      <c r="J9596" t="s">
        <v>71</v>
      </c>
      <c r="K9596" t="s">
        <v>40</v>
      </c>
      <c r="L9596" t="s">
        <v>27</v>
      </c>
      <c r="M9596" t="s">
        <v>27</v>
      </c>
      <c r="N9596" t="s">
        <v>21</v>
      </c>
      <c r="P9596" t="s">
        <v>23</v>
      </c>
      <c r="Q9596" t="str">
        <f>IF(COUNTIF(Table2[type_of_injury],Table2[[#This Row],[type_of_injury]])&lt;40,"other",Table2[[#This Row],[type_of_injury]])</f>
        <v>gunfire</v>
      </c>
      <c r="R9596" t="str" cm="1">
        <f t="array" ref="R9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7" spans="1:18" x14ac:dyDescent="0.35">
      <c r="A9597" t="s">
        <v>10319</v>
      </c>
      <c r="B9597" s="1">
        <v>37542</v>
      </c>
      <c r="C9597">
        <v>26</v>
      </c>
      <c r="D9597" t="str" cm="1">
        <f t="array" ref="D9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97" t="s">
        <v>16</v>
      </c>
      <c r="F9597" t="s">
        <v>210</v>
      </c>
      <c r="G9597" t="s">
        <v>210</v>
      </c>
      <c r="H9597" t="s">
        <v>39</v>
      </c>
      <c r="I9597" s="1">
        <v>37542</v>
      </c>
      <c r="J9597" t="s">
        <v>20</v>
      </c>
      <c r="K9597" t="s">
        <v>40</v>
      </c>
      <c r="L9597" t="s">
        <v>210</v>
      </c>
      <c r="M9597" t="s">
        <v>210</v>
      </c>
      <c r="N9597" t="s">
        <v>21</v>
      </c>
      <c r="O9597" t="s">
        <v>22</v>
      </c>
      <c r="P9597" t="s">
        <v>23</v>
      </c>
      <c r="Q9597" t="str">
        <f>IF(COUNTIF(Table2[type_of_injury],Table2[[#This Row],[type_of_injury]])&lt;40,"other",Table2[[#This Row],[type_of_injury]])</f>
        <v>gunfire</v>
      </c>
      <c r="R9597" t="str" cm="1">
        <f t="array" ref="R9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8" spans="1:18" x14ac:dyDescent="0.35">
      <c r="A9598" t="s">
        <v>10320</v>
      </c>
      <c r="B9598" s="1">
        <v>37542</v>
      </c>
      <c r="C9598">
        <v>2</v>
      </c>
      <c r="D9598" t="str" cm="1">
        <f t="array" ref="D9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598" t="s">
        <v>16</v>
      </c>
      <c r="F9598" t="s">
        <v>210</v>
      </c>
      <c r="G9598" t="s">
        <v>210</v>
      </c>
      <c r="H9598" t="s">
        <v>39</v>
      </c>
      <c r="I9598" s="1">
        <v>37542</v>
      </c>
      <c r="J9598" t="s">
        <v>20</v>
      </c>
      <c r="K9598" t="s">
        <v>40</v>
      </c>
      <c r="L9598" t="s">
        <v>210</v>
      </c>
      <c r="M9598" t="s">
        <v>210</v>
      </c>
      <c r="N9598" t="s">
        <v>8409</v>
      </c>
      <c r="P9598" t="s">
        <v>23</v>
      </c>
      <c r="Q9598" t="str">
        <f>IF(COUNTIF(Table2[type_of_injury],Table2[[#This Row],[type_of_injury]])&lt;40,"other",Table2[[#This Row],[type_of_injury]])</f>
        <v>other</v>
      </c>
      <c r="R9598" t="str" cm="1">
        <f t="array" ref="R9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599" spans="1:18" x14ac:dyDescent="0.35">
      <c r="A9599" t="s">
        <v>10321</v>
      </c>
      <c r="B9599" s="1">
        <v>37542</v>
      </c>
      <c r="C9599">
        <v>30</v>
      </c>
      <c r="D9599" t="str" cm="1">
        <f t="array" ref="D9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599" t="s">
        <v>16</v>
      </c>
      <c r="F9599" t="s">
        <v>10322</v>
      </c>
      <c r="G9599" t="s">
        <v>77</v>
      </c>
      <c r="H9599" t="s">
        <v>77</v>
      </c>
      <c r="I9599" s="1">
        <v>37542</v>
      </c>
      <c r="J9599" t="s">
        <v>20</v>
      </c>
      <c r="K9599" t="s">
        <v>204</v>
      </c>
      <c r="L9599" t="s">
        <v>210</v>
      </c>
      <c r="M9599" t="s">
        <v>210</v>
      </c>
      <c r="N9599" t="s">
        <v>21</v>
      </c>
      <c r="O9599" t="s">
        <v>585</v>
      </c>
      <c r="P9599" t="s">
        <v>23</v>
      </c>
      <c r="Q9599" t="str">
        <f>IF(COUNTIF(Table2[type_of_injury],Table2[[#This Row],[type_of_injury]])&lt;40,"other",Table2[[#This Row],[type_of_injury]])</f>
        <v>gunfire</v>
      </c>
      <c r="R9599" t="str" cm="1">
        <f t="array" ref="R9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0" spans="1:18" x14ac:dyDescent="0.35">
      <c r="A9600" t="s">
        <v>10323</v>
      </c>
      <c r="B9600" s="1">
        <v>37542</v>
      </c>
      <c r="C9600">
        <v>24</v>
      </c>
      <c r="D9600" t="str" cm="1">
        <f t="array" ref="D9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00" t="s">
        <v>16</v>
      </c>
      <c r="F9600" t="s">
        <v>10322</v>
      </c>
      <c r="G9600" t="s">
        <v>77</v>
      </c>
      <c r="H9600" t="s">
        <v>77</v>
      </c>
      <c r="I9600" s="1">
        <v>37542</v>
      </c>
      <c r="J9600" t="s">
        <v>20</v>
      </c>
      <c r="K9600" t="s">
        <v>204</v>
      </c>
      <c r="L9600" t="s">
        <v>210</v>
      </c>
      <c r="M9600" t="s">
        <v>210</v>
      </c>
      <c r="N9600" t="s">
        <v>21</v>
      </c>
      <c r="O9600" t="s">
        <v>585</v>
      </c>
      <c r="P9600" t="s">
        <v>23</v>
      </c>
      <c r="Q9600" t="str">
        <f>IF(COUNTIF(Table2[type_of_injury],Table2[[#This Row],[type_of_injury]])&lt;40,"other",Table2[[#This Row],[type_of_injury]])</f>
        <v>gunfire</v>
      </c>
      <c r="R9600" t="str" cm="1">
        <f t="array" ref="R9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1" spans="1:18" x14ac:dyDescent="0.35">
      <c r="A9601" t="s">
        <v>10324</v>
      </c>
      <c r="B9601" s="1">
        <v>37542</v>
      </c>
      <c r="C9601">
        <v>60</v>
      </c>
      <c r="D9601" t="str" cm="1">
        <f t="array" ref="D9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601" t="s">
        <v>16</v>
      </c>
      <c r="F9601" t="s">
        <v>210</v>
      </c>
      <c r="G9601" t="s">
        <v>210</v>
      </c>
      <c r="H9601" t="s">
        <v>39</v>
      </c>
      <c r="I9601" s="1">
        <v>37553</v>
      </c>
      <c r="J9601" t="s">
        <v>20</v>
      </c>
      <c r="K9601" t="s">
        <v>40</v>
      </c>
      <c r="L9601" t="s">
        <v>210</v>
      </c>
      <c r="M9601" t="s">
        <v>210</v>
      </c>
      <c r="N9601" t="s">
        <v>8409</v>
      </c>
      <c r="P9601" t="s">
        <v>23</v>
      </c>
      <c r="Q9601" t="str">
        <f>IF(COUNTIF(Table2[type_of_injury],Table2[[#This Row],[type_of_injury]])&lt;40,"other",Table2[[#This Row],[type_of_injury]])</f>
        <v>other</v>
      </c>
      <c r="R9601" t="str" cm="1">
        <f t="array" ref="R9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2" spans="1:18" x14ac:dyDescent="0.35">
      <c r="A9602" t="s">
        <v>10325</v>
      </c>
      <c r="B9602" s="1">
        <v>37542</v>
      </c>
      <c r="C9602">
        <v>28</v>
      </c>
      <c r="D9602" t="str" cm="1">
        <f t="array" ref="D9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02" t="s">
        <v>16</v>
      </c>
      <c r="F9602" t="s">
        <v>733</v>
      </c>
      <c r="G9602" t="s">
        <v>175</v>
      </c>
      <c r="H9602" t="s">
        <v>19</v>
      </c>
      <c r="I9602" s="1">
        <v>37542</v>
      </c>
      <c r="J9602" t="s">
        <v>20</v>
      </c>
      <c r="K9602" t="s">
        <v>5182</v>
      </c>
      <c r="L9602" t="s">
        <v>733</v>
      </c>
      <c r="M9602" t="s">
        <v>175</v>
      </c>
      <c r="N9602" t="s">
        <v>450</v>
      </c>
      <c r="O9602" t="s">
        <v>451</v>
      </c>
      <c r="P9602" t="s">
        <v>23</v>
      </c>
      <c r="Q9602" t="str">
        <f>IF(COUNTIF(Table2[type_of_injury],Table2[[#This Row],[type_of_injury]])&lt;40,"other",Table2[[#This Row],[type_of_injury]])</f>
        <v>explosion</v>
      </c>
      <c r="R9602" t="str" cm="1">
        <f t="array" ref="R9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3" spans="1:18" x14ac:dyDescent="0.35">
      <c r="A9603" t="s">
        <v>10326</v>
      </c>
      <c r="B9603" s="1">
        <v>37541</v>
      </c>
      <c r="C9603">
        <v>19</v>
      </c>
      <c r="D9603" t="str" cm="1">
        <f t="array" ref="D9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03" t="s">
        <v>16</v>
      </c>
      <c r="F9603" t="s">
        <v>18</v>
      </c>
      <c r="G9603" t="s">
        <v>18</v>
      </c>
      <c r="H9603" t="s">
        <v>19</v>
      </c>
      <c r="I9603" s="1">
        <v>37541</v>
      </c>
      <c r="J9603" t="s">
        <v>20</v>
      </c>
      <c r="K9603" t="s">
        <v>560</v>
      </c>
      <c r="L9603" t="s">
        <v>18</v>
      </c>
      <c r="M9603" t="s">
        <v>18</v>
      </c>
      <c r="N9603" t="s">
        <v>21</v>
      </c>
      <c r="P9603" t="s">
        <v>23</v>
      </c>
      <c r="Q9603" t="str">
        <f>IF(COUNTIF(Table2[type_of_injury],Table2[[#This Row],[type_of_injury]])&lt;40,"other",Table2[[#This Row],[type_of_injury]])</f>
        <v>gunfire</v>
      </c>
      <c r="R9603" t="str" cm="1">
        <f t="array" ref="R9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4" spans="1:18" x14ac:dyDescent="0.35">
      <c r="A9604" t="s">
        <v>10327</v>
      </c>
      <c r="B9604" s="1">
        <v>37541</v>
      </c>
      <c r="C9604">
        <v>20</v>
      </c>
      <c r="D9604" t="str" cm="1">
        <f t="array" ref="D9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04" t="s">
        <v>16</v>
      </c>
      <c r="F9604" t="s">
        <v>231</v>
      </c>
      <c r="G9604" t="s">
        <v>41</v>
      </c>
      <c r="H9604" t="s">
        <v>39</v>
      </c>
      <c r="I9604" s="1">
        <v>37541</v>
      </c>
      <c r="J9604" t="s">
        <v>20</v>
      </c>
      <c r="K9604" t="s">
        <v>40</v>
      </c>
      <c r="L9604" t="s">
        <v>799</v>
      </c>
      <c r="M9604" t="s">
        <v>41</v>
      </c>
      <c r="N9604" t="s">
        <v>21</v>
      </c>
      <c r="O9604" t="s">
        <v>22</v>
      </c>
      <c r="P9604" t="s">
        <v>23</v>
      </c>
      <c r="Q9604" t="str">
        <f>IF(COUNTIF(Table2[type_of_injury],Table2[[#This Row],[type_of_injury]])&lt;40,"other",Table2[[#This Row],[type_of_injury]])</f>
        <v>gunfire</v>
      </c>
      <c r="R9604" t="str" cm="1">
        <f t="array" ref="R9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5" spans="1:18" x14ac:dyDescent="0.35">
      <c r="A9605" t="s">
        <v>10328</v>
      </c>
      <c r="B9605" s="1">
        <v>37540</v>
      </c>
      <c r="C9605">
        <v>50</v>
      </c>
      <c r="D9605" t="str" cm="1">
        <f t="array" ref="D9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05" t="s">
        <v>16</v>
      </c>
      <c r="F9605" t="s">
        <v>75</v>
      </c>
      <c r="G9605" t="s">
        <v>75</v>
      </c>
      <c r="H9605" t="s">
        <v>19</v>
      </c>
      <c r="I9605" s="1">
        <v>37540</v>
      </c>
      <c r="J9605" t="s">
        <v>71</v>
      </c>
      <c r="K9605" t="s">
        <v>40</v>
      </c>
      <c r="L9605" t="s">
        <v>75</v>
      </c>
      <c r="M9605" t="s">
        <v>75</v>
      </c>
      <c r="N9605" t="s">
        <v>21</v>
      </c>
      <c r="P9605" t="s">
        <v>23</v>
      </c>
      <c r="Q9605" t="str">
        <f>IF(COUNTIF(Table2[type_of_injury],Table2[[#This Row],[type_of_injury]])&lt;40,"other",Table2[[#This Row],[type_of_injury]])</f>
        <v>gunfire</v>
      </c>
      <c r="R9605" t="str" cm="1">
        <f t="array" ref="R9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6" spans="1:18" x14ac:dyDescent="0.35">
      <c r="A9606" t="s">
        <v>10329</v>
      </c>
      <c r="B9606" s="1">
        <v>37540</v>
      </c>
      <c r="C9606">
        <v>12</v>
      </c>
      <c r="D9606" t="str" cm="1">
        <f t="array" ref="D9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06" t="s">
        <v>16</v>
      </c>
      <c r="F9606" t="s">
        <v>210</v>
      </c>
      <c r="G9606" t="s">
        <v>210</v>
      </c>
      <c r="H9606" t="s">
        <v>39</v>
      </c>
      <c r="I9606" s="1">
        <v>37540</v>
      </c>
      <c r="J9606" t="s">
        <v>71</v>
      </c>
      <c r="K9606" t="s">
        <v>40</v>
      </c>
      <c r="L9606" t="s">
        <v>210</v>
      </c>
      <c r="M9606" t="s">
        <v>210</v>
      </c>
      <c r="N9606" t="s">
        <v>21</v>
      </c>
      <c r="O9606" t="s">
        <v>22</v>
      </c>
      <c r="P9606" t="s">
        <v>23</v>
      </c>
      <c r="Q9606" t="str">
        <f>IF(COUNTIF(Table2[type_of_injury],Table2[[#This Row],[type_of_injury]])&lt;40,"other",Table2[[#This Row],[type_of_injury]])</f>
        <v>gunfire</v>
      </c>
      <c r="R9606" t="str" cm="1">
        <f t="array" ref="R9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7" spans="1:18" x14ac:dyDescent="0.35">
      <c r="A9607" t="s">
        <v>10330</v>
      </c>
      <c r="B9607" s="1">
        <v>37540</v>
      </c>
      <c r="C9607">
        <v>43</v>
      </c>
      <c r="D9607" t="str" cm="1">
        <f t="array" ref="D9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07" t="s">
        <v>16</v>
      </c>
      <c r="F9607" t="s">
        <v>210</v>
      </c>
      <c r="G9607" t="s">
        <v>210</v>
      </c>
      <c r="H9607" t="s">
        <v>39</v>
      </c>
      <c r="I9607" s="1">
        <v>37540</v>
      </c>
      <c r="J9607" t="s">
        <v>71</v>
      </c>
      <c r="K9607" t="s">
        <v>40</v>
      </c>
      <c r="L9607" t="s">
        <v>210</v>
      </c>
      <c r="M9607" t="s">
        <v>210</v>
      </c>
      <c r="N9607" t="s">
        <v>21</v>
      </c>
      <c r="P9607" t="s">
        <v>23</v>
      </c>
      <c r="Q9607" t="str">
        <f>IF(COUNTIF(Table2[type_of_injury],Table2[[#This Row],[type_of_injury]])&lt;40,"other",Table2[[#This Row],[type_of_injury]])</f>
        <v>gunfire</v>
      </c>
      <c r="R9607" t="str" cm="1">
        <f t="array" ref="R9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8" spans="1:18" x14ac:dyDescent="0.35">
      <c r="A9608" t="s">
        <v>10331</v>
      </c>
      <c r="B9608" s="1">
        <v>37540</v>
      </c>
      <c r="C9608">
        <v>15</v>
      </c>
      <c r="D9608" t="str" cm="1">
        <f t="array" ref="D9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08" t="s">
        <v>16</v>
      </c>
      <c r="F9608" t="s">
        <v>210</v>
      </c>
      <c r="G9608" t="s">
        <v>210</v>
      </c>
      <c r="H9608" t="s">
        <v>39</v>
      </c>
      <c r="I9608" s="1">
        <v>37540</v>
      </c>
      <c r="J9608" t="s">
        <v>20</v>
      </c>
      <c r="K9608" t="s">
        <v>40</v>
      </c>
      <c r="L9608" t="s">
        <v>210</v>
      </c>
      <c r="M9608" t="s">
        <v>210</v>
      </c>
      <c r="N9608" t="s">
        <v>21</v>
      </c>
      <c r="O9608" t="s">
        <v>22</v>
      </c>
      <c r="P9608" t="s">
        <v>23</v>
      </c>
      <c r="Q9608" t="str">
        <f>IF(COUNTIF(Table2[type_of_injury],Table2[[#This Row],[type_of_injury]])&lt;40,"other",Table2[[#This Row],[type_of_injury]])</f>
        <v>gunfire</v>
      </c>
      <c r="R9608" t="str" cm="1">
        <f t="array" ref="R9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09" spans="1:18" x14ac:dyDescent="0.35">
      <c r="A9609" t="s">
        <v>10332</v>
      </c>
      <c r="B9609" s="1">
        <v>37539</v>
      </c>
      <c r="C9609">
        <v>71</v>
      </c>
      <c r="D9609" t="str" cm="1">
        <f t="array" ref="D9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609" t="s">
        <v>69</v>
      </c>
      <c r="F9609" t="s">
        <v>881</v>
      </c>
      <c r="G9609" t="s">
        <v>77</v>
      </c>
      <c r="H9609" t="s">
        <v>77</v>
      </c>
      <c r="I9609" s="1">
        <v>37539</v>
      </c>
      <c r="J9609" t="s">
        <v>71</v>
      </c>
      <c r="K9609" t="s">
        <v>4475</v>
      </c>
      <c r="L9609" t="s">
        <v>881</v>
      </c>
      <c r="M9609" t="s">
        <v>77</v>
      </c>
      <c r="N9609" t="s">
        <v>450</v>
      </c>
      <c r="P9609" t="s">
        <v>72</v>
      </c>
      <c r="Q9609" t="str">
        <f>IF(COUNTIF(Table2[type_of_injury],Table2[[#This Row],[type_of_injury]])&lt;40,"other",Table2[[#This Row],[type_of_injury]])</f>
        <v>explosion</v>
      </c>
      <c r="R9609" t="str" cm="1">
        <f t="array" ref="R9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0" spans="1:18" x14ac:dyDescent="0.35">
      <c r="A9610" t="s">
        <v>10333</v>
      </c>
      <c r="B9610" s="1">
        <v>37539</v>
      </c>
      <c r="C9610">
        <v>18</v>
      </c>
      <c r="D9610" t="str" cm="1">
        <f t="array" ref="D9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10" t="s">
        <v>16</v>
      </c>
      <c r="F9610" t="s">
        <v>210</v>
      </c>
      <c r="G9610" t="s">
        <v>210</v>
      </c>
      <c r="H9610" t="s">
        <v>39</v>
      </c>
      <c r="I9610" s="1">
        <v>37539</v>
      </c>
      <c r="J9610" t="s">
        <v>20</v>
      </c>
      <c r="K9610" t="s">
        <v>40</v>
      </c>
      <c r="L9610" t="s">
        <v>210</v>
      </c>
      <c r="M9610" t="s">
        <v>210</v>
      </c>
      <c r="N9610" t="s">
        <v>21</v>
      </c>
      <c r="O9610" t="s">
        <v>22</v>
      </c>
      <c r="P9610" t="s">
        <v>23</v>
      </c>
      <c r="Q9610" t="str">
        <f>IF(COUNTIF(Table2[type_of_injury],Table2[[#This Row],[type_of_injury]])&lt;40,"other",Table2[[#This Row],[type_of_injury]])</f>
        <v>gunfire</v>
      </c>
      <c r="R9610" t="str" cm="1">
        <f t="array" ref="R9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1" spans="1:18" x14ac:dyDescent="0.35">
      <c r="A9611" t="s">
        <v>10334</v>
      </c>
      <c r="B9611" s="1">
        <v>37539</v>
      </c>
      <c r="C9611">
        <v>13</v>
      </c>
      <c r="D9611" t="str" cm="1">
        <f t="array" ref="D9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11" t="s">
        <v>16</v>
      </c>
      <c r="F9611" t="s">
        <v>210</v>
      </c>
      <c r="G9611" t="s">
        <v>210</v>
      </c>
      <c r="H9611" t="s">
        <v>39</v>
      </c>
      <c r="I9611" s="1">
        <v>37539</v>
      </c>
      <c r="J9611" t="s">
        <v>20</v>
      </c>
      <c r="K9611" t="s">
        <v>40</v>
      </c>
      <c r="L9611" t="s">
        <v>210</v>
      </c>
      <c r="M9611" t="s">
        <v>210</v>
      </c>
      <c r="N9611" t="s">
        <v>21</v>
      </c>
      <c r="O9611" t="s">
        <v>22</v>
      </c>
      <c r="P9611" t="s">
        <v>23</v>
      </c>
      <c r="Q9611" t="str">
        <f>IF(COUNTIF(Table2[type_of_injury],Table2[[#This Row],[type_of_injury]])&lt;40,"other",Table2[[#This Row],[type_of_injury]])</f>
        <v>gunfire</v>
      </c>
      <c r="R9611" t="str" cm="1">
        <f t="array" ref="R9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2" spans="1:18" x14ac:dyDescent="0.35">
      <c r="A9612" t="s">
        <v>10129</v>
      </c>
      <c r="B9612" s="1">
        <v>37538</v>
      </c>
      <c r="C9612">
        <v>14</v>
      </c>
      <c r="D9612" t="str" cm="1">
        <f t="array" ref="D9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12" t="s">
        <v>16</v>
      </c>
      <c r="F9612" t="s">
        <v>210</v>
      </c>
      <c r="G9612" t="s">
        <v>210</v>
      </c>
      <c r="H9612" t="s">
        <v>39</v>
      </c>
      <c r="I9612" s="1">
        <v>37538</v>
      </c>
      <c r="J9612" t="s">
        <v>20</v>
      </c>
      <c r="K9612" t="s">
        <v>40</v>
      </c>
      <c r="L9612" t="s">
        <v>210</v>
      </c>
      <c r="M9612" t="s">
        <v>210</v>
      </c>
      <c r="N9612" t="s">
        <v>21</v>
      </c>
      <c r="O9612" t="s">
        <v>585</v>
      </c>
      <c r="P9612" t="s">
        <v>23</v>
      </c>
      <c r="Q9612" t="str">
        <f>IF(COUNTIF(Table2[type_of_injury],Table2[[#This Row],[type_of_injury]])&lt;40,"other",Table2[[#This Row],[type_of_injury]])</f>
        <v>gunfire</v>
      </c>
      <c r="R9612" t="str" cm="1">
        <f t="array" ref="R9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3" spans="1:18" x14ac:dyDescent="0.35">
      <c r="A9613" t="s">
        <v>10335</v>
      </c>
      <c r="B9613" s="1">
        <v>37537</v>
      </c>
      <c r="C9613">
        <v>51</v>
      </c>
      <c r="D9613" t="str" cm="1">
        <f t="array" ref="D9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613" t="s">
        <v>69</v>
      </c>
      <c r="F9613" t="s">
        <v>1900</v>
      </c>
      <c r="G9613" t="s">
        <v>46</v>
      </c>
      <c r="H9613" t="s">
        <v>19</v>
      </c>
      <c r="I9613" s="1">
        <v>37538</v>
      </c>
      <c r="J9613" t="s">
        <v>20</v>
      </c>
      <c r="K9613" t="s">
        <v>4475</v>
      </c>
      <c r="L9613" t="s">
        <v>529</v>
      </c>
      <c r="M9613" t="s">
        <v>77</v>
      </c>
      <c r="N9613" t="s">
        <v>21</v>
      </c>
      <c r="P9613" t="s">
        <v>72</v>
      </c>
      <c r="Q9613" t="str">
        <f>IF(COUNTIF(Table2[type_of_injury],Table2[[#This Row],[type_of_injury]])&lt;40,"other",Table2[[#This Row],[type_of_injury]])</f>
        <v>gunfire</v>
      </c>
      <c r="R9613" t="str" cm="1">
        <f t="array" ref="R9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4" spans="1:18" x14ac:dyDescent="0.35">
      <c r="A9614" t="s">
        <v>10336</v>
      </c>
      <c r="B9614" s="1">
        <v>37536</v>
      </c>
      <c r="C9614">
        <v>50</v>
      </c>
      <c r="D9614" t="str" cm="1">
        <f t="array" ref="D9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14" t="s">
        <v>16</v>
      </c>
      <c r="F9614" t="s">
        <v>41</v>
      </c>
      <c r="G9614" t="s">
        <v>41</v>
      </c>
      <c r="H9614" t="s">
        <v>39</v>
      </c>
      <c r="I9614" s="1">
        <v>37536</v>
      </c>
      <c r="J9614" t="s">
        <v>71</v>
      </c>
      <c r="K9614" t="s">
        <v>40</v>
      </c>
      <c r="L9614" t="s">
        <v>41</v>
      </c>
      <c r="M9614" t="s">
        <v>41</v>
      </c>
      <c r="N9614" t="s">
        <v>21</v>
      </c>
      <c r="P9614" t="s">
        <v>23</v>
      </c>
      <c r="Q9614" t="str">
        <f>IF(COUNTIF(Table2[type_of_injury],Table2[[#This Row],[type_of_injury]])&lt;40,"other",Table2[[#This Row],[type_of_injury]])</f>
        <v>gunfire</v>
      </c>
      <c r="R9614" t="str" cm="1">
        <f t="array" ref="R9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5" spans="1:18" x14ac:dyDescent="0.35">
      <c r="A9615" t="s">
        <v>10337</v>
      </c>
      <c r="B9615" s="1">
        <v>37536</v>
      </c>
      <c r="C9615">
        <v>42</v>
      </c>
      <c r="D9615" t="str" cm="1">
        <f t="array" ref="D9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15" t="s">
        <v>16</v>
      </c>
      <c r="F9615" t="s">
        <v>10338</v>
      </c>
      <c r="G9615" t="s">
        <v>75</v>
      </c>
      <c r="H9615" t="s">
        <v>19</v>
      </c>
      <c r="I9615" s="1">
        <v>37536</v>
      </c>
      <c r="J9615" t="s">
        <v>20</v>
      </c>
      <c r="K9615" t="s">
        <v>40</v>
      </c>
      <c r="L9615" t="s">
        <v>10339</v>
      </c>
      <c r="M9615" t="s">
        <v>278</v>
      </c>
      <c r="N9615" t="s">
        <v>21</v>
      </c>
      <c r="P9615" t="s">
        <v>23</v>
      </c>
      <c r="Q9615" t="str">
        <f>IF(COUNTIF(Table2[type_of_injury],Table2[[#This Row],[type_of_injury]])&lt;40,"other",Table2[[#This Row],[type_of_injury]])</f>
        <v>gunfire</v>
      </c>
      <c r="R9615" t="str" cm="1">
        <f t="array" ref="R9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6" spans="1:18" x14ac:dyDescent="0.35">
      <c r="A9616" t="s">
        <v>10340</v>
      </c>
      <c r="B9616" s="1">
        <v>37536</v>
      </c>
      <c r="C9616">
        <v>28</v>
      </c>
      <c r="D9616" t="str" cm="1">
        <f t="array" ref="D9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16" t="s">
        <v>16</v>
      </c>
      <c r="F9616" t="s">
        <v>41</v>
      </c>
      <c r="G9616" t="s">
        <v>41</v>
      </c>
      <c r="H9616" t="s">
        <v>39</v>
      </c>
      <c r="I9616" s="1">
        <v>37540</v>
      </c>
      <c r="J9616" t="s">
        <v>20</v>
      </c>
      <c r="K9616" t="s">
        <v>560</v>
      </c>
      <c r="L9616" t="s">
        <v>41</v>
      </c>
      <c r="M9616" t="s">
        <v>41</v>
      </c>
      <c r="N9616" t="s">
        <v>21</v>
      </c>
      <c r="O9616" t="s">
        <v>35</v>
      </c>
      <c r="P9616" t="s">
        <v>23</v>
      </c>
      <c r="Q9616" t="str">
        <f>IF(COUNTIF(Table2[type_of_injury],Table2[[#This Row],[type_of_injury]])&lt;40,"other",Table2[[#This Row],[type_of_injury]])</f>
        <v>gunfire</v>
      </c>
      <c r="R9616" t="str" cm="1">
        <f t="array" ref="R9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7" spans="1:18" x14ac:dyDescent="0.35">
      <c r="A9617" t="s">
        <v>10341</v>
      </c>
      <c r="B9617" s="1">
        <v>37536</v>
      </c>
      <c r="C9617">
        <v>16</v>
      </c>
      <c r="D9617" t="str" cm="1">
        <f t="array" ref="D9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17" t="s">
        <v>16</v>
      </c>
      <c r="F9617" t="s">
        <v>41</v>
      </c>
      <c r="G9617" t="s">
        <v>41</v>
      </c>
      <c r="H9617" t="s">
        <v>39</v>
      </c>
      <c r="I9617" s="1">
        <v>37538</v>
      </c>
      <c r="J9617" t="s">
        <v>20</v>
      </c>
      <c r="K9617" t="s">
        <v>40</v>
      </c>
      <c r="L9617" t="s">
        <v>41</v>
      </c>
      <c r="M9617" t="s">
        <v>41</v>
      </c>
      <c r="N9617" t="s">
        <v>21</v>
      </c>
      <c r="O9617" t="s">
        <v>35</v>
      </c>
      <c r="P9617" t="s">
        <v>23</v>
      </c>
      <c r="Q9617" t="str">
        <f>IF(COUNTIF(Table2[type_of_injury],Table2[[#This Row],[type_of_injury]])&lt;40,"other",Table2[[#This Row],[type_of_injury]])</f>
        <v>gunfire</v>
      </c>
      <c r="R9617" t="str" cm="1">
        <f t="array" ref="R9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8" spans="1:18" x14ac:dyDescent="0.35">
      <c r="A9618" t="s">
        <v>10342</v>
      </c>
      <c r="B9618" s="1">
        <v>37536</v>
      </c>
      <c r="C9618">
        <v>13</v>
      </c>
      <c r="D9618" t="str" cm="1">
        <f t="array" ref="D9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18" t="s">
        <v>16</v>
      </c>
      <c r="F9618" t="s">
        <v>41</v>
      </c>
      <c r="G9618" t="s">
        <v>41</v>
      </c>
      <c r="H9618" t="s">
        <v>39</v>
      </c>
      <c r="I9618" s="1">
        <v>37536</v>
      </c>
      <c r="J9618" t="s">
        <v>20</v>
      </c>
      <c r="K9618" t="s">
        <v>40</v>
      </c>
      <c r="L9618" t="s">
        <v>41</v>
      </c>
      <c r="M9618" t="s">
        <v>41</v>
      </c>
      <c r="N9618" t="s">
        <v>21</v>
      </c>
      <c r="O9618" t="s">
        <v>35</v>
      </c>
      <c r="P9618" t="s">
        <v>23</v>
      </c>
      <c r="Q9618" t="str">
        <f>IF(COUNTIF(Table2[type_of_injury],Table2[[#This Row],[type_of_injury]])&lt;40,"other",Table2[[#This Row],[type_of_injury]])</f>
        <v>gunfire</v>
      </c>
      <c r="R9618" t="str" cm="1">
        <f t="array" ref="R9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19" spans="1:18" x14ac:dyDescent="0.35">
      <c r="A9619" t="s">
        <v>10343</v>
      </c>
      <c r="B9619" s="1">
        <v>37536</v>
      </c>
      <c r="C9619">
        <v>35</v>
      </c>
      <c r="D9619" t="str" cm="1">
        <f t="array" ref="D9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19" t="s">
        <v>16</v>
      </c>
      <c r="F9619" t="s">
        <v>41</v>
      </c>
      <c r="G9619" t="s">
        <v>41</v>
      </c>
      <c r="H9619" t="s">
        <v>39</v>
      </c>
      <c r="I9619" s="1">
        <v>37538</v>
      </c>
      <c r="J9619" t="s">
        <v>20</v>
      </c>
      <c r="K9619" t="s">
        <v>40</v>
      </c>
      <c r="L9619" t="s">
        <v>41</v>
      </c>
      <c r="M9619" t="s">
        <v>41</v>
      </c>
      <c r="N9619" t="s">
        <v>21</v>
      </c>
      <c r="O9619" t="s">
        <v>35</v>
      </c>
      <c r="P9619" t="s">
        <v>23</v>
      </c>
      <c r="Q9619" t="str">
        <f>IF(COUNTIF(Table2[type_of_injury],Table2[[#This Row],[type_of_injury]])&lt;40,"other",Table2[[#This Row],[type_of_injury]])</f>
        <v>gunfire</v>
      </c>
      <c r="R9619" t="str" cm="1">
        <f t="array" ref="R9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0" spans="1:18" x14ac:dyDescent="0.35">
      <c r="A9620" t="s">
        <v>7773</v>
      </c>
      <c r="B9620" s="1">
        <v>37536</v>
      </c>
      <c r="D9620" t="str" cm="1">
        <f t="array" ref="D9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620" t="s">
        <v>16</v>
      </c>
      <c r="F9620" t="s">
        <v>8280</v>
      </c>
      <c r="G9620" t="s">
        <v>18</v>
      </c>
      <c r="H9620" t="s">
        <v>19</v>
      </c>
      <c r="I9620" s="1">
        <v>37536</v>
      </c>
      <c r="J9620" t="s">
        <v>560</v>
      </c>
      <c r="K9620" t="s">
        <v>560</v>
      </c>
      <c r="N9620" t="s">
        <v>21</v>
      </c>
      <c r="P9620" t="s">
        <v>23</v>
      </c>
      <c r="Q9620" t="str">
        <f>IF(COUNTIF(Table2[type_of_injury],Table2[[#This Row],[type_of_injury]])&lt;40,"other",Table2[[#This Row],[type_of_injury]])</f>
        <v>gunfire</v>
      </c>
      <c r="R9620" t="str" cm="1">
        <f t="array" ref="R9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1" spans="1:18" x14ac:dyDescent="0.35">
      <c r="A9621" t="s">
        <v>10344</v>
      </c>
      <c r="B9621" s="1">
        <v>37536</v>
      </c>
      <c r="C9621">
        <v>17</v>
      </c>
      <c r="D9621" t="str" cm="1">
        <f t="array" ref="D9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21" t="s">
        <v>16</v>
      </c>
      <c r="F9621" t="s">
        <v>41</v>
      </c>
      <c r="G9621" t="s">
        <v>41</v>
      </c>
      <c r="H9621" t="s">
        <v>39</v>
      </c>
      <c r="I9621" s="1">
        <v>37536</v>
      </c>
      <c r="J9621" t="s">
        <v>20</v>
      </c>
      <c r="K9621" t="s">
        <v>40</v>
      </c>
      <c r="L9621" t="s">
        <v>41</v>
      </c>
      <c r="M9621" t="s">
        <v>41</v>
      </c>
      <c r="N9621" t="s">
        <v>21</v>
      </c>
      <c r="O9621" t="s">
        <v>35</v>
      </c>
      <c r="P9621" t="s">
        <v>23</v>
      </c>
      <c r="Q9621" t="str">
        <f>IF(COUNTIF(Table2[type_of_injury],Table2[[#This Row],[type_of_injury]])&lt;40,"other",Table2[[#This Row],[type_of_injury]])</f>
        <v>gunfire</v>
      </c>
      <c r="R9621" t="str" cm="1">
        <f t="array" ref="R9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2" spans="1:18" x14ac:dyDescent="0.35">
      <c r="A9622" t="s">
        <v>10345</v>
      </c>
      <c r="B9622" s="1">
        <v>37536</v>
      </c>
      <c r="C9622">
        <v>21</v>
      </c>
      <c r="D9622" t="str" cm="1">
        <f t="array" ref="D9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22" t="s">
        <v>16</v>
      </c>
      <c r="F9622" t="s">
        <v>41</v>
      </c>
      <c r="G9622" t="s">
        <v>41</v>
      </c>
      <c r="H9622" t="s">
        <v>39</v>
      </c>
      <c r="I9622" s="1">
        <v>37536</v>
      </c>
      <c r="J9622" t="s">
        <v>20</v>
      </c>
      <c r="K9622" t="s">
        <v>40</v>
      </c>
      <c r="L9622" t="s">
        <v>41</v>
      </c>
      <c r="M9622" t="s">
        <v>41</v>
      </c>
      <c r="N9622" t="s">
        <v>21</v>
      </c>
      <c r="O9622" t="s">
        <v>35</v>
      </c>
      <c r="P9622" t="s">
        <v>23</v>
      </c>
      <c r="Q9622" t="str">
        <f>IF(COUNTIF(Table2[type_of_injury],Table2[[#This Row],[type_of_injury]])&lt;40,"other",Table2[[#This Row],[type_of_injury]])</f>
        <v>gunfire</v>
      </c>
      <c r="R9622" t="str" cm="1">
        <f t="array" ref="R9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3" spans="1:18" x14ac:dyDescent="0.35">
      <c r="A9623" t="s">
        <v>10346</v>
      </c>
      <c r="B9623" s="1">
        <v>37536</v>
      </c>
      <c r="C9623">
        <v>20</v>
      </c>
      <c r="D9623" t="str" cm="1">
        <f t="array" ref="D9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23" t="s">
        <v>16</v>
      </c>
      <c r="F9623" t="s">
        <v>41</v>
      </c>
      <c r="G9623" t="s">
        <v>41</v>
      </c>
      <c r="H9623" t="s">
        <v>39</v>
      </c>
      <c r="I9623" s="1">
        <v>37536</v>
      </c>
      <c r="J9623" t="s">
        <v>20</v>
      </c>
      <c r="K9623" t="s">
        <v>40</v>
      </c>
      <c r="L9623" t="s">
        <v>41</v>
      </c>
      <c r="M9623" t="s">
        <v>41</v>
      </c>
      <c r="N9623" t="s">
        <v>21</v>
      </c>
      <c r="O9623" t="s">
        <v>35</v>
      </c>
      <c r="P9623" t="s">
        <v>23</v>
      </c>
      <c r="Q9623" t="str">
        <f>IF(COUNTIF(Table2[type_of_injury],Table2[[#This Row],[type_of_injury]])&lt;40,"other",Table2[[#This Row],[type_of_injury]])</f>
        <v>gunfire</v>
      </c>
      <c r="R9623" t="str" cm="1">
        <f t="array" ref="R9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4" spans="1:18" x14ac:dyDescent="0.35">
      <c r="A9624" t="s">
        <v>10347</v>
      </c>
      <c r="B9624" s="1">
        <v>37536</v>
      </c>
      <c r="C9624">
        <v>22</v>
      </c>
      <c r="D9624" t="str" cm="1">
        <f t="array" ref="D9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24" t="s">
        <v>16</v>
      </c>
      <c r="F9624" t="s">
        <v>41</v>
      </c>
      <c r="G9624" t="s">
        <v>41</v>
      </c>
      <c r="H9624" t="s">
        <v>39</v>
      </c>
      <c r="I9624" s="1">
        <v>37536</v>
      </c>
      <c r="J9624" t="s">
        <v>20</v>
      </c>
      <c r="K9624" t="s">
        <v>204</v>
      </c>
      <c r="L9624" t="s">
        <v>41</v>
      </c>
      <c r="M9624" t="s">
        <v>41</v>
      </c>
      <c r="N9624" t="s">
        <v>21</v>
      </c>
      <c r="O9624" t="s">
        <v>35</v>
      </c>
      <c r="P9624" t="s">
        <v>23</v>
      </c>
      <c r="Q9624" t="str">
        <f>IF(COUNTIF(Table2[type_of_injury],Table2[[#This Row],[type_of_injury]])&lt;40,"other",Table2[[#This Row],[type_of_injury]])</f>
        <v>gunfire</v>
      </c>
      <c r="R9624" t="str" cm="1">
        <f t="array" ref="R9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5" spans="1:18" x14ac:dyDescent="0.35">
      <c r="A9625" t="s">
        <v>10348</v>
      </c>
      <c r="B9625" s="1">
        <v>37536</v>
      </c>
      <c r="C9625">
        <v>30</v>
      </c>
      <c r="D9625" t="str" cm="1">
        <f t="array" ref="D9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25" t="s">
        <v>16</v>
      </c>
      <c r="F9625" t="s">
        <v>41</v>
      </c>
      <c r="G9625" t="s">
        <v>41</v>
      </c>
      <c r="H9625" t="s">
        <v>39</v>
      </c>
      <c r="I9625" s="1">
        <v>37536</v>
      </c>
      <c r="J9625" t="s">
        <v>20</v>
      </c>
      <c r="K9625" t="s">
        <v>40</v>
      </c>
      <c r="L9625" t="s">
        <v>41</v>
      </c>
      <c r="M9625" t="s">
        <v>41</v>
      </c>
      <c r="N9625" t="s">
        <v>21</v>
      </c>
      <c r="O9625" t="s">
        <v>35</v>
      </c>
      <c r="P9625" t="s">
        <v>23</v>
      </c>
      <c r="Q9625" t="str">
        <f>IF(COUNTIF(Table2[type_of_injury],Table2[[#This Row],[type_of_injury]])&lt;40,"other",Table2[[#This Row],[type_of_injury]])</f>
        <v>gunfire</v>
      </c>
      <c r="R9625" t="str" cm="1">
        <f t="array" ref="R9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6" spans="1:18" x14ac:dyDescent="0.35">
      <c r="A9626" t="s">
        <v>10349</v>
      </c>
      <c r="B9626" s="1">
        <v>37536</v>
      </c>
      <c r="C9626">
        <v>25</v>
      </c>
      <c r="D9626" t="str" cm="1">
        <f t="array" ref="D9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26" t="s">
        <v>16</v>
      </c>
      <c r="F9626" t="s">
        <v>41</v>
      </c>
      <c r="G9626" t="s">
        <v>41</v>
      </c>
      <c r="H9626" t="s">
        <v>39</v>
      </c>
      <c r="I9626" s="1">
        <v>37536</v>
      </c>
      <c r="J9626" t="s">
        <v>20</v>
      </c>
      <c r="K9626" t="s">
        <v>40</v>
      </c>
      <c r="L9626" t="s">
        <v>41</v>
      </c>
      <c r="M9626" t="s">
        <v>41</v>
      </c>
      <c r="N9626" t="s">
        <v>21</v>
      </c>
      <c r="O9626" t="s">
        <v>35</v>
      </c>
      <c r="P9626" t="s">
        <v>23</v>
      </c>
      <c r="Q9626" t="str">
        <f>IF(COUNTIF(Table2[type_of_injury],Table2[[#This Row],[type_of_injury]])&lt;40,"other",Table2[[#This Row],[type_of_injury]])</f>
        <v>gunfire</v>
      </c>
      <c r="R9626" t="str" cm="1">
        <f t="array" ref="R9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7" spans="1:18" x14ac:dyDescent="0.35">
      <c r="A9627" t="s">
        <v>10350</v>
      </c>
      <c r="B9627" s="1">
        <v>37536</v>
      </c>
      <c r="C9627">
        <v>41</v>
      </c>
      <c r="D9627" t="str" cm="1">
        <f t="array" ref="D9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27" t="s">
        <v>16</v>
      </c>
      <c r="F9627" t="s">
        <v>41</v>
      </c>
      <c r="G9627" t="s">
        <v>41</v>
      </c>
      <c r="H9627" t="s">
        <v>39</v>
      </c>
      <c r="I9627" s="1">
        <v>37536</v>
      </c>
      <c r="J9627" t="s">
        <v>20</v>
      </c>
      <c r="K9627" t="s">
        <v>40</v>
      </c>
      <c r="L9627" t="s">
        <v>41</v>
      </c>
      <c r="M9627" t="s">
        <v>41</v>
      </c>
      <c r="N9627" t="s">
        <v>21</v>
      </c>
      <c r="O9627" t="s">
        <v>585</v>
      </c>
      <c r="P9627" t="s">
        <v>23</v>
      </c>
      <c r="Q9627" t="str">
        <f>IF(COUNTIF(Table2[type_of_injury],Table2[[#This Row],[type_of_injury]])&lt;40,"other",Table2[[#This Row],[type_of_injury]])</f>
        <v>gunfire</v>
      </c>
      <c r="R9627" t="str" cm="1">
        <f t="array" ref="R9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8" spans="1:18" x14ac:dyDescent="0.35">
      <c r="A9628" t="s">
        <v>10351</v>
      </c>
      <c r="B9628" s="1">
        <v>37536</v>
      </c>
      <c r="C9628">
        <v>17</v>
      </c>
      <c r="D9628" t="str" cm="1">
        <f t="array" ref="D9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28" t="s">
        <v>16</v>
      </c>
      <c r="F9628" t="s">
        <v>41</v>
      </c>
      <c r="G9628" t="s">
        <v>41</v>
      </c>
      <c r="H9628" t="s">
        <v>39</v>
      </c>
      <c r="I9628" s="1">
        <v>37536</v>
      </c>
      <c r="J9628" t="s">
        <v>20</v>
      </c>
      <c r="K9628" t="s">
        <v>40</v>
      </c>
      <c r="L9628" t="s">
        <v>41</v>
      </c>
      <c r="M9628" t="s">
        <v>41</v>
      </c>
      <c r="N9628" t="s">
        <v>21</v>
      </c>
      <c r="O9628" t="s">
        <v>35</v>
      </c>
      <c r="P9628" t="s">
        <v>23</v>
      </c>
      <c r="Q9628" t="str">
        <f>IF(COUNTIF(Table2[type_of_injury],Table2[[#This Row],[type_of_injury]])&lt;40,"other",Table2[[#This Row],[type_of_injury]])</f>
        <v>gunfire</v>
      </c>
      <c r="R9628" t="str" cm="1">
        <f t="array" ref="R9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29" spans="1:18" x14ac:dyDescent="0.35">
      <c r="A9629" t="s">
        <v>10352</v>
      </c>
      <c r="B9629" s="1">
        <v>37536</v>
      </c>
      <c r="C9629">
        <v>16</v>
      </c>
      <c r="D9629" t="str" cm="1">
        <f t="array" ref="D9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29" t="s">
        <v>16</v>
      </c>
      <c r="F9629" t="s">
        <v>41</v>
      </c>
      <c r="G9629" t="s">
        <v>41</v>
      </c>
      <c r="H9629" t="s">
        <v>39</v>
      </c>
      <c r="I9629" s="1">
        <v>37536</v>
      </c>
      <c r="J9629" t="s">
        <v>20</v>
      </c>
      <c r="K9629" t="s">
        <v>40</v>
      </c>
      <c r="L9629" t="s">
        <v>41</v>
      </c>
      <c r="M9629" t="s">
        <v>41</v>
      </c>
      <c r="N9629" t="s">
        <v>21</v>
      </c>
      <c r="O9629" t="s">
        <v>35</v>
      </c>
      <c r="P9629" t="s">
        <v>23</v>
      </c>
      <c r="Q9629" t="str">
        <f>IF(COUNTIF(Table2[type_of_injury],Table2[[#This Row],[type_of_injury]])&lt;40,"other",Table2[[#This Row],[type_of_injury]])</f>
        <v>gunfire</v>
      </c>
      <c r="R9629" t="str" cm="1">
        <f t="array" ref="R9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0" spans="1:18" x14ac:dyDescent="0.35">
      <c r="A9630" t="s">
        <v>10353</v>
      </c>
      <c r="B9630" s="1">
        <v>37536</v>
      </c>
      <c r="C9630">
        <v>16</v>
      </c>
      <c r="D9630" t="str" cm="1">
        <f t="array" ref="D9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30" t="s">
        <v>16</v>
      </c>
      <c r="F9630" t="s">
        <v>41</v>
      </c>
      <c r="G9630" t="s">
        <v>41</v>
      </c>
      <c r="H9630" t="s">
        <v>39</v>
      </c>
      <c r="I9630" s="1">
        <v>37536</v>
      </c>
      <c r="J9630" t="s">
        <v>20</v>
      </c>
      <c r="K9630" t="s">
        <v>40</v>
      </c>
      <c r="L9630" t="s">
        <v>41</v>
      </c>
      <c r="M9630" t="s">
        <v>41</v>
      </c>
      <c r="N9630" t="s">
        <v>21</v>
      </c>
      <c r="O9630" t="s">
        <v>35</v>
      </c>
      <c r="P9630" t="s">
        <v>23</v>
      </c>
      <c r="Q9630" t="str">
        <f>IF(COUNTIF(Table2[type_of_injury],Table2[[#This Row],[type_of_injury]])&lt;40,"other",Table2[[#This Row],[type_of_injury]])</f>
        <v>gunfire</v>
      </c>
      <c r="R9630" t="str" cm="1">
        <f t="array" ref="R9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1" spans="1:18" x14ac:dyDescent="0.35">
      <c r="A9631" t="s">
        <v>10354</v>
      </c>
      <c r="B9631" s="1">
        <v>37536</v>
      </c>
      <c r="C9631">
        <v>16</v>
      </c>
      <c r="D9631" t="str" cm="1">
        <f t="array" ref="D9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31" t="s">
        <v>16</v>
      </c>
      <c r="F9631" t="s">
        <v>41</v>
      </c>
      <c r="G9631" t="s">
        <v>41</v>
      </c>
      <c r="H9631" t="s">
        <v>39</v>
      </c>
      <c r="I9631" s="1">
        <v>37536</v>
      </c>
      <c r="J9631" t="s">
        <v>20</v>
      </c>
      <c r="K9631" t="s">
        <v>40</v>
      </c>
      <c r="L9631" t="s">
        <v>41</v>
      </c>
      <c r="M9631" t="s">
        <v>41</v>
      </c>
      <c r="N9631" t="s">
        <v>21</v>
      </c>
      <c r="O9631" t="s">
        <v>35</v>
      </c>
      <c r="P9631" t="s">
        <v>23</v>
      </c>
      <c r="Q9631" t="str">
        <f>IF(COUNTIF(Table2[type_of_injury],Table2[[#This Row],[type_of_injury]])&lt;40,"other",Table2[[#This Row],[type_of_injury]])</f>
        <v>gunfire</v>
      </c>
      <c r="R9631" t="str" cm="1">
        <f t="array" ref="R9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2" spans="1:18" x14ac:dyDescent="0.35">
      <c r="A9632" t="s">
        <v>10355</v>
      </c>
      <c r="B9632" s="1">
        <v>37536</v>
      </c>
      <c r="C9632">
        <v>20</v>
      </c>
      <c r="D9632" t="str" cm="1">
        <f t="array" ref="D9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32" t="s">
        <v>16</v>
      </c>
      <c r="F9632" t="s">
        <v>41</v>
      </c>
      <c r="G9632" t="s">
        <v>41</v>
      </c>
      <c r="H9632" t="s">
        <v>39</v>
      </c>
      <c r="I9632" s="1">
        <v>37536</v>
      </c>
      <c r="J9632" t="s">
        <v>20</v>
      </c>
      <c r="K9632" t="s">
        <v>40</v>
      </c>
      <c r="L9632" t="s">
        <v>41</v>
      </c>
      <c r="M9632" t="s">
        <v>41</v>
      </c>
      <c r="N9632" t="s">
        <v>21</v>
      </c>
      <c r="O9632" t="s">
        <v>35</v>
      </c>
      <c r="P9632" t="s">
        <v>23</v>
      </c>
      <c r="Q9632" t="str">
        <f>IF(COUNTIF(Table2[type_of_injury],Table2[[#This Row],[type_of_injury]])&lt;40,"other",Table2[[#This Row],[type_of_injury]])</f>
        <v>gunfire</v>
      </c>
      <c r="R9632" t="str" cm="1">
        <f t="array" ref="R9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3" spans="1:18" x14ac:dyDescent="0.35">
      <c r="A9633" t="s">
        <v>10356</v>
      </c>
      <c r="B9633" s="1">
        <v>37535</v>
      </c>
      <c r="C9633">
        <v>22</v>
      </c>
      <c r="D9633" t="str" cm="1">
        <f t="array" ref="D9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33" t="s">
        <v>16</v>
      </c>
      <c r="F9633" t="s">
        <v>9134</v>
      </c>
      <c r="G9633" t="s">
        <v>75</v>
      </c>
      <c r="H9633" t="s">
        <v>19</v>
      </c>
      <c r="I9633" s="1">
        <v>37535</v>
      </c>
      <c r="J9633" t="s">
        <v>20</v>
      </c>
      <c r="K9633" t="s">
        <v>40</v>
      </c>
      <c r="L9633" t="s">
        <v>1618</v>
      </c>
      <c r="M9633" t="s">
        <v>75</v>
      </c>
      <c r="N9633" t="s">
        <v>21</v>
      </c>
      <c r="P9633" t="s">
        <v>96</v>
      </c>
      <c r="Q9633" t="str">
        <f>IF(COUNTIF(Table2[type_of_injury],Table2[[#This Row],[type_of_injury]])&lt;40,"other",Table2[[#This Row],[type_of_injury]])</f>
        <v>gunfire</v>
      </c>
      <c r="R9633" t="str" cm="1">
        <f t="array" ref="R9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4" spans="1:18" x14ac:dyDescent="0.35">
      <c r="A9634" t="s">
        <v>10357</v>
      </c>
      <c r="B9634" s="1">
        <v>37535</v>
      </c>
      <c r="C9634">
        <v>43</v>
      </c>
      <c r="D9634" t="str" cm="1">
        <f t="array" ref="D9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34" t="s">
        <v>16</v>
      </c>
      <c r="F9634" t="s">
        <v>468</v>
      </c>
      <c r="G9634" t="s">
        <v>27</v>
      </c>
      <c r="H9634" t="s">
        <v>19</v>
      </c>
      <c r="I9634" s="1">
        <v>37898</v>
      </c>
      <c r="J9634" t="s">
        <v>20</v>
      </c>
      <c r="K9634" t="s">
        <v>40</v>
      </c>
      <c r="L9634" t="s">
        <v>10358</v>
      </c>
      <c r="M9634" t="s">
        <v>27</v>
      </c>
      <c r="N9634" t="s">
        <v>21</v>
      </c>
      <c r="P9634" t="s">
        <v>23</v>
      </c>
      <c r="Q9634" t="str">
        <f>IF(COUNTIF(Table2[type_of_injury],Table2[[#This Row],[type_of_injury]])&lt;40,"other",Table2[[#This Row],[type_of_injury]])</f>
        <v>gunfire</v>
      </c>
      <c r="R9634" t="str" cm="1">
        <f t="array" ref="R9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5" spans="1:18" x14ac:dyDescent="0.35">
      <c r="A9635" t="s">
        <v>10359</v>
      </c>
      <c r="B9635" s="1">
        <v>37535</v>
      </c>
      <c r="D9635" t="str" cm="1">
        <f t="array" ref="D9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635" t="s">
        <v>16</v>
      </c>
      <c r="F9635" t="s">
        <v>27</v>
      </c>
      <c r="G9635" t="s">
        <v>27</v>
      </c>
      <c r="H9635" t="s">
        <v>19</v>
      </c>
      <c r="I9635" s="1">
        <v>37535</v>
      </c>
      <c r="J9635" t="s">
        <v>20</v>
      </c>
      <c r="K9635" t="s">
        <v>204</v>
      </c>
      <c r="L9635" t="s">
        <v>27</v>
      </c>
      <c r="M9635" t="s">
        <v>27</v>
      </c>
      <c r="N9635" t="s">
        <v>21</v>
      </c>
      <c r="O9635" t="s">
        <v>585</v>
      </c>
      <c r="P9635" t="s">
        <v>23</v>
      </c>
      <c r="Q9635" t="str">
        <f>IF(COUNTIF(Table2[type_of_injury],Table2[[#This Row],[type_of_injury]])&lt;40,"other",Table2[[#This Row],[type_of_injury]])</f>
        <v>gunfire</v>
      </c>
      <c r="R9635" t="str" cm="1">
        <f t="array" ref="R9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6" spans="1:18" x14ac:dyDescent="0.35">
      <c r="A9636" t="s">
        <v>10360</v>
      </c>
      <c r="B9636" s="1">
        <v>37534</v>
      </c>
      <c r="C9636">
        <v>16</v>
      </c>
      <c r="D9636" t="str" cm="1">
        <f t="array" ref="D9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36" t="s">
        <v>16</v>
      </c>
      <c r="F9636" t="s">
        <v>10361</v>
      </c>
      <c r="G9636" t="s">
        <v>27</v>
      </c>
      <c r="H9636" t="s">
        <v>19</v>
      </c>
      <c r="I9636" s="1">
        <v>37534</v>
      </c>
      <c r="J9636" t="s">
        <v>20</v>
      </c>
      <c r="K9636" t="s">
        <v>40</v>
      </c>
      <c r="L9636" t="s">
        <v>10361</v>
      </c>
      <c r="M9636" t="s">
        <v>27</v>
      </c>
      <c r="N9636" t="s">
        <v>21</v>
      </c>
      <c r="P9636" t="s">
        <v>23</v>
      </c>
      <c r="Q9636" t="str">
        <f>IF(COUNTIF(Table2[type_of_injury],Table2[[#This Row],[type_of_injury]])&lt;40,"other",Table2[[#This Row],[type_of_injury]])</f>
        <v>gunfire</v>
      </c>
      <c r="R9636" t="str" cm="1">
        <f t="array" ref="R9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7" spans="1:18" x14ac:dyDescent="0.35">
      <c r="A9637" t="s">
        <v>10362</v>
      </c>
      <c r="B9637" s="1">
        <v>37534</v>
      </c>
      <c r="C9637">
        <v>16</v>
      </c>
      <c r="D9637" t="str" cm="1">
        <f t="array" ref="D9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37" t="s">
        <v>16</v>
      </c>
      <c r="F9637" t="s">
        <v>114</v>
      </c>
      <c r="G9637" t="s">
        <v>75</v>
      </c>
      <c r="H9637" t="s">
        <v>19</v>
      </c>
      <c r="I9637" s="1">
        <v>37534</v>
      </c>
      <c r="J9637" t="s">
        <v>20</v>
      </c>
      <c r="K9637" t="s">
        <v>40</v>
      </c>
      <c r="L9637" t="s">
        <v>87</v>
      </c>
      <c r="M9637" t="s">
        <v>75</v>
      </c>
      <c r="N9637" t="s">
        <v>21</v>
      </c>
      <c r="P9637" t="s">
        <v>23</v>
      </c>
      <c r="Q9637" t="str">
        <f>IF(COUNTIF(Table2[type_of_injury],Table2[[#This Row],[type_of_injury]])&lt;40,"other",Table2[[#This Row],[type_of_injury]])</f>
        <v>gunfire</v>
      </c>
      <c r="R9637" t="str" cm="1">
        <f t="array" ref="R9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8" spans="1:18" x14ac:dyDescent="0.35">
      <c r="A9638" t="s">
        <v>10363</v>
      </c>
      <c r="B9638" s="1">
        <v>37534</v>
      </c>
      <c r="C9638">
        <v>51</v>
      </c>
      <c r="D9638" t="str" cm="1">
        <f t="array" ref="D9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638" t="s">
        <v>16</v>
      </c>
      <c r="F9638" t="s">
        <v>27</v>
      </c>
      <c r="G9638" t="s">
        <v>27</v>
      </c>
      <c r="H9638" t="s">
        <v>19</v>
      </c>
      <c r="I9638" s="1">
        <v>37535</v>
      </c>
      <c r="J9638" t="s">
        <v>20</v>
      </c>
      <c r="K9638" t="s">
        <v>40</v>
      </c>
      <c r="L9638" t="s">
        <v>27</v>
      </c>
      <c r="M9638" t="s">
        <v>27</v>
      </c>
      <c r="N9638" t="s">
        <v>21</v>
      </c>
      <c r="P9638" t="s">
        <v>23</v>
      </c>
      <c r="Q9638" t="str">
        <f>IF(COUNTIF(Table2[type_of_injury],Table2[[#This Row],[type_of_injury]])&lt;40,"other",Table2[[#This Row],[type_of_injury]])</f>
        <v>gunfire</v>
      </c>
      <c r="R9638" t="str" cm="1">
        <f t="array" ref="R9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39" spans="1:18" x14ac:dyDescent="0.35">
      <c r="A9639" t="s">
        <v>10364</v>
      </c>
      <c r="B9639" s="1">
        <v>37530</v>
      </c>
      <c r="C9639">
        <v>50</v>
      </c>
      <c r="D9639" t="str" cm="1">
        <f t="array" ref="D9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39" t="s">
        <v>16</v>
      </c>
      <c r="F9639" t="s">
        <v>37</v>
      </c>
      <c r="G9639" t="s">
        <v>38</v>
      </c>
      <c r="H9639" t="s">
        <v>39</v>
      </c>
      <c r="I9639" s="1">
        <v>37530</v>
      </c>
      <c r="J9639" t="s">
        <v>20</v>
      </c>
      <c r="K9639" t="s">
        <v>40</v>
      </c>
      <c r="L9639" t="s">
        <v>225</v>
      </c>
      <c r="M9639" t="s">
        <v>38</v>
      </c>
      <c r="N9639" t="s">
        <v>21</v>
      </c>
      <c r="O9639" t="s">
        <v>585</v>
      </c>
      <c r="P9639" t="s">
        <v>23</v>
      </c>
      <c r="Q9639" t="str">
        <f>IF(COUNTIF(Table2[type_of_injury],Table2[[#This Row],[type_of_injury]])&lt;40,"other",Table2[[#This Row],[type_of_injury]])</f>
        <v>gunfire</v>
      </c>
      <c r="R9639" t="str" cm="1">
        <f t="array" ref="R9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0" spans="1:18" x14ac:dyDescent="0.35">
      <c r="A9640" t="s">
        <v>10365</v>
      </c>
      <c r="B9640" s="1">
        <v>37529</v>
      </c>
      <c r="C9640">
        <v>13</v>
      </c>
      <c r="D9640" t="str" cm="1">
        <f t="array" ref="D9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40" t="s">
        <v>16</v>
      </c>
      <c r="F9640" t="s">
        <v>75</v>
      </c>
      <c r="G9640" t="s">
        <v>75</v>
      </c>
      <c r="H9640" t="s">
        <v>19</v>
      </c>
      <c r="I9640" s="1">
        <v>37529</v>
      </c>
      <c r="J9640" t="s">
        <v>20</v>
      </c>
      <c r="K9640" t="s">
        <v>40</v>
      </c>
      <c r="L9640" t="s">
        <v>75</v>
      </c>
      <c r="M9640" t="s">
        <v>75</v>
      </c>
      <c r="N9640" t="s">
        <v>21</v>
      </c>
      <c r="O9640" t="s">
        <v>585</v>
      </c>
      <c r="P9640" t="s">
        <v>23</v>
      </c>
      <c r="Q9640" t="str">
        <f>IF(COUNTIF(Table2[type_of_injury],Table2[[#This Row],[type_of_injury]])&lt;40,"other",Table2[[#This Row],[type_of_injury]])</f>
        <v>gunfire</v>
      </c>
      <c r="R9640" t="str" cm="1">
        <f t="array" ref="R9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1" spans="1:18" x14ac:dyDescent="0.35">
      <c r="A9641" t="s">
        <v>10366</v>
      </c>
      <c r="B9641" s="1">
        <v>37529</v>
      </c>
      <c r="C9641">
        <v>12</v>
      </c>
      <c r="D9641" t="str" cm="1">
        <f t="array" ref="D9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41" t="s">
        <v>16</v>
      </c>
      <c r="F9641" t="s">
        <v>75</v>
      </c>
      <c r="G9641" t="s">
        <v>75</v>
      </c>
      <c r="H9641" t="s">
        <v>19</v>
      </c>
      <c r="I9641" s="1">
        <v>37529</v>
      </c>
      <c r="J9641" t="s">
        <v>20</v>
      </c>
      <c r="K9641" t="s">
        <v>560</v>
      </c>
      <c r="L9641" t="s">
        <v>75</v>
      </c>
      <c r="M9641" t="s">
        <v>75</v>
      </c>
      <c r="N9641" t="s">
        <v>21</v>
      </c>
      <c r="P9641" t="s">
        <v>23</v>
      </c>
      <c r="Q9641" t="str">
        <f>IF(COUNTIF(Table2[type_of_injury],Table2[[#This Row],[type_of_injury]])&lt;40,"other",Table2[[#This Row],[type_of_injury]])</f>
        <v>gunfire</v>
      </c>
      <c r="R9641" t="str" cm="1">
        <f t="array" ref="R9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2" spans="1:18" x14ac:dyDescent="0.35">
      <c r="A9642" t="s">
        <v>10367</v>
      </c>
      <c r="B9642" s="1">
        <v>37527</v>
      </c>
      <c r="C9642">
        <v>18</v>
      </c>
      <c r="D9642" t="str" cm="1">
        <f t="array" ref="D9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42" t="s">
        <v>16</v>
      </c>
      <c r="F9642" t="s">
        <v>218</v>
      </c>
      <c r="G9642" t="s">
        <v>218</v>
      </c>
      <c r="H9642" t="s">
        <v>39</v>
      </c>
      <c r="I9642" s="1">
        <v>37527</v>
      </c>
      <c r="J9642" t="s">
        <v>20</v>
      </c>
      <c r="K9642" t="s">
        <v>560</v>
      </c>
      <c r="L9642" t="s">
        <v>218</v>
      </c>
      <c r="M9642" t="s">
        <v>218</v>
      </c>
      <c r="N9642" t="s">
        <v>21</v>
      </c>
      <c r="P9642" t="s">
        <v>23</v>
      </c>
      <c r="Q9642" t="str">
        <f>IF(COUNTIF(Table2[type_of_injury],Table2[[#This Row],[type_of_injury]])&lt;40,"other",Table2[[#This Row],[type_of_injury]])</f>
        <v>gunfire</v>
      </c>
      <c r="R9642" t="str" cm="1">
        <f t="array" ref="R9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3" spans="1:18" x14ac:dyDescent="0.35">
      <c r="A9643" t="s">
        <v>10368</v>
      </c>
      <c r="B9643" s="1">
        <v>37527</v>
      </c>
      <c r="C9643">
        <v>25</v>
      </c>
      <c r="D9643" t="str" cm="1">
        <f t="array" ref="D9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43" t="s">
        <v>16</v>
      </c>
      <c r="F9643" t="s">
        <v>210</v>
      </c>
      <c r="G9643" t="s">
        <v>210</v>
      </c>
      <c r="H9643" t="s">
        <v>39</v>
      </c>
      <c r="I9643" s="1">
        <v>37527</v>
      </c>
      <c r="J9643" t="s">
        <v>20</v>
      </c>
      <c r="K9643" t="s">
        <v>204</v>
      </c>
      <c r="L9643" t="s">
        <v>210</v>
      </c>
      <c r="M9643" t="s">
        <v>210</v>
      </c>
      <c r="N9643" t="s">
        <v>21</v>
      </c>
      <c r="P9643" t="s">
        <v>23</v>
      </c>
      <c r="Q9643" t="str">
        <f>IF(COUNTIF(Table2[type_of_injury],Table2[[#This Row],[type_of_injury]])&lt;40,"other",Table2[[#This Row],[type_of_injury]])</f>
        <v>gunfire</v>
      </c>
      <c r="R9643" t="str" cm="1">
        <f t="array" ref="R9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4" spans="1:18" x14ac:dyDescent="0.35">
      <c r="A9644" t="s">
        <v>10369</v>
      </c>
      <c r="B9644" s="1">
        <v>37527</v>
      </c>
      <c r="D9644" t="str" cm="1">
        <f t="array" ref="D9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644" t="s">
        <v>16</v>
      </c>
      <c r="F9644" t="s">
        <v>46</v>
      </c>
      <c r="G9644" t="s">
        <v>46</v>
      </c>
      <c r="H9644" t="s">
        <v>19</v>
      </c>
      <c r="I9644" s="1">
        <v>37527</v>
      </c>
      <c r="J9644" t="s">
        <v>20</v>
      </c>
      <c r="K9644" t="s">
        <v>204</v>
      </c>
      <c r="L9644" t="s">
        <v>46</v>
      </c>
      <c r="M9644" t="s">
        <v>46</v>
      </c>
      <c r="N9644" t="s">
        <v>21</v>
      </c>
      <c r="P9644" t="s">
        <v>23</v>
      </c>
      <c r="Q9644" t="str">
        <f>IF(COUNTIF(Table2[type_of_injury],Table2[[#This Row],[type_of_injury]])&lt;40,"other",Table2[[#This Row],[type_of_injury]])</f>
        <v>gunfire</v>
      </c>
      <c r="R9644" t="str" cm="1">
        <f t="array" ref="R9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5" spans="1:18" x14ac:dyDescent="0.35">
      <c r="A9645" t="s">
        <v>10370</v>
      </c>
      <c r="B9645" s="1">
        <v>37526</v>
      </c>
      <c r="C9645">
        <v>40</v>
      </c>
      <c r="D9645" t="str" cm="1">
        <f t="array" ref="D9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45" t="s">
        <v>16</v>
      </c>
      <c r="F9645" t="s">
        <v>37</v>
      </c>
      <c r="G9645" t="s">
        <v>38</v>
      </c>
      <c r="H9645" t="s">
        <v>39</v>
      </c>
      <c r="I9645" s="1">
        <v>37526</v>
      </c>
      <c r="J9645" t="s">
        <v>20</v>
      </c>
      <c r="K9645" t="s">
        <v>40</v>
      </c>
      <c r="L9645" t="s">
        <v>225</v>
      </c>
      <c r="M9645" t="s">
        <v>38</v>
      </c>
      <c r="N9645" t="s">
        <v>21</v>
      </c>
      <c r="O9645" t="s">
        <v>35</v>
      </c>
      <c r="P9645" t="s">
        <v>23</v>
      </c>
      <c r="Q9645" t="str">
        <f>IF(COUNTIF(Table2[type_of_injury],Table2[[#This Row],[type_of_injury]])&lt;40,"other",Table2[[#This Row],[type_of_injury]])</f>
        <v>gunfire</v>
      </c>
      <c r="R9645" t="str" cm="1">
        <f t="array" ref="R9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6" spans="1:18" x14ac:dyDescent="0.35">
      <c r="A9646" t="s">
        <v>10371</v>
      </c>
      <c r="B9646" s="1">
        <v>37526</v>
      </c>
      <c r="C9646">
        <v>34</v>
      </c>
      <c r="D9646" t="str" cm="1">
        <f t="array" ref="D9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46" t="s">
        <v>16</v>
      </c>
      <c r="F9646" t="s">
        <v>37</v>
      </c>
      <c r="G9646" t="s">
        <v>38</v>
      </c>
      <c r="H9646" t="s">
        <v>39</v>
      </c>
      <c r="I9646" s="1">
        <v>37526</v>
      </c>
      <c r="J9646" t="s">
        <v>20</v>
      </c>
      <c r="K9646" t="s">
        <v>40</v>
      </c>
      <c r="L9646" t="s">
        <v>225</v>
      </c>
      <c r="M9646" t="s">
        <v>38</v>
      </c>
      <c r="N9646" t="s">
        <v>21</v>
      </c>
      <c r="O9646" t="s">
        <v>35</v>
      </c>
      <c r="P9646" t="s">
        <v>23</v>
      </c>
      <c r="Q9646" t="str">
        <f>IF(COUNTIF(Table2[type_of_injury],Table2[[#This Row],[type_of_injury]])&lt;40,"other",Table2[[#This Row],[type_of_injury]])</f>
        <v>gunfire</v>
      </c>
      <c r="R9646" t="str" cm="1">
        <f t="array" ref="R9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7" spans="1:18" x14ac:dyDescent="0.35">
      <c r="A9647" t="s">
        <v>10372</v>
      </c>
      <c r="B9647" s="1">
        <v>37525</v>
      </c>
      <c r="C9647">
        <v>20</v>
      </c>
      <c r="D9647" t="str" cm="1">
        <f t="array" ref="D9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47" t="s">
        <v>16</v>
      </c>
      <c r="F9647" t="s">
        <v>8844</v>
      </c>
      <c r="G9647" t="s">
        <v>222</v>
      </c>
      <c r="H9647" t="s">
        <v>39</v>
      </c>
      <c r="I9647" s="1">
        <v>37525</v>
      </c>
      <c r="J9647" t="s">
        <v>20</v>
      </c>
      <c r="K9647" t="s">
        <v>204</v>
      </c>
      <c r="L9647" t="s">
        <v>225</v>
      </c>
      <c r="M9647" t="s">
        <v>38</v>
      </c>
      <c r="N9647" t="s">
        <v>21</v>
      </c>
      <c r="O9647" t="s">
        <v>585</v>
      </c>
      <c r="P9647" t="s">
        <v>23</v>
      </c>
      <c r="Q9647" t="str">
        <f>IF(COUNTIF(Table2[type_of_injury],Table2[[#This Row],[type_of_injury]])&lt;40,"other",Table2[[#This Row],[type_of_injury]])</f>
        <v>gunfire</v>
      </c>
      <c r="R9647" t="str" cm="1">
        <f t="array" ref="R9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8" spans="1:18" x14ac:dyDescent="0.35">
      <c r="A9648" t="s">
        <v>10373</v>
      </c>
      <c r="B9648" s="1">
        <v>37525</v>
      </c>
      <c r="C9648">
        <v>1</v>
      </c>
      <c r="D9648" t="str" cm="1">
        <f t="array" ref="D9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648" t="s">
        <v>16</v>
      </c>
      <c r="F9648" t="s">
        <v>46</v>
      </c>
      <c r="G9648" t="s">
        <v>46</v>
      </c>
      <c r="H9648" t="s">
        <v>19</v>
      </c>
      <c r="I9648" s="1">
        <v>37525</v>
      </c>
      <c r="J9648" t="s">
        <v>71</v>
      </c>
      <c r="K9648" t="s">
        <v>40</v>
      </c>
      <c r="L9648" t="s">
        <v>193</v>
      </c>
      <c r="M9648" t="s">
        <v>46</v>
      </c>
      <c r="N9648" t="s">
        <v>21</v>
      </c>
      <c r="O9648" t="s">
        <v>1296</v>
      </c>
      <c r="P9648" t="s">
        <v>23</v>
      </c>
      <c r="Q9648" t="str">
        <f>IF(COUNTIF(Table2[type_of_injury],Table2[[#This Row],[type_of_injury]])&lt;40,"other",Table2[[#This Row],[type_of_injury]])</f>
        <v>gunfire</v>
      </c>
      <c r="R9648" t="str" cm="1">
        <f t="array" ref="R9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49" spans="1:18" x14ac:dyDescent="0.35">
      <c r="A9649" t="s">
        <v>10374</v>
      </c>
      <c r="B9649" s="1">
        <v>37525</v>
      </c>
      <c r="D9649" t="str" cm="1">
        <f t="array" ref="D9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649" t="s">
        <v>16</v>
      </c>
      <c r="F9649" t="s">
        <v>18</v>
      </c>
      <c r="G9649" t="s">
        <v>18</v>
      </c>
      <c r="H9649" t="s">
        <v>19</v>
      </c>
      <c r="I9649" s="1">
        <v>37525</v>
      </c>
      <c r="J9649" t="s">
        <v>20</v>
      </c>
      <c r="K9649" t="s">
        <v>204</v>
      </c>
      <c r="L9649" t="s">
        <v>18</v>
      </c>
      <c r="M9649" t="s">
        <v>18</v>
      </c>
      <c r="N9649" t="s">
        <v>21</v>
      </c>
      <c r="P9649" t="s">
        <v>23</v>
      </c>
      <c r="Q9649" t="str">
        <f>IF(COUNTIF(Table2[type_of_injury],Table2[[#This Row],[type_of_injury]])&lt;40,"other",Table2[[#This Row],[type_of_injury]])</f>
        <v>gunfire</v>
      </c>
      <c r="R9649" t="str" cm="1">
        <f t="array" ref="R9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0" spans="1:18" x14ac:dyDescent="0.35">
      <c r="A9650" t="s">
        <v>10375</v>
      </c>
      <c r="B9650" s="1">
        <v>37525</v>
      </c>
      <c r="C9650">
        <v>52</v>
      </c>
      <c r="D9650" t="str" cm="1">
        <f t="array" ref="D9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650" t="s">
        <v>16</v>
      </c>
      <c r="F9650" t="s">
        <v>27</v>
      </c>
      <c r="G9650" t="s">
        <v>27</v>
      </c>
      <c r="H9650" t="s">
        <v>19</v>
      </c>
      <c r="I9650" s="1">
        <v>37525</v>
      </c>
      <c r="J9650" t="s">
        <v>20</v>
      </c>
      <c r="K9650" t="s">
        <v>40</v>
      </c>
      <c r="L9650" t="s">
        <v>27</v>
      </c>
      <c r="M9650" t="s">
        <v>27</v>
      </c>
      <c r="N9650" t="s">
        <v>21</v>
      </c>
      <c r="P9650" t="s">
        <v>23</v>
      </c>
      <c r="Q9650" t="str">
        <f>IF(COUNTIF(Table2[type_of_injury],Table2[[#This Row],[type_of_injury]])&lt;40,"other",Table2[[#This Row],[type_of_injury]])</f>
        <v>gunfire</v>
      </c>
      <c r="R9650" t="str" cm="1">
        <f t="array" ref="R9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1" spans="1:18" x14ac:dyDescent="0.35">
      <c r="A9651" t="s">
        <v>10376</v>
      </c>
      <c r="B9651" s="1">
        <v>37523</v>
      </c>
      <c r="C9651">
        <v>32</v>
      </c>
      <c r="D9651" t="str" cm="1">
        <f t="array" ref="D9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51" t="s">
        <v>16</v>
      </c>
      <c r="F9651" t="s">
        <v>37</v>
      </c>
      <c r="G9651" t="s">
        <v>38</v>
      </c>
      <c r="H9651" t="s">
        <v>39</v>
      </c>
      <c r="I9651" s="1">
        <v>37523</v>
      </c>
      <c r="J9651" t="s">
        <v>20</v>
      </c>
      <c r="K9651" t="s">
        <v>204</v>
      </c>
      <c r="L9651" t="s">
        <v>225</v>
      </c>
      <c r="M9651" t="s">
        <v>38</v>
      </c>
      <c r="N9651" t="s">
        <v>21</v>
      </c>
      <c r="P9651" t="s">
        <v>23</v>
      </c>
      <c r="Q9651" t="str">
        <f>IF(COUNTIF(Table2[type_of_injury],Table2[[#This Row],[type_of_injury]])&lt;40,"other",Table2[[#This Row],[type_of_injury]])</f>
        <v>gunfire</v>
      </c>
      <c r="R9651" t="str" cm="1">
        <f t="array" ref="R9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2" spans="1:18" x14ac:dyDescent="0.35">
      <c r="A9652" t="s">
        <v>10377</v>
      </c>
      <c r="B9652" s="1">
        <v>37523</v>
      </c>
      <c r="C9652">
        <v>50</v>
      </c>
      <c r="D9652" t="str" cm="1">
        <f t="array" ref="D9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52" t="s">
        <v>16</v>
      </c>
      <c r="F9652" t="s">
        <v>37</v>
      </c>
      <c r="G9652" t="s">
        <v>38</v>
      </c>
      <c r="H9652" t="s">
        <v>39</v>
      </c>
      <c r="I9652" s="1">
        <v>37523</v>
      </c>
      <c r="J9652" t="s">
        <v>20</v>
      </c>
      <c r="K9652" t="s">
        <v>204</v>
      </c>
      <c r="L9652" t="s">
        <v>225</v>
      </c>
      <c r="M9652" t="s">
        <v>38</v>
      </c>
      <c r="N9652" t="s">
        <v>21</v>
      </c>
      <c r="P9652" t="s">
        <v>23</v>
      </c>
      <c r="Q9652" t="str">
        <f>IF(COUNTIF(Table2[type_of_injury],Table2[[#This Row],[type_of_injury]])&lt;40,"other",Table2[[#This Row],[type_of_injury]])</f>
        <v>gunfire</v>
      </c>
      <c r="R9652" t="str" cm="1">
        <f t="array" ref="R9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3" spans="1:18" x14ac:dyDescent="0.35">
      <c r="A9653" t="s">
        <v>10378</v>
      </c>
      <c r="B9653" s="1">
        <v>37523</v>
      </c>
      <c r="C9653">
        <v>34</v>
      </c>
      <c r="D9653" t="str" cm="1">
        <f t="array" ref="D9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53" t="s">
        <v>16</v>
      </c>
      <c r="F9653" t="s">
        <v>37</v>
      </c>
      <c r="G9653" t="s">
        <v>38</v>
      </c>
      <c r="H9653" t="s">
        <v>39</v>
      </c>
      <c r="I9653" s="1">
        <v>37523</v>
      </c>
      <c r="J9653" t="s">
        <v>20</v>
      </c>
      <c r="K9653" t="s">
        <v>204</v>
      </c>
      <c r="L9653" t="s">
        <v>225</v>
      </c>
      <c r="M9653" t="s">
        <v>38</v>
      </c>
      <c r="N9653" t="s">
        <v>21</v>
      </c>
      <c r="P9653" t="s">
        <v>23</v>
      </c>
      <c r="Q9653" t="str">
        <f>IF(COUNTIF(Table2[type_of_injury],Table2[[#This Row],[type_of_injury]])&lt;40,"other",Table2[[#This Row],[type_of_injury]])</f>
        <v>gunfire</v>
      </c>
      <c r="R9653" t="str" cm="1">
        <f t="array" ref="R9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4" spans="1:18" x14ac:dyDescent="0.35">
      <c r="A9654" t="s">
        <v>10379</v>
      </c>
      <c r="B9654" s="1">
        <v>37523</v>
      </c>
      <c r="C9654">
        <v>45</v>
      </c>
      <c r="D9654" t="str" cm="1">
        <f t="array" ref="D9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54" t="s">
        <v>16</v>
      </c>
      <c r="F9654" t="s">
        <v>37</v>
      </c>
      <c r="G9654" t="s">
        <v>38</v>
      </c>
      <c r="H9654" t="s">
        <v>39</v>
      </c>
      <c r="I9654" s="1">
        <v>37523</v>
      </c>
      <c r="J9654" t="s">
        <v>20</v>
      </c>
      <c r="K9654" t="s">
        <v>204</v>
      </c>
      <c r="L9654" t="s">
        <v>225</v>
      </c>
      <c r="M9654" t="s">
        <v>38</v>
      </c>
      <c r="N9654" t="s">
        <v>21</v>
      </c>
      <c r="P9654" t="s">
        <v>23</v>
      </c>
      <c r="Q9654" t="str">
        <f>IF(COUNTIF(Table2[type_of_injury],Table2[[#This Row],[type_of_injury]])&lt;40,"other",Table2[[#This Row],[type_of_injury]])</f>
        <v>gunfire</v>
      </c>
      <c r="R9654" t="str" cm="1">
        <f t="array" ref="R9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5" spans="1:18" x14ac:dyDescent="0.35">
      <c r="A9655" t="s">
        <v>10380</v>
      </c>
      <c r="B9655" s="1">
        <v>37523</v>
      </c>
      <c r="C9655">
        <v>14</v>
      </c>
      <c r="D9655" t="str" cm="1">
        <f t="array" ref="D9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55" t="s">
        <v>16</v>
      </c>
      <c r="F9655" t="s">
        <v>37</v>
      </c>
      <c r="G9655" t="s">
        <v>38</v>
      </c>
      <c r="H9655" t="s">
        <v>39</v>
      </c>
      <c r="I9655" s="1">
        <v>37523</v>
      </c>
      <c r="J9655" t="s">
        <v>20</v>
      </c>
      <c r="K9655" t="s">
        <v>40</v>
      </c>
      <c r="L9655" t="s">
        <v>225</v>
      </c>
      <c r="M9655" t="s">
        <v>38</v>
      </c>
      <c r="N9655" t="s">
        <v>21</v>
      </c>
      <c r="P9655" t="s">
        <v>23</v>
      </c>
      <c r="Q9655" t="str">
        <f>IF(COUNTIF(Table2[type_of_injury],Table2[[#This Row],[type_of_injury]])&lt;40,"other",Table2[[#This Row],[type_of_injury]])</f>
        <v>gunfire</v>
      </c>
      <c r="R9655" t="str" cm="1">
        <f t="array" ref="R9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6" spans="1:18" x14ac:dyDescent="0.35">
      <c r="A9656" t="s">
        <v>10381</v>
      </c>
      <c r="B9656" s="1">
        <v>37523</v>
      </c>
      <c r="C9656">
        <v>21</v>
      </c>
      <c r="D9656" t="str" cm="1">
        <f t="array" ref="D9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56" t="s">
        <v>16</v>
      </c>
      <c r="F9656" t="s">
        <v>37</v>
      </c>
      <c r="G9656" t="s">
        <v>38</v>
      </c>
      <c r="H9656" t="s">
        <v>39</v>
      </c>
      <c r="I9656" s="1">
        <v>37523</v>
      </c>
      <c r="J9656" t="s">
        <v>20</v>
      </c>
      <c r="K9656" t="s">
        <v>204</v>
      </c>
      <c r="L9656" t="s">
        <v>225</v>
      </c>
      <c r="M9656" t="s">
        <v>38</v>
      </c>
      <c r="N9656" t="s">
        <v>21</v>
      </c>
      <c r="P9656" t="s">
        <v>23</v>
      </c>
      <c r="Q9656" t="str">
        <f>IF(COUNTIF(Table2[type_of_injury],Table2[[#This Row],[type_of_injury]])&lt;40,"other",Table2[[#This Row],[type_of_injury]])</f>
        <v>gunfire</v>
      </c>
      <c r="R9656" t="str" cm="1">
        <f t="array" ref="R9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7" spans="1:18" x14ac:dyDescent="0.35">
      <c r="A9657" t="s">
        <v>10382</v>
      </c>
      <c r="B9657" s="1">
        <v>37523</v>
      </c>
      <c r="C9657">
        <v>40</v>
      </c>
      <c r="D9657" t="str" cm="1">
        <f t="array" ref="D9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57" t="s">
        <v>16</v>
      </c>
      <c r="F9657" t="s">
        <v>37</v>
      </c>
      <c r="G9657" t="s">
        <v>38</v>
      </c>
      <c r="H9657" t="s">
        <v>39</v>
      </c>
      <c r="I9657" s="1">
        <v>37523</v>
      </c>
      <c r="J9657" t="s">
        <v>20</v>
      </c>
      <c r="K9657" t="s">
        <v>204</v>
      </c>
      <c r="L9657" t="s">
        <v>225</v>
      </c>
      <c r="M9657" t="s">
        <v>38</v>
      </c>
      <c r="N9657" t="s">
        <v>21</v>
      </c>
      <c r="P9657" t="s">
        <v>23</v>
      </c>
      <c r="Q9657" t="str">
        <f>IF(COUNTIF(Table2[type_of_injury],Table2[[#This Row],[type_of_injury]])&lt;40,"other",Table2[[#This Row],[type_of_injury]])</f>
        <v>gunfire</v>
      </c>
      <c r="R9657" t="str" cm="1">
        <f t="array" ref="R9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8" spans="1:18" x14ac:dyDescent="0.35">
      <c r="A9658" t="s">
        <v>10383</v>
      </c>
      <c r="B9658" s="1">
        <v>37523</v>
      </c>
      <c r="C9658">
        <v>27</v>
      </c>
      <c r="D9658" t="str" cm="1">
        <f t="array" ref="D9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58" t="s">
        <v>16</v>
      </c>
      <c r="F9658" t="s">
        <v>37</v>
      </c>
      <c r="G9658" t="s">
        <v>38</v>
      </c>
      <c r="H9658" t="s">
        <v>39</v>
      </c>
      <c r="I9658" s="1">
        <v>37523</v>
      </c>
      <c r="J9658" t="s">
        <v>20</v>
      </c>
      <c r="K9658" t="s">
        <v>40</v>
      </c>
      <c r="L9658" t="s">
        <v>225</v>
      </c>
      <c r="M9658" t="s">
        <v>38</v>
      </c>
      <c r="N9658" t="s">
        <v>21</v>
      </c>
      <c r="P9658" t="s">
        <v>23</v>
      </c>
      <c r="Q9658" t="str">
        <f>IF(COUNTIF(Table2[type_of_injury],Table2[[#This Row],[type_of_injury]])&lt;40,"other",Table2[[#This Row],[type_of_injury]])</f>
        <v>gunfire</v>
      </c>
      <c r="R9658" t="str" cm="1">
        <f t="array" ref="R9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59" spans="1:18" x14ac:dyDescent="0.35">
      <c r="A9659" t="s">
        <v>10384</v>
      </c>
      <c r="B9659" s="1">
        <v>37523</v>
      </c>
      <c r="C9659">
        <v>25</v>
      </c>
      <c r="D9659" t="str" cm="1">
        <f t="array" ref="D9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59" t="s">
        <v>16</v>
      </c>
      <c r="F9659" t="s">
        <v>37</v>
      </c>
      <c r="G9659" t="s">
        <v>38</v>
      </c>
      <c r="H9659" t="s">
        <v>39</v>
      </c>
      <c r="I9659" s="1">
        <v>37523</v>
      </c>
      <c r="J9659" t="s">
        <v>20</v>
      </c>
      <c r="K9659" t="s">
        <v>40</v>
      </c>
      <c r="L9659" t="s">
        <v>225</v>
      </c>
      <c r="M9659" t="s">
        <v>38</v>
      </c>
      <c r="N9659" t="s">
        <v>21</v>
      </c>
      <c r="P9659" t="s">
        <v>23</v>
      </c>
      <c r="Q9659" t="str">
        <f>IF(COUNTIF(Table2[type_of_injury],Table2[[#This Row],[type_of_injury]])&lt;40,"other",Table2[[#This Row],[type_of_injury]])</f>
        <v>gunfire</v>
      </c>
      <c r="R9659" t="str" cm="1">
        <f t="array" ref="R9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0" spans="1:18" x14ac:dyDescent="0.35">
      <c r="A9660" t="s">
        <v>10385</v>
      </c>
      <c r="B9660" s="1">
        <v>37522</v>
      </c>
      <c r="C9660">
        <v>48</v>
      </c>
      <c r="D9660" t="str" cm="1">
        <f t="array" ref="D9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60" t="s">
        <v>69</v>
      </c>
      <c r="F9660" t="s">
        <v>46</v>
      </c>
      <c r="G9660" t="s">
        <v>46</v>
      </c>
      <c r="H9660" t="s">
        <v>19</v>
      </c>
      <c r="I9660" s="1">
        <v>37522</v>
      </c>
      <c r="J9660" t="s">
        <v>20</v>
      </c>
      <c r="K9660" t="s">
        <v>4475</v>
      </c>
      <c r="L9660" t="s">
        <v>353</v>
      </c>
      <c r="M9660" t="s">
        <v>77</v>
      </c>
      <c r="N9660" t="s">
        <v>21</v>
      </c>
      <c r="O9660" t="s">
        <v>22</v>
      </c>
      <c r="P9660" t="s">
        <v>72</v>
      </c>
      <c r="Q9660" t="str">
        <f>IF(COUNTIF(Table2[type_of_injury],Table2[[#This Row],[type_of_injury]])&lt;40,"other",Table2[[#This Row],[type_of_injury]])</f>
        <v>gunfire</v>
      </c>
      <c r="R9660" t="str" cm="1">
        <f t="array" ref="R9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1" spans="1:18" x14ac:dyDescent="0.35">
      <c r="A9661" t="s">
        <v>10386</v>
      </c>
      <c r="B9661" s="1">
        <v>37521</v>
      </c>
      <c r="C9661">
        <v>32</v>
      </c>
      <c r="D9661" t="str" cm="1">
        <f t="array" ref="D9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61" t="s">
        <v>16</v>
      </c>
      <c r="F9661" t="s">
        <v>141</v>
      </c>
      <c r="G9661" t="s">
        <v>58</v>
      </c>
      <c r="H9661" t="s">
        <v>19</v>
      </c>
      <c r="I9661" s="1">
        <v>37521</v>
      </c>
      <c r="J9661" t="s">
        <v>20</v>
      </c>
      <c r="K9661" t="s">
        <v>560</v>
      </c>
      <c r="L9661" t="s">
        <v>141</v>
      </c>
      <c r="M9661" t="s">
        <v>58</v>
      </c>
      <c r="N9661" t="s">
        <v>21</v>
      </c>
      <c r="P9661" t="s">
        <v>23</v>
      </c>
      <c r="Q9661" t="str">
        <f>IF(COUNTIF(Table2[type_of_injury],Table2[[#This Row],[type_of_injury]])&lt;40,"other",Table2[[#This Row],[type_of_injury]])</f>
        <v>gunfire</v>
      </c>
      <c r="R9661" t="str" cm="1">
        <f t="array" ref="R9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2" spans="1:18" x14ac:dyDescent="0.35">
      <c r="A9662" t="s">
        <v>10387</v>
      </c>
      <c r="B9662" s="1">
        <v>37521</v>
      </c>
      <c r="C9662">
        <v>28</v>
      </c>
      <c r="D9662" t="str" cm="1">
        <f t="array" ref="D9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62" t="s">
        <v>16</v>
      </c>
      <c r="F9662" t="s">
        <v>141</v>
      </c>
      <c r="G9662" t="s">
        <v>58</v>
      </c>
      <c r="H9662" t="s">
        <v>19</v>
      </c>
      <c r="I9662" s="1">
        <v>37521</v>
      </c>
      <c r="J9662" t="s">
        <v>20</v>
      </c>
      <c r="K9662" t="s">
        <v>560</v>
      </c>
      <c r="L9662" t="s">
        <v>141</v>
      </c>
      <c r="M9662" t="s">
        <v>58</v>
      </c>
      <c r="N9662" t="s">
        <v>21</v>
      </c>
      <c r="P9662" t="s">
        <v>23</v>
      </c>
      <c r="Q9662" t="str">
        <f>IF(COUNTIF(Table2[type_of_injury],Table2[[#This Row],[type_of_injury]])&lt;40,"other",Table2[[#This Row],[type_of_injury]])</f>
        <v>gunfire</v>
      </c>
      <c r="R9662" t="str" cm="1">
        <f t="array" ref="R9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3" spans="1:18" x14ac:dyDescent="0.35">
      <c r="A9663" t="s">
        <v>10388</v>
      </c>
      <c r="B9663" s="1">
        <v>37521</v>
      </c>
      <c r="C9663">
        <v>14</v>
      </c>
      <c r="D9663" t="str" cm="1">
        <f t="array" ref="D9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63" t="s">
        <v>16</v>
      </c>
      <c r="F9663" t="s">
        <v>75</v>
      </c>
      <c r="G9663" t="s">
        <v>75</v>
      </c>
      <c r="H9663" t="s">
        <v>19</v>
      </c>
      <c r="I9663" s="1">
        <v>37521</v>
      </c>
      <c r="J9663" t="s">
        <v>20</v>
      </c>
      <c r="K9663" t="s">
        <v>40</v>
      </c>
      <c r="L9663" t="s">
        <v>75</v>
      </c>
      <c r="M9663" t="s">
        <v>75</v>
      </c>
      <c r="N9663" t="s">
        <v>21</v>
      </c>
      <c r="P9663" t="s">
        <v>23</v>
      </c>
      <c r="Q9663" t="str">
        <f>IF(COUNTIF(Table2[type_of_injury],Table2[[#This Row],[type_of_injury]])&lt;40,"other",Table2[[#This Row],[type_of_injury]])</f>
        <v>gunfire</v>
      </c>
      <c r="R9663" t="str" cm="1">
        <f t="array" ref="R9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4" spans="1:18" x14ac:dyDescent="0.35">
      <c r="A9664" t="s">
        <v>10389</v>
      </c>
      <c r="B9664" s="1">
        <v>37521</v>
      </c>
      <c r="C9664">
        <v>19</v>
      </c>
      <c r="D9664" t="str" cm="1">
        <f t="array" ref="D9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64" t="s">
        <v>16</v>
      </c>
      <c r="F9664" t="s">
        <v>81</v>
      </c>
      <c r="G9664" t="s">
        <v>75</v>
      </c>
      <c r="H9664" t="s">
        <v>19</v>
      </c>
      <c r="I9664" s="1">
        <v>37521</v>
      </c>
      <c r="J9664" t="s">
        <v>20</v>
      </c>
      <c r="K9664" t="s">
        <v>560</v>
      </c>
      <c r="L9664" t="s">
        <v>81</v>
      </c>
      <c r="M9664" t="s">
        <v>75</v>
      </c>
      <c r="N9664" t="s">
        <v>21</v>
      </c>
      <c r="P9664" t="s">
        <v>23</v>
      </c>
      <c r="Q9664" t="str">
        <f>IF(COUNTIF(Table2[type_of_injury],Table2[[#This Row],[type_of_injury]])&lt;40,"other",Table2[[#This Row],[type_of_injury]])</f>
        <v>gunfire</v>
      </c>
      <c r="R9664" t="str" cm="1">
        <f t="array" ref="R9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5" spans="1:18" x14ac:dyDescent="0.35">
      <c r="A9665" t="s">
        <v>10331</v>
      </c>
      <c r="B9665" s="1">
        <v>37521</v>
      </c>
      <c r="C9665">
        <v>19</v>
      </c>
      <c r="D9665" t="str" cm="1">
        <f t="array" ref="D9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65" t="s">
        <v>16</v>
      </c>
      <c r="F9665" t="s">
        <v>85</v>
      </c>
      <c r="G9665" t="s">
        <v>18</v>
      </c>
      <c r="H9665" t="s">
        <v>19</v>
      </c>
      <c r="I9665" s="1">
        <v>37521</v>
      </c>
      <c r="J9665" t="s">
        <v>20</v>
      </c>
      <c r="K9665" t="s">
        <v>560</v>
      </c>
      <c r="L9665" t="s">
        <v>85</v>
      </c>
      <c r="M9665" t="s">
        <v>18</v>
      </c>
      <c r="N9665" t="s">
        <v>21</v>
      </c>
      <c r="P9665" t="s">
        <v>23</v>
      </c>
      <c r="Q9665" t="str">
        <f>IF(COUNTIF(Table2[type_of_injury],Table2[[#This Row],[type_of_injury]])&lt;40,"other",Table2[[#This Row],[type_of_injury]])</f>
        <v>gunfire</v>
      </c>
      <c r="R9665" t="str" cm="1">
        <f t="array" ref="R9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6" spans="1:18" x14ac:dyDescent="0.35">
      <c r="A9666" t="s">
        <v>10390</v>
      </c>
      <c r="B9666" s="1">
        <v>37519</v>
      </c>
      <c r="D9666" t="str" cm="1">
        <f t="array" ref="D9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666" t="s">
        <v>16</v>
      </c>
      <c r="F9666" t="s">
        <v>37</v>
      </c>
      <c r="G9666" t="s">
        <v>38</v>
      </c>
      <c r="H9666" t="s">
        <v>39</v>
      </c>
      <c r="I9666" s="1">
        <v>37519</v>
      </c>
      <c r="J9666" t="s">
        <v>20</v>
      </c>
      <c r="K9666" t="s">
        <v>560</v>
      </c>
      <c r="L9666" t="s">
        <v>225</v>
      </c>
      <c r="M9666" t="s">
        <v>38</v>
      </c>
      <c r="N9666" t="s">
        <v>21</v>
      </c>
      <c r="O9666" t="s">
        <v>22</v>
      </c>
      <c r="P9666" t="s">
        <v>23</v>
      </c>
      <c r="Q9666" t="str">
        <f>IF(COUNTIF(Table2[type_of_injury],Table2[[#This Row],[type_of_injury]])&lt;40,"other",Table2[[#This Row],[type_of_injury]])</f>
        <v>gunfire</v>
      </c>
      <c r="R9666" t="str" cm="1">
        <f t="array" ref="R9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7" spans="1:18" x14ac:dyDescent="0.35">
      <c r="A9667" t="s">
        <v>10391</v>
      </c>
      <c r="B9667" s="1">
        <v>37519</v>
      </c>
      <c r="C9667">
        <v>25</v>
      </c>
      <c r="D9667" t="str" cm="1">
        <f t="array" ref="D9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67" t="s">
        <v>16</v>
      </c>
      <c r="F9667" t="s">
        <v>37</v>
      </c>
      <c r="G9667" t="s">
        <v>38</v>
      </c>
      <c r="H9667" t="s">
        <v>39</v>
      </c>
      <c r="I9667" s="1">
        <v>37519</v>
      </c>
      <c r="J9667" t="s">
        <v>71</v>
      </c>
      <c r="K9667" t="s">
        <v>40</v>
      </c>
      <c r="L9667" t="s">
        <v>225</v>
      </c>
      <c r="M9667" t="s">
        <v>38</v>
      </c>
      <c r="N9667" t="s">
        <v>21</v>
      </c>
      <c r="P9667" t="s">
        <v>23</v>
      </c>
      <c r="Q9667" t="str">
        <f>IF(COUNTIF(Table2[type_of_injury],Table2[[#This Row],[type_of_injury]])&lt;40,"other",Table2[[#This Row],[type_of_injury]])</f>
        <v>gunfire</v>
      </c>
      <c r="R9667" t="str" cm="1">
        <f t="array" ref="R9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8" spans="1:18" x14ac:dyDescent="0.35">
      <c r="A9668" t="s">
        <v>10392</v>
      </c>
      <c r="B9668" s="1">
        <v>37519</v>
      </c>
      <c r="C9668">
        <v>14</v>
      </c>
      <c r="D9668" t="str" cm="1">
        <f t="array" ref="D9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68" t="s">
        <v>16</v>
      </c>
      <c r="F9668" t="s">
        <v>37</v>
      </c>
      <c r="G9668" t="s">
        <v>38</v>
      </c>
      <c r="H9668" t="s">
        <v>39</v>
      </c>
      <c r="I9668" s="1">
        <v>37519</v>
      </c>
      <c r="J9668" t="s">
        <v>20</v>
      </c>
      <c r="K9668" t="s">
        <v>560</v>
      </c>
      <c r="L9668" t="s">
        <v>225</v>
      </c>
      <c r="M9668" t="s">
        <v>38</v>
      </c>
      <c r="N9668" t="s">
        <v>21</v>
      </c>
      <c r="P9668" t="s">
        <v>23</v>
      </c>
      <c r="Q9668" t="str">
        <f>IF(COUNTIF(Table2[type_of_injury],Table2[[#This Row],[type_of_injury]])&lt;40,"other",Table2[[#This Row],[type_of_injury]])</f>
        <v>gunfire</v>
      </c>
      <c r="R9668" t="str" cm="1">
        <f t="array" ref="R9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69" spans="1:18" x14ac:dyDescent="0.35">
      <c r="A9669" t="s">
        <v>10393</v>
      </c>
      <c r="B9669" s="1">
        <v>37519</v>
      </c>
      <c r="C9669">
        <v>17</v>
      </c>
      <c r="D9669" t="str" cm="1">
        <f t="array" ref="D9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69" t="s">
        <v>16</v>
      </c>
      <c r="F9669" t="s">
        <v>37</v>
      </c>
      <c r="G9669" t="s">
        <v>38</v>
      </c>
      <c r="H9669" t="s">
        <v>39</v>
      </c>
      <c r="I9669" s="1">
        <v>37519</v>
      </c>
      <c r="J9669" t="s">
        <v>20</v>
      </c>
      <c r="K9669" t="s">
        <v>204</v>
      </c>
      <c r="L9669" t="s">
        <v>225</v>
      </c>
      <c r="M9669" t="s">
        <v>38</v>
      </c>
      <c r="N9669" t="s">
        <v>21</v>
      </c>
      <c r="O9669" t="s">
        <v>585</v>
      </c>
      <c r="P9669" t="s">
        <v>23</v>
      </c>
      <c r="Q9669" t="str">
        <f>IF(COUNTIF(Table2[type_of_injury],Table2[[#This Row],[type_of_injury]])&lt;40,"other",Table2[[#This Row],[type_of_injury]])</f>
        <v>gunfire</v>
      </c>
      <c r="R9669" t="str" cm="1">
        <f t="array" ref="R9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0" spans="1:18" x14ac:dyDescent="0.35">
      <c r="A9670" t="s">
        <v>10394</v>
      </c>
      <c r="B9670" s="1">
        <v>37519</v>
      </c>
      <c r="C9670">
        <v>35</v>
      </c>
      <c r="D9670" t="str" cm="1">
        <f t="array" ref="D9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70" t="s">
        <v>16</v>
      </c>
      <c r="F9670" t="s">
        <v>37</v>
      </c>
      <c r="G9670" t="s">
        <v>38</v>
      </c>
      <c r="H9670" t="s">
        <v>39</v>
      </c>
      <c r="I9670" s="1">
        <v>37519</v>
      </c>
      <c r="J9670" t="s">
        <v>20</v>
      </c>
      <c r="K9670" t="s">
        <v>40</v>
      </c>
      <c r="L9670" t="s">
        <v>225</v>
      </c>
      <c r="M9670" t="s">
        <v>38</v>
      </c>
      <c r="N9670" t="s">
        <v>21</v>
      </c>
      <c r="O9670" t="s">
        <v>22</v>
      </c>
      <c r="P9670" t="s">
        <v>23</v>
      </c>
      <c r="Q9670" t="str">
        <f>IF(COUNTIF(Table2[type_of_injury],Table2[[#This Row],[type_of_injury]])&lt;40,"other",Table2[[#This Row],[type_of_injury]])</f>
        <v>gunfire</v>
      </c>
      <c r="R9670" t="str" cm="1">
        <f t="array" ref="R9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1" spans="1:18" x14ac:dyDescent="0.35">
      <c r="A9671" t="s">
        <v>10395</v>
      </c>
      <c r="B9671" s="1">
        <v>37518</v>
      </c>
      <c r="C9671">
        <v>49</v>
      </c>
      <c r="D9671" t="str" cm="1">
        <f t="array" ref="D9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671" t="s">
        <v>69</v>
      </c>
      <c r="F9671" t="s">
        <v>94</v>
      </c>
      <c r="G9671" t="s">
        <v>77</v>
      </c>
      <c r="H9671" t="s">
        <v>77</v>
      </c>
      <c r="I9671" s="1">
        <v>37518</v>
      </c>
      <c r="J9671" t="s">
        <v>71</v>
      </c>
      <c r="K9671" t="s">
        <v>4475</v>
      </c>
      <c r="L9671" t="s">
        <v>94</v>
      </c>
      <c r="M9671" t="s">
        <v>77</v>
      </c>
      <c r="N9671" t="s">
        <v>450</v>
      </c>
      <c r="P9671" t="s">
        <v>72</v>
      </c>
      <c r="Q9671" t="str">
        <f>IF(COUNTIF(Table2[type_of_injury],Table2[[#This Row],[type_of_injury]])&lt;40,"other",Table2[[#This Row],[type_of_injury]])</f>
        <v>explosion</v>
      </c>
      <c r="R9671" t="str" cm="1">
        <f t="array" ref="R9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2" spans="1:18" x14ac:dyDescent="0.35">
      <c r="A9672" t="s">
        <v>10396</v>
      </c>
      <c r="B9672" s="1">
        <v>37518</v>
      </c>
      <c r="C9672">
        <v>79</v>
      </c>
      <c r="D9672" t="str" cm="1">
        <f t="array" ref="D9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672" t="s">
        <v>69</v>
      </c>
      <c r="F9672" t="s">
        <v>94</v>
      </c>
      <c r="G9672" t="s">
        <v>77</v>
      </c>
      <c r="H9672" t="s">
        <v>77</v>
      </c>
      <c r="I9672" s="1">
        <v>37518</v>
      </c>
      <c r="J9672" t="s">
        <v>20</v>
      </c>
      <c r="K9672" t="s">
        <v>4475</v>
      </c>
      <c r="L9672" t="s">
        <v>94</v>
      </c>
      <c r="M9672" t="s">
        <v>77</v>
      </c>
      <c r="N9672" t="s">
        <v>450</v>
      </c>
      <c r="P9672" t="s">
        <v>72</v>
      </c>
      <c r="Q9672" t="str">
        <f>IF(COUNTIF(Table2[type_of_injury],Table2[[#This Row],[type_of_injury]])&lt;40,"other",Table2[[#This Row],[type_of_injury]])</f>
        <v>explosion</v>
      </c>
      <c r="R9672" t="str" cm="1">
        <f t="array" ref="R9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3" spans="1:18" x14ac:dyDescent="0.35">
      <c r="A9673" t="s">
        <v>10397</v>
      </c>
      <c r="B9673" s="1">
        <v>37518</v>
      </c>
      <c r="C9673">
        <v>63</v>
      </c>
      <c r="D9673" t="str" cm="1">
        <f t="array" ref="D9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673" t="s">
        <v>69</v>
      </c>
      <c r="F9673" t="s">
        <v>94</v>
      </c>
      <c r="G9673" t="s">
        <v>77</v>
      </c>
      <c r="H9673" t="s">
        <v>77</v>
      </c>
      <c r="I9673" s="1">
        <v>37518</v>
      </c>
      <c r="J9673" t="s">
        <v>71</v>
      </c>
      <c r="K9673" t="s">
        <v>4475</v>
      </c>
      <c r="L9673" t="s">
        <v>5058</v>
      </c>
      <c r="M9673" t="s">
        <v>77</v>
      </c>
      <c r="N9673" t="s">
        <v>450</v>
      </c>
      <c r="P9673" t="s">
        <v>72</v>
      </c>
      <c r="Q9673" t="str">
        <f>IF(COUNTIF(Table2[type_of_injury],Table2[[#This Row],[type_of_injury]])&lt;40,"other",Table2[[#This Row],[type_of_injury]])</f>
        <v>explosion</v>
      </c>
      <c r="R9673" t="str" cm="1">
        <f t="array" ref="R9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4" spans="1:18" x14ac:dyDescent="0.35">
      <c r="A9674" t="s">
        <v>10398</v>
      </c>
      <c r="B9674" s="1">
        <v>37518</v>
      </c>
      <c r="C9674">
        <v>29</v>
      </c>
      <c r="D9674" t="str" cm="1">
        <f t="array" ref="D9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74" t="s">
        <v>69</v>
      </c>
      <c r="F9674" t="s">
        <v>94</v>
      </c>
      <c r="G9674" t="s">
        <v>77</v>
      </c>
      <c r="H9674" t="s">
        <v>77</v>
      </c>
      <c r="I9674" s="1">
        <v>37518</v>
      </c>
      <c r="J9674" t="s">
        <v>20</v>
      </c>
      <c r="K9674" t="s">
        <v>4475</v>
      </c>
      <c r="L9674" t="s">
        <v>9795</v>
      </c>
      <c r="M9674" t="s">
        <v>31</v>
      </c>
      <c r="N9674" t="s">
        <v>450</v>
      </c>
      <c r="P9674" t="s">
        <v>72</v>
      </c>
      <c r="Q9674" t="str">
        <f>IF(COUNTIF(Table2[type_of_injury],Table2[[#This Row],[type_of_injury]])&lt;40,"other",Table2[[#This Row],[type_of_injury]])</f>
        <v>explosion</v>
      </c>
      <c r="R9674" t="str" cm="1">
        <f t="array" ref="R9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5" spans="1:18" x14ac:dyDescent="0.35">
      <c r="A9675" t="s">
        <v>10399</v>
      </c>
      <c r="B9675" s="1">
        <v>37518</v>
      </c>
      <c r="C9675">
        <v>12</v>
      </c>
      <c r="D9675" t="str" cm="1">
        <f t="array" ref="D9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75" t="s">
        <v>16</v>
      </c>
      <c r="F9675" t="s">
        <v>141</v>
      </c>
      <c r="G9675" t="s">
        <v>58</v>
      </c>
      <c r="H9675" t="s">
        <v>19</v>
      </c>
      <c r="I9675" s="1">
        <v>37518</v>
      </c>
      <c r="J9675" t="s">
        <v>20</v>
      </c>
      <c r="K9675" t="s">
        <v>40</v>
      </c>
      <c r="L9675" t="s">
        <v>141</v>
      </c>
      <c r="M9675" t="s">
        <v>58</v>
      </c>
      <c r="N9675" t="s">
        <v>21</v>
      </c>
      <c r="P9675" t="s">
        <v>23</v>
      </c>
      <c r="Q9675" t="str">
        <f>IF(COUNTIF(Table2[type_of_injury],Table2[[#This Row],[type_of_injury]])&lt;40,"other",Table2[[#This Row],[type_of_injury]])</f>
        <v>gunfire</v>
      </c>
      <c r="R9675" t="str" cm="1">
        <f t="array" ref="R9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6" spans="1:18" x14ac:dyDescent="0.35">
      <c r="A9676" t="s">
        <v>10400</v>
      </c>
      <c r="B9676" s="1">
        <v>37518</v>
      </c>
      <c r="C9676">
        <v>39</v>
      </c>
      <c r="D9676" t="str" cm="1">
        <f t="array" ref="D9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76" t="s">
        <v>69</v>
      </c>
      <c r="F9676" t="s">
        <v>94</v>
      </c>
      <c r="G9676" t="s">
        <v>77</v>
      </c>
      <c r="H9676" t="s">
        <v>77</v>
      </c>
      <c r="I9676" s="1">
        <v>37518</v>
      </c>
      <c r="J9676" t="s">
        <v>20</v>
      </c>
      <c r="K9676" t="s">
        <v>4475</v>
      </c>
      <c r="L9676" t="s">
        <v>8789</v>
      </c>
      <c r="M9676" t="s">
        <v>77</v>
      </c>
      <c r="N9676" t="s">
        <v>450</v>
      </c>
      <c r="P9676" t="s">
        <v>72</v>
      </c>
      <c r="Q9676" t="str">
        <f>IF(COUNTIF(Table2[type_of_injury],Table2[[#This Row],[type_of_injury]])&lt;40,"other",Table2[[#This Row],[type_of_injury]])</f>
        <v>explosion</v>
      </c>
      <c r="R9676" t="str" cm="1">
        <f t="array" ref="R9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7" spans="1:18" x14ac:dyDescent="0.35">
      <c r="A9677" t="s">
        <v>10401</v>
      </c>
      <c r="B9677" s="1">
        <v>37517</v>
      </c>
      <c r="C9677">
        <v>67</v>
      </c>
      <c r="D9677" t="str" cm="1">
        <f t="array" ref="D9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677" t="s">
        <v>69</v>
      </c>
      <c r="F9677" t="s">
        <v>109</v>
      </c>
      <c r="G9677" t="s">
        <v>108</v>
      </c>
      <c r="H9677" t="s">
        <v>19</v>
      </c>
      <c r="I9677" s="1">
        <v>37517</v>
      </c>
      <c r="J9677" t="s">
        <v>20</v>
      </c>
      <c r="K9677" t="s">
        <v>4475</v>
      </c>
      <c r="L9677" t="s">
        <v>107</v>
      </c>
      <c r="M9677" t="s">
        <v>58</v>
      </c>
      <c r="N9677" t="s">
        <v>1106</v>
      </c>
      <c r="P9677" t="s">
        <v>72</v>
      </c>
      <c r="Q9677" t="str">
        <f>IF(COUNTIF(Table2[type_of_injury],Table2[[#This Row],[type_of_injury]])&lt;40,"other",Table2[[#This Row],[type_of_injury]])</f>
        <v>other</v>
      </c>
      <c r="R9677" t="str" cm="1">
        <f t="array" ref="R9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8" spans="1:18" x14ac:dyDescent="0.35">
      <c r="A9678" t="s">
        <v>10402</v>
      </c>
      <c r="B9678" s="1">
        <v>37517</v>
      </c>
      <c r="C9678">
        <v>36</v>
      </c>
      <c r="D9678" t="str" cm="1">
        <f t="array" ref="D9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78" t="s">
        <v>69</v>
      </c>
      <c r="F9678" t="s">
        <v>441</v>
      </c>
      <c r="G9678" t="s">
        <v>27</v>
      </c>
      <c r="H9678" t="s">
        <v>19</v>
      </c>
      <c r="I9678" s="1">
        <v>37517</v>
      </c>
      <c r="J9678" t="s">
        <v>20</v>
      </c>
      <c r="K9678" t="s">
        <v>4475</v>
      </c>
      <c r="L9678" t="s">
        <v>353</v>
      </c>
      <c r="M9678" t="s">
        <v>77</v>
      </c>
      <c r="N9678" t="s">
        <v>21</v>
      </c>
      <c r="P9678" t="s">
        <v>72</v>
      </c>
      <c r="Q9678" t="str">
        <f>IF(COUNTIF(Table2[type_of_injury],Table2[[#This Row],[type_of_injury]])&lt;40,"other",Table2[[#This Row],[type_of_injury]])</f>
        <v>gunfire</v>
      </c>
      <c r="R9678" t="str" cm="1">
        <f t="array" ref="R9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79" spans="1:18" x14ac:dyDescent="0.35">
      <c r="A9679" t="s">
        <v>10403</v>
      </c>
      <c r="B9679" s="1">
        <v>37516</v>
      </c>
      <c r="D9679" t="str" cm="1">
        <f t="array" ref="D9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679" t="s">
        <v>16</v>
      </c>
      <c r="F9679" t="s">
        <v>54</v>
      </c>
      <c r="G9679" t="s">
        <v>54</v>
      </c>
      <c r="H9679" t="s">
        <v>19</v>
      </c>
      <c r="I9679" s="1">
        <v>37516</v>
      </c>
      <c r="J9679" t="s">
        <v>20</v>
      </c>
      <c r="K9679" t="s">
        <v>560</v>
      </c>
      <c r="L9679" t="s">
        <v>730</v>
      </c>
      <c r="M9679" t="s">
        <v>54</v>
      </c>
      <c r="N9679" t="s">
        <v>21</v>
      </c>
      <c r="P9679" t="s">
        <v>23</v>
      </c>
      <c r="Q9679" t="str">
        <f>IF(COUNTIF(Table2[type_of_injury],Table2[[#This Row],[type_of_injury]])&lt;40,"other",Table2[[#This Row],[type_of_injury]])</f>
        <v>gunfire</v>
      </c>
      <c r="R9679" t="str" cm="1">
        <f t="array" ref="R9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0" spans="1:18" x14ac:dyDescent="0.35">
      <c r="A9680" t="s">
        <v>10404</v>
      </c>
      <c r="B9680" s="1">
        <v>37513</v>
      </c>
      <c r="C9680">
        <v>26</v>
      </c>
      <c r="D9680" t="str" cm="1">
        <f t="array" ref="D9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80" t="s">
        <v>16</v>
      </c>
      <c r="F9680" t="s">
        <v>210</v>
      </c>
      <c r="G9680" t="s">
        <v>210</v>
      </c>
      <c r="H9680" t="s">
        <v>39</v>
      </c>
      <c r="I9680" s="1">
        <v>37513</v>
      </c>
      <c r="J9680" t="s">
        <v>20</v>
      </c>
      <c r="K9680" t="s">
        <v>560</v>
      </c>
      <c r="L9680" t="s">
        <v>210</v>
      </c>
      <c r="M9680" t="s">
        <v>210</v>
      </c>
      <c r="N9680" t="s">
        <v>21</v>
      </c>
      <c r="O9680" t="s">
        <v>585</v>
      </c>
      <c r="P9680" t="s">
        <v>23</v>
      </c>
      <c r="Q9680" t="str">
        <f>IF(COUNTIF(Table2[type_of_injury],Table2[[#This Row],[type_of_injury]])&lt;40,"other",Table2[[#This Row],[type_of_injury]])</f>
        <v>gunfire</v>
      </c>
      <c r="R9680" t="str" cm="1">
        <f t="array" ref="R9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1" spans="1:18" x14ac:dyDescent="0.35">
      <c r="A9681" t="s">
        <v>10405</v>
      </c>
      <c r="B9681" s="1">
        <v>37509</v>
      </c>
      <c r="C9681">
        <v>39</v>
      </c>
      <c r="D9681" t="str" cm="1">
        <f t="array" ref="D9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81" t="s">
        <v>16</v>
      </c>
      <c r="F9681" t="s">
        <v>465</v>
      </c>
      <c r="G9681" t="s">
        <v>58</v>
      </c>
      <c r="H9681" t="s">
        <v>19</v>
      </c>
      <c r="I9681" s="1">
        <v>37509</v>
      </c>
      <c r="J9681" t="s">
        <v>20</v>
      </c>
      <c r="K9681" t="s">
        <v>560</v>
      </c>
      <c r="L9681" t="s">
        <v>513</v>
      </c>
      <c r="M9681" t="s">
        <v>58</v>
      </c>
      <c r="N9681" t="s">
        <v>21</v>
      </c>
      <c r="O9681" t="s">
        <v>22</v>
      </c>
      <c r="P9681" t="s">
        <v>23</v>
      </c>
      <c r="Q9681" t="str">
        <f>IF(COUNTIF(Table2[type_of_injury],Table2[[#This Row],[type_of_injury]])&lt;40,"other",Table2[[#This Row],[type_of_injury]])</f>
        <v>gunfire</v>
      </c>
      <c r="R9681" t="str" cm="1">
        <f t="array" ref="R9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2" spans="1:18" x14ac:dyDescent="0.35">
      <c r="A9682" t="s">
        <v>10406</v>
      </c>
      <c r="B9682" s="1">
        <v>37509</v>
      </c>
      <c r="C9682">
        <v>32</v>
      </c>
      <c r="D9682" t="str" cm="1">
        <f t="array" ref="D9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82" t="s">
        <v>16</v>
      </c>
      <c r="F9682" t="s">
        <v>465</v>
      </c>
      <c r="G9682" t="s">
        <v>58</v>
      </c>
      <c r="H9682" t="s">
        <v>19</v>
      </c>
      <c r="I9682" s="1">
        <v>37509</v>
      </c>
      <c r="J9682" t="s">
        <v>20</v>
      </c>
      <c r="K9682" t="s">
        <v>560</v>
      </c>
      <c r="L9682" t="s">
        <v>1290</v>
      </c>
      <c r="M9682" t="s">
        <v>58</v>
      </c>
      <c r="N9682" t="s">
        <v>21</v>
      </c>
      <c r="P9682" t="s">
        <v>23</v>
      </c>
      <c r="Q9682" t="str">
        <f>IF(COUNTIF(Table2[type_of_injury],Table2[[#This Row],[type_of_injury]])&lt;40,"other",Table2[[#This Row],[type_of_injury]])</f>
        <v>gunfire</v>
      </c>
      <c r="R9682" t="str" cm="1">
        <f t="array" ref="R9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3" spans="1:18" x14ac:dyDescent="0.35">
      <c r="A9683" t="s">
        <v>10407</v>
      </c>
      <c r="B9683" s="1">
        <v>37507</v>
      </c>
      <c r="C9683">
        <v>18</v>
      </c>
      <c r="D9683" t="str" cm="1">
        <f t="array" ref="D9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83" t="s">
        <v>16</v>
      </c>
      <c r="F9683" t="s">
        <v>6591</v>
      </c>
      <c r="G9683" t="s">
        <v>210</v>
      </c>
      <c r="H9683" t="s">
        <v>39</v>
      </c>
      <c r="I9683" s="1">
        <v>37507</v>
      </c>
      <c r="J9683" t="s">
        <v>20</v>
      </c>
      <c r="K9683" t="s">
        <v>204</v>
      </c>
      <c r="L9683" t="s">
        <v>210</v>
      </c>
      <c r="M9683" t="s">
        <v>210</v>
      </c>
      <c r="N9683" t="s">
        <v>21</v>
      </c>
      <c r="P9683" t="s">
        <v>23</v>
      </c>
      <c r="Q9683" t="str">
        <f>IF(COUNTIF(Table2[type_of_injury],Table2[[#This Row],[type_of_injury]])&lt;40,"other",Table2[[#This Row],[type_of_injury]])</f>
        <v>gunfire</v>
      </c>
      <c r="R9683" t="str" cm="1">
        <f t="array" ref="R9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4" spans="1:18" x14ac:dyDescent="0.35">
      <c r="A9684" t="s">
        <v>10408</v>
      </c>
      <c r="B9684" s="1">
        <v>37507</v>
      </c>
      <c r="C9684">
        <v>24</v>
      </c>
      <c r="D9684" t="str" cm="1">
        <f t="array" ref="D9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84" t="s">
        <v>16</v>
      </c>
      <c r="F9684" t="s">
        <v>6591</v>
      </c>
      <c r="G9684" t="s">
        <v>210</v>
      </c>
      <c r="H9684" t="s">
        <v>39</v>
      </c>
      <c r="I9684" s="1">
        <v>37507</v>
      </c>
      <c r="J9684" t="s">
        <v>20</v>
      </c>
      <c r="K9684" t="s">
        <v>204</v>
      </c>
      <c r="L9684" t="s">
        <v>210</v>
      </c>
      <c r="M9684" t="s">
        <v>210</v>
      </c>
      <c r="N9684" t="s">
        <v>21</v>
      </c>
      <c r="P9684" t="s">
        <v>23</v>
      </c>
      <c r="Q9684" t="str">
        <f>IF(COUNTIF(Table2[type_of_injury],Table2[[#This Row],[type_of_injury]])&lt;40,"other",Table2[[#This Row],[type_of_injury]])</f>
        <v>gunfire</v>
      </c>
      <c r="R9684" t="str" cm="1">
        <f t="array" ref="R9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5" spans="1:18" x14ac:dyDescent="0.35">
      <c r="A9685" t="s">
        <v>10409</v>
      </c>
      <c r="B9685" s="1">
        <v>37505</v>
      </c>
      <c r="C9685">
        <v>22</v>
      </c>
      <c r="D9685" t="str" cm="1">
        <f t="array" ref="D9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85" t="s">
        <v>16</v>
      </c>
      <c r="F9685" t="s">
        <v>33</v>
      </c>
      <c r="G9685" t="s">
        <v>27</v>
      </c>
      <c r="H9685" t="s">
        <v>19</v>
      </c>
      <c r="I9685" s="1">
        <v>37505</v>
      </c>
      <c r="J9685" t="s">
        <v>20</v>
      </c>
      <c r="K9685" t="s">
        <v>204</v>
      </c>
      <c r="L9685" t="s">
        <v>33</v>
      </c>
      <c r="M9685" t="s">
        <v>27</v>
      </c>
      <c r="N9685" t="s">
        <v>21</v>
      </c>
      <c r="P9685" t="s">
        <v>23</v>
      </c>
      <c r="Q9685" t="str">
        <f>IF(COUNTIF(Table2[type_of_injury],Table2[[#This Row],[type_of_injury]])&lt;40,"other",Table2[[#This Row],[type_of_injury]])</f>
        <v>gunfire</v>
      </c>
      <c r="R9685" t="str" cm="1">
        <f t="array" ref="R9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6" spans="1:18" x14ac:dyDescent="0.35">
      <c r="A9686" t="s">
        <v>10410</v>
      </c>
      <c r="B9686" s="1">
        <v>37505</v>
      </c>
      <c r="C9686">
        <v>30</v>
      </c>
      <c r="D9686" t="str" cm="1">
        <f t="array" ref="D9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86" t="s">
        <v>16</v>
      </c>
      <c r="F9686" t="s">
        <v>33</v>
      </c>
      <c r="G9686" t="s">
        <v>27</v>
      </c>
      <c r="H9686" t="s">
        <v>19</v>
      </c>
      <c r="I9686" s="1">
        <v>37505</v>
      </c>
      <c r="J9686" t="s">
        <v>20</v>
      </c>
      <c r="K9686" t="s">
        <v>204</v>
      </c>
      <c r="L9686" t="s">
        <v>33</v>
      </c>
      <c r="M9686" t="s">
        <v>27</v>
      </c>
      <c r="N9686" t="s">
        <v>21</v>
      </c>
      <c r="P9686" t="s">
        <v>23</v>
      </c>
      <c r="Q9686" t="str">
        <f>IF(COUNTIF(Table2[type_of_injury],Table2[[#This Row],[type_of_injury]])&lt;40,"other",Table2[[#This Row],[type_of_injury]])</f>
        <v>gunfire</v>
      </c>
      <c r="R9686" t="str" cm="1">
        <f t="array" ref="R9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7" spans="1:18" x14ac:dyDescent="0.35">
      <c r="A9687" t="s">
        <v>10411</v>
      </c>
      <c r="B9687" s="1">
        <v>37504</v>
      </c>
      <c r="C9687">
        <v>24</v>
      </c>
      <c r="D9687" t="str" cm="1">
        <f t="array" ref="D9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87" t="s">
        <v>69</v>
      </c>
      <c r="F9687" t="s">
        <v>8388</v>
      </c>
      <c r="G9687" t="s">
        <v>222</v>
      </c>
      <c r="H9687" t="s">
        <v>39</v>
      </c>
      <c r="I9687" s="1">
        <v>37504</v>
      </c>
      <c r="J9687" t="s">
        <v>20</v>
      </c>
      <c r="K9687" t="s">
        <v>4475</v>
      </c>
      <c r="L9687" t="s">
        <v>10258</v>
      </c>
      <c r="M9687" t="s">
        <v>77</v>
      </c>
      <c r="N9687" t="s">
        <v>21</v>
      </c>
      <c r="O9687" t="s">
        <v>22</v>
      </c>
      <c r="P9687" t="s">
        <v>72</v>
      </c>
      <c r="Q9687" t="str">
        <f>IF(COUNTIF(Table2[type_of_injury],Table2[[#This Row],[type_of_injury]])&lt;40,"other",Table2[[#This Row],[type_of_injury]])</f>
        <v>gunfire</v>
      </c>
      <c r="R9687" t="str" cm="1">
        <f t="array" ref="R9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8" spans="1:18" x14ac:dyDescent="0.35">
      <c r="A9688" t="s">
        <v>7773</v>
      </c>
      <c r="B9688" s="1">
        <v>37504</v>
      </c>
      <c r="D9688" t="str" cm="1">
        <f t="array" ref="D9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688" t="s">
        <v>16</v>
      </c>
      <c r="F9688" t="s">
        <v>8388</v>
      </c>
      <c r="G9688" t="s">
        <v>222</v>
      </c>
      <c r="H9688" t="s">
        <v>39</v>
      </c>
      <c r="I9688" s="1">
        <v>37504</v>
      </c>
      <c r="J9688" t="s">
        <v>560</v>
      </c>
      <c r="K9688" t="s">
        <v>204</v>
      </c>
      <c r="N9688" t="s">
        <v>21</v>
      </c>
      <c r="P9688" t="s">
        <v>23</v>
      </c>
      <c r="Q9688" t="str">
        <f>IF(COUNTIF(Table2[type_of_injury],Table2[[#This Row],[type_of_injury]])&lt;40,"other",Table2[[#This Row],[type_of_injury]])</f>
        <v>gunfire</v>
      </c>
      <c r="R9688" t="str" cm="1">
        <f t="array" ref="R9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89" spans="1:18" x14ac:dyDescent="0.35">
      <c r="A9689" t="s">
        <v>10412</v>
      </c>
      <c r="B9689" s="1">
        <v>37504</v>
      </c>
      <c r="C9689">
        <v>21</v>
      </c>
      <c r="D9689" t="str" cm="1">
        <f t="array" ref="D9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89" t="s">
        <v>69</v>
      </c>
      <c r="F9689" t="s">
        <v>5071</v>
      </c>
      <c r="G9689" t="s">
        <v>41</v>
      </c>
      <c r="H9689" t="s">
        <v>39</v>
      </c>
      <c r="I9689" s="1">
        <v>37504</v>
      </c>
      <c r="J9689" t="s">
        <v>20</v>
      </c>
      <c r="K9689" t="s">
        <v>4475</v>
      </c>
      <c r="L9689" t="s">
        <v>10413</v>
      </c>
      <c r="M9689" t="s">
        <v>77</v>
      </c>
      <c r="N9689" t="s">
        <v>450</v>
      </c>
      <c r="O9689" t="s">
        <v>451</v>
      </c>
      <c r="P9689" t="s">
        <v>72</v>
      </c>
      <c r="Q9689" t="str">
        <f>IF(COUNTIF(Table2[type_of_injury],Table2[[#This Row],[type_of_injury]])&lt;40,"other",Table2[[#This Row],[type_of_injury]])</f>
        <v>explosion</v>
      </c>
      <c r="R9689" t="str" cm="1">
        <f t="array" ref="R9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0" spans="1:18" x14ac:dyDescent="0.35">
      <c r="A9690" t="s">
        <v>10414</v>
      </c>
      <c r="B9690" s="1">
        <v>37502</v>
      </c>
      <c r="C9690">
        <v>20</v>
      </c>
      <c r="D9690" t="str" cm="1">
        <f t="array" ref="D9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90" t="s">
        <v>16</v>
      </c>
      <c r="F9690" t="s">
        <v>5071</v>
      </c>
      <c r="G9690" t="s">
        <v>41</v>
      </c>
      <c r="H9690" t="s">
        <v>39</v>
      </c>
      <c r="I9690" s="1">
        <v>37502</v>
      </c>
      <c r="J9690" t="s">
        <v>20</v>
      </c>
      <c r="K9690" t="s">
        <v>204</v>
      </c>
      <c r="L9690" t="s">
        <v>1353</v>
      </c>
      <c r="M9690" t="s">
        <v>41</v>
      </c>
      <c r="N9690" t="s">
        <v>21</v>
      </c>
      <c r="P9690" t="s">
        <v>23</v>
      </c>
      <c r="Q9690" t="str">
        <f>IF(COUNTIF(Table2[type_of_injury],Table2[[#This Row],[type_of_injury]])&lt;40,"other",Table2[[#This Row],[type_of_injury]])</f>
        <v>gunfire</v>
      </c>
      <c r="R9690" t="str" cm="1">
        <f t="array" ref="R9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1" spans="1:18" x14ac:dyDescent="0.35">
      <c r="A9691" t="s">
        <v>10415</v>
      </c>
      <c r="B9691" s="1">
        <v>37502</v>
      </c>
      <c r="C9691">
        <v>21</v>
      </c>
      <c r="D9691" t="str" cm="1">
        <f t="array" ref="D9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91" t="s">
        <v>16</v>
      </c>
      <c r="F9691" t="s">
        <v>2093</v>
      </c>
      <c r="G9691" t="s">
        <v>75</v>
      </c>
      <c r="H9691" t="s">
        <v>19</v>
      </c>
      <c r="I9691" s="1">
        <v>37502</v>
      </c>
      <c r="J9691" t="s">
        <v>20</v>
      </c>
      <c r="K9691" t="s">
        <v>40</v>
      </c>
      <c r="L9691" t="s">
        <v>2093</v>
      </c>
      <c r="M9691" t="s">
        <v>75</v>
      </c>
      <c r="N9691" t="s">
        <v>21</v>
      </c>
      <c r="P9691" t="s">
        <v>23</v>
      </c>
      <c r="Q9691" t="str">
        <f>IF(COUNTIF(Table2[type_of_injury],Table2[[#This Row],[type_of_injury]])&lt;40,"other",Table2[[#This Row],[type_of_injury]])</f>
        <v>gunfire</v>
      </c>
      <c r="R9691" t="str" cm="1">
        <f t="array" ref="R9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2" spans="1:18" x14ac:dyDescent="0.35">
      <c r="A9692" t="s">
        <v>10416</v>
      </c>
      <c r="B9692" s="1">
        <v>37502</v>
      </c>
      <c r="C9692">
        <v>24</v>
      </c>
      <c r="D9692" t="str" cm="1">
        <f t="array" ref="D9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92" t="s">
        <v>16</v>
      </c>
      <c r="F9692" t="s">
        <v>2093</v>
      </c>
      <c r="G9692" t="s">
        <v>75</v>
      </c>
      <c r="H9692" t="s">
        <v>19</v>
      </c>
      <c r="I9692" s="1">
        <v>37502</v>
      </c>
      <c r="J9692" t="s">
        <v>20</v>
      </c>
      <c r="K9692" t="s">
        <v>40</v>
      </c>
      <c r="L9692" t="s">
        <v>2093</v>
      </c>
      <c r="M9692" t="s">
        <v>75</v>
      </c>
      <c r="N9692" t="s">
        <v>21</v>
      </c>
      <c r="P9692" t="s">
        <v>23</v>
      </c>
      <c r="Q9692" t="str">
        <f>IF(COUNTIF(Table2[type_of_injury],Table2[[#This Row],[type_of_injury]])&lt;40,"other",Table2[[#This Row],[type_of_injury]])</f>
        <v>gunfire</v>
      </c>
      <c r="R9692" t="str" cm="1">
        <f t="array" ref="R9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3" spans="1:18" x14ac:dyDescent="0.35">
      <c r="A9693" t="s">
        <v>10417</v>
      </c>
      <c r="B9693" s="1">
        <v>37501</v>
      </c>
      <c r="C9693">
        <v>22</v>
      </c>
      <c r="D9693" t="str" cm="1">
        <f t="array" ref="D9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93" t="s">
        <v>16</v>
      </c>
      <c r="F9693" t="s">
        <v>46</v>
      </c>
      <c r="G9693" t="s">
        <v>46</v>
      </c>
      <c r="H9693" t="s">
        <v>19</v>
      </c>
      <c r="I9693" s="1">
        <v>37501</v>
      </c>
      <c r="J9693" t="s">
        <v>20</v>
      </c>
      <c r="K9693" t="s">
        <v>204</v>
      </c>
      <c r="L9693" t="s">
        <v>46</v>
      </c>
      <c r="M9693" t="s">
        <v>46</v>
      </c>
      <c r="N9693" t="s">
        <v>21</v>
      </c>
      <c r="P9693" t="s">
        <v>23</v>
      </c>
      <c r="Q9693" t="str">
        <f>IF(COUNTIF(Table2[type_of_injury],Table2[[#This Row],[type_of_injury]])&lt;40,"other",Table2[[#This Row],[type_of_injury]])</f>
        <v>gunfire</v>
      </c>
      <c r="R9693" t="str" cm="1">
        <f t="array" ref="R9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4" spans="1:18" x14ac:dyDescent="0.35">
      <c r="A9694" t="s">
        <v>10418</v>
      </c>
      <c r="B9694" s="1">
        <v>37501</v>
      </c>
      <c r="C9694">
        <v>23</v>
      </c>
      <c r="D9694" t="str" cm="1">
        <f t="array" ref="D9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94" t="s">
        <v>16</v>
      </c>
      <c r="F9694" t="s">
        <v>46</v>
      </c>
      <c r="G9694" t="s">
        <v>46</v>
      </c>
      <c r="H9694" t="s">
        <v>19</v>
      </c>
      <c r="I9694" s="1">
        <v>37501</v>
      </c>
      <c r="J9694" t="s">
        <v>20</v>
      </c>
      <c r="K9694" t="s">
        <v>204</v>
      </c>
      <c r="L9694" t="s">
        <v>46</v>
      </c>
      <c r="M9694" t="s">
        <v>46</v>
      </c>
      <c r="N9694" t="s">
        <v>21</v>
      </c>
      <c r="P9694" t="s">
        <v>23</v>
      </c>
      <c r="Q9694" t="str">
        <f>IF(COUNTIF(Table2[type_of_injury],Table2[[#This Row],[type_of_injury]])&lt;40,"other",Table2[[#This Row],[type_of_injury]])</f>
        <v>gunfire</v>
      </c>
      <c r="R9694" t="str" cm="1">
        <f t="array" ref="R9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5" spans="1:18" x14ac:dyDescent="0.35">
      <c r="A9695" t="s">
        <v>10419</v>
      </c>
      <c r="B9695" s="1">
        <v>37500</v>
      </c>
      <c r="C9695">
        <v>17</v>
      </c>
      <c r="D9695" t="str" cm="1">
        <f t="array" ref="D9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695" t="s">
        <v>16</v>
      </c>
      <c r="F9695" t="s">
        <v>33</v>
      </c>
      <c r="G9695" t="s">
        <v>27</v>
      </c>
      <c r="H9695" t="s">
        <v>19</v>
      </c>
      <c r="I9695" s="1">
        <v>37500</v>
      </c>
      <c r="J9695" t="s">
        <v>20</v>
      </c>
      <c r="K9695" t="s">
        <v>560</v>
      </c>
      <c r="L9695" t="s">
        <v>27</v>
      </c>
      <c r="M9695" t="s">
        <v>27</v>
      </c>
      <c r="N9695" t="s">
        <v>21</v>
      </c>
      <c r="P9695" t="s">
        <v>23</v>
      </c>
      <c r="Q9695" t="str">
        <f>IF(COUNTIF(Table2[type_of_injury],Table2[[#This Row],[type_of_injury]])&lt;40,"other",Table2[[#This Row],[type_of_injury]])</f>
        <v>gunfire</v>
      </c>
      <c r="R9695" t="str" cm="1">
        <f t="array" ref="R9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6" spans="1:18" x14ac:dyDescent="0.35">
      <c r="A9696" t="s">
        <v>10420</v>
      </c>
      <c r="B9696" s="1">
        <v>37500</v>
      </c>
      <c r="C9696">
        <v>23</v>
      </c>
      <c r="D9696" t="str" cm="1">
        <f t="array" ref="D9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96" t="s">
        <v>16</v>
      </c>
      <c r="F9696" t="s">
        <v>75</v>
      </c>
      <c r="G9696" t="s">
        <v>75</v>
      </c>
      <c r="H9696" t="s">
        <v>19</v>
      </c>
      <c r="I9696" s="1">
        <v>37500</v>
      </c>
      <c r="J9696" t="s">
        <v>20</v>
      </c>
      <c r="K9696" t="s">
        <v>40</v>
      </c>
      <c r="L9696" t="s">
        <v>730</v>
      </c>
      <c r="M9696" t="s">
        <v>54</v>
      </c>
      <c r="N9696" t="s">
        <v>21</v>
      </c>
      <c r="O9696" t="s">
        <v>585</v>
      </c>
      <c r="P9696" t="s">
        <v>23</v>
      </c>
      <c r="Q9696" t="str">
        <f>IF(COUNTIF(Table2[type_of_injury],Table2[[#This Row],[type_of_injury]])&lt;40,"other",Table2[[#This Row],[type_of_injury]])</f>
        <v>gunfire</v>
      </c>
      <c r="R9696" t="str" cm="1">
        <f t="array" ref="R9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7" spans="1:18" x14ac:dyDescent="0.35">
      <c r="A9697" t="s">
        <v>10421</v>
      </c>
      <c r="B9697" s="1">
        <v>37500</v>
      </c>
      <c r="C9697">
        <v>21</v>
      </c>
      <c r="D9697" t="str" cm="1">
        <f t="array" ref="D9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697" t="s">
        <v>16</v>
      </c>
      <c r="F9697" t="s">
        <v>1763</v>
      </c>
      <c r="G9697" t="s">
        <v>46</v>
      </c>
      <c r="H9697" t="s">
        <v>19</v>
      </c>
      <c r="I9697" s="1">
        <v>37500</v>
      </c>
      <c r="J9697" t="s">
        <v>20</v>
      </c>
      <c r="K9697" t="s">
        <v>40</v>
      </c>
      <c r="L9697" t="s">
        <v>10422</v>
      </c>
      <c r="M9697" t="s">
        <v>46</v>
      </c>
      <c r="N9697" t="s">
        <v>21</v>
      </c>
      <c r="O9697" t="s">
        <v>22</v>
      </c>
      <c r="P9697" t="s">
        <v>23</v>
      </c>
      <c r="Q9697" t="str">
        <f>IF(COUNTIF(Table2[type_of_injury],Table2[[#This Row],[type_of_injury]])&lt;40,"other",Table2[[#This Row],[type_of_injury]])</f>
        <v>gunfire</v>
      </c>
      <c r="R9697" t="str" cm="1">
        <f t="array" ref="R9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8" spans="1:18" x14ac:dyDescent="0.35">
      <c r="A9698" t="s">
        <v>10423</v>
      </c>
      <c r="B9698" s="1">
        <v>37500</v>
      </c>
      <c r="C9698">
        <v>33</v>
      </c>
      <c r="D9698" t="str" cm="1">
        <f t="array" ref="D9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98" t="s">
        <v>16</v>
      </c>
      <c r="F9698" t="s">
        <v>1763</v>
      </c>
      <c r="G9698" t="s">
        <v>46</v>
      </c>
      <c r="H9698" t="s">
        <v>19</v>
      </c>
      <c r="I9698" s="1">
        <v>37500</v>
      </c>
      <c r="J9698" t="s">
        <v>20</v>
      </c>
      <c r="K9698" t="s">
        <v>40</v>
      </c>
      <c r="L9698" t="s">
        <v>10422</v>
      </c>
      <c r="M9698" t="s">
        <v>46</v>
      </c>
      <c r="N9698" t="s">
        <v>21</v>
      </c>
      <c r="O9698" t="s">
        <v>22</v>
      </c>
      <c r="P9698" t="s">
        <v>23</v>
      </c>
      <c r="Q9698" t="str">
        <f>IF(COUNTIF(Table2[type_of_injury],Table2[[#This Row],[type_of_injury]])&lt;40,"other",Table2[[#This Row],[type_of_injury]])</f>
        <v>gunfire</v>
      </c>
      <c r="R9698" t="str" cm="1">
        <f t="array" ref="R9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699" spans="1:18" x14ac:dyDescent="0.35">
      <c r="A9699" t="s">
        <v>10424</v>
      </c>
      <c r="B9699" s="1">
        <v>37500</v>
      </c>
      <c r="C9699">
        <v>33</v>
      </c>
      <c r="D9699" t="str" cm="1">
        <f t="array" ref="D9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699" t="s">
        <v>16</v>
      </c>
      <c r="F9699" t="s">
        <v>1763</v>
      </c>
      <c r="G9699" t="s">
        <v>46</v>
      </c>
      <c r="H9699" t="s">
        <v>19</v>
      </c>
      <c r="I9699" s="1">
        <v>37500</v>
      </c>
      <c r="J9699" t="s">
        <v>20</v>
      </c>
      <c r="K9699" t="s">
        <v>40</v>
      </c>
      <c r="L9699" t="s">
        <v>10422</v>
      </c>
      <c r="M9699" t="s">
        <v>46</v>
      </c>
      <c r="N9699" t="s">
        <v>21</v>
      </c>
      <c r="O9699" t="s">
        <v>22</v>
      </c>
      <c r="P9699" t="s">
        <v>23</v>
      </c>
      <c r="Q9699" t="str">
        <f>IF(COUNTIF(Table2[type_of_injury],Table2[[#This Row],[type_of_injury]])&lt;40,"other",Table2[[#This Row],[type_of_injury]])</f>
        <v>gunfire</v>
      </c>
      <c r="R9699" t="str" cm="1">
        <f t="array" ref="R9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0" spans="1:18" x14ac:dyDescent="0.35">
      <c r="A9700" t="s">
        <v>10425</v>
      </c>
      <c r="B9700" s="1">
        <v>37500</v>
      </c>
      <c r="C9700">
        <v>21</v>
      </c>
      <c r="D9700" t="str" cm="1">
        <f t="array" ref="D9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00" t="s">
        <v>16</v>
      </c>
      <c r="F9700" t="s">
        <v>1763</v>
      </c>
      <c r="G9700" t="s">
        <v>46</v>
      </c>
      <c r="H9700" t="s">
        <v>19</v>
      </c>
      <c r="I9700" s="1">
        <v>37500</v>
      </c>
      <c r="J9700" t="s">
        <v>20</v>
      </c>
      <c r="K9700" t="s">
        <v>40</v>
      </c>
      <c r="L9700" t="s">
        <v>10422</v>
      </c>
      <c r="M9700" t="s">
        <v>46</v>
      </c>
      <c r="N9700" t="s">
        <v>21</v>
      </c>
      <c r="O9700" t="s">
        <v>22</v>
      </c>
      <c r="P9700" t="s">
        <v>23</v>
      </c>
      <c r="Q9700" t="str">
        <f>IF(COUNTIF(Table2[type_of_injury],Table2[[#This Row],[type_of_injury]])&lt;40,"other",Table2[[#This Row],[type_of_injury]])</f>
        <v>gunfire</v>
      </c>
      <c r="R9700" t="str" cm="1">
        <f t="array" ref="R9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1" spans="1:18" x14ac:dyDescent="0.35">
      <c r="A9701" t="s">
        <v>10426</v>
      </c>
      <c r="B9701" s="1">
        <v>37499</v>
      </c>
      <c r="C9701">
        <v>6</v>
      </c>
      <c r="D9701" t="str" cm="1">
        <f t="array" ref="D9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701" t="s">
        <v>16</v>
      </c>
      <c r="F9701" t="s">
        <v>54</v>
      </c>
      <c r="G9701" t="s">
        <v>54</v>
      </c>
      <c r="H9701" t="s">
        <v>19</v>
      </c>
      <c r="I9701" s="1">
        <v>37499</v>
      </c>
      <c r="J9701" t="s">
        <v>71</v>
      </c>
      <c r="K9701" t="s">
        <v>40</v>
      </c>
      <c r="L9701" t="s">
        <v>54</v>
      </c>
      <c r="M9701" t="s">
        <v>54</v>
      </c>
      <c r="N9701" t="s">
        <v>21</v>
      </c>
      <c r="O9701" t="s">
        <v>35</v>
      </c>
      <c r="P9701" t="s">
        <v>23</v>
      </c>
      <c r="Q9701" t="str">
        <f>IF(COUNTIF(Table2[type_of_injury],Table2[[#This Row],[type_of_injury]])&lt;40,"other",Table2[[#This Row],[type_of_injury]])</f>
        <v>gunfire</v>
      </c>
      <c r="R9701" t="str" cm="1">
        <f t="array" ref="R9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2" spans="1:18" x14ac:dyDescent="0.35">
      <c r="A9702" t="s">
        <v>10427</v>
      </c>
      <c r="B9702" s="1">
        <v>37499</v>
      </c>
      <c r="C9702">
        <v>18</v>
      </c>
      <c r="D9702" t="str" cm="1">
        <f t="array" ref="D9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02" t="s">
        <v>16</v>
      </c>
      <c r="F9702" t="s">
        <v>325</v>
      </c>
      <c r="G9702" t="s">
        <v>75</v>
      </c>
      <c r="H9702" t="s">
        <v>19</v>
      </c>
      <c r="I9702" s="1">
        <v>37499</v>
      </c>
      <c r="J9702" t="s">
        <v>20</v>
      </c>
      <c r="K9702" t="s">
        <v>204</v>
      </c>
      <c r="L9702" t="s">
        <v>81</v>
      </c>
      <c r="M9702" t="s">
        <v>75</v>
      </c>
      <c r="N9702" t="s">
        <v>21</v>
      </c>
      <c r="P9702" t="s">
        <v>96</v>
      </c>
      <c r="Q9702" t="str">
        <f>IF(COUNTIF(Table2[type_of_injury],Table2[[#This Row],[type_of_injury]])&lt;40,"other",Table2[[#This Row],[type_of_injury]])</f>
        <v>gunfire</v>
      </c>
      <c r="R9702" t="str" cm="1">
        <f t="array" ref="R9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3" spans="1:18" x14ac:dyDescent="0.35">
      <c r="A9703" t="s">
        <v>10428</v>
      </c>
      <c r="B9703" s="1">
        <v>37499</v>
      </c>
      <c r="C9703">
        <v>17</v>
      </c>
      <c r="D9703" t="str" cm="1">
        <f t="array" ref="D9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03" t="s">
        <v>16</v>
      </c>
      <c r="F9703" t="s">
        <v>54</v>
      </c>
      <c r="G9703" t="s">
        <v>54</v>
      </c>
      <c r="H9703" t="s">
        <v>19</v>
      </c>
      <c r="I9703" s="1">
        <v>37499</v>
      </c>
      <c r="J9703" t="s">
        <v>20</v>
      </c>
      <c r="K9703" t="s">
        <v>40</v>
      </c>
      <c r="L9703" t="s">
        <v>54</v>
      </c>
      <c r="M9703" t="s">
        <v>54</v>
      </c>
      <c r="N9703" t="s">
        <v>21</v>
      </c>
      <c r="O9703" t="s">
        <v>35</v>
      </c>
      <c r="P9703" t="s">
        <v>23</v>
      </c>
      <c r="Q9703" t="str">
        <f>IF(COUNTIF(Table2[type_of_injury],Table2[[#This Row],[type_of_injury]])&lt;40,"other",Table2[[#This Row],[type_of_injury]])</f>
        <v>gunfire</v>
      </c>
      <c r="R9703" t="str" cm="1">
        <f t="array" ref="R9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4" spans="1:18" x14ac:dyDescent="0.35">
      <c r="A9704" t="s">
        <v>10429</v>
      </c>
      <c r="B9704" s="1">
        <v>37499</v>
      </c>
      <c r="C9704">
        <v>12</v>
      </c>
      <c r="D9704" t="str" cm="1">
        <f t="array" ref="D9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04" t="s">
        <v>16</v>
      </c>
      <c r="F9704" t="s">
        <v>54</v>
      </c>
      <c r="G9704" t="s">
        <v>54</v>
      </c>
      <c r="H9704" t="s">
        <v>19</v>
      </c>
      <c r="I9704" s="1">
        <v>37499</v>
      </c>
      <c r="J9704" t="s">
        <v>20</v>
      </c>
      <c r="K9704" t="s">
        <v>40</v>
      </c>
      <c r="L9704" t="s">
        <v>54</v>
      </c>
      <c r="M9704" t="s">
        <v>54</v>
      </c>
      <c r="N9704" t="s">
        <v>21</v>
      </c>
      <c r="O9704" t="s">
        <v>35</v>
      </c>
      <c r="P9704" t="s">
        <v>23</v>
      </c>
      <c r="Q9704" t="str">
        <f>IF(COUNTIF(Table2[type_of_injury],Table2[[#This Row],[type_of_injury]])&lt;40,"other",Table2[[#This Row],[type_of_injury]])</f>
        <v>gunfire</v>
      </c>
      <c r="R9704" t="str" cm="1">
        <f t="array" ref="R9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5" spans="1:18" x14ac:dyDescent="0.35">
      <c r="A9705" t="s">
        <v>10430</v>
      </c>
      <c r="B9705" s="1">
        <v>37499</v>
      </c>
      <c r="C9705">
        <v>17</v>
      </c>
      <c r="D9705" t="str" cm="1">
        <f t="array" ref="D9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05" t="s">
        <v>16</v>
      </c>
      <c r="F9705" t="s">
        <v>54</v>
      </c>
      <c r="G9705" t="s">
        <v>54</v>
      </c>
      <c r="H9705" t="s">
        <v>19</v>
      </c>
      <c r="I9705" s="1">
        <v>37499</v>
      </c>
      <c r="J9705" t="s">
        <v>20</v>
      </c>
      <c r="K9705" t="s">
        <v>40</v>
      </c>
      <c r="L9705" t="s">
        <v>54</v>
      </c>
      <c r="M9705" t="s">
        <v>54</v>
      </c>
      <c r="N9705" t="s">
        <v>21</v>
      </c>
      <c r="O9705" t="s">
        <v>35</v>
      </c>
      <c r="P9705" t="s">
        <v>23</v>
      </c>
      <c r="Q9705" t="str">
        <f>IF(COUNTIF(Table2[type_of_injury],Table2[[#This Row],[type_of_injury]])&lt;40,"other",Table2[[#This Row],[type_of_injury]])</f>
        <v>gunfire</v>
      </c>
      <c r="R9705" t="str" cm="1">
        <f t="array" ref="R9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6" spans="1:18" x14ac:dyDescent="0.35">
      <c r="A9706" t="s">
        <v>10431</v>
      </c>
      <c r="B9706" s="1">
        <v>37499</v>
      </c>
      <c r="C9706">
        <v>29</v>
      </c>
      <c r="D9706" t="str" cm="1">
        <f t="array" ref="D9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06" t="s">
        <v>16</v>
      </c>
      <c r="F9706" t="s">
        <v>54</v>
      </c>
      <c r="G9706" t="s">
        <v>54</v>
      </c>
      <c r="H9706" t="s">
        <v>19</v>
      </c>
      <c r="I9706" s="1">
        <v>37499</v>
      </c>
      <c r="J9706" t="s">
        <v>20</v>
      </c>
      <c r="K9706" t="s">
        <v>40</v>
      </c>
      <c r="L9706" t="s">
        <v>54</v>
      </c>
      <c r="M9706" t="s">
        <v>54</v>
      </c>
      <c r="N9706" t="s">
        <v>21</v>
      </c>
      <c r="O9706" t="s">
        <v>35</v>
      </c>
      <c r="P9706" t="s">
        <v>23</v>
      </c>
      <c r="Q9706" t="str">
        <f>IF(COUNTIF(Table2[type_of_injury],Table2[[#This Row],[type_of_injury]])&lt;40,"other",Table2[[#This Row],[type_of_injury]])</f>
        <v>gunfire</v>
      </c>
      <c r="R9706" t="str" cm="1">
        <f t="array" ref="R9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7" spans="1:18" x14ac:dyDescent="0.35">
      <c r="A9707" t="s">
        <v>10432</v>
      </c>
      <c r="B9707" s="1">
        <v>37497</v>
      </c>
      <c r="C9707">
        <v>13</v>
      </c>
      <c r="D9707" t="str" cm="1">
        <f t="array" ref="D9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07" t="s">
        <v>16</v>
      </c>
      <c r="F9707" t="s">
        <v>6007</v>
      </c>
      <c r="G9707" t="s">
        <v>210</v>
      </c>
      <c r="H9707" t="s">
        <v>39</v>
      </c>
      <c r="I9707" s="1">
        <v>37497</v>
      </c>
      <c r="J9707" t="s">
        <v>20</v>
      </c>
      <c r="K9707" t="s">
        <v>560</v>
      </c>
      <c r="L9707" t="s">
        <v>6007</v>
      </c>
      <c r="M9707" t="s">
        <v>210</v>
      </c>
      <c r="N9707" t="s">
        <v>21</v>
      </c>
      <c r="P9707" t="s">
        <v>23</v>
      </c>
      <c r="Q9707" t="str">
        <f>IF(COUNTIF(Table2[type_of_injury],Table2[[#This Row],[type_of_injury]])&lt;40,"other",Table2[[#This Row],[type_of_injury]])</f>
        <v>gunfire</v>
      </c>
      <c r="R9707" t="str" cm="1">
        <f t="array" ref="R9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8" spans="1:18" x14ac:dyDescent="0.35">
      <c r="A9708" t="s">
        <v>10433</v>
      </c>
      <c r="B9708" s="1">
        <v>37496</v>
      </c>
      <c r="C9708">
        <v>33</v>
      </c>
      <c r="D9708" t="str" cm="1">
        <f t="array" ref="D9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08" t="s">
        <v>16</v>
      </c>
      <c r="F9708" t="s">
        <v>27</v>
      </c>
      <c r="G9708" t="s">
        <v>27</v>
      </c>
      <c r="H9708" t="s">
        <v>19</v>
      </c>
      <c r="I9708" s="1">
        <v>37496</v>
      </c>
      <c r="J9708" t="s">
        <v>20</v>
      </c>
      <c r="K9708" t="s">
        <v>40</v>
      </c>
      <c r="L9708" t="s">
        <v>27</v>
      </c>
      <c r="M9708" t="s">
        <v>27</v>
      </c>
      <c r="N9708" t="s">
        <v>21</v>
      </c>
      <c r="P9708" t="s">
        <v>23</v>
      </c>
      <c r="Q9708" t="str">
        <f>IF(COUNTIF(Table2[type_of_injury],Table2[[#This Row],[type_of_injury]])&lt;40,"other",Table2[[#This Row],[type_of_injury]])</f>
        <v>gunfire</v>
      </c>
      <c r="R9708" t="str" cm="1">
        <f t="array" ref="R9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09" spans="1:18" x14ac:dyDescent="0.35">
      <c r="A9709" t="s">
        <v>10434</v>
      </c>
      <c r="B9709" s="1">
        <v>37496</v>
      </c>
      <c r="C9709">
        <v>18</v>
      </c>
      <c r="D9709" t="str" cm="1">
        <f t="array" ref="D9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09" t="s">
        <v>16</v>
      </c>
      <c r="F9709" t="s">
        <v>37</v>
      </c>
      <c r="G9709" t="s">
        <v>38</v>
      </c>
      <c r="H9709" t="s">
        <v>39</v>
      </c>
      <c r="I9709" s="1">
        <v>37496</v>
      </c>
      <c r="J9709" t="s">
        <v>20</v>
      </c>
      <c r="K9709" t="s">
        <v>40</v>
      </c>
      <c r="L9709" t="s">
        <v>225</v>
      </c>
      <c r="M9709" t="s">
        <v>38</v>
      </c>
      <c r="N9709" t="s">
        <v>21</v>
      </c>
      <c r="P9709" t="s">
        <v>23</v>
      </c>
      <c r="Q9709" t="str">
        <f>IF(COUNTIF(Table2[type_of_injury],Table2[[#This Row],[type_of_injury]])&lt;40,"other",Table2[[#This Row],[type_of_injury]])</f>
        <v>gunfire</v>
      </c>
      <c r="R9709" t="str" cm="1">
        <f t="array" ref="R9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0" spans="1:18" x14ac:dyDescent="0.35">
      <c r="A9710" t="s">
        <v>10435</v>
      </c>
      <c r="B9710" s="1">
        <v>37496</v>
      </c>
      <c r="C9710">
        <v>19</v>
      </c>
      <c r="D9710" t="str" cm="1">
        <f t="array" ref="D9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10" t="s">
        <v>16</v>
      </c>
      <c r="F9710" t="s">
        <v>37</v>
      </c>
      <c r="G9710" t="s">
        <v>38</v>
      </c>
      <c r="H9710" t="s">
        <v>39</v>
      </c>
      <c r="I9710" s="1">
        <v>37496</v>
      </c>
      <c r="J9710" t="s">
        <v>20</v>
      </c>
      <c r="K9710" t="s">
        <v>40</v>
      </c>
      <c r="L9710" t="s">
        <v>225</v>
      </c>
      <c r="M9710" t="s">
        <v>38</v>
      </c>
      <c r="N9710" t="s">
        <v>21</v>
      </c>
      <c r="P9710" t="s">
        <v>23</v>
      </c>
      <c r="Q9710" t="str">
        <f>IF(COUNTIF(Table2[type_of_injury],Table2[[#This Row],[type_of_injury]])&lt;40,"other",Table2[[#This Row],[type_of_injury]])</f>
        <v>gunfire</v>
      </c>
      <c r="R9710" t="str" cm="1">
        <f t="array" ref="R9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1" spans="1:18" x14ac:dyDescent="0.35">
      <c r="A9711" t="s">
        <v>10436</v>
      </c>
      <c r="B9711" s="1">
        <v>37496</v>
      </c>
      <c r="C9711">
        <v>27</v>
      </c>
      <c r="D9711" t="str" cm="1">
        <f t="array" ref="D9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11" t="s">
        <v>16</v>
      </c>
      <c r="F9711" t="s">
        <v>218</v>
      </c>
      <c r="G9711" t="s">
        <v>218</v>
      </c>
      <c r="H9711" t="s">
        <v>39</v>
      </c>
      <c r="I9711" s="1">
        <v>37496</v>
      </c>
      <c r="J9711" t="s">
        <v>20</v>
      </c>
      <c r="K9711" t="s">
        <v>40</v>
      </c>
      <c r="L9711" t="s">
        <v>218</v>
      </c>
      <c r="M9711" t="s">
        <v>218</v>
      </c>
      <c r="N9711" t="s">
        <v>21</v>
      </c>
      <c r="P9711" t="s">
        <v>23</v>
      </c>
      <c r="Q9711" t="str">
        <f>IF(COUNTIF(Table2[type_of_injury],Table2[[#This Row],[type_of_injury]])&lt;40,"other",Table2[[#This Row],[type_of_injury]])</f>
        <v>gunfire</v>
      </c>
      <c r="R9711" t="str" cm="1">
        <f t="array" ref="R9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2" spans="1:18" x14ac:dyDescent="0.35">
      <c r="A9712" t="s">
        <v>10437</v>
      </c>
      <c r="B9712" s="1">
        <v>37496</v>
      </c>
      <c r="C9712">
        <v>23</v>
      </c>
      <c r="D9712" t="str" cm="1">
        <f t="array" ref="D9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12" t="s">
        <v>16</v>
      </c>
      <c r="F9712" t="s">
        <v>37</v>
      </c>
      <c r="G9712" t="s">
        <v>38</v>
      </c>
      <c r="H9712" t="s">
        <v>39</v>
      </c>
      <c r="I9712" s="1">
        <v>37496</v>
      </c>
      <c r="J9712" t="s">
        <v>20</v>
      </c>
      <c r="K9712" t="s">
        <v>40</v>
      </c>
      <c r="L9712" t="s">
        <v>225</v>
      </c>
      <c r="M9712" t="s">
        <v>38</v>
      </c>
      <c r="N9712" t="s">
        <v>21</v>
      </c>
      <c r="P9712" t="s">
        <v>23</v>
      </c>
      <c r="Q9712" t="str">
        <f>IF(COUNTIF(Table2[type_of_injury],Table2[[#This Row],[type_of_injury]])&lt;40,"other",Table2[[#This Row],[type_of_injury]])</f>
        <v>gunfire</v>
      </c>
      <c r="R9712" t="str" cm="1">
        <f t="array" ref="R9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3" spans="1:18" x14ac:dyDescent="0.35">
      <c r="A9713" t="s">
        <v>10438</v>
      </c>
      <c r="B9713" s="1">
        <v>37496</v>
      </c>
      <c r="C9713">
        <v>42</v>
      </c>
      <c r="D9713" t="str" cm="1">
        <f t="array" ref="D9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713" t="s">
        <v>16</v>
      </c>
      <c r="F9713" t="s">
        <v>37</v>
      </c>
      <c r="G9713" t="s">
        <v>38</v>
      </c>
      <c r="H9713" t="s">
        <v>39</v>
      </c>
      <c r="I9713" s="1">
        <v>37496</v>
      </c>
      <c r="J9713" t="s">
        <v>71</v>
      </c>
      <c r="K9713" t="s">
        <v>40</v>
      </c>
      <c r="L9713" t="s">
        <v>225</v>
      </c>
      <c r="M9713" t="s">
        <v>38</v>
      </c>
      <c r="N9713" t="s">
        <v>21</v>
      </c>
      <c r="O9713" t="s">
        <v>4974</v>
      </c>
      <c r="P9713" t="s">
        <v>23</v>
      </c>
      <c r="Q9713" t="str">
        <f>IF(COUNTIF(Table2[type_of_injury],Table2[[#This Row],[type_of_injury]])&lt;40,"other",Table2[[#This Row],[type_of_injury]])</f>
        <v>gunfire</v>
      </c>
      <c r="R9713" t="str" cm="1">
        <f t="array" ref="R9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4" spans="1:18" x14ac:dyDescent="0.35">
      <c r="A9714" t="s">
        <v>10439</v>
      </c>
      <c r="B9714" s="1">
        <v>37492</v>
      </c>
      <c r="C9714">
        <v>22</v>
      </c>
      <c r="D9714" t="str" cm="1">
        <f t="array" ref="D9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14" t="s">
        <v>16</v>
      </c>
      <c r="F9714" t="s">
        <v>75</v>
      </c>
      <c r="G9714" t="s">
        <v>75</v>
      </c>
      <c r="H9714" t="s">
        <v>19</v>
      </c>
      <c r="I9714" s="1">
        <v>37492</v>
      </c>
      <c r="J9714" t="s">
        <v>20</v>
      </c>
      <c r="K9714" t="s">
        <v>204</v>
      </c>
      <c r="L9714" t="s">
        <v>75</v>
      </c>
      <c r="M9714" t="s">
        <v>75</v>
      </c>
      <c r="N9714" t="s">
        <v>21</v>
      </c>
      <c r="P9714" t="s">
        <v>23</v>
      </c>
      <c r="Q9714" t="str">
        <f>IF(COUNTIF(Table2[type_of_injury],Table2[[#This Row],[type_of_injury]])&lt;40,"other",Table2[[#This Row],[type_of_injury]])</f>
        <v>gunfire</v>
      </c>
      <c r="R9714" t="str" cm="1">
        <f t="array" ref="R9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5" spans="1:18" x14ac:dyDescent="0.35">
      <c r="A9715" t="s">
        <v>10440</v>
      </c>
      <c r="B9715" s="1">
        <v>37491</v>
      </c>
      <c r="C9715">
        <v>27</v>
      </c>
      <c r="D9715" t="str" cm="1">
        <f t="array" ref="D9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15" t="s">
        <v>16</v>
      </c>
      <c r="F9715" t="s">
        <v>218</v>
      </c>
      <c r="G9715" t="s">
        <v>218</v>
      </c>
      <c r="H9715" t="s">
        <v>39</v>
      </c>
      <c r="I9715" s="1">
        <v>37491</v>
      </c>
      <c r="J9715" t="s">
        <v>20</v>
      </c>
      <c r="K9715" t="s">
        <v>204</v>
      </c>
      <c r="L9715" t="s">
        <v>221</v>
      </c>
      <c r="M9715" t="s">
        <v>222</v>
      </c>
      <c r="N9715" t="s">
        <v>21</v>
      </c>
      <c r="P9715" t="s">
        <v>23</v>
      </c>
      <c r="Q9715" t="str">
        <f>IF(COUNTIF(Table2[type_of_injury],Table2[[#This Row],[type_of_injury]])&lt;40,"other",Table2[[#This Row],[type_of_injury]])</f>
        <v>gunfire</v>
      </c>
      <c r="R9715" t="str" cm="1">
        <f t="array" ref="R9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6" spans="1:18" x14ac:dyDescent="0.35">
      <c r="A9716" t="s">
        <v>10441</v>
      </c>
      <c r="B9716" s="1">
        <v>37491</v>
      </c>
      <c r="C9716">
        <v>23</v>
      </c>
      <c r="D9716" t="str" cm="1">
        <f t="array" ref="D9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16" t="s">
        <v>16</v>
      </c>
      <c r="F9716" t="s">
        <v>8284</v>
      </c>
      <c r="G9716" t="s">
        <v>218</v>
      </c>
      <c r="H9716" t="s">
        <v>39</v>
      </c>
      <c r="I9716" s="1">
        <v>37491</v>
      </c>
      <c r="J9716" t="s">
        <v>20</v>
      </c>
      <c r="K9716" t="s">
        <v>40</v>
      </c>
      <c r="L9716" t="s">
        <v>891</v>
      </c>
      <c r="M9716" t="s">
        <v>218</v>
      </c>
      <c r="N9716" t="s">
        <v>21</v>
      </c>
      <c r="P9716" t="s">
        <v>23</v>
      </c>
      <c r="Q9716" t="str">
        <f>IF(COUNTIF(Table2[type_of_injury],Table2[[#This Row],[type_of_injury]])&lt;40,"other",Table2[[#This Row],[type_of_injury]])</f>
        <v>gunfire</v>
      </c>
      <c r="R9716" t="str" cm="1">
        <f t="array" ref="R9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7" spans="1:18" x14ac:dyDescent="0.35">
      <c r="A9717" t="s">
        <v>10442</v>
      </c>
      <c r="B9717" s="1">
        <v>37489</v>
      </c>
      <c r="C9717">
        <v>26</v>
      </c>
      <c r="D9717" t="str" cm="1">
        <f t="array" ref="D9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17" t="s">
        <v>16</v>
      </c>
      <c r="F9717" t="s">
        <v>1295</v>
      </c>
      <c r="G9717" t="s">
        <v>41</v>
      </c>
      <c r="H9717" t="s">
        <v>39</v>
      </c>
      <c r="I9717" s="1">
        <v>37489</v>
      </c>
      <c r="J9717" t="s">
        <v>20</v>
      </c>
      <c r="K9717" t="s">
        <v>40</v>
      </c>
      <c r="L9717" t="s">
        <v>1295</v>
      </c>
      <c r="M9717" t="s">
        <v>41</v>
      </c>
      <c r="N9717" t="s">
        <v>8409</v>
      </c>
      <c r="O9717" t="s">
        <v>451</v>
      </c>
      <c r="P9717" t="s">
        <v>23</v>
      </c>
      <c r="Q9717" t="str">
        <f>IF(COUNTIF(Table2[type_of_injury],Table2[[#This Row],[type_of_injury]])&lt;40,"other",Table2[[#This Row],[type_of_injury]])</f>
        <v>other</v>
      </c>
      <c r="R9717" t="str" cm="1">
        <f t="array" ref="R9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8" spans="1:18" x14ac:dyDescent="0.35">
      <c r="A9718" t="s">
        <v>10443</v>
      </c>
      <c r="B9718" s="1">
        <v>37488</v>
      </c>
      <c r="C9718">
        <v>28</v>
      </c>
      <c r="D9718" t="str" cm="1">
        <f t="array" ref="D9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18" t="s">
        <v>16</v>
      </c>
      <c r="F9718" t="s">
        <v>18</v>
      </c>
      <c r="G9718" t="s">
        <v>18</v>
      </c>
      <c r="H9718" t="s">
        <v>19</v>
      </c>
      <c r="I9718" s="1">
        <v>37488</v>
      </c>
      <c r="J9718" t="s">
        <v>20</v>
      </c>
      <c r="K9718" t="s">
        <v>204</v>
      </c>
      <c r="L9718" t="s">
        <v>18</v>
      </c>
      <c r="M9718" t="s">
        <v>18</v>
      </c>
      <c r="N9718" t="s">
        <v>21</v>
      </c>
      <c r="P9718" t="s">
        <v>23</v>
      </c>
      <c r="Q9718" t="str">
        <f>IF(COUNTIF(Table2[type_of_injury],Table2[[#This Row],[type_of_injury]])&lt;40,"other",Table2[[#This Row],[type_of_injury]])</f>
        <v>gunfire</v>
      </c>
      <c r="R9718" t="str" cm="1">
        <f t="array" ref="R9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19" spans="1:18" x14ac:dyDescent="0.35">
      <c r="A9719" t="s">
        <v>10444</v>
      </c>
      <c r="B9719" s="1">
        <v>37488</v>
      </c>
      <c r="C9719">
        <v>15</v>
      </c>
      <c r="D9719" t="str" cm="1">
        <f t="array" ref="D9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19" t="s">
        <v>16</v>
      </c>
      <c r="F9719" t="s">
        <v>41</v>
      </c>
      <c r="G9719" t="s">
        <v>41</v>
      </c>
      <c r="H9719" t="s">
        <v>39</v>
      </c>
      <c r="I9719" s="1">
        <v>37488</v>
      </c>
      <c r="J9719" t="s">
        <v>20</v>
      </c>
      <c r="K9719" t="s">
        <v>40</v>
      </c>
      <c r="L9719" t="s">
        <v>41</v>
      </c>
      <c r="M9719" t="s">
        <v>41</v>
      </c>
      <c r="N9719" t="s">
        <v>21</v>
      </c>
      <c r="P9719" t="s">
        <v>23</v>
      </c>
      <c r="Q9719" t="str">
        <f>IF(COUNTIF(Table2[type_of_injury],Table2[[#This Row],[type_of_injury]])&lt;40,"other",Table2[[#This Row],[type_of_injury]])</f>
        <v>gunfire</v>
      </c>
      <c r="R9719" t="str" cm="1">
        <f t="array" ref="R9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0" spans="1:18" x14ac:dyDescent="0.35">
      <c r="A9720" t="s">
        <v>10445</v>
      </c>
      <c r="B9720" s="1">
        <v>37488</v>
      </c>
      <c r="D9720" t="str" cm="1">
        <f t="array" ref="D9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720" t="s">
        <v>16</v>
      </c>
      <c r="F9720" t="s">
        <v>141</v>
      </c>
      <c r="G9720" t="s">
        <v>58</v>
      </c>
      <c r="H9720" t="s">
        <v>19</v>
      </c>
      <c r="I9720" s="1">
        <v>37488</v>
      </c>
      <c r="J9720" t="s">
        <v>20</v>
      </c>
      <c r="K9720" t="s">
        <v>560</v>
      </c>
      <c r="L9720" t="s">
        <v>141</v>
      </c>
      <c r="M9720" t="s">
        <v>58</v>
      </c>
      <c r="N9720" t="s">
        <v>21</v>
      </c>
      <c r="P9720" t="s">
        <v>23</v>
      </c>
      <c r="Q9720" t="str">
        <f>IF(COUNTIF(Table2[type_of_injury],Table2[[#This Row],[type_of_injury]])&lt;40,"other",Table2[[#This Row],[type_of_injury]])</f>
        <v>gunfire</v>
      </c>
      <c r="R9720" t="str" cm="1">
        <f t="array" ref="R9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1" spans="1:18" x14ac:dyDescent="0.35">
      <c r="A9721" t="s">
        <v>10446</v>
      </c>
      <c r="B9721" s="1">
        <v>37488</v>
      </c>
      <c r="C9721">
        <v>19</v>
      </c>
      <c r="D9721" t="str" cm="1">
        <f t="array" ref="D9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21" t="s">
        <v>69</v>
      </c>
      <c r="F9721" t="s">
        <v>10447</v>
      </c>
      <c r="G9721" t="s">
        <v>8226</v>
      </c>
      <c r="H9721" t="s">
        <v>39</v>
      </c>
      <c r="I9721" s="1">
        <v>37488</v>
      </c>
      <c r="J9721" t="s">
        <v>20</v>
      </c>
      <c r="K9721" t="s">
        <v>4475</v>
      </c>
      <c r="L9721" t="s">
        <v>493</v>
      </c>
      <c r="M9721" t="s">
        <v>77</v>
      </c>
      <c r="N9721" t="s">
        <v>21</v>
      </c>
      <c r="P9721" t="s">
        <v>72</v>
      </c>
      <c r="Q9721" t="str">
        <f>IF(COUNTIF(Table2[type_of_injury],Table2[[#This Row],[type_of_injury]])&lt;40,"other",Table2[[#This Row],[type_of_injury]])</f>
        <v>gunfire</v>
      </c>
      <c r="R9721" t="str" cm="1">
        <f t="array" ref="R9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2" spans="1:18" x14ac:dyDescent="0.35">
      <c r="A9722" t="s">
        <v>10448</v>
      </c>
      <c r="B9722" s="1">
        <v>37487</v>
      </c>
      <c r="C9722">
        <v>13</v>
      </c>
      <c r="D9722" t="str" cm="1">
        <f t="array" ref="D9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22" t="s">
        <v>16</v>
      </c>
      <c r="F9722" t="s">
        <v>10316</v>
      </c>
      <c r="G9722" t="s">
        <v>269</v>
      </c>
      <c r="H9722" t="s">
        <v>19</v>
      </c>
      <c r="I9722" s="1">
        <v>37487</v>
      </c>
      <c r="J9722" t="s">
        <v>20</v>
      </c>
      <c r="K9722" t="s">
        <v>40</v>
      </c>
      <c r="L9722" t="s">
        <v>319</v>
      </c>
      <c r="M9722" t="s">
        <v>27</v>
      </c>
      <c r="N9722" t="s">
        <v>21</v>
      </c>
      <c r="O9722" t="s">
        <v>22</v>
      </c>
      <c r="P9722" t="s">
        <v>23</v>
      </c>
      <c r="Q9722" t="str">
        <f>IF(COUNTIF(Table2[type_of_injury],Table2[[#This Row],[type_of_injury]])&lt;40,"other",Table2[[#This Row],[type_of_injury]])</f>
        <v>gunfire</v>
      </c>
      <c r="R9722" t="str" cm="1">
        <f t="array" ref="R9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3" spans="1:18" x14ac:dyDescent="0.35">
      <c r="A9723" t="s">
        <v>10449</v>
      </c>
      <c r="B9723" s="1">
        <v>37484</v>
      </c>
      <c r="C9723">
        <v>24</v>
      </c>
      <c r="D9723" t="str" cm="1">
        <f t="array" ref="D9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23" t="s">
        <v>16</v>
      </c>
      <c r="F9723" t="s">
        <v>1142</v>
      </c>
      <c r="G9723" t="s">
        <v>77</v>
      </c>
      <c r="H9723" t="s">
        <v>77</v>
      </c>
      <c r="I9723" s="1">
        <v>37484</v>
      </c>
      <c r="J9723" t="s">
        <v>20</v>
      </c>
      <c r="K9723" t="s">
        <v>204</v>
      </c>
      <c r="L9723" t="s">
        <v>737</v>
      </c>
      <c r="M9723" t="s">
        <v>218</v>
      </c>
      <c r="N9723" t="s">
        <v>21</v>
      </c>
      <c r="P9723" t="s">
        <v>23</v>
      </c>
      <c r="Q9723" t="str">
        <f>IF(COUNTIF(Table2[type_of_injury],Table2[[#This Row],[type_of_injury]])&lt;40,"other",Table2[[#This Row],[type_of_injury]])</f>
        <v>gunfire</v>
      </c>
      <c r="R9723" t="str" cm="1">
        <f t="array" ref="R9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4" spans="1:18" x14ac:dyDescent="0.35">
      <c r="A9724" t="s">
        <v>10450</v>
      </c>
      <c r="B9724" s="1">
        <v>37484</v>
      </c>
      <c r="C9724">
        <v>35</v>
      </c>
      <c r="D9724" t="str" cm="1">
        <f t="array" ref="D9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24" t="s">
        <v>16</v>
      </c>
      <c r="F9724" t="s">
        <v>1142</v>
      </c>
      <c r="G9724" t="s">
        <v>77</v>
      </c>
      <c r="H9724" t="s">
        <v>77</v>
      </c>
      <c r="I9724" s="1">
        <v>37484</v>
      </c>
      <c r="J9724" t="s">
        <v>20</v>
      </c>
      <c r="K9724" t="s">
        <v>204</v>
      </c>
      <c r="L9724" t="s">
        <v>737</v>
      </c>
      <c r="M9724" t="s">
        <v>218</v>
      </c>
      <c r="N9724" t="s">
        <v>21</v>
      </c>
      <c r="P9724" t="s">
        <v>23</v>
      </c>
      <c r="Q9724" t="str">
        <f>IF(COUNTIF(Table2[type_of_injury],Table2[[#This Row],[type_of_injury]])&lt;40,"other",Table2[[#This Row],[type_of_injury]])</f>
        <v>gunfire</v>
      </c>
      <c r="R9724" t="str" cm="1">
        <f t="array" ref="R9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5" spans="1:18" x14ac:dyDescent="0.35">
      <c r="A9725" t="s">
        <v>10451</v>
      </c>
      <c r="B9725" s="1">
        <v>37483</v>
      </c>
      <c r="C9725">
        <v>6</v>
      </c>
      <c r="D9725" t="str" cm="1">
        <f t="array" ref="D9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725" t="s">
        <v>16</v>
      </c>
      <c r="F9725" t="s">
        <v>41</v>
      </c>
      <c r="G9725" t="s">
        <v>41</v>
      </c>
      <c r="H9725" t="s">
        <v>39</v>
      </c>
      <c r="I9725" s="1">
        <v>37483</v>
      </c>
      <c r="J9725" t="s">
        <v>20</v>
      </c>
      <c r="K9725" t="s">
        <v>40</v>
      </c>
      <c r="L9725" t="s">
        <v>41</v>
      </c>
      <c r="M9725" t="s">
        <v>41</v>
      </c>
      <c r="N9725" t="s">
        <v>21</v>
      </c>
      <c r="P9725" t="s">
        <v>23</v>
      </c>
      <c r="Q9725" t="str">
        <f>IF(COUNTIF(Table2[type_of_injury],Table2[[#This Row],[type_of_injury]])&lt;40,"other",Table2[[#This Row],[type_of_injury]])</f>
        <v>gunfire</v>
      </c>
      <c r="R9725" t="str" cm="1">
        <f t="array" ref="R9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6" spans="1:18" x14ac:dyDescent="0.35">
      <c r="A9726" t="s">
        <v>10452</v>
      </c>
      <c r="B9726" s="1">
        <v>37482</v>
      </c>
      <c r="C9726">
        <v>44</v>
      </c>
      <c r="D9726" t="str" cm="1">
        <f t="array" ref="D9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726" t="s">
        <v>16</v>
      </c>
      <c r="F9726" t="s">
        <v>54</v>
      </c>
      <c r="G9726" t="s">
        <v>54</v>
      </c>
      <c r="H9726" t="s">
        <v>19</v>
      </c>
      <c r="I9726" s="1">
        <v>37482</v>
      </c>
      <c r="J9726" t="s">
        <v>20</v>
      </c>
      <c r="K9726" t="s">
        <v>204</v>
      </c>
      <c r="L9726" t="s">
        <v>27</v>
      </c>
      <c r="M9726" t="s">
        <v>27</v>
      </c>
      <c r="N9726" t="s">
        <v>8409</v>
      </c>
      <c r="P9726" t="s">
        <v>23</v>
      </c>
      <c r="Q9726" t="str">
        <f>IF(COUNTIF(Table2[type_of_injury],Table2[[#This Row],[type_of_injury]])&lt;40,"other",Table2[[#This Row],[type_of_injury]])</f>
        <v>other</v>
      </c>
      <c r="R9726" t="str" cm="1">
        <f t="array" ref="R9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7" spans="1:18" x14ac:dyDescent="0.35">
      <c r="A9727" t="s">
        <v>10453</v>
      </c>
      <c r="B9727" s="1">
        <v>37480</v>
      </c>
      <c r="C9727">
        <v>21</v>
      </c>
      <c r="D9727" t="str" cm="1">
        <f t="array" ref="D9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27" t="s">
        <v>16</v>
      </c>
      <c r="F9727" t="s">
        <v>28</v>
      </c>
      <c r="G9727" t="s">
        <v>27</v>
      </c>
      <c r="H9727" t="s">
        <v>19</v>
      </c>
      <c r="I9727" s="1">
        <v>37480</v>
      </c>
      <c r="J9727" t="s">
        <v>20</v>
      </c>
      <c r="K9727" t="s">
        <v>40</v>
      </c>
      <c r="L9727" t="s">
        <v>28</v>
      </c>
      <c r="M9727" t="s">
        <v>27</v>
      </c>
      <c r="N9727" t="s">
        <v>21</v>
      </c>
      <c r="P9727" t="s">
        <v>23</v>
      </c>
      <c r="Q9727" t="str">
        <f>IF(COUNTIF(Table2[type_of_injury],Table2[[#This Row],[type_of_injury]])&lt;40,"other",Table2[[#This Row],[type_of_injury]])</f>
        <v>gunfire</v>
      </c>
      <c r="R9727" t="str" cm="1">
        <f t="array" ref="R9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8" spans="1:18" x14ac:dyDescent="0.35">
      <c r="A9728" t="s">
        <v>10454</v>
      </c>
      <c r="B9728" s="1">
        <v>37479</v>
      </c>
      <c r="C9728">
        <v>20</v>
      </c>
      <c r="D9728" t="str" cm="1">
        <f t="array" ref="D9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28" t="s">
        <v>16</v>
      </c>
      <c r="F9728" t="s">
        <v>7774</v>
      </c>
      <c r="G9728" t="s">
        <v>222</v>
      </c>
      <c r="H9728" t="s">
        <v>39</v>
      </c>
      <c r="I9728" s="1">
        <v>37479</v>
      </c>
      <c r="J9728" t="s">
        <v>20</v>
      </c>
      <c r="K9728" t="s">
        <v>204</v>
      </c>
      <c r="L9728" t="s">
        <v>221</v>
      </c>
      <c r="M9728" t="s">
        <v>222</v>
      </c>
      <c r="N9728" t="s">
        <v>21</v>
      </c>
      <c r="P9728" t="s">
        <v>23</v>
      </c>
      <c r="Q9728" t="str">
        <f>IF(COUNTIF(Table2[type_of_injury],Table2[[#This Row],[type_of_injury]])&lt;40,"other",Table2[[#This Row],[type_of_injury]])</f>
        <v>gunfire</v>
      </c>
      <c r="R9728" t="str" cm="1">
        <f t="array" ref="R9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29" spans="1:18" x14ac:dyDescent="0.35">
      <c r="A9729" t="s">
        <v>10455</v>
      </c>
      <c r="B9729" s="1">
        <v>37478</v>
      </c>
      <c r="C9729">
        <v>19</v>
      </c>
      <c r="D9729" t="str" cm="1">
        <f t="array" ref="D9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29" t="s">
        <v>16</v>
      </c>
      <c r="F9729" t="s">
        <v>10456</v>
      </c>
      <c r="G9729" t="s">
        <v>31</v>
      </c>
      <c r="H9729" t="s">
        <v>19</v>
      </c>
      <c r="I9729" s="1">
        <v>37478</v>
      </c>
      <c r="J9729" t="s">
        <v>20</v>
      </c>
      <c r="K9729" t="s">
        <v>204</v>
      </c>
      <c r="L9729" t="s">
        <v>1911</v>
      </c>
      <c r="M9729" t="s">
        <v>75</v>
      </c>
      <c r="N9729" t="s">
        <v>21</v>
      </c>
      <c r="P9729" t="s">
        <v>23</v>
      </c>
      <c r="Q9729" t="str">
        <f>IF(COUNTIF(Table2[type_of_injury],Table2[[#This Row],[type_of_injury]])&lt;40,"other",Table2[[#This Row],[type_of_injury]])</f>
        <v>gunfire</v>
      </c>
      <c r="R9729" t="str" cm="1">
        <f t="array" ref="R9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0" spans="1:18" x14ac:dyDescent="0.35">
      <c r="A9730" t="s">
        <v>10457</v>
      </c>
      <c r="B9730" s="1">
        <v>37478</v>
      </c>
      <c r="C9730">
        <v>31</v>
      </c>
      <c r="D9730" t="str" cm="1">
        <f t="array" ref="D9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30" t="s">
        <v>69</v>
      </c>
      <c r="F9730" t="s">
        <v>10456</v>
      </c>
      <c r="G9730" t="s">
        <v>31</v>
      </c>
      <c r="H9730" t="s">
        <v>19</v>
      </c>
      <c r="I9730" s="1">
        <v>37478</v>
      </c>
      <c r="J9730" t="s">
        <v>71</v>
      </c>
      <c r="K9730" t="s">
        <v>4475</v>
      </c>
      <c r="L9730" t="s">
        <v>10456</v>
      </c>
      <c r="M9730" t="s">
        <v>31</v>
      </c>
      <c r="N9730" t="s">
        <v>21</v>
      </c>
      <c r="P9730" t="s">
        <v>72</v>
      </c>
      <c r="Q9730" t="str">
        <f>IF(COUNTIF(Table2[type_of_injury],Table2[[#This Row],[type_of_injury]])&lt;40,"other",Table2[[#This Row],[type_of_injury]])</f>
        <v>gunfire</v>
      </c>
      <c r="R9730" t="str" cm="1">
        <f t="array" ref="R9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1" spans="1:18" x14ac:dyDescent="0.35">
      <c r="A9731" t="s">
        <v>10458</v>
      </c>
      <c r="B9731" s="1">
        <v>37478</v>
      </c>
      <c r="C9731">
        <v>54</v>
      </c>
      <c r="D9731" t="str" cm="1">
        <f t="array" ref="D9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731" t="s">
        <v>16</v>
      </c>
      <c r="F9731" t="s">
        <v>75</v>
      </c>
      <c r="G9731" t="s">
        <v>75</v>
      </c>
      <c r="H9731" t="s">
        <v>19</v>
      </c>
      <c r="I9731" s="1">
        <v>37478</v>
      </c>
      <c r="J9731" t="s">
        <v>20</v>
      </c>
      <c r="K9731" t="s">
        <v>40</v>
      </c>
      <c r="L9731" t="s">
        <v>75</v>
      </c>
      <c r="M9731" t="s">
        <v>75</v>
      </c>
      <c r="N9731" t="s">
        <v>21</v>
      </c>
      <c r="P9731" t="s">
        <v>23</v>
      </c>
      <c r="Q9731" t="str">
        <f>IF(COUNTIF(Table2[type_of_injury],Table2[[#This Row],[type_of_injury]])&lt;40,"other",Table2[[#This Row],[type_of_injury]])</f>
        <v>gunfire</v>
      </c>
      <c r="R9731" t="str" cm="1">
        <f t="array" ref="R9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2" spans="1:18" x14ac:dyDescent="0.35">
      <c r="A9732" t="s">
        <v>10459</v>
      </c>
      <c r="B9732" s="1">
        <v>37478</v>
      </c>
      <c r="C9732">
        <v>25</v>
      </c>
      <c r="D9732" t="str" cm="1">
        <f t="array" ref="D9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32" t="s">
        <v>16</v>
      </c>
      <c r="F9732" t="s">
        <v>3675</v>
      </c>
      <c r="G9732" t="s">
        <v>77</v>
      </c>
      <c r="H9732" t="s">
        <v>77</v>
      </c>
      <c r="I9732" s="1">
        <v>37478</v>
      </c>
      <c r="J9732" t="s">
        <v>20</v>
      </c>
      <c r="K9732" t="s">
        <v>204</v>
      </c>
      <c r="L9732" t="s">
        <v>566</v>
      </c>
      <c r="M9732" t="s">
        <v>222</v>
      </c>
      <c r="N9732" t="s">
        <v>21</v>
      </c>
      <c r="P9732" t="s">
        <v>23</v>
      </c>
      <c r="Q9732" t="str">
        <f>IF(COUNTIF(Table2[type_of_injury],Table2[[#This Row],[type_of_injury]])&lt;40,"other",Table2[[#This Row],[type_of_injury]])</f>
        <v>gunfire</v>
      </c>
      <c r="R9732" t="str" cm="1">
        <f t="array" ref="R9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3" spans="1:18" x14ac:dyDescent="0.35">
      <c r="A9733" t="s">
        <v>10460</v>
      </c>
      <c r="B9733" s="1">
        <v>37477</v>
      </c>
      <c r="C9733">
        <v>40</v>
      </c>
      <c r="D9733" t="str" cm="1">
        <f t="array" ref="D9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33" t="s">
        <v>16</v>
      </c>
      <c r="F9733" t="s">
        <v>85</v>
      </c>
      <c r="G9733" t="s">
        <v>18</v>
      </c>
      <c r="H9733" t="s">
        <v>19</v>
      </c>
      <c r="I9733" s="1">
        <v>37477</v>
      </c>
      <c r="J9733" t="s">
        <v>20</v>
      </c>
      <c r="K9733" t="s">
        <v>40</v>
      </c>
      <c r="L9733" t="s">
        <v>85</v>
      </c>
      <c r="M9733" t="s">
        <v>18</v>
      </c>
      <c r="N9733" t="s">
        <v>21</v>
      </c>
      <c r="P9733" t="s">
        <v>23</v>
      </c>
      <c r="Q9733" t="str">
        <f>IF(COUNTIF(Table2[type_of_injury],Table2[[#This Row],[type_of_injury]])&lt;40,"other",Table2[[#This Row],[type_of_injury]])</f>
        <v>gunfire</v>
      </c>
      <c r="R9733" t="str" cm="1">
        <f t="array" ref="R9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4" spans="1:18" x14ac:dyDescent="0.35">
      <c r="A9734" t="s">
        <v>10461</v>
      </c>
      <c r="B9734" s="1">
        <v>37475</v>
      </c>
      <c r="C9734">
        <v>25</v>
      </c>
      <c r="D9734" t="str" cm="1">
        <f t="array" ref="D9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34" t="s">
        <v>16</v>
      </c>
      <c r="F9734" t="s">
        <v>18</v>
      </c>
      <c r="G9734" t="s">
        <v>18</v>
      </c>
      <c r="H9734" t="s">
        <v>19</v>
      </c>
      <c r="I9734" s="1">
        <v>37475</v>
      </c>
      <c r="J9734" t="s">
        <v>20</v>
      </c>
      <c r="K9734" t="s">
        <v>204</v>
      </c>
      <c r="L9734" t="s">
        <v>18</v>
      </c>
      <c r="M9734" t="s">
        <v>18</v>
      </c>
      <c r="N9734" t="s">
        <v>21</v>
      </c>
      <c r="P9734" t="s">
        <v>23</v>
      </c>
      <c r="Q9734" t="str">
        <f>IF(COUNTIF(Table2[type_of_injury],Table2[[#This Row],[type_of_injury]])&lt;40,"other",Table2[[#This Row],[type_of_injury]])</f>
        <v>gunfire</v>
      </c>
      <c r="R9734" t="str" cm="1">
        <f t="array" ref="R9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5" spans="1:18" x14ac:dyDescent="0.35">
      <c r="A9735" t="s">
        <v>10462</v>
      </c>
      <c r="B9735" s="1">
        <v>37475</v>
      </c>
      <c r="C9735">
        <v>20</v>
      </c>
      <c r="D9735" t="str" cm="1">
        <f t="array" ref="D9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35" t="s">
        <v>16</v>
      </c>
      <c r="F9735" t="s">
        <v>18</v>
      </c>
      <c r="G9735" t="s">
        <v>18</v>
      </c>
      <c r="H9735" t="s">
        <v>19</v>
      </c>
      <c r="I9735" s="1">
        <v>37475</v>
      </c>
      <c r="J9735" t="s">
        <v>20</v>
      </c>
      <c r="K9735" t="s">
        <v>204</v>
      </c>
      <c r="L9735" t="s">
        <v>18</v>
      </c>
      <c r="M9735" t="s">
        <v>18</v>
      </c>
      <c r="N9735" t="s">
        <v>21</v>
      </c>
      <c r="P9735" t="s">
        <v>23</v>
      </c>
      <c r="Q9735" t="str">
        <f>IF(COUNTIF(Table2[type_of_injury],Table2[[#This Row],[type_of_injury]])&lt;40,"other",Table2[[#This Row],[type_of_injury]])</f>
        <v>gunfire</v>
      </c>
      <c r="R9735" t="str" cm="1">
        <f t="array" ref="R9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6" spans="1:18" x14ac:dyDescent="0.35">
      <c r="A9736" t="s">
        <v>10463</v>
      </c>
      <c r="B9736" s="1">
        <v>37475</v>
      </c>
      <c r="C9736">
        <v>18</v>
      </c>
      <c r="D9736" t="str" cm="1">
        <f t="array" ref="D9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36" t="s">
        <v>16</v>
      </c>
      <c r="F9736" t="s">
        <v>18</v>
      </c>
      <c r="G9736" t="s">
        <v>18</v>
      </c>
      <c r="H9736" t="s">
        <v>19</v>
      </c>
      <c r="I9736" s="1">
        <v>37475</v>
      </c>
      <c r="J9736" t="s">
        <v>20</v>
      </c>
      <c r="K9736" t="s">
        <v>40</v>
      </c>
      <c r="L9736" t="s">
        <v>18</v>
      </c>
      <c r="M9736" t="s">
        <v>18</v>
      </c>
      <c r="N9736" t="s">
        <v>21</v>
      </c>
      <c r="P9736" t="s">
        <v>23</v>
      </c>
      <c r="Q9736" t="str">
        <f>IF(COUNTIF(Table2[type_of_injury],Table2[[#This Row],[type_of_injury]])&lt;40,"other",Table2[[#This Row],[type_of_injury]])</f>
        <v>gunfire</v>
      </c>
      <c r="R9736" t="str" cm="1">
        <f t="array" ref="R9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7" spans="1:18" x14ac:dyDescent="0.35">
      <c r="A9737" t="s">
        <v>10464</v>
      </c>
      <c r="B9737" s="1">
        <v>37475</v>
      </c>
      <c r="C9737">
        <v>13</v>
      </c>
      <c r="D9737" t="str" cm="1">
        <f t="array" ref="D9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37" t="s">
        <v>16</v>
      </c>
      <c r="F9737" t="s">
        <v>218</v>
      </c>
      <c r="G9737" t="s">
        <v>218</v>
      </c>
      <c r="H9737" t="s">
        <v>39</v>
      </c>
      <c r="I9737" s="1">
        <v>37478</v>
      </c>
      <c r="J9737" t="s">
        <v>20</v>
      </c>
      <c r="K9737" t="s">
        <v>40</v>
      </c>
      <c r="L9737" t="s">
        <v>218</v>
      </c>
      <c r="M9737" t="s">
        <v>218</v>
      </c>
      <c r="N9737" t="s">
        <v>21</v>
      </c>
      <c r="O9737" t="s">
        <v>22</v>
      </c>
      <c r="P9737" t="s">
        <v>23</v>
      </c>
      <c r="Q9737" t="str">
        <f>IF(COUNTIF(Table2[type_of_injury],Table2[[#This Row],[type_of_injury]])&lt;40,"other",Table2[[#This Row],[type_of_injury]])</f>
        <v>gunfire</v>
      </c>
      <c r="R9737" t="str" cm="1">
        <f t="array" ref="R9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8" spans="1:18" x14ac:dyDescent="0.35">
      <c r="A9738" t="s">
        <v>10465</v>
      </c>
      <c r="B9738" s="1">
        <v>37475</v>
      </c>
      <c r="C9738">
        <v>28</v>
      </c>
      <c r="D9738" t="str" cm="1">
        <f t="array" ref="D9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38" t="s">
        <v>16</v>
      </c>
      <c r="F9738" t="s">
        <v>41</v>
      </c>
      <c r="G9738" t="s">
        <v>41</v>
      </c>
      <c r="H9738" t="s">
        <v>39</v>
      </c>
      <c r="I9738" s="1">
        <v>37475</v>
      </c>
      <c r="J9738" t="s">
        <v>20</v>
      </c>
      <c r="K9738" t="s">
        <v>5182</v>
      </c>
      <c r="L9738" t="s">
        <v>41</v>
      </c>
      <c r="M9738" t="s">
        <v>41</v>
      </c>
      <c r="N9738" t="s">
        <v>21</v>
      </c>
      <c r="O9738" t="s">
        <v>22</v>
      </c>
      <c r="P9738" t="s">
        <v>23</v>
      </c>
      <c r="Q9738" t="str">
        <f>IF(COUNTIF(Table2[type_of_injury],Table2[[#This Row],[type_of_injury]])&lt;40,"other",Table2[[#This Row],[type_of_injury]])</f>
        <v>gunfire</v>
      </c>
      <c r="R9738" t="str" cm="1">
        <f t="array" ref="R9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39" spans="1:18" x14ac:dyDescent="0.35">
      <c r="A9739" t="s">
        <v>10466</v>
      </c>
      <c r="B9739" s="1">
        <v>37475</v>
      </c>
      <c r="C9739">
        <v>31</v>
      </c>
      <c r="D9739" t="str" cm="1">
        <f t="array" ref="D9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39" t="s">
        <v>16</v>
      </c>
      <c r="F9739" t="s">
        <v>593</v>
      </c>
      <c r="G9739" t="s">
        <v>222</v>
      </c>
      <c r="H9739" t="s">
        <v>39</v>
      </c>
      <c r="I9739" s="1">
        <v>37475</v>
      </c>
      <c r="J9739" t="s">
        <v>20</v>
      </c>
      <c r="K9739" t="s">
        <v>40</v>
      </c>
      <c r="L9739" t="s">
        <v>593</v>
      </c>
      <c r="M9739" t="s">
        <v>222</v>
      </c>
      <c r="N9739" t="s">
        <v>21</v>
      </c>
      <c r="P9739" t="s">
        <v>23</v>
      </c>
      <c r="Q9739" t="str">
        <f>IF(COUNTIF(Table2[type_of_injury],Table2[[#This Row],[type_of_injury]])&lt;40,"other",Table2[[#This Row],[type_of_injury]])</f>
        <v>gunfire</v>
      </c>
      <c r="R9739" t="str" cm="1">
        <f t="array" ref="R9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0" spans="1:18" x14ac:dyDescent="0.35">
      <c r="A9740" t="s">
        <v>10467</v>
      </c>
      <c r="B9740" s="1">
        <v>37475</v>
      </c>
      <c r="C9740">
        <v>23</v>
      </c>
      <c r="D9740" t="str" cm="1">
        <f t="array" ref="D9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40" t="s">
        <v>16</v>
      </c>
      <c r="F9740" t="s">
        <v>593</v>
      </c>
      <c r="G9740" t="s">
        <v>222</v>
      </c>
      <c r="H9740" t="s">
        <v>39</v>
      </c>
      <c r="I9740" s="1">
        <v>37477</v>
      </c>
      <c r="J9740" t="s">
        <v>20</v>
      </c>
      <c r="K9740" t="s">
        <v>40</v>
      </c>
      <c r="L9740" t="s">
        <v>593</v>
      </c>
      <c r="M9740" t="s">
        <v>222</v>
      </c>
      <c r="N9740" t="s">
        <v>21</v>
      </c>
      <c r="P9740" t="s">
        <v>23</v>
      </c>
      <c r="Q9740" t="str">
        <f>IF(COUNTIF(Table2[type_of_injury],Table2[[#This Row],[type_of_injury]])&lt;40,"other",Table2[[#This Row],[type_of_injury]])</f>
        <v>gunfire</v>
      </c>
      <c r="R9740" t="str" cm="1">
        <f t="array" ref="R9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1" spans="1:18" x14ac:dyDescent="0.35">
      <c r="A9741" t="s">
        <v>10468</v>
      </c>
      <c r="B9741" s="1">
        <v>37475</v>
      </c>
      <c r="C9741">
        <v>26</v>
      </c>
      <c r="D9741" t="str" cm="1">
        <f t="array" ref="D9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41" t="s">
        <v>16</v>
      </c>
      <c r="F9741" t="s">
        <v>593</v>
      </c>
      <c r="G9741" t="s">
        <v>222</v>
      </c>
      <c r="H9741" t="s">
        <v>39</v>
      </c>
      <c r="I9741" s="1">
        <v>37476</v>
      </c>
      <c r="J9741" t="s">
        <v>20</v>
      </c>
      <c r="K9741" t="s">
        <v>40</v>
      </c>
      <c r="L9741" t="s">
        <v>593</v>
      </c>
      <c r="M9741" t="s">
        <v>222</v>
      </c>
      <c r="N9741" t="s">
        <v>21</v>
      </c>
      <c r="P9741" t="s">
        <v>23</v>
      </c>
      <c r="Q9741" t="str">
        <f>IF(COUNTIF(Table2[type_of_injury],Table2[[#This Row],[type_of_injury]])&lt;40,"other",Table2[[#This Row],[type_of_injury]])</f>
        <v>gunfire</v>
      </c>
      <c r="R9741" t="str" cm="1">
        <f t="array" ref="R9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2" spans="1:18" x14ac:dyDescent="0.35">
      <c r="A9742" t="s">
        <v>10469</v>
      </c>
      <c r="B9742" s="1">
        <v>37474</v>
      </c>
      <c r="C9742">
        <v>19</v>
      </c>
      <c r="D9742" t="str" cm="1">
        <f t="array" ref="D9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42" t="s">
        <v>16</v>
      </c>
      <c r="F9742" t="s">
        <v>149</v>
      </c>
      <c r="G9742" t="s">
        <v>27</v>
      </c>
      <c r="H9742" t="s">
        <v>19</v>
      </c>
      <c r="I9742" s="1">
        <v>37474</v>
      </c>
      <c r="J9742" t="s">
        <v>20</v>
      </c>
      <c r="K9742" t="s">
        <v>560</v>
      </c>
      <c r="L9742" t="s">
        <v>149</v>
      </c>
      <c r="M9742" t="s">
        <v>27</v>
      </c>
      <c r="N9742" t="s">
        <v>21</v>
      </c>
      <c r="O9742" t="s">
        <v>35</v>
      </c>
      <c r="P9742" t="s">
        <v>23</v>
      </c>
      <c r="Q9742" t="str">
        <f>IF(COUNTIF(Table2[type_of_injury],Table2[[#This Row],[type_of_injury]])&lt;40,"other",Table2[[#This Row],[type_of_injury]])</f>
        <v>gunfire</v>
      </c>
      <c r="R9742" t="str" cm="1">
        <f t="array" ref="R9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3" spans="1:18" x14ac:dyDescent="0.35">
      <c r="A9743" t="s">
        <v>10470</v>
      </c>
      <c r="B9743" s="1">
        <v>37474</v>
      </c>
      <c r="C9743">
        <v>21</v>
      </c>
      <c r="D9743" t="str" cm="1">
        <f t="array" ref="D9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43" t="s">
        <v>16</v>
      </c>
      <c r="F9743" t="s">
        <v>149</v>
      </c>
      <c r="G9743" t="s">
        <v>27</v>
      </c>
      <c r="H9743" t="s">
        <v>19</v>
      </c>
      <c r="I9743" s="1">
        <v>37474</v>
      </c>
      <c r="J9743" t="s">
        <v>20</v>
      </c>
      <c r="K9743" t="s">
        <v>560</v>
      </c>
      <c r="L9743" t="s">
        <v>155</v>
      </c>
      <c r="M9743" t="s">
        <v>75</v>
      </c>
      <c r="N9743" t="s">
        <v>21</v>
      </c>
      <c r="O9743" t="s">
        <v>35</v>
      </c>
      <c r="P9743" t="s">
        <v>23</v>
      </c>
      <c r="Q9743" t="str">
        <f>IF(COUNTIF(Table2[type_of_injury],Table2[[#This Row],[type_of_injury]])&lt;40,"other",Table2[[#This Row],[type_of_injury]])</f>
        <v>gunfire</v>
      </c>
      <c r="R9743" t="str" cm="1">
        <f t="array" ref="R9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4" spans="1:18" x14ac:dyDescent="0.35">
      <c r="A9744" t="s">
        <v>10471</v>
      </c>
      <c r="B9744" s="1">
        <v>37473</v>
      </c>
      <c r="C9744">
        <v>36</v>
      </c>
      <c r="D9744" t="str" cm="1">
        <f t="array" ref="D9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44" t="s">
        <v>16</v>
      </c>
      <c r="F9744" t="s">
        <v>100</v>
      </c>
      <c r="G9744" t="s">
        <v>75</v>
      </c>
      <c r="H9744" t="s">
        <v>19</v>
      </c>
      <c r="I9744" s="1">
        <v>37473</v>
      </c>
      <c r="J9744" t="s">
        <v>20</v>
      </c>
      <c r="K9744" t="s">
        <v>40</v>
      </c>
      <c r="L9744" t="s">
        <v>696</v>
      </c>
      <c r="M9744" t="s">
        <v>75</v>
      </c>
      <c r="N9744" t="s">
        <v>21</v>
      </c>
      <c r="P9744" t="s">
        <v>23</v>
      </c>
      <c r="Q9744" t="str">
        <f>IF(COUNTIF(Table2[type_of_injury],Table2[[#This Row],[type_of_injury]])&lt;40,"other",Table2[[#This Row],[type_of_injury]])</f>
        <v>gunfire</v>
      </c>
      <c r="R9744" t="str" cm="1">
        <f t="array" ref="R9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5" spans="1:18" x14ac:dyDescent="0.35">
      <c r="A9745" t="s">
        <v>10472</v>
      </c>
      <c r="B9745" s="1">
        <v>37473</v>
      </c>
      <c r="C9745">
        <v>29</v>
      </c>
      <c r="D9745" t="str" cm="1">
        <f t="array" ref="D9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45" t="s">
        <v>69</v>
      </c>
      <c r="F9745" t="s">
        <v>162</v>
      </c>
      <c r="G9745" t="s">
        <v>75</v>
      </c>
      <c r="H9745" t="s">
        <v>19</v>
      </c>
      <c r="I9745" s="1">
        <v>37473</v>
      </c>
      <c r="J9745" t="s">
        <v>20</v>
      </c>
      <c r="K9745" t="s">
        <v>4475</v>
      </c>
      <c r="L9745" t="s">
        <v>162</v>
      </c>
      <c r="M9745" t="s">
        <v>75</v>
      </c>
      <c r="N9745" t="s">
        <v>21</v>
      </c>
      <c r="P9745" t="s">
        <v>72</v>
      </c>
      <c r="Q9745" t="str">
        <f>IF(COUNTIF(Table2[type_of_injury],Table2[[#This Row],[type_of_injury]])&lt;40,"other",Table2[[#This Row],[type_of_injury]])</f>
        <v>gunfire</v>
      </c>
      <c r="R9745" t="str" cm="1">
        <f t="array" ref="R9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6" spans="1:18" x14ac:dyDescent="0.35">
      <c r="A9746" t="s">
        <v>10473</v>
      </c>
      <c r="B9746" s="1">
        <v>37473</v>
      </c>
      <c r="C9746">
        <v>27</v>
      </c>
      <c r="D9746" t="str" cm="1">
        <f t="array" ref="D9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46" t="s">
        <v>69</v>
      </c>
      <c r="F9746" t="s">
        <v>162</v>
      </c>
      <c r="G9746" t="s">
        <v>75</v>
      </c>
      <c r="H9746" t="s">
        <v>19</v>
      </c>
      <c r="I9746" s="1">
        <v>37473</v>
      </c>
      <c r="J9746" t="s">
        <v>71</v>
      </c>
      <c r="K9746" t="s">
        <v>4475</v>
      </c>
      <c r="L9746" t="s">
        <v>162</v>
      </c>
      <c r="M9746" t="s">
        <v>75</v>
      </c>
      <c r="N9746" t="s">
        <v>21</v>
      </c>
      <c r="P9746" t="s">
        <v>72</v>
      </c>
      <c r="Q9746" t="str">
        <f>IF(COUNTIF(Table2[type_of_injury],Table2[[#This Row],[type_of_injury]])&lt;40,"other",Table2[[#This Row],[type_of_injury]])</f>
        <v>gunfire</v>
      </c>
      <c r="R9746" t="str" cm="1">
        <f t="array" ref="R9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7" spans="1:18" x14ac:dyDescent="0.35">
      <c r="A9747" t="s">
        <v>10474</v>
      </c>
      <c r="B9747" s="1">
        <v>37473</v>
      </c>
      <c r="C9747">
        <v>13</v>
      </c>
      <c r="D9747" t="str" cm="1">
        <f t="array" ref="D9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47" t="s">
        <v>16</v>
      </c>
      <c r="F9747" t="s">
        <v>712</v>
      </c>
      <c r="G9747" t="s">
        <v>75</v>
      </c>
      <c r="H9747" t="s">
        <v>19</v>
      </c>
      <c r="I9747" s="1">
        <v>37473</v>
      </c>
      <c r="J9747" t="s">
        <v>20</v>
      </c>
      <c r="K9747" t="s">
        <v>40</v>
      </c>
      <c r="L9747" t="s">
        <v>712</v>
      </c>
      <c r="M9747" t="s">
        <v>75</v>
      </c>
      <c r="N9747" t="s">
        <v>21</v>
      </c>
      <c r="P9747" t="s">
        <v>23</v>
      </c>
      <c r="Q9747" t="str">
        <f>IF(COUNTIF(Table2[type_of_injury],Table2[[#This Row],[type_of_injury]])&lt;40,"other",Table2[[#This Row],[type_of_injury]])</f>
        <v>gunfire</v>
      </c>
      <c r="R9747" t="str" cm="1">
        <f t="array" ref="R9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8" spans="1:18" x14ac:dyDescent="0.35">
      <c r="A9748" t="s">
        <v>10475</v>
      </c>
      <c r="B9748" s="1">
        <v>37473</v>
      </c>
      <c r="C9748">
        <v>41</v>
      </c>
      <c r="D9748" t="str" cm="1">
        <f t="array" ref="D9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748" t="s">
        <v>16</v>
      </c>
      <c r="F9748" t="s">
        <v>100</v>
      </c>
      <c r="G9748" t="s">
        <v>75</v>
      </c>
      <c r="H9748" t="s">
        <v>19</v>
      </c>
      <c r="I9748" s="1">
        <v>37473</v>
      </c>
      <c r="J9748" t="s">
        <v>20</v>
      </c>
      <c r="K9748" t="s">
        <v>560</v>
      </c>
      <c r="L9748" t="s">
        <v>696</v>
      </c>
      <c r="M9748" t="s">
        <v>75</v>
      </c>
      <c r="N9748" t="s">
        <v>21</v>
      </c>
      <c r="P9748" t="s">
        <v>23</v>
      </c>
      <c r="Q9748" t="str">
        <f>IF(COUNTIF(Table2[type_of_injury],Table2[[#This Row],[type_of_injury]])&lt;40,"other",Table2[[#This Row],[type_of_injury]])</f>
        <v>gunfire</v>
      </c>
      <c r="R9748" t="str" cm="1">
        <f t="array" ref="R9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49" spans="1:18" x14ac:dyDescent="0.35">
      <c r="A9749" t="s">
        <v>10476</v>
      </c>
      <c r="B9749" s="1">
        <v>37472</v>
      </c>
      <c r="C9749">
        <v>19</v>
      </c>
      <c r="D9749" t="str" cm="1">
        <f t="array" ref="D9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49" t="s">
        <v>69</v>
      </c>
      <c r="F9749" t="s">
        <v>10477</v>
      </c>
      <c r="G9749" t="s">
        <v>77</v>
      </c>
      <c r="H9749" t="s">
        <v>77</v>
      </c>
      <c r="I9749" s="1">
        <v>37472</v>
      </c>
      <c r="J9749" t="s">
        <v>71</v>
      </c>
      <c r="K9749" t="s">
        <v>4475</v>
      </c>
      <c r="L9749" t="s">
        <v>10478</v>
      </c>
      <c r="M9749" t="s">
        <v>77</v>
      </c>
      <c r="N9749" t="s">
        <v>450</v>
      </c>
      <c r="O9749" t="s">
        <v>451</v>
      </c>
      <c r="P9749" t="s">
        <v>72</v>
      </c>
      <c r="Q9749" t="str">
        <f>IF(COUNTIF(Table2[type_of_injury],Table2[[#This Row],[type_of_injury]])&lt;40,"other",Table2[[#This Row],[type_of_injury]])</f>
        <v>explosion</v>
      </c>
      <c r="R9749" t="str" cm="1">
        <f t="array" ref="R9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0" spans="1:18" x14ac:dyDescent="0.35">
      <c r="A9750" t="s">
        <v>10479</v>
      </c>
      <c r="B9750" s="1">
        <v>37472</v>
      </c>
      <c r="C9750">
        <v>22</v>
      </c>
      <c r="D9750" t="str" cm="1">
        <f t="array" ref="D9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50" t="s">
        <v>69</v>
      </c>
      <c r="F9750" t="s">
        <v>10477</v>
      </c>
      <c r="G9750" t="s">
        <v>77</v>
      </c>
      <c r="H9750" t="s">
        <v>77</v>
      </c>
      <c r="I9750" s="1">
        <v>37472</v>
      </c>
      <c r="J9750" t="s">
        <v>71</v>
      </c>
      <c r="K9750" t="s">
        <v>4475</v>
      </c>
      <c r="L9750" t="s">
        <v>10480</v>
      </c>
      <c r="M9750" t="s">
        <v>77</v>
      </c>
      <c r="N9750" t="s">
        <v>450</v>
      </c>
      <c r="O9750" t="s">
        <v>451</v>
      </c>
      <c r="P9750" t="s">
        <v>72</v>
      </c>
      <c r="Q9750" t="str">
        <f>IF(COUNTIF(Table2[type_of_injury],Table2[[#This Row],[type_of_injury]])&lt;40,"other",Table2[[#This Row],[type_of_injury]])</f>
        <v>explosion</v>
      </c>
      <c r="R9750" t="str" cm="1">
        <f t="array" ref="R9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1" spans="1:18" x14ac:dyDescent="0.35">
      <c r="A9751" t="s">
        <v>10481</v>
      </c>
      <c r="B9751" s="1">
        <v>37472</v>
      </c>
      <c r="C9751">
        <v>21</v>
      </c>
      <c r="D9751" t="str" cm="1">
        <f t="array" ref="D9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51" t="s">
        <v>69</v>
      </c>
      <c r="F9751" t="s">
        <v>10477</v>
      </c>
      <c r="G9751" t="s">
        <v>77</v>
      </c>
      <c r="H9751" t="s">
        <v>77</v>
      </c>
      <c r="I9751" s="1">
        <v>37472</v>
      </c>
      <c r="J9751" t="s">
        <v>71</v>
      </c>
      <c r="K9751" t="s">
        <v>4475</v>
      </c>
      <c r="L9751" t="s">
        <v>10482</v>
      </c>
      <c r="M9751" t="s">
        <v>77</v>
      </c>
      <c r="N9751" t="s">
        <v>450</v>
      </c>
      <c r="O9751" t="s">
        <v>451</v>
      </c>
      <c r="P9751" t="s">
        <v>72</v>
      </c>
      <c r="Q9751" t="str">
        <f>IF(COUNTIF(Table2[type_of_injury],Table2[[#This Row],[type_of_injury]])&lt;40,"other",Table2[[#This Row],[type_of_injury]])</f>
        <v>explosion</v>
      </c>
      <c r="R9751" t="str" cm="1">
        <f t="array" ref="R9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2" spans="1:18" x14ac:dyDescent="0.35">
      <c r="A9752" t="s">
        <v>10483</v>
      </c>
      <c r="B9752" s="1">
        <v>37472</v>
      </c>
      <c r="C9752">
        <v>19</v>
      </c>
      <c r="D9752" t="str" cm="1">
        <f t="array" ref="D9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52" t="s">
        <v>16</v>
      </c>
      <c r="F9752" t="s">
        <v>62</v>
      </c>
      <c r="G9752" t="s">
        <v>62</v>
      </c>
      <c r="H9752" t="s">
        <v>19</v>
      </c>
      <c r="I9752" s="1">
        <v>37472</v>
      </c>
      <c r="J9752" t="s">
        <v>20</v>
      </c>
      <c r="K9752" t="s">
        <v>204</v>
      </c>
      <c r="L9752" t="s">
        <v>46</v>
      </c>
      <c r="M9752" t="s">
        <v>46</v>
      </c>
      <c r="N9752" t="s">
        <v>21</v>
      </c>
      <c r="P9752" t="s">
        <v>23</v>
      </c>
      <c r="Q9752" t="str">
        <f>IF(COUNTIF(Table2[type_of_injury],Table2[[#This Row],[type_of_injury]])&lt;40,"other",Table2[[#This Row],[type_of_injury]])</f>
        <v>gunfire</v>
      </c>
      <c r="R9752" t="str" cm="1">
        <f t="array" ref="R9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3" spans="1:18" x14ac:dyDescent="0.35">
      <c r="A9753" t="s">
        <v>10484</v>
      </c>
      <c r="B9753" s="1">
        <v>37472</v>
      </c>
      <c r="C9753">
        <v>32</v>
      </c>
      <c r="D9753" t="str" cm="1">
        <f t="array" ref="D9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53" t="s">
        <v>69</v>
      </c>
      <c r="F9753" t="s">
        <v>62</v>
      </c>
      <c r="G9753" t="s">
        <v>62</v>
      </c>
      <c r="H9753" t="s">
        <v>19</v>
      </c>
      <c r="I9753" s="1">
        <v>37472</v>
      </c>
      <c r="J9753" t="s">
        <v>20</v>
      </c>
      <c r="K9753" t="s">
        <v>4475</v>
      </c>
      <c r="L9753" t="s">
        <v>353</v>
      </c>
      <c r="M9753" t="s">
        <v>77</v>
      </c>
      <c r="N9753" t="s">
        <v>21</v>
      </c>
      <c r="P9753" t="s">
        <v>72</v>
      </c>
      <c r="Q9753" t="str">
        <f>IF(COUNTIF(Table2[type_of_injury],Table2[[#This Row],[type_of_injury]])&lt;40,"other",Table2[[#This Row],[type_of_injury]])</f>
        <v>gunfire</v>
      </c>
      <c r="R9753" t="str" cm="1">
        <f t="array" ref="R9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4" spans="1:18" x14ac:dyDescent="0.35">
      <c r="A9754" t="s">
        <v>10485</v>
      </c>
      <c r="B9754" s="1">
        <v>37472</v>
      </c>
      <c r="C9754">
        <v>24</v>
      </c>
      <c r="D9754" t="str" cm="1">
        <f t="array" ref="D9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54" t="s">
        <v>69</v>
      </c>
      <c r="F9754" t="s">
        <v>10477</v>
      </c>
      <c r="G9754" t="s">
        <v>77</v>
      </c>
      <c r="H9754" t="s">
        <v>77</v>
      </c>
      <c r="I9754" s="1">
        <v>37472</v>
      </c>
      <c r="J9754" t="s">
        <v>20</v>
      </c>
      <c r="K9754" t="s">
        <v>4475</v>
      </c>
      <c r="L9754" t="s">
        <v>4883</v>
      </c>
      <c r="M9754" t="s">
        <v>77</v>
      </c>
      <c r="N9754" t="s">
        <v>450</v>
      </c>
      <c r="O9754" t="s">
        <v>451</v>
      </c>
      <c r="P9754" t="s">
        <v>72</v>
      </c>
      <c r="Q9754" t="str">
        <f>IF(COUNTIF(Table2[type_of_injury],Table2[[#This Row],[type_of_injury]])&lt;40,"other",Table2[[#This Row],[type_of_injury]])</f>
        <v>explosion</v>
      </c>
      <c r="R9754" t="str" cm="1">
        <f t="array" ref="R9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5" spans="1:18" x14ac:dyDescent="0.35">
      <c r="A9755" t="s">
        <v>10486</v>
      </c>
      <c r="B9755" s="1">
        <v>37472</v>
      </c>
      <c r="C9755">
        <v>22</v>
      </c>
      <c r="D9755" t="str" cm="1">
        <f t="array" ref="D9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55" t="s">
        <v>16</v>
      </c>
      <c r="F9755" t="s">
        <v>7774</v>
      </c>
      <c r="G9755" t="s">
        <v>222</v>
      </c>
      <c r="H9755" t="s">
        <v>39</v>
      </c>
      <c r="I9755" s="1">
        <v>37472</v>
      </c>
      <c r="J9755" t="s">
        <v>20</v>
      </c>
      <c r="K9755" t="s">
        <v>204</v>
      </c>
      <c r="L9755" t="s">
        <v>205</v>
      </c>
      <c r="M9755" t="s">
        <v>38</v>
      </c>
      <c r="N9755" t="s">
        <v>21</v>
      </c>
      <c r="P9755" t="s">
        <v>23</v>
      </c>
      <c r="Q9755" t="str">
        <f>IF(COUNTIF(Table2[type_of_injury],Table2[[#This Row],[type_of_injury]])&lt;40,"other",Table2[[#This Row],[type_of_injury]])</f>
        <v>gunfire</v>
      </c>
      <c r="R9755" t="str" cm="1">
        <f t="array" ref="R9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6" spans="1:18" x14ac:dyDescent="0.35">
      <c r="A9756" t="s">
        <v>10487</v>
      </c>
      <c r="B9756" s="1">
        <v>37471</v>
      </c>
      <c r="C9756">
        <v>75</v>
      </c>
      <c r="D9756" t="str" cm="1">
        <f t="array" ref="D9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756" t="s">
        <v>16</v>
      </c>
      <c r="F9756" t="s">
        <v>218</v>
      </c>
      <c r="G9756" t="s">
        <v>218</v>
      </c>
      <c r="H9756" t="s">
        <v>39</v>
      </c>
      <c r="I9756" s="1">
        <v>37470</v>
      </c>
      <c r="J9756" t="s">
        <v>71</v>
      </c>
      <c r="K9756" t="s">
        <v>40</v>
      </c>
      <c r="L9756" t="s">
        <v>218</v>
      </c>
      <c r="M9756" t="s">
        <v>218</v>
      </c>
      <c r="N9756" t="s">
        <v>21</v>
      </c>
      <c r="P9756" t="s">
        <v>23</v>
      </c>
      <c r="Q9756" t="str">
        <f>IF(COUNTIF(Table2[type_of_injury],Table2[[#This Row],[type_of_injury]])&lt;40,"other",Table2[[#This Row],[type_of_injury]])</f>
        <v>gunfire</v>
      </c>
      <c r="R9756" t="str" cm="1">
        <f t="array" ref="R9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7" spans="1:18" x14ac:dyDescent="0.35">
      <c r="A9757" t="s">
        <v>10488</v>
      </c>
      <c r="B9757" s="1">
        <v>37471</v>
      </c>
      <c r="C9757">
        <v>40</v>
      </c>
      <c r="D9757" t="str" cm="1">
        <f t="array" ref="D9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57" t="s">
        <v>16</v>
      </c>
      <c r="F9757" t="s">
        <v>46</v>
      </c>
      <c r="G9757" t="s">
        <v>46</v>
      </c>
      <c r="H9757" t="s">
        <v>19</v>
      </c>
      <c r="I9757" s="1">
        <v>37471</v>
      </c>
      <c r="J9757" t="s">
        <v>20</v>
      </c>
      <c r="K9757" t="s">
        <v>40</v>
      </c>
      <c r="L9757" t="s">
        <v>46</v>
      </c>
      <c r="M9757" t="s">
        <v>46</v>
      </c>
      <c r="N9757" t="s">
        <v>21</v>
      </c>
      <c r="P9757" t="s">
        <v>23</v>
      </c>
      <c r="Q9757" t="str">
        <f>IF(COUNTIF(Table2[type_of_injury],Table2[[#This Row],[type_of_injury]])&lt;40,"other",Table2[[#This Row],[type_of_injury]])</f>
        <v>gunfire</v>
      </c>
      <c r="R9757" t="str" cm="1">
        <f t="array" ref="R9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8" spans="1:18" x14ac:dyDescent="0.35">
      <c r="A9758" t="s">
        <v>10489</v>
      </c>
      <c r="B9758" s="1">
        <v>37471</v>
      </c>
      <c r="C9758">
        <v>25</v>
      </c>
      <c r="D9758" t="str" cm="1">
        <f t="array" ref="D9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58" t="s">
        <v>16</v>
      </c>
      <c r="F9758" t="s">
        <v>75</v>
      </c>
      <c r="G9758" t="s">
        <v>75</v>
      </c>
      <c r="H9758" t="s">
        <v>19</v>
      </c>
      <c r="I9758" s="1">
        <v>37471</v>
      </c>
      <c r="J9758" t="s">
        <v>20</v>
      </c>
      <c r="K9758" t="s">
        <v>560</v>
      </c>
      <c r="L9758" t="s">
        <v>75</v>
      </c>
      <c r="M9758" t="s">
        <v>75</v>
      </c>
      <c r="N9758" t="s">
        <v>21</v>
      </c>
      <c r="P9758" t="s">
        <v>23</v>
      </c>
      <c r="Q9758" t="str">
        <f>IF(COUNTIF(Table2[type_of_injury],Table2[[#This Row],[type_of_injury]])&lt;40,"other",Table2[[#This Row],[type_of_injury]])</f>
        <v>gunfire</v>
      </c>
      <c r="R9758" t="str" cm="1">
        <f t="array" ref="R9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59" spans="1:18" x14ac:dyDescent="0.35">
      <c r="A9759" t="s">
        <v>10490</v>
      </c>
      <c r="B9759" s="1">
        <v>37471</v>
      </c>
      <c r="C9759">
        <v>40</v>
      </c>
      <c r="D9759" t="str" cm="1">
        <f t="array" ref="D9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59" t="s">
        <v>16</v>
      </c>
      <c r="F9759" t="s">
        <v>75</v>
      </c>
      <c r="G9759" t="s">
        <v>75</v>
      </c>
      <c r="H9759" t="s">
        <v>19</v>
      </c>
      <c r="I9759" s="1">
        <v>37471</v>
      </c>
      <c r="J9759" t="s">
        <v>20</v>
      </c>
      <c r="K9759" t="s">
        <v>560</v>
      </c>
      <c r="L9759" t="s">
        <v>75</v>
      </c>
      <c r="M9759" t="s">
        <v>75</v>
      </c>
      <c r="N9759" t="s">
        <v>21</v>
      </c>
      <c r="P9759" t="s">
        <v>23</v>
      </c>
      <c r="Q9759" t="str">
        <f>IF(COUNTIF(Table2[type_of_injury],Table2[[#This Row],[type_of_injury]])&lt;40,"other",Table2[[#This Row],[type_of_injury]])</f>
        <v>gunfire</v>
      </c>
      <c r="R9759" t="str" cm="1">
        <f t="array" ref="R9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0" spans="1:18" x14ac:dyDescent="0.35">
      <c r="A9760" t="s">
        <v>10491</v>
      </c>
      <c r="B9760" s="1">
        <v>37470</v>
      </c>
      <c r="C9760">
        <v>35</v>
      </c>
      <c r="D9760" t="str" cm="1">
        <f t="array" ref="D9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60" t="s">
        <v>16</v>
      </c>
      <c r="F9760" t="s">
        <v>929</v>
      </c>
      <c r="G9760" t="s">
        <v>75</v>
      </c>
      <c r="H9760" t="s">
        <v>19</v>
      </c>
      <c r="I9760" s="1">
        <v>37470</v>
      </c>
      <c r="J9760" t="s">
        <v>20</v>
      </c>
      <c r="K9760" t="s">
        <v>40</v>
      </c>
      <c r="L9760" t="s">
        <v>929</v>
      </c>
      <c r="M9760" t="s">
        <v>75</v>
      </c>
      <c r="N9760" t="s">
        <v>21</v>
      </c>
      <c r="P9760" t="s">
        <v>23</v>
      </c>
      <c r="Q9760" t="str">
        <f>IF(COUNTIF(Table2[type_of_injury],Table2[[#This Row],[type_of_injury]])&lt;40,"other",Table2[[#This Row],[type_of_injury]])</f>
        <v>gunfire</v>
      </c>
      <c r="R9760" t="str" cm="1">
        <f t="array" ref="R9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1" spans="1:18" x14ac:dyDescent="0.35">
      <c r="A9761" t="s">
        <v>10492</v>
      </c>
      <c r="B9761" s="1">
        <v>37470</v>
      </c>
      <c r="C9761">
        <v>18</v>
      </c>
      <c r="D9761" t="str" cm="1">
        <f t="array" ref="D9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61" t="s">
        <v>16</v>
      </c>
      <c r="F9761" t="s">
        <v>210</v>
      </c>
      <c r="G9761" t="s">
        <v>210</v>
      </c>
      <c r="H9761" t="s">
        <v>39</v>
      </c>
      <c r="I9761" s="1">
        <v>37470</v>
      </c>
      <c r="J9761" t="s">
        <v>20</v>
      </c>
      <c r="K9761" t="s">
        <v>40</v>
      </c>
      <c r="L9761" t="s">
        <v>210</v>
      </c>
      <c r="M9761" t="s">
        <v>210</v>
      </c>
      <c r="N9761" t="s">
        <v>21</v>
      </c>
      <c r="P9761" t="s">
        <v>23</v>
      </c>
      <c r="Q9761" t="str">
        <f>IF(COUNTIF(Table2[type_of_injury],Table2[[#This Row],[type_of_injury]])&lt;40,"other",Table2[[#This Row],[type_of_injury]])</f>
        <v>gunfire</v>
      </c>
      <c r="R9761" t="str" cm="1">
        <f t="array" ref="R9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2" spans="1:18" x14ac:dyDescent="0.35">
      <c r="A9762" t="s">
        <v>10493</v>
      </c>
      <c r="B9762" s="1">
        <v>37469</v>
      </c>
      <c r="C9762">
        <v>27</v>
      </c>
      <c r="D9762" t="str" cm="1">
        <f t="array" ref="D9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62" t="s">
        <v>69</v>
      </c>
      <c r="F9762" t="s">
        <v>18</v>
      </c>
      <c r="G9762" t="s">
        <v>18</v>
      </c>
      <c r="H9762" t="s">
        <v>19</v>
      </c>
      <c r="I9762" s="1">
        <v>37469</v>
      </c>
      <c r="J9762" t="s">
        <v>20</v>
      </c>
      <c r="K9762" t="s">
        <v>4475</v>
      </c>
      <c r="L9762" t="s">
        <v>10494</v>
      </c>
      <c r="M9762" t="s">
        <v>77</v>
      </c>
      <c r="N9762" t="s">
        <v>21</v>
      </c>
      <c r="P9762" t="s">
        <v>72</v>
      </c>
      <c r="Q9762" t="str">
        <f>IF(COUNTIF(Table2[type_of_injury],Table2[[#This Row],[type_of_injury]])&lt;40,"other",Table2[[#This Row],[type_of_injury]])</f>
        <v>gunfire</v>
      </c>
      <c r="R9762" t="str" cm="1">
        <f t="array" ref="R9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3" spans="1:18" x14ac:dyDescent="0.35">
      <c r="A9763" t="s">
        <v>10495</v>
      </c>
      <c r="B9763" s="1">
        <v>37469</v>
      </c>
      <c r="C9763">
        <v>9</v>
      </c>
      <c r="D9763" t="str" cm="1">
        <f t="array" ref="D9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763" t="s">
        <v>16</v>
      </c>
      <c r="F9763" t="s">
        <v>41</v>
      </c>
      <c r="G9763" t="s">
        <v>41</v>
      </c>
      <c r="H9763" t="s">
        <v>39</v>
      </c>
      <c r="I9763" s="1">
        <v>37469</v>
      </c>
      <c r="J9763" t="s">
        <v>71</v>
      </c>
      <c r="K9763" t="s">
        <v>40</v>
      </c>
      <c r="L9763" t="s">
        <v>41</v>
      </c>
      <c r="M9763" t="s">
        <v>41</v>
      </c>
      <c r="N9763" t="s">
        <v>21</v>
      </c>
      <c r="P9763" t="s">
        <v>23</v>
      </c>
      <c r="Q9763" t="str">
        <f>IF(COUNTIF(Table2[type_of_injury],Table2[[#This Row],[type_of_injury]])&lt;40,"other",Table2[[#This Row],[type_of_injury]])</f>
        <v>gunfire</v>
      </c>
      <c r="R9763" t="str" cm="1">
        <f t="array" ref="R9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4" spans="1:18" x14ac:dyDescent="0.35">
      <c r="A9764" t="s">
        <v>10496</v>
      </c>
      <c r="B9764" s="1">
        <v>37468</v>
      </c>
      <c r="C9764">
        <v>30</v>
      </c>
      <c r="D9764" t="str" cm="1">
        <f t="array" ref="D9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64" t="s">
        <v>69</v>
      </c>
      <c r="F9764" t="s">
        <v>353</v>
      </c>
      <c r="G9764" t="s">
        <v>77</v>
      </c>
      <c r="H9764" t="s">
        <v>77</v>
      </c>
      <c r="I9764" s="1">
        <v>37481</v>
      </c>
      <c r="J9764" t="s">
        <v>71</v>
      </c>
      <c r="K9764" t="s">
        <v>4475</v>
      </c>
      <c r="L9764" t="s">
        <v>353</v>
      </c>
      <c r="M9764" t="s">
        <v>77</v>
      </c>
      <c r="N9764" t="s">
        <v>450</v>
      </c>
      <c r="O9764" t="s">
        <v>451</v>
      </c>
      <c r="P9764" t="s">
        <v>72</v>
      </c>
      <c r="Q9764" t="str">
        <f>IF(COUNTIF(Table2[type_of_injury],Table2[[#This Row],[type_of_injury]])&lt;40,"other",Table2[[#This Row],[type_of_injury]])</f>
        <v>explosion</v>
      </c>
      <c r="R9764" t="str" cm="1">
        <f t="array" ref="R9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5" spans="1:18" x14ac:dyDescent="0.35">
      <c r="A9765" t="s">
        <v>10497</v>
      </c>
      <c r="B9765" s="1">
        <v>37468</v>
      </c>
      <c r="C9765">
        <v>29</v>
      </c>
      <c r="D9765" t="str" cm="1">
        <f t="array" ref="D9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65" t="s">
        <v>69</v>
      </c>
      <c r="F9765" t="s">
        <v>353</v>
      </c>
      <c r="G9765" t="s">
        <v>77</v>
      </c>
      <c r="H9765" t="s">
        <v>77</v>
      </c>
      <c r="I9765" s="1">
        <v>37468</v>
      </c>
      <c r="J9765" t="s">
        <v>20</v>
      </c>
      <c r="K9765" t="s">
        <v>4475</v>
      </c>
      <c r="L9765" t="s">
        <v>1713</v>
      </c>
      <c r="M9765" t="s">
        <v>77</v>
      </c>
      <c r="N9765" t="s">
        <v>450</v>
      </c>
      <c r="O9765" t="s">
        <v>451</v>
      </c>
      <c r="P9765" t="s">
        <v>72</v>
      </c>
      <c r="Q9765" t="str">
        <f>IF(COUNTIF(Table2[type_of_injury],Table2[[#This Row],[type_of_injury]])&lt;40,"other",Table2[[#This Row],[type_of_injury]])</f>
        <v>explosion</v>
      </c>
      <c r="R9765" t="str" cm="1">
        <f t="array" ref="R9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6" spans="1:18" x14ac:dyDescent="0.35">
      <c r="A9766" t="s">
        <v>10498</v>
      </c>
      <c r="B9766" s="1">
        <v>37468</v>
      </c>
      <c r="C9766">
        <v>53</v>
      </c>
      <c r="D9766" t="str" cm="1">
        <f t="array" ref="D9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766" t="s">
        <v>69</v>
      </c>
      <c r="F9766" t="s">
        <v>353</v>
      </c>
      <c r="G9766" t="s">
        <v>77</v>
      </c>
      <c r="H9766" t="s">
        <v>77</v>
      </c>
      <c r="I9766" s="1">
        <v>37468</v>
      </c>
      <c r="J9766" t="s">
        <v>71</v>
      </c>
      <c r="K9766" t="s">
        <v>4475</v>
      </c>
      <c r="L9766" t="s">
        <v>353</v>
      </c>
      <c r="M9766" t="s">
        <v>77</v>
      </c>
      <c r="N9766" t="s">
        <v>450</v>
      </c>
      <c r="O9766" t="s">
        <v>451</v>
      </c>
      <c r="P9766" t="s">
        <v>72</v>
      </c>
      <c r="Q9766" t="str">
        <f>IF(COUNTIF(Table2[type_of_injury],Table2[[#This Row],[type_of_injury]])&lt;40,"other",Table2[[#This Row],[type_of_injury]])</f>
        <v>explosion</v>
      </c>
      <c r="R9766" t="str" cm="1">
        <f t="array" ref="R9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7" spans="1:18" x14ac:dyDescent="0.35">
      <c r="A9767" t="s">
        <v>10499</v>
      </c>
      <c r="B9767" s="1">
        <v>37468</v>
      </c>
      <c r="C9767">
        <v>61</v>
      </c>
      <c r="D9767" t="str" cm="1">
        <f t="array" ref="D9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767" t="s">
        <v>69</v>
      </c>
      <c r="F9767" t="s">
        <v>353</v>
      </c>
      <c r="G9767" t="s">
        <v>77</v>
      </c>
      <c r="H9767" t="s">
        <v>77</v>
      </c>
      <c r="I9767" s="1">
        <v>37478</v>
      </c>
      <c r="J9767" t="s">
        <v>71</v>
      </c>
      <c r="K9767" t="s">
        <v>4475</v>
      </c>
      <c r="L9767" t="s">
        <v>353</v>
      </c>
      <c r="M9767" t="s">
        <v>77</v>
      </c>
      <c r="N9767" t="s">
        <v>450</v>
      </c>
      <c r="O9767" t="s">
        <v>451</v>
      </c>
      <c r="P9767" t="s">
        <v>72</v>
      </c>
      <c r="Q9767" t="str">
        <f>IF(COUNTIF(Table2[type_of_injury],Table2[[#This Row],[type_of_injury]])&lt;40,"other",Table2[[#This Row],[type_of_injury]])</f>
        <v>explosion</v>
      </c>
      <c r="R9767" t="str" cm="1">
        <f t="array" ref="R9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8" spans="1:18" x14ac:dyDescent="0.35">
      <c r="A9768" t="s">
        <v>10500</v>
      </c>
      <c r="B9768" s="1">
        <v>37468</v>
      </c>
      <c r="C9768">
        <v>37</v>
      </c>
      <c r="D9768" t="str" cm="1">
        <f t="array" ref="D9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68" t="s">
        <v>69</v>
      </c>
      <c r="F9768" t="s">
        <v>353</v>
      </c>
      <c r="G9768" t="s">
        <v>77</v>
      </c>
      <c r="H9768" t="s">
        <v>77</v>
      </c>
      <c r="I9768" s="1">
        <v>37468</v>
      </c>
      <c r="J9768" t="s">
        <v>71</v>
      </c>
      <c r="K9768" t="s">
        <v>4475</v>
      </c>
      <c r="L9768" t="s">
        <v>353</v>
      </c>
      <c r="M9768" t="s">
        <v>77</v>
      </c>
      <c r="N9768" t="s">
        <v>450</v>
      </c>
      <c r="O9768" t="s">
        <v>451</v>
      </c>
      <c r="P9768" t="s">
        <v>72</v>
      </c>
      <c r="Q9768" t="str">
        <f>IF(COUNTIF(Table2[type_of_injury],Table2[[#This Row],[type_of_injury]])&lt;40,"other",Table2[[#This Row],[type_of_injury]])</f>
        <v>explosion</v>
      </c>
      <c r="R9768" t="str" cm="1">
        <f t="array" ref="R9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69" spans="1:18" x14ac:dyDescent="0.35">
      <c r="A9769" t="s">
        <v>10501</v>
      </c>
      <c r="B9769" s="1">
        <v>37467</v>
      </c>
      <c r="C9769">
        <v>60</v>
      </c>
      <c r="D9769" t="str" cm="1">
        <f t="array" ref="D9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769" t="s">
        <v>69</v>
      </c>
      <c r="F9769" t="s">
        <v>1861</v>
      </c>
      <c r="G9769" t="s">
        <v>75</v>
      </c>
      <c r="H9769" t="s">
        <v>19</v>
      </c>
      <c r="I9769" s="1">
        <v>37467</v>
      </c>
      <c r="J9769" t="s">
        <v>20</v>
      </c>
      <c r="K9769" t="s">
        <v>4475</v>
      </c>
      <c r="N9769" t="s">
        <v>21</v>
      </c>
      <c r="P9769" t="s">
        <v>72</v>
      </c>
      <c r="Q9769" t="str">
        <f>IF(COUNTIF(Table2[type_of_injury],Table2[[#This Row],[type_of_injury]])&lt;40,"other",Table2[[#This Row],[type_of_injury]])</f>
        <v>gunfire</v>
      </c>
      <c r="R9769" t="str" cm="1">
        <f t="array" ref="R9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0" spans="1:18" x14ac:dyDescent="0.35">
      <c r="A9770" t="s">
        <v>10502</v>
      </c>
      <c r="B9770" s="1">
        <v>37467</v>
      </c>
      <c r="C9770">
        <v>52</v>
      </c>
      <c r="D9770" t="str" cm="1">
        <f t="array" ref="D9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770" t="s">
        <v>69</v>
      </c>
      <c r="F9770" t="s">
        <v>1861</v>
      </c>
      <c r="G9770" t="s">
        <v>75</v>
      </c>
      <c r="H9770" t="s">
        <v>19</v>
      </c>
      <c r="I9770" s="1">
        <v>37467</v>
      </c>
      <c r="J9770" t="s">
        <v>20</v>
      </c>
      <c r="K9770" t="s">
        <v>4475</v>
      </c>
      <c r="N9770" t="s">
        <v>21</v>
      </c>
      <c r="P9770" t="s">
        <v>72</v>
      </c>
      <c r="Q9770" t="str">
        <f>IF(COUNTIF(Table2[type_of_injury],Table2[[#This Row],[type_of_injury]])&lt;40,"other",Table2[[#This Row],[type_of_injury]])</f>
        <v>gunfire</v>
      </c>
      <c r="R9770" t="str" cm="1">
        <f t="array" ref="R9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1" spans="1:18" x14ac:dyDescent="0.35">
      <c r="A9771" t="s">
        <v>10503</v>
      </c>
      <c r="B9771" s="1">
        <v>37467</v>
      </c>
      <c r="C9771">
        <v>23</v>
      </c>
      <c r="D9771" t="str" cm="1">
        <f t="array" ref="D9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71" t="s">
        <v>16</v>
      </c>
      <c r="F9771" t="s">
        <v>4907</v>
      </c>
      <c r="G9771" t="s">
        <v>75</v>
      </c>
      <c r="H9771" t="s">
        <v>19</v>
      </c>
      <c r="I9771" s="1">
        <v>37467</v>
      </c>
      <c r="J9771" t="s">
        <v>20</v>
      </c>
      <c r="K9771" t="s">
        <v>204</v>
      </c>
      <c r="L9771" t="s">
        <v>599</v>
      </c>
      <c r="M9771" t="s">
        <v>75</v>
      </c>
      <c r="N9771" t="s">
        <v>21</v>
      </c>
      <c r="P9771" t="s">
        <v>23</v>
      </c>
      <c r="Q9771" t="str">
        <f>IF(COUNTIF(Table2[type_of_injury],Table2[[#This Row],[type_of_injury]])&lt;40,"other",Table2[[#This Row],[type_of_injury]])</f>
        <v>gunfire</v>
      </c>
      <c r="R9771" t="str" cm="1">
        <f t="array" ref="R9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2" spans="1:18" x14ac:dyDescent="0.35">
      <c r="A9772" t="s">
        <v>10504</v>
      </c>
      <c r="B9772" s="1">
        <v>37465</v>
      </c>
      <c r="C9772">
        <v>16</v>
      </c>
      <c r="D9772" t="str" cm="1">
        <f t="array" ref="D9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72" t="s">
        <v>16</v>
      </c>
      <c r="F9772" t="s">
        <v>471</v>
      </c>
      <c r="G9772" t="s">
        <v>58</v>
      </c>
      <c r="H9772" t="s">
        <v>19</v>
      </c>
      <c r="I9772" s="1">
        <v>37465</v>
      </c>
      <c r="J9772" t="s">
        <v>20</v>
      </c>
      <c r="K9772" t="s">
        <v>40</v>
      </c>
      <c r="L9772" t="s">
        <v>472</v>
      </c>
      <c r="M9772" t="s">
        <v>58</v>
      </c>
      <c r="N9772" t="s">
        <v>21</v>
      </c>
      <c r="P9772" t="s">
        <v>23</v>
      </c>
      <c r="Q9772" t="str">
        <f>IF(COUNTIF(Table2[type_of_injury],Table2[[#This Row],[type_of_injury]])&lt;40,"other",Table2[[#This Row],[type_of_injury]])</f>
        <v>gunfire</v>
      </c>
      <c r="R9772" t="str" cm="1">
        <f t="array" ref="R9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3" spans="1:18" x14ac:dyDescent="0.35">
      <c r="A9773" t="s">
        <v>10505</v>
      </c>
      <c r="B9773" s="1">
        <v>37465</v>
      </c>
      <c r="C9773">
        <v>14</v>
      </c>
      <c r="D9773" t="str" cm="1">
        <f t="array" ref="D9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73" t="s">
        <v>16</v>
      </c>
      <c r="F9773" t="s">
        <v>46</v>
      </c>
      <c r="G9773" t="s">
        <v>46</v>
      </c>
      <c r="H9773" t="s">
        <v>19</v>
      </c>
      <c r="I9773" s="1">
        <v>37465</v>
      </c>
      <c r="J9773" t="s">
        <v>71</v>
      </c>
      <c r="K9773" t="s">
        <v>40</v>
      </c>
      <c r="L9773" t="s">
        <v>46</v>
      </c>
      <c r="M9773" t="s">
        <v>46</v>
      </c>
      <c r="N9773" t="s">
        <v>21</v>
      </c>
      <c r="O9773" t="s">
        <v>22</v>
      </c>
      <c r="P9773" t="s">
        <v>96</v>
      </c>
      <c r="Q9773" t="str">
        <f>IF(COUNTIF(Table2[type_of_injury],Table2[[#This Row],[type_of_injury]])&lt;40,"other",Table2[[#This Row],[type_of_injury]])</f>
        <v>gunfire</v>
      </c>
      <c r="R9773" t="str" cm="1">
        <f t="array" ref="R9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4" spans="1:18" x14ac:dyDescent="0.35">
      <c r="A9774" t="s">
        <v>10506</v>
      </c>
      <c r="B9774" s="1">
        <v>37463</v>
      </c>
      <c r="C9774">
        <v>46</v>
      </c>
      <c r="D9774" t="str" cm="1">
        <f t="array" ref="D9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774" t="s">
        <v>69</v>
      </c>
      <c r="F9774" t="s">
        <v>10507</v>
      </c>
      <c r="G9774" t="s">
        <v>46</v>
      </c>
      <c r="H9774" t="s">
        <v>19</v>
      </c>
      <c r="I9774" s="1">
        <v>37465</v>
      </c>
      <c r="J9774" t="s">
        <v>20</v>
      </c>
      <c r="K9774" t="s">
        <v>4475</v>
      </c>
      <c r="L9774" t="s">
        <v>2281</v>
      </c>
      <c r="M9774" t="s">
        <v>58</v>
      </c>
      <c r="N9774" t="s">
        <v>21</v>
      </c>
      <c r="P9774" t="s">
        <v>72</v>
      </c>
      <c r="Q9774" t="str">
        <f>IF(COUNTIF(Table2[type_of_injury],Table2[[#This Row],[type_of_injury]])&lt;40,"other",Table2[[#This Row],[type_of_injury]])</f>
        <v>gunfire</v>
      </c>
      <c r="R9774" t="str" cm="1">
        <f t="array" ref="R9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5" spans="1:18" x14ac:dyDescent="0.35">
      <c r="A9775" t="s">
        <v>10508</v>
      </c>
      <c r="B9775" s="1">
        <v>37463</v>
      </c>
      <c r="C9775">
        <v>42</v>
      </c>
      <c r="D9775" t="str" cm="1">
        <f t="array" ref="D9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775" t="s">
        <v>69</v>
      </c>
      <c r="F9775" t="s">
        <v>10507</v>
      </c>
      <c r="G9775" t="s">
        <v>46</v>
      </c>
      <c r="H9775" t="s">
        <v>19</v>
      </c>
      <c r="I9775" s="1">
        <v>37463</v>
      </c>
      <c r="J9775" t="s">
        <v>71</v>
      </c>
      <c r="K9775" t="s">
        <v>4475</v>
      </c>
      <c r="L9775" t="s">
        <v>2281</v>
      </c>
      <c r="M9775" t="s">
        <v>58</v>
      </c>
      <c r="N9775" t="s">
        <v>21</v>
      </c>
      <c r="P9775" t="s">
        <v>72</v>
      </c>
      <c r="Q9775" t="str">
        <f>IF(COUNTIF(Table2[type_of_injury],Table2[[#This Row],[type_of_injury]])&lt;40,"other",Table2[[#This Row],[type_of_injury]])</f>
        <v>gunfire</v>
      </c>
      <c r="R9775" t="str" cm="1">
        <f t="array" ref="R9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6" spans="1:18" x14ac:dyDescent="0.35">
      <c r="A9776" t="s">
        <v>10509</v>
      </c>
      <c r="B9776" s="1">
        <v>37463</v>
      </c>
      <c r="C9776">
        <v>9</v>
      </c>
      <c r="D9776" t="str" cm="1">
        <f t="array" ref="D9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776" t="s">
        <v>69</v>
      </c>
      <c r="F9776" t="s">
        <v>10507</v>
      </c>
      <c r="G9776" t="s">
        <v>46</v>
      </c>
      <c r="H9776" t="s">
        <v>19</v>
      </c>
      <c r="I9776" s="1">
        <v>37463</v>
      </c>
      <c r="J9776" t="s">
        <v>20</v>
      </c>
      <c r="K9776" t="s">
        <v>4475</v>
      </c>
      <c r="L9776" t="s">
        <v>2281</v>
      </c>
      <c r="M9776" t="s">
        <v>58</v>
      </c>
      <c r="N9776" t="s">
        <v>21</v>
      </c>
      <c r="P9776" t="s">
        <v>72</v>
      </c>
      <c r="Q9776" t="str">
        <f>IF(COUNTIF(Table2[type_of_injury],Table2[[#This Row],[type_of_injury]])&lt;40,"other",Table2[[#This Row],[type_of_injury]])</f>
        <v>gunfire</v>
      </c>
      <c r="R9776" t="str" cm="1">
        <f t="array" ref="R9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7" spans="1:18" x14ac:dyDescent="0.35">
      <c r="A9777" t="s">
        <v>10510</v>
      </c>
      <c r="B9777" s="1">
        <v>37463</v>
      </c>
      <c r="C9777">
        <v>32</v>
      </c>
      <c r="D9777" t="str" cm="1">
        <f t="array" ref="D9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77" t="s">
        <v>16</v>
      </c>
      <c r="F9777" t="s">
        <v>306</v>
      </c>
      <c r="G9777" t="s">
        <v>278</v>
      </c>
      <c r="H9777" t="s">
        <v>19</v>
      </c>
      <c r="I9777" s="1">
        <v>37463</v>
      </c>
      <c r="J9777" t="s">
        <v>20</v>
      </c>
      <c r="K9777" t="s">
        <v>40</v>
      </c>
      <c r="L9777" t="s">
        <v>278</v>
      </c>
      <c r="M9777" t="s">
        <v>278</v>
      </c>
      <c r="N9777" t="s">
        <v>21</v>
      </c>
      <c r="P9777" t="s">
        <v>23</v>
      </c>
      <c r="Q9777" t="str">
        <f>IF(COUNTIF(Table2[type_of_injury],Table2[[#This Row],[type_of_injury]])&lt;40,"other",Table2[[#This Row],[type_of_injury]])</f>
        <v>gunfire</v>
      </c>
      <c r="R9777" t="str" cm="1">
        <f t="array" ref="R9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8" spans="1:18" x14ac:dyDescent="0.35">
      <c r="A9778" t="s">
        <v>10511</v>
      </c>
      <c r="B9778" s="1">
        <v>37462</v>
      </c>
      <c r="C9778">
        <v>43</v>
      </c>
      <c r="D9778" t="str" cm="1">
        <f t="array" ref="D9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778" t="s">
        <v>69</v>
      </c>
      <c r="F9778" t="s">
        <v>10512</v>
      </c>
      <c r="G9778" t="s">
        <v>269</v>
      </c>
      <c r="H9778" t="s">
        <v>19</v>
      </c>
      <c r="I9778" s="1">
        <v>37462</v>
      </c>
      <c r="J9778" t="s">
        <v>20</v>
      </c>
      <c r="K9778" t="s">
        <v>4475</v>
      </c>
      <c r="L9778" t="s">
        <v>10513</v>
      </c>
      <c r="M9778" t="s">
        <v>269</v>
      </c>
      <c r="N9778" t="s">
        <v>21</v>
      </c>
      <c r="P9778" t="s">
        <v>72</v>
      </c>
      <c r="Q9778" t="str">
        <f>IF(COUNTIF(Table2[type_of_injury],Table2[[#This Row],[type_of_injury]])&lt;40,"other",Table2[[#This Row],[type_of_injury]])</f>
        <v>gunfire</v>
      </c>
      <c r="R9778" t="str" cm="1">
        <f t="array" ref="R9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79" spans="1:18" x14ac:dyDescent="0.35">
      <c r="A9779" t="s">
        <v>10514</v>
      </c>
      <c r="B9779" s="1">
        <v>37460</v>
      </c>
      <c r="C9779">
        <v>21</v>
      </c>
      <c r="D9779" t="str" cm="1">
        <f t="array" ref="D9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79" t="s">
        <v>16</v>
      </c>
      <c r="F9779" t="s">
        <v>985</v>
      </c>
      <c r="G9779" t="s">
        <v>75</v>
      </c>
      <c r="H9779" t="s">
        <v>19</v>
      </c>
      <c r="I9779" s="1">
        <v>37460</v>
      </c>
      <c r="J9779" t="s">
        <v>20</v>
      </c>
      <c r="K9779" t="s">
        <v>204</v>
      </c>
      <c r="L9779" t="s">
        <v>2252</v>
      </c>
      <c r="M9779" t="s">
        <v>75</v>
      </c>
      <c r="N9779" t="s">
        <v>21</v>
      </c>
      <c r="P9779" t="s">
        <v>23</v>
      </c>
      <c r="Q9779" t="str">
        <f>IF(COUNTIF(Table2[type_of_injury],Table2[[#This Row],[type_of_injury]])&lt;40,"other",Table2[[#This Row],[type_of_injury]])</f>
        <v>gunfire</v>
      </c>
      <c r="R9779" t="str" cm="1">
        <f t="array" ref="R9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0" spans="1:18" x14ac:dyDescent="0.35">
      <c r="A9780" t="s">
        <v>10515</v>
      </c>
      <c r="B9780" s="1">
        <v>37460</v>
      </c>
      <c r="C9780">
        <v>22</v>
      </c>
      <c r="D9780" t="str" cm="1">
        <f t="array" ref="D9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80" t="s">
        <v>16</v>
      </c>
      <c r="F9780" t="s">
        <v>985</v>
      </c>
      <c r="G9780" t="s">
        <v>75</v>
      </c>
      <c r="H9780" t="s">
        <v>19</v>
      </c>
      <c r="I9780" s="1">
        <v>37460</v>
      </c>
      <c r="J9780" t="s">
        <v>20</v>
      </c>
      <c r="K9780" t="s">
        <v>204</v>
      </c>
      <c r="L9780" t="s">
        <v>1640</v>
      </c>
      <c r="M9780" t="s">
        <v>75</v>
      </c>
      <c r="N9780" t="s">
        <v>21</v>
      </c>
      <c r="P9780" t="s">
        <v>23</v>
      </c>
      <c r="Q9780" t="str">
        <f>IF(COUNTIF(Table2[type_of_injury],Table2[[#This Row],[type_of_injury]])&lt;40,"other",Table2[[#This Row],[type_of_injury]])</f>
        <v>gunfire</v>
      </c>
      <c r="R9780" t="str" cm="1">
        <f t="array" ref="R9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1" spans="1:18" x14ac:dyDescent="0.35">
      <c r="A9781" t="s">
        <v>10516</v>
      </c>
      <c r="B9781" s="1">
        <v>37460</v>
      </c>
      <c r="C9781">
        <v>21</v>
      </c>
      <c r="D9781" t="str" cm="1">
        <f t="array" ref="D9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81" t="s">
        <v>16</v>
      </c>
      <c r="F9781" t="s">
        <v>985</v>
      </c>
      <c r="G9781" t="s">
        <v>75</v>
      </c>
      <c r="H9781" t="s">
        <v>19</v>
      </c>
      <c r="I9781" s="1">
        <v>37460</v>
      </c>
      <c r="J9781" t="s">
        <v>20</v>
      </c>
      <c r="K9781" t="s">
        <v>204</v>
      </c>
      <c r="L9781" t="s">
        <v>1640</v>
      </c>
      <c r="M9781" t="s">
        <v>75</v>
      </c>
      <c r="N9781" t="s">
        <v>21</v>
      </c>
      <c r="P9781" t="s">
        <v>23</v>
      </c>
      <c r="Q9781" t="str">
        <f>IF(COUNTIF(Table2[type_of_injury],Table2[[#This Row],[type_of_injury]])&lt;40,"other",Table2[[#This Row],[type_of_injury]])</f>
        <v>gunfire</v>
      </c>
      <c r="R9781" t="str" cm="1">
        <f t="array" ref="R9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2" spans="1:18" x14ac:dyDescent="0.35">
      <c r="A9782" t="s">
        <v>10517</v>
      </c>
      <c r="B9782" s="1">
        <v>37460</v>
      </c>
      <c r="C9782">
        <v>24</v>
      </c>
      <c r="D9782" t="str" cm="1">
        <f t="array" ref="D9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82" t="s">
        <v>16</v>
      </c>
      <c r="F9782" t="s">
        <v>565</v>
      </c>
      <c r="G9782" t="s">
        <v>222</v>
      </c>
      <c r="H9782" t="s">
        <v>39</v>
      </c>
      <c r="I9782" s="1">
        <v>37464</v>
      </c>
      <c r="J9782" t="s">
        <v>20</v>
      </c>
      <c r="K9782" t="s">
        <v>40</v>
      </c>
      <c r="L9782" t="s">
        <v>566</v>
      </c>
      <c r="M9782" t="s">
        <v>222</v>
      </c>
      <c r="N9782" t="s">
        <v>21</v>
      </c>
      <c r="P9782" t="s">
        <v>23</v>
      </c>
      <c r="Q9782" t="str">
        <f>IF(COUNTIF(Table2[type_of_injury],Table2[[#This Row],[type_of_injury]])&lt;40,"other",Table2[[#This Row],[type_of_injury]])</f>
        <v>gunfire</v>
      </c>
      <c r="R9782" t="str" cm="1">
        <f t="array" ref="R9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3" spans="1:18" x14ac:dyDescent="0.35">
      <c r="A9783" t="s">
        <v>10518</v>
      </c>
      <c r="B9783" s="1">
        <v>37460</v>
      </c>
      <c r="C9783">
        <v>21</v>
      </c>
      <c r="D9783" t="str" cm="1">
        <f t="array" ref="D9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83" t="s">
        <v>16</v>
      </c>
      <c r="F9783" t="s">
        <v>1142</v>
      </c>
      <c r="G9783" t="s">
        <v>77</v>
      </c>
      <c r="H9783" t="s">
        <v>77</v>
      </c>
      <c r="I9783" s="1">
        <v>37460</v>
      </c>
      <c r="J9783" t="s">
        <v>20</v>
      </c>
      <c r="K9783" t="s">
        <v>204</v>
      </c>
      <c r="L9783" t="s">
        <v>219</v>
      </c>
      <c r="M9783" t="s">
        <v>218</v>
      </c>
      <c r="N9783" t="s">
        <v>21</v>
      </c>
      <c r="P9783" t="s">
        <v>23</v>
      </c>
      <c r="Q9783" t="str">
        <f>IF(COUNTIF(Table2[type_of_injury],Table2[[#This Row],[type_of_injury]])&lt;40,"other",Table2[[#This Row],[type_of_injury]])</f>
        <v>gunfire</v>
      </c>
      <c r="R9783" t="str" cm="1">
        <f t="array" ref="R9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4" spans="1:18" x14ac:dyDescent="0.35">
      <c r="A9784" t="s">
        <v>10519</v>
      </c>
      <c r="B9784" s="1">
        <v>37460</v>
      </c>
      <c r="C9784">
        <v>20</v>
      </c>
      <c r="D9784" t="str" cm="1">
        <f t="array" ref="D9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84" t="s">
        <v>16</v>
      </c>
      <c r="F9784" t="s">
        <v>1142</v>
      </c>
      <c r="G9784" t="s">
        <v>77</v>
      </c>
      <c r="H9784" t="s">
        <v>77</v>
      </c>
      <c r="I9784" s="1">
        <v>37460</v>
      </c>
      <c r="J9784" t="s">
        <v>20</v>
      </c>
      <c r="K9784" t="s">
        <v>204</v>
      </c>
      <c r="L9784" t="s">
        <v>219</v>
      </c>
      <c r="M9784" t="s">
        <v>218</v>
      </c>
      <c r="N9784" t="s">
        <v>21</v>
      </c>
      <c r="P9784" t="s">
        <v>23</v>
      </c>
      <c r="Q9784" t="str">
        <f>IF(COUNTIF(Table2[type_of_injury],Table2[[#This Row],[type_of_injury]])&lt;40,"other",Table2[[#This Row],[type_of_injury]])</f>
        <v>gunfire</v>
      </c>
      <c r="R9784" t="str" cm="1">
        <f t="array" ref="R9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5" spans="1:18" x14ac:dyDescent="0.35">
      <c r="A9785" t="s">
        <v>10520</v>
      </c>
      <c r="B9785" s="1">
        <v>37459</v>
      </c>
      <c r="C9785">
        <v>27</v>
      </c>
      <c r="D9785" t="str" cm="1">
        <f t="array" ref="D9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85" t="s">
        <v>16</v>
      </c>
      <c r="F9785" t="s">
        <v>37</v>
      </c>
      <c r="G9785" t="s">
        <v>38</v>
      </c>
      <c r="H9785" t="s">
        <v>39</v>
      </c>
      <c r="I9785" s="1">
        <v>37459</v>
      </c>
      <c r="J9785" t="s">
        <v>71</v>
      </c>
      <c r="K9785" t="s">
        <v>40</v>
      </c>
      <c r="L9785" t="s">
        <v>225</v>
      </c>
      <c r="M9785" t="s">
        <v>38</v>
      </c>
      <c r="N9785" t="s">
        <v>21</v>
      </c>
      <c r="O9785" t="s">
        <v>451</v>
      </c>
      <c r="P9785" t="s">
        <v>23</v>
      </c>
      <c r="Q9785" t="str">
        <f>IF(COUNTIF(Table2[type_of_injury],Table2[[#This Row],[type_of_injury]])&lt;40,"other",Table2[[#This Row],[type_of_injury]])</f>
        <v>gunfire</v>
      </c>
      <c r="R9785" t="str" cm="1">
        <f t="array" ref="R9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6" spans="1:18" x14ac:dyDescent="0.35">
      <c r="A9786" t="s">
        <v>10521</v>
      </c>
      <c r="B9786" s="1">
        <v>37459</v>
      </c>
      <c r="D9786" t="str" cm="1">
        <f t="array" ref="D9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786" t="s">
        <v>16</v>
      </c>
      <c r="F9786" t="s">
        <v>37</v>
      </c>
      <c r="G9786" t="s">
        <v>38</v>
      </c>
      <c r="H9786" t="s">
        <v>39</v>
      </c>
      <c r="I9786" s="1">
        <v>37459</v>
      </c>
      <c r="J9786" t="s">
        <v>71</v>
      </c>
      <c r="K9786" t="s">
        <v>40</v>
      </c>
      <c r="L9786" t="s">
        <v>225</v>
      </c>
      <c r="M9786" t="s">
        <v>38</v>
      </c>
      <c r="N9786" t="s">
        <v>21</v>
      </c>
      <c r="O9786" t="s">
        <v>451</v>
      </c>
      <c r="P9786" t="s">
        <v>23</v>
      </c>
      <c r="Q9786" t="str">
        <f>IF(COUNTIF(Table2[type_of_injury],Table2[[#This Row],[type_of_injury]])&lt;40,"other",Table2[[#This Row],[type_of_injury]])</f>
        <v>gunfire</v>
      </c>
      <c r="R9786" t="str" cm="1">
        <f t="array" ref="R9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7" spans="1:18" x14ac:dyDescent="0.35">
      <c r="A9787" t="s">
        <v>10522</v>
      </c>
      <c r="B9787" s="1">
        <v>37459</v>
      </c>
      <c r="C9787">
        <v>4</v>
      </c>
      <c r="D9787" t="str" cm="1">
        <f t="array" ref="D9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787" t="s">
        <v>16</v>
      </c>
      <c r="F9787" t="s">
        <v>37</v>
      </c>
      <c r="G9787" t="s">
        <v>38</v>
      </c>
      <c r="H9787" t="s">
        <v>39</v>
      </c>
      <c r="I9787" s="1">
        <v>37459</v>
      </c>
      <c r="J9787" t="s">
        <v>20</v>
      </c>
      <c r="K9787" t="s">
        <v>40</v>
      </c>
      <c r="L9787" t="s">
        <v>225</v>
      </c>
      <c r="M9787" t="s">
        <v>38</v>
      </c>
      <c r="N9787" t="s">
        <v>21</v>
      </c>
      <c r="O9787" t="s">
        <v>451</v>
      </c>
      <c r="P9787" t="s">
        <v>23</v>
      </c>
      <c r="Q9787" t="str">
        <f>IF(COUNTIF(Table2[type_of_injury],Table2[[#This Row],[type_of_injury]])&lt;40,"other",Table2[[#This Row],[type_of_injury]])</f>
        <v>gunfire</v>
      </c>
      <c r="R9787" t="str" cm="1">
        <f t="array" ref="R9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8" spans="1:18" x14ac:dyDescent="0.35">
      <c r="A9788" t="s">
        <v>10523</v>
      </c>
      <c r="B9788" s="1">
        <v>37459</v>
      </c>
      <c r="C9788">
        <v>23</v>
      </c>
      <c r="D9788" t="str" cm="1">
        <f t="array" ref="D9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88" t="s">
        <v>16</v>
      </c>
      <c r="F9788" t="s">
        <v>10524</v>
      </c>
      <c r="G9788" t="s">
        <v>175</v>
      </c>
      <c r="H9788" t="s">
        <v>19</v>
      </c>
      <c r="I9788" s="1">
        <v>37459</v>
      </c>
      <c r="J9788" t="s">
        <v>20</v>
      </c>
      <c r="K9788" t="s">
        <v>204</v>
      </c>
      <c r="L9788" t="s">
        <v>218</v>
      </c>
      <c r="M9788" t="s">
        <v>218</v>
      </c>
      <c r="N9788" t="s">
        <v>21</v>
      </c>
      <c r="P9788" t="s">
        <v>23</v>
      </c>
      <c r="Q9788" t="str">
        <f>IF(COUNTIF(Table2[type_of_injury],Table2[[#This Row],[type_of_injury]])&lt;40,"other",Table2[[#This Row],[type_of_injury]])</f>
        <v>gunfire</v>
      </c>
      <c r="R9788" t="str" cm="1">
        <f t="array" ref="R9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89" spans="1:18" x14ac:dyDescent="0.35">
      <c r="A9789" t="s">
        <v>10525</v>
      </c>
      <c r="B9789" s="1">
        <v>37459</v>
      </c>
      <c r="C9789">
        <v>67</v>
      </c>
      <c r="D9789" t="str" cm="1">
        <f t="array" ref="D9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789" t="s">
        <v>16</v>
      </c>
      <c r="F9789" t="s">
        <v>37</v>
      </c>
      <c r="G9789" t="s">
        <v>38</v>
      </c>
      <c r="H9789" t="s">
        <v>39</v>
      </c>
      <c r="I9789" s="1">
        <v>37477</v>
      </c>
      <c r="J9789" t="s">
        <v>20</v>
      </c>
      <c r="K9789" t="s">
        <v>40</v>
      </c>
      <c r="L9789" t="s">
        <v>593</v>
      </c>
      <c r="M9789" t="s">
        <v>222</v>
      </c>
      <c r="N9789" t="s">
        <v>21</v>
      </c>
      <c r="O9789" t="s">
        <v>451</v>
      </c>
      <c r="P9789" t="s">
        <v>23</v>
      </c>
      <c r="Q9789" t="str">
        <f>IF(COUNTIF(Table2[type_of_injury],Table2[[#This Row],[type_of_injury]])&lt;40,"other",Table2[[#This Row],[type_of_injury]])</f>
        <v>gunfire</v>
      </c>
      <c r="R9789" t="str" cm="1">
        <f t="array" ref="R9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0" spans="1:18" x14ac:dyDescent="0.35">
      <c r="A9790" t="s">
        <v>10526</v>
      </c>
      <c r="B9790" s="1">
        <v>37459</v>
      </c>
      <c r="C9790">
        <v>42</v>
      </c>
      <c r="D9790" t="str" cm="1">
        <f t="array" ref="D9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790" t="s">
        <v>16</v>
      </c>
      <c r="F9790" t="s">
        <v>37</v>
      </c>
      <c r="G9790" t="s">
        <v>38</v>
      </c>
      <c r="H9790" t="s">
        <v>39</v>
      </c>
      <c r="I9790" s="1">
        <v>37459</v>
      </c>
      <c r="J9790" t="s">
        <v>20</v>
      </c>
      <c r="K9790" t="s">
        <v>40</v>
      </c>
      <c r="L9790" t="s">
        <v>225</v>
      </c>
      <c r="M9790" t="s">
        <v>38</v>
      </c>
      <c r="N9790" t="s">
        <v>21</v>
      </c>
      <c r="O9790" t="s">
        <v>451</v>
      </c>
      <c r="P9790" t="s">
        <v>23</v>
      </c>
      <c r="Q9790" t="str">
        <f>IF(COUNTIF(Table2[type_of_injury],Table2[[#This Row],[type_of_injury]])&lt;40,"other",Table2[[#This Row],[type_of_injury]])</f>
        <v>gunfire</v>
      </c>
      <c r="R9790" t="str" cm="1">
        <f t="array" ref="R9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1" spans="1:18" x14ac:dyDescent="0.35">
      <c r="A9791" t="s">
        <v>10527</v>
      </c>
      <c r="B9791" s="1">
        <v>37459</v>
      </c>
      <c r="C9791">
        <v>3</v>
      </c>
      <c r="D9791" t="str" cm="1">
        <f t="array" ref="D9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791" t="s">
        <v>16</v>
      </c>
      <c r="F9791" t="s">
        <v>37</v>
      </c>
      <c r="G9791" t="s">
        <v>38</v>
      </c>
      <c r="H9791" t="s">
        <v>39</v>
      </c>
      <c r="I9791" s="1">
        <v>37459</v>
      </c>
      <c r="J9791" t="s">
        <v>20</v>
      </c>
      <c r="K9791" t="s">
        <v>40</v>
      </c>
      <c r="L9791" t="s">
        <v>225</v>
      </c>
      <c r="M9791" t="s">
        <v>38</v>
      </c>
      <c r="N9791" t="s">
        <v>21</v>
      </c>
      <c r="O9791" t="s">
        <v>451</v>
      </c>
      <c r="P9791" t="s">
        <v>23</v>
      </c>
      <c r="Q9791" t="str">
        <f>IF(COUNTIF(Table2[type_of_injury],Table2[[#This Row],[type_of_injury]])&lt;40,"other",Table2[[#This Row],[type_of_injury]])</f>
        <v>gunfire</v>
      </c>
      <c r="R9791" t="str" cm="1">
        <f t="array" ref="R9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2" spans="1:18" x14ac:dyDescent="0.35">
      <c r="A9792" t="s">
        <v>10528</v>
      </c>
      <c r="B9792" s="1">
        <v>37459</v>
      </c>
      <c r="C9792">
        <v>5</v>
      </c>
      <c r="D9792" t="str" cm="1">
        <f t="array" ref="D9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792" t="s">
        <v>16</v>
      </c>
      <c r="F9792" t="s">
        <v>37</v>
      </c>
      <c r="G9792" t="s">
        <v>38</v>
      </c>
      <c r="H9792" t="s">
        <v>39</v>
      </c>
      <c r="I9792" s="1">
        <v>37459</v>
      </c>
      <c r="J9792" t="s">
        <v>20</v>
      </c>
      <c r="K9792" t="s">
        <v>40</v>
      </c>
      <c r="L9792" t="s">
        <v>225</v>
      </c>
      <c r="M9792" t="s">
        <v>38</v>
      </c>
      <c r="N9792" t="s">
        <v>21</v>
      </c>
      <c r="O9792" t="s">
        <v>451</v>
      </c>
      <c r="P9792" t="s">
        <v>23</v>
      </c>
      <c r="Q9792" t="str">
        <f>IF(COUNTIF(Table2[type_of_injury],Table2[[#This Row],[type_of_injury]])&lt;40,"other",Table2[[#This Row],[type_of_injury]])</f>
        <v>gunfire</v>
      </c>
      <c r="R9792" t="str" cm="1">
        <f t="array" ref="R9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3" spans="1:18" x14ac:dyDescent="0.35">
      <c r="A9793" t="s">
        <v>10529</v>
      </c>
      <c r="B9793" s="1">
        <v>37459</v>
      </c>
      <c r="C9793">
        <v>22</v>
      </c>
      <c r="D9793" t="str" cm="1">
        <f t="array" ref="D9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793" t="s">
        <v>16</v>
      </c>
      <c r="F9793" t="s">
        <v>37</v>
      </c>
      <c r="G9793" t="s">
        <v>38</v>
      </c>
      <c r="H9793" t="s">
        <v>39</v>
      </c>
      <c r="I9793" s="1">
        <v>37459</v>
      </c>
      <c r="J9793" t="s">
        <v>71</v>
      </c>
      <c r="K9793" t="s">
        <v>40</v>
      </c>
      <c r="L9793" t="s">
        <v>225</v>
      </c>
      <c r="M9793" t="s">
        <v>38</v>
      </c>
      <c r="N9793" t="s">
        <v>21</v>
      </c>
      <c r="O9793" t="s">
        <v>451</v>
      </c>
      <c r="P9793" t="s">
        <v>23</v>
      </c>
      <c r="Q9793" t="str">
        <f>IF(COUNTIF(Table2[type_of_injury],Table2[[#This Row],[type_of_injury]])&lt;40,"other",Table2[[#This Row],[type_of_injury]])</f>
        <v>gunfire</v>
      </c>
      <c r="R9793" t="str" cm="1">
        <f t="array" ref="R9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4" spans="1:18" x14ac:dyDescent="0.35">
      <c r="A9794" t="s">
        <v>10530</v>
      </c>
      <c r="B9794" s="1">
        <v>37459</v>
      </c>
      <c r="C9794">
        <v>37</v>
      </c>
      <c r="D9794" t="str" cm="1">
        <f t="array" ref="D9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94" t="s">
        <v>16</v>
      </c>
      <c r="F9794" t="s">
        <v>37</v>
      </c>
      <c r="G9794" t="s">
        <v>38</v>
      </c>
      <c r="H9794" t="s">
        <v>39</v>
      </c>
      <c r="I9794" s="1">
        <v>37459</v>
      </c>
      <c r="J9794" t="s">
        <v>20</v>
      </c>
      <c r="K9794" t="s">
        <v>5182</v>
      </c>
      <c r="L9794" t="s">
        <v>225</v>
      </c>
      <c r="M9794" t="s">
        <v>38</v>
      </c>
      <c r="N9794" t="s">
        <v>21</v>
      </c>
      <c r="O9794" t="s">
        <v>451</v>
      </c>
      <c r="P9794" t="s">
        <v>23</v>
      </c>
      <c r="Q9794" t="str">
        <f>IF(COUNTIF(Table2[type_of_injury],Table2[[#This Row],[type_of_injury]])&lt;40,"other",Table2[[#This Row],[type_of_injury]])</f>
        <v>gunfire</v>
      </c>
      <c r="R9794" t="str" cm="1">
        <f t="array" ref="R9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5" spans="1:18" x14ac:dyDescent="0.35">
      <c r="A9795" t="s">
        <v>10531</v>
      </c>
      <c r="B9795" s="1">
        <v>37459</v>
      </c>
      <c r="C9795">
        <v>14</v>
      </c>
      <c r="D9795" t="str" cm="1">
        <f t="array" ref="D9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95" t="s">
        <v>16</v>
      </c>
      <c r="F9795" t="s">
        <v>37</v>
      </c>
      <c r="G9795" t="s">
        <v>38</v>
      </c>
      <c r="H9795" t="s">
        <v>39</v>
      </c>
      <c r="I9795" s="1">
        <v>37459</v>
      </c>
      <c r="J9795" t="s">
        <v>71</v>
      </c>
      <c r="K9795" t="s">
        <v>40</v>
      </c>
      <c r="L9795" t="s">
        <v>225</v>
      </c>
      <c r="M9795" t="s">
        <v>38</v>
      </c>
      <c r="N9795" t="s">
        <v>21</v>
      </c>
      <c r="O9795" t="s">
        <v>451</v>
      </c>
      <c r="P9795" t="s">
        <v>23</v>
      </c>
      <c r="Q9795" t="str">
        <f>IF(COUNTIF(Table2[type_of_injury],Table2[[#This Row],[type_of_injury]])&lt;40,"other",Table2[[#This Row],[type_of_injury]])</f>
        <v>gunfire</v>
      </c>
      <c r="R9795" t="str" cm="1">
        <f t="array" ref="R9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6" spans="1:18" x14ac:dyDescent="0.35">
      <c r="A9796" t="s">
        <v>10532</v>
      </c>
      <c r="B9796" s="1">
        <v>37459</v>
      </c>
      <c r="C9796">
        <v>41</v>
      </c>
      <c r="D9796" t="str" cm="1">
        <f t="array" ref="D9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796" t="s">
        <v>16</v>
      </c>
      <c r="F9796" t="s">
        <v>37</v>
      </c>
      <c r="G9796" t="s">
        <v>38</v>
      </c>
      <c r="H9796" t="s">
        <v>39</v>
      </c>
      <c r="I9796" s="1">
        <v>37459</v>
      </c>
      <c r="J9796" t="s">
        <v>71</v>
      </c>
      <c r="K9796" t="s">
        <v>40</v>
      </c>
      <c r="L9796" t="s">
        <v>225</v>
      </c>
      <c r="M9796" t="s">
        <v>38</v>
      </c>
      <c r="N9796" t="s">
        <v>21</v>
      </c>
      <c r="O9796" t="s">
        <v>451</v>
      </c>
      <c r="P9796" t="s">
        <v>23</v>
      </c>
      <c r="Q9796" t="str">
        <f>IF(COUNTIF(Table2[type_of_injury],Table2[[#This Row],[type_of_injury]])&lt;40,"other",Table2[[#This Row],[type_of_injury]])</f>
        <v>gunfire</v>
      </c>
      <c r="R9796" t="str" cm="1">
        <f t="array" ref="R9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7" spans="1:18" x14ac:dyDescent="0.35">
      <c r="A9797" t="s">
        <v>10533</v>
      </c>
      <c r="B9797" s="1">
        <v>37459</v>
      </c>
      <c r="C9797">
        <v>40</v>
      </c>
      <c r="D9797" t="str" cm="1">
        <f t="array" ref="D9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797" t="s">
        <v>16</v>
      </c>
      <c r="F9797" t="s">
        <v>37</v>
      </c>
      <c r="G9797" t="s">
        <v>38</v>
      </c>
      <c r="H9797" t="s">
        <v>39</v>
      </c>
      <c r="I9797" s="1">
        <v>37459</v>
      </c>
      <c r="J9797" t="s">
        <v>20</v>
      </c>
      <c r="K9797" t="s">
        <v>5182</v>
      </c>
      <c r="L9797" t="s">
        <v>225</v>
      </c>
      <c r="M9797" t="s">
        <v>38</v>
      </c>
      <c r="N9797" t="s">
        <v>21</v>
      </c>
      <c r="O9797" t="s">
        <v>451</v>
      </c>
      <c r="P9797" t="s">
        <v>23</v>
      </c>
      <c r="Q9797" t="str">
        <f>IF(COUNTIF(Table2[type_of_injury],Table2[[#This Row],[type_of_injury]])&lt;40,"other",Table2[[#This Row],[type_of_injury]])</f>
        <v>gunfire</v>
      </c>
      <c r="R9797" t="str" cm="1">
        <f t="array" ref="R9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8" spans="1:18" x14ac:dyDescent="0.35">
      <c r="A9798" t="s">
        <v>10534</v>
      </c>
      <c r="B9798" s="1">
        <v>37459</v>
      </c>
      <c r="C9798">
        <v>11</v>
      </c>
      <c r="D9798" t="str" cm="1">
        <f t="array" ref="D9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798" t="s">
        <v>16</v>
      </c>
      <c r="F9798" t="s">
        <v>37</v>
      </c>
      <c r="G9798" t="s">
        <v>38</v>
      </c>
      <c r="H9798" t="s">
        <v>39</v>
      </c>
      <c r="I9798" s="1">
        <v>37459</v>
      </c>
      <c r="J9798" t="s">
        <v>71</v>
      </c>
      <c r="K9798" t="s">
        <v>40</v>
      </c>
      <c r="L9798" t="s">
        <v>225</v>
      </c>
      <c r="M9798" t="s">
        <v>38</v>
      </c>
      <c r="N9798" t="s">
        <v>21</v>
      </c>
      <c r="O9798" t="s">
        <v>451</v>
      </c>
      <c r="P9798" t="s">
        <v>23</v>
      </c>
      <c r="Q9798" t="str">
        <f>IF(COUNTIF(Table2[type_of_injury],Table2[[#This Row],[type_of_injury]])&lt;40,"other",Table2[[#This Row],[type_of_injury]])</f>
        <v>gunfire</v>
      </c>
      <c r="R9798" t="str" cm="1">
        <f t="array" ref="R9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799" spans="1:18" x14ac:dyDescent="0.35">
      <c r="A9799" t="s">
        <v>10535</v>
      </c>
      <c r="B9799" s="1">
        <v>37459</v>
      </c>
      <c r="C9799">
        <v>5</v>
      </c>
      <c r="D9799" t="str" cm="1">
        <f t="array" ref="D9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799" t="s">
        <v>16</v>
      </c>
      <c r="F9799" t="s">
        <v>37</v>
      </c>
      <c r="G9799" t="s">
        <v>38</v>
      </c>
      <c r="H9799" t="s">
        <v>39</v>
      </c>
      <c r="I9799" s="1">
        <v>37459</v>
      </c>
      <c r="J9799" t="s">
        <v>71</v>
      </c>
      <c r="K9799" t="s">
        <v>40</v>
      </c>
      <c r="L9799" t="s">
        <v>225</v>
      </c>
      <c r="M9799" t="s">
        <v>38</v>
      </c>
      <c r="N9799" t="s">
        <v>21</v>
      </c>
      <c r="O9799" t="s">
        <v>451</v>
      </c>
      <c r="P9799" t="s">
        <v>23</v>
      </c>
      <c r="Q9799" t="str">
        <f>IF(COUNTIF(Table2[type_of_injury],Table2[[#This Row],[type_of_injury]])&lt;40,"other",Table2[[#This Row],[type_of_injury]])</f>
        <v>gunfire</v>
      </c>
      <c r="R9799" t="str" cm="1">
        <f t="array" ref="R9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0" spans="1:18" x14ac:dyDescent="0.35">
      <c r="A9800" t="s">
        <v>10536</v>
      </c>
      <c r="B9800" s="1">
        <v>37459</v>
      </c>
      <c r="C9800">
        <v>2</v>
      </c>
      <c r="D9800" t="str" cm="1">
        <f t="array" ref="D9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00" t="s">
        <v>16</v>
      </c>
      <c r="F9800" t="s">
        <v>37</v>
      </c>
      <c r="G9800" t="s">
        <v>38</v>
      </c>
      <c r="H9800" t="s">
        <v>39</v>
      </c>
      <c r="I9800" s="1">
        <v>37459</v>
      </c>
      <c r="J9800" t="s">
        <v>20</v>
      </c>
      <c r="K9800" t="s">
        <v>40</v>
      </c>
      <c r="L9800" t="s">
        <v>225</v>
      </c>
      <c r="M9800" t="s">
        <v>38</v>
      </c>
      <c r="N9800" t="s">
        <v>21</v>
      </c>
      <c r="O9800" t="s">
        <v>451</v>
      </c>
      <c r="P9800" t="s">
        <v>23</v>
      </c>
      <c r="Q9800" t="str">
        <f>IF(COUNTIF(Table2[type_of_injury],Table2[[#This Row],[type_of_injury]])&lt;40,"other",Table2[[#This Row],[type_of_injury]])</f>
        <v>gunfire</v>
      </c>
      <c r="R9800" t="str" cm="1">
        <f t="array" ref="R9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1" spans="1:18" x14ac:dyDescent="0.35">
      <c r="A9801" t="s">
        <v>10537</v>
      </c>
      <c r="B9801" s="1">
        <v>37457</v>
      </c>
      <c r="C9801">
        <v>55</v>
      </c>
      <c r="D9801" t="str" cm="1">
        <f t="array" ref="D9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01" t="s">
        <v>16</v>
      </c>
      <c r="F9801" t="s">
        <v>277</v>
      </c>
      <c r="G9801" t="s">
        <v>278</v>
      </c>
      <c r="H9801" t="s">
        <v>19</v>
      </c>
      <c r="I9801" s="1">
        <v>37460</v>
      </c>
      <c r="J9801" t="s">
        <v>20</v>
      </c>
      <c r="K9801" t="s">
        <v>40</v>
      </c>
      <c r="L9801" t="s">
        <v>279</v>
      </c>
      <c r="M9801" t="s">
        <v>278</v>
      </c>
      <c r="N9801" t="s">
        <v>21</v>
      </c>
      <c r="P9801" t="s">
        <v>23</v>
      </c>
      <c r="Q9801" t="str">
        <f>IF(COUNTIF(Table2[type_of_injury],Table2[[#This Row],[type_of_injury]])&lt;40,"other",Table2[[#This Row],[type_of_injury]])</f>
        <v>gunfire</v>
      </c>
      <c r="R9801" t="str" cm="1">
        <f t="array" ref="R9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2" spans="1:18" x14ac:dyDescent="0.35">
      <c r="A9802" t="s">
        <v>10538</v>
      </c>
      <c r="B9802" s="1">
        <v>37454</v>
      </c>
      <c r="C9802">
        <v>16</v>
      </c>
      <c r="D9802" t="str" cm="1">
        <f t="array" ref="D9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02" t="s">
        <v>16</v>
      </c>
      <c r="F9802" t="s">
        <v>8221</v>
      </c>
      <c r="G9802" t="s">
        <v>27</v>
      </c>
      <c r="H9802" t="s">
        <v>19</v>
      </c>
      <c r="I9802" s="1">
        <v>37454</v>
      </c>
      <c r="J9802" t="s">
        <v>20</v>
      </c>
      <c r="K9802" t="s">
        <v>560</v>
      </c>
      <c r="L9802" t="s">
        <v>8221</v>
      </c>
      <c r="M9802" t="s">
        <v>27</v>
      </c>
      <c r="N9802" t="s">
        <v>21</v>
      </c>
      <c r="P9802" t="s">
        <v>23</v>
      </c>
      <c r="Q9802" t="str">
        <f>IF(COUNTIF(Table2[type_of_injury],Table2[[#This Row],[type_of_injury]])&lt;40,"other",Table2[[#This Row],[type_of_injury]])</f>
        <v>gunfire</v>
      </c>
      <c r="R9802" t="str" cm="1">
        <f t="array" ref="R9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3" spans="1:18" x14ac:dyDescent="0.35">
      <c r="A9803" t="s">
        <v>10539</v>
      </c>
      <c r="B9803" s="1">
        <v>37454</v>
      </c>
      <c r="C9803">
        <v>25</v>
      </c>
      <c r="D9803" t="str" cm="1">
        <f t="array" ref="D9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03" t="s">
        <v>69</v>
      </c>
      <c r="F9803" t="s">
        <v>94</v>
      </c>
      <c r="G9803" t="s">
        <v>77</v>
      </c>
      <c r="H9803" t="s">
        <v>77</v>
      </c>
      <c r="I9803" s="1">
        <v>37454</v>
      </c>
      <c r="J9803" t="s">
        <v>20</v>
      </c>
      <c r="K9803" t="s">
        <v>4475</v>
      </c>
      <c r="N9803" t="s">
        <v>450</v>
      </c>
      <c r="O9803" t="s">
        <v>6915</v>
      </c>
      <c r="P9803" t="s">
        <v>72</v>
      </c>
      <c r="Q9803" t="str">
        <f>IF(COUNTIF(Table2[type_of_injury],Table2[[#This Row],[type_of_injury]])&lt;40,"other",Table2[[#This Row],[type_of_injury]])</f>
        <v>explosion</v>
      </c>
      <c r="R9803" t="str" cm="1">
        <f t="array" ref="R9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4" spans="1:18" x14ac:dyDescent="0.35">
      <c r="A9804" t="s">
        <v>10540</v>
      </c>
      <c r="B9804" s="1">
        <v>37454</v>
      </c>
      <c r="C9804">
        <v>26</v>
      </c>
      <c r="D9804" t="str" cm="1">
        <f t="array" ref="D9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04" t="s">
        <v>16</v>
      </c>
      <c r="F9804" t="s">
        <v>8221</v>
      </c>
      <c r="G9804" t="s">
        <v>27</v>
      </c>
      <c r="H9804" t="s">
        <v>19</v>
      </c>
      <c r="I9804" s="1">
        <v>37454</v>
      </c>
      <c r="J9804" t="s">
        <v>20</v>
      </c>
      <c r="K9804" t="s">
        <v>560</v>
      </c>
      <c r="L9804" t="s">
        <v>8221</v>
      </c>
      <c r="M9804" t="s">
        <v>27</v>
      </c>
      <c r="N9804" t="s">
        <v>21</v>
      </c>
      <c r="P9804" t="s">
        <v>23</v>
      </c>
      <c r="Q9804" t="str">
        <f>IF(COUNTIF(Table2[type_of_injury],Table2[[#This Row],[type_of_injury]])&lt;40,"other",Table2[[#This Row],[type_of_injury]])</f>
        <v>gunfire</v>
      </c>
      <c r="R9804" t="str" cm="1">
        <f t="array" ref="R9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5" spans="1:18" x14ac:dyDescent="0.35">
      <c r="A9805" t="s">
        <v>10541</v>
      </c>
      <c r="B9805" s="1">
        <v>37454</v>
      </c>
      <c r="C9805">
        <v>22</v>
      </c>
      <c r="D9805" t="str" cm="1">
        <f t="array" ref="D9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05" t="s">
        <v>16</v>
      </c>
      <c r="F9805" t="s">
        <v>10542</v>
      </c>
      <c r="G9805" t="s">
        <v>18</v>
      </c>
      <c r="H9805" t="s">
        <v>19</v>
      </c>
      <c r="I9805" s="1">
        <v>37454</v>
      </c>
      <c r="J9805" t="s">
        <v>20</v>
      </c>
      <c r="K9805" t="s">
        <v>204</v>
      </c>
      <c r="L9805" t="s">
        <v>985</v>
      </c>
      <c r="M9805" t="s">
        <v>75</v>
      </c>
      <c r="N9805" t="s">
        <v>21</v>
      </c>
      <c r="P9805" t="s">
        <v>23</v>
      </c>
      <c r="Q9805" t="str">
        <f>IF(COUNTIF(Table2[type_of_injury],Table2[[#This Row],[type_of_injury]])&lt;40,"other",Table2[[#This Row],[type_of_injury]])</f>
        <v>gunfire</v>
      </c>
      <c r="R9805" t="str" cm="1">
        <f t="array" ref="R9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6" spans="1:18" x14ac:dyDescent="0.35">
      <c r="A9806" t="s">
        <v>10543</v>
      </c>
      <c r="B9806" s="1">
        <v>37454</v>
      </c>
      <c r="C9806">
        <v>23</v>
      </c>
      <c r="D9806" t="str" cm="1">
        <f t="array" ref="D9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06" t="s">
        <v>69</v>
      </c>
      <c r="F9806" t="s">
        <v>94</v>
      </c>
      <c r="G9806" t="s">
        <v>77</v>
      </c>
      <c r="H9806" t="s">
        <v>77</v>
      </c>
      <c r="I9806" s="1">
        <v>37462</v>
      </c>
      <c r="J9806" t="s">
        <v>20</v>
      </c>
      <c r="K9806" t="s">
        <v>4475</v>
      </c>
      <c r="L9806" t="s">
        <v>98</v>
      </c>
      <c r="M9806" t="s">
        <v>77</v>
      </c>
      <c r="N9806" t="s">
        <v>450</v>
      </c>
      <c r="O9806" t="s">
        <v>6915</v>
      </c>
      <c r="P9806" t="s">
        <v>72</v>
      </c>
      <c r="Q9806" t="str">
        <f>IF(COUNTIF(Table2[type_of_injury],Table2[[#This Row],[type_of_injury]])&lt;40,"other",Table2[[#This Row],[type_of_injury]])</f>
        <v>explosion</v>
      </c>
      <c r="R9806" t="str" cm="1">
        <f t="array" ref="R9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7" spans="1:18" x14ac:dyDescent="0.35">
      <c r="A9807" t="s">
        <v>10544</v>
      </c>
      <c r="B9807" s="1">
        <v>37454</v>
      </c>
      <c r="C9807">
        <v>24</v>
      </c>
      <c r="D9807" t="str" cm="1">
        <f t="array" ref="D9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07" t="s">
        <v>16</v>
      </c>
      <c r="F9807" t="s">
        <v>10545</v>
      </c>
      <c r="G9807" t="s">
        <v>77</v>
      </c>
      <c r="H9807" t="s">
        <v>77</v>
      </c>
      <c r="I9807" s="1">
        <v>37454</v>
      </c>
      <c r="J9807" t="s">
        <v>20</v>
      </c>
      <c r="K9807" t="s">
        <v>204</v>
      </c>
      <c r="L9807" t="s">
        <v>278</v>
      </c>
      <c r="M9807" t="s">
        <v>278</v>
      </c>
      <c r="N9807" t="s">
        <v>21</v>
      </c>
      <c r="P9807" t="s">
        <v>23</v>
      </c>
      <c r="Q9807" t="str">
        <f>IF(COUNTIF(Table2[type_of_injury],Table2[[#This Row],[type_of_injury]])&lt;40,"other",Table2[[#This Row],[type_of_injury]])</f>
        <v>gunfire</v>
      </c>
      <c r="R9807" t="str" cm="1">
        <f t="array" ref="R9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8" spans="1:18" x14ac:dyDescent="0.35">
      <c r="A9808" t="s">
        <v>10546</v>
      </c>
      <c r="B9808" s="1">
        <v>37453</v>
      </c>
      <c r="C9808">
        <v>60</v>
      </c>
      <c r="D9808" t="str" cm="1">
        <f t="array" ref="D9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08" t="s">
        <v>69</v>
      </c>
      <c r="F9808" t="s">
        <v>10542</v>
      </c>
      <c r="G9808" t="s">
        <v>18</v>
      </c>
      <c r="H9808" t="s">
        <v>19</v>
      </c>
      <c r="I9808" s="1">
        <v>37453</v>
      </c>
      <c r="J9808" t="s">
        <v>71</v>
      </c>
      <c r="K9808" t="s">
        <v>4475</v>
      </c>
      <c r="L9808" t="s">
        <v>10542</v>
      </c>
      <c r="M9808" t="s">
        <v>18</v>
      </c>
      <c r="N9808" t="s">
        <v>450</v>
      </c>
      <c r="O9808" t="s">
        <v>451</v>
      </c>
      <c r="P9808" t="s">
        <v>72</v>
      </c>
      <c r="Q9808" t="str">
        <f>IF(COUNTIF(Table2[type_of_injury],Table2[[#This Row],[type_of_injury]])&lt;40,"other",Table2[[#This Row],[type_of_injury]])</f>
        <v>explosion</v>
      </c>
      <c r="R9808" t="str" cm="1">
        <f t="array" ref="R9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09" spans="1:18" x14ac:dyDescent="0.35">
      <c r="A9809" t="s">
        <v>10547</v>
      </c>
      <c r="B9809" s="1">
        <v>37453</v>
      </c>
      <c r="C9809">
        <v>16</v>
      </c>
      <c r="D9809" t="str" cm="1">
        <f t="array" ref="D9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09" t="s">
        <v>69</v>
      </c>
      <c r="F9809" t="s">
        <v>10542</v>
      </c>
      <c r="G9809" t="s">
        <v>18</v>
      </c>
      <c r="H9809" t="s">
        <v>19</v>
      </c>
      <c r="I9809" s="1">
        <v>37453</v>
      </c>
      <c r="J9809" t="s">
        <v>20</v>
      </c>
      <c r="K9809" t="s">
        <v>4475</v>
      </c>
      <c r="L9809" t="s">
        <v>10542</v>
      </c>
      <c r="M9809" t="s">
        <v>18</v>
      </c>
      <c r="N9809" t="s">
        <v>450</v>
      </c>
      <c r="O9809" t="s">
        <v>451</v>
      </c>
      <c r="P9809" t="s">
        <v>72</v>
      </c>
      <c r="Q9809" t="str">
        <f>IF(COUNTIF(Table2[type_of_injury],Table2[[#This Row],[type_of_injury]])&lt;40,"other",Table2[[#This Row],[type_of_injury]])</f>
        <v>explosion</v>
      </c>
      <c r="R9809" t="str" cm="1">
        <f t="array" ref="R9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0" spans="1:18" x14ac:dyDescent="0.35">
      <c r="A9810" t="s">
        <v>10548</v>
      </c>
      <c r="B9810" s="1">
        <v>37453</v>
      </c>
      <c r="C9810">
        <v>35</v>
      </c>
      <c r="D9810" t="str" cm="1">
        <f t="array" ref="D9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10" t="s">
        <v>69</v>
      </c>
      <c r="F9810" t="s">
        <v>10542</v>
      </c>
      <c r="G9810" t="s">
        <v>18</v>
      </c>
      <c r="H9810" t="s">
        <v>19</v>
      </c>
      <c r="I9810" s="1">
        <v>37453</v>
      </c>
      <c r="J9810" t="s">
        <v>71</v>
      </c>
      <c r="K9810" t="s">
        <v>4475</v>
      </c>
      <c r="L9810" t="s">
        <v>10542</v>
      </c>
      <c r="M9810" t="s">
        <v>18</v>
      </c>
      <c r="N9810" t="s">
        <v>450</v>
      </c>
      <c r="O9810" t="s">
        <v>451</v>
      </c>
      <c r="P9810" t="s">
        <v>72</v>
      </c>
      <c r="Q9810" t="str">
        <f>IF(COUNTIF(Table2[type_of_injury],Table2[[#This Row],[type_of_injury]])&lt;40,"other",Table2[[#This Row],[type_of_injury]])</f>
        <v>explosion</v>
      </c>
      <c r="R9810" t="str" cm="1">
        <f t="array" ref="R9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1" spans="1:18" x14ac:dyDescent="0.35">
      <c r="A9811" t="s">
        <v>10549</v>
      </c>
      <c r="B9811" s="1">
        <v>37453</v>
      </c>
      <c r="C9811">
        <v>65</v>
      </c>
      <c r="D9811" t="str" cm="1">
        <f t="array" ref="D9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811" t="s">
        <v>69</v>
      </c>
      <c r="F9811" t="s">
        <v>10542</v>
      </c>
      <c r="G9811" t="s">
        <v>18</v>
      </c>
      <c r="H9811" t="s">
        <v>19</v>
      </c>
      <c r="I9811" s="1">
        <v>37453</v>
      </c>
      <c r="J9811" t="s">
        <v>71</v>
      </c>
      <c r="K9811" t="s">
        <v>4475</v>
      </c>
      <c r="L9811" t="s">
        <v>8021</v>
      </c>
      <c r="M9811" t="s">
        <v>77</v>
      </c>
      <c r="N9811" t="s">
        <v>21</v>
      </c>
      <c r="P9811" t="s">
        <v>72</v>
      </c>
      <c r="Q9811" t="str">
        <f>IF(COUNTIF(Table2[type_of_injury],Table2[[#This Row],[type_of_injury]])&lt;40,"other",Table2[[#This Row],[type_of_injury]])</f>
        <v>gunfire</v>
      </c>
      <c r="R9811" t="str" cm="1">
        <f t="array" ref="R9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2" spans="1:18" x14ac:dyDescent="0.35">
      <c r="A9812" t="s">
        <v>10550</v>
      </c>
      <c r="B9812" s="1">
        <v>37453</v>
      </c>
      <c r="C9812">
        <v>29</v>
      </c>
      <c r="D9812" t="str" cm="1">
        <f t="array" ref="D9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12" t="s">
        <v>69</v>
      </c>
      <c r="F9812" t="s">
        <v>10542</v>
      </c>
      <c r="G9812" t="s">
        <v>18</v>
      </c>
      <c r="H9812" t="s">
        <v>19</v>
      </c>
      <c r="I9812" s="1">
        <v>37453</v>
      </c>
      <c r="J9812" t="s">
        <v>71</v>
      </c>
      <c r="K9812" t="s">
        <v>4475</v>
      </c>
      <c r="L9812" t="s">
        <v>10542</v>
      </c>
      <c r="M9812" t="s">
        <v>18</v>
      </c>
      <c r="N9812" t="s">
        <v>450</v>
      </c>
      <c r="O9812" t="s">
        <v>451</v>
      </c>
      <c r="P9812" t="s">
        <v>72</v>
      </c>
      <c r="Q9812" t="str">
        <f>IF(COUNTIF(Table2[type_of_injury],Table2[[#This Row],[type_of_injury]])&lt;40,"other",Table2[[#This Row],[type_of_injury]])</f>
        <v>explosion</v>
      </c>
      <c r="R9812" t="str" cm="1">
        <f t="array" ref="R9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3" spans="1:18" x14ac:dyDescent="0.35">
      <c r="A9813" t="s">
        <v>10551</v>
      </c>
      <c r="B9813" s="1">
        <v>37453</v>
      </c>
      <c r="D9813" t="str" cm="1">
        <f t="array" ref="D9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813" t="s">
        <v>69</v>
      </c>
      <c r="F9813" t="s">
        <v>10542</v>
      </c>
      <c r="G9813" t="s">
        <v>18</v>
      </c>
      <c r="H9813" t="s">
        <v>19</v>
      </c>
      <c r="I9813" s="1">
        <v>37453</v>
      </c>
      <c r="J9813" t="s">
        <v>71</v>
      </c>
      <c r="K9813" t="s">
        <v>4475</v>
      </c>
      <c r="L9813" t="s">
        <v>10542</v>
      </c>
      <c r="M9813" t="s">
        <v>18</v>
      </c>
      <c r="N9813" t="s">
        <v>21</v>
      </c>
      <c r="P9813" t="s">
        <v>72</v>
      </c>
      <c r="Q9813" t="str">
        <f>IF(COUNTIF(Table2[type_of_injury],Table2[[#This Row],[type_of_injury]])&lt;40,"other",Table2[[#This Row],[type_of_injury]])</f>
        <v>gunfire</v>
      </c>
      <c r="R9813" t="str" cm="1">
        <f t="array" ref="R9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4" spans="1:18" x14ac:dyDescent="0.35">
      <c r="A9814" t="s">
        <v>10552</v>
      </c>
      <c r="B9814" s="1">
        <v>37453</v>
      </c>
      <c r="C9814">
        <v>21</v>
      </c>
      <c r="D9814" t="str" cm="1">
        <f t="array" ref="D9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14" t="s">
        <v>69</v>
      </c>
      <c r="F9814" t="s">
        <v>10542</v>
      </c>
      <c r="G9814" t="s">
        <v>18</v>
      </c>
      <c r="H9814" t="s">
        <v>19</v>
      </c>
      <c r="I9814" s="1">
        <v>37455</v>
      </c>
      <c r="J9814" t="s">
        <v>71</v>
      </c>
      <c r="K9814" t="s">
        <v>4475</v>
      </c>
      <c r="L9814" t="s">
        <v>10542</v>
      </c>
      <c r="M9814" t="s">
        <v>18</v>
      </c>
      <c r="N9814" t="s">
        <v>450</v>
      </c>
      <c r="O9814" t="s">
        <v>451</v>
      </c>
      <c r="P9814" t="s">
        <v>72</v>
      </c>
      <c r="Q9814" t="str">
        <f>IF(COUNTIF(Table2[type_of_injury],Table2[[#This Row],[type_of_injury]])&lt;40,"other",Table2[[#This Row],[type_of_injury]])</f>
        <v>explosion</v>
      </c>
      <c r="R9814" t="str" cm="1">
        <f t="array" ref="R9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5" spans="1:18" x14ac:dyDescent="0.35">
      <c r="A9815" t="s">
        <v>10553</v>
      </c>
      <c r="B9815" s="1">
        <v>37453</v>
      </c>
      <c r="D9815" t="str" cm="1">
        <f t="array" ref="D9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815" t="s">
        <v>69</v>
      </c>
      <c r="F9815" t="s">
        <v>10542</v>
      </c>
      <c r="G9815" t="s">
        <v>18</v>
      </c>
      <c r="H9815" t="s">
        <v>19</v>
      </c>
      <c r="I9815" s="1">
        <v>37453</v>
      </c>
      <c r="J9815" t="s">
        <v>20</v>
      </c>
      <c r="K9815" t="s">
        <v>4475</v>
      </c>
      <c r="L9815" t="s">
        <v>10542</v>
      </c>
      <c r="M9815" t="s">
        <v>18</v>
      </c>
      <c r="N9815" t="s">
        <v>450</v>
      </c>
      <c r="O9815" t="s">
        <v>451</v>
      </c>
      <c r="P9815" t="s">
        <v>72</v>
      </c>
      <c r="Q9815" t="str">
        <f>IF(COUNTIF(Table2[type_of_injury],Table2[[#This Row],[type_of_injury]])&lt;40,"other",Table2[[#This Row],[type_of_injury]])</f>
        <v>explosion</v>
      </c>
      <c r="R9815" t="str" cm="1">
        <f t="array" ref="R9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6" spans="1:18" x14ac:dyDescent="0.35">
      <c r="A9816" t="s">
        <v>10554</v>
      </c>
      <c r="B9816" s="1">
        <v>37453</v>
      </c>
      <c r="C9816">
        <v>32</v>
      </c>
      <c r="D9816" t="str" cm="1">
        <f t="array" ref="D9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16" t="s">
        <v>69</v>
      </c>
      <c r="F9816" t="s">
        <v>10542</v>
      </c>
      <c r="G9816" t="s">
        <v>18</v>
      </c>
      <c r="H9816" t="s">
        <v>19</v>
      </c>
      <c r="I9816" s="1">
        <v>37453</v>
      </c>
      <c r="J9816" t="s">
        <v>20</v>
      </c>
      <c r="K9816" t="s">
        <v>4475</v>
      </c>
      <c r="L9816" t="s">
        <v>10542</v>
      </c>
      <c r="M9816" t="s">
        <v>18</v>
      </c>
      <c r="N9816" t="s">
        <v>21</v>
      </c>
      <c r="P9816" t="s">
        <v>72</v>
      </c>
      <c r="Q9816" t="str">
        <f>IF(COUNTIF(Table2[type_of_injury],Table2[[#This Row],[type_of_injury]])&lt;40,"other",Table2[[#This Row],[type_of_injury]])</f>
        <v>gunfire</v>
      </c>
      <c r="R9816" t="str" cm="1">
        <f t="array" ref="R9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7" spans="1:18" x14ac:dyDescent="0.35">
      <c r="A9817" t="s">
        <v>10555</v>
      </c>
      <c r="B9817" s="1">
        <v>37452</v>
      </c>
      <c r="C9817">
        <v>69</v>
      </c>
      <c r="D9817" t="str" cm="1">
        <f t="array" ref="D9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817" t="s">
        <v>16</v>
      </c>
      <c r="F9817" t="s">
        <v>37</v>
      </c>
      <c r="G9817" t="s">
        <v>38</v>
      </c>
      <c r="H9817" t="s">
        <v>39</v>
      </c>
      <c r="I9817" s="1">
        <v>37469</v>
      </c>
      <c r="J9817" t="s">
        <v>20</v>
      </c>
      <c r="K9817" t="s">
        <v>40</v>
      </c>
      <c r="L9817" t="s">
        <v>225</v>
      </c>
      <c r="M9817" t="s">
        <v>38</v>
      </c>
      <c r="N9817" t="s">
        <v>21</v>
      </c>
      <c r="P9817" t="s">
        <v>23</v>
      </c>
      <c r="Q9817" t="str">
        <f>IF(COUNTIF(Table2[type_of_injury],Table2[[#This Row],[type_of_injury]])&lt;40,"other",Table2[[#This Row],[type_of_injury]])</f>
        <v>gunfire</v>
      </c>
      <c r="R9817" t="str" cm="1">
        <f t="array" ref="R9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8" spans="1:18" x14ac:dyDescent="0.35">
      <c r="A9818" t="s">
        <v>10556</v>
      </c>
      <c r="B9818" s="1">
        <v>37452</v>
      </c>
      <c r="C9818">
        <v>22</v>
      </c>
      <c r="D9818" t="str" cm="1">
        <f t="array" ref="D9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18" t="s">
        <v>16</v>
      </c>
      <c r="F9818" t="s">
        <v>306</v>
      </c>
      <c r="G9818" t="s">
        <v>278</v>
      </c>
      <c r="H9818" t="s">
        <v>19</v>
      </c>
      <c r="I9818" s="1">
        <v>37452</v>
      </c>
      <c r="J9818" t="s">
        <v>20</v>
      </c>
      <c r="K9818" t="s">
        <v>40</v>
      </c>
      <c r="L9818" t="s">
        <v>278</v>
      </c>
      <c r="M9818" t="s">
        <v>278</v>
      </c>
      <c r="N9818" t="s">
        <v>2064</v>
      </c>
      <c r="P9818" t="s">
        <v>23</v>
      </c>
      <c r="Q9818" t="str">
        <f>IF(COUNTIF(Table2[type_of_injury],Table2[[#This Row],[type_of_injury]])&lt;40,"other",Table2[[#This Row],[type_of_injury]])</f>
        <v>other</v>
      </c>
      <c r="R9818" t="str" cm="1">
        <f t="array" ref="R9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19" spans="1:18" x14ac:dyDescent="0.35">
      <c r="A9819" t="s">
        <v>10557</v>
      </c>
      <c r="B9819" s="1">
        <v>37451</v>
      </c>
      <c r="C9819">
        <v>24</v>
      </c>
      <c r="D9819" t="str" cm="1">
        <f t="array" ref="D9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19" t="s">
        <v>16</v>
      </c>
      <c r="F9819" t="s">
        <v>81</v>
      </c>
      <c r="G9819" t="s">
        <v>75</v>
      </c>
      <c r="H9819" t="s">
        <v>19</v>
      </c>
      <c r="I9819" s="1">
        <v>37451</v>
      </c>
      <c r="J9819" t="s">
        <v>20</v>
      </c>
      <c r="K9819" t="s">
        <v>204</v>
      </c>
      <c r="L9819" t="s">
        <v>81</v>
      </c>
      <c r="M9819" t="s">
        <v>75</v>
      </c>
      <c r="N9819" t="s">
        <v>21</v>
      </c>
      <c r="P9819" t="s">
        <v>23</v>
      </c>
      <c r="Q9819" t="str">
        <f>IF(COUNTIF(Table2[type_of_injury],Table2[[#This Row],[type_of_injury]])&lt;40,"other",Table2[[#This Row],[type_of_injury]])</f>
        <v>gunfire</v>
      </c>
      <c r="R9819" t="str" cm="1">
        <f t="array" ref="R9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0" spans="1:18" x14ac:dyDescent="0.35">
      <c r="A9820" t="s">
        <v>10558</v>
      </c>
      <c r="B9820" s="1">
        <v>37449</v>
      </c>
      <c r="D9820" t="str" cm="1">
        <f t="array" ref="D9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820" t="s">
        <v>16</v>
      </c>
      <c r="F9820" t="s">
        <v>218</v>
      </c>
      <c r="G9820" t="s">
        <v>218</v>
      </c>
      <c r="H9820" t="s">
        <v>39</v>
      </c>
      <c r="I9820" s="1">
        <v>37449</v>
      </c>
      <c r="J9820" t="s">
        <v>20</v>
      </c>
      <c r="K9820" t="s">
        <v>560</v>
      </c>
      <c r="L9820" t="s">
        <v>218</v>
      </c>
      <c r="M9820" t="s">
        <v>218</v>
      </c>
      <c r="N9820" t="s">
        <v>21</v>
      </c>
      <c r="P9820" t="s">
        <v>23</v>
      </c>
      <c r="Q9820" t="str">
        <f>IF(COUNTIF(Table2[type_of_injury],Table2[[#This Row],[type_of_injury]])&lt;40,"other",Table2[[#This Row],[type_of_injury]])</f>
        <v>gunfire</v>
      </c>
      <c r="R9820" t="str" cm="1">
        <f t="array" ref="R9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1" spans="1:18" x14ac:dyDescent="0.35">
      <c r="A9821" t="s">
        <v>10559</v>
      </c>
      <c r="B9821" s="1">
        <v>37449</v>
      </c>
      <c r="C9821">
        <v>18</v>
      </c>
      <c r="D9821" t="str" cm="1">
        <f t="array" ref="D9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21" t="s">
        <v>16</v>
      </c>
      <c r="F9821" t="s">
        <v>218</v>
      </c>
      <c r="G9821" t="s">
        <v>218</v>
      </c>
      <c r="H9821" t="s">
        <v>39</v>
      </c>
      <c r="I9821" s="1">
        <v>37449</v>
      </c>
      <c r="J9821" t="s">
        <v>20</v>
      </c>
      <c r="K9821" t="s">
        <v>40</v>
      </c>
      <c r="L9821" t="s">
        <v>218</v>
      </c>
      <c r="M9821" t="s">
        <v>218</v>
      </c>
      <c r="N9821" t="s">
        <v>21</v>
      </c>
      <c r="P9821" t="s">
        <v>23</v>
      </c>
      <c r="Q9821" t="str">
        <f>IF(COUNTIF(Table2[type_of_injury],Table2[[#This Row],[type_of_injury]])&lt;40,"other",Table2[[#This Row],[type_of_injury]])</f>
        <v>gunfire</v>
      </c>
      <c r="R9821" t="str" cm="1">
        <f t="array" ref="R9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2" spans="1:18" x14ac:dyDescent="0.35">
      <c r="A9822" t="s">
        <v>10560</v>
      </c>
      <c r="B9822" s="1">
        <v>37449</v>
      </c>
      <c r="C9822">
        <v>35</v>
      </c>
      <c r="D9822" t="str" cm="1">
        <f t="array" ref="D9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22" t="s">
        <v>16</v>
      </c>
      <c r="F9822" t="s">
        <v>27</v>
      </c>
      <c r="G9822" t="s">
        <v>27</v>
      </c>
      <c r="H9822" t="s">
        <v>19</v>
      </c>
      <c r="I9822" s="1">
        <v>37450</v>
      </c>
      <c r="J9822" t="s">
        <v>20</v>
      </c>
      <c r="K9822" t="s">
        <v>40</v>
      </c>
      <c r="L9822" t="s">
        <v>27</v>
      </c>
      <c r="M9822" t="s">
        <v>27</v>
      </c>
      <c r="N9822" t="s">
        <v>21</v>
      </c>
      <c r="P9822" t="s">
        <v>23</v>
      </c>
      <c r="Q9822" t="str">
        <f>IF(COUNTIF(Table2[type_of_injury],Table2[[#This Row],[type_of_injury]])&lt;40,"other",Table2[[#This Row],[type_of_injury]])</f>
        <v>gunfire</v>
      </c>
      <c r="R9822" t="str" cm="1">
        <f t="array" ref="R9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3" spans="1:18" x14ac:dyDescent="0.35">
      <c r="A9823" t="s">
        <v>10561</v>
      </c>
      <c r="B9823" s="1">
        <v>37447</v>
      </c>
      <c r="C9823">
        <v>37</v>
      </c>
      <c r="D9823" t="str" cm="1">
        <f t="array" ref="D9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23" t="s">
        <v>16</v>
      </c>
      <c r="F9823" t="s">
        <v>8327</v>
      </c>
      <c r="G9823" t="s">
        <v>278</v>
      </c>
      <c r="H9823" t="s">
        <v>19</v>
      </c>
      <c r="I9823" s="1">
        <v>37447</v>
      </c>
      <c r="J9823" t="s">
        <v>20</v>
      </c>
      <c r="K9823" t="s">
        <v>40</v>
      </c>
      <c r="L9823" t="s">
        <v>8441</v>
      </c>
      <c r="M9823" t="s">
        <v>278</v>
      </c>
      <c r="N9823" t="s">
        <v>21</v>
      </c>
      <c r="P9823" t="s">
        <v>23</v>
      </c>
      <c r="Q9823" t="str">
        <f>IF(COUNTIF(Table2[type_of_injury],Table2[[#This Row],[type_of_injury]])&lt;40,"other",Table2[[#This Row],[type_of_injury]])</f>
        <v>gunfire</v>
      </c>
      <c r="R9823" t="str" cm="1">
        <f t="array" ref="R9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4" spans="1:18" x14ac:dyDescent="0.35">
      <c r="A9824" t="s">
        <v>10562</v>
      </c>
      <c r="B9824" s="1">
        <v>37447</v>
      </c>
      <c r="C9824">
        <v>18</v>
      </c>
      <c r="D9824" t="str" cm="1">
        <f t="array" ref="D9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24" t="s">
        <v>16</v>
      </c>
      <c r="F9824" t="s">
        <v>154</v>
      </c>
      <c r="G9824" t="s">
        <v>75</v>
      </c>
      <c r="H9824" t="s">
        <v>19</v>
      </c>
      <c r="I9824" s="1">
        <v>37447</v>
      </c>
      <c r="J9824" t="s">
        <v>20</v>
      </c>
      <c r="K9824" t="s">
        <v>40</v>
      </c>
      <c r="L9824" t="s">
        <v>155</v>
      </c>
      <c r="M9824" t="s">
        <v>75</v>
      </c>
      <c r="N9824" t="s">
        <v>21</v>
      </c>
      <c r="P9824" t="s">
        <v>23</v>
      </c>
      <c r="Q9824" t="str">
        <f>IF(COUNTIF(Table2[type_of_injury],Table2[[#This Row],[type_of_injury]])&lt;40,"other",Table2[[#This Row],[type_of_injury]])</f>
        <v>gunfire</v>
      </c>
      <c r="R9824" t="str" cm="1">
        <f t="array" ref="R9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5" spans="1:18" x14ac:dyDescent="0.35">
      <c r="A9825" t="s">
        <v>10563</v>
      </c>
      <c r="B9825" s="1">
        <v>37447</v>
      </c>
      <c r="C9825">
        <v>24</v>
      </c>
      <c r="D9825" t="str" cm="1">
        <f t="array" ref="D9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25" t="s">
        <v>69</v>
      </c>
      <c r="F9825" t="s">
        <v>210</v>
      </c>
      <c r="G9825" t="s">
        <v>210</v>
      </c>
      <c r="H9825" t="s">
        <v>39</v>
      </c>
      <c r="I9825" s="1">
        <v>37447</v>
      </c>
      <c r="J9825" t="s">
        <v>20</v>
      </c>
      <c r="K9825" t="s">
        <v>4475</v>
      </c>
      <c r="L9825" t="s">
        <v>282</v>
      </c>
      <c r="M9825" t="s">
        <v>175</v>
      </c>
      <c r="N9825" t="s">
        <v>21</v>
      </c>
      <c r="O9825" t="s">
        <v>22</v>
      </c>
      <c r="P9825" t="s">
        <v>72</v>
      </c>
      <c r="Q9825" t="str">
        <f>IF(COUNTIF(Table2[type_of_injury],Table2[[#This Row],[type_of_injury]])&lt;40,"other",Table2[[#This Row],[type_of_injury]])</f>
        <v>gunfire</v>
      </c>
      <c r="R9825" t="str" cm="1">
        <f t="array" ref="R9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6" spans="1:18" x14ac:dyDescent="0.35">
      <c r="A9826" t="s">
        <v>10564</v>
      </c>
      <c r="B9826" s="1">
        <v>37443</v>
      </c>
      <c r="C9826">
        <v>45</v>
      </c>
      <c r="D9826" t="str" cm="1">
        <f t="array" ref="D9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826" t="s">
        <v>16</v>
      </c>
      <c r="F9826" t="s">
        <v>5961</v>
      </c>
      <c r="G9826" t="s">
        <v>218</v>
      </c>
      <c r="H9826" t="s">
        <v>39</v>
      </c>
      <c r="I9826" s="1">
        <v>37443</v>
      </c>
      <c r="J9826" t="s">
        <v>71</v>
      </c>
      <c r="K9826" t="s">
        <v>40</v>
      </c>
      <c r="L9826" t="s">
        <v>41</v>
      </c>
      <c r="M9826" t="s">
        <v>41</v>
      </c>
      <c r="N9826" t="s">
        <v>21</v>
      </c>
      <c r="P9826" t="s">
        <v>23</v>
      </c>
      <c r="Q9826" t="str">
        <f>IF(COUNTIF(Table2[type_of_injury],Table2[[#This Row],[type_of_injury]])&lt;40,"other",Table2[[#This Row],[type_of_injury]])</f>
        <v>gunfire</v>
      </c>
      <c r="R9826" t="str" cm="1">
        <f t="array" ref="R9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7" spans="1:18" x14ac:dyDescent="0.35">
      <c r="A9827" t="s">
        <v>10565</v>
      </c>
      <c r="B9827" s="1">
        <v>37443</v>
      </c>
      <c r="C9827">
        <v>2</v>
      </c>
      <c r="D9827" t="str" cm="1">
        <f t="array" ref="D9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27" t="s">
        <v>16</v>
      </c>
      <c r="F9827" t="s">
        <v>5961</v>
      </c>
      <c r="G9827" t="s">
        <v>218</v>
      </c>
      <c r="H9827" t="s">
        <v>39</v>
      </c>
      <c r="I9827" s="1">
        <v>37443</v>
      </c>
      <c r="J9827" t="s">
        <v>71</v>
      </c>
      <c r="K9827" t="s">
        <v>40</v>
      </c>
      <c r="L9827" t="s">
        <v>41</v>
      </c>
      <c r="M9827" t="s">
        <v>41</v>
      </c>
      <c r="N9827" t="s">
        <v>21</v>
      </c>
      <c r="P9827" t="s">
        <v>23</v>
      </c>
      <c r="Q9827" t="str">
        <f>IF(COUNTIF(Table2[type_of_injury],Table2[[#This Row],[type_of_injury]])&lt;40,"other",Table2[[#This Row],[type_of_injury]])</f>
        <v>gunfire</v>
      </c>
      <c r="R9827" t="str" cm="1">
        <f t="array" ref="R9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8" spans="1:18" x14ac:dyDescent="0.35">
      <c r="A9828" t="s">
        <v>10566</v>
      </c>
      <c r="B9828" s="1">
        <v>37443</v>
      </c>
      <c r="C9828">
        <v>35</v>
      </c>
      <c r="D9828" t="str" cm="1">
        <f t="array" ref="D9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28" t="s">
        <v>16</v>
      </c>
      <c r="F9828" t="s">
        <v>174</v>
      </c>
      <c r="G9828" t="s">
        <v>175</v>
      </c>
      <c r="H9828" t="s">
        <v>19</v>
      </c>
      <c r="I9828" s="1">
        <v>37448</v>
      </c>
      <c r="J9828" t="s">
        <v>20</v>
      </c>
      <c r="K9828" t="s">
        <v>40</v>
      </c>
      <c r="L9828" t="s">
        <v>174</v>
      </c>
      <c r="M9828" t="s">
        <v>175</v>
      </c>
      <c r="N9828" t="s">
        <v>21</v>
      </c>
      <c r="P9828" t="s">
        <v>23</v>
      </c>
      <c r="Q9828" t="str">
        <f>IF(COUNTIF(Table2[type_of_injury],Table2[[#This Row],[type_of_injury]])&lt;40,"other",Table2[[#This Row],[type_of_injury]])</f>
        <v>gunfire</v>
      </c>
      <c r="R9828" t="str" cm="1">
        <f t="array" ref="R9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29" spans="1:18" x14ac:dyDescent="0.35">
      <c r="A9829" t="s">
        <v>10567</v>
      </c>
      <c r="B9829" s="1">
        <v>37442</v>
      </c>
      <c r="C9829">
        <v>49</v>
      </c>
      <c r="D9829" t="str" cm="1">
        <f t="array" ref="D9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829" t="s">
        <v>16</v>
      </c>
      <c r="F9829" t="s">
        <v>41</v>
      </c>
      <c r="G9829" t="s">
        <v>41</v>
      </c>
      <c r="H9829" t="s">
        <v>39</v>
      </c>
      <c r="I9829" s="1">
        <v>37442</v>
      </c>
      <c r="J9829" t="s">
        <v>20</v>
      </c>
      <c r="K9829" t="s">
        <v>560</v>
      </c>
      <c r="L9829" t="s">
        <v>41</v>
      </c>
      <c r="M9829" t="s">
        <v>41</v>
      </c>
      <c r="N9829" t="s">
        <v>21</v>
      </c>
      <c r="P9829" t="s">
        <v>23</v>
      </c>
      <c r="Q9829" t="str">
        <f>IF(COUNTIF(Table2[type_of_injury],Table2[[#This Row],[type_of_injury]])&lt;40,"other",Table2[[#This Row],[type_of_injury]])</f>
        <v>gunfire</v>
      </c>
      <c r="R9829" t="str" cm="1">
        <f t="array" ref="R9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0" spans="1:18" x14ac:dyDescent="0.35">
      <c r="A9830" t="s">
        <v>10568</v>
      </c>
      <c r="B9830" s="1">
        <v>37437</v>
      </c>
      <c r="C9830">
        <v>30</v>
      </c>
      <c r="D9830" t="str" cm="1">
        <f t="array" ref="D9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30" t="s">
        <v>16</v>
      </c>
      <c r="F9830" t="s">
        <v>75</v>
      </c>
      <c r="G9830" t="s">
        <v>75</v>
      </c>
      <c r="H9830" t="s">
        <v>19</v>
      </c>
      <c r="I9830" s="1">
        <v>37437</v>
      </c>
      <c r="J9830" t="s">
        <v>20</v>
      </c>
      <c r="K9830" t="s">
        <v>204</v>
      </c>
      <c r="L9830" t="s">
        <v>75</v>
      </c>
      <c r="M9830" t="s">
        <v>75</v>
      </c>
      <c r="N9830" t="s">
        <v>21</v>
      </c>
      <c r="P9830" t="s">
        <v>23</v>
      </c>
      <c r="Q9830" t="str">
        <f>IF(COUNTIF(Table2[type_of_injury],Table2[[#This Row],[type_of_injury]])&lt;40,"other",Table2[[#This Row],[type_of_injury]])</f>
        <v>gunfire</v>
      </c>
      <c r="R9830" t="str" cm="1">
        <f t="array" ref="R9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1" spans="1:18" x14ac:dyDescent="0.35">
      <c r="A9831" t="s">
        <v>10569</v>
      </c>
      <c r="B9831" s="1">
        <v>37437</v>
      </c>
      <c r="C9831">
        <v>26</v>
      </c>
      <c r="D9831" t="str" cm="1">
        <f t="array" ref="D9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31" t="s">
        <v>16</v>
      </c>
      <c r="F9831" t="s">
        <v>75</v>
      </c>
      <c r="G9831" t="s">
        <v>75</v>
      </c>
      <c r="H9831" t="s">
        <v>19</v>
      </c>
      <c r="I9831" s="1">
        <v>37437</v>
      </c>
      <c r="J9831" t="s">
        <v>20</v>
      </c>
      <c r="K9831" t="s">
        <v>204</v>
      </c>
      <c r="L9831" t="s">
        <v>75</v>
      </c>
      <c r="M9831" t="s">
        <v>75</v>
      </c>
      <c r="N9831" t="s">
        <v>21</v>
      </c>
      <c r="P9831" t="s">
        <v>23</v>
      </c>
      <c r="Q9831" t="str">
        <f>IF(COUNTIF(Table2[type_of_injury],Table2[[#This Row],[type_of_injury]])&lt;40,"other",Table2[[#This Row],[type_of_injury]])</f>
        <v>gunfire</v>
      </c>
      <c r="R9831" t="str" cm="1">
        <f t="array" ref="R9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2" spans="1:18" x14ac:dyDescent="0.35">
      <c r="A9832" t="s">
        <v>10570</v>
      </c>
      <c r="B9832" s="1">
        <v>37436</v>
      </c>
      <c r="C9832">
        <v>18</v>
      </c>
      <c r="D9832" t="str" cm="1">
        <f t="array" ref="D9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32" t="s">
        <v>16</v>
      </c>
      <c r="F9832" t="s">
        <v>401</v>
      </c>
      <c r="G9832" t="s">
        <v>175</v>
      </c>
      <c r="H9832" t="s">
        <v>19</v>
      </c>
      <c r="I9832" s="1">
        <v>37438</v>
      </c>
      <c r="J9832" t="s">
        <v>20</v>
      </c>
      <c r="K9832" t="s">
        <v>40</v>
      </c>
      <c r="L9832" t="s">
        <v>401</v>
      </c>
      <c r="M9832" t="s">
        <v>175</v>
      </c>
      <c r="N9832" t="s">
        <v>21</v>
      </c>
      <c r="O9832" t="s">
        <v>1130</v>
      </c>
      <c r="P9832" t="s">
        <v>23</v>
      </c>
      <c r="Q9832" t="str">
        <f>IF(COUNTIF(Table2[type_of_injury],Table2[[#This Row],[type_of_injury]])&lt;40,"other",Table2[[#This Row],[type_of_injury]])</f>
        <v>gunfire</v>
      </c>
      <c r="R9832" t="str" cm="1">
        <f t="array" ref="R9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3" spans="1:18" x14ac:dyDescent="0.35">
      <c r="A9833" t="s">
        <v>10571</v>
      </c>
      <c r="B9833" s="1">
        <v>37436</v>
      </c>
      <c r="C9833">
        <v>14</v>
      </c>
      <c r="D9833" t="str" cm="1">
        <f t="array" ref="D9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33" t="s">
        <v>16</v>
      </c>
      <c r="F9833" t="s">
        <v>340</v>
      </c>
      <c r="G9833" t="s">
        <v>54</v>
      </c>
      <c r="H9833" t="s">
        <v>19</v>
      </c>
      <c r="I9833" s="1">
        <v>37436</v>
      </c>
      <c r="J9833" t="s">
        <v>20</v>
      </c>
      <c r="K9833" t="s">
        <v>40</v>
      </c>
      <c r="L9833" t="s">
        <v>341</v>
      </c>
      <c r="M9833" t="s">
        <v>54</v>
      </c>
      <c r="N9833" t="s">
        <v>11933</v>
      </c>
      <c r="O9833" t="s">
        <v>1296</v>
      </c>
      <c r="P9833" t="s">
        <v>23</v>
      </c>
      <c r="Q9833" t="str">
        <f>IF(COUNTIF(Table2[type_of_injury],Table2[[#This Row],[type_of_injury]])&lt;40,"other",Table2[[#This Row],[type_of_injury]])</f>
        <v>unknown</v>
      </c>
      <c r="R9833" t="str" cm="1">
        <f t="array" ref="R9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4" spans="1:18" x14ac:dyDescent="0.35">
      <c r="A9834" t="s">
        <v>10572</v>
      </c>
      <c r="B9834" s="1">
        <v>37434</v>
      </c>
      <c r="C9834">
        <v>17</v>
      </c>
      <c r="D9834" t="str" cm="1">
        <f t="array" ref="D9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34" t="s">
        <v>16</v>
      </c>
      <c r="F9834" t="s">
        <v>81</v>
      </c>
      <c r="G9834" t="s">
        <v>75</v>
      </c>
      <c r="H9834" t="s">
        <v>19</v>
      </c>
      <c r="I9834" s="1">
        <v>37434</v>
      </c>
      <c r="J9834" t="s">
        <v>20</v>
      </c>
      <c r="K9834" t="s">
        <v>204</v>
      </c>
      <c r="L9834" t="s">
        <v>81</v>
      </c>
      <c r="M9834" t="s">
        <v>75</v>
      </c>
      <c r="N9834" t="s">
        <v>21</v>
      </c>
      <c r="P9834" t="s">
        <v>23</v>
      </c>
      <c r="Q9834" t="str">
        <f>IF(COUNTIF(Table2[type_of_injury],Table2[[#This Row],[type_of_injury]])&lt;40,"other",Table2[[#This Row],[type_of_injury]])</f>
        <v>gunfire</v>
      </c>
      <c r="R9834" t="str" cm="1">
        <f t="array" ref="R9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5" spans="1:18" x14ac:dyDescent="0.35">
      <c r="A9835" t="s">
        <v>10573</v>
      </c>
      <c r="B9835" s="1">
        <v>37434</v>
      </c>
      <c r="C9835">
        <v>10</v>
      </c>
      <c r="D9835" t="str" cm="1">
        <f t="array" ref="D9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35" t="s">
        <v>16</v>
      </c>
      <c r="F9835" t="s">
        <v>306</v>
      </c>
      <c r="G9835" t="s">
        <v>278</v>
      </c>
      <c r="H9835" t="s">
        <v>19</v>
      </c>
      <c r="I9835" s="1">
        <v>37444</v>
      </c>
      <c r="J9835" t="s">
        <v>20</v>
      </c>
      <c r="K9835" t="s">
        <v>40</v>
      </c>
      <c r="L9835" t="s">
        <v>278</v>
      </c>
      <c r="M9835" t="s">
        <v>278</v>
      </c>
      <c r="N9835" t="s">
        <v>21</v>
      </c>
      <c r="P9835" t="s">
        <v>23</v>
      </c>
      <c r="Q9835" t="str">
        <f>IF(COUNTIF(Table2[type_of_injury],Table2[[#This Row],[type_of_injury]])&lt;40,"other",Table2[[#This Row],[type_of_injury]])</f>
        <v>gunfire</v>
      </c>
      <c r="R9835" t="str" cm="1">
        <f t="array" ref="R9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6" spans="1:18" x14ac:dyDescent="0.35">
      <c r="A9836" t="s">
        <v>10574</v>
      </c>
      <c r="B9836" s="1">
        <v>37433</v>
      </c>
      <c r="C9836">
        <v>6</v>
      </c>
      <c r="D9836" t="str" cm="1">
        <f t="array" ref="D9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36" t="s">
        <v>16</v>
      </c>
      <c r="F9836" t="s">
        <v>33</v>
      </c>
      <c r="G9836" t="s">
        <v>27</v>
      </c>
      <c r="H9836" t="s">
        <v>19</v>
      </c>
      <c r="I9836" s="1">
        <v>37433</v>
      </c>
      <c r="J9836" t="s">
        <v>20</v>
      </c>
      <c r="K9836" t="s">
        <v>40</v>
      </c>
      <c r="L9836" t="s">
        <v>33</v>
      </c>
      <c r="M9836" t="s">
        <v>27</v>
      </c>
      <c r="N9836" t="s">
        <v>21</v>
      </c>
      <c r="P9836" t="s">
        <v>23</v>
      </c>
      <c r="Q9836" t="str">
        <f>IF(COUNTIF(Table2[type_of_injury],Table2[[#This Row],[type_of_injury]])&lt;40,"other",Table2[[#This Row],[type_of_injury]])</f>
        <v>gunfire</v>
      </c>
      <c r="R9836" t="str" cm="1">
        <f t="array" ref="R9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7" spans="1:18" x14ac:dyDescent="0.35">
      <c r="A9837" t="s">
        <v>10575</v>
      </c>
      <c r="B9837" s="1">
        <v>37432</v>
      </c>
      <c r="C9837">
        <v>19</v>
      </c>
      <c r="D9837" t="str" cm="1">
        <f t="array" ref="D9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37" t="s">
        <v>16</v>
      </c>
      <c r="F9837" t="s">
        <v>6709</v>
      </c>
      <c r="G9837" t="s">
        <v>38</v>
      </c>
      <c r="H9837" t="s">
        <v>39</v>
      </c>
      <c r="I9837" s="1">
        <v>37432</v>
      </c>
      <c r="J9837" t="s">
        <v>20</v>
      </c>
      <c r="K9837" t="s">
        <v>204</v>
      </c>
      <c r="L9837" t="s">
        <v>225</v>
      </c>
      <c r="M9837" t="s">
        <v>38</v>
      </c>
      <c r="N9837" t="s">
        <v>21</v>
      </c>
      <c r="P9837" t="s">
        <v>23</v>
      </c>
      <c r="Q9837" t="str">
        <f>IF(COUNTIF(Table2[type_of_injury],Table2[[#This Row],[type_of_injury]])&lt;40,"other",Table2[[#This Row],[type_of_injury]])</f>
        <v>gunfire</v>
      </c>
      <c r="R9837" t="str" cm="1">
        <f t="array" ref="R9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8" spans="1:18" x14ac:dyDescent="0.35">
      <c r="A9838" t="s">
        <v>10576</v>
      </c>
      <c r="B9838" s="1">
        <v>37432</v>
      </c>
      <c r="C9838">
        <v>24</v>
      </c>
      <c r="D9838" t="str" cm="1">
        <f t="array" ref="D9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38" t="s">
        <v>16</v>
      </c>
      <c r="F9838" t="s">
        <v>46</v>
      </c>
      <c r="G9838" t="s">
        <v>46</v>
      </c>
      <c r="H9838" t="s">
        <v>19</v>
      </c>
      <c r="I9838" s="1">
        <v>37432</v>
      </c>
      <c r="J9838" t="s">
        <v>20</v>
      </c>
      <c r="K9838" t="s">
        <v>560</v>
      </c>
      <c r="L9838" t="s">
        <v>46</v>
      </c>
      <c r="M9838" t="s">
        <v>46</v>
      </c>
      <c r="N9838" t="s">
        <v>21</v>
      </c>
      <c r="P9838" t="s">
        <v>23</v>
      </c>
      <c r="Q9838" t="str">
        <f>IF(COUNTIF(Table2[type_of_injury],Table2[[#This Row],[type_of_injury]])&lt;40,"other",Table2[[#This Row],[type_of_injury]])</f>
        <v>gunfire</v>
      </c>
      <c r="R9838" t="str" cm="1">
        <f t="array" ref="R9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39" spans="1:18" x14ac:dyDescent="0.35">
      <c r="A9839" t="s">
        <v>10577</v>
      </c>
      <c r="B9839" s="1">
        <v>37432</v>
      </c>
      <c r="C9839">
        <v>23</v>
      </c>
      <c r="D9839" t="str" cm="1">
        <f t="array" ref="D9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39" t="s">
        <v>16</v>
      </c>
      <c r="F9839" t="s">
        <v>46</v>
      </c>
      <c r="G9839" t="s">
        <v>46</v>
      </c>
      <c r="H9839" t="s">
        <v>19</v>
      </c>
      <c r="I9839" s="1">
        <v>37432</v>
      </c>
      <c r="J9839" t="s">
        <v>20</v>
      </c>
      <c r="K9839" t="s">
        <v>560</v>
      </c>
      <c r="L9839" t="s">
        <v>112</v>
      </c>
      <c r="M9839" t="s">
        <v>46</v>
      </c>
      <c r="N9839" t="s">
        <v>21</v>
      </c>
      <c r="P9839" t="s">
        <v>23</v>
      </c>
      <c r="Q9839" t="str">
        <f>IF(COUNTIF(Table2[type_of_injury],Table2[[#This Row],[type_of_injury]])&lt;40,"other",Table2[[#This Row],[type_of_injury]])</f>
        <v>gunfire</v>
      </c>
      <c r="R9839" t="str" cm="1">
        <f t="array" ref="R9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0" spans="1:18" x14ac:dyDescent="0.35">
      <c r="A9840" t="s">
        <v>10578</v>
      </c>
      <c r="B9840" s="1">
        <v>37432</v>
      </c>
      <c r="C9840">
        <v>24</v>
      </c>
      <c r="D9840" t="str" cm="1">
        <f t="array" ref="D9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40" t="s">
        <v>16</v>
      </c>
      <c r="F9840" t="s">
        <v>46</v>
      </c>
      <c r="G9840" t="s">
        <v>46</v>
      </c>
      <c r="H9840" t="s">
        <v>19</v>
      </c>
      <c r="I9840" s="1">
        <v>37432</v>
      </c>
      <c r="J9840" t="s">
        <v>20</v>
      </c>
      <c r="K9840" t="s">
        <v>560</v>
      </c>
      <c r="L9840" t="s">
        <v>225</v>
      </c>
      <c r="M9840" t="s">
        <v>38</v>
      </c>
      <c r="N9840" t="s">
        <v>21</v>
      </c>
      <c r="P9840" t="s">
        <v>23</v>
      </c>
      <c r="Q9840" t="str">
        <f>IF(COUNTIF(Table2[type_of_injury],Table2[[#This Row],[type_of_injury]])&lt;40,"other",Table2[[#This Row],[type_of_injury]])</f>
        <v>gunfire</v>
      </c>
      <c r="R9840" t="str" cm="1">
        <f t="array" ref="R9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1" spans="1:18" x14ac:dyDescent="0.35">
      <c r="A9841" t="s">
        <v>10579</v>
      </c>
      <c r="B9841" s="1">
        <v>37432</v>
      </c>
      <c r="C9841">
        <v>26</v>
      </c>
      <c r="D9841" t="str" cm="1">
        <f t="array" ref="D9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41" t="s">
        <v>16</v>
      </c>
      <c r="F9841" t="s">
        <v>46</v>
      </c>
      <c r="G9841" t="s">
        <v>46</v>
      </c>
      <c r="H9841" t="s">
        <v>19</v>
      </c>
      <c r="I9841" s="1">
        <v>37432</v>
      </c>
      <c r="J9841" t="s">
        <v>20</v>
      </c>
      <c r="K9841" t="s">
        <v>560</v>
      </c>
      <c r="L9841" t="s">
        <v>46</v>
      </c>
      <c r="M9841" t="s">
        <v>46</v>
      </c>
      <c r="N9841" t="s">
        <v>21</v>
      </c>
      <c r="P9841" t="s">
        <v>23</v>
      </c>
      <c r="Q9841" t="str">
        <f>IF(COUNTIF(Table2[type_of_injury],Table2[[#This Row],[type_of_injury]])&lt;40,"other",Table2[[#This Row],[type_of_injury]])</f>
        <v>gunfire</v>
      </c>
      <c r="R9841" t="str" cm="1">
        <f t="array" ref="R9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2" spans="1:18" x14ac:dyDescent="0.35">
      <c r="A9842" t="s">
        <v>10580</v>
      </c>
      <c r="B9842" s="1">
        <v>37431</v>
      </c>
      <c r="C9842">
        <v>27</v>
      </c>
      <c r="D9842" t="str" cm="1">
        <f t="array" ref="D9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42" t="s">
        <v>16</v>
      </c>
      <c r="F9842" t="s">
        <v>75</v>
      </c>
      <c r="G9842" t="s">
        <v>75</v>
      </c>
      <c r="H9842" t="s">
        <v>19</v>
      </c>
      <c r="I9842" s="1">
        <v>37431</v>
      </c>
      <c r="J9842" t="s">
        <v>20</v>
      </c>
      <c r="K9842" t="s">
        <v>204</v>
      </c>
      <c r="L9842" t="s">
        <v>268</v>
      </c>
      <c r="M9842" t="s">
        <v>269</v>
      </c>
      <c r="N9842" t="s">
        <v>21</v>
      </c>
      <c r="P9842" t="s">
        <v>23</v>
      </c>
      <c r="Q9842" t="str">
        <f>IF(COUNTIF(Table2[type_of_injury],Table2[[#This Row],[type_of_injury]])&lt;40,"other",Table2[[#This Row],[type_of_injury]])</f>
        <v>gunfire</v>
      </c>
      <c r="R9842" t="str" cm="1">
        <f t="array" ref="R9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3" spans="1:18" x14ac:dyDescent="0.35">
      <c r="A9843" t="s">
        <v>10581</v>
      </c>
      <c r="B9843" s="1">
        <v>37431</v>
      </c>
      <c r="C9843">
        <v>29</v>
      </c>
      <c r="D9843" t="str" cm="1">
        <f t="array" ref="D9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43" t="s">
        <v>16</v>
      </c>
      <c r="F9843" t="s">
        <v>210</v>
      </c>
      <c r="G9843" t="s">
        <v>210</v>
      </c>
      <c r="H9843" t="s">
        <v>39</v>
      </c>
      <c r="I9843" s="1">
        <v>37431</v>
      </c>
      <c r="J9843" t="s">
        <v>20</v>
      </c>
      <c r="K9843" t="s">
        <v>5182</v>
      </c>
      <c r="L9843" t="s">
        <v>210</v>
      </c>
      <c r="M9843" t="s">
        <v>210</v>
      </c>
      <c r="N9843" t="s">
        <v>21</v>
      </c>
      <c r="O9843" t="s">
        <v>35</v>
      </c>
      <c r="P9843" t="s">
        <v>23</v>
      </c>
      <c r="Q9843" t="str">
        <f>IF(COUNTIF(Table2[type_of_injury],Table2[[#This Row],[type_of_injury]])&lt;40,"other",Table2[[#This Row],[type_of_injury]])</f>
        <v>gunfire</v>
      </c>
      <c r="R9843" t="str" cm="1">
        <f t="array" ref="R9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4" spans="1:18" x14ac:dyDescent="0.35">
      <c r="A9844" t="s">
        <v>10582</v>
      </c>
      <c r="B9844" s="1">
        <v>37431</v>
      </c>
      <c r="C9844">
        <v>28</v>
      </c>
      <c r="D9844" t="str" cm="1">
        <f t="array" ref="D9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44" t="s">
        <v>16</v>
      </c>
      <c r="F9844" t="s">
        <v>210</v>
      </c>
      <c r="G9844" t="s">
        <v>210</v>
      </c>
      <c r="H9844" t="s">
        <v>39</v>
      </c>
      <c r="I9844" s="1">
        <v>37431</v>
      </c>
      <c r="J9844" t="s">
        <v>20</v>
      </c>
      <c r="K9844" t="s">
        <v>5182</v>
      </c>
      <c r="L9844" t="s">
        <v>210</v>
      </c>
      <c r="M9844" t="s">
        <v>210</v>
      </c>
      <c r="N9844" t="s">
        <v>21</v>
      </c>
      <c r="O9844" t="s">
        <v>35</v>
      </c>
      <c r="P9844" t="s">
        <v>23</v>
      </c>
      <c r="Q9844" t="str">
        <f>IF(COUNTIF(Table2[type_of_injury],Table2[[#This Row],[type_of_injury]])&lt;40,"other",Table2[[#This Row],[type_of_injury]])</f>
        <v>gunfire</v>
      </c>
      <c r="R9844" t="str" cm="1">
        <f t="array" ref="R9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5" spans="1:18" x14ac:dyDescent="0.35">
      <c r="A9845" t="s">
        <v>10583</v>
      </c>
      <c r="B9845" s="1">
        <v>37431</v>
      </c>
      <c r="C9845">
        <v>32</v>
      </c>
      <c r="D9845" t="str" cm="1">
        <f t="array" ref="D9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45" t="s">
        <v>16</v>
      </c>
      <c r="F9845" t="s">
        <v>210</v>
      </c>
      <c r="G9845" t="s">
        <v>210</v>
      </c>
      <c r="H9845" t="s">
        <v>39</v>
      </c>
      <c r="I9845" s="1">
        <v>37431</v>
      </c>
      <c r="J9845" t="s">
        <v>20</v>
      </c>
      <c r="K9845" t="s">
        <v>5182</v>
      </c>
      <c r="L9845" t="s">
        <v>210</v>
      </c>
      <c r="M9845" t="s">
        <v>210</v>
      </c>
      <c r="N9845" t="s">
        <v>21</v>
      </c>
      <c r="O9845" t="s">
        <v>35</v>
      </c>
      <c r="P9845" t="s">
        <v>23</v>
      </c>
      <c r="Q9845" t="str">
        <f>IF(COUNTIF(Table2[type_of_injury],Table2[[#This Row],[type_of_injury]])&lt;40,"other",Table2[[#This Row],[type_of_injury]])</f>
        <v>gunfire</v>
      </c>
      <c r="R9845" t="str" cm="1">
        <f t="array" ref="R9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6" spans="1:18" x14ac:dyDescent="0.35">
      <c r="A9846" t="s">
        <v>10584</v>
      </c>
      <c r="B9846" s="1">
        <v>37431</v>
      </c>
      <c r="C9846">
        <v>24</v>
      </c>
      <c r="D9846" t="str" cm="1">
        <f t="array" ref="D9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46" t="s">
        <v>16</v>
      </c>
      <c r="F9846" t="s">
        <v>210</v>
      </c>
      <c r="G9846" t="s">
        <v>210</v>
      </c>
      <c r="H9846" t="s">
        <v>39</v>
      </c>
      <c r="I9846" s="1">
        <v>37431</v>
      </c>
      <c r="J9846" t="s">
        <v>20</v>
      </c>
      <c r="K9846" t="s">
        <v>5182</v>
      </c>
      <c r="L9846" t="s">
        <v>210</v>
      </c>
      <c r="M9846" t="s">
        <v>210</v>
      </c>
      <c r="N9846" t="s">
        <v>21</v>
      </c>
      <c r="O9846" t="s">
        <v>35</v>
      </c>
      <c r="P9846" t="s">
        <v>23</v>
      </c>
      <c r="Q9846" t="str">
        <f>IF(COUNTIF(Table2[type_of_injury],Table2[[#This Row],[type_of_injury]])&lt;40,"other",Table2[[#This Row],[type_of_injury]])</f>
        <v>gunfire</v>
      </c>
      <c r="R9846" t="str" cm="1">
        <f t="array" ref="R9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7" spans="1:18" x14ac:dyDescent="0.35">
      <c r="A9847" t="s">
        <v>10585</v>
      </c>
      <c r="B9847" s="1">
        <v>37431</v>
      </c>
      <c r="C9847">
        <v>30</v>
      </c>
      <c r="D9847" t="str" cm="1">
        <f t="array" ref="D9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47" t="s">
        <v>16</v>
      </c>
      <c r="F9847" t="s">
        <v>210</v>
      </c>
      <c r="G9847" t="s">
        <v>210</v>
      </c>
      <c r="H9847" t="s">
        <v>39</v>
      </c>
      <c r="I9847" s="1">
        <v>37431</v>
      </c>
      <c r="J9847" t="s">
        <v>20</v>
      </c>
      <c r="K9847" t="s">
        <v>40</v>
      </c>
      <c r="L9847" t="s">
        <v>210</v>
      </c>
      <c r="M9847" t="s">
        <v>210</v>
      </c>
      <c r="N9847" t="s">
        <v>21</v>
      </c>
      <c r="O9847" t="s">
        <v>35</v>
      </c>
      <c r="P9847" t="s">
        <v>23</v>
      </c>
      <c r="Q9847" t="str">
        <f>IF(COUNTIF(Table2[type_of_injury],Table2[[#This Row],[type_of_injury]])&lt;40,"other",Table2[[#This Row],[type_of_injury]])</f>
        <v>gunfire</v>
      </c>
      <c r="R9847" t="str" cm="1">
        <f t="array" ref="R9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8" spans="1:18" x14ac:dyDescent="0.35">
      <c r="A9848" t="s">
        <v>10586</v>
      </c>
      <c r="B9848" s="1">
        <v>37431</v>
      </c>
      <c r="C9848">
        <v>17</v>
      </c>
      <c r="D9848" t="str" cm="1">
        <f t="array" ref="D9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48" t="s">
        <v>16</v>
      </c>
      <c r="F9848" t="s">
        <v>210</v>
      </c>
      <c r="G9848" t="s">
        <v>210</v>
      </c>
      <c r="H9848" t="s">
        <v>39</v>
      </c>
      <c r="I9848" s="1">
        <v>37431</v>
      </c>
      <c r="J9848" t="s">
        <v>20</v>
      </c>
      <c r="K9848" t="s">
        <v>40</v>
      </c>
      <c r="L9848" t="s">
        <v>210</v>
      </c>
      <c r="M9848" t="s">
        <v>210</v>
      </c>
      <c r="N9848" t="s">
        <v>21</v>
      </c>
      <c r="O9848" t="s">
        <v>35</v>
      </c>
      <c r="P9848" t="s">
        <v>23</v>
      </c>
      <c r="Q9848" t="str">
        <f>IF(COUNTIF(Table2[type_of_injury],Table2[[#This Row],[type_of_injury]])&lt;40,"other",Table2[[#This Row],[type_of_injury]])</f>
        <v>gunfire</v>
      </c>
      <c r="R9848" t="str" cm="1">
        <f t="array" ref="R9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49" spans="1:18" x14ac:dyDescent="0.35">
      <c r="A9849" t="s">
        <v>10587</v>
      </c>
      <c r="B9849" s="1">
        <v>37430</v>
      </c>
      <c r="C9849">
        <v>24</v>
      </c>
      <c r="D9849" t="str" cm="1">
        <f t="array" ref="D9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49" t="s">
        <v>16</v>
      </c>
      <c r="F9849" t="s">
        <v>28</v>
      </c>
      <c r="G9849" t="s">
        <v>27</v>
      </c>
      <c r="H9849" t="s">
        <v>19</v>
      </c>
      <c r="I9849" s="1">
        <v>37430</v>
      </c>
      <c r="J9849" t="s">
        <v>20</v>
      </c>
      <c r="K9849" t="s">
        <v>40</v>
      </c>
      <c r="L9849" t="s">
        <v>28</v>
      </c>
      <c r="M9849" t="s">
        <v>27</v>
      </c>
      <c r="N9849" t="s">
        <v>21</v>
      </c>
      <c r="P9849" t="s">
        <v>23</v>
      </c>
      <c r="Q9849" t="str">
        <f>IF(COUNTIF(Table2[type_of_injury],Table2[[#This Row],[type_of_injury]])&lt;40,"other",Table2[[#This Row],[type_of_injury]])</f>
        <v>gunfire</v>
      </c>
      <c r="R9849" t="str" cm="1">
        <f t="array" ref="R9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0" spans="1:18" x14ac:dyDescent="0.35">
      <c r="A9850" t="s">
        <v>10588</v>
      </c>
      <c r="B9850" s="1">
        <v>37430</v>
      </c>
      <c r="C9850">
        <v>20</v>
      </c>
      <c r="D9850" t="str" cm="1">
        <f t="array" ref="D9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50" t="s">
        <v>16</v>
      </c>
      <c r="F9850" t="s">
        <v>18</v>
      </c>
      <c r="G9850" t="s">
        <v>18</v>
      </c>
      <c r="H9850" t="s">
        <v>19</v>
      </c>
      <c r="I9850" s="1">
        <v>37430</v>
      </c>
      <c r="J9850" t="s">
        <v>20</v>
      </c>
      <c r="K9850" t="s">
        <v>560</v>
      </c>
      <c r="L9850" t="s">
        <v>18</v>
      </c>
      <c r="M9850" t="s">
        <v>18</v>
      </c>
      <c r="N9850" t="s">
        <v>21</v>
      </c>
      <c r="P9850" t="s">
        <v>23</v>
      </c>
      <c r="Q9850" t="str">
        <f>IF(COUNTIF(Table2[type_of_injury],Table2[[#This Row],[type_of_injury]])&lt;40,"other",Table2[[#This Row],[type_of_injury]])</f>
        <v>gunfire</v>
      </c>
      <c r="R9850" t="str" cm="1">
        <f t="array" ref="R9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1" spans="1:18" x14ac:dyDescent="0.35">
      <c r="A9851" t="s">
        <v>10589</v>
      </c>
      <c r="B9851" s="1">
        <v>37428</v>
      </c>
      <c r="C9851">
        <v>60</v>
      </c>
      <c r="D9851" t="str" cm="1">
        <f t="array" ref="D9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51" t="s">
        <v>16</v>
      </c>
      <c r="F9851" t="s">
        <v>27</v>
      </c>
      <c r="G9851" t="s">
        <v>27</v>
      </c>
      <c r="H9851" t="s">
        <v>19</v>
      </c>
      <c r="I9851" s="1">
        <v>37428</v>
      </c>
      <c r="J9851" t="s">
        <v>20</v>
      </c>
      <c r="K9851" t="s">
        <v>40</v>
      </c>
      <c r="L9851" t="s">
        <v>27</v>
      </c>
      <c r="M9851" t="s">
        <v>27</v>
      </c>
      <c r="N9851" t="s">
        <v>21</v>
      </c>
      <c r="O9851" t="s">
        <v>585</v>
      </c>
      <c r="P9851" t="s">
        <v>23</v>
      </c>
      <c r="Q9851" t="str">
        <f>IF(COUNTIF(Table2[type_of_injury],Table2[[#This Row],[type_of_injury]])&lt;40,"other",Table2[[#This Row],[type_of_injury]])</f>
        <v>gunfire</v>
      </c>
      <c r="R9851" t="str" cm="1">
        <f t="array" ref="R9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2" spans="1:18" x14ac:dyDescent="0.35">
      <c r="A9852" t="s">
        <v>10590</v>
      </c>
      <c r="B9852" s="1">
        <v>37428</v>
      </c>
      <c r="C9852">
        <v>6</v>
      </c>
      <c r="D9852" t="str" cm="1">
        <f t="array" ref="D9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52" t="s">
        <v>16</v>
      </c>
      <c r="F9852" t="s">
        <v>27</v>
      </c>
      <c r="G9852" t="s">
        <v>27</v>
      </c>
      <c r="H9852" t="s">
        <v>19</v>
      </c>
      <c r="I9852" s="1">
        <v>37428</v>
      </c>
      <c r="J9852" t="s">
        <v>20</v>
      </c>
      <c r="K9852" t="s">
        <v>40</v>
      </c>
      <c r="L9852" t="s">
        <v>27</v>
      </c>
      <c r="M9852" t="s">
        <v>27</v>
      </c>
      <c r="N9852" t="s">
        <v>21</v>
      </c>
      <c r="O9852" t="s">
        <v>585</v>
      </c>
      <c r="P9852" t="s">
        <v>23</v>
      </c>
      <c r="Q9852" t="str">
        <f>IF(COUNTIF(Table2[type_of_injury],Table2[[#This Row],[type_of_injury]])&lt;40,"other",Table2[[#This Row],[type_of_injury]])</f>
        <v>gunfire</v>
      </c>
      <c r="R9852" t="str" cm="1">
        <f t="array" ref="R9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3" spans="1:18" x14ac:dyDescent="0.35">
      <c r="A9853" t="s">
        <v>10591</v>
      </c>
      <c r="B9853" s="1">
        <v>37428</v>
      </c>
      <c r="C9853">
        <v>9</v>
      </c>
      <c r="D9853" t="str" cm="1">
        <f t="array" ref="D9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53" t="s">
        <v>16</v>
      </c>
      <c r="F9853" t="s">
        <v>27</v>
      </c>
      <c r="G9853" t="s">
        <v>27</v>
      </c>
      <c r="H9853" t="s">
        <v>19</v>
      </c>
      <c r="I9853" s="1">
        <v>37428</v>
      </c>
      <c r="J9853" t="s">
        <v>20</v>
      </c>
      <c r="K9853" t="s">
        <v>40</v>
      </c>
      <c r="L9853" t="s">
        <v>27</v>
      </c>
      <c r="M9853" t="s">
        <v>27</v>
      </c>
      <c r="N9853" t="s">
        <v>21</v>
      </c>
      <c r="O9853" t="s">
        <v>585</v>
      </c>
      <c r="P9853" t="s">
        <v>23</v>
      </c>
      <c r="Q9853" t="str">
        <f>IF(COUNTIF(Table2[type_of_injury],Table2[[#This Row],[type_of_injury]])&lt;40,"other",Table2[[#This Row],[type_of_injury]])</f>
        <v>gunfire</v>
      </c>
      <c r="R9853" t="str" cm="1">
        <f t="array" ref="R9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4" spans="1:18" x14ac:dyDescent="0.35">
      <c r="A9854" t="s">
        <v>10592</v>
      </c>
      <c r="B9854" s="1">
        <v>37428</v>
      </c>
      <c r="C9854">
        <v>22</v>
      </c>
      <c r="D9854" t="str" cm="1">
        <f t="array" ref="D9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54" t="s">
        <v>16</v>
      </c>
      <c r="F9854" t="s">
        <v>74</v>
      </c>
      <c r="G9854" t="s">
        <v>75</v>
      </c>
      <c r="H9854" t="s">
        <v>19</v>
      </c>
      <c r="I9854" s="1">
        <v>37428</v>
      </c>
      <c r="J9854" t="s">
        <v>20</v>
      </c>
      <c r="K9854" t="s">
        <v>40</v>
      </c>
      <c r="L9854" t="s">
        <v>258</v>
      </c>
      <c r="M9854" t="s">
        <v>75</v>
      </c>
      <c r="N9854" t="s">
        <v>21</v>
      </c>
      <c r="P9854" t="s">
        <v>96</v>
      </c>
      <c r="Q9854" t="str">
        <f>IF(COUNTIF(Table2[type_of_injury],Table2[[#This Row],[type_of_injury]])&lt;40,"other",Table2[[#This Row],[type_of_injury]])</f>
        <v>gunfire</v>
      </c>
      <c r="R9854" t="str" cm="1">
        <f t="array" ref="R9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5" spans="1:18" x14ac:dyDescent="0.35">
      <c r="A9855" t="s">
        <v>10593</v>
      </c>
      <c r="B9855" s="1">
        <v>37428</v>
      </c>
      <c r="C9855">
        <v>10</v>
      </c>
      <c r="D9855" t="str" cm="1">
        <f t="array" ref="D9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55" t="s">
        <v>16</v>
      </c>
      <c r="F9855" t="s">
        <v>37</v>
      </c>
      <c r="G9855" t="s">
        <v>38</v>
      </c>
      <c r="H9855" t="s">
        <v>39</v>
      </c>
      <c r="I9855" s="1">
        <v>37428</v>
      </c>
      <c r="J9855" t="s">
        <v>20</v>
      </c>
      <c r="K9855" t="s">
        <v>40</v>
      </c>
      <c r="L9855" t="s">
        <v>225</v>
      </c>
      <c r="M9855" t="s">
        <v>38</v>
      </c>
      <c r="N9855" t="s">
        <v>21</v>
      </c>
      <c r="P9855" t="s">
        <v>23</v>
      </c>
      <c r="Q9855" t="str">
        <f>IF(COUNTIF(Table2[type_of_injury],Table2[[#This Row],[type_of_injury]])&lt;40,"other",Table2[[#This Row],[type_of_injury]])</f>
        <v>gunfire</v>
      </c>
      <c r="R9855" t="str" cm="1">
        <f t="array" ref="R9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6" spans="1:18" x14ac:dyDescent="0.35">
      <c r="A9856" t="s">
        <v>10594</v>
      </c>
      <c r="B9856" s="1">
        <v>37428</v>
      </c>
      <c r="C9856">
        <v>8</v>
      </c>
      <c r="D9856" t="str" cm="1">
        <f t="array" ref="D9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56" t="s">
        <v>16</v>
      </c>
      <c r="F9856" t="s">
        <v>27</v>
      </c>
      <c r="G9856" t="s">
        <v>27</v>
      </c>
      <c r="H9856" t="s">
        <v>19</v>
      </c>
      <c r="I9856" s="1">
        <v>37428</v>
      </c>
      <c r="J9856" t="s">
        <v>71</v>
      </c>
      <c r="K9856" t="s">
        <v>40</v>
      </c>
      <c r="L9856" t="s">
        <v>27</v>
      </c>
      <c r="M9856" t="s">
        <v>27</v>
      </c>
      <c r="N9856" t="s">
        <v>21</v>
      </c>
      <c r="O9856" t="s">
        <v>585</v>
      </c>
      <c r="P9856" t="s">
        <v>23</v>
      </c>
      <c r="Q9856" t="str">
        <f>IF(COUNTIF(Table2[type_of_injury],Table2[[#This Row],[type_of_injury]])&lt;40,"other",Table2[[#This Row],[type_of_injury]])</f>
        <v>gunfire</v>
      </c>
      <c r="R9856" t="str" cm="1">
        <f t="array" ref="R9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7" spans="1:18" x14ac:dyDescent="0.35">
      <c r="A9857" t="s">
        <v>10595</v>
      </c>
      <c r="B9857" s="1">
        <v>37427</v>
      </c>
      <c r="C9857">
        <v>12</v>
      </c>
      <c r="D9857" t="str" cm="1">
        <f t="array" ref="D9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57" t="s">
        <v>16</v>
      </c>
      <c r="F9857" t="s">
        <v>33</v>
      </c>
      <c r="G9857" t="s">
        <v>27</v>
      </c>
      <c r="H9857" t="s">
        <v>19</v>
      </c>
      <c r="I9857" s="1">
        <v>37427</v>
      </c>
      <c r="J9857" t="s">
        <v>20</v>
      </c>
      <c r="K9857" t="s">
        <v>40</v>
      </c>
      <c r="L9857" t="s">
        <v>27</v>
      </c>
      <c r="M9857" t="s">
        <v>27</v>
      </c>
      <c r="N9857" t="s">
        <v>8409</v>
      </c>
      <c r="O9857" t="s">
        <v>451</v>
      </c>
      <c r="P9857" t="s">
        <v>23</v>
      </c>
      <c r="Q9857" t="str">
        <f>IF(COUNTIF(Table2[type_of_injury],Table2[[#This Row],[type_of_injury]])&lt;40,"other",Table2[[#This Row],[type_of_injury]])</f>
        <v>other</v>
      </c>
      <c r="R9857" t="str" cm="1">
        <f t="array" ref="R9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8" spans="1:18" x14ac:dyDescent="0.35">
      <c r="A9858" t="s">
        <v>10596</v>
      </c>
      <c r="B9858" s="1">
        <v>37427</v>
      </c>
      <c r="C9858">
        <v>40</v>
      </c>
      <c r="D9858" t="str" cm="1">
        <f t="array" ref="D9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58" t="s">
        <v>69</v>
      </c>
      <c r="F9858" t="s">
        <v>4907</v>
      </c>
      <c r="G9858" t="s">
        <v>75</v>
      </c>
      <c r="H9858" t="s">
        <v>19</v>
      </c>
      <c r="I9858" s="1">
        <v>37427</v>
      </c>
      <c r="J9858" t="s">
        <v>71</v>
      </c>
      <c r="K9858" t="s">
        <v>4475</v>
      </c>
      <c r="L9858" t="s">
        <v>4907</v>
      </c>
      <c r="M9858" t="s">
        <v>75</v>
      </c>
      <c r="N9858" t="s">
        <v>21</v>
      </c>
      <c r="P9858" t="s">
        <v>72</v>
      </c>
      <c r="Q9858" t="str">
        <f>IF(COUNTIF(Table2[type_of_injury],Table2[[#This Row],[type_of_injury]])&lt;40,"other",Table2[[#This Row],[type_of_injury]])</f>
        <v>gunfire</v>
      </c>
      <c r="R9858" t="str" cm="1">
        <f t="array" ref="R9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59" spans="1:18" x14ac:dyDescent="0.35">
      <c r="A9859" t="s">
        <v>10597</v>
      </c>
      <c r="B9859" s="1">
        <v>37427</v>
      </c>
      <c r="C9859">
        <v>28</v>
      </c>
      <c r="D9859" t="str" cm="1">
        <f t="array" ref="D9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59" t="s">
        <v>16</v>
      </c>
      <c r="F9859" t="s">
        <v>306</v>
      </c>
      <c r="G9859" t="s">
        <v>278</v>
      </c>
      <c r="H9859" t="s">
        <v>19</v>
      </c>
      <c r="I9859" s="1">
        <v>37427</v>
      </c>
      <c r="J9859" t="s">
        <v>71</v>
      </c>
      <c r="K9859" t="s">
        <v>40</v>
      </c>
      <c r="L9859" t="s">
        <v>278</v>
      </c>
      <c r="M9859" t="s">
        <v>278</v>
      </c>
      <c r="N9859" t="s">
        <v>21</v>
      </c>
      <c r="P9859" t="s">
        <v>23</v>
      </c>
      <c r="Q9859" t="str">
        <f>IF(COUNTIF(Table2[type_of_injury],Table2[[#This Row],[type_of_injury]])&lt;40,"other",Table2[[#This Row],[type_of_injury]])</f>
        <v>gunfire</v>
      </c>
      <c r="R9859" t="str" cm="1">
        <f t="array" ref="R9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0" spans="1:18" x14ac:dyDescent="0.35">
      <c r="A9860" t="s">
        <v>10598</v>
      </c>
      <c r="B9860" s="1">
        <v>37427</v>
      </c>
      <c r="C9860">
        <v>18</v>
      </c>
      <c r="D9860" t="str" cm="1">
        <f t="array" ref="D9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60" t="s">
        <v>16</v>
      </c>
      <c r="F9860" t="s">
        <v>4907</v>
      </c>
      <c r="G9860" t="s">
        <v>75</v>
      </c>
      <c r="H9860" t="s">
        <v>19</v>
      </c>
      <c r="I9860" s="1">
        <v>37427</v>
      </c>
      <c r="J9860" t="s">
        <v>20</v>
      </c>
      <c r="K9860" t="s">
        <v>204</v>
      </c>
      <c r="L9860" t="s">
        <v>87</v>
      </c>
      <c r="M9860" t="s">
        <v>75</v>
      </c>
      <c r="N9860" t="s">
        <v>21</v>
      </c>
      <c r="P9860" t="s">
        <v>23</v>
      </c>
      <c r="Q9860" t="str">
        <f>IF(COUNTIF(Table2[type_of_injury],Table2[[#This Row],[type_of_injury]])&lt;40,"other",Table2[[#This Row],[type_of_injury]])</f>
        <v>gunfire</v>
      </c>
      <c r="R9860" t="str" cm="1">
        <f t="array" ref="R9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1" spans="1:18" x14ac:dyDescent="0.35">
      <c r="A9861" t="s">
        <v>10599</v>
      </c>
      <c r="B9861" s="1">
        <v>37427</v>
      </c>
      <c r="C9861">
        <v>16</v>
      </c>
      <c r="D9861" t="str" cm="1">
        <f t="array" ref="D9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61" t="s">
        <v>69</v>
      </c>
      <c r="F9861" t="s">
        <v>4907</v>
      </c>
      <c r="G9861" t="s">
        <v>75</v>
      </c>
      <c r="H9861" t="s">
        <v>19</v>
      </c>
      <c r="I9861" s="1">
        <v>37427</v>
      </c>
      <c r="J9861" t="s">
        <v>20</v>
      </c>
      <c r="K9861" t="s">
        <v>4475</v>
      </c>
      <c r="L9861" t="s">
        <v>4907</v>
      </c>
      <c r="M9861" t="s">
        <v>75</v>
      </c>
      <c r="N9861" t="s">
        <v>21</v>
      </c>
      <c r="P9861" t="s">
        <v>72</v>
      </c>
      <c r="Q9861" t="str">
        <f>IF(COUNTIF(Table2[type_of_injury],Table2[[#This Row],[type_of_injury]])&lt;40,"other",Table2[[#This Row],[type_of_injury]])</f>
        <v>gunfire</v>
      </c>
      <c r="R9861" t="str" cm="1">
        <f t="array" ref="R9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2" spans="1:18" x14ac:dyDescent="0.35">
      <c r="A9862" t="s">
        <v>10600</v>
      </c>
      <c r="B9862" s="1">
        <v>37427</v>
      </c>
      <c r="D9862" t="str" cm="1">
        <f t="array" ref="D9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862" t="s">
        <v>16</v>
      </c>
      <c r="F9862" t="s">
        <v>483</v>
      </c>
      <c r="G9862" t="s">
        <v>46</v>
      </c>
      <c r="H9862" t="s">
        <v>19</v>
      </c>
      <c r="I9862" s="1">
        <v>37427</v>
      </c>
      <c r="J9862" t="s">
        <v>20</v>
      </c>
      <c r="K9862" t="s">
        <v>204</v>
      </c>
      <c r="L9862" t="s">
        <v>46</v>
      </c>
      <c r="M9862" t="s">
        <v>46</v>
      </c>
      <c r="N9862" t="s">
        <v>21</v>
      </c>
      <c r="P9862" t="s">
        <v>23</v>
      </c>
      <c r="Q9862" t="str">
        <f>IF(COUNTIF(Table2[type_of_injury],Table2[[#This Row],[type_of_injury]])&lt;40,"other",Table2[[#This Row],[type_of_injury]])</f>
        <v>gunfire</v>
      </c>
      <c r="R9862" t="str" cm="1">
        <f t="array" ref="R9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3" spans="1:18" x14ac:dyDescent="0.35">
      <c r="A9863" t="s">
        <v>10601</v>
      </c>
      <c r="B9863" s="1">
        <v>37427</v>
      </c>
      <c r="C9863">
        <v>14</v>
      </c>
      <c r="D9863" t="str" cm="1">
        <f t="array" ref="D9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63" t="s">
        <v>69</v>
      </c>
      <c r="F9863" t="s">
        <v>4907</v>
      </c>
      <c r="G9863" t="s">
        <v>75</v>
      </c>
      <c r="H9863" t="s">
        <v>19</v>
      </c>
      <c r="I9863" s="1">
        <v>37427</v>
      </c>
      <c r="J9863" t="s">
        <v>20</v>
      </c>
      <c r="K9863" t="s">
        <v>4475</v>
      </c>
      <c r="L9863" t="s">
        <v>4907</v>
      </c>
      <c r="M9863" t="s">
        <v>75</v>
      </c>
      <c r="N9863" t="s">
        <v>21</v>
      </c>
      <c r="P9863" t="s">
        <v>72</v>
      </c>
      <c r="Q9863" t="str">
        <f>IF(COUNTIF(Table2[type_of_injury],Table2[[#This Row],[type_of_injury]])&lt;40,"other",Table2[[#This Row],[type_of_injury]])</f>
        <v>gunfire</v>
      </c>
      <c r="R9863" t="str" cm="1">
        <f t="array" ref="R9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4" spans="1:18" x14ac:dyDescent="0.35">
      <c r="A9864" t="s">
        <v>10602</v>
      </c>
      <c r="B9864" s="1">
        <v>37427</v>
      </c>
      <c r="C9864">
        <v>5</v>
      </c>
      <c r="D9864" t="str" cm="1">
        <f t="array" ref="D9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64" t="s">
        <v>69</v>
      </c>
      <c r="F9864" t="s">
        <v>4907</v>
      </c>
      <c r="G9864" t="s">
        <v>75</v>
      </c>
      <c r="H9864" t="s">
        <v>19</v>
      </c>
      <c r="I9864" s="1">
        <v>37427</v>
      </c>
      <c r="J9864" t="s">
        <v>20</v>
      </c>
      <c r="K9864" t="s">
        <v>4475</v>
      </c>
      <c r="L9864" t="s">
        <v>4907</v>
      </c>
      <c r="M9864" t="s">
        <v>75</v>
      </c>
      <c r="N9864" t="s">
        <v>21</v>
      </c>
      <c r="P9864" t="s">
        <v>72</v>
      </c>
      <c r="Q9864" t="str">
        <f>IF(COUNTIF(Table2[type_of_injury],Table2[[#This Row],[type_of_injury]])&lt;40,"other",Table2[[#This Row],[type_of_injury]])</f>
        <v>gunfire</v>
      </c>
      <c r="R9864" t="str" cm="1">
        <f t="array" ref="R9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5" spans="1:18" x14ac:dyDescent="0.35">
      <c r="A9865" t="s">
        <v>10603</v>
      </c>
      <c r="B9865" s="1">
        <v>37427</v>
      </c>
      <c r="C9865">
        <v>31</v>
      </c>
      <c r="D9865" t="str" cm="1">
        <f t="array" ref="D9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865" t="s">
        <v>69</v>
      </c>
      <c r="F9865" t="s">
        <v>4907</v>
      </c>
      <c r="G9865" t="s">
        <v>75</v>
      </c>
      <c r="H9865" t="s">
        <v>19</v>
      </c>
      <c r="I9865" s="1">
        <v>37427</v>
      </c>
      <c r="J9865" t="s">
        <v>20</v>
      </c>
      <c r="K9865" t="s">
        <v>4475</v>
      </c>
      <c r="L9865" t="s">
        <v>4907</v>
      </c>
      <c r="M9865" t="s">
        <v>75</v>
      </c>
      <c r="N9865" t="s">
        <v>21</v>
      </c>
      <c r="P9865" t="s">
        <v>72</v>
      </c>
      <c r="Q9865" t="str">
        <f>IF(COUNTIF(Table2[type_of_injury],Table2[[#This Row],[type_of_injury]])&lt;40,"other",Table2[[#This Row],[type_of_injury]])</f>
        <v>gunfire</v>
      </c>
      <c r="R9865" t="str" cm="1">
        <f t="array" ref="R9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6" spans="1:18" x14ac:dyDescent="0.35">
      <c r="A9866" t="s">
        <v>10604</v>
      </c>
      <c r="B9866" s="1">
        <v>37426</v>
      </c>
      <c r="D9866" t="str" cm="1">
        <f t="array" ref="D9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866" t="s">
        <v>16</v>
      </c>
      <c r="F9866" t="s">
        <v>306</v>
      </c>
      <c r="G9866" t="s">
        <v>278</v>
      </c>
      <c r="H9866" t="s">
        <v>19</v>
      </c>
      <c r="I9866" s="1">
        <v>37426</v>
      </c>
      <c r="J9866" t="s">
        <v>20</v>
      </c>
      <c r="K9866" t="s">
        <v>204</v>
      </c>
      <c r="L9866" t="s">
        <v>278</v>
      </c>
      <c r="M9866" t="s">
        <v>278</v>
      </c>
      <c r="N9866" t="s">
        <v>21</v>
      </c>
      <c r="P9866" t="s">
        <v>23</v>
      </c>
      <c r="Q9866" t="str">
        <f>IF(COUNTIF(Table2[type_of_injury],Table2[[#This Row],[type_of_injury]])&lt;40,"other",Table2[[#This Row],[type_of_injury]])</f>
        <v>gunfire</v>
      </c>
      <c r="R9866" t="str" cm="1">
        <f t="array" ref="R9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7" spans="1:18" x14ac:dyDescent="0.35">
      <c r="A9867" t="s">
        <v>10605</v>
      </c>
      <c r="B9867" s="1">
        <v>37426</v>
      </c>
      <c r="C9867">
        <v>20</v>
      </c>
      <c r="D9867" t="str" cm="1">
        <f t="array" ref="D9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67" t="s">
        <v>69</v>
      </c>
      <c r="F9867" t="s">
        <v>62</v>
      </c>
      <c r="G9867" t="s">
        <v>62</v>
      </c>
      <c r="H9867" t="s">
        <v>19</v>
      </c>
      <c r="I9867" s="1">
        <v>37426</v>
      </c>
      <c r="J9867" t="s">
        <v>71</v>
      </c>
      <c r="K9867" t="s">
        <v>4475</v>
      </c>
      <c r="L9867" t="s">
        <v>10606</v>
      </c>
      <c r="M9867" t="s">
        <v>77</v>
      </c>
      <c r="N9867" t="s">
        <v>450</v>
      </c>
      <c r="O9867" t="s">
        <v>451</v>
      </c>
      <c r="P9867" t="s">
        <v>72</v>
      </c>
      <c r="Q9867" t="str">
        <f>IF(COUNTIF(Table2[type_of_injury],Table2[[#This Row],[type_of_injury]])&lt;40,"other",Table2[[#This Row],[type_of_injury]])</f>
        <v>explosion</v>
      </c>
      <c r="R9867" t="str" cm="1">
        <f t="array" ref="R9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8" spans="1:18" x14ac:dyDescent="0.35">
      <c r="A9868" t="s">
        <v>10607</v>
      </c>
      <c r="B9868" s="1">
        <v>37426</v>
      </c>
      <c r="C9868">
        <v>22</v>
      </c>
      <c r="D9868" t="str" cm="1">
        <f t="array" ref="D9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68" t="s">
        <v>69</v>
      </c>
      <c r="F9868" t="s">
        <v>62</v>
      </c>
      <c r="G9868" t="s">
        <v>62</v>
      </c>
      <c r="H9868" t="s">
        <v>19</v>
      </c>
      <c r="I9868" s="1">
        <v>37426</v>
      </c>
      <c r="J9868" t="s">
        <v>71</v>
      </c>
      <c r="K9868" t="s">
        <v>4475</v>
      </c>
      <c r="L9868" t="s">
        <v>62</v>
      </c>
      <c r="M9868" t="s">
        <v>62</v>
      </c>
      <c r="N9868" t="s">
        <v>450</v>
      </c>
      <c r="O9868" t="s">
        <v>451</v>
      </c>
      <c r="P9868" t="s">
        <v>72</v>
      </c>
      <c r="Q9868" t="str">
        <f>IF(COUNTIF(Table2[type_of_injury],Table2[[#This Row],[type_of_injury]])&lt;40,"other",Table2[[#This Row],[type_of_injury]])</f>
        <v>explosion</v>
      </c>
      <c r="R9868" t="str" cm="1">
        <f t="array" ref="R9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69" spans="1:18" x14ac:dyDescent="0.35">
      <c r="A9869" t="s">
        <v>10608</v>
      </c>
      <c r="B9869" s="1">
        <v>37426</v>
      </c>
      <c r="C9869">
        <v>5</v>
      </c>
      <c r="D9869" t="str" cm="1">
        <f t="array" ref="D9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869" t="s">
        <v>69</v>
      </c>
      <c r="F9869" t="s">
        <v>62</v>
      </c>
      <c r="G9869" t="s">
        <v>62</v>
      </c>
      <c r="H9869" t="s">
        <v>19</v>
      </c>
      <c r="I9869" s="1">
        <v>37426</v>
      </c>
      <c r="J9869" t="s">
        <v>71</v>
      </c>
      <c r="K9869" t="s">
        <v>4475</v>
      </c>
      <c r="L9869" t="s">
        <v>107</v>
      </c>
      <c r="M9869" t="s">
        <v>58</v>
      </c>
      <c r="N9869" t="s">
        <v>450</v>
      </c>
      <c r="O9869" t="s">
        <v>451</v>
      </c>
      <c r="P9869" t="s">
        <v>72</v>
      </c>
      <c r="Q9869" t="str">
        <f>IF(COUNTIF(Table2[type_of_injury],Table2[[#This Row],[type_of_injury]])&lt;40,"other",Table2[[#This Row],[type_of_injury]])</f>
        <v>explosion</v>
      </c>
      <c r="R9869" t="str" cm="1">
        <f t="array" ref="R9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0" spans="1:18" x14ac:dyDescent="0.35">
      <c r="A9870" t="s">
        <v>10609</v>
      </c>
      <c r="B9870" s="1">
        <v>37426</v>
      </c>
      <c r="C9870">
        <v>17</v>
      </c>
      <c r="D9870" t="str" cm="1">
        <f t="array" ref="D9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70" t="s">
        <v>69</v>
      </c>
      <c r="F9870" t="s">
        <v>62</v>
      </c>
      <c r="G9870" t="s">
        <v>62</v>
      </c>
      <c r="H9870" t="s">
        <v>19</v>
      </c>
      <c r="I9870" s="1">
        <v>37426</v>
      </c>
      <c r="J9870" t="s">
        <v>20</v>
      </c>
      <c r="K9870" t="s">
        <v>4475</v>
      </c>
      <c r="L9870" t="s">
        <v>6745</v>
      </c>
      <c r="M9870" t="s">
        <v>58</v>
      </c>
      <c r="N9870" t="s">
        <v>450</v>
      </c>
      <c r="O9870" t="s">
        <v>451</v>
      </c>
      <c r="P9870" t="s">
        <v>72</v>
      </c>
      <c r="Q9870" t="str">
        <f>IF(COUNTIF(Table2[type_of_injury],Table2[[#This Row],[type_of_injury]])&lt;40,"other",Table2[[#This Row],[type_of_injury]])</f>
        <v>explosion</v>
      </c>
      <c r="R9870" t="str" cm="1">
        <f t="array" ref="R9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1" spans="1:18" x14ac:dyDescent="0.35">
      <c r="A9871" t="s">
        <v>10610</v>
      </c>
      <c r="B9871" s="1">
        <v>37426</v>
      </c>
      <c r="C9871">
        <v>21</v>
      </c>
      <c r="D9871" t="str" cm="1">
        <f t="array" ref="D9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71" t="s">
        <v>69</v>
      </c>
      <c r="F9871" t="s">
        <v>62</v>
      </c>
      <c r="G9871" t="s">
        <v>62</v>
      </c>
      <c r="H9871" t="s">
        <v>19</v>
      </c>
      <c r="I9871" s="1">
        <v>37426</v>
      </c>
      <c r="J9871" t="s">
        <v>71</v>
      </c>
      <c r="K9871" t="s">
        <v>4475</v>
      </c>
      <c r="L9871" t="s">
        <v>162</v>
      </c>
      <c r="M9871" t="s">
        <v>75</v>
      </c>
      <c r="N9871" t="s">
        <v>450</v>
      </c>
      <c r="O9871" t="s">
        <v>451</v>
      </c>
      <c r="P9871" t="s">
        <v>72</v>
      </c>
      <c r="Q9871" t="str">
        <f>IF(COUNTIF(Table2[type_of_injury],Table2[[#This Row],[type_of_injury]])&lt;40,"other",Table2[[#This Row],[type_of_injury]])</f>
        <v>explosion</v>
      </c>
      <c r="R9871" t="str" cm="1">
        <f t="array" ref="R9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2" spans="1:18" x14ac:dyDescent="0.35">
      <c r="A9872" t="s">
        <v>10611</v>
      </c>
      <c r="B9872" s="1">
        <v>37426</v>
      </c>
      <c r="C9872">
        <v>60</v>
      </c>
      <c r="D9872" t="str" cm="1">
        <f t="array" ref="D9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72" t="s">
        <v>69</v>
      </c>
      <c r="F9872" t="s">
        <v>62</v>
      </c>
      <c r="G9872" t="s">
        <v>62</v>
      </c>
      <c r="H9872" t="s">
        <v>19</v>
      </c>
      <c r="I9872" s="1">
        <v>37426</v>
      </c>
      <c r="J9872" t="s">
        <v>71</v>
      </c>
      <c r="K9872" t="s">
        <v>4475</v>
      </c>
      <c r="L9872" t="s">
        <v>104</v>
      </c>
      <c r="M9872" t="s">
        <v>58</v>
      </c>
      <c r="N9872" t="s">
        <v>450</v>
      </c>
      <c r="O9872" t="s">
        <v>451</v>
      </c>
      <c r="P9872" t="s">
        <v>72</v>
      </c>
      <c r="Q9872" t="str">
        <f>IF(COUNTIF(Table2[type_of_injury],Table2[[#This Row],[type_of_injury]])&lt;40,"other",Table2[[#This Row],[type_of_injury]])</f>
        <v>explosion</v>
      </c>
      <c r="R9872" t="str" cm="1">
        <f t="array" ref="R9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3" spans="1:18" x14ac:dyDescent="0.35">
      <c r="A9873" t="s">
        <v>10612</v>
      </c>
      <c r="B9873" s="1">
        <v>37425</v>
      </c>
      <c r="C9873">
        <v>41</v>
      </c>
      <c r="D9873" t="str" cm="1">
        <f t="array" ref="D9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873" t="s">
        <v>69</v>
      </c>
      <c r="F9873" t="s">
        <v>353</v>
      </c>
      <c r="G9873" t="s">
        <v>77</v>
      </c>
      <c r="H9873" t="s">
        <v>77</v>
      </c>
      <c r="I9873" s="1">
        <v>37425</v>
      </c>
      <c r="J9873" t="s">
        <v>71</v>
      </c>
      <c r="K9873" t="s">
        <v>4475</v>
      </c>
      <c r="L9873" t="s">
        <v>62</v>
      </c>
      <c r="M9873" t="s">
        <v>62</v>
      </c>
      <c r="N9873" t="s">
        <v>450</v>
      </c>
      <c r="O9873" t="s">
        <v>6915</v>
      </c>
      <c r="P9873" t="s">
        <v>72</v>
      </c>
      <c r="Q9873" t="str">
        <f>IF(COUNTIF(Table2[type_of_injury],Table2[[#This Row],[type_of_injury]])&lt;40,"other",Table2[[#This Row],[type_of_injury]])</f>
        <v>explosion</v>
      </c>
      <c r="R9873" t="str" cm="1">
        <f t="array" ref="R9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4" spans="1:18" x14ac:dyDescent="0.35">
      <c r="A9874" t="s">
        <v>10613</v>
      </c>
      <c r="B9874" s="1">
        <v>37425</v>
      </c>
      <c r="C9874">
        <v>24</v>
      </c>
      <c r="D9874" t="str" cm="1">
        <f t="array" ref="D9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74" t="s">
        <v>69</v>
      </c>
      <c r="F9874" t="s">
        <v>353</v>
      </c>
      <c r="G9874" t="s">
        <v>77</v>
      </c>
      <c r="H9874" t="s">
        <v>77</v>
      </c>
      <c r="I9874" s="1">
        <v>37425</v>
      </c>
      <c r="J9874" t="s">
        <v>71</v>
      </c>
      <c r="K9874" t="s">
        <v>4475</v>
      </c>
      <c r="L9874" t="s">
        <v>353</v>
      </c>
      <c r="M9874" t="s">
        <v>77</v>
      </c>
      <c r="N9874" t="s">
        <v>450</v>
      </c>
      <c r="O9874" t="s">
        <v>6915</v>
      </c>
      <c r="P9874" t="s">
        <v>72</v>
      </c>
      <c r="Q9874" t="str">
        <f>IF(COUNTIF(Table2[type_of_injury],Table2[[#This Row],[type_of_injury]])&lt;40,"other",Table2[[#This Row],[type_of_injury]])</f>
        <v>explosion</v>
      </c>
      <c r="R9874" t="str" cm="1">
        <f t="array" ref="R9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5" spans="1:18" x14ac:dyDescent="0.35">
      <c r="A9875" t="s">
        <v>10614</v>
      </c>
      <c r="B9875" s="1">
        <v>37425</v>
      </c>
      <c r="C9875">
        <v>51</v>
      </c>
      <c r="D9875" t="str" cm="1">
        <f t="array" ref="D9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75" t="s">
        <v>69</v>
      </c>
      <c r="F9875" t="s">
        <v>353</v>
      </c>
      <c r="G9875" t="s">
        <v>77</v>
      </c>
      <c r="H9875" t="s">
        <v>77</v>
      </c>
      <c r="I9875" s="1">
        <v>37425</v>
      </c>
      <c r="J9875" t="s">
        <v>20</v>
      </c>
      <c r="K9875" t="s">
        <v>4475</v>
      </c>
      <c r="L9875" t="s">
        <v>353</v>
      </c>
      <c r="M9875" t="s">
        <v>77</v>
      </c>
      <c r="N9875" t="s">
        <v>450</v>
      </c>
      <c r="O9875" t="s">
        <v>6915</v>
      </c>
      <c r="P9875" t="s">
        <v>72</v>
      </c>
      <c r="Q9875" t="str">
        <f>IF(COUNTIF(Table2[type_of_injury],Table2[[#This Row],[type_of_injury]])&lt;40,"other",Table2[[#This Row],[type_of_injury]])</f>
        <v>explosion</v>
      </c>
      <c r="R9875" t="str" cm="1">
        <f t="array" ref="R9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6" spans="1:18" x14ac:dyDescent="0.35">
      <c r="A9876" t="s">
        <v>10615</v>
      </c>
      <c r="B9876" s="1">
        <v>37425</v>
      </c>
      <c r="C9876">
        <v>55</v>
      </c>
      <c r="D9876" t="str" cm="1">
        <f t="array" ref="D9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76" t="s">
        <v>69</v>
      </c>
      <c r="F9876" t="s">
        <v>353</v>
      </c>
      <c r="G9876" t="s">
        <v>77</v>
      </c>
      <c r="H9876" t="s">
        <v>77</v>
      </c>
      <c r="I9876" s="1">
        <v>37425</v>
      </c>
      <c r="J9876" t="s">
        <v>71</v>
      </c>
      <c r="K9876" t="s">
        <v>4475</v>
      </c>
      <c r="L9876" t="s">
        <v>353</v>
      </c>
      <c r="M9876" t="s">
        <v>77</v>
      </c>
      <c r="N9876" t="s">
        <v>450</v>
      </c>
      <c r="O9876" t="s">
        <v>6915</v>
      </c>
      <c r="P9876" t="s">
        <v>72</v>
      </c>
      <c r="Q9876" t="str">
        <f>IF(COUNTIF(Table2[type_of_injury],Table2[[#This Row],[type_of_injury]])&lt;40,"other",Table2[[#This Row],[type_of_injury]])</f>
        <v>explosion</v>
      </c>
      <c r="R9876" t="str" cm="1">
        <f t="array" ref="R9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7" spans="1:18" x14ac:dyDescent="0.35">
      <c r="A9877" t="s">
        <v>10616</v>
      </c>
      <c r="B9877" s="1">
        <v>37425</v>
      </c>
      <c r="C9877">
        <v>22</v>
      </c>
      <c r="D9877" t="str" cm="1">
        <f t="array" ref="D9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77" t="s">
        <v>16</v>
      </c>
      <c r="F9877" t="s">
        <v>408</v>
      </c>
      <c r="G9877" t="s">
        <v>46</v>
      </c>
      <c r="H9877" t="s">
        <v>19</v>
      </c>
      <c r="I9877" s="1">
        <v>37425</v>
      </c>
      <c r="J9877" t="s">
        <v>20</v>
      </c>
      <c r="K9877" t="s">
        <v>40</v>
      </c>
      <c r="L9877" t="s">
        <v>730</v>
      </c>
      <c r="M9877" t="s">
        <v>54</v>
      </c>
      <c r="N9877" t="s">
        <v>21</v>
      </c>
      <c r="P9877" t="s">
        <v>23</v>
      </c>
      <c r="Q9877" t="str">
        <f>IF(COUNTIF(Table2[type_of_injury],Table2[[#This Row],[type_of_injury]])&lt;40,"other",Table2[[#This Row],[type_of_injury]])</f>
        <v>gunfire</v>
      </c>
      <c r="R9877" t="str" cm="1">
        <f t="array" ref="R9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8" spans="1:18" x14ac:dyDescent="0.35">
      <c r="A9878" t="s">
        <v>10617</v>
      </c>
      <c r="B9878" s="1">
        <v>37425</v>
      </c>
      <c r="C9878">
        <v>63</v>
      </c>
      <c r="D9878" t="str" cm="1">
        <f t="array" ref="D9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878" t="s">
        <v>69</v>
      </c>
      <c r="F9878" t="s">
        <v>353</v>
      </c>
      <c r="G9878" t="s">
        <v>77</v>
      </c>
      <c r="H9878" t="s">
        <v>77</v>
      </c>
      <c r="I9878" s="1">
        <v>37425</v>
      </c>
      <c r="J9878" t="s">
        <v>71</v>
      </c>
      <c r="K9878" t="s">
        <v>4475</v>
      </c>
      <c r="L9878" t="s">
        <v>62</v>
      </c>
      <c r="M9878" t="s">
        <v>62</v>
      </c>
      <c r="N9878" t="s">
        <v>450</v>
      </c>
      <c r="O9878" t="s">
        <v>6915</v>
      </c>
      <c r="P9878" t="s">
        <v>72</v>
      </c>
      <c r="Q9878" t="str">
        <f>IF(COUNTIF(Table2[type_of_injury],Table2[[#This Row],[type_of_injury]])&lt;40,"other",Table2[[#This Row],[type_of_injury]])</f>
        <v>explosion</v>
      </c>
      <c r="R9878" t="str" cm="1">
        <f t="array" ref="R9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79" spans="1:18" x14ac:dyDescent="0.35">
      <c r="A9879" t="s">
        <v>10618</v>
      </c>
      <c r="B9879" s="1">
        <v>37425</v>
      </c>
      <c r="C9879">
        <v>42</v>
      </c>
      <c r="D9879" t="str" cm="1">
        <f t="array" ref="D9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879" t="s">
        <v>69</v>
      </c>
      <c r="F9879" t="s">
        <v>353</v>
      </c>
      <c r="G9879" t="s">
        <v>77</v>
      </c>
      <c r="H9879" t="s">
        <v>77</v>
      </c>
      <c r="I9879" s="1">
        <v>37425</v>
      </c>
      <c r="J9879" t="s">
        <v>71</v>
      </c>
      <c r="K9879" t="s">
        <v>4475</v>
      </c>
      <c r="L9879" t="s">
        <v>62</v>
      </c>
      <c r="M9879" t="s">
        <v>62</v>
      </c>
      <c r="N9879" t="s">
        <v>450</v>
      </c>
      <c r="O9879" t="s">
        <v>6915</v>
      </c>
      <c r="P9879" t="s">
        <v>72</v>
      </c>
      <c r="Q9879" t="str">
        <f>IF(COUNTIF(Table2[type_of_injury],Table2[[#This Row],[type_of_injury]])&lt;40,"other",Table2[[#This Row],[type_of_injury]])</f>
        <v>explosion</v>
      </c>
      <c r="R9879" t="str" cm="1">
        <f t="array" ref="R9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0" spans="1:18" x14ac:dyDescent="0.35">
      <c r="A9880" t="s">
        <v>10619</v>
      </c>
      <c r="B9880" s="1">
        <v>37425</v>
      </c>
      <c r="C9880">
        <v>21</v>
      </c>
      <c r="D9880" t="str" cm="1">
        <f t="array" ref="D9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80" t="s">
        <v>69</v>
      </c>
      <c r="F9880" t="s">
        <v>353</v>
      </c>
      <c r="G9880" t="s">
        <v>77</v>
      </c>
      <c r="H9880" t="s">
        <v>77</v>
      </c>
      <c r="I9880" s="1">
        <v>37425</v>
      </c>
      <c r="J9880" t="s">
        <v>71</v>
      </c>
      <c r="K9880" t="s">
        <v>4475</v>
      </c>
      <c r="L9880" t="s">
        <v>62</v>
      </c>
      <c r="M9880" t="s">
        <v>62</v>
      </c>
      <c r="N9880" t="s">
        <v>450</v>
      </c>
      <c r="O9880" t="s">
        <v>6915</v>
      </c>
      <c r="P9880" t="s">
        <v>72</v>
      </c>
      <c r="Q9880" t="str">
        <f>IF(COUNTIF(Table2[type_of_injury],Table2[[#This Row],[type_of_injury]])&lt;40,"other",Table2[[#This Row],[type_of_injury]])</f>
        <v>explosion</v>
      </c>
      <c r="R9880" t="str" cm="1">
        <f t="array" ref="R9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1" spans="1:18" x14ac:dyDescent="0.35">
      <c r="A9881" t="s">
        <v>10620</v>
      </c>
      <c r="B9881" s="1">
        <v>37425</v>
      </c>
      <c r="C9881">
        <v>67</v>
      </c>
      <c r="D9881" t="str" cm="1">
        <f t="array" ref="D9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881" t="s">
        <v>69</v>
      </c>
      <c r="F9881" t="s">
        <v>353</v>
      </c>
      <c r="G9881" t="s">
        <v>77</v>
      </c>
      <c r="H9881" t="s">
        <v>77</v>
      </c>
      <c r="I9881" s="1">
        <v>37425</v>
      </c>
      <c r="J9881" t="s">
        <v>71</v>
      </c>
      <c r="K9881" t="s">
        <v>4475</v>
      </c>
      <c r="L9881" t="s">
        <v>353</v>
      </c>
      <c r="M9881" t="s">
        <v>77</v>
      </c>
      <c r="N9881" t="s">
        <v>450</v>
      </c>
      <c r="O9881" t="s">
        <v>6915</v>
      </c>
      <c r="P9881" t="s">
        <v>72</v>
      </c>
      <c r="Q9881" t="str">
        <f>IF(COUNTIF(Table2[type_of_injury],Table2[[#This Row],[type_of_injury]])&lt;40,"other",Table2[[#This Row],[type_of_injury]])</f>
        <v>explosion</v>
      </c>
      <c r="R9881" t="str" cm="1">
        <f t="array" ref="R9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2" spans="1:18" x14ac:dyDescent="0.35">
      <c r="A9882" t="s">
        <v>10621</v>
      </c>
      <c r="B9882" s="1">
        <v>37425</v>
      </c>
      <c r="C9882">
        <v>15</v>
      </c>
      <c r="D9882" t="str" cm="1">
        <f t="array" ref="D9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82" t="s">
        <v>69</v>
      </c>
      <c r="F9882" t="s">
        <v>353</v>
      </c>
      <c r="G9882" t="s">
        <v>77</v>
      </c>
      <c r="H9882" t="s">
        <v>77</v>
      </c>
      <c r="I9882" s="1">
        <v>37425</v>
      </c>
      <c r="J9882" t="s">
        <v>71</v>
      </c>
      <c r="K9882" t="s">
        <v>4475</v>
      </c>
      <c r="L9882" t="s">
        <v>353</v>
      </c>
      <c r="M9882" t="s">
        <v>77</v>
      </c>
      <c r="N9882" t="s">
        <v>450</v>
      </c>
      <c r="O9882" t="s">
        <v>6915</v>
      </c>
      <c r="P9882" t="s">
        <v>72</v>
      </c>
      <c r="Q9882" t="str">
        <f>IF(COUNTIF(Table2[type_of_injury],Table2[[#This Row],[type_of_injury]])&lt;40,"other",Table2[[#This Row],[type_of_injury]])</f>
        <v>explosion</v>
      </c>
      <c r="R9882" t="str" cm="1">
        <f t="array" ref="R9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3" spans="1:18" x14ac:dyDescent="0.35">
      <c r="A9883" t="s">
        <v>10622</v>
      </c>
      <c r="B9883" s="1">
        <v>37425</v>
      </c>
      <c r="C9883">
        <v>60</v>
      </c>
      <c r="D9883" t="str" cm="1">
        <f t="array" ref="D9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83" t="s">
        <v>69</v>
      </c>
      <c r="F9883" t="s">
        <v>353</v>
      </c>
      <c r="G9883" t="s">
        <v>77</v>
      </c>
      <c r="H9883" t="s">
        <v>77</v>
      </c>
      <c r="I9883" s="1">
        <v>37425</v>
      </c>
      <c r="J9883" t="s">
        <v>20</v>
      </c>
      <c r="K9883" t="s">
        <v>4475</v>
      </c>
      <c r="L9883" t="s">
        <v>62</v>
      </c>
      <c r="M9883" t="s">
        <v>62</v>
      </c>
      <c r="N9883" t="s">
        <v>450</v>
      </c>
      <c r="O9883" t="s">
        <v>6915</v>
      </c>
      <c r="P9883" t="s">
        <v>72</v>
      </c>
      <c r="Q9883" t="str">
        <f>IF(COUNTIF(Table2[type_of_injury],Table2[[#This Row],[type_of_injury]])&lt;40,"other",Table2[[#This Row],[type_of_injury]])</f>
        <v>explosion</v>
      </c>
      <c r="R9883" t="str" cm="1">
        <f t="array" ref="R9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4" spans="1:18" x14ac:dyDescent="0.35">
      <c r="A9884" t="s">
        <v>10623</v>
      </c>
      <c r="B9884" s="1">
        <v>37425</v>
      </c>
      <c r="C9884">
        <v>26</v>
      </c>
      <c r="D9884" t="str" cm="1">
        <f t="array" ref="D9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84" t="s">
        <v>69</v>
      </c>
      <c r="F9884" t="s">
        <v>353</v>
      </c>
      <c r="G9884" t="s">
        <v>77</v>
      </c>
      <c r="H9884" t="s">
        <v>77</v>
      </c>
      <c r="I9884" s="1">
        <v>37425</v>
      </c>
      <c r="J9884" t="s">
        <v>20</v>
      </c>
      <c r="K9884" t="s">
        <v>4475</v>
      </c>
      <c r="L9884" t="s">
        <v>10624</v>
      </c>
      <c r="M9884" t="s">
        <v>77</v>
      </c>
      <c r="N9884" t="s">
        <v>450</v>
      </c>
      <c r="O9884" t="s">
        <v>6915</v>
      </c>
      <c r="P9884" t="s">
        <v>72</v>
      </c>
      <c r="Q9884" t="str">
        <f>IF(COUNTIF(Table2[type_of_injury],Table2[[#This Row],[type_of_injury]])&lt;40,"other",Table2[[#This Row],[type_of_injury]])</f>
        <v>explosion</v>
      </c>
      <c r="R9884" t="str" cm="1">
        <f t="array" ref="R9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5" spans="1:18" x14ac:dyDescent="0.35">
      <c r="A9885" t="s">
        <v>10625</v>
      </c>
      <c r="B9885" s="1">
        <v>37425</v>
      </c>
      <c r="C9885">
        <v>70</v>
      </c>
      <c r="D9885" t="str" cm="1">
        <f t="array" ref="D9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885" t="s">
        <v>69</v>
      </c>
      <c r="F9885" t="s">
        <v>353</v>
      </c>
      <c r="G9885" t="s">
        <v>77</v>
      </c>
      <c r="H9885" t="s">
        <v>77</v>
      </c>
      <c r="I9885" s="1">
        <v>37425</v>
      </c>
      <c r="J9885" t="s">
        <v>20</v>
      </c>
      <c r="K9885" t="s">
        <v>4475</v>
      </c>
      <c r="L9885" t="s">
        <v>353</v>
      </c>
      <c r="M9885" t="s">
        <v>77</v>
      </c>
      <c r="N9885" t="s">
        <v>450</v>
      </c>
      <c r="O9885" t="s">
        <v>6915</v>
      </c>
      <c r="P9885" t="s">
        <v>72</v>
      </c>
      <c r="Q9885" t="str">
        <f>IF(COUNTIF(Table2[type_of_injury],Table2[[#This Row],[type_of_injury]])&lt;40,"other",Table2[[#This Row],[type_of_injury]])</f>
        <v>explosion</v>
      </c>
      <c r="R9885" t="str" cm="1">
        <f t="array" ref="R9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6" spans="1:18" x14ac:dyDescent="0.35">
      <c r="A9886" t="s">
        <v>10626</v>
      </c>
      <c r="B9886" s="1">
        <v>37425</v>
      </c>
      <c r="C9886">
        <v>28</v>
      </c>
      <c r="D9886" t="str" cm="1">
        <f t="array" ref="D9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86" t="s">
        <v>69</v>
      </c>
      <c r="F9886" t="s">
        <v>353</v>
      </c>
      <c r="G9886" t="s">
        <v>77</v>
      </c>
      <c r="H9886" t="s">
        <v>77</v>
      </c>
      <c r="I9886" s="1">
        <v>37425</v>
      </c>
      <c r="J9886" t="s">
        <v>20</v>
      </c>
      <c r="K9886" t="s">
        <v>4475</v>
      </c>
      <c r="L9886" t="s">
        <v>62</v>
      </c>
      <c r="M9886" t="s">
        <v>62</v>
      </c>
      <c r="N9886" t="s">
        <v>450</v>
      </c>
      <c r="O9886" t="s">
        <v>6915</v>
      </c>
      <c r="P9886" t="s">
        <v>72</v>
      </c>
      <c r="Q9886" t="str">
        <f>IF(COUNTIF(Table2[type_of_injury],Table2[[#This Row],[type_of_injury]])&lt;40,"other",Table2[[#This Row],[type_of_injury]])</f>
        <v>explosion</v>
      </c>
      <c r="R9886" t="str" cm="1">
        <f t="array" ref="R9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7" spans="1:18" x14ac:dyDescent="0.35">
      <c r="A9887" t="s">
        <v>10627</v>
      </c>
      <c r="B9887" s="1">
        <v>37425</v>
      </c>
      <c r="C9887">
        <v>21</v>
      </c>
      <c r="D9887" t="str" cm="1">
        <f t="array" ref="D9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87" t="s">
        <v>69</v>
      </c>
      <c r="F9887" t="s">
        <v>353</v>
      </c>
      <c r="G9887" t="s">
        <v>77</v>
      </c>
      <c r="H9887" t="s">
        <v>77</v>
      </c>
      <c r="I9887" s="1">
        <v>37425</v>
      </c>
      <c r="J9887" t="s">
        <v>71</v>
      </c>
      <c r="K9887" t="s">
        <v>4475</v>
      </c>
      <c r="L9887" t="s">
        <v>62</v>
      </c>
      <c r="M9887" t="s">
        <v>62</v>
      </c>
      <c r="N9887" t="s">
        <v>450</v>
      </c>
      <c r="O9887" t="s">
        <v>6915</v>
      </c>
      <c r="P9887" t="s">
        <v>72</v>
      </c>
      <c r="Q9887" t="str">
        <f>IF(COUNTIF(Table2[type_of_injury],Table2[[#This Row],[type_of_injury]])&lt;40,"other",Table2[[#This Row],[type_of_injury]])</f>
        <v>explosion</v>
      </c>
      <c r="R9887" t="str" cm="1">
        <f t="array" ref="R9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8" spans="1:18" x14ac:dyDescent="0.35">
      <c r="A9888" t="s">
        <v>10628</v>
      </c>
      <c r="B9888" s="1">
        <v>37425</v>
      </c>
      <c r="C9888">
        <v>72</v>
      </c>
      <c r="D9888" t="str" cm="1">
        <f t="array" ref="D9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9888" t="s">
        <v>69</v>
      </c>
      <c r="F9888" t="s">
        <v>353</v>
      </c>
      <c r="G9888" t="s">
        <v>77</v>
      </c>
      <c r="H9888" t="s">
        <v>77</v>
      </c>
      <c r="I9888" s="1">
        <v>37425</v>
      </c>
      <c r="J9888" t="s">
        <v>20</v>
      </c>
      <c r="K9888" t="s">
        <v>4475</v>
      </c>
      <c r="L9888" t="s">
        <v>62</v>
      </c>
      <c r="M9888" t="s">
        <v>62</v>
      </c>
      <c r="N9888" t="s">
        <v>450</v>
      </c>
      <c r="O9888" t="s">
        <v>6915</v>
      </c>
      <c r="P9888" t="s">
        <v>72</v>
      </c>
      <c r="Q9888" t="str">
        <f>IF(COUNTIF(Table2[type_of_injury],Table2[[#This Row],[type_of_injury]])&lt;40,"other",Table2[[#This Row],[type_of_injury]])</f>
        <v>explosion</v>
      </c>
      <c r="R9888" t="str" cm="1">
        <f t="array" ref="R9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89" spans="1:18" x14ac:dyDescent="0.35">
      <c r="A9889" t="s">
        <v>10629</v>
      </c>
      <c r="B9889" s="1">
        <v>37425</v>
      </c>
      <c r="C9889">
        <v>59</v>
      </c>
      <c r="D9889" t="str" cm="1">
        <f t="array" ref="D9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89" t="s">
        <v>69</v>
      </c>
      <c r="F9889" t="s">
        <v>353</v>
      </c>
      <c r="G9889" t="s">
        <v>77</v>
      </c>
      <c r="H9889" t="s">
        <v>77</v>
      </c>
      <c r="I9889" s="1">
        <v>37425</v>
      </c>
      <c r="J9889" t="s">
        <v>71</v>
      </c>
      <c r="K9889" t="s">
        <v>4475</v>
      </c>
      <c r="L9889" t="s">
        <v>62</v>
      </c>
      <c r="M9889" t="s">
        <v>62</v>
      </c>
      <c r="N9889" t="s">
        <v>450</v>
      </c>
      <c r="O9889" t="s">
        <v>6915</v>
      </c>
      <c r="P9889" t="s">
        <v>72</v>
      </c>
      <c r="Q9889" t="str">
        <f>IF(COUNTIF(Table2[type_of_injury],Table2[[#This Row],[type_of_injury]])&lt;40,"other",Table2[[#This Row],[type_of_injury]])</f>
        <v>explosion</v>
      </c>
      <c r="R9889" t="str" cm="1">
        <f t="array" ref="R9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0" spans="1:18" x14ac:dyDescent="0.35">
      <c r="A9890" t="s">
        <v>10630</v>
      </c>
      <c r="B9890" s="1">
        <v>37425</v>
      </c>
      <c r="C9890">
        <v>24</v>
      </c>
      <c r="D9890" t="str" cm="1">
        <f t="array" ref="D9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90" t="s">
        <v>69</v>
      </c>
      <c r="F9890" t="s">
        <v>353</v>
      </c>
      <c r="G9890" t="s">
        <v>77</v>
      </c>
      <c r="H9890" t="s">
        <v>77</v>
      </c>
      <c r="I9890" s="1">
        <v>37425</v>
      </c>
      <c r="J9890" t="s">
        <v>71</v>
      </c>
      <c r="K9890" t="s">
        <v>4475</v>
      </c>
      <c r="L9890" t="s">
        <v>62</v>
      </c>
      <c r="M9890" t="s">
        <v>62</v>
      </c>
      <c r="N9890" t="s">
        <v>450</v>
      </c>
      <c r="O9890" t="s">
        <v>6915</v>
      </c>
      <c r="P9890" t="s">
        <v>72</v>
      </c>
      <c r="Q9890" t="str">
        <f>IF(COUNTIF(Table2[type_of_injury],Table2[[#This Row],[type_of_injury]])&lt;40,"other",Table2[[#This Row],[type_of_injury]])</f>
        <v>explosion</v>
      </c>
      <c r="R9890" t="str" cm="1">
        <f t="array" ref="R9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1" spans="1:18" x14ac:dyDescent="0.35">
      <c r="A9891" t="s">
        <v>10631</v>
      </c>
      <c r="B9891" s="1">
        <v>37425</v>
      </c>
      <c r="C9891">
        <v>11</v>
      </c>
      <c r="D9891" t="str" cm="1">
        <f t="array" ref="D9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91" t="s">
        <v>69</v>
      </c>
      <c r="F9891" t="s">
        <v>353</v>
      </c>
      <c r="G9891" t="s">
        <v>77</v>
      </c>
      <c r="H9891" t="s">
        <v>77</v>
      </c>
      <c r="I9891" s="1">
        <v>37425</v>
      </c>
      <c r="J9891" t="s">
        <v>71</v>
      </c>
      <c r="K9891" t="s">
        <v>4475</v>
      </c>
      <c r="L9891" t="s">
        <v>62</v>
      </c>
      <c r="M9891" t="s">
        <v>62</v>
      </c>
      <c r="N9891" t="s">
        <v>450</v>
      </c>
      <c r="O9891" t="s">
        <v>6915</v>
      </c>
      <c r="P9891" t="s">
        <v>72</v>
      </c>
      <c r="Q9891" t="str">
        <f>IF(COUNTIF(Table2[type_of_injury],Table2[[#This Row],[type_of_injury]])&lt;40,"other",Table2[[#This Row],[type_of_injury]])</f>
        <v>explosion</v>
      </c>
      <c r="R9891" t="str" cm="1">
        <f t="array" ref="R9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2" spans="1:18" x14ac:dyDescent="0.35">
      <c r="A9892" t="s">
        <v>10632</v>
      </c>
      <c r="B9892" s="1">
        <v>37425</v>
      </c>
      <c r="C9892">
        <v>54</v>
      </c>
      <c r="D9892" t="str" cm="1">
        <f t="array" ref="D9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892" t="s">
        <v>69</v>
      </c>
      <c r="F9892" t="s">
        <v>353</v>
      </c>
      <c r="G9892" t="s">
        <v>77</v>
      </c>
      <c r="H9892" t="s">
        <v>77</v>
      </c>
      <c r="I9892" s="1">
        <v>37425</v>
      </c>
      <c r="J9892" t="s">
        <v>20</v>
      </c>
      <c r="K9892" t="s">
        <v>4475</v>
      </c>
      <c r="L9892" t="s">
        <v>62</v>
      </c>
      <c r="M9892" t="s">
        <v>62</v>
      </c>
      <c r="N9892" t="s">
        <v>450</v>
      </c>
      <c r="O9892" t="s">
        <v>6915</v>
      </c>
      <c r="P9892" t="s">
        <v>72</v>
      </c>
      <c r="Q9892" t="str">
        <f>IF(COUNTIF(Table2[type_of_injury],Table2[[#This Row],[type_of_injury]])&lt;40,"other",Table2[[#This Row],[type_of_injury]])</f>
        <v>explosion</v>
      </c>
      <c r="R9892" t="str" cm="1">
        <f t="array" ref="R9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3" spans="1:18" x14ac:dyDescent="0.35">
      <c r="A9893" t="s">
        <v>10633</v>
      </c>
      <c r="B9893" s="1">
        <v>37424</v>
      </c>
      <c r="C9893">
        <v>29</v>
      </c>
      <c r="D9893" t="str" cm="1">
        <f t="array" ref="D9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93" t="s">
        <v>16</v>
      </c>
      <c r="F9893" t="s">
        <v>623</v>
      </c>
      <c r="G9893" t="s">
        <v>175</v>
      </c>
      <c r="H9893" t="s">
        <v>19</v>
      </c>
      <c r="I9893" s="1">
        <v>37424</v>
      </c>
      <c r="J9893" t="s">
        <v>20</v>
      </c>
      <c r="K9893" t="s">
        <v>5182</v>
      </c>
      <c r="L9893" t="s">
        <v>623</v>
      </c>
      <c r="M9893" t="s">
        <v>175</v>
      </c>
      <c r="N9893" t="s">
        <v>21</v>
      </c>
      <c r="P9893" t="s">
        <v>23</v>
      </c>
      <c r="Q9893" t="str">
        <f>IF(COUNTIF(Table2[type_of_injury],Table2[[#This Row],[type_of_injury]])&lt;40,"other",Table2[[#This Row],[type_of_injury]])</f>
        <v>gunfire</v>
      </c>
      <c r="R9893" t="str" cm="1">
        <f t="array" ref="R9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4" spans="1:18" x14ac:dyDescent="0.35">
      <c r="A9894" t="s">
        <v>10634</v>
      </c>
      <c r="B9894" s="1">
        <v>37423</v>
      </c>
      <c r="D9894" t="str" cm="1">
        <f t="array" ref="D9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894" t="s">
        <v>16</v>
      </c>
      <c r="F9894" t="s">
        <v>7706</v>
      </c>
      <c r="G9894" t="s">
        <v>31</v>
      </c>
      <c r="H9894" t="s">
        <v>19</v>
      </c>
      <c r="I9894" s="1">
        <v>37423</v>
      </c>
      <c r="J9894" t="s">
        <v>20</v>
      </c>
      <c r="K9894" t="s">
        <v>40</v>
      </c>
      <c r="L9894" t="s">
        <v>467</v>
      </c>
      <c r="M9894" t="s">
        <v>27</v>
      </c>
      <c r="N9894" t="s">
        <v>21</v>
      </c>
      <c r="P9894" t="s">
        <v>23</v>
      </c>
      <c r="Q9894" t="str">
        <f>IF(COUNTIF(Table2[type_of_injury],Table2[[#This Row],[type_of_injury]])&lt;40,"other",Table2[[#This Row],[type_of_injury]])</f>
        <v>gunfire</v>
      </c>
      <c r="R9894" t="str" cm="1">
        <f t="array" ref="R9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5" spans="1:18" x14ac:dyDescent="0.35">
      <c r="A9895" t="s">
        <v>10635</v>
      </c>
      <c r="B9895" s="1">
        <v>37422</v>
      </c>
      <c r="C9895">
        <v>22</v>
      </c>
      <c r="D9895" t="str" cm="1">
        <f t="array" ref="D9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95" t="s">
        <v>69</v>
      </c>
      <c r="F9895" t="s">
        <v>7774</v>
      </c>
      <c r="G9895" t="s">
        <v>222</v>
      </c>
      <c r="H9895" t="s">
        <v>39</v>
      </c>
      <c r="I9895" s="1">
        <v>37429</v>
      </c>
      <c r="J9895" t="s">
        <v>20</v>
      </c>
      <c r="K9895" t="s">
        <v>4475</v>
      </c>
      <c r="L9895" t="s">
        <v>493</v>
      </c>
      <c r="M9895" t="s">
        <v>77</v>
      </c>
      <c r="N9895" t="s">
        <v>21</v>
      </c>
      <c r="O9895" t="s">
        <v>22</v>
      </c>
      <c r="P9895" t="s">
        <v>72</v>
      </c>
      <c r="Q9895" t="str">
        <f>IF(COUNTIF(Table2[type_of_injury],Table2[[#This Row],[type_of_injury]])&lt;40,"other",Table2[[#This Row],[type_of_injury]])</f>
        <v>gunfire</v>
      </c>
      <c r="R9895" t="str" cm="1">
        <f t="array" ref="R9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6" spans="1:18" x14ac:dyDescent="0.35">
      <c r="A9896" t="s">
        <v>10636</v>
      </c>
      <c r="B9896" s="1">
        <v>37422</v>
      </c>
      <c r="C9896">
        <v>20</v>
      </c>
      <c r="D9896" t="str" cm="1">
        <f t="array" ref="D9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896" t="s">
        <v>69</v>
      </c>
      <c r="F9896" t="s">
        <v>7774</v>
      </c>
      <c r="G9896" t="s">
        <v>222</v>
      </c>
      <c r="H9896" t="s">
        <v>39</v>
      </c>
      <c r="I9896" s="1">
        <v>37422</v>
      </c>
      <c r="J9896" t="s">
        <v>20</v>
      </c>
      <c r="K9896" t="s">
        <v>4475</v>
      </c>
      <c r="L9896" t="s">
        <v>3821</v>
      </c>
      <c r="M9896" t="s">
        <v>77</v>
      </c>
      <c r="N9896" t="s">
        <v>21</v>
      </c>
      <c r="O9896" t="s">
        <v>22</v>
      </c>
      <c r="P9896" t="s">
        <v>72</v>
      </c>
      <c r="Q9896" t="str">
        <f>IF(COUNTIF(Table2[type_of_injury],Table2[[#This Row],[type_of_injury]])&lt;40,"other",Table2[[#This Row],[type_of_injury]])</f>
        <v>gunfire</v>
      </c>
      <c r="R9896" t="str" cm="1">
        <f t="array" ref="R9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7" spans="1:18" x14ac:dyDescent="0.35">
      <c r="A9897" t="s">
        <v>10637</v>
      </c>
      <c r="B9897" s="1">
        <v>37422</v>
      </c>
      <c r="C9897">
        <v>22</v>
      </c>
      <c r="D9897" t="str" cm="1">
        <f t="array" ref="D9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97" t="s">
        <v>69</v>
      </c>
      <c r="F9897" t="s">
        <v>7774</v>
      </c>
      <c r="G9897" t="s">
        <v>222</v>
      </c>
      <c r="H9897" t="s">
        <v>39</v>
      </c>
      <c r="I9897" s="1">
        <v>37422</v>
      </c>
      <c r="J9897" t="s">
        <v>20</v>
      </c>
      <c r="K9897" t="s">
        <v>4475</v>
      </c>
      <c r="L9897" t="s">
        <v>499</v>
      </c>
      <c r="M9897" t="s">
        <v>58</v>
      </c>
      <c r="N9897" t="s">
        <v>21</v>
      </c>
      <c r="P9897" t="s">
        <v>72</v>
      </c>
      <c r="Q9897" t="str">
        <f>IF(COUNTIF(Table2[type_of_injury],Table2[[#This Row],[type_of_injury]])&lt;40,"other",Table2[[#This Row],[type_of_injury]])</f>
        <v>gunfire</v>
      </c>
      <c r="R9897" t="str" cm="1">
        <f t="array" ref="R9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8" spans="1:18" x14ac:dyDescent="0.35">
      <c r="A9898" t="s">
        <v>10638</v>
      </c>
      <c r="B9898" s="1">
        <v>37422</v>
      </c>
      <c r="C9898">
        <v>23</v>
      </c>
      <c r="D9898" t="str" cm="1">
        <f t="array" ref="D9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98" t="s">
        <v>16</v>
      </c>
      <c r="F9898" t="s">
        <v>7774</v>
      </c>
      <c r="G9898" t="s">
        <v>222</v>
      </c>
      <c r="H9898" t="s">
        <v>39</v>
      </c>
      <c r="I9898" s="1">
        <v>37422</v>
      </c>
      <c r="J9898" t="s">
        <v>20</v>
      </c>
      <c r="K9898" t="s">
        <v>204</v>
      </c>
      <c r="L9898" t="s">
        <v>225</v>
      </c>
      <c r="M9898" t="s">
        <v>38</v>
      </c>
      <c r="N9898" t="s">
        <v>21</v>
      </c>
      <c r="P9898" t="s">
        <v>23</v>
      </c>
      <c r="Q9898" t="str">
        <f>IF(COUNTIF(Table2[type_of_injury],Table2[[#This Row],[type_of_injury]])&lt;40,"other",Table2[[#This Row],[type_of_injury]])</f>
        <v>gunfire</v>
      </c>
      <c r="R9898" t="str" cm="1">
        <f t="array" ref="R9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899" spans="1:18" x14ac:dyDescent="0.35">
      <c r="A9899" t="s">
        <v>10639</v>
      </c>
      <c r="B9899" s="1">
        <v>37421</v>
      </c>
      <c r="C9899">
        <v>21</v>
      </c>
      <c r="D9899" t="str" cm="1">
        <f t="array" ref="D9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899" t="s">
        <v>16</v>
      </c>
      <c r="F9899" t="s">
        <v>370</v>
      </c>
      <c r="G9899" t="s">
        <v>18</v>
      </c>
      <c r="H9899" t="s">
        <v>19</v>
      </c>
      <c r="I9899" s="1">
        <v>37421</v>
      </c>
      <c r="J9899" t="s">
        <v>20</v>
      </c>
      <c r="K9899" t="s">
        <v>204</v>
      </c>
      <c r="N9899" t="s">
        <v>21</v>
      </c>
      <c r="P9899" t="s">
        <v>23</v>
      </c>
      <c r="Q9899" t="str">
        <f>IF(COUNTIF(Table2[type_of_injury],Table2[[#This Row],[type_of_injury]])&lt;40,"other",Table2[[#This Row],[type_of_injury]])</f>
        <v>gunfire</v>
      </c>
      <c r="R9899" t="str" cm="1">
        <f t="array" ref="R9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0" spans="1:18" x14ac:dyDescent="0.35">
      <c r="A9900" t="s">
        <v>10640</v>
      </c>
      <c r="B9900" s="1">
        <v>37420</v>
      </c>
      <c r="C9900">
        <v>62</v>
      </c>
      <c r="D9900" t="str" cm="1">
        <f t="array" ref="D9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900" t="s">
        <v>16</v>
      </c>
      <c r="F9900" t="s">
        <v>398</v>
      </c>
      <c r="G9900" t="s">
        <v>62</v>
      </c>
      <c r="H9900" t="s">
        <v>19</v>
      </c>
      <c r="I9900" s="1">
        <v>37420</v>
      </c>
      <c r="J9900" t="s">
        <v>20</v>
      </c>
      <c r="K9900" t="s">
        <v>40</v>
      </c>
      <c r="L9900" t="s">
        <v>398</v>
      </c>
      <c r="M9900" t="s">
        <v>62</v>
      </c>
      <c r="N9900" t="s">
        <v>21</v>
      </c>
      <c r="O9900" t="s">
        <v>1296</v>
      </c>
      <c r="P9900" t="s">
        <v>23</v>
      </c>
      <c r="Q9900" t="str">
        <f>IF(COUNTIF(Table2[type_of_injury],Table2[[#This Row],[type_of_injury]])&lt;40,"other",Table2[[#This Row],[type_of_injury]])</f>
        <v>gunfire</v>
      </c>
      <c r="R9900" t="str" cm="1">
        <f t="array" ref="R9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1" spans="1:18" x14ac:dyDescent="0.35">
      <c r="A9901" t="s">
        <v>10641</v>
      </c>
      <c r="B9901" s="1">
        <v>37418</v>
      </c>
      <c r="C9901">
        <v>24</v>
      </c>
      <c r="D9901" t="str" cm="1">
        <f t="array" ref="D9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01" t="s">
        <v>16</v>
      </c>
      <c r="F9901" t="s">
        <v>5961</v>
      </c>
      <c r="G9901" t="s">
        <v>218</v>
      </c>
      <c r="H9901" t="s">
        <v>39</v>
      </c>
      <c r="I9901" s="1">
        <v>37418</v>
      </c>
      <c r="J9901" t="s">
        <v>20</v>
      </c>
      <c r="K9901" t="s">
        <v>204</v>
      </c>
      <c r="L9901" t="s">
        <v>972</v>
      </c>
      <c r="M9901" t="s">
        <v>218</v>
      </c>
      <c r="N9901" t="s">
        <v>21</v>
      </c>
      <c r="O9901" t="s">
        <v>22</v>
      </c>
      <c r="P9901" t="s">
        <v>23</v>
      </c>
      <c r="Q9901" t="str">
        <f>IF(COUNTIF(Table2[type_of_injury],Table2[[#This Row],[type_of_injury]])&lt;40,"other",Table2[[#This Row],[type_of_injury]])</f>
        <v>gunfire</v>
      </c>
      <c r="R9901" t="str" cm="1">
        <f t="array" ref="R9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2" spans="1:18" x14ac:dyDescent="0.35">
      <c r="A9902" t="s">
        <v>10642</v>
      </c>
      <c r="B9902" s="1">
        <v>37418</v>
      </c>
      <c r="C9902">
        <v>32</v>
      </c>
      <c r="D9902" t="str" cm="1">
        <f t="array" ref="D9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02" t="s">
        <v>16</v>
      </c>
      <c r="F9902" t="s">
        <v>5961</v>
      </c>
      <c r="G9902" t="s">
        <v>218</v>
      </c>
      <c r="H9902" t="s">
        <v>39</v>
      </c>
      <c r="I9902" s="1">
        <v>37418</v>
      </c>
      <c r="J9902" t="s">
        <v>20</v>
      </c>
      <c r="K9902" t="s">
        <v>204</v>
      </c>
      <c r="L9902" t="s">
        <v>218</v>
      </c>
      <c r="M9902" t="s">
        <v>218</v>
      </c>
      <c r="N9902" t="s">
        <v>21</v>
      </c>
      <c r="O9902" t="s">
        <v>22</v>
      </c>
      <c r="P9902" t="s">
        <v>23</v>
      </c>
      <c r="Q9902" t="str">
        <f>IF(COUNTIF(Table2[type_of_injury],Table2[[#This Row],[type_of_injury]])&lt;40,"other",Table2[[#This Row],[type_of_injury]])</f>
        <v>gunfire</v>
      </c>
      <c r="R9902" t="str" cm="1">
        <f t="array" ref="R9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3" spans="1:18" x14ac:dyDescent="0.35">
      <c r="A9903" t="s">
        <v>10643</v>
      </c>
      <c r="B9903" s="1">
        <v>37418</v>
      </c>
      <c r="C9903">
        <v>8</v>
      </c>
      <c r="D9903" t="str" cm="1">
        <f t="array" ref="D9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903" t="s">
        <v>16</v>
      </c>
      <c r="F9903" t="s">
        <v>1174</v>
      </c>
      <c r="G9903" t="s">
        <v>38</v>
      </c>
      <c r="H9903" t="s">
        <v>39</v>
      </c>
      <c r="I9903" s="1">
        <v>37418</v>
      </c>
      <c r="J9903" t="s">
        <v>20</v>
      </c>
      <c r="K9903" t="s">
        <v>40</v>
      </c>
      <c r="L9903" t="s">
        <v>1174</v>
      </c>
      <c r="M9903" t="s">
        <v>38</v>
      </c>
      <c r="N9903" t="s">
        <v>21</v>
      </c>
      <c r="P9903" t="s">
        <v>23</v>
      </c>
      <c r="Q9903" t="str">
        <f>IF(COUNTIF(Table2[type_of_injury],Table2[[#This Row],[type_of_injury]])&lt;40,"other",Table2[[#This Row],[type_of_injury]])</f>
        <v>gunfire</v>
      </c>
      <c r="R9903" t="str" cm="1">
        <f t="array" ref="R9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4" spans="1:18" x14ac:dyDescent="0.35">
      <c r="A9904" t="s">
        <v>10644</v>
      </c>
      <c r="B9904" s="1">
        <v>37418</v>
      </c>
      <c r="C9904">
        <v>26</v>
      </c>
      <c r="D9904" t="str" cm="1">
        <f t="array" ref="D9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04" t="s">
        <v>16</v>
      </c>
      <c r="F9904" t="s">
        <v>5961</v>
      </c>
      <c r="G9904" t="s">
        <v>218</v>
      </c>
      <c r="H9904" t="s">
        <v>39</v>
      </c>
      <c r="I9904" s="1">
        <v>37418</v>
      </c>
      <c r="J9904" t="s">
        <v>20</v>
      </c>
      <c r="K9904" t="s">
        <v>204</v>
      </c>
      <c r="L9904" t="s">
        <v>972</v>
      </c>
      <c r="M9904" t="s">
        <v>218</v>
      </c>
      <c r="N9904" t="s">
        <v>21</v>
      </c>
      <c r="O9904" t="s">
        <v>22</v>
      </c>
      <c r="P9904" t="s">
        <v>23</v>
      </c>
      <c r="Q9904" t="str">
        <f>IF(COUNTIF(Table2[type_of_injury],Table2[[#This Row],[type_of_injury]])&lt;40,"other",Table2[[#This Row],[type_of_injury]])</f>
        <v>gunfire</v>
      </c>
      <c r="R9904" t="str" cm="1">
        <f t="array" ref="R9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5" spans="1:18" x14ac:dyDescent="0.35">
      <c r="A9905" t="s">
        <v>10645</v>
      </c>
      <c r="B9905" s="1">
        <v>37418</v>
      </c>
      <c r="C9905">
        <v>24</v>
      </c>
      <c r="D9905" t="str" cm="1">
        <f t="array" ref="D9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05" t="s">
        <v>16</v>
      </c>
      <c r="F9905" t="s">
        <v>5961</v>
      </c>
      <c r="G9905" t="s">
        <v>218</v>
      </c>
      <c r="H9905" t="s">
        <v>39</v>
      </c>
      <c r="I9905" s="1">
        <v>37418</v>
      </c>
      <c r="J9905" t="s">
        <v>20</v>
      </c>
      <c r="K9905" t="s">
        <v>204</v>
      </c>
      <c r="L9905" t="s">
        <v>218</v>
      </c>
      <c r="M9905" t="s">
        <v>218</v>
      </c>
      <c r="N9905" t="s">
        <v>21</v>
      </c>
      <c r="O9905" t="s">
        <v>22</v>
      </c>
      <c r="P9905" t="s">
        <v>23</v>
      </c>
      <c r="Q9905" t="str">
        <f>IF(COUNTIF(Table2[type_of_injury],Table2[[#This Row],[type_of_injury]])&lt;40,"other",Table2[[#This Row],[type_of_injury]])</f>
        <v>gunfire</v>
      </c>
      <c r="R9905" t="str" cm="1">
        <f t="array" ref="R9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6" spans="1:18" x14ac:dyDescent="0.35">
      <c r="A9906" t="s">
        <v>10646</v>
      </c>
      <c r="B9906" s="1">
        <v>37418</v>
      </c>
      <c r="C9906">
        <v>15</v>
      </c>
      <c r="D9906" t="str" cm="1">
        <f t="array" ref="D9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06" t="s">
        <v>69</v>
      </c>
      <c r="F9906" t="s">
        <v>8059</v>
      </c>
      <c r="G9906" t="s">
        <v>77</v>
      </c>
      <c r="H9906" t="s">
        <v>77</v>
      </c>
      <c r="I9906" s="1">
        <v>37418</v>
      </c>
      <c r="J9906" t="s">
        <v>71</v>
      </c>
      <c r="K9906" t="s">
        <v>4475</v>
      </c>
      <c r="L9906" t="s">
        <v>8059</v>
      </c>
      <c r="M9906" t="s">
        <v>77</v>
      </c>
      <c r="N9906" t="s">
        <v>450</v>
      </c>
      <c r="O9906" t="s">
        <v>6915</v>
      </c>
      <c r="P9906" t="s">
        <v>72</v>
      </c>
      <c r="Q9906" t="str">
        <f>IF(COUNTIF(Table2[type_of_injury],Table2[[#This Row],[type_of_injury]])&lt;40,"other",Table2[[#This Row],[type_of_injury]])</f>
        <v>explosion</v>
      </c>
      <c r="R9906" t="str" cm="1">
        <f t="array" ref="R9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7" spans="1:18" x14ac:dyDescent="0.35">
      <c r="A9907" t="s">
        <v>10647</v>
      </c>
      <c r="B9907" s="1">
        <v>37418</v>
      </c>
      <c r="C9907">
        <v>26</v>
      </c>
      <c r="D9907" t="str" cm="1">
        <f t="array" ref="D9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07" t="s">
        <v>16</v>
      </c>
      <c r="F9907" t="s">
        <v>5961</v>
      </c>
      <c r="G9907" t="s">
        <v>218</v>
      </c>
      <c r="H9907" t="s">
        <v>39</v>
      </c>
      <c r="I9907" s="1">
        <v>37418</v>
      </c>
      <c r="J9907" t="s">
        <v>20</v>
      </c>
      <c r="K9907" t="s">
        <v>204</v>
      </c>
      <c r="L9907" t="s">
        <v>225</v>
      </c>
      <c r="M9907" t="s">
        <v>38</v>
      </c>
      <c r="N9907" t="s">
        <v>21</v>
      </c>
      <c r="O9907" t="s">
        <v>22</v>
      </c>
      <c r="P9907" t="s">
        <v>23</v>
      </c>
      <c r="Q9907" t="str">
        <f>IF(COUNTIF(Table2[type_of_injury],Table2[[#This Row],[type_of_injury]])&lt;40,"other",Table2[[#This Row],[type_of_injury]])</f>
        <v>gunfire</v>
      </c>
      <c r="R9907" t="str" cm="1">
        <f t="array" ref="R9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8" spans="1:18" x14ac:dyDescent="0.35">
      <c r="A9908" t="s">
        <v>10648</v>
      </c>
      <c r="B9908" s="1">
        <v>37417</v>
      </c>
      <c r="C9908">
        <v>22</v>
      </c>
      <c r="D9908" t="str" cm="1">
        <f t="array" ref="D9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08" t="s">
        <v>16</v>
      </c>
      <c r="F9908" t="s">
        <v>5071</v>
      </c>
      <c r="G9908" t="s">
        <v>41</v>
      </c>
      <c r="H9908" t="s">
        <v>39</v>
      </c>
      <c r="I9908" s="1">
        <v>37417</v>
      </c>
      <c r="J9908" t="s">
        <v>20</v>
      </c>
      <c r="K9908" t="s">
        <v>204</v>
      </c>
      <c r="L9908" t="s">
        <v>737</v>
      </c>
      <c r="M9908" t="s">
        <v>218</v>
      </c>
      <c r="N9908" t="s">
        <v>21</v>
      </c>
      <c r="P9908" t="s">
        <v>23</v>
      </c>
      <c r="Q9908" t="str">
        <f>IF(COUNTIF(Table2[type_of_injury],Table2[[#This Row],[type_of_injury]])&lt;40,"other",Table2[[#This Row],[type_of_injury]])</f>
        <v>gunfire</v>
      </c>
      <c r="R9908" t="str" cm="1">
        <f t="array" ref="R9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09" spans="1:18" x14ac:dyDescent="0.35">
      <c r="A9909" t="s">
        <v>10649</v>
      </c>
      <c r="B9909" s="1">
        <v>37417</v>
      </c>
      <c r="C9909">
        <v>26</v>
      </c>
      <c r="D9909" t="str" cm="1">
        <f t="array" ref="D9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09" t="s">
        <v>16</v>
      </c>
      <c r="F9909" t="s">
        <v>717</v>
      </c>
      <c r="G9909" t="s">
        <v>58</v>
      </c>
      <c r="H9909" t="s">
        <v>19</v>
      </c>
      <c r="I9909" s="1">
        <v>37417</v>
      </c>
      <c r="J9909" t="s">
        <v>20</v>
      </c>
      <c r="K9909" t="s">
        <v>204</v>
      </c>
      <c r="L9909" t="s">
        <v>2059</v>
      </c>
      <c r="M9909" t="s">
        <v>27</v>
      </c>
      <c r="N9909" t="s">
        <v>21</v>
      </c>
      <c r="P9909" t="s">
        <v>23</v>
      </c>
      <c r="Q9909" t="str">
        <f>IF(COUNTIF(Table2[type_of_injury],Table2[[#This Row],[type_of_injury]])&lt;40,"other",Table2[[#This Row],[type_of_injury]])</f>
        <v>gunfire</v>
      </c>
      <c r="R9909" t="str" cm="1">
        <f t="array" ref="R9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0" spans="1:18" x14ac:dyDescent="0.35">
      <c r="A9910" t="s">
        <v>10650</v>
      </c>
      <c r="B9910" s="1">
        <v>37416</v>
      </c>
      <c r="C9910">
        <v>28</v>
      </c>
      <c r="D9910" t="str" cm="1">
        <f t="array" ref="D9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10" t="s">
        <v>16</v>
      </c>
      <c r="F9910" t="s">
        <v>954</v>
      </c>
      <c r="G9910" t="s">
        <v>222</v>
      </c>
      <c r="H9910" t="s">
        <v>39</v>
      </c>
      <c r="I9910" s="1">
        <v>37416</v>
      </c>
      <c r="J9910" t="s">
        <v>20</v>
      </c>
      <c r="K9910" t="s">
        <v>40</v>
      </c>
      <c r="L9910" t="s">
        <v>954</v>
      </c>
      <c r="M9910" t="s">
        <v>77</v>
      </c>
      <c r="N9910" t="s">
        <v>21</v>
      </c>
      <c r="P9910" t="s">
        <v>23</v>
      </c>
      <c r="Q9910" t="str">
        <f>IF(COUNTIF(Table2[type_of_injury],Table2[[#This Row],[type_of_injury]])&lt;40,"other",Table2[[#This Row],[type_of_injury]])</f>
        <v>gunfire</v>
      </c>
      <c r="R9910" t="str" cm="1">
        <f t="array" ref="R9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1" spans="1:18" x14ac:dyDescent="0.35">
      <c r="A9911" t="s">
        <v>10651</v>
      </c>
      <c r="B9911" s="1">
        <v>37415</v>
      </c>
      <c r="C9911">
        <v>24</v>
      </c>
      <c r="D9911" t="str" cm="1">
        <f t="array" ref="D9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11" t="s">
        <v>69</v>
      </c>
      <c r="F9911" t="s">
        <v>1629</v>
      </c>
      <c r="G9911" t="s">
        <v>46</v>
      </c>
      <c r="H9911" t="s">
        <v>19</v>
      </c>
      <c r="I9911" s="1">
        <v>37415</v>
      </c>
      <c r="J9911" t="s">
        <v>71</v>
      </c>
      <c r="K9911" t="s">
        <v>4475</v>
      </c>
      <c r="L9911" t="s">
        <v>1629</v>
      </c>
      <c r="M9911" t="s">
        <v>46</v>
      </c>
      <c r="N9911" t="s">
        <v>21</v>
      </c>
      <c r="P9911" t="s">
        <v>72</v>
      </c>
      <c r="Q9911" t="str">
        <f>IF(COUNTIF(Table2[type_of_injury],Table2[[#This Row],[type_of_injury]])&lt;40,"other",Table2[[#This Row],[type_of_injury]])</f>
        <v>gunfire</v>
      </c>
      <c r="R9911" t="str" cm="1">
        <f t="array" ref="R9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2" spans="1:18" x14ac:dyDescent="0.35">
      <c r="A9912" t="s">
        <v>10652</v>
      </c>
      <c r="B9912" s="1">
        <v>37415</v>
      </c>
      <c r="C9912">
        <v>35</v>
      </c>
      <c r="D9912" t="str" cm="1">
        <f t="array" ref="D9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12" t="s">
        <v>16</v>
      </c>
      <c r="F9912" t="s">
        <v>1629</v>
      </c>
      <c r="G9912" t="s">
        <v>46</v>
      </c>
      <c r="H9912" t="s">
        <v>19</v>
      </c>
      <c r="I9912" s="1">
        <v>37415</v>
      </c>
      <c r="J9912" t="s">
        <v>20</v>
      </c>
      <c r="K9912" t="s">
        <v>204</v>
      </c>
      <c r="L9912" t="s">
        <v>4440</v>
      </c>
      <c r="M9912" t="s">
        <v>46</v>
      </c>
      <c r="N9912" t="s">
        <v>21</v>
      </c>
      <c r="P9912" t="s">
        <v>23</v>
      </c>
      <c r="Q9912" t="str">
        <f>IF(COUNTIF(Table2[type_of_injury],Table2[[#This Row],[type_of_injury]])&lt;40,"other",Table2[[#This Row],[type_of_injury]])</f>
        <v>gunfire</v>
      </c>
      <c r="R9912" t="str" cm="1">
        <f t="array" ref="R9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3" spans="1:18" x14ac:dyDescent="0.35">
      <c r="A9913" t="s">
        <v>10653</v>
      </c>
      <c r="B9913" s="1">
        <v>37415</v>
      </c>
      <c r="C9913">
        <v>17</v>
      </c>
      <c r="D9913" t="str" cm="1">
        <f t="array" ref="D9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13" t="s">
        <v>16</v>
      </c>
      <c r="F9913" t="s">
        <v>4512</v>
      </c>
      <c r="G9913" t="s">
        <v>75</v>
      </c>
      <c r="H9913" t="s">
        <v>19</v>
      </c>
      <c r="I9913" s="1">
        <v>37415</v>
      </c>
      <c r="J9913" t="s">
        <v>20</v>
      </c>
      <c r="K9913" t="s">
        <v>204</v>
      </c>
      <c r="L9913" t="s">
        <v>933</v>
      </c>
      <c r="M9913" t="s">
        <v>75</v>
      </c>
      <c r="N9913" t="s">
        <v>21</v>
      </c>
      <c r="P9913" t="s">
        <v>23</v>
      </c>
      <c r="Q9913" t="str">
        <f>IF(COUNTIF(Table2[type_of_injury],Table2[[#This Row],[type_of_injury]])&lt;40,"other",Table2[[#This Row],[type_of_injury]])</f>
        <v>gunfire</v>
      </c>
      <c r="R9913" t="str" cm="1">
        <f t="array" ref="R9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4" spans="1:18" x14ac:dyDescent="0.35">
      <c r="A9914" t="s">
        <v>10654</v>
      </c>
      <c r="B9914" s="1">
        <v>37414</v>
      </c>
      <c r="C9914">
        <v>44</v>
      </c>
      <c r="D9914" t="str" cm="1">
        <f t="array" ref="D9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14" t="s">
        <v>16</v>
      </c>
      <c r="F9914" t="s">
        <v>149</v>
      </c>
      <c r="G9914" t="s">
        <v>27</v>
      </c>
      <c r="H9914" t="s">
        <v>19</v>
      </c>
      <c r="I9914" s="1">
        <v>37414</v>
      </c>
      <c r="J9914" t="s">
        <v>20</v>
      </c>
      <c r="K9914" t="s">
        <v>40</v>
      </c>
      <c r="L9914" t="s">
        <v>149</v>
      </c>
      <c r="M9914" t="s">
        <v>27</v>
      </c>
      <c r="N9914" t="s">
        <v>21</v>
      </c>
      <c r="P9914" t="s">
        <v>23</v>
      </c>
      <c r="Q9914" t="str">
        <f>IF(COUNTIF(Table2[type_of_injury],Table2[[#This Row],[type_of_injury]])&lt;40,"other",Table2[[#This Row],[type_of_injury]])</f>
        <v>gunfire</v>
      </c>
      <c r="R9914" t="str" cm="1">
        <f t="array" ref="R9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5" spans="1:18" x14ac:dyDescent="0.35">
      <c r="A9915" t="s">
        <v>10655</v>
      </c>
      <c r="B9915" s="1">
        <v>37414</v>
      </c>
      <c r="C9915">
        <v>30</v>
      </c>
      <c r="D9915" t="str" cm="1">
        <f t="array" ref="D9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15" t="s">
        <v>16</v>
      </c>
      <c r="F9915" t="s">
        <v>7774</v>
      </c>
      <c r="G9915" t="s">
        <v>222</v>
      </c>
      <c r="H9915" t="s">
        <v>39</v>
      </c>
      <c r="I9915" s="1">
        <v>37414</v>
      </c>
      <c r="J9915" t="s">
        <v>20</v>
      </c>
      <c r="K9915" t="s">
        <v>204</v>
      </c>
      <c r="L9915" t="s">
        <v>225</v>
      </c>
      <c r="M9915" t="s">
        <v>38</v>
      </c>
      <c r="N9915" t="s">
        <v>21</v>
      </c>
      <c r="P9915" t="s">
        <v>23</v>
      </c>
      <c r="Q9915" t="str">
        <f>IF(COUNTIF(Table2[type_of_injury],Table2[[#This Row],[type_of_injury]])&lt;40,"other",Table2[[#This Row],[type_of_injury]])</f>
        <v>gunfire</v>
      </c>
      <c r="R9915" t="str" cm="1">
        <f t="array" ref="R9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6" spans="1:18" x14ac:dyDescent="0.35">
      <c r="A9916" t="s">
        <v>10656</v>
      </c>
      <c r="B9916" s="1">
        <v>37414</v>
      </c>
      <c r="C9916">
        <v>21</v>
      </c>
      <c r="D9916" t="str" cm="1">
        <f t="array" ref="D9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16" t="s">
        <v>16</v>
      </c>
      <c r="F9916" t="s">
        <v>7774</v>
      </c>
      <c r="G9916" t="s">
        <v>222</v>
      </c>
      <c r="H9916" t="s">
        <v>39</v>
      </c>
      <c r="I9916" s="1">
        <v>37414</v>
      </c>
      <c r="J9916" t="s">
        <v>20</v>
      </c>
      <c r="K9916" t="s">
        <v>204</v>
      </c>
      <c r="L9916" t="s">
        <v>205</v>
      </c>
      <c r="M9916" t="s">
        <v>38</v>
      </c>
      <c r="N9916" t="s">
        <v>21</v>
      </c>
      <c r="P9916" t="s">
        <v>23</v>
      </c>
      <c r="Q9916" t="str">
        <f>IF(COUNTIF(Table2[type_of_injury],Table2[[#This Row],[type_of_injury]])&lt;40,"other",Table2[[#This Row],[type_of_injury]])</f>
        <v>gunfire</v>
      </c>
      <c r="R9916" t="str" cm="1">
        <f t="array" ref="R9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7" spans="1:18" x14ac:dyDescent="0.35">
      <c r="A9917" t="s">
        <v>10657</v>
      </c>
      <c r="B9917" s="1">
        <v>37413</v>
      </c>
      <c r="C9917">
        <v>18</v>
      </c>
      <c r="D9917" t="str" cm="1">
        <f t="array" ref="D9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17" t="s">
        <v>69</v>
      </c>
      <c r="F9917" t="s">
        <v>916</v>
      </c>
      <c r="G9917" t="s">
        <v>58</v>
      </c>
      <c r="H9917" t="s">
        <v>19</v>
      </c>
      <c r="I9917" s="1">
        <v>37413</v>
      </c>
      <c r="J9917" t="s">
        <v>20</v>
      </c>
      <c r="K9917" t="s">
        <v>4475</v>
      </c>
      <c r="L9917" t="s">
        <v>104</v>
      </c>
      <c r="M9917" t="s">
        <v>58</v>
      </c>
      <c r="N9917" t="s">
        <v>21</v>
      </c>
      <c r="P9917" t="s">
        <v>72</v>
      </c>
      <c r="Q9917" t="str">
        <f>IF(COUNTIF(Table2[type_of_injury],Table2[[#This Row],[type_of_injury]])&lt;40,"other",Table2[[#This Row],[type_of_injury]])</f>
        <v>gunfire</v>
      </c>
      <c r="R9917" t="str" cm="1">
        <f t="array" ref="R9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8" spans="1:18" x14ac:dyDescent="0.35">
      <c r="A9918" t="s">
        <v>10658</v>
      </c>
      <c r="B9918" s="1">
        <v>37413</v>
      </c>
      <c r="C9918">
        <v>20</v>
      </c>
      <c r="D9918" t="str" cm="1">
        <f t="array" ref="D9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18" t="s">
        <v>16</v>
      </c>
      <c r="F9918" t="s">
        <v>141</v>
      </c>
      <c r="G9918" t="s">
        <v>58</v>
      </c>
      <c r="H9918" t="s">
        <v>19</v>
      </c>
      <c r="I9918" s="1">
        <v>37413</v>
      </c>
      <c r="J9918" t="s">
        <v>20</v>
      </c>
      <c r="K9918" t="s">
        <v>204</v>
      </c>
      <c r="L9918" t="s">
        <v>7997</v>
      </c>
      <c r="M9918" t="s">
        <v>18</v>
      </c>
      <c r="N9918" t="s">
        <v>21</v>
      </c>
      <c r="P9918" t="s">
        <v>23</v>
      </c>
      <c r="Q9918" t="str">
        <f>IF(COUNTIF(Table2[type_of_injury],Table2[[#This Row],[type_of_injury]])&lt;40,"other",Table2[[#This Row],[type_of_injury]])</f>
        <v>gunfire</v>
      </c>
      <c r="R9918" t="str" cm="1">
        <f t="array" ref="R9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19" spans="1:18" x14ac:dyDescent="0.35">
      <c r="A9919" t="s">
        <v>10659</v>
      </c>
      <c r="B9919" s="1">
        <v>37412</v>
      </c>
      <c r="C9919">
        <v>17</v>
      </c>
      <c r="D9919" t="str" cm="1">
        <f t="array" ref="D9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19" t="s">
        <v>69</v>
      </c>
      <c r="F9919" t="s">
        <v>10660</v>
      </c>
      <c r="G9919" t="s">
        <v>77</v>
      </c>
      <c r="H9919" t="s">
        <v>77</v>
      </c>
      <c r="I9919" s="1">
        <v>37412</v>
      </c>
      <c r="J9919" t="s">
        <v>71</v>
      </c>
      <c r="K9919" t="s">
        <v>4475</v>
      </c>
      <c r="L9919" t="s">
        <v>9374</v>
      </c>
      <c r="M9919" t="s">
        <v>77</v>
      </c>
      <c r="N9919" t="s">
        <v>450</v>
      </c>
      <c r="O9919" t="s">
        <v>451</v>
      </c>
      <c r="P9919" t="s">
        <v>72</v>
      </c>
      <c r="Q9919" t="str">
        <f>IF(COUNTIF(Table2[type_of_injury],Table2[[#This Row],[type_of_injury]])&lt;40,"other",Table2[[#This Row],[type_of_injury]])</f>
        <v>explosion</v>
      </c>
      <c r="R9919" t="str" cm="1">
        <f t="array" ref="R9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0" spans="1:18" x14ac:dyDescent="0.35">
      <c r="A9920" t="s">
        <v>10661</v>
      </c>
      <c r="B9920" s="1">
        <v>37412</v>
      </c>
      <c r="C9920">
        <v>35</v>
      </c>
      <c r="D9920" t="str" cm="1">
        <f t="array" ref="D9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20" t="s">
        <v>69</v>
      </c>
      <c r="F9920" t="s">
        <v>10660</v>
      </c>
      <c r="G9920" t="s">
        <v>77</v>
      </c>
      <c r="H9920" t="s">
        <v>77</v>
      </c>
      <c r="I9920" s="1">
        <v>37412</v>
      </c>
      <c r="J9920" t="s">
        <v>20</v>
      </c>
      <c r="K9920" t="s">
        <v>4475</v>
      </c>
      <c r="L9920" t="s">
        <v>8020</v>
      </c>
      <c r="M9920" t="s">
        <v>77</v>
      </c>
      <c r="N9920" t="s">
        <v>450</v>
      </c>
      <c r="O9920" t="s">
        <v>451</v>
      </c>
      <c r="P9920" t="s">
        <v>72</v>
      </c>
      <c r="Q9920" t="str">
        <f>IF(COUNTIF(Table2[type_of_injury],Table2[[#This Row],[type_of_injury]])&lt;40,"other",Table2[[#This Row],[type_of_injury]])</f>
        <v>explosion</v>
      </c>
      <c r="R9920" t="str" cm="1">
        <f t="array" ref="R9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1" spans="1:18" x14ac:dyDescent="0.35">
      <c r="A9921" t="s">
        <v>10662</v>
      </c>
      <c r="B9921" s="1">
        <v>37412</v>
      </c>
      <c r="C9921">
        <v>32</v>
      </c>
      <c r="D9921" t="str" cm="1">
        <f t="array" ref="D9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21" t="s">
        <v>69</v>
      </c>
      <c r="F9921" t="s">
        <v>10660</v>
      </c>
      <c r="G9921" t="s">
        <v>77</v>
      </c>
      <c r="H9921" t="s">
        <v>77</v>
      </c>
      <c r="I9921" s="1">
        <v>37412</v>
      </c>
      <c r="J9921" t="s">
        <v>20</v>
      </c>
      <c r="K9921" t="s">
        <v>4475</v>
      </c>
      <c r="L9921" t="s">
        <v>982</v>
      </c>
      <c r="M9921" t="s">
        <v>77</v>
      </c>
      <c r="N9921" t="s">
        <v>450</v>
      </c>
      <c r="O9921" t="s">
        <v>451</v>
      </c>
      <c r="P9921" t="s">
        <v>72</v>
      </c>
      <c r="Q9921" t="str">
        <f>IF(COUNTIF(Table2[type_of_injury],Table2[[#This Row],[type_of_injury]])&lt;40,"other",Table2[[#This Row],[type_of_injury]])</f>
        <v>explosion</v>
      </c>
      <c r="R9921" t="str" cm="1">
        <f t="array" ref="R9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2" spans="1:18" x14ac:dyDescent="0.35">
      <c r="A9922" t="s">
        <v>10663</v>
      </c>
      <c r="B9922" s="1">
        <v>37412</v>
      </c>
      <c r="C9922">
        <v>19</v>
      </c>
      <c r="D9922" t="str" cm="1">
        <f t="array" ref="D9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22" t="s">
        <v>16</v>
      </c>
      <c r="F9922" t="s">
        <v>2172</v>
      </c>
      <c r="G9922" t="s">
        <v>77</v>
      </c>
      <c r="H9922" t="s">
        <v>77</v>
      </c>
      <c r="I9922" s="1">
        <v>37412</v>
      </c>
      <c r="J9922" t="s">
        <v>20</v>
      </c>
      <c r="K9922" t="s">
        <v>40</v>
      </c>
      <c r="N9922" t="s">
        <v>21</v>
      </c>
      <c r="P9922" t="s">
        <v>23</v>
      </c>
      <c r="Q9922" t="str">
        <f>IF(COUNTIF(Table2[type_of_injury],Table2[[#This Row],[type_of_injury]])&lt;40,"other",Table2[[#This Row],[type_of_injury]])</f>
        <v>gunfire</v>
      </c>
      <c r="R9922" t="str" cm="1">
        <f t="array" ref="R9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3" spans="1:18" x14ac:dyDescent="0.35">
      <c r="A9923" t="s">
        <v>10664</v>
      </c>
      <c r="B9923" s="1">
        <v>37412</v>
      </c>
      <c r="C9923">
        <v>50</v>
      </c>
      <c r="D9923" t="str" cm="1">
        <f t="array" ref="D9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23" t="s">
        <v>69</v>
      </c>
      <c r="F9923" t="s">
        <v>10660</v>
      </c>
      <c r="G9923" t="s">
        <v>77</v>
      </c>
      <c r="H9923" t="s">
        <v>77</v>
      </c>
      <c r="I9923" s="1">
        <v>37412</v>
      </c>
      <c r="J9923" t="s">
        <v>20</v>
      </c>
      <c r="K9923" t="s">
        <v>4475</v>
      </c>
      <c r="L9923" t="s">
        <v>7136</v>
      </c>
      <c r="M9923" t="s">
        <v>77</v>
      </c>
      <c r="N9923" t="s">
        <v>450</v>
      </c>
      <c r="O9923" t="s">
        <v>451</v>
      </c>
      <c r="P9923" t="s">
        <v>72</v>
      </c>
      <c r="Q9923" t="str">
        <f>IF(COUNTIF(Table2[type_of_injury],Table2[[#This Row],[type_of_injury]])&lt;40,"other",Table2[[#This Row],[type_of_injury]])</f>
        <v>explosion</v>
      </c>
      <c r="R9923" t="str" cm="1">
        <f t="array" ref="R9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4" spans="1:18" x14ac:dyDescent="0.35">
      <c r="A9924" t="s">
        <v>10665</v>
      </c>
      <c r="B9924" s="1">
        <v>37411</v>
      </c>
      <c r="C9924">
        <v>16</v>
      </c>
      <c r="D9924" t="str" cm="1">
        <f t="array" ref="D9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24" t="s">
        <v>16</v>
      </c>
      <c r="F9924" t="s">
        <v>288</v>
      </c>
      <c r="G9924" t="s">
        <v>46</v>
      </c>
      <c r="H9924" t="s">
        <v>19</v>
      </c>
      <c r="I9924" s="1">
        <v>37411</v>
      </c>
      <c r="J9924" t="s">
        <v>20</v>
      </c>
      <c r="K9924" t="s">
        <v>40</v>
      </c>
      <c r="L9924" t="s">
        <v>288</v>
      </c>
      <c r="M9924" t="s">
        <v>46</v>
      </c>
      <c r="N9924" t="s">
        <v>21</v>
      </c>
      <c r="P9924" t="s">
        <v>23</v>
      </c>
      <c r="Q9924" t="str">
        <f>IF(COUNTIF(Table2[type_of_injury],Table2[[#This Row],[type_of_injury]])&lt;40,"other",Table2[[#This Row],[type_of_injury]])</f>
        <v>gunfire</v>
      </c>
      <c r="R9924" t="str" cm="1">
        <f t="array" ref="R9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5" spans="1:18" x14ac:dyDescent="0.35">
      <c r="A9925" t="s">
        <v>10666</v>
      </c>
      <c r="B9925" s="1">
        <v>37409</v>
      </c>
      <c r="C9925">
        <v>19</v>
      </c>
      <c r="D9925" t="str" cm="1">
        <f t="array" ref="D9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25" t="s">
        <v>16</v>
      </c>
      <c r="F9925" t="s">
        <v>10667</v>
      </c>
      <c r="G9925" t="s">
        <v>175</v>
      </c>
      <c r="H9925" t="s">
        <v>19</v>
      </c>
      <c r="I9925" s="1">
        <v>37418</v>
      </c>
      <c r="J9925" t="s">
        <v>20</v>
      </c>
      <c r="K9925" t="s">
        <v>40</v>
      </c>
      <c r="L9925" t="s">
        <v>1295</v>
      </c>
      <c r="M9925" t="s">
        <v>41</v>
      </c>
      <c r="N9925" t="s">
        <v>21</v>
      </c>
      <c r="P9925" t="s">
        <v>23</v>
      </c>
      <c r="Q9925" t="str">
        <f>IF(COUNTIF(Table2[type_of_injury],Table2[[#This Row],[type_of_injury]])&lt;40,"other",Table2[[#This Row],[type_of_injury]])</f>
        <v>gunfire</v>
      </c>
      <c r="R9925" t="str" cm="1">
        <f t="array" ref="R9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6" spans="1:18" x14ac:dyDescent="0.35">
      <c r="A9926" t="s">
        <v>10668</v>
      </c>
      <c r="B9926" s="1">
        <v>37408</v>
      </c>
      <c r="C9926">
        <v>23</v>
      </c>
      <c r="D9926" t="str" cm="1">
        <f t="array" ref="D9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26" t="s">
        <v>16</v>
      </c>
      <c r="F9926" t="s">
        <v>75</v>
      </c>
      <c r="G9926" t="s">
        <v>75</v>
      </c>
      <c r="H9926" t="s">
        <v>19</v>
      </c>
      <c r="I9926" s="1">
        <v>37408</v>
      </c>
      <c r="J9926" t="s">
        <v>20</v>
      </c>
      <c r="K9926" t="s">
        <v>560</v>
      </c>
      <c r="L9926" t="s">
        <v>75</v>
      </c>
      <c r="M9926" t="s">
        <v>75</v>
      </c>
      <c r="N9926" t="s">
        <v>21</v>
      </c>
      <c r="P9926" t="s">
        <v>23</v>
      </c>
      <c r="Q9926" t="str">
        <f>IF(COUNTIF(Table2[type_of_injury],Table2[[#This Row],[type_of_injury]])&lt;40,"other",Table2[[#This Row],[type_of_injury]])</f>
        <v>gunfire</v>
      </c>
      <c r="R9926" t="str" cm="1">
        <f t="array" ref="R9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7" spans="1:18" x14ac:dyDescent="0.35">
      <c r="A9927" t="s">
        <v>10669</v>
      </c>
      <c r="B9927" s="1">
        <v>37407</v>
      </c>
      <c r="C9927">
        <v>24</v>
      </c>
      <c r="D9927" t="str" cm="1">
        <f t="array" ref="D9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27" t="s">
        <v>16</v>
      </c>
      <c r="F9927" t="s">
        <v>41</v>
      </c>
      <c r="G9927" t="s">
        <v>41</v>
      </c>
      <c r="H9927" t="s">
        <v>39</v>
      </c>
      <c r="I9927" s="1">
        <v>37407</v>
      </c>
      <c r="J9927" t="s">
        <v>20</v>
      </c>
      <c r="K9927" t="s">
        <v>40</v>
      </c>
      <c r="L9927" t="s">
        <v>41</v>
      </c>
      <c r="M9927" t="s">
        <v>41</v>
      </c>
      <c r="N9927" t="s">
        <v>21</v>
      </c>
      <c r="P9927" t="s">
        <v>23</v>
      </c>
      <c r="Q9927" t="str">
        <f>IF(COUNTIF(Table2[type_of_injury],Table2[[#This Row],[type_of_injury]])&lt;40,"other",Table2[[#This Row],[type_of_injury]])</f>
        <v>gunfire</v>
      </c>
      <c r="R9927" t="str" cm="1">
        <f t="array" ref="R9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8" spans="1:18" x14ac:dyDescent="0.35">
      <c r="A9928" t="s">
        <v>10670</v>
      </c>
      <c r="B9928" s="1">
        <v>37407</v>
      </c>
      <c r="C9928">
        <v>17</v>
      </c>
      <c r="D9928" t="str" cm="1">
        <f t="array" ref="D9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28" t="s">
        <v>16</v>
      </c>
      <c r="F9928" t="s">
        <v>722</v>
      </c>
      <c r="G9928" t="s">
        <v>75</v>
      </c>
      <c r="H9928" t="s">
        <v>19</v>
      </c>
      <c r="I9928" s="1">
        <v>37407</v>
      </c>
      <c r="J9928" t="s">
        <v>20</v>
      </c>
      <c r="K9928" t="s">
        <v>204</v>
      </c>
      <c r="L9928" t="s">
        <v>81</v>
      </c>
      <c r="M9928" t="s">
        <v>75</v>
      </c>
      <c r="N9928" t="s">
        <v>21</v>
      </c>
      <c r="P9928" t="s">
        <v>96</v>
      </c>
      <c r="Q9928" t="str">
        <f>IF(COUNTIF(Table2[type_of_injury],Table2[[#This Row],[type_of_injury]])&lt;40,"other",Table2[[#This Row],[type_of_injury]])</f>
        <v>gunfire</v>
      </c>
      <c r="R9928" t="str" cm="1">
        <f t="array" ref="R9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29" spans="1:18" x14ac:dyDescent="0.35">
      <c r="A9929" t="s">
        <v>10671</v>
      </c>
      <c r="B9929" s="1">
        <v>37406</v>
      </c>
      <c r="C9929">
        <v>29</v>
      </c>
      <c r="D9929" t="str" cm="1">
        <f t="array" ref="D9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29" t="s">
        <v>16</v>
      </c>
      <c r="F9929" t="s">
        <v>210</v>
      </c>
      <c r="G9929" t="s">
        <v>210</v>
      </c>
      <c r="H9929" t="s">
        <v>39</v>
      </c>
      <c r="I9929" s="1">
        <v>37417</v>
      </c>
      <c r="J9929" t="s">
        <v>20</v>
      </c>
      <c r="K9929" t="s">
        <v>204</v>
      </c>
      <c r="L9929" t="s">
        <v>210</v>
      </c>
      <c r="M9929" t="s">
        <v>210</v>
      </c>
      <c r="N9929" t="s">
        <v>21</v>
      </c>
      <c r="P9929" t="s">
        <v>23</v>
      </c>
      <c r="Q9929" t="str">
        <f>IF(COUNTIF(Table2[type_of_injury],Table2[[#This Row],[type_of_injury]])&lt;40,"other",Table2[[#This Row],[type_of_injury]])</f>
        <v>gunfire</v>
      </c>
      <c r="R9929" t="str" cm="1">
        <f t="array" ref="R9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0" spans="1:18" x14ac:dyDescent="0.35">
      <c r="A9930" t="s">
        <v>10672</v>
      </c>
      <c r="B9930" s="1">
        <v>37405</v>
      </c>
      <c r="C9930">
        <v>26</v>
      </c>
      <c r="D9930" t="str" cm="1">
        <f t="array" ref="D9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30" t="s">
        <v>16</v>
      </c>
      <c r="F9930" t="s">
        <v>437</v>
      </c>
      <c r="G9930" t="s">
        <v>75</v>
      </c>
      <c r="H9930" t="s">
        <v>19</v>
      </c>
      <c r="I9930" s="1">
        <v>37405</v>
      </c>
      <c r="J9930" t="s">
        <v>20</v>
      </c>
      <c r="K9930" t="s">
        <v>40</v>
      </c>
      <c r="L9930" t="s">
        <v>437</v>
      </c>
      <c r="M9930" t="s">
        <v>75</v>
      </c>
      <c r="N9930" t="s">
        <v>21</v>
      </c>
      <c r="P9930" t="s">
        <v>23</v>
      </c>
      <c r="Q9930" t="str">
        <f>IF(COUNTIF(Table2[type_of_injury],Table2[[#This Row],[type_of_injury]])&lt;40,"other",Table2[[#This Row],[type_of_injury]])</f>
        <v>gunfire</v>
      </c>
      <c r="R9930" t="str" cm="1">
        <f t="array" ref="R9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1" spans="1:18" x14ac:dyDescent="0.35">
      <c r="A9931" t="s">
        <v>10673</v>
      </c>
      <c r="B9931" s="1">
        <v>37404</v>
      </c>
      <c r="C9931">
        <v>17</v>
      </c>
      <c r="D9931" t="str" cm="1">
        <f t="array" ref="D9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31" t="s">
        <v>69</v>
      </c>
      <c r="F9931" t="s">
        <v>4907</v>
      </c>
      <c r="G9931" t="s">
        <v>75</v>
      </c>
      <c r="H9931" t="s">
        <v>19</v>
      </c>
      <c r="I9931" s="1">
        <v>37404</v>
      </c>
      <c r="J9931" t="s">
        <v>20</v>
      </c>
      <c r="K9931" t="s">
        <v>4475</v>
      </c>
      <c r="L9931" t="s">
        <v>6745</v>
      </c>
      <c r="M9931" t="s">
        <v>58</v>
      </c>
      <c r="N9931" t="s">
        <v>21</v>
      </c>
      <c r="P9931" t="s">
        <v>72</v>
      </c>
      <c r="Q9931" t="str">
        <f>IF(COUNTIF(Table2[type_of_injury],Table2[[#This Row],[type_of_injury]])&lt;40,"other",Table2[[#This Row],[type_of_injury]])</f>
        <v>gunfire</v>
      </c>
      <c r="R9931" t="str" cm="1">
        <f t="array" ref="R9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2" spans="1:18" x14ac:dyDescent="0.35">
      <c r="A9932" t="s">
        <v>10674</v>
      </c>
      <c r="B9932" s="1">
        <v>37404</v>
      </c>
      <c r="C9932">
        <v>17</v>
      </c>
      <c r="D9932" t="str" cm="1">
        <f t="array" ref="D9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32" t="s">
        <v>69</v>
      </c>
      <c r="F9932" t="s">
        <v>4907</v>
      </c>
      <c r="G9932" t="s">
        <v>75</v>
      </c>
      <c r="H9932" t="s">
        <v>19</v>
      </c>
      <c r="I9932" s="1">
        <v>37404</v>
      </c>
      <c r="J9932" t="s">
        <v>20</v>
      </c>
      <c r="K9932" t="s">
        <v>4475</v>
      </c>
      <c r="L9932" t="s">
        <v>1736</v>
      </c>
      <c r="M9932" t="s">
        <v>58</v>
      </c>
      <c r="N9932" t="s">
        <v>21</v>
      </c>
      <c r="P9932" t="s">
        <v>72</v>
      </c>
      <c r="Q9932" t="str">
        <f>IF(COUNTIF(Table2[type_of_injury],Table2[[#This Row],[type_of_injury]])&lt;40,"other",Table2[[#This Row],[type_of_injury]])</f>
        <v>gunfire</v>
      </c>
      <c r="R9932" t="str" cm="1">
        <f t="array" ref="R9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3" spans="1:18" x14ac:dyDescent="0.35">
      <c r="A9933" t="s">
        <v>10675</v>
      </c>
      <c r="B9933" s="1">
        <v>37404</v>
      </c>
      <c r="C9933">
        <v>55</v>
      </c>
      <c r="D9933" t="str" cm="1">
        <f t="array" ref="D9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33" t="s">
        <v>16</v>
      </c>
      <c r="F9933" t="s">
        <v>27</v>
      </c>
      <c r="G9933" t="s">
        <v>27</v>
      </c>
      <c r="H9933" t="s">
        <v>19</v>
      </c>
      <c r="I9933" s="1">
        <v>37404</v>
      </c>
      <c r="J9933" t="s">
        <v>20</v>
      </c>
      <c r="K9933" t="s">
        <v>40</v>
      </c>
      <c r="L9933" t="s">
        <v>27</v>
      </c>
      <c r="M9933" t="s">
        <v>27</v>
      </c>
      <c r="N9933" t="s">
        <v>21</v>
      </c>
      <c r="P9933" t="s">
        <v>23</v>
      </c>
      <c r="Q9933" t="str">
        <f>IF(COUNTIF(Table2[type_of_injury],Table2[[#This Row],[type_of_injury]])&lt;40,"other",Table2[[#This Row],[type_of_injury]])</f>
        <v>gunfire</v>
      </c>
      <c r="R9933" t="str" cm="1">
        <f t="array" ref="R9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4" spans="1:18" x14ac:dyDescent="0.35">
      <c r="A9934" t="s">
        <v>10676</v>
      </c>
      <c r="B9934" s="1">
        <v>37404</v>
      </c>
      <c r="D9934" t="str" cm="1">
        <f t="array" ref="D9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934" t="s">
        <v>16</v>
      </c>
      <c r="F9934" t="s">
        <v>4907</v>
      </c>
      <c r="G9934" t="s">
        <v>75</v>
      </c>
      <c r="H9934" t="s">
        <v>19</v>
      </c>
      <c r="I9934" s="1">
        <v>37404</v>
      </c>
      <c r="J9934" t="s">
        <v>20</v>
      </c>
      <c r="K9934" t="s">
        <v>204</v>
      </c>
      <c r="L9934" t="s">
        <v>1911</v>
      </c>
      <c r="M9934" t="s">
        <v>75</v>
      </c>
      <c r="N9934" t="s">
        <v>21</v>
      </c>
      <c r="P9934" t="s">
        <v>96</v>
      </c>
      <c r="Q9934" t="str">
        <f>IF(COUNTIF(Table2[type_of_injury],Table2[[#This Row],[type_of_injury]])&lt;40,"other",Table2[[#This Row],[type_of_injury]])</f>
        <v>gunfire</v>
      </c>
      <c r="R9934" t="str" cm="1">
        <f t="array" ref="R9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5" spans="1:18" x14ac:dyDescent="0.35">
      <c r="A9935" t="s">
        <v>10677</v>
      </c>
      <c r="B9935" s="1">
        <v>37404</v>
      </c>
      <c r="C9935">
        <v>50</v>
      </c>
      <c r="D9935" t="str" cm="1">
        <f t="array" ref="D9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35" t="s">
        <v>69</v>
      </c>
      <c r="F9935" t="s">
        <v>104</v>
      </c>
      <c r="G9935" t="s">
        <v>58</v>
      </c>
      <c r="H9935" t="s">
        <v>19</v>
      </c>
      <c r="I9935" s="1">
        <v>37404</v>
      </c>
      <c r="J9935" t="s">
        <v>20</v>
      </c>
      <c r="K9935" t="s">
        <v>4475</v>
      </c>
      <c r="L9935" t="s">
        <v>353</v>
      </c>
      <c r="M9935" t="s">
        <v>77</v>
      </c>
      <c r="N9935" t="s">
        <v>21</v>
      </c>
      <c r="P9935" t="s">
        <v>72</v>
      </c>
      <c r="Q9935" t="str">
        <f>IF(COUNTIF(Table2[type_of_injury],Table2[[#This Row],[type_of_injury]])&lt;40,"other",Table2[[#This Row],[type_of_injury]])</f>
        <v>gunfire</v>
      </c>
      <c r="R9935" t="str" cm="1">
        <f t="array" ref="R9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6" spans="1:18" x14ac:dyDescent="0.35">
      <c r="A9936" t="s">
        <v>10678</v>
      </c>
      <c r="B9936" s="1">
        <v>37404</v>
      </c>
      <c r="C9936">
        <v>14</v>
      </c>
      <c r="D9936" t="str" cm="1">
        <f t="array" ref="D9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36" t="s">
        <v>69</v>
      </c>
      <c r="F9936" t="s">
        <v>4907</v>
      </c>
      <c r="G9936" t="s">
        <v>75</v>
      </c>
      <c r="H9936" t="s">
        <v>19</v>
      </c>
      <c r="I9936" s="1">
        <v>37404</v>
      </c>
      <c r="J9936" t="s">
        <v>20</v>
      </c>
      <c r="K9936" t="s">
        <v>4475</v>
      </c>
      <c r="L9936" t="s">
        <v>6549</v>
      </c>
      <c r="M9936" t="s">
        <v>18</v>
      </c>
      <c r="N9936" t="s">
        <v>21</v>
      </c>
      <c r="P9936" t="s">
        <v>72</v>
      </c>
      <c r="Q9936" t="str">
        <f>IF(COUNTIF(Table2[type_of_injury],Table2[[#This Row],[type_of_injury]])&lt;40,"other",Table2[[#This Row],[type_of_injury]])</f>
        <v>gunfire</v>
      </c>
      <c r="R9936" t="str" cm="1">
        <f t="array" ref="R9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7" spans="1:18" x14ac:dyDescent="0.35">
      <c r="A9937" t="s">
        <v>10679</v>
      </c>
      <c r="B9937" s="1">
        <v>37403</v>
      </c>
      <c r="C9937">
        <v>1</v>
      </c>
      <c r="D9937" t="str" cm="1">
        <f t="array" ref="D9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937" t="s">
        <v>69</v>
      </c>
      <c r="F9937" t="s">
        <v>493</v>
      </c>
      <c r="G9937" t="s">
        <v>77</v>
      </c>
      <c r="H9937" t="s">
        <v>77</v>
      </c>
      <c r="I9937" s="1">
        <v>37403</v>
      </c>
      <c r="J9937" t="s">
        <v>71</v>
      </c>
      <c r="K9937" t="s">
        <v>4475</v>
      </c>
      <c r="L9937" t="s">
        <v>493</v>
      </c>
      <c r="M9937" t="s">
        <v>77</v>
      </c>
      <c r="N9937" t="s">
        <v>450</v>
      </c>
      <c r="O9937" t="s">
        <v>6915</v>
      </c>
      <c r="P9937" t="s">
        <v>72</v>
      </c>
      <c r="Q9937" t="str">
        <f>IF(COUNTIF(Table2[type_of_injury],Table2[[#This Row],[type_of_injury]])&lt;40,"other",Table2[[#This Row],[type_of_injury]])</f>
        <v>explosion</v>
      </c>
      <c r="R9937" t="str" cm="1">
        <f t="array" ref="R9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8" spans="1:18" x14ac:dyDescent="0.35">
      <c r="A9938" t="s">
        <v>10680</v>
      </c>
      <c r="B9938" s="1">
        <v>37403</v>
      </c>
      <c r="C9938">
        <v>56</v>
      </c>
      <c r="D9938" t="str" cm="1">
        <f t="array" ref="D9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38" t="s">
        <v>69</v>
      </c>
      <c r="F9938" t="s">
        <v>493</v>
      </c>
      <c r="G9938" t="s">
        <v>77</v>
      </c>
      <c r="H9938" t="s">
        <v>77</v>
      </c>
      <c r="I9938" s="1">
        <v>37403</v>
      </c>
      <c r="J9938" t="s">
        <v>71</v>
      </c>
      <c r="K9938" t="s">
        <v>4475</v>
      </c>
      <c r="L9938" t="s">
        <v>8059</v>
      </c>
      <c r="M9938" t="s">
        <v>77</v>
      </c>
      <c r="N9938" t="s">
        <v>450</v>
      </c>
      <c r="O9938" t="s">
        <v>6915</v>
      </c>
      <c r="P9938" t="s">
        <v>72</v>
      </c>
      <c r="Q9938" t="str">
        <f>IF(COUNTIF(Table2[type_of_injury],Table2[[#This Row],[type_of_injury]])&lt;40,"other",Table2[[#This Row],[type_of_injury]])</f>
        <v>explosion</v>
      </c>
      <c r="R9938" t="str" cm="1">
        <f t="array" ref="R9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39" spans="1:18" x14ac:dyDescent="0.35">
      <c r="A9939" t="s">
        <v>10681</v>
      </c>
      <c r="B9939" s="1">
        <v>37402</v>
      </c>
      <c r="C9939">
        <v>55</v>
      </c>
      <c r="D9939" t="str" cm="1">
        <f t="array" ref="D9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39" t="s">
        <v>16</v>
      </c>
      <c r="F9939" t="s">
        <v>18</v>
      </c>
      <c r="G9939" t="s">
        <v>18</v>
      </c>
      <c r="H9939" t="s">
        <v>19</v>
      </c>
      <c r="I9939" s="1">
        <v>37402</v>
      </c>
      <c r="J9939" t="s">
        <v>20</v>
      </c>
      <c r="K9939" t="s">
        <v>40</v>
      </c>
      <c r="L9939" t="s">
        <v>18</v>
      </c>
      <c r="M9939" t="s">
        <v>18</v>
      </c>
      <c r="N9939" t="s">
        <v>21</v>
      </c>
      <c r="P9939" t="s">
        <v>23</v>
      </c>
      <c r="Q9939" t="str">
        <f>IF(COUNTIF(Table2[type_of_injury],Table2[[#This Row],[type_of_injury]])&lt;40,"other",Table2[[#This Row],[type_of_injury]])</f>
        <v>gunfire</v>
      </c>
      <c r="R9939" t="str" cm="1">
        <f t="array" ref="R9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0" spans="1:18" x14ac:dyDescent="0.35">
      <c r="A9940" t="s">
        <v>10682</v>
      </c>
      <c r="B9940" s="1">
        <v>37402</v>
      </c>
      <c r="C9940">
        <v>43</v>
      </c>
      <c r="D9940" t="str" cm="1">
        <f t="array" ref="D9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40" t="s">
        <v>16</v>
      </c>
      <c r="F9940" t="s">
        <v>306</v>
      </c>
      <c r="G9940" t="s">
        <v>278</v>
      </c>
      <c r="H9940" t="s">
        <v>19</v>
      </c>
      <c r="I9940" s="1">
        <v>37414</v>
      </c>
      <c r="J9940" t="s">
        <v>20</v>
      </c>
      <c r="K9940" t="s">
        <v>40</v>
      </c>
      <c r="L9940" t="s">
        <v>278</v>
      </c>
      <c r="M9940" t="s">
        <v>278</v>
      </c>
      <c r="N9940" t="s">
        <v>21</v>
      </c>
      <c r="P9940" t="s">
        <v>23</v>
      </c>
      <c r="Q9940" t="str">
        <f>IF(COUNTIF(Table2[type_of_injury],Table2[[#This Row],[type_of_injury]])&lt;40,"other",Table2[[#This Row],[type_of_injury]])</f>
        <v>gunfire</v>
      </c>
      <c r="R9940" t="str" cm="1">
        <f t="array" ref="R9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1" spans="1:18" x14ac:dyDescent="0.35">
      <c r="A9941" t="s">
        <v>10683</v>
      </c>
      <c r="B9941" s="1">
        <v>37401</v>
      </c>
      <c r="C9941">
        <v>13</v>
      </c>
      <c r="D9941" t="str" cm="1">
        <f t="array" ref="D9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41" t="s">
        <v>16</v>
      </c>
      <c r="F9941" t="s">
        <v>6709</v>
      </c>
      <c r="G9941" t="s">
        <v>38</v>
      </c>
      <c r="H9941" t="s">
        <v>39</v>
      </c>
      <c r="I9941" s="1">
        <v>37401</v>
      </c>
      <c r="J9941" t="s">
        <v>71</v>
      </c>
      <c r="K9941" t="s">
        <v>40</v>
      </c>
      <c r="L9941" t="s">
        <v>796</v>
      </c>
      <c r="M9941" t="s">
        <v>38</v>
      </c>
      <c r="N9941" t="s">
        <v>21</v>
      </c>
      <c r="O9941" t="s">
        <v>585</v>
      </c>
      <c r="P9941" t="s">
        <v>23</v>
      </c>
      <c r="Q9941" t="str">
        <f>IF(COUNTIF(Table2[type_of_injury],Table2[[#This Row],[type_of_injury]])&lt;40,"other",Table2[[#This Row],[type_of_injury]])</f>
        <v>gunfire</v>
      </c>
      <c r="R9941" t="str" cm="1">
        <f t="array" ref="R9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2" spans="1:18" x14ac:dyDescent="0.35">
      <c r="A9942" t="s">
        <v>10684</v>
      </c>
      <c r="B9942" s="1">
        <v>37401</v>
      </c>
      <c r="C9942">
        <v>45</v>
      </c>
      <c r="D9942" t="str" cm="1">
        <f t="array" ref="D9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42" t="s">
        <v>16</v>
      </c>
      <c r="F9942" t="s">
        <v>6709</v>
      </c>
      <c r="G9942" t="s">
        <v>38</v>
      </c>
      <c r="H9942" t="s">
        <v>39</v>
      </c>
      <c r="I9942" s="1">
        <v>37401</v>
      </c>
      <c r="J9942" t="s">
        <v>71</v>
      </c>
      <c r="K9942" t="s">
        <v>40</v>
      </c>
      <c r="L9942" t="s">
        <v>796</v>
      </c>
      <c r="M9942" t="s">
        <v>38</v>
      </c>
      <c r="N9942" t="s">
        <v>21</v>
      </c>
      <c r="O9942" t="s">
        <v>585</v>
      </c>
      <c r="P9942" t="s">
        <v>23</v>
      </c>
      <c r="Q9942" t="str">
        <f>IF(COUNTIF(Table2[type_of_injury],Table2[[#This Row],[type_of_injury]])&lt;40,"other",Table2[[#This Row],[type_of_injury]])</f>
        <v>gunfire</v>
      </c>
      <c r="R9942" t="str" cm="1">
        <f t="array" ref="R9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3" spans="1:18" x14ac:dyDescent="0.35">
      <c r="A9943" t="s">
        <v>10685</v>
      </c>
      <c r="B9943" s="1">
        <v>37399</v>
      </c>
      <c r="C9943">
        <v>30</v>
      </c>
      <c r="D9943" t="str" cm="1">
        <f t="array" ref="D9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43" t="s">
        <v>16</v>
      </c>
      <c r="F9943" t="s">
        <v>210</v>
      </c>
      <c r="G9943" t="s">
        <v>210</v>
      </c>
      <c r="H9943" t="s">
        <v>39</v>
      </c>
      <c r="I9943" s="1">
        <v>37399</v>
      </c>
      <c r="J9943" t="s">
        <v>20</v>
      </c>
      <c r="K9943" t="s">
        <v>40</v>
      </c>
      <c r="L9943" t="s">
        <v>210</v>
      </c>
      <c r="M9943" t="s">
        <v>210</v>
      </c>
      <c r="N9943" t="s">
        <v>21</v>
      </c>
      <c r="P9943" t="s">
        <v>23</v>
      </c>
      <c r="Q9943" t="str">
        <f>IF(COUNTIF(Table2[type_of_injury],Table2[[#This Row],[type_of_injury]])&lt;40,"other",Table2[[#This Row],[type_of_injury]])</f>
        <v>gunfire</v>
      </c>
      <c r="R9943" t="str" cm="1">
        <f t="array" ref="R9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4" spans="1:18" x14ac:dyDescent="0.35">
      <c r="A9944" t="s">
        <v>10686</v>
      </c>
      <c r="B9944" s="1">
        <v>37398</v>
      </c>
      <c r="C9944">
        <v>65</v>
      </c>
      <c r="D9944" t="str" cm="1">
        <f t="array" ref="D9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944" t="s">
        <v>69</v>
      </c>
      <c r="F9944" t="s">
        <v>1046</v>
      </c>
      <c r="G9944" t="s">
        <v>77</v>
      </c>
      <c r="H9944" t="s">
        <v>77</v>
      </c>
      <c r="I9944" s="1">
        <v>37398</v>
      </c>
      <c r="J9944" t="s">
        <v>20</v>
      </c>
      <c r="K9944" t="s">
        <v>4475</v>
      </c>
      <c r="L9944" t="s">
        <v>1046</v>
      </c>
      <c r="M9944" t="s">
        <v>77</v>
      </c>
      <c r="N9944" t="s">
        <v>450</v>
      </c>
      <c r="O9944" t="s">
        <v>6915</v>
      </c>
      <c r="P9944" t="s">
        <v>72</v>
      </c>
      <c r="Q9944" t="str">
        <f>IF(COUNTIF(Table2[type_of_injury],Table2[[#This Row],[type_of_injury]])&lt;40,"other",Table2[[#This Row],[type_of_injury]])</f>
        <v>explosion</v>
      </c>
      <c r="R9944" t="str" cm="1">
        <f t="array" ref="R9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5" spans="1:18" x14ac:dyDescent="0.35">
      <c r="A9945" t="s">
        <v>10687</v>
      </c>
      <c r="B9945" s="1">
        <v>37398</v>
      </c>
      <c r="C9945">
        <v>22</v>
      </c>
      <c r="D9945" t="str" cm="1">
        <f t="array" ref="D9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45" t="s">
        <v>16</v>
      </c>
      <c r="F9945" t="s">
        <v>81</v>
      </c>
      <c r="G9945" t="s">
        <v>75</v>
      </c>
      <c r="H9945" t="s">
        <v>19</v>
      </c>
      <c r="I9945" s="1">
        <v>37398</v>
      </c>
      <c r="J9945" t="s">
        <v>20</v>
      </c>
      <c r="K9945" t="s">
        <v>5182</v>
      </c>
      <c r="L9945" t="s">
        <v>81</v>
      </c>
      <c r="M9945" t="s">
        <v>75</v>
      </c>
      <c r="N9945" t="s">
        <v>21</v>
      </c>
      <c r="O9945" t="s">
        <v>585</v>
      </c>
      <c r="P9945" t="s">
        <v>23</v>
      </c>
      <c r="Q9945" t="str">
        <f>IF(COUNTIF(Table2[type_of_injury],Table2[[#This Row],[type_of_injury]])&lt;40,"other",Table2[[#This Row],[type_of_injury]])</f>
        <v>gunfire</v>
      </c>
      <c r="R9945" t="str" cm="1">
        <f t="array" ref="R9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6" spans="1:18" x14ac:dyDescent="0.35">
      <c r="A9946" t="s">
        <v>10688</v>
      </c>
      <c r="B9946" s="1">
        <v>37398</v>
      </c>
      <c r="C9946">
        <v>25</v>
      </c>
      <c r="D9946" t="str" cm="1">
        <f t="array" ref="D9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46" t="s">
        <v>16</v>
      </c>
      <c r="F9946" t="s">
        <v>81</v>
      </c>
      <c r="G9946" t="s">
        <v>75</v>
      </c>
      <c r="H9946" t="s">
        <v>19</v>
      </c>
      <c r="I9946" s="1">
        <v>37398</v>
      </c>
      <c r="J9946" t="s">
        <v>20</v>
      </c>
      <c r="K9946" t="s">
        <v>5182</v>
      </c>
      <c r="L9946" t="s">
        <v>81</v>
      </c>
      <c r="M9946" t="s">
        <v>75</v>
      </c>
      <c r="N9946" t="s">
        <v>21</v>
      </c>
      <c r="O9946" t="s">
        <v>585</v>
      </c>
      <c r="P9946" t="s">
        <v>23</v>
      </c>
      <c r="Q9946" t="str">
        <f>IF(COUNTIF(Table2[type_of_injury],Table2[[#This Row],[type_of_injury]])&lt;40,"other",Table2[[#This Row],[type_of_injury]])</f>
        <v>gunfire</v>
      </c>
      <c r="R9946" t="str" cm="1">
        <f t="array" ref="R9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7" spans="1:18" x14ac:dyDescent="0.35">
      <c r="A9947" t="s">
        <v>10689</v>
      </c>
      <c r="B9947" s="1">
        <v>37398</v>
      </c>
      <c r="C9947">
        <v>30</v>
      </c>
      <c r="D9947" t="str" cm="1">
        <f t="array" ref="D9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47" t="s">
        <v>16</v>
      </c>
      <c r="F9947" t="s">
        <v>81</v>
      </c>
      <c r="G9947" t="s">
        <v>75</v>
      </c>
      <c r="H9947" t="s">
        <v>19</v>
      </c>
      <c r="I9947" s="1">
        <v>37398</v>
      </c>
      <c r="J9947" t="s">
        <v>20</v>
      </c>
      <c r="K9947" t="s">
        <v>5182</v>
      </c>
      <c r="L9947" t="s">
        <v>81</v>
      </c>
      <c r="M9947" t="s">
        <v>75</v>
      </c>
      <c r="N9947" t="s">
        <v>21</v>
      </c>
      <c r="O9947" t="s">
        <v>585</v>
      </c>
      <c r="P9947" t="s">
        <v>23</v>
      </c>
      <c r="Q9947" t="str">
        <f>IF(COUNTIF(Table2[type_of_injury],Table2[[#This Row],[type_of_injury]])&lt;40,"other",Table2[[#This Row],[type_of_injury]])</f>
        <v>gunfire</v>
      </c>
      <c r="R9947" t="str" cm="1">
        <f t="array" ref="R9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8" spans="1:18" x14ac:dyDescent="0.35">
      <c r="A9948" t="s">
        <v>10690</v>
      </c>
      <c r="B9948" s="1">
        <v>37398</v>
      </c>
      <c r="C9948">
        <v>17</v>
      </c>
      <c r="D9948" t="str" cm="1">
        <f t="array" ref="D9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48" t="s">
        <v>16</v>
      </c>
      <c r="F9948" t="s">
        <v>210</v>
      </c>
      <c r="G9948" t="s">
        <v>210</v>
      </c>
      <c r="H9948" t="s">
        <v>39</v>
      </c>
      <c r="I9948" s="1">
        <v>37398</v>
      </c>
      <c r="J9948" t="s">
        <v>20</v>
      </c>
      <c r="K9948" t="s">
        <v>40</v>
      </c>
      <c r="L9948" t="s">
        <v>210</v>
      </c>
      <c r="M9948" t="s">
        <v>210</v>
      </c>
      <c r="N9948" t="s">
        <v>21</v>
      </c>
      <c r="P9948" t="s">
        <v>23</v>
      </c>
      <c r="Q9948" t="str">
        <f>IF(COUNTIF(Table2[type_of_injury],Table2[[#This Row],[type_of_injury]])&lt;40,"other",Table2[[#This Row],[type_of_injury]])</f>
        <v>gunfire</v>
      </c>
      <c r="R9948" t="str" cm="1">
        <f t="array" ref="R9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49" spans="1:18" x14ac:dyDescent="0.35">
      <c r="A9949" t="s">
        <v>10691</v>
      </c>
      <c r="B9949" s="1">
        <v>37398</v>
      </c>
      <c r="C9949">
        <v>35</v>
      </c>
      <c r="D9949" t="str" cm="1">
        <f t="array" ref="D9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49" t="s">
        <v>16</v>
      </c>
      <c r="F9949" t="s">
        <v>175</v>
      </c>
      <c r="G9949" t="s">
        <v>175</v>
      </c>
      <c r="H9949" t="s">
        <v>19</v>
      </c>
      <c r="I9949" s="1">
        <v>37398</v>
      </c>
      <c r="J9949" t="s">
        <v>20</v>
      </c>
      <c r="K9949" t="s">
        <v>40</v>
      </c>
      <c r="L9949" t="s">
        <v>401</v>
      </c>
      <c r="M9949" t="s">
        <v>175</v>
      </c>
      <c r="N9949" t="s">
        <v>21</v>
      </c>
      <c r="P9949" t="s">
        <v>23</v>
      </c>
      <c r="Q9949" t="str">
        <f>IF(COUNTIF(Table2[type_of_injury],Table2[[#This Row],[type_of_injury]])&lt;40,"other",Table2[[#This Row],[type_of_injury]])</f>
        <v>gunfire</v>
      </c>
      <c r="R9949" t="str" cm="1">
        <f t="array" ref="R9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0" spans="1:18" x14ac:dyDescent="0.35">
      <c r="A9950" t="s">
        <v>10692</v>
      </c>
      <c r="B9950" s="1">
        <v>37398</v>
      </c>
      <c r="C9950">
        <v>16</v>
      </c>
      <c r="D9950" t="str" cm="1">
        <f t="array" ref="D9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50" t="s">
        <v>69</v>
      </c>
      <c r="F9950" t="s">
        <v>1046</v>
      </c>
      <c r="G9950" t="s">
        <v>77</v>
      </c>
      <c r="H9950" t="s">
        <v>77</v>
      </c>
      <c r="I9950" s="1">
        <v>37398</v>
      </c>
      <c r="J9950" t="s">
        <v>20</v>
      </c>
      <c r="K9950" t="s">
        <v>4475</v>
      </c>
      <c r="L9950" t="s">
        <v>1046</v>
      </c>
      <c r="M9950" t="s">
        <v>77</v>
      </c>
      <c r="N9950" t="s">
        <v>450</v>
      </c>
      <c r="O9950" t="s">
        <v>6915</v>
      </c>
      <c r="P9950" t="s">
        <v>72</v>
      </c>
      <c r="Q9950" t="str">
        <f>IF(COUNTIF(Table2[type_of_injury],Table2[[#This Row],[type_of_injury]])&lt;40,"other",Table2[[#This Row],[type_of_injury]])</f>
        <v>explosion</v>
      </c>
      <c r="R9950" t="str" cm="1">
        <f t="array" ref="R9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1" spans="1:18" x14ac:dyDescent="0.35">
      <c r="A9951" t="s">
        <v>10693</v>
      </c>
      <c r="B9951" s="1">
        <v>37398</v>
      </c>
      <c r="C9951">
        <v>40</v>
      </c>
      <c r="D9951" t="str" cm="1">
        <f t="array" ref="D9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51" t="s">
        <v>16</v>
      </c>
      <c r="F9951" t="s">
        <v>81</v>
      </c>
      <c r="G9951" t="s">
        <v>75</v>
      </c>
      <c r="H9951" t="s">
        <v>19</v>
      </c>
      <c r="I9951" s="1">
        <v>37398</v>
      </c>
      <c r="J9951" t="s">
        <v>20</v>
      </c>
      <c r="K9951" t="s">
        <v>40</v>
      </c>
      <c r="L9951" t="s">
        <v>75</v>
      </c>
      <c r="M9951" t="s">
        <v>75</v>
      </c>
      <c r="N9951" t="s">
        <v>21</v>
      </c>
      <c r="O9951" t="s">
        <v>585</v>
      </c>
      <c r="P9951" t="s">
        <v>23</v>
      </c>
      <c r="Q9951" t="str">
        <f>IF(COUNTIF(Table2[type_of_injury],Table2[[#This Row],[type_of_injury]])&lt;40,"other",Table2[[#This Row],[type_of_injury]])</f>
        <v>gunfire</v>
      </c>
      <c r="R9951" t="str" cm="1">
        <f t="array" ref="R9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2" spans="1:18" x14ac:dyDescent="0.35">
      <c r="A9952" t="s">
        <v>10694</v>
      </c>
      <c r="B9952" s="1">
        <v>37395</v>
      </c>
      <c r="C9952">
        <v>63</v>
      </c>
      <c r="D9952" t="str" cm="1">
        <f t="array" ref="D9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952" t="s">
        <v>69</v>
      </c>
      <c r="F9952" t="s">
        <v>1713</v>
      </c>
      <c r="G9952" t="s">
        <v>77</v>
      </c>
      <c r="H9952" t="s">
        <v>77</v>
      </c>
      <c r="I9952" s="1">
        <v>37395</v>
      </c>
      <c r="J9952" t="s">
        <v>20</v>
      </c>
      <c r="K9952" t="s">
        <v>4475</v>
      </c>
      <c r="L9952" t="s">
        <v>1713</v>
      </c>
      <c r="M9952" t="s">
        <v>77</v>
      </c>
      <c r="N9952" t="s">
        <v>450</v>
      </c>
      <c r="O9952" t="s">
        <v>6915</v>
      </c>
      <c r="P9952" t="s">
        <v>72</v>
      </c>
      <c r="Q9952" t="str">
        <f>IF(COUNTIF(Table2[type_of_injury],Table2[[#This Row],[type_of_injury]])&lt;40,"other",Table2[[#This Row],[type_of_injury]])</f>
        <v>explosion</v>
      </c>
      <c r="R9952" t="str" cm="1">
        <f t="array" ref="R9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3" spans="1:18" x14ac:dyDescent="0.35">
      <c r="A9953" t="s">
        <v>10695</v>
      </c>
      <c r="B9953" s="1">
        <v>37395</v>
      </c>
      <c r="C9953">
        <v>40</v>
      </c>
      <c r="D9953" t="str" cm="1">
        <f t="array" ref="D9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53" t="s">
        <v>69</v>
      </c>
      <c r="F9953" t="s">
        <v>1713</v>
      </c>
      <c r="G9953" t="s">
        <v>77</v>
      </c>
      <c r="H9953" t="s">
        <v>77</v>
      </c>
      <c r="I9953" s="1">
        <v>37395</v>
      </c>
      <c r="J9953" t="s">
        <v>20</v>
      </c>
      <c r="K9953" t="s">
        <v>4475</v>
      </c>
      <c r="L9953" t="s">
        <v>1713</v>
      </c>
      <c r="M9953" t="s">
        <v>77</v>
      </c>
      <c r="N9953" t="s">
        <v>450</v>
      </c>
      <c r="O9953" t="s">
        <v>6915</v>
      </c>
      <c r="P9953" t="s">
        <v>72</v>
      </c>
      <c r="Q9953" t="str">
        <f>IF(COUNTIF(Table2[type_of_injury],Table2[[#This Row],[type_of_injury]])&lt;40,"other",Table2[[#This Row],[type_of_injury]])</f>
        <v>explosion</v>
      </c>
      <c r="R9953" t="str" cm="1">
        <f t="array" ref="R9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4" spans="1:18" x14ac:dyDescent="0.35">
      <c r="A9954" t="s">
        <v>10696</v>
      </c>
      <c r="B9954" s="1">
        <v>37395</v>
      </c>
      <c r="C9954">
        <v>70</v>
      </c>
      <c r="D9954" t="str" cm="1">
        <f t="array" ref="D9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954" t="s">
        <v>69</v>
      </c>
      <c r="F9954" t="s">
        <v>1713</v>
      </c>
      <c r="G9954" t="s">
        <v>77</v>
      </c>
      <c r="H9954" t="s">
        <v>77</v>
      </c>
      <c r="I9954" s="1">
        <v>37395</v>
      </c>
      <c r="J9954" t="s">
        <v>20</v>
      </c>
      <c r="K9954" t="s">
        <v>4475</v>
      </c>
      <c r="L9954" t="s">
        <v>1713</v>
      </c>
      <c r="M9954" t="s">
        <v>77</v>
      </c>
      <c r="N9954" t="s">
        <v>450</v>
      </c>
      <c r="O9954" t="s">
        <v>6915</v>
      </c>
      <c r="P9954" t="s">
        <v>72</v>
      </c>
      <c r="Q9954" t="str">
        <f>IF(COUNTIF(Table2[type_of_injury],Table2[[#This Row],[type_of_injury]])&lt;40,"other",Table2[[#This Row],[type_of_injury]])</f>
        <v>explosion</v>
      </c>
      <c r="R9954" t="str" cm="1">
        <f t="array" ref="R9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5" spans="1:18" x14ac:dyDescent="0.35">
      <c r="A9955" t="s">
        <v>10697</v>
      </c>
      <c r="B9955" s="1">
        <v>37394</v>
      </c>
      <c r="C9955">
        <v>21</v>
      </c>
      <c r="D9955" t="str" cm="1">
        <f t="array" ref="D9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55" t="s">
        <v>16</v>
      </c>
      <c r="F9955" t="s">
        <v>7774</v>
      </c>
      <c r="G9955" t="s">
        <v>222</v>
      </c>
      <c r="H9955" t="s">
        <v>39</v>
      </c>
      <c r="I9955" s="1">
        <v>37394</v>
      </c>
      <c r="J9955" t="s">
        <v>20</v>
      </c>
      <c r="K9955" t="s">
        <v>204</v>
      </c>
      <c r="L9955" t="s">
        <v>582</v>
      </c>
      <c r="M9955" t="s">
        <v>222</v>
      </c>
      <c r="N9955" t="s">
        <v>21</v>
      </c>
      <c r="P9955" t="s">
        <v>23</v>
      </c>
      <c r="Q9955" t="str">
        <f>IF(COUNTIF(Table2[type_of_injury],Table2[[#This Row],[type_of_injury]])&lt;40,"other",Table2[[#This Row],[type_of_injury]])</f>
        <v>gunfire</v>
      </c>
      <c r="R9955" t="str" cm="1">
        <f t="array" ref="R9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6" spans="1:18" x14ac:dyDescent="0.35">
      <c r="A9956" t="s">
        <v>10698</v>
      </c>
      <c r="B9956" s="1">
        <v>37393</v>
      </c>
      <c r="C9956">
        <v>17</v>
      </c>
      <c r="D9956" t="str" cm="1">
        <f t="array" ref="D9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56" t="s">
        <v>16</v>
      </c>
      <c r="F9956" t="s">
        <v>499</v>
      </c>
      <c r="G9956" t="s">
        <v>58</v>
      </c>
      <c r="H9956" t="s">
        <v>19</v>
      </c>
      <c r="I9956" s="1">
        <v>37393</v>
      </c>
      <c r="J9956" t="s">
        <v>20</v>
      </c>
      <c r="K9956" t="s">
        <v>204</v>
      </c>
      <c r="L9956" t="s">
        <v>10699</v>
      </c>
      <c r="M9956" t="s">
        <v>58</v>
      </c>
      <c r="N9956" t="s">
        <v>21</v>
      </c>
      <c r="P9956" t="s">
        <v>96</v>
      </c>
      <c r="Q9956" t="str">
        <f>IF(COUNTIF(Table2[type_of_injury],Table2[[#This Row],[type_of_injury]])&lt;40,"other",Table2[[#This Row],[type_of_injury]])</f>
        <v>gunfire</v>
      </c>
      <c r="R9956" t="str" cm="1">
        <f t="array" ref="R9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7" spans="1:18" x14ac:dyDescent="0.35">
      <c r="A9957" t="s">
        <v>10700</v>
      </c>
      <c r="B9957" s="1">
        <v>37392</v>
      </c>
      <c r="C9957">
        <v>7</v>
      </c>
      <c r="D9957" t="str" cm="1">
        <f t="array" ref="D9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957" t="s">
        <v>16</v>
      </c>
      <c r="F9957" t="s">
        <v>154</v>
      </c>
      <c r="G9957" t="s">
        <v>75</v>
      </c>
      <c r="H9957" t="s">
        <v>19</v>
      </c>
      <c r="I9957" s="1">
        <v>37392</v>
      </c>
      <c r="J9957" t="s">
        <v>20</v>
      </c>
      <c r="K9957" t="s">
        <v>40</v>
      </c>
      <c r="L9957" t="s">
        <v>155</v>
      </c>
      <c r="M9957" t="s">
        <v>75</v>
      </c>
      <c r="N9957" t="s">
        <v>21</v>
      </c>
      <c r="P9957" t="s">
        <v>23</v>
      </c>
      <c r="Q9957" t="str">
        <f>IF(COUNTIF(Table2[type_of_injury],Table2[[#This Row],[type_of_injury]])&lt;40,"other",Table2[[#This Row],[type_of_injury]])</f>
        <v>gunfire</v>
      </c>
      <c r="R9957" t="str" cm="1">
        <f t="array" ref="R9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8" spans="1:18" x14ac:dyDescent="0.35">
      <c r="A9958" t="s">
        <v>10701</v>
      </c>
      <c r="B9958" s="1">
        <v>37392</v>
      </c>
      <c r="C9958">
        <v>21</v>
      </c>
      <c r="D9958" t="str" cm="1">
        <f t="array" ref="D9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58" t="s">
        <v>16</v>
      </c>
      <c r="F9958" t="s">
        <v>465</v>
      </c>
      <c r="G9958" t="s">
        <v>58</v>
      </c>
      <c r="H9958" t="s">
        <v>19</v>
      </c>
      <c r="I9958" s="1">
        <v>37392</v>
      </c>
      <c r="J9958" t="s">
        <v>20</v>
      </c>
      <c r="K9958" t="s">
        <v>204</v>
      </c>
      <c r="L9958" t="s">
        <v>465</v>
      </c>
      <c r="M9958" t="s">
        <v>58</v>
      </c>
      <c r="N9958" t="s">
        <v>21</v>
      </c>
      <c r="P9958" t="s">
        <v>23</v>
      </c>
      <c r="Q9958" t="str">
        <f>IF(COUNTIF(Table2[type_of_injury],Table2[[#This Row],[type_of_injury]])&lt;40,"other",Table2[[#This Row],[type_of_injury]])</f>
        <v>gunfire</v>
      </c>
      <c r="R9958" t="str" cm="1">
        <f t="array" ref="R9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59" spans="1:18" x14ac:dyDescent="0.35">
      <c r="A9959" t="s">
        <v>10702</v>
      </c>
      <c r="B9959" s="1">
        <v>37392</v>
      </c>
      <c r="C9959">
        <v>17</v>
      </c>
      <c r="D9959" t="str" cm="1">
        <f t="array" ref="D9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59" t="s">
        <v>16</v>
      </c>
      <c r="F9959" t="s">
        <v>8284</v>
      </c>
      <c r="G9959" t="s">
        <v>218</v>
      </c>
      <c r="H9959" t="s">
        <v>39</v>
      </c>
      <c r="I9959" s="1">
        <v>37392</v>
      </c>
      <c r="J9959" t="s">
        <v>20</v>
      </c>
      <c r="K9959" t="s">
        <v>560</v>
      </c>
      <c r="L9959" t="s">
        <v>218</v>
      </c>
      <c r="M9959" t="s">
        <v>218</v>
      </c>
      <c r="N9959" t="s">
        <v>21</v>
      </c>
      <c r="P9959" t="s">
        <v>23</v>
      </c>
      <c r="Q9959" t="str">
        <f>IF(COUNTIF(Table2[type_of_injury],Table2[[#This Row],[type_of_injury]])&lt;40,"other",Table2[[#This Row],[type_of_injury]])</f>
        <v>gunfire</v>
      </c>
      <c r="R9959" t="str" cm="1">
        <f t="array" ref="R9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0" spans="1:18" x14ac:dyDescent="0.35">
      <c r="A9960" t="s">
        <v>10703</v>
      </c>
      <c r="B9960" s="1">
        <v>37390</v>
      </c>
      <c r="C9960">
        <v>38</v>
      </c>
      <c r="D9960" t="str" cm="1">
        <f t="array" ref="D9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60" t="s">
        <v>16</v>
      </c>
      <c r="F9960" t="s">
        <v>408</v>
      </c>
      <c r="G9960" t="s">
        <v>46</v>
      </c>
      <c r="H9960" t="s">
        <v>19</v>
      </c>
      <c r="I9960" s="1">
        <v>37390</v>
      </c>
      <c r="J9960" t="s">
        <v>20</v>
      </c>
      <c r="K9960" t="s">
        <v>40</v>
      </c>
      <c r="L9960" t="s">
        <v>408</v>
      </c>
      <c r="M9960" t="s">
        <v>46</v>
      </c>
      <c r="N9960" t="s">
        <v>21</v>
      </c>
      <c r="P9960" t="s">
        <v>23</v>
      </c>
      <c r="Q9960" t="str">
        <f>IF(COUNTIF(Table2[type_of_injury],Table2[[#This Row],[type_of_injury]])&lt;40,"other",Table2[[#This Row],[type_of_injury]])</f>
        <v>gunfire</v>
      </c>
      <c r="R9960" t="str" cm="1">
        <f t="array" ref="R9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1" spans="1:18" x14ac:dyDescent="0.35">
      <c r="A9961" t="s">
        <v>10704</v>
      </c>
      <c r="B9961" s="1">
        <v>37390</v>
      </c>
      <c r="C9961">
        <v>26</v>
      </c>
      <c r="D9961" t="str" cm="1">
        <f t="array" ref="D9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61" t="s">
        <v>16</v>
      </c>
      <c r="F9961" t="s">
        <v>408</v>
      </c>
      <c r="G9961" t="s">
        <v>46</v>
      </c>
      <c r="H9961" t="s">
        <v>19</v>
      </c>
      <c r="I9961" s="1">
        <v>37390</v>
      </c>
      <c r="J9961" t="s">
        <v>20</v>
      </c>
      <c r="K9961" t="s">
        <v>40</v>
      </c>
      <c r="L9961" t="s">
        <v>408</v>
      </c>
      <c r="M9961" t="s">
        <v>46</v>
      </c>
      <c r="N9961" t="s">
        <v>21</v>
      </c>
      <c r="P9961" t="s">
        <v>23</v>
      </c>
      <c r="Q9961" t="str">
        <f>IF(COUNTIF(Table2[type_of_injury],Table2[[#This Row],[type_of_injury]])&lt;40,"other",Table2[[#This Row],[type_of_injury]])</f>
        <v>gunfire</v>
      </c>
      <c r="R9961" t="str" cm="1">
        <f t="array" ref="R9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2" spans="1:18" x14ac:dyDescent="0.35">
      <c r="A9962" t="s">
        <v>10705</v>
      </c>
      <c r="B9962" s="1">
        <v>37389</v>
      </c>
      <c r="C9962">
        <v>15</v>
      </c>
      <c r="D9962" t="str" cm="1">
        <f t="array" ref="D9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62" t="s">
        <v>16</v>
      </c>
      <c r="F9962" t="s">
        <v>175</v>
      </c>
      <c r="G9962" t="s">
        <v>175</v>
      </c>
      <c r="H9962" t="s">
        <v>19</v>
      </c>
      <c r="I9962" s="1">
        <v>37389</v>
      </c>
      <c r="J9962" t="s">
        <v>20</v>
      </c>
      <c r="K9962" t="s">
        <v>204</v>
      </c>
      <c r="L9962" t="s">
        <v>175</v>
      </c>
      <c r="M9962" t="s">
        <v>175</v>
      </c>
      <c r="N9962" t="s">
        <v>21</v>
      </c>
      <c r="P9962" t="s">
        <v>23</v>
      </c>
      <c r="Q9962" t="str">
        <f>IF(COUNTIF(Table2[type_of_injury],Table2[[#This Row],[type_of_injury]])&lt;40,"other",Table2[[#This Row],[type_of_injury]])</f>
        <v>gunfire</v>
      </c>
      <c r="R9962" t="str" cm="1">
        <f t="array" ref="R9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3" spans="1:18" x14ac:dyDescent="0.35">
      <c r="A9963" t="s">
        <v>10706</v>
      </c>
      <c r="B9963" s="1">
        <v>37389</v>
      </c>
      <c r="C9963">
        <v>26</v>
      </c>
      <c r="D9963" t="str" cm="1">
        <f t="array" ref="D9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63" t="s">
        <v>16</v>
      </c>
      <c r="F9963" t="s">
        <v>7706</v>
      </c>
      <c r="G9963" t="s">
        <v>31</v>
      </c>
      <c r="H9963" t="s">
        <v>19</v>
      </c>
      <c r="I9963" s="1">
        <v>37389</v>
      </c>
      <c r="J9963" t="s">
        <v>20</v>
      </c>
      <c r="K9963" t="s">
        <v>204</v>
      </c>
      <c r="L9963" t="s">
        <v>75</v>
      </c>
      <c r="M9963" t="s">
        <v>75</v>
      </c>
      <c r="N9963" t="s">
        <v>21</v>
      </c>
      <c r="P9963" t="s">
        <v>23</v>
      </c>
      <c r="Q9963" t="str">
        <f>IF(COUNTIF(Table2[type_of_injury],Table2[[#This Row],[type_of_injury]])&lt;40,"other",Table2[[#This Row],[type_of_injury]])</f>
        <v>gunfire</v>
      </c>
      <c r="R9963" t="str" cm="1">
        <f t="array" ref="R9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4" spans="1:18" x14ac:dyDescent="0.35">
      <c r="A9964" t="s">
        <v>10707</v>
      </c>
      <c r="B9964" s="1">
        <v>37388</v>
      </c>
      <c r="C9964">
        <v>43</v>
      </c>
      <c r="D9964" t="str" cm="1">
        <f t="array" ref="D9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64" t="s">
        <v>69</v>
      </c>
      <c r="F9964" t="s">
        <v>210</v>
      </c>
      <c r="G9964" t="s">
        <v>210</v>
      </c>
      <c r="H9964" t="s">
        <v>39</v>
      </c>
      <c r="I9964" s="1">
        <v>37388</v>
      </c>
      <c r="J9964" t="s">
        <v>20</v>
      </c>
      <c r="K9964" t="s">
        <v>4475</v>
      </c>
      <c r="L9964" t="s">
        <v>10708</v>
      </c>
      <c r="M9964" t="s">
        <v>8226</v>
      </c>
      <c r="N9964" t="s">
        <v>21</v>
      </c>
      <c r="P9964" t="s">
        <v>72</v>
      </c>
      <c r="Q9964" t="str">
        <f>IF(COUNTIF(Table2[type_of_injury],Table2[[#This Row],[type_of_injury]])&lt;40,"other",Table2[[#This Row],[type_of_injury]])</f>
        <v>gunfire</v>
      </c>
      <c r="R9964" t="str" cm="1">
        <f t="array" ref="R9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5" spans="1:18" x14ac:dyDescent="0.35">
      <c r="A9965" t="s">
        <v>10709</v>
      </c>
      <c r="B9965" s="1">
        <v>37386</v>
      </c>
      <c r="C9965">
        <v>12</v>
      </c>
      <c r="D9965" t="str" cm="1">
        <f t="array" ref="D9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65" t="s">
        <v>16</v>
      </c>
      <c r="F9965" t="s">
        <v>37</v>
      </c>
      <c r="G9965" t="s">
        <v>38</v>
      </c>
      <c r="H9965" t="s">
        <v>39</v>
      </c>
      <c r="I9965" s="1">
        <v>37387</v>
      </c>
      <c r="J9965" t="s">
        <v>20</v>
      </c>
      <c r="K9965" t="s">
        <v>40</v>
      </c>
      <c r="L9965" t="s">
        <v>225</v>
      </c>
      <c r="M9965" t="s">
        <v>38</v>
      </c>
      <c r="N9965" t="s">
        <v>21</v>
      </c>
      <c r="P9965" t="s">
        <v>23</v>
      </c>
      <c r="Q9965" t="str">
        <f>IF(COUNTIF(Table2[type_of_injury],Table2[[#This Row],[type_of_injury]])&lt;40,"other",Table2[[#This Row],[type_of_injury]])</f>
        <v>gunfire</v>
      </c>
      <c r="R9965" t="str" cm="1">
        <f t="array" ref="R9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6" spans="1:18" x14ac:dyDescent="0.35">
      <c r="A9966" t="s">
        <v>10710</v>
      </c>
      <c r="B9966" s="1">
        <v>37383</v>
      </c>
      <c r="C9966">
        <v>31</v>
      </c>
      <c r="D9966" t="str" cm="1">
        <f t="array" ref="D9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66" t="s">
        <v>69</v>
      </c>
      <c r="F9966" t="s">
        <v>1046</v>
      </c>
      <c r="G9966" t="s">
        <v>77</v>
      </c>
      <c r="H9966" t="s">
        <v>77</v>
      </c>
      <c r="I9966" s="1">
        <v>37383</v>
      </c>
      <c r="J9966" t="s">
        <v>20</v>
      </c>
      <c r="K9966" t="s">
        <v>4475</v>
      </c>
      <c r="L9966" t="s">
        <v>1046</v>
      </c>
      <c r="M9966" t="s">
        <v>77</v>
      </c>
      <c r="N9966" t="s">
        <v>450</v>
      </c>
      <c r="O9966" t="s">
        <v>6915</v>
      </c>
      <c r="P9966" t="s">
        <v>72</v>
      </c>
      <c r="Q9966" t="str">
        <f>IF(COUNTIF(Table2[type_of_injury],Table2[[#This Row],[type_of_injury]])&lt;40,"other",Table2[[#This Row],[type_of_injury]])</f>
        <v>explosion</v>
      </c>
      <c r="R9966" t="str" cm="1">
        <f t="array" ref="R9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7" spans="1:18" x14ac:dyDescent="0.35">
      <c r="A9967" t="s">
        <v>7773</v>
      </c>
      <c r="B9967" s="1">
        <v>37383</v>
      </c>
      <c r="D9967" t="str" cm="1">
        <f t="array" ref="D9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967" t="s">
        <v>16</v>
      </c>
      <c r="F9967" t="s">
        <v>8273</v>
      </c>
      <c r="G9967" t="s">
        <v>41</v>
      </c>
      <c r="H9967" t="s">
        <v>39</v>
      </c>
      <c r="I9967" s="1">
        <v>37383</v>
      </c>
      <c r="J9967" t="s">
        <v>560</v>
      </c>
      <c r="K9967" t="s">
        <v>204</v>
      </c>
      <c r="N9967" t="s">
        <v>21</v>
      </c>
      <c r="P9967" t="s">
        <v>23</v>
      </c>
      <c r="Q9967" t="str">
        <f>IF(COUNTIF(Table2[type_of_injury],Table2[[#This Row],[type_of_injury]])&lt;40,"other",Table2[[#This Row],[type_of_injury]])</f>
        <v>gunfire</v>
      </c>
      <c r="R9967" t="str" cm="1">
        <f t="array" ref="R9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8" spans="1:18" x14ac:dyDescent="0.35">
      <c r="A9968" t="s">
        <v>10711</v>
      </c>
      <c r="B9968" s="1">
        <v>37383</v>
      </c>
      <c r="C9968">
        <v>16</v>
      </c>
      <c r="D9968" t="str" cm="1">
        <f t="array" ref="D9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68" t="s">
        <v>16</v>
      </c>
      <c r="F9968" t="s">
        <v>319</v>
      </c>
      <c r="G9968" t="s">
        <v>27</v>
      </c>
      <c r="H9968" t="s">
        <v>19</v>
      </c>
      <c r="I9968" s="1">
        <v>37383</v>
      </c>
      <c r="J9968" t="s">
        <v>20</v>
      </c>
      <c r="K9968" t="s">
        <v>40</v>
      </c>
      <c r="L9968" t="s">
        <v>345</v>
      </c>
      <c r="M9968" t="s">
        <v>27</v>
      </c>
      <c r="N9968" t="s">
        <v>21</v>
      </c>
      <c r="P9968" t="s">
        <v>23</v>
      </c>
      <c r="Q9968" t="str">
        <f>IF(COUNTIF(Table2[type_of_injury],Table2[[#This Row],[type_of_injury]])&lt;40,"other",Table2[[#This Row],[type_of_injury]])</f>
        <v>gunfire</v>
      </c>
      <c r="R9968" t="str" cm="1">
        <f t="array" ref="R9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69" spans="1:18" x14ac:dyDescent="0.35">
      <c r="A9969" t="s">
        <v>10712</v>
      </c>
      <c r="B9969" s="1">
        <v>37383</v>
      </c>
      <c r="C9969">
        <v>15</v>
      </c>
      <c r="D9969" t="str" cm="1">
        <f t="array" ref="D9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69" t="s">
        <v>16</v>
      </c>
      <c r="F9969" t="s">
        <v>210</v>
      </c>
      <c r="G9969" t="s">
        <v>210</v>
      </c>
      <c r="H9969" t="s">
        <v>39</v>
      </c>
      <c r="I9969" s="1">
        <v>37389</v>
      </c>
      <c r="J9969" t="s">
        <v>20</v>
      </c>
      <c r="K9969" t="s">
        <v>40</v>
      </c>
      <c r="L9969" t="s">
        <v>210</v>
      </c>
      <c r="M9969" t="s">
        <v>210</v>
      </c>
      <c r="N9969" t="s">
        <v>21</v>
      </c>
      <c r="P9969" t="s">
        <v>23</v>
      </c>
      <c r="Q9969" t="str">
        <f>IF(COUNTIF(Table2[type_of_injury],Table2[[#This Row],[type_of_injury]])&lt;40,"other",Table2[[#This Row],[type_of_injury]])</f>
        <v>gunfire</v>
      </c>
      <c r="R9969" t="str" cm="1">
        <f t="array" ref="R9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0" spans="1:18" x14ac:dyDescent="0.35">
      <c r="A9970" t="s">
        <v>10713</v>
      </c>
      <c r="B9970" s="1">
        <v>37383</v>
      </c>
      <c r="C9970">
        <v>17</v>
      </c>
      <c r="D9970" t="str" cm="1">
        <f t="array" ref="D9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70" t="s">
        <v>16</v>
      </c>
      <c r="F9970" t="s">
        <v>210</v>
      </c>
      <c r="G9970" t="s">
        <v>210</v>
      </c>
      <c r="H9970" t="s">
        <v>39</v>
      </c>
      <c r="I9970" s="1">
        <v>37383</v>
      </c>
      <c r="J9970" t="s">
        <v>20</v>
      </c>
      <c r="K9970" t="s">
        <v>40</v>
      </c>
      <c r="L9970" t="s">
        <v>210</v>
      </c>
      <c r="M9970" t="s">
        <v>210</v>
      </c>
      <c r="N9970" t="s">
        <v>21</v>
      </c>
      <c r="P9970" t="s">
        <v>23</v>
      </c>
      <c r="Q9970" t="str">
        <f>IF(COUNTIF(Table2[type_of_injury],Table2[[#This Row],[type_of_injury]])&lt;40,"other",Table2[[#This Row],[type_of_injury]])</f>
        <v>gunfire</v>
      </c>
      <c r="R9970" t="str" cm="1">
        <f t="array" ref="R9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1" spans="1:18" x14ac:dyDescent="0.35">
      <c r="A9971" t="s">
        <v>10714</v>
      </c>
      <c r="B9971" s="1">
        <v>37383</v>
      </c>
      <c r="C9971">
        <v>51</v>
      </c>
      <c r="D9971" t="str" cm="1">
        <f t="array" ref="D9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71" t="s">
        <v>69</v>
      </c>
      <c r="F9971" t="s">
        <v>1046</v>
      </c>
      <c r="G9971" t="s">
        <v>77</v>
      </c>
      <c r="H9971" t="s">
        <v>77</v>
      </c>
      <c r="I9971" s="1">
        <v>37383</v>
      </c>
      <c r="J9971" t="s">
        <v>71</v>
      </c>
      <c r="K9971" t="s">
        <v>4475</v>
      </c>
      <c r="L9971" t="s">
        <v>94</v>
      </c>
      <c r="M9971" t="s">
        <v>77</v>
      </c>
      <c r="N9971" t="s">
        <v>450</v>
      </c>
      <c r="O9971" t="s">
        <v>6915</v>
      </c>
      <c r="P9971" t="s">
        <v>72</v>
      </c>
      <c r="Q9971" t="str">
        <f>IF(COUNTIF(Table2[type_of_injury],Table2[[#This Row],[type_of_injury]])&lt;40,"other",Table2[[#This Row],[type_of_injury]])</f>
        <v>explosion</v>
      </c>
      <c r="R9971" t="str" cm="1">
        <f t="array" ref="R9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2" spans="1:18" x14ac:dyDescent="0.35">
      <c r="A9972" t="s">
        <v>10715</v>
      </c>
      <c r="B9972" s="1">
        <v>37383</v>
      </c>
      <c r="C9972">
        <v>60</v>
      </c>
      <c r="D9972" t="str" cm="1">
        <f t="array" ref="D9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72" t="s">
        <v>69</v>
      </c>
      <c r="F9972" t="s">
        <v>1046</v>
      </c>
      <c r="G9972" t="s">
        <v>77</v>
      </c>
      <c r="H9972" t="s">
        <v>77</v>
      </c>
      <c r="I9972" s="1">
        <v>37383</v>
      </c>
      <c r="J9972" t="s">
        <v>20</v>
      </c>
      <c r="K9972" t="s">
        <v>4475</v>
      </c>
      <c r="L9972" t="s">
        <v>532</v>
      </c>
      <c r="M9972" t="s">
        <v>77</v>
      </c>
      <c r="N9972" t="s">
        <v>450</v>
      </c>
      <c r="O9972" t="s">
        <v>6915</v>
      </c>
      <c r="P9972" t="s">
        <v>72</v>
      </c>
      <c r="Q9972" t="str">
        <f>IF(COUNTIF(Table2[type_of_injury],Table2[[#This Row],[type_of_injury]])&lt;40,"other",Table2[[#This Row],[type_of_injury]])</f>
        <v>explosion</v>
      </c>
      <c r="R9972" t="str" cm="1">
        <f t="array" ref="R9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3" spans="1:18" x14ac:dyDescent="0.35">
      <c r="A9973" t="s">
        <v>10716</v>
      </c>
      <c r="B9973" s="1">
        <v>37383</v>
      </c>
      <c r="C9973">
        <v>58</v>
      </c>
      <c r="D9973" t="str" cm="1">
        <f t="array" ref="D9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73" t="s">
        <v>69</v>
      </c>
      <c r="F9973" t="s">
        <v>1046</v>
      </c>
      <c r="G9973" t="s">
        <v>77</v>
      </c>
      <c r="H9973" t="s">
        <v>77</v>
      </c>
      <c r="I9973" s="1">
        <v>37383</v>
      </c>
      <c r="J9973" t="s">
        <v>20</v>
      </c>
      <c r="K9973" t="s">
        <v>4475</v>
      </c>
      <c r="L9973" t="s">
        <v>1046</v>
      </c>
      <c r="M9973" t="s">
        <v>77</v>
      </c>
      <c r="N9973" t="s">
        <v>450</v>
      </c>
      <c r="O9973" t="s">
        <v>6915</v>
      </c>
      <c r="P9973" t="s">
        <v>72</v>
      </c>
      <c r="Q9973" t="str">
        <f>IF(COUNTIF(Table2[type_of_injury],Table2[[#This Row],[type_of_injury]])&lt;40,"other",Table2[[#This Row],[type_of_injury]])</f>
        <v>explosion</v>
      </c>
      <c r="R9973" t="str" cm="1">
        <f t="array" ref="R9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4" spans="1:18" x14ac:dyDescent="0.35">
      <c r="A9974" t="s">
        <v>10717</v>
      </c>
      <c r="B9974" s="1">
        <v>37383</v>
      </c>
      <c r="C9974">
        <v>49</v>
      </c>
      <c r="D9974" t="str" cm="1">
        <f t="array" ref="D9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74" t="s">
        <v>69</v>
      </c>
      <c r="F9974" t="s">
        <v>1046</v>
      </c>
      <c r="G9974" t="s">
        <v>77</v>
      </c>
      <c r="H9974" t="s">
        <v>77</v>
      </c>
      <c r="I9974" s="1">
        <v>37383</v>
      </c>
      <c r="J9974" t="s">
        <v>20</v>
      </c>
      <c r="K9974" t="s">
        <v>4475</v>
      </c>
      <c r="L9974" t="s">
        <v>1046</v>
      </c>
      <c r="M9974" t="s">
        <v>77</v>
      </c>
      <c r="N9974" t="s">
        <v>450</v>
      </c>
      <c r="O9974" t="s">
        <v>6915</v>
      </c>
      <c r="P9974" t="s">
        <v>72</v>
      </c>
      <c r="Q9974" t="str">
        <f>IF(COUNTIF(Table2[type_of_injury],Table2[[#This Row],[type_of_injury]])&lt;40,"other",Table2[[#This Row],[type_of_injury]])</f>
        <v>explosion</v>
      </c>
      <c r="R9974" t="str" cm="1">
        <f t="array" ref="R9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5" spans="1:18" x14ac:dyDescent="0.35">
      <c r="A9975" t="s">
        <v>10718</v>
      </c>
      <c r="B9975" s="1">
        <v>37383</v>
      </c>
      <c r="C9975">
        <v>61</v>
      </c>
      <c r="D9975" t="str" cm="1">
        <f t="array" ref="D9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975" t="s">
        <v>69</v>
      </c>
      <c r="F9975" t="s">
        <v>1046</v>
      </c>
      <c r="G9975" t="s">
        <v>77</v>
      </c>
      <c r="H9975" t="s">
        <v>77</v>
      </c>
      <c r="I9975" s="1">
        <v>37383</v>
      </c>
      <c r="J9975" t="s">
        <v>71</v>
      </c>
      <c r="K9975" t="s">
        <v>4475</v>
      </c>
      <c r="L9975" t="s">
        <v>532</v>
      </c>
      <c r="M9975" t="s">
        <v>77</v>
      </c>
      <c r="N9975" t="s">
        <v>450</v>
      </c>
      <c r="O9975" t="s">
        <v>6915</v>
      </c>
      <c r="P9975" t="s">
        <v>72</v>
      </c>
      <c r="Q9975" t="str">
        <f>IF(COUNTIF(Table2[type_of_injury],Table2[[#This Row],[type_of_injury]])&lt;40,"other",Table2[[#This Row],[type_of_injury]])</f>
        <v>explosion</v>
      </c>
      <c r="R9975" t="str" cm="1">
        <f t="array" ref="R9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6" spans="1:18" x14ac:dyDescent="0.35">
      <c r="A9976" t="s">
        <v>10719</v>
      </c>
      <c r="B9976" s="1">
        <v>37383</v>
      </c>
      <c r="C9976">
        <v>62</v>
      </c>
      <c r="D9976" t="str" cm="1">
        <f t="array" ref="D9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976" t="s">
        <v>69</v>
      </c>
      <c r="F9976" t="s">
        <v>1046</v>
      </c>
      <c r="G9976" t="s">
        <v>77</v>
      </c>
      <c r="H9976" t="s">
        <v>77</v>
      </c>
      <c r="I9976" s="1">
        <v>37383</v>
      </c>
      <c r="J9976" t="s">
        <v>71</v>
      </c>
      <c r="K9976" t="s">
        <v>4475</v>
      </c>
      <c r="L9976" t="s">
        <v>94</v>
      </c>
      <c r="M9976" t="s">
        <v>77</v>
      </c>
      <c r="N9976" t="s">
        <v>450</v>
      </c>
      <c r="O9976" t="s">
        <v>6915</v>
      </c>
      <c r="P9976" t="s">
        <v>72</v>
      </c>
      <c r="Q9976" t="str">
        <f>IF(COUNTIF(Table2[type_of_injury],Table2[[#This Row],[type_of_injury]])&lt;40,"other",Table2[[#This Row],[type_of_injury]])</f>
        <v>explosion</v>
      </c>
      <c r="R9976" t="str" cm="1">
        <f t="array" ref="R9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7" spans="1:18" x14ac:dyDescent="0.35">
      <c r="A9977" t="s">
        <v>10720</v>
      </c>
      <c r="B9977" s="1">
        <v>37383</v>
      </c>
      <c r="C9977">
        <v>51</v>
      </c>
      <c r="D9977" t="str" cm="1">
        <f t="array" ref="D9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77" t="s">
        <v>69</v>
      </c>
      <c r="F9977" t="s">
        <v>1046</v>
      </c>
      <c r="G9977" t="s">
        <v>77</v>
      </c>
      <c r="H9977" t="s">
        <v>77</v>
      </c>
      <c r="I9977" s="1">
        <v>37383</v>
      </c>
      <c r="J9977" t="s">
        <v>71</v>
      </c>
      <c r="K9977" t="s">
        <v>4475</v>
      </c>
      <c r="L9977" t="s">
        <v>94</v>
      </c>
      <c r="M9977" t="s">
        <v>77</v>
      </c>
      <c r="N9977" t="s">
        <v>450</v>
      </c>
      <c r="O9977" t="s">
        <v>6915</v>
      </c>
      <c r="P9977" t="s">
        <v>72</v>
      </c>
      <c r="Q9977" t="str">
        <f>IF(COUNTIF(Table2[type_of_injury],Table2[[#This Row],[type_of_injury]])&lt;40,"other",Table2[[#This Row],[type_of_injury]])</f>
        <v>explosion</v>
      </c>
      <c r="R9977" t="str" cm="1">
        <f t="array" ref="R9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8" spans="1:18" x14ac:dyDescent="0.35">
      <c r="A9978" t="s">
        <v>10721</v>
      </c>
      <c r="B9978" s="1">
        <v>37383</v>
      </c>
      <c r="C9978">
        <v>57</v>
      </c>
      <c r="D9978" t="str" cm="1">
        <f t="array" ref="D9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78" t="s">
        <v>69</v>
      </c>
      <c r="F9978" t="s">
        <v>1046</v>
      </c>
      <c r="G9978" t="s">
        <v>77</v>
      </c>
      <c r="H9978" t="s">
        <v>77</v>
      </c>
      <c r="I9978" s="1">
        <v>37383</v>
      </c>
      <c r="J9978" t="s">
        <v>20</v>
      </c>
      <c r="K9978" t="s">
        <v>4475</v>
      </c>
      <c r="L9978" t="s">
        <v>98</v>
      </c>
      <c r="M9978" t="s">
        <v>77</v>
      </c>
      <c r="N9978" t="s">
        <v>450</v>
      </c>
      <c r="O9978" t="s">
        <v>6915</v>
      </c>
      <c r="P9978" t="s">
        <v>72</v>
      </c>
      <c r="Q9978" t="str">
        <f>IF(COUNTIF(Table2[type_of_injury],Table2[[#This Row],[type_of_injury]])&lt;40,"other",Table2[[#This Row],[type_of_injury]])</f>
        <v>explosion</v>
      </c>
      <c r="R9978" t="str" cm="1">
        <f t="array" ref="R9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79" spans="1:18" x14ac:dyDescent="0.35">
      <c r="A9979" t="s">
        <v>10722</v>
      </c>
      <c r="B9979" s="1">
        <v>37383</v>
      </c>
      <c r="C9979">
        <v>45</v>
      </c>
      <c r="D9979" t="str" cm="1">
        <f t="array" ref="D9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79" t="s">
        <v>69</v>
      </c>
      <c r="F9979" t="s">
        <v>1046</v>
      </c>
      <c r="G9979" t="s">
        <v>77</v>
      </c>
      <c r="H9979" t="s">
        <v>77</v>
      </c>
      <c r="I9979" s="1">
        <v>37383</v>
      </c>
      <c r="J9979" t="s">
        <v>71</v>
      </c>
      <c r="K9979" t="s">
        <v>4475</v>
      </c>
      <c r="L9979" t="s">
        <v>98</v>
      </c>
      <c r="M9979" t="s">
        <v>77</v>
      </c>
      <c r="N9979" t="s">
        <v>450</v>
      </c>
      <c r="O9979" t="s">
        <v>6915</v>
      </c>
      <c r="P9979" t="s">
        <v>72</v>
      </c>
      <c r="Q9979" t="str">
        <f>IF(COUNTIF(Table2[type_of_injury],Table2[[#This Row],[type_of_injury]])&lt;40,"other",Table2[[#This Row],[type_of_injury]])</f>
        <v>explosion</v>
      </c>
      <c r="R9979" t="str" cm="1">
        <f t="array" ref="R9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0" spans="1:18" x14ac:dyDescent="0.35">
      <c r="A9980" t="s">
        <v>10723</v>
      </c>
      <c r="B9980" s="1">
        <v>37383</v>
      </c>
      <c r="C9980">
        <v>59</v>
      </c>
      <c r="D9980" t="str" cm="1">
        <f t="array" ref="D9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80" t="s">
        <v>69</v>
      </c>
      <c r="F9980" t="s">
        <v>1046</v>
      </c>
      <c r="G9980" t="s">
        <v>77</v>
      </c>
      <c r="H9980" t="s">
        <v>77</v>
      </c>
      <c r="I9980" s="1">
        <v>37383</v>
      </c>
      <c r="J9980" t="s">
        <v>71</v>
      </c>
      <c r="K9980" t="s">
        <v>4475</v>
      </c>
      <c r="L9980" t="s">
        <v>94</v>
      </c>
      <c r="M9980" t="s">
        <v>77</v>
      </c>
      <c r="N9980" t="s">
        <v>450</v>
      </c>
      <c r="O9980" t="s">
        <v>6915</v>
      </c>
      <c r="P9980" t="s">
        <v>72</v>
      </c>
      <c r="Q9980" t="str">
        <f>IF(COUNTIF(Table2[type_of_injury],Table2[[#This Row],[type_of_injury]])&lt;40,"other",Table2[[#This Row],[type_of_injury]])</f>
        <v>explosion</v>
      </c>
      <c r="R9980" t="str" cm="1">
        <f t="array" ref="R9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1" spans="1:18" x14ac:dyDescent="0.35">
      <c r="A9981" t="s">
        <v>10724</v>
      </c>
      <c r="B9981" s="1">
        <v>37383</v>
      </c>
      <c r="C9981">
        <v>36</v>
      </c>
      <c r="D9981" t="str" cm="1">
        <f t="array" ref="D9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81" t="s">
        <v>69</v>
      </c>
      <c r="F9981" t="s">
        <v>1046</v>
      </c>
      <c r="G9981" t="s">
        <v>77</v>
      </c>
      <c r="H9981" t="s">
        <v>77</v>
      </c>
      <c r="I9981" s="1">
        <v>37383</v>
      </c>
      <c r="J9981" t="s">
        <v>71</v>
      </c>
      <c r="K9981" t="s">
        <v>4475</v>
      </c>
      <c r="L9981" t="s">
        <v>76</v>
      </c>
      <c r="M9981" t="s">
        <v>77</v>
      </c>
      <c r="N9981" t="s">
        <v>450</v>
      </c>
      <c r="O9981" t="s">
        <v>6915</v>
      </c>
      <c r="P9981" t="s">
        <v>72</v>
      </c>
      <c r="Q9981" t="str">
        <f>IF(COUNTIF(Table2[type_of_injury],Table2[[#This Row],[type_of_injury]])&lt;40,"other",Table2[[#This Row],[type_of_injury]])</f>
        <v>explosion</v>
      </c>
      <c r="R9981" t="str" cm="1">
        <f t="array" ref="R9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2" spans="1:18" x14ac:dyDescent="0.35">
      <c r="A9982" t="s">
        <v>10725</v>
      </c>
      <c r="B9982" s="1">
        <v>37383</v>
      </c>
      <c r="C9982">
        <v>56</v>
      </c>
      <c r="D9982" t="str" cm="1">
        <f t="array" ref="D9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9982" t="s">
        <v>69</v>
      </c>
      <c r="F9982" t="s">
        <v>1046</v>
      </c>
      <c r="G9982" t="s">
        <v>77</v>
      </c>
      <c r="H9982" t="s">
        <v>77</v>
      </c>
      <c r="I9982" s="1">
        <v>37383</v>
      </c>
      <c r="J9982" t="s">
        <v>71</v>
      </c>
      <c r="K9982" t="s">
        <v>4475</v>
      </c>
      <c r="L9982" t="s">
        <v>10726</v>
      </c>
      <c r="M9982" t="s">
        <v>77</v>
      </c>
      <c r="N9982" t="s">
        <v>450</v>
      </c>
      <c r="O9982" t="s">
        <v>6915</v>
      </c>
      <c r="P9982" t="s">
        <v>72</v>
      </c>
      <c r="Q9982" t="str">
        <f>IF(COUNTIF(Table2[type_of_injury],Table2[[#This Row],[type_of_injury]])&lt;40,"other",Table2[[#This Row],[type_of_injury]])</f>
        <v>explosion</v>
      </c>
      <c r="R9982" t="str" cm="1">
        <f t="array" ref="R9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3" spans="1:18" x14ac:dyDescent="0.35">
      <c r="A9983" t="s">
        <v>10727</v>
      </c>
      <c r="B9983" s="1">
        <v>37383</v>
      </c>
      <c r="C9983">
        <v>26</v>
      </c>
      <c r="D9983" t="str" cm="1">
        <f t="array" ref="D9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83" t="s">
        <v>69</v>
      </c>
      <c r="F9983" t="s">
        <v>1046</v>
      </c>
      <c r="G9983" t="s">
        <v>77</v>
      </c>
      <c r="H9983" t="s">
        <v>77</v>
      </c>
      <c r="I9983" s="1">
        <v>37383</v>
      </c>
      <c r="J9983" t="s">
        <v>20</v>
      </c>
      <c r="K9983" t="s">
        <v>4475</v>
      </c>
      <c r="L9983" t="s">
        <v>10728</v>
      </c>
      <c r="M9983" t="s">
        <v>77</v>
      </c>
      <c r="N9983" t="s">
        <v>450</v>
      </c>
      <c r="O9983" t="s">
        <v>6915</v>
      </c>
      <c r="P9983" t="s">
        <v>72</v>
      </c>
      <c r="Q9983" t="str">
        <f>IF(COUNTIF(Table2[type_of_injury],Table2[[#This Row],[type_of_injury]])&lt;40,"other",Table2[[#This Row],[type_of_injury]])</f>
        <v>explosion</v>
      </c>
      <c r="R9983" t="str" cm="1">
        <f t="array" ref="R9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4" spans="1:18" x14ac:dyDescent="0.35">
      <c r="A9984" t="s">
        <v>10729</v>
      </c>
      <c r="B9984" s="1">
        <v>37383</v>
      </c>
      <c r="C9984">
        <v>64</v>
      </c>
      <c r="D9984" t="str" cm="1">
        <f t="array" ref="D9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9984" t="s">
        <v>69</v>
      </c>
      <c r="F9984" t="s">
        <v>1046</v>
      </c>
      <c r="G9984" t="s">
        <v>77</v>
      </c>
      <c r="H9984" t="s">
        <v>77</v>
      </c>
      <c r="I9984" s="1">
        <v>37383</v>
      </c>
      <c r="J9984" t="s">
        <v>20</v>
      </c>
      <c r="K9984" t="s">
        <v>4475</v>
      </c>
      <c r="L9984" t="s">
        <v>94</v>
      </c>
      <c r="M9984" t="s">
        <v>77</v>
      </c>
      <c r="N9984" t="s">
        <v>450</v>
      </c>
      <c r="O9984" t="s">
        <v>6915</v>
      </c>
      <c r="P9984" t="s">
        <v>72</v>
      </c>
      <c r="Q9984" t="str">
        <f>IF(COUNTIF(Table2[type_of_injury],Table2[[#This Row],[type_of_injury]])&lt;40,"other",Table2[[#This Row],[type_of_injury]])</f>
        <v>explosion</v>
      </c>
      <c r="R9984" t="str" cm="1">
        <f t="array" ref="R9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5" spans="1:18" x14ac:dyDescent="0.35">
      <c r="A9985" t="s">
        <v>7773</v>
      </c>
      <c r="B9985" s="1">
        <v>37381</v>
      </c>
      <c r="D9985" t="str" cm="1">
        <f t="array" ref="D9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985" t="s">
        <v>16</v>
      </c>
      <c r="F9985" t="s">
        <v>5071</v>
      </c>
      <c r="G9985" t="s">
        <v>41</v>
      </c>
      <c r="H9985" t="s">
        <v>39</v>
      </c>
      <c r="I9985" s="1">
        <v>37381</v>
      </c>
      <c r="J9985" t="s">
        <v>560</v>
      </c>
      <c r="K9985" t="s">
        <v>204</v>
      </c>
      <c r="N9985" t="s">
        <v>21</v>
      </c>
      <c r="P9985" t="s">
        <v>23</v>
      </c>
      <c r="Q9985" t="str">
        <f>IF(COUNTIF(Table2[type_of_injury],Table2[[#This Row],[type_of_injury]])&lt;40,"other",Table2[[#This Row],[type_of_injury]])</f>
        <v>gunfire</v>
      </c>
      <c r="R9985" t="str" cm="1">
        <f t="array" ref="R9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6" spans="1:18" x14ac:dyDescent="0.35">
      <c r="A9986" t="s">
        <v>7773</v>
      </c>
      <c r="B9986" s="1">
        <v>37381</v>
      </c>
      <c r="D9986" t="str" cm="1">
        <f t="array" ref="D9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986" t="s">
        <v>16</v>
      </c>
      <c r="F9986" t="s">
        <v>6709</v>
      </c>
      <c r="G9986" t="s">
        <v>38</v>
      </c>
      <c r="H9986" t="s">
        <v>39</v>
      </c>
      <c r="I9986" s="1">
        <v>37381</v>
      </c>
      <c r="J9986" t="s">
        <v>560</v>
      </c>
      <c r="K9986" t="s">
        <v>560</v>
      </c>
      <c r="N9986" t="s">
        <v>21</v>
      </c>
      <c r="P9986" t="s">
        <v>23</v>
      </c>
      <c r="Q9986" t="str">
        <f>IF(COUNTIF(Table2[type_of_injury],Table2[[#This Row],[type_of_injury]])&lt;40,"other",Table2[[#This Row],[type_of_injury]])</f>
        <v>gunfire</v>
      </c>
      <c r="R9986" t="str" cm="1">
        <f t="array" ref="R9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7" spans="1:18" x14ac:dyDescent="0.35">
      <c r="A9987" t="s">
        <v>7773</v>
      </c>
      <c r="B9987" s="1">
        <v>37381</v>
      </c>
      <c r="D9987" t="str" cm="1">
        <f t="array" ref="D9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987" t="s">
        <v>16</v>
      </c>
      <c r="F9987" t="s">
        <v>6709</v>
      </c>
      <c r="G9987" t="s">
        <v>38</v>
      </c>
      <c r="H9987" t="s">
        <v>39</v>
      </c>
      <c r="I9987" s="1">
        <v>37381</v>
      </c>
      <c r="J9987" t="s">
        <v>560</v>
      </c>
      <c r="K9987" t="s">
        <v>560</v>
      </c>
      <c r="N9987" t="s">
        <v>21</v>
      </c>
      <c r="P9987" t="s">
        <v>23</v>
      </c>
      <c r="Q9987" t="str">
        <f>IF(COUNTIF(Table2[type_of_injury],Table2[[#This Row],[type_of_injury]])&lt;40,"other",Table2[[#This Row],[type_of_injury]])</f>
        <v>gunfire</v>
      </c>
      <c r="R9987" t="str" cm="1">
        <f t="array" ref="R9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8" spans="1:18" x14ac:dyDescent="0.35">
      <c r="A9988" t="s">
        <v>7773</v>
      </c>
      <c r="B9988" s="1">
        <v>37381</v>
      </c>
      <c r="D9988" t="str" cm="1">
        <f t="array" ref="D9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988" t="s">
        <v>16</v>
      </c>
      <c r="F9988" t="s">
        <v>5071</v>
      </c>
      <c r="G9988" t="s">
        <v>41</v>
      </c>
      <c r="H9988" t="s">
        <v>39</v>
      </c>
      <c r="I9988" s="1">
        <v>37381</v>
      </c>
      <c r="J9988" t="s">
        <v>560</v>
      </c>
      <c r="K9988" t="s">
        <v>204</v>
      </c>
      <c r="N9988" t="s">
        <v>21</v>
      </c>
      <c r="P9988" t="s">
        <v>23</v>
      </c>
      <c r="Q9988" t="str">
        <f>IF(COUNTIF(Table2[type_of_injury],Table2[[#This Row],[type_of_injury]])&lt;40,"other",Table2[[#This Row],[type_of_injury]])</f>
        <v>gunfire</v>
      </c>
      <c r="R9988" t="str" cm="1">
        <f t="array" ref="R9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89" spans="1:18" x14ac:dyDescent="0.35">
      <c r="A9989" t="s">
        <v>10730</v>
      </c>
      <c r="B9989" s="1">
        <v>37381</v>
      </c>
      <c r="C9989">
        <v>10</v>
      </c>
      <c r="D9989" t="str" cm="1">
        <f t="array" ref="D9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989" t="s">
        <v>16</v>
      </c>
      <c r="F9989" t="s">
        <v>18</v>
      </c>
      <c r="G9989" t="s">
        <v>18</v>
      </c>
      <c r="H9989" t="s">
        <v>19</v>
      </c>
      <c r="I9989" s="1">
        <v>37381</v>
      </c>
      <c r="J9989" t="s">
        <v>20</v>
      </c>
      <c r="K9989" t="s">
        <v>40</v>
      </c>
      <c r="L9989" t="s">
        <v>18</v>
      </c>
      <c r="M9989" t="s">
        <v>18</v>
      </c>
      <c r="N9989" t="s">
        <v>21</v>
      </c>
      <c r="P9989" t="s">
        <v>23</v>
      </c>
      <c r="Q9989" t="str">
        <f>IF(COUNTIF(Table2[type_of_injury],Table2[[#This Row],[type_of_injury]])&lt;40,"other",Table2[[#This Row],[type_of_injury]])</f>
        <v>gunfire</v>
      </c>
      <c r="R9989" t="str" cm="1">
        <f t="array" ref="R9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0" spans="1:18" x14ac:dyDescent="0.35">
      <c r="A9990" t="s">
        <v>10731</v>
      </c>
      <c r="B9990" s="1">
        <v>37381</v>
      </c>
      <c r="C9990">
        <v>4</v>
      </c>
      <c r="D9990" t="str" cm="1">
        <f t="array" ref="D9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990" t="s">
        <v>16</v>
      </c>
      <c r="F9990" t="s">
        <v>229</v>
      </c>
      <c r="G9990" t="s">
        <v>27</v>
      </c>
      <c r="H9990" t="s">
        <v>19</v>
      </c>
      <c r="I9990" s="1">
        <v>37381</v>
      </c>
      <c r="J9990" t="s">
        <v>20</v>
      </c>
      <c r="K9990" t="s">
        <v>40</v>
      </c>
      <c r="L9990" t="s">
        <v>229</v>
      </c>
      <c r="M9990" t="s">
        <v>27</v>
      </c>
      <c r="N9990" t="s">
        <v>21</v>
      </c>
      <c r="P9990" t="s">
        <v>23</v>
      </c>
      <c r="Q9990" t="str">
        <f>IF(COUNTIF(Table2[type_of_injury],Table2[[#This Row],[type_of_injury]])&lt;40,"other",Table2[[#This Row],[type_of_injury]])</f>
        <v>gunfire</v>
      </c>
      <c r="R9990" t="str" cm="1">
        <f t="array" ref="R9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1" spans="1:18" x14ac:dyDescent="0.35">
      <c r="A9991" t="s">
        <v>10732</v>
      </c>
      <c r="B9991" s="1">
        <v>37381</v>
      </c>
      <c r="C9991">
        <v>3</v>
      </c>
      <c r="D9991" t="str" cm="1">
        <f t="array" ref="D9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9991" t="s">
        <v>16</v>
      </c>
      <c r="F9991" t="s">
        <v>229</v>
      </c>
      <c r="G9991" t="s">
        <v>27</v>
      </c>
      <c r="H9991" t="s">
        <v>19</v>
      </c>
      <c r="I9991" s="1">
        <v>37381</v>
      </c>
      <c r="J9991" t="s">
        <v>71</v>
      </c>
      <c r="K9991" t="s">
        <v>40</v>
      </c>
      <c r="L9991" t="s">
        <v>229</v>
      </c>
      <c r="M9991" t="s">
        <v>27</v>
      </c>
      <c r="N9991" t="s">
        <v>21</v>
      </c>
      <c r="P9991" t="s">
        <v>23</v>
      </c>
      <c r="Q9991" t="str">
        <f>IF(COUNTIF(Table2[type_of_injury],Table2[[#This Row],[type_of_injury]])&lt;40,"other",Table2[[#This Row],[type_of_injury]])</f>
        <v>gunfire</v>
      </c>
      <c r="R9991" t="str" cm="1">
        <f t="array" ref="R9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2" spans="1:18" x14ac:dyDescent="0.35">
      <c r="A9992" t="s">
        <v>10733</v>
      </c>
      <c r="B9992" s="1">
        <v>37381</v>
      </c>
      <c r="C9992">
        <v>30</v>
      </c>
      <c r="D9992" t="str" cm="1">
        <f t="array" ref="D9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92" t="s">
        <v>16</v>
      </c>
      <c r="F9992" t="s">
        <v>229</v>
      </c>
      <c r="G9992" t="s">
        <v>27</v>
      </c>
      <c r="H9992" t="s">
        <v>19</v>
      </c>
      <c r="I9992" s="1">
        <v>37381</v>
      </c>
      <c r="J9992" t="s">
        <v>71</v>
      </c>
      <c r="K9992" t="s">
        <v>40</v>
      </c>
      <c r="L9992" t="s">
        <v>229</v>
      </c>
      <c r="M9992" t="s">
        <v>27</v>
      </c>
      <c r="N9992" t="s">
        <v>21</v>
      </c>
      <c r="P9992" t="s">
        <v>23</v>
      </c>
      <c r="Q9992" t="str">
        <f>IF(COUNTIF(Table2[type_of_injury],Table2[[#This Row],[type_of_injury]])&lt;40,"other",Table2[[#This Row],[type_of_injury]])</f>
        <v>gunfire</v>
      </c>
      <c r="R9992" t="str" cm="1">
        <f t="array" ref="R9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3" spans="1:18" x14ac:dyDescent="0.35">
      <c r="A9993" t="s">
        <v>10734</v>
      </c>
      <c r="B9993" s="1">
        <v>37380</v>
      </c>
      <c r="C9993">
        <v>38</v>
      </c>
      <c r="D9993" t="str" cm="1">
        <f t="array" ref="D9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93" t="s">
        <v>16</v>
      </c>
      <c r="F9993" t="s">
        <v>175</v>
      </c>
      <c r="G9993" t="s">
        <v>175</v>
      </c>
      <c r="H9993" t="s">
        <v>19</v>
      </c>
      <c r="I9993" s="1">
        <v>37380</v>
      </c>
      <c r="J9993" t="s">
        <v>20</v>
      </c>
      <c r="K9993" t="s">
        <v>204</v>
      </c>
      <c r="L9993" t="s">
        <v>175</v>
      </c>
      <c r="M9993" t="s">
        <v>175</v>
      </c>
      <c r="N9993" t="s">
        <v>21</v>
      </c>
      <c r="P9993" t="s">
        <v>23</v>
      </c>
      <c r="Q9993" t="str">
        <f>IF(COUNTIF(Table2[type_of_injury],Table2[[#This Row],[type_of_injury]])&lt;40,"other",Table2[[#This Row],[type_of_injury]])</f>
        <v>gunfire</v>
      </c>
      <c r="R9993" t="str" cm="1">
        <f t="array" ref="R9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4" spans="1:18" x14ac:dyDescent="0.35">
      <c r="A9994" t="s">
        <v>10735</v>
      </c>
      <c r="B9994" s="1">
        <v>37380</v>
      </c>
      <c r="C9994">
        <v>35</v>
      </c>
      <c r="D9994" t="str" cm="1">
        <f t="array" ref="D9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9994" t="s">
        <v>16</v>
      </c>
      <c r="F9994" t="s">
        <v>75</v>
      </c>
      <c r="G9994" t="s">
        <v>75</v>
      </c>
      <c r="H9994" t="s">
        <v>19</v>
      </c>
      <c r="I9994" s="1">
        <v>37408</v>
      </c>
      <c r="J9994" t="s">
        <v>20</v>
      </c>
      <c r="K9994" t="s">
        <v>40</v>
      </c>
      <c r="L9994" t="s">
        <v>81</v>
      </c>
      <c r="M9994" t="s">
        <v>75</v>
      </c>
      <c r="N9994" t="s">
        <v>21</v>
      </c>
      <c r="P9994" t="s">
        <v>23</v>
      </c>
      <c r="Q9994" t="str">
        <f>IF(COUNTIF(Table2[type_of_injury],Table2[[#This Row],[type_of_injury]])&lt;40,"other",Table2[[#This Row],[type_of_injury]])</f>
        <v>gunfire</v>
      </c>
      <c r="R9994" t="str" cm="1">
        <f t="array" ref="R9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5" spans="1:18" x14ac:dyDescent="0.35">
      <c r="A9995" t="s">
        <v>10736</v>
      </c>
      <c r="B9995" s="1">
        <v>37380</v>
      </c>
      <c r="C9995">
        <v>43</v>
      </c>
      <c r="D9995" t="str" cm="1">
        <f t="array" ref="D9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95" t="s">
        <v>16</v>
      </c>
      <c r="F9995" t="s">
        <v>7227</v>
      </c>
      <c r="G9995" t="s">
        <v>58</v>
      </c>
      <c r="H9995" t="s">
        <v>19</v>
      </c>
      <c r="I9995" s="1">
        <v>37361</v>
      </c>
      <c r="J9995" t="s">
        <v>20</v>
      </c>
      <c r="K9995" t="s">
        <v>40</v>
      </c>
      <c r="L9995" t="s">
        <v>10737</v>
      </c>
      <c r="M9995" t="s">
        <v>58</v>
      </c>
      <c r="N9995" t="s">
        <v>21</v>
      </c>
      <c r="P9995" t="s">
        <v>23</v>
      </c>
      <c r="Q9995" t="str">
        <f>IF(COUNTIF(Table2[type_of_injury],Table2[[#This Row],[type_of_injury]])&lt;40,"other",Table2[[#This Row],[type_of_injury]])</f>
        <v>gunfire</v>
      </c>
      <c r="R9995" t="str" cm="1">
        <f t="array" ref="R9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6" spans="1:18" x14ac:dyDescent="0.35">
      <c r="A9996" t="s">
        <v>7773</v>
      </c>
      <c r="B9996" s="1">
        <v>37379</v>
      </c>
      <c r="D9996" t="str" cm="1">
        <f t="array" ref="D9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9996" t="s">
        <v>16</v>
      </c>
      <c r="F9996" t="s">
        <v>8226</v>
      </c>
      <c r="G9996" t="s">
        <v>8226</v>
      </c>
      <c r="H9996" t="s">
        <v>39</v>
      </c>
      <c r="I9996" s="1">
        <v>37379</v>
      </c>
      <c r="J9996" t="s">
        <v>560</v>
      </c>
      <c r="K9996" t="s">
        <v>560</v>
      </c>
      <c r="N9996" t="s">
        <v>21</v>
      </c>
      <c r="P9996" t="s">
        <v>23</v>
      </c>
      <c r="Q9996" t="str">
        <f>IF(COUNTIF(Table2[type_of_injury],Table2[[#This Row],[type_of_injury]])&lt;40,"other",Table2[[#This Row],[type_of_injury]])</f>
        <v>gunfire</v>
      </c>
      <c r="R9996" t="str" cm="1">
        <f t="array" ref="R9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7" spans="1:18" x14ac:dyDescent="0.35">
      <c r="A9997" t="s">
        <v>10738</v>
      </c>
      <c r="B9997" s="1">
        <v>37378</v>
      </c>
      <c r="C9997">
        <v>48</v>
      </c>
      <c r="D9997" t="str" cm="1">
        <f t="array" ref="D9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9997" t="s">
        <v>16</v>
      </c>
      <c r="F9997" t="s">
        <v>210</v>
      </c>
      <c r="G9997" t="s">
        <v>210</v>
      </c>
      <c r="H9997" t="s">
        <v>39</v>
      </c>
      <c r="I9997" s="1">
        <v>37378</v>
      </c>
      <c r="J9997" t="s">
        <v>71</v>
      </c>
      <c r="K9997" t="s">
        <v>40</v>
      </c>
      <c r="L9997" t="s">
        <v>210</v>
      </c>
      <c r="M9997" t="s">
        <v>210</v>
      </c>
      <c r="N9997" t="s">
        <v>21</v>
      </c>
      <c r="O9997" t="s">
        <v>585</v>
      </c>
      <c r="P9997" t="s">
        <v>23</v>
      </c>
      <c r="Q9997" t="str">
        <f>IF(COUNTIF(Table2[type_of_injury],Table2[[#This Row],[type_of_injury]])&lt;40,"other",Table2[[#This Row],[type_of_injury]])</f>
        <v>gunfire</v>
      </c>
      <c r="R9997" t="str" cm="1">
        <f t="array" ref="R9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8" spans="1:18" x14ac:dyDescent="0.35">
      <c r="A9998" t="s">
        <v>10739</v>
      </c>
      <c r="B9998" s="1">
        <v>37377</v>
      </c>
      <c r="C9998">
        <v>22</v>
      </c>
      <c r="D9998" t="str" cm="1">
        <f t="array" ref="D9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9998" t="s">
        <v>16</v>
      </c>
      <c r="F9998" t="s">
        <v>210</v>
      </c>
      <c r="G9998" t="s">
        <v>210</v>
      </c>
      <c r="H9998" t="s">
        <v>39</v>
      </c>
      <c r="I9998" s="1">
        <v>37377</v>
      </c>
      <c r="J9998" t="s">
        <v>20</v>
      </c>
      <c r="K9998" t="s">
        <v>204</v>
      </c>
      <c r="L9998" t="s">
        <v>568</v>
      </c>
      <c r="M9998" t="s">
        <v>210</v>
      </c>
      <c r="N9998" t="s">
        <v>21</v>
      </c>
      <c r="P9998" t="s">
        <v>23</v>
      </c>
      <c r="Q9998" t="str">
        <f>IF(COUNTIF(Table2[type_of_injury],Table2[[#This Row],[type_of_injury]])&lt;40,"other",Table2[[#This Row],[type_of_injury]])</f>
        <v>gunfire</v>
      </c>
      <c r="R9998" t="str" cm="1">
        <f t="array" ref="R9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9999" spans="1:18" x14ac:dyDescent="0.35">
      <c r="A9999" t="s">
        <v>10740</v>
      </c>
      <c r="B9999" s="1">
        <v>37377</v>
      </c>
      <c r="C9999">
        <v>20</v>
      </c>
      <c r="D9999" t="str" cm="1">
        <f t="array" ref="D9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9999" t="s">
        <v>16</v>
      </c>
      <c r="F9999" t="s">
        <v>210</v>
      </c>
      <c r="G9999" t="s">
        <v>210</v>
      </c>
      <c r="H9999" t="s">
        <v>39</v>
      </c>
      <c r="I9999" s="1">
        <v>37377</v>
      </c>
      <c r="J9999" t="s">
        <v>20</v>
      </c>
      <c r="K9999" t="s">
        <v>204</v>
      </c>
      <c r="L9999" t="s">
        <v>210</v>
      </c>
      <c r="M9999" t="s">
        <v>210</v>
      </c>
      <c r="N9999" t="s">
        <v>21</v>
      </c>
      <c r="P9999" t="s">
        <v>23</v>
      </c>
      <c r="Q9999" t="str">
        <f>IF(COUNTIF(Table2[type_of_injury],Table2[[#This Row],[type_of_injury]])&lt;40,"other",Table2[[#This Row],[type_of_injury]])</f>
        <v>gunfire</v>
      </c>
      <c r="R9999" t="str" cm="1">
        <f t="array" ref="R9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0" spans="1:18" x14ac:dyDescent="0.35">
      <c r="A10000" t="s">
        <v>7773</v>
      </c>
      <c r="B10000" s="1">
        <v>37377</v>
      </c>
      <c r="D10000" t="str" cm="1">
        <f t="array" ref="D10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000" t="s">
        <v>16</v>
      </c>
      <c r="F10000" t="s">
        <v>210</v>
      </c>
      <c r="G10000" t="s">
        <v>210</v>
      </c>
      <c r="H10000" t="s">
        <v>39</v>
      </c>
      <c r="I10000" s="1">
        <v>37377</v>
      </c>
      <c r="J10000" t="s">
        <v>560</v>
      </c>
      <c r="K10000" t="s">
        <v>560</v>
      </c>
      <c r="N10000" t="s">
        <v>21</v>
      </c>
      <c r="P10000" t="s">
        <v>23</v>
      </c>
      <c r="Q10000" t="str">
        <f>IF(COUNTIF(Table2[type_of_injury],Table2[[#This Row],[type_of_injury]])&lt;40,"other",Table2[[#This Row],[type_of_injury]])</f>
        <v>gunfire</v>
      </c>
      <c r="R10000" t="str" cm="1">
        <f t="array" ref="R10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1" spans="1:18" x14ac:dyDescent="0.35">
      <c r="A10001" t="s">
        <v>10741</v>
      </c>
      <c r="B10001" s="1">
        <v>37377</v>
      </c>
      <c r="C10001">
        <v>55</v>
      </c>
      <c r="D10001" t="str" cm="1">
        <f t="array" ref="D10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001" t="s">
        <v>16</v>
      </c>
      <c r="F10001" t="s">
        <v>210</v>
      </c>
      <c r="G10001" t="s">
        <v>210</v>
      </c>
      <c r="H10001" t="s">
        <v>39</v>
      </c>
      <c r="I10001" s="1">
        <v>37382</v>
      </c>
      <c r="J10001" t="s">
        <v>20</v>
      </c>
      <c r="K10001" t="s">
        <v>204</v>
      </c>
      <c r="L10001" t="s">
        <v>210</v>
      </c>
      <c r="M10001" t="s">
        <v>210</v>
      </c>
      <c r="N10001" t="s">
        <v>21</v>
      </c>
      <c r="P10001" t="s">
        <v>23</v>
      </c>
      <c r="Q10001" t="str">
        <f>IF(COUNTIF(Table2[type_of_injury],Table2[[#This Row],[type_of_injury]])&lt;40,"other",Table2[[#This Row],[type_of_injury]])</f>
        <v>gunfire</v>
      </c>
      <c r="R10001" t="str" cm="1">
        <f t="array" ref="R10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2" spans="1:18" x14ac:dyDescent="0.35">
      <c r="A10002" t="s">
        <v>10742</v>
      </c>
      <c r="B10002" s="1">
        <v>37376</v>
      </c>
      <c r="C10002">
        <v>24</v>
      </c>
      <c r="D10002" t="str" cm="1">
        <f t="array" ref="D10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02" t="s">
        <v>16</v>
      </c>
      <c r="F10002" t="s">
        <v>1295</v>
      </c>
      <c r="G10002" t="s">
        <v>41</v>
      </c>
      <c r="H10002" t="s">
        <v>39</v>
      </c>
      <c r="I10002" s="1">
        <v>37376</v>
      </c>
      <c r="J10002" t="s">
        <v>20</v>
      </c>
      <c r="K10002" t="s">
        <v>560</v>
      </c>
      <c r="L10002" t="s">
        <v>41</v>
      </c>
      <c r="M10002" t="s">
        <v>41</v>
      </c>
      <c r="N10002" t="s">
        <v>21</v>
      </c>
      <c r="P10002" t="s">
        <v>23</v>
      </c>
      <c r="Q10002" t="str">
        <f>IF(COUNTIF(Table2[type_of_injury],Table2[[#This Row],[type_of_injury]])&lt;40,"other",Table2[[#This Row],[type_of_injury]])</f>
        <v>gunfire</v>
      </c>
      <c r="R10002" t="str" cm="1">
        <f t="array" ref="R10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3" spans="1:18" x14ac:dyDescent="0.35">
      <c r="A10003" t="s">
        <v>10743</v>
      </c>
      <c r="B10003" s="1">
        <v>37376</v>
      </c>
      <c r="C10003">
        <v>50</v>
      </c>
      <c r="D10003" t="str" cm="1">
        <f t="array" ref="D10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03" t="s">
        <v>16</v>
      </c>
      <c r="F10003" t="s">
        <v>18</v>
      </c>
      <c r="G10003" t="s">
        <v>18</v>
      </c>
      <c r="H10003" t="s">
        <v>19</v>
      </c>
      <c r="I10003" s="1">
        <v>37376</v>
      </c>
      <c r="J10003" t="s">
        <v>20</v>
      </c>
      <c r="K10003" t="s">
        <v>560</v>
      </c>
      <c r="L10003" t="s">
        <v>18</v>
      </c>
      <c r="M10003" t="s">
        <v>18</v>
      </c>
      <c r="N10003" t="s">
        <v>21</v>
      </c>
      <c r="P10003" t="s">
        <v>23</v>
      </c>
      <c r="Q10003" t="str">
        <f>IF(COUNTIF(Table2[type_of_injury],Table2[[#This Row],[type_of_injury]])&lt;40,"other",Table2[[#This Row],[type_of_injury]])</f>
        <v>gunfire</v>
      </c>
      <c r="R10003" t="str" cm="1">
        <f t="array" ref="R10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4" spans="1:18" x14ac:dyDescent="0.35">
      <c r="A10004" t="s">
        <v>10744</v>
      </c>
      <c r="B10004" s="1">
        <v>37376</v>
      </c>
      <c r="C10004">
        <v>20</v>
      </c>
      <c r="D10004" t="str" cm="1">
        <f t="array" ref="D10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04" t="s">
        <v>16</v>
      </c>
      <c r="F10004" t="s">
        <v>210</v>
      </c>
      <c r="G10004" t="s">
        <v>210</v>
      </c>
      <c r="H10004" t="s">
        <v>39</v>
      </c>
      <c r="I10004" s="1">
        <v>37376</v>
      </c>
      <c r="J10004" t="s">
        <v>20</v>
      </c>
      <c r="K10004" t="s">
        <v>40</v>
      </c>
      <c r="L10004" t="s">
        <v>210</v>
      </c>
      <c r="M10004" t="s">
        <v>210</v>
      </c>
      <c r="N10004" t="s">
        <v>21</v>
      </c>
      <c r="O10004" t="s">
        <v>585</v>
      </c>
      <c r="P10004" t="s">
        <v>23</v>
      </c>
      <c r="Q10004" t="str">
        <f>IF(COUNTIF(Table2[type_of_injury],Table2[[#This Row],[type_of_injury]])&lt;40,"other",Table2[[#This Row],[type_of_injury]])</f>
        <v>gunfire</v>
      </c>
      <c r="R10004" t="str" cm="1">
        <f t="array" ref="R10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5" spans="1:18" x14ac:dyDescent="0.35">
      <c r="A10005" t="s">
        <v>10745</v>
      </c>
      <c r="B10005" s="1">
        <v>37376</v>
      </c>
      <c r="C10005">
        <v>1</v>
      </c>
      <c r="D10005" t="str" cm="1">
        <f t="array" ref="D10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005" t="s">
        <v>16</v>
      </c>
      <c r="F10005" t="s">
        <v>210</v>
      </c>
      <c r="G10005" t="s">
        <v>210</v>
      </c>
      <c r="H10005" t="s">
        <v>39</v>
      </c>
      <c r="I10005" s="1">
        <v>37376</v>
      </c>
      <c r="J10005" t="s">
        <v>71</v>
      </c>
      <c r="K10005" t="s">
        <v>40</v>
      </c>
      <c r="L10005" t="s">
        <v>210</v>
      </c>
      <c r="M10005" t="s">
        <v>210</v>
      </c>
      <c r="N10005" t="s">
        <v>21</v>
      </c>
      <c r="O10005" t="s">
        <v>585</v>
      </c>
      <c r="P10005" t="s">
        <v>23</v>
      </c>
      <c r="Q10005" t="str">
        <f>IF(COUNTIF(Table2[type_of_injury],Table2[[#This Row],[type_of_injury]])&lt;40,"other",Table2[[#This Row],[type_of_injury]])</f>
        <v>gunfire</v>
      </c>
      <c r="R10005" t="str" cm="1">
        <f t="array" ref="R10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6" spans="1:18" x14ac:dyDescent="0.35">
      <c r="A10006" t="s">
        <v>10746</v>
      </c>
      <c r="B10006" s="1">
        <v>37376</v>
      </c>
      <c r="C10006">
        <v>65</v>
      </c>
      <c r="D10006" t="str" cm="1">
        <f t="array" ref="D10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006" t="s">
        <v>16</v>
      </c>
      <c r="F10006" t="s">
        <v>1295</v>
      </c>
      <c r="G10006" t="s">
        <v>41</v>
      </c>
      <c r="H10006" t="s">
        <v>39</v>
      </c>
      <c r="I10006" s="1">
        <v>37376</v>
      </c>
      <c r="J10006" t="s">
        <v>20</v>
      </c>
      <c r="K10006" t="s">
        <v>40</v>
      </c>
      <c r="L10006" t="s">
        <v>41</v>
      </c>
      <c r="M10006" t="s">
        <v>41</v>
      </c>
      <c r="N10006" t="s">
        <v>21</v>
      </c>
      <c r="O10006" t="s">
        <v>585</v>
      </c>
      <c r="P10006" t="s">
        <v>23</v>
      </c>
      <c r="Q10006" t="str">
        <f>IF(COUNTIF(Table2[type_of_injury],Table2[[#This Row],[type_of_injury]])&lt;40,"other",Table2[[#This Row],[type_of_injury]])</f>
        <v>gunfire</v>
      </c>
      <c r="R10006" t="str" cm="1">
        <f t="array" ref="R10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7" spans="1:18" x14ac:dyDescent="0.35">
      <c r="A10007" t="s">
        <v>10747</v>
      </c>
      <c r="B10007" s="1">
        <v>37375</v>
      </c>
      <c r="C10007">
        <v>30</v>
      </c>
      <c r="D10007" t="str" cm="1">
        <f t="array" ref="D10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07" t="s">
        <v>16</v>
      </c>
      <c r="F10007" t="s">
        <v>46</v>
      </c>
      <c r="G10007" t="s">
        <v>46</v>
      </c>
      <c r="H10007" t="s">
        <v>19</v>
      </c>
      <c r="I10007" s="1">
        <v>37375</v>
      </c>
      <c r="J10007" t="s">
        <v>20</v>
      </c>
      <c r="K10007" t="s">
        <v>40</v>
      </c>
      <c r="L10007" t="s">
        <v>46</v>
      </c>
      <c r="M10007" t="s">
        <v>46</v>
      </c>
      <c r="N10007" t="s">
        <v>21</v>
      </c>
      <c r="O10007" t="s">
        <v>35</v>
      </c>
      <c r="P10007" t="s">
        <v>23</v>
      </c>
      <c r="Q10007" t="str">
        <f>IF(COUNTIF(Table2[type_of_injury],Table2[[#This Row],[type_of_injury]])&lt;40,"other",Table2[[#This Row],[type_of_injury]])</f>
        <v>gunfire</v>
      </c>
      <c r="R10007" t="str" cm="1">
        <f t="array" ref="R10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8" spans="1:18" x14ac:dyDescent="0.35">
      <c r="A10008" t="s">
        <v>10748</v>
      </c>
      <c r="B10008" s="1">
        <v>37375</v>
      </c>
      <c r="C10008">
        <v>25</v>
      </c>
      <c r="D10008" t="str" cm="1">
        <f t="array" ref="D10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08" t="s">
        <v>16</v>
      </c>
      <c r="F10008" t="s">
        <v>46</v>
      </c>
      <c r="G10008" t="s">
        <v>46</v>
      </c>
      <c r="H10008" t="s">
        <v>19</v>
      </c>
      <c r="I10008" s="1">
        <v>37375</v>
      </c>
      <c r="J10008" t="s">
        <v>20</v>
      </c>
      <c r="K10008" t="s">
        <v>40</v>
      </c>
      <c r="L10008" t="s">
        <v>46</v>
      </c>
      <c r="M10008" t="s">
        <v>46</v>
      </c>
      <c r="N10008" t="s">
        <v>21</v>
      </c>
      <c r="O10008" t="s">
        <v>35</v>
      </c>
      <c r="P10008" t="s">
        <v>23</v>
      </c>
      <c r="Q10008" t="str">
        <f>IF(COUNTIF(Table2[type_of_injury],Table2[[#This Row],[type_of_injury]])&lt;40,"other",Table2[[#This Row],[type_of_injury]])</f>
        <v>gunfire</v>
      </c>
      <c r="R10008" t="str" cm="1">
        <f t="array" ref="R10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09" spans="1:18" x14ac:dyDescent="0.35">
      <c r="A10009" t="s">
        <v>10749</v>
      </c>
      <c r="B10009" s="1">
        <v>37375</v>
      </c>
      <c r="C10009">
        <v>31</v>
      </c>
      <c r="D10009" t="str" cm="1">
        <f t="array" ref="D10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09" t="s">
        <v>16</v>
      </c>
      <c r="F10009" t="s">
        <v>46</v>
      </c>
      <c r="G10009" t="s">
        <v>46</v>
      </c>
      <c r="H10009" t="s">
        <v>19</v>
      </c>
      <c r="I10009" s="1">
        <v>37375</v>
      </c>
      <c r="J10009" t="s">
        <v>20</v>
      </c>
      <c r="K10009" t="s">
        <v>40</v>
      </c>
      <c r="L10009" t="s">
        <v>46</v>
      </c>
      <c r="M10009" t="s">
        <v>46</v>
      </c>
      <c r="N10009" t="s">
        <v>21</v>
      </c>
      <c r="O10009" t="s">
        <v>35</v>
      </c>
      <c r="P10009" t="s">
        <v>23</v>
      </c>
      <c r="Q10009" t="str">
        <f>IF(COUNTIF(Table2[type_of_injury],Table2[[#This Row],[type_of_injury]])&lt;40,"other",Table2[[#This Row],[type_of_injury]])</f>
        <v>gunfire</v>
      </c>
      <c r="R10009" t="str" cm="1">
        <f t="array" ref="R10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0" spans="1:18" x14ac:dyDescent="0.35">
      <c r="A10010" t="s">
        <v>10750</v>
      </c>
      <c r="B10010" s="1">
        <v>37375</v>
      </c>
      <c r="C10010">
        <v>24</v>
      </c>
      <c r="D10010" t="str" cm="1">
        <f t="array" ref="D10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10" t="s">
        <v>16</v>
      </c>
      <c r="F10010" t="s">
        <v>46</v>
      </c>
      <c r="G10010" t="s">
        <v>46</v>
      </c>
      <c r="H10010" t="s">
        <v>19</v>
      </c>
      <c r="I10010" s="1">
        <v>37375</v>
      </c>
      <c r="J10010" t="s">
        <v>20</v>
      </c>
      <c r="K10010" t="s">
        <v>40</v>
      </c>
      <c r="L10010" t="s">
        <v>46</v>
      </c>
      <c r="M10010" t="s">
        <v>46</v>
      </c>
      <c r="N10010" t="s">
        <v>21</v>
      </c>
      <c r="O10010" t="s">
        <v>35</v>
      </c>
      <c r="P10010" t="s">
        <v>23</v>
      </c>
      <c r="Q10010" t="str">
        <f>IF(COUNTIF(Table2[type_of_injury],Table2[[#This Row],[type_of_injury]])&lt;40,"other",Table2[[#This Row],[type_of_injury]])</f>
        <v>gunfire</v>
      </c>
      <c r="R10010" t="str" cm="1">
        <f t="array" ref="R10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1" spans="1:18" x14ac:dyDescent="0.35">
      <c r="A10011" t="s">
        <v>10751</v>
      </c>
      <c r="B10011" s="1">
        <v>37375</v>
      </c>
      <c r="C10011">
        <v>24</v>
      </c>
      <c r="D10011" t="str" cm="1">
        <f t="array" ref="D10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11" t="s">
        <v>16</v>
      </c>
      <c r="F10011" t="s">
        <v>46</v>
      </c>
      <c r="G10011" t="s">
        <v>46</v>
      </c>
      <c r="H10011" t="s">
        <v>19</v>
      </c>
      <c r="I10011" s="1">
        <v>37375</v>
      </c>
      <c r="J10011" t="s">
        <v>20</v>
      </c>
      <c r="K10011" t="s">
        <v>40</v>
      </c>
      <c r="L10011" t="s">
        <v>46</v>
      </c>
      <c r="M10011" t="s">
        <v>46</v>
      </c>
      <c r="N10011" t="s">
        <v>21</v>
      </c>
      <c r="O10011" t="s">
        <v>35</v>
      </c>
      <c r="P10011" t="s">
        <v>23</v>
      </c>
      <c r="Q10011" t="str">
        <f>IF(COUNTIF(Table2[type_of_injury],Table2[[#This Row],[type_of_injury]])&lt;40,"other",Table2[[#This Row],[type_of_injury]])</f>
        <v>gunfire</v>
      </c>
      <c r="R10011" t="str" cm="1">
        <f t="array" ref="R10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2" spans="1:18" x14ac:dyDescent="0.35">
      <c r="A10012" t="s">
        <v>10752</v>
      </c>
      <c r="B10012" s="1">
        <v>37375</v>
      </c>
      <c r="D10012" t="str" cm="1">
        <f t="array" ref="D10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012" t="s">
        <v>16</v>
      </c>
      <c r="F10012" t="s">
        <v>46</v>
      </c>
      <c r="G10012" t="s">
        <v>46</v>
      </c>
      <c r="H10012" t="s">
        <v>19</v>
      </c>
      <c r="I10012" s="1">
        <v>37375</v>
      </c>
      <c r="J10012" t="s">
        <v>20</v>
      </c>
      <c r="K10012" t="s">
        <v>560</v>
      </c>
      <c r="L10012" t="s">
        <v>225</v>
      </c>
      <c r="M10012" t="s">
        <v>38</v>
      </c>
      <c r="N10012" t="s">
        <v>21</v>
      </c>
      <c r="P10012" t="s">
        <v>23</v>
      </c>
      <c r="Q10012" t="str">
        <f>IF(COUNTIF(Table2[type_of_injury],Table2[[#This Row],[type_of_injury]])&lt;40,"other",Table2[[#This Row],[type_of_injury]])</f>
        <v>gunfire</v>
      </c>
      <c r="R10012" t="str" cm="1">
        <f t="array" ref="R10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3" spans="1:18" x14ac:dyDescent="0.35">
      <c r="A10013" t="s">
        <v>10753</v>
      </c>
      <c r="B10013" s="1">
        <v>37375</v>
      </c>
      <c r="C10013">
        <v>28</v>
      </c>
      <c r="D10013" t="str" cm="1">
        <f t="array" ref="D10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13" t="s">
        <v>16</v>
      </c>
      <c r="F10013" t="s">
        <v>175</v>
      </c>
      <c r="G10013" t="s">
        <v>175</v>
      </c>
      <c r="H10013" t="s">
        <v>19</v>
      </c>
      <c r="I10013" s="1">
        <v>37375</v>
      </c>
      <c r="J10013" t="s">
        <v>20</v>
      </c>
      <c r="K10013" t="s">
        <v>204</v>
      </c>
      <c r="L10013" t="s">
        <v>175</v>
      </c>
      <c r="M10013" t="s">
        <v>175</v>
      </c>
      <c r="N10013" t="s">
        <v>21</v>
      </c>
      <c r="P10013" t="s">
        <v>23</v>
      </c>
      <c r="Q10013" t="str">
        <f>IF(COUNTIF(Table2[type_of_injury],Table2[[#This Row],[type_of_injury]])&lt;40,"other",Table2[[#This Row],[type_of_injury]])</f>
        <v>gunfire</v>
      </c>
      <c r="R10013" t="str" cm="1">
        <f t="array" ref="R10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4" spans="1:18" x14ac:dyDescent="0.35">
      <c r="A10014" t="s">
        <v>10754</v>
      </c>
      <c r="B10014" s="1">
        <v>37375</v>
      </c>
      <c r="C10014">
        <v>22</v>
      </c>
      <c r="D10014" t="str" cm="1">
        <f t="array" ref="D10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14" t="s">
        <v>16</v>
      </c>
      <c r="F10014" t="s">
        <v>46</v>
      </c>
      <c r="G10014" t="s">
        <v>46</v>
      </c>
      <c r="H10014" t="s">
        <v>19</v>
      </c>
      <c r="I10014" s="1">
        <v>37375</v>
      </c>
      <c r="J10014" t="s">
        <v>20</v>
      </c>
      <c r="K10014" t="s">
        <v>560</v>
      </c>
      <c r="L10014" t="s">
        <v>46</v>
      </c>
      <c r="M10014" t="s">
        <v>46</v>
      </c>
      <c r="N10014" t="s">
        <v>21</v>
      </c>
      <c r="P10014" t="s">
        <v>23</v>
      </c>
      <c r="Q10014" t="str">
        <f>IF(COUNTIF(Table2[type_of_injury],Table2[[#This Row],[type_of_injury]])&lt;40,"other",Table2[[#This Row],[type_of_injury]])</f>
        <v>gunfire</v>
      </c>
      <c r="R10014" t="str" cm="1">
        <f t="array" ref="R10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5" spans="1:18" x14ac:dyDescent="0.35">
      <c r="A10015" t="s">
        <v>10755</v>
      </c>
      <c r="B10015" s="1">
        <v>37375</v>
      </c>
      <c r="C10015">
        <v>30</v>
      </c>
      <c r="D10015" t="str" cm="1">
        <f t="array" ref="D10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15" t="s">
        <v>16</v>
      </c>
      <c r="F10015" t="s">
        <v>218</v>
      </c>
      <c r="G10015" t="s">
        <v>218</v>
      </c>
      <c r="H10015" t="s">
        <v>39</v>
      </c>
      <c r="I10015" s="1">
        <v>37376</v>
      </c>
      <c r="J10015" t="s">
        <v>20</v>
      </c>
      <c r="K10015" t="s">
        <v>40</v>
      </c>
      <c r="L10015" t="s">
        <v>218</v>
      </c>
      <c r="M10015" t="s">
        <v>218</v>
      </c>
      <c r="N10015" t="s">
        <v>21</v>
      </c>
      <c r="P10015" t="s">
        <v>23</v>
      </c>
      <c r="Q10015" t="str">
        <f>IF(COUNTIF(Table2[type_of_injury],Table2[[#This Row],[type_of_injury]])&lt;40,"other",Table2[[#This Row],[type_of_injury]])</f>
        <v>gunfire</v>
      </c>
      <c r="R10015" t="str" cm="1">
        <f t="array" ref="R10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6" spans="1:18" x14ac:dyDescent="0.35">
      <c r="A10016" t="s">
        <v>10756</v>
      </c>
      <c r="B10016" s="1">
        <v>37375</v>
      </c>
      <c r="C10016">
        <v>28</v>
      </c>
      <c r="D10016" t="str" cm="1">
        <f t="array" ref="D10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16" t="s">
        <v>16</v>
      </c>
      <c r="F10016" t="s">
        <v>46</v>
      </c>
      <c r="G10016" t="s">
        <v>46</v>
      </c>
      <c r="H10016" t="s">
        <v>19</v>
      </c>
      <c r="I10016" s="1">
        <v>37375</v>
      </c>
      <c r="J10016" t="s">
        <v>20</v>
      </c>
      <c r="K10016" t="s">
        <v>40</v>
      </c>
      <c r="L10016" t="s">
        <v>46</v>
      </c>
      <c r="M10016" t="s">
        <v>46</v>
      </c>
      <c r="N10016" t="s">
        <v>21</v>
      </c>
      <c r="O10016" t="s">
        <v>35</v>
      </c>
      <c r="P10016" t="s">
        <v>23</v>
      </c>
      <c r="Q10016" t="str">
        <f>IF(COUNTIF(Table2[type_of_injury],Table2[[#This Row],[type_of_injury]])&lt;40,"other",Table2[[#This Row],[type_of_injury]])</f>
        <v>gunfire</v>
      </c>
      <c r="R10016" t="str" cm="1">
        <f t="array" ref="R10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7" spans="1:18" x14ac:dyDescent="0.35">
      <c r="A10017" t="s">
        <v>10757</v>
      </c>
      <c r="B10017" s="1">
        <v>37375</v>
      </c>
      <c r="C10017">
        <v>22</v>
      </c>
      <c r="D10017" t="str" cm="1">
        <f t="array" ref="D10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17" t="s">
        <v>16</v>
      </c>
      <c r="F10017" t="s">
        <v>46</v>
      </c>
      <c r="G10017" t="s">
        <v>46</v>
      </c>
      <c r="H10017" t="s">
        <v>19</v>
      </c>
      <c r="I10017" s="1">
        <v>37375</v>
      </c>
      <c r="J10017" t="s">
        <v>20</v>
      </c>
      <c r="K10017" t="s">
        <v>40</v>
      </c>
      <c r="L10017" t="s">
        <v>46</v>
      </c>
      <c r="M10017" t="s">
        <v>46</v>
      </c>
      <c r="N10017" t="s">
        <v>21</v>
      </c>
      <c r="O10017" t="s">
        <v>35</v>
      </c>
      <c r="P10017" t="s">
        <v>23</v>
      </c>
      <c r="Q10017" t="str">
        <f>IF(COUNTIF(Table2[type_of_injury],Table2[[#This Row],[type_of_injury]])&lt;40,"other",Table2[[#This Row],[type_of_injury]])</f>
        <v>gunfire</v>
      </c>
      <c r="R10017" t="str" cm="1">
        <f t="array" ref="R10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8" spans="1:18" x14ac:dyDescent="0.35">
      <c r="A10018" t="s">
        <v>10758</v>
      </c>
      <c r="B10018" s="1">
        <v>37374</v>
      </c>
      <c r="C10018">
        <v>15</v>
      </c>
      <c r="D10018" t="str" cm="1">
        <f t="array" ref="D10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18" t="s">
        <v>16</v>
      </c>
      <c r="F10018" t="s">
        <v>544</v>
      </c>
      <c r="G10018" t="s">
        <v>46</v>
      </c>
      <c r="H10018" t="s">
        <v>19</v>
      </c>
      <c r="I10018" s="1">
        <v>37374</v>
      </c>
      <c r="J10018" t="s">
        <v>20</v>
      </c>
      <c r="K10018" t="s">
        <v>40</v>
      </c>
      <c r="L10018" t="s">
        <v>707</v>
      </c>
      <c r="M10018" t="s">
        <v>46</v>
      </c>
      <c r="N10018" t="s">
        <v>21</v>
      </c>
      <c r="P10018" t="s">
        <v>23</v>
      </c>
      <c r="Q10018" t="str">
        <f>IF(COUNTIF(Table2[type_of_injury],Table2[[#This Row],[type_of_injury]])&lt;40,"other",Table2[[#This Row],[type_of_injury]])</f>
        <v>gunfire</v>
      </c>
      <c r="R10018" t="str" cm="1">
        <f t="array" ref="R10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19" spans="1:18" x14ac:dyDescent="0.35">
      <c r="A10019" t="s">
        <v>10759</v>
      </c>
      <c r="B10019" s="1">
        <v>37373</v>
      </c>
      <c r="C10019">
        <v>5</v>
      </c>
      <c r="D10019" t="str" cm="1">
        <f t="array" ref="D10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019" t="s">
        <v>69</v>
      </c>
      <c r="F10019" t="s">
        <v>10760</v>
      </c>
      <c r="G10019" t="s">
        <v>46</v>
      </c>
      <c r="H10019" t="s">
        <v>19</v>
      </c>
      <c r="I10019" s="1">
        <v>37373</v>
      </c>
      <c r="J10019" t="s">
        <v>71</v>
      </c>
      <c r="K10019" t="s">
        <v>4475</v>
      </c>
      <c r="L10019" t="s">
        <v>10760</v>
      </c>
      <c r="M10019" t="s">
        <v>46</v>
      </c>
      <c r="N10019" t="s">
        <v>21</v>
      </c>
      <c r="P10019" t="s">
        <v>72</v>
      </c>
      <c r="Q10019" t="str">
        <f>IF(COUNTIF(Table2[type_of_injury],Table2[[#This Row],[type_of_injury]])&lt;40,"other",Table2[[#This Row],[type_of_injury]])</f>
        <v>gunfire</v>
      </c>
      <c r="R10019" t="str" cm="1">
        <f t="array" ref="R10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0" spans="1:18" x14ac:dyDescent="0.35">
      <c r="A10020" t="s">
        <v>10761</v>
      </c>
      <c r="B10020" s="1">
        <v>37373</v>
      </c>
      <c r="C10020">
        <v>22</v>
      </c>
      <c r="D10020" t="str" cm="1">
        <f t="array" ref="D10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20" t="s">
        <v>69</v>
      </c>
      <c r="F10020" t="s">
        <v>10760</v>
      </c>
      <c r="G10020" t="s">
        <v>46</v>
      </c>
      <c r="H10020" t="s">
        <v>19</v>
      </c>
      <c r="I10020" s="1">
        <v>37373</v>
      </c>
      <c r="J10020" t="s">
        <v>20</v>
      </c>
      <c r="K10020" t="s">
        <v>4475</v>
      </c>
      <c r="L10020" t="s">
        <v>10760</v>
      </c>
      <c r="M10020" t="s">
        <v>46</v>
      </c>
      <c r="N10020" t="s">
        <v>21</v>
      </c>
      <c r="P10020" t="s">
        <v>72</v>
      </c>
      <c r="Q10020" t="str">
        <f>IF(COUNTIF(Table2[type_of_injury],Table2[[#This Row],[type_of_injury]])&lt;40,"other",Table2[[#This Row],[type_of_injury]])</f>
        <v>gunfire</v>
      </c>
      <c r="R10020" t="str" cm="1">
        <f t="array" ref="R10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1" spans="1:18" x14ac:dyDescent="0.35">
      <c r="A10021" t="s">
        <v>10762</v>
      </c>
      <c r="B10021" s="1">
        <v>37373</v>
      </c>
      <c r="C10021">
        <v>51</v>
      </c>
      <c r="D10021" t="str" cm="1">
        <f t="array" ref="D10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021" t="s">
        <v>69</v>
      </c>
      <c r="F10021" t="s">
        <v>10760</v>
      </c>
      <c r="G10021" t="s">
        <v>46</v>
      </c>
      <c r="H10021" t="s">
        <v>19</v>
      </c>
      <c r="I10021" s="1">
        <v>37373</v>
      </c>
      <c r="J10021" t="s">
        <v>20</v>
      </c>
      <c r="K10021" t="s">
        <v>4475</v>
      </c>
      <c r="L10021" t="s">
        <v>10760</v>
      </c>
      <c r="M10021" t="s">
        <v>46</v>
      </c>
      <c r="N10021" t="s">
        <v>21</v>
      </c>
      <c r="P10021" t="s">
        <v>72</v>
      </c>
      <c r="Q10021" t="str">
        <f>IF(COUNTIF(Table2[type_of_injury],Table2[[#This Row],[type_of_injury]])&lt;40,"other",Table2[[#This Row],[type_of_injury]])</f>
        <v>gunfire</v>
      </c>
      <c r="R10021" t="str" cm="1">
        <f t="array" ref="R10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2" spans="1:18" x14ac:dyDescent="0.35">
      <c r="A10022" t="s">
        <v>10763</v>
      </c>
      <c r="B10022" s="1">
        <v>37373</v>
      </c>
      <c r="C10022">
        <v>45</v>
      </c>
      <c r="D10022" t="str" cm="1">
        <f t="array" ref="D10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22" t="s">
        <v>69</v>
      </c>
      <c r="F10022" t="s">
        <v>10760</v>
      </c>
      <c r="G10022" t="s">
        <v>46</v>
      </c>
      <c r="H10022" t="s">
        <v>19</v>
      </c>
      <c r="I10022" s="1">
        <v>37373</v>
      </c>
      <c r="J10022" t="s">
        <v>71</v>
      </c>
      <c r="K10022" t="s">
        <v>4475</v>
      </c>
      <c r="L10022" t="s">
        <v>10760</v>
      </c>
      <c r="M10022" t="s">
        <v>46</v>
      </c>
      <c r="N10022" t="s">
        <v>21</v>
      </c>
      <c r="P10022" t="s">
        <v>72</v>
      </c>
      <c r="Q10022" t="str">
        <f>IF(COUNTIF(Table2[type_of_injury],Table2[[#This Row],[type_of_injury]])&lt;40,"other",Table2[[#This Row],[type_of_injury]])</f>
        <v>gunfire</v>
      </c>
      <c r="R10022" t="str" cm="1">
        <f t="array" ref="R10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3" spans="1:18" x14ac:dyDescent="0.35">
      <c r="A10023" t="s">
        <v>10764</v>
      </c>
      <c r="B10023" s="1">
        <v>37373</v>
      </c>
      <c r="C10023">
        <v>19</v>
      </c>
      <c r="D10023" t="str" cm="1">
        <f t="array" ref="D10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23" t="s">
        <v>16</v>
      </c>
      <c r="F10023" t="s">
        <v>37</v>
      </c>
      <c r="G10023" t="s">
        <v>38</v>
      </c>
      <c r="H10023" t="s">
        <v>39</v>
      </c>
      <c r="I10023" s="1">
        <v>37373</v>
      </c>
      <c r="J10023" t="s">
        <v>20</v>
      </c>
      <c r="K10023" t="s">
        <v>204</v>
      </c>
      <c r="L10023" t="s">
        <v>582</v>
      </c>
      <c r="M10023" t="s">
        <v>222</v>
      </c>
      <c r="N10023" t="s">
        <v>21</v>
      </c>
      <c r="P10023" t="s">
        <v>23</v>
      </c>
      <c r="Q10023" t="str">
        <f>IF(COUNTIF(Table2[type_of_injury],Table2[[#This Row],[type_of_injury]])&lt;40,"other",Table2[[#This Row],[type_of_injury]])</f>
        <v>gunfire</v>
      </c>
      <c r="R10023" t="str" cm="1">
        <f t="array" ref="R10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4" spans="1:18" x14ac:dyDescent="0.35">
      <c r="A10024" t="s">
        <v>10754</v>
      </c>
      <c r="B10024" s="1">
        <v>37373</v>
      </c>
      <c r="C10024">
        <v>19</v>
      </c>
      <c r="D10024" t="str" cm="1">
        <f t="array" ref="D10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24" t="s">
        <v>16</v>
      </c>
      <c r="F10024" t="s">
        <v>10760</v>
      </c>
      <c r="G10024" t="s">
        <v>46</v>
      </c>
      <c r="H10024" t="s">
        <v>19</v>
      </c>
      <c r="I10024" s="1">
        <v>37373</v>
      </c>
      <c r="J10024" t="s">
        <v>20</v>
      </c>
      <c r="K10024" t="s">
        <v>204</v>
      </c>
      <c r="L10024" t="s">
        <v>46</v>
      </c>
      <c r="M10024" t="s">
        <v>46</v>
      </c>
      <c r="N10024" t="s">
        <v>21</v>
      </c>
      <c r="P10024" t="s">
        <v>23</v>
      </c>
      <c r="Q10024" t="str">
        <f>IF(COUNTIF(Table2[type_of_injury],Table2[[#This Row],[type_of_injury]])&lt;40,"other",Table2[[#This Row],[type_of_injury]])</f>
        <v>gunfire</v>
      </c>
      <c r="R10024" t="str" cm="1">
        <f t="array" ref="R10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5" spans="1:18" x14ac:dyDescent="0.35">
      <c r="A10025" t="s">
        <v>10765</v>
      </c>
      <c r="B10025" s="1">
        <v>37372</v>
      </c>
      <c r="C10025">
        <v>28</v>
      </c>
      <c r="D10025" t="str" cm="1">
        <f t="array" ref="D10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25" t="s">
        <v>16</v>
      </c>
      <c r="F10025" t="s">
        <v>306</v>
      </c>
      <c r="G10025" t="s">
        <v>278</v>
      </c>
      <c r="H10025" t="s">
        <v>19</v>
      </c>
      <c r="I10025" s="1">
        <v>37372</v>
      </c>
      <c r="J10025" t="s">
        <v>20</v>
      </c>
      <c r="K10025" t="s">
        <v>204</v>
      </c>
      <c r="L10025" t="s">
        <v>278</v>
      </c>
      <c r="M10025" t="s">
        <v>278</v>
      </c>
      <c r="N10025" t="s">
        <v>21</v>
      </c>
      <c r="P10025" t="s">
        <v>23</v>
      </c>
      <c r="Q10025" t="str">
        <f>IF(COUNTIF(Table2[type_of_injury],Table2[[#This Row],[type_of_injury]])&lt;40,"other",Table2[[#This Row],[type_of_injury]])</f>
        <v>gunfire</v>
      </c>
      <c r="R10025" t="str" cm="1">
        <f t="array" ref="R10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6" spans="1:18" x14ac:dyDescent="0.35">
      <c r="A10026" t="s">
        <v>10766</v>
      </c>
      <c r="B10026" s="1">
        <v>37372</v>
      </c>
      <c r="C10026">
        <v>33</v>
      </c>
      <c r="D10026" t="str" cm="1">
        <f t="array" ref="D10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26" t="s">
        <v>16</v>
      </c>
      <c r="F10026" t="s">
        <v>306</v>
      </c>
      <c r="G10026" t="s">
        <v>278</v>
      </c>
      <c r="H10026" t="s">
        <v>19</v>
      </c>
      <c r="I10026" s="1">
        <v>37372</v>
      </c>
      <c r="J10026" t="s">
        <v>20</v>
      </c>
      <c r="K10026" t="s">
        <v>204</v>
      </c>
      <c r="L10026" t="s">
        <v>278</v>
      </c>
      <c r="M10026" t="s">
        <v>278</v>
      </c>
      <c r="N10026" t="s">
        <v>21</v>
      </c>
      <c r="P10026" t="s">
        <v>23</v>
      </c>
      <c r="Q10026" t="str">
        <f>IF(COUNTIF(Table2[type_of_injury],Table2[[#This Row],[type_of_injury]])&lt;40,"other",Table2[[#This Row],[type_of_injury]])</f>
        <v>gunfire</v>
      </c>
      <c r="R10026" t="str" cm="1">
        <f t="array" ref="R10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7" spans="1:18" x14ac:dyDescent="0.35">
      <c r="A10027" t="s">
        <v>10767</v>
      </c>
      <c r="B10027" s="1">
        <v>37372</v>
      </c>
      <c r="D10027" t="str" cm="1">
        <f t="array" ref="D10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027" t="s">
        <v>16</v>
      </c>
      <c r="F10027" t="s">
        <v>46</v>
      </c>
      <c r="G10027" t="s">
        <v>46</v>
      </c>
      <c r="H10027" t="s">
        <v>19</v>
      </c>
      <c r="I10027" s="1">
        <v>37372</v>
      </c>
      <c r="J10027" t="s">
        <v>20</v>
      </c>
      <c r="K10027" t="s">
        <v>204</v>
      </c>
      <c r="L10027" t="s">
        <v>46</v>
      </c>
      <c r="M10027" t="s">
        <v>46</v>
      </c>
      <c r="N10027" t="s">
        <v>21</v>
      </c>
      <c r="P10027" t="s">
        <v>23</v>
      </c>
      <c r="Q10027" t="str">
        <f>IF(COUNTIF(Table2[type_of_injury],Table2[[#This Row],[type_of_injury]])&lt;40,"other",Table2[[#This Row],[type_of_injury]])</f>
        <v>gunfire</v>
      </c>
      <c r="R10027" t="str" cm="1">
        <f t="array" ref="R10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8" spans="1:18" x14ac:dyDescent="0.35">
      <c r="A10028" t="s">
        <v>10768</v>
      </c>
      <c r="B10028" s="1">
        <v>37372</v>
      </c>
      <c r="C10028">
        <v>24</v>
      </c>
      <c r="D10028" t="str" cm="1">
        <f t="array" ref="D10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28" t="s">
        <v>16</v>
      </c>
      <c r="F10028" t="s">
        <v>175</v>
      </c>
      <c r="G10028" t="s">
        <v>175</v>
      </c>
      <c r="H10028" t="s">
        <v>19</v>
      </c>
      <c r="I10028" s="1">
        <v>37372</v>
      </c>
      <c r="J10028" t="s">
        <v>20</v>
      </c>
      <c r="K10028" t="s">
        <v>560</v>
      </c>
      <c r="L10028" t="s">
        <v>46</v>
      </c>
      <c r="M10028" t="s">
        <v>46</v>
      </c>
      <c r="N10028" t="s">
        <v>21</v>
      </c>
      <c r="O10028" t="s">
        <v>22</v>
      </c>
      <c r="P10028" t="s">
        <v>23</v>
      </c>
      <c r="Q10028" t="str">
        <f>IF(COUNTIF(Table2[type_of_injury],Table2[[#This Row],[type_of_injury]])&lt;40,"other",Table2[[#This Row],[type_of_injury]])</f>
        <v>gunfire</v>
      </c>
      <c r="R10028" t="str" cm="1">
        <f t="array" ref="R10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29" spans="1:18" x14ac:dyDescent="0.35">
      <c r="A10029" t="s">
        <v>10769</v>
      </c>
      <c r="B10029" s="1">
        <v>37372</v>
      </c>
      <c r="C10029">
        <v>22</v>
      </c>
      <c r="D10029" t="str" cm="1">
        <f t="array" ref="D10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29" t="s">
        <v>16</v>
      </c>
      <c r="F10029" t="s">
        <v>175</v>
      </c>
      <c r="G10029" t="s">
        <v>175</v>
      </c>
      <c r="H10029" t="s">
        <v>19</v>
      </c>
      <c r="I10029" s="1">
        <v>37372</v>
      </c>
      <c r="J10029" t="s">
        <v>20</v>
      </c>
      <c r="K10029" t="s">
        <v>560</v>
      </c>
      <c r="L10029" t="s">
        <v>112</v>
      </c>
      <c r="M10029" t="s">
        <v>46</v>
      </c>
      <c r="N10029" t="s">
        <v>21</v>
      </c>
      <c r="P10029" t="s">
        <v>23</v>
      </c>
      <c r="Q10029" t="str">
        <f>IF(COUNTIF(Table2[type_of_injury],Table2[[#This Row],[type_of_injury]])&lt;40,"other",Table2[[#This Row],[type_of_injury]])</f>
        <v>gunfire</v>
      </c>
      <c r="R10029" t="str" cm="1">
        <f t="array" ref="R10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0" spans="1:18" x14ac:dyDescent="0.35">
      <c r="A10030" t="s">
        <v>10770</v>
      </c>
      <c r="B10030" s="1">
        <v>37371</v>
      </c>
      <c r="C10030">
        <v>45</v>
      </c>
      <c r="D10030" t="str" cm="1">
        <f t="array" ref="D10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30" t="s">
        <v>16</v>
      </c>
      <c r="F10030" t="s">
        <v>218</v>
      </c>
      <c r="G10030" t="s">
        <v>218</v>
      </c>
      <c r="H10030" t="s">
        <v>39</v>
      </c>
      <c r="I10030" s="1">
        <v>37371</v>
      </c>
      <c r="J10030" t="s">
        <v>20</v>
      </c>
      <c r="K10030" t="s">
        <v>560</v>
      </c>
      <c r="L10030" t="s">
        <v>218</v>
      </c>
      <c r="M10030" t="s">
        <v>218</v>
      </c>
      <c r="N10030" t="s">
        <v>21</v>
      </c>
      <c r="P10030" t="s">
        <v>23</v>
      </c>
      <c r="Q10030" t="str">
        <f>IF(COUNTIF(Table2[type_of_injury],Table2[[#This Row],[type_of_injury]])&lt;40,"other",Table2[[#This Row],[type_of_injury]])</f>
        <v>gunfire</v>
      </c>
      <c r="R10030" t="str" cm="1">
        <f t="array" ref="R10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1" spans="1:18" x14ac:dyDescent="0.35">
      <c r="A10031" t="s">
        <v>10771</v>
      </c>
      <c r="B10031" s="1">
        <v>37371</v>
      </c>
      <c r="C10031">
        <v>22</v>
      </c>
      <c r="D10031" t="str" cm="1">
        <f t="array" ref="D10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31" t="s">
        <v>16</v>
      </c>
      <c r="F10031" t="s">
        <v>175</v>
      </c>
      <c r="G10031" t="s">
        <v>175</v>
      </c>
      <c r="H10031" t="s">
        <v>19</v>
      </c>
      <c r="I10031" s="1">
        <v>37371</v>
      </c>
      <c r="J10031" t="s">
        <v>20</v>
      </c>
      <c r="K10031" t="s">
        <v>40</v>
      </c>
      <c r="L10031" t="s">
        <v>2057</v>
      </c>
      <c r="M10031" t="s">
        <v>62</v>
      </c>
      <c r="N10031" t="s">
        <v>21</v>
      </c>
      <c r="P10031" t="s">
        <v>23</v>
      </c>
      <c r="Q10031" t="str">
        <f>IF(COUNTIF(Table2[type_of_injury],Table2[[#This Row],[type_of_injury]])&lt;40,"other",Table2[[#This Row],[type_of_injury]])</f>
        <v>gunfire</v>
      </c>
      <c r="R10031" t="str" cm="1">
        <f t="array" ref="R10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2" spans="1:18" x14ac:dyDescent="0.35">
      <c r="A10032" t="s">
        <v>10772</v>
      </c>
      <c r="B10032" s="1">
        <v>37370</v>
      </c>
      <c r="C10032">
        <v>13</v>
      </c>
      <c r="D10032" t="str" cm="1">
        <f t="array" ref="D10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32" t="s">
        <v>16</v>
      </c>
      <c r="F10032" t="s">
        <v>149</v>
      </c>
      <c r="G10032" t="s">
        <v>27</v>
      </c>
      <c r="H10032" t="s">
        <v>19</v>
      </c>
      <c r="I10032" s="1">
        <v>37370</v>
      </c>
      <c r="J10032" t="s">
        <v>20</v>
      </c>
      <c r="K10032" t="s">
        <v>40</v>
      </c>
      <c r="L10032" t="s">
        <v>149</v>
      </c>
      <c r="M10032" t="s">
        <v>27</v>
      </c>
      <c r="N10032" t="s">
        <v>21</v>
      </c>
      <c r="P10032" t="s">
        <v>23</v>
      </c>
      <c r="Q10032" t="str">
        <f>IF(COUNTIF(Table2[type_of_injury],Table2[[#This Row],[type_of_injury]])&lt;40,"other",Table2[[#This Row],[type_of_injury]])</f>
        <v>gunfire</v>
      </c>
      <c r="R10032" t="str" cm="1">
        <f t="array" ref="R10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3" spans="1:18" x14ac:dyDescent="0.35">
      <c r="A10033" t="s">
        <v>10773</v>
      </c>
      <c r="B10033" s="1">
        <v>37370</v>
      </c>
      <c r="C10033">
        <v>23</v>
      </c>
      <c r="D10033" t="str" cm="1">
        <f t="array" ref="D10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33" t="s">
        <v>16</v>
      </c>
      <c r="F10033" t="s">
        <v>175</v>
      </c>
      <c r="G10033" t="s">
        <v>175</v>
      </c>
      <c r="H10033" t="s">
        <v>19</v>
      </c>
      <c r="I10033" s="1">
        <v>37370</v>
      </c>
      <c r="J10033" t="s">
        <v>20</v>
      </c>
      <c r="K10033" t="s">
        <v>560</v>
      </c>
      <c r="L10033" t="s">
        <v>215</v>
      </c>
      <c r="M10033" t="s">
        <v>41</v>
      </c>
      <c r="N10033" t="s">
        <v>21</v>
      </c>
      <c r="P10033" t="s">
        <v>23</v>
      </c>
      <c r="Q10033" t="str">
        <f>IF(COUNTIF(Table2[type_of_injury],Table2[[#This Row],[type_of_injury]])&lt;40,"other",Table2[[#This Row],[type_of_injury]])</f>
        <v>gunfire</v>
      </c>
      <c r="R10033" t="str" cm="1">
        <f t="array" ref="R10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4" spans="1:18" x14ac:dyDescent="0.35">
      <c r="A10034" t="s">
        <v>10774</v>
      </c>
      <c r="B10034" s="1">
        <v>37370</v>
      </c>
      <c r="C10034">
        <v>35</v>
      </c>
      <c r="D10034" t="str" cm="1">
        <f t="array" ref="D10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34" t="s">
        <v>16</v>
      </c>
      <c r="F10034" t="s">
        <v>1763</v>
      </c>
      <c r="G10034" t="s">
        <v>46</v>
      </c>
      <c r="H10034" t="s">
        <v>19</v>
      </c>
      <c r="I10034" s="1">
        <v>37370</v>
      </c>
      <c r="J10034" t="s">
        <v>20</v>
      </c>
      <c r="K10034" t="s">
        <v>560</v>
      </c>
      <c r="L10034" t="s">
        <v>1763</v>
      </c>
      <c r="M10034" t="s">
        <v>46</v>
      </c>
      <c r="N10034" t="s">
        <v>21</v>
      </c>
      <c r="P10034" t="s">
        <v>23</v>
      </c>
      <c r="Q10034" t="str">
        <f>IF(COUNTIF(Table2[type_of_injury],Table2[[#This Row],[type_of_injury]])&lt;40,"other",Table2[[#This Row],[type_of_injury]])</f>
        <v>gunfire</v>
      </c>
      <c r="R10034" t="str" cm="1">
        <f t="array" ref="R10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5" spans="1:18" x14ac:dyDescent="0.35">
      <c r="A10035" t="s">
        <v>10775</v>
      </c>
      <c r="B10035" s="1">
        <v>37370</v>
      </c>
      <c r="C10035">
        <v>43</v>
      </c>
      <c r="D10035" t="str" cm="1">
        <f t="array" ref="D10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35" t="s">
        <v>16</v>
      </c>
      <c r="F10035" t="s">
        <v>1763</v>
      </c>
      <c r="G10035" t="s">
        <v>46</v>
      </c>
      <c r="H10035" t="s">
        <v>19</v>
      </c>
      <c r="I10035" s="1">
        <v>37370</v>
      </c>
      <c r="J10035" t="s">
        <v>20</v>
      </c>
      <c r="K10035" t="s">
        <v>560</v>
      </c>
      <c r="L10035" t="s">
        <v>1763</v>
      </c>
      <c r="M10035" t="s">
        <v>46</v>
      </c>
      <c r="N10035" t="s">
        <v>21</v>
      </c>
      <c r="P10035" t="s">
        <v>23</v>
      </c>
      <c r="Q10035" t="str">
        <f>IF(COUNTIF(Table2[type_of_injury],Table2[[#This Row],[type_of_injury]])&lt;40,"other",Table2[[#This Row],[type_of_injury]])</f>
        <v>gunfire</v>
      </c>
      <c r="R10035" t="str" cm="1">
        <f t="array" ref="R10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6" spans="1:18" x14ac:dyDescent="0.35">
      <c r="A10036" t="s">
        <v>10776</v>
      </c>
      <c r="B10036" s="1">
        <v>37369</v>
      </c>
      <c r="C10036">
        <v>13</v>
      </c>
      <c r="D10036" t="str" cm="1">
        <f t="array" ref="D10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36" t="s">
        <v>16</v>
      </c>
      <c r="F10036" t="s">
        <v>5961</v>
      </c>
      <c r="G10036" t="s">
        <v>218</v>
      </c>
      <c r="H10036" t="s">
        <v>39</v>
      </c>
      <c r="I10036" s="1">
        <v>37369</v>
      </c>
      <c r="J10036" t="s">
        <v>20</v>
      </c>
      <c r="K10036" t="s">
        <v>204</v>
      </c>
      <c r="L10036" t="s">
        <v>225</v>
      </c>
      <c r="M10036" t="s">
        <v>38</v>
      </c>
      <c r="N10036" t="s">
        <v>21</v>
      </c>
      <c r="P10036" t="s">
        <v>23</v>
      </c>
      <c r="Q10036" t="str">
        <f>IF(COUNTIF(Table2[type_of_injury],Table2[[#This Row],[type_of_injury]])&lt;40,"other",Table2[[#This Row],[type_of_injury]])</f>
        <v>gunfire</v>
      </c>
      <c r="R10036" t="str" cm="1">
        <f t="array" ref="R10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7" spans="1:18" x14ac:dyDescent="0.35">
      <c r="A10037" t="s">
        <v>10777</v>
      </c>
      <c r="B10037" s="1">
        <v>37369</v>
      </c>
      <c r="C10037">
        <v>13</v>
      </c>
      <c r="D10037" t="str" cm="1">
        <f t="array" ref="D10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37" t="s">
        <v>16</v>
      </c>
      <c r="F10037" t="s">
        <v>5961</v>
      </c>
      <c r="G10037" t="s">
        <v>218</v>
      </c>
      <c r="H10037" t="s">
        <v>39</v>
      </c>
      <c r="I10037" s="1">
        <v>37369</v>
      </c>
      <c r="J10037" t="s">
        <v>20</v>
      </c>
      <c r="K10037" t="s">
        <v>204</v>
      </c>
      <c r="L10037" t="s">
        <v>225</v>
      </c>
      <c r="M10037" t="s">
        <v>38</v>
      </c>
      <c r="N10037" t="s">
        <v>21</v>
      </c>
      <c r="P10037" t="s">
        <v>23</v>
      </c>
      <c r="Q10037" t="str">
        <f>IF(COUNTIF(Table2[type_of_injury],Table2[[#This Row],[type_of_injury]])&lt;40,"other",Table2[[#This Row],[type_of_injury]])</f>
        <v>gunfire</v>
      </c>
      <c r="R10037" t="str" cm="1">
        <f t="array" ref="R10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8" spans="1:18" x14ac:dyDescent="0.35">
      <c r="A10038" t="s">
        <v>10778</v>
      </c>
      <c r="B10038" s="1">
        <v>37369</v>
      </c>
      <c r="C10038">
        <v>14</v>
      </c>
      <c r="D10038" t="str" cm="1">
        <f t="array" ref="D10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38" t="s">
        <v>16</v>
      </c>
      <c r="F10038" t="s">
        <v>5961</v>
      </c>
      <c r="G10038" t="s">
        <v>218</v>
      </c>
      <c r="H10038" t="s">
        <v>39</v>
      </c>
      <c r="I10038" s="1">
        <v>37369</v>
      </c>
      <c r="J10038" t="s">
        <v>20</v>
      </c>
      <c r="K10038" t="s">
        <v>204</v>
      </c>
      <c r="L10038" t="s">
        <v>225</v>
      </c>
      <c r="M10038" t="s">
        <v>38</v>
      </c>
      <c r="N10038" t="s">
        <v>21</v>
      </c>
      <c r="P10038" t="s">
        <v>23</v>
      </c>
      <c r="Q10038" t="str">
        <f>IF(COUNTIF(Table2[type_of_injury],Table2[[#This Row],[type_of_injury]])&lt;40,"other",Table2[[#This Row],[type_of_injury]])</f>
        <v>gunfire</v>
      </c>
      <c r="R10038" t="str" cm="1">
        <f t="array" ref="R10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39" spans="1:18" x14ac:dyDescent="0.35">
      <c r="A10039" t="s">
        <v>10779</v>
      </c>
      <c r="B10039" s="1">
        <v>37368</v>
      </c>
      <c r="C10039">
        <v>23</v>
      </c>
      <c r="D10039" t="str" cm="1">
        <f t="array" ref="D10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39" t="s">
        <v>16</v>
      </c>
      <c r="F10039" t="s">
        <v>75</v>
      </c>
      <c r="G10039" t="s">
        <v>75</v>
      </c>
      <c r="H10039" t="s">
        <v>19</v>
      </c>
      <c r="I10039" s="1">
        <v>37368</v>
      </c>
      <c r="J10039" t="s">
        <v>20</v>
      </c>
      <c r="K10039" t="s">
        <v>204</v>
      </c>
      <c r="L10039" t="s">
        <v>1756</v>
      </c>
      <c r="M10039" t="s">
        <v>75</v>
      </c>
      <c r="N10039" t="s">
        <v>21</v>
      </c>
      <c r="P10039" t="s">
        <v>23</v>
      </c>
      <c r="Q10039" t="str">
        <f>IF(COUNTIF(Table2[type_of_injury],Table2[[#This Row],[type_of_injury]])&lt;40,"other",Table2[[#This Row],[type_of_injury]])</f>
        <v>gunfire</v>
      </c>
      <c r="R10039" t="str" cm="1">
        <f t="array" ref="R10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0" spans="1:18" x14ac:dyDescent="0.35">
      <c r="A10040" t="s">
        <v>10780</v>
      </c>
      <c r="B10040" s="1">
        <v>37368</v>
      </c>
      <c r="C10040">
        <v>28</v>
      </c>
      <c r="D10040" t="str" cm="1">
        <f t="array" ref="D10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40" t="s">
        <v>16</v>
      </c>
      <c r="F10040" t="s">
        <v>75</v>
      </c>
      <c r="G10040" t="s">
        <v>75</v>
      </c>
      <c r="H10040" t="s">
        <v>19</v>
      </c>
      <c r="I10040" s="1">
        <v>37368</v>
      </c>
      <c r="J10040" t="s">
        <v>20</v>
      </c>
      <c r="K10040" t="s">
        <v>204</v>
      </c>
      <c r="L10040" t="s">
        <v>1756</v>
      </c>
      <c r="M10040" t="s">
        <v>75</v>
      </c>
      <c r="N10040" t="s">
        <v>21</v>
      </c>
      <c r="P10040" t="s">
        <v>23</v>
      </c>
      <c r="Q10040" t="str">
        <f>IF(COUNTIF(Table2[type_of_injury],Table2[[#This Row],[type_of_injury]])&lt;40,"other",Table2[[#This Row],[type_of_injury]])</f>
        <v>gunfire</v>
      </c>
      <c r="R10040" t="str" cm="1">
        <f t="array" ref="R10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1" spans="1:18" x14ac:dyDescent="0.35">
      <c r="A10041" t="s">
        <v>10781</v>
      </c>
      <c r="B10041" s="1">
        <v>37368</v>
      </c>
      <c r="C10041">
        <v>19</v>
      </c>
      <c r="D10041" t="str" cm="1">
        <f t="array" ref="D10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41" t="s">
        <v>16</v>
      </c>
      <c r="F10041" t="s">
        <v>7774</v>
      </c>
      <c r="G10041" t="s">
        <v>222</v>
      </c>
      <c r="H10041" t="s">
        <v>39</v>
      </c>
      <c r="I10041" s="1">
        <v>37368</v>
      </c>
      <c r="J10041" t="s">
        <v>20</v>
      </c>
      <c r="K10041" t="s">
        <v>204</v>
      </c>
      <c r="L10041" t="s">
        <v>219</v>
      </c>
      <c r="M10041" t="s">
        <v>218</v>
      </c>
      <c r="N10041" t="s">
        <v>21</v>
      </c>
      <c r="P10041" t="s">
        <v>23</v>
      </c>
      <c r="Q10041" t="str">
        <f>IF(COUNTIF(Table2[type_of_injury],Table2[[#This Row],[type_of_injury]])&lt;40,"other",Table2[[#This Row],[type_of_injury]])</f>
        <v>gunfire</v>
      </c>
      <c r="R10041" t="str" cm="1">
        <f t="array" ref="R10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2" spans="1:18" x14ac:dyDescent="0.35">
      <c r="A10042" t="s">
        <v>7773</v>
      </c>
      <c r="B10042" s="1">
        <v>37368</v>
      </c>
      <c r="D10042" t="str" cm="1">
        <f t="array" ref="D10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042" t="s">
        <v>16</v>
      </c>
      <c r="F10042" t="s">
        <v>7774</v>
      </c>
      <c r="G10042" t="s">
        <v>222</v>
      </c>
      <c r="H10042" t="s">
        <v>39</v>
      </c>
      <c r="I10042" s="1">
        <v>37368</v>
      </c>
      <c r="J10042" t="s">
        <v>560</v>
      </c>
      <c r="K10042" t="s">
        <v>560</v>
      </c>
      <c r="N10042" t="s">
        <v>21</v>
      </c>
      <c r="P10042" t="s">
        <v>23</v>
      </c>
      <c r="Q10042" t="str">
        <f>IF(COUNTIF(Table2[type_of_injury],Table2[[#This Row],[type_of_injury]])&lt;40,"other",Table2[[#This Row],[type_of_injury]])</f>
        <v>gunfire</v>
      </c>
      <c r="R10042" t="str" cm="1">
        <f t="array" ref="R10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3" spans="1:18" x14ac:dyDescent="0.35">
      <c r="A10043" t="s">
        <v>10782</v>
      </c>
      <c r="B10043" s="1">
        <v>37368</v>
      </c>
      <c r="C10043">
        <v>25</v>
      </c>
      <c r="D10043" t="str" cm="1">
        <f t="array" ref="D10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43" t="s">
        <v>16</v>
      </c>
      <c r="F10043" t="s">
        <v>8226</v>
      </c>
      <c r="G10043" t="s">
        <v>8226</v>
      </c>
      <c r="H10043" t="s">
        <v>39</v>
      </c>
      <c r="I10043" s="1">
        <v>37368</v>
      </c>
      <c r="J10043" t="s">
        <v>20</v>
      </c>
      <c r="K10043" t="s">
        <v>204</v>
      </c>
      <c r="L10043" t="s">
        <v>737</v>
      </c>
      <c r="M10043" t="s">
        <v>218</v>
      </c>
      <c r="N10043" t="s">
        <v>21</v>
      </c>
      <c r="P10043" t="s">
        <v>23</v>
      </c>
      <c r="Q10043" t="str">
        <f>IF(COUNTIF(Table2[type_of_injury],Table2[[#This Row],[type_of_injury]])&lt;40,"other",Table2[[#This Row],[type_of_injury]])</f>
        <v>gunfire</v>
      </c>
      <c r="R10043" t="str" cm="1">
        <f t="array" ref="R10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4" spans="1:18" x14ac:dyDescent="0.35">
      <c r="A10044" t="s">
        <v>10783</v>
      </c>
      <c r="B10044" s="1">
        <v>37368</v>
      </c>
      <c r="C10044">
        <v>25</v>
      </c>
      <c r="D10044" t="str" cm="1">
        <f t="array" ref="D10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44" t="s">
        <v>16</v>
      </c>
      <c r="F10044" t="s">
        <v>8226</v>
      </c>
      <c r="G10044" t="s">
        <v>8226</v>
      </c>
      <c r="H10044" t="s">
        <v>39</v>
      </c>
      <c r="I10044" s="1">
        <v>37368</v>
      </c>
      <c r="J10044" t="s">
        <v>20</v>
      </c>
      <c r="K10044" t="s">
        <v>204</v>
      </c>
      <c r="L10044" t="s">
        <v>737</v>
      </c>
      <c r="M10044" t="s">
        <v>218</v>
      </c>
      <c r="N10044" t="s">
        <v>21</v>
      </c>
      <c r="P10044" t="s">
        <v>23</v>
      </c>
      <c r="Q10044" t="str">
        <f>IF(COUNTIF(Table2[type_of_injury],Table2[[#This Row],[type_of_injury]])&lt;40,"other",Table2[[#This Row],[type_of_injury]])</f>
        <v>gunfire</v>
      </c>
      <c r="R10044" t="str" cm="1">
        <f t="array" ref="R10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5" spans="1:18" x14ac:dyDescent="0.35">
      <c r="A10045" t="s">
        <v>10784</v>
      </c>
      <c r="B10045" s="1">
        <v>37368</v>
      </c>
      <c r="D10045" t="str" cm="1">
        <f t="array" ref="D10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045" t="s">
        <v>16</v>
      </c>
      <c r="F10045" t="s">
        <v>46</v>
      </c>
      <c r="G10045" t="s">
        <v>46</v>
      </c>
      <c r="H10045" t="s">
        <v>19</v>
      </c>
      <c r="I10045" s="1">
        <v>37368</v>
      </c>
      <c r="J10045" t="s">
        <v>20</v>
      </c>
      <c r="K10045" t="s">
        <v>5182</v>
      </c>
      <c r="L10045" t="s">
        <v>46</v>
      </c>
      <c r="M10045" t="s">
        <v>46</v>
      </c>
      <c r="N10045" t="s">
        <v>21</v>
      </c>
      <c r="O10045" t="s">
        <v>35</v>
      </c>
      <c r="P10045" t="s">
        <v>23</v>
      </c>
      <c r="Q10045" t="str">
        <f>IF(COUNTIF(Table2[type_of_injury],Table2[[#This Row],[type_of_injury]])&lt;40,"other",Table2[[#This Row],[type_of_injury]])</f>
        <v>gunfire</v>
      </c>
      <c r="R10045" t="str" cm="1">
        <f t="array" ref="R10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6" spans="1:18" x14ac:dyDescent="0.35">
      <c r="A10046" t="s">
        <v>10785</v>
      </c>
      <c r="B10046" s="1">
        <v>37368</v>
      </c>
      <c r="C10046">
        <v>59</v>
      </c>
      <c r="D10046" t="str" cm="1">
        <f t="array" ref="D10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046" t="s">
        <v>16</v>
      </c>
      <c r="F10046" t="s">
        <v>46</v>
      </c>
      <c r="G10046" t="s">
        <v>46</v>
      </c>
      <c r="H10046" t="s">
        <v>19</v>
      </c>
      <c r="I10046" s="1">
        <v>37368</v>
      </c>
      <c r="J10046" t="s">
        <v>20</v>
      </c>
      <c r="K10046" t="s">
        <v>5182</v>
      </c>
      <c r="L10046" t="s">
        <v>46</v>
      </c>
      <c r="M10046" t="s">
        <v>46</v>
      </c>
      <c r="N10046" t="s">
        <v>21</v>
      </c>
      <c r="O10046" t="s">
        <v>35</v>
      </c>
      <c r="P10046" t="s">
        <v>23</v>
      </c>
      <c r="Q10046" t="str">
        <f>IF(COUNTIF(Table2[type_of_injury],Table2[[#This Row],[type_of_injury]])&lt;40,"other",Table2[[#This Row],[type_of_injury]])</f>
        <v>gunfire</v>
      </c>
      <c r="R10046" t="str" cm="1">
        <f t="array" ref="R10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7" spans="1:18" x14ac:dyDescent="0.35">
      <c r="A10047" t="s">
        <v>10786</v>
      </c>
      <c r="B10047" s="1">
        <v>37366</v>
      </c>
      <c r="C10047">
        <v>21</v>
      </c>
      <c r="D10047" t="str" cm="1">
        <f t="array" ref="D10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47" t="s">
        <v>69</v>
      </c>
      <c r="F10047" t="s">
        <v>954</v>
      </c>
      <c r="G10047" t="s">
        <v>222</v>
      </c>
      <c r="H10047" t="s">
        <v>39</v>
      </c>
      <c r="I10047" s="1">
        <v>37366</v>
      </c>
      <c r="J10047" t="s">
        <v>20</v>
      </c>
      <c r="K10047" t="s">
        <v>4475</v>
      </c>
      <c r="L10047" t="s">
        <v>658</v>
      </c>
      <c r="M10047" t="s">
        <v>77</v>
      </c>
      <c r="N10047" t="s">
        <v>21</v>
      </c>
      <c r="O10047" t="s">
        <v>22</v>
      </c>
      <c r="P10047" t="s">
        <v>72</v>
      </c>
      <c r="Q10047" t="str">
        <f>IF(COUNTIF(Table2[type_of_injury],Table2[[#This Row],[type_of_injury]])&lt;40,"other",Table2[[#This Row],[type_of_injury]])</f>
        <v>gunfire</v>
      </c>
      <c r="R10047" t="str" cm="1">
        <f t="array" ref="R10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8" spans="1:18" x14ac:dyDescent="0.35">
      <c r="A10048" t="s">
        <v>10787</v>
      </c>
      <c r="B10048" s="1">
        <v>37366</v>
      </c>
      <c r="C10048">
        <v>19</v>
      </c>
      <c r="D10048" t="str" cm="1">
        <f t="array" ref="D10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48" t="s">
        <v>16</v>
      </c>
      <c r="F10048" t="s">
        <v>954</v>
      </c>
      <c r="G10048" t="s">
        <v>222</v>
      </c>
      <c r="H10048" t="s">
        <v>39</v>
      </c>
      <c r="I10048" s="1">
        <v>37366</v>
      </c>
      <c r="J10048" t="s">
        <v>20</v>
      </c>
      <c r="K10048" t="s">
        <v>204</v>
      </c>
      <c r="L10048" t="s">
        <v>221</v>
      </c>
      <c r="M10048" t="s">
        <v>222</v>
      </c>
      <c r="N10048" t="s">
        <v>21</v>
      </c>
      <c r="P10048" t="s">
        <v>23</v>
      </c>
      <c r="Q10048" t="str">
        <f>IF(COUNTIF(Table2[type_of_injury],Table2[[#This Row],[type_of_injury]])&lt;40,"other",Table2[[#This Row],[type_of_injury]])</f>
        <v>gunfire</v>
      </c>
      <c r="R10048" t="str" cm="1">
        <f t="array" ref="R10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49" spans="1:18" x14ac:dyDescent="0.35">
      <c r="A10049" t="s">
        <v>10788</v>
      </c>
      <c r="B10049" s="1">
        <v>37366</v>
      </c>
      <c r="C10049">
        <v>19</v>
      </c>
      <c r="D10049" t="str" cm="1">
        <f t="array" ref="D10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49" t="s">
        <v>16</v>
      </c>
      <c r="F10049" t="s">
        <v>306</v>
      </c>
      <c r="G10049" t="s">
        <v>278</v>
      </c>
      <c r="H10049" t="s">
        <v>19</v>
      </c>
      <c r="I10049" s="1">
        <v>37366</v>
      </c>
      <c r="J10049" t="s">
        <v>20</v>
      </c>
      <c r="K10049" t="s">
        <v>204</v>
      </c>
      <c r="L10049" t="s">
        <v>1756</v>
      </c>
      <c r="M10049" t="s">
        <v>75</v>
      </c>
      <c r="N10049" t="s">
        <v>21</v>
      </c>
      <c r="P10049" t="s">
        <v>23</v>
      </c>
      <c r="Q10049" t="str">
        <f>IF(COUNTIF(Table2[type_of_injury],Table2[[#This Row],[type_of_injury]])&lt;40,"other",Table2[[#This Row],[type_of_injury]])</f>
        <v>gunfire</v>
      </c>
      <c r="R10049" t="str" cm="1">
        <f t="array" ref="R10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0" spans="1:18" x14ac:dyDescent="0.35">
      <c r="A10050" t="s">
        <v>10789</v>
      </c>
      <c r="B10050" s="1">
        <v>37365</v>
      </c>
      <c r="C10050">
        <v>38</v>
      </c>
      <c r="D10050" t="str" cm="1">
        <f t="array" ref="D10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50" t="s">
        <v>16</v>
      </c>
      <c r="F10050" t="s">
        <v>210</v>
      </c>
      <c r="G10050" t="s">
        <v>210</v>
      </c>
      <c r="H10050" t="s">
        <v>39</v>
      </c>
      <c r="I10050" s="1">
        <v>37365</v>
      </c>
      <c r="J10050" t="s">
        <v>20</v>
      </c>
      <c r="K10050" t="s">
        <v>560</v>
      </c>
      <c r="L10050" t="s">
        <v>210</v>
      </c>
      <c r="M10050" t="s">
        <v>210</v>
      </c>
      <c r="N10050" t="s">
        <v>21</v>
      </c>
      <c r="P10050" t="s">
        <v>23</v>
      </c>
      <c r="Q10050" t="str">
        <f>IF(COUNTIF(Table2[type_of_injury],Table2[[#This Row],[type_of_injury]])&lt;40,"other",Table2[[#This Row],[type_of_injury]])</f>
        <v>gunfire</v>
      </c>
      <c r="R10050" t="str" cm="1">
        <f t="array" ref="R10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1" spans="1:18" x14ac:dyDescent="0.35">
      <c r="A10051" t="s">
        <v>10790</v>
      </c>
      <c r="B10051" s="1">
        <v>37365</v>
      </c>
      <c r="C10051">
        <v>32</v>
      </c>
      <c r="D10051" t="str" cm="1">
        <f t="array" ref="D10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51" t="s">
        <v>16</v>
      </c>
      <c r="F10051" t="s">
        <v>210</v>
      </c>
      <c r="G10051" t="s">
        <v>210</v>
      </c>
      <c r="H10051" t="s">
        <v>39</v>
      </c>
      <c r="I10051" s="1">
        <v>37365</v>
      </c>
      <c r="J10051" t="s">
        <v>20</v>
      </c>
      <c r="K10051" t="s">
        <v>560</v>
      </c>
      <c r="L10051" t="s">
        <v>210</v>
      </c>
      <c r="M10051" t="s">
        <v>210</v>
      </c>
      <c r="N10051" t="s">
        <v>21</v>
      </c>
      <c r="P10051" t="s">
        <v>23</v>
      </c>
      <c r="Q10051" t="str">
        <f>IF(COUNTIF(Table2[type_of_injury],Table2[[#This Row],[type_of_injury]])&lt;40,"other",Table2[[#This Row],[type_of_injury]])</f>
        <v>gunfire</v>
      </c>
      <c r="R10051" t="str" cm="1">
        <f t="array" ref="R10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2" spans="1:18" x14ac:dyDescent="0.35">
      <c r="A10052" t="s">
        <v>10791</v>
      </c>
      <c r="B10052" s="1">
        <v>37365</v>
      </c>
      <c r="C10052">
        <v>16</v>
      </c>
      <c r="D10052" t="str" cm="1">
        <f t="array" ref="D10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52" t="s">
        <v>16</v>
      </c>
      <c r="F10052" t="s">
        <v>141</v>
      </c>
      <c r="G10052" t="s">
        <v>58</v>
      </c>
      <c r="H10052" t="s">
        <v>19</v>
      </c>
      <c r="I10052" s="1">
        <v>37365</v>
      </c>
      <c r="J10052" t="s">
        <v>20</v>
      </c>
      <c r="K10052" t="s">
        <v>40</v>
      </c>
      <c r="L10052" t="s">
        <v>141</v>
      </c>
      <c r="M10052" t="s">
        <v>58</v>
      </c>
      <c r="N10052" t="s">
        <v>21</v>
      </c>
      <c r="P10052" t="s">
        <v>23</v>
      </c>
      <c r="Q10052" t="str">
        <f>IF(COUNTIF(Table2[type_of_injury],Table2[[#This Row],[type_of_injury]])&lt;40,"other",Table2[[#This Row],[type_of_injury]])</f>
        <v>gunfire</v>
      </c>
      <c r="R10052" t="str" cm="1">
        <f t="array" ref="R10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3" spans="1:18" x14ac:dyDescent="0.35">
      <c r="A10053" t="s">
        <v>10792</v>
      </c>
      <c r="B10053" s="1">
        <v>37365</v>
      </c>
      <c r="C10053">
        <v>19</v>
      </c>
      <c r="D10053" t="str" cm="1">
        <f t="array" ref="D10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53" t="s">
        <v>16</v>
      </c>
      <c r="F10053" t="s">
        <v>210</v>
      </c>
      <c r="G10053" t="s">
        <v>210</v>
      </c>
      <c r="H10053" t="s">
        <v>39</v>
      </c>
      <c r="I10053" s="1">
        <v>37365</v>
      </c>
      <c r="J10053" t="s">
        <v>20</v>
      </c>
      <c r="K10053" t="s">
        <v>560</v>
      </c>
      <c r="L10053" t="s">
        <v>210</v>
      </c>
      <c r="M10053" t="s">
        <v>210</v>
      </c>
      <c r="N10053" t="s">
        <v>21</v>
      </c>
      <c r="P10053" t="s">
        <v>23</v>
      </c>
      <c r="Q10053" t="str">
        <f>IF(COUNTIF(Table2[type_of_injury],Table2[[#This Row],[type_of_injury]])&lt;40,"other",Table2[[#This Row],[type_of_injury]])</f>
        <v>gunfire</v>
      </c>
      <c r="R10053" t="str" cm="1">
        <f t="array" ref="R10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4" spans="1:18" x14ac:dyDescent="0.35">
      <c r="A10054" t="s">
        <v>10793</v>
      </c>
      <c r="B10054" s="1">
        <v>37364</v>
      </c>
      <c r="C10054">
        <v>19</v>
      </c>
      <c r="D10054" t="str" cm="1">
        <f t="array" ref="D10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54" t="s">
        <v>16</v>
      </c>
      <c r="F10054" t="s">
        <v>5961</v>
      </c>
      <c r="G10054" t="s">
        <v>218</v>
      </c>
      <c r="H10054" t="s">
        <v>39</v>
      </c>
      <c r="I10054" s="1">
        <v>37364</v>
      </c>
      <c r="J10054" t="s">
        <v>20</v>
      </c>
      <c r="K10054" t="s">
        <v>204</v>
      </c>
      <c r="L10054" t="s">
        <v>225</v>
      </c>
      <c r="M10054" t="s">
        <v>38</v>
      </c>
      <c r="N10054" t="s">
        <v>21</v>
      </c>
      <c r="P10054" t="s">
        <v>23</v>
      </c>
      <c r="Q10054" t="str">
        <f>IF(COUNTIF(Table2[type_of_injury],Table2[[#This Row],[type_of_injury]])&lt;40,"other",Table2[[#This Row],[type_of_injury]])</f>
        <v>gunfire</v>
      </c>
      <c r="R10054" t="str" cm="1">
        <f t="array" ref="R10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5" spans="1:18" x14ac:dyDescent="0.35">
      <c r="A10055" t="s">
        <v>10794</v>
      </c>
      <c r="B10055" s="1">
        <v>37364</v>
      </c>
      <c r="C10055">
        <v>9</v>
      </c>
      <c r="D10055" t="str" cm="1">
        <f t="array" ref="D10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055" t="s">
        <v>16</v>
      </c>
      <c r="F10055" t="s">
        <v>465</v>
      </c>
      <c r="G10055" t="s">
        <v>58</v>
      </c>
      <c r="H10055" t="s">
        <v>19</v>
      </c>
      <c r="I10055" s="1">
        <v>37364</v>
      </c>
      <c r="J10055" t="s">
        <v>20</v>
      </c>
      <c r="K10055" t="s">
        <v>40</v>
      </c>
      <c r="L10055" t="s">
        <v>465</v>
      </c>
      <c r="M10055" t="s">
        <v>58</v>
      </c>
      <c r="N10055" t="s">
        <v>21</v>
      </c>
      <c r="P10055" t="s">
        <v>23</v>
      </c>
      <c r="Q10055" t="str">
        <f>IF(COUNTIF(Table2[type_of_injury],Table2[[#This Row],[type_of_injury]])&lt;40,"other",Table2[[#This Row],[type_of_injury]])</f>
        <v>gunfire</v>
      </c>
      <c r="R10055" t="str" cm="1">
        <f t="array" ref="R10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6" spans="1:18" x14ac:dyDescent="0.35">
      <c r="A10056" t="s">
        <v>10795</v>
      </c>
      <c r="B10056" s="1">
        <v>37363</v>
      </c>
      <c r="C10056">
        <v>16</v>
      </c>
      <c r="D10056" t="str" cm="1">
        <f t="array" ref="D10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56" t="s">
        <v>16</v>
      </c>
      <c r="F10056" t="s">
        <v>7774</v>
      </c>
      <c r="G10056" t="s">
        <v>222</v>
      </c>
      <c r="H10056" t="s">
        <v>39</v>
      </c>
      <c r="I10056" s="1">
        <v>37363</v>
      </c>
      <c r="J10056" t="s">
        <v>20</v>
      </c>
      <c r="K10056" t="s">
        <v>204</v>
      </c>
      <c r="L10056" t="s">
        <v>593</v>
      </c>
      <c r="M10056" t="s">
        <v>222</v>
      </c>
      <c r="N10056" t="s">
        <v>21</v>
      </c>
      <c r="O10056" t="s">
        <v>585</v>
      </c>
      <c r="P10056" t="s">
        <v>23</v>
      </c>
      <c r="Q10056" t="str">
        <f>IF(COUNTIF(Table2[type_of_injury],Table2[[#This Row],[type_of_injury]])&lt;40,"other",Table2[[#This Row],[type_of_injury]])</f>
        <v>gunfire</v>
      </c>
      <c r="R10056" t="str" cm="1">
        <f t="array" ref="R10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7" spans="1:18" x14ac:dyDescent="0.35">
      <c r="A10057" t="s">
        <v>10796</v>
      </c>
      <c r="B10057" s="1">
        <v>37363</v>
      </c>
      <c r="C10057">
        <v>43</v>
      </c>
      <c r="D10057" t="str" cm="1">
        <f t="array" ref="D10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57" t="s">
        <v>16</v>
      </c>
      <c r="F10057" t="s">
        <v>10797</v>
      </c>
      <c r="G10057" t="s">
        <v>46</v>
      </c>
      <c r="H10057" t="s">
        <v>19</v>
      </c>
      <c r="I10057" s="1">
        <v>37363</v>
      </c>
      <c r="J10057" t="s">
        <v>20</v>
      </c>
      <c r="K10057" t="s">
        <v>40</v>
      </c>
      <c r="L10057" t="s">
        <v>1021</v>
      </c>
      <c r="M10057" t="s">
        <v>46</v>
      </c>
      <c r="N10057" t="s">
        <v>21</v>
      </c>
      <c r="P10057" t="s">
        <v>23</v>
      </c>
      <c r="Q10057" t="str">
        <f>IF(COUNTIF(Table2[type_of_injury],Table2[[#This Row],[type_of_injury]])&lt;40,"other",Table2[[#This Row],[type_of_injury]])</f>
        <v>gunfire</v>
      </c>
      <c r="R10057" t="str" cm="1">
        <f t="array" ref="R10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8" spans="1:18" x14ac:dyDescent="0.35">
      <c r="A10058" t="s">
        <v>10798</v>
      </c>
      <c r="B10058" s="1">
        <v>37363</v>
      </c>
      <c r="C10058">
        <v>35</v>
      </c>
      <c r="D10058" t="str" cm="1">
        <f t="array" ref="D10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58" t="s">
        <v>16</v>
      </c>
      <c r="F10058" t="s">
        <v>193</v>
      </c>
      <c r="G10058" t="s">
        <v>46</v>
      </c>
      <c r="H10058" t="s">
        <v>19</v>
      </c>
      <c r="I10058" s="1">
        <v>37363</v>
      </c>
      <c r="J10058" t="s">
        <v>71</v>
      </c>
      <c r="K10058" t="s">
        <v>40</v>
      </c>
      <c r="L10058" t="s">
        <v>193</v>
      </c>
      <c r="M10058" t="s">
        <v>46</v>
      </c>
      <c r="N10058" t="s">
        <v>21</v>
      </c>
      <c r="P10058" t="s">
        <v>23</v>
      </c>
      <c r="Q10058" t="str">
        <f>IF(COUNTIF(Table2[type_of_injury],Table2[[#This Row],[type_of_injury]])&lt;40,"other",Table2[[#This Row],[type_of_injury]])</f>
        <v>gunfire</v>
      </c>
      <c r="R10058" t="str" cm="1">
        <f t="array" ref="R10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59" spans="1:18" x14ac:dyDescent="0.35">
      <c r="A10059" t="s">
        <v>10799</v>
      </c>
      <c r="B10059" s="1">
        <v>37362</v>
      </c>
      <c r="C10059">
        <v>24</v>
      </c>
      <c r="D10059" t="str" cm="1">
        <f t="array" ref="D10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59" t="s">
        <v>16</v>
      </c>
      <c r="F10059" t="s">
        <v>46</v>
      </c>
      <c r="G10059" t="s">
        <v>46</v>
      </c>
      <c r="H10059" t="s">
        <v>19</v>
      </c>
      <c r="I10059" s="1">
        <v>37362</v>
      </c>
      <c r="J10059" t="s">
        <v>20</v>
      </c>
      <c r="K10059" t="s">
        <v>204</v>
      </c>
      <c r="L10059" t="s">
        <v>46</v>
      </c>
      <c r="M10059" t="s">
        <v>46</v>
      </c>
      <c r="N10059" t="s">
        <v>21</v>
      </c>
      <c r="P10059" t="s">
        <v>23</v>
      </c>
      <c r="Q10059" t="str">
        <f>IF(COUNTIF(Table2[type_of_injury],Table2[[#This Row],[type_of_injury]])&lt;40,"other",Table2[[#This Row],[type_of_injury]])</f>
        <v>gunfire</v>
      </c>
      <c r="R10059" t="str" cm="1">
        <f t="array" ref="R10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0" spans="1:18" x14ac:dyDescent="0.35">
      <c r="A10060" t="s">
        <v>10800</v>
      </c>
      <c r="B10060" s="1">
        <v>37362</v>
      </c>
      <c r="C10060">
        <v>12</v>
      </c>
      <c r="D10060" t="str" cm="1">
        <f t="array" ref="D10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60" t="s">
        <v>16</v>
      </c>
      <c r="F10060" t="s">
        <v>154</v>
      </c>
      <c r="G10060" t="s">
        <v>75</v>
      </c>
      <c r="H10060" t="s">
        <v>19</v>
      </c>
      <c r="I10060" s="1">
        <v>37362</v>
      </c>
      <c r="J10060" t="s">
        <v>20</v>
      </c>
      <c r="K10060" t="s">
        <v>40</v>
      </c>
      <c r="L10060" t="s">
        <v>155</v>
      </c>
      <c r="M10060" t="s">
        <v>75</v>
      </c>
      <c r="N10060" t="s">
        <v>21</v>
      </c>
      <c r="P10060" t="s">
        <v>23</v>
      </c>
      <c r="Q10060" t="str">
        <f>IF(COUNTIF(Table2[type_of_injury],Table2[[#This Row],[type_of_injury]])&lt;40,"other",Table2[[#This Row],[type_of_injury]])</f>
        <v>gunfire</v>
      </c>
      <c r="R10060" t="str" cm="1">
        <f t="array" ref="R10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1" spans="1:18" x14ac:dyDescent="0.35">
      <c r="A10061" t="s">
        <v>10801</v>
      </c>
      <c r="B10061" s="1">
        <v>37361</v>
      </c>
      <c r="C10061">
        <v>24</v>
      </c>
      <c r="D10061" t="str" cm="1">
        <f t="array" ref="D10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61" t="s">
        <v>16</v>
      </c>
      <c r="F10061" t="s">
        <v>175</v>
      </c>
      <c r="G10061" t="s">
        <v>175</v>
      </c>
      <c r="H10061" t="s">
        <v>19</v>
      </c>
      <c r="I10061" s="1">
        <v>37361</v>
      </c>
      <c r="J10061" t="s">
        <v>71</v>
      </c>
      <c r="K10061" t="s">
        <v>40</v>
      </c>
      <c r="L10061" t="s">
        <v>175</v>
      </c>
      <c r="M10061" t="s">
        <v>175</v>
      </c>
      <c r="N10061" t="s">
        <v>21</v>
      </c>
      <c r="P10061" t="s">
        <v>23</v>
      </c>
      <c r="Q10061" t="str">
        <f>IF(COUNTIF(Table2[type_of_injury],Table2[[#This Row],[type_of_injury]])&lt;40,"other",Table2[[#This Row],[type_of_injury]])</f>
        <v>gunfire</v>
      </c>
      <c r="R10061" t="str" cm="1">
        <f t="array" ref="R10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2" spans="1:18" x14ac:dyDescent="0.35">
      <c r="A10062" t="s">
        <v>10802</v>
      </c>
      <c r="B10062" s="1">
        <v>37361</v>
      </c>
      <c r="C10062">
        <v>27</v>
      </c>
      <c r="D10062" t="str" cm="1">
        <f t="array" ref="D10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62" t="s">
        <v>16</v>
      </c>
      <c r="F10062" t="s">
        <v>8284</v>
      </c>
      <c r="G10062" t="s">
        <v>218</v>
      </c>
      <c r="H10062" t="s">
        <v>39</v>
      </c>
      <c r="I10062" s="1">
        <v>37361</v>
      </c>
      <c r="J10062" t="s">
        <v>20</v>
      </c>
      <c r="K10062" t="s">
        <v>204</v>
      </c>
      <c r="L10062" t="s">
        <v>218</v>
      </c>
      <c r="M10062" t="s">
        <v>218</v>
      </c>
      <c r="N10062" t="s">
        <v>21</v>
      </c>
      <c r="P10062" t="s">
        <v>23</v>
      </c>
      <c r="Q10062" t="str">
        <f>IF(COUNTIF(Table2[type_of_injury],Table2[[#This Row],[type_of_injury]])&lt;40,"other",Table2[[#This Row],[type_of_injury]])</f>
        <v>gunfire</v>
      </c>
      <c r="R10062" t="str" cm="1">
        <f t="array" ref="R10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3" spans="1:18" x14ac:dyDescent="0.35">
      <c r="A10063" t="s">
        <v>10803</v>
      </c>
      <c r="B10063" s="1">
        <v>37361</v>
      </c>
      <c r="C10063">
        <v>25</v>
      </c>
      <c r="D10063" t="str" cm="1">
        <f t="array" ref="D10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63" t="s">
        <v>16</v>
      </c>
      <c r="F10063" t="s">
        <v>8388</v>
      </c>
      <c r="G10063" t="s">
        <v>222</v>
      </c>
      <c r="H10063" t="s">
        <v>39</v>
      </c>
      <c r="I10063" s="1">
        <v>37361</v>
      </c>
      <c r="J10063" t="s">
        <v>20</v>
      </c>
      <c r="K10063" t="s">
        <v>204</v>
      </c>
      <c r="L10063" t="s">
        <v>225</v>
      </c>
      <c r="M10063" t="s">
        <v>38</v>
      </c>
      <c r="N10063" t="s">
        <v>21</v>
      </c>
      <c r="P10063" t="s">
        <v>23</v>
      </c>
      <c r="Q10063" t="str">
        <f>IF(COUNTIF(Table2[type_of_injury],Table2[[#This Row],[type_of_injury]])&lt;40,"other",Table2[[#This Row],[type_of_injury]])</f>
        <v>gunfire</v>
      </c>
      <c r="R10063" t="str" cm="1">
        <f t="array" ref="R10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4" spans="1:18" x14ac:dyDescent="0.35">
      <c r="A10064" t="s">
        <v>10804</v>
      </c>
      <c r="B10064" s="1">
        <v>37361</v>
      </c>
      <c r="C10064">
        <v>19</v>
      </c>
      <c r="D10064" t="str" cm="1">
        <f t="array" ref="D10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64" t="s">
        <v>16</v>
      </c>
      <c r="F10064" t="s">
        <v>1715</v>
      </c>
      <c r="G10064" t="s">
        <v>175</v>
      </c>
      <c r="H10064" t="s">
        <v>19</v>
      </c>
      <c r="I10064" s="1">
        <v>37361</v>
      </c>
      <c r="J10064" t="s">
        <v>20</v>
      </c>
      <c r="K10064" t="s">
        <v>560</v>
      </c>
      <c r="L10064" t="s">
        <v>1715</v>
      </c>
      <c r="M10064" t="s">
        <v>175</v>
      </c>
      <c r="N10064" t="s">
        <v>21</v>
      </c>
      <c r="P10064" t="s">
        <v>23</v>
      </c>
      <c r="Q10064" t="str">
        <f>IF(COUNTIF(Table2[type_of_injury],Table2[[#This Row],[type_of_injury]])&lt;40,"other",Table2[[#This Row],[type_of_injury]])</f>
        <v>gunfire</v>
      </c>
      <c r="R10064" t="str" cm="1">
        <f t="array" ref="R10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5" spans="1:18" x14ac:dyDescent="0.35">
      <c r="A10065" t="s">
        <v>10805</v>
      </c>
      <c r="B10065" s="1">
        <v>37361</v>
      </c>
      <c r="C10065">
        <v>30</v>
      </c>
      <c r="D10065" t="str" cm="1">
        <f t="array" ref="D10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65" t="s">
        <v>16</v>
      </c>
      <c r="F10065" t="s">
        <v>418</v>
      </c>
      <c r="G10065" t="s">
        <v>108</v>
      </c>
      <c r="H10065" t="s">
        <v>19</v>
      </c>
      <c r="I10065" s="1">
        <v>37361</v>
      </c>
      <c r="J10065" t="s">
        <v>20</v>
      </c>
      <c r="K10065" t="s">
        <v>40</v>
      </c>
      <c r="L10065" t="s">
        <v>1837</v>
      </c>
      <c r="M10065" t="s">
        <v>108</v>
      </c>
      <c r="N10065" t="s">
        <v>21</v>
      </c>
      <c r="O10065" t="s">
        <v>22</v>
      </c>
      <c r="P10065" t="s">
        <v>23</v>
      </c>
      <c r="Q10065" t="str">
        <f>IF(COUNTIF(Table2[type_of_injury],Table2[[#This Row],[type_of_injury]])&lt;40,"other",Table2[[#This Row],[type_of_injury]])</f>
        <v>gunfire</v>
      </c>
      <c r="R10065" t="str" cm="1">
        <f t="array" ref="R10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6" spans="1:18" x14ac:dyDescent="0.35">
      <c r="A10066" t="s">
        <v>10806</v>
      </c>
      <c r="B10066" s="1">
        <v>37360</v>
      </c>
      <c r="C10066">
        <v>31</v>
      </c>
      <c r="D10066" t="str" cm="1">
        <f t="array" ref="D10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66" t="s">
        <v>16</v>
      </c>
      <c r="F10066" t="s">
        <v>954</v>
      </c>
      <c r="G10066" t="s">
        <v>222</v>
      </c>
      <c r="H10066" t="s">
        <v>39</v>
      </c>
      <c r="I10066" s="1">
        <v>37360</v>
      </c>
      <c r="J10066" t="s">
        <v>20</v>
      </c>
      <c r="K10066" t="s">
        <v>204</v>
      </c>
      <c r="L10066" t="s">
        <v>225</v>
      </c>
      <c r="M10066" t="s">
        <v>38</v>
      </c>
      <c r="N10066" t="s">
        <v>21</v>
      </c>
      <c r="P10066" t="s">
        <v>23</v>
      </c>
      <c r="Q10066" t="str">
        <f>IF(COUNTIF(Table2[type_of_injury],Table2[[#This Row],[type_of_injury]])&lt;40,"other",Table2[[#This Row],[type_of_injury]])</f>
        <v>gunfire</v>
      </c>
      <c r="R10066" t="str" cm="1">
        <f t="array" ref="R10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7" spans="1:18" x14ac:dyDescent="0.35">
      <c r="A10067" t="s">
        <v>10807</v>
      </c>
      <c r="B10067" s="1">
        <v>37359</v>
      </c>
      <c r="C10067">
        <v>24</v>
      </c>
      <c r="D10067" t="str" cm="1">
        <f t="array" ref="D10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67" t="s">
        <v>16</v>
      </c>
      <c r="F10067" t="s">
        <v>175</v>
      </c>
      <c r="G10067" t="s">
        <v>175</v>
      </c>
      <c r="H10067" t="s">
        <v>19</v>
      </c>
      <c r="I10067" s="1">
        <v>37359</v>
      </c>
      <c r="J10067" t="s">
        <v>20</v>
      </c>
      <c r="K10067" t="s">
        <v>204</v>
      </c>
      <c r="L10067" t="s">
        <v>175</v>
      </c>
      <c r="M10067" t="s">
        <v>175</v>
      </c>
      <c r="N10067" t="s">
        <v>21</v>
      </c>
      <c r="P10067" t="s">
        <v>23</v>
      </c>
      <c r="Q10067" t="str">
        <f>IF(COUNTIF(Table2[type_of_injury],Table2[[#This Row],[type_of_injury]])&lt;40,"other",Table2[[#This Row],[type_of_injury]])</f>
        <v>gunfire</v>
      </c>
      <c r="R10067" t="str" cm="1">
        <f t="array" ref="R10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8" spans="1:18" x14ac:dyDescent="0.35">
      <c r="A10068" t="s">
        <v>10808</v>
      </c>
      <c r="B10068" s="1">
        <v>37358</v>
      </c>
      <c r="C10068">
        <v>48</v>
      </c>
      <c r="D10068" t="str" cm="1">
        <f t="array" ref="D10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68" t="s">
        <v>69</v>
      </c>
      <c r="F10068" t="s">
        <v>353</v>
      </c>
      <c r="G10068" t="s">
        <v>77</v>
      </c>
      <c r="H10068" t="s">
        <v>77</v>
      </c>
      <c r="I10068" s="1">
        <v>37358</v>
      </c>
      <c r="J10068" t="s">
        <v>71</v>
      </c>
      <c r="K10068" t="s">
        <v>4475</v>
      </c>
      <c r="L10068" t="s">
        <v>62</v>
      </c>
      <c r="M10068" t="s">
        <v>62</v>
      </c>
      <c r="N10068" t="s">
        <v>450</v>
      </c>
      <c r="O10068" t="s">
        <v>6915</v>
      </c>
      <c r="P10068" t="s">
        <v>72</v>
      </c>
      <c r="Q10068" t="str">
        <f>IF(COUNTIF(Table2[type_of_injury],Table2[[#This Row],[type_of_injury]])&lt;40,"other",Table2[[#This Row],[type_of_injury]])</f>
        <v>explosion</v>
      </c>
      <c r="R10068" t="str" cm="1">
        <f t="array" ref="R10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69" spans="1:18" x14ac:dyDescent="0.35">
      <c r="A10069" t="s">
        <v>10809</v>
      </c>
      <c r="B10069" s="1">
        <v>37358</v>
      </c>
      <c r="C10069">
        <v>75</v>
      </c>
      <c r="D10069" t="str" cm="1">
        <f t="array" ref="D10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069" t="s">
        <v>69</v>
      </c>
      <c r="F10069" t="s">
        <v>353</v>
      </c>
      <c r="G10069" t="s">
        <v>77</v>
      </c>
      <c r="H10069" t="s">
        <v>77</v>
      </c>
      <c r="I10069" s="1">
        <v>37358</v>
      </c>
      <c r="J10069" t="s">
        <v>71</v>
      </c>
      <c r="K10069" t="s">
        <v>4475</v>
      </c>
      <c r="L10069" t="s">
        <v>353</v>
      </c>
      <c r="M10069" t="s">
        <v>77</v>
      </c>
      <c r="N10069" t="s">
        <v>450</v>
      </c>
      <c r="O10069" t="s">
        <v>6915</v>
      </c>
      <c r="P10069" t="s">
        <v>72</v>
      </c>
      <c r="Q10069" t="str">
        <f>IF(COUNTIF(Table2[type_of_injury],Table2[[#This Row],[type_of_injury]])&lt;40,"other",Table2[[#This Row],[type_of_injury]])</f>
        <v>explosion</v>
      </c>
      <c r="R10069" t="str" cm="1">
        <f t="array" ref="R10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0" spans="1:18" x14ac:dyDescent="0.35">
      <c r="A10070" t="s">
        <v>10810</v>
      </c>
      <c r="B10070" s="1">
        <v>37358</v>
      </c>
      <c r="C10070">
        <v>68</v>
      </c>
      <c r="D10070" t="str" cm="1">
        <f t="array" ref="D10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070" t="s">
        <v>69</v>
      </c>
      <c r="F10070" t="s">
        <v>353</v>
      </c>
      <c r="G10070" t="s">
        <v>77</v>
      </c>
      <c r="H10070" t="s">
        <v>77</v>
      </c>
      <c r="I10070" s="1">
        <v>37358</v>
      </c>
      <c r="J10070" t="s">
        <v>20</v>
      </c>
      <c r="K10070" t="s">
        <v>4475</v>
      </c>
      <c r="L10070" t="s">
        <v>353</v>
      </c>
      <c r="M10070" t="s">
        <v>77</v>
      </c>
      <c r="N10070" t="s">
        <v>450</v>
      </c>
      <c r="O10070" t="s">
        <v>6915</v>
      </c>
      <c r="P10070" t="s">
        <v>72</v>
      </c>
      <c r="Q10070" t="str">
        <f>IF(COUNTIF(Table2[type_of_injury],Table2[[#This Row],[type_of_injury]])&lt;40,"other",Table2[[#This Row],[type_of_injury]])</f>
        <v>explosion</v>
      </c>
      <c r="R10070" t="str" cm="1">
        <f t="array" ref="R10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1" spans="1:18" x14ac:dyDescent="0.35">
      <c r="A10071" t="s">
        <v>10811</v>
      </c>
      <c r="B10071" s="1">
        <v>37358</v>
      </c>
      <c r="C10071">
        <v>43</v>
      </c>
      <c r="D10071" t="str" cm="1">
        <f t="array" ref="D10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71" t="s">
        <v>69</v>
      </c>
      <c r="F10071" t="s">
        <v>353</v>
      </c>
      <c r="G10071" t="s">
        <v>77</v>
      </c>
      <c r="H10071" t="s">
        <v>77</v>
      </c>
      <c r="I10071" s="1">
        <v>37358</v>
      </c>
      <c r="J10071" t="s">
        <v>71</v>
      </c>
      <c r="K10071" t="s">
        <v>4475</v>
      </c>
      <c r="L10071" t="s">
        <v>62</v>
      </c>
      <c r="M10071" t="s">
        <v>62</v>
      </c>
      <c r="N10071" t="s">
        <v>450</v>
      </c>
      <c r="O10071" t="s">
        <v>6915</v>
      </c>
      <c r="P10071" t="s">
        <v>72</v>
      </c>
      <c r="Q10071" t="str">
        <f>IF(COUNTIF(Table2[type_of_injury],Table2[[#This Row],[type_of_injury]])&lt;40,"other",Table2[[#This Row],[type_of_injury]])</f>
        <v>explosion</v>
      </c>
      <c r="R10071" t="str" cm="1">
        <f t="array" ref="R10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2" spans="1:18" x14ac:dyDescent="0.35">
      <c r="A10072" t="s">
        <v>10812</v>
      </c>
      <c r="B10072" s="1">
        <v>37358</v>
      </c>
      <c r="C10072">
        <v>22</v>
      </c>
      <c r="D10072" t="str" cm="1">
        <f t="array" ref="D10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72" t="s">
        <v>69</v>
      </c>
      <c r="F10072" t="s">
        <v>954</v>
      </c>
      <c r="G10072" t="s">
        <v>222</v>
      </c>
      <c r="H10072" t="s">
        <v>39</v>
      </c>
      <c r="I10072" s="1">
        <v>37358</v>
      </c>
      <c r="J10072" t="s">
        <v>20</v>
      </c>
      <c r="K10072" t="s">
        <v>4475</v>
      </c>
      <c r="L10072" t="s">
        <v>76</v>
      </c>
      <c r="M10072" t="s">
        <v>77</v>
      </c>
      <c r="N10072" t="s">
        <v>21</v>
      </c>
      <c r="O10072" t="s">
        <v>22</v>
      </c>
      <c r="P10072" t="s">
        <v>72</v>
      </c>
      <c r="Q10072" t="str">
        <f>IF(COUNTIF(Table2[type_of_injury],Table2[[#This Row],[type_of_injury]])&lt;40,"other",Table2[[#This Row],[type_of_injury]])</f>
        <v>gunfire</v>
      </c>
      <c r="R10072" t="str" cm="1">
        <f t="array" ref="R10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3" spans="1:18" x14ac:dyDescent="0.35">
      <c r="A10073" t="s">
        <v>10813</v>
      </c>
      <c r="B10073" s="1">
        <v>37358</v>
      </c>
      <c r="C10073">
        <v>46</v>
      </c>
      <c r="D10073" t="str" cm="1">
        <f t="array" ref="D10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073" t="s">
        <v>16</v>
      </c>
      <c r="F10073" t="s">
        <v>8055</v>
      </c>
      <c r="G10073" t="s">
        <v>175</v>
      </c>
      <c r="H10073" t="s">
        <v>19</v>
      </c>
      <c r="I10073" s="1">
        <v>37358</v>
      </c>
      <c r="J10073" t="s">
        <v>20</v>
      </c>
      <c r="K10073" t="s">
        <v>40</v>
      </c>
      <c r="L10073" t="s">
        <v>8055</v>
      </c>
      <c r="M10073" t="s">
        <v>175</v>
      </c>
      <c r="N10073" t="s">
        <v>21</v>
      </c>
      <c r="P10073" t="s">
        <v>23</v>
      </c>
      <c r="Q10073" t="str">
        <f>IF(COUNTIF(Table2[type_of_injury],Table2[[#This Row],[type_of_injury]])&lt;40,"other",Table2[[#This Row],[type_of_injury]])</f>
        <v>gunfire</v>
      </c>
      <c r="R10073" t="str" cm="1">
        <f t="array" ref="R10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4" spans="1:18" x14ac:dyDescent="0.35">
      <c r="A10074" t="s">
        <v>10814</v>
      </c>
      <c r="B10074" s="1">
        <v>37358</v>
      </c>
      <c r="C10074">
        <v>20</v>
      </c>
      <c r="D10074" t="str" cm="1">
        <f t="array" ref="D10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74" t="s">
        <v>16</v>
      </c>
      <c r="F10074" t="s">
        <v>741</v>
      </c>
      <c r="G10074" t="s">
        <v>108</v>
      </c>
      <c r="H10074" t="s">
        <v>19</v>
      </c>
      <c r="I10074" s="1">
        <v>37358</v>
      </c>
      <c r="J10074" t="s">
        <v>20</v>
      </c>
      <c r="K10074" t="s">
        <v>40</v>
      </c>
      <c r="L10074" t="s">
        <v>741</v>
      </c>
      <c r="M10074" t="s">
        <v>108</v>
      </c>
      <c r="N10074" t="s">
        <v>21</v>
      </c>
      <c r="P10074" t="s">
        <v>23</v>
      </c>
      <c r="Q10074" t="str">
        <f>IF(COUNTIF(Table2[type_of_injury],Table2[[#This Row],[type_of_injury]])&lt;40,"other",Table2[[#This Row],[type_of_injury]])</f>
        <v>gunfire</v>
      </c>
      <c r="R10074" t="str" cm="1">
        <f t="array" ref="R10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5" spans="1:18" x14ac:dyDescent="0.35">
      <c r="A10075" t="s">
        <v>10815</v>
      </c>
      <c r="B10075" s="1">
        <v>37358</v>
      </c>
      <c r="C10075">
        <v>27</v>
      </c>
      <c r="D10075" t="str" cm="1">
        <f t="array" ref="D10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75" t="s">
        <v>16</v>
      </c>
      <c r="F10075" t="s">
        <v>954</v>
      </c>
      <c r="G10075" t="s">
        <v>222</v>
      </c>
      <c r="H10075" t="s">
        <v>39</v>
      </c>
      <c r="I10075" s="1">
        <v>37358</v>
      </c>
      <c r="J10075" t="s">
        <v>20</v>
      </c>
      <c r="K10075" t="s">
        <v>204</v>
      </c>
      <c r="L10075" t="s">
        <v>225</v>
      </c>
      <c r="M10075" t="s">
        <v>38</v>
      </c>
      <c r="N10075" t="s">
        <v>21</v>
      </c>
      <c r="P10075" t="s">
        <v>23</v>
      </c>
      <c r="Q10075" t="str">
        <f>IF(COUNTIF(Table2[type_of_injury],Table2[[#This Row],[type_of_injury]])&lt;40,"other",Table2[[#This Row],[type_of_injury]])</f>
        <v>gunfire</v>
      </c>
      <c r="R10075" t="str" cm="1">
        <f t="array" ref="R10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6" spans="1:18" x14ac:dyDescent="0.35">
      <c r="A10076" t="s">
        <v>10816</v>
      </c>
      <c r="B10076" s="1">
        <v>37358</v>
      </c>
      <c r="C10076">
        <v>52</v>
      </c>
      <c r="D10076" t="str" cm="1">
        <f t="array" ref="D10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076" t="s">
        <v>16</v>
      </c>
      <c r="F10076" t="s">
        <v>46</v>
      </c>
      <c r="G10076" t="s">
        <v>46</v>
      </c>
      <c r="H10076" t="s">
        <v>19</v>
      </c>
      <c r="I10076" s="1">
        <v>37358</v>
      </c>
      <c r="J10076" t="s">
        <v>20</v>
      </c>
      <c r="K10076" t="s">
        <v>40</v>
      </c>
      <c r="L10076" t="s">
        <v>46</v>
      </c>
      <c r="M10076" t="s">
        <v>46</v>
      </c>
      <c r="N10076" t="s">
        <v>21</v>
      </c>
      <c r="P10076" t="s">
        <v>23</v>
      </c>
      <c r="Q10076" t="str">
        <f>IF(COUNTIF(Table2[type_of_injury],Table2[[#This Row],[type_of_injury]])&lt;40,"other",Table2[[#This Row],[type_of_injury]])</f>
        <v>gunfire</v>
      </c>
      <c r="R10076" t="str" cm="1">
        <f t="array" ref="R10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7" spans="1:18" x14ac:dyDescent="0.35">
      <c r="A10077" t="s">
        <v>10817</v>
      </c>
      <c r="B10077" s="1">
        <v>37357</v>
      </c>
      <c r="C10077">
        <v>32</v>
      </c>
      <c r="D10077" t="str" cm="1">
        <f t="array" ref="D10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77" t="s">
        <v>16</v>
      </c>
      <c r="F10077" t="s">
        <v>27</v>
      </c>
      <c r="G10077" t="s">
        <v>27</v>
      </c>
      <c r="H10077" t="s">
        <v>19</v>
      </c>
      <c r="I10077" s="1">
        <v>37357</v>
      </c>
      <c r="J10077" t="s">
        <v>20</v>
      </c>
      <c r="K10077" t="s">
        <v>40</v>
      </c>
      <c r="L10077" t="s">
        <v>27</v>
      </c>
      <c r="M10077" t="s">
        <v>27</v>
      </c>
      <c r="N10077" t="s">
        <v>21</v>
      </c>
      <c r="P10077" t="s">
        <v>23</v>
      </c>
      <c r="Q10077" t="str">
        <f>IF(COUNTIF(Table2[type_of_injury],Table2[[#This Row],[type_of_injury]])&lt;40,"other",Table2[[#This Row],[type_of_injury]])</f>
        <v>gunfire</v>
      </c>
      <c r="R10077" t="str" cm="1">
        <f t="array" ref="R10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8" spans="1:18" x14ac:dyDescent="0.35">
      <c r="A10078" t="s">
        <v>10818</v>
      </c>
      <c r="B10078" s="1">
        <v>37357</v>
      </c>
      <c r="C10078">
        <v>35</v>
      </c>
      <c r="D10078" t="str" cm="1">
        <f t="array" ref="D10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78" t="s">
        <v>16</v>
      </c>
      <c r="F10078" t="s">
        <v>672</v>
      </c>
      <c r="G10078" t="s">
        <v>27</v>
      </c>
      <c r="H10078" t="s">
        <v>19</v>
      </c>
      <c r="I10078" s="1">
        <v>37357</v>
      </c>
      <c r="J10078" t="s">
        <v>71</v>
      </c>
      <c r="K10078" t="s">
        <v>40</v>
      </c>
      <c r="L10078" t="s">
        <v>7418</v>
      </c>
      <c r="M10078" t="s">
        <v>27</v>
      </c>
      <c r="N10078" t="s">
        <v>21</v>
      </c>
      <c r="P10078" t="s">
        <v>23</v>
      </c>
      <c r="Q10078" t="str">
        <f>IF(COUNTIF(Table2[type_of_injury],Table2[[#This Row],[type_of_injury]])&lt;40,"other",Table2[[#This Row],[type_of_injury]])</f>
        <v>gunfire</v>
      </c>
      <c r="R10078" t="str" cm="1">
        <f t="array" ref="R10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79" spans="1:18" x14ac:dyDescent="0.35">
      <c r="A10079" t="s">
        <v>10819</v>
      </c>
      <c r="B10079" s="1">
        <v>37357</v>
      </c>
      <c r="C10079">
        <v>37</v>
      </c>
      <c r="D10079" t="str" cm="1">
        <f t="array" ref="D10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79" t="s">
        <v>16</v>
      </c>
      <c r="F10079" t="s">
        <v>672</v>
      </c>
      <c r="G10079" t="s">
        <v>27</v>
      </c>
      <c r="H10079" t="s">
        <v>19</v>
      </c>
      <c r="I10079" s="1">
        <v>37357</v>
      </c>
      <c r="J10079" t="s">
        <v>20</v>
      </c>
      <c r="K10079" t="s">
        <v>40</v>
      </c>
      <c r="L10079" t="s">
        <v>7418</v>
      </c>
      <c r="M10079" t="s">
        <v>27</v>
      </c>
      <c r="N10079" t="s">
        <v>21</v>
      </c>
      <c r="P10079" t="s">
        <v>23</v>
      </c>
      <c r="Q10079" t="str">
        <f>IF(COUNTIF(Table2[type_of_injury],Table2[[#This Row],[type_of_injury]])&lt;40,"other",Table2[[#This Row],[type_of_injury]])</f>
        <v>gunfire</v>
      </c>
      <c r="R10079" t="str" cm="1">
        <f t="array" ref="R10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0" spans="1:18" x14ac:dyDescent="0.35">
      <c r="A10080" t="s">
        <v>10820</v>
      </c>
      <c r="B10080" s="1">
        <v>37357</v>
      </c>
      <c r="C10080">
        <v>13</v>
      </c>
      <c r="D10080" t="str" cm="1">
        <f t="array" ref="D10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80" t="s">
        <v>16</v>
      </c>
      <c r="F10080" t="s">
        <v>33</v>
      </c>
      <c r="G10080" t="s">
        <v>27</v>
      </c>
      <c r="H10080" t="s">
        <v>19</v>
      </c>
      <c r="I10080" s="1">
        <v>37347</v>
      </c>
      <c r="J10080" t="s">
        <v>20</v>
      </c>
      <c r="K10080" t="s">
        <v>40</v>
      </c>
      <c r="L10080" t="s">
        <v>27</v>
      </c>
      <c r="M10080" t="s">
        <v>27</v>
      </c>
      <c r="N10080" t="s">
        <v>11933</v>
      </c>
      <c r="P10080" t="s">
        <v>23</v>
      </c>
      <c r="Q10080" t="str">
        <f>IF(COUNTIF(Table2[type_of_injury],Table2[[#This Row],[type_of_injury]])&lt;40,"other",Table2[[#This Row],[type_of_injury]])</f>
        <v>unknown</v>
      </c>
      <c r="R10080" t="str" cm="1">
        <f t="array" ref="R10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1" spans="1:18" x14ac:dyDescent="0.35">
      <c r="A10081" t="s">
        <v>10821</v>
      </c>
      <c r="B10081" s="1">
        <v>37357</v>
      </c>
      <c r="C10081">
        <v>33</v>
      </c>
      <c r="D10081" t="str" cm="1">
        <f t="array" ref="D10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81" t="s">
        <v>16</v>
      </c>
      <c r="F10081" t="s">
        <v>672</v>
      </c>
      <c r="G10081" t="s">
        <v>27</v>
      </c>
      <c r="H10081" t="s">
        <v>19</v>
      </c>
      <c r="I10081" s="1">
        <v>37357</v>
      </c>
      <c r="J10081" t="s">
        <v>71</v>
      </c>
      <c r="K10081" t="s">
        <v>40</v>
      </c>
      <c r="L10081" t="s">
        <v>7418</v>
      </c>
      <c r="M10081" t="s">
        <v>27</v>
      </c>
      <c r="N10081" t="s">
        <v>21</v>
      </c>
      <c r="P10081" t="s">
        <v>23</v>
      </c>
      <c r="Q10081" t="str">
        <f>IF(COUNTIF(Table2[type_of_injury],Table2[[#This Row],[type_of_injury]])&lt;40,"other",Table2[[#This Row],[type_of_injury]])</f>
        <v>gunfire</v>
      </c>
      <c r="R10081" t="str" cm="1">
        <f t="array" ref="R10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2" spans="1:18" x14ac:dyDescent="0.35">
      <c r="A10082" t="s">
        <v>10822</v>
      </c>
      <c r="B10082" s="1">
        <v>37357</v>
      </c>
      <c r="C10082">
        <v>20</v>
      </c>
      <c r="D10082" t="str" cm="1">
        <f t="array" ref="D10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082" t="s">
        <v>16</v>
      </c>
      <c r="F10082" t="s">
        <v>2059</v>
      </c>
      <c r="G10082" t="s">
        <v>27</v>
      </c>
      <c r="H10082" t="s">
        <v>19</v>
      </c>
      <c r="I10082" s="1">
        <v>37357</v>
      </c>
      <c r="J10082" t="s">
        <v>20</v>
      </c>
      <c r="K10082" t="s">
        <v>40</v>
      </c>
      <c r="L10082" t="s">
        <v>2059</v>
      </c>
      <c r="M10082" t="s">
        <v>27</v>
      </c>
      <c r="N10082" t="s">
        <v>21</v>
      </c>
      <c r="P10082" t="s">
        <v>23</v>
      </c>
      <c r="Q10082" t="str">
        <f>IF(COUNTIF(Table2[type_of_injury],Table2[[#This Row],[type_of_injury]])&lt;40,"other",Table2[[#This Row],[type_of_injury]])</f>
        <v>gunfire</v>
      </c>
      <c r="R10082" t="str" cm="1">
        <f t="array" ref="R10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3" spans="1:18" x14ac:dyDescent="0.35">
      <c r="A10083" t="s">
        <v>10823</v>
      </c>
      <c r="B10083" s="1">
        <v>37356</v>
      </c>
      <c r="D10083" t="str" cm="1">
        <f t="array" ref="D10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083" t="s">
        <v>16</v>
      </c>
      <c r="F10083" t="s">
        <v>5071</v>
      </c>
      <c r="G10083" t="s">
        <v>41</v>
      </c>
      <c r="H10083" t="s">
        <v>39</v>
      </c>
      <c r="I10083" s="1">
        <v>37356</v>
      </c>
      <c r="J10083" t="s">
        <v>20</v>
      </c>
      <c r="K10083" t="s">
        <v>560</v>
      </c>
      <c r="L10083" t="s">
        <v>41</v>
      </c>
      <c r="M10083" t="s">
        <v>41</v>
      </c>
      <c r="N10083" t="s">
        <v>21</v>
      </c>
      <c r="P10083" t="s">
        <v>23</v>
      </c>
      <c r="Q10083" t="str">
        <f>IF(COUNTIF(Table2[type_of_injury],Table2[[#This Row],[type_of_injury]])&lt;40,"other",Table2[[#This Row],[type_of_injury]])</f>
        <v>gunfire</v>
      </c>
      <c r="R10083" t="str" cm="1">
        <f t="array" ref="R10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4" spans="1:18" x14ac:dyDescent="0.35">
      <c r="A10084" t="s">
        <v>10824</v>
      </c>
      <c r="B10084" s="1">
        <v>37356</v>
      </c>
      <c r="C10084">
        <v>28</v>
      </c>
      <c r="D10084" t="str" cm="1">
        <f t="array" ref="D10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84" t="s">
        <v>16</v>
      </c>
      <c r="F10084" t="s">
        <v>141</v>
      </c>
      <c r="G10084" t="s">
        <v>58</v>
      </c>
      <c r="H10084" t="s">
        <v>19</v>
      </c>
      <c r="I10084" s="1">
        <v>37356</v>
      </c>
      <c r="J10084" t="s">
        <v>71</v>
      </c>
      <c r="K10084" t="s">
        <v>40</v>
      </c>
      <c r="L10084" t="s">
        <v>141</v>
      </c>
      <c r="M10084" t="s">
        <v>58</v>
      </c>
      <c r="N10084" t="s">
        <v>21</v>
      </c>
      <c r="P10084" t="s">
        <v>23</v>
      </c>
      <c r="Q10084" t="str">
        <f>IF(COUNTIF(Table2[type_of_injury],Table2[[#This Row],[type_of_injury]])&lt;40,"other",Table2[[#This Row],[type_of_injury]])</f>
        <v>gunfire</v>
      </c>
      <c r="R10084" t="str" cm="1">
        <f t="array" ref="R10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5" spans="1:18" x14ac:dyDescent="0.35">
      <c r="A10085" t="s">
        <v>10825</v>
      </c>
      <c r="B10085" s="1">
        <v>37356</v>
      </c>
      <c r="C10085">
        <v>38</v>
      </c>
      <c r="D10085" t="str" cm="1">
        <f t="array" ref="D10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85" t="s">
        <v>16</v>
      </c>
      <c r="F10085" t="s">
        <v>18</v>
      </c>
      <c r="G10085" t="s">
        <v>18</v>
      </c>
      <c r="H10085" t="s">
        <v>19</v>
      </c>
      <c r="I10085" s="1">
        <v>37356</v>
      </c>
      <c r="J10085" t="s">
        <v>20</v>
      </c>
      <c r="K10085" t="s">
        <v>40</v>
      </c>
      <c r="L10085" t="s">
        <v>18</v>
      </c>
      <c r="M10085" t="s">
        <v>18</v>
      </c>
      <c r="N10085" t="s">
        <v>21</v>
      </c>
      <c r="P10085" t="s">
        <v>23</v>
      </c>
      <c r="Q10085" t="str">
        <f>IF(COUNTIF(Table2[type_of_injury],Table2[[#This Row],[type_of_injury]])&lt;40,"other",Table2[[#This Row],[type_of_injury]])</f>
        <v>gunfire</v>
      </c>
      <c r="R10085" t="str" cm="1">
        <f t="array" ref="R10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6" spans="1:18" x14ac:dyDescent="0.35">
      <c r="A10086" t="s">
        <v>10826</v>
      </c>
      <c r="B10086" s="1">
        <v>37356</v>
      </c>
      <c r="C10086">
        <v>28</v>
      </c>
      <c r="D10086" t="str" cm="1">
        <f t="array" ref="D10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86" t="s">
        <v>16</v>
      </c>
      <c r="F10086" t="s">
        <v>4440</v>
      </c>
      <c r="G10086" t="s">
        <v>46</v>
      </c>
      <c r="H10086" t="s">
        <v>19</v>
      </c>
      <c r="I10086" s="1">
        <v>37356</v>
      </c>
      <c r="J10086" t="s">
        <v>20</v>
      </c>
      <c r="K10086" t="s">
        <v>560</v>
      </c>
      <c r="L10086" t="s">
        <v>46</v>
      </c>
      <c r="M10086" t="s">
        <v>46</v>
      </c>
      <c r="N10086" t="s">
        <v>21</v>
      </c>
      <c r="P10086" t="s">
        <v>23</v>
      </c>
      <c r="Q10086" t="str">
        <f>IF(COUNTIF(Table2[type_of_injury],Table2[[#This Row],[type_of_injury]])&lt;40,"other",Table2[[#This Row],[type_of_injury]])</f>
        <v>gunfire</v>
      </c>
      <c r="R10086" t="str" cm="1">
        <f t="array" ref="R10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7" spans="1:18" x14ac:dyDescent="0.35">
      <c r="A10087" t="s">
        <v>10827</v>
      </c>
      <c r="B10087" s="1">
        <v>37356</v>
      </c>
      <c r="C10087">
        <v>28</v>
      </c>
      <c r="D10087" t="str" cm="1">
        <f t="array" ref="D10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87" t="s">
        <v>16</v>
      </c>
      <c r="F10087" t="s">
        <v>5071</v>
      </c>
      <c r="G10087" t="s">
        <v>41</v>
      </c>
      <c r="H10087" t="s">
        <v>39</v>
      </c>
      <c r="I10087" s="1">
        <v>37356</v>
      </c>
      <c r="J10087" t="s">
        <v>20</v>
      </c>
      <c r="K10087" t="s">
        <v>560</v>
      </c>
      <c r="L10087" t="s">
        <v>41</v>
      </c>
      <c r="M10087" t="s">
        <v>41</v>
      </c>
      <c r="N10087" t="s">
        <v>21</v>
      </c>
      <c r="P10087" t="s">
        <v>23</v>
      </c>
      <c r="Q10087" t="str">
        <f>IF(COUNTIF(Table2[type_of_injury],Table2[[#This Row],[type_of_injury]])&lt;40,"other",Table2[[#This Row],[type_of_injury]])</f>
        <v>gunfire</v>
      </c>
      <c r="R10087" t="str" cm="1">
        <f t="array" ref="R10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8" spans="1:18" x14ac:dyDescent="0.35">
      <c r="A10088" t="s">
        <v>10828</v>
      </c>
      <c r="B10088" s="1">
        <v>37356</v>
      </c>
      <c r="C10088">
        <v>26</v>
      </c>
      <c r="D10088" t="str" cm="1">
        <f t="array" ref="D10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88" t="s">
        <v>69</v>
      </c>
      <c r="F10088" t="s">
        <v>9495</v>
      </c>
      <c r="G10088" t="s">
        <v>77</v>
      </c>
      <c r="H10088" t="s">
        <v>77</v>
      </c>
      <c r="I10088" s="1">
        <v>37356</v>
      </c>
      <c r="J10088" t="s">
        <v>20</v>
      </c>
      <c r="K10088" t="s">
        <v>4475</v>
      </c>
      <c r="L10088" t="s">
        <v>9668</v>
      </c>
      <c r="M10088" t="s">
        <v>77</v>
      </c>
      <c r="N10088" t="s">
        <v>450</v>
      </c>
      <c r="O10088" t="s">
        <v>451</v>
      </c>
      <c r="P10088" t="s">
        <v>72</v>
      </c>
      <c r="Q10088" t="str">
        <f>IF(COUNTIF(Table2[type_of_injury],Table2[[#This Row],[type_of_injury]])&lt;40,"other",Table2[[#This Row],[type_of_injury]])</f>
        <v>explosion</v>
      </c>
      <c r="R10088" t="str" cm="1">
        <f t="array" ref="R10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89" spans="1:18" x14ac:dyDescent="0.35">
      <c r="A10089" t="s">
        <v>10829</v>
      </c>
      <c r="B10089" s="1">
        <v>37356</v>
      </c>
      <c r="C10089">
        <v>34</v>
      </c>
      <c r="D10089" t="str" cm="1">
        <f t="array" ref="D10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89" t="s">
        <v>69</v>
      </c>
      <c r="F10089" t="s">
        <v>9495</v>
      </c>
      <c r="G10089" t="s">
        <v>77</v>
      </c>
      <c r="H10089" t="s">
        <v>77</v>
      </c>
      <c r="I10089" s="1">
        <v>37356</v>
      </c>
      <c r="J10089" t="s">
        <v>20</v>
      </c>
      <c r="K10089" t="s">
        <v>4475</v>
      </c>
      <c r="L10089" t="s">
        <v>10830</v>
      </c>
      <c r="M10089" t="s">
        <v>77</v>
      </c>
      <c r="N10089" t="s">
        <v>450</v>
      </c>
      <c r="O10089" t="s">
        <v>451</v>
      </c>
      <c r="P10089" t="s">
        <v>72</v>
      </c>
      <c r="Q10089" t="str">
        <f>IF(COUNTIF(Table2[type_of_injury],Table2[[#This Row],[type_of_injury]])&lt;40,"other",Table2[[#This Row],[type_of_injury]])</f>
        <v>explosion</v>
      </c>
      <c r="R10089" t="str" cm="1">
        <f t="array" ref="R10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0" spans="1:18" x14ac:dyDescent="0.35">
      <c r="A10090" t="s">
        <v>10831</v>
      </c>
      <c r="B10090" s="1">
        <v>37355</v>
      </c>
      <c r="C10090">
        <v>35</v>
      </c>
      <c r="D10090" t="str" cm="1">
        <f t="array" ref="D10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90" t="s">
        <v>16</v>
      </c>
      <c r="F10090" t="s">
        <v>4440</v>
      </c>
      <c r="G10090" t="s">
        <v>46</v>
      </c>
      <c r="H10090" t="s">
        <v>19</v>
      </c>
      <c r="I10090" s="1">
        <v>37355</v>
      </c>
      <c r="J10090" t="s">
        <v>20</v>
      </c>
      <c r="K10090" t="s">
        <v>40</v>
      </c>
      <c r="L10090" t="s">
        <v>4440</v>
      </c>
      <c r="M10090" t="s">
        <v>46</v>
      </c>
      <c r="N10090" t="s">
        <v>21</v>
      </c>
      <c r="P10090" t="s">
        <v>23</v>
      </c>
      <c r="Q10090" t="str">
        <f>IF(COUNTIF(Table2[type_of_injury],Table2[[#This Row],[type_of_injury]])&lt;40,"other",Table2[[#This Row],[type_of_injury]])</f>
        <v>gunfire</v>
      </c>
      <c r="R10090" t="str" cm="1">
        <f t="array" ref="R10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1" spans="1:18" x14ac:dyDescent="0.35">
      <c r="A10091" t="s">
        <v>10832</v>
      </c>
      <c r="B10091" s="1">
        <v>37355</v>
      </c>
      <c r="C10091">
        <v>32</v>
      </c>
      <c r="D10091" t="str" cm="1">
        <f t="array" ref="D10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91" t="s">
        <v>16</v>
      </c>
      <c r="F10091" t="s">
        <v>4440</v>
      </c>
      <c r="G10091" t="s">
        <v>46</v>
      </c>
      <c r="H10091" t="s">
        <v>19</v>
      </c>
      <c r="I10091" s="1">
        <v>37355</v>
      </c>
      <c r="J10091" t="s">
        <v>20</v>
      </c>
      <c r="K10091" t="s">
        <v>40</v>
      </c>
      <c r="L10091" t="s">
        <v>4440</v>
      </c>
      <c r="M10091" t="s">
        <v>46</v>
      </c>
      <c r="N10091" t="s">
        <v>21</v>
      </c>
      <c r="P10091" t="s">
        <v>23</v>
      </c>
      <c r="Q10091" t="str">
        <f>IF(COUNTIF(Table2[type_of_injury],Table2[[#This Row],[type_of_injury]])&lt;40,"other",Table2[[#This Row],[type_of_injury]])</f>
        <v>gunfire</v>
      </c>
      <c r="R10091" t="str" cm="1">
        <f t="array" ref="R10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2" spans="1:18" x14ac:dyDescent="0.35">
      <c r="A10092" t="s">
        <v>10833</v>
      </c>
      <c r="B10092" s="1">
        <v>37355</v>
      </c>
      <c r="C10092">
        <v>35</v>
      </c>
      <c r="D10092" t="str" cm="1">
        <f t="array" ref="D10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92" t="s">
        <v>16</v>
      </c>
      <c r="F10092" t="s">
        <v>4440</v>
      </c>
      <c r="G10092" t="s">
        <v>46</v>
      </c>
      <c r="H10092" t="s">
        <v>19</v>
      </c>
      <c r="I10092" s="1">
        <v>37355</v>
      </c>
      <c r="J10092" t="s">
        <v>20</v>
      </c>
      <c r="K10092" t="s">
        <v>40</v>
      </c>
      <c r="L10092" t="s">
        <v>4440</v>
      </c>
      <c r="M10092" t="s">
        <v>46</v>
      </c>
      <c r="N10092" t="s">
        <v>21</v>
      </c>
      <c r="P10092" t="s">
        <v>23</v>
      </c>
      <c r="Q10092" t="str">
        <f>IF(COUNTIF(Table2[type_of_injury],Table2[[#This Row],[type_of_injury]])&lt;40,"other",Table2[[#This Row],[type_of_injury]])</f>
        <v>gunfire</v>
      </c>
      <c r="R10092" t="str" cm="1">
        <f t="array" ref="R10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3" spans="1:18" x14ac:dyDescent="0.35">
      <c r="A10093" t="s">
        <v>10834</v>
      </c>
      <c r="B10093" s="1">
        <v>37355</v>
      </c>
      <c r="C10093">
        <v>26</v>
      </c>
      <c r="D10093" t="str" cm="1">
        <f t="array" ref="D10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93" t="s">
        <v>16</v>
      </c>
      <c r="F10093" t="s">
        <v>75</v>
      </c>
      <c r="G10093" t="s">
        <v>75</v>
      </c>
      <c r="H10093" t="s">
        <v>19</v>
      </c>
      <c r="I10093" s="1">
        <v>37355</v>
      </c>
      <c r="J10093" t="s">
        <v>20</v>
      </c>
      <c r="K10093" t="s">
        <v>204</v>
      </c>
      <c r="L10093" t="s">
        <v>75</v>
      </c>
      <c r="M10093" t="s">
        <v>75</v>
      </c>
      <c r="N10093" t="s">
        <v>21</v>
      </c>
      <c r="P10093" t="s">
        <v>23</v>
      </c>
      <c r="Q10093" t="str">
        <f>IF(COUNTIF(Table2[type_of_injury],Table2[[#This Row],[type_of_injury]])&lt;40,"other",Table2[[#This Row],[type_of_injury]])</f>
        <v>gunfire</v>
      </c>
      <c r="R10093" t="str" cm="1">
        <f t="array" ref="R10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4" spans="1:18" x14ac:dyDescent="0.35">
      <c r="A10094" t="s">
        <v>10835</v>
      </c>
      <c r="B10094" s="1">
        <v>37355</v>
      </c>
      <c r="C10094">
        <v>65</v>
      </c>
      <c r="D10094" t="str" cm="1">
        <f t="array" ref="D10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094" t="s">
        <v>16</v>
      </c>
      <c r="F10094" t="s">
        <v>154</v>
      </c>
      <c r="G10094" t="s">
        <v>75</v>
      </c>
      <c r="H10094" t="s">
        <v>19</v>
      </c>
      <c r="I10094" s="1">
        <v>37355</v>
      </c>
      <c r="J10094" t="s">
        <v>20</v>
      </c>
      <c r="K10094" t="s">
        <v>40</v>
      </c>
      <c r="L10094" t="s">
        <v>155</v>
      </c>
      <c r="M10094" t="s">
        <v>75</v>
      </c>
      <c r="N10094" t="s">
        <v>21</v>
      </c>
      <c r="P10094" t="s">
        <v>23</v>
      </c>
      <c r="Q10094" t="str">
        <f>IF(COUNTIF(Table2[type_of_injury],Table2[[#This Row],[type_of_injury]])&lt;40,"other",Table2[[#This Row],[type_of_injury]])</f>
        <v>gunfire</v>
      </c>
      <c r="R10094" t="str" cm="1">
        <f t="array" ref="R10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5" spans="1:18" x14ac:dyDescent="0.35">
      <c r="A10095" t="s">
        <v>10836</v>
      </c>
      <c r="B10095" s="1">
        <v>37355</v>
      </c>
      <c r="C10095">
        <v>40</v>
      </c>
      <c r="D10095" t="str" cm="1">
        <f t="array" ref="D10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095" t="s">
        <v>16</v>
      </c>
      <c r="F10095" t="s">
        <v>75</v>
      </c>
      <c r="G10095" t="s">
        <v>75</v>
      </c>
      <c r="H10095" t="s">
        <v>19</v>
      </c>
      <c r="I10095" s="1">
        <v>37355</v>
      </c>
      <c r="J10095" t="s">
        <v>20</v>
      </c>
      <c r="K10095" t="s">
        <v>560</v>
      </c>
      <c r="L10095" t="s">
        <v>75</v>
      </c>
      <c r="M10095" t="s">
        <v>75</v>
      </c>
      <c r="N10095" t="s">
        <v>21</v>
      </c>
      <c r="P10095" t="s">
        <v>23</v>
      </c>
      <c r="Q10095" t="str">
        <f>IF(COUNTIF(Table2[type_of_injury],Table2[[#This Row],[type_of_injury]])&lt;40,"other",Table2[[#This Row],[type_of_injury]])</f>
        <v>gunfire</v>
      </c>
      <c r="R10095" t="str" cm="1">
        <f t="array" ref="R10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6" spans="1:18" x14ac:dyDescent="0.35">
      <c r="A10096" t="s">
        <v>10837</v>
      </c>
      <c r="B10096" s="1">
        <v>37354</v>
      </c>
      <c r="D10096" t="str" cm="1">
        <f t="array" ref="D10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096" t="s">
        <v>16</v>
      </c>
      <c r="F10096" t="s">
        <v>175</v>
      </c>
      <c r="G10096" t="s">
        <v>175</v>
      </c>
      <c r="H10096" t="s">
        <v>19</v>
      </c>
      <c r="I10096" s="1">
        <v>37354</v>
      </c>
      <c r="J10096" t="s">
        <v>20</v>
      </c>
      <c r="K10096" t="s">
        <v>40</v>
      </c>
      <c r="L10096" t="s">
        <v>175</v>
      </c>
      <c r="M10096" t="s">
        <v>175</v>
      </c>
      <c r="N10096" t="s">
        <v>21</v>
      </c>
      <c r="P10096" t="s">
        <v>23</v>
      </c>
      <c r="Q10096" t="str">
        <f>IF(COUNTIF(Table2[type_of_injury],Table2[[#This Row],[type_of_injury]])&lt;40,"other",Table2[[#This Row],[type_of_injury]])</f>
        <v>gunfire</v>
      </c>
      <c r="R10096" t="str" cm="1">
        <f t="array" ref="R10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7" spans="1:18" x14ac:dyDescent="0.35">
      <c r="A10097" t="s">
        <v>10838</v>
      </c>
      <c r="B10097" s="1">
        <v>37354</v>
      </c>
      <c r="C10097">
        <v>30</v>
      </c>
      <c r="D10097" t="str" cm="1">
        <f t="array" ref="D10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97" t="s">
        <v>16</v>
      </c>
      <c r="F10097" t="s">
        <v>141</v>
      </c>
      <c r="G10097" t="s">
        <v>58</v>
      </c>
      <c r="H10097" t="s">
        <v>19</v>
      </c>
      <c r="I10097" s="1">
        <v>37354</v>
      </c>
      <c r="J10097" t="s">
        <v>20</v>
      </c>
      <c r="K10097" t="s">
        <v>560</v>
      </c>
      <c r="L10097" t="s">
        <v>141</v>
      </c>
      <c r="M10097" t="s">
        <v>58</v>
      </c>
      <c r="N10097" t="s">
        <v>21</v>
      </c>
      <c r="P10097" t="s">
        <v>23</v>
      </c>
      <c r="Q10097" t="str">
        <f>IF(COUNTIF(Table2[type_of_injury],Table2[[#This Row],[type_of_injury]])&lt;40,"other",Table2[[#This Row],[type_of_injury]])</f>
        <v>gunfire</v>
      </c>
      <c r="R10097" t="str" cm="1">
        <f t="array" ref="R10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8" spans="1:18" x14ac:dyDescent="0.35">
      <c r="A10098" t="s">
        <v>10839</v>
      </c>
      <c r="B10098" s="1">
        <v>37354</v>
      </c>
      <c r="C10098">
        <v>23</v>
      </c>
      <c r="D10098" t="str" cm="1">
        <f t="array" ref="D10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98" t="s">
        <v>16</v>
      </c>
      <c r="F10098" t="s">
        <v>175</v>
      </c>
      <c r="G10098" t="s">
        <v>175</v>
      </c>
      <c r="H10098" t="s">
        <v>19</v>
      </c>
      <c r="I10098" s="1">
        <v>37354</v>
      </c>
      <c r="J10098" t="s">
        <v>20</v>
      </c>
      <c r="K10098" t="s">
        <v>40</v>
      </c>
      <c r="L10098" t="s">
        <v>210</v>
      </c>
      <c r="M10098" t="s">
        <v>210</v>
      </c>
      <c r="N10098" t="s">
        <v>21</v>
      </c>
      <c r="P10098" t="s">
        <v>23</v>
      </c>
      <c r="Q10098" t="str">
        <f>IF(COUNTIF(Table2[type_of_injury],Table2[[#This Row],[type_of_injury]])&lt;40,"other",Table2[[#This Row],[type_of_injury]])</f>
        <v>gunfire</v>
      </c>
      <c r="R10098" t="str" cm="1">
        <f t="array" ref="R10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099" spans="1:18" x14ac:dyDescent="0.35">
      <c r="A10099" t="s">
        <v>10840</v>
      </c>
      <c r="B10099" s="1">
        <v>37354</v>
      </c>
      <c r="C10099">
        <v>26</v>
      </c>
      <c r="D10099" t="str" cm="1">
        <f t="array" ref="D10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099" t="s">
        <v>16</v>
      </c>
      <c r="F10099" t="s">
        <v>1805</v>
      </c>
      <c r="G10099" t="s">
        <v>58</v>
      </c>
      <c r="H10099" t="s">
        <v>19</v>
      </c>
      <c r="I10099" s="1">
        <v>37354</v>
      </c>
      <c r="J10099" t="s">
        <v>20</v>
      </c>
      <c r="K10099" t="s">
        <v>40</v>
      </c>
      <c r="L10099" t="s">
        <v>59</v>
      </c>
      <c r="M10099" t="s">
        <v>58</v>
      </c>
      <c r="N10099" t="s">
        <v>21</v>
      </c>
      <c r="P10099" t="s">
        <v>23</v>
      </c>
      <c r="Q10099" t="str">
        <f>IF(COUNTIF(Table2[type_of_injury],Table2[[#This Row],[type_of_injury]])&lt;40,"other",Table2[[#This Row],[type_of_injury]])</f>
        <v>gunfire</v>
      </c>
      <c r="R10099" t="str" cm="1">
        <f t="array" ref="R10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0" spans="1:18" x14ac:dyDescent="0.35">
      <c r="A10100" t="s">
        <v>10841</v>
      </c>
      <c r="B10100" s="1">
        <v>37354</v>
      </c>
      <c r="C10100">
        <v>25</v>
      </c>
      <c r="D10100" t="str" cm="1">
        <f t="array" ref="D10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00" t="s">
        <v>16</v>
      </c>
      <c r="F10100" t="s">
        <v>917</v>
      </c>
      <c r="G10100" t="s">
        <v>58</v>
      </c>
      <c r="H10100" t="s">
        <v>19</v>
      </c>
      <c r="I10100" s="1">
        <v>37355</v>
      </c>
      <c r="J10100" t="s">
        <v>20</v>
      </c>
      <c r="K10100" t="s">
        <v>560</v>
      </c>
      <c r="L10100" t="s">
        <v>917</v>
      </c>
      <c r="M10100" t="s">
        <v>58</v>
      </c>
      <c r="N10100" t="s">
        <v>21</v>
      </c>
      <c r="P10100" t="s">
        <v>23</v>
      </c>
      <c r="Q10100" t="str">
        <f>IF(COUNTIF(Table2[type_of_injury],Table2[[#This Row],[type_of_injury]])&lt;40,"other",Table2[[#This Row],[type_of_injury]])</f>
        <v>gunfire</v>
      </c>
      <c r="R10100" t="str" cm="1">
        <f t="array" ref="R10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1" spans="1:18" x14ac:dyDescent="0.35">
      <c r="A10101" t="s">
        <v>10842</v>
      </c>
      <c r="B10101" s="1">
        <v>37353</v>
      </c>
      <c r="C10101">
        <v>39</v>
      </c>
      <c r="D10101" t="str" cm="1">
        <f t="array" ref="D10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01" t="s">
        <v>16</v>
      </c>
      <c r="F10101" t="s">
        <v>75</v>
      </c>
      <c r="G10101" t="s">
        <v>75</v>
      </c>
      <c r="H10101" t="s">
        <v>19</v>
      </c>
      <c r="I10101" s="1">
        <v>37353</v>
      </c>
      <c r="J10101" t="s">
        <v>20</v>
      </c>
      <c r="K10101" t="s">
        <v>204</v>
      </c>
      <c r="L10101" t="s">
        <v>75</v>
      </c>
      <c r="M10101" t="s">
        <v>75</v>
      </c>
      <c r="N10101" t="s">
        <v>21</v>
      </c>
      <c r="O10101" t="s">
        <v>585</v>
      </c>
      <c r="P10101" t="s">
        <v>23</v>
      </c>
      <c r="Q10101" t="str">
        <f>IF(COUNTIF(Table2[type_of_injury],Table2[[#This Row],[type_of_injury]])&lt;40,"other",Table2[[#This Row],[type_of_injury]])</f>
        <v>gunfire</v>
      </c>
      <c r="R10101" t="str" cm="1">
        <f t="array" ref="R10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2" spans="1:18" x14ac:dyDescent="0.35">
      <c r="A10102" t="s">
        <v>10843</v>
      </c>
      <c r="B10102" s="1">
        <v>37353</v>
      </c>
      <c r="C10102">
        <v>42</v>
      </c>
      <c r="D10102" t="str" cm="1">
        <f t="array" ref="D10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102" t="s">
        <v>16</v>
      </c>
      <c r="F10102" t="s">
        <v>33</v>
      </c>
      <c r="G10102" t="s">
        <v>27</v>
      </c>
      <c r="H10102" t="s">
        <v>19</v>
      </c>
      <c r="I10102" s="1">
        <v>37353</v>
      </c>
      <c r="J10102" t="s">
        <v>20</v>
      </c>
      <c r="K10102" t="s">
        <v>40</v>
      </c>
      <c r="L10102" t="s">
        <v>33</v>
      </c>
      <c r="M10102" t="s">
        <v>27</v>
      </c>
      <c r="N10102" t="s">
        <v>1106</v>
      </c>
      <c r="P10102" t="s">
        <v>23</v>
      </c>
      <c r="Q10102" t="str">
        <f>IF(COUNTIF(Table2[type_of_injury],Table2[[#This Row],[type_of_injury]])&lt;40,"other",Table2[[#This Row],[type_of_injury]])</f>
        <v>other</v>
      </c>
      <c r="R10102" t="str" cm="1">
        <f t="array" ref="R10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3" spans="1:18" x14ac:dyDescent="0.35">
      <c r="A10103" t="s">
        <v>10844</v>
      </c>
      <c r="B10103" s="1">
        <v>37352</v>
      </c>
      <c r="C10103">
        <v>26</v>
      </c>
      <c r="D10103" t="str" cm="1">
        <f t="array" ref="D10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03" t="s">
        <v>16</v>
      </c>
      <c r="F10103" t="s">
        <v>75</v>
      </c>
      <c r="G10103" t="s">
        <v>75</v>
      </c>
      <c r="H10103" t="s">
        <v>19</v>
      </c>
      <c r="I10103" s="1">
        <v>37352</v>
      </c>
      <c r="J10103" t="s">
        <v>20</v>
      </c>
      <c r="K10103" t="s">
        <v>560</v>
      </c>
      <c r="L10103" t="s">
        <v>155</v>
      </c>
      <c r="M10103" t="s">
        <v>75</v>
      </c>
      <c r="N10103" t="s">
        <v>21</v>
      </c>
      <c r="P10103" t="s">
        <v>23</v>
      </c>
      <c r="Q10103" t="str">
        <f>IF(COUNTIF(Table2[type_of_injury],Table2[[#This Row],[type_of_injury]])&lt;40,"other",Table2[[#This Row],[type_of_injury]])</f>
        <v>gunfire</v>
      </c>
      <c r="R10103" t="str" cm="1">
        <f t="array" ref="R10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4" spans="1:18" x14ac:dyDescent="0.35">
      <c r="A10104" t="s">
        <v>10845</v>
      </c>
      <c r="B10104" s="1">
        <v>37352</v>
      </c>
      <c r="C10104">
        <v>18</v>
      </c>
      <c r="D10104" t="str" cm="1">
        <f t="array" ref="D10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04" t="s">
        <v>16</v>
      </c>
      <c r="F10104" t="s">
        <v>8316</v>
      </c>
      <c r="G10104" t="s">
        <v>8226</v>
      </c>
      <c r="H10104" t="s">
        <v>39</v>
      </c>
      <c r="I10104" s="1">
        <v>37352</v>
      </c>
      <c r="J10104" t="s">
        <v>20</v>
      </c>
      <c r="K10104" t="s">
        <v>204</v>
      </c>
      <c r="L10104" t="s">
        <v>210</v>
      </c>
      <c r="M10104" t="s">
        <v>210</v>
      </c>
      <c r="N10104" t="s">
        <v>21</v>
      </c>
      <c r="P10104" t="s">
        <v>23</v>
      </c>
      <c r="Q10104" t="str">
        <f>IF(COUNTIF(Table2[type_of_injury],Table2[[#This Row],[type_of_injury]])&lt;40,"other",Table2[[#This Row],[type_of_injury]])</f>
        <v>gunfire</v>
      </c>
      <c r="R10104" t="str" cm="1">
        <f t="array" ref="R10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5" spans="1:18" x14ac:dyDescent="0.35">
      <c r="A10105" t="s">
        <v>10846</v>
      </c>
      <c r="B10105" s="1">
        <v>37352</v>
      </c>
      <c r="C10105">
        <v>24</v>
      </c>
      <c r="D10105" t="str" cm="1">
        <f t="array" ref="D10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05" t="s">
        <v>16</v>
      </c>
      <c r="F10105" t="s">
        <v>75</v>
      </c>
      <c r="G10105" t="s">
        <v>75</v>
      </c>
      <c r="H10105" t="s">
        <v>19</v>
      </c>
      <c r="I10105" s="1">
        <v>37352</v>
      </c>
      <c r="J10105" t="s">
        <v>20</v>
      </c>
      <c r="K10105" t="s">
        <v>560</v>
      </c>
      <c r="L10105" t="s">
        <v>75</v>
      </c>
      <c r="M10105" t="s">
        <v>75</v>
      </c>
      <c r="N10105" t="s">
        <v>21</v>
      </c>
      <c r="P10105" t="s">
        <v>23</v>
      </c>
      <c r="Q10105" t="str">
        <f>IF(COUNTIF(Table2[type_of_injury],Table2[[#This Row],[type_of_injury]])&lt;40,"other",Table2[[#This Row],[type_of_injury]])</f>
        <v>gunfire</v>
      </c>
      <c r="R10105" t="str" cm="1">
        <f t="array" ref="R10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6" spans="1:18" x14ac:dyDescent="0.35">
      <c r="A10106" t="s">
        <v>10847</v>
      </c>
      <c r="B10106" s="1">
        <v>37352</v>
      </c>
      <c r="D10106" t="str" cm="1">
        <f t="array" ref="D10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06" t="s">
        <v>16</v>
      </c>
      <c r="F10106" t="s">
        <v>75</v>
      </c>
      <c r="G10106" t="s">
        <v>75</v>
      </c>
      <c r="H10106" t="s">
        <v>19</v>
      </c>
      <c r="I10106" s="1">
        <v>37352</v>
      </c>
      <c r="J10106" t="s">
        <v>20</v>
      </c>
      <c r="K10106" t="s">
        <v>560</v>
      </c>
      <c r="L10106" t="s">
        <v>75</v>
      </c>
      <c r="M10106" t="s">
        <v>75</v>
      </c>
      <c r="N10106" t="s">
        <v>21</v>
      </c>
      <c r="P10106" t="s">
        <v>23</v>
      </c>
      <c r="Q10106" t="str">
        <f>IF(COUNTIF(Table2[type_of_injury],Table2[[#This Row],[type_of_injury]])&lt;40,"other",Table2[[#This Row],[type_of_injury]])</f>
        <v>gunfire</v>
      </c>
      <c r="R10106" t="str" cm="1">
        <f t="array" ref="R10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7" spans="1:18" x14ac:dyDescent="0.35">
      <c r="A10107" t="s">
        <v>10848</v>
      </c>
      <c r="B10107" s="1">
        <v>37352</v>
      </c>
      <c r="D10107" t="str" cm="1">
        <f t="array" ref="D10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07" t="s">
        <v>16</v>
      </c>
      <c r="F10107" t="s">
        <v>75</v>
      </c>
      <c r="G10107" t="s">
        <v>75</v>
      </c>
      <c r="H10107" t="s">
        <v>19</v>
      </c>
      <c r="I10107" s="1">
        <v>37352</v>
      </c>
      <c r="J10107" t="s">
        <v>20</v>
      </c>
      <c r="K10107" t="s">
        <v>560</v>
      </c>
      <c r="L10107" t="s">
        <v>75</v>
      </c>
      <c r="M10107" t="s">
        <v>75</v>
      </c>
      <c r="N10107" t="s">
        <v>21</v>
      </c>
      <c r="P10107" t="s">
        <v>23</v>
      </c>
      <c r="Q10107" t="str">
        <f>IF(COUNTIF(Table2[type_of_injury],Table2[[#This Row],[type_of_injury]])&lt;40,"other",Table2[[#This Row],[type_of_injury]])</f>
        <v>gunfire</v>
      </c>
      <c r="R10107" t="str" cm="1">
        <f t="array" ref="R10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8" spans="1:18" x14ac:dyDescent="0.35">
      <c r="A10108" t="s">
        <v>10849</v>
      </c>
      <c r="B10108" s="1">
        <v>37352</v>
      </c>
      <c r="C10108">
        <v>53</v>
      </c>
      <c r="D10108" t="str" cm="1">
        <f t="array" ref="D10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108" t="s">
        <v>16</v>
      </c>
      <c r="F10108" t="s">
        <v>141</v>
      </c>
      <c r="G10108" t="s">
        <v>58</v>
      </c>
      <c r="H10108" t="s">
        <v>19</v>
      </c>
      <c r="I10108" s="1">
        <v>37352</v>
      </c>
      <c r="J10108" t="s">
        <v>20</v>
      </c>
      <c r="K10108" t="s">
        <v>40</v>
      </c>
      <c r="L10108" t="s">
        <v>141</v>
      </c>
      <c r="M10108" t="s">
        <v>58</v>
      </c>
      <c r="N10108" t="s">
        <v>21</v>
      </c>
      <c r="P10108" t="s">
        <v>23</v>
      </c>
      <c r="Q10108" t="str">
        <f>IF(COUNTIF(Table2[type_of_injury],Table2[[#This Row],[type_of_injury]])&lt;40,"other",Table2[[#This Row],[type_of_injury]])</f>
        <v>gunfire</v>
      </c>
      <c r="R10108" t="str" cm="1">
        <f t="array" ref="R10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09" spans="1:18" x14ac:dyDescent="0.35">
      <c r="A10109" t="s">
        <v>10850</v>
      </c>
      <c r="B10109" s="1">
        <v>37352</v>
      </c>
      <c r="C10109">
        <v>20</v>
      </c>
      <c r="D10109" t="str" cm="1">
        <f t="array" ref="D10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09" t="s">
        <v>16</v>
      </c>
      <c r="F10109" t="s">
        <v>2824</v>
      </c>
      <c r="G10109" t="s">
        <v>210</v>
      </c>
      <c r="H10109" t="s">
        <v>39</v>
      </c>
      <c r="I10109" s="1">
        <v>37352</v>
      </c>
      <c r="J10109" t="s">
        <v>20</v>
      </c>
      <c r="K10109" t="s">
        <v>40</v>
      </c>
      <c r="L10109" t="s">
        <v>1493</v>
      </c>
      <c r="M10109" t="s">
        <v>210</v>
      </c>
      <c r="N10109" t="s">
        <v>21</v>
      </c>
      <c r="P10109" t="s">
        <v>23</v>
      </c>
      <c r="Q10109" t="str">
        <f>IF(COUNTIF(Table2[type_of_injury],Table2[[#This Row],[type_of_injury]])&lt;40,"other",Table2[[#This Row],[type_of_injury]])</f>
        <v>gunfire</v>
      </c>
      <c r="R10109" t="str" cm="1">
        <f t="array" ref="R10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0" spans="1:18" x14ac:dyDescent="0.35">
      <c r="A10110" t="s">
        <v>10851</v>
      </c>
      <c r="B10110" s="1">
        <v>37352</v>
      </c>
      <c r="C10110">
        <v>5</v>
      </c>
      <c r="D10110" t="str" cm="1">
        <f t="array" ref="D10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110" t="s">
        <v>16</v>
      </c>
      <c r="F10110" t="s">
        <v>2824</v>
      </c>
      <c r="G10110" t="s">
        <v>210</v>
      </c>
      <c r="H10110" t="s">
        <v>39</v>
      </c>
      <c r="I10110" s="1">
        <v>37352</v>
      </c>
      <c r="J10110" t="s">
        <v>71</v>
      </c>
      <c r="K10110" t="s">
        <v>40</v>
      </c>
      <c r="L10110" t="s">
        <v>1493</v>
      </c>
      <c r="M10110" t="s">
        <v>210</v>
      </c>
      <c r="N10110" t="s">
        <v>21</v>
      </c>
      <c r="P10110" t="s">
        <v>23</v>
      </c>
      <c r="Q10110" t="str">
        <f>IF(COUNTIF(Table2[type_of_injury],Table2[[#This Row],[type_of_injury]])&lt;40,"other",Table2[[#This Row],[type_of_injury]])</f>
        <v>gunfire</v>
      </c>
      <c r="R10110" t="str" cm="1">
        <f t="array" ref="R10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1" spans="1:18" x14ac:dyDescent="0.35">
      <c r="A10111" t="s">
        <v>10852</v>
      </c>
      <c r="B10111" s="1">
        <v>37352</v>
      </c>
      <c r="C10111">
        <v>10</v>
      </c>
      <c r="D10111" t="str" cm="1">
        <f t="array" ref="D10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111" t="s">
        <v>16</v>
      </c>
      <c r="F10111" t="s">
        <v>2824</v>
      </c>
      <c r="G10111" t="s">
        <v>210</v>
      </c>
      <c r="H10111" t="s">
        <v>39</v>
      </c>
      <c r="I10111" s="1">
        <v>37352</v>
      </c>
      <c r="J10111" t="s">
        <v>71</v>
      </c>
      <c r="K10111" t="s">
        <v>40</v>
      </c>
      <c r="L10111" t="s">
        <v>1493</v>
      </c>
      <c r="M10111" t="s">
        <v>210</v>
      </c>
      <c r="N10111" t="s">
        <v>21</v>
      </c>
      <c r="P10111" t="s">
        <v>23</v>
      </c>
      <c r="Q10111" t="str">
        <f>IF(COUNTIF(Table2[type_of_injury],Table2[[#This Row],[type_of_injury]])&lt;40,"other",Table2[[#This Row],[type_of_injury]])</f>
        <v>gunfire</v>
      </c>
      <c r="R10111" t="str" cm="1">
        <f t="array" ref="R10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2" spans="1:18" x14ac:dyDescent="0.35">
      <c r="A10112" t="s">
        <v>10853</v>
      </c>
      <c r="B10112" s="1">
        <v>37352</v>
      </c>
      <c r="C10112">
        <v>25</v>
      </c>
      <c r="D10112" t="str" cm="1">
        <f t="array" ref="D10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12" t="s">
        <v>16</v>
      </c>
      <c r="F10112" t="s">
        <v>8316</v>
      </c>
      <c r="G10112" t="s">
        <v>8226</v>
      </c>
      <c r="H10112" t="s">
        <v>39</v>
      </c>
      <c r="I10112" s="1">
        <v>37352</v>
      </c>
      <c r="J10112" t="s">
        <v>20</v>
      </c>
      <c r="K10112" t="s">
        <v>204</v>
      </c>
      <c r="L10112" t="s">
        <v>210</v>
      </c>
      <c r="M10112" t="s">
        <v>210</v>
      </c>
      <c r="N10112" t="s">
        <v>21</v>
      </c>
      <c r="P10112" t="s">
        <v>23</v>
      </c>
      <c r="Q10112" t="str">
        <f>IF(COUNTIF(Table2[type_of_injury],Table2[[#This Row],[type_of_injury]])&lt;40,"other",Table2[[#This Row],[type_of_injury]])</f>
        <v>gunfire</v>
      </c>
      <c r="R10112" t="str" cm="1">
        <f t="array" ref="R10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3" spans="1:18" x14ac:dyDescent="0.35">
      <c r="A10113" t="s">
        <v>10854</v>
      </c>
      <c r="B10113" s="1">
        <v>37352</v>
      </c>
      <c r="C10113">
        <v>14</v>
      </c>
      <c r="D10113" t="str" cm="1">
        <f t="array" ref="D10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13" t="s">
        <v>16</v>
      </c>
      <c r="F10113" t="s">
        <v>357</v>
      </c>
      <c r="G10113" t="s">
        <v>46</v>
      </c>
      <c r="H10113" t="s">
        <v>19</v>
      </c>
      <c r="I10113" s="1">
        <v>37352</v>
      </c>
      <c r="J10113" t="s">
        <v>20</v>
      </c>
      <c r="K10113" t="s">
        <v>40</v>
      </c>
      <c r="L10113" t="s">
        <v>1021</v>
      </c>
      <c r="M10113" t="s">
        <v>46</v>
      </c>
      <c r="N10113" t="s">
        <v>21</v>
      </c>
      <c r="P10113" t="s">
        <v>23</v>
      </c>
      <c r="Q10113" t="str">
        <f>IF(COUNTIF(Table2[type_of_injury],Table2[[#This Row],[type_of_injury]])&lt;40,"other",Table2[[#This Row],[type_of_injury]])</f>
        <v>gunfire</v>
      </c>
      <c r="R10113" t="str" cm="1">
        <f t="array" ref="R10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4" spans="1:18" x14ac:dyDescent="0.35">
      <c r="A10114" t="s">
        <v>10855</v>
      </c>
      <c r="B10114" s="1">
        <v>37352</v>
      </c>
      <c r="C10114">
        <v>20</v>
      </c>
      <c r="D10114" t="str" cm="1">
        <f t="array" ref="D10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14" t="s">
        <v>16</v>
      </c>
      <c r="F10114" t="s">
        <v>1900</v>
      </c>
      <c r="G10114" t="s">
        <v>46</v>
      </c>
      <c r="H10114" t="s">
        <v>19</v>
      </c>
      <c r="I10114" s="1">
        <v>37352</v>
      </c>
      <c r="J10114" t="s">
        <v>20</v>
      </c>
      <c r="K10114" t="s">
        <v>204</v>
      </c>
      <c r="L10114" t="s">
        <v>1900</v>
      </c>
      <c r="M10114" t="s">
        <v>46</v>
      </c>
      <c r="N10114" t="s">
        <v>21</v>
      </c>
      <c r="P10114" t="s">
        <v>23</v>
      </c>
      <c r="Q10114" t="str">
        <f>IF(COUNTIF(Table2[type_of_injury],Table2[[#This Row],[type_of_injury]])&lt;40,"other",Table2[[#This Row],[type_of_injury]])</f>
        <v>gunfire</v>
      </c>
      <c r="R10114" t="str" cm="1">
        <f t="array" ref="R10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5" spans="1:18" x14ac:dyDescent="0.35">
      <c r="A10115" t="s">
        <v>10856</v>
      </c>
      <c r="B10115" s="1">
        <v>37352</v>
      </c>
      <c r="C10115">
        <v>28</v>
      </c>
      <c r="D10115" t="str" cm="1">
        <f t="array" ref="D10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15" t="s">
        <v>16</v>
      </c>
      <c r="F10115" t="s">
        <v>1900</v>
      </c>
      <c r="G10115" t="s">
        <v>46</v>
      </c>
      <c r="H10115" t="s">
        <v>19</v>
      </c>
      <c r="I10115" s="1">
        <v>37352</v>
      </c>
      <c r="J10115" t="s">
        <v>20</v>
      </c>
      <c r="K10115" t="s">
        <v>204</v>
      </c>
      <c r="L10115" t="s">
        <v>1900</v>
      </c>
      <c r="M10115" t="s">
        <v>46</v>
      </c>
      <c r="N10115" t="s">
        <v>21</v>
      </c>
      <c r="P10115" t="s">
        <v>23</v>
      </c>
      <c r="Q10115" t="str">
        <f>IF(COUNTIF(Table2[type_of_injury],Table2[[#This Row],[type_of_injury]])&lt;40,"other",Table2[[#This Row],[type_of_injury]])</f>
        <v>gunfire</v>
      </c>
      <c r="R10115" t="str" cm="1">
        <f t="array" ref="R10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6" spans="1:18" x14ac:dyDescent="0.35">
      <c r="A10116" t="s">
        <v>10857</v>
      </c>
      <c r="B10116" s="1">
        <v>37352</v>
      </c>
      <c r="C10116">
        <v>28</v>
      </c>
      <c r="D10116" t="str" cm="1">
        <f t="array" ref="D10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16" t="s">
        <v>16</v>
      </c>
      <c r="F10116" t="s">
        <v>8273</v>
      </c>
      <c r="G10116" t="s">
        <v>41</v>
      </c>
      <c r="H10116" t="s">
        <v>39</v>
      </c>
      <c r="I10116" s="1">
        <v>37352</v>
      </c>
      <c r="J10116" t="s">
        <v>20</v>
      </c>
      <c r="K10116" t="s">
        <v>204</v>
      </c>
      <c r="L10116" t="s">
        <v>210</v>
      </c>
      <c r="M10116" t="s">
        <v>210</v>
      </c>
      <c r="N10116" t="s">
        <v>21</v>
      </c>
      <c r="P10116" t="s">
        <v>23</v>
      </c>
      <c r="Q10116" t="str">
        <f>IF(COUNTIF(Table2[type_of_injury],Table2[[#This Row],[type_of_injury]])&lt;40,"other",Table2[[#This Row],[type_of_injury]])</f>
        <v>gunfire</v>
      </c>
      <c r="R10116" t="str" cm="1">
        <f t="array" ref="R10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7" spans="1:18" x14ac:dyDescent="0.35">
      <c r="A10117" t="s">
        <v>10858</v>
      </c>
      <c r="B10117" s="1">
        <v>37352</v>
      </c>
      <c r="C10117">
        <v>22</v>
      </c>
      <c r="D10117" t="str" cm="1">
        <f t="array" ref="D10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17" t="s">
        <v>16</v>
      </c>
      <c r="F10117" t="s">
        <v>8273</v>
      </c>
      <c r="G10117" t="s">
        <v>41</v>
      </c>
      <c r="H10117" t="s">
        <v>39</v>
      </c>
      <c r="I10117" s="1">
        <v>37352</v>
      </c>
      <c r="J10117" t="s">
        <v>20</v>
      </c>
      <c r="K10117" t="s">
        <v>204</v>
      </c>
      <c r="L10117" t="s">
        <v>210</v>
      </c>
      <c r="M10117" t="s">
        <v>210</v>
      </c>
      <c r="N10117" t="s">
        <v>21</v>
      </c>
      <c r="P10117" t="s">
        <v>23</v>
      </c>
      <c r="Q10117" t="str">
        <f>IF(COUNTIF(Table2[type_of_injury],Table2[[#This Row],[type_of_injury]])&lt;40,"other",Table2[[#This Row],[type_of_injury]])</f>
        <v>gunfire</v>
      </c>
      <c r="R10117" t="str" cm="1">
        <f t="array" ref="R10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8" spans="1:18" x14ac:dyDescent="0.35">
      <c r="A10118" t="s">
        <v>10859</v>
      </c>
      <c r="B10118" s="1">
        <v>37352</v>
      </c>
      <c r="C10118">
        <v>26</v>
      </c>
      <c r="D10118" t="str" cm="1">
        <f t="array" ref="D10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18" t="s">
        <v>69</v>
      </c>
      <c r="F10118" t="s">
        <v>8316</v>
      </c>
      <c r="G10118" t="s">
        <v>8226</v>
      </c>
      <c r="H10118" t="s">
        <v>39</v>
      </c>
      <c r="I10118" s="1">
        <v>37352</v>
      </c>
      <c r="J10118" t="s">
        <v>20</v>
      </c>
      <c r="K10118" t="s">
        <v>4475</v>
      </c>
      <c r="L10118" t="s">
        <v>638</v>
      </c>
      <c r="M10118" t="s">
        <v>77</v>
      </c>
      <c r="N10118" t="s">
        <v>21</v>
      </c>
      <c r="O10118" t="s">
        <v>22</v>
      </c>
      <c r="P10118" t="s">
        <v>72</v>
      </c>
      <c r="Q10118" t="str">
        <f>IF(COUNTIF(Table2[type_of_injury],Table2[[#This Row],[type_of_injury]])&lt;40,"other",Table2[[#This Row],[type_of_injury]])</f>
        <v>gunfire</v>
      </c>
      <c r="R10118" t="str" cm="1">
        <f t="array" ref="R10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19" spans="1:18" x14ac:dyDescent="0.35">
      <c r="A10119" t="s">
        <v>10860</v>
      </c>
      <c r="B10119" s="1">
        <v>37351</v>
      </c>
      <c r="C10119">
        <v>25</v>
      </c>
      <c r="D10119" t="str" cm="1">
        <f t="array" ref="D10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19" t="s">
        <v>16</v>
      </c>
      <c r="F10119" t="s">
        <v>54</v>
      </c>
      <c r="G10119" t="s">
        <v>54</v>
      </c>
      <c r="H10119" t="s">
        <v>19</v>
      </c>
      <c r="I10119" s="1">
        <v>37351</v>
      </c>
      <c r="J10119" t="s">
        <v>20</v>
      </c>
      <c r="K10119" t="s">
        <v>5182</v>
      </c>
      <c r="L10119" t="s">
        <v>54</v>
      </c>
      <c r="M10119" t="s">
        <v>54</v>
      </c>
      <c r="N10119" t="s">
        <v>21</v>
      </c>
      <c r="O10119" t="s">
        <v>22</v>
      </c>
      <c r="P10119" t="s">
        <v>23</v>
      </c>
      <c r="Q10119" t="str">
        <f>IF(COUNTIF(Table2[type_of_injury],Table2[[#This Row],[type_of_injury]])&lt;40,"other",Table2[[#This Row],[type_of_injury]])</f>
        <v>gunfire</v>
      </c>
      <c r="R10119" t="str" cm="1">
        <f t="array" ref="R10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0" spans="1:18" x14ac:dyDescent="0.35">
      <c r="A10120" t="s">
        <v>10861</v>
      </c>
      <c r="B10120" s="1">
        <v>37351</v>
      </c>
      <c r="C10120">
        <v>54</v>
      </c>
      <c r="D10120" t="str" cm="1">
        <f t="array" ref="D10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120" t="s">
        <v>16</v>
      </c>
      <c r="F10120" t="s">
        <v>175</v>
      </c>
      <c r="G10120" t="s">
        <v>175</v>
      </c>
      <c r="H10120" t="s">
        <v>19</v>
      </c>
      <c r="I10120" s="1">
        <v>37351</v>
      </c>
      <c r="J10120" t="s">
        <v>20</v>
      </c>
      <c r="K10120" t="s">
        <v>40</v>
      </c>
      <c r="L10120" t="s">
        <v>175</v>
      </c>
      <c r="M10120" t="s">
        <v>175</v>
      </c>
      <c r="N10120" t="s">
        <v>11933</v>
      </c>
      <c r="P10120" t="s">
        <v>23</v>
      </c>
      <c r="Q10120" t="str">
        <f>IF(COUNTIF(Table2[type_of_injury],Table2[[#This Row],[type_of_injury]])&lt;40,"other",Table2[[#This Row],[type_of_injury]])</f>
        <v>unknown</v>
      </c>
      <c r="R10120" t="str" cm="1">
        <f t="array" ref="R10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1" spans="1:18" x14ac:dyDescent="0.35">
      <c r="A10121" t="s">
        <v>10862</v>
      </c>
      <c r="B10121" s="1">
        <v>37351</v>
      </c>
      <c r="C10121">
        <v>29</v>
      </c>
      <c r="D10121" t="str" cm="1">
        <f t="array" ref="D10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21" t="s">
        <v>16</v>
      </c>
      <c r="F10121" t="s">
        <v>54</v>
      </c>
      <c r="G10121" t="s">
        <v>54</v>
      </c>
      <c r="H10121" t="s">
        <v>19</v>
      </c>
      <c r="I10121" s="1">
        <v>37351</v>
      </c>
      <c r="J10121" t="s">
        <v>20</v>
      </c>
      <c r="K10121" t="s">
        <v>5182</v>
      </c>
      <c r="L10121" t="s">
        <v>54</v>
      </c>
      <c r="M10121" t="s">
        <v>54</v>
      </c>
      <c r="N10121" t="s">
        <v>21</v>
      </c>
      <c r="O10121" t="s">
        <v>22</v>
      </c>
      <c r="P10121" t="s">
        <v>23</v>
      </c>
      <c r="Q10121" t="str">
        <f>IF(COUNTIF(Table2[type_of_injury],Table2[[#This Row],[type_of_injury]])&lt;40,"other",Table2[[#This Row],[type_of_injury]])</f>
        <v>gunfire</v>
      </c>
      <c r="R10121" t="str" cm="1">
        <f t="array" ref="R10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2" spans="1:18" x14ac:dyDescent="0.35">
      <c r="A10122" t="s">
        <v>10863</v>
      </c>
      <c r="B10122" s="1">
        <v>37351</v>
      </c>
      <c r="C10122">
        <v>28</v>
      </c>
      <c r="D10122" t="str" cm="1">
        <f t="array" ref="D10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22" t="s">
        <v>16</v>
      </c>
      <c r="F10122" t="s">
        <v>54</v>
      </c>
      <c r="G10122" t="s">
        <v>54</v>
      </c>
      <c r="H10122" t="s">
        <v>19</v>
      </c>
      <c r="I10122" s="1">
        <v>37351</v>
      </c>
      <c r="J10122" t="s">
        <v>20</v>
      </c>
      <c r="K10122" t="s">
        <v>5182</v>
      </c>
      <c r="L10122" t="s">
        <v>229</v>
      </c>
      <c r="M10122" t="s">
        <v>27</v>
      </c>
      <c r="N10122" t="s">
        <v>21</v>
      </c>
      <c r="O10122" t="s">
        <v>22</v>
      </c>
      <c r="P10122" t="s">
        <v>23</v>
      </c>
      <c r="Q10122" t="str">
        <f>IF(COUNTIF(Table2[type_of_injury],Table2[[#This Row],[type_of_injury]])&lt;40,"other",Table2[[#This Row],[type_of_injury]])</f>
        <v>gunfire</v>
      </c>
      <c r="R10122" t="str" cm="1">
        <f t="array" ref="R10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3" spans="1:18" x14ac:dyDescent="0.35">
      <c r="A10123" t="s">
        <v>10864</v>
      </c>
      <c r="B10123" s="1">
        <v>37351</v>
      </c>
      <c r="C10123">
        <v>26</v>
      </c>
      <c r="D10123" t="str" cm="1">
        <f t="array" ref="D10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23" t="s">
        <v>16</v>
      </c>
      <c r="F10123" t="s">
        <v>54</v>
      </c>
      <c r="G10123" t="s">
        <v>54</v>
      </c>
      <c r="H10123" t="s">
        <v>19</v>
      </c>
      <c r="I10123" s="1">
        <v>37351</v>
      </c>
      <c r="J10123" t="s">
        <v>20</v>
      </c>
      <c r="K10123" t="s">
        <v>5182</v>
      </c>
      <c r="L10123" t="s">
        <v>4529</v>
      </c>
      <c r="M10123" t="s">
        <v>75</v>
      </c>
      <c r="N10123" t="s">
        <v>21</v>
      </c>
      <c r="O10123" t="s">
        <v>22</v>
      </c>
      <c r="P10123" t="s">
        <v>23</v>
      </c>
      <c r="Q10123" t="str">
        <f>IF(COUNTIF(Table2[type_of_injury],Table2[[#This Row],[type_of_injury]])&lt;40,"other",Table2[[#This Row],[type_of_injury]])</f>
        <v>gunfire</v>
      </c>
      <c r="R10123" t="str" cm="1">
        <f t="array" ref="R10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4" spans="1:18" x14ac:dyDescent="0.35">
      <c r="A10124" t="s">
        <v>10865</v>
      </c>
      <c r="B10124" s="1">
        <v>37351</v>
      </c>
      <c r="C10124">
        <v>25</v>
      </c>
      <c r="D10124" t="str" cm="1">
        <f t="array" ref="D10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24" t="s">
        <v>16</v>
      </c>
      <c r="F10124" t="s">
        <v>54</v>
      </c>
      <c r="G10124" t="s">
        <v>54</v>
      </c>
      <c r="H10124" t="s">
        <v>19</v>
      </c>
      <c r="I10124" s="1">
        <v>37351</v>
      </c>
      <c r="J10124" t="s">
        <v>20</v>
      </c>
      <c r="K10124" t="s">
        <v>5182</v>
      </c>
      <c r="L10124" t="s">
        <v>54</v>
      </c>
      <c r="M10124" t="s">
        <v>54</v>
      </c>
      <c r="N10124" t="s">
        <v>21</v>
      </c>
      <c r="O10124" t="s">
        <v>22</v>
      </c>
      <c r="P10124" t="s">
        <v>23</v>
      </c>
      <c r="Q10124" t="str">
        <f>IF(COUNTIF(Table2[type_of_injury],Table2[[#This Row],[type_of_injury]])&lt;40,"other",Table2[[#This Row],[type_of_injury]])</f>
        <v>gunfire</v>
      </c>
      <c r="R10124" t="str" cm="1">
        <f t="array" ref="R10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5" spans="1:18" x14ac:dyDescent="0.35">
      <c r="A10125" t="s">
        <v>10866</v>
      </c>
      <c r="B10125" s="1">
        <v>37351</v>
      </c>
      <c r="C10125">
        <v>29</v>
      </c>
      <c r="D10125" t="str" cm="1">
        <f t="array" ref="D10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25" t="s">
        <v>16</v>
      </c>
      <c r="F10125" t="s">
        <v>54</v>
      </c>
      <c r="G10125" t="s">
        <v>54</v>
      </c>
      <c r="H10125" t="s">
        <v>19</v>
      </c>
      <c r="I10125" s="1">
        <v>37351</v>
      </c>
      <c r="J10125" t="s">
        <v>20</v>
      </c>
      <c r="K10125" t="s">
        <v>5182</v>
      </c>
      <c r="L10125" t="s">
        <v>54</v>
      </c>
      <c r="M10125" t="s">
        <v>54</v>
      </c>
      <c r="N10125" t="s">
        <v>21</v>
      </c>
      <c r="O10125" t="s">
        <v>22</v>
      </c>
      <c r="P10125" t="s">
        <v>23</v>
      </c>
      <c r="Q10125" t="str">
        <f>IF(COUNTIF(Table2[type_of_injury],Table2[[#This Row],[type_of_injury]])&lt;40,"other",Table2[[#This Row],[type_of_injury]])</f>
        <v>gunfire</v>
      </c>
      <c r="R10125" t="str" cm="1">
        <f t="array" ref="R10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6" spans="1:18" x14ac:dyDescent="0.35">
      <c r="A10126" t="s">
        <v>10867</v>
      </c>
      <c r="B10126" s="1">
        <v>37351</v>
      </c>
      <c r="C10126">
        <v>13</v>
      </c>
      <c r="D10126" t="str" cm="1">
        <f t="array" ref="D101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26" t="s">
        <v>16</v>
      </c>
      <c r="F10126" t="s">
        <v>54</v>
      </c>
      <c r="G10126" t="s">
        <v>54</v>
      </c>
      <c r="H10126" t="s">
        <v>19</v>
      </c>
      <c r="I10126" s="1">
        <v>37351</v>
      </c>
      <c r="J10126" t="s">
        <v>71</v>
      </c>
      <c r="K10126" t="s">
        <v>40</v>
      </c>
      <c r="L10126" t="s">
        <v>54</v>
      </c>
      <c r="M10126" t="s">
        <v>54</v>
      </c>
      <c r="N10126" t="s">
        <v>21</v>
      </c>
      <c r="P10126" t="s">
        <v>23</v>
      </c>
      <c r="Q10126" t="str">
        <f>IF(COUNTIF(Table2[type_of_injury],Table2[[#This Row],[type_of_injury]])&lt;40,"other",Table2[[#This Row],[type_of_injury]])</f>
        <v>gunfire</v>
      </c>
      <c r="R10126" t="str" cm="1">
        <f t="array" ref="R101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7" spans="1:18" x14ac:dyDescent="0.35">
      <c r="A10127" t="s">
        <v>10868</v>
      </c>
      <c r="B10127" s="1">
        <v>37351</v>
      </c>
      <c r="C10127">
        <v>22</v>
      </c>
      <c r="D10127" t="str" cm="1">
        <f t="array" ref="D101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27" t="s">
        <v>16</v>
      </c>
      <c r="F10127" t="s">
        <v>54</v>
      </c>
      <c r="G10127" t="s">
        <v>54</v>
      </c>
      <c r="H10127" t="s">
        <v>19</v>
      </c>
      <c r="I10127" s="1">
        <v>37351</v>
      </c>
      <c r="J10127" t="s">
        <v>20</v>
      </c>
      <c r="K10127" t="s">
        <v>40</v>
      </c>
      <c r="L10127" t="s">
        <v>54</v>
      </c>
      <c r="M10127" t="s">
        <v>54</v>
      </c>
      <c r="N10127" t="s">
        <v>21</v>
      </c>
      <c r="P10127" t="s">
        <v>23</v>
      </c>
      <c r="Q10127" t="str">
        <f>IF(COUNTIF(Table2[type_of_injury],Table2[[#This Row],[type_of_injury]])&lt;40,"other",Table2[[#This Row],[type_of_injury]])</f>
        <v>gunfire</v>
      </c>
      <c r="R10127" t="str" cm="1">
        <f t="array" ref="R101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8" spans="1:18" x14ac:dyDescent="0.35">
      <c r="A10128" t="s">
        <v>10869</v>
      </c>
      <c r="B10128" s="1">
        <v>37350</v>
      </c>
      <c r="C10128">
        <v>3</v>
      </c>
      <c r="D10128" t="str" cm="1">
        <f t="array" ref="D101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128" t="s">
        <v>16</v>
      </c>
      <c r="F10128" t="s">
        <v>75</v>
      </c>
      <c r="G10128" t="s">
        <v>75</v>
      </c>
      <c r="H10128" t="s">
        <v>19</v>
      </c>
      <c r="I10128" s="1">
        <v>37350</v>
      </c>
      <c r="J10128" t="s">
        <v>20</v>
      </c>
      <c r="K10128" t="s">
        <v>40</v>
      </c>
      <c r="L10128" t="s">
        <v>75</v>
      </c>
      <c r="M10128" t="s">
        <v>75</v>
      </c>
      <c r="N10128" t="s">
        <v>8409</v>
      </c>
      <c r="P10128" t="s">
        <v>23</v>
      </c>
      <c r="Q10128" t="str">
        <f>IF(COUNTIF(Table2[type_of_injury],Table2[[#This Row],[type_of_injury]])&lt;40,"other",Table2[[#This Row],[type_of_injury]])</f>
        <v>other</v>
      </c>
      <c r="R10128" t="str" cm="1">
        <f t="array" ref="R101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29" spans="1:18" x14ac:dyDescent="0.35">
      <c r="A10129" t="s">
        <v>10870</v>
      </c>
      <c r="B10129" s="1">
        <v>37350</v>
      </c>
      <c r="C10129">
        <v>23</v>
      </c>
      <c r="D10129" t="str" cm="1">
        <f t="array" ref="D101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29" t="s">
        <v>16</v>
      </c>
      <c r="F10129" t="s">
        <v>33</v>
      </c>
      <c r="G10129" t="s">
        <v>27</v>
      </c>
      <c r="H10129" t="s">
        <v>19</v>
      </c>
      <c r="I10129" s="1">
        <v>37350</v>
      </c>
      <c r="J10129" t="s">
        <v>20</v>
      </c>
      <c r="K10129" t="s">
        <v>204</v>
      </c>
      <c r="L10129" t="s">
        <v>33</v>
      </c>
      <c r="M10129" t="s">
        <v>27</v>
      </c>
      <c r="N10129" t="s">
        <v>11933</v>
      </c>
      <c r="P10129" t="s">
        <v>23</v>
      </c>
      <c r="Q10129" t="str">
        <f>IF(COUNTIF(Table2[type_of_injury],Table2[[#This Row],[type_of_injury]])&lt;40,"other",Table2[[#This Row],[type_of_injury]])</f>
        <v>unknown</v>
      </c>
      <c r="R10129" t="str" cm="1">
        <f t="array" ref="R101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0" spans="1:18" x14ac:dyDescent="0.35">
      <c r="A10130" t="s">
        <v>10871</v>
      </c>
      <c r="B10130" s="1">
        <v>37350</v>
      </c>
      <c r="C10130">
        <v>7</v>
      </c>
      <c r="D10130" t="str" cm="1">
        <f t="array" ref="D101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130" t="s">
        <v>16</v>
      </c>
      <c r="F10130" t="s">
        <v>75</v>
      </c>
      <c r="G10130" t="s">
        <v>75</v>
      </c>
      <c r="H10130" t="s">
        <v>19</v>
      </c>
      <c r="I10130" s="1">
        <v>37350</v>
      </c>
      <c r="J10130" t="s">
        <v>20</v>
      </c>
      <c r="K10130" t="s">
        <v>40</v>
      </c>
      <c r="L10130" t="s">
        <v>75</v>
      </c>
      <c r="M10130" t="s">
        <v>75</v>
      </c>
      <c r="N10130" t="s">
        <v>8409</v>
      </c>
      <c r="P10130" t="s">
        <v>23</v>
      </c>
      <c r="Q10130" t="str">
        <f>IF(COUNTIF(Table2[type_of_injury],Table2[[#This Row],[type_of_injury]])&lt;40,"other",Table2[[#This Row],[type_of_injury]])</f>
        <v>other</v>
      </c>
      <c r="R10130" t="str" cm="1">
        <f t="array" ref="R101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1" spans="1:18" x14ac:dyDescent="0.35">
      <c r="A10131" t="s">
        <v>10872</v>
      </c>
      <c r="B10131" s="1">
        <v>37350</v>
      </c>
      <c r="C10131">
        <v>32</v>
      </c>
      <c r="D10131" t="str" cm="1">
        <f t="array" ref="D101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31" t="s">
        <v>16</v>
      </c>
      <c r="F10131" t="s">
        <v>75</v>
      </c>
      <c r="G10131" t="s">
        <v>75</v>
      </c>
      <c r="H10131" t="s">
        <v>19</v>
      </c>
      <c r="I10131" s="1">
        <v>37350</v>
      </c>
      <c r="J10131" t="s">
        <v>20</v>
      </c>
      <c r="K10131" t="s">
        <v>40</v>
      </c>
      <c r="L10131" t="s">
        <v>81</v>
      </c>
      <c r="M10131" t="s">
        <v>75</v>
      </c>
      <c r="N10131" t="s">
        <v>11933</v>
      </c>
      <c r="P10131" t="s">
        <v>23</v>
      </c>
      <c r="Q10131" t="str">
        <f>IF(COUNTIF(Table2[type_of_injury],Table2[[#This Row],[type_of_injury]])&lt;40,"other",Table2[[#This Row],[type_of_injury]])</f>
        <v>unknown</v>
      </c>
      <c r="R10131" t="str" cm="1">
        <f t="array" ref="R101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2" spans="1:18" x14ac:dyDescent="0.35">
      <c r="A10132" t="s">
        <v>10873</v>
      </c>
      <c r="B10132" s="1">
        <v>37350</v>
      </c>
      <c r="C10132">
        <v>14</v>
      </c>
      <c r="D10132" t="str" cm="1">
        <f t="array" ref="D101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32" t="s">
        <v>16</v>
      </c>
      <c r="F10132" t="s">
        <v>75</v>
      </c>
      <c r="G10132" t="s">
        <v>75</v>
      </c>
      <c r="H10132" t="s">
        <v>19</v>
      </c>
      <c r="I10132" s="1">
        <v>37350</v>
      </c>
      <c r="J10132" t="s">
        <v>20</v>
      </c>
      <c r="K10132" t="s">
        <v>40</v>
      </c>
      <c r="L10132" t="s">
        <v>75</v>
      </c>
      <c r="M10132" t="s">
        <v>75</v>
      </c>
      <c r="N10132" t="s">
        <v>21</v>
      </c>
      <c r="P10132" t="s">
        <v>23</v>
      </c>
      <c r="Q10132" t="str">
        <f>IF(COUNTIF(Table2[type_of_injury],Table2[[#This Row],[type_of_injury]])&lt;40,"other",Table2[[#This Row],[type_of_injury]])</f>
        <v>gunfire</v>
      </c>
      <c r="R10132" t="str" cm="1">
        <f t="array" ref="R101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3" spans="1:18" x14ac:dyDescent="0.35">
      <c r="A10133" t="s">
        <v>10874</v>
      </c>
      <c r="B10133" s="1">
        <v>37350</v>
      </c>
      <c r="C10133">
        <v>27</v>
      </c>
      <c r="D10133" t="str" cm="1">
        <f t="array" ref="D101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33" t="s">
        <v>16</v>
      </c>
      <c r="F10133" t="s">
        <v>75</v>
      </c>
      <c r="G10133" t="s">
        <v>75</v>
      </c>
      <c r="H10133" t="s">
        <v>19</v>
      </c>
      <c r="I10133" s="1">
        <v>37350</v>
      </c>
      <c r="J10133" t="s">
        <v>20</v>
      </c>
      <c r="K10133" t="s">
        <v>560</v>
      </c>
      <c r="L10133" t="s">
        <v>75</v>
      </c>
      <c r="M10133" t="s">
        <v>75</v>
      </c>
      <c r="N10133" t="s">
        <v>11933</v>
      </c>
      <c r="P10133" t="s">
        <v>23</v>
      </c>
      <c r="Q10133" t="str">
        <f>IF(COUNTIF(Table2[type_of_injury],Table2[[#This Row],[type_of_injury]])&lt;40,"other",Table2[[#This Row],[type_of_injury]])</f>
        <v>unknown</v>
      </c>
      <c r="R10133" t="str" cm="1">
        <f t="array" ref="R101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4" spans="1:18" x14ac:dyDescent="0.35">
      <c r="A10134" t="s">
        <v>10875</v>
      </c>
      <c r="B10134" s="1">
        <v>37350</v>
      </c>
      <c r="D10134" t="str" cm="1">
        <f t="array" ref="D101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34" t="s">
        <v>16</v>
      </c>
      <c r="F10134" t="s">
        <v>75</v>
      </c>
      <c r="G10134" t="s">
        <v>75</v>
      </c>
      <c r="H10134" t="s">
        <v>19</v>
      </c>
      <c r="I10134" s="1">
        <v>37350</v>
      </c>
      <c r="J10134" t="s">
        <v>20</v>
      </c>
      <c r="K10134" t="s">
        <v>560</v>
      </c>
      <c r="L10134" t="s">
        <v>75</v>
      </c>
      <c r="M10134" t="s">
        <v>75</v>
      </c>
      <c r="N10134" t="s">
        <v>11933</v>
      </c>
      <c r="P10134" t="s">
        <v>23</v>
      </c>
      <c r="Q10134" t="str">
        <f>IF(COUNTIF(Table2[type_of_injury],Table2[[#This Row],[type_of_injury]])&lt;40,"other",Table2[[#This Row],[type_of_injury]])</f>
        <v>unknown</v>
      </c>
      <c r="R10134" t="str" cm="1">
        <f t="array" ref="R101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5" spans="1:18" x14ac:dyDescent="0.35">
      <c r="A10135" t="s">
        <v>10876</v>
      </c>
      <c r="B10135" s="1">
        <v>37350</v>
      </c>
      <c r="C10135">
        <v>40</v>
      </c>
      <c r="D10135" t="str" cm="1">
        <f t="array" ref="D101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35" t="s">
        <v>16</v>
      </c>
      <c r="F10135" t="s">
        <v>75</v>
      </c>
      <c r="G10135" t="s">
        <v>75</v>
      </c>
      <c r="H10135" t="s">
        <v>19</v>
      </c>
      <c r="I10135" s="1">
        <v>37350</v>
      </c>
      <c r="J10135" t="s">
        <v>20</v>
      </c>
      <c r="K10135" t="s">
        <v>560</v>
      </c>
      <c r="L10135" t="s">
        <v>155</v>
      </c>
      <c r="M10135" t="s">
        <v>75</v>
      </c>
      <c r="N10135" t="s">
        <v>11933</v>
      </c>
      <c r="P10135" t="s">
        <v>23</v>
      </c>
      <c r="Q10135" t="str">
        <f>IF(COUNTIF(Table2[type_of_injury],Table2[[#This Row],[type_of_injury]])&lt;40,"other",Table2[[#This Row],[type_of_injury]])</f>
        <v>unknown</v>
      </c>
      <c r="R10135" t="str" cm="1">
        <f t="array" ref="R101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6" spans="1:18" x14ac:dyDescent="0.35">
      <c r="A10136" t="s">
        <v>10877</v>
      </c>
      <c r="B10136" s="1">
        <v>37350</v>
      </c>
      <c r="C10136">
        <v>22</v>
      </c>
      <c r="D10136" t="str" cm="1">
        <f t="array" ref="D101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36" t="s">
        <v>16</v>
      </c>
      <c r="F10136" t="s">
        <v>33</v>
      </c>
      <c r="G10136" t="s">
        <v>27</v>
      </c>
      <c r="H10136" t="s">
        <v>19</v>
      </c>
      <c r="I10136" s="1">
        <v>37350</v>
      </c>
      <c r="J10136" t="s">
        <v>20</v>
      </c>
      <c r="K10136" t="s">
        <v>204</v>
      </c>
      <c r="L10136" t="s">
        <v>33</v>
      </c>
      <c r="M10136" t="s">
        <v>27</v>
      </c>
      <c r="N10136" t="s">
        <v>21</v>
      </c>
      <c r="P10136" t="s">
        <v>23</v>
      </c>
      <c r="Q10136" t="str">
        <f>IF(COUNTIF(Table2[type_of_injury],Table2[[#This Row],[type_of_injury]])&lt;40,"other",Table2[[#This Row],[type_of_injury]])</f>
        <v>gunfire</v>
      </c>
      <c r="R10136" t="str" cm="1">
        <f t="array" ref="R101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7" spans="1:18" x14ac:dyDescent="0.35">
      <c r="A10137" t="s">
        <v>10878</v>
      </c>
      <c r="B10137" s="1">
        <v>37350</v>
      </c>
      <c r="C10137">
        <v>22</v>
      </c>
      <c r="D10137" t="str" cm="1">
        <f t="array" ref="D101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37" t="s">
        <v>16</v>
      </c>
      <c r="F10137" t="s">
        <v>33</v>
      </c>
      <c r="G10137" t="s">
        <v>27</v>
      </c>
      <c r="H10137" t="s">
        <v>19</v>
      </c>
      <c r="I10137" s="1">
        <v>37350</v>
      </c>
      <c r="J10137" t="s">
        <v>20</v>
      </c>
      <c r="K10137" t="s">
        <v>560</v>
      </c>
      <c r="L10137" t="s">
        <v>33</v>
      </c>
      <c r="M10137" t="s">
        <v>27</v>
      </c>
      <c r="N10137" t="s">
        <v>21</v>
      </c>
      <c r="P10137" t="s">
        <v>23</v>
      </c>
      <c r="Q10137" t="str">
        <f>IF(COUNTIF(Table2[type_of_injury],Table2[[#This Row],[type_of_injury]])&lt;40,"other",Table2[[#This Row],[type_of_injury]])</f>
        <v>gunfire</v>
      </c>
      <c r="R10137" t="str" cm="1">
        <f t="array" ref="R101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8" spans="1:18" x14ac:dyDescent="0.35">
      <c r="A10138" t="s">
        <v>10879</v>
      </c>
      <c r="B10138" s="1">
        <v>37350</v>
      </c>
      <c r="C10138">
        <v>23</v>
      </c>
      <c r="D10138" t="str" cm="1">
        <f t="array" ref="D101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38" t="s">
        <v>16</v>
      </c>
      <c r="F10138" t="s">
        <v>81</v>
      </c>
      <c r="G10138" t="s">
        <v>75</v>
      </c>
      <c r="H10138" t="s">
        <v>19</v>
      </c>
      <c r="I10138" s="1">
        <v>37350</v>
      </c>
      <c r="J10138" t="s">
        <v>20</v>
      </c>
      <c r="K10138" t="s">
        <v>560</v>
      </c>
      <c r="L10138" t="s">
        <v>81</v>
      </c>
      <c r="M10138" t="s">
        <v>75</v>
      </c>
      <c r="N10138" t="s">
        <v>11933</v>
      </c>
      <c r="P10138" t="s">
        <v>23</v>
      </c>
      <c r="Q10138" t="str">
        <f>IF(COUNTIF(Table2[type_of_injury],Table2[[#This Row],[type_of_injury]])&lt;40,"other",Table2[[#This Row],[type_of_injury]])</f>
        <v>unknown</v>
      </c>
      <c r="R10138" t="str" cm="1">
        <f t="array" ref="R101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39" spans="1:18" x14ac:dyDescent="0.35">
      <c r="A10139" t="s">
        <v>10880</v>
      </c>
      <c r="B10139" s="1">
        <v>37350</v>
      </c>
      <c r="D10139" t="str" cm="1">
        <f t="array" ref="D101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39" t="s">
        <v>16</v>
      </c>
      <c r="F10139" t="s">
        <v>81</v>
      </c>
      <c r="G10139" t="s">
        <v>75</v>
      </c>
      <c r="H10139" t="s">
        <v>19</v>
      </c>
      <c r="I10139" s="1">
        <v>37350</v>
      </c>
      <c r="J10139" t="s">
        <v>20</v>
      </c>
      <c r="K10139" t="s">
        <v>560</v>
      </c>
      <c r="L10139" t="s">
        <v>81</v>
      </c>
      <c r="M10139" t="s">
        <v>75</v>
      </c>
      <c r="N10139" t="s">
        <v>21</v>
      </c>
      <c r="P10139" t="s">
        <v>23</v>
      </c>
      <c r="Q10139" t="str">
        <f>IF(COUNTIF(Table2[type_of_injury],Table2[[#This Row],[type_of_injury]])&lt;40,"other",Table2[[#This Row],[type_of_injury]])</f>
        <v>gunfire</v>
      </c>
      <c r="R10139" t="str" cm="1">
        <f t="array" ref="R101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0" spans="1:18" x14ac:dyDescent="0.35">
      <c r="A10140" t="s">
        <v>10881</v>
      </c>
      <c r="B10140" s="1">
        <v>37350</v>
      </c>
      <c r="C10140">
        <v>42</v>
      </c>
      <c r="D10140" t="str" cm="1">
        <f t="array" ref="D101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140" t="s">
        <v>16</v>
      </c>
      <c r="F10140" t="s">
        <v>75</v>
      </c>
      <c r="G10140" t="s">
        <v>75</v>
      </c>
      <c r="H10140" t="s">
        <v>19</v>
      </c>
      <c r="I10140" s="1">
        <v>37350</v>
      </c>
      <c r="J10140" t="s">
        <v>20</v>
      </c>
      <c r="K10140" t="s">
        <v>560</v>
      </c>
      <c r="L10140" t="s">
        <v>75</v>
      </c>
      <c r="M10140" t="s">
        <v>75</v>
      </c>
      <c r="N10140" t="s">
        <v>21</v>
      </c>
      <c r="P10140" t="s">
        <v>23</v>
      </c>
      <c r="Q10140" t="str">
        <f>IF(COUNTIF(Table2[type_of_injury],Table2[[#This Row],[type_of_injury]])&lt;40,"other",Table2[[#This Row],[type_of_injury]])</f>
        <v>gunfire</v>
      </c>
      <c r="R10140" t="str" cm="1">
        <f t="array" ref="R101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1" spans="1:18" x14ac:dyDescent="0.35">
      <c r="A10141" t="s">
        <v>10882</v>
      </c>
      <c r="B10141" s="1">
        <v>37350</v>
      </c>
      <c r="C10141">
        <v>40</v>
      </c>
      <c r="D10141" t="str" cm="1">
        <f t="array" ref="D101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41" t="s">
        <v>16</v>
      </c>
      <c r="F10141" t="s">
        <v>75</v>
      </c>
      <c r="G10141" t="s">
        <v>75</v>
      </c>
      <c r="H10141" t="s">
        <v>19</v>
      </c>
      <c r="I10141" s="1">
        <v>37350</v>
      </c>
      <c r="J10141" t="s">
        <v>71</v>
      </c>
      <c r="K10141" t="s">
        <v>40</v>
      </c>
      <c r="L10141" t="s">
        <v>75</v>
      </c>
      <c r="M10141" t="s">
        <v>75</v>
      </c>
      <c r="N10141" t="s">
        <v>8409</v>
      </c>
      <c r="P10141" t="s">
        <v>23</v>
      </c>
      <c r="Q10141" t="str">
        <f>IF(COUNTIF(Table2[type_of_injury],Table2[[#This Row],[type_of_injury]])&lt;40,"other",Table2[[#This Row],[type_of_injury]])</f>
        <v>other</v>
      </c>
      <c r="R10141" t="str" cm="1">
        <f t="array" ref="R101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2" spans="1:18" x14ac:dyDescent="0.35">
      <c r="A10142" t="s">
        <v>10883</v>
      </c>
      <c r="B10142" s="1">
        <v>37350</v>
      </c>
      <c r="C10142">
        <v>10</v>
      </c>
      <c r="D10142" t="str" cm="1">
        <f t="array" ref="D101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142" t="s">
        <v>16</v>
      </c>
      <c r="F10142" t="s">
        <v>75</v>
      </c>
      <c r="G10142" t="s">
        <v>75</v>
      </c>
      <c r="H10142" t="s">
        <v>19</v>
      </c>
      <c r="I10142" s="1">
        <v>37350</v>
      </c>
      <c r="J10142" t="s">
        <v>20</v>
      </c>
      <c r="K10142" t="s">
        <v>40</v>
      </c>
      <c r="L10142" t="s">
        <v>75</v>
      </c>
      <c r="M10142" t="s">
        <v>75</v>
      </c>
      <c r="N10142" t="s">
        <v>8409</v>
      </c>
      <c r="P10142" t="s">
        <v>23</v>
      </c>
      <c r="Q10142" t="str">
        <f>IF(COUNTIF(Table2[type_of_injury],Table2[[#This Row],[type_of_injury]])&lt;40,"other",Table2[[#This Row],[type_of_injury]])</f>
        <v>other</v>
      </c>
      <c r="R10142" t="str" cm="1">
        <f t="array" ref="R101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3" spans="1:18" x14ac:dyDescent="0.35">
      <c r="A10143" t="s">
        <v>10884</v>
      </c>
      <c r="B10143" s="1">
        <v>37350</v>
      </c>
      <c r="C10143">
        <v>35</v>
      </c>
      <c r="D10143" t="str" cm="1">
        <f t="array" ref="D101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43" t="s">
        <v>16</v>
      </c>
      <c r="F10143" t="s">
        <v>75</v>
      </c>
      <c r="G10143" t="s">
        <v>75</v>
      </c>
      <c r="H10143" t="s">
        <v>19</v>
      </c>
      <c r="I10143" s="1">
        <v>37350</v>
      </c>
      <c r="J10143" t="s">
        <v>20</v>
      </c>
      <c r="K10143" t="s">
        <v>560</v>
      </c>
      <c r="L10143" t="s">
        <v>8233</v>
      </c>
      <c r="M10143" t="s">
        <v>75</v>
      </c>
      <c r="N10143" t="s">
        <v>11933</v>
      </c>
      <c r="P10143" t="s">
        <v>23</v>
      </c>
      <c r="Q10143" t="str">
        <f>IF(COUNTIF(Table2[type_of_injury],Table2[[#This Row],[type_of_injury]])&lt;40,"other",Table2[[#This Row],[type_of_injury]])</f>
        <v>unknown</v>
      </c>
      <c r="R10143" t="str" cm="1">
        <f t="array" ref="R101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4" spans="1:18" x14ac:dyDescent="0.35">
      <c r="A10144" t="s">
        <v>10885</v>
      </c>
      <c r="B10144" s="1">
        <v>37350</v>
      </c>
      <c r="C10144">
        <v>85</v>
      </c>
      <c r="D10144" t="str" cm="1">
        <f t="array" ref="D101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144" t="s">
        <v>16</v>
      </c>
      <c r="F10144" t="s">
        <v>75</v>
      </c>
      <c r="G10144" t="s">
        <v>75</v>
      </c>
      <c r="H10144" t="s">
        <v>19</v>
      </c>
      <c r="I10144" s="1">
        <v>37350</v>
      </c>
      <c r="J10144" t="s">
        <v>20</v>
      </c>
      <c r="K10144" t="s">
        <v>40</v>
      </c>
      <c r="L10144" t="s">
        <v>75</v>
      </c>
      <c r="M10144" t="s">
        <v>75</v>
      </c>
      <c r="N10144" t="s">
        <v>8409</v>
      </c>
      <c r="P10144" t="s">
        <v>23</v>
      </c>
      <c r="Q10144" t="str">
        <f>IF(COUNTIF(Table2[type_of_injury],Table2[[#This Row],[type_of_injury]])&lt;40,"other",Table2[[#This Row],[type_of_injury]])</f>
        <v>other</v>
      </c>
      <c r="R10144" t="str" cm="1">
        <f t="array" ref="R101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5" spans="1:18" x14ac:dyDescent="0.35">
      <c r="A10145" t="s">
        <v>10886</v>
      </c>
      <c r="B10145" s="1">
        <v>37350</v>
      </c>
      <c r="C10145">
        <v>47</v>
      </c>
      <c r="D10145" t="str" cm="1">
        <f t="array" ref="D101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145" t="s">
        <v>16</v>
      </c>
      <c r="F10145" t="s">
        <v>75</v>
      </c>
      <c r="G10145" t="s">
        <v>75</v>
      </c>
      <c r="H10145" t="s">
        <v>19</v>
      </c>
      <c r="I10145" s="1">
        <v>37350</v>
      </c>
      <c r="J10145" t="s">
        <v>20</v>
      </c>
      <c r="K10145" t="s">
        <v>40</v>
      </c>
      <c r="L10145" t="s">
        <v>75</v>
      </c>
      <c r="M10145" t="s">
        <v>75</v>
      </c>
      <c r="N10145" t="s">
        <v>8409</v>
      </c>
      <c r="P10145" t="s">
        <v>23</v>
      </c>
      <c r="Q10145" t="str">
        <f>IF(COUNTIF(Table2[type_of_injury],Table2[[#This Row],[type_of_injury]])&lt;40,"other",Table2[[#This Row],[type_of_injury]])</f>
        <v>other</v>
      </c>
      <c r="R10145" t="str" cm="1">
        <f t="array" ref="R101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6" spans="1:18" x14ac:dyDescent="0.35">
      <c r="A10146" t="s">
        <v>10887</v>
      </c>
      <c r="B10146" s="1">
        <v>37350</v>
      </c>
      <c r="C10146">
        <v>27</v>
      </c>
      <c r="D10146" t="str" cm="1">
        <f t="array" ref="D101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46" t="s">
        <v>16</v>
      </c>
      <c r="F10146" t="s">
        <v>75</v>
      </c>
      <c r="G10146" t="s">
        <v>75</v>
      </c>
      <c r="H10146" t="s">
        <v>19</v>
      </c>
      <c r="I10146" s="1">
        <v>37350</v>
      </c>
      <c r="J10146" t="s">
        <v>20</v>
      </c>
      <c r="K10146" t="s">
        <v>560</v>
      </c>
      <c r="L10146" t="s">
        <v>87</v>
      </c>
      <c r="M10146" t="s">
        <v>75</v>
      </c>
      <c r="N10146" t="s">
        <v>11933</v>
      </c>
      <c r="P10146" t="s">
        <v>23</v>
      </c>
      <c r="Q10146" t="str">
        <f>IF(COUNTIF(Table2[type_of_injury],Table2[[#This Row],[type_of_injury]])&lt;40,"other",Table2[[#This Row],[type_of_injury]])</f>
        <v>unknown</v>
      </c>
      <c r="R10146" t="str" cm="1">
        <f t="array" ref="R101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7" spans="1:18" x14ac:dyDescent="0.35">
      <c r="A10147" t="s">
        <v>10888</v>
      </c>
      <c r="B10147" s="1">
        <v>37350</v>
      </c>
      <c r="C10147">
        <v>26</v>
      </c>
      <c r="D10147" t="str" cm="1">
        <f t="array" ref="D101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47" t="s">
        <v>16</v>
      </c>
      <c r="F10147" t="s">
        <v>75</v>
      </c>
      <c r="G10147" t="s">
        <v>75</v>
      </c>
      <c r="H10147" t="s">
        <v>19</v>
      </c>
      <c r="I10147" s="1">
        <v>37350</v>
      </c>
      <c r="J10147" t="s">
        <v>20</v>
      </c>
      <c r="K10147" t="s">
        <v>560</v>
      </c>
      <c r="L10147" t="s">
        <v>75</v>
      </c>
      <c r="M10147" t="s">
        <v>75</v>
      </c>
      <c r="N10147" t="s">
        <v>11933</v>
      </c>
      <c r="P10147" t="s">
        <v>23</v>
      </c>
      <c r="Q10147" t="str">
        <f>IF(COUNTIF(Table2[type_of_injury],Table2[[#This Row],[type_of_injury]])&lt;40,"other",Table2[[#This Row],[type_of_injury]])</f>
        <v>unknown</v>
      </c>
      <c r="R10147" t="str" cm="1">
        <f t="array" ref="R101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8" spans="1:18" x14ac:dyDescent="0.35">
      <c r="A10148" t="s">
        <v>10889</v>
      </c>
      <c r="B10148" s="1">
        <v>37350</v>
      </c>
      <c r="C10148">
        <v>32</v>
      </c>
      <c r="D10148" t="str" cm="1">
        <f t="array" ref="D101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48" t="s">
        <v>16</v>
      </c>
      <c r="F10148" t="s">
        <v>75</v>
      </c>
      <c r="G10148" t="s">
        <v>75</v>
      </c>
      <c r="H10148" t="s">
        <v>19</v>
      </c>
      <c r="I10148" s="1">
        <v>37350</v>
      </c>
      <c r="J10148" t="s">
        <v>20</v>
      </c>
      <c r="K10148" t="s">
        <v>560</v>
      </c>
      <c r="L10148" t="s">
        <v>75</v>
      </c>
      <c r="M10148" t="s">
        <v>75</v>
      </c>
      <c r="N10148" t="s">
        <v>11933</v>
      </c>
      <c r="P10148" t="s">
        <v>23</v>
      </c>
      <c r="Q10148" t="str">
        <f>IF(COUNTIF(Table2[type_of_injury],Table2[[#This Row],[type_of_injury]])&lt;40,"other",Table2[[#This Row],[type_of_injury]])</f>
        <v>unknown</v>
      </c>
      <c r="R10148" t="str" cm="1">
        <f t="array" ref="R101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49" spans="1:18" x14ac:dyDescent="0.35">
      <c r="A10149" t="s">
        <v>10890</v>
      </c>
      <c r="B10149" s="1">
        <v>37350</v>
      </c>
      <c r="C10149">
        <v>35</v>
      </c>
      <c r="D10149" t="str" cm="1">
        <f t="array" ref="D101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49" t="s">
        <v>16</v>
      </c>
      <c r="F10149" t="s">
        <v>75</v>
      </c>
      <c r="G10149" t="s">
        <v>75</v>
      </c>
      <c r="H10149" t="s">
        <v>19</v>
      </c>
      <c r="I10149" s="1">
        <v>37350</v>
      </c>
      <c r="J10149" t="s">
        <v>20</v>
      </c>
      <c r="K10149" t="s">
        <v>560</v>
      </c>
      <c r="L10149" t="s">
        <v>75</v>
      </c>
      <c r="M10149" t="s">
        <v>75</v>
      </c>
      <c r="N10149" t="s">
        <v>11933</v>
      </c>
      <c r="P10149" t="s">
        <v>23</v>
      </c>
      <c r="Q10149" t="str">
        <f>IF(COUNTIF(Table2[type_of_injury],Table2[[#This Row],[type_of_injury]])&lt;40,"other",Table2[[#This Row],[type_of_injury]])</f>
        <v>unknown</v>
      </c>
      <c r="R10149" t="str" cm="1">
        <f t="array" ref="R101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0" spans="1:18" x14ac:dyDescent="0.35">
      <c r="A10150" t="s">
        <v>10891</v>
      </c>
      <c r="B10150" s="1">
        <v>37350</v>
      </c>
      <c r="C10150">
        <v>23</v>
      </c>
      <c r="D10150" t="str" cm="1">
        <f t="array" ref="D101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50" t="s">
        <v>16</v>
      </c>
      <c r="F10150" t="s">
        <v>75</v>
      </c>
      <c r="G10150" t="s">
        <v>75</v>
      </c>
      <c r="H10150" t="s">
        <v>19</v>
      </c>
      <c r="I10150" s="1">
        <v>37350</v>
      </c>
      <c r="J10150" t="s">
        <v>20</v>
      </c>
      <c r="K10150" t="s">
        <v>560</v>
      </c>
      <c r="L10150" t="s">
        <v>75</v>
      </c>
      <c r="M10150" t="s">
        <v>75</v>
      </c>
      <c r="N10150" t="s">
        <v>11933</v>
      </c>
      <c r="P10150" t="s">
        <v>23</v>
      </c>
      <c r="Q10150" t="str">
        <f>IF(COUNTIF(Table2[type_of_injury],Table2[[#This Row],[type_of_injury]])&lt;40,"other",Table2[[#This Row],[type_of_injury]])</f>
        <v>unknown</v>
      </c>
      <c r="R10150" t="str" cm="1">
        <f t="array" ref="R101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1" spans="1:18" x14ac:dyDescent="0.35">
      <c r="A10151" t="s">
        <v>10892</v>
      </c>
      <c r="B10151" s="1">
        <v>37350</v>
      </c>
      <c r="C10151">
        <v>19</v>
      </c>
      <c r="D10151" t="str" cm="1">
        <f t="array" ref="D101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51" t="s">
        <v>16</v>
      </c>
      <c r="F10151" t="s">
        <v>75</v>
      </c>
      <c r="G10151" t="s">
        <v>75</v>
      </c>
      <c r="H10151" t="s">
        <v>19</v>
      </c>
      <c r="I10151" s="1">
        <v>37350</v>
      </c>
      <c r="J10151" t="s">
        <v>20</v>
      </c>
      <c r="K10151" t="s">
        <v>560</v>
      </c>
      <c r="L10151" t="s">
        <v>75</v>
      </c>
      <c r="M10151" t="s">
        <v>75</v>
      </c>
      <c r="N10151" t="s">
        <v>11933</v>
      </c>
      <c r="P10151" t="s">
        <v>23</v>
      </c>
      <c r="Q10151" t="str">
        <f>IF(COUNTIF(Table2[type_of_injury],Table2[[#This Row],[type_of_injury]])&lt;40,"other",Table2[[#This Row],[type_of_injury]])</f>
        <v>unknown</v>
      </c>
      <c r="R10151" t="str" cm="1">
        <f t="array" ref="R101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2" spans="1:18" x14ac:dyDescent="0.35">
      <c r="A10152" t="s">
        <v>10893</v>
      </c>
      <c r="B10152" s="1">
        <v>37350</v>
      </c>
      <c r="C10152">
        <v>18</v>
      </c>
      <c r="D10152" t="str" cm="1">
        <f t="array" ref="D101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52" t="s">
        <v>16</v>
      </c>
      <c r="F10152" t="s">
        <v>75</v>
      </c>
      <c r="G10152" t="s">
        <v>75</v>
      </c>
      <c r="H10152" t="s">
        <v>19</v>
      </c>
      <c r="I10152" s="1">
        <v>37350</v>
      </c>
      <c r="J10152" t="s">
        <v>20</v>
      </c>
      <c r="K10152" t="s">
        <v>560</v>
      </c>
      <c r="L10152" t="s">
        <v>75</v>
      </c>
      <c r="M10152" t="s">
        <v>75</v>
      </c>
      <c r="N10152" t="s">
        <v>11933</v>
      </c>
      <c r="P10152" t="s">
        <v>23</v>
      </c>
      <c r="Q10152" t="str">
        <f>IF(COUNTIF(Table2[type_of_injury],Table2[[#This Row],[type_of_injury]])&lt;40,"other",Table2[[#This Row],[type_of_injury]])</f>
        <v>unknown</v>
      </c>
      <c r="R10152" t="str" cm="1">
        <f t="array" ref="R101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3" spans="1:18" x14ac:dyDescent="0.35">
      <c r="A10153" t="s">
        <v>10894</v>
      </c>
      <c r="B10153" s="1">
        <v>37350</v>
      </c>
      <c r="C10153">
        <v>27</v>
      </c>
      <c r="D10153" t="str" cm="1">
        <f t="array" ref="D101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53" t="s">
        <v>16</v>
      </c>
      <c r="F10153" t="s">
        <v>75</v>
      </c>
      <c r="G10153" t="s">
        <v>75</v>
      </c>
      <c r="H10153" t="s">
        <v>19</v>
      </c>
      <c r="I10153" s="1">
        <v>37350</v>
      </c>
      <c r="J10153" t="s">
        <v>20</v>
      </c>
      <c r="K10153" t="s">
        <v>560</v>
      </c>
      <c r="L10153" t="s">
        <v>75</v>
      </c>
      <c r="M10153" t="s">
        <v>75</v>
      </c>
      <c r="N10153" t="s">
        <v>11933</v>
      </c>
      <c r="P10153" t="s">
        <v>23</v>
      </c>
      <c r="Q10153" t="str">
        <f>IF(COUNTIF(Table2[type_of_injury],Table2[[#This Row],[type_of_injury]])&lt;40,"other",Table2[[#This Row],[type_of_injury]])</f>
        <v>unknown</v>
      </c>
      <c r="R10153" t="str" cm="1">
        <f t="array" ref="R101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4" spans="1:18" x14ac:dyDescent="0.35">
      <c r="A10154" t="s">
        <v>10895</v>
      </c>
      <c r="B10154" s="1">
        <v>37350</v>
      </c>
      <c r="C10154">
        <v>22</v>
      </c>
      <c r="D10154" t="str" cm="1">
        <f t="array" ref="D101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54" t="s">
        <v>16</v>
      </c>
      <c r="F10154" t="s">
        <v>75</v>
      </c>
      <c r="G10154" t="s">
        <v>75</v>
      </c>
      <c r="H10154" t="s">
        <v>19</v>
      </c>
      <c r="I10154" s="1">
        <v>37350</v>
      </c>
      <c r="J10154" t="s">
        <v>20</v>
      </c>
      <c r="K10154" t="s">
        <v>560</v>
      </c>
      <c r="L10154" t="s">
        <v>54</v>
      </c>
      <c r="M10154" t="s">
        <v>54</v>
      </c>
      <c r="N10154" t="s">
        <v>11933</v>
      </c>
      <c r="P10154" t="s">
        <v>23</v>
      </c>
      <c r="Q10154" t="str">
        <f>IF(COUNTIF(Table2[type_of_injury],Table2[[#This Row],[type_of_injury]])&lt;40,"other",Table2[[#This Row],[type_of_injury]])</f>
        <v>unknown</v>
      </c>
      <c r="R10154" t="str" cm="1">
        <f t="array" ref="R101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5" spans="1:18" x14ac:dyDescent="0.35">
      <c r="A10155" t="s">
        <v>10896</v>
      </c>
      <c r="B10155" s="1">
        <v>37350</v>
      </c>
      <c r="C10155">
        <v>23</v>
      </c>
      <c r="D10155" t="str" cm="1">
        <f t="array" ref="D101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55" t="s">
        <v>16</v>
      </c>
      <c r="F10155" t="s">
        <v>75</v>
      </c>
      <c r="G10155" t="s">
        <v>75</v>
      </c>
      <c r="H10155" t="s">
        <v>19</v>
      </c>
      <c r="I10155" s="1">
        <v>37350</v>
      </c>
      <c r="J10155" t="s">
        <v>20</v>
      </c>
      <c r="K10155" t="s">
        <v>560</v>
      </c>
      <c r="L10155" t="s">
        <v>27</v>
      </c>
      <c r="M10155" t="s">
        <v>27</v>
      </c>
      <c r="N10155" t="s">
        <v>11933</v>
      </c>
      <c r="P10155" t="s">
        <v>23</v>
      </c>
      <c r="Q10155" t="str">
        <f>IF(COUNTIF(Table2[type_of_injury],Table2[[#This Row],[type_of_injury]])&lt;40,"other",Table2[[#This Row],[type_of_injury]])</f>
        <v>unknown</v>
      </c>
      <c r="R10155" t="str" cm="1">
        <f t="array" ref="R101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6" spans="1:18" x14ac:dyDescent="0.35">
      <c r="A10156" t="s">
        <v>10897</v>
      </c>
      <c r="B10156" s="1">
        <v>37350</v>
      </c>
      <c r="C10156">
        <v>27</v>
      </c>
      <c r="D10156" t="str" cm="1">
        <f t="array" ref="D101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56" t="s">
        <v>16</v>
      </c>
      <c r="F10156" t="s">
        <v>75</v>
      </c>
      <c r="G10156" t="s">
        <v>75</v>
      </c>
      <c r="H10156" t="s">
        <v>19</v>
      </c>
      <c r="I10156" s="1">
        <v>37350</v>
      </c>
      <c r="J10156" t="s">
        <v>20</v>
      </c>
      <c r="K10156" t="s">
        <v>560</v>
      </c>
      <c r="L10156" t="s">
        <v>75</v>
      </c>
      <c r="M10156" t="s">
        <v>75</v>
      </c>
      <c r="N10156" t="s">
        <v>11933</v>
      </c>
      <c r="P10156" t="s">
        <v>23</v>
      </c>
      <c r="Q10156" t="str">
        <f>IF(COUNTIF(Table2[type_of_injury],Table2[[#This Row],[type_of_injury]])&lt;40,"other",Table2[[#This Row],[type_of_injury]])</f>
        <v>unknown</v>
      </c>
      <c r="R10156" t="str" cm="1">
        <f t="array" ref="R101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7" spans="1:18" x14ac:dyDescent="0.35">
      <c r="A10157" t="s">
        <v>10898</v>
      </c>
      <c r="B10157" s="1">
        <v>37350</v>
      </c>
      <c r="C10157">
        <v>22</v>
      </c>
      <c r="D10157" t="str" cm="1">
        <f t="array" ref="D101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57" t="s">
        <v>16</v>
      </c>
      <c r="F10157" t="s">
        <v>75</v>
      </c>
      <c r="G10157" t="s">
        <v>75</v>
      </c>
      <c r="H10157" t="s">
        <v>19</v>
      </c>
      <c r="I10157" s="1">
        <v>37350</v>
      </c>
      <c r="J10157" t="s">
        <v>20</v>
      </c>
      <c r="K10157" t="s">
        <v>560</v>
      </c>
      <c r="L10157" t="s">
        <v>155</v>
      </c>
      <c r="M10157" t="s">
        <v>75</v>
      </c>
      <c r="N10157" t="s">
        <v>11933</v>
      </c>
      <c r="P10157" t="s">
        <v>23</v>
      </c>
      <c r="Q10157" t="str">
        <f>IF(COUNTIF(Table2[type_of_injury],Table2[[#This Row],[type_of_injury]])&lt;40,"other",Table2[[#This Row],[type_of_injury]])</f>
        <v>unknown</v>
      </c>
      <c r="R10157" t="str" cm="1">
        <f t="array" ref="R101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8" spans="1:18" x14ac:dyDescent="0.35">
      <c r="A10158" t="s">
        <v>10899</v>
      </c>
      <c r="B10158" s="1">
        <v>37350</v>
      </c>
      <c r="C10158">
        <v>31</v>
      </c>
      <c r="D10158" t="str" cm="1">
        <f t="array" ref="D101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58" t="s">
        <v>16</v>
      </c>
      <c r="F10158" t="s">
        <v>75</v>
      </c>
      <c r="G10158" t="s">
        <v>75</v>
      </c>
      <c r="H10158" t="s">
        <v>19</v>
      </c>
      <c r="I10158" s="1">
        <v>37350</v>
      </c>
      <c r="J10158" t="s">
        <v>20</v>
      </c>
      <c r="K10158" t="s">
        <v>560</v>
      </c>
      <c r="L10158" t="s">
        <v>81</v>
      </c>
      <c r="M10158" t="s">
        <v>75</v>
      </c>
      <c r="N10158" t="s">
        <v>11933</v>
      </c>
      <c r="P10158" t="s">
        <v>23</v>
      </c>
      <c r="Q10158" t="str">
        <f>IF(COUNTIF(Table2[type_of_injury],Table2[[#This Row],[type_of_injury]])&lt;40,"other",Table2[[#This Row],[type_of_injury]])</f>
        <v>unknown</v>
      </c>
      <c r="R10158" t="str" cm="1">
        <f t="array" ref="R101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59" spans="1:18" x14ac:dyDescent="0.35">
      <c r="A10159" t="s">
        <v>10900</v>
      </c>
      <c r="B10159" s="1">
        <v>37350</v>
      </c>
      <c r="C10159">
        <v>20</v>
      </c>
      <c r="D10159" t="str" cm="1">
        <f t="array" ref="D101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59" t="s">
        <v>16</v>
      </c>
      <c r="F10159" t="s">
        <v>81</v>
      </c>
      <c r="G10159" t="s">
        <v>75</v>
      </c>
      <c r="H10159" t="s">
        <v>19</v>
      </c>
      <c r="I10159" s="1">
        <v>37350</v>
      </c>
      <c r="J10159" t="s">
        <v>20</v>
      </c>
      <c r="K10159" t="s">
        <v>560</v>
      </c>
      <c r="L10159" t="s">
        <v>81</v>
      </c>
      <c r="M10159" t="s">
        <v>75</v>
      </c>
      <c r="N10159" t="s">
        <v>21</v>
      </c>
      <c r="P10159" t="s">
        <v>23</v>
      </c>
      <c r="Q10159" t="str">
        <f>IF(COUNTIF(Table2[type_of_injury],Table2[[#This Row],[type_of_injury]])&lt;40,"other",Table2[[#This Row],[type_of_injury]])</f>
        <v>gunfire</v>
      </c>
      <c r="R10159" t="str" cm="1">
        <f t="array" ref="R101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0" spans="1:18" x14ac:dyDescent="0.35">
      <c r="A10160" t="s">
        <v>10901</v>
      </c>
      <c r="B10160" s="1">
        <v>37350</v>
      </c>
      <c r="C10160">
        <v>26</v>
      </c>
      <c r="D10160" t="str" cm="1">
        <f t="array" ref="D101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60" t="s">
        <v>16</v>
      </c>
      <c r="F10160" t="s">
        <v>75</v>
      </c>
      <c r="G10160" t="s">
        <v>75</v>
      </c>
      <c r="H10160" t="s">
        <v>19</v>
      </c>
      <c r="I10160" s="1">
        <v>37350</v>
      </c>
      <c r="J10160" t="s">
        <v>20</v>
      </c>
      <c r="K10160" t="s">
        <v>560</v>
      </c>
      <c r="L10160" t="s">
        <v>75</v>
      </c>
      <c r="M10160" t="s">
        <v>75</v>
      </c>
      <c r="N10160" t="s">
        <v>11933</v>
      </c>
      <c r="P10160" t="s">
        <v>23</v>
      </c>
      <c r="Q10160" t="str">
        <f>IF(COUNTIF(Table2[type_of_injury],Table2[[#This Row],[type_of_injury]])&lt;40,"other",Table2[[#This Row],[type_of_injury]])</f>
        <v>unknown</v>
      </c>
      <c r="R10160" t="str" cm="1">
        <f t="array" ref="R101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1" spans="1:18" x14ac:dyDescent="0.35">
      <c r="A10161" t="s">
        <v>10902</v>
      </c>
      <c r="B10161" s="1">
        <v>37350</v>
      </c>
      <c r="C10161">
        <v>27</v>
      </c>
      <c r="D10161" t="str" cm="1">
        <f t="array" ref="D101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61" t="s">
        <v>16</v>
      </c>
      <c r="F10161" t="s">
        <v>75</v>
      </c>
      <c r="G10161" t="s">
        <v>75</v>
      </c>
      <c r="H10161" t="s">
        <v>19</v>
      </c>
      <c r="I10161" s="1">
        <v>37350</v>
      </c>
      <c r="J10161" t="s">
        <v>20</v>
      </c>
      <c r="K10161" t="s">
        <v>560</v>
      </c>
      <c r="L10161" t="s">
        <v>75</v>
      </c>
      <c r="M10161" t="s">
        <v>75</v>
      </c>
      <c r="N10161" t="s">
        <v>11933</v>
      </c>
      <c r="P10161" t="s">
        <v>23</v>
      </c>
      <c r="Q10161" t="str">
        <f>IF(COUNTIF(Table2[type_of_injury],Table2[[#This Row],[type_of_injury]])&lt;40,"other",Table2[[#This Row],[type_of_injury]])</f>
        <v>unknown</v>
      </c>
      <c r="R10161" t="str" cm="1">
        <f t="array" ref="R101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2" spans="1:18" x14ac:dyDescent="0.35">
      <c r="A10162" t="s">
        <v>10903</v>
      </c>
      <c r="B10162" s="1">
        <v>37350</v>
      </c>
      <c r="C10162">
        <v>32</v>
      </c>
      <c r="D10162" t="str" cm="1">
        <f t="array" ref="D101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62" t="s">
        <v>16</v>
      </c>
      <c r="F10162" t="s">
        <v>75</v>
      </c>
      <c r="G10162" t="s">
        <v>75</v>
      </c>
      <c r="H10162" t="s">
        <v>19</v>
      </c>
      <c r="I10162" s="1">
        <v>37350</v>
      </c>
      <c r="J10162" t="s">
        <v>20</v>
      </c>
      <c r="K10162" t="s">
        <v>560</v>
      </c>
      <c r="L10162" t="s">
        <v>8233</v>
      </c>
      <c r="M10162" t="s">
        <v>75</v>
      </c>
      <c r="N10162" t="s">
        <v>11933</v>
      </c>
      <c r="P10162" t="s">
        <v>23</v>
      </c>
      <c r="Q10162" t="str">
        <f>IF(COUNTIF(Table2[type_of_injury],Table2[[#This Row],[type_of_injury]])&lt;40,"other",Table2[[#This Row],[type_of_injury]])</f>
        <v>unknown</v>
      </c>
      <c r="R10162" t="str" cm="1">
        <f t="array" ref="R101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3" spans="1:18" x14ac:dyDescent="0.35">
      <c r="A10163" t="s">
        <v>10904</v>
      </c>
      <c r="B10163" s="1">
        <v>37350</v>
      </c>
      <c r="D10163" t="str" cm="1">
        <f t="array" ref="D101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63" t="s">
        <v>16</v>
      </c>
      <c r="F10163" t="s">
        <v>75</v>
      </c>
      <c r="G10163" t="s">
        <v>75</v>
      </c>
      <c r="H10163" t="s">
        <v>19</v>
      </c>
      <c r="I10163" s="1">
        <v>37350</v>
      </c>
      <c r="J10163" t="s">
        <v>20</v>
      </c>
      <c r="K10163" t="s">
        <v>560</v>
      </c>
      <c r="L10163" t="s">
        <v>225</v>
      </c>
      <c r="M10163" t="s">
        <v>38</v>
      </c>
      <c r="N10163" t="s">
        <v>11933</v>
      </c>
      <c r="P10163" t="s">
        <v>23</v>
      </c>
      <c r="Q10163" t="str">
        <f>IF(COUNTIF(Table2[type_of_injury],Table2[[#This Row],[type_of_injury]])&lt;40,"other",Table2[[#This Row],[type_of_injury]])</f>
        <v>unknown</v>
      </c>
      <c r="R10163" t="str" cm="1">
        <f t="array" ref="R101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4" spans="1:18" x14ac:dyDescent="0.35">
      <c r="A10164" t="s">
        <v>10905</v>
      </c>
      <c r="B10164" s="1">
        <v>37350</v>
      </c>
      <c r="C10164">
        <v>23</v>
      </c>
      <c r="D10164" t="str" cm="1">
        <f t="array" ref="D101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64" t="s">
        <v>16</v>
      </c>
      <c r="F10164" t="s">
        <v>75</v>
      </c>
      <c r="G10164" t="s">
        <v>75</v>
      </c>
      <c r="H10164" t="s">
        <v>19</v>
      </c>
      <c r="I10164" s="1">
        <v>37350</v>
      </c>
      <c r="J10164" t="s">
        <v>20</v>
      </c>
      <c r="K10164" t="s">
        <v>560</v>
      </c>
      <c r="L10164" t="s">
        <v>75</v>
      </c>
      <c r="M10164" t="s">
        <v>75</v>
      </c>
      <c r="N10164" t="s">
        <v>11933</v>
      </c>
      <c r="P10164" t="s">
        <v>23</v>
      </c>
      <c r="Q10164" t="str">
        <f>IF(COUNTIF(Table2[type_of_injury],Table2[[#This Row],[type_of_injury]])&lt;40,"other",Table2[[#This Row],[type_of_injury]])</f>
        <v>unknown</v>
      </c>
      <c r="R10164" t="str" cm="1">
        <f t="array" ref="R101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5" spans="1:18" x14ac:dyDescent="0.35">
      <c r="A10165" t="s">
        <v>10906</v>
      </c>
      <c r="B10165" s="1">
        <v>37350</v>
      </c>
      <c r="D10165" t="str" cm="1">
        <f t="array" ref="D101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65" t="s">
        <v>16</v>
      </c>
      <c r="F10165" t="s">
        <v>75</v>
      </c>
      <c r="G10165" t="s">
        <v>75</v>
      </c>
      <c r="H10165" t="s">
        <v>19</v>
      </c>
      <c r="I10165" s="1">
        <v>37350</v>
      </c>
      <c r="J10165" t="s">
        <v>20</v>
      </c>
      <c r="K10165" t="s">
        <v>560</v>
      </c>
      <c r="L10165" t="s">
        <v>87</v>
      </c>
      <c r="M10165" t="s">
        <v>75</v>
      </c>
      <c r="N10165" t="s">
        <v>11933</v>
      </c>
      <c r="P10165" t="s">
        <v>23</v>
      </c>
      <c r="Q10165" t="str">
        <f>IF(COUNTIF(Table2[type_of_injury],Table2[[#This Row],[type_of_injury]])&lt;40,"other",Table2[[#This Row],[type_of_injury]])</f>
        <v>unknown</v>
      </c>
      <c r="R10165" t="str" cm="1">
        <f t="array" ref="R101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6" spans="1:18" x14ac:dyDescent="0.35">
      <c r="A10166" t="s">
        <v>10907</v>
      </c>
      <c r="B10166" s="1">
        <v>37350</v>
      </c>
      <c r="C10166">
        <v>49</v>
      </c>
      <c r="D10166" t="str" cm="1">
        <f t="array" ref="D101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166" t="s">
        <v>16</v>
      </c>
      <c r="F10166" t="s">
        <v>75</v>
      </c>
      <c r="G10166" t="s">
        <v>75</v>
      </c>
      <c r="H10166" t="s">
        <v>19</v>
      </c>
      <c r="I10166" s="1">
        <v>37350</v>
      </c>
      <c r="J10166" t="s">
        <v>20</v>
      </c>
      <c r="K10166" t="s">
        <v>560</v>
      </c>
      <c r="L10166" t="s">
        <v>75</v>
      </c>
      <c r="M10166" t="s">
        <v>75</v>
      </c>
      <c r="N10166" t="s">
        <v>11933</v>
      </c>
      <c r="P10166" t="s">
        <v>23</v>
      </c>
      <c r="Q10166" t="str">
        <f>IF(COUNTIF(Table2[type_of_injury],Table2[[#This Row],[type_of_injury]])&lt;40,"other",Table2[[#This Row],[type_of_injury]])</f>
        <v>unknown</v>
      </c>
      <c r="R10166" t="str" cm="1">
        <f t="array" ref="R101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7" spans="1:18" x14ac:dyDescent="0.35">
      <c r="A10167" t="s">
        <v>10908</v>
      </c>
      <c r="B10167" s="1">
        <v>37350</v>
      </c>
      <c r="D10167" t="str" cm="1">
        <f t="array" ref="D101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67" t="s">
        <v>16</v>
      </c>
      <c r="F10167" t="s">
        <v>75</v>
      </c>
      <c r="G10167" t="s">
        <v>75</v>
      </c>
      <c r="H10167" t="s">
        <v>19</v>
      </c>
      <c r="I10167" s="1">
        <v>37350</v>
      </c>
      <c r="J10167" t="s">
        <v>20</v>
      </c>
      <c r="K10167" t="s">
        <v>560</v>
      </c>
      <c r="L10167" t="s">
        <v>225</v>
      </c>
      <c r="M10167" t="s">
        <v>38</v>
      </c>
      <c r="N10167" t="s">
        <v>11933</v>
      </c>
      <c r="P10167" t="s">
        <v>23</v>
      </c>
      <c r="Q10167" t="str">
        <f>IF(COUNTIF(Table2[type_of_injury],Table2[[#This Row],[type_of_injury]])&lt;40,"other",Table2[[#This Row],[type_of_injury]])</f>
        <v>unknown</v>
      </c>
      <c r="R10167" t="str" cm="1">
        <f t="array" ref="R101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8" spans="1:18" x14ac:dyDescent="0.35">
      <c r="A10168" t="s">
        <v>10909</v>
      </c>
      <c r="B10168" s="1">
        <v>37350</v>
      </c>
      <c r="D10168" t="str" cm="1">
        <f t="array" ref="D101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68" t="s">
        <v>16</v>
      </c>
      <c r="F10168" t="s">
        <v>75</v>
      </c>
      <c r="G10168" t="s">
        <v>75</v>
      </c>
      <c r="H10168" t="s">
        <v>19</v>
      </c>
      <c r="I10168" s="1">
        <v>37350</v>
      </c>
      <c r="J10168" t="s">
        <v>20</v>
      </c>
      <c r="K10168" t="s">
        <v>560</v>
      </c>
      <c r="L10168" t="s">
        <v>75</v>
      </c>
      <c r="M10168" t="s">
        <v>75</v>
      </c>
      <c r="N10168" t="s">
        <v>11933</v>
      </c>
      <c r="P10168" t="s">
        <v>23</v>
      </c>
      <c r="Q10168" t="str">
        <f>IF(COUNTIF(Table2[type_of_injury],Table2[[#This Row],[type_of_injury]])&lt;40,"other",Table2[[#This Row],[type_of_injury]])</f>
        <v>unknown</v>
      </c>
      <c r="R10168" t="str" cm="1">
        <f t="array" ref="R101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69" spans="1:18" x14ac:dyDescent="0.35">
      <c r="A10169" t="s">
        <v>10910</v>
      </c>
      <c r="B10169" s="1">
        <v>37350</v>
      </c>
      <c r="D10169" t="str" cm="1">
        <f t="array" ref="D101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69" t="s">
        <v>16</v>
      </c>
      <c r="F10169" t="s">
        <v>75</v>
      </c>
      <c r="G10169" t="s">
        <v>75</v>
      </c>
      <c r="H10169" t="s">
        <v>19</v>
      </c>
      <c r="I10169" s="1">
        <v>37350</v>
      </c>
      <c r="J10169" t="s">
        <v>20</v>
      </c>
      <c r="K10169" t="s">
        <v>560</v>
      </c>
      <c r="L10169" t="s">
        <v>155</v>
      </c>
      <c r="M10169" t="s">
        <v>75</v>
      </c>
      <c r="N10169" t="s">
        <v>11933</v>
      </c>
      <c r="P10169" t="s">
        <v>23</v>
      </c>
      <c r="Q10169" t="str">
        <f>IF(COUNTIF(Table2[type_of_injury],Table2[[#This Row],[type_of_injury]])&lt;40,"other",Table2[[#This Row],[type_of_injury]])</f>
        <v>unknown</v>
      </c>
      <c r="R10169" t="str" cm="1">
        <f t="array" ref="R101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0" spans="1:18" x14ac:dyDescent="0.35">
      <c r="A10170" t="s">
        <v>10911</v>
      </c>
      <c r="B10170" s="1">
        <v>37350</v>
      </c>
      <c r="D10170" t="str" cm="1">
        <f t="array" ref="D101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70" t="s">
        <v>16</v>
      </c>
      <c r="F10170" t="s">
        <v>75</v>
      </c>
      <c r="G10170" t="s">
        <v>75</v>
      </c>
      <c r="H10170" t="s">
        <v>19</v>
      </c>
      <c r="I10170" s="1">
        <v>37350</v>
      </c>
      <c r="J10170" t="s">
        <v>20</v>
      </c>
      <c r="K10170" t="s">
        <v>560</v>
      </c>
      <c r="L10170" t="s">
        <v>155</v>
      </c>
      <c r="M10170" t="s">
        <v>75</v>
      </c>
      <c r="N10170" t="s">
        <v>11933</v>
      </c>
      <c r="P10170" t="s">
        <v>23</v>
      </c>
      <c r="Q10170" t="str">
        <f>IF(COUNTIF(Table2[type_of_injury],Table2[[#This Row],[type_of_injury]])&lt;40,"other",Table2[[#This Row],[type_of_injury]])</f>
        <v>unknown</v>
      </c>
      <c r="R10170" t="str" cm="1">
        <f t="array" ref="R101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1" spans="1:18" x14ac:dyDescent="0.35">
      <c r="A10171" t="s">
        <v>10912</v>
      </c>
      <c r="B10171" s="1">
        <v>37350</v>
      </c>
      <c r="C10171">
        <v>37</v>
      </c>
      <c r="D10171" t="str" cm="1">
        <f t="array" ref="D101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71" t="s">
        <v>16</v>
      </c>
      <c r="F10171" t="s">
        <v>75</v>
      </c>
      <c r="G10171" t="s">
        <v>75</v>
      </c>
      <c r="H10171" t="s">
        <v>19</v>
      </c>
      <c r="I10171" s="1">
        <v>37350</v>
      </c>
      <c r="J10171" t="s">
        <v>71</v>
      </c>
      <c r="K10171" t="s">
        <v>40</v>
      </c>
      <c r="L10171" t="s">
        <v>75</v>
      </c>
      <c r="M10171" t="s">
        <v>75</v>
      </c>
      <c r="N10171" t="s">
        <v>11933</v>
      </c>
      <c r="P10171" t="s">
        <v>23</v>
      </c>
      <c r="Q10171" t="str">
        <f>IF(COUNTIF(Table2[type_of_injury],Table2[[#This Row],[type_of_injury]])&lt;40,"other",Table2[[#This Row],[type_of_injury]])</f>
        <v>unknown</v>
      </c>
      <c r="R10171" t="str" cm="1">
        <f t="array" ref="R101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2" spans="1:18" x14ac:dyDescent="0.35">
      <c r="A10172" t="s">
        <v>10913</v>
      </c>
      <c r="B10172" s="1">
        <v>37350</v>
      </c>
      <c r="C10172">
        <v>37</v>
      </c>
      <c r="D10172" t="str" cm="1">
        <f t="array" ref="D101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72" t="s">
        <v>16</v>
      </c>
      <c r="F10172" t="s">
        <v>75</v>
      </c>
      <c r="G10172" t="s">
        <v>75</v>
      </c>
      <c r="H10172" t="s">
        <v>19</v>
      </c>
      <c r="I10172" s="1">
        <v>37350</v>
      </c>
      <c r="J10172" t="s">
        <v>71</v>
      </c>
      <c r="K10172" t="s">
        <v>40</v>
      </c>
      <c r="L10172" t="s">
        <v>75</v>
      </c>
      <c r="M10172" t="s">
        <v>75</v>
      </c>
      <c r="N10172" t="s">
        <v>11933</v>
      </c>
      <c r="P10172" t="s">
        <v>23</v>
      </c>
      <c r="Q10172" t="str">
        <f>IF(COUNTIF(Table2[type_of_injury],Table2[[#This Row],[type_of_injury]])&lt;40,"other",Table2[[#This Row],[type_of_injury]])</f>
        <v>unknown</v>
      </c>
      <c r="R10172" t="str" cm="1">
        <f t="array" ref="R101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3" spans="1:18" x14ac:dyDescent="0.35">
      <c r="A10173" t="s">
        <v>10914</v>
      </c>
      <c r="B10173" s="1">
        <v>37350</v>
      </c>
      <c r="C10173">
        <v>38</v>
      </c>
      <c r="D10173" t="str" cm="1">
        <f t="array" ref="D101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73" t="s">
        <v>16</v>
      </c>
      <c r="F10173" t="s">
        <v>75</v>
      </c>
      <c r="G10173" t="s">
        <v>75</v>
      </c>
      <c r="H10173" t="s">
        <v>19</v>
      </c>
      <c r="I10173" s="1">
        <v>37350</v>
      </c>
      <c r="J10173" t="s">
        <v>20</v>
      </c>
      <c r="K10173" t="s">
        <v>560</v>
      </c>
      <c r="L10173" t="s">
        <v>155</v>
      </c>
      <c r="M10173" t="s">
        <v>75</v>
      </c>
      <c r="N10173" t="s">
        <v>11933</v>
      </c>
      <c r="P10173" t="s">
        <v>23</v>
      </c>
      <c r="Q10173" t="str">
        <f>IF(COUNTIF(Table2[type_of_injury],Table2[[#This Row],[type_of_injury]])&lt;40,"other",Table2[[#This Row],[type_of_injury]])</f>
        <v>unknown</v>
      </c>
      <c r="R10173" t="str" cm="1">
        <f t="array" ref="R101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4" spans="1:18" x14ac:dyDescent="0.35">
      <c r="A10174" t="s">
        <v>10915</v>
      </c>
      <c r="B10174" s="1">
        <v>37350</v>
      </c>
      <c r="C10174">
        <v>35</v>
      </c>
      <c r="D10174" t="str" cm="1">
        <f t="array" ref="D101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74" t="s">
        <v>16</v>
      </c>
      <c r="F10174" t="s">
        <v>75</v>
      </c>
      <c r="G10174" t="s">
        <v>75</v>
      </c>
      <c r="H10174" t="s">
        <v>19</v>
      </c>
      <c r="I10174" s="1">
        <v>37350</v>
      </c>
      <c r="J10174" t="s">
        <v>20</v>
      </c>
      <c r="K10174" t="s">
        <v>560</v>
      </c>
      <c r="L10174" t="s">
        <v>75</v>
      </c>
      <c r="M10174" t="s">
        <v>75</v>
      </c>
      <c r="N10174" t="s">
        <v>11933</v>
      </c>
      <c r="P10174" t="s">
        <v>23</v>
      </c>
      <c r="Q10174" t="str">
        <f>IF(COUNTIF(Table2[type_of_injury],Table2[[#This Row],[type_of_injury]])&lt;40,"other",Table2[[#This Row],[type_of_injury]])</f>
        <v>unknown</v>
      </c>
      <c r="R10174" t="str" cm="1">
        <f t="array" ref="R101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5" spans="1:18" x14ac:dyDescent="0.35">
      <c r="A10175" t="s">
        <v>10916</v>
      </c>
      <c r="B10175" s="1">
        <v>37350</v>
      </c>
      <c r="C10175">
        <v>20</v>
      </c>
      <c r="D10175" t="str" cm="1">
        <f t="array" ref="D101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75" t="s">
        <v>16</v>
      </c>
      <c r="F10175" t="s">
        <v>81</v>
      </c>
      <c r="G10175" t="s">
        <v>75</v>
      </c>
      <c r="H10175" t="s">
        <v>19</v>
      </c>
      <c r="I10175" s="1">
        <v>37350</v>
      </c>
      <c r="J10175" t="s">
        <v>20</v>
      </c>
      <c r="K10175" t="s">
        <v>560</v>
      </c>
      <c r="L10175" t="s">
        <v>81</v>
      </c>
      <c r="M10175" t="s">
        <v>75</v>
      </c>
      <c r="N10175" t="s">
        <v>21</v>
      </c>
      <c r="P10175" t="s">
        <v>23</v>
      </c>
      <c r="Q10175" t="str">
        <f>IF(COUNTIF(Table2[type_of_injury],Table2[[#This Row],[type_of_injury]])&lt;40,"other",Table2[[#This Row],[type_of_injury]])</f>
        <v>gunfire</v>
      </c>
      <c r="R10175" t="str" cm="1">
        <f t="array" ref="R101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6" spans="1:18" x14ac:dyDescent="0.35">
      <c r="A10176" t="s">
        <v>10917</v>
      </c>
      <c r="B10176" s="1">
        <v>37350</v>
      </c>
      <c r="C10176">
        <v>27</v>
      </c>
      <c r="D10176" t="str" cm="1">
        <f t="array" ref="D101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76" t="s">
        <v>16</v>
      </c>
      <c r="F10176" t="s">
        <v>75</v>
      </c>
      <c r="G10176" t="s">
        <v>75</v>
      </c>
      <c r="H10176" t="s">
        <v>19</v>
      </c>
      <c r="I10176" s="1">
        <v>37350</v>
      </c>
      <c r="J10176" t="s">
        <v>20</v>
      </c>
      <c r="K10176" t="s">
        <v>560</v>
      </c>
      <c r="L10176" t="s">
        <v>75</v>
      </c>
      <c r="M10176" t="s">
        <v>75</v>
      </c>
      <c r="N10176" t="s">
        <v>11933</v>
      </c>
      <c r="P10176" t="s">
        <v>23</v>
      </c>
      <c r="Q10176" t="str">
        <f>IF(COUNTIF(Table2[type_of_injury],Table2[[#This Row],[type_of_injury]])&lt;40,"other",Table2[[#This Row],[type_of_injury]])</f>
        <v>unknown</v>
      </c>
      <c r="R10176" t="str" cm="1">
        <f t="array" ref="R101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7" spans="1:18" x14ac:dyDescent="0.35">
      <c r="A10177" t="s">
        <v>10918</v>
      </c>
      <c r="B10177" s="1">
        <v>37350</v>
      </c>
      <c r="C10177">
        <v>27</v>
      </c>
      <c r="D10177" t="str" cm="1">
        <f t="array" ref="D101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77" t="s">
        <v>16</v>
      </c>
      <c r="F10177" t="s">
        <v>75</v>
      </c>
      <c r="G10177" t="s">
        <v>75</v>
      </c>
      <c r="H10177" t="s">
        <v>19</v>
      </c>
      <c r="I10177" s="1">
        <v>37350</v>
      </c>
      <c r="J10177" t="s">
        <v>20</v>
      </c>
      <c r="K10177" t="s">
        <v>560</v>
      </c>
      <c r="L10177" t="s">
        <v>75</v>
      </c>
      <c r="M10177" t="s">
        <v>75</v>
      </c>
      <c r="N10177" t="s">
        <v>11933</v>
      </c>
      <c r="P10177" t="s">
        <v>23</v>
      </c>
      <c r="Q10177" t="str">
        <f>IF(COUNTIF(Table2[type_of_injury],Table2[[#This Row],[type_of_injury]])&lt;40,"other",Table2[[#This Row],[type_of_injury]])</f>
        <v>unknown</v>
      </c>
      <c r="R10177" t="str" cm="1">
        <f t="array" ref="R101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8" spans="1:18" x14ac:dyDescent="0.35">
      <c r="A10178" t="s">
        <v>10919</v>
      </c>
      <c r="B10178" s="1">
        <v>37350</v>
      </c>
      <c r="C10178">
        <v>23</v>
      </c>
      <c r="D10178" t="str" cm="1">
        <f t="array" ref="D101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78" t="s">
        <v>16</v>
      </c>
      <c r="F10178" t="s">
        <v>75</v>
      </c>
      <c r="G10178" t="s">
        <v>75</v>
      </c>
      <c r="H10178" t="s">
        <v>19</v>
      </c>
      <c r="I10178" s="1">
        <v>37350</v>
      </c>
      <c r="J10178" t="s">
        <v>20</v>
      </c>
      <c r="K10178" t="s">
        <v>560</v>
      </c>
      <c r="L10178" t="s">
        <v>225</v>
      </c>
      <c r="M10178" t="s">
        <v>38</v>
      </c>
      <c r="N10178" t="s">
        <v>21</v>
      </c>
      <c r="P10178" t="s">
        <v>23</v>
      </c>
      <c r="Q10178" t="str">
        <f>IF(COUNTIF(Table2[type_of_injury],Table2[[#This Row],[type_of_injury]])&lt;40,"other",Table2[[#This Row],[type_of_injury]])</f>
        <v>gunfire</v>
      </c>
      <c r="R10178" t="str" cm="1">
        <f t="array" ref="R101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79" spans="1:18" x14ac:dyDescent="0.35">
      <c r="A10179" t="s">
        <v>10920</v>
      </c>
      <c r="B10179" s="1">
        <v>37350</v>
      </c>
      <c r="C10179">
        <v>30</v>
      </c>
      <c r="D10179" t="str" cm="1">
        <f t="array" ref="D101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79" t="s">
        <v>16</v>
      </c>
      <c r="F10179" t="s">
        <v>75</v>
      </c>
      <c r="G10179" t="s">
        <v>75</v>
      </c>
      <c r="H10179" t="s">
        <v>19</v>
      </c>
      <c r="I10179" s="1">
        <v>37350</v>
      </c>
      <c r="J10179" t="s">
        <v>20</v>
      </c>
      <c r="K10179" t="s">
        <v>560</v>
      </c>
      <c r="L10179" t="s">
        <v>75</v>
      </c>
      <c r="M10179" t="s">
        <v>75</v>
      </c>
      <c r="N10179" t="s">
        <v>11933</v>
      </c>
      <c r="P10179" t="s">
        <v>23</v>
      </c>
      <c r="Q10179" t="str">
        <f>IF(COUNTIF(Table2[type_of_injury],Table2[[#This Row],[type_of_injury]])&lt;40,"other",Table2[[#This Row],[type_of_injury]])</f>
        <v>unknown</v>
      </c>
      <c r="R10179" t="str" cm="1">
        <f t="array" ref="R101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0" spans="1:18" x14ac:dyDescent="0.35">
      <c r="A10180" t="s">
        <v>10921</v>
      </c>
      <c r="B10180" s="1">
        <v>37350</v>
      </c>
      <c r="C10180">
        <v>23</v>
      </c>
      <c r="D10180" t="str" cm="1">
        <f t="array" ref="D101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80" t="s">
        <v>16</v>
      </c>
      <c r="F10180" t="s">
        <v>75</v>
      </c>
      <c r="G10180" t="s">
        <v>75</v>
      </c>
      <c r="H10180" t="s">
        <v>19</v>
      </c>
      <c r="I10180" s="1">
        <v>37350</v>
      </c>
      <c r="J10180" t="s">
        <v>20</v>
      </c>
      <c r="K10180" t="s">
        <v>560</v>
      </c>
      <c r="L10180" t="s">
        <v>75</v>
      </c>
      <c r="M10180" t="s">
        <v>75</v>
      </c>
      <c r="N10180" t="s">
        <v>11933</v>
      </c>
      <c r="P10180" t="s">
        <v>23</v>
      </c>
      <c r="Q10180" t="str">
        <f>IF(COUNTIF(Table2[type_of_injury],Table2[[#This Row],[type_of_injury]])&lt;40,"other",Table2[[#This Row],[type_of_injury]])</f>
        <v>unknown</v>
      </c>
      <c r="R10180" t="str" cm="1">
        <f t="array" ref="R101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1" spans="1:18" x14ac:dyDescent="0.35">
      <c r="A10181" t="s">
        <v>10922</v>
      </c>
      <c r="B10181" s="1">
        <v>37350</v>
      </c>
      <c r="C10181">
        <v>35</v>
      </c>
      <c r="D10181" t="str" cm="1">
        <f t="array" ref="D101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81" t="s">
        <v>16</v>
      </c>
      <c r="F10181" t="s">
        <v>75</v>
      </c>
      <c r="G10181" t="s">
        <v>75</v>
      </c>
      <c r="H10181" t="s">
        <v>19</v>
      </c>
      <c r="I10181" s="1">
        <v>37350</v>
      </c>
      <c r="J10181" t="s">
        <v>20</v>
      </c>
      <c r="K10181" t="s">
        <v>560</v>
      </c>
      <c r="L10181" t="s">
        <v>81</v>
      </c>
      <c r="M10181" t="s">
        <v>75</v>
      </c>
      <c r="N10181" t="s">
        <v>11933</v>
      </c>
      <c r="P10181" t="s">
        <v>23</v>
      </c>
      <c r="Q10181" t="str">
        <f>IF(COUNTIF(Table2[type_of_injury],Table2[[#This Row],[type_of_injury]])&lt;40,"other",Table2[[#This Row],[type_of_injury]])</f>
        <v>unknown</v>
      </c>
      <c r="R10181" t="str" cm="1">
        <f t="array" ref="R101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2" spans="1:18" x14ac:dyDescent="0.35">
      <c r="A10182" t="s">
        <v>10923</v>
      </c>
      <c r="B10182" s="1">
        <v>37350</v>
      </c>
      <c r="C10182">
        <v>12</v>
      </c>
      <c r="D10182" t="str" cm="1">
        <f t="array" ref="D101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82" t="s">
        <v>16</v>
      </c>
      <c r="F10182" t="s">
        <v>75</v>
      </c>
      <c r="G10182" t="s">
        <v>75</v>
      </c>
      <c r="H10182" t="s">
        <v>19</v>
      </c>
      <c r="I10182" s="1">
        <v>37350</v>
      </c>
      <c r="J10182" t="s">
        <v>20</v>
      </c>
      <c r="K10182" t="s">
        <v>40</v>
      </c>
      <c r="L10182" t="s">
        <v>155</v>
      </c>
      <c r="M10182" t="s">
        <v>75</v>
      </c>
      <c r="N10182" t="s">
        <v>11933</v>
      </c>
      <c r="P10182" t="s">
        <v>23</v>
      </c>
      <c r="Q10182" t="str">
        <f>IF(COUNTIF(Table2[type_of_injury],Table2[[#This Row],[type_of_injury]])&lt;40,"other",Table2[[#This Row],[type_of_injury]])</f>
        <v>unknown</v>
      </c>
      <c r="R10182" t="str" cm="1">
        <f t="array" ref="R101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3" spans="1:18" x14ac:dyDescent="0.35">
      <c r="A10183" t="s">
        <v>10924</v>
      </c>
      <c r="B10183" s="1">
        <v>37350</v>
      </c>
      <c r="C10183">
        <v>21</v>
      </c>
      <c r="D10183" t="str" cm="1">
        <f t="array" ref="D101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83" t="s">
        <v>16</v>
      </c>
      <c r="F10183" t="s">
        <v>75</v>
      </c>
      <c r="G10183" t="s">
        <v>75</v>
      </c>
      <c r="H10183" t="s">
        <v>19</v>
      </c>
      <c r="I10183" s="1">
        <v>37350</v>
      </c>
      <c r="J10183" t="s">
        <v>20</v>
      </c>
      <c r="K10183" t="s">
        <v>560</v>
      </c>
      <c r="L10183" t="s">
        <v>75</v>
      </c>
      <c r="M10183" t="s">
        <v>75</v>
      </c>
      <c r="N10183" t="s">
        <v>11933</v>
      </c>
      <c r="P10183" t="s">
        <v>23</v>
      </c>
      <c r="Q10183" t="str">
        <f>IF(COUNTIF(Table2[type_of_injury],Table2[[#This Row],[type_of_injury]])&lt;40,"other",Table2[[#This Row],[type_of_injury]])</f>
        <v>unknown</v>
      </c>
      <c r="R10183" t="str" cm="1">
        <f t="array" ref="R101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4" spans="1:18" x14ac:dyDescent="0.35">
      <c r="A10184" t="s">
        <v>10925</v>
      </c>
      <c r="B10184" s="1">
        <v>37350</v>
      </c>
      <c r="C10184">
        <v>21</v>
      </c>
      <c r="D10184" t="str" cm="1">
        <f t="array" ref="D101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84" t="s">
        <v>16</v>
      </c>
      <c r="F10184" t="s">
        <v>75</v>
      </c>
      <c r="G10184" t="s">
        <v>75</v>
      </c>
      <c r="H10184" t="s">
        <v>19</v>
      </c>
      <c r="I10184" s="1">
        <v>37350</v>
      </c>
      <c r="J10184" t="s">
        <v>20</v>
      </c>
      <c r="K10184" t="s">
        <v>560</v>
      </c>
      <c r="L10184" t="s">
        <v>10926</v>
      </c>
      <c r="M10184" t="s">
        <v>75</v>
      </c>
      <c r="N10184" t="s">
        <v>11933</v>
      </c>
      <c r="P10184" t="s">
        <v>23</v>
      </c>
      <c r="Q10184" t="str">
        <f>IF(COUNTIF(Table2[type_of_injury],Table2[[#This Row],[type_of_injury]])&lt;40,"other",Table2[[#This Row],[type_of_injury]])</f>
        <v>unknown</v>
      </c>
      <c r="R10184" t="str" cm="1">
        <f t="array" ref="R101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5" spans="1:18" x14ac:dyDescent="0.35">
      <c r="A10185" t="s">
        <v>10927</v>
      </c>
      <c r="B10185" s="1">
        <v>37350</v>
      </c>
      <c r="C10185">
        <v>35</v>
      </c>
      <c r="D10185" t="str" cm="1">
        <f t="array" ref="D101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85" t="s">
        <v>16</v>
      </c>
      <c r="F10185" t="s">
        <v>75</v>
      </c>
      <c r="G10185" t="s">
        <v>75</v>
      </c>
      <c r="H10185" t="s">
        <v>19</v>
      </c>
      <c r="I10185" s="1">
        <v>37350</v>
      </c>
      <c r="J10185" t="s">
        <v>20</v>
      </c>
      <c r="K10185" t="s">
        <v>560</v>
      </c>
      <c r="L10185" t="s">
        <v>81</v>
      </c>
      <c r="M10185" t="s">
        <v>75</v>
      </c>
      <c r="N10185" t="s">
        <v>11933</v>
      </c>
      <c r="P10185" t="s">
        <v>23</v>
      </c>
      <c r="Q10185" t="str">
        <f>IF(COUNTIF(Table2[type_of_injury],Table2[[#This Row],[type_of_injury]])&lt;40,"other",Table2[[#This Row],[type_of_injury]])</f>
        <v>unknown</v>
      </c>
      <c r="R10185" t="str" cm="1">
        <f t="array" ref="R101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6" spans="1:18" x14ac:dyDescent="0.35">
      <c r="A10186" t="s">
        <v>10928</v>
      </c>
      <c r="B10186" s="1">
        <v>37350</v>
      </c>
      <c r="C10186">
        <v>51</v>
      </c>
      <c r="D10186" t="str" cm="1">
        <f t="array" ref="D101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186" t="s">
        <v>16</v>
      </c>
      <c r="F10186" t="s">
        <v>75</v>
      </c>
      <c r="G10186" t="s">
        <v>75</v>
      </c>
      <c r="H10186" t="s">
        <v>19</v>
      </c>
      <c r="I10186" s="1">
        <v>37350</v>
      </c>
      <c r="J10186" t="s">
        <v>20</v>
      </c>
      <c r="K10186" t="s">
        <v>40</v>
      </c>
      <c r="L10186" t="s">
        <v>155</v>
      </c>
      <c r="M10186" t="s">
        <v>75</v>
      </c>
      <c r="N10186" t="s">
        <v>11933</v>
      </c>
      <c r="P10186" t="s">
        <v>23</v>
      </c>
      <c r="Q10186" t="str">
        <f>IF(COUNTIF(Table2[type_of_injury],Table2[[#This Row],[type_of_injury]])&lt;40,"other",Table2[[#This Row],[type_of_injury]])</f>
        <v>unknown</v>
      </c>
      <c r="R10186" t="str" cm="1">
        <f t="array" ref="R101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7" spans="1:18" x14ac:dyDescent="0.35">
      <c r="A10187" t="s">
        <v>10929</v>
      </c>
      <c r="B10187" s="1">
        <v>37350</v>
      </c>
      <c r="C10187">
        <v>26</v>
      </c>
      <c r="D10187" t="str" cm="1">
        <f t="array" ref="D101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87" t="s">
        <v>16</v>
      </c>
      <c r="F10187" t="s">
        <v>81</v>
      </c>
      <c r="G10187" t="s">
        <v>75</v>
      </c>
      <c r="H10187" t="s">
        <v>19</v>
      </c>
      <c r="I10187" s="1">
        <v>37350</v>
      </c>
      <c r="J10187" t="s">
        <v>20</v>
      </c>
      <c r="K10187" t="s">
        <v>560</v>
      </c>
      <c r="L10187" t="s">
        <v>81</v>
      </c>
      <c r="M10187" t="s">
        <v>75</v>
      </c>
      <c r="N10187" t="s">
        <v>21</v>
      </c>
      <c r="O10187" t="s">
        <v>35</v>
      </c>
      <c r="P10187" t="s">
        <v>23</v>
      </c>
      <c r="Q10187" t="str">
        <f>IF(COUNTIF(Table2[type_of_injury],Table2[[#This Row],[type_of_injury]])&lt;40,"other",Table2[[#This Row],[type_of_injury]])</f>
        <v>gunfire</v>
      </c>
      <c r="R10187" t="str" cm="1">
        <f t="array" ref="R101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8" spans="1:18" x14ac:dyDescent="0.35">
      <c r="A10188" t="s">
        <v>10930</v>
      </c>
      <c r="B10188" s="1">
        <v>37350</v>
      </c>
      <c r="C10188">
        <v>26</v>
      </c>
      <c r="D10188" t="str" cm="1">
        <f t="array" ref="D101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88" t="s">
        <v>16</v>
      </c>
      <c r="F10188" t="s">
        <v>81</v>
      </c>
      <c r="G10188" t="s">
        <v>75</v>
      </c>
      <c r="H10188" t="s">
        <v>19</v>
      </c>
      <c r="I10188" s="1">
        <v>37350</v>
      </c>
      <c r="J10188" t="s">
        <v>20</v>
      </c>
      <c r="K10188" t="s">
        <v>560</v>
      </c>
      <c r="L10188" t="s">
        <v>81</v>
      </c>
      <c r="M10188" t="s">
        <v>75</v>
      </c>
      <c r="N10188" t="s">
        <v>21</v>
      </c>
      <c r="P10188" t="s">
        <v>23</v>
      </c>
      <c r="Q10188" t="str">
        <f>IF(COUNTIF(Table2[type_of_injury],Table2[[#This Row],[type_of_injury]])&lt;40,"other",Table2[[#This Row],[type_of_injury]])</f>
        <v>gunfire</v>
      </c>
      <c r="R10188" t="str" cm="1">
        <f t="array" ref="R101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89" spans="1:18" x14ac:dyDescent="0.35">
      <c r="A10189" t="s">
        <v>10931</v>
      </c>
      <c r="B10189" s="1">
        <v>37350</v>
      </c>
      <c r="C10189">
        <v>27</v>
      </c>
      <c r="D10189" t="str" cm="1">
        <f t="array" ref="D101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89" t="s">
        <v>16</v>
      </c>
      <c r="F10189" t="s">
        <v>75</v>
      </c>
      <c r="G10189" t="s">
        <v>75</v>
      </c>
      <c r="H10189" t="s">
        <v>19</v>
      </c>
      <c r="I10189" s="1">
        <v>37350</v>
      </c>
      <c r="J10189" t="s">
        <v>20</v>
      </c>
      <c r="K10189" t="s">
        <v>560</v>
      </c>
      <c r="L10189" t="s">
        <v>75</v>
      </c>
      <c r="M10189" t="s">
        <v>75</v>
      </c>
      <c r="N10189" t="s">
        <v>11933</v>
      </c>
      <c r="P10189" t="s">
        <v>23</v>
      </c>
      <c r="Q10189" t="str">
        <f>IF(COUNTIF(Table2[type_of_injury],Table2[[#This Row],[type_of_injury]])&lt;40,"other",Table2[[#This Row],[type_of_injury]])</f>
        <v>unknown</v>
      </c>
      <c r="R10189" t="str" cm="1">
        <f t="array" ref="R101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0" spans="1:18" x14ac:dyDescent="0.35">
      <c r="A10190" t="s">
        <v>10932</v>
      </c>
      <c r="B10190" s="1">
        <v>37349</v>
      </c>
      <c r="C10190">
        <v>35</v>
      </c>
      <c r="D10190" t="str" cm="1">
        <f t="array" ref="D101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90" t="s">
        <v>16</v>
      </c>
      <c r="F10190" t="s">
        <v>27</v>
      </c>
      <c r="G10190" t="s">
        <v>27</v>
      </c>
      <c r="H10190" t="s">
        <v>19</v>
      </c>
      <c r="I10190" s="1">
        <v>37349</v>
      </c>
      <c r="J10190" t="s">
        <v>20</v>
      </c>
      <c r="K10190" t="s">
        <v>204</v>
      </c>
      <c r="L10190" t="s">
        <v>33</v>
      </c>
      <c r="M10190" t="s">
        <v>27</v>
      </c>
      <c r="N10190" t="s">
        <v>11933</v>
      </c>
      <c r="P10190" t="s">
        <v>23</v>
      </c>
      <c r="Q10190" t="str">
        <f>IF(COUNTIF(Table2[type_of_injury],Table2[[#This Row],[type_of_injury]])&lt;40,"other",Table2[[#This Row],[type_of_injury]])</f>
        <v>unknown</v>
      </c>
      <c r="R10190" t="str" cm="1">
        <f t="array" ref="R101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1" spans="1:18" x14ac:dyDescent="0.35">
      <c r="A10191" t="s">
        <v>10933</v>
      </c>
      <c r="B10191" s="1">
        <v>37349</v>
      </c>
      <c r="C10191">
        <v>24</v>
      </c>
      <c r="D10191" t="str" cm="1">
        <f t="array" ref="D101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91" t="s">
        <v>16</v>
      </c>
      <c r="F10191" t="s">
        <v>46</v>
      </c>
      <c r="G10191" t="s">
        <v>46</v>
      </c>
      <c r="H10191" t="s">
        <v>19</v>
      </c>
      <c r="I10191" s="1">
        <v>37349</v>
      </c>
      <c r="J10191" t="s">
        <v>20</v>
      </c>
      <c r="K10191" t="s">
        <v>204</v>
      </c>
      <c r="L10191" t="s">
        <v>46</v>
      </c>
      <c r="M10191" t="s">
        <v>46</v>
      </c>
      <c r="N10191" t="s">
        <v>21</v>
      </c>
      <c r="P10191" t="s">
        <v>23</v>
      </c>
      <c r="Q10191" t="str">
        <f>IF(COUNTIF(Table2[type_of_injury],Table2[[#This Row],[type_of_injury]])&lt;40,"other",Table2[[#This Row],[type_of_injury]])</f>
        <v>gunfire</v>
      </c>
      <c r="R10191" t="str" cm="1">
        <f t="array" ref="R101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2" spans="1:18" x14ac:dyDescent="0.35">
      <c r="A10192" t="s">
        <v>10934</v>
      </c>
      <c r="B10192" s="1">
        <v>37349</v>
      </c>
      <c r="C10192">
        <v>24</v>
      </c>
      <c r="D10192" t="str" cm="1">
        <f t="array" ref="D101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92" t="s">
        <v>16</v>
      </c>
      <c r="F10192" t="s">
        <v>27</v>
      </c>
      <c r="G10192" t="s">
        <v>27</v>
      </c>
      <c r="H10192" t="s">
        <v>19</v>
      </c>
      <c r="I10192" s="1">
        <v>37349</v>
      </c>
      <c r="J10192" t="s">
        <v>20</v>
      </c>
      <c r="K10192" t="s">
        <v>560</v>
      </c>
      <c r="L10192" t="s">
        <v>33</v>
      </c>
      <c r="M10192" t="s">
        <v>27</v>
      </c>
      <c r="N10192" t="s">
        <v>21</v>
      </c>
      <c r="P10192" t="s">
        <v>23</v>
      </c>
      <c r="Q10192" t="str">
        <f>IF(COUNTIF(Table2[type_of_injury],Table2[[#This Row],[type_of_injury]])&lt;40,"other",Table2[[#This Row],[type_of_injury]])</f>
        <v>gunfire</v>
      </c>
      <c r="R10192" t="str" cm="1">
        <f t="array" ref="R101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3" spans="1:18" x14ac:dyDescent="0.35">
      <c r="A10193" t="s">
        <v>10935</v>
      </c>
      <c r="B10193" s="1">
        <v>37349</v>
      </c>
      <c r="C10193">
        <v>35</v>
      </c>
      <c r="D10193" t="str" cm="1">
        <f t="array" ref="D101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193" t="s">
        <v>16</v>
      </c>
      <c r="F10193" t="s">
        <v>75</v>
      </c>
      <c r="G10193" t="s">
        <v>75</v>
      </c>
      <c r="H10193" t="s">
        <v>19</v>
      </c>
      <c r="I10193" s="1">
        <v>37349</v>
      </c>
      <c r="J10193" t="s">
        <v>20</v>
      </c>
      <c r="K10193" t="s">
        <v>204</v>
      </c>
      <c r="L10193" t="s">
        <v>75</v>
      </c>
      <c r="M10193" t="s">
        <v>75</v>
      </c>
      <c r="N10193" t="s">
        <v>21</v>
      </c>
      <c r="P10193" t="s">
        <v>23</v>
      </c>
      <c r="Q10193" t="str">
        <f>IF(COUNTIF(Table2[type_of_injury],Table2[[#This Row],[type_of_injury]])&lt;40,"other",Table2[[#This Row],[type_of_injury]])</f>
        <v>gunfire</v>
      </c>
      <c r="R10193" t="str" cm="1">
        <f t="array" ref="R101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4" spans="1:18" x14ac:dyDescent="0.35">
      <c r="A10194" t="s">
        <v>10936</v>
      </c>
      <c r="B10194" s="1">
        <v>37349</v>
      </c>
      <c r="C10194">
        <v>56</v>
      </c>
      <c r="D10194" t="str" cm="1">
        <f t="array" ref="D101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194" t="s">
        <v>16</v>
      </c>
      <c r="F10194" t="s">
        <v>154</v>
      </c>
      <c r="G10194" t="s">
        <v>75</v>
      </c>
      <c r="H10194" t="s">
        <v>19</v>
      </c>
      <c r="I10194" s="1">
        <v>37349</v>
      </c>
      <c r="J10194" t="s">
        <v>71</v>
      </c>
      <c r="K10194" t="s">
        <v>40</v>
      </c>
      <c r="L10194" t="s">
        <v>155</v>
      </c>
      <c r="M10194" t="s">
        <v>75</v>
      </c>
      <c r="N10194" t="s">
        <v>21</v>
      </c>
      <c r="O10194" t="s">
        <v>585</v>
      </c>
      <c r="P10194" t="s">
        <v>23</v>
      </c>
      <c r="Q10194" t="str">
        <f>IF(COUNTIF(Table2[type_of_injury],Table2[[#This Row],[type_of_injury]])&lt;40,"other",Table2[[#This Row],[type_of_injury]])</f>
        <v>gunfire</v>
      </c>
      <c r="R10194" t="str" cm="1">
        <f t="array" ref="R101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5" spans="1:18" x14ac:dyDescent="0.35">
      <c r="A10195" t="s">
        <v>7773</v>
      </c>
      <c r="B10195" s="1">
        <v>37349</v>
      </c>
      <c r="D10195" t="str" cm="1">
        <f t="array" ref="D101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195" t="s">
        <v>16</v>
      </c>
      <c r="F10195" t="s">
        <v>954</v>
      </c>
      <c r="G10195" t="s">
        <v>77</v>
      </c>
      <c r="H10195" t="s">
        <v>77</v>
      </c>
      <c r="I10195" s="1">
        <v>37349</v>
      </c>
      <c r="J10195" t="s">
        <v>560</v>
      </c>
      <c r="K10195" t="s">
        <v>560</v>
      </c>
      <c r="N10195" t="s">
        <v>21</v>
      </c>
      <c r="P10195" t="s">
        <v>23</v>
      </c>
      <c r="Q10195" t="str">
        <f>IF(COUNTIF(Table2[type_of_injury],Table2[[#This Row],[type_of_injury]])&lt;40,"other",Table2[[#This Row],[type_of_injury]])</f>
        <v>gunfire</v>
      </c>
      <c r="R10195" t="str" cm="1">
        <f t="array" ref="R101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6" spans="1:18" x14ac:dyDescent="0.35">
      <c r="A10196" t="s">
        <v>10937</v>
      </c>
      <c r="B10196" s="1">
        <v>37349</v>
      </c>
      <c r="C10196">
        <v>14</v>
      </c>
      <c r="D10196" t="str" cm="1">
        <f t="array" ref="D101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96" t="s">
        <v>16</v>
      </c>
      <c r="F10196" t="s">
        <v>175</v>
      </c>
      <c r="G10196" t="s">
        <v>175</v>
      </c>
      <c r="H10196" t="s">
        <v>19</v>
      </c>
      <c r="I10196" s="1">
        <v>37349</v>
      </c>
      <c r="J10196" t="s">
        <v>20</v>
      </c>
      <c r="K10196" t="s">
        <v>40</v>
      </c>
      <c r="L10196" t="s">
        <v>175</v>
      </c>
      <c r="M10196" t="s">
        <v>175</v>
      </c>
      <c r="N10196" t="s">
        <v>21</v>
      </c>
      <c r="P10196" t="s">
        <v>23</v>
      </c>
      <c r="Q10196" t="str">
        <f>IF(COUNTIF(Table2[type_of_injury],Table2[[#This Row],[type_of_injury]])&lt;40,"other",Table2[[#This Row],[type_of_injury]])</f>
        <v>gunfire</v>
      </c>
      <c r="R10196" t="str" cm="1">
        <f t="array" ref="R101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7" spans="1:18" x14ac:dyDescent="0.35">
      <c r="A10197" t="s">
        <v>10938</v>
      </c>
      <c r="B10197" s="1">
        <v>37349</v>
      </c>
      <c r="C10197">
        <v>24</v>
      </c>
      <c r="D10197" t="str" cm="1">
        <f t="array" ref="D101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97" t="s">
        <v>16</v>
      </c>
      <c r="F10197" t="s">
        <v>27</v>
      </c>
      <c r="G10197" t="s">
        <v>27</v>
      </c>
      <c r="H10197" t="s">
        <v>19</v>
      </c>
      <c r="I10197" s="1">
        <v>37349</v>
      </c>
      <c r="J10197" t="s">
        <v>20</v>
      </c>
      <c r="K10197" t="s">
        <v>204</v>
      </c>
      <c r="L10197" t="s">
        <v>33</v>
      </c>
      <c r="M10197" t="s">
        <v>27</v>
      </c>
      <c r="N10197" t="s">
        <v>11933</v>
      </c>
      <c r="P10197" t="s">
        <v>23</v>
      </c>
      <c r="Q10197" t="str">
        <f>IF(COUNTIF(Table2[type_of_injury],Table2[[#This Row],[type_of_injury]])&lt;40,"other",Table2[[#This Row],[type_of_injury]])</f>
        <v>unknown</v>
      </c>
      <c r="R10197" t="str" cm="1">
        <f t="array" ref="R101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8" spans="1:18" x14ac:dyDescent="0.35">
      <c r="A10198" t="s">
        <v>10939</v>
      </c>
      <c r="B10198" s="1">
        <v>37349</v>
      </c>
      <c r="C10198">
        <v>27</v>
      </c>
      <c r="D10198" t="str" cm="1">
        <f t="array" ref="D101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198" t="s">
        <v>16</v>
      </c>
      <c r="F10198" t="s">
        <v>175</v>
      </c>
      <c r="G10198" t="s">
        <v>175</v>
      </c>
      <c r="H10198" t="s">
        <v>19</v>
      </c>
      <c r="I10198" s="1">
        <v>37349</v>
      </c>
      <c r="J10198" t="s">
        <v>20</v>
      </c>
      <c r="K10198" t="s">
        <v>560</v>
      </c>
      <c r="L10198" t="s">
        <v>175</v>
      </c>
      <c r="M10198" t="s">
        <v>175</v>
      </c>
      <c r="N10198" t="s">
        <v>21</v>
      </c>
      <c r="P10198" t="s">
        <v>23</v>
      </c>
      <c r="Q10198" t="str">
        <f>IF(COUNTIF(Table2[type_of_injury],Table2[[#This Row],[type_of_injury]])&lt;40,"other",Table2[[#This Row],[type_of_injury]])</f>
        <v>gunfire</v>
      </c>
      <c r="R10198" t="str" cm="1">
        <f t="array" ref="R101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199" spans="1:18" x14ac:dyDescent="0.35">
      <c r="A10199" t="s">
        <v>10940</v>
      </c>
      <c r="B10199" s="1">
        <v>37349</v>
      </c>
      <c r="C10199">
        <v>13</v>
      </c>
      <c r="D10199" t="str" cm="1">
        <f t="array" ref="D101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199" t="s">
        <v>16</v>
      </c>
      <c r="F10199" t="s">
        <v>27</v>
      </c>
      <c r="G10199" t="s">
        <v>27</v>
      </c>
      <c r="H10199" t="s">
        <v>19</v>
      </c>
      <c r="I10199" s="1">
        <v>37349</v>
      </c>
      <c r="J10199" t="s">
        <v>20</v>
      </c>
      <c r="K10199" t="s">
        <v>40</v>
      </c>
      <c r="L10199" t="s">
        <v>27</v>
      </c>
      <c r="M10199" t="s">
        <v>27</v>
      </c>
      <c r="N10199" t="s">
        <v>11933</v>
      </c>
      <c r="P10199" t="s">
        <v>23</v>
      </c>
      <c r="Q10199" t="str">
        <f>IF(COUNTIF(Table2[type_of_injury],Table2[[#This Row],[type_of_injury]])&lt;40,"other",Table2[[#This Row],[type_of_injury]])</f>
        <v>unknown</v>
      </c>
      <c r="R10199" t="str" cm="1">
        <f t="array" ref="R101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0" spans="1:18" x14ac:dyDescent="0.35">
      <c r="A10200" t="s">
        <v>10941</v>
      </c>
      <c r="B10200" s="1">
        <v>37349</v>
      </c>
      <c r="C10200">
        <v>20</v>
      </c>
      <c r="D10200" t="str" cm="1">
        <f t="array" ref="D102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00" t="s">
        <v>16</v>
      </c>
      <c r="F10200" t="s">
        <v>27</v>
      </c>
      <c r="G10200" t="s">
        <v>27</v>
      </c>
      <c r="H10200" t="s">
        <v>19</v>
      </c>
      <c r="I10200" s="1">
        <v>37349</v>
      </c>
      <c r="J10200" t="s">
        <v>20</v>
      </c>
      <c r="K10200" t="s">
        <v>40</v>
      </c>
      <c r="L10200" t="s">
        <v>27</v>
      </c>
      <c r="M10200" t="s">
        <v>27</v>
      </c>
      <c r="N10200" t="s">
        <v>11933</v>
      </c>
      <c r="P10200" t="s">
        <v>23</v>
      </c>
      <c r="Q10200" t="str">
        <f>IF(COUNTIF(Table2[type_of_injury],Table2[[#This Row],[type_of_injury]])&lt;40,"other",Table2[[#This Row],[type_of_injury]])</f>
        <v>unknown</v>
      </c>
      <c r="R10200" t="str" cm="1">
        <f t="array" ref="R102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1" spans="1:18" x14ac:dyDescent="0.35">
      <c r="A10201" t="s">
        <v>10942</v>
      </c>
      <c r="B10201" s="1">
        <v>37349</v>
      </c>
      <c r="C10201">
        <v>27</v>
      </c>
      <c r="D10201" t="str" cm="1">
        <f t="array" ref="D102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01" t="s">
        <v>16</v>
      </c>
      <c r="F10201" t="s">
        <v>27</v>
      </c>
      <c r="G10201" t="s">
        <v>27</v>
      </c>
      <c r="H10201" t="s">
        <v>19</v>
      </c>
      <c r="I10201" s="1">
        <v>37349</v>
      </c>
      <c r="J10201" t="s">
        <v>71</v>
      </c>
      <c r="K10201" t="s">
        <v>40</v>
      </c>
      <c r="L10201" t="s">
        <v>17</v>
      </c>
      <c r="M10201" t="s">
        <v>18</v>
      </c>
      <c r="N10201" t="s">
        <v>11933</v>
      </c>
      <c r="P10201" t="s">
        <v>23</v>
      </c>
      <c r="Q10201" t="str">
        <f>IF(COUNTIF(Table2[type_of_injury],Table2[[#This Row],[type_of_injury]])&lt;40,"other",Table2[[#This Row],[type_of_injury]])</f>
        <v>unknown</v>
      </c>
      <c r="R10201" t="str" cm="1">
        <f t="array" ref="R102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2" spans="1:18" x14ac:dyDescent="0.35">
      <c r="A10202" t="s">
        <v>10943</v>
      </c>
      <c r="B10202" s="1">
        <v>37348</v>
      </c>
      <c r="C10202">
        <v>45</v>
      </c>
      <c r="D10202" t="str" cm="1">
        <f t="array" ref="D102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02" t="s">
        <v>16</v>
      </c>
      <c r="F10202" t="s">
        <v>141</v>
      </c>
      <c r="G10202" t="s">
        <v>58</v>
      </c>
      <c r="H10202" t="s">
        <v>19</v>
      </c>
      <c r="I10202" s="1">
        <v>37348</v>
      </c>
      <c r="J10202" t="s">
        <v>71</v>
      </c>
      <c r="K10202" t="s">
        <v>40</v>
      </c>
      <c r="L10202" t="s">
        <v>10944</v>
      </c>
      <c r="M10202" t="s">
        <v>58</v>
      </c>
      <c r="N10202" t="s">
        <v>21</v>
      </c>
      <c r="P10202" t="s">
        <v>23</v>
      </c>
      <c r="Q10202" t="str">
        <f>IF(COUNTIF(Table2[type_of_injury],Table2[[#This Row],[type_of_injury]])&lt;40,"other",Table2[[#This Row],[type_of_injury]])</f>
        <v>gunfire</v>
      </c>
      <c r="R10202" t="str" cm="1">
        <f t="array" ref="R102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3" spans="1:18" x14ac:dyDescent="0.35">
      <c r="A10203" t="s">
        <v>10945</v>
      </c>
      <c r="B10203" s="1">
        <v>37348</v>
      </c>
      <c r="C10203">
        <v>24</v>
      </c>
      <c r="D10203" t="str" cm="1">
        <f t="array" ref="D102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03" t="s">
        <v>16</v>
      </c>
      <c r="F10203" t="s">
        <v>175</v>
      </c>
      <c r="G10203" t="s">
        <v>175</v>
      </c>
      <c r="H10203" t="s">
        <v>19</v>
      </c>
      <c r="I10203" s="1">
        <v>37348</v>
      </c>
      <c r="J10203" t="s">
        <v>20</v>
      </c>
      <c r="K10203" t="s">
        <v>560</v>
      </c>
      <c r="L10203" t="s">
        <v>175</v>
      </c>
      <c r="M10203" t="s">
        <v>175</v>
      </c>
      <c r="N10203" t="s">
        <v>21</v>
      </c>
      <c r="P10203" t="s">
        <v>23</v>
      </c>
      <c r="Q10203" t="str">
        <f>IF(COUNTIF(Table2[type_of_injury],Table2[[#This Row],[type_of_injury]])&lt;40,"other",Table2[[#This Row],[type_of_injury]])</f>
        <v>gunfire</v>
      </c>
      <c r="R10203" t="str" cm="1">
        <f t="array" ref="R102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4" spans="1:18" x14ac:dyDescent="0.35">
      <c r="A10204" t="s">
        <v>10946</v>
      </c>
      <c r="B10204" s="1">
        <v>37348</v>
      </c>
      <c r="C10204">
        <v>14</v>
      </c>
      <c r="D10204" t="str" cm="1">
        <f t="array" ref="D102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04" t="s">
        <v>16</v>
      </c>
      <c r="F10204" t="s">
        <v>8347</v>
      </c>
      <c r="G10204" t="s">
        <v>8226</v>
      </c>
      <c r="H10204" t="s">
        <v>39</v>
      </c>
      <c r="I10204" s="1">
        <v>37348</v>
      </c>
      <c r="J10204" t="s">
        <v>20</v>
      </c>
      <c r="K10204" t="s">
        <v>40</v>
      </c>
      <c r="L10204" t="s">
        <v>41</v>
      </c>
      <c r="M10204" t="s">
        <v>41</v>
      </c>
      <c r="N10204" t="s">
        <v>21</v>
      </c>
      <c r="P10204" t="s">
        <v>23</v>
      </c>
      <c r="Q10204" t="str">
        <f>IF(COUNTIF(Table2[type_of_injury],Table2[[#This Row],[type_of_injury]])&lt;40,"other",Table2[[#This Row],[type_of_injury]])</f>
        <v>gunfire</v>
      </c>
      <c r="R10204" t="str" cm="1">
        <f t="array" ref="R102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5" spans="1:18" x14ac:dyDescent="0.35">
      <c r="A10205" t="s">
        <v>10947</v>
      </c>
      <c r="B10205" s="1">
        <v>37348</v>
      </c>
      <c r="C10205">
        <v>35</v>
      </c>
      <c r="D10205" t="str" cm="1">
        <f t="array" ref="D102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05" t="s">
        <v>16</v>
      </c>
      <c r="F10205" t="s">
        <v>175</v>
      </c>
      <c r="G10205" t="s">
        <v>175</v>
      </c>
      <c r="H10205" t="s">
        <v>19</v>
      </c>
      <c r="I10205" s="1">
        <v>37348</v>
      </c>
      <c r="J10205" t="s">
        <v>20</v>
      </c>
      <c r="K10205" t="s">
        <v>560</v>
      </c>
      <c r="L10205" t="s">
        <v>175</v>
      </c>
      <c r="M10205" t="s">
        <v>175</v>
      </c>
      <c r="N10205" t="s">
        <v>21</v>
      </c>
      <c r="P10205" t="s">
        <v>23</v>
      </c>
      <c r="Q10205" t="str">
        <f>IF(COUNTIF(Table2[type_of_injury],Table2[[#This Row],[type_of_injury]])&lt;40,"other",Table2[[#This Row],[type_of_injury]])</f>
        <v>gunfire</v>
      </c>
      <c r="R10205" t="str" cm="1">
        <f t="array" ref="R102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6" spans="1:18" x14ac:dyDescent="0.35">
      <c r="A10206" t="s">
        <v>10948</v>
      </c>
      <c r="B10206" s="1">
        <v>37348</v>
      </c>
      <c r="C10206">
        <v>36</v>
      </c>
      <c r="D10206" t="str" cm="1">
        <f t="array" ref="D102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06" t="s">
        <v>16</v>
      </c>
      <c r="F10206" t="s">
        <v>175</v>
      </c>
      <c r="G10206" t="s">
        <v>175</v>
      </c>
      <c r="H10206" t="s">
        <v>19</v>
      </c>
      <c r="I10206" s="1">
        <v>37348</v>
      </c>
      <c r="J10206" t="s">
        <v>20</v>
      </c>
      <c r="K10206" t="s">
        <v>40</v>
      </c>
      <c r="L10206" t="s">
        <v>175</v>
      </c>
      <c r="M10206" t="s">
        <v>175</v>
      </c>
      <c r="N10206" t="s">
        <v>21</v>
      </c>
      <c r="P10206" t="s">
        <v>23</v>
      </c>
      <c r="Q10206" t="str">
        <f>IF(COUNTIF(Table2[type_of_injury],Table2[[#This Row],[type_of_injury]])&lt;40,"other",Table2[[#This Row],[type_of_injury]])</f>
        <v>gunfire</v>
      </c>
      <c r="R10206" t="str" cm="1">
        <f t="array" ref="R102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7" spans="1:18" x14ac:dyDescent="0.35">
      <c r="A10207" t="s">
        <v>10949</v>
      </c>
      <c r="B10207" s="1">
        <v>37348</v>
      </c>
      <c r="C10207">
        <v>64</v>
      </c>
      <c r="D10207" t="str" cm="1">
        <f t="array" ref="D102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207" t="s">
        <v>16</v>
      </c>
      <c r="F10207" t="s">
        <v>175</v>
      </c>
      <c r="G10207" t="s">
        <v>175</v>
      </c>
      <c r="H10207" t="s">
        <v>19</v>
      </c>
      <c r="I10207" s="1">
        <v>37348</v>
      </c>
      <c r="J10207" t="s">
        <v>71</v>
      </c>
      <c r="K10207" t="s">
        <v>40</v>
      </c>
      <c r="L10207" t="s">
        <v>175</v>
      </c>
      <c r="M10207" t="s">
        <v>175</v>
      </c>
      <c r="N10207" t="s">
        <v>21</v>
      </c>
      <c r="P10207" t="s">
        <v>23</v>
      </c>
      <c r="Q10207" t="str">
        <f>IF(COUNTIF(Table2[type_of_injury],Table2[[#This Row],[type_of_injury]])&lt;40,"other",Table2[[#This Row],[type_of_injury]])</f>
        <v>gunfire</v>
      </c>
      <c r="R10207" t="str" cm="1">
        <f t="array" ref="R102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8" spans="1:18" x14ac:dyDescent="0.35">
      <c r="A10208" t="s">
        <v>10950</v>
      </c>
      <c r="B10208" s="1">
        <v>37348</v>
      </c>
      <c r="C10208">
        <v>45</v>
      </c>
      <c r="D10208" t="str" cm="1">
        <f t="array" ref="D102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08" t="s">
        <v>16</v>
      </c>
      <c r="F10208" t="s">
        <v>175</v>
      </c>
      <c r="G10208" t="s">
        <v>175</v>
      </c>
      <c r="H10208" t="s">
        <v>19</v>
      </c>
      <c r="I10208" s="1">
        <v>37348</v>
      </c>
      <c r="J10208" t="s">
        <v>20</v>
      </c>
      <c r="K10208" t="s">
        <v>40</v>
      </c>
      <c r="L10208" t="s">
        <v>175</v>
      </c>
      <c r="M10208" t="s">
        <v>175</v>
      </c>
      <c r="N10208" t="s">
        <v>21</v>
      </c>
      <c r="P10208" t="s">
        <v>23</v>
      </c>
      <c r="Q10208" t="str">
        <f>IF(COUNTIF(Table2[type_of_injury],Table2[[#This Row],[type_of_injury]])&lt;40,"other",Table2[[#This Row],[type_of_injury]])</f>
        <v>gunfire</v>
      </c>
      <c r="R10208" t="str" cm="1">
        <f t="array" ref="R102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09" spans="1:18" x14ac:dyDescent="0.35">
      <c r="A10209" t="s">
        <v>10951</v>
      </c>
      <c r="B10209" s="1">
        <v>37348</v>
      </c>
      <c r="C10209">
        <v>25</v>
      </c>
      <c r="D10209" t="str" cm="1">
        <f t="array" ref="D102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09" t="s">
        <v>16</v>
      </c>
      <c r="F10209" t="s">
        <v>175</v>
      </c>
      <c r="G10209" t="s">
        <v>175</v>
      </c>
      <c r="H10209" t="s">
        <v>19</v>
      </c>
      <c r="I10209" s="1">
        <v>37348</v>
      </c>
      <c r="J10209" t="s">
        <v>20</v>
      </c>
      <c r="K10209" t="s">
        <v>560</v>
      </c>
      <c r="L10209" t="s">
        <v>175</v>
      </c>
      <c r="M10209" t="s">
        <v>175</v>
      </c>
      <c r="N10209" t="s">
        <v>21</v>
      </c>
      <c r="P10209" t="s">
        <v>23</v>
      </c>
      <c r="Q10209" t="str">
        <f>IF(COUNTIF(Table2[type_of_injury],Table2[[#This Row],[type_of_injury]])&lt;40,"other",Table2[[#This Row],[type_of_injury]])</f>
        <v>gunfire</v>
      </c>
      <c r="R10209" t="str" cm="1">
        <f t="array" ref="R102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0" spans="1:18" x14ac:dyDescent="0.35">
      <c r="A10210" t="s">
        <v>10952</v>
      </c>
      <c r="B10210" s="1">
        <v>37348</v>
      </c>
      <c r="C10210">
        <v>22</v>
      </c>
      <c r="D10210" t="str" cm="1">
        <f t="array" ref="D102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10" t="s">
        <v>16</v>
      </c>
      <c r="F10210" t="s">
        <v>175</v>
      </c>
      <c r="G10210" t="s">
        <v>175</v>
      </c>
      <c r="H10210" t="s">
        <v>19</v>
      </c>
      <c r="I10210" s="1">
        <v>37348</v>
      </c>
      <c r="J10210" t="s">
        <v>20</v>
      </c>
      <c r="K10210" t="s">
        <v>560</v>
      </c>
      <c r="L10210" t="s">
        <v>175</v>
      </c>
      <c r="M10210" t="s">
        <v>175</v>
      </c>
      <c r="N10210" t="s">
        <v>21</v>
      </c>
      <c r="P10210" t="s">
        <v>23</v>
      </c>
      <c r="Q10210" t="str">
        <f>IF(COUNTIF(Table2[type_of_injury],Table2[[#This Row],[type_of_injury]])&lt;40,"other",Table2[[#This Row],[type_of_injury]])</f>
        <v>gunfire</v>
      </c>
      <c r="R10210" t="str" cm="1">
        <f t="array" ref="R102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1" spans="1:18" x14ac:dyDescent="0.35">
      <c r="A10211" t="s">
        <v>10953</v>
      </c>
      <c r="B10211" s="1">
        <v>37348</v>
      </c>
      <c r="C10211">
        <v>39</v>
      </c>
      <c r="D10211" t="str" cm="1">
        <f t="array" ref="D102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11" t="s">
        <v>16</v>
      </c>
      <c r="F10211" t="s">
        <v>175</v>
      </c>
      <c r="G10211" t="s">
        <v>175</v>
      </c>
      <c r="H10211" t="s">
        <v>19</v>
      </c>
      <c r="I10211" s="1">
        <v>37348</v>
      </c>
      <c r="J10211" t="s">
        <v>20</v>
      </c>
      <c r="K10211" t="s">
        <v>560</v>
      </c>
      <c r="L10211" t="s">
        <v>175</v>
      </c>
      <c r="M10211" t="s">
        <v>175</v>
      </c>
      <c r="N10211" t="s">
        <v>21</v>
      </c>
      <c r="P10211" t="s">
        <v>23</v>
      </c>
      <c r="Q10211" t="str">
        <f>IF(COUNTIF(Table2[type_of_injury],Table2[[#This Row],[type_of_injury]])&lt;40,"other",Table2[[#This Row],[type_of_injury]])</f>
        <v>gunfire</v>
      </c>
      <c r="R10211" t="str" cm="1">
        <f t="array" ref="R102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2" spans="1:18" x14ac:dyDescent="0.35">
      <c r="A10212" t="s">
        <v>10954</v>
      </c>
      <c r="B10212" s="1">
        <v>37348</v>
      </c>
      <c r="C10212">
        <v>60</v>
      </c>
      <c r="D10212" t="str" cm="1">
        <f t="array" ref="D102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12" t="s">
        <v>16</v>
      </c>
      <c r="F10212" t="s">
        <v>175</v>
      </c>
      <c r="G10212" t="s">
        <v>175</v>
      </c>
      <c r="H10212" t="s">
        <v>19</v>
      </c>
      <c r="I10212" s="1">
        <v>37348</v>
      </c>
      <c r="J10212" t="s">
        <v>20</v>
      </c>
      <c r="K10212" t="s">
        <v>40</v>
      </c>
      <c r="L10212" t="s">
        <v>175</v>
      </c>
      <c r="M10212" t="s">
        <v>175</v>
      </c>
      <c r="N10212" t="s">
        <v>21</v>
      </c>
      <c r="P10212" t="s">
        <v>23</v>
      </c>
      <c r="Q10212" t="str">
        <f>IF(COUNTIF(Table2[type_of_injury],Table2[[#This Row],[type_of_injury]])&lt;40,"other",Table2[[#This Row],[type_of_injury]])</f>
        <v>gunfire</v>
      </c>
      <c r="R10212" t="str" cm="1">
        <f t="array" ref="R102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3" spans="1:18" x14ac:dyDescent="0.35">
      <c r="A10213" t="s">
        <v>10955</v>
      </c>
      <c r="B10213" s="1">
        <v>37348</v>
      </c>
      <c r="C10213">
        <v>22</v>
      </c>
      <c r="D10213" t="str" cm="1">
        <f t="array" ref="D102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13" t="s">
        <v>16</v>
      </c>
      <c r="F10213" t="s">
        <v>175</v>
      </c>
      <c r="G10213" t="s">
        <v>175</v>
      </c>
      <c r="H10213" t="s">
        <v>19</v>
      </c>
      <c r="I10213" s="1">
        <v>37348</v>
      </c>
      <c r="J10213" t="s">
        <v>20</v>
      </c>
      <c r="K10213" t="s">
        <v>560</v>
      </c>
      <c r="L10213" t="s">
        <v>175</v>
      </c>
      <c r="M10213" t="s">
        <v>175</v>
      </c>
      <c r="N10213" t="s">
        <v>21</v>
      </c>
      <c r="P10213" t="s">
        <v>23</v>
      </c>
      <c r="Q10213" t="str">
        <f>IF(COUNTIF(Table2[type_of_injury],Table2[[#This Row],[type_of_injury]])&lt;40,"other",Table2[[#This Row],[type_of_injury]])</f>
        <v>gunfire</v>
      </c>
      <c r="R10213" t="str" cm="1">
        <f t="array" ref="R102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4" spans="1:18" x14ac:dyDescent="0.35">
      <c r="A10214" t="s">
        <v>10956</v>
      </c>
      <c r="B10214" s="1">
        <v>37347</v>
      </c>
      <c r="C10214">
        <v>25</v>
      </c>
      <c r="D10214" t="str" cm="1">
        <f t="array" ref="D102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14" t="s">
        <v>16</v>
      </c>
      <c r="F10214" t="s">
        <v>33</v>
      </c>
      <c r="G10214" t="s">
        <v>27</v>
      </c>
      <c r="H10214" t="s">
        <v>19</v>
      </c>
      <c r="I10214" s="1">
        <v>37347</v>
      </c>
      <c r="J10214" t="s">
        <v>20</v>
      </c>
      <c r="K10214" t="s">
        <v>204</v>
      </c>
      <c r="L10214" t="s">
        <v>341</v>
      </c>
      <c r="M10214" t="s">
        <v>54</v>
      </c>
      <c r="N10214" t="s">
        <v>11933</v>
      </c>
      <c r="P10214" t="s">
        <v>23</v>
      </c>
      <c r="Q10214" t="str">
        <f>IF(COUNTIF(Table2[type_of_injury],Table2[[#This Row],[type_of_injury]])&lt;40,"other",Table2[[#This Row],[type_of_injury]])</f>
        <v>unknown</v>
      </c>
      <c r="R10214" t="str" cm="1">
        <f t="array" ref="R102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5" spans="1:18" x14ac:dyDescent="0.35">
      <c r="A10215" t="s">
        <v>10957</v>
      </c>
      <c r="B10215" s="1">
        <v>37347</v>
      </c>
      <c r="C10215">
        <v>25</v>
      </c>
      <c r="D10215" t="str" cm="1">
        <f t="array" ref="D102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15" t="s">
        <v>16</v>
      </c>
      <c r="F10215" t="s">
        <v>33</v>
      </c>
      <c r="G10215" t="s">
        <v>27</v>
      </c>
      <c r="H10215" t="s">
        <v>19</v>
      </c>
      <c r="I10215" s="1">
        <v>37347</v>
      </c>
      <c r="J10215" t="s">
        <v>20</v>
      </c>
      <c r="K10215" t="s">
        <v>204</v>
      </c>
      <c r="L10215" t="s">
        <v>33</v>
      </c>
      <c r="M10215" t="s">
        <v>27</v>
      </c>
      <c r="N10215" t="s">
        <v>11933</v>
      </c>
      <c r="P10215" t="s">
        <v>23</v>
      </c>
      <c r="Q10215" t="str">
        <f>IF(COUNTIF(Table2[type_of_injury],Table2[[#This Row],[type_of_injury]])&lt;40,"other",Table2[[#This Row],[type_of_injury]])</f>
        <v>unknown</v>
      </c>
      <c r="R10215" t="str" cm="1">
        <f t="array" ref="R102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6" spans="1:18" x14ac:dyDescent="0.35">
      <c r="A10216" t="s">
        <v>10958</v>
      </c>
      <c r="B10216" s="1">
        <v>37347</v>
      </c>
      <c r="C10216">
        <v>25</v>
      </c>
      <c r="D10216" t="str" cm="1">
        <f t="array" ref="D102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16" t="s">
        <v>16</v>
      </c>
      <c r="F10216" t="s">
        <v>33</v>
      </c>
      <c r="G10216" t="s">
        <v>27</v>
      </c>
      <c r="H10216" t="s">
        <v>19</v>
      </c>
      <c r="I10216" s="1">
        <v>37347</v>
      </c>
      <c r="J10216" t="s">
        <v>20</v>
      </c>
      <c r="K10216" t="s">
        <v>204</v>
      </c>
      <c r="L10216" t="s">
        <v>33</v>
      </c>
      <c r="M10216" t="s">
        <v>27</v>
      </c>
      <c r="N10216" t="s">
        <v>11933</v>
      </c>
      <c r="P10216" t="s">
        <v>23</v>
      </c>
      <c r="Q10216" t="str">
        <f>IF(COUNTIF(Table2[type_of_injury],Table2[[#This Row],[type_of_injury]])&lt;40,"other",Table2[[#This Row],[type_of_injury]])</f>
        <v>unknown</v>
      </c>
      <c r="R10216" t="str" cm="1">
        <f t="array" ref="R102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7" spans="1:18" x14ac:dyDescent="0.35">
      <c r="A10217" t="s">
        <v>10959</v>
      </c>
      <c r="B10217" s="1">
        <v>37347</v>
      </c>
      <c r="C10217">
        <v>35</v>
      </c>
      <c r="D10217" t="str" cm="1">
        <f t="array" ref="D102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17" t="s">
        <v>16</v>
      </c>
      <c r="F10217" t="s">
        <v>33</v>
      </c>
      <c r="G10217" t="s">
        <v>27</v>
      </c>
      <c r="H10217" t="s">
        <v>19</v>
      </c>
      <c r="I10217" s="1">
        <v>37347</v>
      </c>
      <c r="J10217" t="s">
        <v>20</v>
      </c>
      <c r="K10217" t="s">
        <v>204</v>
      </c>
      <c r="L10217" t="s">
        <v>18</v>
      </c>
      <c r="M10217" t="s">
        <v>18</v>
      </c>
      <c r="N10217" t="s">
        <v>11933</v>
      </c>
      <c r="P10217" t="s">
        <v>23</v>
      </c>
      <c r="Q10217" t="str">
        <f>IF(COUNTIF(Table2[type_of_injury],Table2[[#This Row],[type_of_injury]])&lt;40,"other",Table2[[#This Row],[type_of_injury]])</f>
        <v>unknown</v>
      </c>
      <c r="R10217" t="str" cm="1">
        <f t="array" ref="R102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8" spans="1:18" x14ac:dyDescent="0.35">
      <c r="A10218" t="s">
        <v>10960</v>
      </c>
      <c r="B10218" s="1">
        <v>37347</v>
      </c>
      <c r="C10218">
        <v>57</v>
      </c>
      <c r="D10218" t="str" cm="1">
        <f t="array" ref="D102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18" t="s">
        <v>16</v>
      </c>
      <c r="F10218" t="s">
        <v>33</v>
      </c>
      <c r="G10218" t="s">
        <v>27</v>
      </c>
      <c r="H10218" t="s">
        <v>19</v>
      </c>
      <c r="I10218" s="1">
        <v>37347</v>
      </c>
      <c r="J10218" t="s">
        <v>20</v>
      </c>
      <c r="K10218" t="s">
        <v>40</v>
      </c>
      <c r="L10218" t="s">
        <v>27</v>
      </c>
      <c r="M10218" t="s">
        <v>27</v>
      </c>
      <c r="N10218" t="s">
        <v>11933</v>
      </c>
      <c r="P10218" t="s">
        <v>23</v>
      </c>
      <c r="Q10218" t="str">
        <f>IF(COUNTIF(Table2[type_of_injury],Table2[[#This Row],[type_of_injury]])&lt;40,"other",Table2[[#This Row],[type_of_injury]])</f>
        <v>unknown</v>
      </c>
      <c r="R10218" t="str" cm="1">
        <f t="array" ref="R102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19" spans="1:18" x14ac:dyDescent="0.35">
      <c r="A10219" t="s">
        <v>10961</v>
      </c>
      <c r="B10219" s="1">
        <v>37347</v>
      </c>
      <c r="C10219">
        <v>41</v>
      </c>
      <c r="D10219" t="str" cm="1">
        <f t="array" ref="D102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19" t="s">
        <v>16</v>
      </c>
      <c r="F10219" t="s">
        <v>33</v>
      </c>
      <c r="G10219" t="s">
        <v>27</v>
      </c>
      <c r="H10219" t="s">
        <v>19</v>
      </c>
      <c r="I10219" s="1">
        <v>37347</v>
      </c>
      <c r="J10219" t="s">
        <v>20</v>
      </c>
      <c r="K10219" t="s">
        <v>40</v>
      </c>
      <c r="L10219" t="s">
        <v>33</v>
      </c>
      <c r="M10219" t="s">
        <v>27</v>
      </c>
      <c r="N10219" t="s">
        <v>11933</v>
      </c>
      <c r="P10219" t="s">
        <v>23</v>
      </c>
      <c r="Q10219" t="str">
        <f>IF(COUNTIF(Table2[type_of_injury],Table2[[#This Row],[type_of_injury]])&lt;40,"other",Table2[[#This Row],[type_of_injury]])</f>
        <v>unknown</v>
      </c>
      <c r="R10219" t="str" cm="1">
        <f t="array" ref="R102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0" spans="1:18" x14ac:dyDescent="0.35">
      <c r="A10220" t="s">
        <v>10962</v>
      </c>
      <c r="B10220" s="1">
        <v>37347</v>
      </c>
      <c r="C10220">
        <v>37</v>
      </c>
      <c r="D10220" t="str" cm="1">
        <f t="array" ref="D102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20" t="s">
        <v>16</v>
      </c>
      <c r="F10220" t="s">
        <v>33</v>
      </c>
      <c r="G10220" t="s">
        <v>27</v>
      </c>
      <c r="H10220" t="s">
        <v>19</v>
      </c>
      <c r="I10220" s="1">
        <v>37347</v>
      </c>
      <c r="J10220" t="s">
        <v>20</v>
      </c>
      <c r="K10220" t="s">
        <v>40</v>
      </c>
      <c r="L10220" t="s">
        <v>33</v>
      </c>
      <c r="M10220" t="s">
        <v>27</v>
      </c>
      <c r="N10220" t="s">
        <v>11933</v>
      </c>
      <c r="P10220" t="s">
        <v>23</v>
      </c>
      <c r="Q10220" t="str">
        <f>IF(COUNTIF(Table2[type_of_injury],Table2[[#This Row],[type_of_injury]])&lt;40,"other",Table2[[#This Row],[type_of_injury]])</f>
        <v>unknown</v>
      </c>
      <c r="R10220" t="str" cm="1">
        <f t="array" ref="R102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1" spans="1:18" x14ac:dyDescent="0.35">
      <c r="A10221" t="s">
        <v>10963</v>
      </c>
      <c r="B10221" s="1">
        <v>37347</v>
      </c>
      <c r="C10221">
        <v>31</v>
      </c>
      <c r="D10221" t="str" cm="1">
        <f t="array" ref="D102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21" t="s">
        <v>16</v>
      </c>
      <c r="F10221" t="s">
        <v>33</v>
      </c>
      <c r="G10221" t="s">
        <v>27</v>
      </c>
      <c r="H10221" t="s">
        <v>19</v>
      </c>
      <c r="I10221" s="1">
        <v>37347</v>
      </c>
      <c r="J10221" t="s">
        <v>20</v>
      </c>
      <c r="K10221" t="s">
        <v>204</v>
      </c>
      <c r="L10221" t="s">
        <v>33</v>
      </c>
      <c r="M10221" t="s">
        <v>27</v>
      </c>
      <c r="N10221" t="s">
        <v>11933</v>
      </c>
      <c r="P10221" t="s">
        <v>23</v>
      </c>
      <c r="Q10221" t="str">
        <f>IF(COUNTIF(Table2[type_of_injury],Table2[[#This Row],[type_of_injury]])&lt;40,"other",Table2[[#This Row],[type_of_injury]])</f>
        <v>unknown</v>
      </c>
      <c r="R10221" t="str" cm="1">
        <f t="array" ref="R102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2" spans="1:18" x14ac:dyDescent="0.35">
      <c r="A10222" t="s">
        <v>10964</v>
      </c>
      <c r="B10222" s="1">
        <v>37347</v>
      </c>
      <c r="C10222">
        <v>28</v>
      </c>
      <c r="D10222" t="str" cm="1">
        <f t="array" ref="D102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22" t="s">
        <v>16</v>
      </c>
      <c r="F10222" t="s">
        <v>33</v>
      </c>
      <c r="G10222" t="s">
        <v>27</v>
      </c>
      <c r="H10222" t="s">
        <v>19</v>
      </c>
      <c r="I10222" s="1">
        <v>37347</v>
      </c>
      <c r="J10222" t="s">
        <v>20</v>
      </c>
      <c r="K10222" t="s">
        <v>204</v>
      </c>
      <c r="L10222" t="s">
        <v>33</v>
      </c>
      <c r="M10222" t="s">
        <v>27</v>
      </c>
      <c r="N10222" t="s">
        <v>11933</v>
      </c>
      <c r="P10222" t="s">
        <v>23</v>
      </c>
      <c r="Q10222" t="str">
        <f>IF(COUNTIF(Table2[type_of_injury],Table2[[#This Row],[type_of_injury]])&lt;40,"other",Table2[[#This Row],[type_of_injury]])</f>
        <v>unknown</v>
      </c>
      <c r="R10222" t="str" cm="1">
        <f t="array" ref="R102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3" spans="1:18" x14ac:dyDescent="0.35">
      <c r="A10223" t="s">
        <v>10965</v>
      </c>
      <c r="B10223" s="1">
        <v>37347</v>
      </c>
      <c r="C10223">
        <v>37</v>
      </c>
      <c r="D10223" t="str" cm="1">
        <f t="array" ref="D102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23" t="s">
        <v>16</v>
      </c>
      <c r="F10223" t="s">
        <v>33</v>
      </c>
      <c r="G10223" t="s">
        <v>27</v>
      </c>
      <c r="H10223" t="s">
        <v>19</v>
      </c>
      <c r="I10223" s="1">
        <v>37347</v>
      </c>
      <c r="J10223" t="s">
        <v>20</v>
      </c>
      <c r="K10223" t="s">
        <v>40</v>
      </c>
      <c r="L10223" t="s">
        <v>33</v>
      </c>
      <c r="M10223" t="s">
        <v>27</v>
      </c>
      <c r="N10223" t="s">
        <v>11933</v>
      </c>
      <c r="P10223" t="s">
        <v>23</v>
      </c>
      <c r="Q10223" t="str">
        <f>IF(COUNTIF(Table2[type_of_injury],Table2[[#This Row],[type_of_injury]])&lt;40,"other",Table2[[#This Row],[type_of_injury]])</f>
        <v>unknown</v>
      </c>
      <c r="R10223" t="str" cm="1">
        <f t="array" ref="R102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4" spans="1:18" x14ac:dyDescent="0.35">
      <c r="A10224" t="s">
        <v>10966</v>
      </c>
      <c r="B10224" s="1">
        <v>37347</v>
      </c>
      <c r="C10224">
        <v>25</v>
      </c>
      <c r="D10224" t="str" cm="1">
        <f t="array" ref="D102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24" t="s">
        <v>16</v>
      </c>
      <c r="F10224" t="s">
        <v>33</v>
      </c>
      <c r="G10224" t="s">
        <v>27</v>
      </c>
      <c r="H10224" t="s">
        <v>19</v>
      </c>
      <c r="I10224" s="1">
        <v>37347</v>
      </c>
      <c r="J10224" t="s">
        <v>20</v>
      </c>
      <c r="K10224" t="s">
        <v>40</v>
      </c>
      <c r="L10224" t="s">
        <v>33</v>
      </c>
      <c r="M10224" t="s">
        <v>27</v>
      </c>
      <c r="N10224" t="s">
        <v>11933</v>
      </c>
      <c r="P10224" t="s">
        <v>23</v>
      </c>
      <c r="Q10224" t="str">
        <f>IF(COUNTIF(Table2[type_of_injury],Table2[[#This Row],[type_of_injury]])&lt;40,"other",Table2[[#This Row],[type_of_injury]])</f>
        <v>unknown</v>
      </c>
      <c r="R10224" t="str" cm="1">
        <f t="array" ref="R102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5" spans="1:18" x14ac:dyDescent="0.35">
      <c r="A10225" t="s">
        <v>10967</v>
      </c>
      <c r="B10225" s="1">
        <v>37347</v>
      </c>
      <c r="C10225">
        <v>70</v>
      </c>
      <c r="D10225" t="str" cm="1">
        <f t="array" ref="D102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225" t="s">
        <v>16</v>
      </c>
      <c r="F10225" t="s">
        <v>33</v>
      </c>
      <c r="G10225" t="s">
        <v>27</v>
      </c>
      <c r="H10225" t="s">
        <v>19</v>
      </c>
      <c r="I10225" s="1">
        <v>37347</v>
      </c>
      <c r="J10225" t="s">
        <v>20</v>
      </c>
      <c r="K10225" t="s">
        <v>40</v>
      </c>
      <c r="L10225" t="s">
        <v>33</v>
      </c>
      <c r="M10225" t="s">
        <v>27</v>
      </c>
      <c r="N10225" t="s">
        <v>11933</v>
      </c>
      <c r="P10225" t="s">
        <v>23</v>
      </c>
      <c r="Q10225" t="str">
        <f>IF(COUNTIF(Table2[type_of_injury],Table2[[#This Row],[type_of_injury]])&lt;40,"other",Table2[[#This Row],[type_of_injury]])</f>
        <v>unknown</v>
      </c>
      <c r="R10225" t="str" cm="1">
        <f t="array" ref="R102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6" spans="1:18" x14ac:dyDescent="0.35">
      <c r="A10226" t="s">
        <v>10968</v>
      </c>
      <c r="B10226" s="1">
        <v>37347</v>
      </c>
      <c r="C10226">
        <v>29</v>
      </c>
      <c r="D10226" t="str" cm="1">
        <f t="array" ref="D102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26" t="s">
        <v>16</v>
      </c>
      <c r="F10226" t="s">
        <v>33</v>
      </c>
      <c r="G10226" t="s">
        <v>27</v>
      </c>
      <c r="H10226" t="s">
        <v>19</v>
      </c>
      <c r="I10226" s="1">
        <v>37347</v>
      </c>
      <c r="J10226" t="s">
        <v>20</v>
      </c>
      <c r="K10226" t="s">
        <v>40</v>
      </c>
      <c r="L10226" t="s">
        <v>33</v>
      </c>
      <c r="M10226" t="s">
        <v>27</v>
      </c>
      <c r="N10226" t="s">
        <v>11933</v>
      </c>
      <c r="P10226" t="s">
        <v>23</v>
      </c>
      <c r="Q10226" t="str">
        <f>IF(COUNTIF(Table2[type_of_injury],Table2[[#This Row],[type_of_injury]])&lt;40,"other",Table2[[#This Row],[type_of_injury]])</f>
        <v>unknown</v>
      </c>
      <c r="R10226" t="str" cm="1">
        <f t="array" ref="R102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7" spans="1:18" x14ac:dyDescent="0.35">
      <c r="A10227" t="s">
        <v>10969</v>
      </c>
      <c r="B10227" s="1">
        <v>37347</v>
      </c>
      <c r="C10227">
        <v>35</v>
      </c>
      <c r="D10227" t="str" cm="1">
        <f t="array" ref="D102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27" t="s">
        <v>16</v>
      </c>
      <c r="F10227" t="s">
        <v>33</v>
      </c>
      <c r="G10227" t="s">
        <v>27</v>
      </c>
      <c r="H10227" t="s">
        <v>19</v>
      </c>
      <c r="I10227" s="1">
        <v>37347</v>
      </c>
      <c r="J10227" t="s">
        <v>20</v>
      </c>
      <c r="K10227" t="s">
        <v>204</v>
      </c>
      <c r="L10227" t="s">
        <v>33</v>
      </c>
      <c r="M10227" t="s">
        <v>27</v>
      </c>
      <c r="N10227" t="s">
        <v>11933</v>
      </c>
      <c r="P10227" t="s">
        <v>23</v>
      </c>
      <c r="Q10227" t="str">
        <f>IF(COUNTIF(Table2[type_of_injury],Table2[[#This Row],[type_of_injury]])&lt;40,"other",Table2[[#This Row],[type_of_injury]])</f>
        <v>unknown</v>
      </c>
      <c r="R10227" t="str" cm="1">
        <f t="array" ref="R102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8" spans="1:18" x14ac:dyDescent="0.35">
      <c r="A10228" t="s">
        <v>10970</v>
      </c>
      <c r="B10228" s="1">
        <v>37347</v>
      </c>
      <c r="C10228">
        <v>32</v>
      </c>
      <c r="D10228" t="str" cm="1">
        <f t="array" ref="D102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28" t="s">
        <v>16</v>
      </c>
      <c r="F10228" t="s">
        <v>33</v>
      </c>
      <c r="G10228" t="s">
        <v>27</v>
      </c>
      <c r="H10228" t="s">
        <v>19</v>
      </c>
      <c r="I10228" s="1">
        <v>37347</v>
      </c>
      <c r="J10228" t="s">
        <v>20</v>
      </c>
      <c r="K10228" t="s">
        <v>40</v>
      </c>
      <c r="L10228" t="s">
        <v>33</v>
      </c>
      <c r="M10228" t="s">
        <v>27</v>
      </c>
      <c r="N10228" t="s">
        <v>11933</v>
      </c>
      <c r="P10228" t="s">
        <v>23</v>
      </c>
      <c r="Q10228" t="str">
        <f>IF(COUNTIF(Table2[type_of_injury],Table2[[#This Row],[type_of_injury]])&lt;40,"other",Table2[[#This Row],[type_of_injury]])</f>
        <v>unknown</v>
      </c>
      <c r="R10228" t="str" cm="1">
        <f t="array" ref="R102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29" spans="1:18" x14ac:dyDescent="0.35">
      <c r="A10229" t="s">
        <v>10971</v>
      </c>
      <c r="B10229" s="1">
        <v>37347</v>
      </c>
      <c r="C10229">
        <v>20</v>
      </c>
      <c r="D10229" t="str" cm="1">
        <f t="array" ref="D102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29" t="s">
        <v>16</v>
      </c>
      <c r="F10229" t="s">
        <v>2076</v>
      </c>
      <c r="G10229" t="s">
        <v>58</v>
      </c>
      <c r="H10229" t="s">
        <v>19</v>
      </c>
      <c r="I10229" s="1">
        <v>37347</v>
      </c>
      <c r="J10229" t="s">
        <v>20</v>
      </c>
      <c r="K10229" t="s">
        <v>40</v>
      </c>
      <c r="N10229" t="s">
        <v>21</v>
      </c>
      <c r="P10229" t="s">
        <v>96</v>
      </c>
      <c r="Q10229" t="str">
        <f>IF(COUNTIF(Table2[type_of_injury],Table2[[#This Row],[type_of_injury]])&lt;40,"other",Table2[[#This Row],[type_of_injury]])</f>
        <v>gunfire</v>
      </c>
      <c r="R10229" t="str" cm="1">
        <f t="array" ref="R102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0" spans="1:18" x14ac:dyDescent="0.35">
      <c r="A10230" t="s">
        <v>10972</v>
      </c>
      <c r="B10230" s="1">
        <v>37347</v>
      </c>
      <c r="C10230">
        <v>40</v>
      </c>
      <c r="D10230" t="str" cm="1">
        <f t="array" ref="D102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30" t="s">
        <v>16</v>
      </c>
      <c r="F10230" t="s">
        <v>2076</v>
      </c>
      <c r="G10230" t="s">
        <v>58</v>
      </c>
      <c r="H10230" t="s">
        <v>19</v>
      </c>
      <c r="I10230" s="1">
        <v>37348</v>
      </c>
      <c r="J10230" t="s">
        <v>20</v>
      </c>
      <c r="K10230" t="s">
        <v>40</v>
      </c>
      <c r="N10230" t="s">
        <v>21</v>
      </c>
      <c r="P10230" t="s">
        <v>96</v>
      </c>
      <c r="Q10230" t="str">
        <f>IF(COUNTIF(Table2[type_of_injury],Table2[[#This Row],[type_of_injury]])&lt;40,"other",Table2[[#This Row],[type_of_injury]])</f>
        <v>gunfire</v>
      </c>
      <c r="R10230" t="str" cm="1">
        <f t="array" ref="R102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1" spans="1:18" x14ac:dyDescent="0.35">
      <c r="A10231" t="s">
        <v>10973</v>
      </c>
      <c r="B10231" s="1">
        <v>37347</v>
      </c>
      <c r="C10231">
        <v>27</v>
      </c>
      <c r="D10231" t="str" cm="1">
        <f t="array" ref="D102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31" t="s">
        <v>16</v>
      </c>
      <c r="F10231" t="s">
        <v>33</v>
      </c>
      <c r="G10231" t="s">
        <v>27</v>
      </c>
      <c r="H10231" t="s">
        <v>19</v>
      </c>
      <c r="I10231" s="1">
        <v>37347</v>
      </c>
      <c r="J10231" t="s">
        <v>20</v>
      </c>
      <c r="K10231" t="s">
        <v>204</v>
      </c>
      <c r="L10231" t="s">
        <v>33</v>
      </c>
      <c r="M10231" t="s">
        <v>27</v>
      </c>
      <c r="N10231" t="s">
        <v>11933</v>
      </c>
      <c r="P10231" t="s">
        <v>23</v>
      </c>
      <c r="Q10231" t="str">
        <f>IF(COUNTIF(Table2[type_of_injury],Table2[[#This Row],[type_of_injury]])&lt;40,"other",Table2[[#This Row],[type_of_injury]])</f>
        <v>unknown</v>
      </c>
      <c r="R10231" t="str" cm="1">
        <f t="array" ref="R102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2" spans="1:18" x14ac:dyDescent="0.35">
      <c r="A10232" t="s">
        <v>10974</v>
      </c>
      <c r="B10232" s="1">
        <v>37347</v>
      </c>
      <c r="C10232">
        <v>32</v>
      </c>
      <c r="D10232" t="str" cm="1">
        <f t="array" ref="D102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32" t="s">
        <v>16</v>
      </c>
      <c r="F10232" t="s">
        <v>141</v>
      </c>
      <c r="G10232" t="s">
        <v>58</v>
      </c>
      <c r="H10232" t="s">
        <v>19</v>
      </c>
      <c r="I10232" s="1">
        <v>37347</v>
      </c>
      <c r="J10232" t="s">
        <v>20</v>
      </c>
      <c r="K10232" t="s">
        <v>560</v>
      </c>
      <c r="L10232" t="s">
        <v>141</v>
      </c>
      <c r="M10232" t="s">
        <v>58</v>
      </c>
      <c r="N10232" t="s">
        <v>11933</v>
      </c>
      <c r="P10232" t="s">
        <v>23</v>
      </c>
      <c r="Q10232" t="str">
        <f>IF(COUNTIF(Table2[type_of_injury],Table2[[#This Row],[type_of_injury]])&lt;40,"other",Table2[[#This Row],[type_of_injury]])</f>
        <v>unknown</v>
      </c>
      <c r="R10232" t="str" cm="1">
        <f t="array" ref="R102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3" spans="1:18" x14ac:dyDescent="0.35">
      <c r="A10233" t="s">
        <v>10975</v>
      </c>
      <c r="B10233" s="1">
        <v>37347</v>
      </c>
      <c r="C10233">
        <v>13</v>
      </c>
      <c r="D10233" t="str" cm="1">
        <f t="array" ref="D102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33" t="s">
        <v>16</v>
      </c>
      <c r="F10233" t="s">
        <v>210</v>
      </c>
      <c r="G10233" t="s">
        <v>210</v>
      </c>
      <c r="H10233" t="s">
        <v>39</v>
      </c>
      <c r="I10233" s="1">
        <v>37347</v>
      </c>
      <c r="J10233" t="s">
        <v>20</v>
      </c>
      <c r="K10233" t="s">
        <v>40</v>
      </c>
      <c r="L10233" t="s">
        <v>41</v>
      </c>
      <c r="M10233" t="s">
        <v>41</v>
      </c>
      <c r="N10233" t="s">
        <v>21</v>
      </c>
      <c r="P10233" t="s">
        <v>23</v>
      </c>
      <c r="Q10233" t="str">
        <f>IF(COUNTIF(Table2[type_of_injury],Table2[[#This Row],[type_of_injury]])&lt;40,"other",Table2[[#This Row],[type_of_injury]])</f>
        <v>gunfire</v>
      </c>
      <c r="R10233" t="str" cm="1">
        <f t="array" ref="R102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4" spans="1:18" x14ac:dyDescent="0.35">
      <c r="A10234" t="s">
        <v>10976</v>
      </c>
      <c r="B10234" s="1">
        <v>37347</v>
      </c>
      <c r="C10234">
        <v>20</v>
      </c>
      <c r="D10234" t="str" cm="1">
        <f t="array" ref="D102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34" t="s">
        <v>16</v>
      </c>
      <c r="F10234" t="s">
        <v>33</v>
      </c>
      <c r="G10234" t="s">
        <v>27</v>
      </c>
      <c r="H10234" t="s">
        <v>19</v>
      </c>
      <c r="I10234" s="1">
        <v>37347</v>
      </c>
      <c r="J10234" t="s">
        <v>20</v>
      </c>
      <c r="K10234" t="s">
        <v>204</v>
      </c>
      <c r="L10234" t="s">
        <v>33</v>
      </c>
      <c r="M10234" t="s">
        <v>27</v>
      </c>
      <c r="N10234" t="s">
        <v>11933</v>
      </c>
      <c r="P10234" t="s">
        <v>23</v>
      </c>
      <c r="Q10234" t="str">
        <f>IF(COUNTIF(Table2[type_of_injury],Table2[[#This Row],[type_of_injury]])&lt;40,"other",Table2[[#This Row],[type_of_injury]])</f>
        <v>unknown</v>
      </c>
      <c r="R10234" t="str" cm="1">
        <f t="array" ref="R102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5" spans="1:18" x14ac:dyDescent="0.35">
      <c r="A10235" t="s">
        <v>7773</v>
      </c>
      <c r="B10235" s="1">
        <v>37347</v>
      </c>
      <c r="D10235" t="str" cm="1">
        <f t="array" ref="D102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235" t="s">
        <v>16</v>
      </c>
      <c r="F10235" t="s">
        <v>33</v>
      </c>
      <c r="G10235" t="s">
        <v>27</v>
      </c>
      <c r="H10235" t="s">
        <v>19</v>
      </c>
      <c r="I10235" s="1">
        <v>37347</v>
      </c>
      <c r="J10235" t="s">
        <v>560</v>
      </c>
      <c r="K10235" t="s">
        <v>560</v>
      </c>
      <c r="N10235" t="s">
        <v>11933</v>
      </c>
      <c r="P10235" t="s">
        <v>23</v>
      </c>
      <c r="Q10235" t="str">
        <f>IF(COUNTIF(Table2[type_of_injury],Table2[[#This Row],[type_of_injury]])&lt;40,"other",Table2[[#This Row],[type_of_injury]])</f>
        <v>unknown</v>
      </c>
      <c r="R10235" t="str" cm="1">
        <f t="array" ref="R102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6" spans="1:18" x14ac:dyDescent="0.35">
      <c r="A10236" t="s">
        <v>7773</v>
      </c>
      <c r="B10236" s="1">
        <v>37347</v>
      </c>
      <c r="D10236" t="str" cm="1">
        <f t="array" ref="D102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236" t="s">
        <v>16</v>
      </c>
      <c r="F10236" t="s">
        <v>33</v>
      </c>
      <c r="G10236" t="s">
        <v>27</v>
      </c>
      <c r="H10236" t="s">
        <v>19</v>
      </c>
      <c r="I10236" s="1">
        <v>37347</v>
      </c>
      <c r="J10236" t="s">
        <v>560</v>
      </c>
      <c r="K10236" t="s">
        <v>560</v>
      </c>
      <c r="N10236" t="s">
        <v>11933</v>
      </c>
      <c r="P10236" t="s">
        <v>23</v>
      </c>
      <c r="Q10236" t="str">
        <f>IF(COUNTIF(Table2[type_of_injury],Table2[[#This Row],[type_of_injury]])&lt;40,"other",Table2[[#This Row],[type_of_injury]])</f>
        <v>unknown</v>
      </c>
      <c r="R10236" t="str" cm="1">
        <f t="array" ref="R102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7" spans="1:18" x14ac:dyDescent="0.35">
      <c r="A10237" t="s">
        <v>10977</v>
      </c>
      <c r="B10237" s="1">
        <v>37347</v>
      </c>
      <c r="C10237">
        <v>20</v>
      </c>
      <c r="D10237" t="str" cm="1">
        <f t="array" ref="D102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37" t="s">
        <v>16</v>
      </c>
      <c r="F10237" t="s">
        <v>33</v>
      </c>
      <c r="G10237" t="s">
        <v>27</v>
      </c>
      <c r="H10237" t="s">
        <v>19</v>
      </c>
      <c r="I10237" s="1">
        <v>37347</v>
      </c>
      <c r="J10237" t="s">
        <v>20</v>
      </c>
      <c r="K10237" t="s">
        <v>204</v>
      </c>
      <c r="L10237" t="s">
        <v>33</v>
      </c>
      <c r="M10237" t="s">
        <v>27</v>
      </c>
      <c r="N10237" t="s">
        <v>11933</v>
      </c>
      <c r="P10237" t="s">
        <v>23</v>
      </c>
      <c r="Q10237" t="str">
        <f>IF(COUNTIF(Table2[type_of_injury],Table2[[#This Row],[type_of_injury]])&lt;40,"other",Table2[[#This Row],[type_of_injury]])</f>
        <v>unknown</v>
      </c>
      <c r="R10237" t="str" cm="1">
        <f t="array" ref="R102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8" spans="1:18" x14ac:dyDescent="0.35">
      <c r="A10238" t="s">
        <v>10978</v>
      </c>
      <c r="B10238" s="1">
        <v>37347</v>
      </c>
      <c r="C10238">
        <v>23</v>
      </c>
      <c r="D10238" t="str" cm="1">
        <f t="array" ref="D102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38" t="s">
        <v>16</v>
      </c>
      <c r="F10238" t="s">
        <v>33</v>
      </c>
      <c r="G10238" t="s">
        <v>27</v>
      </c>
      <c r="H10238" t="s">
        <v>19</v>
      </c>
      <c r="I10238" s="1">
        <v>37347</v>
      </c>
      <c r="J10238" t="s">
        <v>20</v>
      </c>
      <c r="K10238" t="s">
        <v>204</v>
      </c>
      <c r="L10238" t="s">
        <v>221</v>
      </c>
      <c r="M10238" t="s">
        <v>222</v>
      </c>
      <c r="N10238" t="s">
        <v>11933</v>
      </c>
      <c r="P10238" t="s">
        <v>23</v>
      </c>
      <c r="Q10238" t="str">
        <f>IF(COUNTIF(Table2[type_of_injury],Table2[[#This Row],[type_of_injury]])&lt;40,"other",Table2[[#This Row],[type_of_injury]])</f>
        <v>unknown</v>
      </c>
      <c r="R10238" t="str" cm="1">
        <f t="array" ref="R102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39" spans="1:18" x14ac:dyDescent="0.35">
      <c r="A10239" t="s">
        <v>10979</v>
      </c>
      <c r="B10239" s="1">
        <v>37347</v>
      </c>
      <c r="C10239">
        <v>52</v>
      </c>
      <c r="D10239" t="str" cm="1">
        <f t="array" ref="D102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39" t="s">
        <v>16</v>
      </c>
      <c r="F10239" t="s">
        <v>33</v>
      </c>
      <c r="G10239" t="s">
        <v>27</v>
      </c>
      <c r="H10239" t="s">
        <v>19</v>
      </c>
      <c r="I10239" s="1">
        <v>37347</v>
      </c>
      <c r="J10239" t="s">
        <v>20</v>
      </c>
      <c r="K10239" t="s">
        <v>40</v>
      </c>
      <c r="L10239" t="s">
        <v>33</v>
      </c>
      <c r="M10239" t="s">
        <v>27</v>
      </c>
      <c r="N10239" t="s">
        <v>11933</v>
      </c>
      <c r="P10239" t="s">
        <v>23</v>
      </c>
      <c r="Q10239" t="str">
        <f>IF(COUNTIF(Table2[type_of_injury],Table2[[#This Row],[type_of_injury]])&lt;40,"other",Table2[[#This Row],[type_of_injury]])</f>
        <v>unknown</v>
      </c>
      <c r="R10239" t="str" cm="1">
        <f t="array" ref="R102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0" spans="1:18" x14ac:dyDescent="0.35">
      <c r="A10240" t="s">
        <v>10980</v>
      </c>
      <c r="B10240" s="1">
        <v>37347</v>
      </c>
      <c r="C10240">
        <v>28</v>
      </c>
      <c r="D10240" t="str" cm="1">
        <f t="array" ref="D102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40" t="s">
        <v>16</v>
      </c>
      <c r="F10240" t="s">
        <v>175</v>
      </c>
      <c r="G10240" t="s">
        <v>175</v>
      </c>
      <c r="H10240" t="s">
        <v>19</v>
      </c>
      <c r="I10240" s="1">
        <v>37349</v>
      </c>
      <c r="J10240" t="s">
        <v>20</v>
      </c>
      <c r="K10240" t="s">
        <v>560</v>
      </c>
      <c r="L10240" t="s">
        <v>175</v>
      </c>
      <c r="M10240" t="s">
        <v>175</v>
      </c>
      <c r="N10240" t="s">
        <v>11933</v>
      </c>
      <c r="P10240" t="s">
        <v>23</v>
      </c>
      <c r="Q10240" t="str">
        <f>IF(COUNTIF(Table2[type_of_injury],Table2[[#This Row],[type_of_injury]])&lt;40,"other",Table2[[#This Row],[type_of_injury]])</f>
        <v>unknown</v>
      </c>
      <c r="R10240" t="str" cm="1">
        <f t="array" ref="R102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1" spans="1:18" x14ac:dyDescent="0.35">
      <c r="A10241" t="s">
        <v>10981</v>
      </c>
      <c r="B10241" s="1">
        <v>37347</v>
      </c>
      <c r="C10241">
        <v>48</v>
      </c>
      <c r="D10241" t="str" cm="1">
        <f t="array" ref="D102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41" t="s">
        <v>16</v>
      </c>
      <c r="F10241" t="s">
        <v>33</v>
      </c>
      <c r="G10241" t="s">
        <v>27</v>
      </c>
      <c r="H10241" t="s">
        <v>19</v>
      </c>
      <c r="I10241" s="1">
        <v>37347</v>
      </c>
      <c r="J10241" t="s">
        <v>71</v>
      </c>
      <c r="K10241" t="s">
        <v>40</v>
      </c>
      <c r="L10241" t="s">
        <v>33</v>
      </c>
      <c r="M10241" t="s">
        <v>27</v>
      </c>
      <c r="N10241" t="s">
        <v>11933</v>
      </c>
      <c r="P10241" t="s">
        <v>23</v>
      </c>
      <c r="Q10241" t="str">
        <f>IF(COUNTIF(Table2[type_of_injury],Table2[[#This Row],[type_of_injury]])&lt;40,"other",Table2[[#This Row],[type_of_injury]])</f>
        <v>unknown</v>
      </c>
      <c r="R10241" t="str" cm="1">
        <f t="array" ref="R102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2" spans="1:18" x14ac:dyDescent="0.35">
      <c r="A10242" t="s">
        <v>10982</v>
      </c>
      <c r="B10242" s="1">
        <v>37347</v>
      </c>
      <c r="C10242">
        <v>50</v>
      </c>
      <c r="D10242" t="str" cm="1">
        <f t="array" ref="D102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42" t="s">
        <v>16</v>
      </c>
      <c r="F10242" t="s">
        <v>33</v>
      </c>
      <c r="G10242" t="s">
        <v>27</v>
      </c>
      <c r="H10242" t="s">
        <v>19</v>
      </c>
      <c r="I10242" s="1">
        <v>37347</v>
      </c>
      <c r="J10242" t="s">
        <v>71</v>
      </c>
      <c r="K10242" t="s">
        <v>40</v>
      </c>
      <c r="L10242" t="s">
        <v>33</v>
      </c>
      <c r="M10242" t="s">
        <v>27</v>
      </c>
      <c r="N10242" t="s">
        <v>11933</v>
      </c>
      <c r="P10242" t="s">
        <v>23</v>
      </c>
      <c r="Q10242" t="str">
        <f>IF(COUNTIF(Table2[type_of_injury],Table2[[#This Row],[type_of_injury]])&lt;40,"other",Table2[[#This Row],[type_of_injury]])</f>
        <v>unknown</v>
      </c>
      <c r="R10242" t="str" cm="1">
        <f t="array" ref="R102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3" spans="1:18" x14ac:dyDescent="0.35">
      <c r="A10243" t="s">
        <v>10983</v>
      </c>
      <c r="B10243" s="1">
        <v>37347</v>
      </c>
      <c r="C10243">
        <v>60</v>
      </c>
      <c r="D10243" t="str" cm="1">
        <f t="array" ref="D102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43" t="s">
        <v>16</v>
      </c>
      <c r="F10243" t="s">
        <v>33</v>
      </c>
      <c r="G10243" t="s">
        <v>27</v>
      </c>
      <c r="H10243" t="s">
        <v>19</v>
      </c>
      <c r="I10243" s="1">
        <v>37347</v>
      </c>
      <c r="J10243" t="s">
        <v>71</v>
      </c>
      <c r="K10243" t="s">
        <v>40</v>
      </c>
      <c r="L10243" t="s">
        <v>33</v>
      </c>
      <c r="M10243" t="s">
        <v>27</v>
      </c>
      <c r="N10243" t="s">
        <v>11933</v>
      </c>
      <c r="P10243" t="s">
        <v>23</v>
      </c>
      <c r="Q10243" t="str">
        <f>IF(COUNTIF(Table2[type_of_injury],Table2[[#This Row],[type_of_injury]])&lt;40,"other",Table2[[#This Row],[type_of_injury]])</f>
        <v>unknown</v>
      </c>
      <c r="R10243" t="str" cm="1">
        <f t="array" ref="R102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4" spans="1:18" x14ac:dyDescent="0.35">
      <c r="A10244" t="s">
        <v>10984</v>
      </c>
      <c r="B10244" s="1">
        <v>37347</v>
      </c>
      <c r="C10244">
        <v>17</v>
      </c>
      <c r="D10244" t="str" cm="1">
        <f t="array" ref="D102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44" t="s">
        <v>16</v>
      </c>
      <c r="F10244" t="s">
        <v>33</v>
      </c>
      <c r="G10244" t="s">
        <v>27</v>
      </c>
      <c r="H10244" t="s">
        <v>19</v>
      </c>
      <c r="I10244" s="1">
        <v>37347</v>
      </c>
      <c r="J10244" t="s">
        <v>20</v>
      </c>
      <c r="K10244" t="s">
        <v>560</v>
      </c>
      <c r="L10244" t="s">
        <v>33</v>
      </c>
      <c r="M10244" t="s">
        <v>27</v>
      </c>
      <c r="N10244" t="s">
        <v>11933</v>
      </c>
      <c r="P10244" t="s">
        <v>23</v>
      </c>
      <c r="Q10244" t="str">
        <f>IF(COUNTIF(Table2[type_of_injury],Table2[[#This Row],[type_of_injury]])&lt;40,"other",Table2[[#This Row],[type_of_injury]])</f>
        <v>unknown</v>
      </c>
      <c r="R10244" t="str" cm="1">
        <f t="array" ref="R102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5" spans="1:18" x14ac:dyDescent="0.35">
      <c r="A10245" t="s">
        <v>10985</v>
      </c>
      <c r="B10245" s="1">
        <v>37347</v>
      </c>
      <c r="C10245">
        <v>19</v>
      </c>
      <c r="D10245" t="str" cm="1">
        <f t="array" ref="D102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45" t="s">
        <v>16</v>
      </c>
      <c r="F10245" t="s">
        <v>33</v>
      </c>
      <c r="G10245" t="s">
        <v>27</v>
      </c>
      <c r="H10245" t="s">
        <v>19</v>
      </c>
      <c r="I10245" s="1">
        <v>37347</v>
      </c>
      <c r="J10245" t="s">
        <v>20</v>
      </c>
      <c r="K10245" t="s">
        <v>40</v>
      </c>
      <c r="L10245" t="s">
        <v>27</v>
      </c>
      <c r="M10245" t="s">
        <v>27</v>
      </c>
      <c r="N10245" t="s">
        <v>11933</v>
      </c>
      <c r="P10245" t="s">
        <v>23</v>
      </c>
      <c r="Q10245" t="str">
        <f>IF(COUNTIF(Table2[type_of_injury],Table2[[#This Row],[type_of_injury]])&lt;40,"other",Table2[[#This Row],[type_of_injury]])</f>
        <v>unknown</v>
      </c>
      <c r="R10245" t="str" cm="1">
        <f t="array" ref="R102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6" spans="1:18" x14ac:dyDescent="0.35">
      <c r="A10246" t="s">
        <v>10986</v>
      </c>
      <c r="B10246" s="1">
        <v>37347</v>
      </c>
      <c r="C10246">
        <v>13</v>
      </c>
      <c r="D10246" t="str" cm="1">
        <f t="array" ref="D102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46" t="s">
        <v>16</v>
      </c>
      <c r="F10246" t="s">
        <v>33</v>
      </c>
      <c r="G10246" t="s">
        <v>27</v>
      </c>
      <c r="H10246" t="s">
        <v>19</v>
      </c>
      <c r="I10246" s="1">
        <v>37347</v>
      </c>
      <c r="J10246" t="s">
        <v>20</v>
      </c>
      <c r="K10246" t="s">
        <v>40</v>
      </c>
      <c r="L10246" t="s">
        <v>33</v>
      </c>
      <c r="M10246" t="s">
        <v>27</v>
      </c>
      <c r="N10246" t="s">
        <v>11933</v>
      </c>
      <c r="P10246" t="s">
        <v>23</v>
      </c>
      <c r="Q10246" t="str">
        <f>IF(COUNTIF(Table2[type_of_injury],Table2[[#This Row],[type_of_injury]])&lt;40,"other",Table2[[#This Row],[type_of_injury]])</f>
        <v>unknown</v>
      </c>
      <c r="R10246" t="str" cm="1">
        <f t="array" ref="R102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7" spans="1:18" x14ac:dyDescent="0.35">
      <c r="A10247" t="s">
        <v>10987</v>
      </c>
      <c r="B10247" s="1">
        <v>37347</v>
      </c>
      <c r="C10247">
        <v>25</v>
      </c>
      <c r="D10247" t="str" cm="1">
        <f t="array" ref="D102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47" t="s">
        <v>16</v>
      </c>
      <c r="F10247" t="s">
        <v>33</v>
      </c>
      <c r="G10247" t="s">
        <v>27</v>
      </c>
      <c r="H10247" t="s">
        <v>19</v>
      </c>
      <c r="I10247" s="1">
        <v>37347</v>
      </c>
      <c r="J10247" t="s">
        <v>20</v>
      </c>
      <c r="K10247" t="s">
        <v>204</v>
      </c>
      <c r="L10247" t="s">
        <v>33</v>
      </c>
      <c r="M10247" t="s">
        <v>27</v>
      </c>
      <c r="N10247" t="s">
        <v>11933</v>
      </c>
      <c r="P10247" t="s">
        <v>23</v>
      </c>
      <c r="Q10247" t="str">
        <f>IF(COUNTIF(Table2[type_of_injury],Table2[[#This Row],[type_of_injury]])&lt;40,"other",Table2[[#This Row],[type_of_injury]])</f>
        <v>unknown</v>
      </c>
      <c r="R10247" t="str" cm="1">
        <f t="array" ref="R102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8" spans="1:18" x14ac:dyDescent="0.35">
      <c r="A10248" t="s">
        <v>10877</v>
      </c>
      <c r="B10248" s="1">
        <v>37347</v>
      </c>
      <c r="C10248">
        <v>25</v>
      </c>
      <c r="D10248" t="str" cm="1">
        <f t="array" ref="D102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48" t="s">
        <v>16</v>
      </c>
      <c r="F10248" t="s">
        <v>33</v>
      </c>
      <c r="G10248" t="s">
        <v>27</v>
      </c>
      <c r="H10248" t="s">
        <v>19</v>
      </c>
      <c r="I10248" s="1">
        <v>37347</v>
      </c>
      <c r="J10248" t="s">
        <v>20</v>
      </c>
      <c r="K10248" t="s">
        <v>204</v>
      </c>
      <c r="L10248" t="s">
        <v>10988</v>
      </c>
      <c r="M10248" t="s">
        <v>27</v>
      </c>
      <c r="N10248" t="s">
        <v>11933</v>
      </c>
      <c r="P10248" t="s">
        <v>23</v>
      </c>
      <c r="Q10248" t="str">
        <f>IF(COUNTIF(Table2[type_of_injury],Table2[[#This Row],[type_of_injury]])&lt;40,"other",Table2[[#This Row],[type_of_injury]])</f>
        <v>unknown</v>
      </c>
      <c r="R10248" t="str" cm="1">
        <f t="array" ref="R102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49" spans="1:18" x14ac:dyDescent="0.35">
      <c r="A10249" t="s">
        <v>10989</v>
      </c>
      <c r="B10249" s="1">
        <v>37347</v>
      </c>
      <c r="C10249">
        <v>37</v>
      </c>
      <c r="D10249" t="str" cm="1">
        <f t="array" ref="D102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49" t="s">
        <v>16</v>
      </c>
      <c r="F10249" t="s">
        <v>33</v>
      </c>
      <c r="G10249" t="s">
        <v>27</v>
      </c>
      <c r="H10249" t="s">
        <v>19</v>
      </c>
      <c r="I10249" s="1">
        <v>37347</v>
      </c>
      <c r="J10249" t="s">
        <v>20</v>
      </c>
      <c r="K10249" t="s">
        <v>40</v>
      </c>
      <c r="L10249" t="s">
        <v>33</v>
      </c>
      <c r="M10249" t="s">
        <v>27</v>
      </c>
      <c r="N10249" t="s">
        <v>11933</v>
      </c>
      <c r="P10249" t="s">
        <v>23</v>
      </c>
      <c r="Q10249" t="str">
        <f>IF(COUNTIF(Table2[type_of_injury],Table2[[#This Row],[type_of_injury]])&lt;40,"other",Table2[[#This Row],[type_of_injury]])</f>
        <v>unknown</v>
      </c>
      <c r="R10249" t="str" cm="1">
        <f t="array" ref="R102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0" spans="1:18" x14ac:dyDescent="0.35">
      <c r="A10250" t="s">
        <v>10990</v>
      </c>
      <c r="B10250" s="1">
        <v>37347</v>
      </c>
      <c r="C10250">
        <v>19</v>
      </c>
      <c r="D10250" t="str" cm="1">
        <f t="array" ref="D102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50" t="s">
        <v>16</v>
      </c>
      <c r="F10250" t="s">
        <v>33</v>
      </c>
      <c r="G10250" t="s">
        <v>27</v>
      </c>
      <c r="H10250" t="s">
        <v>19</v>
      </c>
      <c r="I10250" s="1">
        <v>37347</v>
      </c>
      <c r="J10250" t="s">
        <v>20</v>
      </c>
      <c r="K10250" t="s">
        <v>560</v>
      </c>
      <c r="L10250" t="s">
        <v>55</v>
      </c>
      <c r="M10250" t="s">
        <v>54</v>
      </c>
      <c r="N10250" t="s">
        <v>21</v>
      </c>
      <c r="P10250" t="s">
        <v>23</v>
      </c>
      <c r="Q10250" t="str">
        <f>IF(COUNTIF(Table2[type_of_injury],Table2[[#This Row],[type_of_injury]])&lt;40,"other",Table2[[#This Row],[type_of_injury]])</f>
        <v>gunfire</v>
      </c>
      <c r="R10250" t="str" cm="1">
        <f t="array" ref="R102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1" spans="1:18" x14ac:dyDescent="0.35">
      <c r="A10251" t="s">
        <v>10991</v>
      </c>
      <c r="B10251" s="1">
        <v>37347</v>
      </c>
      <c r="C10251">
        <v>25</v>
      </c>
      <c r="D10251" t="str" cm="1">
        <f t="array" ref="D102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51" t="s">
        <v>16</v>
      </c>
      <c r="F10251" t="s">
        <v>33</v>
      </c>
      <c r="G10251" t="s">
        <v>27</v>
      </c>
      <c r="H10251" t="s">
        <v>19</v>
      </c>
      <c r="I10251" s="1">
        <v>37347</v>
      </c>
      <c r="J10251" t="s">
        <v>20</v>
      </c>
      <c r="K10251" t="s">
        <v>204</v>
      </c>
      <c r="L10251" t="s">
        <v>33</v>
      </c>
      <c r="M10251" t="s">
        <v>27</v>
      </c>
      <c r="N10251" t="s">
        <v>11933</v>
      </c>
      <c r="P10251" t="s">
        <v>23</v>
      </c>
      <c r="Q10251" t="str">
        <f>IF(COUNTIF(Table2[type_of_injury],Table2[[#This Row],[type_of_injury]])&lt;40,"other",Table2[[#This Row],[type_of_injury]])</f>
        <v>unknown</v>
      </c>
      <c r="R10251" t="str" cm="1">
        <f t="array" ref="R102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2" spans="1:18" x14ac:dyDescent="0.35">
      <c r="A10252" t="s">
        <v>10992</v>
      </c>
      <c r="B10252" s="1">
        <v>37347</v>
      </c>
      <c r="C10252">
        <v>35</v>
      </c>
      <c r="D10252" t="str" cm="1">
        <f t="array" ref="D102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52" t="s">
        <v>16</v>
      </c>
      <c r="F10252" t="s">
        <v>33</v>
      </c>
      <c r="G10252" t="s">
        <v>27</v>
      </c>
      <c r="H10252" t="s">
        <v>19</v>
      </c>
      <c r="I10252" s="1">
        <v>37347</v>
      </c>
      <c r="J10252" t="s">
        <v>20</v>
      </c>
      <c r="K10252" t="s">
        <v>560</v>
      </c>
      <c r="L10252" t="s">
        <v>33</v>
      </c>
      <c r="M10252" t="s">
        <v>27</v>
      </c>
      <c r="N10252" t="s">
        <v>21</v>
      </c>
      <c r="P10252" t="s">
        <v>23</v>
      </c>
      <c r="Q10252" t="str">
        <f>IF(COUNTIF(Table2[type_of_injury],Table2[[#This Row],[type_of_injury]])&lt;40,"other",Table2[[#This Row],[type_of_injury]])</f>
        <v>gunfire</v>
      </c>
      <c r="R10252" t="str" cm="1">
        <f t="array" ref="R102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3" spans="1:18" x14ac:dyDescent="0.35">
      <c r="A10253" t="s">
        <v>10993</v>
      </c>
      <c r="B10253" s="1">
        <v>37347</v>
      </c>
      <c r="C10253">
        <v>27</v>
      </c>
      <c r="D10253" t="str" cm="1">
        <f t="array" ref="D102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53" t="s">
        <v>16</v>
      </c>
      <c r="F10253" t="s">
        <v>33</v>
      </c>
      <c r="G10253" t="s">
        <v>27</v>
      </c>
      <c r="H10253" t="s">
        <v>19</v>
      </c>
      <c r="I10253" s="1">
        <v>37347</v>
      </c>
      <c r="J10253" t="s">
        <v>20</v>
      </c>
      <c r="K10253" t="s">
        <v>204</v>
      </c>
      <c r="L10253" t="s">
        <v>33</v>
      </c>
      <c r="M10253" t="s">
        <v>27</v>
      </c>
      <c r="N10253" t="s">
        <v>11933</v>
      </c>
      <c r="P10253" t="s">
        <v>23</v>
      </c>
      <c r="Q10253" t="str">
        <f>IF(COUNTIF(Table2[type_of_injury],Table2[[#This Row],[type_of_injury]])&lt;40,"other",Table2[[#This Row],[type_of_injury]])</f>
        <v>unknown</v>
      </c>
      <c r="R10253" t="str" cm="1">
        <f t="array" ref="R102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4" spans="1:18" x14ac:dyDescent="0.35">
      <c r="A10254" t="s">
        <v>10994</v>
      </c>
      <c r="B10254" s="1">
        <v>37347</v>
      </c>
      <c r="C10254">
        <v>19</v>
      </c>
      <c r="D10254" t="str" cm="1">
        <f t="array" ref="D102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54" t="s">
        <v>16</v>
      </c>
      <c r="F10254" t="s">
        <v>33</v>
      </c>
      <c r="G10254" t="s">
        <v>27</v>
      </c>
      <c r="H10254" t="s">
        <v>19</v>
      </c>
      <c r="I10254" s="1">
        <v>37347</v>
      </c>
      <c r="J10254" t="s">
        <v>20</v>
      </c>
      <c r="K10254" t="s">
        <v>40</v>
      </c>
      <c r="L10254" t="s">
        <v>27</v>
      </c>
      <c r="M10254" t="s">
        <v>27</v>
      </c>
      <c r="N10254" t="s">
        <v>11933</v>
      </c>
      <c r="P10254" t="s">
        <v>23</v>
      </c>
      <c r="Q10254" t="str">
        <f>IF(COUNTIF(Table2[type_of_injury],Table2[[#This Row],[type_of_injury]])&lt;40,"other",Table2[[#This Row],[type_of_injury]])</f>
        <v>unknown</v>
      </c>
      <c r="R10254" t="str" cm="1">
        <f t="array" ref="R102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5" spans="1:18" x14ac:dyDescent="0.35">
      <c r="A10255" t="s">
        <v>10995</v>
      </c>
      <c r="B10255" s="1">
        <v>37347</v>
      </c>
      <c r="C10255">
        <v>45</v>
      </c>
      <c r="D10255" t="str" cm="1">
        <f t="array" ref="D102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55" t="s">
        <v>16</v>
      </c>
      <c r="F10255" t="s">
        <v>33</v>
      </c>
      <c r="G10255" t="s">
        <v>27</v>
      </c>
      <c r="H10255" t="s">
        <v>19</v>
      </c>
      <c r="I10255" s="1">
        <v>37347</v>
      </c>
      <c r="J10255" t="s">
        <v>20</v>
      </c>
      <c r="K10255" t="s">
        <v>40</v>
      </c>
      <c r="L10255" t="s">
        <v>33</v>
      </c>
      <c r="M10255" t="s">
        <v>27</v>
      </c>
      <c r="N10255" t="s">
        <v>11933</v>
      </c>
      <c r="P10255" t="s">
        <v>23</v>
      </c>
      <c r="Q10255" t="str">
        <f>IF(COUNTIF(Table2[type_of_injury],Table2[[#This Row],[type_of_injury]])&lt;40,"other",Table2[[#This Row],[type_of_injury]])</f>
        <v>unknown</v>
      </c>
      <c r="R10255" t="str" cm="1">
        <f t="array" ref="R102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6" spans="1:18" x14ac:dyDescent="0.35">
      <c r="A10256" t="s">
        <v>10996</v>
      </c>
      <c r="B10256" s="1">
        <v>37347</v>
      </c>
      <c r="C10256">
        <v>22</v>
      </c>
      <c r="D10256" t="str" cm="1">
        <f t="array" ref="D102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56" t="s">
        <v>16</v>
      </c>
      <c r="F10256" t="s">
        <v>33</v>
      </c>
      <c r="G10256" t="s">
        <v>27</v>
      </c>
      <c r="H10256" t="s">
        <v>19</v>
      </c>
      <c r="I10256" s="1">
        <v>37347</v>
      </c>
      <c r="J10256" t="s">
        <v>20</v>
      </c>
      <c r="K10256" t="s">
        <v>560</v>
      </c>
      <c r="L10256" t="s">
        <v>92</v>
      </c>
      <c r="M10256" t="s">
        <v>27</v>
      </c>
      <c r="N10256" t="s">
        <v>21</v>
      </c>
      <c r="P10256" t="s">
        <v>23</v>
      </c>
      <c r="Q10256" t="str">
        <f>IF(COUNTIF(Table2[type_of_injury],Table2[[#This Row],[type_of_injury]])&lt;40,"other",Table2[[#This Row],[type_of_injury]])</f>
        <v>gunfire</v>
      </c>
      <c r="R10256" t="str" cm="1">
        <f t="array" ref="R102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7" spans="1:18" x14ac:dyDescent="0.35">
      <c r="A10257" t="s">
        <v>10997</v>
      </c>
      <c r="B10257" s="1">
        <v>37347</v>
      </c>
      <c r="C10257">
        <v>19</v>
      </c>
      <c r="D10257" t="str" cm="1">
        <f t="array" ref="D102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57" t="s">
        <v>16</v>
      </c>
      <c r="F10257" t="s">
        <v>33</v>
      </c>
      <c r="G10257" t="s">
        <v>27</v>
      </c>
      <c r="H10257" t="s">
        <v>19</v>
      </c>
      <c r="I10257" s="1">
        <v>37347</v>
      </c>
      <c r="J10257" t="s">
        <v>20</v>
      </c>
      <c r="K10257" t="s">
        <v>204</v>
      </c>
      <c r="L10257" t="s">
        <v>33</v>
      </c>
      <c r="M10257" t="s">
        <v>27</v>
      </c>
      <c r="N10257" t="s">
        <v>11933</v>
      </c>
      <c r="P10257" t="s">
        <v>23</v>
      </c>
      <c r="Q10257" t="str">
        <f>IF(COUNTIF(Table2[type_of_injury],Table2[[#This Row],[type_of_injury]])&lt;40,"other",Table2[[#This Row],[type_of_injury]])</f>
        <v>unknown</v>
      </c>
      <c r="R10257" t="str" cm="1">
        <f t="array" ref="R102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8" spans="1:18" x14ac:dyDescent="0.35">
      <c r="A10258" t="s">
        <v>10998</v>
      </c>
      <c r="B10258" s="1">
        <v>37347</v>
      </c>
      <c r="C10258">
        <v>23</v>
      </c>
      <c r="D10258" t="str" cm="1">
        <f t="array" ref="D102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58" t="s">
        <v>16</v>
      </c>
      <c r="F10258" t="s">
        <v>33</v>
      </c>
      <c r="G10258" t="s">
        <v>27</v>
      </c>
      <c r="H10258" t="s">
        <v>19</v>
      </c>
      <c r="I10258" s="1">
        <v>37347</v>
      </c>
      <c r="J10258" t="s">
        <v>20</v>
      </c>
      <c r="K10258" t="s">
        <v>204</v>
      </c>
      <c r="L10258" t="s">
        <v>27</v>
      </c>
      <c r="M10258" t="s">
        <v>27</v>
      </c>
      <c r="N10258" t="s">
        <v>11933</v>
      </c>
      <c r="P10258" t="s">
        <v>23</v>
      </c>
      <c r="Q10258" t="str">
        <f>IF(COUNTIF(Table2[type_of_injury],Table2[[#This Row],[type_of_injury]])&lt;40,"other",Table2[[#This Row],[type_of_injury]])</f>
        <v>unknown</v>
      </c>
      <c r="R10258" t="str" cm="1">
        <f t="array" ref="R102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59" spans="1:18" x14ac:dyDescent="0.35">
      <c r="A10259" t="s">
        <v>10999</v>
      </c>
      <c r="B10259" s="1">
        <v>37347</v>
      </c>
      <c r="C10259">
        <v>19</v>
      </c>
      <c r="D10259" t="str" cm="1">
        <f t="array" ref="D102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59" t="s">
        <v>16</v>
      </c>
      <c r="F10259" t="s">
        <v>33</v>
      </c>
      <c r="G10259" t="s">
        <v>27</v>
      </c>
      <c r="H10259" t="s">
        <v>19</v>
      </c>
      <c r="I10259" s="1">
        <v>37347</v>
      </c>
      <c r="J10259" t="s">
        <v>20</v>
      </c>
      <c r="K10259" t="s">
        <v>204</v>
      </c>
      <c r="L10259" t="s">
        <v>33</v>
      </c>
      <c r="M10259" t="s">
        <v>27</v>
      </c>
      <c r="N10259" t="s">
        <v>11933</v>
      </c>
      <c r="P10259" t="s">
        <v>23</v>
      </c>
      <c r="Q10259" t="str">
        <f>IF(COUNTIF(Table2[type_of_injury],Table2[[#This Row],[type_of_injury]])&lt;40,"other",Table2[[#This Row],[type_of_injury]])</f>
        <v>unknown</v>
      </c>
      <c r="R10259" t="str" cm="1">
        <f t="array" ref="R102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0" spans="1:18" x14ac:dyDescent="0.35">
      <c r="A10260" t="s">
        <v>11000</v>
      </c>
      <c r="B10260" s="1">
        <v>37347</v>
      </c>
      <c r="C10260">
        <v>37</v>
      </c>
      <c r="D10260" t="str" cm="1">
        <f t="array" ref="D102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60" t="s">
        <v>16</v>
      </c>
      <c r="F10260" t="s">
        <v>33</v>
      </c>
      <c r="G10260" t="s">
        <v>27</v>
      </c>
      <c r="H10260" t="s">
        <v>19</v>
      </c>
      <c r="I10260" s="1">
        <v>37347</v>
      </c>
      <c r="J10260" t="s">
        <v>20</v>
      </c>
      <c r="K10260" t="s">
        <v>204</v>
      </c>
      <c r="L10260" t="s">
        <v>33</v>
      </c>
      <c r="M10260" t="s">
        <v>27</v>
      </c>
      <c r="N10260" t="s">
        <v>11933</v>
      </c>
      <c r="P10260" t="s">
        <v>23</v>
      </c>
      <c r="Q10260" t="str">
        <f>IF(COUNTIF(Table2[type_of_injury],Table2[[#This Row],[type_of_injury]])&lt;40,"other",Table2[[#This Row],[type_of_injury]])</f>
        <v>unknown</v>
      </c>
      <c r="R10260" t="str" cm="1">
        <f t="array" ref="R102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1" spans="1:18" x14ac:dyDescent="0.35">
      <c r="A10261" t="s">
        <v>11001</v>
      </c>
      <c r="B10261" s="1">
        <v>37346</v>
      </c>
      <c r="C10261">
        <v>22</v>
      </c>
      <c r="D10261" t="str" cm="1">
        <f t="array" ref="D102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61" t="s">
        <v>69</v>
      </c>
      <c r="F10261" t="s">
        <v>9495</v>
      </c>
      <c r="G10261" t="s">
        <v>77</v>
      </c>
      <c r="H10261" t="s">
        <v>77</v>
      </c>
      <c r="I10261" s="1">
        <v>37346</v>
      </c>
      <c r="J10261" t="s">
        <v>71</v>
      </c>
      <c r="K10261" t="s">
        <v>4475</v>
      </c>
      <c r="L10261" t="s">
        <v>9495</v>
      </c>
      <c r="M10261" t="s">
        <v>77</v>
      </c>
      <c r="N10261" t="s">
        <v>450</v>
      </c>
      <c r="O10261" t="s">
        <v>6915</v>
      </c>
      <c r="P10261" t="s">
        <v>72</v>
      </c>
      <c r="Q10261" t="str">
        <f>IF(COUNTIF(Table2[type_of_injury],Table2[[#This Row],[type_of_injury]])&lt;40,"other",Table2[[#This Row],[type_of_injury]])</f>
        <v>explosion</v>
      </c>
      <c r="R10261" t="str" cm="1">
        <f t="array" ref="R102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2" spans="1:18" x14ac:dyDescent="0.35">
      <c r="A10262" t="s">
        <v>11002</v>
      </c>
      <c r="B10262" s="1">
        <v>37346</v>
      </c>
      <c r="C10262">
        <v>15</v>
      </c>
      <c r="D10262" t="str" cm="1">
        <f t="array" ref="D102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62" t="s">
        <v>69</v>
      </c>
      <c r="F10262" t="s">
        <v>9495</v>
      </c>
      <c r="G10262" t="s">
        <v>77</v>
      </c>
      <c r="H10262" t="s">
        <v>77</v>
      </c>
      <c r="I10262" s="1">
        <v>37346</v>
      </c>
      <c r="J10262" t="s">
        <v>20</v>
      </c>
      <c r="K10262" t="s">
        <v>4475</v>
      </c>
      <c r="L10262" t="s">
        <v>9495</v>
      </c>
      <c r="M10262" t="s">
        <v>77</v>
      </c>
      <c r="N10262" t="s">
        <v>450</v>
      </c>
      <c r="O10262" t="s">
        <v>6915</v>
      </c>
      <c r="P10262" t="s">
        <v>72</v>
      </c>
      <c r="Q10262" t="str">
        <f>IF(COUNTIF(Table2[type_of_injury],Table2[[#This Row],[type_of_injury]])&lt;40,"other",Table2[[#This Row],[type_of_injury]])</f>
        <v>explosion</v>
      </c>
      <c r="R10262" t="str" cm="1">
        <f t="array" ref="R102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3" spans="1:18" x14ac:dyDescent="0.35">
      <c r="A10263" t="s">
        <v>11003</v>
      </c>
      <c r="B10263" s="1">
        <v>37346</v>
      </c>
      <c r="C10263">
        <v>33</v>
      </c>
      <c r="D10263" t="str" cm="1">
        <f t="array" ref="D102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63" t="s">
        <v>16</v>
      </c>
      <c r="F10263" t="s">
        <v>141</v>
      </c>
      <c r="G10263" t="s">
        <v>58</v>
      </c>
      <c r="H10263" t="s">
        <v>19</v>
      </c>
      <c r="I10263" s="1">
        <v>37346</v>
      </c>
      <c r="J10263" t="s">
        <v>20</v>
      </c>
      <c r="K10263" t="s">
        <v>560</v>
      </c>
      <c r="L10263" t="s">
        <v>225</v>
      </c>
      <c r="M10263" t="s">
        <v>38</v>
      </c>
      <c r="N10263" t="s">
        <v>21</v>
      </c>
      <c r="P10263" t="s">
        <v>23</v>
      </c>
      <c r="Q10263" t="str">
        <f>IF(COUNTIF(Table2[type_of_injury],Table2[[#This Row],[type_of_injury]])&lt;40,"other",Table2[[#This Row],[type_of_injury]])</f>
        <v>gunfire</v>
      </c>
      <c r="R10263" t="str" cm="1">
        <f t="array" ref="R102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4" spans="1:18" x14ac:dyDescent="0.35">
      <c r="A10264" t="s">
        <v>11004</v>
      </c>
      <c r="B10264" s="1">
        <v>37346</v>
      </c>
      <c r="C10264">
        <v>40</v>
      </c>
      <c r="D10264" t="str" cm="1">
        <f t="array" ref="D102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64" t="s">
        <v>16</v>
      </c>
      <c r="F10264" t="s">
        <v>141</v>
      </c>
      <c r="G10264" t="s">
        <v>58</v>
      </c>
      <c r="H10264" t="s">
        <v>19</v>
      </c>
      <c r="I10264" s="1">
        <v>37346</v>
      </c>
      <c r="J10264" t="s">
        <v>20</v>
      </c>
      <c r="K10264" t="s">
        <v>560</v>
      </c>
      <c r="L10264" t="s">
        <v>141</v>
      </c>
      <c r="M10264" t="s">
        <v>58</v>
      </c>
      <c r="N10264" t="s">
        <v>21</v>
      </c>
      <c r="P10264" t="s">
        <v>23</v>
      </c>
      <c r="Q10264" t="str">
        <f>IF(COUNTIF(Table2[type_of_injury],Table2[[#This Row],[type_of_injury]])&lt;40,"other",Table2[[#This Row],[type_of_injury]])</f>
        <v>gunfire</v>
      </c>
      <c r="R10264" t="str" cm="1">
        <f t="array" ref="R102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5" spans="1:18" x14ac:dyDescent="0.35">
      <c r="A10265" t="s">
        <v>11005</v>
      </c>
      <c r="B10265" s="1">
        <v>37346</v>
      </c>
      <c r="C10265">
        <v>56</v>
      </c>
      <c r="D10265" t="str" cm="1">
        <f t="array" ref="D102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65" t="s">
        <v>16</v>
      </c>
      <c r="F10265" t="s">
        <v>141</v>
      </c>
      <c r="G10265" t="s">
        <v>58</v>
      </c>
      <c r="H10265" t="s">
        <v>19</v>
      </c>
      <c r="I10265" s="1">
        <v>37346</v>
      </c>
      <c r="J10265" t="s">
        <v>20</v>
      </c>
      <c r="K10265" t="s">
        <v>40</v>
      </c>
      <c r="L10265" t="s">
        <v>513</v>
      </c>
      <c r="M10265" t="s">
        <v>58</v>
      </c>
      <c r="N10265" t="s">
        <v>21</v>
      </c>
      <c r="P10265" t="s">
        <v>23</v>
      </c>
      <c r="Q10265" t="str">
        <f>IF(COUNTIF(Table2[type_of_injury],Table2[[#This Row],[type_of_injury]])&lt;40,"other",Table2[[#This Row],[type_of_injury]])</f>
        <v>gunfire</v>
      </c>
      <c r="R10265" t="str" cm="1">
        <f t="array" ref="R102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6" spans="1:18" x14ac:dyDescent="0.35">
      <c r="A10266" t="s">
        <v>11006</v>
      </c>
      <c r="B10266" s="1">
        <v>37346</v>
      </c>
      <c r="C10266">
        <v>17</v>
      </c>
      <c r="D10266" t="str" cm="1">
        <f t="array" ref="D102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66" t="s">
        <v>16</v>
      </c>
      <c r="F10266" t="s">
        <v>141</v>
      </c>
      <c r="G10266" t="s">
        <v>58</v>
      </c>
      <c r="H10266" t="s">
        <v>19</v>
      </c>
      <c r="I10266" s="1">
        <v>37346</v>
      </c>
      <c r="J10266" t="s">
        <v>20</v>
      </c>
      <c r="K10266" t="s">
        <v>560</v>
      </c>
      <c r="L10266" t="s">
        <v>141</v>
      </c>
      <c r="M10266" t="s">
        <v>58</v>
      </c>
      <c r="N10266" t="s">
        <v>21</v>
      </c>
      <c r="P10266" t="s">
        <v>23</v>
      </c>
      <c r="Q10266" t="str">
        <f>IF(COUNTIF(Table2[type_of_injury],Table2[[#This Row],[type_of_injury]])&lt;40,"other",Table2[[#This Row],[type_of_injury]])</f>
        <v>gunfire</v>
      </c>
      <c r="R10266" t="str" cm="1">
        <f t="array" ref="R102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7" spans="1:18" x14ac:dyDescent="0.35">
      <c r="A10267" t="s">
        <v>11007</v>
      </c>
      <c r="B10267" s="1">
        <v>37346</v>
      </c>
      <c r="C10267">
        <v>21</v>
      </c>
      <c r="D10267" t="str" cm="1">
        <f t="array" ref="D102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67" t="s">
        <v>16</v>
      </c>
      <c r="F10267" t="s">
        <v>141</v>
      </c>
      <c r="G10267" t="s">
        <v>58</v>
      </c>
      <c r="H10267" t="s">
        <v>19</v>
      </c>
      <c r="I10267" s="1">
        <v>37346</v>
      </c>
      <c r="J10267" t="s">
        <v>20</v>
      </c>
      <c r="K10267" t="s">
        <v>560</v>
      </c>
      <c r="L10267" t="s">
        <v>1861</v>
      </c>
      <c r="M10267" t="s">
        <v>75</v>
      </c>
      <c r="N10267" t="s">
        <v>21</v>
      </c>
      <c r="P10267" t="s">
        <v>23</v>
      </c>
      <c r="Q10267" t="str">
        <f>IF(COUNTIF(Table2[type_of_injury],Table2[[#This Row],[type_of_injury]])&lt;40,"other",Table2[[#This Row],[type_of_injury]])</f>
        <v>gunfire</v>
      </c>
      <c r="R10267" t="str" cm="1">
        <f t="array" ref="R102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8" spans="1:18" x14ac:dyDescent="0.35">
      <c r="A10268" t="s">
        <v>11008</v>
      </c>
      <c r="B10268" s="1">
        <v>37346</v>
      </c>
      <c r="C10268">
        <v>23</v>
      </c>
      <c r="D10268" t="str" cm="1">
        <f t="array" ref="D102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68" t="s">
        <v>16</v>
      </c>
      <c r="F10268" t="s">
        <v>141</v>
      </c>
      <c r="G10268" t="s">
        <v>58</v>
      </c>
      <c r="H10268" t="s">
        <v>19</v>
      </c>
      <c r="I10268" s="1">
        <v>37346</v>
      </c>
      <c r="J10268" t="s">
        <v>20</v>
      </c>
      <c r="K10268" t="s">
        <v>560</v>
      </c>
      <c r="L10268" t="s">
        <v>1807</v>
      </c>
      <c r="M10268" t="s">
        <v>108</v>
      </c>
      <c r="N10268" t="s">
        <v>21</v>
      </c>
      <c r="P10268" t="s">
        <v>23</v>
      </c>
      <c r="Q10268" t="str">
        <f>IF(COUNTIF(Table2[type_of_injury],Table2[[#This Row],[type_of_injury]])&lt;40,"other",Table2[[#This Row],[type_of_injury]])</f>
        <v>gunfire</v>
      </c>
      <c r="R10268" t="str" cm="1">
        <f t="array" ref="R102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69" spans="1:18" x14ac:dyDescent="0.35">
      <c r="A10269" t="s">
        <v>11009</v>
      </c>
      <c r="B10269" s="1">
        <v>37346</v>
      </c>
      <c r="C10269">
        <v>52</v>
      </c>
      <c r="D10269" t="str" cm="1">
        <f t="array" ref="D102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69" t="s">
        <v>69</v>
      </c>
      <c r="F10269" t="s">
        <v>9495</v>
      </c>
      <c r="G10269" t="s">
        <v>77</v>
      </c>
      <c r="H10269" t="s">
        <v>77</v>
      </c>
      <c r="I10269" s="1">
        <v>37346</v>
      </c>
      <c r="J10269" t="s">
        <v>20</v>
      </c>
      <c r="K10269" t="s">
        <v>4475</v>
      </c>
      <c r="L10269" t="s">
        <v>9495</v>
      </c>
      <c r="M10269" t="s">
        <v>77</v>
      </c>
      <c r="N10269" t="s">
        <v>450</v>
      </c>
      <c r="O10269" t="s">
        <v>6915</v>
      </c>
      <c r="P10269" t="s">
        <v>72</v>
      </c>
      <c r="Q10269" t="str">
        <f>IF(COUNTIF(Table2[type_of_injury],Table2[[#This Row],[type_of_injury]])&lt;40,"other",Table2[[#This Row],[type_of_injury]])</f>
        <v>explosion</v>
      </c>
      <c r="R10269" t="str" cm="1">
        <f t="array" ref="R102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0" spans="1:18" x14ac:dyDescent="0.35">
      <c r="A10270" t="s">
        <v>11010</v>
      </c>
      <c r="B10270" s="1">
        <v>37346</v>
      </c>
      <c r="C10270">
        <v>18</v>
      </c>
      <c r="D10270" t="str" cm="1">
        <f t="array" ref="D102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70" t="s">
        <v>69</v>
      </c>
      <c r="F10270" t="s">
        <v>9495</v>
      </c>
      <c r="G10270" t="s">
        <v>77</v>
      </c>
      <c r="H10270" t="s">
        <v>77</v>
      </c>
      <c r="I10270" s="1">
        <v>37346</v>
      </c>
      <c r="J10270" t="s">
        <v>20</v>
      </c>
      <c r="K10270" t="s">
        <v>4475</v>
      </c>
      <c r="L10270" t="s">
        <v>9495</v>
      </c>
      <c r="M10270" t="s">
        <v>77</v>
      </c>
      <c r="N10270" t="s">
        <v>450</v>
      </c>
      <c r="O10270" t="s">
        <v>6915</v>
      </c>
      <c r="P10270" t="s">
        <v>72</v>
      </c>
      <c r="Q10270" t="str">
        <f>IF(COUNTIF(Table2[type_of_injury],Table2[[#This Row],[type_of_injury]])&lt;40,"other",Table2[[#This Row],[type_of_injury]])</f>
        <v>explosion</v>
      </c>
      <c r="R10270" t="str" cm="1">
        <f t="array" ref="R102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1" spans="1:18" x14ac:dyDescent="0.35">
      <c r="A10271" t="s">
        <v>11011</v>
      </c>
      <c r="B10271" s="1">
        <v>37346</v>
      </c>
      <c r="C10271">
        <v>21</v>
      </c>
      <c r="D10271" t="str" cm="1">
        <f t="array" ref="D102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71" t="s">
        <v>69</v>
      </c>
      <c r="F10271" t="s">
        <v>9495</v>
      </c>
      <c r="G10271" t="s">
        <v>77</v>
      </c>
      <c r="H10271" t="s">
        <v>77</v>
      </c>
      <c r="I10271" s="1">
        <v>37346</v>
      </c>
      <c r="J10271" t="s">
        <v>71</v>
      </c>
      <c r="K10271" t="s">
        <v>4475</v>
      </c>
      <c r="L10271" t="s">
        <v>9495</v>
      </c>
      <c r="M10271" t="s">
        <v>77</v>
      </c>
      <c r="N10271" t="s">
        <v>450</v>
      </c>
      <c r="O10271" t="s">
        <v>6915</v>
      </c>
      <c r="P10271" t="s">
        <v>72</v>
      </c>
      <c r="Q10271" t="str">
        <f>IF(COUNTIF(Table2[type_of_injury],Table2[[#This Row],[type_of_injury]])&lt;40,"other",Table2[[#This Row],[type_of_injury]])</f>
        <v>explosion</v>
      </c>
      <c r="R10271" t="str" cm="1">
        <f t="array" ref="R102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2" spans="1:18" x14ac:dyDescent="0.35">
      <c r="A10272" t="s">
        <v>11012</v>
      </c>
      <c r="B10272" s="1">
        <v>37346</v>
      </c>
      <c r="C10272">
        <v>17</v>
      </c>
      <c r="D10272" t="str" cm="1">
        <f t="array" ref="D102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72" t="s">
        <v>69</v>
      </c>
      <c r="F10272" t="s">
        <v>9495</v>
      </c>
      <c r="G10272" t="s">
        <v>77</v>
      </c>
      <c r="H10272" t="s">
        <v>77</v>
      </c>
      <c r="I10272" s="1">
        <v>37346</v>
      </c>
      <c r="J10272" t="s">
        <v>20</v>
      </c>
      <c r="K10272" t="s">
        <v>4475</v>
      </c>
      <c r="L10272" t="s">
        <v>9495</v>
      </c>
      <c r="M10272" t="s">
        <v>77</v>
      </c>
      <c r="N10272" t="s">
        <v>450</v>
      </c>
      <c r="O10272" t="s">
        <v>6915</v>
      </c>
      <c r="P10272" t="s">
        <v>72</v>
      </c>
      <c r="Q10272" t="str">
        <f>IF(COUNTIF(Table2[type_of_injury],Table2[[#This Row],[type_of_injury]])&lt;40,"other",Table2[[#This Row],[type_of_injury]])</f>
        <v>explosion</v>
      </c>
      <c r="R10272" t="str" cm="1">
        <f t="array" ref="R102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3" spans="1:18" x14ac:dyDescent="0.35">
      <c r="A10273" t="s">
        <v>11013</v>
      </c>
      <c r="B10273" s="1">
        <v>37346</v>
      </c>
      <c r="C10273">
        <v>54</v>
      </c>
      <c r="D10273" t="str" cm="1">
        <f t="array" ref="D102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73" t="s">
        <v>69</v>
      </c>
      <c r="F10273" t="s">
        <v>9495</v>
      </c>
      <c r="G10273" t="s">
        <v>77</v>
      </c>
      <c r="H10273" t="s">
        <v>77</v>
      </c>
      <c r="I10273" s="1">
        <v>37346</v>
      </c>
      <c r="J10273" t="s">
        <v>20</v>
      </c>
      <c r="K10273" t="s">
        <v>4475</v>
      </c>
      <c r="L10273" t="s">
        <v>9495</v>
      </c>
      <c r="M10273" t="s">
        <v>77</v>
      </c>
      <c r="N10273" t="s">
        <v>450</v>
      </c>
      <c r="O10273" t="s">
        <v>6915</v>
      </c>
      <c r="P10273" t="s">
        <v>72</v>
      </c>
      <c r="Q10273" t="str">
        <f>IF(COUNTIF(Table2[type_of_injury],Table2[[#This Row],[type_of_injury]])&lt;40,"other",Table2[[#This Row],[type_of_injury]])</f>
        <v>explosion</v>
      </c>
      <c r="R10273" t="str" cm="1">
        <f t="array" ref="R102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4" spans="1:18" x14ac:dyDescent="0.35">
      <c r="A10274" t="s">
        <v>11014</v>
      </c>
      <c r="B10274" s="1">
        <v>37346</v>
      </c>
      <c r="C10274">
        <v>52</v>
      </c>
      <c r="D10274" t="str" cm="1">
        <f t="array" ref="D102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74" t="s">
        <v>69</v>
      </c>
      <c r="F10274" t="s">
        <v>9495</v>
      </c>
      <c r="G10274" t="s">
        <v>77</v>
      </c>
      <c r="H10274" t="s">
        <v>77</v>
      </c>
      <c r="I10274" s="1">
        <v>37349</v>
      </c>
      <c r="J10274" t="s">
        <v>20</v>
      </c>
      <c r="K10274" t="s">
        <v>4475</v>
      </c>
      <c r="L10274" t="s">
        <v>11015</v>
      </c>
      <c r="M10274" t="s">
        <v>77</v>
      </c>
      <c r="N10274" t="s">
        <v>450</v>
      </c>
      <c r="O10274" t="s">
        <v>6915</v>
      </c>
      <c r="P10274" t="s">
        <v>72</v>
      </c>
      <c r="Q10274" t="str">
        <f>IF(COUNTIF(Table2[type_of_injury],Table2[[#This Row],[type_of_injury]])&lt;40,"other",Table2[[#This Row],[type_of_injury]])</f>
        <v>explosion</v>
      </c>
      <c r="R10274" t="str" cm="1">
        <f t="array" ref="R102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5" spans="1:18" x14ac:dyDescent="0.35">
      <c r="A10275" t="s">
        <v>11016</v>
      </c>
      <c r="B10275" s="1">
        <v>37346</v>
      </c>
      <c r="C10275">
        <v>17</v>
      </c>
      <c r="D10275" t="str" cm="1">
        <f t="array" ref="D102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75" t="s">
        <v>69</v>
      </c>
      <c r="F10275" t="s">
        <v>9495</v>
      </c>
      <c r="G10275" t="s">
        <v>77</v>
      </c>
      <c r="H10275" t="s">
        <v>77</v>
      </c>
      <c r="I10275" s="1">
        <v>37346</v>
      </c>
      <c r="J10275" t="s">
        <v>71</v>
      </c>
      <c r="K10275" t="s">
        <v>4475</v>
      </c>
      <c r="L10275" t="s">
        <v>9495</v>
      </c>
      <c r="M10275" t="s">
        <v>77</v>
      </c>
      <c r="N10275" t="s">
        <v>450</v>
      </c>
      <c r="O10275" t="s">
        <v>6915</v>
      </c>
      <c r="P10275" t="s">
        <v>72</v>
      </c>
      <c r="Q10275" t="str">
        <f>IF(COUNTIF(Table2[type_of_injury],Table2[[#This Row],[type_of_injury]])&lt;40,"other",Table2[[#This Row],[type_of_injury]])</f>
        <v>explosion</v>
      </c>
      <c r="R10275" t="str" cm="1">
        <f t="array" ref="R102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6" spans="1:18" x14ac:dyDescent="0.35">
      <c r="A10276" t="s">
        <v>11017</v>
      </c>
      <c r="B10276" s="1">
        <v>37346</v>
      </c>
      <c r="C10276">
        <v>52</v>
      </c>
      <c r="D10276" t="str" cm="1">
        <f t="array" ref="D102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76" t="s">
        <v>69</v>
      </c>
      <c r="F10276" t="s">
        <v>9495</v>
      </c>
      <c r="G10276" t="s">
        <v>77</v>
      </c>
      <c r="H10276" t="s">
        <v>77</v>
      </c>
      <c r="I10276" s="1">
        <v>37346</v>
      </c>
      <c r="J10276" t="s">
        <v>20</v>
      </c>
      <c r="K10276" t="s">
        <v>4475</v>
      </c>
      <c r="L10276" t="s">
        <v>9495</v>
      </c>
      <c r="M10276" t="s">
        <v>77</v>
      </c>
      <c r="N10276" t="s">
        <v>450</v>
      </c>
      <c r="O10276" t="s">
        <v>6915</v>
      </c>
      <c r="P10276" t="s">
        <v>72</v>
      </c>
      <c r="Q10276" t="str">
        <f>IF(COUNTIF(Table2[type_of_injury],Table2[[#This Row],[type_of_injury]])&lt;40,"other",Table2[[#This Row],[type_of_injury]])</f>
        <v>explosion</v>
      </c>
      <c r="R10276" t="str" cm="1">
        <f t="array" ref="R102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7" spans="1:18" x14ac:dyDescent="0.35">
      <c r="A10277" t="s">
        <v>11018</v>
      </c>
      <c r="B10277" s="1">
        <v>37346</v>
      </c>
      <c r="C10277">
        <v>52</v>
      </c>
      <c r="D10277" t="str" cm="1">
        <f t="array" ref="D102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77" t="s">
        <v>69</v>
      </c>
      <c r="F10277" t="s">
        <v>9495</v>
      </c>
      <c r="G10277" t="s">
        <v>77</v>
      </c>
      <c r="H10277" t="s">
        <v>77</v>
      </c>
      <c r="I10277" s="1">
        <v>37346</v>
      </c>
      <c r="J10277" t="s">
        <v>20</v>
      </c>
      <c r="K10277" t="s">
        <v>4475</v>
      </c>
      <c r="L10277" t="s">
        <v>9495</v>
      </c>
      <c r="M10277" t="s">
        <v>77</v>
      </c>
      <c r="N10277" t="s">
        <v>450</v>
      </c>
      <c r="O10277" t="s">
        <v>6915</v>
      </c>
      <c r="P10277" t="s">
        <v>72</v>
      </c>
      <c r="Q10277" t="str">
        <f>IF(COUNTIF(Table2[type_of_injury],Table2[[#This Row],[type_of_injury]])&lt;40,"other",Table2[[#This Row],[type_of_injury]])</f>
        <v>explosion</v>
      </c>
      <c r="R10277" t="str" cm="1">
        <f t="array" ref="R102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8" spans="1:18" x14ac:dyDescent="0.35">
      <c r="A10278" t="s">
        <v>11019</v>
      </c>
      <c r="B10278" s="1">
        <v>37346</v>
      </c>
      <c r="C10278">
        <v>67</v>
      </c>
      <c r="D10278" t="str" cm="1">
        <f t="array" ref="D102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278" t="s">
        <v>69</v>
      </c>
      <c r="F10278" t="s">
        <v>9495</v>
      </c>
      <c r="G10278" t="s">
        <v>77</v>
      </c>
      <c r="H10278" t="s">
        <v>77</v>
      </c>
      <c r="I10278" s="1">
        <v>37346</v>
      </c>
      <c r="J10278" t="s">
        <v>20</v>
      </c>
      <c r="K10278" t="s">
        <v>4475</v>
      </c>
      <c r="L10278" t="s">
        <v>9495</v>
      </c>
      <c r="M10278" t="s">
        <v>77</v>
      </c>
      <c r="N10278" t="s">
        <v>450</v>
      </c>
      <c r="O10278" t="s">
        <v>6915</v>
      </c>
      <c r="P10278" t="s">
        <v>72</v>
      </c>
      <c r="Q10278" t="str">
        <f>IF(COUNTIF(Table2[type_of_injury],Table2[[#This Row],[type_of_injury]])&lt;40,"other",Table2[[#This Row],[type_of_injury]])</f>
        <v>explosion</v>
      </c>
      <c r="R10278" t="str" cm="1">
        <f t="array" ref="R102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79" spans="1:18" x14ac:dyDescent="0.35">
      <c r="A10279" t="s">
        <v>11020</v>
      </c>
      <c r="B10279" s="1">
        <v>37346</v>
      </c>
      <c r="C10279">
        <v>50</v>
      </c>
      <c r="D10279" t="str" cm="1">
        <f t="array" ref="D102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79" t="s">
        <v>69</v>
      </c>
      <c r="F10279" t="s">
        <v>9495</v>
      </c>
      <c r="G10279" t="s">
        <v>77</v>
      </c>
      <c r="H10279" t="s">
        <v>77</v>
      </c>
      <c r="I10279" s="1">
        <v>37346</v>
      </c>
      <c r="J10279" t="s">
        <v>20</v>
      </c>
      <c r="K10279" t="s">
        <v>4475</v>
      </c>
      <c r="L10279" t="s">
        <v>9495</v>
      </c>
      <c r="M10279" t="s">
        <v>77</v>
      </c>
      <c r="N10279" t="s">
        <v>450</v>
      </c>
      <c r="O10279" t="s">
        <v>6915</v>
      </c>
      <c r="P10279" t="s">
        <v>72</v>
      </c>
      <c r="Q10279" t="str">
        <f>IF(COUNTIF(Table2[type_of_injury],Table2[[#This Row],[type_of_injury]])&lt;40,"other",Table2[[#This Row],[type_of_injury]])</f>
        <v>explosion</v>
      </c>
      <c r="R10279" t="str" cm="1">
        <f t="array" ref="R102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0" spans="1:18" x14ac:dyDescent="0.35">
      <c r="A10280" t="s">
        <v>11021</v>
      </c>
      <c r="B10280" s="1">
        <v>37346</v>
      </c>
      <c r="C10280">
        <v>16</v>
      </c>
      <c r="D10280" t="str" cm="1">
        <f t="array" ref="D102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80" t="s">
        <v>69</v>
      </c>
      <c r="F10280" t="s">
        <v>9495</v>
      </c>
      <c r="G10280" t="s">
        <v>77</v>
      </c>
      <c r="H10280" t="s">
        <v>77</v>
      </c>
      <c r="I10280" s="1">
        <v>37346</v>
      </c>
      <c r="J10280" t="s">
        <v>71</v>
      </c>
      <c r="K10280" t="s">
        <v>4475</v>
      </c>
      <c r="L10280" t="s">
        <v>9495</v>
      </c>
      <c r="M10280" t="s">
        <v>77</v>
      </c>
      <c r="N10280" t="s">
        <v>450</v>
      </c>
      <c r="O10280" t="s">
        <v>6915</v>
      </c>
      <c r="P10280" t="s">
        <v>72</v>
      </c>
      <c r="Q10280" t="str">
        <f>IF(COUNTIF(Table2[type_of_injury],Table2[[#This Row],[type_of_injury]])&lt;40,"other",Table2[[#This Row],[type_of_injury]])</f>
        <v>explosion</v>
      </c>
      <c r="R10280" t="str" cm="1">
        <f t="array" ref="R102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1" spans="1:18" x14ac:dyDescent="0.35">
      <c r="A10281" t="s">
        <v>11022</v>
      </c>
      <c r="B10281" s="1">
        <v>37346</v>
      </c>
      <c r="C10281">
        <v>30</v>
      </c>
      <c r="D10281" t="str" cm="1">
        <f t="array" ref="D102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81" t="s">
        <v>69</v>
      </c>
      <c r="F10281" t="s">
        <v>9495</v>
      </c>
      <c r="G10281" t="s">
        <v>77</v>
      </c>
      <c r="H10281" t="s">
        <v>77</v>
      </c>
      <c r="I10281" s="1">
        <v>37346</v>
      </c>
      <c r="J10281" t="s">
        <v>20</v>
      </c>
      <c r="K10281" t="s">
        <v>4475</v>
      </c>
      <c r="L10281" t="s">
        <v>8443</v>
      </c>
      <c r="M10281" t="s">
        <v>77</v>
      </c>
      <c r="N10281" t="s">
        <v>450</v>
      </c>
      <c r="O10281" t="s">
        <v>6915</v>
      </c>
      <c r="P10281" t="s">
        <v>72</v>
      </c>
      <c r="Q10281" t="str">
        <f>IF(COUNTIF(Table2[type_of_injury],Table2[[#This Row],[type_of_injury]])&lt;40,"other",Table2[[#This Row],[type_of_injury]])</f>
        <v>explosion</v>
      </c>
      <c r="R10281" t="str" cm="1">
        <f t="array" ref="R102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2" spans="1:18" x14ac:dyDescent="0.35">
      <c r="A10282" t="s">
        <v>11023</v>
      </c>
      <c r="B10282" s="1">
        <v>37346</v>
      </c>
      <c r="C10282">
        <v>32</v>
      </c>
      <c r="D10282" t="str" cm="1">
        <f t="array" ref="D102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82" t="s">
        <v>16</v>
      </c>
      <c r="F10282" t="s">
        <v>141</v>
      </c>
      <c r="G10282" t="s">
        <v>58</v>
      </c>
      <c r="H10282" t="s">
        <v>19</v>
      </c>
      <c r="I10282" s="1">
        <v>37346</v>
      </c>
      <c r="J10282" t="s">
        <v>20</v>
      </c>
      <c r="K10282" t="s">
        <v>560</v>
      </c>
      <c r="L10282" t="s">
        <v>141</v>
      </c>
      <c r="M10282" t="s">
        <v>58</v>
      </c>
      <c r="N10282" t="s">
        <v>21</v>
      </c>
      <c r="P10282" t="s">
        <v>23</v>
      </c>
      <c r="Q10282" t="str">
        <f>IF(COUNTIF(Table2[type_of_injury],Table2[[#This Row],[type_of_injury]])&lt;40,"other",Table2[[#This Row],[type_of_injury]])</f>
        <v>gunfire</v>
      </c>
      <c r="R10282" t="str" cm="1">
        <f t="array" ref="R102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3" spans="1:18" x14ac:dyDescent="0.35">
      <c r="A10283" t="s">
        <v>11024</v>
      </c>
      <c r="B10283" s="1">
        <v>37345</v>
      </c>
      <c r="C10283">
        <v>34</v>
      </c>
      <c r="D10283" t="str" cm="1">
        <f t="array" ref="D102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83" t="s">
        <v>16</v>
      </c>
      <c r="F10283" t="s">
        <v>889</v>
      </c>
      <c r="G10283" t="s">
        <v>18</v>
      </c>
      <c r="H10283" t="s">
        <v>19</v>
      </c>
      <c r="I10283" s="1">
        <v>37345</v>
      </c>
      <c r="J10283" t="s">
        <v>20</v>
      </c>
      <c r="K10283" t="s">
        <v>560</v>
      </c>
      <c r="L10283" t="s">
        <v>889</v>
      </c>
      <c r="M10283" t="s">
        <v>18</v>
      </c>
      <c r="N10283" t="s">
        <v>11933</v>
      </c>
      <c r="P10283" t="s">
        <v>23</v>
      </c>
      <c r="Q10283" t="str">
        <f>IF(COUNTIF(Table2[type_of_injury],Table2[[#This Row],[type_of_injury]])&lt;40,"other",Table2[[#This Row],[type_of_injury]])</f>
        <v>unknown</v>
      </c>
      <c r="R10283" t="str" cm="1">
        <f t="array" ref="R102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4" spans="1:18" x14ac:dyDescent="0.35">
      <c r="A10284" t="s">
        <v>11025</v>
      </c>
      <c r="B10284" s="1">
        <v>37345</v>
      </c>
      <c r="C10284">
        <v>33</v>
      </c>
      <c r="D10284" t="str" cm="1">
        <f t="array" ref="D102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84" t="s">
        <v>16</v>
      </c>
      <c r="F10284" t="s">
        <v>141</v>
      </c>
      <c r="G10284" t="s">
        <v>58</v>
      </c>
      <c r="H10284" t="s">
        <v>19</v>
      </c>
      <c r="I10284" s="1">
        <v>37345</v>
      </c>
      <c r="J10284" t="s">
        <v>20</v>
      </c>
      <c r="K10284" t="s">
        <v>40</v>
      </c>
      <c r="L10284" t="s">
        <v>141</v>
      </c>
      <c r="M10284" t="s">
        <v>58</v>
      </c>
      <c r="N10284" t="s">
        <v>21</v>
      </c>
      <c r="P10284" t="s">
        <v>23</v>
      </c>
      <c r="Q10284" t="str">
        <f>IF(COUNTIF(Table2[type_of_injury],Table2[[#This Row],[type_of_injury]])&lt;40,"other",Table2[[#This Row],[type_of_injury]])</f>
        <v>gunfire</v>
      </c>
      <c r="R10284" t="str" cm="1">
        <f t="array" ref="R102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5" spans="1:18" x14ac:dyDescent="0.35">
      <c r="A10285" t="s">
        <v>11026</v>
      </c>
      <c r="B10285" s="1">
        <v>37345</v>
      </c>
      <c r="C10285">
        <v>54</v>
      </c>
      <c r="D10285" t="str" cm="1">
        <f t="array" ref="D102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85" t="s">
        <v>16</v>
      </c>
      <c r="F10285" t="s">
        <v>141</v>
      </c>
      <c r="G10285" t="s">
        <v>58</v>
      </c>
      <c r="H10285" t="s">
        <v>19</v>
      </c>
      <c r="I10285" s="1">
        <v>37345</v>
      </c>
      <c r="J10285" t="s">
        <v>20</v>
      </c>
      <c r="K10285" t="s">
        <v>40</v>
      </c>
      <c r="N10285" t="s">
        <v>21</v>
      </c>
      <c r="P10285" t="s">
        <v>23</v>
      </c>
      <c r="Q10285" t="str">
        <f>IF(COUNTIF(Table2[type_of_injury],Table2[[#This Row],[type_of_injury]])&lt;40,"other",Table2[[#This Row],[type_of_injury]])</f>
        <v>gunfire</v>
      </c>
      <c r="R10285" t="str" cm="1">
        <f t="array" ref="R102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6" spans="1:18" x14ac:dyDescent="0.35">
      <c r="A10286" t="s">
        <v>11027</v>
      </c>
      <c r="B10286" s="1">
        <v>37345</v>
      </c>
      <c r="C10286">
        <v>37</v>
      </c>
      <c r="D10286" t="str" cm="1">
        <f t="array" ref="D102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86" t="s">
        <v>69</v>
      </c>
      <c r="F10286" t="s">
        <v>8020</v>
      </c>
      <c r="G10286" t="s">
        <v>77</v>
      </c>
      <c r="H10286" t="s">
        <v>77</v>
      </c>
      <c r="I10286" s="1">
        <v>37350</v>
      </c>
      <c r="J10286" t="s">
        <v>71</v>
      </c>
      <c r="K10286" t="s">
        <v>4475</v>
      </c>
      <c r="L10286" t="s">
        <v>98</v>
      </c>
      <c r="M10286" t="s">
        <v>77</v>
      </c>
      <c r="N10286" t="s">
        <v>450</v>
      </c>
      <c r="O10286" t="s">
        <v>6915</v>
      </c>
      <c r="P10286" t="s">
        <v>72</v>
      </c>
      <c r="Q10286" t="str">
        <f>IF(COUNTIF(Table2[type_of_injury],Table2[[#This Row],[type_of_injury]])&lt;40,"other",Table2[[#This Row],[type_of_injury]])</f>
        <v>explosion</v>
      </c>
      <c r="R10286" t="str" cm="1">
        <f t="array" ref="R102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7" spans="1:18" x14ac:dyDescent="0.35">
      <c r="A10287" t="s">
        <v>11028</v>
      </c>
      <c r="B10287" s="1">
        <v>37345</v>
      </c>
      <c r="C10287">
        <v>58</v>
      </c>
      <c r="D10287" t="str" cm="1">
        <f t="array" ref="D102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87" t="s">
        <v>16</v>
      </c>
      <c r="F10287" t="s">
        <v>141</v>
      </c>
      <c r="G10287" t="s">
        <v>58</v>
      </c>
      <c r="H10287" t="s">
        <v>19</v>
      </c>
      <c r="I10287" s="1">
        <v>37345</v>
      </c>
      <c r="J10287" t="s">
        <v>20</v>
      </c>
      <c r="K10287" t="s">
        <v>40</v>
      </c>
      <c r="L10287" t="s">
        <v>75</v>
      </c>
      <c r="M10287" t="s">
        <v>75</v>
      </c>
      <c r="N10287" t="s">
        <v>21</v>
      </c>
      <c r="P10287" t="s">
        <v>23</v>
      </c>
      <c r="Q10287" t="str">
        <f>IF(COUNTIF(Table2[type_of_injury],Table2[[#This Row],[type_of_injury]])&lt;40,"other",Table2[[#This Row],[type_of_injury]])</f>
        <v>gunfire</v>
      </c>
      <c r="R10287" t="str" cm="1">
        <f t="array" ref="R102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8" spans="1:18" x14ac:dyDescent="0.35">
      <c r="A10288" t="s">
        <v>11029</v>
      </c>
      <c r="B10288" s="1">
        <v>37345</v>
      </c>
      <c r="C10288">
        <v>62</v>
      </c>
      <c r="D10288" t="str" cm="1">
        <f t="array" ref="D102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288" t="s">
        <v>16</v>
      </c>
      <c r="F10288" t="s">
        <v>141</v>
      </c>
      <c r="G10288" t="s">
        <v>58</v>
      </c>
      <c r="H10288" t="s">
        <v>19</v>
      </c>
      <c r="I10288" s="1">
        <v>37345</v>
      </c>
      <c r="J10288" t="s">
        <v>20</v>
      </c>
      <c r="K10288" t="s">
        <v>40</v>
      </c>
      <c r="L10288" t="s">
        <v>225</v>
      </c>
      <c r="M10288" t="s">
        <v>38</v>
      </c>
      <c r="N10288" t="s">
        <v>21</v>
      </c>
      <c r="P10288" t="s">
        <v>23</v>
      </c>
      <c r="Q10288" t="str">
        <f>IF(COUNTIF(Table2[type_of_injury],Table2[[#This Row],[type_of_injury]])&lt;40,"other",Table2[[#This Row],[type_of_injury]])</f>
        <v>gunfire</v>
      </c>
      <c r="R10288" t="str" cm="1">
        <f t="array" ref="R102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89" spans="1:18" x14ac:dyDescent="0.35">
      <c r="A10289" t="s">
        <v>11030</v>
      </c>
      <c r="B10289" s="1">
        <v>37345</v>
      </c>
      <c r="C10289">
        <v>32</v>
      </c>
      <c r="D10289" t="str" cm="1">
        <f t="array" ref="D102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89" t="s">
        <v>16</v>
      </c>
      <c r="F10289" t="s">
        <v>889</v>
      </c>
      <c r="G10289" t="s">
        <v>18</v>
      </c>
      <c r="H10289" t="s">
        <v>19</v>
      </c>
      <c r="I10289" s="1">
        <v>37345</v>
      </c>
      <c r="J10289" t="s">
        <v>20</v>
      </c>
      <c r="K10289" t="s">
        <v>204</v>
      </c>
      <c r="L10289" t="s">
        <v>889</v>
      </c>
      <c r="M10289" t="s">
        <v>18</v>
      </c>
      <c r="N10289" t="s">
        <v>11933</v>
      </c>
      <c r="P10289" t="s">
        <v>23</v>
      </c>
      <c r="Q10289" t="str">
        <f>IF(COUNTIF(Table2[type_of_injury],Table2[[#This Row],[type_of_injury]])&lt;40,"other",Table2[[#This Row],[type_of_injury]])</f>
        <v>unknown</v>
      </c>
      <c r="R10289" t="str" cm="1">
        <f t="array" ref="R102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0" spans="1:18" x14ac:dyDescent="0.35">
      <c r="A10290" t="s">
        <v>11031</v>
      </c>
      <c r="B10290" s="1">
        <v>37345</v>
      </c>
      <c r="C10290">
        <v>56</v>
      </c>
      <c r="D10290" t="str" cm="1">
        <f t="array" ref="D102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90" t="s">
        <v>16</v>
      </c>
      <c r="F10290" t="s">
        <v>141</v>
      </c>
      <c r="G10290" t="s">
        <v>58</v>
      </c>
      <c r="H10290" t="s">
        <v>19</v>
      </c>
      <c r="I10290" s="1">
        <v>37345</v>
      </c>
      <c r="J10290" t="s">
        <v>20</v>
      </c>
      <c r="K10290" t="s">
        <v>40</v>
      </c>
      <c r="L10290" t="s">
        <v>1953</v>
      </c>
      <c r="M10290" t="s">
        <v>77</v>
      </c>
      <c r="N10290" t="s">
        <v>21</v>
      </c>
      <c r="P10290" t="s">
        <v>23</v>
      </c>
      <c r="Q10290" t="str">
        <f>IF(COUNTIF(Table2[type_of_injury],Table2[[#This Row],[type_of_injury]])&lt;40,"other",Table2[[#This Row],[type_of_injury]])</f>
        <v>gunfire</v>
      </c>
      <c r="R10290" t="str" cm="1">
        <f t="array" ref="R102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1" spans="1:18" x14ac:dyDescent="0.35">
      <c r="A10291" t="s">
        <v>11032</v>
      </c>
      <c r="B10291" s="1">
        <v>37345</v>
      </c>
      <c r="C10291">
        <v>18</v>
      </c>
      <c r="D10291" t="str" cm="1">
        <f t="array" ref="D102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291" t="s">
        <v>16</v>
      </c>
      <c r="F10291" t="s">
        <v>9630</v>
      </c>
      <c r="G10291" t="s">
        <v>77</v>
      </c>
      <c r="H10291" t="s">
        <v>77</v>
      </c>
      <c r="I10291" s="1">
        <v>37345</v>
      </c>
      <c r="J10291" t="s">
        <v>20</v>
      </c>
      <c r="K10291" t="s">
        <v>204</v>
      </c>
      <c r="L10291" t="s">
        <v>75</v>
      </c>
      <c r="M10291" t="s">
        <v>75</v>
      </c>
      <c r="N10291" t="s">
        <v>21</v>
      </c>
      <c r="P10291" t="s">
        <v>23</v>
      </c>
      <c r="Q10291" t="str">
        <f>IF(COUNTIF(Table2[type_of_injury],Table2[[#This Row],[type_of_injury]])&lt;40,"other",Table2[[#This Row],[type_of_injury]])</f>
        <v>gunfire</v>
      </c>
      <c r="R10291" t="str" cm="1">
        <f t="array" ref="R102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2" spans="1:18" x14ac:dyDescent="0.35">
      <c r="A10292" t="s">
        <v>11033</v>
      </c>
      <c r="B10292" s="1">
        <v>37344</v>
      </c>
      <c r="C10292">
        <v>31</v>
      </c>
      <c r="D10292" t="str" cm="1">
        <f t="array" ref="D102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92" t="s">
        <v>16</v>
      </c>
      <c r="F10292" t="s">
        <v>141</v>
      </c>
      <c r="G10292" t="s">
        <v>58</v>
      </c>
      <c r="H10292" t="s">
        <v>19</v>
      </c>
      <c r="I10292" s="1">
        <v>37344</v>
      </c>
      <c r="J10292" t="s">
        <v>20</v>
      </c>
      <c r="K10292" t="s">
        <v>560</v>
      </c>
      <c r="L10292" t="s">
        <v>1837</v>
      </c>
      <c r="M10292" t="s">
        <v>108</v>
      </c>
      <c r="N10292" t="s">
        <v>11933</v>
      </c>
      <c r="P10292" t="s">
        <v>23</v>
      </c>
      <c r="Q10292" t="str">
        <f>IF(COUNTIF(Table2[type_of_injury],Table2[[#This Row],[type_of_injury]])&lt;40,"other",Table2[[#This Row],[type_of_injury]])</f>
        <v>unknown</v>
      </c>
      <c r="R10292" t="str" cm="1">
        <f t="array" ref="R102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3" spans="1:18" x14ac:dyDescent="0.35">
      <c r="A10293" t="s">
        <v>11034</v>
      </c>
      <c r="B10293" s="1">
        <v>37344</v>
      </c>
      <c r="C10293">
        <v>21</v>
      </c>
      <c r="D10293" t="str" cm="1">
        <f t="array" ref="D102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93" t="s">
        <v>16</v>
      </c>
      <c r="F10293" t="s">
        <v>141</v>
      </c>
      <c r="G10293" t="s">
        <v>58</v>
      </c>
      <c r="H10293" t="s">
        <v>19</v>
      </c>
      <c r="I10293" s="1">
        <v>37344</v>
      </c>
      <c r="J10293" t="s">
        <v>71</v>
      </c>
      <c r="K10293" t="s">
        <v>40</v>
      </c>
      <c r="L10293" t="s">
        <v>141</v>
      </c>
      <c r="M10293" t="s">
        <v>58</v>
      </c>
      <c r="N10293" t="s">
        <v>21</v>
      </c>
      <c r="P10293" t="s">
        <v>23</v>
      </c>
      <c r="Q10293" t="str">
        <f>IF(COUNTIF(Table2[type_of_injury],Table2[[#This Row],[type_of_injury]])&lt;40,"other",Table2[[#This Row],[type_of_injury]])</f>
        <v>gunfire</v>
      </c>
      <c r="R10293" t="str" cm="1">
        <f t="array" ref="R102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4" spans="1:18" x14ac:dyDescent="0.35">
      <c r="A10294" t="s">
        <v>11035</v>
      </c>
      <c r="B10294" s="1">
        <v>37344</v>
      </c>
      <c r="C10294">
        <v>43</v>
      </c>
      <c r="D10294" t="str" cm="1">
        <f t="array" ref="D102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294" t="s">
        <v>16</v>
      </c>
      <c r="F10294" t="s">
        <v>141</v>
      </c>
      <c r="G10294" t="s">
        <v>58</v>
      </c>
      <c r="H10294" t="s">
        <v>19</v>
      </c>
      <c r="I10294" s="1">
        <v>37344</v>
      </c>
      <c r="J10294" t="s">
        <v>20</v>
      </c>
      <c r="K10294" t="s">
        <v>560</v>
      </c>
      <c r="L10294" t="s">
        <v>141</v>
      </c>
      <c r="M10294" t="s">
        <v>58</v>
      </c>
      <c r="N10294" t="s">
        <v>21</v>
      </c>
      <c r="P10294" t="s">
        <v>23</v>
      </c>
      <c r="Q10294" t="str">
        <f>IF(COUNTIF(Table2[type_of_injury],Table2[[#This Row],[type_of_injury]])&lt;40,"other",Table2[[#This Row],[type_of_injury]])</f>
        <v>gunfire</v>
      </c>
      <c r="R10294" t="str" cm="1">
        <f t="array" ref="R102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5" spans="1:18" x14ac:dyDescent="0.35">
      <c r="A10295" t="s">
        <v>11036</v>
      </c>
      <c r="B10295" s="1">
        <v>37344</v>
      </c>
      <c r="C10295">
        <v>23</v>
      </c>
      <c r="D10295" t="str" cm="1">
        <f t="array" ref="D102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95" t="s">
        <v>16</v>
      </c>
      <c r="F10295" t="s">
        <v>141</v>
      </c>
      <c r="G10295" t="s">
        <v>58</v>
      </c>
      <c r="H10295" t="s">
        <v>19</v>
      </c>
      <c r="I10295" s="1">
        <v>37344</v>
      </c>
      <c r="J10295" t="s">
        <v>20</v>
      </c>
      <c r="K10295" t="s">
        <v>560</v>
      </c>
      <c r="L10295" t="s">
        <v>149</v>
      </c>
      <c r="M10295" t="s">
        <v>108</v>
      </c>
      <c r="N10295" t="s">
        <v>11933</v>
      </c>
      <c r="P10295" t="s">
        <v>23</v>
      </c>
      <c r="Q10295" t="str">
        <f>IF(COUNTIF(Table2[type_of_injury],Table2[[#This Row],[type_of_injury]])&lt;40,"other",Table2[[#This Row],[type_of_injury]])</f>
        <v>unknown</v>
      </c>
      <c r="R10295" t="str" cm="1">
        <f t="array" ref="R102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6" spans="1:18" x14ac:dyDescent="0.35">
      <c r="A10296" t="s">
        <v>11037</v>
      </c>
      <c r="B10296" s="1">
        <v>37344</v>
      </c>
      <c r="C10296">
        <v>38</v>
      </c>
      <c r="D10296" t="str" cm="1">
        <f t="array" ref="D102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296" t="s">
        <v>16</v>
      </c>
      <c r="F10296" t="s">
        <v>141</v>
      </c>
      <c r="G10296" t="s">
        <v>58</v>
      </c>
      <c r="H10296" t="s">
        <v>19</v>
      </c>
      <c r="I10296" s="1">
        <v>37344</v>
      </c>
      <c r="J10296" t="s">
        <v>20</v>
      </c>
      <c r="K10296" t="s">
        <v>560</v>
      </c>
      <c r="L10296" t="s">
        <v>141</v>
      </c>
      <c r="M10296" t="s">
        <v>58</v>
      </c>
      <c r="N10296" t="s">
        <v>11933</v>
      </c>
      <c r="P10296" t="s">
        <v>23</v>
      </c>
      <c r="Q10296" t="str">
        <f>IF(COUNTIF(Table2[type_of_injury],Table2[[#This Row],[type_of_injury]])&lt;40,"other",Table2[[#This Row],[type_of_injury]])</f>
        <v>unknown</v>
      </c>
      <c r="R10296" t="str" cm="1">
        <f t="array" ref="R102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7" spans="1:18" x14ac:dyDescent="0.35">
      <c r="A10297" t="s">
        <v>11038</v>
      </c>
      <c r="B10297" s="1">
        <v>37344</v>
      </c>
      <c r="C10297">
        <v>52</v>
      </c>
      <c r="D10297" t="str" cm="1">
        <f t="array" ref="D102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297" t="s">
        <v>16</v>
      </c>
      <c r="F10297" t="s">
        <v>141</v>
      </c>
      <c r="G10297" t="s">
        <v>58</v>
      </c>
      <c r="H10297" t="s">
        <v>19</v>
      </c>
      <c r="I10297" s="1">
        <v>37344</v>
      </c>
      <c r="J10297" t="s">
        <v>20</v>
      </c>
      <c r="K10297" t="s">
        <v>40</v>
      </c>
      <c r="L10297" t="s">
        <v>141</v>
      </c>
      <c r="M10297" t="s">
        <v>58</v>
      </c>
      <c r="N10297" t="s">
        <v>21</v>
      </c>
      <c r="P10297" t="s">
        <v>23</v>
      </c>
      <c r="Q10297" t="str">
        <f>IF(COUNTIF(Table2[type_of_injury],Table2[[#This Row],[type_of_injury]])&lt;40,"other",Table2[[#This Row],[type_of_injury]])</f>
        <v>gunfire</v>
      </c>
      <c r="R10297" t="str" cm="1">
        <f t="array" ref="R102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8" spans="1:18" x14ac:dyDescent="0.35">
      <c r="A10298" t="s">
        <v>11039</v>
      </c>
      <c r="B10298" s="1">
        <v>37344</v>
      </c>
      <c r="C10298">
        <v>23</v>
      </c>
      <c r="D10298" t="str" cm="1">
        <f t="array" ref="D102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98" t="s">
        <v>16</v>
      </c>
      <c r="F10298" t="s">
        <v>141</v>
      </c>
      <c r="G10298" t="s">
        <v>58</v>
      </c>
      <c r="H10298" t="s">
        <v>19</v>
      </c>
      <c r="I10298" s="1">
        <v>37344</v>
      </c>
      <c r="J10298" t="s">
        <v>20</v>
      </c>
      <c r="K10298" t="s">
        <v>204</v>
      </c>
      <c r="L10298" t="s">
        <v>54</v>
      </c>
      <c r="M10298" t="s">
        <v>54</v>
      </c>
      <c r="N10298" t="s">
        <v>21</v>
      </c>
      <c r="P10298" t="s">
        <v>23</v>
      </c>
      <c r="Q10298" t="str">
        <f>IF(COUNTIF(Table2[type_of_injury],Table2[[#This Row],[type_of_injury]])&lt;40,"other",Table2[[#This Row],[type_of_injury]])</f>
        <v>gunfire</v>
      </c>
      <c r="R10298" t="str" cm="1">
        <f t="array" ref="R102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299" spans="1:18" x14ac:dyDescent="0.35">
      <c r="A10299" t="s">
        <v>11040</v>
      </c>
      <c r="B10299" s="1">
        <v>37344</v>
      </c>
      <c r="C10299">
        <v>25</v>
      </c>
      <c r="D10299" t="str" cm="1">
        <f t="array" ref="D102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299" t="s">
        <v>16</v>
      </c>
      <c r="F10299" t="s">
        <v>141</v>
      </c>
      <c r="G10299" t="s">
        <v>58</v>
      </c>
      <c r="H10299" t="s">
        <v>19</v>
      </c>
      <c r="I10299" s="1">
        <v>37344</v>
      </c>
      <c r="J10299" t="s">
        <v>20</v>
      </c>
      <c r="K10299" t="s">
        <v>204</v>
      </c>
      <c r="L10299" t="s">
        <v>141</v>
      </c>
      <c r="M10299" t="s">
        <v>58</v>
      </c>
      <c r="N10299" t="s">
        <v>21</v>
      </c>
      <c r="P10299" t="s">
        <v>23</v>
      </c>
      <c r="Q10299" t="str">
        <f>IF(COUNTIF(Table2[type_of_injury],Table2[[#This Row],[type_of_injury]])&lt;40,"other",Table2[[#This Row],[type_of_injury]])</f>
        <v>gunfire</v>
      </c>
      <c r="R10299" t="str" cm="1">
        <f t="array" ref="R102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0" spans="1:18" x14ac:dyDescent="0.35">
      <c r="A10300" t="s">
        <v>11041</v>
      </c>
      <c r="B10300" s="1">
        <v>37344</v>
      </c>
      <c r="D10300" t="str" cm="1">
        <f t="array" ref="D103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300" t="s">
        <v>16</v>
      </c>
      <c r="F10300" t="s">
        <v>141</v>
      </c>
      <c r="G10300" t="s">
        <v>58</v>
      </c>
      <c r="H10300" t="s">
        <v>19</v>
      </c>
      <c r="I10300" s="1">
        <v>37344</v>
      </c>
      <c r="J10300" t="s">
        <v>20</v>
      </c>
      <c r="K10300" t="s">
        <v>204</v>
      </c>
      <c r="L10300" t="s">
        <v>141</v>
      </c>
      <c r="M10300" t="s">
        <v>58</v>
      </c>
      <c r="N10300" t="s">
        <v>21</v>
      </c>
      <c r="P10300" t="s">
        <v>23</v>
      </c>
      <c r="Q10300" t="str">
        <f>IF(COUNTIF(Table2[type_of_injury],Table2[[#This Row],[type_of_injury]])&lt;40,"other",Table2[[#This Row],[type_of_injury]])</f>
        <v>gunfire</v>
      </c>
      <c r="R10300" t="str" cm="1">
        <f t="array" ref="R103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1" spans="1:18" x14ac:dyDescent="0.35">
      <c r="A10301" t="s">
        <v>11042</v>
      </c>
      <c r="B10301" s="1">
        <v>37344</v>
      </c>
      <c r="C10301">
        <v>17</v>
      </c>
      <c r="D10301" t="str" cm="1">
        <f t="array" ref="D103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01" t="s">
        <v>69</v>
      </c>
      <c r="F10301" t="s">
        <v>353</v>
      </c>
      <c r="G10301" t="s">
        <v>77</v>
      </c>
      <c r="H10301" t="s">
        <v>77</v>
      </c>
      <c r="I10301" s="1">
        <v>37344</v>
      </c>
      <c r="J10301" t="s">
        <v>71</v>
      </c>
      <c r="K10301" t="s">
        <v>4475</v>
      </c>
      <c r="L10301" t="s">
        <v>353</v>
      </c>
      <c r="M10301" t="s">
        <v>77</v>
      </c>
      <c r="N10301" t="s">
        <v>450</v>
      </c>
      <c r="O10301" t="s">
        <v>6915</v>
      </c>
      <c r="P10301" t="s">
        <v>72</v>
      </c>
      <c r="Q10301" t="str">
        <f>IF(COUNTIF(Table2[type_of_injury],Table2[[#This Row],[type_of_injury]])&lt;40,"other",Table2[[#This Row],[type_of_injury]])</f>
        <v>explosion</v>
      </c>
      <c r="R10301" t="str" cm="1">
        <f t="array" ref="R103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2" spans="1:18" x14ac:dyDescent="0.35">
      <c r="A10302" t="s">
        <v>11043</v>
      </c>
      <c r="B10302" s="1">
        <v>37344</v>
      </c>
      <c r="C10302">
        <v>55</v>
      </c>
      <c r="D10302" t="str" cm="1">
        <f t="array" ref="D103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302" t="s">
        <v>69</v>
      </c>
      <c r="F10302" t="s">
        <v>353</v>
      </c>
      <c r="G10302" t="s">
        <v>77</v>
      </c>
      <c r="H10302" t="s">
        <v>77</v>
      </c>
      <c r="I10302" s="1">
        <v>37344</v>
      </c>
      <c r="J10302" t="s">
        <v>20</v>
      </c>
      <c r="K10302" t="s">
        <v>4475</v>
      </c>
      <c r="L10302" t="s">
        <v>62</v>
      </c>
      <c r="M10302" t="s">
        <v>62</v>
      </c>
      <c r="N10302" t="s">
        <v>450</v>
      </c>
      <c r="O10302" t="s">
        <v>6915</v>
      </c>
      <c r="P10302" t="s">
        <v>72</v>
      </c>
      <c r="Q10302" t="str">
        <f>IF(COUNTIF(Table2[type_of_injury],Table2[[#This Row],[type_of_injury]])&lt;40,"other",Table2[[#This Row],[type_of_injury]])</f>
        <v>explosion</v>
      </c>
      <c r="R10302" t="str" cm="1">
        <f t="array" ref="R103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3" spans="1:18" x14ac:dyDescent="0.35">
      <c r="A10303" t="s">
        <v>11044</v>
      </c>
      <c r="B10303" s="1">
        <v>37344</v>
      </c>
      <c r="C10303">
        <v>27</v>
      </c>
      <c r="D10303" t="str" cm="1">
        <f t="array" ref="D103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03" t="s">
        <v>16</v>
      </c>
      <c r="F10303" t="s">
        <v>141</v>
      </c>
      <c r="G10303" t="s">
        <v>58</v>
      </c>
      <c r="H10303" t="s">
        <v>19</v>
      </c>
      <c r="I10303" s="1">
        <v>37344</v>
      </c>
      <c r="J10303" t="s">
        <v>20</v>
      </c>
      <c r="K10303" t="s">
        <v>560</v>
      </c>
      <c r="L10303" t="s">
        <v>225</v>
      </c>
      <c r="M10303" t="s">
        <v>38</v>
      </c>
      <c r="N10303" t="s">
        <v>11933</v>
      </c>
      <c r="P10303" t="s">
        <v>23</v>
      </c>
      <c r="Q10303" t="str">
        <f>IF(COUNTIF(Table2[type_of_injury],Table2[[#This Row],[type_of_injury]])&lt;40,"other",Table2[[#This Row],[type_of_injury]])</f>
        <v>unknown</v>
      </c>
      <c r="R10303" t="str" cm="1">
        <f t="array" ref="R103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4" spans="1:18" x14ac:dyDescent="0.35">
      <c r="A10304" t="s">
        <v>11045</v>
      </c>
      <c r="B10304" s="1">
        <v>37344</v>
      </c>
      <c r="C10304">
        <v>21</v>
      </c>
      <c r="D10304" t="str" cm="1">
        <f t="array" ref="D103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04" t="s">
        <v>16</v>
      </c>
      <c r="F10304" t="s">
        <v>141</v>
      </c>
      <c r="G10304" t="s">
        <v>58</v>
      </c>
      <c r="H10304" t="s">
        <v>19</v>
      </c>
      <c r="I10304" s="1">
        <v>37344</v>
      </c>
      <c r="J10304" t="s">
        <v>20</v>
      </c>
      <c r="K10304" t="s">
        <v>560</v>
      </c>
      <c r="L10304" t="s">
        <v>225</v>
      </c>
      <c r="M10304" t="s">
        <v>38</v>
      </c>
      <c r="N10304" t="s">
        <v>21</v>
      </c>
      <c r="P10304" t="s">
        <v>23</v>
      </c>
      <c r="Q10304" t="str">
        <f>IF(COUNTIF(Table2[type_of_injury],Table2[[#This Row],[type_of_injury]])&lt;40,"other",Table2[[#This Row],[type_of_injury]])</f>
        <v>gunfire</v>
      </c>
      <c r="R10304" t="str" cm="1">
        <f t="array" ref="R103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5" spans="1:18" x14ac:dyDescent="0.35">
      <c r="A10305" t="s">
        <v>11046</v>
      </c>
      <c r="B10305" s="1">
        <v>37344</v>
      </c>
      <c r="C10305">
        <v>22</v>
      </c>
      <c r="D10305" t="str" cm="1">
        <f t="array" ref="D103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05" t="s">
        <v>16</v>
      </c>
      <c r="F10305" t="s">
        <v>141</v>
      </c>
      <c r="G10305" t="s">
        <v>58</v>
      </c>
      <c r="H10305" t="s">
        <v>19</v>
      </c>
      <c r="I10305" s="1">
        <v>37344</v>
      </c>
      <c r="J10305" t="s">
        <v>20</v>
      </c>
      <c r="K10305" t="s">
        <v>560</v>
      </c>
      <c r="L10305" t="s">
        <v>141</v>
      </c>
      <c r="M10305" t="s">
        <v>58</v>
      </c>
      <c r="N10305" t="s">
        <v>11933</v>
      </c>
      <c r="P10305" t="s">
        <v>23</v>
      </c>
      <c r="Q10305" t="str">
        <f>IF(COUNTIF(Table2[type_of_injury],Table2[[#This Row],[type_of_injury]])&lt;40,"other",Table2[[#This Row],[type_of_injury]])</f>
        <v>unknown</v>
      </c>
      <c r="R10305" t="str" cm="1">
        <f t="array" ref="R103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6" spans="1:18" x14ac:dyDescent="0.35">
      <c r="A10306" t="s">
        <v>11047</v>
      </c>
      <c r="B10306" s="1">
        <v>37344</v>
      </c>
      <c r="C10306">
        <v>24</v>
      </c>
      <c r="D10306" t="str" cm="1">
        <f t="array" ref="D103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06" t="s">
        <v>16</v>
      </c>
      <c r="F10306" t="s">
        <v>141</v>
      </c>
      <c r="G10306" t="s">
        <v>58</v>
      </c>
      <c r="H10306" t="s">
        <v>19</v>
      </c>
      <c r="I10306" s="1">
        <v>37344</v>
      </c>
      <c r="J10306" t="s">
        <v>20</v>
      </c>
      <c r="K10306" t="s">
        <v>560</v>
      </c>
      <c r="L10306" t="s">
        <v>27</v>
      </c>
      <c r="M10306" t="s">
        <v>27</v>
      </c>
      <c r="N10306" t="s">
        <v>21</v>
      </c>
      <c r="P10306" t="s">
        <v>23</v>
      </c>
      <c r="Q10306" t="str">
        <f>IF(COUNTIF(Table2[type_of_injury],Table2[[#This Row],[type_of_injury]])&lt;40,"other",Table2[[#This Row],[type_of_injury]])</f>
        <v>gunfire</v>
      </c>
      <c r="R10306" t="str" cm="1">
        <f t="array" ref="R103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7" spans="1:18" x14ac:dyDescent="0.35">
      <c r="A10307" t="s">
        <v>11048</v>
      </c>
      <c r="B10307" s="1">
        <v>37344</v>
      </c>
      <c r="C10307">
        <v>22</v>
      </c>
      <c r="D10307" t="str" cm="1">
        <f t="array" ref="D103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07" t="s">
        <v>16</v>
      </c>
      <c r="F10307" t="s">
        <v>141</v>
      </c>
      <c r="G10307" t="s">
        <v>58</v>
      </c>
      <c r="H10307" t="s">
        <v>19</v>
      </c>
      <c r="I10307" s="1">
        <v>37354</v>
      </c>
      <c r="J10307" t="s">
        <v>20</v>
      </c>
      <c r="K10307" t="s">
        <v>560</v>
      </c>
      <c r="L10307" t="s">
        <v>141</v>
      </c>
      <c r="M10307" t="s">
        <v>58</v>
      </c>
      <c r="N10307" t="s">
        <v>21</v>
      </c>
      <c r="P10307" t="s">
        <v>23</v>
      </c>
      <c r="Q10307" t="str">
        <f>IF(COUNTIF(Table2[type_of_injury],Table2[[#This Row],[type_of_injury]])&lt;40,"other",Table2[[#This Row],[type_of_injury]])</f>
        <v>gunfire</v>
      </c>
      <c r="R10307" t="str" cm="1">
        <f t="array" ref="R103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8" spans="1:18" x14ac:dyDescent="0.35">
      <c r="A10308" t="s">
        <v>11049</v>
      </c>
      <c r="B10308" s="1">
        <v>37344</v>
      </c>
      <c r="C10308">
        <v>22</v>
      </c>
      <c r="D10308" t="str" cm="1">
        <f t="array" ref="D103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08" t="s">
        <v>16</v>
      </c>
      <c r="F10308" t="s">
        <v>5961</v>
      </c>
      <c r="G10308" t="s">
        <v>218</v>
      </c>
      <c r="H10308" t="s">
        <v>39</v>
      </c>
      <c r="I10308" s="1">
        <v>37344</v>
      </c>
      <c r="J10308" t="s">
        <v>20</v>
      </c>
      <c r="K10308" t="s">
        <v>204</v>
      </c>
      <c r="L10308" t="s">
        <v>225</v>
      </c>
      <c r="M10308" t="s">
        <v>38</v>
      </c>
      <c r="N10308" t="s">
        <v>21</v>
      </c>
      <c r="P10308" t="s">
        <v>23</v>
      </c>
      <c r="Q10308" t="str">
        <f>IF(COUNTIF(Table2[type_of_injury],Table2[[#This Row],[type_of_injury]])&lt;40,"other",Table2[[#This Row],[type_of_injury]])</f>
        <v>gunfire</v>
      </c>
      <c r="R10308" t="str" cm="1">
        <f t="array" ref="R103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09" spans="1:18" x14ac:dyDescent="0.35">
      <c r="A10309" t="s">
        <v>11050</v>
      </c>
      <c r="B10309" s="1">
        <v>37344</v>
      </c>
      <c r="C10309">
        <v>79</v>
      </c>
      <c r="D10309" t="str" cm="1">
        <f t="array" ref="D103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09" t="s">
        <v>69</v>
      </c>
      <c r="F10309" t="s">
        <v>5961</v>
      </c>
      <c r="G10309" t="s">
        <v>218</v>
      </c>
      <c r="H10309" t="s">
        <v>39</v>
      </c>
      <c r="I10309" s="1">
        <v>37344</v>
      </c>
      <c r="J10309" t="s">
        <v>20</v>
      </c>
      <c r="K10309" t="s">
        <v>4475</v>
      </c>
      <c r="L10309" t="s">
        <v>493</v>
      </c>
      <c r="M10309" t="s">
        <v>77</v>
      </c>
      <c r="N10309" t="s">
        <v>64</v>
      </c>
      <c r="O10309" t="s">
        <v>457</v>
      </c>
      <c r="P10309" t="s">
        <v>72</v>
      </c>
      <c r="Q10309" t="str">
        <f>IF(COUNTIF(Table2[type_of_injury],Table2[[#This Row],[type_of_injury]])&lt;40,"other",Table2[[#This Row],[type_of_injury]])</f>
        <v>stabbing</v>
      </c>
      <c r="R10309" t="str" cm="1">
        <f t="array" ref="R103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0" spans="1:18" x14ac:dyDescent="0.35">
      <c r="A10310" t="s">
        <v>11051</v>
      </c>
      <c r="B10310" s="1">
        <v>37344</v>
      </c>
      <c r="C10310">
        <v>70</v>
      </c>
      <c r="D10310" t="str" cm="1">
        <f t="array" ref="D103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310" t="s">
        <v>69</v>
      </c>
      <c r="F10310" t="s">
        <v>5961</v>
      </c>
      <c r="G10310" t="s">
        <v>218</v>
      </c>
      <c r="H10310" t="s">
        <v>39</v>
      </c>
      <c r="I10310" s="1">
        <v>37344</v>
      </c>
      <c r="J10310" t="s">
        <v>20</v>
      </c>
      <c r="K10310" t="s">
        <v>4475</v>
      </c>
      <c r="L10310" t="s">
        <v>8020</v>
      </c>
      <c r="M10310" t="s">
        <v>77</v>
      </c>
      <c r="N10310" t="s">
        <v>64</v>
      </c>
      <c r="O10310" t="s">
        <v>457</v>
      </c>
      <c r="P10310" t="s">
        <v>72</v>
      </c>
      <c r="Q10310" t="str">
        <f>IF(COUNTIF(Table2[type_of_injury],Table2[[#This Row],[type_of_injury]])&lt;40,"other",Table2[[#This Row],[type_of_injury]])</f>
        <v>stabbing</v>
      </c>
      <c r="R10310" t="str" cm="1">
        <f t="array" ref="R103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1" spans="1:18" x14ac:dyDescent="0.35">
      <c r="A10311" t="s">
        <v>11052</v>
      </c>
      <c r="B10311" s="1">
        <v>37343</v>
      </c>
      <c r="C10311">
        <v>50</v>
      </c>
      <c r="D10311" t="str" cm="1">
        <f t="array" ref="D103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11" t="s">
        <v>69</v>
      </c>
      <c r="F10311" t="s">
        <v>272</v>
      </c>
      <c r="G10311" t="s">
        <v>75</v>
      </c>
      <c r="H10311" t="s">
        <v>19</v>
      </c>
      <c r="I10311" s="1">
        <v>37343</v>
      </c>
      <c r="J10311" t="s">
        <v>71</v>
      </c>
      <c r="K10311" t="s">
        <v>4475</v>
      </c>
      <c r="L10311" t="s">
        <v>272</v>
      </c>
      <c r="M10311" t="s">
        <v>75</v>
      </c>
      <c r="N10311" t="s">
        <v>21</v>
      </c>
      <c r="P10311" t="s">
        <v>72</v>
      </c>
      <c r="Q10311" t="str">
        <f>IF(COUNTIF(Table2[type_of_injury],Table2[[#This Row],[type_of_injury]])&lt;40,"other",Table2[[#This Row],[type_of_injury]])</f>
        <v>gunfire</v>
      </c>
      <c r="R10311" t="str" cm="1">
        <f t="array" ref="R103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2" spans="1:18" x14ac:dyDescent="0.35">
      <c r="A10312" t="s">
        <v>11053</v>
      </c>
      <c r="B10312" s="1">
        <v>37343</v>
      </c>
      <c r="C10312">
        <v>81</v>
      </c>
      <c r="D10312" t="str" cm="1">
        <f t="array" ref="D103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12" t="s">
        <v>69</v>
      </c>
      <c r="F10312" t="s">
        <v>272</v>
      </c>
      <c r="G10312" t="s">
        <v>75</v>
      </c>
      <c r="H10312" t="s">
        <v>19</v>
      </c>
      <c r="I10312" s="1">
        <v>37343</v>
      </c>
      <c r="J10312" t="s">
        <v>20</v>
      </c>
      <c r="K10312" t="s">
        <v>4475</v>
      </c>
      <c r="L10312" t="s">
        <v>272</v>
      </c>
      <c r="M10312" t="s">
        <v>75</v>
      </c>
      <c r="N10312" t="s">
        <v>21</v>
      </c>
      <c r="P10312" t="s">
        <v>72</v>
      </c>
      <c r="Q10312" t="str">
        <f>IF(COUNTIF(Table2[type_of_injury],Table2[[#This Row],[type_of_injury]])&lt;40,"other",Table2[[#This Row],[type_of_injury]])</f>
        <v>gunfire</v>
      </c>
      <c r="R10312" t="str" cm="1">
        <f t="array" ref="R103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3" spans="1:18" x14ac:dyDescent="0.35">
      <c r="A10313" t="s">
        <v>11054</v>
      </c>
      <c r="B10313" s="1">
        <v>37343</v>
      </c>
      <c r="C10313">
        <v>18</v>
      </c>
      <c r="D10313" t="str" cm="1">
        <f t="array" ref="D103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13" t="s">
        <v>16</v>
      </c>
      <c r="F10313" t="s">
        <v>272</v>
      </c>
      <c r="G10313" t="s">
        <v>75</v>
      </c>
      <c r="H10313" t="s">
        <v>19</v>
      </c>
      <c r="I10313" s="1">
        <v>37343</v>
      </c>
      <c r="J10313" t="s">
        <v>20</v>
      </c>
      <c r="K10313" t="s">
        <v>204</v>
      </c>
      <c r="L10313" t="s">
        <v>75</v>
      </c>
      <c r="M10313" t="s">
        <v>75</v>
      </c>
      <c r="N10313" t="s">
        <v>21</v>
      </c>
      <c r="P10313" t="s">
        <v>23</v>
      </c>
      <c r="Q10313" t="str">
        <f>IF(COUNTIF(Table2[type_of_injury],Table2[[#This Row],[type_of_injury]])&lt;40,"other",Table2[[#This Row],[type_of_injury]])</f>
        <v>gunfire</v>
      </c>
      <c r="R10313" t="str" cm="1">
        <f t="array" ref="R103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4" spans="1:18" x14ac:dyDescent="0.35">
      <c r="A10314" t="s">
        <v>11055</v>
      </c>
      <c r="B10314" s="1">
        <v>37343</v>
      </c>
      <c r="C10314">
        <v>40</v>
      </c>
      <c r="D10314" t="str" cm="1">
        <f t="array" ref="D103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314" t="s">
        <v>16</v>
      </c>
      <c r="F10314" t="s">
        <v>8273</v>
      </c>
      <c r="G10314" t="s">
        <v>41</v>
      </c>
      <c r="H10314" t="s">
        <v>39</v>
      </c>
      <c r="I10314" s="1">
        <v>37343</v>
      </c>
      <c r="J10314" t="s">
        <v>20</v>
      </c>
      <c r="K10314" t="s">
        <v>40</v>
      </c>
      <c r="L10314" t="s">
        <v>1295</v>
      </c>
      <c r="M10314" t="s">
        <v>41</v>
      </c>
      <c r="N10314" t="s">
        <v>21</v>
      </c>
      <c r="P10314" t="s">
        <v>23</v>
      </c>
      <c r="Q10314" t="str">
        <f>IF(COUNTIF(Table2[type_of_injury],Table2[[#This Row],[type_of_injury]])&lt;40,"other",Table2[[#This Row],[type_of_injury]])</f>
        <v>gunfire</v>
      </c>
      <c r="R10314" t="str" cm="1">
        <f t="array" ref="R103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5" spans="1:18" x14ac:dyDescent="0.35">
      <c r="A10315" t="s">
        <v>11056</v>
      </c>
      <c r="B10315" s="1">
        <v>37343</v>
      </c>
      <c r="C10315">
        <v>50</v>
      </c>
      <c r="D10315" t="str" cm="1">
        <f t="array" ref="D103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15" t="s">
        <v>69</v>
      </c>
      <c r="F10315" t="s">
        <v>272</v>
      </c>
      <c r="G10315" t="s">
        <v>75</v>
      </c>
      <c r="H10315" t="s">
        <v>19</v>
      </c>
      <c r="I10315" s="1">
        <v>37343</v>
      </c>
      <c r="J10315" t="s">
        <v>20</v>
      </c>
      <c r="K10315" t="s">
        <v>4475</v>
      </c>
      <c r="L10315" t="s">
        <v>272</v>
      </c>
      <c r="M10315" t="s">
        <v>75</v>
      </c>
      <c r="N10315" t="s">
        <v>21</v>
      </c>
      <c r="P10315" t="s">
        <v>72</v>
      </c>
      <c r="Q10315" t="str">
        <f>IF(COUNTIF(Table2[type_of_injury],Table2[[#This Row],[type_of_injury]])&lt;40,"other",Table2[[#This Row],[type_of_injury]])</f>
        <v>gunfire</v>
      </c>
      <c r="R10315" t="str" cm="1">
        <f t="array" ref="R103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6" spans="1:18" x14ac:dyDescent="0.35">
      <c r="A10316" t="s">
        <v>11057</v>
      </c>
      <c r="B10316" s="1">
        <v>37342</v>
      </c>
      <c r="C10316">
        <v>87</v>
      </c>
      <c r="D10316" t="str" cm="1">
        <f t="array" ref="D103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16" t="s">
        <v>69</v>
      </c>
      <c r="F10316" t="s">
        <v>1713</v>
      </c>
      <c r="G10316" t="s">
        <v>77</v>
      </c>
      <c r="H10316" t="s">
        <v>77</v>
      </c>
      <c r="I10316" s="1">
        <v>37342</v>
      </c>
      <c r="J10316" t="s">
        <v>71</v>
      </c>
      <c r="K10316" t="s">
        <v>4475</v>
      </c>
      <c r="L10316" t="s">
        <v>8020</v>
      </c>
      <c r="M10316" t="s">
        <v>77</v>
      </c>
      <c r="N10316" t="s">
        <v>450</v>
      </c>
      <c r="O10316" t="s">
        <v>6915</v>
      </c>
      <c r="P10316" t="s">
        <v>72</v>
      </c>
      <c r="Q10316" t="str">
        <f>IF(COUNTIF(Table2[type_of_injury],Table2[[#This Row],[type_of_injury]])&lt;40,"other",Table2[[#This Row],[type_of_injury]])</f>
        <v>explosion</v>
      </c>
      <c r="R10316" t="str" cm="1">
        <f t="array" ref="R103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7" spans="1:18" x14ac:dyDescent="0.35">
      <c r="A10317" t="s">
        <v>11058</v>
      </c>
      <c r="B10317" s="1">
        <v>37342</v>
      </c>
      <c r="C10317">
        <v>76</v>
      </c>
      <c r="D10317" t="str" cm="1">
        <f t="array" ref="D103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17" t="s">
        <v>69</v>
      </c>
      <c r="F10317" t="s">
        <v>1713</v>
      </c>
      <c r="G10317" t="s">
        <v>77</v>
      </c>
      <c r="H10317" t="s">
        <v>77</v>
      </c>
      <c r="I10317" s="1">
        <v>37342</v>
      </c>
      <c r="J10317" t="s">
        <v>20</v>
      </c>
      <c r="K10317" t="s">
        <v>4475</v>
      </c>
      <c r="L10317" t="s">
        <v>532</v>
      </c>
      <c r="M10317" t="s">
        <v>77</v>
      </c>
      <c r="N10317" t="s">
        <v>450</v>
      </c>
      <c r="O10317" t="s">
        <v>6915</v>
      </c>
      <c r="P10317" t="s">
        <v>72</v>
      </c>
      <c r="Q10317" t="str">
        <f>IF(COUNTIF(Table2[type_of_injury],Table2[[#This Row],[type_of_injury]])&lt;40,"other",Table2[[#This Row],[type_of_injury]])</f>
        <v>explosion</v>
      </c>
      <c r="R10317" t="str" cm="1">
        <f t="array" ref="R103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8" spans="1:18" x14ac:dyDescent="0.35">
      <c r="A10318" t="s">
        <v>11059</v>
      </c>
      <c r="B10318" s="1">
        <v>37342</v>
      </c>
      <c r="C10318">
        <v>70</v>
      </c>
      <c r="D10318" t="str" cm="1">
        <f t="array" ref="D103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318" t="s">
        <v>69</v>
      </c>
      <c r="F10318" t="s">
        <v>1713</v>
      </c>
      <c r="G10318" t="s">
        <v>77</v>
      </c>
      <c r="H10318" t="s">
        <v>77</v>
      </c>
      <c r="I10318" s="1">
        <v>37342</v>
      </c>
      <c r="J10318" t="s">
        <v>20</v>
      </c>
      <c r="K10318" t="s">
        <v>4475</v>
      </c>
      <c r="L10318" t="s">
        <v>1713</v>
      </c>
      <c r="M10318" t="s">
        <v>77</v>
      </c>
      <c r="N10318" t="s">
        <v>450</v>
      </c>
      <c r="O10318" t="s">
        <v>6915</v>
      </c>
      <c r="P10318" t="s">
        <v>72</v>
      </c>
      <c r="Q10318" t="str">
        <f>IF(COUNTIF(Table2[type_of_injury],Table2[[#This Row],[type_of_injury]])&lt;40,"other",Table2[[#This Row],[type_of_injury]])</f>
        <v>explosion</v>
      </c>
      <c r="R10318" t="str" cm="1">
        <f t="array" ref="R103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19" spans="1:18" x14ac:dyDescent="0.35">
      <c r="A10319" t="s">
        <v>11060</v>
      </c>
      <c r="B10319" s="1">
        <v>37342</v>
      </c>
      <c r="C10319">
        <v>77</v>
      </c>
      <c r="D10319" t="str" cm="1">
        <f t="array" ref="D103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19" t="s">
        <v>69</v>
      </c>
      <c r="F10319" t="s">
        <v>1713</v>
      </c>
      <c r="G10319" t="s">
        <v>77</v>
      </c>
      <c r="H10319" t="s">
        <v>77</v>
      </c>
      <c r="I10319" s="1">
        <v>37342</v>
      </c>
      <c r="J10319" t="s">
        <v>71</v>
      </c>
      <c r="K10319" t="s">
        <v>4475</v>
      </c>
      <c r="L10319" t="s">
        <v>1713</v>
      </c>
      <c r="M10319" t="s">
        <v>77</v>
      </c>
      <c r="N10319" t="s">
        <v>450</v>
      </c>
      <c r="O10319" t="s">
        <v>6915</v>
      </c>
      <c r="P10319" t="s">
        <v>72</v>
      </c>
      <c r="Q10319" t="str">
        <f>IF(COUNTIF(Table2[type_of_injury],Table2[[#This Row],[type_of_injury]])&lt;40,"other",Table2[[#This Row],[type_of_injury]])</f>
        <v>explosion</v>
      </c>
      <c r="R10319" t="str" cm="1">
        <f t="array" ref="R103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0" spans="1:18" x14ac:dyDescent="0.35">
      <c r="A10320" t="s">
        <v>11061</v>
      </c>
      <c r="B10320" s="1">
        <v>37342</v>
      </c>
      <c r="C10320">
        <v>70</v>
      </c>
      <c r="D10320" t="str" cm="1">
        <f t="array" ref="D103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320" t="s">
        <v>69</v>
      </c>
      <c r="F10320" t="s">
        <v>1713</v>
      </c>
      <c r="G10320" t="s">
        <v>77</v>
      </c>
      <c r="H10320" t="s">
        <v>77</v>
      </c>
      <c r="I10320" s="1">
        <v>37342</v>
      </c>
      <c r="J10320" t="s">
        <v>71</v>
      </c>
      <c r="K10320" t="s">
        <v>4475</v>
      </c>
      <c r="L10320" t="s">
        <v>11062</v>
      </c>
      <c r="M10320" t="s">
        <v>77</v>
      </c>
      <c r="N10320" t="s">
        <v>450</v>
      </c>
      <c r="O10320" t="s">
        <v>6915</v>
      </c>
      <c r="P10320" t="s">
        <v>72</v>
      </c>
      <c r="Q10320" t="str">
        <f>IF(COUNTIF(Table2[type_of_injury],Table2[[#This Row],[type_of_injury]])&lt;40,"other",Table2[[#This Row],[type_of_injury]])</f>
        <v>explosion</v>
      </c>
      <c r="R10320" t="str" cm="1">
        <f t="array" ref="R103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1" spans="1:18" x14ac:dyDescent="0.35">
      <c r="A10321" t="s">
        <v>11063</v>
      </c>
      <c r="B10321" s="1">
        <v>37342</v>
      </c>
      <c r="C10321">
        <v>63</v>
      </c>
      <c r="D10321" t="str" cm="1">
        <f t="array" ref="D103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321" t="s">
        <v>69</v>
      </c>
      <c r="F10321" t="s">
        <v>1713</v>
      </c>
      <c r="G10321" t="s">
        <v>77</v>
      </c>
      <c r="H10321" t="s">
        <v>77</v>
      </c>
      <c r="I10321" s="1">
        <v>37342</v>
      </c>
      <c r="J10321" t="s">
        <v>71</v>
      </c>
      <c r="K10321" t="s">
        <v>4475</v>
      </c>
      <c r="L10321" t="s">
        <v>532</v>
      </c>
      <c r="M10321" t="s">
        <v>77</v>
      </c>
      <c r="N10321" t="s">
        <v>450</v>
      </c>
      <c r="O10321" t="s">
        <v>6915</v>
      </c>
      <c r="P10321" t="s">
        <v>72</v>
      </c>
      <c r="Q10321" t="str">
        <f>IF(COUNTIF(Table2[type_of_injury],Table2[[#This Row],[type_of_injury]])&lt;40,"other",Table2[[#This Row],[type_of_injury]])</f>
        <v>explosion</v>
      </c>
      <c r="R10321" t="str" cm="1">
        <f t="array" ref="R103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2" spans="1:18" x14ac:dyDescent="0.35">
      <c r="A10322" t="s">
        <v>11064</v>
      </c>
      <c r="B10322" s="1">
        <v>37342</v>
      </c>
      <c r="C10322">
        <v>45</v>
      </c>
      <c r="D10322" t="str" cm="1">
        <f t="array" ref="D103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22" t="s">
        <v>69</v>
      </c>
      <c r="F10322" t="s">
        <v>1713</v>
      </c>
      <c r="G10322" t="s">
        <v>77</v>
      </c>
      <c r="H10322" t="s">
        <v>77</v>
      </c>
      <c r="I10322" s="1">
        <v>37342</v>
      </c>
      <c r="J10322" t="s">
        <v>71</v>
      </c>
      <c r="K10322" t="s">
        <v>4475</v>
      </c>
      <c r="L10322" t="s">
        <v>11065</v>
      </c>
      <c r="M10322" t="s">
        <v>77</v>
      </c>
      <c r="N10322" t="s">
        <v>450</v>
      </c>
      <c r="O10322" t="s">
        <v>6915</v>
      </c>
      <c r="P10322" t="s">
        <v>72</v>
      </c>
      <c r="Q10322" t="str">
        <f>IF(COUNTIF(Table2[type_of_injury],Table2[[#This Row],[type_of_injury]])&lt;40,"other",Table2[[#This Row],[type_of_injury]])</f>
        <v>explosion</v>
      </c>
      <c r="R10322" t="str" cm="1">
        <f t="array" ref="R103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3" spans="1:18" x14ac:dyDescent="0.35">
      <c r="A10323" t="s">
        <v>11066</v>
      </c>
      <c r="B10323" s="1">
        <v>37342</v>
      </c>
      <c r="C10323">
        <v>42</v>
      </c>
      <c r="D10323" t="str" cm="1">
        <f t="array" ref="D103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23" t="s">
        <v>69</v>
      </c>
      <c r="F10323" t="s">
        <v>1713</v>
      </c>
      <c r="G10323" t="s">
        <v>77</v>
      </c>
      <c r="H10323" t="s">
        <v>77</v>
      </c>
      <c r="I10323" s="1">
        <v>37342</v>
      </c>
      <c r="J10323" t="s">
        <v>20</v>
      </c>
      <c r="K10323" t="s">
        <v>4475</v>
      </c>
      <c r="L10323" t="s">
        <v>1713</v>
      </c>
      <c r="M10323" t="s">
        <v>77</v>
      </c>
      <c r="N10323" t="s">
        <v>450</v>
      </c>
      <c r="O10323" t="s">
        <v>6915</v>
      </c>
      <c r="P10323" t="s">
        <v>72</v>
      </c>
      <c r="Q10323" t="str">
        <f>IF(COUNTIF(Table2[type_of_injury],Table2[[#This Row],[type_of_injury]])&lt;40,"other",Table2[[#This Row],[type_of_injury]])</f>
        <v>explosion</v>
      </c>
      <c r="R10323" t="str" cm="1">
        <f t="array" ref="R103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4" spans="1:18" x14ac:dyDescent="0.35">
      <c r="A10324" t="s">
        <v>11067</v>
      </c>
      <c r="B10324" s="1">
        <v>37342</v>
      </c>
      <c r="C10324">
        <v>86</v>
      </c>
      <c r="D10324" t="str" cm="1">
        <f t="array" ref="D103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24" t="s">
        <v>69</v>
      </c>
      <c r="F10324" t="s">
        <v>1713</v>
      </c>
      <c r="G10324" t="s">
        <v>77</v>
      </c>
      <c r="H10324" t="s">
        <v>77</v>
      </c>
      <c r="I10324" s="1">
        <v>37349</v>
      </c>
      <c r="J10324" t="s">
        <v>71</v>
      </c>
      <c r="K10324" t="s">
        <v>4475</v>
      </c>
      <c r="L10324" t="s">
        <v>1713</v>
      </c>
      <c r="M10324" t="s">
        <v>77</v>
      </c>
      <c r="N10324" t="s">
        <v>450</v>
      </c>
      <c r="O10324" t="s">
        <v>6915</v>
      </c>
      <c r="P10324" t="s">
        <v>72</v>
      </c>
      <c r="Q10324" t="str">
        <f>IF(COUNTIF(Table2[type_of_injury],Table2[[#This Row],[type_of_injury]])&lt;40,"other",Table2[[#This Row],[type_of_injury]])</f>
        <v>explosion</v>
      </c>
      <c r="R10324" t="str" cm="1">
        <f t="array" ref="R103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5" spans="1:18" x14ac:dyDescent="0.35">
      <c r="A10325" t="s">
        <v>11068</v>
      </c>
      <c r="B10325" s="1">
        <v>37342</v>
      </c>
      <c r="C10325">
        <v>85</v>
      </c>
      <c r="D10325" t="str" cm="1">
        <f t="array" ref="D103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25" t="s">
        <v>69</v>
      </c>
      <c r="F10325" t="s">
        <v>1713</v>
      </c>
      <c r="G10325" t="s">
        <v>77</v>
      </c>
      <c r="H10325" t="s">
        <v>77</v>
      </c>
      <c r="I10325" s="1">
        <v>37342</v>
      </c>
      <c r="J10325" t="s">
        <v>20</v>
      </c>
      <c r="K10325" t="s">
        <v>4475</v>
      </c>
      <c r="L10325" t="s">
        <v>8020</v>
      </c>
      <c r="M10325" t="s">
        <v>77</v>
      </c>
      <c r="N10325" t="s">
        <v>450</v>
      </c>
      <c r="O10325" t="s">
        <v>6915</v>
      </c>
      <c r="P10325" t="s">
        <v>72</v>
      </c>
      <c r="Q10325" t="str">
        <f>IF(COUNTIF(Table2[type_of_injury],Table2[[#This Row],[type_of_injury]])&lt;40,"other",Table2[[#This Row],[type_of_injury]])</f>
        <v>explosion</v>
      </c>
      <c r="R10325" t="str" cm="1">
        <f t="array" ref="R103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6" spans="1:18" x14ac:dyDescent="0.35">
      <c r="A10326" t="s">
        <v>11069</v>
      </c>
      <c r="B10326" s="1">
        <v>37342</v>
      </c>
      <c r="C10326">
        <v>78</v>
      </c>
      <c r="D10326" t="str" cm="1">
        <f t="array" ref="D103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26" t="s">
        <v>69</v>
      </c>
      <c r="F10326" t="s">
        <v>1713</v>
      </c>
      <c r="G10326" t="s">
        <v>77</v>
      </c>
      <c r="H10326" t="s">
        <v>77</v>
      </c>
      <c r="I10326" s="1">
        <v>37342</v>
      </c>
      <c r="J10326" t="s">
        <v>20</v>
      </c>
      <c r="K10326" t="s">
        <v>4475</v>
      </c>
      <c r="L10326" t="s">
        <v>1713</v>
      </c>
      <c r="M10326" t="s">
        <v>77</v>
      </c>
      <c r="N10326" t="s">
        <v>450</v>
      </c>
      <c r="O10326" t="s">
        <v>6915</v>
      </c>
      <c r="P10326" t="s">
        <v>72</v>
      </c>
      <c r="Q10326" t="str">
        <f>IF(COUNTIF(Table2[type_of_injury],Table2[[#This Row],[type_of_injury]])&lt;40,"other",Table2[[#This Row],[type_of_injury]])</f>
        <v>explosion</v>
      </c>
      <c r="R10326" t="str" cm="1">
        <f t="array" ref="R103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7" spans="1:18" x14ac:dyDescent="0.35">
      <c r="A10327" t="s">
        <v>11070</v>
      </c>
      <c r="B10327" s="1">
        <v>37342</v>
      </c>
      <c r="C10327">
        <v>44</v>
      </c>
      <c r="D10327" t="str" cm="1">
        <f t="array" ref="D103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27" t="s">
        <v>69</v>
      </c>
      <c r="F10327" t="s">
        <v>1713</v>
      </c>
      <c r="G10327" t="s">
        <v>77</v>
      </c>
      <c r="H10327" t="s">
        <v>77</v>
      </c>
      <c r="I10327" s="1">
        <v>37342</v>
      </c>
      <c r="J10327" t="s">
        <v>20</v>
      </c>
      <c r="K10327" t="s">
        <v>4475</v>
      </c>
      <c r="L10327" t="s">
        <v>1713</v>
      </c>
      <c r="M10327" t="s">
        <v>77</v>
      </c>
      <c r="N10327" t="s">
        <v>450</v>
      </c>
      <c r="O10327" t="s">
        <v>6915</v>
      </c>
      <c r="P10327" t="s">
        <v>72</v>
      </c>
      <c r="Q10327" t="str">
        <f>IF(COUNTIF(Table2[type_of_injury],Table2[[#This Row],[type_of_injury]])&lt;40,"other",Table2[[#This Row],[type_of_injury]])</f>
        <v>explosion</v>
      </c>
      <c r="R10327" t="str" cm="1">
        <f t="array" ref="R103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8" spans="1:18" x14ac:dyDescent="0.35">
      <c r="A10328" t="s">
        <v>11071</v>
      </c>
      <c r="B10328" s="1">
        <v>37342</v>
      </c>
      <c r="C10328">
        <v>50</v>
      </c>
      <c r="D10328" t="str" cm="1">
        <f t="array" ref="D103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28" t="s">
        <v>69</v>
      </c>
      <c r="F10328" t="s">
        <v>1713</v>
      </c>
      <c r="G10328" t="s">
        <v>77</v>
      </c>
      <c r="H10328" t="s">
        <v>77</v>
      </c>
      <c r="I10328" s="1">
        <v>37349</v>
      </c>
      <c r="J10328" t="s">
        <v>20</v>
      </c>
      <c r="K10328" t="s">
        <v>4475</v>
      </c>
      <c r="L10328" t="s">
        <v>7706</v>
      </c>
      <c r="M10328" t="s">
        <v>31</v>
      </c>
      <c r="N10328" t="s">
        <v>450</v>
      </c>
      <c r="O10328" t="s">
        <v>6915</v>
      </c>
      <c r="P10328" t="s">
        <v>72</v>
      </c>
      <c r="Q10328" t="str">
        <f>IF(COUNTIF(Table2[type_of_injury],Table2[[#This Row],[type_of_injury]])&lt;40,"other",Table2[[#This Row],[type_of_injury]])</f>
        <v>explosion</v>
      </c>
      <c r="R10328" t="str" cm="1">
        <f t="array" ref="R103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29" spans="1:18" x14ac:dyDescent="0.35">
      <c r="A10329" t="s">
        <v>11072</v>
      </c>
      <c r="B10329" s="1">
        <v>37342</v>
      </c>
      <c r="C10329">
        <v>78</v>
      </c>
      <c r="D10329" t="str" cm="1">
        <f t="array" ref="D103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29" t="s">
        <v>69</v>
      </c>
      <c r="F10329" t="s">
        <v>1713</v>
      </c>
      <c r="G10329" t="s">
        <v>77</v>
      </c>
      <c r="H10329" t="s">
        <v>77</v>
      </c>
      <c r="I10329" s="1">
        <v>37357</v>
      </c>
      <c r="J10329" t="s">
        <v>71</v>
      </c>
      <c r="K10329" t="s">
        <v>4475</v>
      </c>
      <c r="L10329" t="s">
        <v>532</v>
      </c>
      <c r="M10329" t="s">
        <v>77</v>
      </c>
      <c r="N10329" t="s">
        <v>450</v>
      </c>
      <c r="O10329" t="s">
        <v>6915</v>
      </c>
      <c r="P10329" t="s">
        <v>72</v>
      </c>
      <c r="Q10329" t="str">
        <f>IF(COUNTIF(Table2[type_of_injury],Table2[[#This Row],[type_of_injury]])&lt;40,"other",Table2[[#This Row],[type_of_injury]])</f>
        <v>explosion</v>
      </c>
      <c r="R10329" t="str" cm="1">
        <f t="array" ref="R103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0" spans="1:18" x14ac:dyDescent="0.35">
      <c r="A10330" t="s">
        <v>11073</v>
      </c>
      <c r="B10330" s="1">
        <v>37342</v>
      </c>
      <c r="C10330">
        <v>79</v>
      </c>
      <c r="D10330" t="str" cm="1">
        <f t="array" ref="D103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30" t="s">
        <v>69</v>
      </c>
      <c r="F10330" t="s">
        <v>1713</v>
      </c>
      <c r="G10330" t="s">
        <v>77</v>
      </c>
      <c r="H10330" t="s">
        <v>77</v>
      </c>
      <c r="I10330" s="1">
        <v>37381</v>
      </c>
      <c r="J10330" t="s">
        <v>20</v>
      </c>
      <c r="K10330" t="s">
        <v>4475</v>
      </c>
      <c r="L10330" t="s">
        <v>11062</v>
      </c>
      <c r="M10330" t="s">
        <v>77</v>
      </c>
      <c r="N10330" t="s">
        <v>450</v>
      </c>
      <c r="O10330" t="s">
        <v>6915</v>
      </c>
      <c r="P10330" t="s">
        <v>72</v>
      </c>
      <c r="Q10330" t="str">
        <f>IF(COUNTIF(Table2[type_of_injury],Table2[[#This Row],[type_of_injury]])&lt;40,"other",Table2[[#This Row],[type_of_injury]])</f>
        <v>explosion</v>
      </c>
      <c r="R10330" t="str" cm="1">
        <f t="array" ref="R103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1" spans="1:18" x14ac:dyDescent="0.35">
      <c r="A10331" t="s">
        <v>11074</v>
      </c>
      <c r="B10331" s="1">
        <v>37342</v>
      </c>
      <c r="C10331">
        <v>85</v>
      </c>
      <c r="D10331" t="str" cm="1">
        <f t="array" ref="D103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31" t="s">
        <v>69</v>
      </c>
      <c r="F10331" t="s">
        <v>1713</v>
      </c>
      <c r="G10331" t="s">
        <v>77</v>
      </c>
      <c r="H10331" t="s">
        <v>77</v>
      </c>
      <c r="I10331" s="1">
        <v>37342</v>
      </c>
      <c r="J10331" t="s">
        <v>71</v>
      </c>
      <c r="K10331" t="s">
        <v>4475</v>
      </c>
      <c r="L10331" t="s">
        <v>353</v>
      </c>
      <c r="M10331" t="s">
        <v>77</v>
      </c>
      <c r="N10331" t="s">
        <v>450</v>
      </c>
      <c r="O10331" t="s">
        <v>6915</v>
      </c>
      <c r="P10331" t="s">
        <v>72</v>
      </c>
      <c r="Q10331" t="str">
        <f>IF(COUNTIF(Table2[type_of_injury],Table2[[#This Row],[type_of_injury]])&lt;40,"other",Table2[[#This Row],[type_of_injury]])</f>
        <v>explosion</v>
      </c>
      <c r="R10331" t="str" cm="1">
        <f t="array" ref="R103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2" spans="1:18" x14ac:dyDescent="0.35">
      <c r="A10332" t="s">
        <v>11075</v>
      </c>
      <c r="B10332" s="1">
        <v>37342</v>
      </c>
      <c r="C10332">
        <v>62</v>
      </c>
      <c r="D10332" t="str" cm="1">
        <f t="array" ref="D103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332" t="s">
        <v>69</v>
      </c>
      <c r="F10332" t="s">
        <v>1713</v>
      </c>
      <c r="G10332" t="s">
        <v>77</v>
      </c>
      <c r="H10332" t="s">
        <v>77</v>
      </c>
      <c r="I10332" s="1">
        <v>37342</v>
      </c>
      <c r="J10332" t="s">
        <v>20</v>
      </c>
      <c r="K10332" t="s">
        <v>4475</v>
      </c>
      <c r="L10332" t="s">
        <v>1713</v>
      </c>
      <c r="M10332" t="s">
        <v>77</v>
      </c>
      <c r="N10332" t="s">
        <v>450</v>
      </c>
      <c r="O10332" t="s">
        <v>6915</v>
      </c>
      <c r="P10332" t="s">
        <v>72</v>
      </c>
      <c r="Q10332" t="str">
        <f>IF(COUNTIF(Table2[type_of_injury],Table2[[#This Row],[type_of_injury]])&lt;40,"other",Table2[[#This Row],[type_of_injury]])</f>
        <v>explosion</v>
      </c>
      <c r="R10332" t="str" cm="1">
        <f t="array" ref="R103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3" spans="1:18" x14ac:dyDescent="0.35">
      <c r="A10333" t="s">
        <v>11076</v>
      </c>
      <c r="B10333" s="1">
        <v>37342</v>
      </c>
      <c r="C10333">
        <v>82</v>
      </c>
      <c r="D10333" t="str" cm="1">
        <f t="array" ref="D103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33" t="s">
        <v>69</v>
      </c>
      <c r="F10333" t="s">
        <v>1713</v>
      </c>
      <c r="G10333" t="s">
        <v>77</v>
      </c>
      <c r="H10333" t="s">
        <v>77</v>
      </c>
      <c r="I10333" s="1">
        <v>37342</v>
      </c>
      <c r="J10333" t="s">
        <v>71</v>
      </c>
      <c r="K10333" t="s">
        <v>4475</v>
      </c>
      <c r="N10333" t="s">
        <v>450</v>
      </c>
      <c r="O10333" t="s">
        <v>6915</v>
      </c>
      <c r="P10333" t="s">
        <v>72</v>
      </c>
      <c r="Q10333" t="str">
        <f>IF(COUNTIF(Table2[type_of_injury],Table2[[#This Row],[type_of_injury]])&lt;40,"other",Table2[[#This Row],[type_of_injury]])</f>
        <v>explosion</v>
      </c>
      <c r="R10333" t="str" cm="1">
        <f t="array" ref="R103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4" spans="1:18" x14ac:dyDescent="0.35">
      <c r="A10334" t="s">
        <v>11077</v>
      </c>
      <c r="B10334" s="1">
        <v>37342</v>
      </c>
      <c r="C10334">
        <v>90</v>
      </c>
      <c r="D10334" t="str" cm="1">
        <f t="array" ref="D103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34" t="s">
        <v>69</v>
      </c>
      <c r="F10334" t="s">
        <v>1713</v>
      </c>
      <c r="G10334" t="s">
        <v>77</v>
      </c>
      <c r="H10334" t="s">
        <v>77</v>
      </c>
      <c r="I10334" s="1">
        <v>37348</v>
      </c>
      <c r="J10334" t="s">
        <v>71</v>
      </c>
      <c r="K10334" t="s">
        <v>4475</v>
      </c>
      <c r="L10334" t="s">
        <v>1713</v>
      </c>
      <c r="M10334" t="s">
        <v>77</v>
      </c>
      <c r="N10334" t="s">
        <v>450</v>
      </c>
      <c r="P10334" t="s">
        <v>72</v>
      </c>
      <c r="Q10334" t="str">
        <f>IF(COUNTIF(Table2[type_of_injury],Table2[[#This Row],[type_of_injury]])&lt;40,"other",Table2[[#This Row],[type_of_injury]])</f>
        <v>explosion</v>
      </c>
      <c r="R10334" t="str" cm="1">
        <f t="array" ref="R103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5" spans="1:18" x14ac:dyDescent="0.35">
      <c r="A10335" t="s">
        <v>11078</v>
      </c>
      <c r="B10335" s="1">
        <v>37342</v>
      </c>
      <c r="C10335">
        <v>88</v>
      </c>
      <c r="D10335" t="str" cm="1">
        <f t="array" ref="D103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35" t="s">
        <v>69</v>
      </c>
      <c r="F10335" t="s">
        <v>1713</v>
      </c>
      <c r="G10335" t="s">
        <v>77</v>
      </c>
      <c r="H10335" t="s">
        <v>77</v>
      </c>
      <c r="I10335" s="1">
        <v>37348</v>
      </c>
      <c r="J10335" t="s">
        <v>20</v>
      </c>
      <c r="K10335" t="s">
        <v>4475</v>
      </c>
      <c r="L10335" t="s">
        <v>1713</v>
      </c>
      <c r="M10335" t="s">
        <v>77</v>
      </c>
      <c r="N10335" t="s">
        <v>450</v>
      </c>
      <c r="O10335" t="s">
        <v>6915</v>
      </c>
      <c r="P10335" t="s">
        <v>72</v>
      </c>
      <c r="Q10335" t="str">
        <f>IF(COUNTIF(Table2[type_of_injury],Table2[[#This Row],[type_of_injury]])&lt;40,"other",Table2[[#This Row],[type_of_injury]])</f>
        <v>explosion</v>
      </c>
      <c r="R10335" t="str" cm="1">
        <f t="array" ref="R103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6" spans="1:18" x14ac:dyDescent="0.35">
      <c r="A10336" t="s">
        <v>11079</v>
      </c>
      <c r="B10336" s="1">
        <v>37342</v>
      </c>
      <c r="C10336">
        <v>79</v>
      </c>
      <c r="D10336" t="str" cm="1">
        <f t="array" ref="D103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36" t="s">
        <v>69</v>
      </c>
      <c r="F10336" t="s">
        <v>1713</v>
      </c>
      <c r="G10336" t="s">
        <v>77</v>
      </c>
      <c r="H10336" t="s">
        <v>77</v>
      </c>
      <c r="I10336" s="1">
        <v>37342</v>
      </c>
      <c r="J10336" t="s">
        <v>20</v>
      </c>
      <c r="K10336" t="s">
        <v>4475</v>
      </c>
      <c r="L10336" t="s">
        <v>493</v>
      </c>
      <c r="M10336" t="s">
        <v>77</v>
      </c>
      <c r="N10336" t="s">
        <v>450</v>
      </c>
      <c r="O10336" t="s">
        <v>6915</v>
      </c>
      <c r="P10336" t="s">
        <v>72</v>
      </c>
      <c r="Q10336" t="str">
        <f>IF(COUNTIF(Table2[type_of_injury],Table2[[#This Row],[type_of_injury]])&lt;40,"other",Table2[[#This Row],[type_of_injury]])</f>
        <v>explosion</v>
      </c>
      <c r="R10336" t="str" cm="1">
        <f t="array" ref="R103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7" spans="1:18" x14ac:dyDescent="0.35">
      <c r="A10337" t="s">
        <v>11080</v>
      </c>
      <c r="B10337" s="1">
        <v>37342</v>
      </c>
      <c r="C10337">
        <v>47</v>
      </c>
      <c r="D10337" t="str" cm="1">
        <f t="array" ref="D103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37" t="s">
        <v>69</v>
      </c>
      <c r="F10337" t="s">
        <v>1713</v>
      </c>
      <c r="G10337" t="s">
        <v>77</v>
      </c>
      <c r="H10337" t="s">
        <v>77</v>
      </c>
      <c r="I10337" s="1">
        <v>37342</v>
      </c>
      <c r="J10337" t="s">
        <v>71</v>
      </c>
      <c r="K10337" t="s">
        <v>4475</v>
      </c>
      <c r="L10337" t="s">
        <v>1713</v>
      </c>
      <c r="M10337" t="s">
        <v>77</v>
      </c>
      <c r="N10337" t="s">
        <v>450</v>
      </c>
      <c r="O10337" t="s">
        <v>6915</v>
      </c>
      <c r="P10337" t="s">
        <v>72</v>
      </c>
      <c r="Q10337" t="str">
        <f>IF(COUNTIF(Table2[type_of_injury],Table2[[#This Row],[type_of_injury]])&lt;40,"other",Table2[[#This Row],[type_of_injury]])</f>
        <v>explosion</v>
      </c>
      <c r="R10337" t="str" cm="1">
        <f t="array" ref="R103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8" spans="1:18" x14ac:dyDescent="0.35">
      <c r="A10338" t="s">
        <v>11081</v>
      </c>
      <c r="B10338" s="1">
        <v>37342</v>
      </c>
      <c r="C10338">
        <v>47</v>
      </c>
      <c r="D10338" t="str" cm="1">
        <f t="array" ref="D103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38" t="s">
        <v>69</v>
      </c>
      <c r="F10338" t="s">
        <v>1713</v>
      </c>
      <c r="G10338" t="s">
        <v>77</v>
      </c>
      <c r="H10338" t="s">
        <v>77</v>
      </c>
      <c r="I10338" s="1">
        <v>37342</v>
      </c>
      <c r="J10338" t="s">
        <v>20</v>
      </c>
      <c r="K10338" t="s">
        <v>4475</v>
      </c>
      <c r="L10338" t="s">
        <v>1713</v>
      </c>
      <c r="M10338" t="s">
        <v>77</v>
      </c>
      <c r="N10338" t="s">
        <v>450</v>
      </c>
      <c r="O10338" t="s">
        <v>6915</v>
      </c>
      <c r="P10338" t="s">
        <v>72</v>
      </c>
      <c r="Q10338" t="str">
        <f>IF(COUNTIF(Table2[type_of_injury],Table2[[#This Row],[type_of_injury]])&lt;40,"other",Table2[[#This Row],[type_of_injury]])</f>
        <v>explosion</v>
      </c>
      <c r="R10338" t="str" cm="1">
        <f t="array" ref="R103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39" spans="1:18" x14ac:dyDescent="0.35">
      <c r="A10339" t="s">
        <v>11082</v>
      </c>
      <c r="B10339" s="1">
        <v>37342</v>
      </c>
      <c r="C10339">
        <v>73</v>
      </c>
      <c r="D10339" t="str" cm="1">
        <f t="array" ref="D103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39" t="s">
        <v>69</v>
      </c>
      <c r="F10339" t="s">
        <v>1713</v>
      </c>
      <c r="G10339" t="s">
        <v>77</v>
      </c>
      <c r="H10339" t="s">
        <v>77</v>
      </c>
      <c r="I10339" s="1">
        <v>37342</v>
      </c>
      <c r="J10339" t="s">
        <v>71</v>
      </c>
      <c r="K10339" t="s">
        <v>4475</v>
      </c>
      <c r="L10339" t="s">
        <v>1713</v>
      </c>
      <c r="M10339" t="s">
        <v>77</v>
      </c>
      <c r="N10339" t="s">
        <v>450</v>
      </c>
      <c r="O10339" t="s">
        <v>6915</v>
      </c>
      <c r="P10339" t="s">
        <v>72</v>
      </c>
      <c r="Q10339" t="str">
        <f>IF(COUNTIF(Table2[type_of_injury],Table2[[#This Row],[type_of_injury]])&lt;40,"other",Table2[[#This Row],[type_of_injury]])</f>
        <v>explosion</v>
      </c>
      <c r="R10339" t="str" cm="1">
        <f t="array" ref="R103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0" spans="1:18" x14ac:dyDescent="0.35">
      <c r="A10340" t="s">
        <v>11083</v>
      </c>
      <c r="B10340" s="1">
        <v>37342</v>
      </c>
      <c r="C10340">
        <v>75</v>
      </c>
      <c r="D10340" t="str" cm="1">
        <f t="array" ref="D103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340" t="s">
        <v>69</v>
      </c>
      <c r="F10340" t="s">
        <v>1713</v>
      </c>
      <c r="G10340" t="s">
        <v>77</v>
      </c>
      <c r="H10340" t="s">
        <v>77</v>
      </c>
      <c r="I10340" s="1">
        <v>37342</v>
      </c>
      <c r="J10340" t="s">
        <v>71</v>
      </c>
      <c r="K10340" t="s">
        <v>4475</v>
      </c>
      <c r="L10340" t="s">
        <v>493</v>
      </c>
      <c r="M10340" t="s">
        <v>77</v>
      </c>
      <c r="N10340" t="s">
        <v>450</v>
      </c>
      <c r="O10340" t="s">
        <v>6915</v>
      </c>
      <c r="P10340" t="s">
        <v>72</v>
      </c>
      <c r="Q10340" t="str">
        <f>IF(COUNTIF(Table2[type_of_injury],Table2[[#This Row],[type_of_injury]])&lt;40,"other",Table2[[#This Row],[type_of_injury]])</f>
        <v>explosion</v>
      </c>
      <c r="R10340" t="str" cm="1">
        <f t="array" ref="R103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1" spans="1:18" x14ac:dyDescent="0.35">
      <c r="A10341" t="s">
        <v>11084</v>
      </c>
      <c r="B10341" s="1">
        <v>37342</v>
      </c>
      <c r="C10341">
        <v>27</v>
      </c>
      <c r="D10341" t="str" cm="1">
        <f t="array" ref="D103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41" t="s">
        <v>16</v>
      </c>
      <c r="F10341" t="s">
        <v>1142</v>
      </c>
      <c r="G10341" t="s">
        <v>77</v>
      </c>
      <c r="H10341" t="s">
        <v>77</v>
      </c>
      <c r="I10341" s="1">
        <v>37342</v>
      </c>
      <c r="J10341" t="s">
        <v>20</v>
      </c>
      <c r="K10341" t="s">
        <v>204</v>
      </c>
      <c r="L10341" t="s">
        <v>210</v>
      </c>
      <c r="M10341" t="s">
        <v>210</v>
      </c>
      <c r="N10341" t="s">
        <v>21</v>
      </c>
      <c r="P10341" t="s">
        <v>23</v>
      </c>
      <c r="Q10341" t="str">
        <f>IF(COUNTIF(Table2[type_of_injury],Table2[[#This Row],[type_of_injury]])&lt;40,"other",Table2[[#This Row],[type_of_injury]])</f>
        <v>gunfire</v>
      </c>
      <c r="R10341" t="str" cm="1">
        <f t="array" ref="R103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2" spans="1:18" x14ac:dyDescent="0.35">
      <c r="A10342" t="s">
        <v>11085</v>
      </c>
      <c r="B10342" s="1">
        <v>37342</v>
      </c>
      <c r="C10342">
        <v>25</v>
      </c>
      <c r="D10342" t="str" cm="1">
        <f t="array" ref="D103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42" t="s">
        <v>16</v>
      </c>
      <c r="F10342" t="s">
        <v>1142</v>
      </c>
      <c r="G10342" t="s">
        <v>77</v>
      </c>
      <c r="H10342" t="s">
        <v>77</v>
      </c>
      <c r="I10342" s="1">
        <v>37342</v>
      </c>
      <c r="J10342" t="s">
        <v>20</v>
      </c>
      <c r="K10342" t="s">
        <v>204</v>
      </c>
      <c r="L10342" t="s">
        <v>221</v>
      </c>
      <c r="M10342" t="s">
        <v>222</v>
      </c>
      <c r="N10342" t="s">
        <v>21</v>
      </c>
      <c r="P10342" t="s">
        <v>23</v>
      </c>
      <c r="Q10342" t="str">
        <f>IF(COUNTIF(Table2[type_of_injury],Table2[[#This Row],[type_of_injury]])&lt;40,"other",Table2[[#This Row],[type_of_injury]])</f>
        <v>gunfire</v>
      </c>
      <c r="R10342" t="str" cm="1">
        <f t="array" ref="R103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3" spans="1:18" x14ac:dyDescent="0.35">
      <c r="A10343" t="s">
        <v>11086</v>
      </c>
      <c r="B10343" s="1">
        <v>37340</v>
      </c>
      <c r="C10343">
        <v>23</v>
      </c>
      <c r="D10343" t="str" cm="1">
        <f t="array" ref="D103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43" t="s">
        <v>16</v>
      </c>
      <c r="F10343" t="s">
        <v>568</v>
      </c>
      <c r="G10343" t="s">
        <v>210</v>
      </c>
      <c r="H10343" t="s">
        <v>39</v>
      </c>
      <c r="I10343" s="1">
        <v>37340</v>
      </c>
      <c r="J10343" t="s">
        <v>20</v>
      </c>
      <c r="K10343" t="s">
        <v>204</v>
      </c>
      <c r="L10343" t="s">
        <v>210</v>
      </c>
      <c r="M10343" t="s">
        <v>210</v>
      </c>
      <c r="N10343" t="s">
        <v>21</v>
      </c>
      <c r="P10343" t="s">
        <v>23</v>
      </c>
      <c r="Q10343" t="str">
        <f>IF(COUNTIF(Table2[type_of_injury],Table2[[#This Row],[type_of_injury]])&lt;40,"other",Table2[[#This Row],[type_of_injury]])</f>
        <v>gunfire</v>
      </c>
      <c r="R10343" t="str" cm="1">
        <f t="array" ref="R103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4" spans="1:18" x14ac:dyDescent="0.35">
      <c r="A10344" t="s">
        <v>11087</v>
      </c>
      <c r="B10344" s="1">
        <v>37339</v>
      </c>
      <c r="C10344">
        <v>24</v>
      </c>
      <c r="D10344" t="str" cm="1">
        <f t="array" ref="D103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44" t="s">
        <v>69</v>
      </c>
      <c r="F10344" t="s">
        <v>357</v>
      </c>
      <c r="G10344" t="s">
        <v>46</v>
      </c>
      <c r="H10344" t="s">
        <v>19</v>
      </c>
      <c r="I10344" s="1">
        <v>37339</v>
      </c>
      <c r="J10344" t="s">
        <v>20</v>
      </c>
      <c r="K10344" t="s">
        <v>4475</v>
      </c>
      <c r="L10344" t="s">
        <v>1789</v>
      </c>
      <c r="M10344" t="s">
        <v>46</v>
      </c>
      <c r="N10344" t="s">
        <v>21</v>
      </c>
      <c r="P10344" t="s">
        <v>72</v>
      </c>
      <c r="Q10344" t="str">
        <f>IF(COUNTIF(Table2[type_of_injury],Table2[[#This Row],[type_of_injury]])&lt;40,"other",Table2[[#This Row],[type_of_injury]])</f>
        <v>gunfire</v>
      </c>
      <c r="R10344" t="str" cm="1">
        <f t="array" ref="R103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5" spans="1:18" x14ac:dyDescent="0.35">
      <c r="A10345" t="s">
        <v>11088</v>
      </c>
      <c r="B10345" s="1">
        <v>37339</v>
      </c>
      <c r="C10345">
        <v>23</v>
      </c>
      <c r="D10345" t="str" cm="1">
        <f t="array" ref="D103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45" t="s">
        <v>16</v>
      </c>
      <c r="F10345" t="s">
        <v>5961</v>
      </c>
      <c r="G10345" t="s">
        <v>218</v>
      </c>
      <c r="H10345" t="s">
        <v>39</v>
      </c>
      <c r="I10345" s="1">
        <v>37339</v>
      </c>
      <c r="J10345" t="s">
        <v>20</v>
      </c>
      <c r="K10345" t="s">
        <v>40</v>
      </c>
      <c r="L10345" t="s">
        <v>225</v>
      </c>
      <c r="M10345" t="s">
        <v>38</v>
      </c>
      <c r="N10345" t="s">
        <v>21</v>
      </c>
      <c r="P10345" t="s">
        <v>23</v>
      </c>
      <c r="Q10345" t="str">
        <f>IF(COUNTIF(Table2[type_of_injury],Table2[[#This Row],[type_of_injury]])&lt;40,"other",Table2[[#This Row],[type_of_injury]])</f>
        <v>gunfire</v>
      </c>
      <c r="R10345" t="str" cm="1">
        <f t="array" ref="R103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6" spans="1:18" x14ac:dyDescent="0.35">
      <c r="A10346" t="s">
        <v>11089</v>
      </c>
      <c r="B10346" s="1">
        <v>37339</v>
      </c>
      <c r="D10346" t="str" cm="1">
        <f t="array" ref="D103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346" t="s">
        <v>16</v>
      </c>
      <c r="F10346" t="s">
        <v>121</v>
      </c>
      <c r="G10346" t="s">
        <v>58</v>
      </c>
      <c r="H10346" t="s">
        <v>19</v>
      </c>
      <c r="I10346" s="1">
        <v>37339</v>
      </c>
      <c r="J10346" t="s">
        <v>20</v>
      </c>
      <c r="K10346" t="s">
        <v>204</v>
      </c>
      <c r="L10346" t="s">
        <v>269</v>
      </c>
      <c r="M10346" t="s">
        <v>269</v>
      </c>
      <c r="N10346" t="s">
        <v>21</v>
      </c>
      <c r="P10346" t="s">
        <v>23</v>
      </c>
      <c r="Q10346" t="str">
        <f>IF(COUNTIF(Table2[type_of_injury],Table2[[#This Row],[type_of_injury]])&lt;40,"other",Table2[[#This Row],[type_of_injury]])</f>
        <v>gunfire</v>
      </c>
      <c r="R10346" t="str" cm="1">
        <f t="array" ref="R103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7" spans="1:18" x14ac:dyDescent="0.35">
      <c r="A10347" t="s">
        <v>11090</v>
      </c>
      <c r="B10347" s="1">
        <v>37339</v>
      </c>
      <c r="C10347">
        <v>23</v>
      </c>
      <c r="D10347" t="str" cm="1">
        <f t="array" ref="D103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47" t="s">
        <v>16</v>
      </c>
      <c r="F10347" t="s">
        <v>8627</v>
      </c>
      <c r="G10347" t="s">
        <v>8226</v>
      </c>
      <c r="H10347" t="s">
        <v>39</v>
      </c>
      <c r="I10347" s="1">
        <v>37339</v>
      </c>
      <c r="J10347" t="s">
        <v>20</v>
      </c>
      <c r="K10347" t="s">
        <v>560</v>
      </c>
      <c r="L10347" t="s">
        <v>210</v>
      </c>
      <c r="M10347" t="s">
        <v>210</v>
      </c>
      <c r="N10347" t="s">
        <v>21</v>
      </c>
      <c r="P10347" t="s">
        <v>23</v>
      </c>
      <c r="Q10347" t="str">
        <f>IF(COUNTIF(Table2[type_of_injury],Table2[[#This Row],[type_of_injury]])&lt;40,"other",Table2[[#This Row],[type_of_injury]])</f>
        <v>gunfire</v>
      </c>
      <c r="R10347" t="str" cm="1">
        <f t="array" ref="R103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8" spans="1:18" x14ac:dyDescent="0.35">
      <c r="A10348" t="s">
        <v>11091</v>
      </c>
      <c r="B10348" s="1">
        <v>37339</v>
      </c>
      <c r="C10348">
        <v>23</v>
      </c>
      <c r="D10348" t="str" cm="1">
        <f t="array" ref="D103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48" t="s">
        <v>16</v>
      </c>
      <c r="F10348" t="s">
        <v>8627</v>
      </c>
      <c r="G10348" t="s">
        <v>8226</v>
      </c>
      <c r="H10348" t="s">
        <v>39</v>
      </c>
      <c r="I10348" s="1">
        <v>37339</v>
      </c>
      <c r="J10348" t="s">
        <v>20</v>
      </c>
      <c r="K10348" t="s">
        <v>560</v>
      </c>
      <c r="L10348" t="s">
        <v>210</v>
      </c>
      <c r="M10348" t="s">
        <v>210</v>
      </c>
      <c r="N10348" t="s">
        <v>21</v>
      </c>
      <c r="P10348" t="s">
        <v>23</v>
      </c>
      <c r="Q10348" t="str">
        <f>IF(COUNTIF(Table2[type_of_injury],Table2[[#This Row],[type_of_injury]])&lt;40,"other",Table2[[#This Row],[type_of_injury]])</f>
        <v>gunfire</v>
      </c>
      <c r="R10348" t="str" cm="1">
        <f t="array" ref="R103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49" spans="1:18" x14ac:dyDescent="0.35">
      <c r="A10349" t="s">
        <v>11092</v>
      </c>
      <c r="B10349" s="1">
        <v>37339</v>
      </c>
      <c r="C10349">
        <v>25</v>
      </c>
      <c r="D10349" t="str" cm="1">
        <f t="array" ref="D103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49" t="s">
        <v>16</v>
      </c>
      <c r="F10349" t="s">
        <v>8627</v>
      </c>
      <c r="G10349" t="s">
        <v>8226</v>
      </c>
      <c r="H10349" t="s">
        <v>39</v>
      </c>
      <c r="I10349" s="1">
        <v>37339</v>
      </c>
      <c r="J10349" t="s">
        <v>20</v>
      </c>
      <c r="K10349" t="s">
        <v>560</v>
      </c>
      <c r="L10349" t="s">
        <v>210</v>
      </c>
      <c r="M10349" t="s">
        <v>210</v>
      </c>
      <c r="N10349" t="s">
        <v>21</v>
      </c>
      <c r="P10349" t="s">
        <v>23</v>
      </c>
      <c r="Q10349" t="str">
        <f>IF(COUNTIF(Table2[type_of_injury],Table2[[#This Row],[type_of_injury]])&lt;40,"other",Table2[[#This Row],[type_of_injury]])</f>
        <v>gunfire</v>
      </c>
      <c r="R10349" t="str" cm="1">
        <f t="array" ref="R103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0" spans="1:18" x14ac:dyDescent="0.35">
      <c r="A10350" t="s">
        <v>11093</v>
      </c>
      <c r="B10350" s="1">
        <v>37339</v>
      </c>
      <c r="C10350">
        <v>23</v>
      </c>
      <c r="D10350" t="str" cm="1">
        <f t="array" ref="D103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50" t="s">
        <v>69</v>
      </c>
      <c r="F10350" t="s">
        <v>11094</v>
      </c>
      <c r="G10350" t="s">
        <v>58</v>
      </c>
      <c r="H10350" t="s">
        <v>19</v>
      </c>
      <c r="I10350" s="1">
        <v>37339</v>
      </c>
      <c r="J10350" t="s">
        <v>71</v>
      </c>
      <c r="K10350" t="s">
        <v>4475</v>
      </c>
      <c r="L10350" t="s">
        <v>1689</v>
      </c>
      <c r="M10350" t="s">
        <v>58</v>
      </c>
      <c r="N10350" t="s">
        <v>21</v>
      </c>
      <c r="P10350" t="s">
        <v>72</v>
      </c>
      <c r="Q10350" t="str">
        <f>IF(COUNTIF(Table2[type_of_injury],Table2[[#This Row],[type_of_injury]])&lt;40,"other",Table2[[#This Row],[type_of_injury]])</f>
        <v>gunfire</v>
      </c>
      <c r="R10350" t="str" cm="1">
        <f t="array" ref="R103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1" spans="1:18" x14ac:dyDescent="0.35">
      <c r="A10351" t="s">
        <v>11095</v>
      </c>
      <c r="B10351" s="1">
        <v>37338</v>
      </c>
      <c r="C10351">
        <v>19</v>
      </c>
      <c r="D10351" t="str" cm="1">
        <f t="array" ref="D103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51" t="s">
        <v>16</v>
      </c>
      <c r="F10351" t="s">
        <v>7774</v>
      </c>
      <c r="G10351" t="s">
        <v>222</v>
      </c>
      <c r="H10351" t="s">
        <v>39</v>
      </c>
      <c r="I10351" s="1">
        <v>37338</v>
      </c>
      <c r="J10351" t="s">
        <v>20</v>
      </c>
      <c r="K10351" t="s">
        <v>204</v>
      </c>
      <c r="L10351" t="s">
        <v>221</v>
      </c>
      <c r="M10351" t="s">
        <v>222</v>
      </c>
      <c r="N10351" t="s">
        <v>21</v>
      </c>
      <c r="P10351" t="s">
        <v>23</v>
      </c>
      <c r="Q10351" t="str">
        <f>IF(COUNTIF(Table2[type_of_injury],Table2[[#This Row],[type_of_injury]])&lt;40,"other",Table2[[#This Row],[type_of_injury]])</f>
        <v>gunfire</v>
      </c>
      <c r="R10351" t="str" cm="1">
        <f t="array" ref="R103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2" spans="1:18" x14ac:dyDescent="0.35">
      <c r="A10352" t="s">
        <v>11096</v>
      </c>
      <c r="B10352" s="1">
        <v>37338</v>
      </c>
      <c r="C10352">
        <v>20</v>
      </c>
      <c r="D10352" t="str" cm="1">
        <f t="array" ref="D103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52" t="s">
        <v>16</v>
      </c>
      <c r="F10352" t="s">
        <v>7774</v>
      </c>
      <c r="G10352" t="s">
        <v>222</v>
      </c>
      <c r="H10352" t="s">
        <v>39</v>
      </c>
      <c r="I10352" s="1">
        <v>37338</v>
      </c>
      <c r="J10352" t="s">
        <v>20</v>
      </c>
      <c r="K10352" t="s">
        <v>204</v>
      </c>
      <c r="L10352" t="s">
        <v>582</v>
      </c>
      <c r="M10352" t="s">
        <v>222</v>
      </c>
      <c r="N10352" t="s">
        <v>21</v>
      </c>
      <c r="P10352" t="s">
        <v>23</v>
      </c>
      <c r="Q10352" t="str">
        <f>IF(COUNTIF(Table2[type_of_injury],Table2[[#This Row],[type_of_injury]])&lt;40,"other",Table2[[#This Row],[type_of_injury]])</f>
        <v>gunfire</v>
      </c>
      <c r="R10352" t="str" cm="1">
        <f t="array" ref="R103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3" spans="1:18" x14ac:dyDescent="0.35">
      <c r="A10353" t="s">
        <v>11097</v>
      </c>
      <c r="B10353" s="1">
        <v>37338</v>
      </c>
      <c r="C10353">
        <v>37</v>
      </c>
      <c r="D10353" t="str" cm="1">
        <f t="array" ref="D103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353" t="s">
        <v>16</v>
      </c>
      <c r="F10353" t="s">
        <v>1295</v>
      </c>
      <c r="G10353" t="s">
        <v>41</v>
      </c>
      <c r="H10353" t="s">
        <v>39</v>
      </c>
      <c r="I10353" s="1">
        <v>37338</v>
      </c>
      <c r="J10353" t="s">
        <v>20</v>
      </c>
      <c r="K10353" t="s">
        <v>40</v>
      </c>
      <c r="L10353" t="s">
        <v>1295</v>
      </c>
      <c r="M10353" t="s">
        <v>41</v>
      </c>
      <c r="N10353" t="s">
        <v>21</v>
      </c>
      <c r="P10353" t="s">
        <v>23</v>
      </c>
      <c r="Q10353" t="str">
        <f>IF(COUNTIF(Table2[type_of_injury],Table2[[#This Row],[type_of_injury]])&lt;40,"other",Table2[[#This Row],[type_of_injury]])</f>
        <v>gunfire</v>
      </c>
      <c r="R10353" t="str" cm="1">
        <f t="array" ref="R103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4" spans="1:18" x14ac:dyDescent="0.35">
      <c r="A10354" t="s">
        <v>11098</v>
      </c>
      <c r="B10354" s="1">
        <v>37338</v>
      </c>
      <c r="C10354">
        <v>22</v>
      </c>
      <c r="D10354" t="str" cm="1">
        <f t="array" ref="D103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54" t="s">
        <v>16</v>
      </c>
      <c r="F10354" t="s">
        <v>3335</v>
      </c>
      <c r="G10354" t="s">
        <v>210</v>
      </c>
      <c r="H10354" t="s">
        <v>39</v>
      </c>
      <c r="I10354" s="1">
        <v>37338</v>
      </c>
      <c r="J10354" t="s">
        <v>20</v>
      </c>
      <c r="K10354" t="s">
        <v>204</v>
      </c>
      <c r="L10354" t="s">
        <v>210</v>
      </c>
      <c r="M10354" t="s">
        <v>210</v>
      </c>
      <c r="N10354" t="s">
        <v>21</v>
      </c>
      <c r="P10354" t="s">
        <v>23</v>
      </c>
      <c r="Q10354" t="str">
        <f>IF(COUNTIF(Table2[type_of_injury],Table2[[#This Row],[type_of_injury]])&lt;40,"other",Table2[[#This Row],[type_of_injury]])</f>
        <v>gunfire</v>
      </c>
      <c r="R10354" t="str" cm="1">
        <f t="array" ref="R103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5" spans="1:18" x14ac:dyDescent="0.35">
      <c r="A10355" t="s">
        <v>11099</v>
      </c>
      <c r="B10355" s="1">
        <v>37338</v>
      </c>
      <c r="C10355">
        <v>23</v>
      </c>
      <c r="D10355" t="str" cm="1">
        <f t="array" ref="D103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55" t="s">
        <v>16</v>
      </c>
      <c r="F10355" t="s">
        <v>11100</v>
      </c>
      <c r="G10355" t="s">
        <v>75</v>
      </c>
      <c r="H10355" t="s">
        <v>19</v>
      </c>
      <c r="I10355" s="1">
        <v>37338</v>
      </c>
      <c r="J10355" t="s">
        <v>20</v>
      </c>
      <c r="K10355" t="s">
        <v>40</v>
      </c>
      <c r="L10355" t="s">
        <v>11100</v>
      </c>
      <c r="M10355" t="s">
        <v>75</v>
      </c>
      <c r="N10355" t="s">
        <v>11933</v>
      </c>
      <c r="P10355" t="s">
        <v>23</v>
      </c>
      <c r="Q10355" t="str">
        <f>IF(COUNTIF(Table2[type_of_injury],Table2[[#This Row],[type_of_injury]])&lt;40,"other",Table2[[#This Row],[type_of_injury]])</f>
        <v>unknown</v>
      </c>
      <c r="R10355" t="str" cm="1">
        <f t="array" ref="R103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6" spans="1:18" x14ac:dyDescent="0.35">
      <c r="A10356" t="s">
        <v>11101</v>
      </c>
      <c r="B10356" s="1">
        <v>37337</v>
      </c>
      <c r="C10356">
        <v>19</v>
      </c>
      <c r="D10356" t="str" cm="1">
        <f t="array" ref="D103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56" t="s">
        <v>16</v>
      </c>
      <c r="F10356" t="s">
        <v>288</v>
      </c>
      <c r="G10356" t="s">
        <v>46</v>
      </c>
      <c r="H10356" t="s">
        <v>19</v>
      </c>
      <c r="I10356" s="1">
        <v>37337</v>
      </c>
      <c r="J10356" t="s">
        <v>20</v>
      </c>
      <c r="K10356" t="s">
        <v>40</v>
      </c>
      <c r="L10356" t="s">
        <v>288</v>
      </c>
      <c r="M10356" t="s">
        <v>46</v>
      </c>
      <c r="N10356" t="s">
        <v>21</v>
      </c>
      <c r="P10356" t="s">
        <v>23</v>
      </c>
      <c r="Q10356" t="str">
        <f>IF(COUNTIF(Table2[type_of_injury],Table2[[#This Row],[type_of_injury]])&lt;40,"other",Table2[[#This Row],[type_of_injury]])</f>
        <v>gunfire</v>
      </c>
      <c r="R10356" t="str" cm="1">
        <f t="array" ref="R103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7" spans="1:18" x14ac:dyDescent="0.35">
      <c r="A10357" t="s">
        <v>11102</v>
      </c>
      <c r="B10357" s="1">
        <v>37337</v>
      </c>
      <c r="C10357">
        <v>24</v>
      </c>
      <c r="D10357" t="str" cm="1">
        <f t="array" ref="D103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57" t="s">
        <v>16</v>
      </c>
      <c r="F10357" t="s">
        <v>8226</v>
      </c>
      <c r="G10357" t="s">
        <v>8226</v>
      </c>
      <c r="H10357" t="s">
        <v>39</v>
      </c>
      <c r="I10357" s="1">
        <v>37337</v>
      </c>
      <c r="J10357" t="s">
        <v>20</v>
      </c>
      <c r="K10357" t="s">
        <v>40</v>
      </c>
      <c r="L10357" t="s">
        <v>242</v>
      </c>
      <c r="M10357" t="s">
        <v>41</v>
      </c>
      <c r="N10357" t="s">
        <v>21</v>
      </c>
      <c r="P10357" t="s">
        <v>23</v>
      </c>
      <c r="Q10357" t="str">
        <f>IF(COUNTIF(Table2[type_of_injury],Table2[[#This Row],[type_of_injury]])&lt;40,"other",Table2[[#This Row],[type_of_injury]])</f>
        <v>gunfire</v>
      </c>
      <c r="R10357" t="str" cm="1">
        <f t="array" ref="R103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8" spans="1:18" x14ac:dyDescent="0.35">
      <c r="A10358" t="s">
        <v>11103</v>
      </c>
      <c r="B10358" s="1">
        <v>37337</v>
      </c>
      <c r="C10358">
        <v>22</v>
      </c>
      <c r="D10358" t="str" cm="1">
        <f t="array" ref="D103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58" t="s">
        <v>16</v>
      </c>
      <c r="F10358" t="s">
        <v>9080</v>
      </c>
      <c r="G10358" t="s">
        <v>8226</v>
      </c>
      <c r="H10358" t="s">
        <v>39</v>
      </c>
      <c r="I10358" s="1">
        <v>37337</v>
      </c>
      <c r="J10358" t="s">
        <v>20</v>
      </c>
      <c r="K10358" t="s">
        <v>204</v>
      </c>
      <c r="L10358" t="s">
        <v>737</v>
      </c>
      <c r="M10358" t="s">
        <v>218</v>
      </c>
      <c r="N10358" t="s">
        <v>21</v>
      </c>
      <c r="P10358" t="s">
        <v>23</v>
      </c>
      <c r="Q10358" t="str">
        <f>IF(COUNTIF(Table2[type_of_injury],Table2[[#This Row],[type_of_injury]])&lt;40,"other",Table2[[#This Row],[type_of_injury]])</f>
        <v>gunfire</v>
      </c>
      <c r="R10358" t="str" cm="1">
        <f t="array" ref="R103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59" spans="1:18" x14ac:dyDescent="0.35">
      <c r="A10359" t="s">
        <v>11104</v>
      </c>
      <c r="B10359" s="1">
        <v>37336</v>
      </c>
      <c r="C10359">
        <v>29</v>
      </c>
      <c r="D10359" t="str" cm="1">
        <f t="array" ref="D103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59" t="s">
        <v>69</v>
      </c>
      <c r="F10359" t="s">
        <v>353</v>
      </c>
      <c r="G10359" t="s">
        <v>77</v>
      </c>
      <c r="H10359" t="s">
        <v>77</v>
      </c>
      <c r="I10359" s="1">
        <v>37336</v>
      </c>
      <c r="J10359" t="s">
        <v>71</v>
      </c>
      <c r="K10359" t="s">
        <v>4475</v>
      </c>
      <c r="N10359" t="s">
        <v>450</v>
      </c>
      <c r="O10359" t="s">
        <v>6915</v>
      </c>
      <c r="P10359" t="s">
        <v>72</v>
      </c>
      <c r="Q10359" t="str">
        <f>IF(COUNTIF(Table2[type_of_injury],Table2[[#This Row],[type_of_injury]])&lt;40,"other",Table2[[#This Row],[type_of_injury]])</f>
        <v>explosion</v>
      </c>
      <c r="R10359" t="str" cm="1">
        <f t="array" ref="R103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0" spans="1:18" x14ac:dyDescent="0.35">
      <c r="A10360" t="s">
        <v>11105</v>
      </c>
      <c r="B10360" s="1">
        <v>37336</v>
      </c>
      <c r="C10360">
        <v>4</v>
      </c>
      <c r="D10360" t="str" cm="1">
        <f t="array" ref="D103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360" t="s">
        <v>16</v>
      </c>
      <c r="F10360" t="s">
        <v>2824</v>
      </c>
      <c r="G10360" t="s">
        <v>210</v>
      </c>
      <c r="H10360" t="s">
        <v>39</v>
      </c>
      <c r="I10360" s="1">
        <v>37338</v>
      </c>
      <c r="J10360" t="s">
        <v>71</v>
      </c>
      <c r="K10360" t="s">
        <v>40</v>
      </c>
      <c r="L10360" t="s">
        <v>1493</v>
      </c>
      <c r="M10360" t="s">
        <v>210</v>
      </c>
      <c r="N10360" t="s">
        <v>21</v>
      </c>
      <c r="P10360" t="s">
        <v>23</v>
      </c>
      <c r="Q10360" t="str">
        <f>IF(COUNTIF(Table2[type_of_injury],Table2[[#This Row],[type_of_injury]])&lt;40,"other",Table2[[#This Row],[type_of_injury]])</f>
        <v>gunfire</v>
      </c>
      <c r="R10360" t="str" cm="1">
        <f t="array" ref="R103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1" spans="1:18" x14ac:dyDescent="0.35">
      <c r="A10361" t="s">
        <v>11106</v>
      </c>
      <c r="B10361" s="1">
        <v>37336</v>
      </c>
      <c r="C10361">
        <v>48</v>
      </c>
      <c r="D10361" t="str" cm="1">
        <f t="array" ref="D103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61" t="s">
        <v>69</v>
      </c>
      <c r="F10361" t="s">
        <v>353</v>
      </c>
      <c r="G10361" t="s">
        <v>77</v>
      </c>
      <c r="H10361" t="s">
        <v>77</v>
      </c>
      <c r="I10361" s="1">
        <v>37336</v>
      </c>
      <c r="J10361" t="s">
        <v>20</v>
      </c>
      <c r="K10361" t="s">
        <v>4475</v>
      </c>
      <c r="L10361" t="s">
        <v>529</v>
      </c>
      <c r="M10361" t="s">
        <v>77</v>
      </c>
      <c r="N10361" t="s">
        <v>450</v>
      </c>
      <c r="O10361" t="s">
        <v>6915</v>
      </c>
      <c r="P10361" t="s">
        <v>72</v>
      </c>
      <c r="Q10361" t="str">
        <f>IF(COUNTIF(Table2[type_of_injury],Table2[[#This Row],[type_of_injury]])&lt;40,"other",Table2[[#This Row],[type_of_injury]])</f>
        <v>explosion</v>
      </c>
      <c r="R10361" t="str" cm="1">
        <f t="array" ref="R103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2" spans="1:18" x14ac:dyDescent="0.35">
      <c r="A10362" t="s">
        <v>11107</v>
      </c>
      <c r="B10362" s="1">
        <v>37335</v>
      </c>
      <c r="C10362">
        <v>65</v>
      </c>
      <c r="D10362" t="str" cm="1">
        <f t="array" ref="D103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362" t="s">
        <v>69</v>
      </c>
      <c r="F10362" t="s">
        <v>11108</v>
      </c>
      <c r="G10362" t="s">
        <v>77</v>
      </c>
      <c r="H10362" t="s">
        <v>77</v>
      </c>
      <c r="I10362" s="1">
        <v>37335</v>
      </c>
      <c r="J10362" t="s">
        <v>20</v>
      </c>
      <c r="K10362" t="s">
        <v>4475</v>
      </c>
      <c r="L10362" t="s">
        <v>532</v>
      </c>
      <c r="M10362" t="s">
        <v>77</v>
      </c>
      <c r="N10362" t="s">
        <v>450</v>
      </c>
      <c r="O10362" t="s">
        <v>6915</v>
      </c>
      <c r="P10362" t="s">
        <v>72</v>
      </c>
      <c r="Q10362" t="str">
        <f>IF(COUNTIF(Table2[type_of_injury],Table2[[#This Row],[type_of_injury]])&lt;40,"other",Table2[[#This Row],[type_of_injury]])</f>
        <v>explosion</v>
      </c>
      <c r="R10362" t="str" cm="1">
        <f t="array" ref="R103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3" spans="1:18" x14ac:dyDescent="0.35">
      <c r="A10363" t="s">
        <v>11109</v>
      </c>
      <c r="B10363" s="1">
        <v>37335</v>
      </c>
      <c r="C10363">
        <v>28</v>
      </c>
      <c r="D10363" t="str" cm="1">
        <f t="array" ref="D103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63" t="s">
        <v>69</v>
      </c>
      <c r="F10363" t="s">
        <v>11108</v>
      </c>
      <c r="G10363" t="s">
        <v>77</v>
      </c>
      <c r="H10363" t="s">
        <v>77</v>
      </c>
      <c r="I10363" s="1">
        <v>37335</v>
      </c>
      <c r="J10363" t="s">
        <v>20</v>
      </c>
      <c r="K10363" t="s">
        <v>4475</v>
      </c>
      <c r="L10363" t="s">
        <v>8020</v>
      </c>
      <c r="M10363" t="s">
        <v>77</v>
      </c>
      <c r="N10363" t="s">
        <v>450</v>
      </c>
      <c r="O10363" t="s">
        <v>6915</v>
      </c>
      <c r="P10363" t="s">
        <v>72</v>
      </c>
      <c r="Q10363" t="str">
        <f>IF(COUNTIF(Table2[type_of_injury],Table2[[#This Row],[type_of_injury]])&lt;40,"other",Table2[[#This Row],[type_of_injury]])</f>
        <v>explosion</v>
      </c>
      <c r="R10363" t="str" cm="1">
        <f t="array" ref="R103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4" spans="1:18" x14ac:dyDescent="0.35">
      <c r="A10364" t="s">
        <v>11110</v>
      </c>
      <c r="B10364" s="1">
        <v>37335</v>
      </c>
      <c r="C10364">
        <v>53</v>
      </c>
      <c r="D10364" t="str" cm="1">
        <f t="array" ref="D103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364" t="s">
        <v>69</v>
      </c>
      <c r="F10364" t="s">
        <v>11108</v>
      </c>
      <c r="G10364" t="s">
        <v>77</v>
      </c>
      <c r="H10364" t="s">
        <v>77</v>
      </c>
      <c r="I10364" s="1">
        <v>37335</v>
      </c>
      <c r="J10364" t="s">
        <v>71</v>
      </c>
      <c r="K10364" t="s">
        <v>4475</v>
      </c>
      <c r="L10364" t="s">
        <v>7136</v>
      </c>
      <c r="M10364" t="s">
        <v>77</v>
      </c>
      <c r="N10364" t="s">
        <v>450</v>
      </c>
      <c r="O10364" t="s">
        <v>6915</v>
      </c>
      <c r="P10364" t="s">
        <v>72</v>
      </c>
      <c r="Q10364" t="str">
        <f>IF(COUNTIF(Table2[type_of_injury],Table2[[#This Row],[type_of_injury]])&lt;40,"other",Table2[[#This Row],[type_of_injury]])</f>
        <v>explosion</v>
      </c>
      <c r="R10364" t="str" cm="1">
        <f t="array" ref="R103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5" spans="1:18" x14ac:dyDescent="0.35">
      <c r="A10365" t="s">
        <v>11111</v>
      </c>
      <c r="B10365" s="1">
        <v>37334</v>
      </c>
      <c r="C10365">
        <v>19</v>
      </c>
      <c r="D10365" t="str" cm="1">
        <f t="array" ref="D103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65" t="s">
        <v>16</v>
      </c>
      <c r="F10365" t="s">
        <v>11112</v>
      </c>
      <c r="G10365" t="s">
        <v>54</v>
      </c>
      <c r="H10365" t="s">
        <v>19</v>
      </c>
      <c r="I10365" s="1">
        <v>37334</v>
      </c>
      <c r="J10365" t="s">
        <v>20</v>
      </c>
      <c r="K10365" t="s">
        <v>204</v>
      </c>
      <c r="L10365" t="s">
        <v>319</v>
      </c>
      <c r="M10365" t="s">
        <v>27</v>
      </c>
      <c r="N10365" t="s">
        <v>21</v>
      </c>
      <c r="P10365" t="s">
        <v>23</v>
      </c>
      <c r="Q10365" t="str">
        <f>IF(COUNTIF(Table2[type_of_injury],Table2[[#This Row],[type_of_injury]])&lt;40,"other",Table2[[#This Row],[type_of_injury]])</f>
        <v>gunfire</v>
      </c>
      <c r="R10365" t="str" cm="1">
        <f t="array" ref="R103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6" spans="1:18" x14ac:dyDescent="0.35">
      <c r="A10366" t="s">
        <v>11113</v>
      </c>
      <c r="B10366" s="1">
        <v>37334</v>
      </c>
      <c r="C10366">
        <v>17</v>
      </c>
      <c r="D10366" t="str" cm="1">
        <f t="array" ref="D103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66" t="s">
        <v>16</v>
      </c>
      <c r="F10366" t="s">
        <v>11114</v>
      </c>
      <c r="G10366" t="s">
        <v>77</v>
      </c>
      <c r="H10366" t="s">
        <v>77</v>
      </c>
      <c r="I10366" s="1">
        <v>37334</v>
      </c>
      <c r="J10366" t="s">
        <v>20</v>
      </c>
      <c r="K10366" t="s">
        <v>204</v>
      </c>
      <c r="L10366" t="s">
        <v>11115</v>
      </c>
      <c r="M10366" t="s">
        <v>46</v>
      </c>
      <c r="N10366" t="s">
        <v>21</v>
      </c>
      <c r="O10366" t="s">
        <v>22</v>
      </c>
      <c r="P10366" t="s">
        <v>23</v>
      </c>
      <c r="Q10366" t="str">
        <f>IF(COUNTIF(Table2[type_of_injury],Table2[[#This Row],[type_of_injury]])&lt;40,"other",Table2[[#This Row],[type_of_injury]])</f>
        <v>gunfire</v>
      </c>
      <c r="R10366" t="str" cm="1">
        <f t="array" ref="R103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7" spans="1:18" x14ac:dyDescent="0.35">
      <c r="A10367" t="s">
        <v>11116</v>
      </c>
      <c r="B10367" s="1">
        <v>37334</v>
      </c>
      <c r="C10367">
        <v>24</v>
      </c>
      <c r="D10367" t="str" cm="1">
        <f t="array" ref="D103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67" t="s">
        <v>16</v>
      </c>
      <c r="F10367" t="s">
        <v>11114</v>
      </c>
      <c r="G10367" t="s">
        <v>77</v>
      </c>
      <c r="H10367" t="s">
        <v>77</v>
      </c>
      <c r="I10367" s="1">
        <v>37334</v>
      </c>
      <c r="J10367" t="s">
        <v>20</v>
      </c>
      <c r="K10367" t="s">
        <v>204</v>
      </c>
      <c r="L10367" t="s">
        <v>46</v>
      </c>
      <c r="M10367" t="s">
        <v>46</v>
      </c>
      <c r="N10367" t="s">
        <v>21</v>
      </c>
      <c r="O10367" t="s">
        <v>22</v>
      </c>
      <c r="P10367" t="s">
        <v>23</v>
      </c>
      <c r="Q10367" t="str">
        <f>IF(COUNTIF(Table2[type_of_injury],Table2[[#This Row],[type_of_injury]])&lt;40,"other",Table2[[#This Row],[type_of_injury]])</f>
        <v>gunfire</v>
      </c>
      <c r="R10367" t="str" cm="1">
        <f t="array" ref="R103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8" spans="1:18" x14ac:dyDescent="0.35">
      <c r="A10368" t="s">
        <v>11117</v>
      </c>
      <c r="B10368" s="1">
        <v>37334</v>
      </c>
      <c r="C10368">
        <v>30</v>
      </c>
      <c r="D10368" t="str" cm="1">
        <f t="array" ref="D103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68" t="s">
        <v>16</v>
      </c>
      <c r="F10368" t="s">
        <v>8226</v>
      </c>
      <c r="G10368" t="s">
        <v>8226</v>
      </c>
      <c r="H10368" t="s">
        <v>39</v>
      </c>
      <c r="I10368" s="1">
        <v>37334</v>
      </c>
      <c r="J10368" t="s">
        <v>20</v>
      </c>
      <c r="K10368" t="s">
        <v>204</v>
      </c>
      <c r="L10368" t="s">
        <v>219</v>
      </c>
      <c r="M10368" t="s">
        <v>218</v>
      </c>
      <c r="N10368" t="s">
        <v>21</v>
      </c>
      <c r="P10368" t="s">
        <v>23</v>
      </c>
      <c r="Q10368" t="str">
        <f>IF(COUNTIF(Table2[type_of_injury],Table2[[#This Row],[type_of_injury]])&lt;40,"other",Table2[[#This Row],[type_of_injury]])</f>
        <v>gunfire</v>
      </c>
      <c r="R10368" t="str" cm="1">
        <f t="array" ref="R103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69" spans="1:18" x14ac:dyDescent="0.35">
      <c r="A10369" t="s">
        <v>11118</v>
      </c>
      <c r="B10369" s="1">
        <v>37334</v>
      </c>
      <c r="C10369">
        <v>50</v>
      </c>
      <c r="D10369" t="str" cm="1">
        <f t="array" ref="D103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69" t="s">
        <v>16</v>
      </c>
      <c r="F10369" t="s">
        <v>8226</v>
      </c>
      <c r="G10369" t="s">
        <v>8226</v>
      </c>
      <c r="H10369" t="s">
        <v>39</v>
      </c>
      <c r="I10369" s="1">
        <v>37334</v>
      </c>
      <c r="J10369" t="s">
        <v>20</v>
      </c>
      <c r="K10369" t="s">
        <v>204</v>
      </c>
      <c r="L10369" t="s">
        <v>218</v>
      </c>
      <c r="M10369" t="s">
        <v>218</v>
      </c>
      <c r="N10369" t="s">
        <v>21</v>
      </c>
      <c r="P10369" t="s">
        <v>23</v>
      </c>
      <c r="Q10369" t="str">
        <f>IF(COUNTIF(Table2[type_of_injury],Table2[[#This Row],[type_of_injury]])&lt;40,"other",Table2[[#This Row],[type_of_injury]])</f>
        <v>gunfire</v>
      </c>
      <c r="R10369" t="str" cm="1">
        <f t="array" ref="R103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0" spans="1:18" x14ac:dyDescent="0.35">
      <c r="A10370" t="s">
        <v>11119</v>
      </c>
      <c r="B10370" s="1">
        <v>37334</v>
      </c>
      <c r="C10370">
        <v>26</v>
      </c>
      <c r="D10370" t="str" cm="1">
        <f t="array" ref="D103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70" t="s">
        <v>16</v>
      </c>
      <c r="F10370" t="s">
        <v>8284</v>
      </c>
      <c r="G10370" t="s">
        <v>218</v>
      </c>
      <c r="H10370" t="s">
        <v>39</v>
      </c>
      <c r="I10370" s="1">
        <v>37334</v>
      </c>
      <c r="J10370" t="s">
        <v>20</v>
      </c>
      <c r="K10370" t="s">
        <v>204</v>
      </c>
      <c r="L10370" t="s">
        <v>205</v>
      </c>
      <c r="M10370" t="s">
        <v>38</v>
      </c>
      <c r="N10370" t="s">
        <v>21</v>
      </c>
      <c r="P10370" t="s">
        <v>23</v>
      </c>
      <c r="Q10370" t="str">
        <f>IF(COUNTIF(Table2[type_of_injury],Table2[[#This Row],[type_of_injury]])&lt;40,"other",Table2[[#This Row],[type_of_injury]])</f>
        <v>gunfire</v>
      </c>
      <c r="R10370" t="str" cm="1">
        <f t="array" ref="R103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1" spans="1:18" x14ac:dyDescent="0.35">
      <c r="A10371" t="s">
        <v>11120</v>
      </c>
      <c r="B10371" s="1">
        <v>37334</v>
      </c>
      <c r="C10371">
        <v>23</v>
      </c>
      <c r="D10371" t="str" cm="1">
        <f t="array" ref="D103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71" t="s">
        <v>16</v>
      </c>
      <c r="F10371" t="s">
        <v>11112</v>
      </c>
      <c r="G10371" t="s">
        <v>54</v>
      </c>
      <c r="H10371" t="s">
        <v>19</v>
      </c>
      <c r="I10371" s="1">
        <v>37334</v>
      </c>
      <c r="J10371" t="s">
        <v>20</v>
      </c>
      <c r="K10371" t="s">
        <v>204</v>
      </c>
      <c r="L10371" t="s">
        <v>229</v>
      </c>
      <c r="M10371" t="s">
        <v>27</v>
      </c>
      <c r="N10371" t="s">
        <v>21</v>
      </c>
      <c r="P10371" t="s">
        <v>23</v>
      </c>
      <c r="Q10371" t="str">
        <f>IF(COUNTIF(Table2[type_of_injury],Table2[[#This Row],[type_of_injury]])&lt;40,"other",Table2[[#This Row],[type_of_injury]])</f>
        <v>gunfire</v>
      </c>
      <c r="R10371" t="str" cm="1">
        <f t="array" ref="R103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2" spans="1:18" x14ac:dyDescent="0.35">
      <c r="A10372" t="s">
        <v>7773</v>
      </c>
      <c r="B10372" s="1">
        <v>37333</v>
      </c>
      <c r="D10372" t="str" cm="1">
        <f t="array" ref="D103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372" t="s">
        <v>16</v>
      </c>
      <c r="F10372" t="s">
        <v>5071</v>
      </c>
      <c r="G10372" t="s">
        <v>41</v>
      </c>
      <c r="H10372" t="s">
        <v>39</v>
      </c>
      <c r="I10372" s="1">
        <v>37333</v>
      </c>
      <c r="J10372" t="s">
        <v>560</v>
      </c>
      <c r="K10372" t="s">
        <v>560</v>
      </c>
      <c r="N10372" t="s">
        <v>21</v>
      </c>
      <c r="P10372" t="s">
        <v>23</v>
      </c>
      <c r="Q10372" t="str">
        <f>IF(COUNTIF(Table2[type_of_injury],Table2[[#This Row],[type_of_injury]])&lt;40,"other",Table2[[#This Row],[type_of_injury]])</f>
        <v>gunfire</v>
      </c>
      <c r="R10372" t="str" cm="1">
        <f t="array" ref="R103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3" spans="1:18" x14ac:dyDescent="0.35">
      <c r="A10373" t="s">
        <v>11121</v>
      </c>
      <c r="B10373" s="1">
        <v>37333</v>
      </c>
      <c r="C10373">
        <v>27</v>
      </c>
      <c r="D10373" t="str" cm="1">
        <f t="array" ref="D103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73" t="s">
        <v>16</v>
      </c>
      <c r="F10373" t="s">
        <v>5071</v>
      </c>
      <c r="G10373" t="s">
        <v>41</v>
      </c>
      <c r="H10373" t="s">
        <v>39</v>
      </c>
      <c r="I10373" s="1">
        <v>37333</v>
      </c>
      <c r="J10373" t="s">
        <v>20</v>
      </c>
      <c r="K10373" t="s">
        <v>204</v>
      </c>
      <c r="L10373" t="s">
        <v>205</v>
      </c>
      <c r="M10373" t="s">
        <v>38</v>
      </c>
      <c r="N10373" t="s">
        <v>21</v>
      </c>
      <c r="P10373" t="s">
        <v>23</v>
      </c>
      <c r="Q10373" t="str">
        <f>IF(COUNTIF(Table2[type_of_injury],Table2[[#This Row],[type_of_injury]])&lt;40,"other",Table2[[#This Row],[type_of_injury]])</f>
        <v>gunfire</v>
      </c>
      <c r="R10373" t="str" cm="1">
        <f t="array" ref="R103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4" spans="1:18" x14ac:dyDescent="0.35">
      <c r="A10374" t="s">
        <v>11122</v>
      </c>
      <c r="B10374" s="1">
        <v>37333</v>
      </c>
      <c r="C10374">
        <v>20</v>
      </c>
      <c r="D10374" t="str" cm="1">
        <f t="array" ref="D103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74" t="s">
        <v>16</v>
      </c>
      <c r="F10374" t="s">
        <v>288</v>
      </c>
      <c r="G10374" t="s">
        <v>46</v>
      </c>
      <c r="H10374" t="s">
        <v>19</v>
      </c>
      <c r="I10374" s="1">
        <v>37333</v>
      </c>
      <c r="J10374" t="s">
        <v>20</v>
      </c>
      <c r="K10374" t="s">
        <v>40</v>
      </c>
      <c r="L10374" t="s">
        <v>288</v>
      </c>
      <c r="M10374" t="s">
        <v>46</v>
      </c>
      <c r="N10374" t="s">
        <v>21</v>
      </c>
      <c r="P10374" t="s">
        <v>23</v>
      </c>
      <c r="Q10374" t="str">
        <f>IF(COUNTIF(Table2[type_of_injury],Table2[[#This Row],[type_of_injury]])&lt;40,"other",Table2[[#This Row],[type_of_injury]])</f>
        <v>gunfire</v>
      </c>
      <c r="R10374" t="str" cm="1">
        <f t="array" ref="R103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5" spans="1:18" x14ac:dyDescent="0.35">
      <c r="A10375" t="s">
        <v>11123</v>
      </c>
      <c r="B10375" s="1">
        <v>37332</v>
      </c>
      <c r="C10375">
        <v>25</v>
      </c>
      <c r="D10375" t="str" cm="1">
        <f t="array" ref="D103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75" t="s">
        <v>16</v>
      </c>
      <c r="F10375" t="s">
        <v>1231</v>
      </c>
      <c r="G10375" t="s">
        <v>77</v>
      </c>
      <c r="H10375" t="s">
        <v>77</v>
      </c>
      <c r="I10375" s="1">
        <v>37332</v>
      </c>
      <c r="J10375" t="s">
        <v>20</v>
      </c>
      <c r="K10375" t="s">
        <v>204</v>
      </c>
      <c r="L10375" t="s">
        <v>75</v>
      </c>
      <c r="M10375" t="s">
        <v>75</v>
      </c>
      <c r="N10375" t="s">
        <v>21</v>
      </c>
      <c r="P10375" t="s">
        <v>23</v>
      </c>
      <c r="Q10375" t="str">
        <f>IF(COUNTIF(Table2[type_of_injury],Table2[[#This Row],[type_of_injury]])&lt;40,"other",Table2[[#This Row],[type_of_injury]])</f>
        <v>gunfire</v>
      </c>
      <c r="R10375" t="str" cm="1">
        <f t="array" ref="R103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6" spans="1:18" x14ac:dyDescent="0.35">
      <c r="A10376" t="s">
        <v>11124</v>
      </c>
      <c r="B10376" s="1">
        <v>37332</v>
      </c>
      <c r="C10376">
        <v>11</v>
      </c>
      <c r="D10376" t="str" cm="1">
        <f t="array" ref="D103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76" t="s">
        <v>16</v>
      </c>
      <c r="F10376" t="s">
        <v>154</v>
      </c>
      <c r="G10376" t="s">
        <v>75</v>
      </c>
      <c r="H10376" t="s">
        <v>19</v>
      </c>
      <c r="I10376" s="1">
        <v>37335</v>
      </c>
      <c r="J10376" t="s">
        <v>20</v>
      </c>
      <c r="K10376" t="s">
        <v>40</v>
      </c>
      <c r="L10376" t="s">
        <v>155</v>
      </c>
      <c r="M10376" t="s">
        <v>75</v>
      </c>
      <c r="N10376" t="s">
        <v>21</v>
      </c>
      <c r="P10376" t="s">
        <v>23</v>
      </c>
      <c r="Q10376" t="str">
        <f>IF(COUNTIF(Table2[type_of_injury],Table2[[#This Row],[type_of_injury]])&lt;40,"other",Table2[[#This Row],[type_of_injury]])</f>
        <v>gunfire</v>
      </c>
      <c r="R10376" t="str" cm="1">
        <f t="array" ref="R103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7" spans="1:18" x14ac:dyDescent="0.35">
      <c r="A10377" t="s">
        <v>11125</v>
      </c>
      <c r="B10377" s="1">
        <v>37332</v>
      </c>
      <c r="C10377">
        <v>18</v>
      </c>
      <c r="D10377" t="str" cm="1">
        <f t="array" ref="D103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77" t="s">
        <v>69</v>
      </c>
      <c r="F10377" t="s">
        <v>1231</v>
      </c>
      <c r="G10377" t="s">
        <v>77</v>
      </c>
      <c r="H10377" t="s">
        <v>77</v>
      </c>
      <c r="I10377" s="1">
        <v>37332</v>
      </c>
      <c r="J10377" t="s">
        <v>71</v>
      </c>
      <c r="K10377" t="s">
        <v>4475</v>
      </c>
      <c r="L10377" t="s">
        <v>1231</v>
      </c>
      <c r="M10377" t="s">
        <v>77</v>
      </c>
      <c r="N10377" t="s">
        <v>21</v>
      </c>
      <c r="P10377" t="s">
        <v>72</v>
      </c>
      <c r="Q10377" t="str">
        <f>IF(COUNTIF(Table2[type_of_injury],Table2[[#This Row],[type_of_injury]])&lt;40,"other",Table2[[#This Row],[type_of_injury]])</f>
        <v>gunfire</v>
      </c>
      <c r="R10377" t="str" cm="1">
        <f t="array" ref="R103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8" spans="1:18" x14ac:dyDescent="0.35">
      <c r="A10378" t="s">
        <v>11126</v>
      </c>
      <c r="B10378" s="1">
        <v>37332</v>
      </c>
      <c r="C10378">
        <v>27</v>
      </c>
      <c r="D10378" t="str" cm="1">
        <f t="array" ref="D103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78" t="s">
        <v>16</v>
      </c>
      <c r="F10378" t="s">
        <v>175</v>
      </c>
      <c r="G10378" t="s">
        <v>175</v>
      </c>
      <c r="H10378" t="s">
        <v>19</v>
      </c>
      <c r="I10378" s="1">
        <v>37332</v>
      </c>
      <c r="J10378" t="s">
        <v>20</v>
      </c>
      <c r="K10378" t="s">
        <v>204</v>
      </c>
      <c r="L10378" t="s">
        <v>175</v>
      </c>
      <c r="M10378" t="s">
        <v>175</v>
      </c>
      <c r="N10378" t="s">
        <v>21</v>
      </c>
      <c r="P10378" t="s">
        <v>23</v>
      </c>
      <c r="Q10378" t="str">
        <f>IF(COUNTIF(Table2[type_of_injury],Table2[[#This Row],[type_of_injury]])&lt;40,"other",Table2[[#This Row],[type_of_injury]])</f>
        <v>gunfire</v>
      </c>
      <c r="R10378" t="str" cm="1">
        <f t="array" ref="R103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79" spans="1:18" x14ac:dyDescent="0.35">
      <c r="A10379" t="s">
        <v>11127</v>
      </c>
      <c r="B10379" s="1">
        <v>37331</v>
      </c>
      <c r="C10379">
        <v>25</v>
      </c>
      <c r="D10379" t="str" cm="1">
        <f t="array" ref="D103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79" t="s">
        <v>16</v>
      </c>
      <c r="F10379" t="s">
        <v>5961</v>
      </c>
      <c r="G10379" t="s">
        <v>218</v>
      </c>
      <c r="H10379" t="s">
        <v>39</v>
      </c>
      <c r="I10379" s="1">
        <v>37331</v>
      </c>
      <c r="J10379" t="s">
        <v>20</v>
      </c>
      <c r="K10379" t="s">
        <v>204</v>
      </c>
      <c r="L10379" t="s">
        <v>219</v>
      </c>
      <c r="M10379" t="s">
        <v>218</v>
      </c>
      <c r="N10379" t="s">
        <v>21</v>
      </c>
      <c r="P10379" t="s">
        <v>23</v>
      </c>
      <c r="Q10379" t="str">
        <f>IF(COUNTIF(Table2[type_of_injury],Table2[[#This Row],[type_of_injury]])&lt;40,"other",Table2[[#This Row],[type_of_injury]])</f>
        <v>gunfire</v>
      </c>
      <c r="R10379" t="str" cm="1">
        <f t="array" ref="R103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0" spans="1:18" x14ac:dyDescent="0.35">
      <c r="A10380" t="s">
        <v>11128</v>
      </c>
      <c r="B10380" s="1">
        <v>37331</v>
      </c>
      <c r="C10380">
        <v>28</v>
      </c>
      <c r="D10380" t="str" cm="1">
        <f t="array" ref="D103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0" t="s">
        <v>16</v>
      </c>
      <c r="F10380" t="s">
        <v>5961</v>
      </c>
      <c r="G10380" t="s">
        <v>218</v>
      </c>
      <c r="H10380" t="s">
        <v>39</v>
      </c>
      <c r="I10380" s="1">
        <v>37331</v>
      </c>
      <c r="J10380" t="s">
        <v>20</v>
      </c>
      <c r="K10380" t="s">
        <v>204</v>
      </c>
      <c r="L10380" t="s">
        <v>737</v>
      </c>
      <c r="M10380" t="s">
        <v>218</v>
      </c>
      <c r="N10380" t="s">
        <v>21</v>
      </c>
      <c r="P10380" t="s">
        <v>23</v>
      </c>
      <c r="Q10380" t="str">
        <f>IF(COUNTIF(Table2[type_of_injury],Table2[[#This Row],[type_of_injury]])&lt;40,"other",Table2[[#This Row],[type_of_injury]])</f>
        <v>gunfire</v>
      </c>
      <c r="R10380" t="str" cm="1">
        <f t="array" ref="R103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1" spans="1:18" x14ac:dyDescent="0.35">
      <c r="A10381" t="s">
        <v>11129</v>
      </c>
      <c r="B10381" s="1">
        <v>37331</v>
      </c>
      <c r="C10381">
        <v>26</v>
      </c>
      <c r="D10381" t="str" cm="1">
        <f t="array" ref="D103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1" t="s">
        <v>16</v>
      </c>
      <c r="F10381" t="s">
        <v>46</v>
      </c>
      <c r="G10381" t="s">
        <v>46</v>
      </c>
      <c r="H10381" t="s">
        <v>19</v>
      </c>
      <c r="I10381" s="1">
        <v>37331</v>
      </c>
      <c r="J10381" t="s">
        <v>20</v>
      </c>
      <c r="K10381" t="s">
        <v>40</v>
      </c>
      <c r="L10381" t="s">
        <v>46</v>
      </c>
      <c r="M10381" t="s">
        <v>46</v>
      </c>
      <c r="N10381" t="s">
        <v>21</v>
      </c>
      <c r="P10381" t="s">
        <v>23</v>
      </c>
      <c r="Q10381" t="str">
        <f>IF(COUNTIF(Table2[type_of_injury],Table2[[#This Row],[type_of_injury]])&lt;40,"other",Table2[[#This Row],[type_of_injury]])</f>
        <v>gunfire</v>
      </c>
      <c r="R10381" t="str" cm="1">
        <f t="array" ref="R103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2" spans="1:18" x14ac:dyDescent="0.35">
      <c r="A10382" t="s">
        <v>11130</v>
      </c>
      <c r="B10382" s="1">
        <v>37330</v>
      </c>
      <c r="C10382">
        <v>28</v>
      </c>
      <c r="D10382" t="str" cm="1">
        <f t="array" ref="D103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2" t="s">
        <v>16</v>
      </c>
      <c r="F10382" t="s">
        <v>210</v>
      </c>
      <c r="G10382" t="s">
        <v>210</v>
      </c>
      <c r="H10382" t="s">
        <v>39</v>
      </c>
      <c r="I10382" s="1">
        <v>37330</v>
      </c>
      <c r="J10382" t="s">
        <v>20</v>
      </c>
      <c r="K10382" t="s">
        <v>40</v>
      </c>
      <c r="L10382" t="s">
        <v>210</v>
      </c>
      <c r="M10382" t="s">
        <v>210</v>
      </c>
      <c r="N10382" t="s">
        <v>21</v>
      </c>
      <c r="P10382" t="s">
        <v>23</v>
      </c>
      <c r="Q10382" t="str">
        <f>IF(COUNTIF(Table2[type_of_injury],Table2[[#This Row],[type_of_injury]])&lt;40,"other",Table2[[#This Row],[type_of_injury]])</f>
        <v>gunfire</v>
      </c>
      <c r="R10382" t="str" cm="1">
        <f t="array" ref="R103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3" spans="1:18" x14ac:dyDescent="0.35">
      <c r="A10383" t="s">
        <v>11131</v>
      </c>
      <c r="B10383" s="1">
        <v>37330</v>
      </c>
      <c r="C10383">
        <v>19</v>
      </c>
      <c r="D10383" t="str" cm="1">
        <f t="array" ref="D103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83" t="s">
        <v>16</v>
      </c>
      <c r="F10383" t="s">
        <v>8844</v>
      </c>
      <c r="G10383" t="s">
        <v>222</v>
      </c>
      <c r="H10383" t="s">
        <v>39</v>
      </c>
      <c r="I10383" s="1">
        <v>37330</v>
      </c>
      <c r="J10383" t="s">
        <v>20</v>
      </c>
      <c r="K10383" t="s">
        <v>204</v>
      </c>
      <c r="L10383" t="s">
        <v>593</v>
      </c>
      <c r="M10383" t="s">
        <v>222</v>
      </c>
      <c r="N10383" t="s">
        <v>21</v>
      </c>
      <c r="P10383" t="s">
        <v>23</v>
      </c>
      <c r="Q10383" t="str">
        <f>IF(COUNTIF(Table2[type_of_injury],Table2[[#This Row],[type_of_injury]])&lt;40,"other",Table2[[#This Row],[type_of_injury]])</f>
        <v>gunfire</v>
      </c>
      <c r="R10383" t="str" cm="1">
        <f t="array" ref="R103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4" spans="1:18" x14ac:dyDescent="0.35">
      <c r="A10384" t="s">
        <v>11132</v>
      </c>
      <c r="B10384" s="1">
        <v>37330</v>
      </c>
      <c r="C10384">
        <v>32</v>
      </c>
      <c r="D10384" t="str" cm="1">
        <f t="array" ref="D103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384" t="s">
        <v>16</v>
      </c>
      <c r="F10384" t="s">
        <v>46</v>
      </c>
      <c r="G10384" t="s">
        <v>46</v>
      </c>
      <c r="H10384" t="s">
        <v>19</v>
      </c>
      <c r="I10384" s="1">
        <v>37330</v>
      </c>
      <c r="J10384" t="s">
        <v>20</v>
      </c>
      <c r="K10384" t="s">
        <v>40</v>
      </c>
      <c r="L10384" t="s">
        <v>46</v>
      </c>
      <c r="M10384" t="s">
        <v>46</v>
      </c>
      <c r="N10384" t="s">
        <v>21</v>
      </c>
      <c r="P10384" t="s">
        <v>23</v>
      </c>
      <c r="Q10384" t="str">
        <f>IF(COUNTIF(Table2[type_of_injury],Table2[[#This Row],[type_of_injury]])&lt;40,"other",Table2[[#This Row],[type_of_injury]])</f>
        <v>gunfire</v>
      </c>
      <c r="R10384" t="str" cm="1">
        <f t="array" ref="R103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5" spans="1:18" x14ac:dyDescent="0.35">
      <c r="A10385" t="s">
        <v>11133</v>
      </c>
      <c r="B10385" s="1">
        <v>37330</v>
      </c>
      <c r="C10385">
        <v>28</v>
      </c>
      <c r="D10385" t="str" cm="1">
        <f t="array" ref="D103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5" t="s">
        <v>16</v>
      </c>
      <c r="F10385" t="s">
        <v>6591</v>
      </c>
      <c r="G10385" t="s">
        <v>210</v>
      </c>
      <c r="H10385" t="s">
        <v>39</v>
      </c>
      <c r="I10385" s="1">
        <v>37330</v>
      </c>
      <c r="J10385" t="s">
        <v>20</v>
      </c>
      <c r="K10385" t="s">
        <v>560</v>
      </c>
      <c r="L10385" t="s">
        <v>210</v>
      </c>
      <c r="M10385" t="s">
        <v>210</v>
      </c>
      <c r="N10385" t="s">
        <v>21</v>
      </c>
      <c r="P10385" t="s">
        <v>23</v>
      </c>
      <c r="Q10385" t="str">
        <f>IF(COUNTIF(Table2[type_of_injury],Table2[[#This Row],[type_of_injury]])&lt;40,"other",Table2[[#This Row],[type_of_injury]])</f>
        <v>gunfire</v>
      </c>
      <c r="R10385" t="str" cm="1">
        <f t="array" ref="R103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6" spans="1:18" x14ac:dyDescent="0.35">
      <c r="A10386" t="s">
        <v>11134</v>
      </c>
      <c r="B10386" s="1">
        <v>37329</v>
      </c>
      <c r="C10386">
        <v>28</v>
      </c>
      <c r="D10386" t="str" cm="1">
        <f t="array" ref="D103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6" t="s">
        <v>16</v>
      </c>
      <c r="F10386" t="s">
        <v>141</v>
      </c>
      <c r="G10386" t="s">
        <v>58</v>
      </c>
      <c r="H10386" t="s">
        <v>19</v>
      </c>
      <c r="I10386" s="1">
        <v>37329</v>
      </c>
      <c r="J10386" t="s">
        <v>20</v>
      </c>
      <c r="K10386" t="s">
        <v>560</v>
      </c>
      <c r="L10386" t="s">
        <v>692</v>
      </c>
      <c r="M10386" t="s">
        <v>108</v>
      </c>
      <c r="N10386" t="s">
        <v>21</v>
      </c>
      <c r="P10386" t="s">
        <v>23</v>
      </c>
      <c r="Q10386" t="str">
        <f>IF(COUNTIF(Table2[type_of_injury],Table2[[#This Row],[type_of_injury]])&lt;40,"other",Table2[[#This Row],[type_of_injury]])</f>
        <v>gunfire</v>
      </c>
      <c r="R10386" t="str" cm="1">
        <f t="array" ref="R103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7" spans="1:18" x14ac:dyDescent="0.35">
      <c r="A10387" t="s">
        <v>11135</v>
      </c>
      <c r="B10387" s="1">
        <v>37329</v>
      </c>
      <c r="C10387">
        <v>28</v>
      </c>
      <c r="D10387" t="str" cm="1">
        <f t="array" ref="D103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7" t="s">
        <v>16</v>
      </c>
      <c r="F10387" t="s">
        <v>1800</v>
      </c>
      <c r="G10387" t="s">
        <v>18</v>
      </c>
      <c r="H10387" t="s">
        <v>19</v>
      </c>
      <c r="I10387" s="1">
        <v>37329</v>
      </c>
      <c r="J10387" t="s">
        <v>20</v>
      </c>
      <c r="K10387" t="s">
        <v>5182</v>
      </c>
      <c r="L10387" t="s">
        <v>4514</v>
      </c>
      <c r="M10387" t="s">
        <v>18</v>
      </c>
      <c r="N10387" t="s">
        <v>21</v>
      </c>
      <c r="O10387" t="s">
        <v>35</v>
      </c>
      <c r="P10387" t="s">
        <v>23</v>
      </c>
      <c r="Q10387" t="str">
        <f>IF(COUNTIF(Table2[type_of_injury],Table2[[#This Row],[type_of_injury]])&lt;40,"other",Table2[[#This Row],[type_of_injury]])</f>
        <v>gunfire</v>
      </c>
      <c r="R10387" t="str" cm="1">
        <f t="array" ref="R103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8" spans="1:18" x14ac:dyDescent="0.35">
      <c r="A10388" t="s">
        <v>11136</v>
      </c>
      <c r="B10388" s="1">
        <v>37329</v>
      </c>
      <c r="C10388">
        <v>28</v>
      </c>
      <c r="D10388" t="str" cm="1">
        <f t="array" ref="D103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8" t="s">
        <v>16</v>
      </c>
      <c r="F10388" t="s">
        <v>1800</v>
      </c>
      <c r="G10388" t="s">
        <v>18</v>
      </c>
      <c r="H10388" t="s">
        <v>19</v>
      </c>
      <c r="I10388" s="1">
        <v>37329</v>
      </c>
      <c r="J10388" t="s">
        <v>20</v>
      </c>
      <c r="K10388" t="s">
        <v>5182</v>
      </c>
      <c r="L10388" t="s">
        <v>4514</v>
      </c>
      <c r="M10388" t="s">
        <v>18</v>
      </c>
      <c r="N10388" t="s">
        <v>21</v>
      </c>
      <c r="O10388" t="s">
        <v>35</v>
      </c>
      <c r="P10388" t="s">
        <v>23</v>
      </c>
      <c r="Q10388" t="str">
        <f>IF(COUNTIF(Table2[type_of_injury],Table2[[#This Row],[type_of_injury]])&lt;40,"other",Table2[[#This Row],[type_of_injury]])</f>
        <v>gunfire</v>
      </c>
      <c r="R10388" t="str" cm="1">
        <f t="array" ref="R103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89" spans="1:18" x14ac:dyDescent="0.35">
      <c r="A10389" t="s">
        <v>11137</v>
      </c>
      <c r="B10389" s="1">
        <v>37329</v>
      </c>
      <c r="C10389">
        <v>22</v>
      </c>
      <c r="D10389" t="str" cm="1">
        <f t="array" ref="D103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89" t="s">
        <v>16</v>
      </c>
      <c r="F10389" t="s">
        <v>141</v>
      </c>
      <c r="G10389" t="s">
        <v>58</v>
      </c>
      <c r="H10389" t="s">
        <v>19</v>
      </c>
      <c r="I10389" s="1">
        <v>37329</v>
      </c>
      <c r="J10389" t="s">
        <v>20</v>
      </c>
      <c r="K10389" t="s">
        <v>40</v>
      </c>
      <c r="L10389" t="s">
        <v>10944</v>
      </c>
      <c r="M10389" t="s">
        <v>58</v>
      </c>
      <c r="N10389" t="s">
        <v>21</v>
      </c>
      <c r="P10389" t="s">
        <v>23</v>
      </c>
      <c r="Q10389" t="str">
        <f>IF(COUNTIF(Table2[type_of_injury],Table2[[#This Row],[type_of_injury]])&lt;40,"other",Table2[[#This Row],[type_of_injury]])</f>
        <v>gunfire</v>
      </c>
      <c r="R10389" t="str" cm="1">
        <f t="array" ref="R103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0" spans="1:18" x14ac:dyDescent="0.35">
      <c r="A10390" t="s">
        <v>11138</v>
      </c>
      <c r="B10390" s="1">
        <v>37329</v>
      </c>
      <c r="C10390">
        <v>31</v>
      </c>
      <c r="D10390" t="str" cm="1">
        <f t="array" ref="D103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390" t="s">
        <v>16</v>
      </c>
      <c r="F10390" t="s">
        <v>141</v>
      </c>
      <c r="G10390" t="s">
        <v>58</v>
      </c>
      <c r="H10390" t="s">
        <v>19</v>
      </c>
      <c r="I10390" s="1">
        <v>37329</v>
      </c>
      <c r="J10390" t="s">
        <v>20</v>
      </c>
      <c r="K10390" t="s">
        <v>560</v>
      </c>
      <c r="L10390" t="s">
        <v>717</v>
      </c>
      <c r="M10390" t="s">
        <v>58</v>
      </c>
      <c r="N10390" t="s">
        <v>21</v>
      </c>
      <c r="P10390" t="s">
        <v>23</v>
      </c>
      <c r="Q10390" t="str">
        <f>IF(COUNTIF(Table2[type_of_injury],Table2[[#This Row],[type_of_injury]])&lt;40,"other",Table2[[#This Row],[type_of_injury]])</f>
        <v>gunfire</v>
      </c>
      <c r="R10390" t="str" cm="1">
        <f t="array" ref="R103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1" spans="1:18" x14ac:dyDescent="0.35">
      <c r="A10391" t="s">
        <v>11139</v>
      </c>
      <c r="B10391" s="1">
        <v>37329</v>
      </c>
      <c r="C10391">
        <v>24</v>
      </c>
      <c r="D10391" t="str" cm="1">
        <f t="array" ref="D103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91" t="s">
        <v>16</v>
      </c>
      <c r="F10391" t="s">
        <v>141</v>
      </c>
      <c r="G10391" t="s">
        <v>58</v>
      </c>
      <c r="H10391" t="s">
        <v>19</v>
      </c>
      <c r="I10391" s="1">
        <v>37329</v>
      </c>
      <c r="J10391" t="s">
        <v>20</v>
      </c>
      <c r="K10391" t="s">
        <v>560</v>
      </c>
      <c r="L10391" t="s">
        <v>141</v>
      </c>
      <c r="M10391" t="s">
        <v>58</v>
      </c>
      <c r="N10391" t="s">
        <v>21</v>
      </c>
      <c r="P10391" t="s">
        <v>23</v>
      </c>
      <c r="Q10391" t="str">
        <f>IF(COUNTIF(Table2[type_of_injury],Table2[[#This Row],[type_of_injury]])&lt;40,"other",Table2[[#This Row],[type_of_injury]])</f>
        <v>gunfire</v>
      </c>
      <c r="R10391" t="str" cm="1">
        <f t="array" ref="R103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2" spans="1:18" x14ac:dyDescent="0.35">
      <c r="A10392" t="s">
        <v>11140</v>
      </c>
      <c r="B10392" s="1">
        <v>37329</v>
      </c>
      <c r="C10392">
        <v>20</v>
      </c>
      <c r="D10392" t="str" cm="1">
        <f t="array" ref="D103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92" t="s">
        <v>16</v>
      </c>
      <c r="F10392" t="s">
        <v>141</v>
      </c>
      <c r="G10392" t="s">
        <v>58</v>
      </c>
      <c r="H10392" t="s">
        <v>19</v>
      </c>
      <c r="I10392" s="1">
        <v>37329</v>
      </c>
      <c r="J10392" t="s">
        <v>20</v>
      </c>
      <c r="K10392" t="s">
        <v>560</v>
      </c>
      <c r="L10392" t="s">
        <v>225</v>
      </c>
      <c r="M10392" t="s">
        <v>38</v>
      </c>
      <c r="N10392" t="s">
        <v>21</v>
      </c>
      <c r="P10392" t="s">
        <v>23</v>
      </c>
      <c r="Q10392" t="str">
        <f>IF(COUNTIF(Table2[type_of_injury],Table2[[#This Row],[type_of_injury]])&lt;40,"other",Table2[[#This Row],[type_of_injury]])</f>
        <v>gunfire</v>
      </c>
      <c r="R10392" t="str" cm="1">
        <f t="array" ref="R103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3" spans="1:18" x14ac:dyDescent="0.35">
      <c r="A10393" t="s">
        <v>11141</v>
      </c>
      <c r="B10393" s="1">
        <v>37329</v>
      </c>
      <c r="C10393">
        <v>20</v>
      </c>
      <c r="D10393" t="str" cm="1">
        <f t="array" ref="D103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93" t="s">
        <v>16</v>
      </c>
      <c r="F10393" t="s">
        <v>10234</v>
      </c>
      <c r="G10393" t="s">
        <v>58</v>
      </c>
      <c r="H10393" t="s">
        <v>19</v>
      </c>
      <c r="I10393" s="1">
        <v>37329</v>
      </c>
      <c r="J10393" t="s">
        <v>20</v>
      </c>
      <c r="K10393" t="s">
        <v>560</v>
      </c>
      <c r="L10393" t="s">
        <v>27</v>
      </c>
      <c r="M10393" t="s">
        <v>27</v>
      </c>
      <c r="N10393" t="s">
        <v>450</v>
      </c>
      <c r="P10393" t="s">
        <v>23</v>
      </c>
      <c r="Q10393" t="str">
        <f>IF(COUNTIF(Table2[type_of_injury],Table2[[#This Row],[type_of_injury]])&lt;40,"other",Table2[[#This Row],[type_of_injury]])</f>
        <v>explosion</v>
      </c>
      <c r="R10393" t="str" cm="1">
        <f t="array" ref="R103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4" spans="1:18" x14ac:dyDescent="0.35">
      <c r="A10394" t="s">
        <v>11142</v>
      </c>
      <c r="B10394" s="1">
        <v>37329</v>
      </c>
      <c r="C10394">
        <v>29</v>
      </c>
      <c r="D10394" t="str" cm="1">
        <f t="array" ref="D103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94" t="s">
        <v>16</v>
      </c>
      <c r="F10394" t="s">
        <v>10234</v>
      </c>
      <c r="G10394" t="s">
        <v>58</v>
      </c>
      <c r="H10394" t="s">
        <v>19</v>
      </c>
      <c r="I10394" s="1">
        <v>37329</v>
      </c>
      <c r="J10394" t="s">
        <v>20</v>
      </c>
      <c r="K10394" t="s">
        <v>560</v>
      </c>
      <c r="L10394" t="s">
        <v>47</v>
      </c>
      <c r="M10394" t="s">
        <v>46</v>
      </c>
      <c r="N10394" t="s">
        <v>450</v>
      </c>
      <c r="P10394" t="s">
        <v>23</v>
      </c>
      <c r="Q10394" t="str">
        <f>IF(COUNTIF(Table2[type_of_injury],Table2[[#This Row],[type_of_injury]])&lt;40,"other",Table2[[#This Row],[type_of_injury]])</f>
        <v>explosion</v>
      </c>
      <c r="R10394" t="str" cm="1">
        <f t="array" ref="R103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5" spans="1:18" x14ac:dyDescent="0.35">
      <c r="A10395" t="s">
        <v>11143</v>
      </c>
      <c r="B10395" s="1">
        <v>37329</v>
      </c>
      <c r="C10395">
        <v>21</v>
      </c>
      <c r="D10395" t="str" cm="1">
        <f t="array" ref="D103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95" t="s">
        <v>69</v>
      </c>
      <c r="F10395" t="s">
        <v>5357</v>
      </c>
      <c r="G10395" t="s">
        <v>218</v>
      </c>
      <c r="H10395" t="s">
        <v>39</v>
      </c>
      <c r="I10395" s="1">
        <v>37329</v>
      </c>
      <c r="J10395" t="s">
        <v>20</v>
      </c>
      <c r="K10395" t="s">
        <v>4475</v>
      </c>
      <c r="L10395" t="s">
        <v>10482</v>
      </c>
      <c r="M10395" t="s">
        <v>77</v>
      </c>
      <c r="N10395" t="s">
        <v>450</v>
      </c>
      <c r="O10395" t="s">
        <v>451</v>
      </c>
      <c r="P10395" t="s">
        <v>72</v>
      </c>
      <c r="Q10395" t="str">
        <f>IF(COUNTIF(Table2[type_of_injury],Table2[[#This Row],[type_of_injury]])&lt;40,"other",Table2[[#This Row],[type_of_injury]])</f>
        <v>explosion</v>
      </c>
      <c r="R10395" t="str" cm="1">
        <f t="array" ref="R103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6" spans="1:18" x14ac:dyDescent="0.35">
      <c r="A10396" t="s">
        <v>11144</v>
      </c>
      <c r="B10396" s="1">
        <v>37329</v>
      </c>
      <c r="C10396">
        <v>19</v>
      </c>
      <c r="D10396" t="str" cm="1">
        <f t="array" ref="D103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96" t="s">
        <v>69</v>
      </c>
      <c r="F10396" t="s">
        <v>5357</v>
      </c>
      <c r="G10396" t="s">
        <v>218</v>
      </c>
      <c r="H10396" t="s">
        <v>39</v>
      </c>
      <c r="I10396" s="1">
        <v>37329</v>
      </c>
      <c r="J10396" t="s">
        <v>20</v>
      </c>
      <c r="K10396" t="s">
        <v>4475</v>
      </c>
      <c r="L10396" t="s">
        <v>7310</v>
      </c>
      <c r="M10396" t="s">
        <v>77</v>
      </c>
      <c r="N10396" t="s">
        <v>450</v>
      </c>
      <c r="O10396" t="s">
        <v>451</v>
      </c>
      <c r="P10396" t="s">
        <v>72</v>
      </c>
      <c r="Q10396" t="str">
        <f>IF(COUNTIF(Table2[type_of_injury],Table2[[#This Row],[type_of_injury]])&lt;40,"other",Table2[[#This Row],[type_of_injury]])</f>
        <v>explosion</v>
      </c>
      <c r="R10396" t="str" cm="1">
        <f t="array" ref="R103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7" spans="1:18" x14ac:dyDescent="0.35">
      <c r="A10397" t="s">
        <v>11145</v>
      </c>
      <c r="B10397" s="1">
        <v>37329</v>
      </c>
      <c r="C10397">
        <v>21</v>
      </c>
      <c r="D10397" t="str" cm="1">
        <f t="array" ref="D103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397" t="s">
        <v>69</v>
      </c>
      <c r="F10397" t="s">
        <v>5357</v>
      </c>
      <c r="G10397" t="s">
        <v>218</v>
      </c>
      <c r="H10397" t="s">
        <v>39</v>
      </c>
      <c r="I10397" s="1">
        <v>37329</v>
      </c>
      <c r="J10397" t="s">
        <v>20</v>
      </c>
      <c r="K10397" t="s">
        <v>4475</v>
      </c>
      <c r="L10397" t="s">
        <v>11146</v>
      </c>
      <c r="M10397" t="s">
        <v>77</v>
      </c>
      <c r="N10397" t="s">
        <v>450</v>
      </c>
      <c r="O10397" t="s">
        <v>451</v>
      </c>
      <c r="P10397" t="s">
        <v>72</v>
      </c>
      <c r="Q10397" t="str">
        <f>IF(COUNTIF(Table2[type_of_injury],Table2[[#This Row],[type_of_injury]])&lt;40,"other",Table2[[#This Row],[type_of_injury]])</f>
        <v>explosion</v>
      </c>
      <c r="R10397" t="str" cm="1">
        <f t="array" ref="R103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8" spans="1:18" x14ac:dyDescent="0.35">
      <c r="A10398" t="s">
        <v>11147</v>
      </c>
      <c r="B10398" s="1">
        <v>37328</v>
      </c>
      <c r="C10398">
        <v>19</v>
      </c>
      <c r="D10398" t="str" cm="1">
        <f t="array" ref="D103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398" t="s">
        <v>16</v>
      </c>
      <c r="F10398" t="s">
        <v>8226</v>
      </c>
      <c r="G10398" t="s">
        <v>8226</v>
      </c>
      <c r="H10398" t="s">
        <v>39</v>
      </c>
      <c r="I10398" s="1">
        <v>37328</v>
      </c>
      <c r="J10398" t="s">
        <v>20</v>
      </c>
      <c r="K10398" t="s">
        <v>204</v>
      </c>
      <c r="L10398" t="s">
        <v>218</v>
      </c>
      <c r="M10398" t="s">
        <v>218</v>
      </c>
      <c r="N10398" t="s">
        <v>21</v>
      </c>
      <c r="P10398" t="s">
        <v>23</v>
      </c>
      <c r="Q10398" t="str">
        <f>IF(COUNTIF(Table2[type_of_injury],Table2[[#This Row],[type_of_injury]])&lt;40,"other",Table2[[#This Row],[type_of_injury]])</f>
        <v>gunfire</v>
      </c>
      <c r="R10398" t="str" cm="1">
        <f t="array" ref="R103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399" spans="1:18" x14ac:dyDescent="0.35">
      <c r="A10399" t="s">
        <v>11148</v>
      </c>
      <c r="B10399" s="1">
        <v>37328</v>
      </c>
      <c r="C10399">
        <v>50</v>
      </c>
      <c r="D10399" t="str" cm="1">
        <f t="array" ref="D103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399" t="s">
        <v>16</v>
      </c>
      <c r="F10399" t="s">
        <v>408</v>
      </c>
      <c r="G10399" t="s">
        <v>46</v>
      </c>
      <c r="H10399" t="s">
        <v>19</v>
      </c>
      <c r="I10399" s="1">
        <v>37328</v>
      </c>
      <c r="J10399" t="s">
        <v>20</v>
      </c>
      <c r="K10399" t="s">
        <v>40</v>
      </c>
      <c r="L10399" t="s">
        <v>680</v>
      </c>
      <c r="M10399" t="s">
        <v>46</v>
      </c>
      <c r="N10399" t="s">
        <v>21</v>
      </c>
      <c r="P10399" t="s">
        <v>23</v>
      </c>
      <c r="Q10399" t="str">
        <f>IF(COUNTIF(Table2[type_of_injury],Table2[[#This Row],[type_of_injury]])&lt;40,"other",Table2[[#This Row],[type_of_injury]])</f>
        <v>gunfire</v>
      </c>
      <c r="R10399" t="str" cm="1">
        <f t="array" ref="R103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0" spans="1:18" x14ac:dyDescent="0.35">
      <c r="A10400" t="s">
        <v>11149</v>
      </c>
      <c r="B10400" s="1">
        <v>37328</v>
      </c>
      <c r="C10400">
        <v>16</v>
      </c>
      <c r="D10400" t="str" cm="1">
        <f t="array" ref="D104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00" t="s">
        <v>16</v>
      </c>
      <c r="F10400" t="s">
        <v>891</v>
      </c>
      <c r="G10400" t="s">
        <v>218</v>
      </c>
      <c r="H10400" t="s">
        <v>39</v>
      </c>
      <c r="I10400" s="1">
        <v>37328</v>
      </c>
      <c r="J10400" t="s">
        <v>20</v>
      </c>
      <c r="K10400" t="s">
        <v>40</v>
      </c>
      <c r="L10400" t="s">
        <v>891</v>
      </c>
      <c r="M10400" t="s">
        <v>218</v>
      </c>
      <c r="N10400" t="s">
        <v>11933</v>
      </c>
      <c r="P10400" t="s">
        <v>23</v>
      </c>
      <c r="Q10400" t="str">
        <f>IF(COUNTIF(Table2[type_of_injury],Table2[[#This Row],[type_of_injury]])&lt;40,"other",Table2[[#This Row],[type_of_injury]])</f>
        <v>unknown</v>
      </c>
      <c r="R10400" t="str" cm="1">
        <f t="array" ref="R104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1" spans="1:18" x14ac:dyDescent="0.35">
      <c r="A10401" t="s">
        <v>11150</v>
      </c>
      <c r="B10401" s="1">
        <v>37328</v>
      </c>
      <c r="C10401">
        <v>46</v>
      </c>
      <c r="D10401" t="str" cm="1">
        <f t="array" ref="D104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401" t="s">
        <v>16</v>
      </c>
      <c r="F10401" t="s">
        <v>141</v>
      </c>
      <c r="G10401" t="s">
        <v>58</v>
      </c>
      <c r="H10401" t="s">
        <v>19</v>
      </c>
      <c r="I10401" s="1">
        <v>37328</v>
      </c>
      <c r="J10401" t="s">
        <v>20</v>
      </c>
      <c r="K10401" t="s">
        <v>204</v>
      </c>
      <c r="L10401" t="s">
        <v>218</v>
      </c>
      <c r="M10401" t="s">
        <v>218</v>
      </c>
      <c r="N10401" t="s">
        <v>21</v>
      </c>
      <c r="P10401" t="s">
        <v>23</v>
      </c>
      <c r="Q10401" t="str">
        <f>IF(COUNTIF(Table2[type_of_injury],Table2[[#This Row],[type_of_injury]])&lt;40,"other",Table2[[#This Row],[type_of_injury]])</f>
        <v>gunfire</v>
      </c>
      <c r="R10401" t="str" cm="1">
        <f t="array" ref="R104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2" spans="1:18" x14ac:dyDescent="0.35">
      <c r="A10402" t="s">
        <v>11151</v>
      </c>
      <c r="B10402" s="1">
        <v>37327</v>
      </c>
      <c r="C10402">
        <v>22</v>
      </c>
      <c r="D10402" t="str" cm="1">
        <f t="array" ref="D104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02" t="s">
        <v>16</v>
      </c>
      <c r="F10402" t="s">
        <v>221</v>
      </c>
      <c r="G10402" t="s">
        <v>222</v>
      </c>
      <c r="H10402" t="s">
        <v>39</v>
      </c>
      <c r="I10402" s="1">
        <v>37327</v>
      </c>
      <c r="J10402" t="s">
        <v>20</v>
      </c>
      <c r="K10402" t="s">
        <v>204</v>
      </c>
      <c r="L10402" t="s">
        <v>221</v>
      </c>
      <c r="M10402" t="s">
        <v>222</v>
      </c>
      <c r="N10402" t="s">
        <v>21</v>
      </c>
      <c r="P10402" t="s">
        <v>23</v>
      </c>
      <c r="Q10402" t="str">
        <f>IF(COUNTIF(Table2[type_of_injury],Table2[[#This Row],[type_of_injury]])&lt;40,"other",Table2[[#This Row],[type_of_injury]])</f>
        <v>gunfire</v>
      </c>
      <c r="R10402" t="str" cm="1">
        <f t="array" ref="R104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3" spans="1:18" x14ac:dyDescent="0.35">
      <c r="A10403" t="s">
        <v>11152</v>
      </c>
      <c r="B10403" s="1">
        <v>37327</v>
      </c>
      <c r="C10403">
        <v>45</v>
      </c>
      <c r="D10403" t="str" cm="1">
        <f t="array" ref="D104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403" t="s">
        <v>16</v>
      </c>
      <c r="F10403" t="s">
        <v>221</v>
      </c>
      <c r="G10403" t="s">
        <v>222</v>
      </c>
      <c r="H10403" t="s">
        <v>39</v>
      </c>
      <c r="I10403" s="1">
        <v>37327</v>
      </c>
      <c r="J10403" t="s">
        <v>20</v>
      </c>
      <c r="K10403" t="s">
        <v>40</v>
      </c>
      <c r="L10403" t="s">
        <v>221</v>
      </c>
      <c r="M10403" t="s">
        <v>222</v>
      </c>
      <c r="N10403" t="s">
        <v>21</v>
      </c>
      <c r="P10403" t="s">
        <v>23</v>
      </c>
      <c r="Q10403" t="str">
        <f>IF(COUNTIF(Table2[type_of_injury],Table2[[#This Row],[type_of_injury]])&lt;40,"other",Table2[[#This Row],[type_of_injury]])</f>
        <v>gunfire</v>
      </c>
      <c r="R10403" t="str" cm="1">
        <f t="array" ref="R104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4" spans="1:18" x14ac:dyDescent="0.35">
      <c r="A10404" t="s">
        <v>11153</v>
      </c>
      <c r="B10404" s="1">
        <v>37327</v>
      </c>
      <c r="C10404">
        <v>25</v>
      </c>
      <c r="D10404" t="str" cm="1">
        <f t="array" ref="D104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04" t="s">
        <v>16</v>
      </c>
      <c r="F10404" t="s">
        <v>221</v>
      </c>
      <c r="G10404" t="s">
        <v>222</v>
      </c>
      <c r="H10404" t="s">
        <v>39</v>
      </c>
      <c r="I10404" s="1">
        <v>37327</v>
      </c>
      <c r="J10404" t="s">
        <v>20</v>
      </c>
      <c r="K10404" t="s">
        <v>204</v>
      </c>
      <c r="L10404" t="s">
        <v>221</v>
      </c>
      <c r="M10404" t="s">
        <v>222</v>
      </c>
      <c r="N10404" t="s">
        <v>21</v>
      </c>
      <c r="P10404" t="s">
        <v>23</v>
      </c>
      <c r="Q10404" t="str">
        <f>IF(COUNTIF(Table2[type_of_injury],Table2[[#This Row],[type_of_injury]])&lt;40,"other",Table2[[#This Row],[type_of_injury]])</f>
        <v>gunfire</v>
      </c>
      <c r="R10404" t="str" cm="1">
        <f t="array" ref="R104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5" spans="1:18" x14ac:dyDescent="0.35">
      <c r="A10405" t="s">
        <v>11154</v>
      </c>
      <c r="B10405" s="1">
        <v>37327</v>
      </c>
      <c r="C10405">
        <v>23</v>
      </c>
      <c r="D10405" t="str" cm="1">
        <f t="array" ref="D104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05" t="s">
        <v>16</v>
      </c>
      <c r="F10405" t="s">
        <v>221</v>
      </c>
      <c r="G10405" t="s">
        <v>222</v>
      </c>
      <c r="H10405" t="s">
        <v>39</v>
      </c>
      <c r="I10405" s="1">
        <v>37327</v>
      </c>
      <c r="J10405" t="s">
        <v>20</v>
      </c>
      <c r="K10405" t="s">
        <v>204</v>
      </c>
      <c r="N10405" t="s">
        <v>21</v>
      </c>
      <c r="P10405" t="s">
        <v>23</v>
      </c>
      <c r="Q10405" t="str">
        <f>IF(COUNTIF(Table2[type_of_injury],Table2[[#This Row],[type_of_injury]])&lt;40,"other",Table2[[#This Row],[type_of_injury]])</f>
        <v>gunfire</v>
      </c>
      <c r="R10405" t="str" cm="1">
        <f t="array" ref="R104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6" spans="1:18" x14ac:dyDescent="0.35">
      <c r="A10406" t="s">
        <v>11155</v>
      </c>
      <c r="B10406" s="1">
        <v>37327</v>
      </c>
      <c r="C10406">
        <v>21</v>
      </c>
      <c r="D10406" t="str" cm="1">
        <f t="array" ref="D104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06" t="s">
        <v>16</v>
      </c>
      <c r="F10406" t="s">
        <v>221</v>
      </c>
      <c r="G10406" t="s">
        <v>222</v>
      </c>
      <c r="H10406" t="s">
        <v>39</v>
      </c>
      <c r="I10406" s="1">
        <v>37327</v>
      </c>
      <c r="J10406" t="s">
        <v>20</v>
      </c>
      <c r="K10406" t="s">
        <v>204</v>
      </c>
      <c r="L10406" t="s">
        <v>221</v>
      </c>
      <c r="M10406" t="s">
        <v>222</v>
      </c>
      <c r="N10406" t="s">
        <v>21</v>
      </c>
      <c r="P10406" t="s">
        <v>23</v>
      </c>
      <c r="Q10406" t="str">
        <f>IF(COUNTIF(Table2[type_of_injury],Table2[[#This Row],[type_of_injury]])&lt;40,"other",Table2[[#This Row],[type_of_injury]])</f>
        <v>gunfire</v>
      </c>
      <c r="R10406" t="str" cm="1">
        <f t="array" ref="R104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7" spans="1:18" x14ac:dyDescent="0.35">
      <c r="A10407" t="s">
        <v>11156</v>
      </c>
      <c r="B10407" s="1">
        <v>37327</v>
      </c>
      <c r="C10407">
        <v>20</v>
      </c>
      <c r="D10407" t="str" cm="1">
        <f t="array" ref="D104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07" t="s">
        <v>16</v>
      </c>
      <c r="F10407" t="s">
        <v>221</v>
      </c>
      <c r="G10407" t="s">
        <v>222</v>
      </c>
      <c r="H10407" t="s">
        <v>39</v>
      </c>
      <c r="I10407" s="1">
        <v>37327</v>
      </c>
      <c r="J10407" t="s">
        <v>20</v>
      </c>
      <c r="K10407" t="s">
        <v>560</v>
      </c>
      <c r="L10407" t="s">
        <v>221</v>
      </c>
      <c r="M10407" t="s">
        <v>222</v>
      </c>
      <c r="N10407" t="s">
        <v>21</v>
      </c>
      <c r="P10407" t="s">
        <v>23</v>
      </c>
      <c r="Q10407" t="str">
        <f>IF(COUNTIF(Table2[type_of_injury],Table2[[#This Row],[type_of_injury]])&lt;40,"other",Table2[[#This Row],[type_of_injury]])</f>
        <v>gunfire</v>
      </c>
      <c r="R10407" t="str" cm="1">
        <f t="array" ref="R104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8" spans="1:18" x14ac:dyDescent="0.35">
      <c r="A10408" t="s">
        <v>11157</v>
      </c>
      <c r="B10408" s="1">
        <v>37327</v>
      </c>
      <c r="C10408">
        <v>25</v>
      </c>
      <c r="D10408" t="str" cm="1">
        <f t="array" ref="D104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08" t="s">
        <v>16</v>
      </c>
      <c r="F10408" t="s">
        <v>221</v>
      </c>
      <c r="G10408" t="s">
        <v>222</v>
      </c>
      <c r="H10408" t="s">
        <v>39</v>
      </c>
      <c r="I10408" s="1">
        <v>37327</v>
      </c>
      <c r="J10408" t="s">
        <v>20</v>
      </c>
      <c r="K10408" t="s">
        <v>560</v>
      </c>
      <c r="L10408" t="s">
        <v>582</v>
      </c>
      <c r="M10408" t="s">
        <v>222</v>
      </c>
      <c r="N10408" t="s">
        <v>21</v>
      </c>
      <c r="P10408" t="s">
        <v>23</v>
      </c>
      <c r="Q10408" t="str">
        <f>IF(COUNTIF(Table2[type_of_injury],Table2[[#This Row],[type_of_injury]])&lt;40,"other",Table2[[#This Row],[type_of_injury]])</f>
        <v>gunfire</v>
      </c>
      <c r="R10408" t="str" cm="1">
        <f t="array" ref="R104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09" spans="1:18" x14ac:dyDescent="0.35">
      <c r="A10409" t="s">
        <v>11158</v>
      </c>
      <c r="B10409" s="1">
        <v>37327</v>
      </c>
      <c r="C10409">
        <v>25</v>
      </c>
      <c r="D10409" t="str" cm="1">
        <f t="array" ref="D104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09" t="s">
        <v>16</v>
      </c>
      <c r="F10409" t="s">
        <v>221</v>
      </c>
      <c r="G10409" t="s">
        <v>222</v>
      </c>
      <c r="H10409" t="s">
        <v>39</v>
      </c>
      <c r="I10409" s="1">
        <v>37327</v>
      </c>
      <c r="J10409" t="s">
        <v>20</v>
      </c>
      <c r="K10409" t="s">
        <v>560</v>
      </c>
      <c r="L10409" t="s">
        <v>221</v>
      </c>
      <c r="M10409" t="s">
        <v>222</v>
      </c>
      <c r="N10409" t="s">
        <v>21</v>
      </c>
      <c r="P10409" t="s">
        <v>23</v>
      </c>
      <c r="Q10409" t="str">
        <f>IF(COUNTIF(Table2[type_of_injury],Table2[[#This Row],[type_of_injury]])&lt;40,"other",Table2[[#This Row],[type_of_injury]])</f>
        <v>gunfire</v>
      </c>
      <c r="R10409" t="str" cm="1">
        <f t="array" ref="R104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0" spans="1:18" x14ac:dyDescent="0.35">
      <c r="A10410" t="s">
        <v>11159</v>
      </c>
      <c r="B10410" s="1">
        <v>37327</v>
      </c>
      <c r="C10410">
        <v>22</v>
      </c>
      <c r="D10410" t="str" cm="1">
        <f t="array" ref="D104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10" t="s">
        <v>16</v>
      </c>
      <c r="F10410" t="s">
        <v>221</v>
      </c>
      <c r="G10410" t="s">
        <v>222</v>
      </c>
      <c r="H10410" t="s">
        <v>39</v>
      </c>
      <c r="I10410" s="1">
        <v>37327</v>
      </c>
      <c r="J10410" t="s">
        <v>20</v>
      </c>
      <c r="K10410" t="s">
        <v>560</v>
      </c>
      <c r="L10410" t="s">
        <v>221</v>
      </c>
      <c r="M10410" t="s">
        <v>222</v>
      </c>
      <c r="N10410" t="s">
        <v>21</v>
      </c>
      <c r="P10410" t="s">
        <v>23</v>
      </c>
      <c r="Q10410" t="str">
        <f>IF(COUNTIF(Table2[type_of_injury],Table2[[#This Row],[type_of_injury]])&lt;40,"other",Table2[[#This Row],[type_of_injury]])</f>
        <v>gunfire</v>
      </c>
      <c r="R10410" t="str" cm="1">
        <f t="array" ref="R104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1" spans="1:18" x14ac:dyDescent="0.35">
      <c r="A10411" t="s">
        <v>11160</v>
      </c>
      <c r="B10411" s="1">
        <v>37327</v>
      </c>
      <c r="C10411">
        <v>20</v>
      </c>
      <c r="D10411" t="str" cm="1">
        <f t="array" ref="D104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11" t="s">
        <v>16</v>
      </c>
      <c r="F10411" t="s">
        <v>221</v>
      </c>
      <c r="G10411" t="s">
        <v>222</v>
      </c>
      <c r="H10411" t="s">
        <v>39</v>
      </c>
      <c r="I10411" s="1">
        <v>37327</v>
      </c>
      <c r="J10411" t="s">
        <v>20</v>
      </c>
      <c r="K10411" t="s">
        <v>560</v>
      </c>
      <c r="L10411" t="s">
        <v>582</v>
      </c>
      <c r="M10411" t="s">
        <v>222</v>
      </c>
      <c r="N10411" t="s">
        <v>21</v>
      </c>
      <c r="P10411" t="s">
        <v>23</v>
      </c>
      <c r="Q10411" t="str">
        <f>IF(COUNTIF(Table2[type_of_injury],Table2[[#This Row],[type_of_injury]])&lt;40,"other",Table2[[#This Row],[type_of_injury]])</f>
        <v>gunfire</v>
      </c>
      <c r="R10411" t="str" cm="1">
        <f t="array" ref="R104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2" spans="1:18" x14ac:dyDescent="0.35">
      <c r="A10412" t="s">
        <v>11161</v>
      </c>
      <c r="B10412" s="1">
        <v>37327</v>
      </c>
      <c r="C10412">
        <v>25</v>
      </c>
      <c r="D10412" t="str" cm="1">
        <f t="array" ref="D104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12" t="s">
        <v>16</v>
      </c>
      <c r="F10412" t="s">
        <v>221</v>
      </c>
      <c r="G10412" t="s">
        <v>222</v>
      </c>
      <c r="H10412" t="s">
        <v>39</v>
      </c>
      <c r="I10412" s="1">
        <v>37327</v>
      </c>
      <c r="J10412" t="s">
        <v>20</v>
      </c>
      <c r="K10412" t="s">
        <v>560</v>
      </c>
      <c r="L10412" t="s">
        <v>221</v>
      </c>
      <c r="M10412" t="s">
        <v>222</v>
      </c>
      <c r="N10412" t="s">
        <v>21</v>
      </c>
      <c r="P10412" t="s">
        <v>23</v>
      </c>
      <c r="Q10412" t="str">
        <f>IF(COUNTIF(Table2[type_of_injury],Table2[[#This Row],[type_of_injury]])&lt;40,"other",Table2[[#This Row],[type_of_injury]])</f>
        <v>gunfire</v>
      </c>
      <c r="R10412" t="str" cm="1">
        <f t="array" ref="R104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3" spans="1:18" x14ac:dyDescent="0.35">
      <c r="A10413" t="s">
        <v>11162</v>
      </c>
      <c r="B10413" s="1">
        <v>37327</v>
      </c>
      <c r="C10413">
        <v>22</v>
      </c>
      <c r="D10413" t="str" cm="1">
        <f t="array" ref="D104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13" t="s">
        <v>16</v>
      </c>
      <c r="F10413" t="s">
        <v>221</v>
      </c>
      <c r="G10413" t="s">
        <v>222</v>
      </c>
      <c r="H10413" t="s">
        <v>39</v>
      </c>
      <c r="I10413" s="1">
        <v>37327</v>
      </c>
      <c r="J10413" t="s">
        <v>20</v>
      </c>
      <c r="K10413" t="s">
        <v>560</v>
      </c>
      <c r="L10413" t="s">
        <v>221</v>
      </c>
      <c r="M10413" t="s">
        <v>222</v>
      </c>
      <c r="N10413" t="s">
        <v>21</v>
      </c>
      <c r="P10413" t="s">
        <v>23</v>
      </c>
      <c r="Q10413" t="str">
        <f>IF(COUNTIF(Table2[type_of_injury],Table2[[#This Row],[type_of_injury]])&lt;40,"other",Table2[[#This Row],[type_of_injury]])</f>
        <v>gunfire</v>
      </c>
      <c r="R10413" t="str" cm="1">
        <f t="array" ref="R104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4" spans="1:18" x14ac:dyDescent="0.35">
      <c r="A10414" t="s">
        <v>11163</v>
      </c>
      <c r="B10414" s="1">
        <v>37327</v>
      </c>
      <c r="C10414">
        <v>44</v>
      </c>
      <c r="D10414" t="str" cm="1">
        <f t="array" ref="D104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414" t="s">
        <v>69</v>
      </c>
      <c r="F10414" t="s">
        <v>11164</v>
      </c>
      <c r="G10414" t="s">
        <v>58</v>
      </c>
      <c r="H10414" t="s">
        <v>19</v>
      </c>
      <c r="I10414" s="1">
        <v>37327</v>
      </c>
      <c r="J10414" t="s">
        <v>20</v>
      </c>
      <c r="K10414" t="s">
        <v>4475</v>
      </c>
      <c r="L10414" t="s">
        <v>11165</v>
      </c>
      <c r="M10414" t="s">
        <v>77</v>
      </c>
      <c r="N10414" t="s">
        <v>21</v>
      </c>
      <c r="P10414" t="s">
        <v>72</v>
      </c>
      <c r="Q10414" t="str">
        <f>IF(COUNTIF(Table2[type_of_injury],Table2[[#This Row],[type_of_injury]])&lt;40,"other",Table2[[#This Row],[type_of_injury]])</f>
        <v>gunfire</v>
      </c>
      <c r="R10414" t="str" cm="1">
        <f t="array" ref="R104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5" spans="1:18" x14ac:dyDescent="0.35">
      <c r="A10415" t="s">
        <v>11166</v>
      </c>
      <c r="B10415" s="1">
        <v>37327</v>
      </c>
      <c r="C10415">
        <v>25</v>
      </c>
      <c r="D10415" t="str" cm="1">
        <f t="array" ref="D104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15" t="s">
        <v>16</v>
      </c>
      <c r="F10415" t="s">
        <v>221</v>
      </c>
      <c r="G10415" t="s">
        <v>222</v>
      </c>
      <c r="H10415" t="s">
        <v>39</v>
      </c>
      <c r="I10415" s="1">
        <v>37327</v>
      </c>
      <c r="J10415" t="s">
        <v>20</v>
      </c>
      <c r="K10415" t="s">
        <v>560</v>
      </c>
      <c r="L10415" t="s">
        <v>221</v>
      </c>
      <c r="M10415" t="s">
        <v>222</v>
      </c>
      <c r="N10415" t="s">
        <v>21</v>
      </c>
      <c r="P10415" t="s">
        <v>23</v>
      </c>
      <c r="Q10415" t="str">
        <f>IF(COUNTIF(Table2[type_of_injury],Table2[[#This Row],[type_of_injury]])&lt;40,"other",Table2[[#This Row],[type_of_injury]])</f>
        <v>gunfire</v>
      </c>
      <c r="R10415" t="str" cm="1">
        <f t="array" ref="R104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6" spans="1:18" x14ac:dyDescent="0.35">
      <c r="A10416" t="s">
        <v>11167</v>
      </c>
      <c r="B10416" s="1">
        <v>37327</v>
      </c>
      <c r="C10416">
        <v>19</v>
      </c>
      <c r="D10416" t="str" cm="1">
        <f t="array" ref="D104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16" t="s">
        <v>16</v>
      </c>
      <c r="F10416" t="s">
        <v>221</v>
      </c>
      <c r="G10416" t="s">
        <v>222</v>
      </c>
      <c r="H10416" t="s">
        <v>39</v>
      </c>
      <c r="I10416" s="1">
        <v>37327</v>
      </c>
      <c r="J10416" t="s">
        <v>20</v>
      </c>
      <c r="K10416" t="s">
        <v>560</v>
      </c>
      <c r="L10416" t="s">
        <v>221</v>
      </c>
      <c r="M10416" t="s">
        <v>222</v>
      </c>
      <c r="N10416" t="s">
        <v>21</v>
      </c>
      <c r="P10416" t="s">
        <v>23</v>
      </c>
      <c r="Q10416" t="str">
        <f>IF(COUNTIF(Table2[type_of_injury],Table2[[#This Row],[type_of_injury]])&lt;40,"other",Table2[[#This Row],[type_of_injury]])</f>
        <v>gunfire</v>
      </c>
      <c r="R10416" t="str" cm="1">
        <f t="array" ref="R104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7" spans="1:18" x14ac:dyDescent="0.35">
      <c r="A10417" t="s">
        <v>11168</v>
      </c>
      <c r="B10417" s="1">
        <v>37327</v>
      </c>
      <c r="C10417">
        <v>22</v>
      </c>
      <c r="D10417" t="str" cm="1">
        <f t="array" ref="D104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17" t="s">
        <v>16</v>
      </c>
      <c r="F10417" t="s">
        <v>221</v>
      </c>
      <c r="G10417" t="s">
        <v>222</v>
      </c>
      <c r="H10417" t="s">
        <v>39</v>
      </c>
      <c r="I10417" s="1">
        <v>37327</v>
      </c>
      <c r="J10417" t="s">
        <v>20</v>
      </c>
      <c r="K10417" t="s">
        <v>560</v>
      </c>
      <c r="L10417" t="s">
        <v>221</v>
      </c>
      <c r="M10417" t="s">
        <v>222</v>
      </c>
      <c r="N10417" t="s">
        <v>21</v>
      </c>
      <c r="P10417" t="s">
        <v>23</v>
      </c>
      <c r="Q10417" t="str">
        <f>IF(COUNTIF(Table2[type_of_injury],Table2[[#This Row],[type_of_injury]])&lt;40,"other",Table2[[#This Row],[type_of_injury]])</f>
        <v>gunfire</v>
      </c>
      <c r="R10417" t="str" cm="1">
        <f t="array" ref="R104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8" spans="1:18" x14ac:dyDescent="0.35">
      <c r="A10418" t="s">
        <v>11169</v>
      </c>
      <c r="B10418" s="1">
        <v>37327</v>
      </c>
      <c r="C10418">
        <v>28</v>
      </c>
      <c r="D10418" t="str" cm="1">
        <f t="array" ref="D104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18" t="s">
        <v>16</v>
      </c>
      <c r="F10418" t="s">
        <v>41</v>
      </c>
      <c r="G10418" t="s">
        <v>41</v>
      </c>
      <c r="H10418" t="s">
        <v>39</v>
      </c>
      <c r="I10418" s="1">
        <v>37327</v>
      </c>
      <c r="J10418" t="s">
        <v>20</v>
      </c>
      <c r="K10418" t="s">
        <v>40</v>
      </c>
      <c r="L10418" t="s">
        <v>41</v>
      </c>
      <c r="M10418" t="s">
        <v>41</v>
      </c>
      <c r="N10418" t="s">
        <v>21</v>
      </c>
      <c r="O10418" t="s">
        <v>35</v>
      </c>
      <c r="P10418" t="s">
        <v>23</v>
      </c>
      <c r="Q10418" t="str">
        <f>IF(COUNTIF(Table2[type_of_injury],Table2[[#This Row],[type_of_injury]])&lt;40,"other",Table2[[#This Row],[type_of_injury]])</f>
        <v>gunfire</v>
      </c>
      <c r="R10418" t="str" cm="1">
        <f t="array" ref="R104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19" spans="1:18" x14ac:dyDescent="0.35">
      <c r="A10419" t="s">
        <v>11170</v>
      </c>
      <c r="B10419" s="1">
        <v>37327</v>
      </c>
      <c r="C10419">
        <v>19</v>
      </c>
      <c r="D10419" t="str" cm="1">
        <f t="array" ref="D104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19" t="s">
        <v>16</v>
      </c>
      <c r="F10419" t="s">
        <v>5961</v>
      </c>
      <c r="G10419" t="s">
        <v>218</v>
      </c>
      <c r="H10419" t="s">
        <v>39</v>
      </c>
      <c r="I10419" s="1">
        <v>37327</v>
      </c>
      <c r="J10419" t="s">
        <v>20</v>
      </c>
      <c r="K10419" t="s">
        <v>204</v>
      </c>
      <c r="L10419" t="s">
        <v>566</v>
      </c>
      <c r="M10419" t="s">
        <v>222</v>
      </c>
      <c r="N10419" t="s">
        <v>21</v>
      </c>
      <c r="P10419" t="s">
        <v>23</v>
      </c>
      <c r="Q10419" t="str">
        <f>IF(COUNTIF(Table2[type_of_injury],Table2[[#This Row],[type_of_injury]])&lt;40,"other",Table2[[#This Row],[type_of_injury]])</f>
        <v>gunfire</v>
      </c>
      <c r="R10419" t="str" cm="1">
        <f t="array" ref="R104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0" spans="1:18" x14ac:dyDescent="0.35">
      <c r="A10420" t="s">
        <v>11171</v>
      </c>
      <c r="B10420" s="1">
        <v>37327</v>
      </c>
      <c r="C10420">
        <v>25</v>
      </c>
      <c r="D10420" t="str" cm="1">
        <f t="array" ref="D104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20" t="s">
        <v>16</v>
      </c>
      <c r="F10420" t="s">
        <v>218</v>
      </c>
      <c r="G10420" t="s">
        <v>218</v>
      </c>
      <c r="H10420" t="s">
        <v>39</v>
      </c>
      <c r="I10420" s="1">
        <v>37327</v>
      </c>
      <c r="J10420" t="s">
        <v>20</v>
      </c>
      <c r="K10420" t="s">
        <v>560</v>
      </c>
      <c r="L10420" t="s">
        <v>218</v>
      </c>
      <c r="M10420" t="s">
        <v>218</v>
      </c>
      <c r="N10420" t="s">
        <v>21</v>
      </c>
      <c r="P10420" t="s">
        <v>23</v>
      </c>
      <c r="Q10420" t="str">
        <f>IF(COUNTIF(Table2[type_of_injury],Table2[[#This Row],[type_of_injury]])&lt;40,"other",Table2[[#This Row],[type_of_injury]])</f>
        <v>gunfire</v>
      </c>
      <c r="R10420" t="str" cm="1">
        <f t="array" ref="R104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1" spans="1:18" x14ac:dyDescent="0.35">
      <c r="A10421" t="s">
        <v>11172</v>
      </c>
      <c r="B10421" s="1">
        <v>37327</v>
      </c>
      <c r="C10421">
        <v>15</v>
      </c>
      <c r="D10421" t="str" cm="1">
        <f t="array" ref="D104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21" t="s">
        <v>16</v>
      </c>
      <c r="F10421" t="s">
        <v>221</v>
      </c>
      <c r="G10421" t="s">
        <v>222</v>
      </c>
      <c r="H10421" t="s">
        <v>39</v>
      </c>
      <c r="I10421" s="1">
        <v>37340</v>
      </c>
      <c r="J10421" t="s">
        <v>20</v>
      </c>
      <c r="K10421" t="s">
        <v>40</v>
      </c>
      <c r="L10421" t="s">
        <v>221</v>
      </c>
      <c r="M10421" t="s">
        <v>222</v>
      </c>
      <c r="N10421" t="s">
        <v>21</v>
      </c>
      <c r="P10421" t="s">
        <v>23</v>
      </c>
      <c r="Q10421" t="str">
        <f>IF(COUNTIF(Table2[type_of_injury],Table2[[#This Row],[type_of_injury]])&lt;40,"other",Table2[[#This Row],[type_of_injury]])</f>
        <v>gunfire</v>
      </c>
      <c r="R10421" t="str" cm="1">
        <f t="array" ref="R104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2" spans="1:18" x14ac:dyDescent="0.35">
      <c r="A10422" t="s">
        <v>11173</v>
      </c>
      <c r="B10422" s="1">
        <v>37327</v>
      </c>
      <c r="C10422">
        <v>25</v>
      </c>
      <c r="D10422" t="str" cm="1">
        <f t="array" ref="D104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22" t="s">
        <v>16</v>
      </c>
      <c r="F10422" t="s">
        <v>41</v>
      </c>
      <c r="G10422" t="s">
        <v>41</v>
      </c>
      <c r="H10422" t="s">
        <v>39</v>
      </c>
      <c r="I10422" s="1">
        <v>37327</v>
      </c>
      <c r="J10422" t="s">
        <v>20</v>
      </c>
      <c r="K10422" t="s">
        <v>40</v>
      </c>
      <c r="L10422" t="s">
        <v>41</v>
      </c>
      <c r="M10422" t="s">
        <v>41</v>
      </c>
      <c r="N10422" t="s">
        <v>21</v>
      </c>
      <c r="O10422" t="s">
        <v>35</v>
      </c>
      <c r="P10422" t="s">
        <v>23</v>
      </c>
      <c r="Q10422" t="str">
        <f>IF(COUNTIF(Table2[type_of_injury],Table2[[#This Row],[type_of_injury]])&lt;40,"other",Table2[[#This Row],[type_of_injury]])</f>
        <v>gunfire</v>
      </c>
      <c r="R10422" t="str" cm="1">
        <f t="array" ref="R104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3" spans="1:18" x14ac:dyDescent="0.35">
      <c r="A10423" t="s">
        <v>11174</v>
      </c>
      <c r="B10423" s="1">
        <v>37327</v>
      </c>
      <c r="C10423">
        <v>18</v>
      </c>
      <c r="D10423" t="str" cm="1">
        <f t="array" ref="D104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23" t="s">
        <v>16</v>
      </c>
      <c r="F10423" t="s">
        <v>5961</v>
      </c>
      <c r="G10423" t="s">
        <v>218</v>
      </c>
      <c r="H10423" t="s">
        <v>39</v>
      </c>
      <c r="I10423" s="1">
        <v>37327</v>
      </c>
      <c r="J10423" t="s">
        <v>20</v>
      </c>
      <c r="K10423" t="s">
        <v>204</v>
      </c>
      <c r="L10423" t="s">
        <v>225</v>
      </c>
      <c r="M10423" t="s">
        <v>38</v>
      </c>
      <c r="N10423" t="s">
        <v>21</v>
      </c>
      <c r="P10423" t="s">
        <v>23</v>
      </c>
      <c r="Q10423" t="str">
        <f>IF(COUNTIF(Table2[type_of_injury],Table2[[#This Row],[type_of_injury]])&lt;40,"other",Table2[[#This Row],[type_of_injury]])</f>
        <v>gunfire</v>
      </c>
      <c r="R10423" t="str" cm="1">
        <f t="array" ref="R104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4" spans="1:18" x14ac:dyDescent="0.35">
      <c r="A10424" t="s">
        <v>11175</v>
      </c>
      <c r="B10424" s="1">
        <v>37327</v>
      </c>
      <c r="C10424">
        <v>25</v>
      </c>
      <c r="D10424" t="str" cm="1">
        <f t="array" ref="D104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24" t="s">
        <v>16</v>
      </c>
      <c r="F10424" t="s">
        <v>41</v>
      </c>
      <c r="G10424" t="s">
        <v>41</v>
      </c>
      <c r="H10424" t="s">
        <v>39</v>
      </c>
      <c r="I10424" s="1">
        <v>37327</v>
      </c>
      <c r="J10424" t="s">
        <v>20</v>
      </c>
      <c r="K10424" t="s">
        <v>40</v>
      </c>
      <c r="L10424" t="s">
        <v>41</v>
      </c>
      <c r="M10424" t="s">
        <v>41</v>
      </c>
      <c r="N10424" t="s">
        <v>21</v>
      </c>
      <c r="O10424" t="s">
        <v>35</v>
      </c>
      <c r="P10424" t="s">
        <v>23</v>
      </c>
      <c r="Q10424" t="str">
        <f>IF(COUNTIF(Table2[type_of_injury],Table2[[#This Row],[type_of_injury]])&lt;40,"other",Table2[[#This Row],[type_of_injury]])</f>
        <v>gunfire</v>
      </c>
      <c r="R10424" t="str" cm="1">
        <f t="array" ref="R104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5" spans="1:18" x14ac:dyDescent="0.35">
      <c r="A10425" t="s">
        <v>11176</v>
      </c>
      <c r="B10425" s="1">
        <v>37327</v>
      </c>
      <c r="C10425">
        <v>25</v>
      </c>
      <c r="D10425" t="str" cm="1">
        <f t="array" ref="D104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25" t="s">
        <v>16</v>
      </c>
      <c r="F10425" t="s">
        <v>41</v>
      </c>
      <c r="G10425" t="s">
        <v>41</v>
      </c>
      <c r="H10425" t="s">
        <v>39</v>
      </c>
      <c r="I10425" s="1">
        <v>37327</v>
      </c>
      <c r="J10425" t="s">
        <v>20</v>
      </c>
      <c r="K10425" t="s">
        <v>40</v>
      </c>
      <c r="L10425" t="s">
        <v>41</v>
      </c>
      <c r="M10425" t="s">
        <v>41</v>
      </c>
      <c r="N10425" t="s">
        <v>21</v>
      </c>
      <c r="O10425" t="s">
        <v>35</v>
      </c>
      <c r="P10425" t="s">
        <v>23</v>
      </c>
      <c r="Q10425" t="str">
        <f>IF(COUNTIF(Table2[type_of_injury],Table2[[#This Row],[type_of_injury]])&lt;40,"other",Table2[[#This Row],[type_of_injury]])</f>
        <v>gunfire</v>
      </c>
      <c r="R10425" t="str" cm="1">
        <f t="array" ref="R104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6" spans="1:18" x14ac:dyDescent="0.35">
      <c r="A10426" t="s">
        <v>11177</v>
      </c>
      <c r="B10426" s="1">
        <v>37327</v>
      </c>
      <c r="C10426">
        <v>35</v>
      </c>
      <c r="D10426" t="str" cm="1">
        <f t="array" ref="D104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26" t="s">
        <v>16</v>
      </c>
      <c r="F10426" t="s">
        <v>221</v>
      </c>
      <c r="G10426" t="s">
        <v>222</v>
      </c>
      <c r="H10426" t="s">
        <v>39</v>
      </c>
      <c r="I10426" s="1">
        <v>37327</v>
      </c>
      <c r="J10426" t="s">
        <v>20</v>
      </c>
      <c r="K10426" t="s">
        <v>40</v>
      </c>
      <c r="L10426" t="s">
        <v>221</v>
      </c>
      <c r="M10426" t="s">
        <v>222</v>
      </c>
      <c r="N10426" t="s">
        <v>21</v>
      </c>
      <c r="P10426" t="s">
        <v>23</v>
      </c>
      <c r="Q10426" t="str">
        <f>IF(COUNTIF(Table2[type_of_injury],Table2[[#This Row],[type_of_injury]])&lt;40,"other",Table2[[#This Row],[type_of_injury]])</f>
        <v>gunfire</v>
      </c>
      <c r="R10426" t="str" cm="1">
        <f t="array" ref="R104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7" spans="1:18" x14ac:dyDescent="0.35">
      <c r="A10427" t="s">
        <v>11178</v>
      </c>
      <c r="B10427" s="1">
        <v>37327</v>
      </c>
      <c r="C10427">
        <v>55</v>
      </c>
      <c r="D10427" t="str" cm="1">
        <f t="array" ref="D104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427" t="s">
        <v>16</v>
      </c>
      <c r="F10427" t="s">
        <v>221</v>
      </c>
      <c r="G10427" t="s">
        <v>222</v>
      </c>
      <c r="H10427" t="s">
        <v>39</v>
      </c>
      <c r="I10427" s="1">
        <v>37327</v>
      </c>
      <c r="J10427" t="s">
        <v>20</v>
      </c>
      <c r="K10427" t="s">
        <v>40</v>
      </c>
      <c r="L10427" t="s">
        <v>221</v>
      </c>
      <c r="M10427" t="s">
        <v>222</v>
      </c>
      <c r="N10427" t="s">
        <v>21</v>
      </c>
      <c r="P10427" t="s">
        <v>23</v>
      </c>
      <c r="Q10427" t="str">
        <f>IF(COUNTIF(Table2[type_of_injury],Table2[[#This Row],[type_of_injury]])&lt;40,"other",Table2[[#This Row],[type_of_injury]])</f>
        <v>gunfire</v>
      </c>
      <c r="R10427" t="str" cm="1">
        <f t="array" ref="R104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8" spans="1:18" x14ac:dyDescent="0.35">
      <c r="A10428" t="s">
        <v>11179</v>
      </c>
      <c r="B10428" s="1">
        <v>37327</v>
      </c>
      <c r="C10428">
        <v>22</v>
      </c>
      <c r="D10428" t="str" cm="1">
        <f t="array" ref="D104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28" t="s">
        <v>16</v>
      </c>
      <c r="F10428" t="s">
        <v>221</v>
      </c>
      <c r="G10428" t="s">
        <v>222</v>
      </c>
      <c r="H10428" t="s">
        <v>39</v>
      </c>
      <c r="I10428" s="1">
        <v>37327</v>
      </c>
      <c r="J10428" t="s">
        <v>20</v>
      </c>
      <c r="K10428" t="s">
        <v>560</v>
      </c>
      <c r="L10428" t="s">
        <v>221</v>
      </c>
      <c r="M10428" t="s">
        <v>222</v>
      </c>
      <c r="N10428" t="s">
        <v>21</v>
      </c>
      <c r="P10428" t="s">
        <v>23</v>
      </c>
      <c r="Q10428" t="str">
        <f>IF(COUNTIF(Table2[type_of_injury],Table2[[#This Row],[type_of_injury]])&lt;40,"other",Table2[[#This Row],[type_of_injury]])</f>
        <v>gunfire</v>
      </c>
      <c r="R10428" t="str" cm="1">
        <f t="array" ref="R104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29" spans="1:18" x14ac:dyDescent="0.35">
      <c r="A10429" t="s">
        <v>11180</v>
      </c>
      <c r="B10429" s="1">
        <v>37326</v>
      </c>
      <c r="C10429">
        <v>22</v>
      </c>
      <c r="D10429" t="str" cm="1">
        <f t="array" ref="D104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29" t="s">
        <v>16</v>
      </c>
      <c r="F10429" t="s">
        <v>737</v>
      </c>
      <c r="G10429" t="s">
        <v>218</v>
      </c>
      <c r="H10429" t="s">
        <v>39</v>
      </c>
      <c r="I10429" s="1">
        <v>37326</v>
      </c>
      <c r="J10429" t="s">
        <v>20</v>
      </c>
      <c r="K10429" t="s">
        <v>40</v>
      </c>
      <c r="L10429" t="s">
        <v>737</v>
      </c>
      <c r="M10429" t="s">
        <v>218</v>
      </c>
      <c r="N10429" t="s">
        <v>21</v>
      </c>
      <c r="P10429" t="s">
        <v>23</v>
      </c>
      <c r="Q10429" t="str">
        <f>IF(COUNTIF(Table2[type_of_injury],Table2[[#This Row],[type_of_injury]])&lt;40,"other",Table2[[#This Row],[type_of_injury]])</f>
        <v>gunfire</v>
      </c>
      <c r="R10429" t="str" cm="1">
        <f t="array" ref="R104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0" spans="1:18" x14ac:dyDescent="0.35">
      <c r="A10430" t="s">
        <v>11181</v>
      </c>
      <c r="B10430" s="1">
        <v>37326</v>
      </c>
      <c r="C10430">
        <v>18</v>
      </c>
      <c r="D10430" t="str" cm="1">
        <f t="array" ref="D104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30" t="s">
        <v>16</v>
      </c>
      <c r="F10430" t="s">
        <v>46</v>
      </c>
      <c r="G10430" t="s">
        <v>46</v>
      </c>
      <c r="H10430" t="s">
        <v>19</v>
      </c>
      <c r="I10430" s="1">
        <v>37326</v>
      </c>
      <c r="J10430" t="s">
        <v>20</v>
      </c>
      <c r="K10430" t="s">
        <v>40</v>
      </c>
      <c r="L10430" t="s">
        <v>1900</v>
      </c>
      <c r="M10430" t="s">
        <v>46</v>
      </c>
      <c r="N10430" t="s">
        <v>21</v>
      </c>
      <c r="P10430" t="s">
        <v>23</v>
      </c>
      <c r="Q10430" t="str">
        <f>IF(COUNTIF(Table2[type_of_injury],Table2[[#This Row],[type_of_injury]])&lt;40,"other",Table2[[#This Row],[type_of_injury]])</f>
        <v>gunfire</v>
      </c>
      <c r="R10430" t="str" cm="1">
        <f t="array" ref="R104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1" spans="1:18" x14ac:dyDescent="0.35">
      <c r="A10431" t="s">
        <v>11182</v>
      </c>
      <c r="B10431" s="1">
        <v>37326</v>
      </c>
      <c r="C10431">
        <v>25</v>
      </c>
      <c r="D10431" t="str" cm="1">
        <f t="array" ref="D104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31" t="s">
        <v>16</v>
      </c>
      <c r="F10431" t="s">
        <v>5961</v>
      </c>
      <c r="G10431" t="s">
        <v>218</v>
      </c>
      <c r="H10431" t="s">
        <v>39</v>
      </c>
      <c r="I10431" s="1">
        <v>37326</v>
      </c>
      <c r="J10431" t="s">
        <v>20</v>
      </c>
      <c r="K10431" t="s">
        <v>560</v>
      </c>
      <c r="L10431" t="s">
        <v>225</v>
      </c>
      <c r="M10431" t="s">
        <v>38</v>
      </c>
      <c r="N10431" t="s">
        <v>21</v>
      </c>
      <c r="P10431" t="s">
        <v>23</v>
      </c>
      <c r="Q10431" t="str">
        <f>IF(COUNTIF(Table2[type_of_injury],Table2[[#This Row],[type_of_injury]])&lt;40,"other",Table2[[#This Row],[type_of_injury]])</f>
        <v>gunfire</v>
      </c>
      <c r="R10431" t="str" cm="1">
        <f t="array" ref="R104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2" spans="1:18" x14ac:dyDescent="0.35">
      <c r="A10432" t="s">
        <v>11183</v>
      </c>
      <c r="B10432" s="1">
        <v>37326</v>
      </c>
      <c r="C10432">
        <v>50</v>
      </c>
      <c r="D10432" t="str" cm="1">
        <f t="array" ref="D104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432" t="s">
        <v>16</v>
      </c>
      <c r="F10432" t="s">
        <v>306</v>
      </c>
      <c r="G10432" t="s">
        <v>278</v>
      </c>
      <c r="H10432" t="s">
        <v>19</v>
      </c>
      <c r="I10432" s="1">
        <v>37326</v>
      </c>
      <c r="J10432" t="s">
        <v>20</v>
      </c>
      <c r="K10432" t="s">
        <v>40</v>
      </c>
      <c r="L10432" t="s">
        <v>278</v>
      </c>
      <c r="M10432" t="s">
        <v>278</v>
      </c>
      <c r="N10432" t="s">
        <v>21</v>
      </c>
      <c r="O10432" t="s">
        <v>22</v>
      </c>
      <c r="P10432" t="s">
        <v>23</v>
      </c>
      <c r="Q10432" t="str">
        <f>IF(COUNTIF(Table2[type_of_injury],Table2[[#This Row],[type_of_injury]])&lt;40,"other",Table2[[#This Row],[type_of_injury]])</f>
        <v>gunfire</v>
      </c>
      <c r="R10432" t="str" cm="1">
        <f t="array" ref="R104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3" spans="1:18" x14ac:dyDescent="0.35">
      <c r="A10433" t="s">
        <v>11184</v>
      </c>
      <c r="B10433" s="1">
        <v>37326</v>
      </c>
      <c r="C10433">
        <v>29</v>
      </c>
      <c r="D10433" t="str" cm="1">
        <f t="array" ref="D104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33" t="s">
        <v>16</v>
      </c>
      <c r="F10433" t="s">
        <v>306</v>
      </c>
      <c r="G10433" t="s">
        <v>278</v>
      </c>
      <c r="H10433" t="s">
        <v>19</v>
      </c>
      <c r="I10433" s="1">
        <v>37326</v>
      </c>
      <c r="J10433" t="s">
        <v>20</v>
      </c>
      <c r="K10433" t="s">
        <v>40</v>
      </c>
      <c r="L10433" t="s">
        <v>278</v>
      </c>
      <c r="M10433" t="s">
        <v>278</v>
      </c>
      <c r="N10433" t="s">
        <v>21</v>
      </c>
      <c r="O10433" t="s">
        <v>585</v>
      </c>
      <c r="P10433" t="s">
        <v>23</v>
      </c>
      <c r="Q10433" t="str">
        <f>IF(COUNTIF(Table2[type_of_injury],Table2[[#This Row],[type_of_injury]])&lt;40,"other",Table2[[#This Row],[type_of_injury]])</f>
        <v>gunfire</v>
      </c>
      <c r="R10433" t="str" cm="1">
        <f t="array" ref="R104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4" spans="1:18" x14ac:dyDescent="0.35">
      <c r="A10434" t="s">
        <v>11185</v>
      </c>
      <c r="B10434" s="1">
        <v>37326</v>
      </c>
      <c r="C10434">
        <v>29</v>
      </c>
      <c r="D10434" t="str" cm="1">
        <f t="array" ref="D104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34" t="s">
        <v>16</v>
      </c>
      <c r="F10434" t="s">
        <v>221</v>
      </c>
      <c r="G10434" t="s">
        <v>222</v>
      </c>
      <c r="H10434" t="s">
        <v>39</v>
      </c>
      <c r="I10434" s="1">
        <v>37331</v>
      </c>
      <c r="J10434" t="s">
        <v>20</v>
      </c>
      <c r="K10434" t="s">
        <v>40</v>
      </c>
      <c r="L10434" t="s">
        <v>221</v>
      </c>
      <c r="M10434" t="s">
        <v>222</v>
      </c>
      <c r="N10434" t="s">
        <v>11933</v>
      </c>
      <c r="P10434" t="s">
        <v>23</v>
      </c>
      <c r="Q10434" t="str">
        <f>IF(COUNTIF(Table2[type_of_injury],Table2[[#This Row],[type_of_injury]])&lt;40,"other",Table2[[#This Row],[type_of_injury]])</f>
        <v>unknown</v>
      </c>
      <c r="R10434" t="str" cm="1">
        <f t="array" ref="R104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5" spans="1:18" x14ac:dyDescent="0.35">
      <c r="A10435" t="s">
        <v>7773</v>
      </c>
      <c r="B10435" s="1">
        <v>37326</v>
      </c>
      <c r="D10435" t="str" cm="1">
        <f t="array" ref="D104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435" t="s">
        <v>16</v>
      </c>
      <c r="F10435" t="s">
        <v>737</v>
      </c>
      <c r="G10435" t="s">
        <v>218</v>
      </c>
      <c r="H10435" t="s">
        <v>39</v>
      </c>
      <c r="I10435" s="1">
        <v>37326</v>
      </c>
      <c r="J10435" t="s">
        <v>560</v>
      </c>
      <c r="K10435" t="s">
        <v>560</v>
      </c>
      <c r="N10435" t="s">
        <v>21</v>
      </c>
      <c r="P10435" t="s">
        <v>23</v>
      </c>
      <c r="Q10435" t="str">
        <f>IF(COUNTIF(Table2[type_of_injury],Table2[[#This Row],[type_of_injury]])&lt;40,"other",Table2[[#This Row],[type_of_injury]])</f>
        <v>gunfire</v>
      </c>
      <c r="R10435" t="str" cm="1">
        <f t="array" ref="R104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6" spans="1:18" x14ac:dyDescent="0.35">
      <c r="A10436" t="s">
        <v>11186</v>
      </c>
      <c r="B10436" s="1">
        <v>37325</v>
      </c>
      <c r="C10436">
        <v>21</v>
      </c>
      <c r="D10436" t="str" cm="1">
        <f t="array" ref="D104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36" t="s">
        <v>16</v>
      </c>
      <c r="F10436" t="s">
        <v>2057</v>
      </c>
      <c r="G10436" t="s">
        <v>62</v>
      </c>
      <c r="H10436" t="s">
        <v>19</v>
      </c>
      <c r="I10436" s="1">
        <v>37325</v>
      </c>
      <c r="J10436" t="s">
        <v>20</v>
      </c>
      <c r="K10436" t="s">
        <v>204</v>
      </c>
      <c r="L10436" t="s">
        <v>8055</v>
      </c>
      <c r="M10436" t="s">
        <v>175</v>
      </c>
      <c r="N10436" t="s">
        <v>21</v>
      </c>
      <c r="O10436" t="s">
        <v>35</v>
      </c>
      <c r="P10436" t="s">
        <v>23</v>
      </c>
      <c r="Q10436" t="str">
        <f>IF(COUNTIF(Table2[type_of_injury],Table2[[#This Row],[type_of_injury]])&lt;40,"other",Table2[[#This Row],[type_of_injury]])</f>
        <v>gunfire</v>
      </c>
      <c r="R10436" t="str" cm="1">
        <f t="array" ref="R104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7" spans="1:18" x14ac:dyDescent="0.35">
      <c r="A10437" t="s">
        <v>11187</v>
      </c>
      <c r="B10437" s="1">
        <v>37325</v>
      </c>
      <c r="C10437">
        <v>20</v>
      </c>
      <c r="D10437" t="str" cm="1">
        <f t="array" ref="D104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37" t="s">
        <v>16</v>
      </c>
      <c r="F10437" t="s">
        <v>391</v>
      </c>
      <c r="G10437" t="s">
        <v>108</v>
      </c>
      <c r="H10437" t="s">
        <v>19</v>
      </c>
      <c r="I10437" s="1">
        <v>37325</v>
      </c>
      <c r="J10437" t="s">
        <v>20</v>
      </c>
      <c r="K10437" t="s">
        <v>204</v>
      </c>
      <c r="L10437" t="s">
        <v>11188</v>
      </c>
      <c r="M10437" t="s">
        <v>27</v>
      </c>
      <c r="N10437" t="s">
        <v>21</v>
      </c>
      <c r="P10437" t="s">
        <v>23</v>
      </c>
      <c r="Q10437" t="str">
        <f>IF(COUNTIF(Table2[type_of_injury],Table2[[#This Row],[type_of_injury]])&lt;40,"other",Table2[[#This Row],[type_of_injury]])</f>
        <v>gunfire</v>
      </c>
      <c r="R10437" t="str" cm="1">
        <f t="array" ref="R104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8" spans="1:18" x14ac:dyDescent="0.35">
      <c r="A10438" t="s">
        <v>11189</v>
      </c>
      <c r="B10438" s="1">
        <v>37325</v>
      </c>
      <c r="C10438">
        <v>16</v>
      </c>
      <c r="D10438" t="str" cm="1">
        <f t="array" ref="D104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38" t="s">
        <v>16</v>
      </c>
      <c r="F10438" t="s">
        <v>299</v>
      </c>
      <c r="G10438" t="s">
        <v>75</v>
      </c>
      <c r="H10438" t="s">
        <v>19</v>
      </c>
      <c r="I10438" s="1">
        <v>37325</v>
      </c>
      <c r="J10438" t="s">
        <v>20</v>
      </c>
      <c r="K10438" t="s">
        <v>40</v>
      </c>
      <c r="L10438" t="s">
        <v>299</v>
      </c>
      <c r="M10438" t="s">
        <v>75</v>
      </c>
      <c r="N10438" t="s">
        <v>21</v>
      </c>
      <c r="P10438" t="s">
        <v>23</v>
      </c>
      <c r="Q10438" t="str">
        <f>IF(COUNTIF(Table2[type_of_injury],Table2[[#This Row],[type_of_injury]])&lt;40,"other",Table2[[#This Row],[type_of_injury]])</f>
        <v>gunfire</v>
      </c>
      <c r="R10438" t="str" cm="1">
        <f t="array" ref="R104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39" spans="1:18" x14ac:dyDescent="0.35">
      <c r="A10439" t="s">
        <v>11190</v>
      </c>
      <c r="B10439" s="1">
        <v>37325</v>
      </c>
      <c r="C10439">
        <v>19</v>
      </c>
      <c r="D10439" t="str" cm="1">
        <f t="array" ref="D104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39" t="s">
        <v>16</v>
      </c>
      <c r="F10439" t="s">
        <v>2057</v>
      </c>
      <c r="G10439" t="s">
        <v>62</v>
      </c>
      <c r="H10439" t="s">
        <v>19</v>
      </c>
      <c r="I10439" s="1">
        <v>37325</v>
      </c>
      <c r="J10439" t="s">
        <v>20</v>
      </c>
      <c r="K10439" t="s">
        <v>204</v>
      </c>
      <c r="L10439" t="s">
        <v>175</v>
      </c>
      <c r="M10439" t="s">
        <v>175</v>
      </c>
      <c r="N10439" t="s">
        <v>21</v>
      </c>
      <c r="O10439" t="s">
        <v>35</v>
      </c>
      <c r="P10439" t="s">
        <v>23</v>
      </c>
      <c r="Q10439" t="str">
        <f>IF(COUNTIF(Table2[type_of_injury],Table2[[#This Row],[type_of_injury]])&lt;40,"other",Table2[[#This Row],[type_of_injury]])</f>
        <v>gunfire</v>
      </c>
      <c r="R10439" t="str" cm="1">
        <f t="array" ref="R104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0" spans="1:18" x14ac:dyDescent="0.35">
      <c r="A10440" t="s">
        <v>11191</v>
      </c>
      <c r="B10440" s="1">
        <v>37325</v>
      </c>
      <c r="C10440">
        <v>21</v>
      </c>
      <c r="D10440" t="str" cm="1">
        <f t="array" ref="D104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0" t="s">
        <v>69</v>
      </c>
      <c r="F10440" t="s">
        <v>5961</v>
      </c>
      <c r="G10440" t="s">
        <v>218</v>
      </c>
      <c r="H10440" t="s">
        <v>39</v>
      </c>
      <c r="I10440" s="1">
        <v>37325</v>
      </c>
      <c r="J10440" t="s">
        <v>20</v>
      </c>
      <c r="K10440" t="s">
        <v>4475</v>
      </c>
      <c r="L10440" t="s">
        <v>8021</v>
      </c>
      <c r="M10440" t="s">
        <v>77</v>
      </c>
      <c r="N10440" t="s">
        <v>21</v>
      </c>
      <c r="O10440" t="s">
        <v>22</v>
      </c>
      <c r="P10440" t="s">
        <v>72</v>
      </c>
      <c r="Q10440" t="str">
        <f>IF(COUNTIF(Table2[type_of_injury],Table2[[#This Row],[type_of_injury]])&lt;40,"other",Table2[[#This Row],[type_of_injury]])</f>
        <v>gunfire</v>
      </c>
      <c r="R10440" t="str" cm="1">
        <f t="array" ref="R104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1" spans="1:18" x14ac:dyDescent="0.35">
      <c r="A10441" t="s">
        <v>11192</v>
      </c>
      <c r="B10441" s="1">
        <v>37325</v>
      </c>
      <c r="C10441">
        <v>21</v>
      </c>
      <c r="D10441" t="str" cm="1">
        <f t="array" ref="D104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1" t="s">
        <v>16</v>
      </c>
      <c r="F10441" t="s">
        <v>5961</v>
      </c>
      <c r="G10441" t="s">
        <v>218</v>
      </c>
      <c r="H10441" t="s">
        <v>39</v>
      </c>
      <c r="I10441" s="1">
        <v>37325</v>
      </c>
      <c r="J10441" t="s">
        <v>20</v>
      </c>
      <c r="K10441" t="s">
        <v>204</v>
      </c>
      <c r="L10441" t="s">
        <v>219</v>
      </c>
      <c r="M10441" t="s">
        <v>218</v>
      </c>
      <c r="N10441" t="s">
        <v>21</v>
      </c>
      <c r="P10441" t="s">
        <v>96</v>
      </c>
      <c r="Q10441" t="str">
        <f>IF(COUNTIF(Table2[type_of_injury],Table2[[#This Row],[type_of_injury]])&lt;40,"other",Table2[[#This Row],[type_of_injury]])</f>
        <v>gunfire</v>
      </c>
      <c r="R10441" t="str" cm="1">
        <f t="array" ref="R104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2" spans="1:18" x14ac:dyDescent="0.35">
      <c r="A10442" t="s">
        <v>11193</v>
      </c>
      <c r="B10442" s="1">
        <v>37324</v>
      </c>
      <c r="C10442">
        <v>23</v>
      </c>
      <c r="D10442" t="str" cm="1">
        <f t="array" ref="D104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2" t="s">
        <v>69</v>
      </c>
      <c r="F10442" t="s">
        <v>353</v>
      </c>
      <c r="G10442" t="s">
        <v>77</v>
      </c>
      <c r="H10442" t="s">
        <v>77</v>
      </c>
      <c r="I10442" s="1">
        <v>37324</v>
      </c>
      <c r="J10442" t="s">
        <v>20</v>
      </c>
      <c r="K10442" t="s">
        <v>4475</v>
      </c>
      <c r="L10442" t="s">
        <v>62</v>
      </c>
      <c r="M10442" t="s">
        <v>62</v>
      </c>
      <c r="N10442" t="s">
        <v>450</v>
      </c>
      <c r="O10442" t="s">
        <v>6915</v>
      </c>
      <c r="P10442" t="s">
        <v>72</v>
      </c>
      <c r="Q10442" t="str">
        <f>IF(COUNTIF(Table2[type_of_injury],Table2[[#This Row],[type_of_injury]])&lt;40,"other",Table2[[#This Row],[type_of_injury]])</f>
        <v>explosion</v>
      </c>
      <c r="R10442" t="str" cm="1">
        <f t="array" ref="R104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3" spans="1:18" x14ac:dyDescent="0.35">
      <c r="A10443" t="s">
        <v>11194</v>
      </c>
      <c r="B10443" s="1">
        <v>37324</v>
      </c>
      <c r="C10443">
        <v>29</v>
      </c>
      <c r="D10443" t="str" cm="1">
        <f t="array" ref="D104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3" t="s">
        <v>69</v>
      </c>
      <c r="F10443" t="s">
        <v>353</v>
      </c>
      <c r="G10443" t="s">
        <v>77</v>
      </c>
      <c r="H10443" t="s">
        <v>77</v>
      </c>
      <c r="I10443" s="1">
        <v>37324</v>
      </c>
      <c r="J10443" t="s">
        <v>20</v>
      </c>
      <c r="K10443" t="s">
        <v>4475</v>
      </c>
      <c r="L10443" t="s">
        <v>162</v>
      </c>
      <c r="M10443" t="s">
        <v>75</v>
      </c>
      <c r="N10443" t="s">
        <v>450</v>
      </c>
      <c r="O10443" t="s">
        <v>6915</v>
      </c>
      <c r="P10443" t="s">
        <v>72</v>
      </c>
      <c r="Q10443" t="str">
        <f>IF(COUNTIF(Table2[type_of_injury],Table2[[#This Row],[type_of_injury]])&lt;40,"other",Table2[[#This Row],[type_of_injury]])</f>
        <v>explosion</v>
      </c>
      <c r="R10443" t="str" cm="1">
        <f t="array" ref="R104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4" spans="1:18" x14ac:dyDescent="0.35">
      <c r="A10444" t="s">
        <v>11195</v>
      </c>
      <c r="B10444" s="1">
        <v>37324</v>
      </c>
      <c r="C10444">
        <v>28</v>
      </c>
      <c r="D10444" t="str" cm="1">
        <f t="array" ref="D104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4" t="s">
        <v>69</v>
      </c>
      <c r="F10444" t="s">
        <v>353</v>
      </c>
      <c r="G10444" t="s">
        <v>77</v>
      </c>
      <c r="H10444" t="s">
        <v>77</v>
      </c>
      <c r="I10444" s="1">
        <v>37324</v>
      </c>
      <c r="J10444" t="s">
        <v>71</v>
      </c>
      <c r="K10444" t="s">
        <v>4475</v>
      </c>
      <c r="L10444" t="s">
        <v>353</v>
      </c>
      <c r="M10444" t="s">
        <v>77</v>
      </c>
      <c r="N10444" t="s">
        <v>450</v>
      </c>
      <c r="O10444" t="s">
        <v>6915</v>
      </c>
      <c r="P10444" t="s">
        <v>72</v>
      </c>
      <c r="Q10444" t="str">
        <f>IF(COUNTIF(Table2[type_of_injury],Table2[[#This Row],[type_of_injury]])&lt;40,"other",Table2[[#This Row],[type_of_injury]])</f>
        <v>explosion</v>
      </c>
      <c r="R10444" t="str" cm="1">
        <f t="array" ref="R104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5" spans="1:18" x14ac:dyDescent="0.35">
      <c r="A10445" t="s">
        <v>11196</v>
      </c>
      <c r="B10445" s="1">
        <v>37324</v>
      </c>
      <c r="C10445">
        <v>31</v>
      </c>
      <c r="D10445" t="str" cm="1">
        <f t="array" ref="D104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45" t="s">
        <v>69</v>
      </c>
      <c r="F10445" t="s">
        <v>353</v>
      </c>
      <c r="G10445" t="s">
        <v>77</v>
      </c>
      <c r="H10445" t="s">
        <v>77</v>
      </c>
      <c r="I10445" s="1">
        <v>37324</v>
      </c>
      <c r="J10445" t="s">
        <v>20</v>
      </c>
      <c r="K10445" t="s">
        <v>4475</v>
      </c>
      <c r="L10445" t="s">
        <v>9668</v>
      </c>
      <c r="M10445" t="s">
        <v>77</v>
      </c>
      <c r="N10445" t="s">
        <v>450</v>
      </c>
      <c r="O10445" t="s">
        <v>6915</v>
      </c>
      <c r="P10445" t="s">
        <v>72</v>
      </c>
      <c r="Q10445" t="str">
        <f>IF(COUNTIF(Table2[type_of_injury],Table2[[#This Row],[type_of_injury]])&lt;40,"other",Table2[[#This Row],[type_of_injury]])</f>
        <v>explosion</v>
      </c>
      <c r="R10445" t="str" cm="1">
        <f t="array" ref="R104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6" spans="1:18" x14ac:dyDescent="0.35">
      <c r="A10446" t="s">
        <v>11197</v>
      </c>
      <c r="B10446" s="1">
        <v>37324</v>
      </c>
      <c r="C10446">
        <v>28</v>
      </c>
      <c r="D10446" t="str" cm="1">
        <f t="array" ref="D104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6" t="s">
        <v>69</v>
      </c>
      <c r="F10446" t="s">
        <v>353</v>
      </c>
      <c r="G10446" t="s">
        <v>77</v>
      </c>
      <c r="H10446" t="s">
        <v>77</v>
      </c>
      <c r="I10446" s="1">
        <v>37324</v>
      </c>
      <c r="J10446" t="s">
        <v>20</v>
      </c>
      <c r="K10446" t="s">
        <v>4475</v>
      </c>
      <c r="L10446" t="s">
        <v>353</v>
      </c>
      <c r="M10446" t="s">
        <v>77</v>
      </c>
      <c r="N10446" t="s">
        <v>450</v>
      </c>
      <c r="O10446" t="s">
        <v>6915</v>
      </c>
      <c r="P10446" t="s">
        <v>72</v>
      </c>
      <c r="Q10446" t="str">
        <f>IF(COUNTIF(Table2[type_of_injury],Table2[[#This Row],[type_of_injury]])&lt;40,"other",Table2[[#This Row],[type_of_injury]])</f>
        <v>explosion</v>
      </c>
      <c r="R10446" t="str" cm="1">
        <f t="array" ref="R104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7" spans="1:18" x14ac:dyDescent="0.35">
      <c r="A10447" t="s">
        <v>11198</v>
      </c>
      <c r="B10447" s="1">
        <v>37324</v>
      </c>
      <c r="C10447">
        <v>25</v>
      </c>
      <c r="D10447" t="str" cm="1">
        <f t="array" ref="D104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7" t="s">
        <v>69</v>
      </c>
      <c r="F10447" t="s">
        <v>353</v>
      </c>
      <c r="G10447" t="s">
        <v>77</v>
      </c>
      <c r="H10447" t="s">
        <v>77</v>
      </c>
      <c r="I10447" s="1">
        <v>37324</v>
      </c>
      <c r="J10447" t="s">
        <v>20</v>
      </c>
      <c r="K10447" t="s">
        <v>4475</v>
      </c>
      <c r="N10447" t="s">
        <v>450</v>
      </c>
      <c r="O10447" t="s">
        <v>6915</v>
      </c>
      <c r="P10447" t="s">
        <v>72</v>
      </c>
      <c r="Q10447" t="str">
        <f>IF(COUNTIF(Table2[type_of_injury],Table2[[#This Row],[type_of_injury]])&lt;40,"other",Table2[[#This Row],[type_of_injury]])</f>
        <v>explosion</v>
      </c>
      <c r="R10447" t="str" cm="1">
        <f t="array" ref="R104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8" spans="1:18" x14ac:dyDescent="0.35">
      <c r="A10448" t="s">
        <v>11199</v>
      </c>
      <c r="B10448" s="1">
        <v>37324</v>
      </c>
      <c r="C10448">
        <v>25</v>
      </c>
      <c r="D10448" t="str" cm="1">
        <f t="array" ref="D104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8" t="s">
        <v>69</v>
      </c>
      <c r="F10448" t="s">
        <v>353</v>
      </c>
      <c r="G10448" t="s">
        <v>77</v>
      </c>
      <c r="H10448" t="s">
        <v>77</v>
      </c>
      <c r="I10448" s="1">
        <v>37324</v>
      </c>
      <c r="J10448" t="s">
        <v>71</v>
      </c>
      <c r="K10448" t="s">
        <v>4475</v>
      </c>
      <c r="L10448" t="s">
        <v>8020</v>
      </c>
      <c r="M10448" t="s">
        <v>77</v>
      </c>
      <c r="N10448" t="s">
        <v>450</v>
      </c>
      <c r="O10448" t="s">
        <v>6915</v>
      </c>
      <c r="P10448" t="s">
        <v>72</v>
      </c>
      <c r="Q10448" t="str">
        <f>IF(COUNTIF(Table2[type_of_injury],Table2[[#This Row],[type_of_injury]])&lt;40,"other",Table2[[#This Row],[type_of_injury]])</f>
        <v>explosion</v>
      </c>
      <c r="R10448" t="str" cm="1">
        <f t="array" ref="R104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49" spans="1:18" x14ac:dyDescent="0.35">
      <c r="A10449" t="s">
        <v>11200</v>
      </c>
      <c r="B10449" s="1">
        <v>37324</v>
      </c>
      <c r="C10449">
        <v>22</v>
      </c>
      <c r="D10449" t="str" cm="1">
        <f t="array" ref="D104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49" t="s">
        <v>69</v>
      </c>
      <c r="F10449" t="s">
        <v>353</v>
      </c>
      <c r="G10449" t="s">
        <v>77</v>
      </c>
      <c r="H10449" t="s">
        <v>77</v>
      </c>
      <c r="I10449" s="1">
        <v>37324</v>
      </c>
      <c r="J10449" t="s">
        <v>20</v>
      </c>
      <c r="K10449" t="s">
        <v>4475</v>
      </c>
      <c r="N10449" t="s">
        <v>450</v>
      </c>
      <c r="O10449" t="s">
        <v>6915</v>
      </c>
      <c r="P10449" t="s">
        <v>72</v>
      </c>
      <c r="Q10449" t="str">
        <f>IF(COUNTIF(Table2[type_of_injury],Table2[[#This Row],[type_of_injury]])&lt;40,"other",Table2[[#This Row],[type_of_injury]])</f>
        <v>explosion</v>
      </c>
      <c r="R10449" t="str" cm="1">
        <f t="array" ref="R104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0" spans="1:18" x14ac:dyDescent="0.35">
      <c r="A10450" t="s">
        <v>11201</v>
      </c>
      <c r="B10450" s="1">
        <v>37324</v>
      </c>
      <c r="C10450">
        <v>26</v>
      </c>
      <c r="D10450" t="str" cm="1">
        <f t="array" ref="D104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50" t="s">
        <v>69</v>
      </c>
      <c r="F10450" t="s">
        <v>353</v>
      </c>
      <c r="G10450" t="s">
        <v>77</v>
      </c>
      <c r="H10450" t="s">
        <v>77</v>
      </c>
      <c r="I10450" s="1">
        <v>37324</v>
      </c>
      <c r="J10450" t="s">
        <v>71</v>
      </c>
      <c r="K10450" t="s">
        <v>4475</v>
      </c>
      <c r="L10450" t="s">
        <v>353</v>
      </c>
      <c r="M10450" t="s">
        <v>77</v>
      </c>
      <c r="N10450" t="s">
        <v>450</v>
      </c>
      <c r="O10450" t="s">
        <v>6915</v>
      </c>
      <c r="P10450" t="s">
        <v>72</v>
      </c>
      <c r="Q10450" t="str">
        <f>IF(COUNTIF(Table2[type_of_injury],Table2[[#This Row],[type_of_injury]])&lt;40,"other",Table2[[#This Row],[type_of_injury]])</f>
        <v>explosion</v>
      </c>
      <c r="R10450" t="str" cm="1">
        <f t="array" ref="R104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1" spans="1:18" x14ac:dyDescent="0.35">
      <c r="A10451" t="s">
        <v>11202</v>
      </c>
      <c r="B10451" s="1">
        <v>37324</v>
      </c>
      <c r="C10451">
        <v>28</v>
      </c>
      <c r="D10451" t="str" cm="1">
        <f t="array" ref="D104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51" t="s">
        <v>69</v>
      </c>
      <c r="F10451" t="s">
        <v>353</v>
      </c>
      <c r="G10451" t="s">
        <v>77</v>
      </c>
      <c r="H10451" t="s">
        <v>77</v>
      </c>
      <c r="I10451" s="1">
        <v>37324</v>
      </c>
      <c r="J10451" t="s">
        <v>71</v>
      </c>
      <c r="K10451" t="s">
        <v>4475</v>
      </c>
      <c r="L10451" t="s">
        <v>62</v>
      </c>
      <c r="M10451" t="s">
        <v>62</v>
      </c>
      <c r="N10451" t="s">
        <v>450</v>
      </c>
      <c r="O10451" t="s">
        <v>6915</v>
      </c>
      <c r="P10451" t="s">
        <v>72</v>
      </c>
      <c r="Q10451" t="str">
        <f>IF(COUNTIF(Table2[type_of_injury],Table2[[#This Row],[type_of_injury]])&lt;40,"other",Table2[[#This Row],[type_of_injury]])</f>
        <v>explosion</v>
      </c>
      <c r="R10451" t="str" cm="1">
        <f t="array" ref="R104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2" spans="1:18" x14ac:dyDescent="0.35">
      <c r="A10452" t="s">
        <v>11203</v>
      </c>
      <c r="B10452" s="1">
        <v>37324</v>
      </c>
      <c r="C10452">
        <v>27</v>
      </c>
      <c r="D10452" t="str" cm="1">
        <f t="array" ref="D104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52" t="s">
        <v>16</v>
      </c>
      <c r="F10452" t="s">
        <v>141</v>
      </c>
      <c r="G10452" t="s">
        <v>58</v>
      </c>
      <c r="H10452" t="s">
        <v>19</v>
      </c>
      <c r="I10452" s="1">
        <v>37324</v>
      </c>
      <c r="J10452" t="s">
        <v>20</v>
      </c>
      <c r="K10452" t="s">
        <v>40</v>
      </c>
      <c r="L10452" t="s">
        <v>33</v>
      </c>
      <c r="M10452" t="s">
        <v>27</v>
      </c>
      <c r="N10452" t="s">
        <v>21</v>
      </c>
      <c r="O10452" t="s">
        <v>35</v>
      </c>
      <c r="P10452" t="s">
        <v>23</v>
      </c>
      <c r="Q10452" t="str">
        <f>IF(COUNTIF(Table2[type_of_injury],Table2[[#This Row],[type_of_injury]])&lt;40,"other",Table2[[#This Row],[type_of_injury]])</f>
        <v>gunfire</v>
      </c>
      <c r="R10452" t="str" cm="1">
        <f t="array" ref="R104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3" spans="1:18" x14ac:dyDescent="0.35">
      <c r="A10453" t="s">
        <v>11204</v>
      </c>
      <c r="B10453" s="1">
        <v>37324</v>
      </c>
      <c r="C10453">
        <v>28</v>
      </c>
      <c r="D10453" t="str" cm="1">
        <f t="array" ref="D104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53" t="s">
        <v>16</v>
      </c>
      <c r="F10453" t="s">
        <v>272</v>
      </c>
      <c r="G10453" t="s">
        <v>75</v>
      </c>
      <c r="H10453" t="s">
        <v>19</v>
      </c>
      <c r="I10453" s="1">
        <v>37324</v>
      </c>
      <c r="J10453" t="s">
        <v>20</v>
      </c>
      <c r="K10453" t="s">
        <v>204</v>
      </c>
      <c r="L10453" t="s">
        <v>511</v>
      </c>
      <c r="M10453" t="s">
        <v>75</v>
      </c>
      <c r="N10453" t="s">
        <v>21</v>
      </c>
      <c r="P10453" t="s">
        <v>23</v>
      </c>
      <c r="Q10453" t="str">
        <f>IF(COUNTIF(Table2[type_of_injury],Table2[[#This Row],[type_of_injury]])&lt;40,"other",Table2[[#This Row],[type_of_injury]])</f>
        <v>gunfire</v>
      </c>
      <c r="R10453" t="str" cm="1">
        <f t="array" ref="R104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4" spans="1:18" x14ac:dyDescent="0.35">
      <c r="A10454" t="s">
        <v>11205</v>
      </c>
      <c r="B10454" s="1">
        <v>37324</v>
      </c>
      <c r="C10454">
        <v>26</v>
      </c>
      <c r="D10454" t="str" cm="1">
        <f t="array" ref="D104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54" t="s">
        <v>16</v>
      </c>
      <c r="F10454" t="s">
        <v>1713</v>
      </c>
      <c r="G10454" t="s">
        <v>77</v>
      </c>
      <c r="H10454" t="s">
        <v>77</v>
      </c>
      <c r="I10454" s="1">
        <v>37324</v>
      </c>
      <c r="J10454" t="s">
        <v>20</v>
      </c>
      <c r="K10454" t="s">
        <v>204</v>
      </c>
      <c r="L10454" t="s">
        <v>87</v>
      </c>
      <c r="M10454" t="s">
        <v>75</v>
      </c>
      <c r="N10454" t="s">
        <v>21</v>
      </c>
      <c r="P10454" t="s">
        <v>23</v>
      </c>
      <c r="Q10454" t="str">
        <f>IF(COUNTIF(Table2[type_of_injury],Table2[[#This Row],[type_of_injury]])&lt;40,"other",Table2[[#This Row],[type_of_injury]])</f>
        <v>gunfire</v>
      </c>
      <c r="R10454" t="str" cm="1">
        <f t="array" ref="R104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5" spans="1:18" x14ac:dyDescent="0.35">
      <c r="A10455" t="s">
        <v>11206</v>
      </c>
      <c r="B10455" s="1">
        <v>37324</v>
      </c>
      <c r="C10455">
        <v>19</v>
      </c>
      <c r="D10455" t="str" cm="1">
        <f t="array" ref="D104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55" t="s">
        <v>16</v>
      </c>
      <c r="F10455" t="s">
        <v>1713</v>
      </c>
      <c r="G10455" t="s">
        <v>77</v>
      </c>
      <c r="H10455" t="s">
        <v>77</v>
      </c>
      <c r="I10455" s="1">
        <v>37324</v>
      </c>
      <c r="J10455" t="s">
        <v>20</v>
      </c>
      <c r="K10455" t="s">
        <v>204</v>
      </c>
      <c r="L10455" t="s">
        <v>155</v>
      </c>
      <c r="M10455" t="s">
        <v>75</v>
      </c>
      <c r="N10455" t="s">
        <v>21</v>
      </c>
      <c r="P10455" t="s">
        <v>23</v>
      </c>
      <c r="Q10455" t="str">
        <f>IF(COUNTIF(Table2[type_of_injury],Table2[[#This Row],[type_of_injury]])&lt;40,"other",Table2[[#This Row],[type_of_injury]])</f>
        <v>gunfire</v>
      </c>
      <c r="R10455" t="str" cm="1">
        <f t="array" ref="R104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6" spans="1:18" x14ac:dyDescent="0.35">
      <c r="A10456" t="s">
        <v>11207</v>
      </c>
      <c r="B10456" s="1">
        <v>37324</v>
      </c>
      <c r="C10456">
        <v>25</v>
      </c>
      <c r="D10456" t="str" cm="1">
        <f t="array" ref="D104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56" t="s">
        <v>16</v>
      </c>
      <c r="F10456" t="s">
        <v>954</v>
      </c>
      <c r="G10456" t="s">
        <v>222</v>
      </c>
      <c r="H10456" t="s">
        <v>39</v>
      </c>
      <c r="I10456" s="1">
        <v>37324</v>
      </c>
      <c r="J10456" t="s">
        <v>20</v>
      </c>
      <c r="K10456" t="s">
        <v>204</v>
      </c>
      <c r="N10456" t="s">
        <v>21</v>
      </c>
      <c r="P10456" t="s">
        <v>23</v>
      </c>
      <c r="Q10456" t="str">
        <f>IF(COUNTIF(Table2[type_of_injury],Table2[[#This Row],[type_of_injury]])&lt;40,"other",Table2[[#This Row],[type_of_injury]])</f>
        <v>gunfire</v>
      </c>
      <c r="R10456" t="str" cm="1">
        <f t="array" ref="R104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7" spans="1:18" x14ac:dyDescent="0.35">
      <c r="A10457" t="s">
        <v>11208</v>
      </c>
      <c r="B10457" s="1">
        <v>37324</v>
      </c>
      <c r="C10457">
        <v>19</v>
      </c>
      <c r="D10457" t="str" cm="1">
        <f t="array" ref="D104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57" t="s">
        <v>16</v>
      </c>
      <c r="F10457" t="s">
        <v>954</v>
      </c>
      <c r="G10457" t="s">
        <v>222</v>
      </c>
      <c r="H10457" t="s">
        <v>39</v>
      </c>
      <c r="I10457" s="1">
        <v>37324</v>
      </c>
      <c r="J10457" t="s">
        <v>20</v>
      </c>
      <c r="K10457" t="s">
        <v>204</v>
      </c>
      <c r="N10457" t="s">
        <v>21</v>
      </c>
      <c r="P10457" t="s">
        <v>23</v>
      </c>
      <c r="Q10457" t="str">
        <f>IF(COUNTIF(Table2[type_of_injury],Table2[[#This Row],[type_of_injury]])&lt;40,"other",Table2[[#This Row],[type_of_injury]])</f>
        <v>gunfire</v>
      </c>
      <c r="R10457" t="str" cm="1">
        <f t="array" ref="R104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8" spans="1:18" x14ac:dyDescent="0.35">
      <c r="A10458" t="s">
        <v>11209</v>
      </c>
      <c r="B10458" s="1">
        <v>37324</v>
      </c>
      <c r="D10458" t="str" cm="1">
        <f t="array" ref="D104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458" t="s">
        <v>69</v>
      </c>
      <c r="F10458" t="s">
        <v>1713</v>
      </c>
      <c r="G10458" t="s">
        <v>77</v>
      </c>
      <c r="H10458" t="s">
        <v>77</v>
      </c>
      <c r="I10458" s="1">
        <v>37324</v>
      </c>
      <c r="J10458" t="s">
        <v>71</v>
      </c>
      <c r="K10458" t="s">
        <v>4475</v>
      </c>
      <c r="N10458" t="s">
        <v>21</v>
      </c>
      <c r="P10458" t="s">
        <v>72</v>
      </c>
      <c r="Q10458" t="str">
        <f>IF(COUNTIF(Table2[type_of_injury],Table2[[#This Row],[type_of_injury]])&lt;40,"other",Table2[[#This Row],[type_of_injury]])</f>
        <v>gunfire</v>
      </c>
      <c r="R10458" t="str" cm="1">
        <f t="array" ref="R104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59" spans="1:18" x14ac:dyDescent="0.35">
      <c r="A10459" t="s">
        <v>11210</v>
      </c>
      <c r="B10459" s="1">
        <v>37324</v>
      </c>
      <c r="C10459">
        <v>27</v>
      </c>
      <c r="D10459" t="str" cm="1">
        <f t="array" ref="D104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59" t="s">
        <v>69</v>
      </c>
      <c r="F10459" t="s">
        <v>353</v>
      </c>
      <c r="G10459" t="s">
        <v>77</v>
      </c>
      <c r="H10459" t="s">
        <v>77</v>
      </c>
      <c r="I10459" s="1">
        <v>37324</v>
      </c>
      <c r="J10459" t="s">
        <v>71</v>
      </c>
      <c r="K10459" t="s">
        <v>4475</v>
      </c>
      <c r="L10459" t="s">
        <v>353</v>
      </c>
      <c r="M10459" t="s">
        <v>77</v>
      </c>
      <c r="N10459" t="s">
        <v>450</v>
      </c>
      <c r="O10459" t="s">
        <v>6915</v>
      </c>
      <c r="P10459" t="s">
        <v>72</v>
      </c>
      <c r="Q10459" t="str">
        <f>IF(COUNTIF(Table2[type_of_injury],Table2[[#This Row],[type_of_injury]])&lt;40,"other",Table2[[#This Row],[type_of_injury]])</f>
        <v>explosion</v>
      </c>
      <c r="R10459" t="str" cm="1">
        <f t="array" ref="R104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0" spans="1:18" x14ac:dyDescent="0.35">
      <c r="A10460" t="s">
        <v>11211</v>
      </c>
      <c r="B10460" s="1">
        <v>37323</v>
      </c>
      <c r="C10460">
        <v>23</v>
      </c>
      <c r="D10460" t="str" cm="1">
        <f t="array" ref="D104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60" t="s">
        <v>16</v>
      </c>
      <c r="F10460" t="s">
        <v>175</v>
      </c>
      <c r="G10460" t="s">
        <v>175</v>
      </c>
      <c r="H10460" t="s">
        <v>19</v>
      </c>
      <c r="I10460" s="1">
        <v>37324</v>
      </c>
      <c r="J10460" t="s">
        <v>20</v>
      </c>
      <c r="K10460" t="s">
        <v>560</v>
      </c>
      <c r="L10460" t="s">
        <v>225</v>
      </c>
      <c r="M10460" t="s">
        <v>38</v>
      </c>
      <c r="N10460" t="s">
        <v>21</v>
      </c>
      <c r="P10460" t="s">
        <v>23</v>
      </c>
      <c r="Q10460" t="str">
        <f>IF(COUNTIF(Table2[type_of_injury],Table2[[#This Row],[type_of_injury]])&lt;40,"other",Table2[[#This Row],[type_of_injury]])</f>
        <v>gunfire</v>
      </c>
      <c r="R10460" t="str" cm="1">
        <f t="array" ref="R104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1" spans="1:18" x14ac:dyDescent="0.35">
      <c r="A10461" t="s">
        <v>11212</v>
      </c>
      <c r="B10461" s="1">
        <v>37323</v>
      </c>
      <c r="C10461">
        <v>42</v>
      </c>
      <c r="D10461" t="str" cm="1">
        <f t="array" ref="D104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461" t="s">
        <v>16</v>
      </c>
      <c r="F10461" t="s">
        <v>175</v>
      </c>
      <c r="G10461" t="s">
        <v>175</v>
      </c>
      <c r="H10461" t="s">
        <v>19</v>
      </c>
      <c r="I10461" s="1">
        <v>37323</v>
      </c>
      <c r="J10461" t="s">
        <v>20</v>
      </c>
      <c r="K10461" t="s">
        <v>204</v>
      </c>
      <c r="L10461" t="s">
        <v>2045</v>
      </c>
      <c r="M10461" t="s">
        <v>175</v>
      </c>
      <c r="N10461" t="s">
        <v>21</v>
      </c>
      <c r="P10461" t="s">
        <v>23</v>
      </c>
      <c r="Q10461" t="str">
        <f>IF(COUNTIF(Table2[type_of_injury],Table2[[#This Row],[type_of_injury]])&lt;40,"other",Table2[[#This Row],[type_of_injury]])</f>
        <v>gunfire</v>
      </c>
      <c r="R10461" t="str" cm="1">
        <f t="array" ref="R104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2" spans="1:18" x14ac:dyDescent="0.35">
      <c r="A10462" t="s">
        <v>11213</v>
      </c>
      <c r="B10462" s="1">
        <v>37323</v>
      </c>
      <c r="C10462">
        <v>38</v>
      </c>
      <c r="D10462" t="str" cm="1">
        <f t="array" ref="D104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62" t="s">
        <v>16</v>
      </c>
      <c r="F10462" t="s">
        <v>175</v>
      </c>
      <c r="G10462" t="s">
        <v>175</v>
      </c>
      <c r="H10462" t="s">
        <v>19</v>
      </c>
      <c r="I10462" s="1">
        <v>37323</v>
      </c>
      <c r="J10462" t="s">
        <v>20</v>
      </c>
      <c r="K10462" t="s">
        <v>40</v>
      </c>
      <c r="L10462" t="s">
        <v>175</v>
      </c>
      <c r="M10462" t="s">
        <v>175</v>
      </c>
      <c r="N10462" t="s">
        <v>21</v>
      </c>
      <c r="P10462" t="s">
        <v>23</v>
      </c>
      <c r="Q10462" t="str">
        <f>IF(COUNTIF(Table2[type_of_injury],Table2[[#This Row],[type_of_injury]])&lt;40,"other",Table2[[#This Row],[type_of_injury]])</f>
        <v>gunfire</v>
      </c>
      <c r="R10462" t="str" cm="1">
        <f t="array" ref="R104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3" spans="1:18" x14ac:dyDescent="0.35">
      <c r="A10463" t="s">
        <v>11214</v>
      </c>
      <c r="B10463" s="1">
        <v>37323</v>
      </c>
      <c r="C10463">
        <v>36</v>
      </c>
      <c r="D10463" t="str" cm="1">
        <f t="array" ref="D104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63" t="s">
        <v>16</v>
      </c>
      <c r="F10463" t="s">
        <v>175</v>
      </c>
      <c r="G10463" t="s">
        <v>175</v>
      </c>
      <c r="H10463" t="s">
        <v>19</v>
      </c>
      <c r="I10463" s="1">
        <v>37324</v>
      </c>
      <c r="J10463" t="s">
        <v>71</v>
      </c>
      <c r="K10463" t="s">
        <v>40</v>
      </c>
      <c r="L10463" t="s">
        <v>2045</v>
      </c>
      <c r="M10463" t="s">
        <v>175</v>
      </c>
      <c r="N10463" t="s">
        <v>11933</v>
      </c>
      <c r="P10463" t="s">
        <v>23</v>
      </c>
      <c r="Q10463" t="str">
        <f>IF(COUNTIF(Table2[type_of_injury],Table2[[#This Row],[type_of_injury]])&lt;40,"other",Table2[[#This Row],[type_of_injury]])</f>
        <v>unknown</v>
      </c>
      <c r="R10463" t="str" cm="1">
        <f t="array" ref="R104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4" spans="1:18" x14ac:dyDescent="0.35">
      <c r="A10464" t="s">
        <v>11215</v>
      </c>
      <c r="B10464" s="1">
        <v>37323</v>
      </c>
      <c r="C10464">
        <v>20</v>
      </c>
      <c r="D10464" t="str" cm="1">
        <f t="array" ref="D104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64" t="s">
        <v>16</v>
      </c>
      <c r="F10464" t="s">
        <v>175</v>
      </c>
      <c r="G10464" t="s">
        <v>175</v>
      </c>
      <c r="H10464" t="s">
        <v>19</v>
      </c>
      <c r="I10464" s="1">
        <v>37324</v>
      </c>
      <c r="J10464" t="s">
        <v>20</v>
      </c>
      <c r="K10464" t="s">
        <v>40</v>
      </c>
      <c r="L10464" t="s">
        <v>401</v>
      </c>
      <c r="M10464" t="s">
        <v>175</v>
      </c>
      <c r="N10464" t="s">
        <v>21</v>
      </c>
      <c r="P10464" t="s">
        <v>23</v>
      </c>
      <c r="Q10464" t="str">
        <f>IF(COUNTIF(Table2[type_of_injury],Table2[[#This Row],[type_of_injury]])&lt;40,"other",Table2[[#This Row],[type_of_injury]])</f>
        <v>gunfire</v>
      </c>
      <c r="R10464" t="str" cm="1">
        <f t="array" ref="R104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5" spans="1:18" x14ac:dyDescent="0.35">
      <c r="A10465" t="s">
        <v>11216</v>
      </c>
      <c r="B10465" s="1">
        <v>37323</v>
      </c>
      <c r="C10465">
        <v>15</v>
      </c>
      <c r="D10465" t="str" cm="1">
        <f t="array" ref="D104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65" t="s">
        <v>16</v>
      </c>
      <c r="F10465" t="s">
        <v>175</v>
      </c>
      <c r="G10465" t="s">
        <v>175</v>
      </c>
      <c r="H10465" t="s">
        <v>19</v>
      </c>
      <c r="I10465" s="1">
        <v>37324</v>
      </c>
      <c r="J10465" t="s">
        <v>71</v>
      </c>
      <c r="K10465" t="s">
        <v>40</v>
      </c>
      <c r="L10465" t="s">
        <v>4522</v>
      </c>
      <c r="M10465" t="s">
        <v>175</v>
      </c>
      <c r="N10465" t="s">
        <v>21</v>
      </c>
      <c r="P10465" t="s">
        <v>23</v>
      </c>
      <c r="Q10465" t="str">
        <f>IF(COUNTIF(Table2[type_of_injury],Table2[[#This Row],[type_of_injury]])&lt;40,"other",Table2[[#This Row],[type_of_injury]])</f>
        <v>gunfire</v>
      </c>
      <c r="R10465" t="str" cm="1">
        <f t="array" ref="R104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6" spans="1:18" x14ac:dyDescent="0.35">
      <c r="A10466" t="s">
        <v>11217</v>
      </c>
      <c r="B10466" s="1">
        <v>37323</v>
      </c>
      <c r="C10466">
        <v>35</v>
      </c>
      <c r="D10466" t="str" cm="1">
        <f t="array" ref="D104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66" t="s">
        <v>16</v>
      </c>
      <c r="F10466" t="s">
        <v>175</v>
      </c>
      <c r="G10466" t="s">
        <v>175</v>
      </c>
      <c r="H10466" t="s">
        <v>19</v>
      </c>
      <c r="I10466" s="1">
        <v>37323</v>
      </c>
      <c r="J10466" t="s">
        <v>20</v>
      </c>
      <c r="K10466" t="s">
        <v>40</v>
      </c>
      <c r="L10466" t="s">
        <v>401</v>
      </c>
      <c r="M10466" t="s">
        <v>175</v>
      </c>
      <c r="N10466" t="s">
        <v>21</v>
      </c>
      <c r="O10466" t="s">
        <v>35</v>
      </c>
      <c r="P10466" t="s">
        <v>23</v>
      </c>
      <c r="Q10466" t="str">
        <f>IF(COUNTIF(Table2[type_of_injury],Table2[[#This Row],[type_of_injury]])&lt;40,"other",Table2[[#This Row],[type_of_injury]])</f>
        <v>gunfire</v>
      </c>
      <c r="R10466" t="str" cm="1">
        <f t="array" ref="R104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7" spans="1:18" x14ac:dyDescent="0.35">
      <c r="A10467" t="s">
        <v>11218</v>
      </c>
      <c r="B10467" s="1">
        <v>37323</v>
      </c>
      <c r="C10467">
        <v>36</v>
      </c>
      <c r="D10467" t="str" cm="1">
        <f t="array" ref="D104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67" t="s">
        <v>16</v>
      </c>
      <c r="F10467" t="s">
        <v>798</v>
      </c>
      <c r="G10467" t="s">
        <v>41</v>
      </c>
      <c r="H10467" t="s">
        <v>39</v>
      </c>
      <c r="I10467" s="1">
        <v>37323</v>
      </c>
      <c r="J10467" t="s">
        <v>20</v>
      </c>
      <c r="K10467" t="s">
        <v>560</v>
      </c>
      <c r="L10467" t="s">
        <v>41</v>
      </c>
      <c r="M10467" t="s">
        <v>41</v>
      </c>
      <c r="N10467" t="s">
        <v>21</v>
      </c>
      <c r="P10467" t="s">
        <v>23</v>
      </c>
      <c r="Q10467" t="str">
        <f>IF(COUNTIF(Table2[type_of_injury],Table2[[#This Row],[type_of_injury]])&lt;40,"other",Table2[[#This Row],[type_of_injury]])</f>
        <v>gunfire</v>
      </c>
      <c r="R10467" t="str" cm="1">
        <f t="array" ref="R104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8" spans="1:18" x14ac:dyDescent="0.35">
      <c r="A10468" t="s">
        <v>11219</v>
      </c>
      <c r="B10468" s="1">
        <v>37323</v>
      </c>
      <c r="C10468">
        <v>33</v>
      </c>
      <c r="D10468" t="str" cm="1">
        <f t="array" ref="D104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68" t="s">
        <v>16</v>
      </c>
      <c r="F10468" t="s">
        <v>798</v>
      </c>
      <c r="G10468" t="s">
        <v>41</v>
      </c>
      <c r="H10468" t="s">
        <v>39</v>
      </c>
      <c r="I10468" s="1">
        <v>37323</v>
      </c>
      <c r="J10468" t="s">
        <v>20</v>
      </c>
      <c r="K10468" t="s">
        <v>40</v>
      </c>
      <c r="L10468" t="s">
        <v>41</v>
      </c>
      <c r="M10468" t="s">
        <v>41</v>
      </c>
      <c r="N10468" t="s">
        <v>21</v>
      </c>
      <c r="P10468" t="s">
        <v>23</v>
      </c>
      <c r="Q10468" t="str">
        <f>IF(COUNTIF(Table2[type_of_injury],Table2[[#This Row],[type_of_injury]])&lt;40,"other",Table2[[#This Row],[type_of_injury]])</f>
        <v>gunfire</v>
      </c>
      <c r="R10468" t="str" cm="1">
        <f t="array" ref="R104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69" spans="1:18" x14ac:dyDescent="0.35">
      <c r="A10469" t="s">
        <v>11220</v>
      </c>
      <c r="B10469" s="1">
        <v>37323</v>
      </c>
      <c r="C10469">
        <v>62</v>
      </c>
      <c r="D10469" t="str" cm="1">
        <f t="array" ref="D104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469" t="s">
        <v>16</v>
      </c>
      <c r="F10469" t="s">
        <v>798</v>
      </c>
      <c r="G10469" t="s">
        <v>41</v>
      </c>
      <c r="H10469" t="s">
        <v>39</v>
      </c>
      <c r="I10469" s="1">
        <v>37323</v>
      </c>
      <c r="J10469" t="s">
        <v>20</v>
      </c>
      <c r="K10469" t="s">
        <v>40</v>
      </c>
      <c r="L10469" t="s">
        <v>41</v>
      </c>
      <c r="M10469" t="s">
        <v>41</v>
      </c>
      <c r="N10469" t="s">
        <v>21</v>
      </c>
      <c r="P10469" t="s">
        <v>23</v>
      </c>
      <c r="Q10469" t="str">
        <f>IF(COUNTIF(Table2[type_of_injury],Table2[[#This Row],[type_of_injury]])&lt;40,"other",Table2[[#This Row],[type_of_injury]])</f>
        <v>gunfire</v>
      </c>
      <c r="R10469" t="str" cm="1">
        <f t="array" ref="R104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0" spans="1:18" x14ac:dyDescent="0.35">
      <c r="A10470" t="s">
        <v>11221</v>
      </c>
      <c r="B10470" s="1">
        <v>37323</v>
      </c>
      <c r="C10470">
        <v>18</v>
      </c>
      <c r="D10470" t="str" cm="1">
        <f t="array" ref="D104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70" t="s">
        <v>16</v>
      </c>
      <c r="F10470" t="s">
        <v>798</v>
      </c>
      <c r="G10470" t="s">
        <v>41</v>
      </c>
      <c r="H10470" t="s">
        <v>39</v>
      </c>
      <c r="I10470" s="1">
        <v>37323</v>
      </c>
      <c r="J10470" t="s">
        <v>20</v>
      </c>
      <c r="K10470" t="s">
        <v>560</v>
      </c>
      <c r="L10470" t="s">
        <v>799</v>
      </c>
      <c r="M10470" t="s">
        <v>41</v>
      </c>
      <c r="N10470" t="s">
        <v>21</v>
      </c>
      <c r="P10470" t="s">
        <v>23</v>
      </c>
      <c r="Q10470" t="str">
        <f>IF(COUNTIF(Table2[type_of_injury],Table2[[#This Row],[type_of_injury]])&lt;40,"other",Table2[[#This Row],[type_of_injury]])</f>
        <v>gunfire</v>
      </c>
      <c r="R10470" t="str" cm="1">
        <f t="array" ref="R104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1" spans="1:18" x14ac:dyDescent="0.35">
      <c r="A10471" t="s">
        <v>11222</v>
      </c>
      <c r="B10471" s="1">
        <v>37323</v>
      </c>
      <c r="C10471">
        <v>27</v>
      </c>
      <c r="D10471" t="str" cm="1">
        <f t="array" ref="D104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71" t="s">
        <v>16</v>
      </c>
      <c r="F10471" t="s">
        <v>798</v>
      </c>
      <c r="G10471" t="s">
        <v>41</v>
      </c>
      <c r="H10471" t="s">
        <v>39</v>
      </c>
      <c r="I10471" s="1">
        <v>37323</v>
      </c>
      <c r="J10471" t="s">
        <v>20</v>
      </c>
      <c r="K10471" t="s">
        <v>560</v>
      </c>
      <c r="L10471" t="s">
        <v>41</v>
      </c>
      <c r="M10471" t="s">
        <v>41</v>
      </c>
      <c r="N10471" t="s">
        <v>21</v>
      </c>
      <c r="P10471" t="s">
        <v>23</v>
      </c>
      <c r="Q10471" t="str">
        <f>IF(COUNTIF(Table2[type_of_injury],Table2[[#This Row],[type_of_injury]])&lt;40,"other",Table2[[#This Row],[type_of_injury]])</f>
        <v>gunfire</v>
      </c>
      <c r="R10471" t="str" cm="1">
        <f t="array" ref="R104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2" spans="1:18" x14ac:dyDescent="0.35">
      <c r="A10472" t="s">
        <v>11223</v>
      </c>
      <c r="B10472" s="1">
        <v>37323</v>
      </c>
      <c r="C10472">
        <v>23</v>
      </c>
      <c r="D10472" t="str" cm="1">
        <f t="array" ref="D104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72" t="s">
        <v>16</v>
      </c>
      <c r="F10472" t="s">
        <v>798</v>
      </c>
      <c r="G10472" t="s">
        <v>41</v>
      </c>
      <c r="H10472" t="s">
        <v>39</v>
      </c>
      <c r="I10472" s="1">
        <v>37323</v>
      </c>
      <c r="J10472" t="s">
        <v>20</v>
      </c>
      <c r="K10472" t="s">
        <v>560</v>
      </c>
      <c r="L10472" t="s">
        <v>41</v>
      </c>
      <c r="M10472" t="s">
        <v>41</v>
      </c>
      <c r="N10472" t="s">
        <v>21</v>
      </c>
      <c r="P10472" t="s">
        <v>23</v>
      </c>
      <c r="Q10472" t="str">
        <f>IF(COUNTIF(Table2[type_of_injury],Table2[[#This Row],[type_of_injury]])&lt;40,"other",Table2[[#This Row],[type_of_injury]])</f>
        <v>gunfire</v>
      </c>
      <c r="R10472" t="str" cm="1">
        <f t="array" ref="R104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3" spans="1:18" x14ac:dyDescent="0.35">
      <c r="A10473" t="s">
        <v>11224</v>
      </c>
      <c r="B10473" s="1">
        <v>37323</v>
      </c>
      <c r="C10473">
        <v>22</v>
      </c>
      <c r="D10473" t="str" cm="1">
        <f t="array" ref="D104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73" t="s">
        <v>16</v>
      </c>
      <c r="F10473" t="s">
        <v>798</v>
      </c>
      <c r="G10473" t="s">
        <v>41</v>
      </c>
      <c r="H10473" t="s">
        <v>39</v>
      </c>
      <c r="I10473" s="1">
        <v>37323</v>
      </c>
      <c r="J10473" t="s">
        <v>20</v>
      </c>
      <c r="K10473" t="s">
        <v>560</v>
      </c>
      <c r="L10473" t="s">
        <v>41</v>
      </c>
      <c r="M10473" t="s">
        <v>41</v>
      </c>
      <c r="N10473" t="s">
        <v>21</v>
      </c>
      <c r="P10473" t="s">
        <v>23</v>
      </c>
      <c r="Q10473" t="str">
        <f>IF(COUNTIF(Table2[type_of_injury],Table2[[#This Row],[type_of_injury]])&lt;40,"other",Table2[[#This Row],[type_of_injury]])</f>
        <v>gunfire</v>
      </c>
      <c r="R10473" t="str" cm="1">
        <f t="array" ref="R104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4" spans="1:18" x14ac:dyDescent="0.35">
      <c r="A10474" t="s">
        <v>11225</v>
      </c>
      <c r="B10474" s="1">
        <v>37323</v>
      </c>
      <c r="C10474">
        <v>22</v>
      </c>
      <c r="D10474" t="str" cm="1">
        <f t="array" ref="D104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74" t="s">
        <v>16</v>
      </c>
      <c r="F10474" t="s">
        <v>798</v>
      </c>
      <c r="G10474" t="s">
        <v>41</v>
      </c>
      <c r="H10474" t="s">
        <v>39</v>
      </c>
      <c r="I10474" s="1">
        <v>37323</v>
      </c>
      <c r="J10474" t="s">
        <v>20</v>
      </c>
      <c r="K10474" t="s">
        <v>560</v>
      </c>
      <c r="L10474" t="s">
        <v>41</v>
      </c>
      <c r="M10474" t="s">
        <v>41</v>
      </c>
      <c r="N10474" t="s">
        <v>21</v>
      </c>
      <c r="P10474" t="s">
        <v>23</v>
      </c>
      <c r="Q10474" t="str">
        <f>IF(COUNTIF(Table2[type_of_injury],Table2[[#This Row],[type_of_injury]])&lt;40,"other",Table2[[#This Row],[type_of_injury]])</f>
        <v>gunfire</v>
      </c>
      <c r="R10474" t="str" cm="1">
        <f t="array" ref="R104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5" spans="1:18" x14ac:dyDescent="0.35">
      <c r="A10475" t="s">
        <v>11226</v>
      </c>
      <c r="B10475" s="1">
        <v>37323</v>
      </c>
      <c r="C10475">
        <v>27</v>
      </c>
      <c r="D10475" t="str" cm="1">
        <f t="array" ref="D104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75" t="s">
        <v>16</v>
      </c>
      <c r="F10475" t="s">
        <v>798</v>
      </c>
      <c r="G10475" t="s">
        <v>41</v>
      </c>
      <c r="H10475" t="s">
        <v>39</v>
      </c>
      <c r="I10475" s="1">
        <v>37323</v>
      </c>
      <c r="J10475" t="s">
        <v>20</v>
      </c>
      <c r="K10475" t="s">
        <v>560</v>
      </c>
      <c r="L10475" t="s">
        <v>41</v>
      </c>
      <c r="M10475" t="s">
        <v>41</v>
      </c>
      <c r="N10475" t="s">
        <v>21</v>
      </c>
      <c r="P10475" t="s">
        <v>23</v>
      </c>
      <c r="Q10475" t="str">
        <f>IF(COUNTIF(Table2[type_of_injury],Table2[[#This Row],[type_of_injury]])&lt;40,"other",Table2[[#This Row],[type_of_injury]])</f>
        <v>gunfire</v>
      </c>
      <c r="R10475" t="str" cm="1">
        <f t="array" ref="R104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6" spans="1:18" x14ac:dyDescent="0.35">
      <c r="A10476" t="s">
        <v>11227</v>
      </c>
      <c r="B10476" s="1">
        <v>37323</v>
      </c>
      <c r="C10476">
        <v>30</v>
      </c>
      <c r="D10476" t="str" cm="1">
        <f t="array" ref="D104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76" t="s">
        <v>16</v>
      </c>
      <c r="F10476" t="s">
        <v>798</v>
      </c>
      <c r="G10476" t="s">
        <v>41</v>
      </c>
      <c r="H10476" t="s">
        <v>39</v>
      </c>
      <c r="I10476" s="1">
        <v>37323</v>
      </c>
      <c r="J10476" t="s">
        <v>20</v>
      </c>
      <c r="K10476" t="s">
        <v>560</v>
      </c>
      <c r="L10476" t="s">
        <v>41</v>
      </c>
      <c r="M10476" t="s">
        <v>41</v>
      </c>
      <c r="N10476" t="s">
        <v>21</v>
      </c>
      <c r="P10476" t="s">
        <v>23</v>
      </c>
      <c r="Q10476" t="str">
        <f>IF(COUNTIF(Table2[type_of_injury],Table2[[#This Row],[type_of_injury]])&lt;40,"other",Table2[[#This Row],[type_of_injury]])</f>
        <v>gunfire</v>
      </c>
      <c r="R10476" t="str" cm="1">
        <f t="array" ref="R104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7" spans="1:18" x14ac:dyDescent="0.35">
      <c r="A10477" t="s">
        <v>11228</v>
      </c>
      <c r="B10477" s="1">
        <v>37323</v>
      </c>
      <c r="C10477">
        <v>47</v>
      </c>
      <c r="D10477" t="str" cm="1">
        <f t="array" ref="D104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477" t="s">
        <v>16</v>
      </c>
      <c r="F10477" t="s">
        <v>798</v>
      </c>
      <c r="G10477" t="s">
        <v>41</v>
      </c>
      <c r="H10477" t="s">
        <v>39</v>
      </c>
      <c r="I10477" s="1">
        <v>37323</v>
      </c>
      <c r="J10477" t="s">
        <v>20</v>
      </c>
      <c r="K10477" t="s">
        <v>560</v>
      </c>
      <c r="L10477" t="s">
        <v>41</v>
      </c>
      <c r="M10477" t="s">
        <v>41</v>
      </c>
      <c r="N10477" t="s">
        <v>21</v>
      </c>
      <c r="P10477" t="s">
        <v>23</v>
      </c>
      <c r="Q10477" t="str">
        <f>IF(COUNTIF(Table2[type_of_injury],Table2[[#This Row],[type_of_injury]])&lt;40,"other",Table2[[#This Row],[type_of_injury]])</f>
        <v>gunfire</v>
      </c>
      <c r="R10477" t="str" cm="1">
        <f t="array" ref="R104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8" spans="1:18" x14ac:dyDescent="0.35">
      <c r="A10478" t="s">
        <v>11229</v>
      </c>
      <c r="B10478" s="1">
        <v>37323</v>
      </c>
      <c r="C10478">
        <v>14</v>
      </c>
      <c r="D10478" t="str" cm="1">
        <f t="array" ref="D104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78" t="s">
        <v>16</v>
      </c>
      <c r="F10478" t="s">
        <v>28</v>
      </c>
      <c r="G10478" t="s">
        <v>27</v>
      </c>
      <c r="H10478" t="s">
        <v>19</v>
      </c>
      <c r="I10478" s="1">
        <v>37323</v>
      </c>
      <c r="J10478" t="s">
        <v>20</v>
      </c>
      <c r="K10478" t="s">
        <v>40</v>
      </c>
      <c r="L10478" t="s">
        <v>28</v>
      </c>
      <c r="M10478" t="s">
        <v>27</v>
      </c>
      <c r="N10478" t="s">
        <v>21</v>
      </c>
      <c r="O10478" t="s">
        <v>585</v>
      </c>
      <c r="P10478" t="s">
        <v>23</v>
      </c>
      <c r="Q10478" t="str">
        <f>IF(COUNTIF(Table2[type_of_injury],Table2[[#This Row],[type_of_injury]])&lt;40,"other",Table2[[#This Row],[type_of_injury]])</f>
        <v>gunfire</v>
      </c>
      <c r="R10478" t="str" cm="1">
        <f t="array" ref="R104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79" spans="1:18" x14ac:dyDescent="0.35">
      <c r="A10479" t="s">
        <v>11230</v>
      </c>
      <c r="B10479" s="1">
        <v>37323</v>
      </c>
      <c r="C10479">
        <v>33</v>
      </c>
      <c r="D10479" t="str" cm="1">
        <f t="array" ref="D104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79" t="s">
        <v>16</v>
      </c>
      <c r="F10479" t="s">
        <v>37</v>
      </c>
      <c r="G10479" t="s">
        <v>38</v>
      </c>
      <c r="H10479" t="s">
        <v>39</v>
      </c>
      <c r="I10479" s="1">
        <v>37323</v>
      </c>
      <c r="J10479" t="s">
        <v>20</v>
      </c>
      <c r="K10479" t="s">
        <v>40</v>
      </c>
      <c r="L10479" t="s">
        <v>582</v>
      </c>
      <c r="M10479" t="s">
        <v>222</v>
      </c>
      <c r="N10479" t="s">
        <v>21</v>
      </c>
      <c r="P10479" t="s">
        <v>23</v>
      </c>
      <c r="Q10479" t="str">
        <f>IF(COUNTIF(Table2[type_of_injury],Table2[[#This Row],[type_of_injury]])&lt;40,"other",Table2[[#This Row],[type_of_injury]])</f>
        <v>gunfire</v>
      </c>
      <c r="R10479" t="str" cm="1">
        <f t="array" ref="R104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0" spans="1:18" x14ac:dyDescent="0.35">
      <c r="A10480" t="s">
        <v>11231</v>
      </c>
      <c r="B10480" s="1">
        <v>37323</v>
      </c>
      <c r="D10480" t="str" cm="1">
        <f t="array" ref="D104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480" t="s">
        <v>16</v>
      </c>
      <c r="F10480" t="s">
        <v>37</v>
      </c>
      <c r="G10480" t="s">
        <v>38</v>
      </c>
      <c r="H10480" t="s">
        <v>39</v>
      </c>
      <c r="I10480" s="1">
        <v>37323</v>
      </c>
      <c r="J10480" t="s">
        <v>20</v>
      </c>
      <c r="K10480" t="s">
        <v>560</v>
      </c>
      <c r="L10480" t="s">
        <v>225</v>
      </c>
      <c r="M10480" t="s">
        <v>38</v>
      </c>
      <c r="N10480" t="s">
        <v>21</v>
      </c>
      <c r="P10480" t="s">
        <v>23</v>
      </c>
      <c r="Q10480" t="str">
        <f>IF(COUNTIF(Table2[type_of_injury],Table2[[#This Row],[type_of_injury]])&lt;40,"other",Table2[[#This Row],[type_of_injury]])</f>
        <v>gunfire</v>
      </c>
      <c r="R10480" t="str" cm="1">
        <f t="array" ref="R104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1" spans="1:18" x14ac:dyDescent="0.35">
      <c r="A10481" t="s">
        <v>11232</v>
      </c>
      <c r="B10481" s="1">
        <v>37323</v>
      </c>
      <c r="C10481">
        <v>26</v>
      </c>
      <c r="D10481" t="str" cm="1">
        <f t="array" ref="D104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81" t="s">
        <v>16</v>
      </c>
      <c r="F10481" t="s">
        <v>37</v>
      </c>
      <c r="G10481" t="s">
        <v>38</v>
      </c>
      <c r="H10481" t="s">
        <v>39</v>
      </c>
      <c r="I10481" s="1">
        <v>37323</v>
      </c>
      <c r="J10481" t="s">
        <v>20</v>
      </c>
      <c r="K10481" t="s">
        <v>560</v>
      </c>
      <c r="L10481" t="s">
        <v>225</v>
      </c>
      <c r="M10481" t="s">
        <v>38</v>
      </c>
      <c r="N10481" t="s">
        <v>21</v>
      </c>
      <c r="P10481" t="s">
        <v>23</v>
      </c>
      <c r="Q10481" t="str">
        <f>IF(COUNTIF(Table2[type_of_injury],Table2[[#This Row],[type_of_injury]])&lt;40,"other",Table2[[#This Row],[type_of_injury]])</f>
        <v>gunfire</v>
      </c>
      <c r="R10481" t="str" cm="1">
        <f t="array" ref="R104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2" spans="1:18" x14ac:dyDescent="0.35">
      <c r="A10482" t="s">
        <v>11233</v>
      </c>
      <c r="B10482" s="1">
        <v>37323</v>
      </c>
      <c r="C10482">
        <v>32</v>
      </c>
      <c r="D10482" t="str" cm="1">
        <f t="array" ref="D104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82" t="s">
        <v>16</v>
      </c>
      <c r="F10482" t="s">
        <v>798</v>
      </c>
      <c r="G10482" t="s">
        <v>41</v>
      </c>
      <c r="H10482" t="s">
        <v>39</v>
      </c>
      <c r="I10482" s="1">
        <v>37323</v>
      </c>
      <c r="J10482" t="s">
        <v>20</v>
      </c>
      <c r="K10482" t="s">
        <v>40</v>
      </c>
      <c r="L10482" t="s">
        <v>41</v>
      </c>
      <c r="M10482" t="s">
        <v>41</v>
      </c>
      <c r="N10482" t="s">
        <v>21</v>
      </c>
      <c r="P10482" t="s">
        <v>23</v>
      </c>
      <c r="Q10482" t="str">
        <f>IF(COUNTIF(Table2[type_of_injury],Table2[[#This Row],[type_of_injury]])&lt;40,"other",Table2[[#This Row],[type_of_injury]])</f>
        <v>gunfire</v>
      </c>
      <c r="R10482" t="str" cm="1">
        <f t="array" ref="R104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3" spans="1:18" x14ac:dyDescent="0.35">
      <c r="A10483" t="s">
        <v>11234</v>
      </c>
      <c r="B10483" s="1">
        <v>37323</v>
      </c>
      <c r="C10483">
        <v>28</v>
      </c>
      <c r="D10483" t="str" cm="1">
        <f t="array" ref="D104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83" t="s">
        <v>16</v>
      </c>
      <c r="F10483" t="s">
        <v>37</v>
      </c>
      <c r="G10483" t="s">
        <v>38</v>
      </c>
      <c r="H10483" t="s">
        <v>39</v>
      </c>
      <c r="I10483" s="1">
        <v>37323</v>
      </c>
      <c r="J10483" t="s">
        <v>20</v>
      </c>
      <c r="K10483" t="s">
        <v>560</v>
      </c>
      <c r="L10483" t="s">
        <v>225</v>
      </c>
      <c r="M10483" t="s">
        <v>38</v>
      </c>
      <c r="N10483" t="s">
        <v>21</v>
      </c>
      <c r="P10483" t="s">
        <v>23</v>
      </c>
      <c r="Q10483" t="str">
        <f>IF(COUNTIF(Table2[type_of_injury],Table2[[#This Row],[type_of_injury]])&lt;40,"other",Table2[[#This Row],[type_of_injury]])</f>
        <v>gunfire</v>
      </c>
      <c r="R10483" t="str" cm="1">
        <f t="array" ref="R104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4" spans="1:18" x14ac:dyDescent="0.35">
      <c r="A10484" t="s">
        <v>11235</v>
      </c>
      <c r="B10484" s="1">
        <v>37323</v>
      </c>
      <c r="C10484">
        <v>22</v>
      </c>
      <c r="D10484" t="str" cm="1">
        <f t="array" ref="D104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84" t="s">
        <v>16</v>
      </c>
      <c r="F10484" t="s">
        <v>4496</v>
      </c>
      <c r="G10484" t="s">
        <v>108</v>
      </c>
      <c r="H10484" t="s">
        <v>19</v>
      </c>
      <c r="I10484" s="1">
        <v>37323</v>
      </c>
      <c r="J10484" t="s">
        <v>20</v>
      </c>
      <c r="K10484" t="s">
        <v>204</v>
      </c>
      <c r="L10484" t="s">
        <v>1747</v>
      </c>
      <c r="M10484" t="s">
        <v>75</v>
      </c>
      <c r="N10484" t="s">
        <v>21</v>
      </c>
      <c r="P10484" t="s">
        <v>23</v>
      </c>
      <c r="Q10484" t="str">
        <f>IF(COUNTIF(Table2[type_of_injury],Table2[[#This Row],[type_of_injury]])&lt;40,"other",Table2[[#This Row],[type_of_injury]])</f>
        <v>gunfire</v>
      </c>
      <c r="R10484" t="str" cm="1">
        <f t="array" ref="R104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5" spans="1:18" x14ac:dyDescent="0.35">
      <c r="A10485" t="s">
        <v>11236</v>
      </c>
      <c r="B10485" s="1">
        <v>37323</v>
      </c>
      <c r="C10485">
        <v>43</v>
      </c>
      <c r="D10485" t="str" cm="1">
        <f t="array" ref="D104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485" t="s">
        <v>16</v>
      </c>
      <c r="F10485" t="s">
        <v>798</v>
      </c>
      <c r="G10485" t="s">
        <v>41</v>
      </c>
      <c r="H10485" t="s">
        <v>39</v>
      </c>
      <c r="I10485" s="1">
        <v>37323</v>
      </c>
      <c r="J10485" t="s">
        <v>20</v>
      </c>
      <c r="K10485" t="s">
        <v>560</v>
      </c>
      <c r="L10485" t="s">
        <v>41</v>
      </c>
      <c r="M10485" t="s">
        <v>41</v>
      </c>
      <c r="N10485" t="s">
        <v>21</v>
      </c>
      <c r="P10485" t="s">
        <v>23</v>
      </c>
      <c r="Q10485" t="str">
        <f>IF(COUNTIF(Table2[type_of_injury],Table2[[#This Row],[type_of_injury]])&lt;40,"other",Table2[[#This Row],[type_of_injury]])</f>
        <v>gunfire</v>
      </c>
      <c r="R10485" t="str" cm="1">
        <f t="array" ref="R104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6" spans="1:18" x14ac:dyDescent="0.35">
      <c r="A10486" t="s">
        <v>11237</v>
      </c>
      <c r="B10486" s="1">
        <v>37323</v>
      </c>
      <c r="C10486">
        <v>26</v>
      </c>
      <c r="D10486" t="str" cm="1">
        <f t="array" ref="D104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86" t="s">
        <v>16</v>
      </c>
      <c r="F10486" t="s">
        <v>798</v>
      </c>
      <c r="G10486" t="s">
        <v>41</v>
      </c>
      <c r="H10486" t="s">
        <v>39</v>
      </c>
      <c r="I10486" s="1">
        <v>37323</v>
      </c>
      <c r="J10486" t="s">
        <v>20</v>
      </c>
      <c r="K10486" t="s">
        <v>560</v>
      </c>
      <c r="L10486" t="s">
        <v>41</v>
      </c>
      <c r="M10486" t="s">
        <v>41</v>
      </c>
      <c r="N10486" t="s">
        <v>21</v>
      </c>
      <c r="P10486" t="s">
        <v>23</v>
      </c>
      <c r="Q10486" t="str">
        <f>IF(COUNTIF(Table2[type_of_injury],Table2[[#This Row],[type_of_injury]])&lt;40,"other",Table2[[#This Row],[type_of_injury]])</f>
        <v>gunfire</v>
      </c>
      <c r="R10486" t="str" cm="1">
        <f t="array" ref="R104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7" spans="1:18" x14ac:dyDescent="0.35">
      <c r="A10487" t="s">
        <v>11238</v>
      </c>
      <c r="B10487" s="1">
        <v>37323</v>
      </c>
      <c r="C10487">
        <v>35</v>
      </c>
      <c r="D10487" t="str" cm="1">
        <f t="array" ref="D104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87" t="s">
        <v>16</v>
      </c>
      <c r="F10487" t="s">
        <v>798</v>
      </c>
      <c r="G10487" t="s">
        <v>41</v>
      </c>
      <c r="H10487" t="s">
        <v>39</v>
      </c>
      <c r="I10487" s="1">
        <v>37323</v>
      </c>
      <c r="J10487" t="s">
        <v>20</v>
      </c>
      <c r="K10487" t="s">
        <v>560</v>
      </c>
      <c r="L10487" t="s">
        <v>41</v>
      </c>
      <c r="M10487" t="s">
        <v>41</v>
      </c>
      <c r="N10487" t="s">
        <v>21</v>
      </c>
      <c r="P10487" t="s">
        <v>23</v>
      </c>
      <c r="Q10487" t="str">
        <f>IF(COUNTIF(Table2[type_of_injury],Table2[[#This Row],[type_of_injury]])&lt;40,"other",Table2[[#This Row],[type_of_injury]])</f>
        <v>gunfire</v>
      </c>
      <c r="R10487" t="str" cm="1">
        <f t="array" ref="R104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8" spans="1:18" x14ac:dyDescent="0.35">
      <c r="A10488" t="s">
        <v>11239</v>
      </c>
      <c r="B10488" s="1">
        <v>37323</v>
      </c>
      <c r="C10488">
        <v>33</v>
      </c>
      <c r="D10488" t="str" cm="1">
        <f t="array" ref="D104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88" t="s">
        <v>16</v>
      </c>
      <c r="F10488" t="s">
        <v>798</v>
      </c>
      <c r="G10488" t="s">
        <v>41</v>
      </c>
      <c r="H10488" t="s">
        <v>39</v>
      </c>
      <c r="I10488" s="1">
        <v>37323</v>
      </c>
      <c r="J10488" t="s">
        <v>20</v>
      </c>
      <c r="K10488" t="s">
        <v>560</v>
      </c>
      <c r="L10488" t="s">
        <v>41</v>
      </c>
      <c r="M10488" t="s">
        <v>41</v>
      </c>
      <c r="N10488" t="s">
        <v>21</v>
      </c>
      <c r="P10488" t="s">
        <v>23</v>
      </c>
      <c r="Q10488" t="str">
        <f>IF(COUNTIF(Table2[type_of_injury],Table2[[#This Row],[type_of_injury]])&lt;40,"other",Table2[[#This Row],[type_of_injury]])</f>
        <v>gunfire</v>
      </c>
      <c r="R10488" t="str" cm="1">
        <f t="array" ref="R104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89" spans="1:18" x14ac:dyDescent="0.35">
      <c r="A10489" t="s">
        <v>11240</v>
      </c>
      <c r="B10489" s="1">
        <v>37323</v>
      </c>
      <c r="C10489">
        <v>35</v>
      </c>
      <c r="D10489" t="str" cm="1">
        <f t="array" ref="D104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89" t="s">
        <v>16</v>
      </c>
      <c r="F10489" t="s">
        <v>175</v>
      </c>
      <c r="G10489" t="s">
        <v>175</v>
      </c>
      <c r="H10489" t="s">
        <v>19</v>
      </c>
      <c r="I10489" s="1">
        <v>37323</v>
      </c>
      <c r="J10489" t="s">
        <v>20</v>
      </c>
      <c r="K10489" t="s">
        <v>204</v>
      </c>
      <c r="L10489" t="s">
        <v>2045</v>
      </c>
      <c r="M10489" t="s">
        <v>175</v>
      </c>
      <c r="N10489" t="s">
        <v>21</v>
      </c>
      <c r="P10489" t="s">
        <v>23</v>
      </c>
      <c r="Q10489" t="str">
        <f>IF(COUNTIF(Table2[type_of_injury],Table2[[#This Row],[type_of_injury]])&lt;40,"other",Table2[[#This Row],[type_of_injury]])</f>
        <v>gunfire</v>
      </c>
      <c r="R10489" t="str" cm="1">
        <f t="array" ref="R104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0" spans="1:18" x14ac:dyDescent="0.35">
      <c r="A10490" t="s">
        <v>11241</v>
      </c>
      <c r="B10490" s="1">
        <v>37322</v>
      </c>
      <c r="C10490">
        <v>19</v>
      </c>
      <c r="D10490" t="str" cm="1">
        <f t="array" ref="D104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90" t="s">
        <v>69</v>
      </c>
      <c r="F10490" t="s">
        <v>8819</v>
      </c>
      <c r="G10490" t="s">
        <v>8226</v>
      </c>
      <c r="H10490" t="s">
        <v>39</v>
      </c>
      <c r="I10490" s="1">
        <v>37322</v>
      </c>
      <c r="J10490" t="s">
        <v>20</v>
      </c>
      <c r="K10490" t="s">
        <v>4475</v>
      </c>
      <c r="L10490" t="s">
        <v>353</v>
      </c>
      <c r="M10490" t="s">
        <v>77</v>
      </c>
      <c r="N10490" t="s">
        <v>21</v>
      </c>
      <c r="P10490" t="s">
        <v>72</v>
      </c>
      <c r="Q10490" t="str">
        <f>IF(COUNTIF(Table2[type_of_injury],Table2[[#This Row],[type_of_injury]])&lt;40,"other",Table2[[#This Row],[type_of_injury]])</f>
        <v>gunfire</v>
      </c>
      <c r="R10490" t="str" cm="1">
        <f t="array" ref="R104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1" spans="1:18" x14ac:dyDescent="0.35">
      <c r="A10491" t="s">
        <v>11242</v>
      </c>
      <c r="B10491" s="1">
        <v>37322</v>
      </c>
      <c r="C10491">
        <v>18</v>
      </c>
      <c r="D10491" t="str" cm="1">
        <f t="array" ref="D104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91" t="s">
        <v>69</v>
      </c>
      <c r="F10491" t="s">
        <v>8819</v>
      </c>
      <c r="G10491" t="s">
        <v>8226</v>
      </c>
      <c r="H10491" t="s">
        <v>39</v>
      </c>
      <c r="I10491" s="1">
        <v>37322</v>
      </c>
      <c r="J10491" t="s">
        <v>20</v>
      </c>
      <c r="K10491" t="s">
        <v>4475</v>
      </c>
      <c r="L10491" t="s">
        <v>353</v>
      </c>
      <c r="M10491" t="s">
        <v>77</v>
      </c>
      <c r="N10491" t="s">
        <v>21</v>
      </c>
      <c r="P10491" t="s">
        <v>72</v>
      </c>
      <c r="Q10491" t="str">
        <f>IF(COUNTIF(Table2[type_of_injury],Table2[[#This Row],[type_of_injury]])&lt;40,"other",Table2[[#This Row],[type_of_injury]])</f>
        <v>gunfire</v>
      </c>
      <c r="R10491" t="str" cm="1">
        <f t="array" ref="R104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2" spans="1:18" x14ac:dyDescent="0.35">
      <c r="A10492" t="s">
        <v>11243</v>
      </c>
      <c r="B10492" s="1">
        <v>37322</v>
      </c>
      <c r="C10492">
        <v>18</v>
      </c>
      <c r="D10492" t="str" cm="1">
        <f t="array" ref="D104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92" t="s">
        <v>69</v>
      </c>
      <c r="F10492" t="s">
        <v>8819</v>
      </c>
      <c r="G10492" t="s">
        <v>8226</v>
      </c>
      <c r="H10492" t="s">
        <v>39</v>
      </c>
      <c r="I10492" s="1">
        <v>37322</v>
      </c>
      <c r="J10492" t="s">
        <v>20</v>
      </c>
      <c r="K10492" t="s">
        <v>4475</v>
      </c>
      <c r="L10492" t="s">
        <v>499</v>
      </c>
      <c r="M10492" t="s">
        <v>58</v>
      </c>
      <c r="N10492" t="s">
        <v>21</v>
      </c>
      <c r="P10492" t="s">
        <v>72</v>
      </c>
      <c r="Q10492" t="str">
        <f>IF(COUNTIF(Table2[type_of_injury],Table2[[#This Row],[type_of_injury]])&lt;40,"other",Table2[[#This Row],[type_of_injury]])</f>
        <v>gunfire</v>
      </c>
      <c r="R10492" t="str" cm="1">
        <f t="array" ref="R104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3" spans="1:18" x14ac:dyDescent="0.35">
      <c r="A10493" t="s">
        <v>11244</v>
      </c>
      <c r="B10493" s="1">
        <v>37322</v>
      </c>
      <c r="C10493">
        <v>18</v>
      </c>
      <c r="D10493" t="str" cm="1">
        <f t="array" ref="D104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93" t="s">
        <v>69</v>
      </c>
      <c r="F10493" t="s">
        <v>8819</v>
      </c>
      <c r="G10493" t="s">
        <v>8226</v>
      </c>
      <c r="H10493" t="s">
        <v>39</v>
      </c>
      <c r="I10493" s="1">
        <v>37322</v>
      </c>
      <c r="J10493" t="s">
        <v>20</v>
      </c>
      <c r="K10493" t="s">
        <v>4475</v>
      </c>
      <c r="L10493" t="s">
        <v>684</v>
      </c>
      <c r="M10493" t="s">
        <v>77</v>
      </c>
      <c r="N10493" t="s">
        <v>21</v>
      </c>
      <c r="P10493" t="s">
        <v>72</v>
      </c>
      <c r="Q10493" t="str">
        <f>IF(COUNTIF(Table2[type_of_injury],Table2[[#This Row],[type_of_injury]])&lt;40,"other",Table2[[#This Row],[type_of_injury]])</f>
        <v>gunfire</v>
      </c>
      <c r="R10493" t="str" cm="1">
        <f t="array" ref="R104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4" spans="1:18" x14ac:dyDescent="0.35">
      <c r="A10494" t="s">
        <v>11245</v>
      </c>
      <c r="B10494" s="1">
        <v>37322</v>
      </c>
      <c r="C10494">
        <v>19</v>
      </c>
      <c r="D10494" t="str" cm="1">
        <f t="array" ref="D104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494" t="s">
        <v>69</v>
      </c>
      <c r="F10494" t="s">
        <v>8819</v>
      </c>
      <c r="G10494" t="s">
        <v>8226</v>
      </c>
      <c r="H10494" t="s">
        <v>39</v>
      </c>
      <c r="I10494" s="1">
        <v>37322</v>
      </c>
      <c r="J10494" t="s">
        <v>20</v>
      </c>
      <c r="K10494" t="s">
        <v>4475</v>
      </c>
      <c r="L10494" t="s">
        <v>62</v>
      </c>
      <c r="M10494" t="s">
        <v>62</v>
      </c>
      <c r="N10494" t="s">
        <v>21</v>
      </c>
      <c r="P10494" t="s">
        <v>72</v>
      </c>
      <c r="Q10494" t="str">
        <f>IF(COUNTIF(Table2[type_of_injury],Table2[[#This Row],[type_of_injury]])&lt;40,"other",Table2[[#This Row],[type_of_injury]])</f>
        <v>gunfire</v>
      </c>
      <c r="R10494" t="str" cm="1">
        <f t="array" ref="R104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5" spans="1:18" x14ac:dyDescent="0.35">
      <c r="A10495" t="s">
        <v>11246</v>
      </c>
      <c r="B10495" s="1">
        <v>37322</v>
      </c>
      <c r="C10495">
        <v>33</v>
      </c>
      <c r="D10495" t="str" cm="1">
        <f t="array" ref="D104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95" t="s">
        <v>16</v>
      </c>
      <c r="F10495" t="s">
        <v>17</v>
      </c>
      <c r="G10495" t="s">
        <v>18</v>
      </c>
      <c r="H10495" t="s">
        <v>19</v>
      </c>
      <c r="I10495" s="1">
        <v>37322</v>
      </c>
      <c r="J10495" t="s">
        <v>20</v>
      </c>
      <c r="K10495" t="s">
        <v>560</v>
      </c>
      <c r="L10495" t="s">
        <v>17</v>
      </c>
      <c r="M10495" t="s">
        <v>18</v>
      </c>
      <c r="N10495" t="s">
        <v>21</v>
      </c>
      <c r="O10495" t="s">
        <v>35</v>
      </c>
      <c r="P10495" t="s">
        <v>23</v>
      </c>
      <c r="Q10495" t="str">
        <f>IF(COUNTIF(Table2[type_of_injury],Table2[[#This Row],[type_of_injury]])&lt;40,"other",Table2[[#This Row],[type_of_injury]])</f>
        <v>gunfire</v>
      </c>
      <c r="R10495" t="str" cm="1">
        <f t="array" ref="R104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6" spans="1:18" x14ac:dyDescent="0.35">
      <c r="A10496" t="s">
        <v>11247</v>
      </c>
      <c r="B10496" s="1">
        <v>37322</v>
      </c>
      <c r="C10496">
        <v>36</v>
      </c>
      <c r="D10496" t="str" cm="1">
        <f t="array" ref="D104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96" t="s">
        <v>16</v>
      </c>
      <c r="F10496" t="s">
        <v>18</v>
      </c>
      <c r="G10496" t="s">
        <v>18</v>
      </c>
      <c r="H10496" t="s">
        <v>19</v>
      </c>
      <c r="I10496" s="1">
        <v>37324</v>
      </c>
      <c r="J10496" t="s">
        <v>20</v>
      </c>
      <c r="K10496" t="s">
        <v>40</v>
      </c>
      <c r="L10496" t="s">
        <v>18</v>
      </c>
      <c r="M10496" t="s">
        <v>18</v>
      </c>
      <c r="N10496" t="s">
        <v>11933</v>
      </c>
      <c r="P10496" t="s">
        <v>23</v>
      </c>
      <c r="Q10496" t="str">
        <f>IF(COUNTIF(Table2[type_of_injury],Table2[[#This Row],[type_of_injury]])&lt;40,"other",Table2[[#This Row],[type_of_injury]])</f>
        <v>unknown</v>
      </c>
      <c r="R10496" t="str" cm="1">
        <f t="array" ref="R104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7" spans="1:18" x14ac:dyDescent="0.35">
      <c r="A10497" t="s">
        <v>11248</v>
      </c>
      <c r="B10497" s="1">
        <v>37322</v>
      </c>
      <c r="C10497">
        <v>22</v>
      </c>
      <c r="D10497" t="str" cm="1">
        <f t="array" ref="D104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497" t="s">
        <v>16</v>
      </c>
      <c r="F10497" t="s">
        <v>85</v>
      </c>
      <c r="G10497" t="s">
        <v>18</v>
      </c>
      <c r="H10497" t="s">
        <v>19</v>
      </c>
      <c r="I10497" s="1">
        <v>37322</v>
      </c>
      <c r="J10497" t="s">
        <v>20</v>
      </c>
      <c r="K10497" t="s">
        <v>560</v>
      </c>
      <c r="L10497" t="s">
        <v>85</v>
      </c>
      <c r="M10497" t="s">
        <v>18</v>
      </c>
      <c r="N10497" t="s">
        <v>21</v>
      </c>
      <c r="P10497" t="s">
        <v>23</v>
      </c>
      <c r="Q10497" t="str">
        <f>IF(COUNTIF(Table2[type_of_injury],Table2[[#This Row],[type_of_injury]])&lt;40,"other",Table2[[#This Row],[type_of_injury]])</f>
        <v>gunfire</v>
      </c>
      <c r="R10497" t="str" cm="1">
        <f t="array" ref="R104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8" spans="1:18" x14ac:dyDescent="0.35">
      <c r="A10498" t="s">
        <v>11249</v>
      </c>
      <c r="B10498" s="1">
        <v>37322</v>
      </c>
      <c r="C10498">
        <v>10</v>
      </c>
      <c r="D10498" t="str" cm="1">
        <f t="array" ref="D104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498" t="s">
        <v>16</v>
      </c>
      <c r="F10498" t="s">
        <v>18</v>
      </c>
      <c r="G10498" t="s">
        <v>18</v>
      </c>
      <c r="H10498" t="s">
        <v>19</v>
      </c>
      <c r="I10498" s="1">
        <v>37323</v>
      </c>
      <c r="J10498" t="s">
        <v>20</v>
      </c>
      <c r="K10498" t="s">
        <v>40</v>
      </c>
      <c r="L10498" t="s">
        <v>18</v>
      </c>
      <c r="M10498" t="s">
        <v>18</v>
      </c>
      <c r="N10498" t="s">
        <v>21</v>
      </c>
      <c r="P10498" t="s">
        <v>23</v>
      </c>
      <c r="Q10498" t="str">
        <f>IF(COUNTIF(Table2[type_of_injury],Table2[[#This Row],[type_of_injury]])&lt;40,"other",Table2[[#This Row],[type_of_injury]])</f>
        <v>gunfire</v>
      </c>
      <c r="R10498" t="str" cm="1">
        <f t="array" ref="R104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499" spans="1:18" x14ac:dyDescent="0.35">
      <c r="A10499" t="s">
        <v>11250</v>
      </c>
      <c r="B10499" s="1">
        <v>37322</v>
      </c>
      <c r="C10499">
        <v>36</v>
      </c>
      <c r="D10499" t="str" cm="1">
        <f t="array" ref="D104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499" t="s">
        <v>16</v>
      </c>
      <c r="F10499" t="s">
        <v>18</v>
      </c>
      <c r="G10499" t="s">
        <v>18</v>
      </c>
      <c r="H10499" t="s">
        <v>19</v>
      </c>
      <c r="I10499" s="1">
        <v>37323</v>
      </c>
      <c r="J10499" t="s">
        <v>20</v>
      </c>
      <c r="K10499" t="s">
        <v>560</v>
      </c>
      <c r="L10499" t="s">
        <v>18</v>
      </c>
      <c r="M10499" t="s">
        <v>18</v>
      </c>
      <c r="N10499" t="s">
        <v>21</v>
      </c>
      <c r="P10499" t="s">
        <v>23</v>
      </c>
      <c r="Q10499" t="str">
        <f>IF(COUNTIF(Table2[type_of_injury],Table2[[#This Row],[type_of_injury]])&lt;40,"other",Table2[[#This Row],[type_of_injury]])</f>
        <v>gunfire</v>
      </c>
      <c r="R10499" t="str" cm="1">
        <f t="array" ref="R104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0" spans="1:18" x14ac:dyDescent="0.35">
      <c r="A10500" t="s">
        <v>11251</v>
      </c>
      <c r="B10500" s="1">
        <v>37322</v>
      </c>
      <c r="C10500">
        <v>36</v>
      </c>
      <c r="D10500" t="str" cm="1">
        <f t="array" ref="D105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00" t="s">
        <v>16</v>
      </c>
      <c r="F10500" t="s">
        <v>18</v>
      </c>
      <c r="G10500" t="s">
        <v>18</v>
      </c>
      <c r="H10500" t="s">
        <v>19</v>
      </c>
      <c r="I10500" s="1">
        <v>37323</v>
      </c>
      <c r="J10500" t="s">
        <v>20</v>
      </c>
      <c r="K10500" t="s">
        <v>560</v>
      </c>
      <c r="L10500" t="s">
        <v>18</v>
      </c>
      <c r="M10500" t="s">
        <v>18</v>
      </c>
      <c r="N10500" t="s">
        <v>21</v>
      </c>
      <c r="P10500" t="s">
        <v>23</v>
      </c>
      <c r="Q10500" t="str">
        <f>IF(COUNTIF(Table2[type_of_injury],Table2[[#This Row],[type_of_injury]])&lt;40,"other",Table2[[#This Row],[type_of_injury]])</f>
        <v>gunfire</v>
      </c>
      <c r="R10500" t="str" cm="1">
        <f t="array" ref="R105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1" spans="1:18" x14ac:dyDescent="0.35">
      <c r="A10501" t="s">
        <v>11252</v>
      </c>
      <c r="B10501" s="1">
        <v>37322</v>
      </c>
      <c r="C10501">
        <v>18</v>
      </c>
      <c r="D10501" t="str" cm="1">
        <f t="array" ref="D105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01" t="s">
        <v>16</v>
      </c>
      <c r="F10501" t="s">
        <v>17</v>
      </c>
      <c r="G10501" t="s">
        <v>18</v>
      </c>
      <c r="H10501" t="s">
        <v>19</v>
      </c>
      <c r="I10501" s="1">
        <v>37322</v>
      </c>
      <c r="J10501" t="s">
        <v>20</v>
      </c>
      <c r="K10501" t="s">
        <v>560</v>
      </c>
      <c r="L10501" t="s">
        <v>17</v>
      </c>
      <c r="M10501" t="s">
        <v>18</v>
      </c>
      <c r="N10501" t="s">
        <v>21</v>
      </c>
      <c r="O10501" t="s">
        <v>35</v>
      </c>
      <c r="P10501" t="s">
        <v>23</v>
      </c>
      <c r="Q10501" t="str">
        <f>IF(COUNTIF(Table2[type_of_injury],Table2[[#This Row],[type_of_injury]])&lt;40,"other",Table2[[#This Row],[type_of_injury]])</f>
        <v>gunfire</v>
      </c>
      <c r="R10501" t="str" cm="1">
        <f t="array" ref="R105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2" spans="1:18" x14ac:dyDescent="0.35">
      <c r="A10502" t="s">
        <v>11253</v>
      </c>
      <c r="B10502" s="1">
        <v>37322</v>
      </c>
      <c r="C10502">
        <v>24</v>
      </c>
      <c r="D10502" t="str" cm="1">
        <f t="array" ref="D105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02" t="s">
        <v>16</v>
      </c>
      <c r="F10502" t="s">
        <v>18</v>
      </c>
      <c r="G10502" t="s">
        <v>18</v>
      </c>
      <c r="H10502" t="s">
        <v>19</v>
      </c>
      <c r="I10502" s="1">
        <v>37323</v>
      </c>
      <c r="J10502" t="s">
        <v>20</v>
      </c>
      <c r="K10502" t="s">
        <v>560</v>
      </c>
      <c r="L10502" t="s">
        <v>18</v>
      </c>
      <c r="M10502" t="s">
        <v>18</v>
      </c>
      <c r="N10502" t="s">
        <v>21</v>
      </c>
      <c r="P10502" t="s">
        <v>23</v>
      </c>
      <c r="Q10502" t="str">
        <f>IF(COUNTIF(Table2[type_of_injury],Table2[[#This Row],[type_of_injury]])&lt;40,"other",Table2[[#This Row],[type_of_injury]])</f>
        <v>gunfire</v>
      </c>
      <c r="R10502" t="str" cm="1">
        <f t="array" ref="R105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3" spans="1:18" x14ac:dyDescent="0.35">
      <c r="A10503" t="s">
        <v>11254</v>
      </c>
      <c r="B10503" s="1">
        <v>37322</v>
      </c>
      <c r="C10503">
        <v>50</v>
      </c>
      <c r="D10503" t="str" cm="1">
        <f t="array" ref="D105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503" t="s">
        <v>16</v>
      </c>
      <c r="F10503" t="s">
        <v>18</v>
      </c>
      <c r="G10503" t="s">
        <v>18</v>
      </c>
      <c r="H10503" t="s">
        <v>19</v>
      </c>
      <c r="I10503" s="1">
        <v>37323</v>
      </c>
      <c r="J10503" t="s">
        <v>20</v>
      </c>
      <c r="K10503" t="s">
        <v>40</v>
      </c>
      <c r="L10503" t="s">
        <v>85</v>
      </c>
      <c r="M10503" t="s">
        <v>18</v>
      </c>
      <c r="N10503" t="s">
        <v>21</v>
      </c>
      <c r="P10503" t="s">
        <v>23</v>
      </c>
      <c r="Q10503" t="str">
        <f>IF(COUNTIF(Table2[type_of_injury],Table2[[#This Row],[type_of_injury]])&lt;40,"other",Table2[[#This Row],[type_of_injury]])</f>
        <v>gunfire</v>
      </c>
      <c r="R10503" t="str" cm="1">
        <f t="array" ref="R105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4" spans="1:18" x14ac:dyDescent="0.35">
      <c r="A10504" t="s">
        <v>11255</v>
      </c>
      <c r="B10504" s="1">
        <v>37322</v>
      </c>
      <c r="C10504">
        <v>40</v>
      </c>
      <c r="D10504" t="str" cm="1">
        <f t="array" ref="D105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04" t="s">
        <v>16</v>
      </c>
      <c r="F10504" t="s">
        <v>18</v>
      </c>
      <c r="G10504" t="s">
        <v>18</v>
      </c>
      <c r="H10504" t="s">
        <v>19</v>
      </c>
      <c r="I10504" s="1">
        <v>37324</v>
      </c>
      <c r="J10504" t="s">
        <v>20</v>
      </c>
      <c r="K10504" t="s">
        <v>40</v>
      </c>
      <c r="L10504" t="s">
        <v>18</v>
      </c>
      <c r="M10504" t="s">
        <v>18</v>
      </c>
      <c r="N10504" t="s">
        <v>11933</v>
      </c>
      <c r="P10504" t="s">
        <v>23</v>
      </c>
      <c r="Q10504" t="str">
        <f>IF(COUNTIF(Table2[type_of_injury],Table2[[#This Row],[type_of_injury]])&lt;40,"other",Table2[[#This Row],[type_of_injury]])</f>
        <v>unknown</v>
      </c>
      <c r="R10504" t="str" cm="1">
        <f t="array" ref="R105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5" spans="1:18" x14ac:dyDescent="0.35">
      <c r="A10505" t="s">
        <v>11256</v>
      </c>
      <c r="B10505" s="1">
        <v>37322</v>
      </c>
      <c r="C10505">
        <v>55</v>
      </c>
      <c r="D10505" t="str" cm="1">
        <f t="array" ref="D105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505" t="s">
        <v>16</v>
      </c>
      <c r="F10505" t="s">
        <v>18</v>
      </c>
      <c r="G10505" t="s">
        <v>18</v>
      </c>
      <c r="H10505" t="s">
        <v>19</v>
      </c>
      <c r="I10505" s="1">
        <v>37324</v>
      </c>
      <c r="J10505" t="s">
        <v>20</v>
      </c>
      <c r="K10505" t="s">
        <v>40</v>
      </c>
      <c r="L10505" t="s">
        <v>18</v>
      </c>
      <c r="M10505" t="s">
        <v>18</v>
      </c>
      <c r="N10505" t="s">
        <v>21</v>
      </c>
      <c r="P10505" t="s">
        <v>23</v>
      </c>
      <c r="Q10505" t="str">
        <f>IF(COUNTIF(Table2[type_of_injury],Table2[[#This Row],[type_of_injury]])&lt;40,"other",Table2[[#This Row],[type_of_injury]])</f>
        <v>gunfire</v>
      </c>
      <c r="R10505" t="str" cm="1">
        <f t="array" ref="R105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6" spans="1:18" x14ac:dyDescent="0.35">
      <c r="A10506" t="s">
        <v>11257</v>
      </c>
      <c r="B10506" s="1">
        <v>37322</v>
      </c>
      <c r="C10506">
        <v>70</v>
      </c>
      <c r="D10506" t="str" cm="1">
        <f t="array" ref="D105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506" t="s">
        <v>16</v>
      </c>
      <c r="F10506" t="s">
        <v>18</v>
      </c>
      <c r="G10506" t="s">
        <v>18</v>
      </c>
      <c r="H10506" t="s">
        <v>19</v>
      </c>
      <c r="I10506" s="1">
        <v>37324</v>
      </c>
      <c r="J10506" t="s">
        <v>71</v>
      </c>
      <c r="K10506" t="s">
        <v>40</v>
      </c>
      <c r="L10506" t="s">
        <v>18</v>
      </c>
      <c r="M10506" t="s">
        <v>18</v>
      </c>
      <c r="N10506" t="s">
        <v>11933</v>
      </c>
      <c r="P10506" t="s">
        <v>23</v>
      </c>
      <c r="Q10506" t="str">
        <f>IF(COUNTIF(Table2[type_of_injury],Table2[[#This Row],[type_of_injury]])&lt;40,"other",Table2[[#This Row],[type_of_injury]])</f>
        <v>unknown</v>
      </c>
      <c r="R10506" t="str" cm="1">
        <f t="array" ref="R105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7" spans="1:18" x14ac:dyDescent="0.35">
      <c r="A10507" t="s">
        <v>11258</v>
      </c>
      <c r="B10507" s="1">
        <v>37322</v>
      </c>
      <c r="C10507">
        <v>27</v>
      </c>
      <c r="D10507" t="str" cm="1">
        <f t="array" ref="D105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07" t="s">
        <v>16</v>
      </c>
      <c r="F10507" t="s">
        <v>18</v>
      </c>
      <c r="G10507" t="s">
        <v>18</v>
      </c>
      <c r="H10507" t="s">
        <v>19</v>
      </c>
      <c r="I10507" s="1">
        <v>37324</v>
      </c>
      <c r="J10507" t="s">
        <v>20</v>
      </c>
      <c r="K10507" t="s">
        <v>40</v>
      </c>
      <c r="L10507" t="s">
        <v>18</v>
      </c>
      <c r="M10507" t="s">
        <v>18</v>
      </c>
      <c r="N10507" t="s">
        <v>11933</v>
      </c>
      <c r="P10507" t="s">
        <v>23</v>
      </c>
      <c r="Q10507" t="str">
        <f>IF(COUNTIF(Table2[type_of_injury],Table2[[#This Row],[type_of_injury]])&lt;40,"other",Table2[[#This Row],[type_of_injury]])</f>
        <v>unknown</v>
      </c>
      <c r="R10507" t="str" cm="1">
        <f t="array" ref="R105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8" spans="1:18" x14ac:dyDescent="0.35">
      <c r="A10508" t="s">
        <v>11259</v>
      </c>
      <c r="B10508" s="1">
        <v>37322</v>
      </c>
      <c r="C10508">
        <v>30</v>
      </c>
      <c r="D10508" t="str" cm="1">
        <f t="array" ref="D105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08" t="s">
        <v>16</v>
      </c>
      <c r="F10508" t="s">
        <v>18</v>
      </c>
      <c r="G10508" t="s">
        <v>18</v>
      </c>
      <c r="H10508" t="s">
        <v>19</v>
      </c>
      <c r="I10508" s="1">
        <v>37324</v>
      </c>
      <c r="J10508" t="s">
        <v>20</v>
      </c>
      <c r="K10508" t="s">
        <v>40</v>
      </c>
      <c r="L10508" t="s">
        <v>18</v>
      </c>
      <c r="M10508" t="s">
        <v>18</v>
      </c>
      <c r="N10508" t="s">
        <v>11933</v>
      </c>
      <c r="P10508" t="s">
        <v>23</v>
      </c>
      <c r="Q10508" t="str">
        <f>IF(COUNTIF(Table2[type_of_injury],Table2[[#This Row],[type_of_injury]])&lt;40,"other",Table2[[#This Row],[type_of_injury]])</f>
        <v>unknown</v>
      </c>
      <c r="R10508" t="str" cm="1">
        <f t="array" ref="R105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09" spans="1:18" x14ac:dyDescent="0.35">
      <c r="A10509" t="s">
        <v>11260</v>
      </c>
      <c r="B10509" s="1">
        <v>37322</v>
      </c>
      <c r="C10509">
        <v>20</v>
      </c>
      <c r="D10509" t="str" cm="1">
        <f t="array" ref="D105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09" t="s">
        <v>16</v>
      </c>
      <c r="F10509" t="s">
        <v>18</v>
      </c>
      <c r="G10509" t="s">
        <v>18</v>
      </c>
      <c r="H10509" t="s">
        <v>19</v>
      </c>
      <c r="I10509" s="1">
        <v>37323</v>
      </c>
      <c r="J10509" t="s">
        <v>20</v>
      </c>
      <c r="K10509" t="s">
        <v>560</v>
      </c>
      <c r="L10509" t="s">
        <v>18</v>
      </c>
      <c r="M10509" t="s">
        <v>18</v>
      </c>
      <c r="N10509" t="s">
        <v>21</v>
      </c>
      <c r="P10509" t="s">
        <v>23</v>
      </c>
      <c r="Q10509" t="str">
        <f>IF(COUNTIF(Table2[type_of_injury],Table2[[#This Row],[type_of_injury]])&lt;40,"other",Table2[[#This Row],[type_of_injury]])</f>
        <v>gunfire</v>
      </c>
      <c r="R10509" t="str" cm="1">
        <f t="array" ref="R105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0" spans="1:18" x14ac:dyDescent="0.35">
      <c r="A10510" t="s">
        <v>11261</v>
      </c>
      <c r="B10510" s="1">
        <v>37322</v>
      </c>
      <c r="C10510">
        <v>36</v>
      </c>
      <c r="D10510" t="str" cm="1">
        <f t="array" ref="D105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10" t="s">
        <v>16</v>
      </c>
      <c r="F10510" t="s">
        <v>18</v>
      </c>
      <c r="G10510" t="s">
        <v>18</v>
      </c>
      <c r="H10510" t="s">
        <v>19</v>
      </c>
      <c r="I10510" s="1">
        <v>37322</v>
      </c>
      <c r="J10510" t="s">
        <v>20</v>
      </c>
      <c r="K10510" t="s">
        <v>40</v>
      </c>
      <c r="L10510" t="s">
        <v>85</v>
      </c>
      <c r="M10510" t="s">
        <v>18</v>
      </c>
      <c r="N10510" t="s">
        <v>21</v>
      </c>
      <c r="P10510" t="s">
        <v>23</v>
      </c>
      <c r="Q10510" t="str">
        <f>IF(COUNTIF(Table2[type_of_injury],Table2[[#This Row],[type_of_injury]])&lt;40,"other",Table2[[#This Row],[type_of_injury]])</f>
        <v>gunfire</v>
      </c>
      <c r="R10510" t="str" cm="1">
        <f t="array" ref="R105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1" spans="1:18" x14ac:dyDescent="0.35">
      <c r="A10511" t="s">
        <v>11262</v>
      </c>
      <c r="B10511" s="1">
        <v>37322</v>
      </c>
      <c r="C10511">
        <v>19</v>
      </c>
      <c r="D10511" t="str" cm="1">
        <f t="array" ref="D105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11" t="s">
        <v>16</v>
      </c>
      <c r="F10511" t="s">
        <v>8819</v>
      </c>
      <c r="G10511" t="s">
        <v>8226</v>
      </c>
      <c r="H10511" t="s">
        <v>39</v>
      </c>
      <c r="I10511" s="1">
        <v>37322</v>
      </c>
      <c r="J10511" t="s">
        <v>20</v>
      </c>
      <c r="K10511" t="s">
        <v>204</v>
      </c>
      <c r="L10511" t="s">
        <v>225</v>
      </c>
      <c r="M10511" t="s">
        <v>38</v>
      </c>
      <c r="N10511" t="s">
        <v>21</v>
      </c>
      <c r="P10511" t="s">
        <v>23</v>
      </c>
      <c r="Q10511" t="str">
        <f>IF(COUNTIF(Table2[type_of_injury],Table2[[#This Row],[type_of_injury]])&lt;40,"other",Table2[[#This Row],[type_of_injury]])</f>
        <v>gunfire</v>
      </c>
      <c r="R10511" t="str" cm="1">
        <f t="array" ref="R105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2" spans="1:18" x14ac:dyDescent="0.35">
      <c r="A10512" t="s">
        <v>11263</v>
      </c>
      <c r="B10512" s="1">
        <v>37322</v>
      </c>
      <c r="D10512" t="str" cm="1">
        <f t="array" ref="D105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512" t="s">
        <v>16</v>
      </c>
      <c r="F10512" t="s">
        <v>85</v>
      </c>
      <c r="G10512" t="s">
        <v>18</v>
      </c>
      <c r="H10512" t="s">
        <v>19</v>
      </c>
      <c r="I10512" s="1">
        <v>37322</v>
      </c>
      <c r="J10512" t="s">
        <v>20</v>
      </c>
      <c r="K10512" t="s">
        <v>560</v>
      </c>
      <c r="L10512" t="s">
        <v>85</v>
      </c>
      <c r="M10512" t="s">
        <v>18</v>
      </c>
      <c r="N10512" t="s">
        <v>21</v>
      </c>
      <c r="P10512" t="s">
        <v>23</v>
      </c>
      <c r="Q10512" t="str">
        <f>IF(COUNTIF(Table2[type_of_injury],Table2[[#This Row],[type_of_injury]])&lt;40,"other",Table2[[#This Row],[type_of_injury]])</f>
        <v>gunfire</v>
      </c>
      <c r="R10512" t="str" cm="1">
        <f t="array" ref="R105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3" spans="1:18" x14ac:dyDescent="0.35">
      <c r="A10513" t="s">
        <v>11264</v>
      </c>
      <c r="B10513" s="1">
        <v>37322</v>
      </c>
      <c r="C10513">
        <v>22</v>
      </c>
      <c r="D10513" t="str" cm="1">
        <f t="array" ref="D105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13" t="s">
        <v>16</v>
      </c>
      <c r="F10513" t="s">
        <v>85</v>
      </c>
      <c r="G10513" t="s">
        <v>18</v>
      </c>
      <c r="H10513" t="s">
        <v>19</v>
      </c>
      <c r="I10513" s="1">
        <v>37322</v>
      </c>
      <c r="J10513" t="s">
        <v>20</v>
      </c>
      <c r="K10513" t="s">
        <v>560</v>
      </c>
      <c r="L10513" t="s">
        <v>85</v>
      </c>
      <c r="M10513" t="s">
        <v>18</v>
      </c>
      <c r="N10513" t="s">
        <v>21</v>
      </c>
      <c r="P10513" t="s">
        <v>23</v>
      </c>
      <c r="Q10513" t="str">
        <f>IF(COUNTIF(Table2[type_of_injury],Table2[[#This Row],[type_of_injury]])&lt;40,"other",Table2[[#This Row],[type_of_injury]])</f>
        <v>gunfire</v>
      </c>
      <c r="R10513" t="str" cm="1">
        <f t="array" ref="R105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4" spans="1:18" x14ac:dyDescent="0.35">
      <c r="A10514" t="s">
        <v>11265</v>
      </c>
      <c r="B10514" s="1">
        <v>37322</v>
      </c>
      <c r="C10514">
        <v>28</v>
      </c>
      <c r="D10514" t="str" cm="1">
        <f t="array" ref="D105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14" t="s">
        <v>16</v>
      </c>
      <c r="F10514" t="s">
        <v>85</v>
      </c>
      <c r="G10514" t="s">
        <v>18</v>
      </c>
      <c r="H10514" t="s">
        <v>19</v>
      </c>
      <c r="I10514" s="1">
        <v>37322</v>
      </c>
      <c r="J10514" t="s">
        <v>20</v>
      </c>
      <c r="K10514" t="s">
        <v>560</v>
      </c>
      <c r="L10514" t="s">
        <v>85</v>
      </c>
      <c r="M10514" t="s">
        <v>18</v>
      </c>
      <c r="N10514" t="s">
        <v>21</v>
      </c>
      <c r="P10514" t="s">
        <v>23</v>
      </c>
      <c r="Q10514" t="str">
        <f>IF(COUNTIF(Table2[type_of_injury],Table2[[#This Row],[type_of_injury]])&lt;40,"other",Table2[[#This Row],[type_of_injury]])</f>
        <v>gunfire</v>
      </c>
      <c r="R10514" t="str" cm="1">
        <f t="array" ref="R105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5" spans="1:18" x14ac:dyDescent="0.35">
      <c r="A10515" t="s">
        <v>11266</v>
      </c>
      <c r="B10515" s="1">
        <v>37322</v>
      </c>
      <c r="C10515">
        <v>24</v>
      </c>
      <c r="D10515" t="str" cm="1">
        <f t="array" ref="D105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15" t="s">
        <v>16</v>
      </c>
      <c r="F10515" t="s">
        <v>85</v>
      </c>
      <c r="G10515" t="s">
        <v>18</v>
      </c>
      <c r="H10515" t="s">
        <v>19</v>
      </c>
      <c r="I10515" s="1">
        <v>37322</v>
      </c>
      <c r="J10515" t="s">
        <v>20</v>
      </c>
      <c r="K10515" t="s">
        <v>560</v>
      </c>
      <c r="L10515" t="s">
        <v>85</v>
      </c>
      <c r="M10515" t="s">
        <v>18</v>
      </c>
      <c r="N10515" t="s">
        <v>21</v>
      </c>
      <c r="P10515" t="s">
        <v>23</v>
      </c>
      <c r="Q10515" t="str">
        <f>IF(COUNTIF(Table2[type_of_injury],Table2[[#This Row],[type_of_injury]])&lt;40,"other",Table2[[#This Row],[type_of_injury]])</f>
        <v>gunfire</v>
      </c>
      <c r="R10515" t="str" cm="1">
        <f t="array" ref="R105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6" spans="1:18" x14ac:dyDescent="0.35">
      <c r="A10516" t="s">
        <v>11267</v>
      </c>
      <c r="B10516" s="1">
        <v>37322</v>
      </c>
      <c r="C10516">
        <v>24</v>
      </c>
      <c r="D10516" t="str" cm="1">
        <f t="array" ref="D105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16" t="s">
        <v>16</v>
      </c>
      <c r="F10516" t="s">
        <v>85</v>
      </c>
      <c r="G10516" t="s">
        <v>18</v>
      </c>
      <c r="H10516" t="s">
        <v>19</v>
      </c>
      <c r="I10516" s="1">
        <v>37322</v>
      </c>
      <c r="J10516" t="s">
        <v>20</v>
      </c>
      <c r="K10516" t="s">
        <v>560</v>
      </c>
      <c r="L10516" t="s">
        <v>85</v>
      </c>
      <c r="M10516" t="s">
        <v>18</v>
      </c>
      <c r="N10516" t="s">
        <v>21</v>
      </c>
      <c r="P10516" t="s">
        <v>23</v>
      </c>
      <c r="Q10516" t="str">
        <f>IF(COUNTIF(Table2[type_of_injury],Table2[[#This Row],[type_of_injury]])&lt;40,"other",Table2[[#This Row],[type_of_injury]])</f>
        <v>gunfire</v>
      </c>
      <c r="R10516" t="str" cm="1">
        <f t="array" ref="R105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7" spans="1:18" x14ac:dyDescent="0.35">
      <c r="A10517" t="s">
        <v>11268</v>
      </c>
      <c r="B10517" s="1">
        <v>37322</v>
      </c>
      <c r="C10517">
        <v>27</v>
      </c>
      <c r="D10517" t="str" cm="1">
        <f t="array" ref="D105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17" t="s">
        <v>16</v>
      </c>
      <c r="F10517" t="s">
        <v>37</v>
      </c>
      <c r="G10517" t="s">
        <v>38</v>
      </c>
      <c r="H10517" t="s">
        <v>39</v>
      </c>
      <c r="I10517" s="1">
        <v>37322</v>
      </c>
      <c r="J10517" t="s">
        <v>20</v>
      </c>
      <c r="K10517" t="s">
        <v>560</v>
      </c>
      <c r="L10517" t="s">
        <v>891</v>
      </c>
      <c r="M10517" t="s">
        <v>218</v>
      </c>
      <c r="N10517" t="s">
        <v>21</v>
      </c>
      <c r="P10517" t="s">
        <v>23</v>
      </c>
      <c r="Q10517" t="str">
        <f>IF(COUNTIF(Table2[type_of_injury],Table2[[#This Row],[type_of_injury]])&lt;40,"other",Table2[[#This Row],[type_of_injury]])</f>
        <v>gunfire</v>
      </c>
      <c r="R10517" t="str" cm="1">
        <f t="array" ref="R105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8" spans="1:18" x14ac:dyDescent="0.35">
      <c r="A10518" t="s">
        <v>11269</v>
      </c>
      <c r="B10518" s="1">
        <v>37322</v>
      </c>
      <c r="D10518" t="str" cm="1">
        <f t="array" ref="D105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518" t="s">
        <v>16</v>
      </c>
      <c r="F10518" t="s">
        <v>37</v>
      </c>
      <c r="G10518" t="s">
        <v>38</v>
      </c>
      <c r="H10518" t="s">
        <v>39</v>
      </c>
      <c r="I10518" s="1">
        <v>37322</v>
      </c>
      <c r="J10518" t="s">
        <v>20</v>
      </c>
      <c r="K10518" t="s">
        <v>560</v>
      </c>
      <c r="L10518" t="s">
        <v>225</v>
      </c>
      <c r="M10518" t="s">
        <v>38</v>
      </c>
      <c r="N10518" t="s">
        <v>21</v>
      </c>
      <c r="P10518" t="s">
        <v>23</v>
      </c>
      <c r="Q10518" t="str">
        <f>IF(COUNTIF(Table2[type_of_injury],Table2[[#This Row],[type_of_injury]])&lt;40,"other",Table2[[#This Row],[type_of_injury]])</f>
        <v>gunfire</v>
      </c>
      <c r="R10518" t="str" cm="1">
        <f t="array" ref="R105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19" spans="1:18" x14ac:dyDescent="0.35">
      <c r="A10519" t="s">
        <v>11270</v>
      </c>
      <c r="B10519" s="1">
        <v>37322</v>
      </c>
      <c r="C10519">
        <v>28</v>
      </c>
      <c r="D10519" t="str" cm="1">
        <f t="array" ref="D105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19" t="s">
        <v>16</v>
      </c>
      <c r="F10519" t="s">
        <v>10988</v>
      </c>
      <c r="G10519" t="s">
        <v>27</v>
      </c>
      <c r="H10519" t="s">
        <v>19</v>
      </c>
      <c r="I10519" s="1">
        <v>37322</v>
      </c>
      <c r="J10519" t="s">
        <v>20</v>
      </c>
      <c r="K10519" t="s">
        <v>560</v>
      </c>
      <c r="L10519" t="s">
        <v>467</v>
      </c>
      <c r="M10519" t="s">
        <v>27</v>
      </c>
      <c r="N10519" t="s">
        <v>21</v>
      </c>
      <c r="P10519" t="s">
        <v>23</v>
      </c>
      <c r="Q10519" t="str">
        <f>IF(COUNTIF(Table2[type_of_injury],Table2[[#This Row],[type_of_injury]])&lt;40,"other",Table2[[#This Row],[type_of_injury]])</f>
        <v>gunfire</v>
      </c>
      <c r="R10519" t="str" cm="1">
        <f t="array" ref="R105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0" spans="1:18" x14ac:dyDescent="0.35">
      <c r="A10520" t="s">
        <v>11271</v>
      </c>
      <c r="B10520" s="1">
        <v>37322</v>
      </c>
      <c r="C10520">
        <v>25</v>
      </c>
      <c r="D10520" t="str" cm="1">
        <f t="array" ref="D105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20" t="s">
        <v>16</v>
      </c>
      <c r="F10520" t="s">
        <v>18</v>
      </c>
      <c r="G10520" t="s">
        <v>18</v>
      </c>
      <c r="H10520" t="s">
        <v>19</v>
      </c>
      <c r="I10520" s="1">
        <v>37322</v>
      </c>
      <c r="J10520" t="s">
        <v>20</v>
      </c>
      <c r="K10520" t="s">
        <v>40</v>
      </c>
      <c r="L10520" t="s">
        <v>17</v>
      </c>
      <c r="M10520" t="s">
        <v>18</v>
      </c>
      <c r="N10520" t="s">
        <v>21</v>
      </c>
      <c r="P10520" t="s">
        <v>23</v>
      </c>
      <c r="Q10520" t="str">
        <f>IF(COUNTIF(Table2[type_of_injury],Table2[[#This Row],[type_of_injury]])&lt;40,"other",Table2[[#This Row],[type_of_injury]])</f>
        <v>gunfire</v>
      </c>
      <c r="R10520" t="str" cm="1">
        <f t="array" ref="R105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1" spans="1:18" x14ac:dyDescent="0.35">
      <c r="A10521" t="s">
        <v>11272</v>
      </c>
      <c r="B10521" s="1">
        <v>37322</v>
      </c>
      <c r="C10521">
        <v>18</v>
      </c>
      <c r="D10521" t="str" cm="1">
        <f t="array" ref="D105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21" t="s">
        <v>16</v>
      </c>
      <c r="F10521" t="s">
        <v>306</v>
      </c>
      <c r="G10521" t="s">
        <v>278</v>
      </c>
      <c r="H10521" t="s">
        <v>19</v>
      </c>
      <c r="I10521" s="1">
        <v>37322</v>
      </c>
      <c r="J10521" t="s">
        <v>20</v>
      </c>
      <c r="K10521" t="s">
        <v>560</v>
      </c>
      <c r="L10521" t="s">
        <v>278</v>
      </c>
      <c r="M10521" t="s">
        <v>278</v>
      </c>
      <c r="N10521" t="s">
        <v>21</v>
      </c>
      <c r="P10521" t="s">
        <v>23</v>
      </c>
      <c r="Q10521" t="str">
        <f>IF(COUNTIF(Table2[type_of_injury],Table2[[#This Row],[type_of_injury]])&lt;40,"other",Table2[[#This Row],[type_of_injury]])</f>
        <v>gunfire</v>
      </c>
      <c r="R10521" t="str" cm="1">
        <f t="array" ref="R105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2" spans="1:18" x14ac:dyDescent="0.35">
      <c r="A10522" t="s">
        <v>11273</v>
      </c>
      <c r="B10522" s="1">
        <v>37322</v>
      </c>
      <c r="C10522">
        <v>26</v>
      </c>
      <c r="D10522" t="str" cm="1">
        <f t="array" ref="D105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22" t="s">
        <v>16</v>
      </c>
      <c r="F10522" t="s">
        <v>929</v>
      </c>
      <c r="G10522" t="s">
        <v>75</v>
      </c>
      <c r="H10522" t="s">
        <v>19</v>
      </c>
      <c r="I10522" s="1">
        <v>37322</v>
      </c>
      <c r="J10522" t="s">
        <v>20</v>
      </c>
      <c r="K10522" t="s">
        <v>40</v>
      </c>
      <c r="L10522" t="s">
        <v>929</v>
      </c>
      <c r="M10522" t="s">
        <v>75</v>
      </c>
      <c r="N10522" t="s">
        <v>21</v>
      </c>
      <c r="P10522" t="s">
        <v>23</v>
      </c>
      <c r="Q10522" t="str">
        <f>IF(COUNTIF(Table2[type_of_injury],Table2[[#This Row],[type_of_injury]])&lt;40,"other",Table2[[#This Row],[type_of_injury]])</f>
        <v>gunfire</v>
      </c>
      <c r="R10522" t="str" cm="1">
        <f t="array" ref="R105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3" spans="1:18" x14ac:dyDescent="0.35">
      <c r="A10523" t="s">
        <v>11274</v>
      </c>
      <c r="B10523" s="1">
        <v>37321</v>
      </c>
      <c r="C10523">
        <v>25</v>
      </c>
      <c r="D10523" t="str" cm="1">
        <f t="array" ref="D105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23" t="s">
        <v>16</v>
      </c>
      <c r="F10523" t="s">
        <v>75</v>
      </c>
      <c r="G10523" t="s">
        <v>75</v>
      </c>
      <c r="H10523" t="s">
        <v>19</v>
      </c>
      <c r="I10523" s="1">
        <v>37321</v>
      </c>
      <c r="J10523" t="s">
        <v>20</v>
      </c>
      <c r="K10523" t="s">
        <v>560</v>
      </c>
      <c r="L10523" t="s">
        <v>141</v>
      </c>
      <c r="M10523" t="s">
        <v>58</v>
      </c>
      <c r="N10523" t="s">
        <v>21</v>
      </c>
      <c r="P10523" t="s">
        <v>23</v>
      </c>
      <c r="Q10523" t="str">
        <f>IF(COUNTIF(Table2[type_of_injury],Table2[[#This Row],[type_of_injury]])&lt;40,"other",Table2[[#This Row],[type_of_injury]])</f>
        <v>gunfire</v>
      </c>
      <c r="R10523" t="str" cm="1">
        <f t="array" ref="R105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4" spans="1:18" x14ac:dyDescent="0.35">
      <c r="A10524" t="s">
        <v>11275</v>
      </c>
      <c r="B10524" s="1">
        <v>37321</v>
      </c>
      <c r="C10524">
        <v>27</v>
      </c>
      <c r="D10524" t="str" cm="1">
        <f t="array" ref="D105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24" t="s">
        <v>16</v>
      </c>
      <c r="F10524" t="s">
        <v>231</v>
      </c>
      <c r="G10524" t="s">
        <v>41</v>
      </c>
      <c r="H10524" t="s">
        <v>39</v>
      </c>
      <c r="I10524" s="1">
        <v>37321</v>
      </c>
      <c r="J10524" t="s">
        <v>20</v>
      </c>
      <c r="K10524" t="s">
        <v>40</v>
      </c>
      <c r="L10524" t="s">
        <v>232</v>
      </c>
      <c r="M10524" t="s">
        <v>41</v>
      </c>
      <c r="N10524" t="s">
        <v>21</v>
      </c>
      <c r="P10524" t="s">
        <v>23</v>
      </c>
      <c r="Q10524" t="str">
        <f>IF(COUNTIF(Table2[type_of_injury],Table2[[#This Row],[type_of_injury]])&lt;40,"other",Table2[[#This Row],[type_of_injury]])</f>
        <v>gunfire</v>
      </c>
      <c r="R10524" t="str" cm="1">
        <f t="array" ref="R105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5" spans="1:18" x14ac:dyDescent="0.35">
      <c r="A10525" t="s">
        <v>11276</v>
      </c>
      <c r="B10525" s="1">
        <v>37321</v>
      </c>
      <c r="C10525">
        <v>47</v>
      </c>
      <c r="D10525" t="str" cm="1">
        <f t="array" ref="D105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525" t="s">
        <v>16</v>
      </c>
      <c r="F10525" t="s">
        <v>231</v>
      </c>
      <c r="G10525" t="s">
        <v>41</v>
      </c>
      <c r="H10525" t="s">
        <v>39</v>
      </c>
      <c r="I10525" s="1">
        <v>37321</v>
      </c>
      <c r="J10525" t="s">
        <v>71</v>
      </c>
      <c r="K10525" t="s">
        <v>40</v>
      </c>
      <c r="L10525" t="s">
        <v>232</v>
      </c>
      <c r="M10525" t="s">
        <v>41</v>
      </c>
      <c r="N10525" t="s">
        <v>21</v>
      </c>
      <c r="P10525" t="s">
        <v>23</v>
      </c>
      <c r="Q10525" t="str">
        <f>IF(COUNTIF(Table2[type_of_injury],Table2[[#This Row],[type_of_injury]])&lt;40,"other",Table2[[#This Row],[type_of_injury]])</f>
        <v>gunfire</v>
      </c>
      <c r="R10525" t="str" cm="1">
        <f t="array" ref="R105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6" spans="1:18" x14ac:dyDescent="0.35">
      <c r="A10526" t="s">
        <v>11277</v>
      </c>
      <c r="B10526" s="1">
        <v>37321</v>
      </c>
      <c r="C10526">
        <v>57</v>
      </c>
      <c r="D10526" t="str" cm="1">
        <f t="array" ref="D105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526" t="s">
        <v>16</v>
      </c>
      <c r="F10526" t="s">
        <v>231</v>
      </c>
      <c r="G10526" t="s">
        <v>41</v>
      </c>
      <c r="H10526" t="s">
        <v>39</v>
      </c>
      <c r="I10526" s="1">
        <v>37321</v>
      </c>
      <c r="J10526" t="s">
        <v>20</v>
      </c>
      <c r="K10526" t="s">
        <v>40</v>
      </c>
      <c r="L10526" t="s">
        <v>232</v>
      </c>
      <c r="M10526" t="s">
        <v>41</v>
      </c>
      <c r="N10526" t="s">
        <v>21</v>
      </c>
      <c r="P10526" t="s">
        <v>23</v>
      </c>
      <c r="Q10526" t="str">
        <f>IF(COUNTIF(Table2[type_of_injury],Table2[[#This Row],[type_of_injury]])&lt;40,"other",Table2[[#This Row],[type_of_injury]])</f>
        <v>gunfire</v>
      </c>
      <c r="R10526" t="str" cm="1">
        <f t="array" ref="R105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7" spans="1:18" x14ac:dyDescent="0.35">
      <c r="A10527" t="s">
        <v>11278</v>
      </c>
      <c r="B10527" s="1">
        <v>37321</v>
      </c>
      <c r="C10527">
        <v>28</v>
      </c>
      <c r="D10527" t="str" cm="1">
        <f t="array" ref="D105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27" t="s">
        <v>16</v>
      </c>
      <c r="F10527" t="s">
        <v>593</v>
      </c>
      <c r="G10527" t="s">
        <v>222</v>
      </c>
      <c r="H10527" t="s">
        <v>39</v>
      </c>
      <c r="I10527" s="1">
        <v>37321</v>
      </c>
      <c r="J10527" t="s">
        <v>20</v>
      </c>
      <c r="K10527" t="s">
        <v>560</v>
      </c>
      <c r="L10527" t="s">
        <v>41</v>
      </c>
      <c r="M10527" t="s">
        <v>41</v>
      </c>
      <c r="N10527" t="s">
        <v>21</v>
      </c>
      <c r="P10527" t="s">
        <v>23</v>
      </c>
      <c r="Q10527" t="str">
        <f>IF(COUNTIF(Table2[type_of_injury],Table2[[#This Row],[type_of_injury]])&lt;40,"other",Table2[[#This Row],[type_of_injury]])</f>
        <v>gunfire</v>
      </c>
      <c r="R10527" t="str" cm="1">
        <f t="array" ref="R105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8" spans="1:18" x14ac:dyDescent="0.35">
      <c r="A10528" t="s">
        <v>11279</v>
      </c>
      <c r="B10528" s="1">
        <v>37321</v>
      </c>
      <c r="C10528">
        <v>35</v>
      </c>
      <c r="D10528" t="str" cm="1">
        <f t="array" ref="D105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28" t="s">
        <v>16</v>
      </c>
      <c r="F10528" t="s">
        <v>593</v>
      </c>
      <c r="G10528" t="s">
        <v>222</v>
      </c>
      <c r="H10528" t="s">
        <v>39</v>
      </c>
      <c r="I10528" s="1">
        <v>37321</v>
      </c>
      <c r="J10528" t="s">
        <v>20</v>
      </c>
      <c r="K10528" t="s">
        <v>560</v>
      </c>
      <c r="L10528" t="s">
        <v>582</v>
      </c>
      <c r="M10528" t="s">
        <v>222</v>
      </c>
      <c r="N10528" t="s">
        <v>21</v>
      </c>
      <c r="P10528" t="s">
        <v>23</v>
      </c>
      <c r="Q10528" t="str">
        <f>IF(COUNTIF(Table2[type_of_injury],Table2[[#This Row],[type_of_injury]])&lt;40,"other",Table2[[#This Row],[type_of_injury]])</f>
        <v>gunfire</v>
      </c>
      <c r="R10528" t="str" cm="1">
        <f t="array" ref="R105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29" spans="1:18" x14ac:dyDescent="0.35">
      <c r="A10529" t="s">
        <v>11280</v>
      </c>
      <c r="B10529" s="1">
        <v>37321</v>
      </c>
      <c r="C10529">
        <v>21</v>
      </c>
      <c r="D10529" t="str" cm="1">
        <f t="array" ref="D105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29" t="s">
        <v>16</v>
      </c>
      <c r="F10529" t="s">
        <v>5961</v>
      </c>
      <c r="G10529" t="s">
        <v>218</v>
      </c>
      <c r="H10529" t="s">
        <v>39</v>
      </c>
      <c r="I10529" s="1">
        <v>37321</v>
      </c>
      <c r="J10529" t="s">
        <v>20</v>
      </c>
      <c r="K10529" t="s">
        <v>560</v>
      </c>
      <c r="L10529" t="s">
        <v>225</v>
      </c>
      <c r="M10529" t="s">
        <v>38</v>
      </c>
      <c r="N10529" t="s">
        <v>21</v>
      </c>
      <c r="P10529" t="s">
        <v>23</v>
      </c>
      <c r="Q10529" t="str">
        <f>IF(COUNTIF(Table2[type_of_injury],Table2[[#This Row],[type_of_injury]])&lt;40,"other",Table2[[#This Row],[type_of_injury]])</f>
        <v>gunfire</v>
      </c>
      <c r="R10529" t="str" cm="1">
        <f t="array" ref="R105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0" spans="1:18" x14ac:dyDescent="0.35">
      <c r="A10530" t="s">
        <v>11281</v>
      </c>
      <c r="B10530" s="1">
        <v>37321</v>
      </c>
      <c r="C10530">
        <v>37</v>
      </c>
      <c r="D10530" t="str" cm="1">
        <f t="array" ref="D105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30" t="s">
        <v>16</v>
      </c>
      <c r="F10530" t="s">
        <v>593</v>
      </c>
      <c r="G10530" t="s">
        <v>222</v>
      </c>
      <c r="H10530" t="s">
        <v>39</v>
      </c>
      <c r="I10530" s="1">
        <v>37321</v>
      </c>
      <c r="J10530" t="s">
        <v>20</v>
      </c>
      <c r="K10530" t="s">
        <v>40</v>
      </c>
      <c r="L10530" t="s">
        <v>210</v>
      </c>
      <c r="M10530" t="s">
        <v>210</v>
      </c>
      <c r="N10530" t="s">
        <v>21</v>
      </c>
      <c r="P10530" t="s">
        <v>23</v>
      </c>
      <c r="Q10530" t="str">
        <f>IF(COUNTIF(Table2[type_of_injury],Table2[[#This Row],[type_of_injury]])&lt;40,"other",Table2[[#This Row],[type_of_injury]])</f>
        <v>gunfire</v>
      </c>
      <c r="R10530" t="str" cm="1">
        <f t="array" ref="R105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1" spans="1:18" x14ac:dyDescent="0.35">
      <c r="A10531" t="s">
        <v>11282</v>
      </c>
      <c r="B10531" s="1">
        <v>37321</v>
      </c>
      <c r="C10531">
        <v>20</v>
      </c>
      <c r="D10531" t="str" cm="1">
        <f t="array" ref="D105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31" t="s">
        <v>16</v>
      </c>
      <c r="F10531" t="s">
        <v>593</v>
      </c>
      <c r="G10531" t="s">
        <v>222</v>
      </c>
      <c r="H10531" t="s">
        <v>39</v>
      </c>
      <c r="I10531" s="1">
        <v>37321</v>
      </c>
      <c r="J10531" t="s">
        <v>20</v>
      </c>
      <c r="K10531" t="s">
        <v>560</v>
      </c>
      <c r="L10531" t="s">
        <v>225</v>
      </c>
      <c r="M10531" t="s">
        <v>38</v>
      </c>
      <c r="N10531" t="s">
        <v>21</v>
      </c>
      <c r="P10531" t="s">
        <v>23</v>
      </c>
      <c r="Q10531" t="str">
        <f>IF(COUNTIF(Table2[type_of_injury],Table2[[#This Row],[type_of_injury]])&lt;40,"other",Table2[[#This Row],[type_of_injury]])</f>
        <v>gunfire</v>
      </c>
      <c r="R10531" t="str" cm="1">
        <f t="array" ref="R105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2" spans="1:18" x14ac:dyDescent="0.35">
      <c r="A10532" t="s">
        <v>11283</v>
      </c>
      <c r="B10532" s="1">
        <v>37321</v>
      </c>
      <c r="C10532">
        <v>20</v>
      </c>
      <c r="D10532" t="str" cm="1">
        <f t="array" ref="D105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32" t="s">
        <v>16</v>
      </c>
      <c r="F10532" t="s">
        <v>5961</v>
      </c>
      <c r="G10532" t="s">
        <v>218</v>
      </c>
      <c r="H10532" t="s">
        <v>39</v>
      </c>
      <c r="I10532" s="1">
        <v>37321</v>
      </c>
      <c r="J10532" t="s">
        <v>20</v>
      </c>
      <c r="K10532" t="s">
        <v>560</v>
      </c>
      <c r="L10532" t="s">
        <v>225</v>
      </c>
      <c r="M10532" t="s">
        <v>38</v>
      </c>
      <c r="N10532" t="s">
        <v>21</v>
      </c>
      <c r="P10532" t="s">
        <v>23</v>
      </c>
      <c r="Q10532" t="str">
        <f>IF(COUNTIF(Table2[type_of_injury],Table2[[#This Row],[type_of_injury]])&lt;40,"other",Table2[[#This Row],[type_of_injury]])</f>
        <v>gunfire</v>
      </c>
      <c r="R10532" t="str" cm="1">
        <f t="array" ref="R105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3" spans="1:18" x14ac:dyDescent="0.35">
      <c r="A10533" t="s">
        <v>11284</v>
      </c>
      <c r="B10533" s="1">
        <v>37320</v>
      </c>
      <c r="C10533">
        <v>24</v>
      </c>
      <c r="D10533" t="str" cm="1">
        <f t="array" ref="D105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33" t="s">
        <v>16</v>
      </c>
      <c r="F10533" t="s">
        <v>4440</v>
      </c>
      <c r="G10533" t="s">
        <v>46</v>
      </c>
      <c r="H10533" t="s">
        <v>19</v>
      </c>
      <c r="I10533" s="1">
        <v>37321</v>
      </c>
      <c r="J10533" t="s">
        <v>20</v>
      </c>
      <c r="K10533" t="s">
        <v>204</v>
      </c>
      <c r="L10533" t="s">
        <v>4440</v>
      </c>
      <c r="M10533" t="s">
        <v>46</v>
      </c>
      <c r="N10533" t="s">
        <v>21</v>
      </c>
      <c r="P10533" t="s">
        <v>23</v>
      </c>
      <c r="Q10533" t="str">
        <f>IF(COUNTIF(Table2[type_of_injury],Table2[[#This Row],[type_of_injury]])&lt;40,"other",Table2[[#This Row],[type_of_injury]])</f>
        <v>gunfire</v>
      </c>
      <c r="R10533" t="str" cm="1">
        <f t="array" ref="R105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4" spans="1:18" x14ac:dyDescent="0.35">
      <c r="A10534" t="s">
        <v>11285</v>
      </c>
      <c r="B10534" s="1">
        <v>37320</v>
      </c>
      <c r="C10534">
        <v>21</v>
      </c>
      <c r="D10534" t="str" cm="1">
        <f t="array" ref="D105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34" t="s">
        <v>16</v>
      </c>
      <c r="F10534" t="s">
        <v>8020</v>
      </c>
      <c r="G10534" t="s">
        <v>77</v>
      </c>
      <c r="H10534" t="s">
        <v>77</v>
      </c>
      <c r="I10534" s="1">
        <v>37320</v>
      </c>
      <c r="J10534" t="s">
        <v>20</v>
      </c>
      <c r="K10534" t="s">
        <v>204</v>
      </c>
      <c r="L10534" t="s">
        <v>221</v>
      </c>
      <c r="M10534" t="s">
        <v>222</v>
      </c>
      <c r="N10534" t="s">
        <v>21</v>
      </c>
      <c r="P10534" t="s">
        <v>23</v>
      </c>
      <c r="Q10534" t="str">
        <f>IF(COUNTIF(Table2[type_of_injury],Table2[[#This Row],[type_of_injury]])&lt;40,"other",Table2[[#This Row],[type_of_injury]])</f>
        <v>gunfire</v>
      </c>
      <c r="R10534" t="str" cm="1">
        <f t="array" ref="R105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5" spans="1:18" x14ac:dyDescent="0.35">
      <c r="A10535" t="s">
        <v>11286</v>
      </c>
      <c r="B10535" s="1">
        <v>37320</v>
      </c>
      <c r="C10535">
        <v>27</v>
      </c>
      <c r="D10535" t="str" cm="1">
        <f t="array" ref="D105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35" t="s">
        <v>16</v>
      </c>
      <c r="F10535" t="s">
        <v>140</v>
      </c>
      <c r="G10535" t="s">
        <v>58</v>
      </c>
      <c r="H10535" t="s">
        <v>19</v>
      </c>
      <c r="I10535" s="1">
        <v>37320</v>
      </c>
      <c r="J10535" t="s">
        <v>20</v>
      </c>
      <c r="K10535" t="s">
        <v>40</v>
      </c>
      <c r="L10535" t="s">
        <v>18</v>
      </c>
      <c r="M10535" t="s">
        <v>18</v>
      </c>
      <c r="N10535" t="s">
        <v>21</v>
      </c>
      <c r="O10535" t="s">
        <v>35</v>
      </c>
      <c r="P10535" t="s">
        <v>23</v>
      </c>
      <c r="Q10535" t="str">
        <f>IF(COUNTIF(Table2[type_of_injury],Table2[[#This Row],[type_of_injury]])&lt;40,"other",Table2[[#This Row],[type_of_injury]])</f>
        <v>gunfire</v>
      </c>
      <c r="R10535" t="str" cm="1">
        <f t="array" ref="R105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6" spans="1:18" x14ac:dyDescent="0.35">
      <c r="A10536" t="s">
        <v>11287</v>
      </c>
      <c r="B10536" s="1">
        <v>37320</v>
      </c>
      <c r="C10536">
        <v>23</v>
      </c>
      <c r="D10536" t="str" cm="1">
        <f t="array" ref="D105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36" t="s">
        <v>16</v>
      </c>
      <c r="F10536" t="s">
        <v>140</v>
      </c>
      <c r="G10536" t="s">
        <v>58</v>
      </c>
      <c r="H10536" t="s">
        <v>19</v>
      </c>
      <c r="I10536" s="1">
        <v>37320</v>
      </c>
      <c r="J10536" t="s">
        <v>20</v>
      </c>
      <c r="K10536" t="s">
        <v>5182</v>
      </c>
      <c r="L10536" t="s">
        <v>1618</v>
      </c>
      <c r="M10536" t="s">
        <v>75</v>
      </c>
      <c r="N10536" t="s">
        <v>21</v>
      </c>
      <c r="O10536" t="s">
        <v>35</v>
      </c>
      <c r="P10536" t="s">
        <v>23</v>
      </c>
      <c r="Q10536" t="str">
        <f>IF(COUNTIF(Table2[type_of_injury],Table2[[#This Row],[type_of_injury]])&lt;40,"other",Table2[[#This Row],[type_of_injury]])</f>
        <v>gunfire</v>
      </c>
      <c r="R10536" t="str" cm="1">
        <f t="array" ref="R105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7" spans="1:18" x14ac:dyDescent="0.35">
      <c r="A10537" t="s">
        <v>11288</v>
      </c>
      <c r="B10537" s="1">
        <v>37320</v>
      </c>
      <c r="C10537">
        <v>27</v>
      </c>
      <c r="D10537" t="str" cm="1">
        <f t="array" ref="D105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37" t="s">
        <v>16</v>
      </c>
      <c r="F10537" t="s">
        <v>140</v>
      </c>
      <c r="G10537" t="s">
        <v>58</v>
      </c>
      <c r="H10537" t="s">
        <v>19</v>
      </c>
      <c r="I10537" s="1">
        <v>37320</v>
      </c>
      <c r="J10537" t="s">
        <v>20</v>
      </c>
      <c r="K10537" t="s">
        <v>40</v>
      </c>
      <c r="L10537" t="s">
        <v>140</v>
      </c>
      <c r="M10537" t="s">
        <v>58</v>
      </c>
      <c r="N10537" t="s">
        <v>21</v>
      </c>
      <c r="O10537" t="s">
        <v>35</v>
      </c>
      <c r="P10537" t="s">
        <v>23</v>
      </c>
      <c r="Q10537" t="str">
        <f>IF(COUNTIF(Table2[type_of_injury],Table2[[#This Row],[type_of_injury]])&lt;40,"other",Table2[[#This Row],[type_of_injury]])</f>
        <v>gunfire</v>
      </c>
      <c r="R10537" t="str" cm="1">
        <f t="array" ref="R105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8" spans="1:18" x14ac:dyDescent="0.35">
      <c r="A10538" t="s">
        <v>11289</v>
      </c>
      <c r="B10538" s="1">
        <v>37320</v>
      </c>
      <c r="C10538">
        <v>35</v>
      </c>
      <c r="D10538" t="str" cm="1">
        <f t="array" ref="D105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38" t="s">
        <v>16</v>
      </c>
      <c r="F10538" t="s">
        <v>4440</v>
      </c>
      <c r="G10538" t="s">
        <v>46</v>
      </c>
      <c r="H10538" t="s">
        <v>19</v>
      </c>
      <c r="I10538" s="1">
        <v>37320</v>
      </c>
      <c r="J10538" t="s">
        <v>20</v>
      </c>
      <c r="K10538" t="s">
        <v>560</v>
      </c>
      <c r="L10538" t="s">
        <v>4440</v>
      </c>
      <c r="M10538" t="s">
        <v>46</v>
      </c>
      <c r="N10538" t="s">
        <v>21</v>
      </c>
      <c r="P10538" t="s">
        <v>23</v>
      </c>
      <c r="Q10538" t="str">
        <f>IF(COUNTIF(Table2[type_of_injury],Table2[[#This Row],[type_of_injury]])&lt;40,"other",Table2[[#This Row],[type_of_injury]])</f>
        <v>gunfire</v>
      </c>
      <c r="R10538" t="str" cm="1">
        <f t="array" ref="R105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39" spans="1:18" x14ac:dyDescent="0.35">
      <c r="A10539" t="s">
        <v>11290</v>
      </c>
      <c r="B10539" s="1">
        <v>37320</v>
      </c>
      <c r="C10539">
        <v>37</v>
      </c>
      <c r="D10539" t="str" cm="1">
        <f t="array" ref="D105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39" t="s">
        <v>16</v>
      </c>
      <c r="F10539" t="s">
        <v>141</v>
      </c>
      <c r="G10539" t="s">
        <v>58</v>
      </c>
      <c r="H10539" t="s">
        <v>19</v>
      </c>
      <c r="I10539" s="1">
        <v>37329</v>
      </c>
      <c r="J10539" t="s">
        <v>20</v>
      </c>
      <c r="K10539" t="s">
        <v>40</v>
      </c>
      <c r="L10539" t="s">
        <v>140</v>
      </c>
      <c r="M10539" t="s">
        <v>58</v>
      </c>
      <c r="N10539" t="s">
        <v>21</v>
      </c>
      <c r="P10539" t="s">
        <v>23</v>
      </c>
      <c r="Q10539" t="str">
        <f>IF(COUNTIF(Table2[type_of_injury],Table2[[#This Row],[type_of_injury]])&lt;40,"other",Table2[[#This Row],[type_of_injury]])</f>
        <v>gunfire</v>
      </c>
      <c r="R10539" t="str" cm="1">
        <f t="array" ref="R105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0" spans="1:18" x14ac:dyDescent="0.35">
      <c r="A10540" t="s">
        <v>11291</v>
      </c>
      <c r="B10540" s="1">
        <v>37320</v>
      </c>
      <c r="C10540">
        <v>16</v>
      </c>
      <c r="D10540" t="str" cm="1">
        <f t="array" ref="D105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40" t="s">
        <v>16</v>
      </c>
      <c r="F10540" t="s">
        <v>46</v>
      </c>
      <c r="G10540" t="s">
        <v>46</v>
      </c>
      <c r="H10540" t="s">
        <v>19</v>
      </c>
      <c r="I10540" s="1">
        <v>37327</v>
      </c>
      <c r="J10540" t="s">
        <v>71</v>
      </c>
      <c r="K10540" t="s">
        <v>40</v>
      </c>
      <c r="L10540" t="s">
        <v>46</v>
      </c>
      <c r="M10540" t="s">
        <v>46</v>
      </c>
      <c r="N10540" t="s">
        <v>21</v>
      </c>
      <c r="P10540" t="s">
        <v>23</v>
      </c>
      <c r="Q10540" t="str">
        <f>IF(COUNTIF(Table2[type_of_injury],Table2[[#This Row],[type_of_injury]])&lt;40,"other",Table2[[#This Row],[type_of_injury]])</f>
        <v>gunfire</v>
      </c>
      <c r="R10540" t="str" cm="1">
        <f t="array" ref="R105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1" spans="1:18" x14ac:dyDescent="0.35">
      <c r="A10541" t="s">
        <v>11292</v>
      </c>
      <c r="B10541" s="1">
        <v>37320</v>
      </c>
      <c r="C10541">
        <v>52</v>
      </c>
      <c r="D10541" t="str" cm="1">
        <f t="array" ref="D105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541" t="s">
        <v>69</v>
      </c>
      <c r="F10541" t="s">
        <v>8020</v>
      </c>
      <c r="G10541" t="s">
        <v>77</v>
      </c>
      <c r="H10541" t="s">
        <v>77</v>
      </c>
      <c r="I10541" s="1">
        <v>37320</v>
      </c>
      <c r="J10541" t="s">
        <v>20</v>
      </c>
      <c r="K10541" t="s">
        <v>4475</v>
      </c>
      <c r="L10541" t="s">
        <v>8059</v>
      </c>
      <c r="M10541" t="s">
        <v>77</v>
      </c>
      <c r="N10541" t="s">
        <v>21</v>
      </c>
      <c r="P10541" t="s">
        <v>72</v>
      </c>
      <c r="Q10541" t="str">
        <f>IF(COUNTIF(Table2[type_of_injury],Table2[[#This Row],[type_of_injury]])&lt;40,"other",Table2[[#This Row],[type_of_injury]])</f>
        <v>gunfire</v>
      </c>
      <c r="R10541" t="str" cm="1">
        <f t="array" ref="R105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2" spans="1:18" x14ac:dyDescent="0.35">
      <c r="A10542" t="s">
        <v>11293</v>
      </c>
      <c r="B10542" s="1">
        <v>37320</v>
      </c>
      <c r="C10542">
        <v>85</v>
      </c>
      <c r="D10542" t="str" cm="1">
        <f t="array" ref="D105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542" t="s">
        <v>69</v>
      </c>
      <c r="F10542" t="s">
        <v>9374</v>
      </c>
      <c r="G10542" t="s">
        <v>77</v>
      </c>
      <c r="H10542" t="s">
        <v>77</v>
      </c>
      <c r="I10542" s="1">
        <v>37320</v>
      </c>
      <c r="J10542" t="s">
        <v>20</v>
      </c>
      <c r="K10542" t="s">
        <v>4475</v>
      </c>
      <c r="L10542" t="s">
        <v>10202</v>
      </c>
      <c r="M10542" t="s">
        <v>77</v>
      </c>
      <c r="N10542" t="s">
        <v>450</v>
      </c>
      <c r="O10542" t="s">
        <v>6915</v>
      </c>
      <c r="P10542" t="s">
        <v>72</v>
      </c>
      <c r="Q10542" t="str">
        <f>IF(COUNTIF(Table2[type_of_injury],Table2[[#This Row],[type_of_injury]])&lt;40,"other",Table2[[#This Row],[type_of_injury]])</f>
        <v>explosion</v>
      </c>
      <c r="R10542" t="str" cm="1">
        <f t="array" ref="R105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3" spans="1:18" x14ac:dyDescent="0.35">
      <c r="A10543" t="s">
        <v>11294</v>
      </c>
      <c r="B10543" s="1">
        <v>37320</v>
      </c>
      <c r="C10543">
        <v>46</v>
      </c>
      <c r="D10543" t="str" cm="1">
        <f t="array" ref="D105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543" t="s">
        <v>69</v>
      </c>
      <c r="F10543" t="s">
        <v>175</v>
      </c>
      <c r="G10543" t="s">
        <v>175</v>
      </c>
      <c r="H10543" t="s">
        <v>19</v>
      </c>
      <c r="I10543" s="1">
        <v>37320</v>
      </c>
      <c r="J10543" t="s">
        <v>71</v>
      </c>
      <c r="K10543" t="s">
        <v>4475</v>
      </c>
      <c r="L10543" t="s">
        <v>282</v>
      </c>
      <c r="M10543" t="s">
        <v>175</v>
      </c>
      <c r="N10543" t="s">
        <v>21</v>
      </c>
      <c r="P10543" t="s">
        <v>72</v>
      </c>
      <c r="Q10543" t="str">
        <f>IF(COUNTIF(Table2[type_of_injury],Table2[[#This Row],[type_of_injury]])&lt;40,"other",Table2[[#This Row],[type_of_injury]])</f>
        <v>gunfire</v>
      </c>
      <c r="R10543" t="str" cm="1">
        <f t="array" ref="R105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4" spans="1:18" x14ac:dyDescent="0.35">
      <c r="A10544" t="s">
        <v>11295</v>
      </c>
      <c r="B10544" s="1">
        <v>37320</v>
      </c>
      <c r="C10544">
        <v>53</v>
      </c>
      <c r="D10544" t="str" cm="1">
        <f t="array" ref="D105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544" t="s">
        <v>69</v>
      </c>
      <c r="F10544" t="s">
        <v>8020</v>
      </c>
      <c r="G10544" t="s">
        <v>77</v>
      </c>
      <c r="H10544" t="s">
        <v>77</v>
      </c>
      <c r="I10544" s="1">
        <v>37320</v>
      </c>
      <c r="J10544" t="s">
        <v>20</v>
      </c>
      <c r="K10544" t="s">
        <v>4475</v>
      </c>
      <c r="L10544" t="s">
        <v>638</v>
      </c>
      <c r="M10544" t="s">
        <v>77</v>
      </c>
      <c r="N10544" t="s">
        <v>21</v>
      </c>
      <c r="P10544" t="s">
        <v>72</v>
      </c>
      <c r="Q10544" t="str">
        <f>IF(COUNTIF(Table2[type_of_injury],Table2[[#This Row],[type_of_injury]])&lt;40,"other",Table2[[#This Row],[type_of_injury]])</f>
        <v>gunfire</v>
      </c>
      <c r="R10544" t="str" cm="1">
        <f t="array" ref="R105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5" spans="1:18" x14ac:dyDescent="0.35">
      <c r="A10545" t="s">
        <v>11296</v>
      </c>
      <c r="B10545" s="1">
        <v>37319</v>
      </c>
      <c r="C10545">
        <v>17</v>
      </c>
      <c r="D10545" t="str" cm="1">
        <f t="array" ref="D105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45" t="s">
        <v>16</v>
      </c>
      <c r="F10545" t="s">
        <v>141</v>
      </c>
      <c r="G10545" t="s">
        <v>58</v>
      </c>
      <c r="H10545" t="s">
        <v>19</v>
      </c>
      <c r="I10545" s="1">
        <v>37319</v>
      </c>
      <c r="J10545" t="s">
        <v>71</v>
      </c>
      <c r="K10545" t="s">
        <v>40</v>
      </c>
      <c r="L10545" t="s">
        <v>141</v>
      </c>
      <c r="M10545" t="s">
        <v>58</v>
      </c>
      <c r="N10545" t="s">
        <v>21</v>
      </c>
      <c r="O10545" t="s">
        <v>585</v>
      </c>
      <c r="P10545" t="s">
        <v>23</v>
      </c>
      <c r="Q10545" t="str">
        <f>IF(COUNTIF(Table2[type_of_injury],Table2[[#This Row],[type_of_injury]])&lt;40,"other",Table2[[#This Row],[type_of_injury]])</f>
        <v>gunfire</v>
      </c>
      <c r="R10545" t="str" cm="1">
        <f t="array" ref="R105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6" spans="1:18" x14ac:dyDescent="0.35">
      <c r="A10546" t="s">
        <v>11297</v>
      </c>
      <c r="B10546" s="1">
        <v>37319</v>
      </c>
      <c r="C10546">
        <v>14</v>
      </c>
      <c r="D10546" t="str" cm="1">
        <f t="array" ref="D105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46" t="s">
        <v>16</v>
      </c>
      <c r="F10546" t="s">
        <v>141</v>
      </c>
      <c r="G10546" t="s">
        <v>58</v>
      </c>
      <c r="H10546" t="s">
        <v>19</v>
      </c>
      <c r="I10546" s="1">
        <v>37319</v>
      </c>
      <c r="J10546" t="s">
        <v>71</v>
      </c>
      <c r="K10546" t="s">
        <v>40</v>
      </c>
      <c r="L10546" t="s">
        <v>141</v>
      </c>
      <c r="M10546" t="s">
        <v>58</v>
      </c>
      <c r="N10546" t="s">
        <v>21</v>
      </c>
      <c r="O10546" t="s">
        <v>585</v>
      </c>
      <c r="P10546" t="s">
        <v>23</v>
      </c>
      <c r="Q10546" t="str">
        <f>IF(COUNTIF(Table2[type_of_injury],Table2[[#This Row],[type_of_injury]])&lt;40,"other",Table2[[#This Row],[type_of_injury]])</f>
        <v>gunfire</v>
      </c>
      <c r="R10546" t="str" cm="1">
        <f t="array" ref="R105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7" spans="1:18" x14ac:dyDescent="0.35">
      <c r="A10547" t="s">
        <v>11298</v>
      </c>
      <c r="B10547" s="1">
        <v>37319</v>
      </c>
      <c r="C10547">
        <v>18</v>
      </c>
      <c r="D10547" t="str" cm="1">
        <f t="array" ref="D105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47" t="s">
        <v>16</v>
      </c>
      <c r="F10547" t="s">
        <v>7770</v>
      </c>
      <c r="G10547" t="s">
        <v>278</v>
      </c>
      <c r="H10547" t="s">
        <v>19</v>
      </c>
      <c r="I10547" s="1">
        <v>37319</v>
      </c>
      <c r="J10547" t="s">
        <v>20</v>
      </c>
      <c r="K10547" t="s">
        <v>204</v>
      </c>
      <c r="L10547" t="s">
        <v>9386</v>
      </c>
      <c r="M10547" t="s">
        <v>278</v>
      </c>
      <c r="N10547" t="s">
        <v>21</v>
      </c>
      <c r="P10547" t="s">
        <v>23</v>
      </c>
      <c r="Q10547" t="str">
        <f>IF(COUNTIF(Table2[type_of_injury],Table2[[#This Row],[type_of_injury]])&lt;40,"other",Table2[[#This Row],[type_of_injury]])</f>
        <v>gunfire</v>
      </c>
      <c r="R10547" t="str" cm="1">
        <f t="array" ref="R105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8" spans="1:18" x14ac:dyDescent="0.35">
      <c r="A10548" t="s">
        <v>11299</v>
      </c>
      <c r="B10548" s="1">
        <v>37319</v>
      </c>
      <c r="C10548">
        <v>50</v>
      </c>
      <c r="D10548" t="str" cm="1">
        <f t="array" ref="D105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548" t="s">
        <v>16</v>
      </c>
      <c r="F10548" t="s">
        <v>33</v>
      </c>
      <c r="G10548" t="s">
        <v>27</v>
      </c>
      <c r="H10548" t="s">
        <v>19</v>
      </c>
      <c r="I10548" s="1">
        <v>37319</v>
      </c>
      <c r="J10548" t="s">
        <v>20</v>
      </c>
      <c r="K10548" t="s">
        <v>40</v>
      </c>
      <c r="L10548" t="s">
        <v>33</v>
      </c>
      <c r="M10548" t="s">
        <v>27</v>
      </c>
      <c r="N10548" t="s">
        <v>21</v>
      </c>
      <c r="P10548" t="s">
        <v>23</v>
      </c>
      <c r="Q10548" t="str">
        <f>IF(COUNTIF(Table2[type_of_injury],Table2[[#This Row],[type_of_injury]])&lt;40,"other",Table2[[#This Row],[type_of_injury]])</f>
        <v>gunfire</v>
      </c>
      <c r="R10548" t="str" cm="1">
        <f t="array" ref="R105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49" spans="1:18" x14ac:dyDescent="0.35">
      <c r="A10549" t="s">
        <v>11300</v>
      </c>
      <c r="B10549" s="1">
        <v>37319</v>
      </c>
      <c r="C10549">
        <v>28</v>
      </c>
      <c r="D10549" t="str" cm="1">
        <f t="array" ref="D105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49" t="s">
        <v>16</v>
      </c>
      <c r="F10549" t="s">
        <v>568</v>
      </c>
      <c r="G10549" t="s">
        <v>210</v>
      </c>
      <c r="H10549" t="s">
        <v>39</v>
      </c>
      <c r="I10549" s="1">
        <v>37319</v>
      </c>
      <c r="J10549" t="s">
        <v>20</v>
      </c>
      <c r="K10549" t="s">
        <v>204</v>
      </c>
      <c r="L10549" t="s">
        <v>210</v>
      </c>
      <c r="M10549" t="s">
        <v>210</v>
      </c>
      <c r="N10549" t="s">
        <v>21</v>
      </c>
      <c r="P10549" t="s">
        <v>23</v>
      </c>
      <c r="Q10549" t="str">
        <f>IF(COUNTIF(Table2[type_of_injury],Table2[[#This Row],[type_of_injury]])&lt;40,"other",Table2[[#This Row],[type_of_injury]])</f>
        <v>gunfire</v>
      </c>
      <c r="R10549" t="str" cm="1">
        <f t="array" ref="R105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0" spans="1:18" x14ac:dyDescent="0.35">
      <c r="A10550" t="s">
        <v>11301</v>
      </c>
      <c r="B10550" s="1">
        <v>37319</v>
      </c>
      <c r="C10550">
        <v>24</v>
      </c>
      <c r="D10550" t="str" cm="1">
        <f t="array" ref="D105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50" t="s">
        <v>16</v>
      </c>
      <c r="F10550" t="s">
        <v>568</v>
      </c>
      <c r="G10550" t="s">
        <v>210</v>
      </c>
      <c r="H10550" t="s">
        <v>39</v>
      </c>
      <c r="I10550" s="1">
        <v>37319</v>
      </c>
      <c r="J10550" t="s">
        <v>20</v>
      </c>
      <c r="K10550" t="s">
        <v>204</v>
      </c>
      <c r="L10550" t="s">
        <v>210</v>
      </c>
      <c r="M10550" t="s">
        <v>210</v>
      </c>
      <c r="N10550" t="s">
        <v>21</v>
      </c>
      <c r="P10550" t="s">
        <v>23</v>
      </c>
      <c r="Q10550" t="str">
        <f>IF(COUNTIF(Table2[type_of_injury],Table2[[#This Row],[type_of_injury]])&lt;40,"other",Table2[[#This Row],[type_of_injury]])</f>
        <v>gunfire</v>
      </c>
      <c r="R10550" t="str" cm="1">
        <f t="array" ref="R105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1" spans="1:18" x14ac:dyDescent="0.35">
      <c r="A10551" t="s">
        <v>11302</v>
      </c>
      <c r="B10551" s="1">
        <v>37319</v>
      </c>
      <c r="C10551">
        <v>42</v>
      </c>
      <c r="D10551" t="str" cm="1">
        <f t="array" ref="D105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551" t="s">
        <v>16</v>
      </c>
      <c r="F10551" t="s">
        <v>568</v>
      </c>
      <c r="G10551" t="s">
        <v>210</v>
      </c>
      <c r="H10551" t="s">
        <v>39</v>
      </c>
      <c r="I10551" s="1">
        <v>37319</v>
      </c>
      <c r="J10551" t="s">
        <v>20</v>
      </c>
      <c r="K10551" t="s">
        <v>204</v>
      </c>
      <c r="L10551" t="s">
        <v>210</v>
      </c>
      <c r="M10551" t="s">
        <v>210</v>
      </c>
      <c r="N10551" t="s">
        <v>21</v>
      </c>
      <c r="P10551" t="s">
        <v>23</v>
      </c>
      <c r="Q10551" t="str">
        <f>IF(COUNTIF(Table2[type_of_injury],Table2[[#This Row],[type_of_injury]])&lt;40,"other",Table2[[#This Row],[type_of_injury]])</f>
        <v>gunfire</v>
      </c>
      <c r="R10551" t="str" cm="1">
        <f t="array" ref="R105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2" spans="1:18" x14ac:dyDescent="0.35">
      <c r="A10552" t="s">
        <v>11303</v>
      </c>
      <c r="B10552" s="1">
        <v>37319</v>
      </c>
      <c r="C10552">
        <v>26</v>
      </c>
      <c r="D10552" t="str" cm="1">
        <f t="array" ref="D105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52" t="s">
        <v>16</v>
      </c>
      <c r="F10552" t="s">
        <v>27</v>
      </c>
      <c r="G10552" t="s">
        <v>27</v>
      </c>
      <c r="H10552" t="s">
        <v>19</v>
      </c>
      <c r="I10552" s="1">
        <v>37319</v>
      </c>
      <c r="J10552" t="s">
        <v>20</v>
      </c>
      <c r="K10552" t="s">
        <v>40</v>
      </c>
      <c r="L10552" t="s">
        <v>954</v>
      </c>
      <c r="M10552" t="s">
        <v>77</v>
      </c>
      <c r="N10552" t="s">
        <v>21</v>
      </c>
      <c r="P10552" t="s">
        <v>23</v>
      </c>
      <c r="Q10552" t="str">
        <f>IF(COUNTIF(Table2[type_of_injury],Table2[[#This Row],[type_of_injury]])&lt;40,"other",Table2[[#This Row],[type_of_injury]])</f>
        <v>gunfire</v>
      </c>
      <c r="R10552" t="str" cm="1">
        <f t="array" ref="R105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3" spans="1:18" x14ac:dyDescent="0.35">
      <c r="A10553" t="s">
        <v>11304</v>
      </c>
      <c r="B10553" s="1">
        <v>37319</v>
      </c>
      <c r="C10553">
        <v>55</v>
      </c>
      <c r="D10553" t="str" cm="1">
        <f t="array" ref="D105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553" t="s">
        <v>16</v>
      </c>
      <c r="F10553" t="s">
        <v>27</v>
      </c>
      <c r="G10553" t="s">
        <v>27</v>
      </c>
      <c r="H10553" t="s">
        <v>19</v>
      </c>
      <c r="I10553" s="1">
        <v>37319</v>
      </c>
      <c r="J10553" t="s">
        <v>71</v>
      </c>
      <c r="K10553" t="s">
        <v>40</v>
      </c>
      <c r="L10553" t="s">
        <v>27</v>
      </c>
      <c r="M10553" t="s">
        <v>27</v>
      </c>
      <c r="N10553" t="s">
        <v>21</v>
      </c>
      <c r="P10553" t="s">
        <v>23</v>
      </c>
      <c r="Q10553" t="str">
        <f>IF(COUNTIF(Table2[type_of_injury],Table2[[#This Row],[type_of_injury]])&lt;40,"other",Table2[[#This Row],[type_of_injury]])</f>
        <v>gunfire</v>
      </c>
      <c r="R10553" t="str" cm="1">
        <f t="array" ref="R105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4" spans="1:18" x14ac:dyDescent="0.35">
      <c r="A10554" t="s">
        <v>11305</v>
      </c>
      <c r="B10554" s="1">
        <v>37319</v>
      </c>
      <c r="C10554">
        <v>37</v>
      </c>
      <c r="D10554" t="str" cm="1">
        <f t="array" ref="D105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54" t="s">
        <v>16</v>
      </c>
      <c r="F10554" t="s">
        <v>27</v>
      </c>
      <c r="G10554" t="s">
        <v>27</v>
      </c>
      <c r="H10554" t="s">
        <v>19</v>
      </c>
      <c r="I10554" s="1">
        <v>37319</v>
      </c>
      <c r="J10554" t="s">
        <v>20</v>
      </c>
      <c r="K10554" t="s">
        <v>40</v>
      </c>
      <c r="L10554" t="s">
        <v>27</v>
      </c>
      <c r="M10554" t="s">
        <v>27</v>
      </c>
      <c r="N10554" t="s">
        <v>21</v>
      </c>
      <c r="P10554" t="s">
        <v>23</v>
      </c>
      <c r="Q10554" t="str">
        <f>IF(COUNTIF(Table2[type_of_injury],Table2[[#This Row],[type_of_injury]])&lt;40,"other",Table2[[#This Row],[type_of_injury]])</f>
        <v>gunfire</v>
      </c>
      <c r="R10554" t="str" cm="1">
        <f t="array" ref="R105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5" spans="1:18" x14ac:dyDescent="0.35">
      <c r="A10555" t="s">
        <v>11306</v>
      </c>
      <c r="B10555" s="1">
        <v>37319</v>
      </c>
      <c r="C10555">
        <v>8</v>
      </c>
      <c r="D10555" t="str" cm="1">
        <f t="array" ref="D105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555" t="s">
        <v>16</v>
      </c>
      <c r="F10555" t="s">
        <v>141</v>
      </c>
      <c r="G10555" t="s">
        <v>58</v>
      </c>
      <c r="H10555" t="s">
        <v>19</v>
      </c>
      <c r="I10555" s="1">
        <v>37319</v>
      </c>
      <c r="J10555" t="s">
        <v>20</v>
      </c>
      <c r="K10555" t="s">
        <v>40</v>
      </c>
      <c r="L10555" t="s">
        <v>141</v>
      </c>
      <c r="M10555" t="s">
        <v>58</v>
      </c>
      <c r="N10555" t="s">
        <v>21</v>
      </c>
      <c r="O10555" t="s">
        <v>585</v>
      </c>
      <c r="P10555" t="s">
        <v>23</v>
      </c>
      <c r="Q10555" t="str">
        <f>IF(COUNTIF(Table2[type_of_injury],Table2[[#This Row],[type_of_injury]])&lt;40,"other",Table2[[#This Row],[type_of_injury]])</f>
        <v>gunfire</v>
      </c>
      <c r="R10555" t="str" cm="1">
        <f t="array" ref="R105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6" spans="1:18" x14ac:dyDescent="0.35">
      <c r="A10556" t="s">
        <v>11307</v>
      </c>
      <c r="B10556" s="1">
        <v>37319</v>
      </c>
      <c r="C10556">
        <v>4</v>
      </c>
      <c r="D10556" t="str" cm="1">
        <f t="array" ref="D105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556" t="s">
        <v>16</v>
      </c>
      <c r="F10556" t="s">
        <v>141</v>
      </c>
      <c r="G10556" t="s">
        <v>58</v>
      </c>
      <c r="H10556" t="s">
        <v>19</v>
      </c>
      <c r="I10556" s="1">
        <v>37319</v>
      </c>
      <c r="J10556" t="s">
        <v>71</v>
      </c>
      <c r="K10556" t="s">
        <v>40</v>
      </c>
      <c r="L10556" t="s">
        <v>141</v>
      </c>
      <c r="M10556" t="s">
        <v>58</v>
      </c>
      <c r="N10556" t="s">
        <v>21</v>
      </c>
      <c r="O10556" t="s">
        <v>585</v>
      </c>
      <c r="P10556" t="s">
        <v>23</v>
      </c>
      <c r="Q10556" t="str">
        <f>IF(COUNTIF(Table2[type_of_injury],Table2[[#This Row],[type_of_injury]])&lt;40,"other",Table2[[#This Row],[type_of_injury]])</f>
        <v>gunfire</v>
      </c>
      <c r="R10556" t="str" cm="1">
        <f t="array" ref="R105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7" spans="1:18" x14ac:dyDescent="0.35">
      <c r="A10557" t="s">
        <v>11308</v>
      </c>
      <c r="B10557" s="1">
        <v>37319</v>
      </c>
      <c r="C10557">
        <v>26</v>
      </c>
      <c r="D10557" t="str" cm="1">
        <f t="array" ref="D105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57" t="s">
        <v>16</v>
      </c>
      <c r="F10557" t="s">
        <v>27</v>
      </c>
      <c r="G10557" t="s">
        <v>27</v>
      </c>
      <c r="H10557" t="s">
        <v>19</v>
      </c>
      <c r="I10557" s="1">
        <v>37319</v>
      </c>
      <c r="J10557" t="s">
        <v>20</v>
      </c>
      <c r="K10557" t="s">
        <v>40</v>
      </c>
      <c r="L10557" t="s">
        <v>95</v>
      </c>
      <c r="M10557" t="s">
        <v>27</v>
      </c>
      <c r="N10557" t="s">
        <v>21</v>
      </c>
      <c r="P10557" t="s">
        <v>23</v>
      </c>
      <c r="Q10557" t="str">
        <f>IF(COUNTIF(Table2[type_of_injury],Table2[[#This Row],[type_of_injury]])&lt;40,"other",Table2[[#This Row],[type_of_injury]])</f>
        <v>gunfire</v>
      </c>
      <c r="R10557" t="str" cm="1">
        <f t="array" ref="R105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8" spans="1:18" x14ac:dyDescent="0.35">
      <c r="A10558" t="s">
        <v>11309</v>
      </c>
      <c r="B10558" s="1">
        <v>37319</v>
      </c>
      <c r="C10558">
        <v>16</v>
      </c>
      <c r="D10558" t="str" cm="1">
        <f t="array" ref="D105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58" t="s">
        <v>16</v>
      </c>
      <c r="F10558" t="s">
        <v>141</v>
      </c>
      <c r="G10558" t="s">
        <v>58</v>
      </c>
      <c r="H10558" t="s">
        <v>19</v>
      </c>
      <c r="I10558" s="1">
        <v>37319</v>
      </c>
      <c r="J10558" t="s">
        <v>20</v>
      </c>
      <c r="K10558" t="s">
        <v>40</v>
      </c>
      <c r="L10558" t="s">
        <v>141</v>
      </c>
      <c r="M10558" t="s">
        <v>58</v>
      </c>
      <c r="N10558" t="s">
        <v>21</v>
      </c>
      <c r="O10558" t="s">
        <v>585</v>
      </c>
      <c r="P10558" t="s">
        <v>23</v>
      </c>
      <c r="Q10558" t="str">
        <f>IF(COUNTIF(Table2[type_of_injury],Table2[[#This Row],[type_of_injury]])&lt;40,"other",Table2[[#This Row],[type_of_injury]])</f>
        <v>gunfire</v>
      </c>
      <c r="R10558" t="str" cm="1">
        <f t="array" ref="R105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59" spans="1:18" x14ac:dyDescent="0.35">
      <c r="A10559" t="s">
        <v>11310</v>
      </c>
      <c r="B10559" s="1">
        <v>37319</v>
      </c>
      <c r="C10559">
        <v>38</v>
      </c>
      <c r="D10559" t="str" cm="1">
        <f t="array" ref="D105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59" t="s">
        <v>16</v>
      </c>
      <c r="F10559" t="s">
        <v>141</v>
      </c>
      <c r="G10559" t="s">
        <v>58</v>
      </c>
      <c r="H10559" t="s">
        <v>19</v>
      </c>
      <c r="I10559" s="1">
        <v>37319</v>
      </c>
      <c r="J10559" t="s">
        <v>71</v>
      </c>
      <c r="K10559" t="s">
        <v>40</v>
      </c>
      <c r="L10559" t="s">
        <v>141</v>
      </c>
      <c r="M10559" t="s">
        <v>58</v>
      </c>
      <c r="N10559" t="s">
        <v>21</v>
      </c>
      <c r="O10559" t="s">
        <v>585</v>
      </c>
      <c r="P10559" t="s">
        <v>23</v>
      </c>
      <c r="Q10559" t="str">
        <f>IF(COUNTIF(Table2[type_of_injury],Table2[[#This Row],[type_of_injury]])&lt;40,"other",Table2[[#This Row],[type_of_injury]])</f>
        <v>gunfire</v>
      </c>
      <c r="R10559" t="str" cm="1">
        <f t="array" ref="R105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0" spans="1:18" x14ac:dyDescent="0.35">
      <c r="A10560" t="s">
        <v>11311</v>
      </c>
      <c r="B10560" s="1">
        <v>37319</v>
      </c>
      <c r="C10560">
        <v>32</v>
      </c>
      <c r="D10560" t="str" cm="1">
        <f t="array" ref="D105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60" t="s">
        <v>16</v>
      </c>
      <c r="F10560" t="s">
        <v>33</v>
      </c>
      <c r="G10560" t="s">
        <v>27</v>
      </c>
      <c r="H10560" t="s">
        <v>19</v>
      </c>
      <c r="I10560" s="1">
        <v>37319</v>
      </c>
      <c r="J10560" t="s">
        <v>20</v>
      </c>
      <c r="K10560" t="s">
        <v>40</v>
      </c>
      <c r="L10560" t="s">
        <v>27</v>
      </c>
      <c r="M10560" t="s">
        <v>27</v>
      </c>
      <c r="N10560" t="s">
        <v>21</v>
      </c>
      <c r="P10560" t="s">
        <v>23</v>
      </c>
      <c r="Q10560" t="str">
        <f>IF(COUNTIF(Table2[type_of_injury],Table2[[#This Row],[type_of_injury]])&lt;40,"other",Table2[[#This Row],[type_of_injury]])</f>
        <v>gunfire</v>
      </c>
      <c r="R10560" t="str" cm="1">
        <f t="array" ref="R105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1" spans="1:18" x14ac:dyDescent="0.35">
      <c r="A10561" t="s">
        <v>11312</v>
      </c>
      <c r="B10561" s="1">
        <v>37318</v>
      </c>
      <c r="C10561">
        <v>23</v>
      </c>
      <c r="D10561" t="str" cm="1">
        <f t="array" ref="D105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61" t="s">
        <v>16</v>
      </c>
      <c r="F10561" t="s">
        <v>730</v>
      </c>
      <c r="G10561" t="s">
        <v>54</v>
      </c>
      <c r="H10561" t="s">
        <v>19</v>
      </c>
      <c r="I10561" s="1">
        <v>37320</v>
      </c>
      <c r="J10561" t="s">
        <v>20</v>
      </c>
      <c r="K10561" t="s">
        <v>560</v>
      </c>
      <c r="L10561" t="s">
        <v>730</v>
      </c>
      <c r="M10561" t="s">
        <v>54</v>
      </c>
      <c r="N10561" t="s">
        <v>21</v>
      </c>
      <c r="P10561" t="s">
        <v>23</v>
      </c>
      <c r="Q10561" t="str">
        <f>IF(COUNTIF(Table2[type_of_injury],Table2[[#This Row],[type_of_injury]])&lt;40,"other",Table2[[#This Row],[type_of_injury]])</f>
        <v>gunfire</v>
      </c>
      <c r="R10561" t="str" cm="1">
        <f t="array" ref="R105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2" spans="1:18" x14ac:dyDescent="0.35">
      <c r="A10562" t="s">
        <v>11313</v>
      </c>
      <c r="B10562" s="1">
        <v>37318</v>
      </c>
      <c r="D10562" t="str" cm="1">
        <f t="array" ref="D105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562" t="s">
        <v>16</v>
      </c>
      <c r="F10562" t="s">
        <v>54</v>
      </c>
      <c r="G10562" t="s">
        <v>54</v>
      </c>
      <c r="H10562" t="s">
        <v>19</v>
      </c>
      <c r="I10562" s="1">
        <v>37318</v>
      </c>
      <c r="J10562" t="s">
        <v>20</v>
      </c>
      <c r="K10562" t="s">
        <v>560</v>
      </c>
      <c r="L10562" t="s">
        <v>54</v>
      </c>
      <c r="M10562" t="s">
        <v>54</v>
      </c>
      <c r="N10562" t="s">
        <v>21</v>
      </c>
      <c r="P10562" t="s">
        <v>23</v>
      </c>
      <c r="Q10562" t="str">
        <f>IF(COUNTIF(Table2[type_of_injury],Table2[[#This Row],[type_of_injury]])&lt;40,"other",Table2[[#This Row],[type_of_injury]])</f>
        <v>gunfire</v>
      </c>
      <c r="R10562" t="str" cm="1">
        <f t="array" ref="R105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3" spans="1:18" x14ac:dyDescent="0.35">
      <c r="A10563" t="s">
        <v>11314</v>
      </c>
      <c r="B10563" s="1">
        <v>37318</v>
      </c>
      <c r="C10563">
        <v>22</v>
      </c>
      <c r="D10563" t="str" cm="1">
        <f t="array" ref="D105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63" t="s">
        <v>16</v>
      </c>
      <c r="F10563" t="s">
        <v>269</v>
      </c>
      <c r="G10563" t="s">
        <v>269</v>
      </c>
      <c r="H10563" t="s">
        <v>19</v>
      </c>
      <c r="I10563" s="1">
        <v>37318</v>
      </c>
      <c r="J10563" t="s">
        <v>20</v>
      </c>
      <c r="K10563" t="s">
        <v>40</v>
      </c>
      <c r="L10563" t="s">
        <v>891</v>
      </c>
      <c r="M10563" t="s">
        <v>218</v>
      </c>
      <c r="N10563" t="s">
        <v>21</v>
      </c>
      <c r="P10563" t="s">
        <v>23</v>
      </c>
      <c r="Q10563" t="str">
        <f>IF(COUNTIF(Table2[type_of_injury],Table2[[#This Row],[type_of_injury]])&lt;40,"other",Table2[[#This Row],[type_of_injury]])</f>
        <v>gunfire</v>
      </c>
      <c r="R10563" t="str" cm="1">
        <f t="array" ref="R105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4" spans="1:18" x14ac:dyDescent="0.35">
      <c r="A10564" t="s">
        <v>11315</v>
      </c>
      <c r="B10564" s="1">
        <v>37318</v>
      </c>
      <c r="C10564">
        <v>20</v>
      </c>
      <c r="D10564" t="str" cm="1">
        <f t="array" ref="D105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64" t="s">
        <v>16</v>
      </c>
      <c r="F10564" t="s">
        <v>306</v>
      </c>
      <c r="G10564" t="s">
        <v>278</v>
      </c>
      <c r="H10564" t="s">
        <v>19</v>
      </c>
      <c r="I10564" s="1">
        <v>37318</v>
      </c>
      <c r="J10564" t="s">
        <v>20</v>
      </c>
      <c r="K10564" t="s">
        <v>40</v>
      </c>
      <c r="L10564" t="s">
        <v>210</v>
      </c>
      <c r="M10564" t="s">
        <v>210</v>
      </c>
      <c r="N10564" t="s">
        <v>21</v>
      </c>
      <c r="P10564" t="s">
        <v>23</v>
      </c>
      <c r="Q10564" t="str">
        <f>IF(COUNTIF(Table2[type_of_injury],Table2[[#This Row],[type_of_injury]])&lt;40,"other",Table2[[#This Row],[type_of_injury]])</f>
        <v>gunfire</v>
      </c>
      <c r="R10564" t="str" cm="1">
        <f t="array" ref="R105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5" spans="1:18" x14ac:dyDescent="0.35">
      <c r="A10565" t="s">
        <v>11316</v>
      </c>
      <c r="B10565" s="1">
        <v>37318</v>
      </c>
      <c r="C10565">
        <v>27</v>
      </c>
      <c r="D10565" t="str" cm="1">
        <f t="array" ref="D105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65" t="s">
        <v>16</v>
      </c>
      <c r="F10565" t="s">
        <v>306</v>
      </c>
      <c r="G10565" t="s">
        <v>278</v>
      </c>
      <c r="H10565" t="s">
        <v>19</v>
      </c>
      <c r="I10565" s="1">
        <v>37318</v>
      </c>
      <c r="J10565" t="s">
        <v>20</v>
      </c>
      <c r="K10565" t="s">
        <v>40</v>
      </c>
      <c r="L10565" t="s">
        <v>8441</v>
      </c>
      <c r="M10565" t="s">
        <v>278</v>
      </c>
      <c r="N10565" t="s">
        <v>21</v>
      </c>
      <c r="P10565" t="s">
        <v>23</v>
      </c>
      <c r="Q10565" t="str">
        <f>IF(COUNTIF(Table2[type_of_injury],Table2[[#This Row],[type_of_injury]])&lt;40,"other",Table2[[#This Row],[type_of_injury]])</f>
        <v>gunfire</v>
      </c>
      <c r="R10565" t="str" cm="1">
        <f t="array" ref="R105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6" spans="1:18" x14ac:dyDescent="0.35">
      <c r="A10566" t="s">
        <v>11317</v>
      </c>
      <c r="B10566" s="1">
        <v>37318</v>
      </c>
      <c r="C10566">
        <v>21</v>
      </c>
      <c r="D10566" t="str" cm="1">
        <f t="array" ref="D105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66" t="s">
        <v>16</v>
      </c>
      <c r="F10566" t="s">
        <v>141</v>
      </c>
      <c r="G10566" t="s">
        <v>58</v>
      </c>
      <c r="H10566" t="s">
        <v>19</v>
      </c>
      <c r="I10566" s="1">
        <v>37318</v>
      </c>
      <c r="J10566" t="s">
        <v>20</v>
      </c>
      <c r="K10566" t="s">
        <v>40</v>
      </c>
      <c r="L10566" t="s">
        <v>41</v>
      </c>
      <c r="M10566" t="s">
        <v>41</v>
      </c>
      <c r="N10566" t="s">
        <v>21</v>
      </c>
      <c r="P10566" t="s">
        <v>23</v>
      </c>
      <c r="Q10566" t="str">
        <f>IF(COUNTIF(Table2[type_of_injury],Table2[[#This Row],[type_of_injury]])&lt;40,"other",Table2[[#This Row],[type_of_injury]])</f>
        <v>gunfire</v>
      </c>
      <c r="R10566" t="str" cm="1">
        <f t="array" ref="R105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7" spans="1:18" x14ac:dyDescent="0.35">
      <c r="A10567" t="s">
        <v>11318</v>
      </c>
      <c r="B10567" s="1">
        <v>37318</v>
      </c>
      <c r="C10567">
        <v>33</v>
      </c>
      <c r="D10567" t="str" cm="1">
        <f t="array" ref="D105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67" t="s">
        <v>69</v>
      </c>
      <c r="F10567" t="s">
        <v>104</v>
      </c>
      <c r="G10567" t="s">
        <v>58</v>
      </c>
      <c r="H10567" t="s">
        <v>19</v>
      </c>
      <c r="I10567" s="1">
        <v>37318</v>
      </c>
      <c r="J10567" t="s">
        <v>20</v>
      </c>
      <c r="K10567" t="s">
        <v>4475</v>
      </c>
      <c r="L10567" t="s">
        <v>267</v>
      </c>
      <c r="M10567" t="s">
        <v>75</v>
      </c>
      <c r="N10567" t="s">
        <v>21</v>
      </c>
      <c r="P10567" t="s">
        <v>72</v>
      </c>
      <c r="Q10567" t="str">
        <f>IF(COUNTIF(Table2[type_of_injury],Table2[[#This Row],[type_of_injury]])&lt;40,"other",Table2[[#This Row],[type_of_injury]])</f>
        <v>gunfire</v>
      </c>
      <c r="R10567" t="str" cm="1">
        <f t="array" ref="R105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8" spans="1:18" x14ac:dyDescent="0.35">
      <c r="A10568" t="s">
        <v>11319</v>
      </c>
      <c r="B10568" s="1">
        <v>37318</v>
      </c>
      <c r="C10568">
        <v>19</v>
      </c>
      <c r="D10568" t="str" cm="1">
        <f t="array" ref="D105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68" t="s">
        <v>69</v>
      </c>
      <c r="F10568" t="s">
        <v>5071</v>
      </c>
      <c r="G10568" t="s">
        <v>41</v>
      </c>
      <c r="H10568" t="s">
        <v>39</v>
      </c>
      <c r="I10568" s="1">
        <v>37318</v>
      </c>
      <c r="J10568" t="s">
        <v>20</v>
      </c>
      <c r="K10568" t="s">
        <v>4475</v>
      </c>
      <c r="L10568" t="s">
        <v>7310</v>
      </c>
      <c r="M10568" t="s">
        <v>77</v>
      </c>
      <c r="N10568" t="s">
        <v>21</v>
      </c>
      <c r="O10568" t="s">
        <v>22</v>
      </c>
      <c r="P10568" t="s">
        <v>72</v>
      </c>
      <c r="Q10568" t="str">
        <f>IF(COUNTIF(Table2[type_of_injury],Table2[[#This Row],[type_of_injury]])&lt;40,"other",Table2[[#This Row],[type_of_injury]])</f>
        <v>gunfire</v>
      </c>
      <c r="R10568" t="str" cm="1">
        <f t="array" ref="R105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69" spans="1:18" x14ac:dyDescent="0.35">
      <c r="A10569" t="s">
        <v>11320</v>
      </c>
      <c r="B10569" s="1">
        <v>37318</v>
      </c>
      <c r="C10569">
        <v>32</v>
      </c>
      <c r="D10569" t="str" cm="1">
        <f t="array" ref="D105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69" t="s">
        <v>69</v>
      </c>
      <c r="F10569" t="s">
        <v>104</v>
      </c>
      <c r="G10569" t="s">
        <v>58</v>
      </c>
      <c r="H10569" t="s">
        <v>19</v>
      </c>
      <c r="I10569" s="1">
        <v>37318</v>
      </c>
      <c r="J10569" t="s">
        <v>20</v>
      </c>
      <c r="K10569" t="s">
        <v>4475</v>
      </c>
      <c r="L10569" t="s">
        <v>267</v>
      </c>
      <c r="M10569" t="s">
        <v>75</v>
      </c>
      <c r="N10569" t="s">
        <v>21</v>
      </c>
      <c r="P10569" t="s">
        <v>72</v>
      </c>
      <c r="Q10569" t="str">
        <f>IF(COUNTIF(Table2[type_of_injury],Table2[[#This Row],[type_of_injury]])&lt;40,"other",Table2[[#This Row],[type_of_injury]])</f>
        <v>gunfire</v>
      </c>
      <c r="R10569" t="str" cm="1">
        <f t="array" ref="R105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0" spans="1:18" x14ac:dyDescent="0.35">
      <c r="A10570" t="s">
        <v>11321</v>
      </c>
      <c r="B10570" s="1">
        <v>37318</v>
      </c>
      <c r="C10570">
        <v>66</v>
      </c>
      <c r="D10570" t="str" cm="1">
        <f t="array" ref="D105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570" t="s">
        <v>69</v>
      </c>
      <c r="F10570" t="s">
        <v>104</v>
      </c>
      <c r="G10570" t="s">
        <v>58</v>
      </c>
      <c r="H10570" t="s">
        <v>19</v>
      </c>
      <c r="I10570" s="1">
        <v>37318</v>
      </c>
      <c r="J10570" t="s">
        <v>20</v>
      </c>
      <c r="K10570" t="s">
        <v>4475</v>
      </c>
      <c r="L10570" t="s">
        <v>162</v>
      </c>
      <c r="M10570" t="s">
        <v>75</v>
      </c>
      <c r="N10570" t="s">
        <v>21</v>
      </c>
      <c r="P10570" t="s">
        <v>72</v>
      </c>
      <c r="Q10570" t="str">
        <f>IF(COUNTIF(Table2[type_of_injury],Table2[[#This Row],[type_of_injury]])&lt;40,"other",Table2[[#This Row],[type_of_injury]])</f>
        <v>gunfire</v>
      </c>
      <c r="R10570" t="str" cm="1">
        <f t="array" ref="R105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1" spans="1:18" x14ac:dyDescent="0.35">
      <c r="A10571" t="s">
        <v>11322</v>
      </c>
      <c r="B10571" s="1">
        <v>37317</v>
      </c>
      <c r="C10571">
        <v>23</v>
      </c>
      <c r="D10571" t="str" cm="1">
        <f t="array" ref="D105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71" t="s">
        <v>69</v>
      </c>
      <c r="F10571" t="s">
        <v>353</v>
      </c>
      <c r="G10571" t="s">
        <v>77</v>
      </c>
      <c r="H10571" t="s">
        <v>77</v>
      </c>
      <c r="I10571" s="1">
        <v>37317</v>
      </c>
      <c r="J10571" t="s">
        <v>71</v>
      </c>
      <c r="K10571" t="s">
        <v>4475</v>
      </c>
      <c r="L10571" t="s">
        <v>353</v>
      </c>
      <c r="M10571" t="s">
        <v>77</v>
      </c>
      <c r="N10571" t="s">
        <v>450</v>
      </c>
      <c r="O10571" t="s">
        <v>6915</v>
      </c>
      <c r="P10571" t="s">
        <v>72</v>
      </c>
      <c r="Q10571" t="str">
        <f>IF(COUNTIF(Table2[type_of_injury],Table2[[#This Row],[type_of_injury]])&lt;40,"other",Table2[[#This Row],[type_of_injury]])</f>
        <v>explosion</v>
      </c>
      <c r="R10571" t="str" cm="1">
        <f t="array" ref="R105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2" spans="1:18" x14ac:dyDescent="0.35">
      <c r="A10572" t="s">
        <v>11323</v>
      </c>
      <c r="B10572" s="1">
        <v>37317</v>
      </c>
      <c r="C10572">
        <v>15</v>
      </c>
      <c r="D10572" t="str" cm="1">
        <f t="array" ref="D105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72" t="s">
        <v>69</v>
      </c>
      <c r="F10572" t="s">
        <v>353</v>
      </c>
      <c r="G10572" t="s">
        <v>77</v>
      </c>
      <c r="H10572" t="s">
        <v>77</v>
      </c>
      <c r="I10572" s="1">
        <v>37317</v>
      </c>
      <c r="J10572" t="s">
        <v>20</v>
      </c>
      <c r="K10572" t="s">
        <v>4475</v>
      </c>
      <c r="L10572" t="s">
        <v>1046</v>
      </c>
      <c r="M10572" t="s">
        <v>77</v>
      </c>
      <c r="N10572" t="s">
        <v>450</v>
      </c>
      <c r="O10572" t="s">
        <v>6915</v>
      </c>
      <c r="P10572" t="s">
        <v>72</v>
      </c>
      <c r="Q10572" t="str">
        <f>IF(COUNTIF(Table2[type_of_injury],Table2[[#This Row],[type_of_injury]])&lt;40,"other",Table2[[#This Row],[type_of_injury]])</f>
        <v>explosion</v>
      </c>
      <c r="R10572" t="str" cm="1">
        <f t="array" ref="R105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3" spans="1:18" x14ac:dyDescent="0.35">
      <c r="A10573" t="s">
        <v>11324</v>
      </c>
      <c r="B10573" s="1">
        <v>37317</v>
      </c>
      <c r="C10573">
        <v>15</v>
      </c>
      <c r="D10573" t="str" cm="1">
        <f t="array" ref="D105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73" t="s">
        <v>16</v>
      </c>
      <c r="F10573" t="s">
        <v>81</v>
      </c>
      <c r="G10573" t="s">
        <v>75</v>
      </c>
      <c r="H10573" t="s">
        <v>19</v>
      </c>
      <c r="I10573" s="1">
        <v>37319</v>
      </c>
      <c r="J10573" t="s">
        <v>20</v>
      </c>
      <c r="K10573" t="s">
        <v>40</v>
      </c>
      <c r="L10573" t="s">
        <v>954</v>
      </c>
      <c r="M10573" t="s">
        <v>77</v>
      </c>
      <c r="N10573" t="s">
        <v>21</v>
      </c>
      <c r="P10573" t="s">
        <v>23</v>
      </c>
      <c r="Q10573" t="str">
        <f>IF(COUNTIF(Table2[type_of_injury],Table2[[#This Row],[type_of_injury]])&lt;40,"other",Table2[[#This Row],[type_of_injury]])</f>
        <v>gunfire</v>
      </c>
      <c r="R10573" t="str" cm="1">
        <f t="array" ref="R105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4" spans="1:18" x14ac:dyDescent="0.35">
      <c r="A10574" t="s">
        <v>11325</v>
      </c>
      <c r="B10574" s="1">
        <v>37317</v>
      </c>
      <c r="C10574">
        <v>28</v>
      </c>
      <c r="D10574" t="str" cm="1">
        <f t="array" ref="D105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74" t="s">
        <v>16</v>
      </c>
      <c r="F10574" t="s">
        <v>565</v>
      </c>
      <c r="G10574" t="s">
        <v>222</v>
      </c>
      <c r="H10574" t="s">
        <v>39</v>
      </c>
      <c r="I10574" s="1">
        <v>37317</v>
      </c>
      <c r="J10574" t="s">
        <v>20</v>
      </c>
      <c r="K10574" t="s">
        <v>204</v>
      </c>
      <c r="L10574" t="s">
        <v>225</v>
      </c>
      <c r="M10574" t="s">
        <v>38</v>
      </c>
      <c r="N10574" t="s">
        <v>21</v>
      </c>
      <c r="P10574" t="s">
        <v>23</v>
      </c>
      <c r="Q10574" t="str">
        <f>IF(COUNTIF(Table2[type_of_injury],Table2[[#This Row],[type_of_injury]])&lt;40,"other",Table2[[#This Row],[type_of_injury]])</f>
        <v>gunfire</v>
      </c>
      <c r="R10574" t="str" cm="1">
        <f t="array" ref="R105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5" spans="1:18" x14ac:dyDescent="0.35">
      <c r="A10575" t="s">
        <v>11326</v>
      </c>
      <c r="B10575" s="1">
        <v>37317</v>
      </c>
      <c r="C10575">
        <v>18</v>
      </c>
      <c r="D10575" t="str" cm="1">
        <f t="array" ref="D105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75" t="s">
        <v>16</v>
      </c>
      <c r="F10575" t="s">
        <v>81</v>
      </c>
      <c r="G10575" t="s">
        <v>75</v>
      </c>
      <c r="H10575" t="s">
        <v>19</v>
      </c>
      <c r="I10575" s="1">
        <v>37317</v>
      </c>
      <c r="J10575" t="s">
        <v>20</v>
      </c>
      <c r="K10575" t="s">
        <v>204</v>
      </c>
      <c r="L10575" t="s">
        <v>81</v>
      </c>
      <c r="M10575" t="s">
        <v>75</v>
      </c>
      <c r="N10575" t="s">
        <v>21</v>
      </c>
      <c r="P10575" t="s">
        <v>23</v>
      </c>
      <c r="Q10575" t="str">
        <f>IF(COUNTIF(Table2[type_of_injury],Table2[[#This Row],[type_of_injury]])&lt;40,"other",Table2[[#This Row],[type_of_injury]])</f>
        <v>gunfire</v>
      </c>
      <c r="R10575" t="str" cm="1">
        <f t="array" ref="R105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6" spans="1:18" x14ac:dyDescent="0.35">
      <c r="A10576" t="s">
        <v>11327</v>
      </c>
      <c r="B10576" s="1">
        <v>37317</v>
      </c>
      <c r="C10576">
        <v>37</v>
      </c>
      <c r="D10576" t="str" cm="1">
        <f t="array" ref="D105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76" t="s">
        <v>69</v>
      </c>
      <c r="F10576" t="s">
        <v>353</v>
      </c>
      <c r="G10576" t="s">
        <v>77</v>
      </c>
      <c r="H10576" t="s">
        <v>77</v>
      </c>
      <c r="I10576" s="1">
        <v>37319</v>
      </c>
      <c r="J10576" t="s">
        <v>20</v>
      </c>
      <c r="K10576" t="s">
        <v>4475</v>
      </c>
      <c r="L10576" t="s">
        <v>10760</v>
      </c>
      <c r="M10576" t="s">
        <v>46</v>
      </c>
      <c r="N10576" t="s">
        <v>450</v>
      </c>
      <c r="O10576" t="s">
        <v>6915</v>
      </c>
      <c r="P10576" t="s">
        <v>72</v>
      </c>
      <c r="Q10576" t="str">
        <f>IF(COUNTIF(Table2[type_of_injury],Table2[[#This Row],[type_of_injury]])&lt;40,"other",Table2[[#This Row],[type_of_injury]])</f>
        <v>explosion</v>
      </c>
      <c r="R10576" t="str" cm="1">
        <f t="array" ref="R105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7" spans="1:18" x14ac:dyDescent="0.35">
      <c r="A10577" t="s">
        <v>11328</v>
      </c>
      <c r="B10577" s="1">
        <v>37317</v>
      </c>
      <c r="D10577" t="str" cm="1">
        <f t="array" ref="D105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577" t="s">
        <v>69</v>
      </c>
      <c r="F10577" t="s">
        <v>353</v>
      </c>
      <c r="G10577" t="s">
        <v>77</v>
      </c>
      <c r="H10577" t="s">
        <v>77</v>
      </c>
      <c r="I10577" s="1">
        <v>37317</v>
      </c>
      <c r="J10577" t="s">
        <v>20</v>
      </c>
      <c r="K10577" t="s">
        <v>4475</v>
      </c>
      <c r="L10577" t="s">
        <v>353</v>
      </c>
      <c r="M10577" t="s">
        <v>77</v>
      </c>
      <c r="N10577" t="s">
        <v>450</v>
      </c>
      <c r="O10577" t="s">
        <v>6915</v>
      </c>
      <c r="P10577" t="s">
        <v>72</v>
      </c>
      <c r="Q10577" t="str">
        <f>IF(COUNTIF(Table2[type_of_injury],Table2[[#This Row],[type_of_injury]])&lt;40,"other",Table2[[#This Row],[type_of_injury]])</f>
        <v>explosion</v>
      </c>
      <c r="R10577" t="str" cm="1">
        <f t="array" ref="R105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8" spans="1:18" x14ac:dyDescent="0.35">
      <c r="A10578" t="s">
        <v>11329</v>
      </c>
      <c r="B10578" s="1">
        <v>37317</v>
      </c>
      <c r="C10578">
        <v>12</v>
      </c>
      <c r="D10578" t="str" cm="1">
        <f t="array" ref="D105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78" t="s">
        <v>69</v>
      </c>
      <c r="F10578" t="s">
        <v>353</v>
      </c>
      <c r="G10578" t="s">
        <v>77</v>
      </c>
      <c r="H10578" t="s">
        <v>77</v>
      </c>
      <c r="I10578" s="1">
        <v>37317</v>
      </c>
      <c r="J10578" t="s">
        <v>20</v>
      </c>
      <c r="K10578" t="s">
        <v>4475</v>
      </c>
      <c r="L10578" t="s">
        <v>1046</v>
      </c>
      <c r="M10578" t="s">
        <v>77</v>
      </c>
      <c r="N10578" t="s">
        <v>450</v>
      </c>
      <c r="O10578" t="s">
        <v>6915</v>
      </c>
      <c r="P10578" t="s">
        <v>72</v>
      </c>
      <c r="Q10578" t="str">
        <f>IF(COUNTIF(Table2[type_of_injury],Table2[[#This Row],[type_of_injury]])&lt;40,"other",Table2[[#This Row],[type_of_injury]])</f>
        <v>explosion</v>
      </c>
      <c r="R10578" t="str" cm="1">
        <f t="array" ref="R105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79" spans="1:18" x14ac:dyDescent="0.35">
      <c r="A10579" t="s">
        <v>11330</v>
      </c>
      <c r="B10579" s="1">
        <v>37317</v>
      </c>
      <c r="C10579">
        <v>1</v>
      </c>
      <c r="D10579" t="str" cm="1">
        <f t="array" ref="D105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579" t="s">
        <v>69</v>
      </c>
      <c r="F10579" t="s">
        <v>353</v>
      </c>
      <c r="G10579" t="s">
        <v>77</v>
      </c>
      <c r="H10579" t="s">
        <v>77</v>
      </c>
      <c r="I10579" s="1">
        <v>37317</v>
      </c>
      <c r="J10579" t="s">
        <v>71</v>
      </c>
      <c r="K10579" t="s">
        <v>4475</v>
      </c>
      <c r="L10579" t="s">
        <v>1046</v>
      </c>
      <c r="M10579" t="s">
        <v>77</v>
      </c>
      <c r="N10579" t="s">
        <v>450</v>
      </c>
      <c r="O10579" t="s">
        <v>6915</v>
      </c>
      <c r="P10579" t="s">
        <v>72</v>
      </c>
      <c r="Q10579" t="str">
        <f>IF(COUNTIF(Table2[type_of_injury],Table2[[#This Row],[type_of_injury]])&lt;40,"other",Table2[[#This Row],[type_of_injury]])</f>
        <v>explosion</v>
      </c>
      <c r="R10579" t="str" cm="1">
        <f t="array" ref="R105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0" spans="1:18" x14ac:dyDescent="0.35">
      <c r="A10580" t="s">
        <v>11331</v>
      </c>
      <c r="B10580" s="1">
        <v>37317</v>
      </c>
      <c r="C10580">
        <v>40</v>
      </c>
      <c r="D10580" t="str" cm="1">
        <f t="array" ref="D105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80" t="s">
        <v>69</v>
      </c>
      <c r="F10580" t="s">
        <v>353</v>
      </c>
      <c r="G10580" t="s">
        <v>77</v>
      </c>
      <c r="H10580" t="s">
        <v>77</v>
      </c>
      <c r="I10580" s="1">
        <v>37317</v>
      </c>
      <c r="J10580" t="s">
        <v>20</v>
      </c>
      <c r="K10580" t="s">
        <v>4475</v>
      </c>
      <c r="L10580" t="s">
        <v>1046</v>
      </c>
      <c r="M10580" t="s">
        <v>77</v>
      </c>
      <c r="N10580" t="s">
        <v>450</v>
      </c>
      <c r="O10580" t="s">
        <v>6915</v>
      </c>
      <c r="P10580" t="s">
        <v>72</v>
      </c>
      <c r="Q10580" t="str">
        <f>IF(COUNTIF(Table2[type_of_injury],Table2[[#This Row],[type_of_injury]])&lt;40,"other",Table2[[#This Row],[type_of_injury]])</f>
        <v>explosion</v>
      </c>
      <c r="R10580" t="str" cm="1">
        <f t="array" ref="R105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1" spans="1:18" x14ac:dyDescent="0.35">
      <c r="A10581" t="s">
        <v>11332</v>
      </c>
      <c r="B10581" s="1">
        <v>37317</v>
      </c>
      <c r="C10581">
        <v>17</v>
      </c>
      <c r="D10581" t="str" cm="1">
        <f t="array" ref="D105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81" t="s">
        <v>69</v>
      </c>
      <c r="F10581" t="s">
        <v>353</v>
      </c>
      <c r="G10581" t="s">
        <v>77</v>
      </c>
      <c r="H10581" t="s">
        <v>77</v>
      </c>
      <c r="I10581" s="1">
        <v>37427</v>
      </c>
      <c r="J10581" t="s">
        <v>20</v>
      </c>
      <c r="K10581" t="s">
        <v>4475</v>
      </c>
      <c r="L10581" t="s">
        <v>1046</v>
      </c>
      <c r="M10581" t="s">
        <v>77</v>
      </c>
      <c r="N10581" t="s">
        <v>450</v>
      </c>
      <c r="O10581" t="s">
        <v>6915</v>
      </c>
      <c r="P10581" t="s">
        <v>72</v>
      </c>
      <c r="Q10581" t="str">
        <f>IF(COUNTIF(Table2[type_of_injury],Table2[[#This Row],[type_of_injury]])&lt;40,"other",Table2[[#This Row],[type_of_injury]])</f>
        <v>explosion</v>
      </c>
      <c r="R10581" t="str" cm="1">
        <f t="array" ref="R105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2" spans="1:18" x14ac:dyDescent="0.35">
      <c r="A10582" t="s">
        <v>11333</v>
      </c>
      <c r="B10582" s="1">
        <v>37317</v>
      </c>
      <c r="C10582">
        <v>32</v>
      </c>
      <c r="D10582" t="str" cm="1">
        <f t="array" ref="D105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82" t="s">
        <v>69</v>
      </c>
      <c r="F10582" t="s">
        <v>353</v>
      </c>
      <c r="G10582" t="s">
        <v>77</v>
      </c>
      <c r="H10582" t="s">
        <v>77</v>
      </c>
      <c r="I10582" s="1">
        <v>37317</v>
      </c>
      <c r="J10582" t="s">
        <v>71</v>
      </c>
      <c r="K10582" t="s">
        <v>4475</v>
      </c>
      <c r="L10582" t="s">
        <v>1046</v>
      </c>
      <c r="M10582" t="s">
        <v>77</v>
      </c>
      <c r="N10582" t="s">
        <v>450</v>
      </c>
      <c r="O10582" t="s">
        <v>6915</v>
      </c>
      <c r="P10582" t="s">
        <v>72</v>
      </c>
      <c r="Q10582" t="str">
        <f>IF(COUNTIF(Table2[type_of_injury],Table2[[#This Row],[type_of_injury]])&lt;40,"other",Table2[[#This Row],[type_of_injury]])</f>
        <v>explosion</v>
      </c>
      <c r="R10582" t="str" cm="1">
        <f t="array" ref="R105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3" spans="1:18" x14ac:dyDescent="0.35">
      <c r="A10583" t="s">
        <v>11334</v>
      </c>
      <c r="B10583" s="1">
        <v>37317</v>
      </c>
      <c r="C10583">
        <v>7</v>
      </c>
      <c r="D10583" t="str" cm="1">
        <f t="array" ref="D105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583" t="s">
        <v>69</v>
      </c>
      <c r="F10583" t="s">
        <v>353</v>
      </c>
      <c r="G10583" t="s">
        <v>77</v>
      </c>
      <c r="H10583" t="s">
        <v>77</v>
      </c>
      <c r="I10583" s="1">
        <v>37317</v>
      </c>
      <c r="J10583" t="s">
        <v>71</v>
      </c>
      <c r="K10583" t="s">
        <v>4475</v>
      </c>
      <c r="L10583" t="s">
        <v>1046</v>
      </c>
      <c r="M10583" t="s">
        <v>77</v>
      </c>
      <c r="N10583" t="s">
        <v>450</v>
      </c>
      <c r="O10583" t="s">
        <v>6915</v>
      </c>
      <c r="P10583" t="s">
        <v>72</v>
      </c>
      <c r="Q10583" t="str">
        <f>IF(COUNTIF(Table2[type_of_injury],Table2[[#This Row],[type_of_injury]])&lt;40,"other",Table2[[#This Row],[type_of_injury]])</f>
        <v>explosion</v>
      </c>
      <c r="R10583" t="str" cm="1">
        <f t="array" ref="R105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4" spans="1:18" x14ac:dyDescent="0.35">
      <c r="A10584" t="s">
        <v>11335</v>
      </c>
      <c r="B10584" s="1">
        <v>37317</v>
      </c>
      <c r="C10584">
        <v>3</v>
      </c>
      <c r="D10584" t="str" cm="1">
        <f t="array" ref="D105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584" t="s">
        <v>69</v>
      </c>
      <c r="F10584" t="s">
        <v>353</v>
      </c>
      <c r="G10584" t="s">
        <v>77</v>
      </c>
      <c r="H10584" t="s">
        <v>77</v>
      </c>
      <c r="I10584" s="1">
        <v>37317</v>
      </c>
      <c r="J10584" t="s">
        <v>71</v>
      </c>
      <c r="K10584" t="s">
        <v>4475</v>
      </c>
      <c r="L10584" t="s">
        <v>1046</v>
      </c>
      <c r="M10584" t="s">
        <v>77</v>
      </c>
      <c r="N10584" t="s">
        <v>450</v>
      </c>
      <c r="O10584" t="s">
        <v>6915</v>
      </c>
      <c r="P10584" t="s">
        <v>72</v>
      </c>
      <c r="Q10584" t="str">
        <f>IF(COUNTIF(Table2[type_of_injury],Table2[[#This Row],[type_of_injury]])&lt;40,"other",Table2[[#This Row],[type_of_injury]])</f>
        <v>explosion</v>
      </c>
      <c r="R10584" t="str" cm="1">
        <f t="array" ref="R105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5" spans="1:18" x14ac:dyDescent="0.35">
      <c r="A10585" t="s">
        <v>11336</v>
      </c>
      <c r="B10585" s="1">
        <v>37316</v>
      </c>
      <c r="C10585">
        <v>27</v>
      </c>
      <c r="D10585" t="str" cm="1">
        <f t="array" ref="D105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85" t="s">
        <v>16</v>
      </c>
      <c r="F10585" t="s">
        <v>33</v>
      </c>
      <c r="G10585" t="s">
        <v>27</v>
      </c>
      <c r="H10585" t="s">
        <v>19</v>
      </c>
      <c r="I10585" s="1">
        <v>37316</v>
      </c>
      <c r="J10585" t="s">
        <v>20</v>
      </c>
      <c r="K10585" t="s">
        <v>560</v>
      </c>
      <c r="L10585" t="s">
        <v>33</v>
      </c>
      <c r="M10585" t="s">
        <v>27</v>
      </c>
      <c r="N10585" t="s">
        <v>21</v>
      </c>
      <c r="P10585" t="s">
        <v>23</v>
      </c>
      <c r="Q10585" t="str">
        <f>IF(COUNTIF(Table2[type_of_injury],Table2[[#This Row],[type_of_injury]])&lt;40,"other",Table2[[#This Row],[type_of_injury]])</f>
        <v>gunfire</v>
      </c>
      <c r="R10585" t="str" cm="1">
        <f t="array" ref="R105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6" spans="1:18" x14ac:dyDescent="0.35">
      <c r="A10586" t="s">
        <v>11337</v>
      </c>
      <c r="B10586" s="1">
        <v>37316</v>
      </c>
      <c r="C10586">
        <v>19</v>
      </c>
      <c r="D10586" t="str" cm="1">
        <f t="array" ref="D105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86" t="s">
        <v>16</v>
      </c>
      <c r="F10586" t="s">
        <v>33</v>
      </c>
      <c r="G10586" t="s">
        <v>27</v>
      </c>
      <c r="H10586" t="s">
        <v>19</v>
      </c>
      <c r="I10586" s="1">
        <v>37316</v>
      </c>
      <c r="J10586" t="s">
        <v>20</v>
      </c>
      <c r="K10586" t="s">
        <v>560</v>
      </c>
      <c r="L10586" t="s">
        <v>33</v>
      </c>
      <c r="M10586" t="s">
        <v>27</v>
      </c>
      <c r="N10586" t="s">
        <v>21</v>
      </c>
      <c r="P10586" t="s">
        <v>23</v>
      </c>
      <c r="Q10586" t="str">
        <f>IF(COUNTIF(Table2[type_of_injury],Table2[[#This Row],[type_of_injury]])&lt;40,"other",Table2[[#This Row],[type_of_injury]])</f>
        <v>gunfire</v>
      </c>
      <c r="R10586" t="str" cm="1">
        <f t="array" ref="R105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7" spans="1:18" x14ac:dyDescent="0.35">
      <c r="A10587" t="s">
        <v>11338</v>
      </c>
      <c r="B10587" s="1">
        <v>37316</v>
      </c>
      <c r="C10587">
        <v>25</v>
      </c>
      <c r="D10587" t="str" cm="1">
        <f t="array" ref="D105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87" t="s">
        <v>16</v>
      </c>
      <c r="F10587" t="s">
        <v>33</v>
      </c>
      <c r="G10587" t="s">
        <v>27</v>
      </c>
      <c r="H10587" t="s">
        <v>19</v>
      </c>
      <c r="I10587" s="1">
        <v>37316</v>
      </c>
      <c r="J10587" t="s">
        <v>20</v>
      </c>
      <c r="K10587" t="s">
        <v>40</v>
      </c>
      <c r="L10587" t="s">
        <v>27</v>
      </c>
      <c r="M10587" t="s">
        <v>27</v>
      </c>
      <c r="N10587" t="s">
        <v>21</v>
      </c>
      <c r="P10587" t="s">
        <v>23</v>
      </c>
      <c r="Q10587" t="str">
        <f>IF(COUNTIF(Table2[type_of_injury],Table2[[#This Row],[type_of_injury]])&lt;40,"other",Table2[[#This Row],[type_of_injury]])</f>
        <v>gunfire</v>
      </c>
      <c r="R10587" t="str" cm="1">
        <f t="array" ref="R105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8" spans="1:18" x14ac:dyDescent="0.35">
      <c r="A10588" t="s">
        <v>11339</v>
      </c>
      <c r="B10588" s="1">
        <v>37316</v>
      </c>
      <c r="C10588">
        <v>9</v>
      </c>
      <c r="D10588" t="str" cm="1">
        <f t="array" ref="D105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588" t="s">
        <v>16</v>
      </c>
      <c r="F10588" t="s">
        <v>33</v>
      </c>
      <c r="G10588" t="s">
        <v>27</v>
      </c>
      <c r="H10588" t="s">
        <v>19</v>
      </c>
      <c r="I10588" s="1">
        <v>37316</v>
      </c>
      <c r="J10588" t="s">
        <v>71</v>
      </c>
      <c r="K10588" t="s">
        <v>40</v>
      </c>
      <c r="L10588" t="s">
        <v>33</v>
      </c>
      <c r="M10588" t="s">
        <v>27</v>
      </c>
      <c r="N10588" t="s">
        <v>21</v>
      </c>
      <c r="P10588" t="s">
        <v>23</v>
      </c>
      <c r="Q10588" t="str">
        <f>IF(COUNTIF(Table2[type_of_injury],Table2[[#This Row],[type_of_injury]])&lt;40,"other",Table2[[#This Row],[type_of_injury]])</f>
        <v>gunfire</v>
      </c>
      <c r="R10588" t="str" cm="1">
        <f t="array" ref="R105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89" spans="1:18" x14ac:dyDescent="0.35">
      <c r="A10589" t="s">
        <v>11340</v>
      </c>
      <c r="B10589" s="1">
        <v>37316</v>
      </c>
      <c r="C10589">
        <v>16</v>
      </c>
      <c r="D10589" t="str" cm="1">
        <f t="array" ref="D105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89" t="s">
        <v>16</v>
      </c>
      <c r="F10589" t="s">
        <v>33</v>
      </c>
      <c r="G10589" t="s">
        <v>27</v>
      </c>
      <c r="H10589" t="s">
        <v>19</v>
      </c>
      <c r="I10589" s="1">
        <v>37316</v>
      </c>
      <c r="J10589" t="s">
        <v>20</v>
      </c>
      <c r="K10589" t="s">
        <v>40</v>
      </c>
      <c r="L10589" t="s">
        <v>33</v>
      </c>
      <c r="M10589" t="s">
        <v>27</v>
      </c>
      <c r="N10589" t="s">
        <v>21</v>
      </c>
      <c r="P10589" t="s">
        <v>23</v>
      </c>
      <c r="Q10589" t="str">
        <f>IF(COUNTIF(Table2[type_of_injury],Table2[[#This Row],[type_of_injury]])&lt;40,"other",Table2[[#This Row],[type_of_injury]])</f>
        <v>gunfire</v>
      </c>
      <c r="R10589" t="str" cm="1">
        <f t="array" ref="R105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0" spans="1:18" x14ac:dyDescent="0.35">
      <c r="A10590" t="s">
        <v>11341</v>
      </c>
      <c r="B10590" s="1">
        <v>37316</v>
      </c>
      <c r="C10590">
        <v>26</v>
      </c>
      <c r="D10590" t="str" cm="1">
        <f t="array" ref="D105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90" t="s">
        <v>16</v>
      </c>
      <c r="F10590" t="s">
        <v>33</v>
      </c>
      <c r="G10590" t="s">
        <v>27</v>
      </c>
      <c r="H10590" t="s">
        <v>19</v>
      </c>
      <c r="I10590" s="1">
        <v>37316</v>
      </c>
      <c r="J10590" t="s">
        <v>20</v>
      </c>
      <c r="K10590" t="s">
        <v>560</v>
      </c>
      <c r="L10590" t="s">
        <v>33</v>
      </c>
      <c r="M10590" t="s">
        <v>27</v>
      </c>
      <c r="N10590" t="s">
        <v>21</v>
      </c>
      <c r="P10590" t="s">
        <v>23</v>
      </c>
      <c r="Q10590" t="str">
        <f>IF(COUNTIF(Table2[type_of_injury],Table2[[#This Row],[type_of_injury]])&lt;40,"other",Table2[[#This Row],[type_of_injury]])</f>
        <v>gunfire</v>
      </c>
      <c r="R10590" t="str" cm="1">
        <f t="array" ref="R105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1" spans="1:18" x14ac:dyDescent="0.35">
      <c r="A10591" t="s">
        <v>11342</v>
      </c>
      <c r="B10591" s="1">
        <v>37316</v>
      </c>
      <c r="C10591">
        <v>7</v>
      </c>
      <c r="D10591" t="str" cm="1">
        <f t="array" ref="D105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591" t="s">
        <v>16</v>
      </c>
      <c r="F10591" t="s">
        <v>565</v>
      </c>
      <c r="G10591" t="s">
        <v>222</v>
      </c>
      <c r="H10591" t="s">
        <v>39</v>
      </c>
      <c r="I10591" s="1">
        <v>37316</v>
      </c>
      <c r="J10591" t="s">
        <v>20</v>
      </c>
      <c r="K10591" t="s">
        <v>40</v>
      </c>
      <c r="L10591" t="s">
        <v>593</v>
      </c>
      <c r="M10591" t="s">
        <v>222</v>
      </c>
      <c r="N10591" t="s">
        <v>21</v>
      </c>
      <c r="P10591" t="s">
        <v>23</v>
      </c>
      <c r="Q10591" t="str">
        <f>IF(COUNTIF(Table2[type_of_injury],Table2[[#This Row],[type_of_injury]])&lt;40,"other",Table2[[#This Row],[type_of_injury]])</f>
        <v>gunfire</v>
      </c>
      <c r="R10591" t="str" cm="1">
        <f t="array" ref="R105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2" spans="1:18" x14ac:dyDescent="0.35">
      <c r="A10592" t="s">
        <v>11343</v>
      </c>
      <c r="B10592" s="1">
        <v>37316</v>
      </c>
      <c r="C10592">
        <v>36</v>
      </c>
      <c r="D10592" t="str" cm="1">
        <f t="array" ref="D105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592" t="s">
        <v>16</v>
      </c>
      <c r="F10592" t="s">
        <v>33</v>
      </c>
      <c r="G10592" t="s">
        <v>27</v>
      </c>
      <c r="H10592" t="s">
        <v>19</v>
      </c>
      <c r="I10592" s="1">
        <v>37316</v>
      </c>
      <c r="J10592" t="s">
        <v>20</v>
      </c>
      <c r="K10592" t="s">
        <v>560</v>
      </c>
      <c r="L10592" t="s">
        <v>27</v>
      </c>
      <c r="M10592" t="s">
        <v>27</v>
      </c>
      <c r="N10592" t="s">
        <v>21</v>
      </c>
      <c r="P10592" t="s">
        <v>23</v>
      </c>
      <c r="Q10592" t="str">
        <f>IF(COUNTIF(Table2[type_of_injury],Table2[[#This Row],[type_of_injury]])&lt;40,"other",Table2[[#This Row],[type_of_injury]])</f>
        <v>gunfire</v>
      </c>
      <c r="R10592" t="str" cm="1">
        <f t="array" ref="R105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3" spans="1:18" x14ac:dyDescent="0.35">
      <c r="A10593" t="s">
        <v>11344</v>
      </c>
      <c r="B10593" s="1">
        <v>37316</v>
      </c>
      <c r="C10593">
        <v>25</v>
      </c>
      <c r="D10593" t="str" cm="1">
        <f t="array" ref="D105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93" t="s">
        <v>16</v>
      </c>
      <c r="F10593" t="s">
        <v>33</v>
      </c>
      <c r="G10593" t="s">
        <v>27</v>
      </c>
      <c r="H10593" t="s">
        <v>19</v>
      </c>
      <c r="I10593" s="1">
        <v>37316</v>
      </c>
      <c r="J10593" t="s">
        <v>20</v>
      </c>
      <c r="K10593" t="s">
        <v>560</v>
      </c>
      <c r="L10593" t="s">
        <v>27</v>
      </c>
      <c r="M10593" t="s">
        <v>27</v>
      </c>
      <c r="N10593" t="s">
        <v>21</v>
      </c>
      <c r="P10593" t="s">
        <v>23</v>
      </c>
      <c r="Q10593" t="str">
        <f>IF(COUNTIF(Table2[type_of_injury],Table2[[#This Row],[type_of_injury]])&lt;40,"other",Table2[[#This Row],[type_of_injury]])</f>
        <v>gunfire</v>
      </c>
      <c r="R10593" t="str" cm="1">
        <f t="array" ref="R105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4" spans="1:18" x14ac:dyDescent="0.35">
      <c r="A10594" t="s">
        <v>11345</v>
      </c>
      <c r="B10594" s="1">
        <v>37316</v>
      </c>
      <c r="C10594">
        <v>17</v>
      </c>
      <c r="D10594" t="str" cm="1">
        <f t="array" ref="D105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94" t="s">
        <v>16</v>
      </c>
      <c r="F10594" t="s">
        <v>81</v>
      </c>
      <c r="G10594" t="s">
        <v>75</v>
      </c>
      <c r="H10594" t="s">
        <v>19</v>
      </c>
      <c r="I10594" s="1">
        <v>37316</v>
      </c>
      <c r="J10594" t="s">
        <v>20</v>
      </c>
      <c r="K10594" t="s">
        <v>560</v>
      </c>
      <c r="L10594" t="s">
        <v>81</v>
      </c>
      <c r="M10594" t="s">
        <v>75</v>
      </c>
      <c r="N10594" t="s">
        <v>21</v>
      </c>
      <c r="P10594" t="s">
        <v>23</v>
      </c>
      <c r="Q10594" t="str">
        <f>IF(COUNTIF(Table2[type_of_injury],Table2[[#This Row],[type_of_injury]])&lt;40,"other",Table2[[#This Row],[type_of_injury]])</f>
        <v>gunfire</v>
      </c>
      <c r="R10594" t="str" cm="1">
        <f t="array" ref="R105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5" spans="1:18" x14ac:dyDescent="0.35">
      <c r="A10595" t="s">
        <v>11346</v>
      </c>
      <c r="B10595" s="1">
        <v>37316</v>
      </c>
      <c r="C10595">
        <v>18</v>
      </c>
      <c r="D10595" t="str" cm="1">
        <f t="array" ref="D105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95" t="s">
        <v>16</v>
      </c>
      <c r="F10595" t="s">
        <v>81</v>
      </c>
      <c r="G10595" t="s">
        <v>75</v>
      </c>
      <c r="H10595" t="s">
        <v>19</v>
      </c>
      <c r="I10595" s="1">
        <v>37316</v>
      </c>
      <c r="J10595" t="s">
        <v>20</v>
      </c>
      <c r="K10595" t="s">
        <v>560</v>
      </c>
      <c r="L10595" t="s">
        <v>81</v>
      </c>
      <c r="M10595" t="s">
        <v>75</v>
      </c>
      <c r="N10595" t="s">
        <v>21</v>
      </c>
      <c r="P10595" t="s">
        <v>23</v>
      </c>
      <c r="Q10595" t="str">
        <f>IF(COUNTIF(Table2[type_of_injury],Table2[[#This Row],[type_of_injury]])&lt;40,"other",Table2[[#This Row],[type_of_injury]])</f>
        <v>gunfire</v>
      </c>
      <c r="R10595" t="str" cm="1">
        <f t="array" ref="R105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6" spans="1:18" x14ac:dyDescent="0.35">
      <c r="A10596" t="s">
        <v>11347</v>
      </c>
      <c r="B10596" s="1">
        <v>37316</v>
      </c>
      <c r="C10596">
        <v>41</v>
      </c>
      <c r="D10596" t="str" cm="1">
        <f t="array" ref="D105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596" t="s">
        <v>16</v>
      </c>
      <c r="F10596" t="s">
        <v>81</v>
      </c>
      <c r="G10596" t="s">
        <v>75</v>
      </c>
      <c r="H10596" t="s">
        <v>19</v>
      </c>
      <c r="I10596" s="1">
        <v>37316</v>
      </c>
      <c r="J10596" t="s">
        <v>20</v>
      </c>
      <c r="K10596" t="s">
        <v>560</v>
      </c>
      <c r="L10596" t="s">
        <v>696</v>
      </c>
      <c r="M10596" t="s">
        <v>75</v>
      </c>
      <c r="N10596" t="s">
        <v>21</v>
      </c>
      <c r="P10596" t="s">
        <v>23</v>
      </c>
      <c r="Q10596" t="str">
        <f>IF(COUNTIF(Table2[type_of_injury],Table2[[#This Row],[type_of_injury]])&lt;40,"other",Table2[[#This Row],[type_of_injury]])</f>
        <v>gunfire</v>
      </c>
      <c r="R10596" t="str" cm="1">
        <f t="array" ref="R105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7" spans="1:18" x14ac:dyDescent="0.35">
      <c r="A10597" t="s">
        <v>11348</v>
      </c>
      <c r="B10597" s="1">
        <v>37315</v>
      </c>
      <c r="C10597">
        <v>65</v>
      </c>
      <c r="D10597" t="str" cm="1">
        <f t="array" ref="D105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597" t="s">
        <v>16</v>
      </c>
      <c r="F10597" t="s">
        <v>33</v>
      </c>
      <c r="G10597" t="s">
        <v>27</v>
      </c>
      <c r="H10597" t="s">
        <v>19</v>
      </c>
      <c r="I10597" s="1">
        <v>37315</v>
      </c>
      <c r="J10597" t="s">
        <v>20</v>
      </c>
      <c r="K10597" t="s">
        <v>40</v>
      </c>
      <c r="L10597" t="s">
        <v>33</v>
      </c>
      <c r="M10597" t="s">
        <v>27</v>
      </c>
      <c r="N10597" t="s">
        <v>21</v>
      </c>
      <c r="P10597" t="s">
        <v>23</v>
      </c>
      <c r="Q10597" t="str">
        <f>IF(COUNTIF(Table2[type_of_injury],Table2[[#This Row],[type_of_injury]])&lt;40,"other",Table2[[#This Row],[type_of_injury]])</f>
        <v>gunfire</v>
      </c>
      <c r="R10597" t="str" cm="1">
        <f t="array" ref="R105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8" spans="1:18" x14ac:dyDescent="0.35">
      <c r="A10598" t="s">
        <v>11349</v>
      </c>
      <c r="B10598" s="1">
        <v>37315</v>
      </c>
      <c r="C10598">
        <v>23</v>
      </c>
      <c r="D10598" t="str" cm="1">
        <f t="array" ref="D105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598" t="s">
        <v>16</v>
      </c>
      <c r="F10598" t="s">
        <v>33</v>
      </c>
      <c r="G10598" t="s">
        <v>27</v>
      </c>
      <c r="H10598" t="s">
        <v>19</v>
      </c>
      <c r="I10598" s="1">
        <v>37315</v>
      </c>
      <c r="J10598" t="s">
        <v>20</v>
      </c>
      <c r="K10598" t="s">
        <v>560</v>
      </c>
      <c r="L10598" t="s">
        <v>92</v>
      </c>
      <c r="M10598" t="s">
        <v>27</v>
      </c>
      <c r="N10598" t="s">
        <v>21</v>
      </c>
      <c r="P10598" t="s">
        <v>23</v>
      </c>
      <c r="Q10598" t="str">
        <f>IF(COUNTIF(Table2[type_of_injury],Table2[[#This Row],[type_of_injury]])&lt;40,"other",Table2[[#This Row],[type_of_injury]])</f>
        <v>gunfire</v>
      </c>
      <c r="R10598" t="str" cm="1">
        <f t="array" ref="R105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599" spans="1:18" x14ac:dyDescent="0.35">
      <c r="A10599" t="s">
        <v>11350</v>
      </c>
      <c r="B10599" s="1">
        <v>37315</v>
      </c>
      <c r="C10599">
        <v>19</v>
      </c>
      <c r="D10599" t="str" cm="1">
        <f t="array" ref="D105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599" t="s">
        <v>16</v>
      </c>
      <c r="F10599" t="s">
        <v>33</v>
      </c>
      <c r="G10599" t="s">
        <v>27</v>
      </c>
      <c r="H10599" t="s">
        <v>19</v>
      </c>
      <c r="I10599" s="1">
        <v>37315</v>
      </c>
      <c r="J10599" t="s">
        <v>20</v>
      </c>
      <c r="K10599" t="s">
        <v>560</v>
      </c>
      <c r="L10599" t="s">
        <v>92</v>
      </c>
      <c r="M10599" t="s">
        <v>27</v>
      </c>
      <c r="N10599" t="s">
        <v>21</v>
      </c>
      <c r="P10599" t="s">
        <v>23</v>
      </c>
      <c r="Q10599" t="str">
        <f>IF(COUNTIF(Table2[type_of_injury],Table2[[#This Row],[type_of_injury]])&lt;40,"other",Table2[[#This Row],[type_of_injury]])</f>
        <v>gunfire</v>
      </c>
      <c r="R10599" t="str" cm="1">
        <f t="array" ref="R105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0" spans="1:18" x14ac:dyDescent="0.35">
      <c r="A10600" t="s">
        <v>11351</v>
      </c>
      <c r="B10600" s="1">
        <v>37315</v>
      </c>
      <c r="C10600">
        <v>22</v>
      </c>
      <c r="D10600" t="str" cm="1">
        <f t="array" ref="D106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00" t="s">
        <v>16</v>
      </c>
      <c r="F10600" t="s">
        <v>33</v>
      </c>
      <c r="G10600" t="s">
        <v>27</v>
      </c>
      <c r="H10600" t="s">
        <v>19</v>
      </c>
      <c r="I10600" s="1">
        <v>37315</v>
      </c>
      <c r="J10600" t="s">
        <v>20</v>
      </c>
      <c r="K10600" t="s">
        <v>560</v>
      </c>
      <c r="L10600" t="s">
        <v>27</v>
      </c>
      <c r="M10600" t="s">
        <v>27</v>
      </c>
      <c r="N10600" t="s">
        <v>21</v>
      </c>
      <c r="P10600" t="s">
        <v>23</v>
      </c>
      <c r="Q10600" t="str">
        <f>IF(COUNTIF(Table2[type_of_injury],Table2[[#This Row],[type_of_injury]])&lt;40,"other",Table2[[#This Row],[type_of_injury]])</f>
        <v>gunfire</v>
      </c>
      <c r="R10600" t="str" cm="1">
        <f t="array" ref="R106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1" spans="1:18" x14ac:dyDescent="0.35">
      <c r="A10601" t="s">
        <v>11352</v>
      </c>
      <c r="B10601" s="1">
        <v>37315</v>
      </c>
      <c r="C10601">
        <v>23</v>
      </c>
      <c r="D10601" t="str" cm="1">
        <f t="array" ref="D106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01" t="s">
        <v>16</v>
      </c>
      <c r="F10601" t="s">
        <v>33</v>
      </c>
      <c r="G10601" t="s">
        <v>27</v>
      </c>
      <c r="H10601" t="s">
        <v>19</v>
      </c>
      <c r="I10601" s="1">
        <v>37315</v>
      </c>
      <c r="J10601" t="s">
        <v>20</v>
      </c>
      <c r="K10601" t="s">
        <v>560</v>
      </c>
      <c r="L10601" t="s">
        <v>536</v>
      </c>
      <c r="M10601" t="s">
        <v>27</v>
      </c>
      <c r="N10601" t="s">
        <v>21</v>
      </c>
      <c r="P10601" t="s">
        <v>23</v>
      </c>
      <c r="Q10601" t="str">
        <f>IF(COUNTIF(Table2[type_of_injury],Table2[[#This Row],[type_of_injury]])&lt;40,"other",Table2[[#This Row],[type_of_injury]])</f>
        <v>gunfire</v>
      </c>
      <c r="R10601" t="str" cm="1">
        <f t="array" ref="R106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2" spans="1:18" x14ac:dyDescent="0.35">
      <c r="A10602" t="s">
        <v>11353</v>
      </c>
      <c r="B10602" s="1">
        <v>37315</v>
      </c>
      <c r="C10602">
        <v>21</v>
      </c>
      <c r="D10602" t="str" cm="1">
        <f t="array" ref="D106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02" t="s">
        <v>16</v>
      </c>
      <c r="F10602" t="s">
        <v>33</v>
      </c>
      <c r="G10602" t="s">
        <v>27</v>
      </c>
      <c r="H10602" t="s">
        <v>19</v>
      </c>
      <c r="I10602" s="1">
        <v>37315</v>
      </c>
      <c r="J10602" t="s">
        <v>20</v>
      </c>
      <c r="K10602" t="s">
        <v>560</v>
      </c>
      <c r="L10602" t="s">
        <v>7418</v>
      </c>
      <c r="M10602" t="s">
        <v>27</v>
      </c>
      <c r="N10602" t="s">
        <v>21</v>
      </c>
      <c r="P10602" t="s">
        <v>23</v>
      </c>
      <c r="Q10602" t="str">
        <f>IF(COUNTIF(Table2[type_of_injury],Table2[[#This Row],[type_of_injury]])&lt;40,"other",Table2[[#This Row],[type_of_injury]])</f>
        <v>gunfire</v>
      </c>
      <c r="R10602" t="str" cm="1">
        <f t="array" ref="R106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3" spans="1:18" x14ac:dyDescent="0.35">
      <c r="A10603" t="s">
        <v>11354</v>
      </c>
      <c r="B10603" s="1">
        <v>37315</v>
      </c>
      <c r="C10603">
        <v>30</v>
      </c>
      <c r="D10603" t="str" cm="1">
        <f t="array" ref="D106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03" t="s">
        <v>16</v>
      </c>
      <c r="F10603" t="s">
        <v>81</v>
      </c>
      <c r="G10603" t="s">
        <v>75</v>
      </c>
      <c r="H10603" t="s">
        <v>19</v>
      </c>
      <c r="I10603" s="1">
        <v>37318</v>
      </c>
      <c r="J10603" t="s">
        <v>20</v>
      </c>
      <c r="K10603" t="s">
        <v>204</v>
      </c>
      <c r="L10603" t="s">
        <v>81</v>
      </c>
      <c r="M10603" t="s">
        <v>75</v>
      </c>
      <c r="N10603" t="s">
        <v>21</v>
      </c>
      <c r="P10603" t="s">
        <v>23</v>
      </c>
      <c r="Q10603" t="str">
        <f>IF(COUNTIF(Table2[type_of_injury],Table2[[#This Row],[type_of_injury]])&lt;40,"other",Table2[[#This Row],[type_of_injury]])</f>
        <v>gunfire</v>
      </c>
      <c r="R10603" t="str" cm="1">
        <f t="array" ref="R106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4" spans="1:18" x14ac:dyDescent="0.35">
      <c r="A10604" t="s">
        <v>11355</v>
      </c>
      <c r="B10604" s="1">
        <v>37315</v>
      </c>
      <c r="C10604">
        <v>18</v>
      </c>
      <c r="D10604" t="str" cm="1">
        <f t="array" ref="D106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04" t="s">
        <v>16</v>
      </c>
      <c r="F10604" t="s">
        <v>81</v>
      </c>
      <c r="G10604" t="s">
        <v>75</v>
      </c>
      <c r="H10604" t="s">
        <v>19</v>
      </c>
      <c r="I10604" s="1">
        <v>37315</v>
      </c>
      <c r="J10604" t="s">
        <v>20</v>
      </c>
      <c r="K10604" t="s">
        <v>560</v>
      </c>
      <c r="L10604" t="s">
        <v>81</v>
      </c>
      <c r="M10604" t="s">
        <v>75</v>
      </c>
      <c r="N10604" t="s">
        <v>21</v>
      </c>
      <c r="P10604" t="s">
        <v>23</v>
      </c>
      <c r="Q10604" t="str">
        <f>IF(COUNTIF(Table2[type_of_injury],Table2[[#This Row],[type_of_injury]])&lt;40,"other",Table2[[#This Row],[type_of_injury]])</f>
        <v>gunfire</v>
      </c>
      <c r="R10604" t="str" cm="1">
        <f t="array" ref="R106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5" spans="1:18" x14ac:dyDescent="0.35">
      <c r="A10605" t="s">
        <v>11356</v>
      </c>
      <c r="B10605" s="1">
        <v>37315</v>
      </c>
      <c r="C10605">
        <v>18</v>
      </c>
      <c r="D10605" t="str" cm="1">
        <f t="array" ref="D106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05" t="s">
        <v>16</v>
      </c>
      <c r="F10605" t="s">
        <v>81</v>
      </c>
      <c r="G10605" t="s">
        <v>75</v>
      </c>
      <c r="H10605" t="s">
        <v>19</v>
      </c>
      <c r="I10605" s="1">
        <v>37315</v>
      </c>
      <c r="J10605" t="s">
        <v>20</v>
      </c>
      <c r="K10605" t="s">
        <v>560</v>
      </c>
      <c r="L10605" t="s">
        <v>81</v>
      </c>
      <c r="M10605" t="s">
        <v>75</v>
      </c>
      <c r="N10605" t="s">
        <v>21</v>
      </c>
      <c r="P10605" t="s">
        <v>23</v>
      </c>
      <c r="Q10605" t="str">
        <f>IF(COUNTIF(Table2[type_of_injury],Table2[[#This Row],[type_of_injury]])&lt;40,"other",Table2[[#This Row],[type_of_injury]])</f>
        <v>gunfire</v>
      </c>
      <c r="R10605" t="str" cm="1">
        <f t="array" ref="R106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6" spans="1:18" x14ac:dyDescent="0.35">
      <c r="A10606" t="s">
        <v>11357</v>
      </c>
      <c r="B10606" s="1">
        <v>37315</v>
      </c>
      <c r="C10606">
        <v>27</v>
      </c>
      <c r="D10606" t="str" cm="1">
        <f t="array" ref="D106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06" t="s">
        <v>16</v>
      </c>
      <c r="F10606" t="s">
        <v>81</v>
      </c>
      <c r="G10606" t="s">
        <v>75</v>
      </c>
      <c r="H10606" t="s">
        <v>19</v>
      </c>
      <c r="I10606" s="1">
        <v>37315</v>
      </c>
      <c r="J10606" t="s">
        <v>20</v>
      </c>
      <c r="K10606" t="s">
        <v>560</v>
      </c>
      <c r="L10606" t="s">
        <v>341</v>
      </c>
      <c r="M10606" t="s">
        <v>54</v>
      </c>
      <c r="N10606" t="s">
        <v>21</v>
      </c>
      <c r="P10606" t="s">
        <v>23</v>
      </c>
      <c r="Q10606" t="str">
        <f>IF(COUNTIF(Table2[type_of_injury],Table2[[#This Row],[type_of_injury]])&lt;40,"other",Table2[[#This Row],[type_of_injury]])</f>
        <v>gunfire</v>
      </c>
      <c r="R10606" t="str" cm="1">
        <f t="array" ref="R106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7" spans="1:18" x14ac:dyDescent="0.35">
      <c r="A10607" t="s">
        <v>11358</v>
      </c>
      <c r="B10607" s="1">
        <v>37315</v>
      </c>
      <c r="C10607">
        <v>34</v>
      </c>
      <c r="D10607" t="str" cm="1">
        <f t="array" ref="D106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07" t="s">
        <v>16</v>
      </c>
      <c r="F10607" t="s">
        <v>81</v>
      </c>
      <c r="G10607" t="s">
        <v>75</v>
      </c>
      <c r="H10607" t="s">
        <v>19</v>
      </c>
      <c r="I10607" s="1">
        <v>37315</v>
      </c>
      <c r="J10607" t="s">
        <v>20</v>
      </c>
      <c r="K10607" t="s">
        <v>560</v>
      </c>
      <c r="L10607" t="s">
        <v>75</v>
      </c>
      <c r="M10607" t="s">
        <v>75</v>
      </c>
      <c r="N10607" t="s">
        <v>21</v>
      </c>
      <c r="P10607" t="s">
        <v>23</v>
      </c>
      <c r="Q10607" t="str">
        <f>IF(COUNTIF(Table2[type_of_injury],Table2[[#This Row],[type_of_injury]])&lt;40,"other",Table2[[#This Row],[type_of_injury]])</f>
        <v>gunfire</v>
      </c>
      <c r="R10607" t="str" cm="1">
        <f t="array" ref="R106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8" spans="1:18" x14ac:dyDescent="0.35">
      <c r="A10608" t="s">
        <v>11359</v>
      </c>
      <c r="B10608" s="1">
        <v>37315</v>
      </c>
      <c r="C10608">
        <v>24</v>
      </c>
      <c r="D10608" t="str" cm="1">
        <f t="array" ref="D106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08" t="s">
        <v>16</v>
      </c>
      <c r="F10608" t="s">
        <v>81</v>
      </c>
      <c r="G10608" t="s">
        <v>75</v>
      </c>
      <c r="H10608" t="s">
        <v>19</v>
      </c>
      <c r="I10608" s="1">
        <v>37315</v>
      </c>
      <c r="J10608" t="s">
        <v>20</v>
      </c>
      <c r="K10608" t="s">
        <v>560</v>
      </c>
      <c r="L10608" t="s">
        <v>81</v>
      </c>
      <c r="M10608" t="s">
        <v>75</v>
      </c>
      <c r="N10608" t="s">
        <v>21</v>
      </c>
      <c r="P10608" t="s">
        <v>23</v>
      </c>
      <c r="Q10608" t="str">
        <f>IF(COUNTIF(Table2[type_of_injury],Table2[[#This Row],[type_of_injury]])&lt;40,"other",Table2[[#This Row],[type_of_injury]])</f>
        <v>gunfire</v>
      </c>
      <c r="R10608" t="str" cm="1">
        <f t="array" ref="R106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09" spans="1:18" x14ac:dyDescent="0.35">
      <c r="A10609" t="s">
        <v>11360</v>
      </c>
      <c r="B10609" s="1">
        <v>37315</v>
      </c>
      <c r="C10609">
        <v>13</v>
      </c>
      <c r="D10609" t="str" cm="1">
        <f t="array" ref="D106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09" t="s">
        <v>16</v>
      </c>
      <c r="F10609" t="s">
        <v>623</v>
      </c>
      <c r="G10609" t="s">
        <v>175</v>
      </c>
      <c r="H10609" t="s">
        <v>19</v>
      </c>
      <c r="I10609" s="1">
        <v>37322</v>
      </c>
      <c r="J10609" t="s">
        <v>20</v>
      </c>
      <c r="K10609" t="s">
        <v>40</v>
      </c>
      <c r="L10609" t="s">
        <v>623</v>
      </c>
      <c r="M10609" t="s">
        <v>175</v>
      </c>
      <c r="N10609" t="s">
        <v>21</v>
      </c>
      <c r="P10609" t="s">
        <v>23</v>
      </c>
      <c r="Q10609" t="str">
        <f>IF(COUNTIF(Table2[type_of_injury],Table2[[#This Row],[type_of_injury]])&lt;40,"other",Table2[[#This Row],[type_of_injury]])</f>
        <v>gunfire</v>
      </c>
      <c r="R10609" t="str" cm="1">
        <f t="array" ref="R106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0" spans="1:18" x14ac:dyDescent="0.35">
      <c r="A10610" t="s">
        <v>11361</v>
      </c>
      <c r="B10610" s="1">
        <v>37315</v>
      </c>
      <c r="C10610">
        <v>23</v>
      </c>
      <c r="D10610" t="str" cm="1">
        <f t="array" ref="D106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10" t="s">
        <v>16</v>
      </c>
      <c r="F10610" t="s">
        <v>33</v>
      </c>
      <c r="G10610" t="s">
        <v>27</v>
      </c>
      <c r="H10610" t="s">
        <v>19</v>
      </c>
      <c r="I10610" s="1">
        <v>37321</v>
      </c>
      <c r="J10610" t="s">
        <v>20</v>
      </c>
      <c r="K10610" t="s">
        <v>40</v>
      </c>
      <c r="L10610" t="s">
        <v>33</v>
      </c>
      <c r="M10610" t="s">
        <v>27</v>
      </c>
      <c r="N10610" t="s">
        <v>21</v>
      </c>
      <c r="O10610" t="s">
        <v>35</v>
      </c>
      <c r="P10610" t="s">
        <v>23</v>
      </c>
      <c r="Q10610" t="str">
        <f>IF(COUNTIF(Table2[type_of_injury],Table2[[#This Row],[type_of_injury]])&lt;40,"other",Table2[[#This Row],[type_of_injury]])</f>
        <v>gunfire</v>
      </c>
      <c r="R10610" t="str" cm="1">
        <f t="array" ref="R106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1" spans="1:18" x14ac:dyDescent="0.35">
      <c r="A10611" t="s">
        <v>11362</v>
      </c>
      <c r="B10611" s="1">
        <v>37315</v>
      </c>
      <c r="D10611" t="str" cm="1">
        <f t="array" ref="D106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611" t="s">
        <v>16</v>
      </c>
      <c r="F10611" t="s">
        <v>33</v>
      </c>
      <c r="G10611" t="s">
        <v>27</v>
      </c>
      <c r="H10611" t="s">
        <v>19</v>
      </c>
      <c r="I10611" s="1">
        <v>37315</v>
      </c>
      <c r="J10611" t="s">
        <v>20</v>
      </c>
      <c r="K10611" t="s">
        <v>560</v>
      </c>
      <c r="L10611" t="s">
        <v>33</v>
      </c>
      <c r="M10611" t="s">
        <v>27</v>
      </c>
      <c r="N10611" t="s">
        <v>21</v>
      </c>
      <c r="P10611" t="s">
        <v>23</v>
      </c>
      <c r="Q10611" t="str">
        <f>IF(COUNTIF(Table2[type_of_injury],Table2[[#This Row],[type_of_injury]])&lt;40,"other",Table2[[#This Row],[type_of_injury]])</f>
        <v>gunfire</v>
      </c>
      <c r="R10611" t="str" cm="1">
        <f t="array" ref="R106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2" spans="1:18" x14ac:dyDescent="0.35">
      <c r="A10612" t="s">
        <v>11363</v>
      </c>
      <c r="B10612" s="1">
        <v>37315</v>
      </c>
      <c r="C10612">
        <v>24</v>
      </c>
      <c r="D10612" t="str" cm="1">
        <f t="array" ref="D106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12" t="s">
        <v>16</v>
      </c>
      <c r="F10612" t="s">
        <v>33</v>
      </c>
      <c r="G10612" t="s">
        <v>27</v>
      </c>
      <c r="H10612" t="s">
        <v>19</v>
      </c>
      <c r="I10612" s="1">
        <v>37315</v>
      </c>
      <c r="J10612" t="s">
        <v>20</v>
      </c>
      <c r="K10612" t="s">
        <v>560</v>
      </c>
      <c r="L10612" t="s">
        <v>33</v>
      </c>
      <c r="M10612" t="s">
        <v>27</v>
      </c>
      <c r="N10612" t="s">
        <v>21</v>
      </c>
      <c r="P10612" t="s">
        <v>23</v>
      </c>
      <c r="Q10612" t="str">
        <f>IF(COUNTIF(Table2[type_of_injury],Table2[[#This Row],[type_of_injury]])&lt;40,"other",Table2[[#This Row],[type_of_injury]])</f>
        <v>gunfire</v>
      </c>
      <c r="R10612" t="str" cm="1">
        <f t="array" ref="R106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3" spans="1:18" x14ac:dyDescent="0.35">
      <c r="A10613" t="s">
        <v>11364</v>
      </c>
      <c r="B10613" s="1">
        <v>37314</v>
      </c>
      <c r="C10613">
        <v>34</v>
      </c>
      <c r="D10613" t="str" cm="1">
        <f t="array" ref="D106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13" t="s">
        <v>69</v>
      </c>
      <c r="F10613" t="s">
        <v>9394</v>
      </c>
      <c r="G10613" t="s">
        <v>58</v>
      </c>
      <c r="H10613" t="s">
        <v>19</v>
      </c>
      <c r="I10613" s="1">
        <v>37314</v>
      </c>
      <c r="J10613" t="s">
        <v>20</v>
      </c>
      <c r="K10613" t="s">
        <v>4475</v>
      </c>
      <c r="L10613" t="s">
        <v>353</v>
      </c>
      <c r="M10613" t="s">
        <v>77</v>
      </c>
      <c r="N10613" t="s">
        <v>21</v>
      </c>
      <c r="P10613" t="s">
        <v>72</v>
      </c>
      <c r="Q10613" t="str">
        <f>IF(COUNTIF(Table2[type_of_injury],Table2[[#This Row],[type_of_injury]])&lt;40,"other",Table2[[#This Row],[type_of_injury]])</f>
        <v>gunfire</v>
      </c>
      <c r="R10613" t="str" cm="1">
        <f t="array" ref="R106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4" spans="1:18" x14ac:dyDescent="0.35">
      <c r="A10614" t="s">
        <v>11365</v>
      </c>
      <c r="B10614" s="1">
        <v>37314</v>
      </c>
      <c r="C10614">
        <v>25</v>
      </c>
      <c r="D10614" t="str" cm="1">
        <f t="array" ref="D106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14" t="s">
        <v>16</v>
      </c>
      <c r="F10614" t="s">
        <v>81</v>
      </c>
      <c r="G10614" t="s">
        <v>75</v>
      </c>
      <c r="H10614" t="s">
        <v>19</v>
      </c>
      <c r="I10614" s="1">
        <v>37314</v>
      </c>
      <c r="J10614" t="s">
        <v>20</v>
      </c>
      <c r="K10614" t="s">
        <v>204</v>
      </c>
      <c r="L10614" t="s">
        <v>81</v>
      </c>
      <c r="M10614" t="s">
        <v>75</v>
      </c>
      <c r="N10614" t="s">
        <v>21</v>
      </c>
      <c r="P10614" t="s">
        <v>23</v>
      </c>
      <c r="Q10614" t="str">
        <f>IF(COUNTIF(Table2[type_of_injury],Table2[[#This Row],[type_of_injury]])&lt;40,"other",Table2[[#This Row],[type_of_injury]])</f>
        <v>gunfire</v>
      </c>
      <c r="R10614" t="str" cm="1">
        <f t="array" ref="R106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5" spans="1:18" x14ac:dyDescent="0.35">
      <c r="A10615" t="s">
        <v>11366</v>
      </c>
      <c r="B10615" s="1">
        <v>37313</v>
      </c>
      <c r="C10615">
        <v>43</v>
      </c>
      <c r="D10615" t="str" cm="1">
        <f t="array" ref="D106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615" t="s">
        <v>16</v>
      </c>
      <c r="F10615" t="s">
        <v>593</v>
      </c>
      <c r="G10615" t="s">
        <v>222</v>
      </c>
      <c r="H10615" t="s">
        <v>39</v>
      </c>
      <c r="I10615" s="1">
        <v>37328</v>
      </c>
      <c r="J10615" t="s">
        <v>20</v>
      </c>
      <c r="K10615" t="s">
        <v>40</v>
      </c>
      <c r="L10615" t="s">
        <v>593</v>
      </c>
      <c r="M10615" t="s">
        <v>222</v>
      </c>
      <c r="N10615" t="s">
        <v>21</v>
      </c>
      <c r="P10615" t="s">
        <v>23</v>
      </c>
      <c r="Q10615" t="str">
        <f>IF(COUNTIF(Table2[type_of_injury],Table2[[#This Row],[type_of_injury]])&lt;40,"other",Table2[[#This Row],[type_of_injury]])</f>
        <v>gunfire</v>
      </c>
      <c r="R10615" t="str" cm="1">
        <f t="array" ref="R106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6" spans="1:18" x14ac:dyDescent="0.35">
      <c r="A10616" t="s">
        <v>11367</v>
      </c>
      <c r="B10616" s="1">
        <v>37312</v>
      </c>
      <c r="C10616">
        <v>15</v>
      </c>
      <c r="D10616" t="str" cm="1">
        <f t="array" ref="D106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16" t="s">
        <v>16</v>
      </c>
      <c r="F10616" t="s">
        <v>18</v>
      </c>
      <c r="G10616" t="s">
        <v>18</v>
      </c>
      <c r="H10616" t="s">
        <v>19</v>
      </c>
      <c r="I10616" s="1">
        <v>37312</v>
      </c>
      <c r="J10616" t="s">
        <v>71</v>
      </c>
      <c r="K10616" t="s">
        <v>204</v>
      </c>
      <c r="L10616" t="s">
        <v>18</v>
      </c>
      <c r="M10616" t="s">
        <v>18</v>
      </c>
      <c r="N10616" t="s">
        <v>21</v>
      </c>
      <c r="P10616" t="s">
        <v>23</v>
      </c>
      <c r="Q10616" t="str">
        <f>IF(COUNTIF(Table2[type_of_injury],Table2[[#This Row],[type_of_injury]])&lt;40,"other",Table2[[#This Row],[type_of_injury]])</f>
        <v>gunfire</v>
      </c>
      <c r="R10616" t="str" cm="1">
        <f t="array" ref="R106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7" spans="1:18" x14ac:dyDescent="0.35">
      <c r="A10617" t="s">
        <v>11368</v>
      </c>
      <c r="B10617" s="1">
        <v>37312</v>
      </c>
      <c r="C10617">
        <v>24</v>
      </c>
      <c r="D10617" t="str" cm="1">
        <f t="array" ref="D106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17" t="s">
        <v>16</v>
      </c>
      <c r="F10617" t="s">
        <v>75</v>
      </c>
      <c r="G10617" t="s">
        <v>75</v>
      </c>
      <c r="H10617" t="s">
        <v>19</v>
      </c>
      <c r="I10617" s="1">
        <v>37312</v>
      </c>
      <c r="J10617" t="s">
        <v>20</v>
      </c>
      <c r="K10617" t="s">
        <v>40</v>
      </c>
      <c r="L10617" t="s">
        <v>1861</v>
      </c>
      <c r="M10617" t="s">
        <v>75</v>
      </c>
      <c r="N10617" t="s">
        <v>21</v>
      </c>
      <c r="P10617" t="s">
        <v>23</v>
      </c>
      <c r="Q10617" t="str">
        <f>IF(COUNTIF(Table2[type_of_injury],Table2[[#This Row],[type_of_injury]])&lt;40,"other",Table2[[#This Row],[type_of_injury]])</f>
        <v>gunfire</v>
      </c>
      <c r="R10617" t="str" cm="1">
        <f t="array" ref="R106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8" spans="1:18" x14ac:dyDescent="0.35">
      <c r="A10618" t="s">
        <v>11369</v>
      </c>
      <c r="B10618" s="1">
        <v>37312</v>
      </c>
      <c r="C10618">
        <v>46</v>
      </c>
      <c r="D10618" t="str" cm="1">
        <f t="array" ref="D106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618" t="s">
        <v>69</v>
      </c>
      <c r="F10618" t="s">
        <v>11370</v>
      </c>
      <c r="G10618" t="s">
        <v>175</v>
      </c>
      <c r="H10618" t="s">
        <v>19</v>
      </c>
      <c r="I10618" s="1">
        <v>37312</v>
      </c>
      <c r="J10618" t="s">
        <v>20</v>
      </c>
      <c r="K10618" t="s">
        <v>4475</v>
      </c>
      <c r="L10618" t="s">
        <v>11370</v>
      </c>
      <c r="M10618" t="s">
        <v>175</v>
      </c>
      <c r="N10618" t="s">
        <v>21</v>
      </c>
      <c r="P10618" t="s">
        <v>72</v>
      </c>
      <c r="Q10618" t="str">
        <f>IF(COUNTIF(Table2[type_of_injury],Table2[[#This Row],[type_of_injury]])&lt;40,"other",Table2[[#This Row],[type_of_injury]])</f>
        <v>gunfire</v>
      </c>
      <c r="R10618" t="str" cm="1">
        <f t="array" ref="R106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19" spans="1:18" x14ac:dyDescent="0.35">
      <c r="A10619" t="s">
        <v>11371</v>
      </c>
      <c r="B10619" s="1">
        <v>37312</v>
      </c>
      <c r="C10619">
        <v>65</v>
      </c>
      <c r="D10619" t="str" cm="1">
        <f t="array" ref="D106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619" t="s">
        <v>69</v>
      </c>
      <c r="F10619" t="s">
        <v>11370</v>
      </c>
      <c r="G10619" t="s">
        <v>175</v>
      </c>
      <c r="H10619" t="s">
        <v>19</v>
      </c>
      <c r="I10619" s="1">
        <v>37312</v>
      </c>
      <c r="J10619" t="s">
        <v>20</v>
      </c>
      <c r="K10619" t="s">
        <v>4475</v>
      </c>
      <c r="L10619" t="s">
        <v>11370</v>
      </c>
      <c r="M10619" t="s">
        <v>175</v>
      </c>
      <c r="N10619" t="s">
        <v>21</v>
      </c>
      <c r="P10619" t="s">
        <v>72</v>
      </c>
      <c r="Q10619" t="str">
        <f>IF(COUNTIF(Table2[type_of_injury],Table2[[#This Row],[type_of_injury]])&lt;40,"other",Table2[[#This Row],[type_of_injury]])</f>
        <v>gunfire</v>
      </c>
      <c r="R10619" t="str" cm="1">
        <f t="array" ref="R106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0" spans="1:18" x14ac:dyDescent="0.35">
      <c r="A10620" t="s">
        <v>11372</v>
      </c>
      <c r="B10620" s="1">
        <v>37310</v>
      </c>
      <c r="C10620">
        <v>22</v>
      </c>
      <c r="D10620" t="str" cm="1">
        <f t="array" ref="D106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20" t="s">
        <v>16</v>
      </c>
      <c r="F10620" t="s">
        <v>408</v>
      </c>
      <c r="G10620" t="s">
        <v>46</v>
      </c>
      <c r="H10620" t="s">
        <v>19</v>
      </c>
      <c r="I10620" s="1">
        <v>37310</v>
      </c>
      <c r="J10620" t="s">
        <v>20</v>
      </c>
      <c r="K10620" t="s">
        <v>40</v>
      </c>
      <c r="L10620" t="s">
        <v>46</v>
      </c>
      <c r="M10620" t="s">
        <v>46</v>
      </c>
      <c r="N10620" t="s">
        <v>21</v>
      </c>
      <c r="P10620" t="s">
        <v>23</v>
      </c>
      <c r="Q10620" t="str">
        <f>IF(COUNTIF(Table2[type_of_injury],Table2[[#This Row],[type_of_injury]])&lt;40,"other",Table2[[#This Row],[type_of_injury]])</f>
        <v>gunfire</v>
      </c>
      <c r="R10620" t="str" cm="1">
        <f t="array" ref="R106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1" spans="1:18" x14ac:dyDescent="0.35">
      <c r="A10621" t="s">
        <v>11373</v>
      </c>
      <c r="B10621" s="1">
        <v>37309</v>
      </c>
      <c r="C10621">
        <v>25</v>
      </c>
      <c r="D10621" t="str" cm="1">
        <f t="array" ref="D106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21" t="s">
        <v>16</v>
      </c>
      <c r="F10621" t="s">
        <v>282</v>
      </c>
      <c r="G10621" t="s">
        <v>175</v>
      </c>
      <c r="H10621" t="s">
        <v>19</v>
      </c>
      <c r="I10621" s="1">
        <v>37309</v>
      </c>
      <c r="J10621" t="s">
        <v>20</v>
      </c>
      <c r="K10621" t="s">
        <v>204</v>
      </c>
      <c r="L10621" t="s">
        <v>1931</v>
      </c>
      <c r="M10621" t="s">
        <v>175</v>
      </c>
      <c r="N10621" t="s">
        <v>21</v>
      </c>
      <c r="P10621" t="s">
        <v>96</v>
      </c>
      <c r="Q10621" t="str">
        <f>IF(COUNTIF(Table2[type_of_injury],Table2[[#This Row],[type_of_injury]])&lt;40,"other",Table2[[#This Row],[type_of_injury]])</f>
        <v>gunfire</v>
      </c>
      <c r="R10621" t="str" cm="1">
        <f t="array" ref="R106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2" spans="1:18" x14ac:dyDescent="0.35">
      <c r="A10622" t="s">
        <v>11374</v>
      </c>
      <c r="B10622" s="1">
        <v>37309</v>
      </c>
      <c r="C10622">
        <v>59</v>
      </c>
      <c r="D10622" t="str" cm="1">
        <f t="array" ref="D106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622" t="s">
        <v>69</v>
      </c>
      <c r="F10622" t="s">
        <v>9394</v>
      </c>
      <c r="G10622" t="s">
        <v>58</v>
      </c>
      <c r="H10622" t="s">
        <v>19</v>
      </c>
      <c r="I10622" s="1">
        <v>37309</v>
      </c>
      <c r="J10622" t="s">
        <v>20</v>
      </c>
      <c r="K10622" t="s">
        <v>4475</v>
      </c>
      <c r="L10622" t="s">
        <v>378</v>
      </c>
      <c r="M10622" t="s">
        <v>77</v>
      </c>
      <c r="N10622" t="s">
        <v>21</v>
      </c>
      <c r="P10622" t="s">
        <v>72</v>
      </c>
      <c r="Q10622" t="str">
        <f>IF(COUNTIF(Table2[type_of_injury],Table2[[#This Row],[type_of_injury]])&lt;40,"other",Table2[[#This Row],[type_of_injury]])</f>
        <v>gunfire</v>
      </c>
      <c r="R10622" t="str" cm="1">
        <f t="array" ref="R106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3" spans="1:18" x14ac:dyDescent="0.35">
      <c r="A10623" t="s">
        <v>11375</v>
      </c>
      <c r="B10623" s="1">
        <v>37308</v>
      </c>
      <c r="C10623">
        <v>25</v>
      </c>
      <c r="D10623" t="str" cm="1">
        <f t="array" ref="D106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23" t="s">
        <v>16</v>
      </c>
      <c r="F10623" t="s">
        <v>8280</v>
      </c>
      <c r="G10623" t="s">
        <v>18</v>
      </c>
      <c r="H10623" t="s">
        <v>19</v>
      </c>
      <c r="I10623" s="1">
        <v>37308</v>
      </c>
      <c r="J10623" t="s">
        <v>20</v>
      </c>
      <c r="K10623" t="s">
        <v>204</v>
      </c>
      <c r="L10623" t="s">
        <v>1682</v>
      </c>
      <c r="M10623" t="s">
        <v>18</v>
      </c>
      <c r="N10623" t="s">
        <v>21</v>
      </c>
      <c r="P10623" t="s">
        <v>23</v>
      </c>
      <c r="Q10623" t="str">
        <f>IF(COUNTIF(Table2[type_of_injury],Table2[[#This Row],[type_of_injury]])&lt;40,"other",Table2[[#This Row],[type_of_injury]])</f>
        <v>gunfire</v>
      </c>
      <c r="R10623" t="str" cm="1">
        <f t="array" ref="R106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4" spans="1:18" x14ac:dyDescent="0.35">
      <c r="A10624" t="s">
        <v>11376</v>
      </c>
      <c r="B10624" s="1">
        <v>37308</v>
      </c>
      <c r="C10624">
        <v>31</v>
      </c>
      <c r="D10624" t="str" cm="1">
        <f t="array" ref="D106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24" t="s">
        <v>16</v>
      </c>
      <c r="F10624" t="s">
        <v>141</v>
      </c>
      <c r="G10624" t="s">
        <v>58</v>
      </c>
      <c r="H10624" t="s">
        <v>19</v>
      </c>
      <c r="I10624" s="1">
        <v>37308</v>
      </c>
      <c r="J10624" t="s">
        <v>20</v>
      </c>
      <c r="K10624" t="s">
        <v>40</v>
      </c>
      <c r="L10624" t="s">
        <v>141</v>
      </c>
      <c r="M10624" t="s">
        <v>58</v>
      </c>
      <c r="N10624" t="s">
        <v>21</v>
      </c>
      <c r="P10624" t="s">
        <v>23</v>
      </c>
      <c r="Q10624" t="str">
        <f>IF(COUNTIF(Table2[type_of_injury],Table2[[#This Row],[type_of_injury]])&lt;40,"other",Table2[[#This Row],[type_of_injury]])</f>
        <v>gunfire</v>
      </c>
      <c r="R10624" t="str" cm="1">
        <f t="array" ref="R106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5" spans="1:18" x14ac:dyDescent="0.35">
      <c r="A10625" t="s">
        <v>11377</v>
      </c>
      <c r="B10625" s="1">
        <v>37308</v>
      </c>
      <c r="C10625">
        <v>30</v>
      </c>
      <c r="D10625" t="str" cm="1">
        <f t="array" ref="D106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25" t="s">
        <v>16</v>
      </c>
      <c r="F10625" t="s">
        <v>46</v>
      </c>
      <c r="G10625" t="s">
        <v>46</v>
      </c>
      <c r="H10625" t="s">
        <v>19</v>
      </c>
      <c r="I10625" s="1">
        <v>37308</v>
      </c>
      <c r="J10625" t="s">
        <v>20</v>
      </c>
      <c r="K10625" t="s">
        <v>560</v>
      </c>
      <c r="L10625" t="s">
        <v>46</v>
      </c>
      <c r="M10625" t="s">
        <v>46</v>
      </c>
      <c r="N10625" t="s">
        <v>21</v>
      </c>
      <c r="P10625" t="s">
        <v>23</v>
      </c>
      <c r="Q10625" t="str">
        <f>IF(COUNTIF(Table2[type_of_injury],Table2[[#This Row],[type_of_injury]])&lt;40,"other",Table2[[#This Row],[type_of_injury]])</f>
        <v>gunfire</v>
      </c>
      <c r="R10625" t="str" cm="1">
        <f t="array" ref="R106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6" spans="1:18" x14ac:dyDescent="0.35">
      <c r="A10626" t="s">
        <v>11378</v>
      </c>
      <c r="B10626" s="1">
        <v>37308</v>
      </c>
      <c r="C10626">
        <v>24</v>
      </c>
      <c r="D10626" t="str" cm="1">
        <f t="array" ref="D106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26" t="s">
        <v>16</v>
      </c>
      <c r="F10626" t="s">
        <v>210</v>
      </c>
      <c r="G10626" t="s">
        <v>210</v>
      </c>
      <c r="H10626" t="s">
        <v>39</v>
      </c>
      <c r="I10626" s="1">
        <v>37308</v>
      </c>
      <c r="J10626" t="s">
        <v>20</v>
      </c>
      <c r="K10626" t="s">
        <v>204</v>
      </c>
      <c r="L10626" t="s">
        <v>210</v>
      </c>
      <c r="M10626" t="s">
        <v>210</v>
      </c>
      <c r="N10626" t="s">
        <v>21</v>
      </c>
      <c r="P10626" t="s">
        <v>23</v>
      </c>
      <c r="Q10626" t="str">
        <f>IF(COUNTIF(Table2[type_of_injury],Table2[[#This Row],[type_of_injury]])&lt;40,"other",Table2[[#This Row],[type_of_injury]])</f>
        <v>gunfire</v>
      </c>
      <c r="R10626" t="str" cm="1">
        <f t="array" ref="R106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7" spans="1:18" x14ac:dyDescent="0.35">
      <c r="A10627" t="s">
        <v>11379</v>
      </c>
      <c r="B10627" s="1">
        <v>37308</v>
      </c>
      <c r="C10627">
        <v>39</v>
      </c>
      <c r="D10627" t="str" cm="1">
        <f t="array" ref="D106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27" t="s">
        <v>16</v>
      </c>
      <c r="F10627" t="s">
        <v>210</v>
      </c>
      <c r="G10627" t="s">
        <v>210</v>
      </c>
      <c r="H10627" t="s">
        <v>39</v>
      </c>
      <c r="I10627" s="1">
        <v>37308</v>
      </c>
      <c r="J10627" t="s">
        <v>20</v>
      </c>
      <c r="K10627" t="s">
        <v>204</v>
      </c>
      <c r="L10627" t="s">
        <v>210</v>
      </c>
      <c r="M10627" t="s">
        <v>210</v>
      </c>
      <c r="N10627" t="s">
        <v>21</v>
      </c>
      <c r="P10627" t="s">
        <v>23</v>
      </c>
      <c r="Q10627" t="str">
        <f>IF(COUNTIF(Table2[type_of_injury],Table2[[#This Row],[type_of_injury]])&lt;40,"other",Table2[[#This Row],[type_of_injury]])</f>
        <v>gunfire</v>
      </c>
      <c r="R10627" t="str" cm="1">
        <f t="array" ref="R106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8" spans="1:18" x14ac:dyDescent="0.35">
      <c r="A10628" t="s">
        <v>11380</v>
      </c>
      <c r="B10628" s="1">
        <v>37308</v>
      </c>
      <c r="C10628">
        <v>16</v>
      </c>
      <c r="D10628" t="str" cm="1">
        <f t="array" ref="D106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28" t="s">
        <v>16</v>
      </c>
      <c r="F10628" t="s">
        <v>210</v>
      </c>
      <c r="G10628" t="s">
        <v>210</v>
      </c>
      <c r="H10628" t="s">
        <v>39</v>
      </c>
      <c r="I10628" s="1">
        <v>37308</v>
      </c>
      <c r="J10628" t="s">
        <v>20</v>
      </c>
      <c r="K10628" t="s">
        <v>204</v>
      </c>
      <c r="L10628" t="s">
        <v>210</v>
      </c>
      <c r="M10628" t="s">
        <v>210</v>
      </c>
      <c r="N10628" t="s">
        <v>21</v>
      </c>
      <c r="P10628" t="s">
        <v>23</v>
      </c>
      <c r="Q10628" t="str">
        <f>IF(COUNTIF(Table2[type_of_injury],Table2[[#This Row],[type_of_injury]])&lt;40,"other",Table2[[#This Row],[type_of_injury]])</f>
        <v>gunfire</v>
      </c>
      <c r="R10628" t="str" cm="1">
        <f t="array" ref="R106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29" spans="1:18" x14ac:dyDescent="0.35">
      <c r="A10629" t="s">
        <v>11381</v>
      </c>
      <c r="B10629" s="1">
        <v>37308</v>
      </c>
      <c r="C10629">
        <v>25</v>
      </c>
      <c r="D10629" t="str" cm="1">
        <f t="array" ref="D106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29" t="s">
        <v>16</v>
      </c>
      <c r="F10629" t="s">
        <v>210</v>
      </c>
      <c r="G10629" t="s">
        <v>210</v>
      </c>
      <c r="H10629" t="s">
        <v>39</v>
      </c>
      <c r="I10629" s="1">
        <v>37308</v>
      </c>
      <c r="J10629" t="s">
        <v>20</v>
      </c>
      <c r="K10629" t="s">
        <v>204</v>
      </c>
      <c r="L10629" t="s">
        <v>210</v>
      </c>
      <c r="M10629" t="s">
        <v>210</v>
      </c>
      <c r="N10629" t="s">
        <v>21</v>
      </c>
      <c r="P10629" t="s">
        <v>23</v>
      </c>
      <c r="Q10629" t="str">
        <f>IF(COUNTIF(Table2[type_of_injury],Table2[[#This Row],[type_of_injury]])&lt;40,"other",Table2[[#This Row],[type_of_injury]])</f>
        <v>gunfire</v>
      </c>
      <c r="R10629" t="str" cm="1">
        <f t="array" ref="R106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0" spans="1:18" x14ac:dyDescent="0.35">
      <c r="A10630" t="s">
        <v>11382</v>
      </c>
      <c r="B10630" s="1">
        <v>37308</v>
      </c>
      <c r="C10630">
        <v>17</v>
      </c>
      <c r="D10630" t="str" cm="1">
        <f t="array" ref="D106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30" t="s">
        <v>16</v>
      </c>
      <c r="F10630" t="s">
        <v>210</v>
      </c>
      <c r="G10630" t="s">
        <v>210</v>
      </c>
      <c r="H10630" t="s">
        <v>39</v>
      </c>
      <c r="I10630" s="1">
        <v>37308</v>
      </c>
      <c r="J10630" t="s">
        <v>20</v>
      </c>
      <c r="K10630" t="s">
        <v>204</v>
      </c>
      <c r="L10630" t="s">
        <v>210</v>
      </c>
      <c r="M10630" t="s">
        <v>210</v>
      </c>
      <c r="N10630" t="s">
        <v>21</v>
      </c>
      <c r="P10630" t="s">
        <v>23</v>
      </c>
      <c r="Q10630" t="str">
        <f>IF(COUNTIF(Table2[type_of_injury],Table2[[#This Row],[type_of_injury]])&lt;40,"other",Table2[[#This Row],[type_of_injury]])</f>
        <v>gunfire</v>
      </c>
      <c r="R10630" t="str" cm="1">
        <f t="array" ref="R106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1" spans="1:18" x14ac:dyDescent="0.35">
      <c r="A10631" t="s">
        <v>11383</v>
      </c>
      <c r="B10631" s="1">
        <v>37308</v>
      </c>
      <c r="C10631">
        <v>20</v>
      </c>
      <c r="D10631" t="str" cm="1">
        <f t="array" ref="D106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31" t="s">
        <v>16</v>
      </c>
      <c r="F10631" t="s">
        <v>210</v>
      </c>
      <c r="G10631" t="s">
        <v>210</v>
      </c>
      <c r="H10631" t="s">
        <v>39</v>
      </c>
      <c r="I10631" s="1">
        <v>37308</v>
      </c>
      <c r="J10631" t="s">
        <v>20</v>
      </c>
      <c r="K10631" t="s">
        <v>204</v>
      </c>
      <c r="L10631" t="s">
        <v>210</v>
      </c>
      <c r="M10631" t="s">
        <v>210</v>
      </c>
      <c r="N10631" t="s">
        <v>21</v>
      </c>
      <c r="P10631" t="s">
        <v>23</v>
      </c>
      <c r="Q10631" t="str">
        <f>IF(COUNTIF(Table2[type_of_injury],Table2[[#This Row],[type_of_injury]])&lt;40,"other",Table2[[#This Row],[type_of_injury]])</f>
        <v>gunfire</v>
      </c>
      <c r="R10631" t="str" cm="1">
        <f t="array" ref="R106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2" spans="1:18" x14ac:dyDescent="0.35">
      <c r="A10632" t="s">
        <v>11384</v>
      </c>
      <c r="B10632" s="1">
        <v>37307</v>
      </c>
      <c r="C10632">
        <v>18</v>
      </c>
      <c r="D10632" t="str" cm="1">
        <f t="array" ref="D106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32" t="s">
        <v>16</v>
      </c>
      <c r="F10632" t="s">
        <v>712</v>
      </c>
      <c r="G10632" t="s">
        <v>75</v>
      </c>
      <c r="H10632" t="s">
        <v>19</v>
      </c>
      <c r="I10632" s="1">
        <v>37307</v>
      </c>
      <c r="J10632" t="s">
        <v>20</v>
      </c>
      <c r="K10632" t="s">
        <v>560</v>
      </c>
      <c r="L10632" t="s">
        <v>81</v>
      </c>
      <c r="M10632" t="s">
        <v>75</v>
      </c>
      <c r="N10632" t="s">
        <v>21</v>
      </c>
      <c r="P10632" t="s">
        <v>23</v>
      </c>
      <c r="Q10632" t="str">
        <f>IF(COUNTIF(Table2[type_of_injury],Table2[[#This Row],[type_of_injury]])&lt;40,"other",Table2[[#This Row],[type_of_injury]])</f>
        <v>gunfire</v>
      </c>
      <c r="R10632" t="str" cm="1">
        <f t="array" ref="R106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3" spans="1:18" x14ac:dyDescent="0.35">
      <c r="A10633" t="s">
        <v>11385</v>
      </c>
      <c r="B10633" s="1">
        <v>37307</v>
      </c>
      <c r="C10633">
        <v>47</v>
      </c>
      <c r="D10633" t="str" cm="1">
        <f t="array" ref="D106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633" t="s">
        <v>16</v>
      </c>
      <c r="F10633" t="s">
        <v>75</v>
      </c>
      <c r="G10633" t="s">
        <v>75</v>
      </c>
      <c r="H10633" t="s">
        <v>19</v>
      </c>
      <c r="I10633" s="1">
        <v>37307</v>
      </c>
      <c r="J10633" t="s">
        <v>20</v>
      </c>
      <c r="K10633" t="s">
        <v>40</v>
      </c>
      <c r="L10633" t="s">
        <v>18</v>
      </c>
      <c r="M10633" t="s">
        <v>18</v>
      </c>
      <c r="N10633" t="s">
        <v>21</v>
      </c>
      <c r="P10633" t="s">
        <v>23</v>
      </c>
      <c r="Q10633" t="str">
        <f>IF(COUNTIF(Table2[type_of_injury],Table2[[#This Row],[type_of_injury]])&lt;40,"other",Table2[[#This Row],[type_of_injury]])</f>
        <v>gunfire</v>
      </c>
      <c r="R10633" t="str" cm="1">
        <f t="array" ref="R106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4" spans="1:18" x14ac:dyDescent="0.35">
      <c r="A10634" t="s">
        <v>11386</v>
      </c>
      <c r="B10634" s="1">
        <v>37307</v>
      </c>
      <c r="C10634">
        <v>24</v>
      </c>
      <c r="D10634" t="str" cm="1">
        <f t="array" ref="D106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34" t="s">
        <v>16</v>
      </c>
      <c r="F10634" t="s">
        <v>75</v>
      </c>
      <c r="G10634" t="s">
        <v>75</v>
      </c>
      <c r="H10634" t="s">
        <v>19</v>
      </c>
      <c r="I10634" s="1">
        <v>37307</v>
      </c>
      <c r="J10634" t="s">
        <v>20</v>
      </c>
      <c r="K10634" t="s">
        <v>40</v>
      </c>
      <c r="L10634" t="s">
        <v>119</v>
      </c>
      <c r="M10634" t="s">
        <v>75</v>
      </c>
      <c r="N10634" t="s">
        <v>21</v>
      </c>
      <c r="P10634" t="s">
        <v>23</v>
      </c>
      <c r="Q10634" t="str">
        <f>IF(COUNTIF(Table2[type_of_injury],Table2[[#This Row],[type_of_injury]])&lt;40,"other",Table2[[#This Row],[type_of_injury]])</f>
        <v>gunfire</v>
      </c>
      <c r="R10634" t="str" cm="1">
        <f t="array" ref="R106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5" spans="1:18" x14ac:dyDescent="0.35">
      <c r="A10635" t="s">
        <v>11387</v>
      </c>
      <c r="B10635" s="1">
        <v>37307</v>
      </c>
      <c r="C10635">
        <v>20</v>
      </c>
      <c r="D10635" t="str" cm="1">
        <f t="array" ref="D106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35" t="s">
        <v>16</v>
      </c>
      <c r="F10635" t="s">
        <v>75</v>
      </c>
      <c r="G10635" t="s">
        <v>75</v>
      </c>
      <c r="H10635" t="s">
        <v>19</v>
      </c>
      <c r="I10635" s="1">
        <v>37307</v>
      </c>
      <c r="J10635" t="s">
        <v>20</v>
      </c>
      <c r="K10635" t="s">
        <v>40</v>
      </c>
      <c r="L10635" t="s">
        <v>225</v>
      </c>
      <c r="M10635" t="s">
        <v>38</v>
      </c>
      <c r="N10635" t="s">
        <v>21</v>
      </c>
      <c r="P10635" t="s">
        <v>23</v>
      </c>
      <c r="Q10635" t="str">
        <f>IF(COUNTIF(Table2[type_of_injury],Table2[[#This Row],[type_of_injury]])&lt;40,"other",Table2[[#This Row],[type_of_injury]])</f>
        <v>gunfire</v>
      </c>
      <c r="R10635" t="str" cm="1">
        <f t="array" ref="R106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6" spans="1:18" x14ac:dyDescent="0.35">
      <c r="A10636" t="s">
        <v>11388</v>
      </c>
      <c r="B10636" s="1">
        <v>37307</v>
      </c>
      <c r="C10636">
        <v>27</v>
      </c>
      <c r="D10636" t="str" cm="1">
        <f t="array" ref="D106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36" t="s">
        <v>16</v>
      </c>
      <c r="F10636" t="s">
        <v>75</v>
      </c>
      <c r="G10636" t="s">
        <v>75</v>
      </c>
      <c r="H10636" t="s">
        <v>19</v>
      </c>
      <c r="I10636" s="1">
        <v>37307</v>
      </c>
      <c r="J10636" t="s">
        <v>20</v>
      </c>
      <c r="K10636" t="s">
        <v>40</v>
      </c>
      <c r="L10636" t="s">
        <v>278</v>
      </c>
      <c r="M10636" t="s">
        <v>278</v>
      </c>
      <c r="N10636" t="s">
        <v>21</v>
      </c>
      <c r="P10636" t="s">
        <v>23</v>
      </c>
      <c r="Q10636" t="str">
        <f>IF(COUNTIF(Table2[type_of_injury],Table2[[#This Row],[type_of_injury]])&lt;40,"other",Table2[[#This Row],[type_of_injury]])</f>
        <v>gunfire</v>
      </c>
      <c r="R10636" t="str" cm="1">
        <f t="array" ref="R106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7" spans="1:18" x14ac:dyDescent="0.35">
      <c r="A10637" t="s">
        <v>11389</v>
      </c>
      <c r="B10637" s="1">
        <v>37307</v>
      </c>
      <c r="C10637">
        <v>35</v>
      </c>
      <c r="D10637" t="str" cm="1">
        <f t="array" ref="D106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37" t="s">
        <v>16</v>
      </c>
      <c r="F10637" t="s">
        <v>75</v>
      </c>
      <c r="G10637" t="s">
        <v>75</v>
      </c>
      <c r="H10637" t="s">
        <v>19</v>
      </c>
      <c r="I10637" s="1">
        <v>37307</v>
      </c>
      <c r="J10637" t="s">
        <v>20</v>
      </c>
      <c r="K10637" t="s">
        <v>40</v>
      </c>
      <c r="L10637" t="s">
        <v>985</v>
      </c>
      <c r="M10637" t="s">
        <v>75</v>
      </c>
      <c r="N10637" t="s">
        <v>21</v>
      </c>
      <c r="P10637" t="s">
        <v>23</v>
      </c>
      <c r="Q10637" t="str">
        <f>IF(COUNTIF(Table2[type_of_injury],Table2[[#This Row],[type_of_injury]])&lt;40,"other",Table2[[#This Row],[type_of_injury]])</f>
        <v>gunfire</v>
      </c>
      <c r="R10637" t="str" cm="1">
        <f t="array" ref="R106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8" spans="1:18" x14ac:dyDescent="0.35">
      <c r="A10638" t="s">
        <v>11390</v>
      </c>
      <c r="B10638" s="1">
        <v>37307</v>
      </c>
      <c r="C10638">
        <v>26</v>
      </c>
      <c r="D10638" t="str" cm="1">
        <f t="array" ref="D106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38" t="s">
        <v>16</v>
      </c>
      <c r="F10638" t="s">
        <v>75</v>
      </c>
      <c r="G10638" t="s">
        <v>75</v>
      </c>
      <c r="H10638" t="s">
        <v>19</v>
      </c>
      <c r="I10638" s="1">
        <v>37307</v>
      </c>
      <c r="J10638" t="s">
        <v>20</v>
      </c>
      <c r="K10638" t="s">
        <v>40</v>
      </c>
      <c r="L10638" t="s">
        <v>41</v>
      </c>
      <c r="M10638" t="s">
        <v>41</v>
      </c>
      <c r="N10638" t="s">
        <v>21</v>
      </c>
      <c r="P10638" t="s">
        <v>23</v>
      </c>
      <c r="Q10638" t="str">
        <f>IF(COUNTIF(Table2[type_of_injury],Table2[[#This Row],[type_of_injury]])&lt;40,"other",Table2[[#This Row],[type_of_injury]])</f>
        <v>gunfire</v>
      </c>
      <c r="R10638" t="str" cm="1">
        <f t="array" ref="R106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39" spans="1:18" x14ac:dyDescent="0.35">
      <c r="A10639" t="s">
        <v>11391</v>
      </c>
      <c r="B10639" s="1">
        <v>37307</v>
      </c>
      <c r="C10639">
        <v>26</v>
      </c>
      <c r="D10639" t="str" cm="1">
        <f t="array" ref="D106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39" t="s">
        <v>16</v>
      </c>
      <c r="F10639" t="s">
        <v>75</v>
      </c>
      <c r="G10639" t="s">
        <v>75</v>
      </c>
      <c r="H10639" t="s">
        <v>19</v>
      </c>
      <c r="I10639" s="1">
        <v>37307</v>
      </c>
      <c r="J10639" t="s">
        <v>20</v>
      </c>
      <c r="K10639" t="s">
        <v>40</v>
      </c>
      <c r="L10639" t="s">
        <v>11100</v>
      </c>
      <c r="M10639" t="s">
        <v>75</v>
      </c>
      <c r="N10639" t="s">
        <v>21</v>
      </c>
      <c r="P10639" t="s">
        <v>23</v>
      </c>
      <c r="Q10639" t="str">
        <f>IF(COUNTIF(Table2[type_of_injury],Table2[[#This Row],[type_of_injury]])&lt;40,"other",Table2[[#This Row],[type_of_injury]])</f>
        <v>gunfire</v>
      </c>
      <c r="R10639" t="str" cm="1">
        <f t="array" ref="R106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0" spans="1:18" x14ac:dyDescent="0.35">
      <c r="A10640" t="s">
        <v>11392</v>
      </c>
      <c r="B10640" s="1">
        <v>37307</v>
      </c>
      <c r="C10640">
        <v>35</v>
      </c>
      <c r="D10640" t="str" cm="1">
        <f t="array" ref="D106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40" t="s">
        <v>16</v>
      </c>
      <c r="F10640" t="s">
        <v>891</v>
      </c>
      <c r="G10640" t="s">
        <v>218</v>
      </c>
      <c r="H10640" t="s">
        <v>39</v>
      </c>
      <c r="I10640" s="1">
        <v>37307</v>
      </c>
      <c r="J10640" t="s">
        <v>20</v>
      </c>
      <c r="K10640" t="s">
        <v>204</v>
      </c>
      <c r="L10640" t="s">
        <v>218</v>
      </c>
      <c r="M10640" t="s">
        <v>218</v>
      </c>
      <c r="N10640" t="s">
        <v>21</v>
      </c>
      <c r="P10640" t="s">
        <v>23</v>
      </c>
      <c r="Q10640" t="str">
        <f>IF(COUNTIF(Table2[type_of_injury],Table2[[#This Row],[type_of_injury]])&lt;40,"other",Table2[[#This Row],[type_of_injury]])</f>
        <v>gunfire</v>
      </c>
      <c r="R10640" t="str" cm="1">
        <f t="array" ref="R106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1" spans="1:18" x14ac:dyDescent="0.35">
      <c r="A10641" t="s">
        <v>11393</v>
      </c>
      <c r="B10641" s="1">
        <v>37307</v>
      </c>
      <c r="C10641">
        <v>40</v>
      </c>
      <c r="D10641" t="str" cm="1">
        <f t="array" ref="D106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41" t="s">
        <v>16</v>
      </c>
      <c r="F10641" t="s">
        <v>11394</v>
      </c>
      <c r="G10641" t="s">
        <v>58</v>
      </c>
      <c r="H10641" t="s">
        <v>19</v>
      </c>
      <c r="I10641" s="1">
        <v>37307</v>
      </c>
      <c r="J10641" t="s">
        <v>20</v>
      </c>
      <c r="K10641" t="s">
        <v>560</v>
      </c>
      <c r="L10641" t="s">
        <v>1280</v>
      </c>
      <c r="M10641" t="s">
        <v>269</v>
      </c>
      <c r="N10641" t="s">
        <v>21</v>
      </c>
      <c r="P10641" t="s">
        <v>23</v>
      </c>
      <c r="Q10641" t="str">
        <f>IF(COUNTIF(Table2[type_of_injury],Table2[[#This Row],[type_of_injury]])&lt;40,"other",Table2[[#This Row],[type_of_injury]])</f>
        <v>gunfire</v>
      </c>
      <c r="R10641" t="str" cm="1">
        <f t="array" ref="R106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2" spans="1:18" x14ac:dyDescent="0.35">
      <c r="A10642" t="s">
        <v>11395</v>
      </c>
      <c r="B10642" s="1">
        <v>37307</v>
      </c>
      <c r="C10642">
        <v>38</v>
      </c>
      <c r="D10642" t="str" cm="1">
        <f t="array" ref="D106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42" t="s">
        <v>16</v>
      </c>
      <c r="F10642" t="s">
        <v>37</v>
      </c>
      <c r="G10642" t="s">
        <v>38</v>
      </c>
      <c r="H10642" t="s">
        <v>39</v>
      </c>
      <c r="I10642" s="1">
        <v>37307</v>
      </c>
      <c r="J10642" t="s">
        <v>20</v>
      </c>
      <c r="K10642" t="s">
        <v>560</v>
      </c>
      <c r="L10642" t="s">
        <v>225</v>
      </c>
      <c r="M10642" t="s">
        <v>38</v>
      </c>
      <c r="N10642" t="s">
        <v>21</v>
      </c>
      <c r="P10642" t="s">
        <v>23</v>
      </c>
      <c r="Q10642" t="str">
        <f>IF(COUNTIF(Table2[type_of_injury],Table2[[#This Row],[type_of_injury]])&lt;40,"other",Table2[[#This Row],[type_of_injury]])</f>
        <v>gunfire</v>
      </c>
      <c r="R10642" t="str" cm="1">
        <f t="array" ref="R106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3" spans="1:18" x14ac:dyDescent="0.35">
      <c r="A10643" t="s">
        <v>11396</v>
      </c>
      <c r="B10643" s="1">
        <v>37307</v>
      </c>
      <c r="C10643">
        <v>23</v>
      </c>
      <c r="D10643" t="str" cm="1">
        <f t="array" ref="D106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43" t="s">
        <v>16</v>
      </c>
      <c r="F10643" t="s">
        <v>37</v>
      </c>
      <c r="G10643" t="s">
        <v>38</v>
      </c>
      <c r="H10643" t="s">
        <v>39</v>
      </c>
      <c r="I10643" s="1">
        <v>37307</v>
      </c>
      <c r="J10643" t="s">
        <v>20</v>
      </c>
      <c r="K10643" t="s">
        <v>560</v>
      </c>
      <c r="L10643" t="s">
        <v>218</v>
      </c>
      <c r="M10643" t="s">
        <v>218</v>
      </c>
      <c r="N10643" t="s">
        <v>21</v>
      </c>
      <c r="P10643" t="s">
        <v>23</v>
      </c>
      <c r="Q10643" t="str">
        <f>IF(COUNTIF(Table2[type_of_injury],Table2[[#This Row],[type_of_injury]])&lt;40,"other",Table2[[#This Row],[type_of_injury]])</f>
        <v>gunfire</v>
      </c>
      <c r="R10643" t="str" cm="1">
        <f t="array" ref="R106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4" spans="1:18" x14ac:dyDescent="0.35">
      <c r="A10644" t="s">
        <v>11397</v>
      </c>
      <c r="B10644" s="1">
        <v>37307</v>
      </c>
      <c r="C10644">
        <v>27</v>
      </c>
      <c r="D10644" t="str" cm="1">
        <f t="array" ref="D106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44" t="s">
        <v>16</v>
      </c>
      <c r="F10644" t="s">
        <v>37</v>
      </c>
      <c r="G10644" t="s">
        <v>38</v>
      </c>
      <c r="H10644" t="s">
        <v>39</v>
      </c>
      <c r="I10644" s="1">
        <v>37307</v>
      </c>
      <c r="J10644" t="s">
        <v>20</v>
      </c>
      <c r="K10644" t="s">
        <v>560</v>
      </c>
      <c r="L10644" t="s">
        <v>582</v>
      </c>
      <c r="M10644" t="s">
        <v>222</v>
      </c>
      <c r="N10644" t="s">
        <v>21</v>
      </c>
      <c r="P10644" t="s">
        <v>23</v>
      </c>
      <c r="Q10644" t="str">
        <f>IF(COUNTIF(Table2[type_of_injury],Table2[[#This Row],[type_of_injury]])&lt;40,"other",Table2[[#This Row],[type_of_injury]])</f>
        <v>gunfire</v>
      </c>
      <c r="R10644" t="str" cm="1">
        <f t="array" ref="R106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5" spans="1:18" x14ac:dyDescent="0.35">
      <c r="A10645" t="s">
        <v>11398</v>
      </c>
      <c r="B10645" s="1">
        <v>37307</v>
      </c>
      <c r="C10645">
        <v>55</v>
      </c>
      <c r="D10645" t="str" cm="1">
        <f t="array" ref="D106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645" t="s">
        <v>16</v>
      </c>
      <c r="F10645" t="s">
        <v>140</v>
      </c>
      <c r="G10645" t="s">
        <v>58</v>
      </c>
      <c r="H10645" t="s">
        <v>19</v>
      </c>
      <c r="I10645" s="1">
        <v>37307</v>
      </c>
      <c r="J10645" t="s">
        <v>20</v>
      </c>
      <c r="K10645" t="s">
        <v>40</v>
      </c>
      <c r="L10645" t="s">
        <v>141</v>
      </c>
      <c r="M10645" t="s">
        <v>58</v>
      </c>
      <c r="N10645" t="s">
        <v>21</v>
      </c>
      <c r="O10645" t="s">
        <v>35</v>
      </c>
      <c r="P10645" t="s">
        <v>23</v>
      </c>
      <c r="Q10645" t="str">
        <f>IF(COUNTIF(Table2[type_of_injury],Table2[[#This Row],[type_of_injury]])&lt;40,"other",Table2[[#This Row],[type_of_injury]])</f>
        <v>gunfire</v>
      </c>
      <c r="R10645" t="str" cm="1">
        <f t="array" ref="R106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6" spans="1:18" x14ac:dyDescent="0.35">
      <c r="A10646" t="s">
        <v>11399</v>
      </c>
      <c r="B10646" s="1">
        <v>37307</v>
      </c>
      <c r="C10646">
        <v>27</v>
      </c>
      <c r="D10646" t="str" cm="1">
        <f t="array" ref="D106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46" t="s">
        <v>16</v>
      </c>
      <c r="F10646" t="s">
        <v>891</v>
      </c>
      <c r="G10646" t="s">
        <v>218</v>
      </c>
      <c r="H10646" t="s">
        <v>39</v>
      </c>
      <c r="I10646" s="1">
        <v>37307</v>
      </c>
      <c r="J10646" t="s">
        <v>20</v>
      </c>
      <c r="K10646" t="s">
        <v>204</v>
      </c>
      <c r="L10646" t="s">
        <v>891</v>
      </c>
      <c r="M10646" t="s">
        <v>218</v>
      </c>
      <c r="N10646" t="s">
        <v>21</v>
      </c>
      <c r="P10646" t="s">
        <v>23</v>
      </c>
      <c r="Q10646" t="str">
        <f>IF(COUNTIF(Table2[type_of_injury],Table2[[#This Row],[type_of_injury]])&lt;40,"other",Table2[[#This Row],[type_of_injury]])</f>
        <v>gunfire</v>
      </c>
      <c r="R10646" t="str" cm="1">
        <f t="array" ref="R106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7" spans="1:18" x14ac:dyDescent="0.35">
      <c r="A10647" t="s">
        <v>11400</v>
      </c>
      <c r="B10647" s="1">
        <v>37307</v>
      </c>
      <c r="C10647">
        <v>19</v>
      </c>
      <c r="D10647" t="str" cm="1">
        <f t="array" ref="D106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47" t="s">
        <v>16</v>
      </c>
      <c r="F10647" t="s">
        <v>712</v>
      </c>
      <c r="G10647" t="s">
        <v>75</v>
      </c>
      <c r="H10647" t="s">
        <v>19</v>
      </c>
      <c r="I10647" s="1">
        <v>37307</v>
      </c>
      <c r="J10647" t="s">
        <v>20</v>
      </c>
      <c r="K10647" t="s">
        <v>560</v>
      </c>
      <c r="L10647" t="s">
        <v>81</v>
      </c>
      <c r="M10647" t="s">
        <v>75</v>
      </c>
      <c r="N10647" t="s">
        <v>21</v>
      </c>
      <c r="P10647" t="s">
        <v>23</v>
      </c>
      <c r="Q10647" t="str">
        <f>IF(COUNTIF(Table2[type_of_injury],Table2[[#This Row],[type_of_injury]])&lt;40,"other",Table2[[#This Row],[type_of_injury]])</f>
        <v>gunfire</v>
      </c>
      <c r="R10647" t="str" cm="1">
        <f t="array" ref="R106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8" spans="1:18" x14ac:dyDescent="0.35">
      <c r="A10648" t="s">
        <v>11401</v>
      </c>
      <c r="B10648" s="1">
        <v>37307</v>
      </c>
      <c r="C10648">
        <v>22</v>
      </c>
      <c r="D10648" t="str" cm="1">
        <f t="array" ref="D106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48" t="s">
        <v>16</v>
      </c>
      <c r="F10648" t="s">
        <v>37</v>
      </c>
      <c r="G10648" t="s">
        <v>38</v>
      </c>
      <c r="H10648" t="s">
        <v>39</v>
      </c>
      <c r="I10648" s="1">
        <v>37307</v>
      </c>
      <c r="J10648" t="s">
        <v>20</v>
      </c>
      <c r="K10648" t="s">
        <v>560</v>
      </c>
      <c r="L10648" t="s">
        <v>225</v>
      </c>
      <c r="M10648" t="s">
        <v>38</v>
      </c>
      <c r="N10648" t="s">
        <v>21</v>
      </c>
      <c r="P10648" t="s">
        <v>23</v>
      </c>
      <c r="Q10648" t="str">
        <f>IF(COUNTIF(Table2[type_of_injury],Table2[[#This Row],[type_of_injury]])&lt;40,"other",Table2[[#This Row],[type_of_injury]])</f>
        <v>gunfire</v>
      </c>
      <c r="R10648" t="str" cm="1">
        <f t="array" ref="R106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49" spans="1:18" x14ac:dyDescent="0.35">
      <c r="A10649" t="s">
        <v>11402</v>
      </c>
      <c r="B10649" s="1">
        <v>37307</v>
      </c>
      <c r="C10649">
        <v>22</v>
      </c>
      <c r="D10649" t="str" cm="1">
        <f t="array" ref="D106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49" t="s">
        <v>16</v>
      </c>
      <c r="F10649" t="s">
        <v>712</v>
      </c>
      <c r="G10649" t="s">
        <v>75</v>
      </c>
      <c r="H10649" t="s">
        <v>19</v>
      </c>
      <c r="I10649" s="1">
        <v>37307</v>
      </c>
      <c r="J10649" t="s">
        <v>20</v>
      </c>
      <c r="K10649" t="s">
        <v>560</v>
      </c>
      <c r="L10649" t="s">
        <v>712</v>
      </c>
      <c r="M10649" t="s">
        <v>75</v>
      </c>
      <c r="N10649" t="s">
        <v>21</v>
      </c>
      <c r="P10649" t="s">
        <v>23</v>
      </c>
      <c r="Q10649" t="str">
        <f>IF(COUNTIF(Table2[type_of_injury],Table2[[#This Row],[type_of_injury]])&lt;40,"other",Table2[[#This Row],[type_of_injury]])</f>
        <v>gunfire</v>
      </c>
      <c r="R10649" t="str" cm="1">
        <f t="array" ref="R106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0" spans="1:18" x14ac:dyDescent="0.35">
      <c r="A10650" t="s">
        <v>11403</v>
      </c>
      <c r="B10650" s="1">
        <v>37306</v>
      </c>
      <c r="C10650">
        <v>35</v>
      </c>
      <c r="D10650" t="str" cm="1">
        <f t="array" ref="D106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50" t="s">
        <v>16</v>
      </c>
      <c r="F10650" t="s">
        <v>81</v>
      </c>
      <c r="G10650" t="s">
        <v>75</v>
      </c>
      <c r="H10650" t="s">
        <v>19</v>
      </c>
      <c r="I10650" s="1">
        <v>37306</v>
      </c>
      <c r="J10650" t="s">
        <v>20</v>
      </c>
      <c r="K10650" t="s">
        <v>204</v>
      </c>
      <c r="L10650" t="s">
        <v>81</v>
      </c>
      <c r="M10650" t="s">
        <v>75</v>
      </c>
      <c r="N10650" t="s">
        <v>21</v>
      </c>
      <c r="P10650" t="s">
        <v>23</v>
      </c>
      <c r="Q10650" t="str">
        <f>IF(COUNTIF(Table2[type_of_injury],Table2[[#This Row],[type_of_injury]])&lt;40,"other",Table2[[#This Row],[type_of_injury]])</f>
        <v>gunfire</v>
      </c>
      <c r="R10650" t="str" cm="1">
        <f t="array" ref="R106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1" spans="1:18" x14ac:dyDescent="0.35">
      <c r="A10651" t="s">
        <v>11404</v>
      </c>
      <c r="B10651" s="1">
        <v>37306</v>
      </c>
      <c r="C10651">
        <v>27</v>
      </c>
      <c r="D10651" t="str" cm="1">
        <f t="array" ref="D106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51" t="s">
        <v>16</v>
      </c>
      <c r="F10651" t="s">
        <v>11405</v>
      </c>
      <c r="G10651" t="s">
        <v>8226</v>
      </c>
      <c r="H10651" t="s">
        <v>39</v>
      </c>
      <c r="I10651" s="1">
        <v>37306</v>
      </c>
      <c r="J10651" t="s">
        <v>20</v>
      </c>
      <c r="K10651" t="s">
        <v>204</v>
      </c>
      <c r="L10651" t="s">
        <v>41</v>
      </c>
      <c r="M10651" t="s">
        <v>41</v>
      </c>
      <c r="N10651" t="s">
        <v>21</v>
      </c>
      <c r="P10651" t="s">
        <v>23</v>
      </c>
      <c r="Q10651" t="str">
        <f>IF(COUNTIF(Table2[type_of_injury],Table2[[#This Row],[type_of_injury]])&lt;40,"other",Table2[[#This Row],[type_of_injury]])</f>
        <v>gunfire</v>
      </c>
      <c r="R10651" t="str" cm="1">
        <f t="array" ref="R106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2" spans="1:18" x14ac:dyDescent="0.35">
      <c r="A10652" t="s">
        <v>11406</v>
      </c>
      <c r="B10652" s="1">
        <v>37306</v>
      </c>
      <c r="C10652">
        <v>25</v>
      </c>
      <c r="D10652" t="str" cm="1">
        <f t="array" ref="D106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52" t="s">
        <v>16</v>
      </c>
      <c r="F10652" t="s">
        <v>81</v>
      </c>
      <c r="G10652" t="s">
        <v>75</v>
      </c>
      <c r="H10652" t="s">
        <v>19</v>
      </c>
      <c r="I10652" s="1">
        <v>37306</v>
      </c>
      <c r="J10652" t="s">
        <v>71</v>
      </c>
      <c r="K10652" t="s">
        <v>40</v>
      </c>
      <c r="L10652" t="s">
        <v>81</v>
      </c>
      <c r="M10652" t="s">
        <v>75</v>
      </c>
      <c r="N10652" t="s">
        <v>21</v>
      </c>
      <c r="P10652" t="s">
        <v>23</v>
      </c>
      <c r="Q10652" t="str">
        <f>IF(COUNTIF(Table2[type_of_injury],Table2[[#This Row],[type_of_injury]])&lt;40,"other",Table2[[#This Row],[type_of_injury]])</f>
        <v>gunfire</v>
      </c>
      <c r="R10652" t="str" cm="1">
        <f t="array" ref="R106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3" spans="1:18" x14ac:dyDescent="0.35">
      <c r="A10653" t="s">
        <v>11407</v>
      </c>
      <c r="B10653" s="1">
        <v>37306</v>
      </c>
      <c r="C10653">
        <v>23</v>
      </c>
      <c r="D10653" t="str" cm="1">
        <f t="array" ref="D106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53" t="s">
        <v>16</v>
      </c>
      <c r="F10653" t="s">
        <v>221</v>
      </c>
      <c r="G10653" t="s">
        <v>222</v>
      </c>
      <c r="H10653" t="s">
        <v>39</v>
      </c>
      <c r="I10653" s="1">
        <v>37306</v>
      </c>
      <c r="J10653" t="s">
        <v>20</v>
      </c>
      <c r="K10653" t="s">
        <v>40</v>
      </c>
      <c r="L10653" t="s">
        <v>582</v>
      </c>
      <c r="M10653" t="s">
        <v>222</v>
      </c>
      <c r="N10653" t="s">
        <v>21</v>
      </c>
      <c r="P10653" t="s">
        <v>23</v>
      </c>
      <c r="Q10653" t="str">
        <f>IF(COUNTIF(Table2[type_of_injury],Table2[[#This Row],[type_of_injury]])&lt;40,"other",Table2[[#This Row],[type_of_injury]])</f>
        <v>gunfire</v>
      </c>
      <c r="R10653" t="str" cm="1">
        <f t="array" ref="R106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4" spans="1:18" x14ac:dyDescent="0.35">
      <c r="A10654" t="s">
        <v>11408</v>
      </c>
      <c r="B10654" s="1">
        <v>37306</v>
      </c>
      <c r="C10654">
        <v>25</v>
      </c>
      <c r="D10654" t="str" cm="1">
        <f t="array" ref="D106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54" t="s">
        <v>16</v>
      </c>
      <c r="F10654" t="s">
        <v>221</v>
      </c>
      <c r="G10654" t="s">
        <v>222</v>
      </c>
      <c r="H10654" t="s">
        <v>39</v>
      </c>
      <c r="I10654" s="1">
        <v>37306</v>
      </c>
      <c r="J10654" t="s">
        <v>20</v>
      </c>
      <c r="K10654" t="s">
        <v>40</v>
      </c>
      <c r="L10654" t="s">
        <v>221</v>
      </c>
      <c r="M10654" t="s">
        <v>222</v>
      </c>
      <c r="N10654" t="s">
        <v>21</v>
      </c>
      <c r="P10654" t="s">
        <v>23</v>
      </c>
      <c r="Q10654" t="str">
        <f>IF(COUNTIF(Table2[type_of_injury],Table2[[#This Row],[type_of_injury]])&lt;40,"other",Table2[[#This Row],[type_of_injury]])</f>
        <v>gunfire</v>
      </c>
      <c r="R10654" t="str" cm="1">
        <f t="array" ref="R106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5" spans="1:18" x14ac:dyDescent="0.35">
      <c r="A10655" t="s">
        <v>11409</v>
      </c>
      <c r="B10655" s="1">
        <v>37305</v>
      </c>
      <c r="C10655">
        <v>19</v>
      </c>
      <c r="D10655" t="str" cm="1">
        <f t="array" ref="D106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55" t="s">
        <v>16</v>
      </c>
      <c r="F10655" t="s">
        <v>41</v>
      </c>
      <c r="G10655" t="s">
        <v>41</v>
      </c>
      <c r="H10655" t="s">
        <v>39</v>
      </c>
      <c r="I10655" s="1">
        <v>37305</v>
      </c>
      <c r="J10655" t="s">
        <v>20</v>
      </c>
      <c r="K10655" t="s">
        <v>560</v>
      </c>
      <c r="L10655" t="s">
        <v>41</v>
      </c>
      <c r="M10655" t="s">
        <v>41</v>
      </c>
      <c r="N10655" t="s">
        <v>21</v>
      </c>
      <c r="P10655" t="s">
        <v>23</v>
      </c>
      <c r="Q10655" t="str">
        <f>IF(COUNTIF(Table2[type_of_injury],Table2[[#This Row],[type_of_injury]])&lt;40,"other",Table2[[#This Row],[type_of_injury]])</f>
        <v>gunfire</v>
      </c>
      <c r="R10655" t="str" cm="1">
        <f t="array" ref="R106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6" spans="1:18" x14ac:dyDescent="0.35">
      <c r="A10656" t="s">
        <v>11410</v>
      </c>
      <c r="B10656" s="1">
        <v>37305</v>
      </c>
      <c r="C10656">
        <v>30</v>
      </c>
      <c r="D10656" t="str" cm="1">
        <f t="array" ref="D106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56" t="s">
        <v>16</v>
      </c>
      <c r="F10656" t="s">
        <v>41</v>
      </c>
      <c r="G10656" t="s">
        <v>41</v>
      </c>
      <c r="H10656" t="s">
        <v>39</v>
      </c>
      <c r="I10656" s="1">
        <v>37305</v>
      </c>
      <c r="J10656" t="s">
        <v>71</v>
      </c>
      <c r="K10656" t="s">
        <v>40</v>
      </c>
      <c r="L10656" t="s">
        <v>41</v>
      </c>
      <c r="M10656" t="s">
        <v>41</v>
      </c>
      <c r="N10656" t="s">
        <v>21</v>
      </c>
      <c r="P10656" t="s">
        <v>23</v>
      </c>
      <c r="Q10656" t="str">
        <f>IF(COUNTIF(Table2[type_of_injury],Table2[[#This Row],[type_of_injury]])&lt;40,"other",Table2[[#This Row],[type_of_injury]])</f>
        <v>gunfire</v>
      </c>
      <c r="R10656" t="str" cm="1">
        <f t="array" ref="R106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7" spans="1:18" x14ac:dyDescent="0.35">
      <c r="A10657" t="s">
        <v>11411</v>
      </c>
      <c r="B10657" s="1">
        <v>37305</v>
      </c>
      <c r="C10657">
        <v>21</v>
      </c>
      <c r="D10657" t="str" cm="1">
        <f t="array" ref="D106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57" t="s">
        <v>69</v>
      </c>
      <c r="F10657" t="s">
        <v>5071</v>
      </c>
      <c r="G10657" t="s">
        <v>41</v>
      </c>
      <c r="H10657" t="s">
        <v>39</v>
      </c>
      <c r="I10657" s="1">
        <v>37305</v>
      </c>
      <c r="J10657" t="s">
        <v>20</v>
      </c>
      <c r="K10657" t="s">
        <v>4475</v>
      </c>
      <c r="L10657" t="s">
        <v>483</v>
      </c>
      <c r="M10657" t="s">
        <v>46</v>
      </c>
      <c r="N10657" t="s">
        <v>21</v>
      </c>
      <c r="O10657" t="s">
        <v>22</v>
      </c>
      <c r="P10657" t="s">
        <v>72</v>
      </c>
      <c r="Q10657" t="str">
        <f>IF(COUNTIF(Table2[type_of_injury],Table2[[#This Row],[type_of_injury]])&lt;40,"other",Table2[[#This Row],[type_of_injury]])</f>
        <v>gunfire</v>
      </c>
      <c r="R10657" t="str" cm="1">
        <f t="array" ref="R106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8" spans="1:18" x14ac:dyDescent="0.35">
      <c r="A10658" t="s">
        <v>11412</v>
      </c>
      <c r="B10658" s="1">
        <v>37305</v>
      </c>
      <c r="C10658">
        <v>10</v>
      </c>
      <c r="D10658" t="str" cm="1">
        <f t="array" ref="D106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658" t="s">
        <v>16</v>
      </c>
      <c r="F10658" t="s">
        <v>41</v>
      </c>
      <c r="G10658" t="s">
        <v>41</v>
      </c>
      <c r="H10658" t="s">
        <v>39</v>
      </c>
      <c r="I10658" s="1">
        <v>37305</v>
      </c>
      <c r="J10658" t="s">
        <v>71</v>
      </c>
      <c r="K10658" t="s">
        <v>40</v>
      </c>
      <c r="L10658" t="s">
        <v>41</v>
      </c>
      <c r="M10658" t="s">
        <v>41</v>
      </c>
      <c r="N10658" t="s">
        <v>21</v>
      </c>
      <c r="P10658" t="s">
        <v>23</v>
      </c>
      <c r="Q10658" t="str">
        <f>IF(COUNTIF(Table2[type_of_injury],Table2[[#This Row],[type_of_injury]])&lt;40,"other",Table2[[#This Row],[type_of_injury]])</f>
        <v>gunfire</v>
      </c>
      <c r="R10658" t="str" cm="1">
        <f t="array" ref="R106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59" spans="1:18" x14ac:dyDescent="0.35">
      <c r="A10659" t="s">
        <v>11413</v>
      </c>
      <c r="B10659" s="1">
        <v>37305</v>
      </c>
      <c r="C10659">
        <v>25</v>
      </c>
      <c r="D10659" t="str" cm="1">
        <f t="array" ref="D106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59" t="s">
        <v>69</v>
      </c>
      <c r="F10659" t="s">
        <v>5071</v>
      </c>
      <c r="G10659" t="s">
        <v>41</v>
      </c>
      <c r="H10659" t="s">
        <v>39</v>
      </c>
      <c r="I10659" s="1">
        <v>37305</v>
      </c>
      <c r="J10659" t="s">
        <v>20</v>
      </c>
      <c r="K10659" t="s">
        <v>4475</v>
      </c>
      <c r="L10659" t="s">
        <v>9668</v>
      </c>
      <c r="M10659" t="s">
        <v>77</v>
      </c>
      <c r="N10659" t="s">
        <v>21</v>
      </c>
      <c r="O10659" t="s">
        <v>22</v>
      </c>
      <c r="P10659" t="s">
        <v>72</v>
      </c>
      <c r="Q10659" t="str">
        <f>IF(COUNTIF(Table2[type_of_injury],Table2[[#This Row],[type_of_injury]])&lt;40,"other",Table2[[#This Row],[type_of_injury]])</f>
        <v>gunfire</v>
      </c>
      <c r="R10659" t="str" cm="1">
        <f t="array" ref="R106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0" spans="1:18" x14ac:dyDescent="0.35">
      <c r="A10660" t="s">
        <v>11414</v>
      </c>
      <c r="B10660" s="1">
        <v>37305</v>
      </c>
      <c r="C10660">
        <v>30</v>
      </c>
      <c r="D10660" t="str" cm="1">
        <f t="array" ref="D106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60" t="s">
        <v>69</v>
      </c>
      <c r="F10660" t="s">
        <v>5071</v>
      </c>
      <c r="G10660" t="s">
        <v>41</v>
      </c>
      <c r="H10660" t="s">
        <v>39</v>
      </c>
      <c r="I10660" s="1">
        <v>37305</v>
      </c>
      <c r="J10660" t="s">
        <v>71</v>
      </c>
      <c r="K10660" t="s">
        <v>4475</v>
      </c>
      <c r="L10660" t="s">
        <v>8367</v>
      </c>
      <c r="M10660" t="s">
        <v>8226</v>
      </c>
      <c r="N10660" t="s">
        <v>21</v>
      </c>
      <c r="P10660" t="s">
        <v>72</v>
      </c>
      <c r="Q10660" t="str">
        <f>IF(COUNTIF(Table2[type_of_injury],Table2[[#This Row],[type_of_injury]])&lt;40,"other",Table2[[#This Row],[type_of_injury]])</f>
        <v>gunfire</v>
      </c>
      <c r="R10660" t="str" cm="1">
        <f t="array" ref="R106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1" spans="1:18" x14ac:dyDescent="0.35">
      <c r="A10661" t="s">
        <v>11415</v>
      </c>
      <c r="B10661" s="1">
        <v>37304</v>
      </c>
      <c r="C10661">
        <v>17</v>
      </c>
      <c r="D10661" t="str" cm="1">
        <f t="array" ref="D106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61" t="s">
        <v>16</v>
      </c>
      <c r="F10661" t="s">
        <v>11108</v>
      </c>
      <c r="G10661" t="s">
        <v>77</v>
      </c>
      <c r="H10661" t="s">
        <v>77</v>
      </c>
      <c r="I10661" s="1">
        <v>37304</v>
      </c>
      <c r="J10661" t="s">
        <v>20</v>
      </c>
      <c r="K10661" t="s">
        <v>204</v>
      </c>
      <c r="L10661" t="s">
        <v>75</v>
      </c>
      <c r="M10661" t="s">
        <v>75</v>
      </c>
      <c r="N10661" t="s">
        <v>21</v>
      </c>
      <c r="P10661" t="s">
        <v>23</v>
      </c>
      <c r="Q10661" t="str">
        <f>IF(COUNTIF(Table2[type_of_injury],Table2[[#This Row],[type_of_injury]])&lt;40,"other",Table2[[#This Row],[type_of_injury]])</f>
        <v>gunfire</v>
      </c>
      <c r="R10661" t="str" cm="1">
        <f t="array" ref="R106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2" spans="1:18" x14ac:dyDescent="0.35">
      <c r="A10662" t="s">
        <v>11416</v>
      </c>
      <c r="B10662" s="1">
        <v>37304</v>
      </c>
      <c r="C10662">
        <v>21</v>
      </c>
      <c r="D10662" t="str" cm="1">
        <f t="array" ref="D106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62" t="s">
        <v>16</v>
      </c>
      <c r="F10662" t="s">
        <v>11108</v>
      </c>
      <c r="G10662" t="s">
        <v>77</v>
      </c>
      <c r="H10662" t="s">
        <v>77</v>
      </c>
      <c r="I10662" s="1">
        <v>37304</v>
      </c>
      <c r="J10662" t="s">
        <v>20</v>
      </c>
      <c r="K10662" t="s">
        <v>204</v>
      </c>
      <c r="L10662" t="s">
        <v>1636</v>
      </c>
      <c r="M10662" t="s">
        <v>278</v>
      </c>
      <c r="N10662" t="s">
        <v>21</v>
      </c>
      <c r="P10662" t="s">
        <v>23</v>
      </c>
      <c r="Q10662" t="str">
        <f>IF(COUNTIF(Table2[type_of_injury],Table2[[#This Row],[type_of_injury]])&lt;40,"other",Table2[[#This Row],[type_of_injury]])</f>
        <v>gunfire</v>
      </c>
      <c r="R10662" t="str" cm="1">
        <f t="array" ref="R106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3" spans="1:18" x14ac:dyDescent="0.35">
      <c r="A10663" t="s">
        <v>11417</v>
      </c>
      <c r="B10663" s="1">
        <v>37303</v>
      </c>
      <c r="C10663">
        <v>15</v>
      </c>
      <c r="D10663" t="str" cm="1">
        <f t="array" ref="D106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63" t="s">
        <v>69</v>
      </c>
      <c r="F10663" t="s">
        <v>11418</v>
      </c>
      <c r="G10663" t="s">
        <v>18</v>
      </c>
      <c r="H10663" t="s">
        <v>19</v>
      </c>
      <c r="I10663" s="1">
        <v>37303</v>
      </c>
      <c r="J10663" t="s">
        <v>71</v>
      </c>
      <c r="K10663" t="s">
        <v>4475</v>
      </c>
      <c r="L10663" t="s">
        <v>11419</v>
      </c>
      <c r="M10663" t="s">
        <v>19</v>
      </c>
      <c r="N10663" t="s">
        <v>450</v>
      </c>
      <c r="O10663" t="s">
        <v>6915</v>
      </c>
      <c r="P10663" t="s">
        <v>72</v>
      </c>
      <c r="Q10663" t="str">
        <f>IF(COUNTIF(Table2[type_of_injury],Table2[[#This Row],[type_of_injury]])&lt;40,"other",Table2[[#This Row],[type_of_injury]])</f>
        <v>explosion</v>
      </c>
      <c r="R10663" t="str" cm="1">
        <f t="array" ref="R106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4" spans="1:18" x14ac:dyDescent="0.35">
      <c r="A10664" t="s">
        <v>11420</v>
      </c>
      <c r="B10664" s="1">
        <v>37303</v>
      </c>
      <c r="C10664">
        <v>26</v>
      </c>
      <c r="D10664" t="str" cm="1">
        <f t="array" ref="D106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64" t="s">
        <v>16</v>
      </c>
      <c r="F10664" t="s">
        <v>27</v>
      </c>
      <c r="G10664" t="s">
        <v>27</v>
      </c>
      <c r="H10664" t="s">
        <v>19</v>
      </c>
      <c r="I10664" s="1">
        <v>37303</v>
      </c>
      <c r="J10664" t="s">
        <v>20</v>
      </c>
      <c r="K10664" t="s">
        <v>5182</v>
      </c>
      <c r="L10664" t="s">
        <v>33</v>
      </c>
      <c r="M10664" t="s">
        <v>27</v>
      </c>
      <c r="N10664" t="s">
        <v>450</v>
      </c>
      <c r="O10664" t="s">
        <v>451</v>
      </c>
      <c r="P10664" t="s">
        <v>23</v>
      </c>
      <c r="Q10664" t="str">
        <f>IF(COUNTIF(Table2[type_of_injury],Table2[[#This Row],[type_of_injury]])&lt;40,"other",Table2[[#This Row],[type_of_injury]])</f>
        <v>explosion</v>
      </c>
      <c r="R10664" t="str" cm="1">
        <f t="array" ref="R106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5" spans="1:18" x14ac:dyDescent="0.35">
      <c r="A10665" t="s">
        <v>11421</v>
      </c>
      <c r="B10665" s="1">
        <v>37303</v>
      </c>
      <c r="C10665">
        <v>25</v>
      </c>
      <c r="D10665" t="str" cm="1">
        <f t="array" ref="D106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65" t="s">
        <v>16</v>
      </c>
      <c r="F10665" t="s">
        <v>221</v>
      </c>
      <c r="G10665" t="s">
        <v>222</v>
      </c>
      <c r="H10665" t="s">
        <v>39</v>
      </c>
      <c r="I10665" s="1">
        <v>37303</v>
      </c>
      <c r="J10665" t="s">
        <v>20</v>
      </c>
      <c r="K10665" t="s">
        <v>560</v>
      </c>
      <c r="L10665" t="s">
        <v>221</v>
      </c>
      <c r="M10665" t="s">
        <v>222</v>
      </c>
      <c r="N10665" t="s">
        <v>21</v>
      </c>
      <c r="P10665" t="s">
        <v>23</v>
      </c>
      <c r="Q10665" t="str">
        <f>IF(COUNTIF(Table2[type_of_injury],Table2[[#This Row],[type_of_injury]])&lt;40,"other",Table2[[#This Row],[type_of_injury]])</f>
        <v>gunfire</v>
      </c>
      <c r="R10665" t="str" cm="1">
        <f t="array" ref="R106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6" spans="1:18" x14ac:dyDescent="0.35">
      <c r="A10666" t="s">
        <v>11422</v>
      </c>
      <c r="B10666" s="1">
        <v>37303</v>
      </c>
      <c r="C10666">
        <v>15</v>
      </c>
      <c r="D10666" t="str" cm="1">
        <f t="array" ref="D106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66" t="s">
        <v>69</v>
      </c>
      <c r="F10666" t="s">
        <v>11418</v>
      </c>
      <c r="G10666" t="s">
        <v>18</v>
      </c>
      <c r="H10666" t="s">
        <v>19</v>
      </c>
      <c r="I10666" s="1">
        <v>37314</v>
      </c>
      <c r="J10666" t="s">
        <v>71</v>
      </c>
      <c r="K10666" t="s">
        <v>4475</v>
      </c>
      <c r="L10666" t="s">
        <v>11419</v>
      </c>
      <c r="M10666" t="s">
        <v>19</v>
      </c>
      <c r="N10666" t="s">
        <v>450</v>
      </c>
      <c r="O10666" t="s">
        <v>6915</v>
      </c>
      <c r="P10666" t="s">
        <v>72</v>
      </c>
      <c r="Q10666" t="str">
        <f>IF(COUNTIF(Table2[type_of_injury],Table2[[#This Row],[type_of_injury]])&lt;40,"other",Table2[[#This Row],[type_of_injury]])</f>
        <v>explosion</v>
      </c>
      <c r="R10666" t="str" cm="1">
        <f t="array" ref="R106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7" spans="1:18" x14ac:dyDescent="0.35">
      <c r="A10667" t="s">
        <v>11423</v>
      </c>
      <c r="B10667" s="1">
        <v>37303</v>
      </c>
      <c r="C10667">
        <v>15</v>
      </c>
      <c r="D10667" t="str" cm="1">
        <f t="array" ref="D106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67" t="s">
        <v>69</v>
      </c>
      <c r="F10667" t="s">
        <v>11418</v>
      </c>
      <c r="G10667" t="s">
        <v>18</v>
      </c>
      <c r="H10667" t="s">
        <v>19</v>
      </c>
      <c r="I10667" s="1">
        <v>37303</v>
      </c>
      <c r="J10667" t="s">
        <v>20</v>
      </c>
      <c r="K10667" t="s">
        <v>4475</v>
      </c>
      <c r="L10667" t="s">
        <v>11418</v>
      </c>
      <c r="M10667" t="s">
        <v>18</v>
      </c>
      <c r="N10667" t="s">
        <v>450</v>
      </c>
      <c r="O10667" t="s">
        <v>6915</v>
      </c>
      <c r="P10667" t="s">
        <v>72</v>
      </c>
      <c r="Q10667" t="str">
        <f>IF(COUNTIF(Table2[type_of_injury],Table2[[#This Row],[type_of_injury]])&lt;40,"other",Table2[[#This Row],[type_of_injury]])</f>
        <v>explosion</v>
      </c>
      <c r="R10667" t="str" cm="1">
        <f t="array" ref="R106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8" spans="1:18" x14ac:dyDescent="0.35">
      <c r="A10668" t="s">
        <v>11424</v>
      </c>
      <c r="B10668" s="1">
        <v>37302</v>
      </c>
      <c r="C10668">
        <v>30</v>
      </c>
      <c r="D10668" t="str" cm="1">
        <f t="array" ref="D106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68" t="s">
        <v>16</v>
      </c>
      <c r="F10668" t="s">
        <v>737</v>
      </c>
      <c r="G10668" t="s">
        <v>218</v>
      </c>
      <c r="H10668" t="s">
        <v>39</v>
      </c>
      <c r="I10668" s="1">
        <v>37302</v>
      </c>
      <c r="J10668" t="s">
        <v>20</v>
      </c>
      <c r="K10668" t="s">
        <v>204</v>
      </c>
      <c r="L10668" t="s">
        <v>218</v>
      </c>
      <c r="M10668" t="s">
        <v>218</v>
      </c>
      <c r="N10668" t="s">
        <v>21</v>
      </c>
      <c r="P10668" t="s">
        <v>23</v>
      </c>
      <c r="Q10668" t="str">
        <f>IF(COUNTIF(Table2[type_of_injury],Table2[[#This Row],[type_of_injury]])&lt;40,"other",Table2[[#This Row],[type_of_injury]])</f>
        <v>gunfire</v>
      </c>
      <c r="R10668" t="str" cm="1">
        <f t="array" ref="R106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69" spans="1:18" x14ac:dyDescent="0.35">
      <c r="A10669" t="s">
        <v>11425</v>
      </c>
      <c r="B10669" s="1">
        <v>37302</v>
      </c>
      <c r="C10669">
        <v>16</v>
      </c>
      <c r="D10669" t="str" cm="1">
        <f t="array" ref="D106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69" t="s">
        <v>16</v>
      </c>
      <c r="F10669" t="s">
        <v>737</v>
      </c>
      <c r="G10669" t="s">
        <v>218</v>
      </c>
      <c r="H10669" t="s">
        <v>39</v>
      </c>
      <c r="I10669" s="1">
        <v>37302</v>
      </c>
      <c r="J10669" t="s">
        <v>20</v>
      </c>
      <c r="K10669" t="s">
        <v>204</v>
      </c>
      <c r="L10669" t="s">
        <v>737</v>
      </c>
      <c r="M10669" t="s">
        <v>218</v>
      </c>
      <c r="N10669" t="s">
        <v>21</v>
      </c>
      <c r="P10669" t="s">
        <v>23</v>
      </c>
      <c r="Q10669" t="str">
        <f>IF(COUNTIF(Table2[type_of_injury],Table2[[#This Row],[type_of_injury]])&lt;40,"other",Table2[[#This Row],[type_of_injury]])</f>
        <v>gunfire</v>
      </c>
      <c r="R10669" t="str" cm="1">
        <f t="array" ref="R106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0" spans="1:18" x14ac:dyDescent="0.35">
      <c r="A10670" t="s">
        <v>11426</v>
      </c>
      <c r="B10670" s="1">
        <v>37302</v>
      </c>
      <c r="C10670">
        <v>17</v>
      </c>
      <c r="D10670" t="str" cm="1">
        <f t="array" ref="D106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70" t="s">
        <v>16</v>
      </c>
      <c r="F10670" t="s">
        <v>737</v>
      </c>
      <c r="G10670" t="s">
        <v>218</v>
      </c>
      <c r="H10670" t="s">
        <v>39</v>
      </c>
      <c r="I10670" s="1">
        <v>37302</v>
      </c>
      <c r="J10670" t="s">
        <v>20</v>
      </c>
      <c r="K10670" t="s">
        <v>204</v>
      </c>
      <c r="L10670" t="s">
        <v>737</v>
      </c>
      <c r="M10670" t="s">
        <v>218</v>
      </c>
      <c r="N10670" t="s">
        <v>21</v>
      </c>
      <c r="P10670" t="s">
        <v>23</v>
      </c>
      <c r="Q10670" t="str">
        <f>IF(COUNTIF(Table2[type_of_injury],Table2[[#This Row],[type_of_injury]])&lt;40,"other",Table2[[#This Row],[type_of_injury]])</f>
        <v>gunfire</v>
      </c>
      <c r="R10670" t="str" cm="1">
        <f t="array" ref="R106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1" spans="1:18" x14ac:dyDescent="0.35">
      <c r="A10671" t="s">
        <v>11427</v>
      </c>
      <c r="B10671" s="1">
        <v>37302</v>
      </c>
      <c r="C10671">
        <v>23</v>
      </c>
      <c r="D10671" t="str" cm="1">
        <f t="array" ref="D106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71" t="s">
        <v>16</v>
      </c>
      <c r="F10671" t="s">
        <v>737</v>
      </c>
      <c r="G10671" t="s">
        <v>218</v>
      </c>
      <c r="H10671" t="s">
        <v>39</v>
      </c>
      <c r="I10671" s="1">
        <v>37303</v>
      </c>
      <c r="J10671" t="s">
        <v>20</v>
      </c>
      <c r="K10671" t="s">
        <v>204</v>
      </c>
      <c r="L10671" t="s">
        <v>219</v>
      </c>
      <c r="M10671" t="s">
        <v>218</v>
      </c>
      <c r="N10671" t="s">
        <v>21</v>
      </c>
      <c r="P10671" t="s">
        <v>23</v>
      </c>
      <c r="Q10671" t="str">
        <f>IF(COUNTIF(Table2[type_of_injury],Table2[[#This Row],[type_of_injury]])&lt;40,"other",Table2[[#This Row],[type_of_injury]])</f>
        <v>gunfire</v>
      </c>
      <c r="R10671" t="str" cm="1">
        <f t="array" ref="R106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2" spans="1:18" x14ac:dyDescent="0.35">
      <c r="A10672" t="s">
        <v>11428</v>
      </c>
      <c r="B10672" s="1">
        <v>37302</v>
      </c>
      <c r="C10672">
        <v>28</v>
      </c>
      <c r="D10672" t="str" cm="1">
        <f t="array" ref="D106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72" t="s">
        <v>16</v>
      </c>
      <c r="F10672" t="s">
        <v>889</v>
      </c>
      <c r="G10672" t="s">
        <v>18</v>
      </c>
      <c r="H10672" t="s">
        <v>19</v>
      </c>
      <c r="I10672" s="1">
        <v>37303</v>
      </c>
      <c r="J10672" t="s">
        <v>20</v>
      </c>
      <c r="K10672" t="s">
        <v>204</v>
      </c>
      <c r="L10672" t="s">
        <v>889</v>
      </c>
      <c r="M10672" t="s">
        <v>18</v>
      </c>
      <c r="N10672" t="s">
        <v>21</v>
      </c>
      <c r="P10672" t="s">
        <v>23</v>
      </c>
      <c r="Q10672" t="str">
        <f>IF(COUNTIF(Table2[type_of_injury],Table2[[#This Row],[type_of_injury]])&lt;40,"other",Table2[[#This Row],[type_of_injury]])</f>
        <v>gunfire</v>
      </c>
      <c r="R10672" t="str" cm="1">
        <f t="array" ref="R106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3" spans="1:18" x14ac:dyDescent="0.35">
      <c r="A10673" t="s">
        <v>11429</v>
      </c>
      <c r="B10673" s="1">
        <v>37301</v>
      </c>
      <c r="C10673">
        <v>20</v>
      </c>
      <c r="D10673" t="str" cm="1">
        <f t="array" ref="D106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73" t="s">
        <v>69</v>
      </c>
      <c r="F10673" t="s">
        <v>5357</v>
      </c>
      <c r="G10673" t="s">
        <v>218</v>
      </c>
      <c r="H10673" t="s">
        <v>39</v>
      </c>
      <c r="I10673" s="1">
        <v>37301</v>
      </c>
      <c r="J10673" t="s">
        <v>20</v>
      </c>
      <c r="K10673" t="s">
        <v>4475</v>
      </c>
      <c r="L10673" t="s">
        <v>212</v>
      </c>
      <c r="M10673" t="s">
        <v>77</v>
      </c>
      <c r="N10673" t="s">
        <v>450</v>
      </c>
      <c r="O10673" t="s">
        <v>451</v>
      </c>
      <c r="P10673" t="s">
        <v>72</v>
      </c>
      <c r="Q10673" t="str">
        <f>IF(COUNTIF(Table2[type_of_injury],Table2[[#This Row],[type_of_injury]])&lt;40,"other",Table2[[#This Row],[type_of_injury]])</f>
        <v>explosion</v>
      </c>
      <c r="R10673" t="str" cm="1">
        <f t="array" ref="R106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4" spans="1:18" x14ac:dyDescent="0.35">
      <c r="A10674" t="s">
        <v>11430</v>
      </c>
      <c r="B10674" s="1">
        <v>37301</v>
      </c>
      <c r="C10674">
        <v>21</v>
      </c>
      <c r="D10674" t="str" cm="1">
        <f t="array" ref="D106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74" t="s">
        <v>69</v>
      </c>
      <c r="F10674" t="s">
        <v>5357</v>
      </c>
      <c r="G10674" t="s">
        <v>218</v>
      </c>
      <c r="H10674" t="s">
        <v>39</v>
      </c>
      <c r="I10674" s="1">
        <v>37301</v>
      </c>
      <c r="J10674" t="s">
        <v>20</v>
      </c>
      <c r="K10674" t="s">
        <v>4475</v>
      </c>
      <c r="L10674" t="s">
        <v>11431</v>
      </c>
      <c r="M10674" t="s">
        <v>77</v>
      </c>
      <c r="N10674" t="s">
        <v>450</v>
      </c>
      <c r="O10674" t="s">
        <v>451</v>
      </c>
      <c r="P10674" t="s">
        <v>72</v>
      </c>
      <c r="Q10674" t="str">
        <f>IF(COUNTIF(Table2[type_of_injury],Table2[[#This Row],[type_of_injury]])&lt;40,"other",Table2[[#This Row],[type_of_injury]])</f>
        <v>explosion</v>
      </c>
      <c r="R10674" t="str" cm="1">
        <f t="array" ref="R106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5" spans="1:18" x14ac:dyDescent="0.35">
      <c r="A10675" t="s">
        <v>11432</v>
      </c>
      <c r="B10675" s="1">
        <v>37301</v>
      </c>
      <c r="C10675">
        <v>20</v>
      </c>
      <c r="D10675" t="str" cm="1">
        <f t="array" ref="D106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75" t="s">
        <v>69</v>
      </c>
      <c r="F10675" t="s">
        <v>5357</v>
      </c>
      <c r="G10675" t="s">
        <v>218</v>
      </c>
      <c r="H10675" t="s">
        <v>39</v>
      </c>
      <c r="I10675" s="1">
        <v>37301</v>
      </c>
      <c r="J10675" t="s">
        <v>20</v>
      </c>
      <c r="K10675" t="s">
        <v>4475</v>
      </c>
      <c r="L10675" t="s">
        <v>11433</v>
      </c>
      <c r="M10675" t="s">
        <v>77</v>
      </c>
      <c r="N10675" t="s">
        <v>450</v>
      </c>
      <c r="O10675" t="s">
        <v>451</v>
      </c>
      <c r="P10675" t="s">
        <v>72</v>
      </c>
      <c r="Q10675" t="str">
        <f>IF(COUNTIF(Table2[type_of_injury],Table2[[#This Row],[type_of_injury]])&lt;40,"other",Table2[[#This Row],[type_of_injury]])</f>
        <v>explosion</v>
      </c>
      <c r="R10675" t="str" cm="1">
        <f t="array" ref="R106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6" spans="1:18" x14ac:dyDescent="0.35">
      <c r="A10676" t="s">
        <v>11434</v>
      </c>
      <c r="B10676" s="1">
        <v>37300</v>
      </c>
      <c r="C10676">
        <v>39</v>
      </c>
      <c r="D10676" t="str" cm="1">
        <f t="array" ref="D106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76" t="s">
        <v>16</v>
      </c>
      <c r="F10676" t="s">
        <v>1861</v>
      </c>
      <c r="G10676" t="s">
        <v>75</v>
      </c>
      <c r="H10676" t="s">
        <v>19</v>
      </c>
      <c r="I10676" s="1">
        <v>37359</v>
      </c>
      <c r="J10676" t="s">
        <v>20</v>
      </c>
      <c r="K10676" t="s">
        <v>204</v>
      </c>
      <c r="L10676" t="s">
        <v>1861</v>
      </c>
      <c r="M10676" t="s">
        <v>75</v>
      </c>
      <c r="N10676" t="s">
        <v>21</v>
      </c>
      <c r="P10676" t="s">
        <v>23</v>
      </c>
      <c r="Q10676" t="str">
        <f>IF(COUNTIF(Table2[type_of_injury],Table2[[#This Row],[type_of_injury]])&lt;40,"other",Table2[[#This Row],[type_of_injury]])</f>
        <v>gunfire</v>
      </c>
      <c r="R10676" t="str" cm="1">
        <f t="array" ref="R106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7" spans="1:18" x14ac:dyDescent="0.35">
      <c r="A10677" t="s">
        <v>11435</v>
      </c>
      <c r="B10677" s="1">
        <v>37300</v>
      </c>
      <c r="C10677">
        <v>7</v>
      </c>
      <c r="D10677" t="str" cm="1">
        <f t="array" ref="D106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677" t="s">
        <v>16</v>
      </c>
      <c r="F10677" t="s">
        <v>221</v>
      </c>
      <c r="G10677" t="s">
        <v>222</v>
      </c>
      <c r="H10677" t="s">
        <v>39</v>
      </c>
      <c r="I10677" s="1">
        <v>37317</v>
      </c>
      <c r="J10677" t="s">
        <v>71</v>
      </c>
      <c r="K10677" t="s">
        <v>40</v>
      </c>
      <c r="L10677" t="s">
        <v>221</v>
      </c>
      <c r="M10677" t="s">
        <v>222</v>
      </c>
      <c r="N10677" t="s">
        <v>21</v>
      </c>
      <c r="P10677" t="s">
        <v>23</v>
      </c>
      <c r="Q10677" t="str">
        <f>IF(COUNTIF(Table2[type_of_injury],Table2[[#This Row],[type_of_injury]])&lt;40,"other",Table2[[#This Row],[type_of_injury]])</f>
        <v>gunfire</v>
      </c>
      <c r="R10677" t="str" cm="1">
        <f t="array" ref="R106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8" spans="1:18" x14ac:dyDescent="0.35">
      <c r="A10678" t="s">
        <v>11436</v>
      </c>
      <c r="B10678" s="1">
        <v>37300</v>
      </c>
      <c r="C10678">
        <v>27</v>
      </c>
      <c r="D10678" t="str" cm="1">
        <f t="array" ref="D106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78" t="s">
        <v>16</v>
      </c>
      <c r="F10678" t="s">
        <v>565</v>
      </c>
      <c r="G10678" t="s">
        <v>222</v>
      </c>
      <c r="H10678" t="s">
        <v>39</v>
      </c>
      <c r="I10678" s="1">
        <v>37300</v>
      </c>
      <c r="J10678" t="s">
        <v>20</v>
      </c>
      <c r="K10678" t="s">
        <v>560</v>
      </c>
      <c r="L10678" t="s">
        <v>566</v>
      </c>
      <c r="M10678" t="s">
        <v>222</v>
      </c>
      <c r="N10678" t="s">
        <v>21</v>
      </c>
      <c r="P10678" t="s">
        <v>23</v>
      </c>
      <c r="Q10678" t="str">
        <f>IF(COUNTIF(Table2[type_of_injury],Table2[[#This Row],[type_of_injury]])&lt;40,"other",Table2[[#This Row],[type_of_injury]])</f>
        <v>gunfire</v>
      </c>
      <c r="R10678" t="str" cm="1">
        <f t="array" ref="R106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79" spans="1:18" x14ac:dyDescent="0.35">
      <c r="A10679" t="s">
        <v>11437</v>
      </c>
      <c r="B10679" s="1">
        <v>37300</v>
      </c>
      <c r="C10679">
        <v>24</v>
      </c>
      <c r="D10679" t="str" cm="1">
        <f t="array" ref="D106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79" t="s">
        <v>16</v>
      </c>
      <c r="F10679" t="s">
        <v>565</v>
      </c>
      <c r="G10679" t="s">
        <v>222</v>
      </c>
      <c r="H10679" t="s">
        <v>39</v>
      </c>
      <c r="I10679" s="1">
        <v>37300</v>
      </c>
      <c r="J10679" t="s">
        <v>20</v>
      </c>
      <c r="K10679" t="s">
        <v>40</v>
      </c>
      <c r="L10679" t="s">
        <v>566</v>
      </c>
      <c r="M10679" t="s">
        <v>222</v>
      </c>
      <c r="N10679" t="s">
        <v>21</v>
      </c>
      <c r="P10679" t="s">
        <v>23</v>
      </c>
      <c r="Q10679" t="str">
        <f>IF(COUNTIF(Table2[type_of_injury],Table2[[#This Row],[type_of_injury]])&lt;40,"other",Table2[[#This Row],[type_of_injury]])</f>
        <v>gunfire</v>
      </c>
      <c r="R10679" t="str" cm="1">
        <f t="array" ref="R106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0" spans="1:18" x14ac:dyDescent="0.35">
      <c r="A10680" t="s">
        <v>11438</v>
      </c>
      <c r="B10680" s="1">
        <v>37300</v>
      </c>
      <c r="C10680">
        <v>41</v>
      </c>
      <c r="D10680" t="str" cm="1">
        <f t="array" ref="D106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680" t="s">
        <v>16</v>
      </c>
      <c r="F10680" t="s">
        <v>218</v>
      </c>
      <c r="G10680" t="s">
        <v>218</v>
      </c>
      <c r="H10680" t="s">
        <v>39</v>
      </c>
      <c r="I10680" s="1">
        <v>37300</v>
      </c>
      <c r="J10680" t="s">
        <v>20</v>
      </c>
      <c r="K10680" t="s">
        <v>560</v>
      </c>
      <c r="L10680" t="s">
        <v>218</v>
      </c>
      <c r="M10680" t="s">
        <v>218</v>
      </c>
      <c r="N10680" t="s">
        <v>21</v>
      </c>
      <c r="O10680" t="s">
        <v>585</v>
      </c>
      <c r="P10680" t="s">
        <v>23</v>
      </c>
      <c r="Q10680" t="str">
        <f>IF(COUNTIF(Table2[type_of_injury],Table2[[#This Row],[type_of_injury]])&lt;40,"other",Table2[[#This Row],[type_of_injury]])</f>
        <v>gunfire</v>
      </c>
      <c r="R10680" t="str" cm="1">
        <f t="array" ref="R106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1" spans="1:18" x14ac:dyDescent="0.35">
      <c r="A10681" t="s">
        <v>11439</v>
      </c>
      <c r="B10681" s="1">
        <v>37300</v>
      </c>
      <c r="C10681">
        <v>25</v>
      </c>
      <c r="D10681" t="str" cm="1">
        <f t="array" ref="D106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81" t="s">
        <v>16</v>
      </c>
      <c r="F10681" t="s">
        <v>218</v>
      </c>
      <c r="G10681" t="s">
        <v>218</v>
      </c>
      <c r="H10681" t="s">
        <v>39</v>
      </c>
      <c r="I10681" s="1">
        <v>37300</v>
      </c>
      <c r="J10681" t="s">
        <v>20</v>
      </c>
      <c r="K10681" t="s">
        <v>560</v>
      </c>
      <c r="L10681" t="s">
        <v>972</v>
      </c>
      <c r="M10681" t="s">
        <v>218</v>
      </c>
      <c r="N10681" t="s">
        <v>21</v>
      </c>
      <c r="O10681" t="s">
        <v>585</v>
      </c>
      <c r="P10681" t="s">
        <v>23</v>
      </c>
      <c r="Q10681" t="str">
        <f>IF(COUNTIF(Table2[type_of_injury],Table2[[#This Row],[type_of_injury]])&lt;40,"other",Table2[[#This Row],[type_of_injury]])</f>
        <v>gunfire</v>
      </c>
      <c r="R10681" t="str" cm="1">
        <f t="array" ref="R106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2" spans="1:18" x14ac:dyDescent="0.35">
      <c r="A10682" t="s">
        <v>11440</v>
      </c>
      <c r="B10682" s="1">
        <v>37300</v>
      </c>
      <c r="C10682">
        <v>25</v>
      </c>
      <c r="D10682" t="str" cm="1">
        <f t="array" ref="D106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82" t="s">
        <v>16</v>
      </c>
      <c r="F10682" t="s">
        <v>218</v>
      </c>
      <c r="G10682" t="s">
        <v>218</v>
      </c>
      <c r="H10682" t="s">
        <v>39</v>
      </c>
      <c r="I10682" s="1">
        <v>37300</v>
      </c>
      <c r="J10682" t="s">
        <v>20</v>
      </c>
      <c r="K10682" t="s">
        <v>560</v>
      </c>
      <c r="L10682" t="s">
        <v>218</v>
      </c>
      <c r="M10682" t="s">
        <v>218</v>
      </c>
      <c r="N10682" t="s">
        <v>21</v>
      </c>
      <c r="O10682" t="s">
        <v>585</v>
      </c>
      <c r="P10682" t="s">
        <v>23</v>
      </c>
      <c r="Q10682" t="str">
        <f>IF(COUNTIF(Table2[type_of_injury],Table2[[#This Row],[type_of_injury]])&lt;40,"other",Table2[[#This Row],[type_of_injury]])</f>
        <v>gunfire</v>
      </c>
      <c r="R10682" t="str" cm="1">
        <f t="array" ref="R106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3" spans="1:18" x14ac:dyDescent="0.35">
      <c r="A10683" t="s">
        <v>11441</v>
      </c>
      <c r="B10683" s="1">
        <v>37299</v>
      </c>
      <c r="C10683">
        <v>22</v>
      </c>
      <c r="D10683" t="str" cm="1">
        <f t="array" ref="D106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83" t="s">
        <v>16</v>
      </c>
      <c r="F10683" t="s">
        <v>408</v>
      </c>
      <c r="G10683" t="s">
        <v>46</v>
      </c>
      <c r="H10683" t="s">
        <v>19</v>
      </c>
      <c r="I10683" s="1">
        <v>37299</v>
      </c>
      <c r="J10683" t="s">
        <v>20</v>
      </c>
      <c r="K10683" t="s">
        <v>560</v>
      </c>
      <c r="L10683" t="s">
        <v>225</v>
      </c>
      <c r="M10683" t="s">
        <v>38</v>
      </c>
      <c r="N10683" t="s">
        <v>21</v>
      </c>
      <c r="P10683" t="s">
        <v>23</v>
      </c>
      <c r="Q10683" t="str">
        <f>IF(COUNTIF(Table2[type_of_injury],Table2[[#This Row],[type_of_injury]])&lt;40,"other",Table2[[#This Row],[type_of_injury]])</f>
        <v>gunfire</v>
      </c>
      <c r="R10683" t="str" cm="1">
        <f t="array" ref="R106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4" spans="1:18" x14ac:dyDescent="0.35">
      <c r="A10684" t="s">
        <v>11442</v>
      </c>
      <c r="B10684" s="1">
        <v>37297</v>
      </c>
      <c r="C10684">
        <v>19</v>
      </c>
      <c r="D10684" t="str" cm="1">
        <f t="array" ref="D106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84" t="s">
        <v>16</v>
      </c>
      <c r="F10684" t="s">
        <v>3821</v>
      </c>
      <c r="G10684" t="s">
        <v>77</v>
      </c>
      <c r="H10684" t="s">
        <v>77</v>
      </c>
      <c r="I10684" s="1">
        <v>37297</v>
      </c>
      <c r="J10684" t="s">
        <v>20</v>
      </c>
      <c r="K10684" t="s">
        <v>204</v>
      </c>
      <c r="L10684" t="s">
        <v>193</v>
      </c>
      <c r="M10684" t="s">
        <v>46</v>
      </c>
      <c r="N10684" t="s">
        <v>21</v>
      </c>
      <c r="P10684" t="s">
        <v>23</v>
      </c>
      <c r="Q10684" t="str">
        <f>IF(COUNTIF(Table2[type_of_injury],Table2[[#This Row],[type_of_injury]])&lt;40,"other",Table2[[#This Row],[type_of_injury]])</f>
        <v>gunfire</v>
      </c>
      <c r="R10684" t="str" cm="1">
        <f t="array" ref="R106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5" spans="1:18" x14ac:dyDescent="0.35">
      <c r="A10685" t="s">
        <v>11443</v>
      </c>
      <c r="B10685" s="1">
        <v>37297</v>
      </c>
      <c r="C10685">
        <v>23</v>
      </c>
      <c r="D10685" t="str" cm="1">
        <f t="array" ref="D106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85" t="s">
        <v>16</v>
      </c>
      <c r="F10685" t="s">
        <v>3821</v>
      </c>
      <c r="G10685" t="s">
        <v>77</v>
      </c>
      <c r="H10685" t="s">
        <v>77</v>
      </c>
      <c r="I10685" s="1">
        <v>37297</v>
      </c>
      <c r="J10685" t="s">
        <v>20</v>
      </c>
      <c r="K10685" t="s">
        <v>204</v>
      </c>
      <c r="L10685" t="s">
        <v>193</v>
      </c>
      <c r="M10685" t="s">
        <v>46</v>
      </c>
      <c r="N10685" t="s">
        <v>21</v>
      </c>
      <c r="P10685" t="s">
        <v>23</v>
      </c>
      <c r="Q10685" t="str">
        <f>IF(COUNTIF(Table2[type_of_injury],Table2[[#This Row],[type_of_injury]])&lt;40,"other",Table2[[#This Row],[type_of_injury]])</f>
        <v>gunfire</v>
      </c>
      <c r="R10685" t="str" cm="1">
        <f t="array" ref="R106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6" spans="1:18" x14ac:dyDescent="0.35">
      <c r="A10686" t="s">
        <v>11444</v>
      </c>
      <c r="B10686" s="1">
        <v>37296</v>
      </c>
      <c r="C10686">
        <v>78</v>
      </c>
      <c r="D10686" t="str" cm="1">
        <f t="array" ref="D106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686" t="s">
        <v>69</v>
      </c>
      <c r="F10686" t="s">
        <v>267</v>
      </c>
      <c r="G10686" t="s">
        <v>75</v>
      </c>
      <c r="H10686" t="s">
        <v>19</v>
      </c>
      <c r="I10686" s="1">
        <v>37296</v>
      </c>
      <c r="J10686" t="s">
        <v>71</v>
      </c>
      <c r="K10686" t="s">
        <v>4475</v>
      </c>
      <c r="L10686" t="s">
        <v>11445</v>
      </c>
      <c r="M10686" t="s">
        <v>31</v>
      </c>
      <c r="N10686" t="s">
        <v>21</v>
      </c>
      <c r="P10686" t="s">
        <v>72</v>
      </c>
      <c r="Q10686" t="str">
        <f>IF(COUNTIF(Table2[type_of_injury],Table2[[#This Row],[type_of_injury]])&lt;40,"other",Table2[[#This Row],[type_of_injury]])</f>
        <v>gunfire</v>
      </c>
      <c r="R10686" t="str" cm="1">
        <f t="array" ref="R106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7" spans="1:18" x14ac:dyDescent="0.35">
      <c r="A10687" t="s">
        <v>11446</v>
      </c>
      <c r="B10687" s="1">
        <v>37295</v>
      </c>
      <c r="C10687">
        <v>14</v>
      </c>
      <c r="D10687" t="str" cm="1">
        <f t="array" ref="D106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87" t="s">
        <v>16</v>
      </c>
      <c r="F10687" t="s">
        <v>353</v>
      </c>
      <c r="G10687" t="s">
        <v>77</v>
      </c>
      <c r="H10687" t="s">
        <v>77</v>
      </c>
      <c r="I10687" s="1">
        <v>37295</v>
      </c>
      <c r="J10687" t="s">
        <v>20</v>
      </c>
      <c r="K10687" t="s">
        <v>204</v>
      </c>
      <c r="L10687" t="s">
        <v>62</v>
      </c>
      <c r="M10687" t="s">
        <v>62</v>
      </c>
      <c r="N10687" t="s">
        <v>21</v>
      </c>
      <c r="P10687" t="s">
        <v>23</v>
      </c>
      <c r="Q10687" t="str">
        <f>IF(COUNTIF(Table2[type_of_injury],Table2[[#This Row],[type_of_injury]])&lt;40,"other",Table2[[#This Row],[type_of_injury]])</f>
        <v>gunfire</v>
      </c>
      <c r="R10687" t="str" cm="1">
        <f t="array" ref="R106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8" spans="1:18" x14ac:dyDescent="0.35">
      <c r="A10688" t="s">
        <v>11447</v>
      </c>
      <c r="B10688" s="1">
        <v>37295</v>
      </c>
      <c r="C10688">
        <v>25</v>
      </c>
      <c r="D10688" t="str" cm="1">
        <f t="array" ref="D106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88" t="s">
        <v>69</v>
      </c>
      <c r="F10688" t="s">
        <v>353</v>
      </c>
      <c r="G10688" t="s">
        <v>77</v>
      </c>
      <c r="H10688" t="s">
        <v>77</v>
      </c>
      <c r="I10688" s="1">
        <v>37295</v>
      </c>
      <c r="J10688" t="s">
        <v>71</v>
      </c>
      <c r="K10688" t="s">
        <v>4475</v>
      </c>
      <c r="L10688" t="s">
        <v>11448</v>
      </c>
      <c r="M10688" t="s">
        <v>77</v>
      </c>
      <c r="N10688" t="s">
        <v>64</v>
      </c>
      <c r="O10688" t="s">
        <v>457</v>
      </c>
      <c r="P10688" t="s">
        <v>72</v>
      </c>
      <c r="Q10688" t="str">
        <f>IF(COUNTIF(Table2[type_of_injury],Table2[[#This Row],[type_of_injury]])&lt;40,"other",Table2[[#This Row],[type_of_injury]])</f>
        <v>stabbing</v>
      </c>
      <c r="R10688" t="str" cm="1">
        <f t="array" ref="R106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89" spans="1:18" x14ac:dyDescent="0.35">
      <c r="A10689" t="s">
        <v>11449</v>
      </c>
      <c r="B10689" s="1">
        <v>37293</v>
      </c>
      <c r="C10689">
        <v>11</v>
      </c>
      <c r="D10689" t="str" cm="1">
        <f t="array" ref="D106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89" t="s">
        <v>69</v>
      </c>
      <c r="F10689" t="s">
        <v>281</v>
      </c>
      <c r="G10689" t="s">
        <v>31</v>
      </c>
      <c r="H10689" t="s">
        <v>19</v>
      </c>
      <c r="I10689" s="1">
        <v>37293</v>
      </c>
      <c r="J10689" t="s">
        <v>71</v>
      </c>
      <c r="K10689" t="s">
        <v>4475</v>
      </c>
      <c r="L10689" t="s">
        <v>281</v>
      </c>
      <c r="M10689" t="s">
        <v>31</v>
      </c>
      <c r="N10689" t="s">
        <v>21</v>
      </c>
      <c r="P10689" t="s">
        <v>72</v>
      </c>
      <c r="Q10689" t="str">
        <f>IF(COUNTIF(Table2[type_of_injury],Table2[[#This Row],[type_of_injury]])&lt;40,"other",Table2[[#This Row],[type_of_injury]])</f>
        <v>gunfire</v>
      </c>
      <c r="R10689" t="str" cm="1">
        <f t="array" ref="R106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0" spans="1:18" x14ac:dyDescent="0.35">
      <c r="A10690" t="s">
        <v>11450</v>
      </c>
      <c r="B10690" s="1">
        <v>37293</v>
      </c>
      <c r="C10690">
        <v>45</v>
      </c>
      <c r="D10690" t="str" cm="1">
        <f t="array" ref="D106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690" t="s">
        <v>69</v>
      </c>
      <c r="F10690" t="s">
        <v>281</v>
      </c>
      <c r="G10690" t="s">
        <v>31</v>
      </c>
      <c r="H10690" t="s">
        <v>19</v>
      </c>
      <c r="I10690" s="1">
        <v>37293</v>
      </c>
      <c r="J10690" t="s">
        <v>71</v>
      </c>
      <c r="K10690" t="s">
        <v>4475</v>
      </c>
      <c r="L10690" t="s">
        <v>281</v>
      </c>
      <c r="M10690" t="s">
        <v>31</v>
      </c>
      <c r="N10690" t="s">
        <v>21</v>
      </c>
      <c r="P10690" t="s">
        <v>72</v>
      </c>
      <c r="Q10690" t="str">
        <f>IF(COUNTIF(Table2[type_of_injury],Table2[[#This Row],[type_of_injury]])&lt;40,"other",Table2[[#This Row],[type_of_injury]])</f>
        <v>gunfire</v>
      </c>
      <c r="R10690" t="str" cm="1">
        <f t="array" ref="R106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1" spans="1:18" x14ac:dyDescent="0.35">
      <c r="A10691" t="s">
        <v>11451</v>
      </c>
      <c r="B10691" s="1">
        <v>37293</v>
      </c>
      <c r="C10691">
        <v>13</v>
      </c>
      <c r="D10691" t="str" cm="1">
        <f t="array" ref="D106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691" t="s">
        <v>16</v>
      </c>
      <c r="F10691" t="s">
        <v>210</v>
      </c>
      <c r="G10691" t="s">
        <v>210</v>
      </c>
      <c r="H10691" t="s">
        <v>39</v>
      </c>
      <c r="I10691" s="1">
        <v>37293</v>
      </c>
      <c r="J10691" t="s">
        <v>20</v>
      </c>
      <c r="K10691" t="s">
        <v>40</v>
      </c>
      <c r="L10691" t="s">
        <v>210</v>
      </c>
      <c r="M10691" t="s">
        <v>210</v>
      </c>
      <c r="N10691" t="s">
        <v>21</v>
      </c>
      <c r="P10691" t="s">
        <v>23</v>
      </c>
      <c r="Q10691" t="str">
        <f>IF(COUNTIF(Table2[type_of_injury],Table2[[#This Row],[type_of_injury]])&lt;40,"other",Table2[[#This Row],[type_of_injury]])</f>
        <v>gunfire</v>
      </c>
      <c r="R10691" t="str" cm="1">
        <f t="array" ref="R106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2" spans="1:18" x14ac:dyDescent="0.35">
      <c r="A10692" t="s">
        <v>11452</v>
      </c>
      <c r="B10692" s="1">
        <v>37293</v>
      </c>
      <c r="C10692">
        <v>26</v>
      </c>
      <c r="D10692" t="str" cm="1">
        <f t="array" ref="D106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92" t="s">
        <v>16</v>
      </c>
      <c r="F10692" t="s">
        <v>281</v>
      </c>
      <c r="G10692" t="s">
        <v>31</v>
      </c>
      <c r="H10692" t="s">
        <v>19</v>
      </c>
      <c r="I10692" s="1">
        <v>37293</v>
      </c>
      <c r="J10692" t="s">
        <v>20</v>
      </c>
      <c r="K10692" t="s">
        <v>204</v>
      </c>
      <c r="L10692" t="s">
        <v>75</v>
      </c>
      <c r="M10692" t="s">
        <v>75</v>
      </c>
      <c r="N10692" t="s">
        <v>21</v>
      </c>
      <c r="P10692" t="s">
        <v>23</v>
      </c>
      <c r="Q10692" t="str">
        <f>IF(COUNTIF(Table2[type_of_injury],Table2[[#This Row],[type_of_injury]])&lt;40,"other",Table2[[#This Row],[type_of_injury]])</f>
        <v>gunfire</v>
      </c>
      <c r="R10692" t="str" cm="1">
        <f t="array" ref="R106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3" spans="1:18" x14ac:dyDescent="0.35">
      <c r="A10693" t="s">
        <v>11453</v>
      </c>
      <c r="B10693" s="1">
        <v>37291</v>
      </c>
      <c r="C10693">
        <v>26</v>
      </c>
      <c r="D10693" t="str" cm="1">
        <f t="array" ref="D106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93" t="s">
        <v>16</v>
      </c>
      <c r="F10693" t="s">
        <v>210</v>
      </c>
      <c r="G10693" t="s">
        <v>210</v>
      </c>
      <c r="H10693" t="s">
        <v>39</v>
      </c>
      <c r="I10693" s="1">
        <v>37291</v>
      </c>
      <c r="J10693" t="s">
        <v>20</v>
      </c>
      <c r="K10693" t="s">
        <v>5182</v>
      </c>
      <c r="L10693" t="s">
        <v>210</v>
      </c>
      <c r="M10693" t="s">
        <v>210</v>
      </c>
      <c r="N10693" t="s">
        <v>450</v>
      </c>
      <c r="O10693" t="s">
        <v>451</v>
      </c>
      <c r="P10693" t="s">
        <v>23</v>
      </c>
      <c r="Q10693" t="str">
        <f>IF(COUNTIF(Table2[type_of_injury],Table2[[#This Row],[type_of_injury]])&lt;40,"other",Table2[[#This Row],[type_of_injury]])</f>
        <v>explosion</v>
      </c>
      <c r="R10693" t="str" cm="1">
        <f t="array" ref="R106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4" spans="1:18" x14ac:dyDescent="0.35">
      <c r="A10694" t="s">
        <v>11454</v>
      </c>
      <c r="B10694" s="1">
        <v>37291</v>
      </c>
      <c r="C10694">
        <v>27</v>
      </c>
      <c r="D10694" t="str" cm="1">
        <f t="array" ref="D106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94" t="s">
        <v>16</v>
      </c>
      <c r="F10694" t="s">
        <v>210</v>
      </c>
      <c r="G10694" t="s">
        <v>210</v>
      </c>
      <c r="H10694" t="s">
        <v>39</v>
      </c>
      <c r="I10694" s="1">
        <v>37291</v>
      </c>
      <c r="J10694" t="s">
        <v>20</v>
      </c>
      <c r="K10694" t="s">
        <v>5182</v>
      </c>
      <c r="L10694" t="s">
        <v>210</v>
      </c>
      <c r="M10694" t="s">
        <v>210</v>
      </c>
      <c r="N10694" t="s">
        <v>450</v>
      </c>
      <c r="O10694" t="s">
        <v>451</v>
      </c>
      <c r="P10694" t="s">
        <v>23</v>
      </c>
      <c r="Q10694" t="str">
        <f>IF(COUNTIF(Table2[type_of_injury],Table2[[#This Row],[type_of_injury]])&lt;40,"other",Table2[[#This Row],[type_of_injury]])</f>
        <v>explosion</v>
      </c>
      <c r="R10694" t="str" cm="1">
        <f t="array" ref="R106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5" spans="1:18" x14ac:dyDescent="0.35">
      <c r="A10695" t="s">
        <v>11455</v>
      </c>
      <c r="B10695" s="1">
        <v>37291</v>
      </c>
      <c r="C10695">
        <v>31</v>
      </c>
      <c r="D10695" t="str" cm="1">
        <f t="array" ref="D106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95" t="s">
        <v>16</v>
      </c>
      <c r="F10695" t="s">
        <v>210</v>
      </c>
      <c r="G10695" t="s">
        <v>210</v>
      </c>
      <c r="H10695" t="s">
        <v>39</v>
      </c>
      <c r="I10695" s="1">
        <v>37291</v>
      </c>
      <c r="J10695" t="s">
        <v>20</v>
      </c>
      <c r="K10695" t="s">
        <v>5182</v>
      </c>
      <c r="L10695" t="s">
        <v>210</v>
      </c>
      <c r="M10695" t="s">
        <v>210</v>
      </c>
      <c r="N10695" t="s">
        <v>450</v>
      </c>
      <c r="O10695" t="s">
        <v>451</v>
      </c>
      <c r="P10695" t="s">
        <v>23</v>
      </c>
      <c r="Q10695" t="str">
        <f>IF(COUNTIF(Table2[type_of_injury],Table2[[#This Row],[type_of_injury]])&lt;40,"other",Table2[[#This Row],[type_of_injury]])</f>
        <v>explosion</v>
      </c>
      <c r="R10695" t="str" cm="1">
        <f t="array" ref="R106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6" spans="1:18" x14ac:dyDescent="0.35">
      <c r="A10696" t="s">
        <v>11456</v>
      </c>
      <c r="B10696" s="1">
        <v>37291</v>
      </c>
      <c r="C10696">
        <v>31</v>
      </c>
      <c r="D10696" t="str" cm="1">
        <f t="array" ref="D106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696" t="s">
        <v>16</v>
      </c>
      <c r="F10696" t="s">
        <v>210</v>
      </c>
      <c r="G10696" t="s">
        <v>210</v>
      </c>
      <c r="H10696" t="s">
        <v>39</v>
      </c>
      <c r="I10696" s="1">
        <v>37291</v>
      </c>
      <c r="J10696" t="s">
        <v>20</v>
      </c>
      <c r="K10696" t="s">
        <v>5182</v>
      </c>
      <c r="L10696" t="s">
        <v>210</v>
      </c>
      <c r="M10696" t="s">
        <v>210</v>
      </c>
      <c r="N10696" t="s">
        <v>450</v>
      </c>
      <c r="O10696" t="s">
        <v>451</v>
      </c>
      <c r="P10696" t="s">
        <v>23</v>
      </c>
      <c r="Q10696" t="str">
        <f>IF(COUNTIF(Table2[type_of_injury],Table2[[#This Row],[type_of_injury]])&lt;40,"other",Table2[[#This Row],[type_of_injury]])</f>
        <v>explosion</v>
      </c>
      <c r="R10696" t="str" cm="1">
        <f t="array" ref="R106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7" spans="1:18" x14ac:dyDescent="0.35">
      <c r="A10697" t="s">
        <v>11457</v>
      </c>
      <c r="B10697" s="1">
        <v>37291</v>
      </c>
      <c r="C10697">
        <v>30</v>
      </c>
      <c r="D10697" t="str" cm="1">
        <f t="array" ref="D106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97" t="s">
        <v>16</v>
      </c>
      <c r="F10697" t="s">
        <v>210</v>
      </c>
      <c r="G10697" t="s">
        <v>210</v>
      </c>
      <c r="H10697" t="s">
        <v>39</v>
      </c>
      <c r="I10697" s="1">
        <v>37291</v>
      </c>
      <c r="J10697" t="s">
        <v>20</v>
      </c>
      <c r="K10697" t="s">
        <v>5182</v>
      </c>
      <c r="L10697" t="s">
        <v>210</v>
      </c>
      <c r="M10697" t="s">
        <v>210</v>
      </c>
      <c r="N10697" t="s">
        <v>450</v>
      </c>
      <c r="O10697" t="s">
        <v>451</v>
      </c>
      <c r="P10697" t="s">
        <v>23</v>
      </c>
      <c r="Q10697" t="str">
        <f>IF(COUNTIF(Table2[type_of_injury],Table2[[#This Row],[type_of_injury]])&lt;40,"other",Table2[[#This Row],[type_of_injury]])</f>
        <v>explosion</v>
      </c>
      <c r="R10697" t="str" cm="1">
        <f t="array" ref="R106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8" spans="1:18" x14ac:dyDescent="0.35">
      <c r="A10698" t="s">
        <v>11458</v>
      </c>
      <c r="B10698" s="1">
        <v>37290</v>
      </c>
      <c r="C10698">
        <v>26</v>
      </c>
      <c r="D10698" t="str" cm="1">
        <f t="array" ref="D106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698" t="s">
        <v>16</v>
      </c>
      <c r="F10698" t="s">
        <v>210</v>
      </c>
      <c r="G10698" t="s">
        <v>210</v>
      </c>
      <c r="H10698" t="s">
        <v>39</v>
      </c>
      <c r="I10698" s="1">
        <v>37298</v>
      </c>
      <c r="J10698" t="s">
        <v>20</v>
      </c>
      <c r="K10698" t="s">
        <v>40</v>
      </c>
      <c r="L10698" t="s">
        <v>210</v>
      </c>
      <c r="M10698" t="s">
        <v>210</v>
      </c>
      <c r="N10698" t="s">
        <v>21</v>
      </c>
      <c r="P10698" t="s">
        <v>23</v>
      </c>
      <c r="Q10698" t="str">
        <f>IF(COUNTIF(Table2[type_of_injury],Table2[[#This Row],[type_of_injury]])&lt;40,"other",Table2[[#This Row],[type_of_injury]])</f>
        <v>gunfire</v>
      </c>
      <c r="R10698" t="str" cm="1">
        <f t="array" ref="R106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699" spans="1:18" x14ac:dyDescent="0.35">
      <c r="A10699" t="s">
        <v>11459</v>
      </c>
      <c r="B10699" s="1">
        <v>37287</v>
      </c>
      <c r="D10699" t="str" cm="1">
        <f t="array" ref="D106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699" t="s">
        <v>16</v>
      </c>
      <c r="F10699" t="s">
        <v>8226</v>
      </c>
      <c r="G10699" t="s">
        <v>8226</v>
      </c>
      <c r="H10699" t="s">
        <v>39</v>
      </c>
      <c r="I10699" s="1">
        <v>37287</v>
      </c>
      <c r="J10699" t="s">
        <v>20</v>
      </c>
      <c r="K10699" t="s">
        <v>204</v>
      </c>
      <c r="L10699" t="s">
        <v>221</v>
      </c>
      <c r="M10699" t="s">
        <v>222</v>
      </c>
      <c r="N10699" t="s">
        <v>21</v>
      </c>
      <c r="P10699" t="s">
        <v>23</v>
      </c>
      <c r="Q10699" t="str">
        <f>IF(COUNTIF(Table2[type_of_injury],Table2[[#This Row],[type_of_injury]])&lt;40,"other",Table2[[#This Row],[type_of_injury]])</f>
        <v>gunfire</v>
      </c>
      <c r="R10699" t="str" cm="1">
        <f t="array" ref="R106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0" spans="1:18" x14ac:dyDescent="0.35">
      <c r="A10700" t="s">
        <v>11460</v>
      </c>
      <c r="B10700" s="1">
        <v>37287</v>
      </c>
      <c r="D10700" t="str" cm="1">
        <f t="array" ref="D107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700" t="s">
        <v>16</v>
      </c>
      <c r="F10700" t="s">
        <v>8226</v>
      </c>
      <c r="G10700" t="s">
        <v>8226</v>
      </c>
      <c r="H10700" t="s">
        <v>39</v>
      </c>
      <c r="I10700" s="1">
        <v>37287</v>
      </c>
      <c r="J10700" t="s">
        <v>20</v>
      </c>
      <c r="K10700" t="s">
        <v>204</v>
      </c>
      <c r="L10700" t="s">
        <v>225</v>
      </c>
      <c r="M10700" t="s">
        <v>38</v>
      </c>
      <c r="N10700" t="s">
        <v>21</v>
      </c>
      <c r="P10700" t="s">
        <v>23</v>
      </c>
      <c r="Q10700" t="str">
        <f>IF(COUNTIF(Table2[type_of_injury],Table2[[#This Row],[type_of_injury]])&lt;40,"other",Table2[[#This Row],[type_of_injury]])</f>
        <v>gunfire</v>
      </c>
      <c r="R10700" t="str" cm="1">
        <f t="array" ref="R107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1" spans="1:18" x14ac:dyDescent="0.35">
      <c r="A10701" t="s">
        <v>11461</v>
      </c>
      <c r="B10701" s="1">
        <v>37287</v>
      </c>
      <c r="C10701">
        <v>15</v>
      </c>
      <c r="D10701" t="str" cm="1">
        <f t="array" ref="D107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01" t="s">
        <v>16</v>
      </c>
      <c r="F10701" t="s">
        <v>437</v>
      </c>
      <c r="G10701" t="s">
        <v>75</v>
      </c>
      <c r="H10701" t="s">
        <v>19</v>
      </c>
      <c r="I10701" s="1">
        <v>37287</v>
      </c>
      <c r="J10701" t="s">
        <v>20</v>
      </c>
      <c r="K10701" t="s">
        <v>40</v>
      </c>
      <c r="L10701" t="s">
        <v>437</v>
      </c>
      <c r="M10701" t="s">
        <v>75</v>
      </c>
      <c r="N10701" t="s">
        <v>21</v>
      </c>
      <c r="P10701" t="s">
        <v>23</v>
      </c>
      <c r="Q10701" t="str">
        <f>IF(COUNTIF(Table2[type_of_injury],Table2[[#This Row],[type_of_injury]])&lt;40,"other",Table2[[#This Row],[type_of_injury]])</f>
        <v>gunfire</v>
      </c>
      <c r="R10701" t="str" cm="1">
        <f t="array" ref="R107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2" spans="1:18" x14ac:dyDescent="0.35">
      <c r="A10702" t="s">
        <v>11462</v>
      </c>
      <c r="B10702" s="1">
        <v>37284</v>
      </c>
      <c r="D10702" t="str" cm="1">
        <f t="array" ref="D107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702" t="s">
        <v>16</v>
      </c>
      <c r="F10702" t="s">
        <v>1231</v>
      </c>
      <c r="G10702" t="s">
        <v>77</v>
      </c>
      <c r="H10702" t="s">
        <v>77</v>
      </c>
      <c r="I10702" s="1">
        <v>37284</v>
      </c>
      <c r="J10702" t="s">
        <v>20</v>
      </c>
      <c r="K10702" t="s">
        <v>204</v>
      </c>
      <c r="L10702" t="s">
        <v>1636</v>
      </c>
      <c r="M10702" t="s">
        <v>278</v>
      </c>
      <c r="N10702" t="s">
        <v>21</v>
      </c>
      <c r="P10702" t="s">
        <v>23</v>
      </c>
      <c r="Q10702" t="str">
        <f>IF(COUNTIF(Table2[type_of_injury],Table2[[#This Row],[type_of_injury]])&lt;40,"other",Table2[[#This Row],[type_of_injury]])</f>
        <v>gunfire</v>
      </c>
      <c r="R10702" t="str" cm="1">
        <f t="array" ref="R107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3" spans="1:18" x14ac:dyDescent="0.35">
      <c r="A10703" t="s">
        <v>11463</v>
      </c>
      <c r="B10703" s="1">
        <v>37283</v>
      </c>
      <c r="C10703">
        <v>81</v>
      </c>
      <c r="D10703" t="str" cm="1">
        <f t="array" ref="D107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703" t="s">
        <v>69</v>
      </c>
      <c r="F10703" t="s">
        <v>353</v>
      </c>
      <c r="G10703" t="s">
        <v>77</v>
      </c>
      <c r="H10703" t="s">
        <v>77</v>
      </c>
      <c r="I10703" s="1">
        <v>37283</v>
      </c>
      <c r="J10703" t="s">
        <v>20</v>
      </c>
      <c r="K10703" t="s">
        <v>4475</v>
      </c>
      <c r="L10703" t="s">
        <v>353</v>
      </c>
      <c r="M10703" t="s">
        <v>77</v>
      </c>
      <c r="N10703" t="s">
        <v>450</v>
      </c>
      <c r="O10703" t="s">
        <v>6915</v>
      </c>
      <c r="P10703" t="s">
        <v>72</v>
      </c>
      <c r="Q10703" t="str">
        <f>IF(COUNTIF(Table2[type_of_injury],Table2[[#This Row],[type_of_injury]])&lt;40,"other",Table2[[#This Row],[type_of_injury]])</f>
        <v>explosion</v>
      </c>
      <c r="R10703" t="str" cm="1">
        <f t="array" ref="R107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4" spans="1:18" x14ac:dyDescent="0.35">
      <c r="A10704" t="s">
        <v>11464</v>
      </c>
      <c r="B10704" s="1">
        <v>37282</v>
      </c>
      <c r="C10704">
        <v>27</v>
      </c>
      <c r="D10704" t="str" cm="1">
        <f t="array" ref="D107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04" t="s">
        <v>16</v>
      </c>
      <c r="F10704" t="s">
        <v>1805</v>
      </c>
      <c r="G10704" t="s">
        <v>58</v>
      </c>
      <c r="H10704" t="s">
        <v>19</v>
      </c>
      <c r="I10704" s="1">
        <v>37282</v>
      </c>
      <c r="J10704" t="s">
        <v>20</v>
      </c>
      <c r="K10704" t="s">
        <v>40</v>
      </c>
      <c r="L10704" t="s">
        <v>185</v>
      </c>
      <c r="M10704" t="s">
        <v>58</v>
      </c>
      <c r="N10704" t="s">
        <v>21</v>
      </c>
      <c r="P10704" t="s">
        <v>23</v>
      </c>
      <c r="Q10704" t="str">
        <f>IF(COUNTIF(Table2[type_of_injury],Table2[[#This Row],[type_of_injury]])&lt;40,"other",Table2[[#This Row],[type_of_injury]])</f>
        <v>gunfire</v>
      </c>
      <c r="R10704" t="str" cm="1">
        <f t="array" ref="R107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5" spans="1:18" x14ac:dyDescent="0.35">
      <c r="A10705" t="s">
        <v>11465</v>
      </c>
      <c r="B10705" s="1">
        <v>37281</v>
      </c>
      <c r="C10705">
        <v>18</v>
      </c>
      <c r="D10705" t="str" cm="1">
        <f t="array" ref="D107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05" t="s">
        <v>16</v>
      </c>
      <c r="F10705" t="s">
        <v>141</v>
      </c>
      <c r="G10705" t="s">
        <v>58</v>
      </c>
      <c r="H10705" t="s">
        <v>19</v>
      </c>
      <c r="I10705" s="1">
        <v>37287</v>
      </c>
      <c r="J10705" t="s">
        <v>20</v>
      </c>
      <c r="K10705" t="s">
        <v>40</v>
      </c>
      <c r="L10705" t="s">
        <v>62</v>
      </c>
      <c r="M10705" t="s">
        <v>62</v>
      </c>
      <c r="N10705" t="s">
        <v>21</v>
      </c>
      <c r="P10705" t="s">
        <v>23</v>
      </c>
      <c r="Q10705" t="str">
        <f>IF(COUNTIF(Table2[type_of_injury],Table2[[#This Row],[type_of_injury]])&lt;40,"other",Table2[[#This Row],[type_of_injury]])</f>
        <v>gunfire</v>
      </c>
      <c r="R10705" t="str" cm="1">
        <f t="array" ref="R107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6" spans="1:18" x14ac:dyDescent="0.35">
      <c r="A10706" t="s">
        <v>11466</v>
      </c>
      <c r="B10706" s="1">
        <v>37281</v>
      </c>
      <c r="C10706">
        <v>24</v>
      </c>
      <c r="D10706" t="str" cm="1">
        <f t="array" ref="D107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06" t="s">
        <v>16</v>
      </c>
      <c r="F10706" t="s">
        <v>8226</v>
      </c>
      <c r="G10706" t="s">
        <v>8226</v>
      </c>
      <c r="H10706" t="s">
        <v>39</v>
      </c>
      <c r="I10706" s="1">
        <v>37281</v>
      </c>
      <c r="J10706" t="s">
        <v>20</v>
      </c>
      <c r="K10706" t="s">
        <v>560</v>
      </c>
      <c r="L10706" t="s">
        <v>41</v>
      </c>
      <c r="M10706" t="s">
        <v>41</v>
      </c>
      <c r="N10706" t="s">
        <v>21</v>
      </c>
      <c r="P10706" t="s">
        <v>23</v>
      </c>
      <c r="Q10706" t="str">
        <f>IF(COUNTIF(Table2[type_of_injury],Table2[[#This Row],[type_of_injury]])&lt;40,"other",Table2[[#This Row],[type_of_injury]])</f>
        <v>gunfire</v>
      </c>
      <c r="R10706" t="str" cm="1">
        <f t="array" ref="R107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7" spans="1:18" x14ac:dyDescent="0.35">
      <c r="A10707" t="s">
        <v>11467</v>
      </c>
      <c r="B10707" s="1">
        <v>37281</v>
      </c>
      <c r="C10707">
        <v>24</v>
      </c>
      <c r="D10707" t="str" cm="1">
        <f t="array" ref="D107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07" t="s">
        <v>16</v>
      </c>
      <c r="F10707" t="s">
        <v>8226</v>
      </c>
      <c r="G10707" t="s">
        <v>8226</v>
      </c>
      <c r="H10707" t="s">
        <v>39</v>
      </c>
      <c r="I10707" s="1">
        <v>37281</v>
      </c>
      <c r="J10707" t="s">
        <v>20</v>
      </c>
      <c r="K10707" t="s">
        <v>560</v>
      </c>
      <c r="L10707" t="s">
        <v>41</v>
      </c>
      <c r="M10707" t="s">
        <v>41</v>
      </c>
      <c r="N10707" t="s">
        <v>21</v>
      </c>
      <c r="P10707" t="s">
        <v>23</v>
      </c>
      <c r="Q10707" t="str">
        <f>IF(COUNTIF(Table2[type_of_injury],Table2[[#This Row],[type_of_injury]])&lt;40,"other",Table2[[#This Row],[type_of_injury]])</f>
        <v>gunfire</v>
      </c>
      <c r="R10707" t="str" cm="1">
        <f t="array" ref="R107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8" spans="1:18" x14ac:dyDescent="0.35">
      <c r="A10708" t="s">
        <v>11468</v>
      </c>
      <c r="B10708" s="1">
        <v>37281</v>
      </c>
      <c r="C10708">
        <v>39</v>
      </c>
      <c r="D10708" t="str" cm="1">
        <f t="array" ref="D107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08" t="s">
        <v>16</v>
      </c>
      <c r="F10708" t="s">
        <v>18</v>
      </c>
      <c r="G10708" t="s">
        <v>18</v>
      </c>
      <c r="H10708" t="s">
        <v>19</v>
      </c>
      <c r="I10708" s="1">
        <v>37287</v>
      </c>
      <c r="J10708" t="s">
        <v>20</v>
      </c>
      <c r="K10708" t="s">
        <v>560</v>
      </c>
      <c r="L10708" t="s">
        <v>18</v>
      </c>
      <c r="M10708" t="s">
        <v>18</v>
      </c>
      <c r="N10708" t="s">
        <v>21</v>
      </c>
      <c r="P10708" t="s">
        <v>23</v>
      </c>
      <c r="Q10708" t="str">
        <f>IF(COUNTIF(Table2[type_of_injury],Table2[[#This Row],[type_of_injury]])&lt;40,"other",Table2[[#This Row],[type_of_injury]])</f>
        <v>gunfire</v>
      </c>
      <c r="R10708" t="str" cm="1">
        <f t="array" ref="R107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09" spans="1:18" x14ac:dyDescent="0.35">
      <c r="A10709" t="s">
        <v>11469</v>
      </c>
      <c r="B10709" s="1">
        <v>37281</v>
      </c>
      <c r="C10709">
        <v>27</v>
      </c>
      <c r="D10709" t="str" cm="1">
        <f t="array" ref="D107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09" t="s">
        <v>16</v>
      </c>
      <c r="F10709" t="s">
        <v>41</v>
      </c>
      <c r="G10709" t="s">
        <v>41</v>
      </c>
      <c r="H10709" t="s">
        <v>39</v>
      </c>
      <c r="I10709" s="1">
        <v>37281</v>
      </c>
      <c r="J10709" t="s">
        <v>20</v>
      </c>
      <c r="K10709" t="s">
        <v>5182</v>
      </c>
      <c r="L10709" t="s">
        <v>41</v>
      </c>
      <c r="M10709" t="s">
        <v>41</v>
      </c>
      <c r="N10709" t="s">
        <v>21</v>
      </c>
      <c r="O10709" t="s">
        <v>35</v>
      </c>
      <c r="P10709" t="s">
        <v>23</v>
      </c>
      <c r="Q10709" t="str">
        <f>IF(COUNTIF(Table2[type_of_injury],Table2[[#This Row],[type_of_injury]])&lt;40,"other",Table2[[#This Row],[type_of_injury]])</f>
        <v>gunfire</v>
      </c>
      <c r="R10709" t="str" cm="1">
        <f t="array" ref="R107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0" spans="1:18" x14ac:dyDescent="0.35">
      <c r="A10710" t="s">
        <v>11470</v>
      </c>
      <c r="B10710" s="1">
        <v>37280</v>
      </c>
      <c r="C10710">
        <v>26</v>
      </c>
      <c r="D10710" t="str" cm="1">
        <f t="array" ref="D107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10" t="s">
        <v>16</v>
      </c>
      <c r="F10710" t="s">
        <v>141</v>
      </c>
      <c r="G10710" t="s">
        <v>58</v>
      </c>
      <c r="H10710" t="s">
        <v>19</v>
      </c>
      <c r="I10710" s="1">
        <v>37280</v>
      </c>
      <c r="J10710" t="s">
        <v>20</v>
      </c>
      <c r="K10710" t="s">
        <v>560</v>
      </c>
      <c r="L10710" t="s">
        <v>141</v>
      </c>
      <c r="M10710" t="s">
        <v>58</v>
      </c>
      <c r="N10710" t="s">
        <v>21</v>
      </c>
      <c r="P10710" t="s">
        <v>23</v>
      </c>
      <c r="Q10710" t="str">
        <f>IF(COUNTIF(Table2[type_of_injury],Table2[[#This Row],[type_of_injury]])&lt;40,"other",Table2[[#This Row],[type_of_injury]])</f>
        <v>gunfire</v>
      </c>
      <c r="R10710" t="str" cm="1">
        <f t="array" ref="R107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1" spans="1:18" x14ac:dyDescent="0.35">
      <c r="A10711" t="s">
        <v>11471</v>
      </c>
      <c r="B10711" s="1">
        <v>37278</v>
      </c>
      <c r="C10711">
        <v>22</v>
      </c>
      <c r="D10711" t="str" cm="1">
        <f t="array" ref="D107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11" t="s">
        <v>16</v>
      </c>
      <c r="F10711" t="s">
        <v>75</v>
      </c>
      <c r="G10711" t="s">
        <v>75</v>
      </c>
      <c r="H10711" t="s">
        <v>19</v>
      </c>
      <c r="I10711" s="1">
        <v>37278</v>
      </c>
      <c r="J10711" t="s">
        <v>20</v>
      </c>
      <c r="K10711" t="s">
        <v>204</v>
      </c>
      <c r="L10711" t="s">
        <v>75</v>
      </c>
      <c r="M10711" t="s">
        <v>75</v>
      </c>
      <c r="N10711" t="s">
        <v>21</v>
      </c>
      <c r="P10711" t="s">
        <v>23</v>
      </c>
      <c r="Q10711" t="str">
        <f>IF(COUNTIF(Table2[type_of_injury],Table2[[#This Row],[type_of_injury]])&lt;40,"other",Table2[[#This Row],[type_of_injury]])</f>
        <v>gunfire</v>
      </c>
      <c r="R10711" t="str" cm="1">
        <f t="array" ref="R107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2" spans="1:18" x14ac:dyDescent="0.35">
      <c r="A10712" t="s">
        <v>11472</v>
      </c>
      <c r="B10712" s="1">
        <v>37278</v>
      </c>
      <c r="C10712">
        <v>23</v>
      </c>
      <c r="D10712" t="str" cm="1">
        <f t="array" ref="D107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12" t="s">
        <v>16</v>
      </c>
      <c r="F10712" t="s">
        <v>353</v>
      </c>
      <c r="G10712" t="s">
        <v>77</v>
      </c>
      <c r="H10712" t="s">
        <v>77</v>
      </c>
      <c r="I10712" s="1">
        <v>37278</v>
      </c>
      <c r="J10712" t="s">
        <v>20</v>
      </c>
      <c r="K10712" t="s">
        <v>204</v>
      </c>
      <c r="L10712" t="s">
        <v>75</v>
      </c>
      <c r="M10712" t="s">
        <v>75</v>
      </c>
      <c r="N10712" t="s">
        <v>21</v>
      </c>
      <c r="P10712" t="s">
        <v>23</v>
      </c>
      <c r="Q10712" t="str">
        <f>IF(COUNTIF(Table2[type_of_injury],Table2[[#This Row],[type_of_injury]])&lt;40,"other",Table2[[#This Row],[type_of_injury]])</f>
        <v>gunfire</v>
      </c>
      <c r="R10712" t="str" cm="1">
        <f t="array" ref="R107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3" spans="1:18" x14ac:dyDescent="0.35">
      <c r="A10713" t="s">
        <v>11473</v>
      </c>
      <c r="B10713" s="1">
        <v>37278</v>
      </c>
      <c r="C10713">
        <v>79</v>
      </c>
      <c r="D10713" t="str" cm="1">
        <f t="array" ref="D107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713" t="s">
        <v>69</v>
      </c>
      <c r="F10713" t="s">
        <v>353</v>
      </c>
      <c r="G10713" t="s">
        <v>77</v>
      </c>
      <c r="H10713" t="s">
        <v>77</v>
      </c>
      <c r="I10713" s="1">
        <v>37278</v>
      </c>
      <c r="J10713" t="s">
        <v>71</v>
      </c>
      <c r="K10713" t="s">
        <v>4475</v>
      </c>
      <c r="L10713" t="s">
        <v>353</v>
      </c>
      <c r="M10713" t="s">
        <v>77</v>
      </c>
      <c r="N10713" t="s">
        <v>21</v>
      </c>
      <c r="P10713" t="s">
        <v>72</v>
      </c>
      <c r="Q10713" t="str">
        <f>IF(COUNTIF(Table2[type_of_injury],Table2[[#This Row],[type_of_injury]])&lt;40,"other",Table2[[#This Row],[type_of_injury]])</f>
        <v>gunfire</v>
      </c>
      <c r="R10713" t="str" cm="1">
        <f t="array" ref="R107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4" spans="1:18" x14ac:dyDescent="0.35">
      <c r="A10714" t="s">
        <v>11474</v>
      </c>
      <c r="B10714" s="1">
        <v>37278</v>
      </c>
      <c r="C10714">
        <v>56</v>
      </c>
      <c r="D10714" t="str" cm="1">
        <f t="array" ref="D107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714" t="s">
        <v>69</v>
      </c>
      <c r="F10714" t="s">
        <v>353</v>
      </c>
      <c r="G10714" t="s">
        <v>77</v>
      </c>
      <c r="H10714" t="s">
        <v>77</v>
      </c>
      <c r="I10714" s="1">
        <v>37278</v>
      </c>
      <c r="J10714" t="s">
        <v>71</v>
      </c>
      <c r="K10714" t="s">
        <v>4475</v>
      </c>
      <c r="L10714" t="s">
        <v>353</v>
      </c>
      <c r="M10714" t="s">
        <v>77</v>
      </c>
      <c r="N10714" t="s">
        <v>21</v>
      </c>
      <c r="P10714" t="s">
        <v>72</v>
      </c>
      <c r="Q10714" t="str">
        <f>IF(COUNTIF(Table2[type_of_injury],Table2[[#This Row],[type_of_injury]])&lt;40,"other",Table2[[#This Row],[type_of_injury]])</f>
        <v>gunfire</v>
      </c>
      <c r="R10714" t="str" cm="1">
        <f t="array" ref="R107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5" spans="1:18" x14ac:dyDescent="0.35">
      <c r="A10715" t="s">
        <v>11475</v>
      </c>
      <c r="B10715" s="1">
        <v>37278</v>
      </c>
      <c r="C10715">
        <v>42</v>
      </c>
      <c r="D10715" t="str" cm="1">
        <f t="array" ref="D107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715" t="s">
        <v>16</v>
      </c>
      <c r="F10715" t="s">
        <v>75</v>
      </c>
      <c r="G10715" t="s">
        <v>75</v>
      </c>
      <c r="H10715" t="s">
        <v>19</v>
      </c>
      <c r="I10715" s="1">
        <v>37278</v>
      </c>
      <c r="J10715" t="s">
        <v>20</v>
      </c>
      <c r="K10715" t="s">
        <v>204</v>
      </c>
      <c r="L10715" t="s">
        <v>75</v>
      </c>
      <c r="M10715" t="s">
        <v>75</v>
      </c>
      <c r="N10715" t="s">
        <v>21</v>
      </c>
      <c r="P10715" t="s">
        <v>23</v>
      </c>
      <c r="Q10715" t="str">
        <f>IF(COUNTIF(Table2[type_of_injury],Table2[[#This Row],[type_of_injury]])&lt;40,"other",Table2[[#This Row],[type_of_injury]])</f>
        <v>gunfire</v>
      </c>
      <c r="R10715" t="str" cm="1">
        <f t="array" ref="R107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6" spans="1:18" x14ac:dyDescent="0.35">
      <c r="A10716" t="s">
        <v>11476</v>
      </c>
      <c r="B10716" s="1">
        <v>37278</v>
      </c>
      <c r="C10716">
        <v>28</v>
      </c>
      <c r="D10716" t="str" cm="1">
        <f t="array" ref="D107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16" t="s">
        <v>16</v>
      </c>
      <c r="F10716" t="s">
        <v>75</v>
      </c>
      <c r="G10716" t="s">
        <v>75</v>
      </c>
      <c r="H10716" t="s">
        <v>19</v>
      </c>
      <c r="I10716" s="1">
        <v>37278</v>
      </c>
      <c r="J10716" t="s">
        <v>20</v>
      </c>
      <c r="K10716" t="s">
        <v>204</v>
      </c>
      <c r="L10716" t="s">
        <v>75</v>
      </c>
      <c r="M10716" t="s">
        <v>75</v>
      </c>
      <c r="N10716" t="s">
        <v>21</v>
      </c>
      <c r="P10716" t="s">
        <v>23</v>
      </c>
      <c r="Q10716" t="str">
        <f>IF(COUNTIF(Table2[type_of_injury],Table2[[#This Row],[type_of_injury]])&lt;40,"other",Table2[[#This Row],[type_of_injury]])</f>
        <v>gunfire</v>
      </c>
      <c r="R10716" t="str" cm="1">
        <f t="array" ref="R107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7" spans="1:18" x14ac:dyDescent="0.35">
      <c r="A10717" t="s">
        <v>11477</v>
      </c>
      <c r="B10717" s="1">
        <v>37278</v>
      </c>
      <c r="C10717">
        <v>28</v>
      </c>
      <c r="D10717" t="str" cm="1">
        <f t="array" ref="D107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17" t="s">
        <v>16</v>
      </c>
      <c r="F10717" t="s">
        <v>75</v>
      </c>
      <c r="G10717" t="s">
        <v>75</v>
      </c>
      <c r="H10717" t="s">
        <v>19</v>
      </c>
      <c r="I10717" s="1">
        <v>37278</v>
      </c>
      <c r="J10717" t="s">
        <v>20</v>
      </c>
      <c r="K10717" t="s">
        <v>204</v>
      </c>
      <c r="L10717" t="s">
        <v>75</v>
      </c>
      <c r="M10717" t="s">
        <v>75</v>
      </c>
      <c r="N10717" t="s">
        <v>21</v>
      </c>
      <c r="P10717" t="s">
        <v>23</v>
      </c>
      <c r="Q10717" t="str">
        <f>IF(COUNTIF(Table2[type_of_injury],Table2[[#This Row],[type_of_injury]])&lt;40,"other",Table2[[#This Row],[type_of_injury]])</f>
        <v>gunfire</v>
      </c>
      <c r="R10717" t="str" cm="1">
        <f t="array" ref="R107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8" spans="1:18" x14ac:dyDescent="0.35">
      <c r="A10718" t="s">
        <v>11478</v>
      </c>
      <c r="B10718" s="1">
        <v>37277</v>
      </c>
      <c r="C10718">
        <v>20</v>
      </c>
      <c r="D10718" t="str" cm="1">
        <f t="array" ref="D107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18" t="s">
        <v>16</v>
      </c>
      <c r="F10718" t="s">
        <v>18</v>
      </c>
      <c r="G10718" t="s">
        <v>18</v>
      </c>
      <c r="H10718" t="s">
        <v>19</v>
      </c>
      <c r="I10718" s="1">
        <v>37277</v>
      </c>
      <c r="J10718" t="s">
        <v>20</v>
      </c>
      <c r="K10718" t="s">
        <v>560</v>
      </c>
      <c r="L10718" t="s">
        <v>8238</v>
      </c>
      <c r="M10718" t="s">
        <v>18</v>
      </c>
      <c r="N10718" t="s">
        <v>21</v>
      </c>
      <c r="P10718" t="s">
        <v>23</v>
      </c>
      <c r="Q10718" t="str">
        <f>IF(COUNTIF(Table2[type_of_injury],Table2[[#This Row],[type_of_injury]])&lt;40,"other",Table2[[#This Row],[type_of_injury]])</f>
        <v>gunfire</v>
      </c>
      <c r="R10718" t="str" cm="1">
        <f t="array" ref="R107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19" spans="1:18" x14ac:dyDescent="0.35">
      <c r="A10719" t="s">
        <v>11479</v>
      </c>
      <c r="B10719" s="1">
        <v>37277</v>
      </c>
      <c r="C10719">
        <v>36</v>
      </c>
      <c r="D10719" t="str" cm="1">
        <f t="array" ref="D107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19" t="s">
        <v>16</v>
      </c>
      <c r="F10719" t="s">
        <v>141</v>
      </c>
      <c r="G10719" t="s">
        <v>58</v>
      </c>
      <c r="H10719" t="s">
        <v>19</v>
      </c>
      <c r="I10719" s="1">
        <v>37277</v>
      </c>
      <c r="J10719" t="s">
        <v>20</v>
      </c>
      <c r="K10719" t="s">
        <v>204</v>
      </c>
      <c r="L10719" t="s">
        <v>141</v>
      </c>
      <c r="M10719" t="s">
        <v>58</v>
      </c>
      <c r="N10719" t="s">
        <v>21</v>
      </c>
      <c r="P10719" t="s">
        <v>23</v>
      </c>
      <c r="Q10719" t="str">
        <f>IF(COUNTIF(Table2[type_of_injury],Table2[[#This Row],[type_of_injury]])&lt;40,"other",Table2[[#This Row],[type_of_injury]])</f>
        <v>gunfire</v>
      </c>
      <c r="R10719" t="str" cm="1">
        <f t="array" ref="R107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0" spans="1:18" x14ac:dyDescent="0.35">
      <c r="A10720" t="s">
        <v>11480</v>
      </c>
      <c r="B10720" s="1">
        <v>37275</v>
      </c>
      <c r="C10720">
        <v>15</v>
      </c>
      <c r="D10720" t="str" cm="1">
        <f t="array" ref="D107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20" t="s">
        <v>16</v>
      </c>
      <c r="F10720" t="s">
        <v>141</v>
      </c>
      <c r="G10720" t="s">
        <v>58</v>
      </c>
      <c r="H10720" t="s">
        <v>19</v>
      </c>
      <c r="I10720" s="1">
        <v>37281</v>
      </c>
      <c r="J10720" t="s">
        <v>20</v>
      </c>
      <c r="K10720" t="s">
        <v>40</v>
      </c>
      <c r="L10720" t="s">
        <v>1837</v>
      </c>
      <c r="M10720" t="s">
        <v>108</v>
      </c>
      <c r="N10720" t="s">
        <v>21</v>
      </c>
      <c r="O10720" t="s">
        <v>1130</v>
      </c>
      <c r="P10720" t="s">
        <v>23</v>
      </c>
      <c r="Q10720" t="str">
        <f>IF(COUNTIF(Table2[type_of_injury],Table2[[#This Row],[type_of_injury]])&lt;40,"other",Table2[[#This Row],[type_of_injury]])</f>
        <v>gunfire</v>
      </c>
      <c r="R10720" t="str" cm="1">
        <f t="array" ref="R107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1" spans="1:18" x14ac:dyDescent="0.35">
      <c r="A10721" t="s">
        <v>11481</v>
      </c>
      <c r="B10721" s="1">
        <v>37274</v>
      </c>
      <c r="D10721" t="str" cm="1">
        <f t="array" ref="D107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721" t="s">
        <v>16</v>
      </c>
      <c r="F10721" t="s">
        <v>18</v>
      </c>
      <c r="G10721" t="s">
        <v>18</v>
      </c>
      <c r="H10721" t="s">
        <v>19</v>
      </c>
      <c r="I10721" s="1">
        <v>37274</v>
      </c>
      <c r="J10721" t="s">
        <v>20</v>
      </c>
      <c r="K10721" t="s">
        <v>40</v>
      </c>
      <c r="L10721" t="s">
        <v>11482</v>
      </c>
      <c r="M10721" t="s">
        <v>27</v>
      </c>
      <c r="N10721" t="s">
        <v>569</v>
      </c>
      <c r="P10721" t="s">
        <v>23</v>
      </c>
      <c r="Q10721" t="str">
        <f>IF(COUNTIF(Table2[type_of_injury],Table2[[#This Row],[type_of_injury]])&lt;40,"other",Table2[[#This Row],[type_of_injury]])</f>
        <v>shelling</v>
      </c>
      <c r="R10721" t="str" cm="1">
        <f t="array" ref="R107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2" spans="1:18" x14ac:dyDescent="0.35">
      <c r="A10722" t="s">
        <v>11483</v>
      </c>
      <c r="B10722" s="1">
        <v>37274</v>
      </c>
      <c r="C10722">
        <v>22</v>
      </c>
      <c r="D10722" t="str" cm="1">
        <f t="array" ref="D107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22" t="s">
        <v>16</v>
      </c>
      <c r="F10722" t="s">
        <v>141</v>
      </c>
      <c r="G10722" t="s">
        <v>58</v>
      </c>
      <c r="H10722" t="s">
        <v>19</v>
      </c>
      <c r="I10722" s="1">
        <v>37274</v>
      </c>
      <c r="J10722" t="s">
        <v>20</v>
      </c>
      <c r="K10722" t="s">
        <v>40</v>
      </c>
      <c r="L10722" t="s">
        <v>141</v>
      </c>
      <c r="M10722" t="s">
        <v>58</v>
      </c>
      <c r="N10722" t="s">
        <v>21</v>
      </c>
      <c r="P10722" t="s">
        <v>23</v>
      </c>
      <c r="Q10722" t="str">
        <f>IF(COUNTIF(Table2[type_of_injury],Table2[[#This Row],[type_of_injury]])&lt;40,"other",Table2[[#This Row],[type_of_injury]])</f>
        <v>gunfire</v>
      </c>
      <c r="R10722" t="str" cm="1">
        <f t="array" ref="R107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3" spans="1:18" x14ac:dyDescent="0.35">
      <c r="A10723" t="s">
        <v>11484</v>
      </c>
      <c r="B10723" s="1">
        <v>37273</v>
      </c>
      <c r="C10723">
        <v>48</v>
      </c>
      <c r="D10723" t="str" cm="1">
        <f t="array" ref="D107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723" t="s">
        <v>69</v>
      </c>
      <c r="F10723" t="s">
        <v>7136</v>
      </c>
      <c r="G10723" t="s">
        <v>77</v>
      </c>
      <c r="H10723" t="s">
        <v>77</v>
      </c>
      <c r="I10723" s="1">
        <v>37273</v>
      </c>
      <c r="J10723" t="s">
        <v>20</v>
      </c>
      <c r="K10723" t="s">
        <v>4475</v>
      </c>
      <c r="L10723" t="s">
        <v>11485</v>
      </c>
      <c r="M10723" t="s">
        <v>77</v>
      </c>
      <c r="N10723" t="s">
        <v>21</v>
      </c>
      <c r="P10723" t="s">
        <v>72</v>
      </c>
      <c r="Q10723" t="str">
        <f>IF(COUNTIF(Table2[type_of_injury],Table2[[#This Row],[type_of_injury]])&lt;40,"other",Table2[[#This Row],[type_of_injury]])</f>
        <v>gunfire</v>
      </c>
      <c r="R10723" t="str" cm="1">
        <f t="array" ref="R107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4" spans="1:18" x14ac:dyDescent="0.35">
      <c r="A10724" t="s">
        <v>11486</v>
      </c>
      <c r="B10724" s="1">
        <v>37273</v>
      </c>
      <c r="C10724">
        <v>24</v>
      </c>
      <c r="D10724" t="str" cm="1">
        <f t="array" ref="D107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24" t="s">
        <v>69</v>
      </c>
      <c r="F10724" t="s">
        <v>7136</v>
      </c>
      <c r="G10724" t="s">
        <v>77</v>
      </c>
      <c r="H10724" t="s">
        <v>77</v>
      </c>
      <c r="I10724" s="1">
        <v>37273</v>
      </c>
      <c r="J10724" t="s">
        <v>20</v>
      </c>
      <c r="K10724" t="s">
        <v>4475</v>
      </c>
      <c r="L10724" t="s">
        <v>11485</v>
      </c>
      <c r="M10724" t="s">
        <v>77</v>
      </c>
      <c r="N10724" t="s">
        <v>21</v>
      </c>
      <c r="P10724" t="s">
        <v>72</v>
      </c>
      <c r="Q10724" t="str">
        <f>IF(COUNTIF(Table2[type_of_injury],Table2[[#This Row],[type_of_injury]])&lt;40,"other",Table2[[#This Row],[type_of_injury]])</f>
        <v>gunfire</v>
      </c>
      <c r="R10724" t="str" cm="1">
        <f t="array" ref="R107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5" spans="1:18" x14ac:dyDescent="0.35">
      <c r="A10725" t="s">
        <v>11487</v>
      </c>
      <c r="B10725" s="1">
        <v>37273</v>
      </c>
      <c r="C10725">
        <v>62</v>
      </c>
      <c r="D10725" t="str" cm="1">
        <f t="array" ref="D107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725" t="s">
        <v>69</v>
      </c>
      <c r="F10725" t="s">
        <v>7136</v>
      </c>
      <c r="G10725" t="s">
        <v>77</v>
      </c>
      <c r="H10725" t="s">
        <v>77</v>
      </c>
      <c r="I10725" s="1">
        <v>37273</v>
      </c>
      <c r="J10725" t="s">
        <v>20</v>
      </c>
      <c r="K10725" t="s">
        <v>4475</v>
      </c>
      <c r="L10725" t="s">
        <v>11485</v>
      </c>
      <c r="M10725" t="s">
        <v>77</v>
      </c>
      <c r="N10725" t="s">
        <v>21</v>
      </c>
      <c r="P10725" t="s">
        <v>72</v>
      </c>
      <c r="Q10725" t="str">
        <f>IF(COUNTIF(Table2[type_of_injury],Table2[[#This Row],[type_of_injury]])&lt;40,"other",Table2[[#This Row],[type_of_injury]])</f>
        <v>gunfire</v>
      </c>
      <c r="R10725" t="str" cm="1">
        <f t="array" ref="R107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6" spans="1:18" x14ac:dyDescent="0.35">
      <c r="A10726" t="s">
        <v>11488</v>
      </c>
      <c r="B10726" s="1">
        <v>37273</v>
      </c>
      <c r="C10726">
        <v>32</v>
      </c>
      <c r="D10726" t="str" cm="1">
        <f t="array" ref="D107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26" t="s">
        <v>69</v>
      </c>
      <c r="F10726" t="s">
        <v>7136</v>
      </c>
      <c r="G10726" t="s">
        <v>77</v>
      </c>
      <c r="H10726" t="s">
        <v>77</v>
      </c>
      <c r="I10726" s="1">
        <v>37273</v>
      </c>
      <c r="J10726" t="s">
        <v>20</v>
      </c>
      <c r="K10726" t="s">
        <v>4475</v>
      </c>
      <c r="L10726" t="s">
        <v>3818</v>
      </c>
      <c r="M10726" t="s">
        <v>77</v>
      </c>
      <c r="N10726" t="s">
        <v>21</v>
      </c>
      <c r="P10726" t="s">
        <v>72</v>
      </c>
      <c r="Q10726" t="str">
        <f>IF(COUNTIF(Table2[type_of_injury],Table2[[#This Row],[type_of_injury]])&lt;40,"other",Table2[[#This Row],[type_of_injury]])</f>
        <v>gunfire</v>
      </c>
      <c r="R10726" t="str" cm="1">
        <f t="array" ref="R107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7" spans="1:18" x14ac:dyDescent="0.35">
      <c r="A10727" t="s">
        <v>11489</v>
      </c>
      <c r="B10727" s="1">
        <v>37273</v>
      </c>
      <c r="C10727">
        <v>56</v>
      </c>
      <c r="D10727" t="str" cm="1">
        <f t="array" ref="D107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727" t="s">
        <v>69</v>
      </c>
      <c r="F10727" t="s">
        <v>7136</v>
      </c>
      <c r="G10727" t="s">
        <v>77</v>
      </c>
      <c r="H10727" t="s">
        <v>77</v>
      </c>
      <c r="I10727" s="1">
        <v>37273</v>
      </c>
      <c r="J10727" t="s">
        <v>20</v>
      </c>
      <c r="K10727" t="s">
        <v>4475</v>
      </c>
      <c r="L10727" t="s">
        <v>982</v>
      </c>
      <c r="M10727" t="s">
        <v>77</v>
      </c>
      <c r="N10727" t="s">
        <v>21</v>
      </c>
      <c r="P10727" t="s">
        <v>72</v>
      </c>
      <c r="Q10727" t="str">
        <f>IF(COUNTIF(Table2[type_of_injury],Table2[[#This Row],[type_of_injury]])&lt;40,"other",Table2[[#This Row],[type_of_injury]])</f>
        <v>gunfire</v>
      </c>
      <c r="R10727" t="str" cm="1">
        <f t="array" ref="R107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8" spans="1:18" x14ac:dyDescent="0.35">
      <c r="A10728" t="s">
        <v>11490</v>
      </c>
      <c r="B10728" s="1">
        <v>37273</v>
      </c>
      <c r="C10728">
        <v>48</v>
      </c>
      <c r="D10728" t="str" cm="1">
        <f t="array" ref="D107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728" t="s">
        <v>69</v>
      </c>
      <c r="F10728" t="s">
        <v>7136</v>
      </c>
      <c r="G10728" t="s">
        <v>77</v>
      </c>
      <c r="H10728" t="s">
        <v>77</v>
      </c>
      <c r="I10728" s="1">
        <v>37273</v>
      </c>
      <c r="J10728" t="s">
        <v>71</v>
      </c>
      <c r="K10728" t="s">
        <v>4475</v>
      </c>
      <c r="L10728" t="s">
        <v>658</v>
      </c>
      <c r="M10728" t="s">
        <v>77</v>
      </c>
      <c r="N10728" t="s">
        <v>21</v>
      </c>
      <c r="P10728" t="s">
        <v>72</v>
      </c>
      <c r="Q10728" t="str">
        <f>IF(COUNTIF(Table2[type_of_injury],Table2[[#This Row],[type_of_injury]])&lt;40,"other",Table2[[#This Row],[type_of_injury]])</f>
        <v>gunfire</v>
      </c>
      <c r="R10728" t="str" cm="1">
        <f t="array" ref="R107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29" spans="1:18" x14ac:dyDescent="0.35">
      <c r="A10729" t="s">
        <v>11491</v>
      </c>
      <c r="B10729" s="1">
        <v>37273</v>
      </c>
      <c r="C10729">
        <v>20</v>
      </c>
      <c r="D10729" t="str" cm="1">
        <f t="array" ref="D107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29" t="s">
        <v>16</v>
      </c>
      <c r="F10729" t="s">
        <v>954</v>
      </c>
      <c r="G10729" t="s">
        <v>222</v>
      </c>
      <c r="H10729" t="s">
        <v>39</v>
      </c>
      <c r="I10729" s="1">
        <v>37273</v>
      </c>
      <c r="J10729" t="s">
        <v>20</v>
      </c>
      <c r="K10729" t="s">
        <v>40</v>
      </c>
      <c r="L10729" t="s">
        <v>210</v>
      </c>
      <c r="M10729" t="s">
        <v>210</v>
      </c>
      <c r="N10729" t="s">
        <v>21</v>
      </c>
      <c r="P10729" t="s">
        <v>23</v>
      </c>
      <c r="Q10729" t="str">
        <f>IF(COUNTIF(Table2[type_of_injury],Table2[[#This Row],[type_of_injury]])&lt;40,"other",Table2[[#This Row],[type_of_injury]])</f>
        <v>gunfire</v>
      </c>
      <c r="R10729" t="str" cm="1">
        <f t="array" ref="R107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0" spans="1:18" x14ac:dyDescent="0.35">
      <c r="A10730" t="s">
        <v>11492</v>
      </c>
      <c r="B10730" s="1">
        <v>37273</v>
      </c>
      <c r="C10730">
        <v>45</v>
      </c>
      <c r="D10730" t="str" cm="1">
        <f t="array" ref="D107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730" t="s">
        <v>16</v>
      </c>
      <c r="F10730" t="s">
        <v>154</v>
      </c>
      <c r="G10730" t="s">
        <v>75</v>
      </c>
      <c r="H10730" t="s">
        <v>19</v>
      </c>
      <c r="I10730" s="1">
        <v>37273</v>
      </c>
      <c r="J10730" t="s">
        <v>20</v>
      </c>
      <c r="K10730" t="s">
        <v>204</v>
      </c>
      <c r="L10730" t="s">
        <v>155</v>
      </c>
      <c r="M10730" t="s">
        <v>75</v>
      </c>
      <c r="N10730" t="s">
        <v>21</v>
      </c>
      <c r="P10730" t="s">
        <v>23</v>
      </c>
      <c r="Q10730" t="str">
        <f>IF(COUNTIF(Table2[type_of_injury],Table2[[#This Row],[type_of_injury]])&lt;40,"other",Table2[[#This Row],[type_of_injury]])</f>
        <v>gunfire</v>
      </c>
      <c r="R10730" t="str" cm="1">
        <f t="array" ref="R107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1" spans="1:18" x14ac:dyDescent="0.35">
      <c r="A10731" t="s">
        <v>11493</v>
      </c>
      <c r="B10731" s="1">
        <v>37273</v>
      </c>
      <c r="C10731">
        <v>27</v>
      </c>
      <c r="D10731" t="str" cm="1">
        <f t="array" ref="D107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31" t="s">
        <v>16</v>
      </c>
      <c r="F10731" t="s">
        <v>7136</v>
      </c>
      <c r="G10731" t="s">
        <v>77</v>
      </c>
      <c r="H10731" t="s">
        <v>77</v>
      </c>
      <c r="I10731" s="1">
        <v>37273</v>
      </c>
      <c r="J10731" t="s">
        <v>20</v>
      </c>
      <c r="K10731" t="s">
        <v>204</v>
      </c>
      <c r="L10731" t="s">
        <v>9749</v>
      </c>
      <c r="M10731" t="s">
        <v>75</v>
      </c>
      <c r="N10731" t="s">
        <v>21</v>
      </c>
      <c r="P10731" t="s">
        <v>23</v>
      </c>
      <c r="Q10731" t="str">
        <f>IF(COUNTIF(Table2[type_of_injury],Table2[[#This Row],[type_of_injury]])&lt;40,"other",Table2[[#This Row],[type_of_injury]])</f>
        <v>gunfire</v>
      </c>
      <c r="R10731" t="str" cm="1">
        <f t="array" ref="R107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2" spans="1:18" x14ac:dyDescent="0.35">
      <c r="A10732" t="s">
        <v>11494</v>
      </c>
      <c r="B10732" s="1">
        <v>37271</v>
      </c>
      <c r="C10732">
        <v>45</v>
      </c>
      <c r="D10732" t="str" cm="1">
        <f t="array" ref="D107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732" t="s">
        <v>69</v>
      </c>
      <c r="F10732" t="s">
        <v>5857</v>
      </c>
      <c r="G10732" t="s">
        <v>58</v>
      </c>
      <c r="H10732" t="s">
        <v>19</v>
      </c>
      <c r="I10732" s="1">
        <v>37271</v>
      </c>
      <c r="J10732" t="s">
        <v>71</v>
      </c>
      <c r="K10732" t="s">
        <v>4475</v>
      </c>
      <c r="L10732" t="s">
        <v>5857</v>
      </c>
      <c r="M10732" t="s">
        <v>58</v>
      </c>
      <c r="N10732" t="s">
        <v>21</v>
      </c>
      <c r="P10732" t="s">
        <v>72</v>
      </c>
      <c r="Q10732" t="str">
        <f>IF(COUNTIF(Table2[type_of_injury],Table2[[#This Row],[type_of_injury]])&lt;40,"other",Table2[[#This Row],[type_of_injury]])</f>
        <v>gunfire</v>
      </c>
      <c r="R10732" t="str" cm="1">
        <f t="array" ref="R107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3" spans="1:18" x14ac:dyDescent="0.35">
      <c r="A10733" t="s">
        <v>11495</v>
      </c>
      <c r="B10733" s="1">
        <v>37271</v>
      </c>
      <c r="C10733">
        <v>71</v>
      </c>
      <c r="D10733" t="str" cm="1">
        <f t="array" ref="D107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733" t="s">
        <v>69</v>
      </c>
      <c r="F10733" t="s">
        <v>8055</v>
      </c>
      <c r="G10733" t="s">
        <v>175</v>
      </c>
      <c r="H10733" t="s">
        <v>19</v>
      </c>
      <c r="I10733" s="1">
        <v>37271</v>
      </c>
      <c r="J10733" t="s">
        <v>20</v>
      </c>
      <c r="K10733" t="s">
        <v>4475</v>
      </c>
      <c r="L10733" t="s">
        <v>11496</v>
      </c>
      <c r="M10733" t="s">
        <v>175</v>
      </c>
      <c r="N10733" t="s">
        <v>21</v>
      </c>
      <c r="P10733" t="s">
        <v>72</v>
      </c>
      <c r="Q10733" t="str">
        <f>IF(COUNTIF(Table2[type_of_injury],Table2[[#This Row],[type_of_injury]])&lt;40,"other",Table2[[#This Row],[type_of_injury]])</f>
        <v>gunfire</v>
      </c>
      <c r="R10733" t="str" cm="1">
        <f t="array" ref="R107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4" spans="1:18" x14ac:dyDescent="0.35">
      <c r="A10734" t="s">
        <v>11497</v>
      </c>
      <c r="B10734" s="1">
        <v>37270</v>
      </c>
      <c r="C10734">
        <v>28</v>
      </c>
      <c r="D10734" t="str" cm="1">
        <f t="array" ref="D107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34" t="s">
        <v>16</v>
      </c>
      <c r="F10734" t="s">
        <v>18</v>
      </c>
      <c r="G10734" t="s">
        <v>18</v>
      </c>
      <c r="H10734" t="s">
        <v>19</v>
      </c>
      <c r="I10734" s="1">
        <v>37270</v>
      </c>
      <c r="J10734" t="s">
        <v>20</v>
      </c>
      <c r="K10734" t="s">
        <v>5182</v>
      </c>
      <c r="L10734" t="s">
        <v>18</v>
      </c>
      <c r="M10734" t="s">
        <v>18</v>
      </c>
      <c r="N10734" t="s">
        <v>450</v>
      </c>
      <c r="O10734" t="s">
        <v>451</v>
      </c>
      <c r="P10734" t="s">
        <v>23</v>
      </c>
      <c r="Q10734" t="str">
        <f>IF(COUNTIF(Table2[type_of_injury],Table2[[#This Row],[type_of_injury]])&lt;40,"other",Table2[[#This Row],[type_of_injury]])</f>
        <v>explosion</v>
      </c>
      <c r="R10734" t="str" cm="1">
        <f t="array" ref="R107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5" spans="1:18" x14ac:dyDescent="0.35">
      <c r="A10735" t="s">
        <v>11498</v>
      </c>
      <c r="B10735" s="1">
        <v>37265</v>
      </c>
      <c r="C10735">
        <v>23</v>
      </c>
      <c r="D10735" t="str" cm="1">
        <f t="array" ref="D107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35" t="s">
        <v>16</v>
      </c>
      <c r="F10735" t="s">
        <v>1264</v>
      </c>
      <c r="G10735" t="s">
        <v>77</v>
      </c>
      <c r="H10735" t="s">
        <v>77</v>
      </c>
      <c r="I10735" s="1">
        <v>37265</v>
      </c>
      <c r="J10735" t="s">
        <v>20</v>
      </c>
      <c r="K10735" t="s">
        <v>204</v>
      </c>
      <c r="L10735" t="s">
        <v>210</v>
      </c>
      <c r="M10735" t="s">
        <v>210</v>
      </c>
      <c r="N10735" t="s">
        <v>21</v>
      </c>
      <c r="P10735" t="s">
        <v>23</v>
      </c>
      <c r="Q10735" t="str">
        <f>IF(COUNTIF(Table2[type_of_injury],Table2[[#This Row],[type_of_injury]])&lt;40,"other",Table2[[#This Row],[type_of_injury]])</f>
        <v>gunfire</v>
      </c>
      <c r="R10735" t="str" cm="1">
        <f t="array" ref="R107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6" spans="1:18" x14ac:dyDescent="0.35">
      <c r="A10736" t="s">
        <v>11499</v>
      </c>
      <c r="B10736" s="1">
        <v>37265</v>
      </c>
      <c r="C10736">
        <v>20</v>
      </c>
      <c r="D10736" t="str" cm="1">
        <f t="array" ref="D107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36" t="s">
        <v>16</v>
      </c>
      <c r="F10736" t="s">
        <v>1264</v>
      </c>
      <c r="G10736" t="s">
        <v>77</v>
      </c>
      <c r="H10736" t="s">
        <v>77</v>
      </c>
      <c r="I10736" s="1">
        <v>37265</v>
      </c>
      <c r="J10736" t="s">
        <v>20</v>
      </c>
      <c r="K10736" t="s">
        <v>204</v>
      </c>
      <c r="L10736" t="s">
        <v>210</v>
      </c>
      <c r="M10736" t="s">
        <v>210</v>
      </c>
      <c r="N10736" t="s">
        <v>21</v>
      </c>
      <c r="P10736" t="s">
        <v>23</v>
      </c>
      <c r="Q10736" t="str">
        <f>IF(COUNTIF(Table2[type_of_injury],Table2[[#This Row],[type_of_injury]])&lt;40,"other",Table2[[#This Row],[type_of_injury]])</f>
        <v>gunfire</v>
      </c>
      <c r="R10736" t="str" cm="1">
        <f t="array" ref="R107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7" spans="1:18" x14ac:dyDescent="0.35">
      <c r="A10737" t="s">
        <v>11500</v>
      </c>
      <c r="B10737" s="1">
        <v>37260</v>
      </c>
      <c r="C10737">
        <v>23</v>
      </c>
      <c r="D10737" t="str" cm="1">
        <f t="array" ref="D107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37" t="s">
        <v>16</v>
      </c>
      <c r="F10737" t="s">
        <v>985</v>
      </c>
      <c r="G10737" t="s">
        <v>75</v>
      </c>
      <c r="H10737" t="s">
        <v>19</v>
      </c>
      <c r="I10737" s="1">
        <v>37260</v>
      </c>
      <c r="J10737" t="s">
        <v>20</v>
      </c>
      <c r="K10737" t="s">
        <v>204</v>
      </c>
      <c r="L10737" t="s">
        <v>985</v>
      </c>
      <c r="M10737" t="s">
        <v>75</v>
      </c>
      <c r="N10737" t="s">
        <v>21</v>
      </c>
      <c r="P10737" t="s">
        <v>23</v>
      </c>
      <c r="Q10737" t="str">
        <f>IF(COUNTIF(Table2[type_of_injury],Table2[[#This Row],[type_of_injury]])&lt;40,"other",Table2[[#This Row],[type_of_injury]])</f>
        <v>gunfire</v>
      </c>
      <c r="R10737" t="str" cm="1">
        <f t="array" ref="R107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8" spans="1:18" x14ac:dyDescent="0.35">
      <c r="A10738" t="s">
        <v>11501</v>
      </c>
      <c r="B10738" s="1">
        <v>37255</v>
      </c>
      <c r="C10738">
        <v>19</v>
      </c>
      <c r="D10738" t="str" cm="1">
        <f t="array" ref="D107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38" t="s">
        <v>16</v>
      </c>
      <c r="F10738" t="s">
        <v>565</v>
      </c>
      <c r="G10738" t="s">
        <v>222</v>
      </c>
      <c r="H10738" t="s">
        <v>39</v>
      </c>
      <c r="I10738" s="1">
        <v>37255</v>
      </c>
      <c r="J10738" t="s">
        <v>20</v>
      </c>
      <c r="K10738" t="s">
        <v>204</v>
      </c>
      <c r="L10738" t="s">
        <v>221</v>
      </c>
      <c r="M10738" t="s">
        <v>222</v>
      </c>
      <c r="N10738" t="s">
        <v>21</v>
      </c>
      <c r="P10738" t="s">
        <v>23</v>
      </c>
      <c r="Q10738" t="str">
        <f>IF(COUNTIF(Table2[type_of_injury],Table2[[#This Row],[type_of_injury]])&lt;40,"other",Table2[[#This Row],[type_of_injury]])</f>
        <v>gunfire</v>
      </c>
      <c r="R10738" t="str" cm="1">
        <f t="array" ref="R107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39" spans="1:18" x14ac:dyDescent="0.35">
      <c r="A10739" t="s">
        <v>11502</v>
      </c>
      <c r="B10739" s="1">
        <v>37255</v>
      </c>
      <c r="C10739">
        <v>15</v>
      </c>
      <c r="D10739" t="str" cm="1">
        <f t="array" ref="D107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39" t="s">
        <v>16</v>
      </c>
      <c r="F10739" t="s">
        <v>593</v>
      </c>
      <c r="G10739" t="s">
        <v>222</v>
      </c>
      <c r="H10739" t="s">
        <v>39</v>
      </c>
      <c r="I10739" s="1">
        <v>37255</v>
      </c>
      <c r="J10739" t="s">
        <v>20</v>
      </c>
      <c r="K10739" t="s">
        <v>560</v>
      </c>
      <c r="L10739" t="s">
        <v>225</v>
      </c>
      <c r="M10739" t="s">
        <v>38</v>
      </c>
      <c r="N10739" t="s">
        <v>21</v>
      </c>
      <c r="O10739" t="s">
        <v>4974</v>
      </c>
      <c r="P10739" t="s">
        <v>23</v>
      </c>
      <c r="Q10739" t="str">
        <f>IF(COUNTIF(Table2[type_of_injury],Table2[[#This Row],[type_of_injury]])&lt;40,"other",Table2[[#This Row],[type_of_injury]])</f>
        <v>gunfire</v>
      </c>
      <c r="R10739" t="str" cm="1">
        <f t="array" ref="R107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0" spans="1:18" x14ac:dyDescent="0.35">
      <c r="A10740" t="s">
        <v>11503</v>
      </c>
      <c r="B10740" s="1">
        <v>37255</v>
      </c>
      <c r="C10740">
        <v>31</v>
      </c>
      <c r="D10740" t="str" cm="1">
        <f t="array" ref="D107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40" t="s">
        <v>16</v>
      </c>
      <c r="F10740" t="s">
        <v>565</v>
      </c>
      <c r="G10740" t="s">
        <v>222</v>
      </c>
      <c r="H10740" t="s">
        <v>39</v>
      </c>
      <c r="I10740" s="1">
        <v>37255</v>
      </c>
      <c r="J10740" t="s">
        <v>20</v>
      </c>
      <c r="K10740" t="s">
        <v>204</v>
      </c>
      <c r="L10740" t="s">
        <v>221</v>
      </c>
      <c r="M10740" t="s">
        <v>222</v>
      </c>
      <c r="N10740" t="s">
        <v>21</v>
      </c>
      <c r="P10740" t="s">
        <v>23</v>
      </c>
      <c r="Q10740" t="str">
        <f>IF(COUNTIF(Table2[type_of_injury],Table2[[#This Row],[type_of_injury]])&lt;40,"other",Table2[[#This Row],[type_of_injury]])</f>
        <v>gunfire</v>
      </c>
      <c r="R10740" t="str" cm="1">
        <f t="array" ref="R107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1" spans="1:18" x14ac:dyDescent="0.35">
      <c r="A10741" t="s">
        <v>11504</v>
      </c>
      <c r="B10741" s="1">
        <v>37255</v>
      </c>
      <c r="C10741">
        <v>16</v>
      </c>
      <c r="D10741" t="str" cm="1">
        <f t="array" ref="D107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41" t="s">
        <v>16</v>
      </c>
      <c r="F10741" t="s">
        <v>593</v>
      </c>
      <c r="G10741" t="s">
        <v>222</v>
      </c>
      <c r="H10741" t="s">
        <v>39</v>
      </c>
      <c r="I10741" s="1">
        <v>37255</v>
      </c>
      <c r="J10741" t="s">
        <v>20</v>
      </c>
      <c r="K10741" t="s">
        <v>560</v>
      </c>
      <c r="L10741" t="s">
        <v>225</v>
      </c>
      <c r="M10741" t="s">
        <v>38</v>
      </c>
      <c r="N10741" t="s">
        <v>21</v>
      </c>
      <c r="O10741" t="s">
        <v>4974</v>
      </c>
      <c r="P10741" t="s">
        <v>23</v>
      </c>
      <c r="Q10741" t="str">
        <f>IF(COUNTIF(Table2[type_of_injury],Table2[[#This Row],[type_of_injury]])&lt;40,"other",Table2[[#This Row],[type_of_injury]])</f>
        <v>gunfire</v>
      </c>
      <c r="R10741" t="str" cm="1">
        <f t="array" ref="R107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2" spans="1:18" x14ac:dyDescent="0.35">
      <c r="A10742" t="s">
        <v>11505</v>
      </c>
      <c r="B10742" s="1">
        <v>37255</v>
      </c>
      <c r="C10742">
        <v>21</v>
      </c>
      <c r="D10742" t="str" cm="1">
        <f t="array" ref="D107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42" t="s">
        <v>16</v>
      </c>
      <c r="F10742" t="s">
        <v>565</v>
      </c>
      <c r="G10742" t="s">
        <v>222</v>
      </c>
      <c r="H10742" t="s">
        <v>39</v>
      </c>
      <c r="I10742" s="1">
        <v>37255</v>
      </c>
      <c r="J10742" t="s">
        <v>20</v>
      </c>
      <c r="K10742" t="s">
        <v>204</v>
      </c>
      <c r="L10742" t="s">
        <v>221</v>
      </c>
      <c r="M10742" t="s">
        <v>222</v>
      </c>
      <c r="N10742" t="s">
        <v>21</v>
      </c>
      <c r="P10742" t="s">
        <v>23</v>
      </c>
      <c r="Q10742" t="str">
        <f>IF(COUNTIF(Table2[type_of_injury],Table2[[#This Row],[type_of_injury]])&lt;40,"other",Table2[[#This Row],[type_of_injury]])</f>
        <v>gunfire</v>
      </c>
      <c r="R10742" t="str" cm="1">
        <f t="array" ref="R107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3" spans="1:18" x14ac:dyDescent="0.35">
      <c r="A10743" t="s">
        <v>11506</v>
      </c>
      <c r="B10743" s="1">
        <v>37255</v>
      </c>
      <c r="C10743">
        <v>17</v>
      </c>
      <c r="D10743" t="str" cm="1">
        <f t="array" ref="D107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43" t="s">
        <v>16</v>
      </c>
      <c r="F10743" t="s">
        <v>593</v>
      </c>
      <c r="G10743" t="s">
        <v>222</v>
      </c>
      <c r="H10743" t="s">
        <v>39</v>
      </c>
      <c r="I10743" s="1">
        <v>37255</v>
      </c>
      <c r="J10743" t="s">
        <v>20</v>
      </c>
      <c r="K10743" t="s">
        <v>560</v>
      </c>
      <c r="L10743" t="s">
        <v>225</v>
      </c>
      <c r="M10743" t="s">
        <v>38</v>
      </c>
      <c r="N10743" t="s">
        <v>21</v>
      </c>
      <c r="O10743" t="s">
        <v>4974</v>
      </c>
      <c r="P10743" t="s">
        <v>23</v>
      </c>
      <c r="Q10743" t="str">
        <f>IF(COUNTIF(Table2[type_of_injury],Table2[[#This Row],[type_of_injury]])&lt;40,"other",Table2[[#This Row],[type_of_injury]])</f>
        <v>gunfire</v>
      </c>
      <c r="R10743" t="str" cm="1">
        <f t="array" ref="R107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4" spans="1:18" x14ac:dyDescent="0.35">
      <c r="A10744" t="s">
        <v>11507</v>
      </c>
      <c r="B10744" s="1">
        <v>37253</v>
      </c>
      <c r="C10744">
        <v>24</v>
      </c>
      <c r="D10744" t="str" cm="1">
        <f t="array" ref="D107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44" t="s">
        <v>16</v>
      </c>
      <c r="F10744" t="s">
        <v>5961</v>
      </c>
      <c r="G10744" t="s">
        <v>218</v>
      </c>
      <c r="H10744" t="s">
        <v>39</v>
      </c>
      <c r="I10744" s="1">
        <v>37253</v>
      </c>
      <c r="J10744" t="s">
        <v>20</v>
      </c>
      <c r="K10744" t="s">
        <v>204</v>
      </c>
      <c r="L10744" t="s">
        <v>221</v>
      </c>
      <c r="M10744" t="s">
        <v>222</v>
      </c>
      <c r="N10744" t="s">
        <v>450</v>
      </c>
      <c r="O10744" t="s">
        <v>451</v>
      </c>
      <c r="P10744" t="s">
        <v>23</v>
      </c>
      <c r="Q10744" t="str">
        <f>IF(COUNTIF(Table2[type_of_injury],Table2[[#This Row],[type_of_injury]])&lt;40,"other",Table2[[#This Row],[type_of_injury]])</f>
        <v>explosion</v>
      </c>
      <c r="R10744" t="str" cm="1">
        <f t="array" ref="R107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5" spans="1:18" x14ac:dyDescent="0.35">
      <c r="A10745" t="s">
        <v>11508</v>
      </c>
      <c r="B10745" s="1">
        <v>37251</v>
      </c>
      <c r="C10745">
        <v>53</v>
      </c>
      <c r="D10745" t="str" cm="1">
        <f t="array" ref="D107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745" t="s">
        <v>16</v>
      </c>
      <c r="F10745" t="s">
        <v>27</v>
      </c>
      <c r="G10745" t="s">
        <v>27</v>
      </c>
      <c r="H10745" t="s">
        <v>19</v>
      </c>
      <c r="I10745" s="1">
        <v>37251</v>
      </c>
      <c r="J10745" t="s">
        <v>20</v>
      </c>
      <c r="K10745" t="s">
        <v>40</v>
      </c>
      <c r="L10745" t="s">
        <v>27</v>
      </c>
      <c r="M10745" t="s">
        <v>27</v>
      </c>
      <c r="N10745" t="s">
        <v>21</v>
      </c>
      <c r="P10745" t="s">
        <v>23</v>
      </c>
      <c r="Q10745" t="str">
        <f>IF(COUNTIF(Table2[type_of_injury],Table2[[#This Row],[type_of_injury]])&lt;40,"other",Table2[[#This Row],[type_of_injury]])</f>
        <v>gunfire</v>
      </c>
      <c r="R10745" t="str" cm="1">
        <f t="array" ref="R107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6" spans="1:18" x14ac:dyDescent="0.35">
      <c r="A10746" t="s">
        <v>11509</v>
      </c>
      <c r="B10746" s="1">
        <v>37249</v>
      </c>
      <c r="C10746">
        <v>22</v>
      </c>
      <c r="D10746" t="str" cm="1">
        <f t="array" ref="D107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46" t="s">
        <v>16</v>
      </c>
      <c r="F10746" t="s">
        <v>9434</v>
      </c>
      <c r="G10746" t="s">
        <v>18</v>
      </c>
      <c r="H10746" t="s">
        <v>19</v>
      </c>
      <c r="I10746" s="1">
        <v>37249</v>
      </c>
      <c r="J10746" t="s">
        <v>20</v>
      </c>
      <c r="K10746" t="s">
        <v>204</v>
      </c>
      <c r="L10746" t="s">
        <v>46</v>
      </c>
      <c r="M10746" t="s">
        <v>46</v>
      </c>
      <c r="N10746" t="s">
        <v>21</v>
      </c>
      <c r="P10746" t="s">
        <v>96</v>
      </c>
      <c r="Q10746" t="str">
        <f>IF(COUNTIF(Table2[type_of_injury],Table2[[#This Row],[type_of_injury]])&lt;40,"other",Table2[[#This Row],[type_of_injury]])</f>
        <v>gunfire</v>
      </c>
      <c r="R10746" t="str" cm="1">
        <f t="array" ref="R107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7" spans="1:18" x14ac:dyDescent="0.35">
      <c r="A10747" t="s">
        <v>11510</v>
      </c>
      <c r="B10747" s="1">
        <v>37245</v>
      </c>
      <c r="D10747" t="str" cm="1">
        <f t="array" ref="D107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747" t="s">
        <v>16</v>
      </c>
      <c r="F10747" t="s">
        <v>985</v>
      </c>
      <c r="G10747" t="s">
        <v>75</v>
      </c>
      <c r="H10747" t="s">
        <v>19</v>
      </c>
      <c r="I10747" s="1">
        <v>37245</v>
      </c>
      <c r="J10747" t="s">
        <v>20</v>
      </c>
      <c r="K10747" t="s">
        <v>560</v>
      </c>
      <c r="L10747" t="s">
        <v>985</v>
      </c>
      <c r="M10747" t="s">
        <v>75</v>
      </c>
      <c r="N10747" t="s">
        <v>21</v>
      </c>
      <c r="P10747" t="s">
        <v>23</v>
      </c>
      <c r="Q10747" t="str">
        <f>IF(COUNTIF(Table2[type_of_injury],Table2[[#This Row],[type_of_injury]])&lt;40,"other",Table2[[#This Row],[type_of_injury]])</f>
        <v>gunfire</v>
      </c>
      <c r="R10747" t="str" cm="1">
        <f t="array" ref="R107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8" spans="1:18" x14ac:dyDescent="0.35">
      <c r="A10748" t="s">
        <v>11511</v>
      </c>
      <c r="B10748" s="1">
        <v>37245</v>
      </c>
      <c r="C10748">
        <v>37</v>
      </c>
      <c r="D10748" t="str" cm="1">
        <f t="array" ref="D107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48" t="s">
        <v>16</v>
      </c>
      <c r="F10748" t="s">
        <v>985</v>
      </c>
      <c r="G10748" t="s">
        <v>75</v>
      </c>
      <c r="H10748" t="s">
        <v>19</v>
      </c>
      <c r="I10748" s="1">
        <v>37245</v>
      </c>
      <c r="J10748" t="s">
        <v>20</v>
      </c>
      <c r="K10748" t="s">
        <v>40</v>
      </c>
      <c r="L10748" t="s">
        <v>985</v>
      </c>
      <c r="M10748" t="s">
        <v>75</v>
      </c>
      <c r="N10748" t="s">
        <v>21</v>
      </c>
      <c r="P10748" t="s">
        <v>23</v>
      </c>
      <c r="Q10748" t="str">
        <f>IF(COUNTIF(Table2[type_of_injury],Table2[[#This Row],[type_of_injury]])&lt;40,"other",Table2[[#This Row],[type_of_injury]])</f>
        <v>gunfire</v>
      </c>
      <c r="R10748" t="str" cm="1">
        <f t="array" ref="R107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49" spans="1:18" x14ac:dyDescent="0.35">
      <c r="A10749" t="s">
        <v>11512</v>
      </c>
      <c r="B10749" s="1">
        <v>37242</v>
      </c>
      <c r="C10749">
        <v>27</v>
      </c>
      <c r="D10749" t="str" cm="1">
        <f t="array" ref="D107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49" t="s">
        <v>16</v>
      </c>
      <c r="F10749" t="s">
        <v>46</v>
      </c>
      <c r="G10749" t="s">
        <v>46</v>
      </c>
      <c r="H10749" t="s">
        <v>19</v>
      </c>
      <c r="I10749" s="1">
        <v>37242</v>
      </c>
      <c r="J10749" t="s">
        <v>20</v>
      </c>
      <c r="K10749" t="s">
        <v>40</v>
      </c>
      <c r="L10749" t="s">
        <v>46</v>
      </c>
      <c r="M10749" t="s">
        <v>46</v>
      </c>
      <c r="N10749" t="s">
        <v>21</v>
      </c>
      <c r="P10749" t="s">
        <v>23</v>
      </c>
      <c r="Q10749" t="str">
        <f>IF(COUNTIF(Table2[type_of_injury],Table2[[#This Row],[type_of_injury]])&lt;40,"other",Table2[[#This Row],[type_of_injury]])</f>
        <v>gunfire</v>
      </c>
      <c r="R10749" t="str" cm="1">
        <f t="array" ref="R107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0" spans="1:18" x14ac:dyDescent="0.35">
      <c r="A10750" t="s">
        <v>11513</v>
      </c>
      <c r="B10750" s="1">
        <v>37242</v>
      </c>
      <c r="C10750">
        <v>15</v>
      </c>
      <c r="D10750" t="str" cm="1">
        <f t="array" ref="D107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50" t="s">
        <v>16</v>
      </c>
      <c r="F10750" t="s">
        <v>41</v>
      </c>
      <c r="G10750" t="s">
        <v>41</v>
      </c>
      <c r="H10750" t="s">
        <v>39</v>
      </c>
      <c r="I10750" s="1">
        <v>37242</v>
      </c>
      <c r="J10750" t="s">
        <v>20</v>
      </c>
      <c r="K10750" t="s">
        <v>40</v>
      </c>
      <c r="L10750" t="s">
        <v>41</v>
      </c>
      <c r="M10750" t="s">
        <v>41</v>
      </c>
      <c r="N10750" t="s">
        <v>21</v>
      </c>
      <c r="P10750" t="s">
        <v>23</v>
      </c>
      <c r="Q10750" t="str">
        <f>IF(COUNTIF(Table2[type_of_injury],Table2[[#This Row],[type_of_injury]])&lt;40,"other",Table2[[#This Row],[type_of_injury]])</f>
        <v>gunfire</v>
      </c>
      <c r="R10750" t="str" cm="1">
        <f t="array" ref="R107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1" spans="1:18" x14ac:dyDescent="0.35">
      <c r="A10751" t="s">
        <v>11514</v>
      </c>
      <c r="B10751" s="1">
        <v>37242</v>
      </c>
      <c r="C10751">
        <v>22</v>
      </c>
      <c r="D10751" t="str" cm="1">
        <f t="array" ref="D107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51" t="s">
        <v>16</v>
      </c>
      <c r="F10751" t="s">
        <v>985</v>
      </c>
      <c r="G10751" t="s">
        <v>75</v>
      </c>
      <c r="H10751" t="s">
        <v>19</v>
      </c>
      <c r="I10751" s="1">
        <v>37242</v>
      </c>
      <c r="J10751" t="s">
        <v>20</v>
      </c>
      <c r="K10751" t="s">
        <v>560</v>
      </c>
      <c r="L10751" t="s">
        <v>371</v>
      </c>
      <c r="M10751" t="s">
        <v>75</v>
      </c>
      <c r="N10751" t="s">
        <v>21</v>
      </c>
      <c r="P10751" t="s">
        <v>23</v>
      </c>
      <c r="Q10751" t="str">
        <f>IF(COUNTIF(Table2[type_of_injury],Table2[[#This Row],[type_of_injury]])&lt;40,"other",Table2[[#This Row],[type_of_injury]])</f>
        <v>gunfire</v>
      </c>
      <c r="R10751" t="str" cm="1">
        <f t="array" ref="R107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2" spans="1:18" x14ac:dyDescent="0.35">
      <c r="A10752" t="s">
        <v>11515</v>
      </c>
      <c r="B10752" s="1">
        <v>37242</v>
      </c>
      <c r="C10752">
        <v>28</v>
      </c>
      <c r="D10752" t="str" cm="1">
        <f t="array" ref="D107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52" t="s">
        <v>16</v>
      </c>
      <c r="F10752" t="s">
        <v>985</v>
      </c>
      <c r="G10752" t="s">
        <v>75</v>
      </c>
      <c r="H10752" t="s">
        <v>19</v>
      </c>
      <c r="I10752" s="1">
        <v>37242</v>
      </c>
      <c r="J10752" t="s">
        <v>20</v>
      </c>
      <c r="K10752" t="s">
        <v>560</v>
      </c>
      <c r="L10752" t="s">
        <v>566</v>
      </c>
      <c r="M10752" t="s">
        <v>222</v>
      </c>
      <c r="N10752" t="s">
        <v>21</v>
      </c>
      <c r="P10752" t="s">
        <v>23</v>
      </c>
      <c r="Q10752" t="str">
        <f>IF(COUNTIF(Table2[type_of_injury],Table2[[#This Row],[type_of_injury]])&lt;40,"other",Table2[[#This Row],[type_of_injury]])</f>
        <v>gunfire</v>
      </c>
      <c r="R10752" t="str" cm="1">
        <f t="array" ref="R107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3" spans="1:18" x14ac:dyDescent="0.35">
      <c r="A10753" t="s">
        <v>11516</v>
      </c>
      <c r="B10753" s="1">
        <v>37240</v>
      </c>
      <c r="C10753">
        <v>21</v>
      </c>
      <c r="D10753" t="str" cm="1">
        <f t="array" ref="D107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53" t="s">
        <v>16</v>
      </c>
      <c r="F10753" t="s">
        <v>8226</v>
      </c>
      <c r="G10753" t="s">
        <v>8226</v>
      </c>
      <c r="H10753" t="s">
        <v>39</v>
      </c>
      <c r="I10753" s="1">
        <v>37240</v>
      </c>
      <c r="J10753" t="s">
        <v>20</v>
      </c>
      <c r="K10753" t="s">
        <v>204</v>
      </c>
      <c r="L10753" t="s">
        <v>1493</v>
      </c>
      <c r="M10753" t="s">
        <v>210</v>
      </c>
      <c r="N10753" t="s">
        <v>21</v>
      </c>
      <c r="P10753" t="s">
        <v>23</v>
      </c>
      <c r="Q10753" t="str">
        <f>IF(COUNTIF(Table2[type_of_injury],Table2[[#This Row],[type_of_injury]])&lt;40,"other",Table2[[#This Row],[type_of_injury]])</f>
        <v>gunfire</v>
      </c>
      <c r="R10753" t="str" cm="1">
        <f t="array" ref="R107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4" spans="1:18" x14ac:dyDescent="0.35">
      <c r="A10754" t="s">
        <v>11517</v>
      </c>
      <c r="B10754" s="1">
        <v>37240</v>
      </c>
      <c r="C10754">
        <v>24</v>
      </c>
      <c r="D10754" t="str" cm="1">
        <f t="array" ref="D107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54" t="s">
        <v>16</v>
      </c>
      <c r="F10754" t="s">
        <v>565</v>
      </c>
      <c r="G10754" t="s">
        <v>222</v>
      </c>
      <c r="H10754" t="s">
        <v>39</v>
      </c>
      <c r="I10754" s="1">
        <v>37265</v>
      </c>
      <c r="J10754" t="s">
        <v>20</v>
      </c>
      <c r="K10754" t="s">
        <v>560</v>
      </c>
      <c r="L10754" t="s">
        <v>566</v>
      </c>
      <c r="M10754" t="s">
        <v>222</v>
      </c>
      <c r="N10754" t="s">
        <v>21</v>
      </c>
      <c r="P10754" t="s">
        <v>23</v>
      </c>
      <c r="Q10754" t="str">
        <f>IF(COUNTIF(Table2[type_of_injury],Table2[[#This Row],[type_of_injury]])&lt;40,"other",Table2[[#This Row],[type_of_injury]])</f>
        <v>gunfire</v>
      </c>
      <c r="R10754" t="str" cm="1">
        <f t="array" ref="R107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5" spans="1:18" x14ac:dyDescent="0.35">
      <c r="A10755" t="s">
        <v>11518</v>
      </c>
      <c r="B10755" s="1">
        <v>37240</v>
      </c>
      <c r="C10755">
        <v>17</v>
      </c>
      <c r="D10755" t="str" cm="1">
        <f t="array" ref="D107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55" t="s">
        <v>16</v>
      </c>
      <c r="F10755" t="s">
        <v>565</v>
      </c>
      <c r="G10755" t="s">
        <v>222</v>
      </c>
      <c r="H10755" t="s">
        <v>39</v>
      </c>
      <c r="I10755" s="1">
        <v>37240</v>
      </c>
      <c r="J10755" t="s">
        <v>20</v>
      </c>
      <c r="K10755" t="s">
        <v>560</v>
      </c>
      <c r="L10755" t="s">
        <v>566</v>
      </c>
      <c r="M10755" t="s">
        <v>222</v>
      </c>
      <c r="N10755" t="s">
        <v>21</v>
      </c>
      <c r="P10755" t="s">
        <v>23</v>
      </c>
      <c r="Q10755" t="str">
        <f>IF(COUNTIF(Table2[type_of_injury],Table2[[#This Row],[type_of_injury]])&lt;40,"other",Table2[[#This Row],[type_of_injury]])</f>
        <v>gunfire</v>
      </c>
      <c r="R10755" t="str" cm="1">
        <f t="array" ref="R107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6" spans="1:18" x14ac:dyDescent="0.35">
      <c r="A10756" t="s">
        <v>11519</v>
      </c>
      <c r="B10756" s="1">
        <v>37240</v>
      </c>
      <c r="C10756">
        <v>11</v>
      </c>
      <c r="D10756" t="str" cm="1">
        <f t="array" ref="D107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56" t="s">
        <v>16</v>
      </c>
      <c r="F10756" t="s">
        <v>565</v>
      </c>
      <c r="G10756" t="s">
        <v>222</v>
      </c>
      <c r="H10756" t="s">
        <v>39</v>
      </c>
      <c r="I10756" s="1">
        <v>37240</v>
      </c>
      <c r="J10756" t="s">
        <v>20</v>
      </c>
      <c r="K10756" t="s">
        <v>40</v>
      </c>
      <c r="L10756" t="s">
        <v>566</v>
      </c>
      <c r="M10756" t="s">
        <v>222</v>
      </c>
      <c r="N10756" t="s">
        <v>21</v>
      </c>
      <c r="P10756" t="s">
        <v>23</v>
      </c>
      <c r="Q10756" t="str">
        <f>IF(COUNTIF(Table2[type_of_injury],Table2[[#This Row],[type_of_injury]])&lt;40,"other",Table2[[#This Row],[type_of_injury]])</f>
        <v>gunfire</v>
      </c>
      <c r="R10756" t="str" cm="1">
        <f t="array" ref="R107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7" spans="1:18" x14ac:dyDescent="0.35">
      <c r="A10757" t="s">
        <v>11520</v>
      </c>
      <c r="B10757" s="1">
        <v>37240</v>
      </c>
      <c r="C10757">
        <v>18</v>
      </c>
      <c r="D10757" t="str" cm="1">
        <f t="array" ref="D107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57" t="s">
        <v>16</v>
      </c>
      <c r="F10757" t="s">
        <v>565</v>
      </c>
      <c r="G10757" t="s">
        <v>222</v>
      </c>
      <c r="H10757" t="s">
        <v>39</v>
      </c>
      <c r="I10757" s="1">
        <v>37240</v>
      </c>
      <c r="J10757" t="s">
        <v>20</v>
      </c>
      <c r="K10757" t="s">
        <v>560</v>
      </c>
      <c r="L10757" t="s">
        <v>566</v>
      </c>
      <c r="M10757" t="s">
        <v>222</v>
      </c>
      <c r="N10757" t="s">
        <v>21</v>
      </c>
      <c r="P10757" t="s">
        <v>23</v>
      </c>
      <c r="Q10757" t="str">
        <f>IF(COUNTIF(Table2[type_of_injury],Table2[[#This Row],[type_of_injury]])&lt;40,"other",Table2[[#This Row],[type_of_injury]])</f>
        <v>gunfire</v>
      </c>
      <c r="R10757" t="str" cm="1">
        <f t="array" ref="R107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8" spans="1:18" x14ac:dyDescent="0.35">
      <c r="A10758" t="s">
        <v>11521</v>
      </c>
      <c r="B10758" s="1">
        <v>37239</v>
      </c>
      <c r="C10758">
        <v>22</v>
      </c>
      <c r="D10758" t="str" cm="1">
        <f t="array" ref="D107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58" t="s">
        <v>16</v>
      </c>
      <c r="F10758" t="s">
        <v>269</v>
      </c>
      <c r="G10758" t="s">
        <v>269</v>
      </c>
      <c r="H10758" t="s">
        <v>19</v>
      </c>
      <c r="I10758" s="1">
        <v>37239</v>
      </c>
      <c r="J10758" t="s">
        <v>20</v>
      </c>
      <c r="K10758" t="s">
        <v>204</v>
      </c>
      <c r="L10758" t="s">
        <v>269</v>
      </c>
      <c r="M10758" t="s">
        <v>269</v>
      </c>
      <c r="N10758" t="s">
        <v>21</v>
      </c>
      <c r="P10758" t="s">
        <v>23</v>
      </c>
      <c r="Q10758" t="str">
        <f>IF(COUNTIF(Table2[type_of_injury],Table2[[#This Row],[type_of_injury]])&lt;40,"other",Table2[[#This Row],[type_of_injury]])</f>
        <v>gunfire</v>
      </c>
      <c r="R10758" t="str" cm="1">
        <f t="array" ref="R107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59" spans="1:18" x14ac:dyDescent="0.35">
      <c r="A10759" t="s">
        <v>11522</v>
      </c>
      <c r="B10759" s="1">
        <v>37239</v>
      </c>
      <c r="C10759">
        <v>19</v>
      </c>
      <c r="D10759" t="str" cm="1">
        <f t="array" ref="D107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59" t="s">
        <v>16</v>
      </c>
      <c r="F10759" t="s">
        <v>269</v>
      </c>
      <c r="G10759" t="s">
        <v>269</v>
      </c>
      <c r="H10759" t="s">
        <v>19</v>
      </c>
      <c r="I10759" s="1">
        <v>37239</v>
      </c>
      <c r="J10759" t="s">
        <v>20</v>
      </c>
      <c r="K10759" t="s">
        <v>204</v>
      </c>
      <c r="L10759" t="s">
        <v>269</v>
      </c>
      <c r="M10759" t="s">
        <v>269</v>
      </c>
      <c r="N10759" t="s">
        <v>21</v>
      </c>
      <c r="P10759" t="s">
        <v>23</v>
      </c>
      <c r="Q10759" t="str">
        <f>IF(COUNTIF(Table2[type_of_injury],Table2[[#This Row],[type_of_injury]])&lt;40,"other",Table2[[#This Row],[type_of_injury]])</f>
        <v>gunfire</v>
      </c>
      <c r="R10759" t="str" cm="1">
        <f t="array" ref="R107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0" spans="1:18" x14ac:dyDescent="0.35">
      <c r="A10760" t="s">
        <v>11523</v>
      </c>
      <c r="B10760" s="1">
        <v>37239</v>
      </c>
      <c r="C10760">
        <v>27</v>
      </c>
      <c r="D10760" t="str" cm="1">
        <f t="array" ref="D107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60" t="s">
        <v>16</v>
      </c>
      <c r="F10760" t="s">
        <v>269</v>
      </c>
      <c r="G10760" t="s">
        <v>269</v>
      </c>
      <c r="H10760" t="s">
        <v>19</v>
      </c>
      <c r="I10760" s="1">
        <v>37239</v>
      </c>
      <c r="J10760" t="s">
        <v>20</v>
      </c>
      <c r="K10760" t="s">
        <v>204</v>
      </c>
      <c r="L10760" t="s">
        <v>459</v>
      </c>
      <c r="M10760" t="s">
        <v>269</v>
      </c>
      <c r="N10760" t="s">
        <v>21</v>
      </c>
      <c r="P10760" t="s">
        <v>23</v>
      </c>
      <c r="Q10760" t="str">
        <f>IF(COUNTIF(Table2[type_of_injury],Table2[[#This Row],[type_of_injury]])&lt;40,"other",Table2[[#This Row],[type_of_injury]])</f>
        <v>gunfire</v>
      </c>
      <c r="R10760" t="str" cm="1">
        <f t="array" ref="R107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1" spans="1:18" x14ac:dyDescent="0.35">
      <c r="A10761" t="s">
        <v>11524</v>
      </c>
      <c r="B10761" s="1">
        <v>37239</v>
      </c>
      <c r="C10761">
        <v>25</v>
      </c>
      <c r="D10761" t="str" cm="1">
        <f t="array" ref="D107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61" t="s">
        <v>16</v>
      </c>
      <c r="F10761" t="s">
        <v>269</v>
      </c>
      <c r="G10761" t="s">
        <v>269</v>
      </c>
      <c r="H10761" t="s">
        <v>19</v>
      </c>
      <c r="I10761" s="1">
        <v>37239</v>
      </c>
      <c r="J10761" t="s">
        <v>20</v>
      </c>
      <c r="K10761" t="s">
        <v>204</v>
      </c>
      <c r="L10761" t="s">
        <v>269</v>
      </c>
      <c r="M10761" t="s">
        <v>269</v>
      </c>
      <c r="N10761" t="s">
        <v>21</v>
      </c>
      <c r="P10761" t="s">
        <v>23</v>
      </c>
      <c r="Q10761" t="str">
        <f>IF(COUNTIF(Table2[type_of_injury],Table2[[#This Row],[type_of_injury]])&lt;40,"other",Table2[[#This Row],[type_of_injury]])</f>
        <v>gunfire</v>
      </c>
      <c r="R10761" t="str" cm="1">
        <f t="array" ref="R107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2" spans="1:18" x14ac:dyDescent="0.35">
      <c r="A10762" t="s">
        <v>11525</v>
      </c>
      <c r="B10762" s="1">
        <v>37239</v>
      </c>
      <c r="C10762">
        <v>19</v>
      </c>
      <c r="D10762" t="str" cm="1">
        <f t="array" ref="D107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62" t="s">
        <v>16</v>
      </c>
      <c r="F10762" t="s">
        <v>269</v>
      </c>
      <c r="G10762" t="s">
        <v>269</v>
      </c>
      <c r="H10762" t="s">
        <v>19</v>
      </c>
      <c r="I10762" s="1">
        <v>37239</v>
      </c>
      <c r="J10762" t="s">
        <v>20</v>
      </c>
      <c r="K10762" t="s">
        <v>204</v>
      </c>
      <c r="L10762" t="s">
        <v>41</v>
      </c>
      <c r="M10762" t="s">
        <v>41</v>
      </c>
      <c r="N10762" t="s">
        <v>21</v>
      </c>
      <c r="P10762" t="s">
        <v>23</v>
      </c>
      <c r="Q10762" t="str">
        <f>IF(COUNTIF(Table2[type_of_injury],Table2[[#This Row],[type_of_injury]])&lt;40,"other",Table2[[#This Row],[type_of_injury]])</f>
        <v>gunfire</v>
      </c>
      <c r="R10762" t="str" cm="1">
        <f t="array" ref="R107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3" spans="1:18" x14ac:dyDescent="0.35">
      <c r="A10763" t="s">
        <v>11526</v>
      </c>
      <c r="B10763" s="1">
        <v>37239</v>
      </c>
      <c r="C10763">
        <v>32</v>
      </c>
      <c r="D10763" t="str" cm="1">
        <f t="array" ref="D107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63" t="s">
        <v>16</v>
      </c>
      <c r="F10763" t="s">
        <v>269</v>
      </c>
      <c r="G10763" t="s">
        <v>269</v>
      </c>
      <c r="H10763" t="s">
        <v>19</v>
      </c>
      <c r="I10763" s="1">
        <v>37239</v>
      </c>
      <c r="J10763" t="s">
        <v>20</v>
      </c>
      <c r="K10763" t="s">
        <v>204</v>
      </c>
      <c r="L10763" t="s">
        <v>269</v>
      </c>
      <c r="M10763" t="s">
        <v>269</v>
      </c>
      <c r="N10763" t="s">
        <v>21</v>
      </c>
      <c r="P10763" t="s">
        <v>23</v>
      </c>
      <c r="Q10763" t="str">
        <f>IF(COUNTIF(Table2[type_of_injury],Table2[[#This Row],[type_of_injury]])&lt;40,"other",Table2[[#This Row],[type_of_injury]])</f>
        <v>gunfire</v>
      </c>
      <c r="R10763" t="str" cm="1">
        <f t="array" ref="R107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4" spans="1:18" x14ac:dyDescent="0.35">
      <c r="A10764" t="s">
        <v>11527</v>
      </c>
      <c r="B10764" s="1">
        <v>37239</v>
      </c>
      <c r="C10764">
        <v>21</v>
      </c>
      <c r="D10764" t="str" cm="1">
        <f t="array" ref="D107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64" t="s">
        <v>16</v>
      </c>
      <c r="F10764" t="s">
        <v>8118</v>
      </c>
      <c r="G10764" t="s">
        <v>46</v>
      </c>
      <c r="H10764" t="s">
        <v>19</v>
      </c>
      <c r="I10764" s="1">
        <v>37239</v>
      </c>
      <c r="J10764" t="s">
        <v>20</v>
      </c>
      <c r="K10764" t="s">
        <v>204</v>
      </c>
      <c r="L10764" t="s">
        <v>46</v>
      </c>
      <c r="M10764" t="s">
        <v>46</v>
      </c>
      <c r="N10764" t="s">
        <v>21</v>
      </c>
      <c r="P10764" t="s">
        <v>23</v>
      </c>
      <c r="Q10764" t="str">
        <f>IF(COUNTIF(Table2[type_of_injury],Table2[[#This Row],[type_of_injury]])&lt;40,"other",Table2[[#This Row],[type_of_injury]])</f>
        <v>gunfire</v>
      </c>
      <c r="R10764" t="str" cm="1">
        <f t="array" ref="R107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5" spans="1:18" x14ac:dyDescent="0.35">
      <c r="A10765" t="s">
        <v>11528</v>
      </c>
      <c r="B10765" s="1">
        <v>37239</v>
      </c>
      <c r="C10765">
        <v>28</v>
      </c>
      <c r="D10765" t="str" cm="1">
        <f t="array" ref="D107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65" t="s">
        <v>16</v>
      </c>
      <c r="F10765" t="s">
        <v>8118</v>
      </c>
      <c r="G10765" t="s">
        <v>46</v>
      </c>
      <c r="H10765" t="s">
        <v>19</v>
      </c>
      <c r="I10765" s="1">
        <v>37239</v>
      </c>
      <c r="J10765" t="s">
        <v>20</v>
      </c>
      <c r="K10765" t="s">
        <v>204</v>
      </c>
      <c r="L10765" t="s">
        <v>46</v>
      </c>
      <c r="M10765" t="s">
        <v>46</v>
      </c>
      <c r="N10765" t="s">
        <v>21</v>
      </c>
      <c r="P10765" t="s">
        <v>23</v>
      </c>
      <c r="Q10765" t="str">
        <f>IF(COUNTIF(Table2[type_of_injury],Table2[[#This Row],[type_of_injury]])&lt;40,"other",Table2[[#This Row],[type_of_injury]])</f>
        <v>gunfire</v>
      </c>
      <c r="R10765" t="str" cm="1">
        <f t="array" ref="R107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6" spans="1:18" x14ac:dyDescent="0.35">
      <c r="A10766" t="s">
        <v>11529</v>
      </c>
      <c r="B10766" s="1">
        <v>37238</v>
      </c>
      <c r="C10766">
        <v>13</v>
      </c>
      <c r="D10766" t="str" cm="1">
        <f t="array" ref="D107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66" t="s">
        <v>16</v>
      </c>
      <c r="F10766" t="s">
        <v>210</v>
      </c>
      <c r="G10766" t="s">
        <v>210</v>
      </c>
      <c r="H10766" t="s">
        <v>39</v>
      </c>
      <c r="I10766" s="1">
        <v>37238</v>
      </c>
      <c r="J10766" t="s">
        <v>20</v>
      </c>
      <c r="K10766" t="s">
        <v>40</v>
      </c>
      <c r="L10766" t="s">
        <v>210</v>
      </c>
      <c r="M10766" t="s">
        <v>210</v>
      </c>
      <c r="N10766" t="s">
        <v>21</v>
      </c>
      <c r="P10766" t="s">
        <v>23</v>
      </c>
      <c r="Q10766" t="str">
        <f>IF(COUNTIF(Table2[type_of_injury],Table2[[#This Row],[type_of_injury]])&lt;40,"other",Table2[[#This Row],[type_of_injury]])</f>
        <v>gunfire</v>
      </c>
      <c r="R10766" t="str" cm="1">
        <f t="array" ref="R107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7" spans="1:18" x14ac:dyDescent="0.35">
      <c r="A10767" t="s">
        <v>11530</v>
      </c>
      <c r="B10767" s="1">
        <v>37238</v>
      </c>
      <c r="C10767">
        <v>26</v>
      </c>
      <c r="D10767" t="str" cm="1">
        <f t="array" ref="D107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67" t="s">
        <v>16</v>
      </c>
      <c r="F10767" t="s">
        <v>141</v>
      </c>
      <c r="G10767" t="s">
        <v>58</v>
      </c>
      <c r="H10767" t="s">
        <v>19</v>
      </c>
      <c r="I10767" s="1">
        <v>37238</v>
      </c>
      <c r="J10767" t="s">
        <v>20</v>
      </c>
      <c r="K10767" t="s">
        <v>204</v>
      </c>
      <c r="L10767" t="s">
        <v>141</v>
      </c>
      <c r="M10767" t="s">
        <v>58</v>
      </c>
      <c r="N10767" t="s">
        <v>21</v>
      </c>
      <c r="P10767" t="s">
        <v>23</v>
      </c>
      <c r="Q10767" t="str">
        <f>IF(COUNTIF(Table2[type_of_injury],Table2[[#This Row],[type_of_injury]])&lt;40,"other",Table2[[#This Row],[type_of_injury]])</f>
        <v>gunfire</v>
      </c>
      <c r="R10767" t="str" cm="1">
        <f t="array" ref="R107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8" spans="1:18" x14ac:dyDescent="0.35">
      <c r="A10768" t="s">
        <v>11531</v>
      </c>
      <c r="B10768" s="1">
        <v>37238</v>
      </c>
      <c r="C10768">
        <v>24</v>
      </c>
      <c r="D10768" t="str" cm="1">
        <f t="array" ref="D107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68" t="s">
        <v>16</v>
      </c>
      <c r="F10768" t="s">
        <v>141</v>
      </c>
      <c r="G10768" t="s">
        <v>58</v>
      </c>
      <c r="H10768" t="s">
        <v>19</v>
      </c>
      <c r="I10768" s="1">
        <v>37238</v>
      </c>
      <c r="J10768" t="s">
        <v>20</v>
      </c>
      <c r="K10768" t="s">
        <v>204</v>
      </c>
      <c r="L10768" t="s">
        <v>225</v>
      </c>
      <c r="M10768" t="s">
        <v>38</v>
      </c>
      <c r="N10768" t="s">
        <v>21</v>
      </c>
      <c r="P10768" t="s">
        <v>23</v>
      </c>
      <c r="Q10768" t="str">
        <f>IF(COUNTIF(Table2[type_of_injury],Table2[[#This Row],[type_of_injury]])&lt;40,"other",Table2[[#This Row],[type_of_injury]])</f>
        <v>gunfire</v>
      </c>
      <c r="R10768" t="str" cm="1">
        <f t="array" ref="R107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69" spans="1:18" x14ac:dyDescent="0.35">
      <c r="A10769" t="s">
        <v>7773</v>
      </c>
      <c r="B10769" s="1">
        <v>37238</v>
      </c>
      <c r="D10769" t="str" cm="1">
        <f t="array" ref="D107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769" t="s">
        <v>16</v>
      </c>
      <c r="F10769" t="s">
        <v>5961</v>
      </c>
      <c r="G10769" t="s">
        <v>218</v>
      </c>
      <c r="H10769" t="s">
        <v>39</v>
      </c>
      <c r="I10769" s="1">
        <v>37238</v>
      </c>
      <c r="J10769" t="s">
        <v>560</v>
      </c>
      <c r="K10769" t="s">
        <v>560</v>
      </c>
      <c r="N10769" t="s">
        <v>21</v>
      </c>
      <c r="P10769" t="s">
        <v>23</v>
      </c>
      <c r="Q10769" t="str">
        <f>IF(COUNTIF(Table2[type_of_injury],Table2[[#This Row],[type_of_injury]])&lt;40,"other",Table2[[#This Row],[type_of_injury]])</f>
        <v>gunfire</v>
      </c>
      <c r="R10769" t="str" cm="1">
        <f t="array" ref="R107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0" spans="1:18" x14ac:dyDescent="0.35">
      <c r="A10770" t="s">
        <v>11532</v>
      </c>
      <c r="B10770" s="1">
        <v>37238</v>
      </c>
      <c r="C10770">
        <v>17</v>
      </c>
      <c r="D10770" t="str" cm="1">
        <f t="array" ref="D107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70" t="s">
        <v>16</v>
      </c>
      <c r="F10770" t="s">
        <v>41</v>
      </c>
      <c r="G10770" t="s">
        <v>41</v>
      </c>
      <c r="H10770" t="s">
        <v>39</v>
      </c>
      <c r="I10770" s="1">
        <v>37238</v>
      </c>
      <c r="J10770" t="s">
        <v>20</v>
      </c>
      <c r="K10770" t="s">
        <v>40</v>
      </c>
      <c r="L10770" t="s">
        <v>41</v>
      </c>
      <c r="M10770" t="s">
        <v>41</v>
      </c>
      <c r="N10770" t="s">
        <v>21</v>
      </c>
      <c r="P10770" t="s">
        <v>23</v>
      </c>
      <c r="Q10770" t="str">
        <f>IF(COUNTIF(Table2[type_of_injury],Table2[[#This Row],[type_of_injury]])&lt;40,"other",Table2[[#This Row],[type_of_injury]])</f>
        <v>gunfire</v>
      </c>
      <c r="R10770" t="str" cm="1">
        <f t="array" ref="R107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1" spans="1:18" x14ac:dyDescent="0.35">
      <c r="A10771" t="s">
        <v>11533</v>
      </c>
      <c r="B10771" s="1">
        <v>37237</v>
      </c>
      <c r="C10771">
        <v>40</v>
      </c>
      <c r="D10771" t="str" cm="1">
        <f t="array" ref="D107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71" t="s">
        <v>69</v>
      </c>
      <c r="F10771" t="s">
        <v>10542</v>
      </c>
      <c r="G10771" t="s">
        <v>18</v>
      </c>
      <c r="H10771" t="s">
        <v>19</v>
      </c>
      <c r="I10771" s="1">
        <v>37237</v>
      </c>
      <c r="J10771" t="s">
        <v>20</v>
      </c>
      <c r="K10771" t="s">
        <v>4475</v>
      </c>
      <c r="L10771" t="s">
        <v>10542</v>
      </c>
      <c r="M10771" t="s">
        <v>18</v>
      </c>
      <c r="N10771" t="s">
        <v>450</v>
      </c>
      <c r="O10771" t="s">
        <v>451</v>
      </c>
      <c r="P10771" t="s">
        <v>72</v>
      </c>
      <c r="Q10771" t="str">
        <f>IF(COUNTIF(Table2[type_of_injury],Table2[[#This Row],[type_of_injury]])&lt;40,"other",Table2[[#This Row],[type_of_injury]])</f>
        <v>explosion</v>
      </c>
      <c r="R10771" t="str" cm="1">
        <f t="array" ref="R107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2" spans="1:18" x14ac:dyDescent="0.35">
      <c r="A10772" t="s">
        <v>11534</v>
      </c>
      <c r="B10772" s="1">
        <v>37237</v>
      </c>
      <c r="C10772">
        <v>42</v>
      </c>
      <c r="D10772" t="str" cm="1">
        <f t="array" ref="D107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772" t="s">
        <v>69</v>
      </c>
      <c r="F10772" t="s">
        <v>10542</v>
      </c>
      <c r="G10772" t="s">
        <v>18</v>
      </c>
      <c r="H10772" t="s">
        <v>19</v>
      </c>
      <c r="I10772" s="1">
        <v>37237</v>
      </c>
      <c r="J10772" t="s">
        <v>71</v>
      </c>
      <c r="K10772" t="s">
        <v>4475</v>
      </c>
      <c r="L10772" t="s">
        <v>10542</v>
      </c>
      <c r="M10772" t="s">
        <v>18</v>
      </c>
      <c r="N10772" t="s">
        <v>450</v>
      </c>
      <c r="O10772" t="s">
        <v>451</v>
      </c>
      <c r="P10772" t="s">
        <v>72</v>
      </c>
      <c r="Q10772" t="str">
        <f>IF(COUNTIF(Table2[type_of_injury],Table2[[#This Row],[type_of_injury]])&lt;40,"other",Table2[[#This Row],[type_of_injury]])</f>
        <v>explosion</v>
      </c>
      <c r="R10772" t="str" cm="1">
        <f t="array" ref="R107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3" spans="1:18" x14ac:dyDescent="0.35">
      <c r="A10773" t="s">
        <v>11535</v>
      </c>
      <c r="B10773" s="1">
        <v>37237</v>
      </c>
      <c r="C10773">
        <v>48</v>
      </c>
      <c r="D10773" t="str" cm="1">
        <f t="array" ref="D107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773" t="s">
        <v>69</v>
      </c>
      <c r="F10773" t="s">
        <v>10542</v>
      </c>
      <c r="G10773" t="s">
        <v>18</v>
      </c>
      <c r="H10773" t="s">
        <v>19</v>
      </c>
      <c r="I10773" s="1">
        <v>37237</v>
      </c>
      <c r="J10773" t="s">
        <v>20</v>
      </c>
      <c r="K10773" t="s">
        <v>4475</v>
      </c>
      <c r="L10773" t="s">
        <v>10542</v>
      </c>
      <c r="M10773" t="s">
        <v>18</v>
      </c>
      <c r="N10773" t="s">
        <v>450</v>
      </c>
      <c r="O10773" t="s">
        <v>451</v>
      </c>
      <c r="P10773" t="s">
        <v>72</v>
      </c>
      <c r="Q10773" t="str">
        <f>IF(COUNTIF(Table2[type_of_injury],Table2[[#This Row],[type_of_injury]])&lt;40,"other",Table2[[#This Row],[type_of_injury]])</f>
        <v>explosion</v>
      </c>
      <c r="R10773" t="str" cm="1">
        <f t="array" ref="R107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4" spans="1:18" x14ac:dyDescent="0.35">
      <c r="A10774" t="s">
        <v>11536</v>
      </c>
      <c r="B10774" s="1">
        <v>37237</v>
      </c>
      <c r="C10774">
        <v>13</v>
      </c>
      <c r="D10774" t="str" cm="1">
        <f t="array" ref="D107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74" t="s">
        <v>69</v>
      </c>
      <c r="F10774" t="s">
        <v>10542</v>
      </c>
      <c r="G10774" t="s">
        <v>18</v>
      </c>
      <c r="H10774" t="s">
        <v>19</v>
      </c>
      <c r="I10774" s="1">
        <v>37237</v>
      </c>
      <c r="J10774" t="s">
        <v>20</v>
      </c>
      <c r="K10774" t="s">
        <v>4475</v>
      </c>
      <c r="L10774" t="s">
        <v>10542</v>
      </c>
      <c r="M10774" t="s">
        <v>18</v>
      </c>
      <c r="N10774" t="s">
        <v>450</v>
      </c>
      <c r="O10774" t="s">
        <v>451</v>
      </c>
      <c r="P10774" t="s">
        <v>72</v>
      </c>
      <c r="Q10774" t="str">
        <f>IF(COUNTIF(Table2[type_of_injury],Table2[[#This Row],[type_of_injury]])&lt;40,"other",Table2[[#This Row],[type_of_injury]])</f>
        <v>explosion</v>
      </c>
      <c r="R10774" t="str" cm="1">
        <f t="array" ref="R107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5" spans="1:18" x14ac:dyDescent="0.35">
      <c r="A10775" t="s">
        <v>11537</v>
      </c>
      <c r="B10775" s="1">
        <v>37237</v>
      </c>
      <c r="C10775">
        <v>64</v>
      </c>
      <c r="D10775" t="str" cm="1">
        <f t="array" ref="D107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775" t="s">
        <v>69</v>
      </c>
      <c r="F10775" t="s">
        <v>10542</v>
      </c>
      <c r="G10775" t="s">
        <v>18</v>
      </c>
      <c r="H10775" t="s">
        <v>19</v>
      </c>
      <c r="I10775" s="1">
        <v>37237</v>
      </c>
      <c r="J10775" t="s">
        <v>20</v>
      </c>
      <c r="K10775" t="s">
        <v>4475</v>
      </c>
      <c r="L10775" t="s">
        <v>10542</v>
      </c>
      <c r="M10775" t="s">
        <v>18</v>
      </c>
      <c r="N10775" t="s">
        <v>450</v>
      </c>
      <c r="O10775" t="s">
        <v>451</v>
      </c>
      <c r="P10775" t="s">
        <v>72</v>
      </c>
      <c r="Q10775" t="str">
        <f>IF(COUNTIF(Table2[type_of_injury],Table2[[#This Row],[type_of_injury]])&lt;40,"other",Table2[[#This Row],[type_of_injury]])</f>
        <v>explosion</v>
      </c>
      <c r="R10775" t="str" cm="1">
        <f t="array" ref="R107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6" spans="1:18" x14ac:dyDescent="0.35">
      <c r="A10776" t="s">
        <v>11538</v>
      </c>
      <c r="B10776" s="1">
        <v>37237</v>
      </c>
      <c r="C10776">
        <v>31</v>
      </c>
      <c r="D10776" t="str" cm="1">
        <f t="array" ref="D107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76" t="s">
        <v>69</v>
      </c>
      <c r="F10776" t="s">
        <v>10542</v>
      </c>
      <c r="G10776" t="s">
        <v>18</v>
      </c>
      <c r="H10776" t="s">
        <v>19</v>
      </c>
      <c r="I10776" s="1">
        <v>37237</v>
      </c>
      <c r="J10776" t="s">
        <v>20</v>
      </c>
      <c r="K10776" t="s">
        <v>4475</v>
      </c>
      <c r="L10776" t="s">
        <v>11419</v>
      </c>
      <c r="M10776" t="s">
        <v>19</v>
      </c>
      <c r="N10776" t="s">
        <v>450</v>
      </c>
      <c r="O10776" t="s">
        <v>451</v>
      </c>
      <c r="P10776" t="s">
        <v>72</v>
      </c>
      <c r="Q10776" t="str">
        <f>IF(COUNTIF(Table2[type_of_injury],Table2[[#This Row],[type_of_injury]])&lt;40,"other",Table2[[#This Row],[type_of_injury]])</f>
        <v>explosion</v>
      </c>
      <c r="R10776" t="str" cm="1">
        <f t="array" ref="R107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7" spans="1:18" x14ac:dyDescent="0.35">
      <c r="A10777" t="s">
        <v>11539</v>
      </c>
      <c r="B10777" s="1">
        <v>37237</v>
      </c>
      <c r="C10777">
        <v>38</v>
      </c>
      <c r="D10777" t="str" cm="1">
        <f t="array" ref="D107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77" t="s">
        <v>69</v>
      </c>
      <c r="F10777" t="s">
        <v>10542</v>
      </c>
      <c r="G10777" t="s">
        <v>18</v>
      </c>
      <c r="H10777" t="s">
        <v>19</v>
      </c>
      <c r="I10777" s="1">
        <v>37237</v>
      </c>
      <c r="J10777" t="s">
        <v>20</v>
      </c>
      <c r="K10777" t="s">
        <v>4475</v>
      </c>
      <c r="L10777" t="s">
        <v>11419</v>
      </c>
      <c r="M10777" t="s">
        <v>19</v>
      </c>
      <c r="N10777" t="s">
        <v>450</v>
      </c>
      <c r="O10777" t="s">
        <v>451</v>
      </c>
      <c r="P10777" t="s">
        <v>72</v>
      </c>
      <c r="Q10777" t="str">
        <f>IF(COUNTIF(Table2[type_of_injury],Table2[[#This Row],[type_of_injury]])&lt;40,"other",Table2[[#This Row],[type_of_injury]])</f>
        <v>explosion</v>
      </c>
      <c r="R10777" t="str" cm="1">
        <f t="array" ref="R107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8" spans="1:18" x14ac:dyDescent="0.35">
      <c r="A10778" t="s">
        <v>11540</v>
      </c>
      <c r="B10778" s="1">
        <v>37237</v>
      </c>
      <c r="C10778">
        <v>46</v>
      </c>
      <c r="D10778" t="str" cm="1">
        <f t="array" ref="D107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778" t="s">
        <v>69</v>
      </c>
      <c r="F10778" t="s">
        <v>10542</v>
      </c>
      <c r="G10778" t="s">
        <v>18</v>
      </c>
      <c r="H10778" t="s">
        <v>19</v>
      </c>
      <c r="I10778" s="1">
        <v>37237</v>
      </c>
      <c r="J10778" t="s">
        <v>20</v>
      </c>
      <c r="K10778" t="s">
        <v>4475</v>
      </c>
      <c r="L10778" t="s">
        <v>10542</v>
      </c>
      <c r="M10778" t="s">
        <v>18</v>
      </c>
      <c r="N10778" t="s">
        <v>450</v>
      </c>
      <c r="O10778" t="s">
        <v>451</v>
      </c>
      <c r="P10778" t="s">
        <v>72</v>
      </c>
      <c r="Q10778" t="str">
        <f>IF(COUNTIF(Table2[type_of_injury],Table2[[#This Row],[type_of_injury]])&lt;40,"other",Table2[[#This Row],[type_of_injury]])</f>
        <v>explosion</v>
      </c>
      <c r="R10778" t="str" cm="1">
        <f t="array" ref="R107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79" spans="1:18" x14ac:dyDescent="0.35">
      <c r="A10779" t="s">
        <v>11541</v>
      </c>
      <c r="B10779" s="1">
        <v>37237</v>
      </c>
      <c r="C10779">
        <v>17</v>
      </c>
      <c r="D10779" t="str" cm="1">
        <f t="array" ref="D107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79" t="s">
        <v>69</v>
      </c>
      <c r="F10779" t="s">
        <v>10542</v>
      </c>
      <c r="G10779" t="s">
        <v>18</v>
      </c>
      <c r="H10779" t="s">
        <v>19</v>
      </c>
      <c r="I10779" s="1">
        <v>37237</v>
      </c>
      <c r="J10779" t="s">
        <v>20</v>
      </c>
      <c r="K10779" t="s">
        <v>4475</v>
      </c>
      <c r="L10779" t="s">
        <v>5037</v>
      </c>
      <c r="M10779" t="s">
        <v>175</v>
      </c>
      <c r="N10779" t="s">
        <v>450</v>
      </c>
      <c r="O10779" t="s">
        <v>451</v>
      </c>
      <c r="P10779" t="s">
        <v>72</v>
      </c>
      <c r="Q10779" t="str">
        <f>IF(COUNTIF(Table2[type_of_injury],Table2[[#This Row],[type_of_injury]])&lt;40,"other",Table2[[#This Row],[type_of_injury]])</f>
        <v>explosion</v>
      </c>
      <c r="R10779" t="str" cm="1">
        <f t="array" ref="R107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0" spans="1:18" x14ac:dyDescent="0.35">
      <c r="A10780" t="s">
        <v>11542</v>
      </c>
      <c r="B10780" s="1">
        <v>37237</v>
      </c>
      <c r="C10780">
        <v>20</v>
      </c>
      <c r="D10780" t="str" cm="1">
        <f t="array" ref="D107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80" t="s">
        <v>16</v>
      </c>
      <c r="F10780" t="s">
        <v>10542</v>
      </c>
      <c r="G10780" t="s">
        <v>18</v>
      </c>
      <c r="H10780" t="s">
        <v>19</v>
      </c>
      <c r="I10780" s="1">
        <v>37237</v>
      </c>
      <c r="J10780" t="s">
        <v>20</v>
      </c>
      <c r="K10780" t="s">
        <v>204</v>
      </c>
      <c r="L10780" t="s">
        <v>985</v>
      </c>
      <c r="M10780" t="s">
        <v>75</v>
      </c>
      <c r="N10780" t="s">
        <v>21</v>
      </c>
      <c r="P10780" t="s">
        <v>23</v>
      </c>
      <c r="Q10780" t="str">
        <f>IF(COUNTIF(Table2[type_of_injury],Table2[[#This Row],[type_of_injury]])&lt;40,"other",Table2[[#This Row],[type_of_injury]])</f>
        <v>gunfire</v>
      </c>
      <c r="R10780" t="str" cm="1">
        <f t="array" ref="R107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1" spans="1:18" x14ac:dyDescent="0.35">
      <c r="A10781" t="s">
        <v>11543</v>
      </c>
      <c r="B10781" s="1">
        <v>37237</v>
      </c>
      <c r="C10781">
        <v>27</v>
      </c>
      <c r="D10781" t="str" cm="1">
        <f t="array" ref="D107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81" t="s">
        <v>16</v>
      </c>
      <c r="F10781" t="s">
        <v>41</v>
      </c>
      <c r="G10781" t="s">
        <v>41</v>
      </c>
      <c r="H10781" t="s">
        <v>39</v>
      </c>
      <c r="I10781" s="1">
        <v>37247</v>
      </c>
      <c r="J10781" t="s">
        <v>20</v>
      </c>
      <c r="K10781" t="s">
        <v>40</v>
      </c>
      <c r="L10781" t="s">
        <v>41</v>
      </c>
      <c r="M10781" t="s">
        <v>41</v>
      </c>
      <c r="N10781" t="s">
        <v>21</v>
      </c>
      <c r="P10781" t="s">
        <v>23</v>
      </c>
      <c r="Q10781" t="str">
        <f>IF(COUNTIF(Table2[type_of_injury],Table2[[#This Row],[type_of_injury]])&lt;40,"other",Table2[[#This Row],[type_of_injury]])</f>
        <v>gunfire</v>
      </c>
      <c r="R10781" t="str" cm="1">
        <f t="array" ref="R107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2" spans="1:18" x14ac:dyDescent="0.35">
      <c r="A10782" t="s">
        <v>11544</v>
      </c>
      <c r="B10782" s="1">
        <v>37237</v>
      </c>
      <c r="C10782">
        <v>24</v>
      </c>
      <c r="D10782" t="str" cm="1">
        <f t="array" ref="D107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82" t="s">
        <v>16</v>
      </c>
      <c r="F10782" t="s">
        <v>41</v>
      </c>
      <c r="G10782" t="s">
        <v>41</v>
      </c>
      <c r="H10782" t="s">
        <v>39</v>
      </c>
      <c r="I10782" s="1">
        <v>37237</v>
      </c>
      <c r="J10782" t="s">
        <v>20</v>
      </c>
      <c r="K10782" t="s">
        <v>560</v>
      </c>
      <c r="L10782" t="s">
        <v>41</v>
      </c>
      <c r="M10782" t="s">
        <v>41</v>
      </c>
      <c r="N10782" t="s">
        <v>21</v>
      </c>
      <c r="O10782" t="s">
        <v>22</v>
      </c>
      <c r="P10782" t="s">
        <v>23</v>
      </c>
      <c r="Q10782" t="str">
        <f>IF(COUNTIF(Table2[type_of_injury],Table2[[#This Row],[type_of_injury]])&lt;40,"other",Table2[[#This Row],[type_of_injury]])</f>
        <v>gunfire</v>
      </c>
      <c r="R10782" t="str" cm="1">
        <f t="array" ref="R107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3" spans="1:18" x14ac:dyDescent="0.35">
      <c r="A10783" t="s">
        <v>11545</v>
      </c>
      <c r="B10783" s="1">
        <v>37237</v>
      </c>
      <c r="C10783">
        <v>20</v>
      </c>
      <c r="D10783" t="str" cm="1">
        <f t="array" ref="D107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83" t="s">
        <v>16</v>
      </c>
      <c r="F10783" t="s">
        <v>41</v>
      </c>
      <c r="G10783" t="s">
        <v>41</v>
      </c>
      <c r="H10783" t="s">
        <v>39</v>
      </c>
      <c r="I10783" s="1">
        <v>37237</v>
      </c>
      <c r="J10783" t="s">
        <v>20</v>
      </c>
      <c r="K10783" t="s">
        <v>560</v>
      </c>
      <c r="L10783" t="s">
        <v>41</v>
      </c>
      <c r="M10783" t="s">
        <v>41</v>
      </c>
      <c r="N10783" t="s">
        <v>21</v>
      </c>
      <c r="P10783" t="s">
        <v>23</v>
      </c>
      <c r="Q10783" t="str">
        <f>IF(COUNTIF(Table2[type_of_injury],Table2[[#This Row],[type_of_injury]])&lt;40,"other",Table2[[#This Row],[type_of_injury]])</f>
        <v>gunfire</v>
      </c>
      <c r="R10783" t="str" cm="1">
        <f t="array" ref="R107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4" spans="1:18" x14ac:dyDescent="0.35">
      <c r="A10784" t="s">
        <v>11546</v>
      </c>
      <c r="B10784" s="1">
        <v>37237</v>
      </c>
      <c r="C10784">
        <v>21</v>
      </c>
      <c r="D10784" t="str" cm="1">
        <f t="array" ref="D107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84" t="s">
        <v>16</v>
      </c>
      <c r="F10784" t="s">
        <v>41</v>
      </c>
      <c r="G10784" t="s">
        <v>41</v>
      </c>
      <c r="H10784" t="s">
        <v>39</v>
      </c>
      <c r="I10784" s="1">
        <v>37237</v>
      </c>
      <c r="J10784" t="s">
        <v>20</v>
      </c>
      <c r="K10784" t="s">
        <v>40</v>
      </c>
      <c r="L10784" t="s">
        <v>41</v>
      </c>
      <c r="M10784" t="s">
        <v>41</v>
      </c>
      <c r="N10784" t="s">
        <v>21</v>
      </c>
      <c r="O10784" t="s">
        <v>35</v>
      </c>
      <c r="P10784" t="s">
        <v>23</v>
      </c>
      <c r="Q10784" t="str">
        <f>IF(COUNTIF(Table2[type_of_injury],Table2[[#This Row],[type_of_injury]])&lt;40,"other",Table2[[#This Row],[type_of_injury]])</f>
        <v>gunfire</v>
      </c>
      <c r="R10784" t="str" cm="1">
        <f t="array" ref="R107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5" spans="1:18" x14ac:dyDescent="0.35">
      <c r="A10785" t="s">
        <v>11547</v>
      </c>
      <c r="B10785" s="1">
        <v>37237</v>
      </c>
      <c r="C10785">
        <v>25</v>
      </c>
      <c r="D10785" t="str" cm="1">
        <f t="array" ref="D107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85" t="s">
        <v>16</v>
      </c>
      <c r="F10785" t="s">
        <v>41</v>
      </c>
      <c r="G10785" t="s">
        <v>41</v>
      </c>
      <c r="H10785" t="s">
        <v>39</v>
      </c>
      <c r="I10785" s="1">
        <v>37237</v>
      </c>
      <c r="J10785" t="s">
        <v>20</v>
      </c>
      <c r="K10785" t="s">
        <v>40</v>
      </c>
      <c r="L10785" t="s">
        <v>41</v>
      </c>
      <c r="M10785" t="s">
        <v>41</v>
      </c>
      <c r="N10785" t="s">
        <v>21</v>
      </c>
      <c r="O10785" t="s">
        <v>35</v>
      </c>
      <c r="P10785" t="s">
        <v>23</v>
      </c>
      <c r="Q10785" t="str">
        <f>IF(COUNTIF(Table2[type_of_injury],Table2[[#This Row],[type_of_injury]])&lt;40,"other",Table2[[#This Row],[type_of_injury]])</f>
        <v>gunfire</v>
      </c>
      <c r="R10785" t="str" cm="1">
        <f t="array" ref="R107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6" spans="1:18" x14ac:dyDescent="0.35">
      <c r="A10786" t="s">
        <v>11548</v>
      </c>
      <c r="B10786" s="1">
        <v>37236</v>
      </c>
      <c r="C10786">
        <v>26</v>
      </c>
      <c r="D10786" t="str" cm="1">
        <f t="array" ref="D107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86" t="s">
        <v>16</v>
      </c>
      <c r="F10786" t="s">
        <v>11549</v>
      </c>
      <c r="G10786" t="s">
        <v>18</v>
      </c>
      <c r="H10786" t="s">
        <v>19</v>
      </c>
      <c r="I10786" s="1">
        <v>37236</v>
      </c>
      <c r="J10786" t="s">
        <v>20</v>
      </c>
      <c r="K10786" t="s">
        <v>40</v>
      </c>
      <c r="L10786" t="s">
        <v>225</v>
      </c>
      <c r="M10786" t="s">
        <v>38</v>
      </c>
      <c r="N10786" t="s">
        <v>21</v>
      </c>
      <c r="P10786" t="s">
        <v>23</v>
      </c>
      <c r="Q10786" t="str">
        <f>IF(COUNTIF(Table2[type_of_injury],Table2[[#This Row],[type_of_injury]])&lt;40,"other",Table2[[#This Row],[type_of_injury]])</f>
        <v>gunfire</v>
      </c>
      <c r="R10786" t="str" cm="1">
        <f t="array" ref="R107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7" spans="1:18" x14ac:dyDescent="0.35">
      <c r="A10787" t="s">
        <v>11550</v>
      </c>
      <c r="B10787" s="1">
        <v>37236</v>
      </c>
      <c r="C10787">
        <v>25</v>
      </c>
      <c r="D10787" t="str" cm="1">
        <f t="array" ref="D107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87" t="s">
        <v>16</v>
      </c>
      <c r="F10787" t="s">
        <v>11549</v>
      </c>
      <c r="G10787" t="s">
        <v>18</v>
      </c>
      <c r="H10787" t="s">
        <v>19</v>
      </c>
      <c r="I10787" s="1">
        <v>37236</v>
      </c>
      <c r="J10787" t="s">
        <v>20</v>
      </c>
      <c r="K10787" t="s">
        <v>40</v>
      </c>
      <c r="L10787" t="s">
        <v>225</v>
      </c>
      <c r="M10787" t="s">
        <v>38</v>
      </c>
      <c r="N10787" t="s">
        <v>21</v>
      </c>
      <c r="P10787" t="s">
        <v>23</v>
      </c>
      <c r="Q10787" t="str">
        <f>IF(COUNTIF(Table2[type_of_injury],Table2[[#This Row],[type_of_injury]])&lt;40,"other",Table2[[#This Row],[type_of_injury]])</f>
        <v>gunfire</v>
      </c>
      <c r="R10787" t="str" cm="1">
        <f t="array" ref="R107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8" spans="1:18" x14ac:dyDescent="0.35">
      <c r="A10788" t="s">
        <v>11551</v>
      </c>
      <c r="B10788" s="1">
        <v>37235</v>
      </c>
      <c r="C10788">
        <v>13</v>
      </c>
      <c r="D10788" t="str" cm="1">
        <f t="array" ref="D107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88" t="s">
        <v>16</v>
      </c>
      <c r="F10788" t="s">
        <v>46</v>
      </c>
      <c r="G10788" t="s">
        <v>46</v>
      </c>
      <c r="H10788" t="s">
        <v>19</v>
      </c>
      <c r="I10788" s="1">
        <v>37235</v>
      </c>
      <c r="J10788" t="s">
        <v>20</v>
      </c>
      <c r="K10788" t="s">
        <v>40</v>
      </c>
      <c r="L10788" t="s">
        <v>46</v>
      </c>
      <c r="M10788" t="s">
        <v>46</v>
      </c>
      <c r="N10788" t="s">
        <v>21</v>
      </c>
      <c r="O10788" t="s">
        <v>35</v>
      </c>
      <c r="P10788" t="s">
        <v>23</v>
      </c>
      <c r="Q10788" t="str">
        <f>IF(COUNTIF(Table2[type_of_injury],Table2[[#This Row],[type_of_injury]])&lt;40,"other",Table2[[#This Row],[type_of_injury]])</f>
        <v>gunfire</v>
      </c>
      <c r="R10788" t="str" cm="1">
        <f t="array" ref="R107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89" spans="1:18" x14ac:dyDescent="0.35">
      <c r="A10789" t="s">
        <v>11552</v>
      </c>
      <c r="B10789" s="1">
        <v>37235</v>
      </c>
      <c r="C10789">
        <v>3</v>
      </c>
      <c r="D10789" t="str" cm="1">
        <f t="array" ref="D107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789" t="s">
        <v>16</v>
      </c>
      <c r="F10789" t="s">
        <v>46</v>
      </c>
      <c r="G10789" t="s">
        <v>46</v>
      </c>
      <c r="H10789" t="s">
        <v>19</v>
      </c>
      <c r="I10789" s="1">
        <v>37235</v>
      </c>
      <c r="J10789" t="s">
        <v>20</v>
      </c>
      <c r="K10789" t="s">
        <v>40</v>
      </c>
      <c r="L10789" t="s">
        <v>46</v>
      </c>
      <c r="M10789" t="s">
        <v>46</v>
      </c>
      <c r="N10789" t="s">
        <v>21</v>
      </c>
      <c r="O10789" t="s">
        <v>35</v>
      </c>
      <c r="P10789" t="s">
        <v>23</v>
      </c>
      <c r="Q10789" t="str">
        <f>IF(COUNTIF(Table2[type_of_injury],Table2[[#This Row],[type_of_injury]])&lt;40,"other",Table2[[#This Row],[type_of_injury]])</f>
        <v>gunfire</v>
      </c>
      <c r="R10789" t="str" cm="1">
        <f t="array" ref="R107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0" spans="1:18" x14ac:dyDescent="0.35">
      <c r="A10790" t="s">
        <v>11553</v>
      </c>
      <c r="B10790" s="1">
        <v>37234</v>
      </c>
      <c r="C10790">
        <v>26</v>
      </c>
      <c r="D10790" t="str" cm="1">
        <f t="array" ref="D107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90" t="s">
        <v>16</v>
      </c>
      <c r="F10790" t="s">
        <v>1800</v>
      </c>
      <c r="G10790" t="s">
        <v>18</v>
      </c>
      <c r="H10790" t="s">
        <v>19</v>
      </c>
      <c r="I10790" s="1">
        <v>37234</v>
      </c>
      <c r="J10790" t="s">
        <v>20</v>
      </c>
      <c r="K10790" t="s">
        <v>40</v>
      </c>
      <c r="L10790" t="s">
        <v>1109</v>
      </c>
      <c r="M10790" t="s">
        <v>18</v>
      </c>
      <c r="N10790" t="s">
        <v>21</v>
      </c>
      <c r="O10790" t="s">
        <v>22</v>
      </c>
      <c r="P10790" t="s">
        <v>23</v>
      </c>
      <c r="Q10790" t="str">
        <f>IF(COUNTIF(Table2[type_of_injury],Table2[[#This Row],[type_of_injury]])&lt;40,"other",Table2[[#This Row],[type_of_injury]])</f>
        <v>gunfire</v>
      </c>
      <c r="R10790" t="str" cm="1">
        <f t="array" ref="R107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1" spans="1:18" x14ac:dyDescent="0.35">
      <c r="A10791" t="s">
        <v>11554</v>
      </c>
      <c r="B10791" s="1">
        <v>37234</v>
      </c>
      <c r="C10791">
        <v>24</v>
      </c>
      <c r="D10791" t="str" cm="1">
        <f t="array" ref="D107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91" t="s">
        <v>16</v>
      </c>
      <c r="F10791" t="s">
        <v>210</v>
      </c>
      <c r="G10791" t="s">
        <v>210</v>
      </c>
      <c r="H10791" t="s">
        <v>39</v>
      </c>
      <c r="I10791" s="1">
        <v>37237</v>
      </c>
      <c r="J10791" t="s">
        <v>20</v>
      </c>
      <c r="K10791" t="s">
        <v>560</v>
      </c>
      <c r="L10791" t="s">
        <v>210</v>
      </c>
      <c r="M10791" t="s">
        <v>210</v>
      </c>
      <c r="N10791" t="s">
        <v>21</v>
      </c>
      <c r="P10791" t="s">
        <v>23</v>
      </c>
      <c r="Q10791" t="str">
        <f>IF(COUNTIF(Table2[type_of_injury],Table2[[#This Row],[type_of_injury]])&lt;40,"other",Table2[[#This Row],[type_of_injury]])</f>
        <v>gunfire</v>
      </c>
      <c r="R10791" t="str" cm="1">
        <f t="array" ref="R107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2" spans="1:18" x14ac:dyDescent="0.35">
      <c r="A10792" t="s">
        <v>11555</v>
      </c>
      <c r="B10792" s="1">
        <v>37234</v>
      </c>
      <c r="C10792">
        <v>28</v>
      </c>
      <c r="D10792" t="str" cm="1">
        <f t="array" ref="D107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92" t="s">
        <v>16</v>
      </c>
      <c r="F10792" t="s">
        <v>1800</v>
      </c>
      <c r="G10792" t="s">
        <v>18</v>
      </c>
      <c r="H10792" t="s">
        <v>19</v>
      </c>
      <c r="I10792" s="1">
        <v>37234</v>
      </c>
      <c r="J10792" t="s">
        <v>20</v>
      </c>
      <c r="K10792" t="s">
        <v>40</v>
      </c>
      <c r="L10792" t="s">
        <v>1109</v>
      </c>
      <c r="M10792" t="s">
        <v>18</v>
      </c>
      <c r="N10792" t="s">
        <v>21</v>
      </c>
      <c r="O10792" t="s">
        <v>22</v>
      </c>
      <c r="P10792" t="s">
        <v>23</v>
      </c>
      <c r="Q10792" t="str">
        <f>IF(COUNTIF(Table2[type_of_injury],Table2[[#This Row],[type_of_injury]])&lt;40,"other",Table2[[#This Row],[type_of_injury]])</f>
        <v>gunfire</v>
      </c>
      <c r="R10792" t="str" cm="1">
        <f t="array" ref="R107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3" spans="1:18" x14ac:dyDescent="0.35">
      <c r="A10793" t="s">
        <v>11556</v>
      </c>
      <c r="B10793" s="1">
        <v>37234</v>
      </c>
      <c r="C10793">
        <v>23</v>
      </c>
      <c r="D10793" t="str" cm="1">
        <f t="array" ref="D107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93" t="s">
        <v>16</v>
      </c>
      <c r="F10793" t="s">
        <v>1800</v>
      </c>
      <c r="G10793" t="s">
        <v>18</v>
      </c>
      <c r="H10793" t="s">
        <v>19</v>
      </c>
      <c r="I10793" s="1">
        <v>37234</v>
      </c>
      <c r="J10793" t="s">
        <v>20</v>
      </c>
      <c r="K10793" t="s">
        <v>40</v>
      </c>
      <c r="L10793" t="s">
        <v>1109</v>
      </c>
      <c r="M10793" t="s">
        <v>18</v>
      </c>
      <c r="N10793" t="s">
        <v>21</v>
      </c>
      <c r="O10793" t="s">
        <v>22</v>
      </c>
      <c r="P10793" t="s">
        <v>23</v>
      </c>
      <c r="Q10793" t="str">
        <f>IF(COUNTIF(Table2[type_of_injury],Table2[[#This Row],[type_of_injury]])&lt;40,"other",Table2[[#This Row],[type_of_injury]])</f>
        <v>gunfire</v>
      </c>
      <c r="R10793" t="str" cm="1">
        <f t="array" ref="R107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4" spans="1:18" x14ac:dyDescent="0.35">
      <c r="A10794" t="s">
        <v>11557</v>
      </c>
      <c r="B10794" s="1">
        <v>37234</v>
      </c>
      <c r="C10794">
        <v>25</v>
      </c>
      <c r="D10794" t="str" cm="1">
        <f t="array" ref="D107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94" t="s">
        <v>16</v>
      </c>
      <c r="F10794" t="s">
        <v>1800</v>
      </c>
      <c r="G10794" t="s">
        <v>18</v>
      </c>
      <c r="H10794" t="s">
        <v>19</v>
      </c>
      <c r="I10794" s="1">
        <v>37234</v>
      </c>
      <c r="J10794" t="s">
        <v>20</v>
      </c>
      <c r="K10794" t="s">
        <v>40</v>
      </c>
      <c r="L10794" t="s">
        <v>1109</v>
      </c>
      <c r="M10794" t="s">
        <v>18</v>
      </c>
      <c r="N10794" t="s">
        <v>21</v>
      </c>
      <c r="O10794" t="s">
        <v>22</v>
      </c>
      <c r="P10794" t="s">
        <v>23</v>
      </c>
      <c r="Q10794" t="str">
        <f>IF(COUNTIF(Table2[type_of_injury],Table2[[#This Row],[type_of_injury]])&lt;40,"other",Table2[[#This Row],[type_of_injury]])</f>
        <v>gunfire</v>
      </c>
      <c r="R10794" t="str" cm="1">
        <f t="array" ref="R107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5" spans="1:18" x14ac:dyDescent="0.35">
      <c r="A10795" t="s">
        <v>11558</v>
      </c>
      <c r="B10795" s="1">
        <v>37234</v>
      </c>
      <c r="C10795">
        <v>36</v>
      </c>
      <c r="D10795" t="str" cm="1">
        <f t="array" ref="D107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795" t="s">
        <v>16</v>
      </c>
      <c r="F10795" t="s">
        <v>27</v>
      </c>
      <c r="G10795" t="s">
        <v>27</v>
      </c>
      <c r="H10795" t="s">
        <v>19</v>
      </c>
      <c r="I10795" s="1">
        <v>37234</v>
      </c>
      <c r="J10795" t="s">
        <v>20</v>
      </c>
      <c r="K10795" t="s">
        <v>560</v>
      </c>
      <c r="L10795" t="s">
        <v>7418</v>
      </c>
      <c r="M10795" t="s">
        <v>27</v>
      </c>
      <c r="N10795" t="s">
        <v>21</v>
      </c>
      <c r="O10795" t="s">
        <v>585</v>
      </c>
      <c r="P10795" t="s">
        <v>23</v>
      </c>
      <c r="Q10795" t="str">
        <f>IF(COUNTIF(Table2[type_of_injury],Table2[[#This Row],[type_of_injury]])&lt;40,"other",Table2[[#This Row],[type_of_injury]])</f>
        <v>gunfire</v>
      </c>
      <c r="R10795" t="str" cm="1">
        <f t="array" ref="R107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6" spans="1:18" x14ac:dyDescent="0.35">
      <c r="A10796" t="s">
        <v>11559</v>
      </c>
      <c r="B10796" s="1">
        <v>37233</v>
      </c>
      <c r="C10796">
        <v>12</v>
      </c>
      <c r="D10796" t="str" cm="1">
        <f t="array" ref="D107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796" t="s">
        <v>16</v>
      </c>
      <c r="F10796" t="s">
        <v>418</v>
      </c>
      <c r="G10796" t="s">
        <v>108</v>
      </c>
      <c r="H10796" t="s">
        <v>19</v>
      </c>
      <c r="I10796" s="1">
        <v>37241</v>
      </c>
      <c r="J10796" t="s">
        <v>20</v>
      </c>
      <c r="K10796" t="s">
        <v>40</v>
      </c>
      <c r="L10796" t="s">
        <v>419</v>
      </c>
      <c r="M10796" t="s">
        <v>108</v>
      </c>
      <c r="N10796" t="s">
        <v>21</v>
      </c>
      <c r="O10796" t="s">
        <v>1130</v>
      </c>
      <c r="P10796" t="s">
        <v>23</v>
      </c>
      <c r="Q10796" t="str">
        <f>IF(COUNTIF(Table2[type_of_injury],Table2[[#This Row],[type_of_injury]])&lt;40,"other",Table2[[#This Row],[type_of_injury]])</f>
        <v>gunfire</v>
      </c>
      <c r="R10796" t="str" cm="1">
        <f t="array" ref="R107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7" spans="1:18" x14ac:dyDescent="0.35">
      <c r="A10797" t="s">
        <v>11560</v>
      </c>
      <c r="B10797" s="1">
        <v>37232</v>
      </c>
      <c r="C10797">
        <v>24</v>
      </c>
      <c r="D10797" t="str" cm="1">
        <f t="array" ref="D107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97" t="s">
        <v>16</v>
      </c>
      <c r="F10797" t="s">
        <v>1902</v>
      </c>
      <c r="G10797" t="s">
        <v>269</v>
      </c>
      <c r="H10797" t="s">
        <v>19</v>
      </c>
      <c r="I10797" s="1">
        <v>37232</v>
      </c>
      <c r="J10797" t="s">
        <v>20</v>
      </c>
      <c r="K10797" t="s">
        <v>204</v>
      </c>
      <c r="L10797" t="s">
        <v>1968</v>
      </c>
      <c r="M10797" t="s">
        <v>58</v>
      </c>
      <c r="N10797" t="s">
        <v>21</v>
      </c>
      <c r="P10797" t="s">
        <v>23</v>
      </c>
      <c r="Q10797" t="str">
        <f>IF(COUNTIF(Table2[type_of_injury],Table2[[#This Row],[type_of_injury]])&lt;40,"other",Table2[[#This Row],[type_of_injury]])</f>
        <v>gunfire</v>
      </c>
      <c r="R10797" t="str" cm="1">
        <f t="array" ref="R107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8" spans="1:18" x14ac:dyDescent="0.35">
      <c r="A10798" t="s">
        <v>11561</v>
      </c>
      <c r="B10798" s="1">
        <v>37232</v>
      </c>
      <c r="C10798">
        <v>23</v>
      </c>
      <c r="D10798" t="str" cm="1">
        <f t="array" ref="D107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98" t="s">
        <v>16</v>
      </c>
      <c r="F10798" t="s">
        <v>1902</v>
      </c>
      <c r="G10798" t="s">
        <v>269</v>
      </c>
      <c r="H10798" t="s">
        <v>19</v>
      </c>
      <c r="I10798" s="1">
        <v>37232</v>
      </c>
      <c r="J10798" t="s">
        <v>20</v>
      </c>
      <c r="K10798" t="s">
        <v>204</v>
      </c>
      <c r="L10798" t="s">
        <v>1968</v>
      </c>
      <c r="M10798" t="s">
        <v>58</v>
      </c>
      <c r="N10798" t="s">
        <v>21</v>
      </c>
      <c r="P10798" t="s">
        <v>23</v>
      </c>
      <c r="Q10798" t="str">
        <f>IF(COUNTIF(Table2[type_of_injury],Table2[[#This Row],[type_of_injury]])&lt;40,"other",Table2[[#This Row],[type_of_injury]])</f>
        <v>gunfire</v>
      </c>
      <c r="R10798" t="str" cm="1">
        <f t="array" ref="R107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799" spans="1:18" x14ac:dyDescent="0.35">
      <c r="A10799" t="s">
        <v>11562</v>
      </c>
      <c r="B10799" s="1">
        <v>37231</v>
      </c>
      <c r="C10799">
        <v>29</v>
      </c>
      <c r="D10799" t="str" cm="1">
        <f t="array" ref="D107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799" t="s">
        <v>16</v>
      </c>
      <c r="F10799" t="s">
        <v>37</v>
      </c>
      <c r="G10799" t="s">
        <v>38</v>
      </c>
      <c r="H10799" t="s">
        <v>39</v>
      </c>
      <c r="I10799" s="1">
        <v>37231</v>
      </c>
      <c r="J10799" t="s">
        <v>20</v>
      </c>
      <c r="K10799" t="s">
        <v>204</v>
      </c>
      <c r="L10799" t="s">
        <v>593</v>
      </c>
      <c r="M10799" t="s">
        <v>222</v>
      </c>
      <c r="N10799" t="s">
        <v>21</v>
      </c>
      <c r="P10799" t="s">
        <v>23</v>
      </c>
      <c r="Q10799" t="str">
        <f>IF(COUNTIF(Table2[type_of_injury],Table2[[#This Row],[type_of_injury]])&lt;40,"other",Table2[[#This Row],[type_of_injury]])</f>
        <v>gunfire</v>
      </c>
      <c r="R10799" t="str" cm="1">
        <f t="array" ref="R107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0" spans="1:18" x14ac:dyDescent="0.35">
      <c r="A10800" t="s">
        <v>11563</v>
      </c>
      <c r="B10800" s="1">
        <v>37229</v>
      </c>
      <c r="C10800">
        <v>15</v>
      </c>
      <c r="D10800" t="str" cm="1">
        <f t="array" ref="D108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00" t="s">
        <v>16</v>
      </c>
      <c r="F10800" t="s">
        <v>37</v>
      </c>
      <c r="G10800" t="s">
        <v>38</v>
      </c>
      <c r="H10800" t="s">
        <v>39</v>
      </c>
      <c r="I10800" s="1">
        <v>37229</v>
      </c>
      <c r="J10800" t="s">
        <v>20</v>
      </c>
      <c r="K10800" t="s">
        <v>40</v>
      </c>
      <c r="L10800" t="s">
        <v>205</v>
      </c>
      <c r="M10800" t="s">
        <v>38</v>
      </c>
      <c r="N10800" t="s">
        <v>21</v>
      </c>
      <c r="O10800" t="s">
        <v>35</v>
      </c>
      <c r="P10800" t="s">
        <v>23</v>
      </c>
      <c r="Q10800" t="str">
        <f>IF(COUNTIF(Table2[type_of_injury],Table2[[#This Row],[type_of_injury]])&lt;40,"other",Table2[[#This Row],[type_of_injury]])</f>
        <v>gunfire</v>
      </c>
      <c r="R10800" t="str" cm="1">
        <f t="array" ref="R108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1" spans="1:18" x14ac:dyDescent="0.35">
      <c r="A10801" t="s">
        <v>11564</v>
      </c>
      <c r="B10801" s="1">
        <v>37229</v>
      </c>
      <c r="C10801">
        <v>23</v>
      </c>
      <c r="D10801" t="str" cm="1">
        <f t="array" ref="D108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01" t="s">
        <v>16</v>
      </c>
      <c r="F10801" t="s">
        <v>37</v>
      </c>
      <c r="G10801" t="s">
        <v>38</v>
      </c>
      <c r="H10801" t="s">
        <v>39</v>
      </c>
      <c r="I10801" s="1">
        <v>37229</v>
      </c>
      <c r="J10801" t="s">
        <v>20</v>
      </c>
      <c r="K10801" t="s">
        <v>40</v>
      </c>
      <c r="L10801" t="s">
        <v>225</v>
      </c>
      <c r="M10801" t="s">
        <v>38</v>
      </c>
      <c r="N10801" t="s">
        <v>569</v>
      </c>
      <c r="P10801" t="s">
        <v>23</v>
      </c>
      <c r="Q10801" t="str">
        <f>IF(COUNTIF(Table2[type_of_injury],Table2[[#This Row],[type_of_injury]])&lt;40,"other",Table2[[#This Row],[type_of_injury]])</f>
        <v>shelling</v>
      </c>
      <c r="R10801" t="str" cm="1">
        <f t="array" ref="R108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2" spans="1:18" x14ac:dyDescent="0.35">
      <c r="A10802" t="s">
        <v>11565</v>
      </c>
      <c r="B10802" s="1">
        <v>37228</v>
      </c>
      <c r="C10802">
        <v>26</v>
      </c>
      <c r="D10802" t="str" cm="1">
        <f t="array" ref="D108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02" t="s">
        <v>16</v>
      </c>
      <c r="F10802" t="s">
        <v>75</v>
      </c>
      <c r="G10802" t="s">
        <v>75</v>
      </c>
      <c r="H10802" t="s">
        <v>19</v>
      </c>
      <c r="I10802" s="1">
        <v>37228</v>
      </c>
      <c r="J10802" t="s">
        <v>20</v>
      </c>
      <c r="K10802" t="s">
        <v>204</v>
      </c>
      <c r="L10802" t="s">
        <v>985</v>
      </c>
      <c r="M10802" t="s">
        <v>75</v>
      </c>
      <c r="N10802" t="s">
        <v>21</v>
      </c>
      <c r="P10802" t="s">
        <v>23</v>
      </c>
      <c r="Q10802" t="str">
        <f>IF(COUNTIF(Table2[type_of_injury],Table2[[#This Row],[type_of_injury]])&lt;40,"other",Table2[[#This Row],[type_of_injury]])</f>
        <v>gunfire</v>
      </c>
      <c r="R10802" t="str" cm="1">
        <f t="array" ref="R108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3" spans="1:18" x14ac:dyDescent="0.35">
      <c r="A10803" t="s">
        <v>11566</v>
      </c>
      <c r="B10803" s="1">
        <v>37227</v>
      </c>
      <c r="C10803">
        <v>62</v>
      </c>
      <c r="D10803" t="str" cm="1">
        <f t="array" ref="D108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803" t="s">
        <v>69</v>
      </c>
      <c r="F10803" t="s">
        <v>9495</v>
      </c>
      <c r="G10803" t="s">
        <v>77</v>
      </c>
      <c r="H10803" t="s">
        <v>77</v>
      </c>
      <c r="I10803" s="1">
        <v>37227</v>
      </c>
      <c r="J10803" t="s">
        <v>71</v>
      </c>
      <c r="K10803" t="s">
        <v>4475</v>
      </c>
      <c r="L10803" t="s">
        <v>9495</v>
      </c>
      <c r="M10803" t="s">
        <v>77</v>
      </c>
      <c r="N10803" t="s">
        <v>450</v>
      </c>
      <c r="O10803" t="s">
        <v>6915</v>
      </c>
      <c r="P10803" t="s">
        <v>72</v>
      </c>
      <c r="Q10803" t="str">
        <f>IF(COUNTIF(Table2[type_of_injury],Table2[[#This Row],[type_of_injury]])&lt;40,"other",Table2[[#This Row],[type_of_injury]])</f>
        <v>explosion</v>
      </c>
      <c r="R10803" t="str" cm="1">
        <f t="array" ref="R108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4" spans="1:18" x14ac:dyDescent="0.35">
      <c r="A10804" t="s">
        <v>11567</v>
      </c>
      <c r="B10804" s="1">
        <v>37227</v>
      </c>
      <c r="C10804">
        <v>23</v>
      </c>
      <c r="D10804" t="str" cm="1">
        <f t="array" ref="D108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04" t="s">
        <v>69</v>
      </c>
      <c r="F10804" t="s">
        <v>9495</v>
      </c>
      <c r="G10804" t="s">
        <v>77</v>
      </c>
      <c r="H10804" t="s">
        <v>77</v>
      </c>
      <c r="I10804" s="1">
        <v>37227</v>
      </c>
      <c r="J10804" t="s">
        <v>71</v>
      </c>
      <c r="K10804" t="s">
        <v>4475</v>
      </c>
      <c r="L10804" t="s">
        <v>9495</v>
      </c>
      <c r="M10804" t="s">
        <v>77</v>
      </c>
      <c r="N10804" t="s">
        <v>450</v>
      </c>
      <c r="O10804" t="s">
        <v>6915</v>
      </c>
      <c r="P10804" t="s">
        <v>72</v>
      </c>
      <c r="Q10804" t="str">
        <f>IF(COUNTIF(Table2[type_of_injury],Table2[[#This Row],[type_of_injury]])&lt;40,"other",Table2[[#This Row],[type_of_injury]])</f>
        <v>explosion</v>
      </c>
      <c r="R10804" t="str" cm="1">
        <f t="array" ref="R108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5" spans="1:18" x14ac:dyDescent="0.35">
      <c r="A10805" t="s">
        <v>11568</v>
      </c>
      <c r="B10805" s="1">
        <v>37227</v>
      </c>
      <c r="C10805">
        <v>60</v>
      </c>
      <c r="D10805" t="str" cm="1">
        <f t="array" ref="D108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805" t="s">
        <v>69</v>
      </c>
      <c r="F10805" t="s">
        <v>9495</v>
      </c>
      <c r="G10805" t="s">
        <v>77</v>
      </c>
      <c r="H10805" t="s">
        <v>77</v>
      </c>
      <c r="I10805" s="1">
        <v>37227</v>
      </c>
      <c r="J10805" t="s">
        <v>71</v>
      </c>
      <c r="K10805" t="s">
        <v>4475</v>
      </c>
      <c r="L10805" t="s">
        <v>9495</v>
      </c>
      <c r="M10805" t="s">
        <v>77</v>
      </c>
      <c r="N10805" t="s">
        <v>450</v>
      </c>
      <c r="O10805" t="s">
        <v>6915</v>
      </c>
      <c r="P10805" t="s">
        <v>72</v>
      </c>
      <c r="Q10805" t="str">
        <f>IF(COUNTIF(Table2[type_of_injury],Table2[[#This Row],[type_of_injury]])&lt;40,"other",Table2[[#This Row],[type_of_injury]])</f>
        <v>explosion</v>
      </c>
      <c r="R10805" t="str" cm="1">
        <f t="array" ref="R108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6" spans="1:18" x14ac:dyDescent="0.35">
      <c r="A10806" t="s">
        <v>11569</v>
      </c>
      <c r="B10806" s="1">
        <v>37227</v>
      </c>
      <c r="C10806">
        <v>64</v>
      </c>
      <c r="D10806" t="str" cm="1">
        <f t="array" ref="D108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806" t="s">
        <v>69</v>
      </c>
      <c r="F10806" t="s">
        <v>9495</v>
      </c>
      <c r="G10806" t="s">
        <v>77</v>
      </c>
      <c r="H10806" t="s">
        <v>77</v>
      </c>
      <c r="I10806" s="1">
        <v>37227</v>
      </c>
      <c r="J10806" t="s">
        <v>71</v>
      </c>
      <c r="K10806" t="s">
        <v>4475</v>
      </c>
      <c r="L10806" t="s">
        <v>9495</v>
      </c>
      <c r="M10806" t="s">
        <v>77</v>
      </c>
      <c r="N10806" t="s">
        <v>450</v>
      </c>
      <c r="O10806" t="s">
        <v>6915</v>
      </c>
      <c r="P10806" t="s">
        <v>72</v>
      </c>
      <c r="Q10806" t="str">
        <f>IF(COUNTIF(Table2[type_of_injury],Table2[[#This Row],[type_of_injury]])&lt;40,"other",Table2[[#This Row],[type_of_injury]])</f>
        <v>explosion</v>
      </c>
      <c r="R10806" t="str" cm="1">
        <f t="array" ref="R108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7" spans="1:18" x14ac:dyDescent="0.35">
      <c r="A10807" t="s">
        <v>11570</v>
      </c>
      <c r="B10807" s="1">
        <v>37227</v>
      </c>
      <c r="C10807">
        <v>73</v>
      </c>
      <c r="D10807" t="str" cm="1">
        <f t="array" ref="D108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807" t="s">
        <v>69</v>
      </c>
      <c r="F10807" t="s">
        <v>9495</v>
      </c>
      <c r="G10807" t="s">
        <v>77</v>
      </c>
      <c r="H10807" t="s">
        <v>77</v>
      </c>
      <c r="I10807" s="1">
        <v>37227</v>
      </c>
      <c r="J10807" t="s">
        <v>71</v>
      </c>
      <c r="K10807" t="s">
        <v>4475</v>
      </c>
      <c r="L10807" t="s">
        <v>9495</v>
      </c>
      <c r="M10807" t="s">
        <v>77</v>
      </c>
      <c r="N10807" t="s">
        <v>450</v>
      </c>
      <c r="O10807" t="s">
        <v>6915</v>
      </c>
      <c r="P10807" t="s">
        <v>72</v>
      </c>
      <c r="Q10807" t="str">
        <f>IF(COUNTIF(Table2[type_of_injury],Table2[[#This Row],[type_of_injury]])&lt;40,"other",Table2[[#This Row],[type_of_injury]])</f>
        <v>explosion</v>
      </c>
      <c r="R10807" t="str" cm="1">
        <f t="array" ref="R108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8" spans="1:18" x14ac:dyDescent="0.35">
      <c r="A10808" t="s">
        <v>11571</v>
      </c>
      <c r="B10808" s="1">
        <v>37227</v>
      </c>
      <c r="C10808">
        <v>76</v>
      </c>
      <c r="D10808" t="str" cm="1">
        <f t="array" ref="D108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808" t="s">
        <v>69</v>
      </c>
      <c r="F10808" t="s">
        <v>9495</v>
      </c>
      <c r="G10808" t="s">
        <v>77</v>
      </c>
      <c r="H10808" t="s">
        <v>77</v>
      </c>
      <c r="I10808" s="1">
        <v>37227</v>
      </c>
      <c r="J10808" t="s">
        <v>71</v>
      </c>
      <c r="K10808" t="s">
        <v>4475</v>
      </c>
      <c r="L10808" t="s">
        <v>9495</v>
      </c>
      <c r="M10808" t="s">
        <v>77</v>
      </c>
      <c r="N10808" t="s">
        <v>450</v>
      </c>
      <c r="O10808" t="s">
        <v>6915</v>
      </c>
      <c r="P10808" t="s">
        <v>72</v>
      </c>
      <c r="Q10808" t="str">
        <f>IF(COUNTIF(Table2[type_of_injury],Table2[[#This Row],[type_of_injury]])&lt;40,"other",Table2[[#This Row],[type_of_injury]])</f>
        <v>explosion</v>
      </c>
      <c r="R10808" t="str" cm="1">
        <f t="array" ref="R108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09" spans="1:18" x14ac:dyDescent="0.35">
      <c r="A10809" t="s">
        <v>11572</v>
      </c>
      <c r="B10809" s="1">
        <v>37227</v>
      </c>
      <c r="C10809">
        <v>75</v>
      </c>
      <c r="D10809" t="str" cm="1">
        <f t="array" ref="D108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809" t="s">
        <v>69</v>
      </c>
      <c r="F10809" t="s">
        <v>9495</v>
      </c>
      <c r="G10809" t="s">
        <v>77</v>
      </c>
      <c r="H10809" t="s">
        <v>77</v>
      </c>
      <c r="I10809" s="1">
        <v>37227</v>
      </c>
      <c r="J10809" t="s">
        <v>20</v>
      </c>
      <c r="K10809" t="s">
        <v>4475</v>
      </c>
      <c r="L10809" t="s">
        <v>9495</v>
      </c>
      <c r="M10809" t="s">
        <v>77</v>
      </c>
      <c r="N10809" t="s">
        <v>450</v>
      </c>
      <c r="O10809" t="s">
        <v>6915</v>
      </c>
      <c r="P10809" t="s">
        <v>72</v>
      </c>
      <c r="Q10809" t="str">
        <f>IF(COUNTIF(Table2[type_of_injury],Table2[[#This Row],[type_of_injury]])&lt;40,"other",Table2[[#This Row],[type_of_injury]])</f>
        <v>explosion</v>
      </c>
      <c r="R10809" t="str" cm="1">
        <f t="array" ref="R108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0" spans="1:18" x14ac:dyDescent="0.35">
      <c r="A10810" t="s">
        <v>11573</v>
      </c>
      <c r="B10810" s="1">
        <v>37227</v>
      </c>
      <c r="C10810">
        <v>78</v>
      </c>
      <c r="D10810" t="str" cm="1">
        <f t="array" ref="D108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810" t="s">
        <v>69</v>
      </c>
      <c r="F10810" t="s">
        <v>9495</v>
      </c>
      <c r="G10810" t="s">
        <v>77</v>
      </c>
      <c r="H10810" t="s">
        <v>77</v>
      </c>
      <c r="I10810" s="1">
        <v>37227</v>
      </c>
      <c r="J10810" t="s">
        <v>20</v>
      </c>
      <c r="K10810" t="s">
        <v>4475</v>
      </c>
      <c r="L10810" t="s">
        <v>9495</v>
      </c>
      <c r="M10810" t="s">
        <v>77</v>
      </c>
      <c r="N10810" t="s">
        <v>450</v>
      </c>
      <c r="O10810" t="s">
        <v>6915</v>
      </c>
      <c r="P10810" t="s">
        <v>72</v>
      </c>
      <c r="Q10810" t="str">
        <f>IF(COUNTIF(Table2[type_of_injury],Table2[[#This Row],[type_of_injury]])&lt;40,"other",Table2[[#This Row],[type_of_injury]])</f>
        <v>explosion</v>
      </c>
      <c r="R10810" t="str" cm="1">
        <f t="array" ref="R108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1" spans="1:18" x14ac:dyDescent="0.35">
      <c r="A10811" t="s">
        <v>11574</v>
      </c>
      <c r="B10811" s="1">
        <v>37227</v>
      </c>
      <c r="C10811">
        <v>53</v>
      </c>
      <c r="D10811" t="str" cm="1">
        <f t="array" ref="D108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811" t="s">
        <v>69</v>
      </c>
      <c r="F10811" t="s">
        <v>9495</v>
      </c>
      <c r="G10811" t="s">
        <v>77</v>
      </c>
      <c r="H10811" t="s">
        <v>77</v>
      </c>
      <c r="I10811" s="1">
        <v>37227</v>
      </c>
      <c r="J10811" t="s">
        <v>71</v>
      </c>
      <c r="K10811" t="s">
        <v>4475</v>
      </c>
      <c r="L10811" t="s">
        <v>9495</v>
      </c>
      <c r="M10811" t="s">
        <v>77</v>
      </c>
      <c r="N10811" t="s">
        <v>450</v>
      </c>
      <c r="O10811" t="s">
        <v>6915</v>
      </c>
      <c r="P10811" t="s">
        <v>72</v>
      </c>
      <c r="Q10811" t="str">
        <f>IF(COUNTIF(Table2[type_of_injury],Table2[[#This Row],[type_of_injury]])&lt;40,"other",Table2[[#This Row],[type_of_injury]])</f>
        <v>explosion</v>
      </c>
      <c r="R10811" t="str" cm="1">
        <f t="array" ref="R108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2" spans="1:18" x14ac:dyDescent="0.35">
      <c r="A10812" t="s">
        <v>11575</v>
      </c>
      <c r="B10812" s="1">
        <v>37227</v>
      </c>
      <c r="C10812">
        <v>41</v>
      </c>
      <c r="D10812" t="str" cm="1">
        <f t="array" ref="D108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812" t="s">
        <v>69</v>
      </c>
      <c r="F10812" t="s">
        <v>9495</v>
      </c>
      <c r="G10812" t="s">
        <v>77</v>
      </c>
      <c r="H10812" t="s">
        <v>77</v>
      </c>
      <c r="I10812" s="1">
        <v>37227</v>
      </c>
      <c r="J10812" t="s">
        <v>20</v>
      </c>
      <c r="K10812" t="s">
        <v>4475</v>
      </c>
      <c r="L10812" t="s">
        <v>9495</v>
      </c>
      <c r="M10812" t="s">
        <v>77</v>
      </c>
      <c r="N10812" t="s">
        <v>450</v>
      </c>
      <c r="O10812" t="s">
        <v>6915</v>
      </c>
      <c r="P10812" t="s">
        <v>72</v>
      </c>
      <c r="Q10812" t="str">
        <f>IF(COUNTIF(Table2[type_of_injury],Table2[[#This Row],[type_of_injury]])&lt;40,"other",Table2[[#This Row],[type_of_injury]])</f>
        <v>explosion</v>
      </c>
      <c r="R10812" t="str" cm="1">
        <f t="array" ref="R108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3" spans="1:18" x14ac:dyDescent="0.35">
      <c r="A10813" t="s">
        <v>11576</v>
      </c>
      <c r="B10813" s="1">
        <v>37227</v>
      </c>
      <c r="C10813">
        <v>71</v>
      </c>
      <c r="D10813" t="str" cm="1">
        <f t="array" ref="D108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813" t="s">
        <v>69</v>
      </c>
      <c r="F10813" t="s">
        <v>9495</v>
      </c>
      <c r="G10813" t="s">
        <v>77</v>
      </c>
      <c r="H10813" t="s">
        <v>77</v>
      </c>
      <c r="I10813" s="1">
        <v>37227</v>
      </c>
      <c r="J10813" t="s">
        <v>20</v>
      </c>
      <c r="K10813" t="s">
        <v>4475</v>
      </c>
      <c r="L10813" t="s">
        <v>9495</v>
      </c>
      <c r="M10813" t="s">
        <v>77</v>
      </c>
      <c r="N10813" t="s">
        <v>450</v>
      </c>
      <c r="O10813" t="s">
        <v>6915</v>
      </c>
      <c r="P10813" t="s">
        <v>72</v>
      </c>
      <c r="Q10813" t="str">
        <f>IF(COUNTIF(Table2[type_of_injury],Table2[[#This Row],[type_of_injury]])&lt;40,"other",Table2[[#This Row],[type_of_injury]])</f>
        <v>explosion</v>
      </c>
      <c r="R10813" t="str" cm="1">
        <f t="array" ref="R108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4" spans="1:18" x14ac:dyDescent="0.35">
      <c r="A10814" t="s">
        <v>11577</v>
      </c>
      <c r="B10814" s="1">
        <v>37227</v>
      </c>
      <c r="C10814">
        <v>64</v>
      </c>
      <c r="D10814" t="str" cm="1">
        <f t="array" ref="D108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814" t="s">
        <v>69</v>
      </c>
      <c r="F10814" t="s">
        <v>9495</v>
      </c>
      <c r="G10814" t="s">
        <v>77</v>
      </c>
      <c r="H10814" t="s">
        <v>77</v>
      </c>
      <c r="I10814" s="1">
        <v>37227</v>
      </c>
      <c r="J10814" t="s">
        <v>20</v>
      </c>
      <c r="K10814" t="s">
        <v>4475</v>
      </c>
      <c r="L10814" t="s">
        <v>9495</v>
      </c>
      <c r="M10814" t="s">
        <v>77</v>
      </c>
      <c r="N10814" t="s">
        <v>450</v>
      </c>
      <c r="O10814" t="s">
        <v>6915</v>
      </c>
      <c r="P10814" t="s">
        <v>72</v>
      </c>
      <c r="Q10814" t="str">
        <f>IF(COUNTIF(Table2[type_of_injury],Table2[[#This Row],[type_of_injury]])&lt;40,"other",Table2[[#This Row],[type_of_injury]])</f>
        <v>explosion</v>
      </c>
      <c r="R10814" t="str" cm="1">
        <f t="array" ref="R108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5" spans="1:18" x14ac:dyDescent="0.35">
      <c r="A10815" t="s">
        <v>11578</v>
      </c>
      <c r="B10815" s="1">
        <v>37227</v>
      </c>
      <c r="C10815">
        <v>30</v>
      </c>
      <c r="D10815" t="str" cm="1">
        <f t="array" ref="D108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15" t="s">
        <v>69</v>
      </c>
      <c r="F10815" t="s">
        <v>9495</v>
      </c>
      <c r="G10815" t="s">
        <v>77</v>
      </c>
      <c r="H10815" t="s">
        <v>77</v>
      </c>
      <c r="I10815" s="1">
        <v>37227</v>
      </c>
      <c r="J10815" t="s">
        <v>71</v>
      </c>
      <c r="K10815" t="s">
        <v>4475</v>
      </c>
      <c r="L10815" t="s">
        <v>11579</v>
      </c>
      <c r="M10815" t="s">
        <v>77</v>
      </c>
      <c r="N10815" t="s">
        <v>450</v>
      </c>
      <c r="O10815" t="s">
        <v>6915</v>
      </c>
      <c r="P10815" t="s">
        <v>72</v>
      </c>
      <c r="Q10815" t="str">
        <f>IF(COUNTIF(Table2[type_of_injury],Table2[[#This Row],[type_of_injury]])&lt;40,"other",Table2[[#This Row],[type_of_injury]])</f>
        <v>explosion</v>
      </c>
      <c r="R10815" t="str" cm="1">
        <f t="array" ref="R108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6" spans="1:18" x14ac:dyDescent="0.35">
      <c r="A10816" t="s">
        <v>11580</v>
      </c>
      <c r="B10816" s="1">
        <v>37227</v>
      </c>
      <c r="C10816">
        <v>30</v>
      </c>
      <c r="D10816" t="str" cm="1">
        <f t="array" ref="D108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16" t="s">
        <v>69</v>
      </c>
      <c r="F10816" t="s">
        <v>9495</v>
      </c>
      <c r="G10816" t="s">
        <v>77</v>
      </c>
      <c r="H10816" t="s">
        <v>77</v>
      </c>
      <c r="I10816" s="1">
        <v>37227</v>
      </c>
      <c r="J10816" t="s">
        <v>20</v>
      </c>
      <c r="K10816" t="s">
        <v>4475</v>
      </c>
      <c r="L10816" t="s">
        <v>9495</v>
      </c>
      <c r="M10816" t="s">
        <v>77</v>
      </c>
      <c r="N10816" t="s">
        <v>450</v>
      </c>
      <c r="O10816" t="s">
        <v>6915</v>
      </c>
      <c r="P10816" t="s">
        <v>72</v>
      </c>
      <c r="Q10816" t="str">
        <f>IF(COUNTIF(Table2[type_of_injury],Table2[[#This Row],[type_of_injury]])&lt;40,"other",Table2[[#This Row],[type_of_injury]])</f>
        <v>explosion</v>
      </c>
      <c r="R10816" t="str" cm="1">
        <f t="array" ref="R108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7" spans="1:18" x14ac:dyDescent="0.35">
      <c r="A10817" t="s">
        <v>11581</v>
      </c>
      <c r="B10817" s="1">
        <v>37227</v>
      </c>
      <c r="C10817">
        <v>51</v>
      </c>
      <c r="D10817" t="str" cm="1">
        <f t="array" ref="D108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817" t="s">
        <v>69</v>
      </c>
      <c r="F10817" t="s">
        <v>8844</v>
      </c>
      <c r="G10817" t="s">
        <v>222</v>
      </c>
      <c r="H10817" t="s">
        <v>39</v>
      </c>
      <c r="I10817" s="1">
        <v>37227</v>
      </c>
      <c r="J10817" t="s">
        <v>20</v>
      </c>
      <c r="K10817" t="s">
        <v>4475</v>
      </c>
      <c r="L10817" t="s">
        <v>11582</v>
      </c>
      <c r="M10817" t="s">
        <v>77</v>
      </c>
      <c r="N10817" t="s">
        <v>21</v>
      </c>
      <c r="P10817" t="s">
        <v>72</v>
      </c>
      <c r="Q10817" t="str">
        <f>IF(COUNTIF(Table2[type_of_injury],Table2[[#This Row],[type_of_injury]])&lt;40,"other",Table2[[#This Row],[type_of_injury]])</f>
        <v>gunfire</v>
      </c>
      <c r="R10817" t="str" cm="1">
        <f t="array" ref="R108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8" spans="1:18" x14ac:dyDescent="0.35">
      <c r="A10818" t="s">
        <v>7773</v>
      </c>
      <c r="B10818" s="1">
        <v>37227</v>
      </c>
      <c r="D10818" t="str" cm="1">
        <f t="array" ref="D108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818" t="s">
        <v>16</v>
      </c>
      <c r="F10818" t="s">
        <v>27</v>
      </c>
      <c r="G10818" t="s">
        <v>27</v>
      </c>
      <c r="H10818" t="s">
        <v>19</v>
      </c>
      <c r="I10818" s="1">
        <v>37227</v>
      </c>
      <c r="J10818" t="s">
        <v>560</v>
      </c>
      <c r="K10818" t="s">
        <v>560</v>
      </c>
      <c r="N10818" t="s">
        <v>21</v>
      </c>
      <c r="P10818" t="s">
        <v>23</v>
      </c>
      <c r="Q10818" t="str">
        <f>IF(COUNTIF(Table2[type_of_injury],Table2[[#This Row],[type_of_injury]])&lt;40,"other",Table2[[#This Row],[type_of_injury]])</f>
        <v>gunfire</v>
      </c>
      <c r="R10818" t="str" cm="1">
        <f t="array" ref="R108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19" spans="1:18" x14ac:dyDescent="0.35">
      <c r="A10819" t="s">
        <v>7773</v>
      </c>
      <c r="B10819" s="1">
        <v>37227</v>
      </c>
      <c r="D10819" t="str" cm="1">
        <f t="array" ref="D108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819" t="s">
        <v>16</v>
      </c>
      <c r="F10819" t="s">
        <v>27</v>
      </c>
      <c r="G10819" t="s">
        <v>27</v>
      </c>
      <c r="H10819" t="s">
        <v>19</v>
      </c>
      <c r="I10819" s="1">
        <v>37227</v>
      </c>
      <c r="J10819" t="s">
        <v>560</v>
      </c>
      <c r="K10819" t="s">
        <v>560</v>
      </c>
      <c r="N10819" t="s">
        <v>21</v>
      </c>
      <c r="P10819" t="s">
        <v>23</v>
      </c>
      <c r="Q10819" t="str">
        <f>IF(COUNTIF(Table2[type_of_injury],Table2[[#This Row],[type_of_injury]])&lt;40,"other",Table2[[#This Row],[type_of_injury]])</f>
        <v>gunfire</v>
      </c>
      <c r="R10819" t="str" cm="1">
        <f t="array" ref="R108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0" spans="1:18" x14ac:dyDescent="0.35">
      <c r="A10820" t="s">
        <v>7773</v>
      </c>
      <c r="B10820" s="1">
        <v>37227</v>
      </c>
      <c r="D10820" t="str" cm="1">
        <f t="array" ref="D108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820" t="s">
        <v>16</v>
      </c>
      <c r="F10820" t="s">
        <v>27</v>
      </c>
      <c r="G10820" t="s">
        <v>27</v>
      </c>
      <c r="H10820" t="s">
        <v>19</v>
      </c>
      <c r="I10820" s="1">
        <v>37227</v>
      </c>
      <c r="J10820" t="s">
        <v>560</v>
      </c>
      <c r="K10820" t="s">
        <v>560</v>
      </c>
      <c r="N10820" t="s">
        <v>21</v>
      </c>
      <c r="P10820" t="s">
        <v>23</v>
      </c>
      <c r="Q10820" t="str">
        <f>IF(COUNTIF(Table2[type_of_injury],Table2[[#This Row],[type_of_injury]])&lt;40,"other",Table2[[#This Row],[type_of_injury]])</f>
        <v>gunfire</v>
      </c>
      <c r="R10820" t="str" cm="1">
        <f t="array" ref="R108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1" spans="1:18" x14ac:dyDescent="0.35">
      <c r="A10821" t="s">
        <v>11583</v>
      </c>
      <c r="B10821" s="1">
        <v>37227</v>
      </c>
      <c r="C10821">
        <v>17</v>
      </c>
      <c r="D10821" t="str" cm="1">
        <f t="array" ref="D108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21" t="s">
        <v>16</v>
      </c>
      <c r="F10821" t="s">
        <v>8844</v>
      </c>
      <c r="G10821" t="s">
        <v>222</v>
      </c>
      <c r="H10821" t="s">
        <v>39</v>
      </c>
      <c r="I10821" s="1">
        <v>37227</v>
      </c>
      <c r="J10821" t="s">
        <v>20</v>
      </c>
      <c r="K10821" t="s">
        <v>204</v>
      </c>
      <c r="L10821" t="s">
        <v>593</v>
      </c>
      <c r="M10821" t="s">
        <v>222</v>
      </c>
      <c r="N10821" t="s">
        <v>21</v>
      </c>
      <c r="P10821" t="s">
        <v>23</v>
      </c>
      <c r="Q10821" t="str">
        <f>IF(COUNTIF(Table2[type_of_injury],Table2[[#This Row],[type_of_injury]])&lt;40,"other",Table2[[#This Row],[type_of_injury]])</f>
        <v>gunfire</v>
      </c>
      <c r="R10821" t="str" cm="1">
        <f t="array" ref="R108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2" spans="1:18" x14ac:dyDescent="0.35">
      <c r="A10822" t="s">
        <v>11584</v>
      </c>
      <c r="B10822" s="1">
        <v>37227</v>
      </c>
      <c r="D10822" t="str" cm="1">
        <f t="array" ref="D108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822" t="s">
        <v>16</v>
      </c>
      <c r="F10822" t="s">
        <v>8844</v>
      </c>
      <c r="G10822" t="s">
        <v>222</v>
      </c>
      <c r="H10822" t="s">
        <v>39</v>
      </c>
      <c r="I10822" s="1">
        <v>37227</v>
      </c>
      <c r="J10822" t="s">
        <v>20</v>
      </c>
      <c r="K10822" t="s">
        <v>204</v>
      </c>
      <c r="L10822" t="s">
        <v>225</v>
      </c>
      <c r="M10822" t="s">
        <v>38</v>
      </c>
      <c r="N10822" t="s">
        <v>21</v>
      </c>
      <c r="P10822" t="s">
        <v>23</v>
      </c>
      <c r="Q10822" t="str">
        <f>IF(COUNTIF(Table2[type_of_injury],Table2[[#This Row],[type_of_injury]])&lt;40,"other",Table2[[#This Row],[type_of_injury]])</f>
        <v>gunfire</v>
      </c>
      <c r="R10822" t="str" cm="1">
        <f t="array" ref="R108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3" spans="1:18" x14ac:dyDescent="0.35">
      <c r="A10823" t="s">
        <v>11585</v>
      </c>
      <c r="B10823" s="1">
        <v>37227</v>
      </c>
      <c r="C10823">
        <v>22</v>
      </c>
      <c r="D10823" t="str" cm="1">
        <f t="array" ref="D108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23" t="s">
        <v>16</v>
      </c>
      <c r="F10823" t="s">
        <v>62</v>
      </c>
      <c r="G10823" t="s">
        <v>62</v>
      </c>
      <c r="H10823" t="s">
        <v>19</v>
      </c>
      <c r="I10823" s="1">
        <v>37227</v>
      </c>
      <c r="J10823" t="s">
        <v>20</v>
      </c>
      <c r="K10823" t="s">
        <v>40</v>
      </c>
      <c r="L10823" t="s">
        <v>391</v>
      </c>
      <c r="M10823" t="s">
        <v>108</v>
      </c>
      <c r="N10823" t="s">
        <v>21</v>
      </c>
      <c r="P10823" t="s">
        <v>96</v>
      </c>
      <c r="Q10823" t="str">
        <f>IF(COUNTIF(Table2[type_of_injury],Table2[[#This Row],[type_of_injury]])&lt;40,"other",Table2[[#This Row],[type_of_injury]])</f>
        <v>gunfire</v>
      </c>
      <c r="R10823" t="str" cm="1">
        <f t="array" ref="R108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4" spans="1:18" x14ac:dyDescent="0.35">
      <c r="A10824" t="s">
        <v>11586</v>
      </c>
      <c r="B10824" s="1">
        <v>37227</v>
      </c>
      <c r="C10824">
        <v>20</v>
      </c>
      <c r="D10824" t="str" cm="1">
        <f t="array" ref="D108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24" t="s">
        <v>16</v>
      </c>
      <c r="F10824" t="s">
        <v>18</v>
      </c>
      <c r="G10824" t="s">
        <v>18</v>
      </c>
      <c r="H10824" t="s">
        <v>19</v>
      </c>
      <c r="I10824" s="1">
        <v>37227</v>
      </c>
      <c r="J10824" t="s">
        <v>20</v>
      </c>
      <c r="K10824" t="s">
        <v>204</v>
      </c>
      <c r="L10824" t="s">
        <v>9434</v>
      </c>
      <c r="M10824" t="s">
        <v>18</v>
      </c>
      <c r="N10824" t="s">
        <v>21</v>
      </c>
      <c r="P10824" t="s">
        <v>23</v>
      </c>
      <c r="Q10824" t="str">
        <f>IF(COUNTIF(Table2[type_of_injury],Table2[[#This Row],[type_of_injury]])&lt;40,"other",Table2[[#This Row],[type_of_injury]])</f>
        <v>gunfire</v>
      </c>
      <c r="R10824" t="str" cm="1">
        <f t="array" ref="R108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5" spans="1:18" x14ac:dyDescent="0.35">
      <c r="A10825" t="s">
        <v>11587</v>
      </c>
      <c r="B10825" s="1">
        <v>37227</v>
      </c>
      <c r="C10825">
        <v>35</v>
      </c>
      <c r="D10825" t="str" cm="1">
        <f t="array" ref="D108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25" t="s">
        <v>16</v>
      </c>
      <c r="F10825" t="s">
        <v>27</v>
      </c>
      <c r="G10825" t="s">
        <v>27</v>
      </c>
      <c r="H10825" t="s">
        <v>19</v>
      </c>
      <c r="I10825" s="1">
        <v>37227</v>
      </c>
      <c r="J10825" t="s">
        <v>20</v>
      </c>
      <c r="K10825" t="s">
        <v>40</v>
      </c>
      <c r="L10825" t="s">
        <v>229</v>
      </c>
      <c r="M10825" t="s">
        <v>27</v>
      </c>
      <c r="N10825" t="s">
        <v>21</v>
      </c>
      <c r="O10825" t="s">
        <v>585</v>
      </c>
      <c r="P10825" t="s">
        <v>23</v>
      </c>
      <c r="Q10825" t="str">
        <f>IF(COUNTIF(Table2[type_of_injury],Table2[[#This Row],[type_of_injury]])&lt;40,"other",Table2[[#This Row],[type_of_injury]])</f>
        <v>gunfire</v>
      </c>
      <c r="R10825" t="str" cm="1">
        <f t="array" ref="R108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6" spans="1:18" x14ac:dyDescent="0.35">
      <c r="A10826" t="s">
        <v>7773</v>
      </c>
      <c r="B10826" s="1">
        <v>37227</v>
      </c>
      <c r="D10826" t="str" cm="1">
        <f t="array" ref="D108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826" t="s">
        <v>16</v>
      </c>
      <c r="F10826" t="s">
        <v>27</v>
      </c>
      <c r="G10826" t="s">
        <v>27</v>
      </c>
      <c r="H10826" t="s">
        <v>19</v>
      </c>
      <c r="I10826" s="1">
        <v>37227</v>
      </c>
      <c r="J10826" t="s">
        <v>560</v>
      </c>
      <c r="K10826" t="s">
        <v>560</v>
      </c>
      <c r="N10826" t="s">
        <v>21</v>
      </c>
      <c r="P10826" t="s">
        <v>23</v>
      </c>
      <c r="Q10826" t="str">
        <f>IF(COUNTIF(Table2[type_of_injury],Table2[[#This Row],[type_of_injury]])&lt;40,"other",Table2[[#This Row],[type_of_injury]])</f>
        <v>gunfire</v>
      </c>
      <c r="R10826" t="str" cm="1">
        <f t="array" ref="R108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7" spans="1:18" x14ac:dyDescent="0.35">
      <c r="A10827" t="s">
        <v>11588</v>
      </c>
      <c r="B10827" s="1">
        <v>37226</v>
      </c>
      <c r="C10827">
        <v>17</v>
      </c>
      <c r="D10827" t="str" cm="1">
        <f t="array" ref="D108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27" t="s">
        <v>69</v>
      </c>
      <c r="F10827" t="s">
        <v>353</v>
      </c>
      <c r="G10827" t="s">
        <v>77</v>
      </c>
      <c r="H10827" t="s">
        <v>77</v>
      </c>
      <c r="I10827" s="1">
        <v>37226</v>
      </c>
      <c r="J10827" t="s">
        <v>20</v>
      </c>
      <c r="K10827" t="s">
        <v>4475</v>
      </c>
      <c r="L10827" t="s">
        <v>353</v>
      </c>
      <c r="M10827" t="s">
        <v>77</v>
      </c>
      <c r="N10827" t="s">
        <v>450</v>
      </c>
      <c r="O10827" t="s">
        <v>6915</v>
      </c>
      <c r="P10827" t="s">
        <v>72</v>
      </c>
      <c r="Q10827" t="str">
        <f>IF(COUNTIF(Table2[type_of_injury],Table2[[#This Row],[type_of_injury]])&lt;40,"other",Table2[[#This Row],[type_of_injury]])</f>
        <v>explosion</v>
      </c>
      <c r="R10827" t="str" cm="1">
        <f t="array" ref="R108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8" spans="1:18" x14ac:dyDescent="0.35">
      <c r="A10828" t="s">
        <v>11589</v>
      </c>
      <c r="B10828" s="1">
        <v>37226</v>
      </c>
      <c r="C10828">
        <v>17</v>
      </c>
      <c r="D10828" t="str" cm="1">
        <f t="array" ref="D108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28" t="s">
        <v>69</v>
      </c>
      <c r="F10828" t="s">
        <v>353</v>
      </c>
      <c r="G10828" t="s">
        <v>77</v>
      </c>
      <c r="H10828" t="s">
        <v>77</v>
      </c>
      <c r="I10828" s="1">
        <v>37233</v>
      </c>
      <c r="J10828" t="s">
        <v>20</v>
      </c>
      <c r="K10828" t="s">
        <v>4475</v>
      </c>
      <c r="L10828" t="s">
        <v>353</v>
      </c>
      <c r="M10828" t="s">
        <v>77</v>
      </c>
      <c r="N10828" t="s">
        <v>450</v>
      </c>
      <c r="O10828" t="s">
        <v>6915</v>
      </c>
      <c r="P10828" t="s">
        <v>72</v>
      </c>
      <c r="Q10828" t="str">
        <f>IF(COUNTIF(Table2[type_of_injury],Table2[[#This Row],[type_of_injury]])&lt;40,"other",Table2[[#This Row],[type_of_injury]])</f>
        <v>explosion</v>
      </c>
      <c r="R10828" t="str" cm="1">
        <f t="array" ref="R108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29" spans="1:18" x14ac:dyDescent="0.35">
      <c r="A10829" t="s">
        <v>11590</v>
      </c>
      <c r="B10829" s="1">
        <v>37226</v>
      </c>
      <c r="C10829">
        <v>20</v>
      </c>
      <c r="D10829" t="str" cm="1">
        <f t="array" ref="D108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29" t="s">
        <v>69</v>
      </c>
      <c r="F10829" t="s">
        <v>353</v>
      </c>
      <c r="G10829" t="s">
        <v>77</v>
      </c>
      <c r="H10829" t="s">
        <v>77</v>
      </c>
      <c r="I10829" s="1">
        <v>37226</v>
      </c>
      <c r="J10829" t="s">
        <v>20</v>
      </c>
      <c r="K10829" t="s">
        <v>4475</v>
      </c>
      <c r="L10829" t="s">
        <v>107</v>
      </c>
      <c r="M10829" t="s">
        <v>58</v>
      </c>
      <c r="N10829" t="s">
        <v>450</v>
      </c>
      <c r="O10829" t="s">
        <v>6915</v>
      </c>
      <c r="P10829" t="s">
        <v>72</v>
      </c>
      <c r="Q10829" t="str">
        <f>IF(COUNTIF(Table2[type_of_injury],Table2[[#This Row],[type_of_injury]])&lt;40,"other",Table2[[#This Row],[type_of_injury]])</f>
        <v>explosion</v>
      </c>
      <c r="R10829" t="str" cm="1">
        <f t="array" ref="R108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0" spans="1:18" x14ac:dyDescent="0.35">
      <c r="A10830" t="s">
        <v>11591</v>
      </c>
      <c r="B10830" s="1">
        <v>37226</v>
      </c>
      <c r="C10830">
        <v>14</v>
      </c>
      <c r="D10830" t="str" cm="1">
        <f t="array" ref="D108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30" t="s">
        <v>69</v>
      </c>
      <c r="F10830" t="s">
        <v>353</v>
      </c>
      <c r="G10830" t="s">
        <v>77</v>
      </c>
      <c r="H10830" t="s">
        <v>77</v>
      </c>
      <c r="I10830" s="1">
        <v>37226</v>
      </c>
      <c r="J10830" t="s">
        <v>20</v>
      </c>
      <c r="K10830" t="s">
        <v>4475</v>
      </c>
      <c r="L10830" t="s">
        <v>11592</v>
      </c>
      <c r="M10830" t="s">
        <v>108</v>
      </c>
      <c r="N10830" t="s">
        <v>450</v>
      </c>
      <c r="O10830" t="s">
        <v>6915</v>
      </c>
      <c r="P10830" t="s">
        <v>72</v>
      </c>
      <c r="Q10830" t="str">
        <f>IF(COUNTIF(Table2[type_of_injury],Table2[[#This Row],[type_of_injury]])&lt;40,"other",Table2[[#This Row],[type_of_injury]])</f>
        <v>explosion</v>
      </c>
      <c r="R10830" t="str" cm="1">
        <f t="array" ref="R108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1" spans="1:18" x14ac:dyDescent="0.35">
      <c r="A10831" t="s">
        <v>11593</v>
      </c>
      <c r="B10831" s="1">
        <v>37226</v>
      </c>
      <c r="C10831">
        <v>21</v>
      </c>
      <c r="D10831" t="str" cm="1">
        <f t="array" ref="D108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31" t="s">
        <v>69</v>
      </c>
      <c r="F10831" t="s">
        <v>353</v>
      </c>
      <c r="G10831" t="s">
        <v>77</v>
      </c>
      <c r="H10831" t="s">
        <v>77</v>
      </c>
      <c r="I10831" s="1">
        <v>37226</v>
      </c>
      <c r="J10831" t="s">
        <v>20</v>
      </c>
      <c r="K10831" t="s">
        <v>4475</v>
      </c>
      <c r="L10831" t="s">
        <v>353</v>
      </c>
      <c r="M10831" t="s">
        <v>77</v>
      </c>
      <c r="N10831" t="s">
        <v>450</v>
      </c>
      <c r="O10831" t="s">
        <v>6915</v>
      </c>
      <c r="P10831" t="s">
        <v>72</v>
      </c>
      <c r="Q10831" t="str">
        <f>IF(COUNTIF(Table2[type_of_injury],Table2[[#This Row],[type_of_injury]])&lt;40,"other",Table2[[#This Row],[type_of_injury]])</f>
        <v>explosion</v>
      </c>
      <c r="R10831" t="str" cm="1">
        <f t="array" ref="R108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2" spans="1:18" x14ac:dyDescent="0.35">
      <c r="A10832" t="s">
        <v>11594</v>
      </c>
      <c r="B10832" s="1">
        <v>37226</v>
      </c>
      <c r="C10832">
        <v>19</v>
      </c>
      <c r="D10832" t="str" cm="1">
        <f t="array" ref="D108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32" t="s">
        <v>16</v>
      </c>
      <c r="F10832" t="s">
        <v>10316</v>
      </c>
      <c r="G10832" t="s">
        <v>269</v>
      </c>
      <c r="H10832" t="s">
        <v>19</v>
      </c>
      <c r="I10832" s="1">
        <v>37226</v>
      </c>
      <c r="J10832" t="s">
        <v>20</v>
      </c>
      <c r="K10832" t="s">
        <v>204</v>
      </c>
      <c r="L10832" t="s">
        <v>27</v>
      </c>
      <c r="M10832" t="s">
        <v>27</v>
      </c>
      <c r="N10832" t="s">
        <v>21</v>
      </c>
      <c r="P10832" t="s">
        <v>23</v>
      </c>
      <c r="Q10832" t="str">
        <f>IF(COUNTIF(Table2[type_of_injury],Table2[[#This Row],[type_of_injury]])&lt;40,"other",Table2[[#This Row],[type_of_injury]])</f>
        <v>gunfire</v>
      </c>
      <c r="R10832" t="str" cm="1">
        <f t="array" ref="R108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3" spans="1:18" x14ac:dyDescent="0.35">
      <c r="A10833" t="s">
        <v>11595</v>
      </c>
      <c r="B10833" s="1">
        <v>37226</v>
      </c>
      <c r="C10833">
        <v>19</v>
      </c>
      <c r="D10833" t="str" cm="1">
        <f t="array" ref="D108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33" t="s">
        <v>69</v>
      </c>
      <c r="F10833" t="s">
        <v>353</v>
      </c>
      <c r="G10833" t="s">
        <v>77</v>
      </c>
      <c r="H10833" t="s">
        <v>77</v>
      </c>
      <c r="I10833" s="1">
        <v>37226</v>
      </c>
      <c r="J10833" t="s">
        <v>20</v>
      </c>
      <c r="K10833" t="s">
        <v>4475</v>
      </c>
      <c r="L10833" t="s">
        <v>353</v>
      </c>
      <c r="M10833" t="s">
        <v>77</v>
      </c>
      <c r="N10833" t="s">
        <v>450</v>
      </c>
      <c r="O10833" t="s">
        <v>6915</v>
      </c>
      <c r="P10833" t="s">
        <v>72</v>
      </c>
      <c r="Q10833" t="str">
        <f>IF(COUNTIF(Table2[type_of_injury],Table2[[#This Row],[type_of_injury]])&lt;40,"other",Table2[[#This Row],[type_of_injury]])</f>
        <v>explosion</v>
      </c>
      <c r="R10833" t="str" cm="1">
        <f t="array" ref="R108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4" spans="1:18" x14ac:dyDescent="0.35">
      <c r="A10834" t="s">
        <v>11596</v>
      </c>
      <c r="B10834" s="1">
        <v>37226</v>
      </c>
      <c r="C10834">
        <v>15</v>
      </c>
      <c r="D10834" t="str" cm="1">
        <f t="array" ref="D108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34" t="s">
        <v>69</v>
      </c>
      <c r="F10834" t="s">
        <v>353</v>
      </c>
      <c r="G10834" t="s">
        <v>77</v>
      </c>
      <c r="H10834" t="s">
        <v>77</v>
      </c>
      <c r="I10834" s="1">
        <v>37226</v>
      </c>
      <c r="J10834" t="s">
        <v>20</v>
      </c>
      <c r="K10834" t="s">
        <v>4475</v>
      </c>
      <c r="L10834" t="s">
        <v>353</v>
      </c>
      <c r="M10834" t="s">
        <v>77</v>
      </c>
      <c r="N10834" t="s">
        <v>450</v>
      </c>
      <c r="O10834" t="s">
        <v>6915</v>
      </c>
      <c r="P10834" t="s">
        <v>72</v>
      </c>
      <c r="Q10834" t="str">
        <f>IF(COUNTIF(Table2[type_of_injury],Table2[[#This Row],[type_of_injury]])&lt;40,"other",Table2[[#This Row],[type_of_injury]])</f>
        <v>explosion</v>
      </c>
      <c r="R10834" t="str" cm="1">
        <f t="array" ref="R108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5" spans="1:18" x14ac:dyDescent="0.35">
      <c r="A10835" t="s">
        <v>11597</v>
      </c>
      <c r="B10835" s="1">
        <v>37226</v>
      </c>
      <c r="C10835">
        <v>19</v>
      </c>
      <c r="D10835" t="str" cm="1">
        <f t="array" ref="D108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35" t="s">
        <v>69</v>
      </c>
      <c r="F10835" t="s">
        <v>353</v>
      </c>
      <c r="G10835" t="s">
        <v>77</v>
      </c>
      <c r="H10835" t="s">
        <v>77</v>
      </c>
      <c r="I10835" s="1">
        <v>37226</v>
      </c>
      <c r="J10835" t="s">
        <v>20</v>
      </c>
      <c r="K10835" t="s">
        <v>4475</v>
      </c>
      <c r="L10835" t="s">
        <v>353</v>
      </c>
      <c r="M10835" t="s">
        <v>77</v>
      </c>
      <c r="N10835" t="s">
        <v>450</v>
      </c>
      <c r="O10835" t="s">
        <v>6915</v>
      </c>
      <c r="P10835" t="s">
        <v>72</v>
      </c>
      <c r="Q10835" t="str">
        <f>IF(COUNTIF(Table2[type_of_injury],Table2[[#This Row],[type_of_injury]])&lt;40,"other",Table2[[#This Row],[type_of_injury]])</f>
        <v>explosion</v>
      </c>
      <c r="R10835" t="str" cm="1">
        <f t="array" ref="R108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6" spans="1:18" x14ac:dyDescent="0.35">
      <c r="A10836" t="s">
        <v>11598</v>
      </c>
      <c r="B10836" s="1">
        <v>37226</v>
      </c>
      <c r="C10836">
        <v>10</v>
      </c>
      <c r="D10836" t="str" cm="1">
        <f t="array" ref="D108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836" t="s">
        <v>16</v>
      </c>
      <c r="F10836" t="s">
        <v>10316</v>
      </c>
      <c r="G10836" t="s">
        <v>269</v>
      </c>
      <c r="H10836" t="s">
        <v>19</v>
      </c>
      <c r="I10836" s="1">
        <v>37226</v>
      </c>
      <c r="J10836" t="s">
        <v>20</v>
      </c>
      <c r="K10836" t="s">
        <v>40</v>
      </c>
      <c r="L10836" t="s">
        <v>27</v>
      </c>
      <c r="M10836" t="s">
        <v>27</v>
      </c>
      <c r="N10836" t="s">
        <v>21</v>
      </c>
      <c r="P10836" t="s">
        <v>23</v>
      </c>
      <c r="Q10836" t="str">
        <f>IF(COUNTIF(Table2[type_of_injury],Table2[[#This Row],[type_of_injury]])&lt;40,"other",Table2[[#This Row],[type_of_injury]])</f>
        <v>gunfire</v>
      </c>
      <c r="R10836" t="str" cm="1">
        <f t="array" ref="R108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7" spans="1:18" x14ac:dyDescent="0.35">
      <c r="A10837" t="s">
        <v>11599</v>
      </c>
      <c r="B10837" s="1">
        <v>37226</v>
      </c>
      <c r="C10837">
        <v>15</v>
      </c>
      <c r="D10837" t="str" cm="1">
        <f t="array" ref="D108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37" t="s">
        <v>69</v>
      </c>
      <c r="F10837" t="s">
        <v>353</v>
      </c>
      <c r="G10837" t="s">
        <v>77</v>
      </c>
      <c r="H10837" t="s">
        <v>77</v>
      </c>
      <c r="I10837" s="1">
        <v>37226</v>
      </c>
      <c r="J10837" t="s">
        <v>20</v>
      </c>
      <c r="K10837" t="s">
        <v>4475</v>
      </c>
      <c r="L10837" t="s">
        <v>353</v>
      </c>
      <c r="M10837" t="s">
        <v>77</v>
      </c>
      <c r="N10837" t="s">
        <v>450</v>
      </c>
      <c r="O10837" t="s">
        <v>6915</v>
      </c>
      <c r="P10837" t="s">
        <v>72</v>
      </c>
      <c r="Q10837" t="str">
        <f>IF(COUNTIF(Table2[type_of_injury],Table2[[#This Row],[type_of_injury]])&lt;40,"other",Table2[[#This Row],[type_of_injury]])</f>
        <v>explosion</v>
      </c>
      <c r="R10837" t="str" cm="1">
        <f t="array" ref="R108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8" spans="1:18" x14ac:dyDescent="0.35">
      <c r="A10838" t="s">
        <v>11600</v>
      </c>
      <c r="B10838" s="1">
        <v>37224</v>
      </c>
      <c r="C10838">
        <v>37</v>
      </c>
      <c r="D10838" t="str" cm="1">
        <f t="array" ref="D108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38" t="s">
        <v>16</v>
      </c>
      <c r="F10838" t="s">
        <v>730</v>
      </c>
      <c r="G10838" t="s">
        <v>54</v>
      </c>
      <c r="H10838" t="s">
        <v>19</v>
      </c>
      <c r="I10838" s="1">
        <v>37224</v>
      </c>
      <c r="J10838" t="s">
        <v>20</v>
      </c>
      <c r="K10838" t="s">
        <v>40</v>
      </c>
      <c r="L10838" t="s">
        <v>1224</v>
      </c>
      <c r="M10838" t="s">
        <v>18</v>
      </c>
      <c r="N10838" t="s">
        <v>21</v>
      </c>
      <c r="O10838" t="s">
        <v>22</v>
      </c>
      <c r="P10838" t="s">
        <v>23</v>
      </c>
      <c r="Q10838" t="str">
        <f>IF(COUNTIF(Table2[type_of_injury],Table2[[#This Row],[type_of_injury]])&lt;40,"other",Table2[[#This Row],[type_of_injury]])</f>
        <v>gunfire</v>
      </c>
      <c r="R10838" t="str" cm="1">
        <f t="array" ref="R108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39" spans="1:18" x14ac:dyDescent="0.35">
      <c r="A10839" t="s">
        <v>11601</v>
      </c>
      <c r="B10839" s="1">
        <v>37224</v>
      </c>
      <c r="C10839">
        <v>22</v>
      </c>
      <c r="D10839" t="str" cm="1">
        <f t="array" ref="D108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39" t="s">
        <v>69</v>
      </c>
      <c r="F10839" t="s">
        <v>10297</v>
      </c>
      <c r="G10839" t="s">
        <v>77</v>
      </c>
      <c r="H10839" t="s">
        <v>77</v>
      </c>
      <c r="I10839" s="1">
        <v>37224</v>
      </c>
      <c r="J10839" t="s">
        <v>71</v>
      </c>
      <c r="K10839" t="s">
        <v>4475</v>
      </c>
      <c r="L10839" t="s">
        <v>5012</v>
      </c>
      <c r="M10839" t="s">
        <v>77</v>
      </c>
      <c r="N10839" t="s">
        <v>450</v>
      </c>
      <c r="O10839" t="s">
        <v>6915</v>
      </c>
      <c r="P10839" t="s">
        <v>72</v>
      </c>
      <c r="Q10839" t="str">
        <f>IF(COUNTIF(Table2[type_of_injury],Table2[[#This Row],[type_of_injury]])&lt;40,"other",Table2[[#This Row],[type_of_injury]])</f>
        <v>explosion</v>
      </c>
      <c r="R10839" t="str" cm="1">
        <f t="array" ref="R108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0" spans="1:18" x14ac:dyDescent="0.35">
      <c r="A10840" t="s">
        <v>11602</v>
      </c>
      <c r="B10840" s="1">
        <v>37224</v>
      </c>
      <c r="C10840">
        <v>28</v>
      </c>
      <c r="D10840" t="str" cm="1">
        <f t="array" ref="D108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40" t="s">
        <v>69</v>
      </c>
      <c r="F10840" t="s">
        <v>10297</v>
      </c>
      <c r="G10840" t="s">
        <v>77</v>
      </c>
      <c r="H10840" t="s">
        <v>77</v>
      </c>
      <c r="I10840" s="1">
        <v>37224</v>
      </c>
      <c r="J10840" t="s">
        <v>20</v>
      </c>
      <c r="K10840" t="s">
        <v>4475</v>
      </c>
      <c r="L10840" t="s">
        <v>8020</v>
      </c>
      <c r="M10840" t="s">
        <v>77</v>
      </c>
      <c r="N10840" t="s">
        <v>450</v>
      </c>
      <c r="O10840" t="s">
        <v>6915</v>
      </c>
      <c r="P10840" t="s">
        <v>72</v>
      </c>
      <c r="Q10840" t="str">
        <f>IF(COUNTIF(Table2[type_of_injury],Table2[[#This Row],[type_of_injury]])&lt;40,"other",Table2[[#This Row],[type_of_injury]])</f>
        <v>explosion</v>
      </c>
      <c r="R10840" t="str" cm="1">
        <f t="array" ref="R108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1" spans="1:18" x14ac:dyDescent="0.35">
      <c r="A10841" t="s">
        <v>11603</v>
      </c>
      <c r="B10841" s="1">
        <v>37224</v>
      </c>
      <c r="C10841">
        <v>45</v>
      </c>
      <c r="D10841" t="str" cm="1">
        <f t="array" ref="D108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841" t="s">
        <v>69</v>
      </c>
      <c r="F10841" t="s">
        <v>10297</v>
      </c>
      <c r="G10841" t="s">
        <v>77</v>
      </c>
      <c r="H10841" t="s">
        <v>77</v>
      </c>
      <c r="I10841" s="1">
        <v>37224</v>
      </c>
      <c r="J10841" t="s">
        <v>20</v>
      </c>
      <c r="K10841" t="s">
        <v>4475</v>
      </c>
      <c r="L10841" t="s">
        <v>8059</v>
      </c>
      <c r="M10841" t="s">
        <v>77</v>
      </c>
      <c r="N10841" t="s">
        <v>450</v>
      </c>
      <c r="O10841" t="s">
        <v>6915</v>
      </c>
      <c r="P10841" t="s">
        <v>72</v>
      </c>
      <c r="Q10841" t="str">
        <f>IF(COUNTIF(Table2[type_of_injury],Table2[[#This Row],[type_of_injury]])&lt;40,"other",Table2[[#This Row],[type_of_injury]])</f>
        <v>explosion</v>
      </c>
      <c r="R10841" t="str" cm="1">
        <f t="array" ref="R108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2" spans="1:18" x14ac:dyDescent="0.35">
      <c r="A10842" t="s">
        <v>11604</v>
      </c>
      <c r="B10842" s="1">
        <v>37224</v>
      </c>
      <c r="C10842">
        <v>25</v>
      </c>
      <c r="D10842" t="str" cm="1">
        <f t="array" ref="D108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42" t="s">
        <v>16</v>
      </c>
      <c r="F10842" t="s">
        <v>730</v>
      </c>
      <c r="G10842" t="s">
        <v>54</v>
      </c>
      <c r="H10842" t="s">
        <v>19</v>
      </c>
      <c r="I10842" s="1">
        <v>37224</v>
      </c>
      <c r="J10842" t="s">
        <v>20</v>
      </c>
      <c r="K10842" t="s">
        <v>560</v>
      </c>
      <c r="L10842" t="s">
        <v>81</v>
      </c>
      <c r="M10842" t="s">
        <v>75</v>
      </c>
      <c r="N10842" t="s">
        <v>21</v>
      </c>
      <c r="O10842" t="s">
        <v>22</v>
      </c>
      <c r="P10842" t="s">
        <v>23</v>
      </c>
      <c r="Q10842" t="str">
        <f>IF(COUNTIF(Table2[type_of_injury],Table2[[#This Row],[type_of_injury]])&lt;40,"other",Table2[[#This Row],[type_of_injury]])</f>
        <v>gunfire</v>
      </c>
      <c r="R10842" t="str" cm="1">
        <f t="array" ref="R108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3" spans="1:18" x14ac:dyDescent="0.35">
      <c r="A10843" t="s">
        <v>11605</v>
      </c>
      <c r="B10843" s="1">
        <v>37223</v>
      </c>
      <c r="C10843">
        <v>23</v>
      </c>
      <c r="D10843" t="str" cm="1">
        <f t="array" ref="D108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43" t="s">
        <v>16</v>
      </c>
      <c r="F10843" t="s">
        <v>5961</v>
      </c>
      <c r="G10843" t="s">
        <v>218</v>
      </c>
      <c r="H10843" t="s">
        <v>39</v>
      </c>
      <c r="I10843" s="1">
        <v>37223</v>
      </c>
      <c r="J10843" t="s">
        <v>20</v>
      </c>
      <c r="K10843" t="s">
        <v>40</v>
      </c>
      <c r="L10843" t="s">
        <v>225</v>
      </c>
      <c r="M10843" t="s">
        <v>38</v>
      </c>
      <c r="N10843" t="s">
        <v>21</v>
      </c>
      <c r="O10843" t="s">
        <v>22</v>
      </c>
      <c r="P10843" t="s">
        <v>23</v>
      </c>
      <c r="Q10843" t="str">
        <f>IF(COUNTIF(Table2[type_of_injury],Table2[[#This Row],[type_of_injury]])&lt;40,"other",Table2[[#This Row],[type_of_injury]])</f>
        <v>gunfire</v>
      </c>
      <c r="R10843" t="str" cm="1">
        <f t="array" ref="R108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4" spans="1:18" x14ac:dyDescent="0.35">
      <c r="A10844" t="s">
        <v>11606</v>
      </c>
      <c r="B10844" s="1">
        <v>37223</v>
      </c>
      <c r="C10844">
        <v>21</v>
      </c>
      <c r="D10844" t="str" cm="1">
        <f t="array" ref="D108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44" t="s">
        <v>16</v>
      </c>
      <c r="F10844" t="s">
        <v>210</v>
      </c>
      <c r="G10844" t="s">
        <v>210</v>
      </c>
      <c r="H10844" t="s">
        <v>39</v>
      </c>
      <c r="I10844" s="1">
        <v>37230</v>
      </c>
      <c r="J10844" t="s">
        <v>20</v>
      </c>
      <c r="K10844" t="s">
        <v>40</v>
      </c>
      <c r="L10844" t="s">
        <v>210</v>
      </c>
      <c r="M10844" t="s">
        <v>210</v>
      </c>
      <c r="N10844" t="s">
        <v>21</v>
      </c>
      <c r="P10844" t="s">
        <v>23</v>
      </c>
      <c r="Q10844" t="str">
        <f>IF(COUNTIF(Table2[type_of_injury],Table2[[#This Row],[type_of_injury]])&lt;40,"other",Table2[[#This Row],[type_of_injury]])</f>
        <v>gunfire</v>
      </c>
      <c r="R10844" t="str" cm="1">
        <f t="array" ref="R108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5" spans="1:18" x14ac:dyDescent="0.35">
      <c r="A10845" t="s">
        <v>11607</v>
      </c>
      <c r="B10845" s="1">
        <v>37222</v>
      </c>
      <c r="C10845">
        <v>19</v>
      </c>
      <c r="D10845" t="str" cm="1">
        <f t="array" ref="D108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45" t="s">
        <v>16</v>
      </c>
      <c r="F10845" t="s">
        <v>9374</v>
      </c>
      <c r="G10845" t="s">
        <v>77</v>
      </c>
      <c r="H10845" t="s">
        <v>77</v>
      </c>
      <c r="I10845" s="1">
        <v>37222</v>
      </c>
      <c r="J10845" t="s">
        <v>20</v>
      </c>
      <c r="K10845" t="s">
        <v>204</v>
      </c>
      <c r="L10845" t="s">
        <v>33</v>
      </c>
      <c r="M10845" t="s">
        <v>27</v>
      </c>
      <c r="N10845" t="s">
        <v>21</v>
      </c>
      <c r="P10845" t="s">
        <v>23</v>
      </c>
      <c r="Q10845" t="str">
        <f>IF(COUNTIF(Table2[type_of_injury],Table2[[#This Row],[type_of_injury]])&lt;40,"other",Table2[[#This Row],[type_of_injury]])</f>
        <v>gunfire</v>
      </c>
      <c r="R10845" t="str" cm="1">
        <f t="array" ref="R108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6" spans="1:18" x14ac:dyDescent="0.35">
      <c r="A10846" t="s">
        <v>11608</v>
      </c>
      <c r="B10846" s="1">
        <v>37222</v>
      </c>
      <c r="C10846">
        <v>19</v>
      </c>
      <c r="D10846" t="str" cm="1">
        <f t="array" ref="D108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46" t="s">
        <v>16</v>
      </c>
      <c r="F10846" t="s">
        <v>9374</v>
      </c>
      <c r="G10846" t="s">
        <v>77</v>
      </c>
      <c r="H10846" t="s">
        <v>77</v>
      </c>
      <c r="I10846" s="1">
        <v>37222</v>
      </c>
      <c r="J10846" t="s">
        <v>20</v>
      </c>
      <c r="K10846" t="s">
        <v>204</v>
      </c>
      <c r="L10846" t="s">
        <v>33</v>
      </c>
      <c r="M10846" t="s">
        <v>27</v>
      </c>
      <c r="N10846" t="s">
        <v>21</v>
      </c>
      <c r="P10846" t="s">
        <v>23</v>
      </c>
      <c r="Q10846" t="str">
        <f>IF(COUNTIF(Table2[type_of_injury],Table2[[#This Row],[type_of_injury]])&lt;40,"other",Table2[[#This Row],[type_of_injury]])</f>
        <v>gunfire</v>
      </c>
      <c r="R10846" t="str" cm="1">
        <f t="array" ref="R108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7" spans="1:18" x14ac:dyDescent="0.35">
      <c r="A10847" t="s">
        <v>11609</v>
      </c>
      <c r="B10847" s="1">
        <v>37222</v>
      </c>
      <c r="C10847">
        <v>25</v>
      </c>
      <c r="D10847" t="str" cm="1">
        <f t="array" ref="D108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47" t="s">
        <v>16</v>
      </c>
      <c r="F10847" t="s">
        <v>8226</v>
      </c>
      <c r="G10847" t="s">
        <v>8226</v>
      </c>
      <c r="H10847" t="s">
        <v>39</v>
      </c>
      <c r="I10847" s="1">
        <v>37222</v>
      </c>
      <c r="J10847" t="s">
        <v>20</v>
      </c>
      <c r="K10847" t="s">
        <v>560</v>
      </c>
      <c r="L10847" t="s">
        <v>225</v>
      </c>
      <c r="M10847" t="s">
        <v>38</v>
      </c>
      <c r="N10847" t="s">
        <v>21</v>
      </c>
      <c r="O10847" t="s">
        <v>22</v>
      </c>
      <c r="P10847" t="s">
        <v>23</v>
      </c>
      <c r="Q10847" t="str">
        <f>IF(COUNTIF(Table2[type_of_injury],Table2[[#This Row],[type_of_injury]])&lt;40,"other",Table2[[#This Row],[type_of_injury]])</f>
        <v>gunfire</v>
      </c>
      <c r="R10847" t="str" cm="1">
        <f t="array" ref="R108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8" spans="1:18" x14ac:dyDescent="0.35">
      <c r="A10848" t="s">
        <v>11610</v>
      </c>
      <c r="B10848" s="1">
        <v>37222</v>
      </c>
      <c r="C10848">
        <v>45</v>
      </c>
      <c r="D10848" t="str" cm="1">
        <f t="array" ref="D108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848" t="s">
        <v>69</v>
      </c>
      <c r="F10848" t="s">
        <v>8226</v>
      </c>
      <c r="G10848" t="s">
        <v>8226</v>
      </c>
      <c r="H10848" t="s">
        <v>39</v>
      </c>
      <c r="I10848" s="1">
        <v>37222</v>
      </c>
      <c r="J10848" t="s">
        <v>20</v>
      </c>
      <c r="K10848" t="s">
        <v>4475</v>
      </c>
      <c r="L10848" t="s">
        <v>8627</v>
      </c>
      <c r="M10848" t="s">
        <v>8226</v>
      </c>
      <c r="N10848" t="s">
        <v>21</v>
      </c>
      <c r="P10848" t="s">
        <v>72</v>
      </c>
      <c r="Q10848" t="str">
        <f>IF(COUNTIF(Table2[type_of_injury],Table2[[#This Row],[type_of_injury]])&lt;40,"other",Table2[[#This Row],[type_of_injury]])</f>
        <v>gunfire</v>
      </c>
      <c r="R10848" t="str" cm="1">
        <f t="array" ref="R108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49" spans="1:18" x14ac:dyDescent="0.35">
      <c r="A10849" t="s">
        <v>11611</v>
      </c>
      <c r="B10849" s="1">
        <v>37222</v>
      </c>
      <c r="C10849">
        <v>23</v>
      </c>
      <c r="D10849" t="str" cm="1">
        <f t="array" ref="D108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49" t="s">
        <v>69</v>
      </c>
      <c r="F10849" t="s">
        <v>9374</v>
      </c>
      <c r="G10849" t="s">
        <v>77</v>
      </c>
      <c r="H10849" t="s">
        <v>77</v>
      </c>
      <c r="I10849" s="1">
        <v>37222</v>
      </c>
      <c r="J10849" t="s">
        <v>20</v>
      </c>
      <c r="K10849" t="s">
        <v>4475</v>
      </c>
      <c r="N10849" t="s">
        <v>21</v>
      </c>
      <c r="P10849" t="s">
        <v>72</v>
      </c>
      <c r="Q10849" t="str">
        <f>IF(COUNTIF(Table2[type_of_injury],Table2[[#This Row],[type_of_injury]])&lt;40,"other",Table2[[#This Row],[type_of_injury]])</f>
        <v>gunfire</v>
      </c>
      <c r="R10849" t="str" cm="1">
        <f t="array" ref="R108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0" spans="1:18" x14ac:dyDescent="0.35">
      <c r="A10850" t="s">
        <v>11612</v>
      </c>
      <c r="B10850" s="1">
        <v>37222</v>
      </c>
      <c r="C10850">
        <v>26</v>
      </c>
      <c r="D10850" t="str" cm="1">
        <f t="array" ref="D108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50" t="s">
        <v>69</v>
      </c>
      <c r="F10850" t="s">
        <v>9374</v>
      </c>
      <c r="G10850" t="s">
        <v>77</v>
      </c>
      <c r="H10850" t="s">
        <v>77</v>
      </c>
      <c r="I10850" s="1">
        <v>37222</v>
      </c>
      <c r="J10850" t="s">
        <v>71</v>
      </c>
      <c r="K10850" t="s">
        <v>4475</v>
      </c>
      <c r="N10850" t="s">
        <v>21</v>
      </c>
      <c r="P10850" t="s">
        <v>72</v>
      </c>
      <c r="Q10850" t="str">
        <f>IF(COUNTIF(Table2[type_of_injury],Table2[[#This Row],[type_of_injury]])&lt;40,"other",Table2[[#This Row],[type_of_injury]])</f>
        <v>gunfire</v>
      </c>
      <c r="R10850" t="str" cm="1">
        <f t="array" ref="R108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1" spans="1:18" x14ac:dyDescent="0.35">
      <c r="A10851" t="s">
        <v>11613</v>
      </c>
      <c r="B10851" s="1">
        <v>37220</v>
      </c>
      <c r="C10851">
        <v>13</v>
      </c>
      <c r="D10851" t="str" cm="1">
        <f t="array" ref="D108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51" t="s">
        <v>16</v>
      </c>
      <c r="F10851" t="s">
        <v>175</v>
      </c>
      <c r="G10851" t="s">
        <v>175</v>
      </c>
      <c r="H10851" t="s">
        <v>19</v>
      </c>
      <c r="I10851" s="1">
        <v>37220</v>
      </c>
      <c r="J10851" t="s">
        <v>20</v>
      </c>
      <c r="K10851" t="s">
        <v>204</v>
      </c>
      <c r="L10851" t="s">
        <v>175</v>
      </c>
      <c r="M10851" t="s">
        <v>175</v>
      </c>
      <c r="N10851" t="s">
        <v>21</v>
      </c>
      <c r="O10851" t="s">
        <v>22</v>
      </c>
      <c r="P10851" t="s">
        <v>23</v>
      </c>
      <c r="Q10851" t="str">
        <f>IF(COUNTIF(Table2[type_of_injury],Table2[[#This Row],[type_of_injury]])&lt;40,"other",Table2[[#This Row],[type_of_injury]])</f>
        <v>gunfire</v>
      </c>
      <c r="R10851" t="str" cm="1">
        <f t="array" ref="R108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2" spans="1:18" x14ac:dyDescent="0.35">
      <c r="A10852" t="s">
        <v>11614</v>
      </c>
      <c r="B10852" s="1">
        <v>37219</v>
      </c>
      <c r="C10852">
        <v>26</v>
      </c>
      <c r="D10852" t="str" cm="1">
        <f t="array" ref="D108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52" t="s">
        <v>69</v>
      </c>
      <c r="F10852" t="s">
        <v>8284</v>
      </c>
      <c r="G10852" t="s">
        <v>218</v>
      </c>
      <c r="H10852" t="s">
        <v>39</v>
      </c>
      <c r="I10852" s="1">
        <v>37219</v>
      </c>
      <c r="J10852" t="s">
        <v>20</v>
      </c>
      <c r="K10852" t="s">
        <v>4475</v>
      </c>
      <c r="L10852" t="s">
        <v>532</v>
      </c>
      <c r="M10852" t="s">
        <v>77</v>
      </c>
      <c r="N10852" t="s">
        <v>21</v>
      </c>
      <c r="P10852" t="s">
        <v>72</v>
      </c>
      <c r="Q10852" t="str">
        <f>IF(COUNTIF(Table2[type_of_injury],Table2[[#This Row],[type_of_injury]])&lt;40,"other",Table2[[#This Row],[type_of_injury]])</f>
        <v>gunfire</v>
      </c>
      <c r="R10852" t="str" cm="1">
        <f t="array" ref="R108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3" spans="1:18" x14ac:dyDescent="0.35">
      <c r="A10853" t="s">
        <v>11615</v>
      </c>
      <c r="B10853" s="1">
        <v>37218</v>
      </c>
      <c r="C10853">
        <v>34</v>
      </c>
      <c r="D10853" t="str" cm="1">
        <f t="array" ref="D108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53" t="s">
        <v>16</v>
      </c>
      <c r="F10853" t="s">
        <v>340</v>
      </c>
      <c r="G10853" t="s">
        <v>54</v>
      </c>
      <c r="H10853" t="s">
        <v>19</v>
      </c>
      <c r="I10853" s="1">
        <v>37218</v>
      </c>
      <c r="J10853" t="s">
        <v>20</v>
      </c>
      <c r="K10853" t="s">
        <v>5182</v>
      </c>
      <c r="L10853" t="s">
        <v>9075</v>
      </c>
      <c r="M10853" t="s">
        <v>75</v>
      </c>
      <c r="N10853" t="s">
        <v>21</v>
      </c>
      <c r="O10853" t="s">
        <v>35</v>
      </c>
      <c r="P10853" t="s">
        <v>23</v>
      </c>
      <c r="Q10853" t="str">
        <f>IF(COUNTIF(Table2[type_of_injury],Table2[[#This Row],[type_of_injury]])&lt;40,"other",Table2[[#This Row],[type_of_injury]])</f>
        <v>gunfire</v>
      </c>
      <c r="R10853" t="str" cm="1">
        <f t="array" ref="R108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4" spans="1:18" x14ac:dyDescent="0.35">
      <c r="A10854" t="s">
        <v>11616</v>
      </c>
      <c r="B10854" s="1">
        <v>37218</v>
      </c>
      <c r="C10854">
        <v>34</v>
      </c>
      <c r="D10854" t="str" cm="1">
        <f t="array" ref="D108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54" t="s">
        <v>16</v>
      </c>
      <c r="F10854" t="s">
        <v>340</v>
      </c>
      <c r="G10854" t="s">
        <v>54</v>
      </c>
      <c r="H10854" t="s">
        <v>19</v>
      </c>
      <c r="I10854" s="1">
        <v>37218</v>
      </c>
      <c r="J10854" t="s">
        <v>20</v>
      </c>
      <c r="K10854" t="s">
        <v>5182</v>
      </c>
      <c r="L10854" t="s">
        <v>1756</v>
      </c>
      <c r="M10854" t="s">
        <v>75</v>
      </c>
      <c r="N10854" t="s">
        <v>21</v>
      </c>
      <c r="O10854" t="s">
        <v>35</v>
      </c>
      <c r="P10854" t="s">
        <v>23</v>
      </c>
      <c r="Q10854" t="str">
        <f>IF(COUNTIF(Table2[type_of_injury],Table2[[#This Row],[type_of_injury]])&lt;40,"other",Table2[[#This Row],[type_of_injury]])</f>
        <v>gunfire</v>
      </c>
      <c r="R10854" t="str" cm="1">
        <f t="array" ref="R108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5" spans="1:18" x14ac:dyDescent="0.35">
      <c r="A10855" t="s">
        <v>11617</v>
      </c>
      <c r="B10855" s="1">
        <v>37218</v>
      </c>
      <c r="C10855">
        <v>15</v>
      </c>
      <c r="D10855" t="str" cm="1">
        <f t="array" ref="D108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55" t="s">
        <v>16</v>
      </c>
      <c r="F10855" t="s">
        <v>41</v>
      </c>
      <c r="G10855" t="s">
        <v>41</v>
      </c>
      <c r="H10855" t="s">
        <v>39</v>
      </c>
      <c r="I10855" s="1">
        <v>37218</v>
      </c>
      <c r="J10855" t="s">
        <v>20</v>
      </c>
      <c r="K10855" t="s">
        <v>40</v>
      </c>
      <c r="L10855" t="s">
        <v>41</v>
      </c>
      <c r="M10855" t="s">
        <v>41</v>
      </c>
      <c r="N10855" t="s">
        <v>21</v>
      </c>
      <c r="O10855" t="s">
        <v>22</v>
      </c>
      <c r="P10855" t="s">
        <v>23</v>
      </c>
      <c r="Q10855" t="str">
        <f>IF(COUNTIF(Table2[type_of_injury],Table2[[#This Row],[type_of_injury]])&lt;40,"other",Table2[[#This Row],[type_of_injury]])</f>
        <v>gunfire</v>
      </c>
      <c r="R10855" t="str" cm="1">
        <f t="array" ref="R108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6" spans="1:18" x14ac:dyDescent="0.35">
      <c r="A10856" t="s">
        <v>11618</v>
      </c>
      <c r="B10856" s="1">
        <v>37218</v>
      </c>
      <c r="C10856">
        <v>28</v>
      </c>
      <c r="D10856" t="str" cm="1">
        <f t="array" ref="D108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56" t="s">
        <v>16</v>
      </c>
      <c r="F10856" t="s">
        <v>340</v>
      </c>
      <c r="G10856" t="s">
        <v>54</v>
      </c>
      <c r="H10856" t="s">
        <v>19</v>
      </c>
      <c r="I10856" s="1">
        <v>37218</v>
      </c>
      <c r="J10856" t="s">
        <v>20</v>
      </c>
      <c r="K10856" t="s">
        <v>5182</v>
      </c>
      <c r="L10856" t="s">
        <v>9075</v>
      </c>
      <c r="M10856" t="s">
        <v>75</v>
      </c>
      <c r="N10856" t="s">
        <v>21</v>
      </c>
      <c r="O10856" t="s">
        <v>35</v>
      </c>
      <c r="P10856" t="s">
        <v>23</v>
      </c>
      <c r="Q10856" t="str">
        <f>IF(COUNTIF(Table2[type_of_injury],Table2[[#This Row],[type_of_injury]])&lt;40,"other",Table2[[#This Row],[type_of_injury]])</f>
        <v>gunfire</v>
      </c>
      <c r="R10856" t="str" cm="1">
        <f t="array" ref="R108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7" spans="1:18" x14ac:dyDescent="0.35">
      <c r="A10857" t="s">
        <v>11619</v>
      </c>
      <c r="B10857" s="1">
        <v>37218</v>
      </c>
      <c r="C10857">
        <v>25</v>
      </c>
      <c r="D10857" t="str" cm="1">
        <f t="array" ref="D108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57" t="s">
        <v>16</v>
      </c>
      <c r="F10857" t="s">
        <v>210</v>
      </c>
      <c r="G10857" t="s">
        <v>210</v>
      </c>
      <c r="H10857" t="s">
        <v>39</v>
      </c>
      <c r="I10857" s="1">
        <v>37218</v>
      </c>
      <c r="J10857" t="s">
        <v>20</v>
      </c>
      <c r="K10857" t="s">
        <v>560</v>
      </c>
      <c r="L10857" t="s">
        <v>210</v>
      </c>
      <c r="M10857" t="s">
        <v>210</v>
      </c>
      <c r="N10857" t="s">
        <v>21</v>
      </c>
      <c r="O10857" t="s">
        <v>22</v>
      </c>
      <c r="P10857" t="s">
        <v>23</v>
      </c>
      <c r="Q10857" t="str">
        <f>IF(COUNTIF(Table2[type_of_injury],Table2[[#This Row],[type_of_injury]])&lt;40,"other",Table2[[#This Row],[type_of_injury]])</f>
        <v>gunfire</v>
      </c>
      <c r="R10857" t="str" cm="1">
        <f t="array" ref="R108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8" spans="1:18" x14ac:dyDescent="0.35">
      <c r="A10858" t="s">
        <v>11620</v>
      </c>
      <c r="B10858" s="1">
        <v>37217</v>
      </c>
      <c r="C10858">
        <v>11</v>
      </c>
      <c r="D10858" t="str" cm="1">
        <f t="array" ref="D108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58" t="s">
        <v>16</v>
      </c>
      <c r="F10858" t="s">
        <v>41</v>
      </c>
      <c r="G10858" t="s">
        <v>41</v>
      </c>
      <c r="H10858" t="s">
        <v>39</v>
      </c>
      <c r="I10858" s="1">
        <v>37217</v>
      </c>
      <c r="J10858" t="s">
        <v>20</v>
      </c>
      <c r="K10858" t="s">
        <v>40</v>
      </c>
      <c r="L10858" t="s">
        <v>1295</v>
      </c>
      <c r="M10858" t="s">
        <v>41</v>
      </c>
      <c r="N10858" t="s">
        <v>450</v>
      </c>
      <c r="O10858" t="s">
        <v>451</v>
      </c>
      <c r="P10858" t="s">
        <v>23</v>
      </c>
      <c r="Q10858" t="str">
        <f>IF(COUNTIF(Table2[type_of_injury],Table2[[#This Row],[type_of_injury]])&lt;40,"other",Table2[[#This Row],[type_of_injury]])</f>
        <v>explosion</v>
      </c>
      <c r="R10858" t="str" cm="1">
        <f t="array" ref="R108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59" spans="1:18" x14ac:dyDescent="0.35">
      <c r="A10859" t="s">
        <v>11621</v>
      </c>
      <c r="B10859" s="1">
        <v>37217</v>
      </c>
      <c r="C10859">
        <v>13</v>
      </c>
      <c r="D10859" t="str" cm="1">
        <f t="array" ref="D108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59" t="s">
        <v>16</v>
      </c>
      <c r="F10859" t="s">
        <v>41</v>
      </c>
      <c r="G10859" t="s">
        <v>41</v>
      </c>
      <c r="H10859" t="s">
        <v>39</v>
      </c>
      <c r="I10859" s="1">
        <v>37217</v>
      </c>
      <c r="J10859" t="s">
        <v>20</v>
      </c>
      <c r="K10859" t="s">
        <v>40</v>
      </c>
      <c r="L10859" t="s">
        <v>1295</v>
      </c>
      <c r="M10859" t="s">
        <v>41</v>
      </c>
      <c r="N10859" t="s">
        <v>450</v>
      </c>
      <c r="O10859" t="s">
        <v>451</v>
      </c>
      <c r="P10859" t="s">
        <v>23</v>
      </c>
      <c r="Q10859" t="str">
        <f>IF(COUNTIF(Table2[type_of_injury],Table2[[#This Row],[type_of_injury]])&lt;40,"other",Table2[[#This Row],[type_of_injury]])</f>
        <v>explosion</v>
      </c>
      <c r="R10859" t="str" cm="1">
        <f t="array" ref="R108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0" spans="1:18" x14ac:dyDescent="0.35">
      <c r="A10860" t="s">
        <v>11622</v>
      </c>
      <c r="B10860" s="1">
        <v>37217</v>
      </c>
      <c r="C10860">
        <v>14</v>
      </c>
      <c r="D10860" t="str" cm="1">
        <f t="array" ref="D108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60" t="s">
        <v>16</v>
      </c>
      <c r="F10860" t="s">
        <v>41</v>
      </c>
      <c r="G10860" t="s">
        <v>41</v>
      </c>
      <c r="H10860" t="s">
        <v>39</v>
      </c>
      <c r="I10860" s="1">
        <v>37217</v>
      </c>
      <c r="J10860" t="s">
        <v>20</v>
      </c>
      <c r="K10860" t="s">
        <v>40</v>
      </c>
      <c r="L10860" t="s">
        <v>1295</v>
      </c>
      <c r="M10860" t="s">
        <v>41</v>
      </c>
      <c r="N10860" t="s">
        <v>450</v>
      </c>
      <c r="O10860" t="s">
        <v>451</v>
      </c>
      <c r="P10860" t="s">
        <v>23</v>
      </c>
      <c r="Q10860" t="str">
        <f>IF(COUNTIF(Table2[type_of_injury],Table2[[#This Row],[type_of_injury]])&lt;40,"other",Table2[[#This Row],[type_of_injury]])</f>
        <v>explosion</v>
      </c>
      <c r="R10860" t="str" cm="1">
        <f t="array" ref="R108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1" spans="1:18" x14ac:dyDescent="0.35">
      <c r="A10861" t="s">
        <v>11623</v>
      </c>
      <c r="B10861" s="1">
        <v>37217</v>
      </c>
      <c r="C10861">
        <v>11</v>
      </c>
      <c r="D10861" t="str" cm="1">
        <f t="array" ref="D108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61" t="s">
        <v>16</v>
      </c>
      <c r="F10861" t="s">
        <v>41</v>
      </c>
      <c r="G10861" t="s">
        <v>41</v>
      </c>
      <c r="H10861" t="s">
        <v>39</v>
      </c>
      <c r="I10861" s="1">
        <v>37217</v>
      </c>
      <c r="J10861" t="s">
        <v>20</v>
      </c>
      <c r="K10861" t="s">
        <v>40</v>
      </c>
      <c r="L10861" t="s">
        <v>1295</v>
      </c>
      <c r="M10861" t="s">
        <v>41</v>
      </c>
      <c r="N10861" t="s">
        <v>450</v>
      </c>
      <c r="O10861" t="s">
        <v>451</v>
      </c>
      <c r="P10861" t="s">
        <v>23</v>
      </c>
      <c r="Q10861" t="str">
        <f>IF(COUNTIF(Table2[type_of_injury],Table2[[#This Row],[type_of_injury]])&lt;40,"other",Table2[[#This Row],[type_of_injury]])</f>
        <v>explosion</v>
      </c>
      <c r="R10861" t="str" cm="1">
        <f t="array" ref="R108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2" spans="1:18" x14ac:dyDescent="0.35">
      <c r="A10862" t="s">
        <v>11624</v>
      </c>
      <c r="B10862" s="1">
        <v>37217</v>
      </c>
      <c r="C10862">
        <v>6</v>
      </c>
      <c r="D10862" t="str" cm="1">
        <f t="array" ref="D108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862" t="s">
        <v>16</v>
      </c>
      <c r="F10862" t="s">
        <v>41</v>
      </c>
      <c r="G10862" t="s">
        <v>41</v>
      </c>
      <c r="H10862" t="s">
        <v>39</v>
      </c>
      <c r="I10862" s="1">
        <v>37217</v>
      </c>
      <c r="J10862" t="s">
        <v>20</v>
      </c>
      <c r="K10862" t="s">
        <v>40</v>
      </c>
      <c r="L10862" t="s">
        <v>1295</v>
      </c>
      <c r="M10862" t="s">
        <v>41</v>
      </c>
      <c r="N10862" t="s">
        <v>450</v>
      </c>
      <c r="O10862" t="s">
        <v>451</v>
      </c>
      <c r="P10862" t="s">
        <v>23</v>
      </c>
      <c r="Q10862" t="str">
        <f>IF(COUNTIF(Table2[type_of_injury],Table2[[#This Row],[type_of_injury]])&lt;40,"other",Table2[[#This Row],[type_of_injury]])</f>
        <v>explosion</v>
      </c>
      <c r="R10862" t="str" cm="1">
        <f t="array" ref="R108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3" spans="1:18" x14ac:dyDescent="0.35">
      <c r="A10863" t="s">
        <v>11625</v>
      </c>
      <c r="B10863" s="1">
        <v>37214</v>
      </c>
      <c r="C10863">
        <v>21</v>
      </c>
      <c r="D10863" t="str" cm="1">
        <f t="array" ref="D108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63" t="s">
        <v>16</v>
      </c>
      <c r="F10863" t="s">
        <v>100</v>
      </c>
      <c r="G10863" t="s">
        <v>58</v>
      </c>
      <c r="H10863" t="s">
        <v>19</v>
      </c>
      <c r="I10863" s="1">
        <v>37214</v>
      </c>
      <c r="J10863" t="s">
        <v>20</v>
      </c>
      <c r="K10863" t="s">
        <v>560</v>
      </c>
      <c r="L10863" t="s">
        <v>101</v>
      </c>
      <c r="M10863" t="s">
        <v>58</v>
      </c>
      <c r="N10863" t="s">
        <v>21</v>
      </c>
      <c r="O10863" t="s">
        <v>22</v>
      </c>
      <c r="P10863" t="s">
        <v>23</v>
      </c>
      <c r="Q10863" t="str">
        <f>IF(COUNTIF(Table2[type_of_injury],Table2[[#This Row],[type_of_injury]])&lt;40,"other",Table2[[#This Row],[type_of_injury]])</f>
        <v>gunfire</v>
      </c>
      <c r="R10863" t="str" cm="1">
        <f t="array" ref="R108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4" spans="1:18" x14ac:dyDescent="0.35">
      <c r="A10864" t="s">
        <v>11626</v>
      </c>
      <c r="B10864" s="1">
        <v>37213</v>
      </c>
      <c r="C10864">
        <v>35</v>
      </c>
      <c r="D10864" t="str" cm="1">
        <f t="array" ref="D108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64" t="s">
        <v>16</v>
      </c>
      <c r="F10864" t="s">
        <v>7774</v>
      </c>
      <c r="G10864" t="s">
        <v>222</v>
      </c>
      <c r="H10864" t="s">
        <v>39</v>
      </c>
      <c r="I10864" s="1">
        <v>37213</v>
      </c>
      <c r="J10864" t="s">
        <v>20</v>
      </c>
      <c r="K10864" t="s">
        <v>204</v>
      </c>
      <c r="L10864" t="s">
        <v>219</v>
      </c>
      <c r="M10864" t="s">
        <v>218</v>
      </c>
      <c r="N10864" t="s">
        <v>21</v>
      </c>
      <c r="P10864" t="s">
        <v>23</v>
      </c>
      <c r="Q10864" t="str">
        <f>IF(COUNTIF(Table2[type_of_injury],Table2[[#This Row],[type_of_injury]])&lt;40,"other",Table2[[#This Row],[type_of_injury]])</f>
        <v>gunfire</v>
      </c>
      <c r="R10864" t="str" cm="1">
        <f t="array" ref="R108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5" spans="1:18" x14ac:dyDescent="0.35">
      <c r="A10865" t="s">
        <v>11627</v>
      </c>
      <c r="B10865" s="1">
        <v>37213</v>
      </c>
      <c r="C10865">
        <v>32</v>
      </c>
      <c r="D10865" t="str" cm="1">
        <f t="array" ref="D108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65" t="s">
        <v>16</v>
      </c>
      <c r="F10865" t="s">
        <v>7774</v>
      </c>
      <c r="G10865" t="s">
        <v>222</v>
      </c>
      <c r="H10865" t="s">
        <v>39</v>
      </c>
      <c r="I10865" s="1">
        <v>37213</v>
      </c>
      <c r="J10865" t="s">
        <v>20</v>
      </c>
      <c r="K10865" t="s">
        <v>204</v>
      </c>
      <c r="L10865" t="s">
        <v>219</v>
      </c>
      <c r="M10865" t="s">
        <v>218</v>
      </c>
      <c r="N10865" t="s">
        <v>21</v>
      </c>
      <c r="P10865" t="s">
        <v>23</v>
      </c>
      <c r="Q10865" t="str">
        <f>IF(COUNTIF(Table2[type_of_injury],Table2[[#This Row],[type_of_injury]])&lt;40,"other",Table2[[#This Row],[type_of_injury]])</f>
        <v>gunfire</v>
      </c>
      <c r="R10865" t="str" cm="1">
        <f t="array" ref="R108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6" spans="1:18" x14ac:dyDescent="0.35">
      <c r="A10866" t="s">
        <v>11628</v>
      </c>
      <c r="B10866" s="1">
        <v>37212</v>
      </c>
      <c r="C10866">
        <v>20</v>
      </c>
      <c r="D10866" t="str" cm="1">
        <f t="array" ref="D108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66" t="s">
        <v>16</v>
      </c>
      <c r="F10866" t="s">
        <v>1953</v>
      </c>
      <c r="G10866" t="s">
        <v>77</v>
      </c>
      <c r="H10866" t="s">
        <v>77</v>
      </c>
      <c r="I10866" s="1">
        <v>37212</v>
      </c>
      <c r="J10866" t="s">
        <v>20</v>
      </c>
      <c r="K10866" t="s">
        <v>40</v>
      </c>
      <c r="L10866" t="s">
        <v>219</v>
      </c>
      <c r="M10866" t="s">
        <v>218</v>
      </c>
      <c r="N10866" t="s">
        <v>21</v>
      </c>
      <c r="O10866" t="s">
        <v>22</v>
      </c>
      <c r="P10866" t="s">
        <v>23</v>
      </c>
      <c r="Q10866" t="str">
        <f>IF(COUNTIF(Table2[type_of_injury],Table2[[#This Row],[type_of_injury]])&lt;40,"other",Table2[[#This Row],[type_of_injury]])</f>
        <v>gunfire</v>
      </c>
      <c r="R10866" t="str" cm="1">
        <f t="array" ref="R108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7" spans="1:18" x14ac:dyDescent="0.35">
      <c r="A10867" t="s">
        <v>11629</v>
      </c>
      <c r="B10867" s="1">
        <v>37209</v>
      </c>
      <c r="C10867">
        <v>27</v>
      </c>
      <c r="D10867" t="str" cm="1">
        <f t="array" ref="D108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67" t="s">
        <v>16</v>
      </c>
      <c r="F10867" t="s">
        <v>41</v>
      </c>
      <c r="G10867" t="s">
        <v>41</v>
      </c>
      <c r="H10867" t="s">
        <v>39</v>
      </c>
      <c r="I10867" s="1">
        <v>37209</v>
      </c>
      <c r="J10867" t="s">
        <v>20</v>
      </c>
      <c r="K10867" t="s">
        <v>560</v>
      </c>
      <c r="L10867" t="s">
        <v>41</v>
      </c>
      <c r="M10867" t="s">
        <v>41</v>
      </c>
      <c r="N10867" t="s">
        <v>21</v>
      </c>
      <c r="O10867" t="s">
        <v>22</v>
      </c>
      <c r="P10867" t="s">
        <v>23</v>
      </c>
      <c r="Q10867" t="str">
        <f>IF(COUNTIF(Table2[type_of_injury],Table2[[#This Row],[type_of_injury]])&lt;40,"other",Table2[[#This Row],[type_of_injury]])</f>
        <v>gunfire</v>
      </c>
      <c r="R10867" t="str" cm="1">
        <f t="array" ref="R108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8" spans="1:18" x14ac:dyDescent="0.35">
      <c r="A10868" t="s">
        <v>11630</v>
      </c>
      <c r="B10868" s="1">
        <v>37209</v>
      </c>
      <c r="C10868">
        <v>53</v>
      </c>
      <c r="D10868" t="str" cm="1">
        <f t="array" ref="D108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868" t="s">
        <v>16</v>
      </c>
      <c r="F10868" t="s">
        <v>1295</v>
      </c>
      <c r="G10868" t="s">
        <v>41</v>
      </c>
      <c r="H10868" t="s">
        <v>39</v>
      </c>
      <c r="I10868" s="1">
        <v>40932</v>
      </c>
      <c r="J10868" t="s">
        <v>20</v>
      </c>
      <c r="K10868" t="s">
        <v>40</v>
      </c>
      <c r="L10868" t="s">
        <v>1295</v>
      </c>
      <c r="M10868" t="s">
        <v>41</v>
      </c>
      <c r="N10868" t="s">
        <v>21</v>
      </c>
      <c r="P10868" t="s">
        <v>23</v>
      </c>
      <c r="Q10868" t="str">
        <f>IF(COUNTIF(Table2[type_of_injury],Table2[[#This Row],[type_of_injury]])&lt;40,"other",Table2[[#This Row],[type_of_injury]])</f>
        <v>gunfire</v>
      </c>
      <c r="R10868" t="str" cm="1">
        <f t="array" ref="R108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69" spans="1:18" x14ac:dyDescent="0.35">
      <c r="A10869" t="s">
        <v>11631</v>
      </c>
      <c r="B10869" s="1">
        <v>37208</v>
      </c>
      <c r="C10869">
        <v>28</v>
      </c>
      <c r="D10869" t="str" cm="1">
        <f t="array" ref="D108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69" t="s">
        <v>16</v>
      </c>
      <c r="F10869" t="s">
        <v>11632</v>
      </c>
      <c r="G10869" t="s">
        <v>18</v>
      </c>
      <c r="H10869" t="s">
        <v>19</v>
      </c>
      <c r="I10869" s="1">
        <v>37208</v>
      </c>
      <c r="J10869" t="s">
        <v>71</v>
      </c>
      <c r="K10869" t="s">
        <v>40</v>
      </c>
      <c r="L10869" t="s">
        <v>18</v>
      </c>
      <c r="M10869" t="s">
        <v>18</v>
      </c>
      <c r="N10869" t="s">
        <v>21</v>
      </c>
      <c r="P10869" t="s">
        <v>23</v>
      </c>
      <c r="Q10869" t="str">
        <f>IF(COUNTIF(Table2[type_of_injury],Table2[[#This Row],[type_of_injury]])&lt;40,"other",Table2[[#This Row],[type_of_injury]])</f>
        <v>gunfire</v>
      </c>
      <c r="R10869" t="str" cm="1">
        <f t="array" ref="R108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0" spans="1:18" x14ac:dyDescent="0.35">
      <c r="A10870" t="s">
        <v>11633</v>
      </c>
      <c r="B10870" s="1">
        <v>37207</v>
      </c>
      <c r="C10870">
        <v>13</v>
      </c>
      <c r="D10870" t="str" cm="1">
        <f t="array" ref="D108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70" t="s">
        <v>16</v>
      </c>
      <c r="F10870" t="s">
        <v>41</v>
      </c>
      <c r="G10870" t="s">
        <v>41</v>
      </c>
      <c r="H10870" t="s">
        <v>39</v>
      </c>
      <c r="I10870" s="1">
        <v>37207</v>
      </c>
      <c r="J10870" t="s">
        <v>20</v>
      </c>
      <c r="K10870" t="s">
        <v>40</v>
      </c>
      <c r="L10870" t="s">
        <v>41</v>
      </c>
      <c r="M10870" t="s">
        <v>41</v>
      </c>
      <c r="N10870" t="s">
        <v>21</v>
      </c>
      <c r="P10870" t="s">
        <v>23</v>
      </c>
      <c r="Q10870" t="str">
        <f>IF(COUNTIF(Table2[type_of_injury],Table2[[#This Row],[type_of_injury]])&lt;40,"other",Table2[[#This Row],[type_of_injury]])</f>
        <v>gunfire</v>
      </c>
      <c r="R10870" t="str" cm="1">
        <f t="array" ref="R108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1" spans="1:18" x14ac:dyDescent="0.35">
      <c r="A10871" t="s">
        <v>11634</v>
      </c>
      <c r="B10871" s="1">
        <v>37207</v>
      </c>
      <c r="C10871">
        <v>25</v>
      </c>
      <c r="D10871" t="str" cm="1">
        <f t="array" ref="D108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71" t="s">
        <v>16</v>
      </c>
      <c r="F10871" t="s">
        <v>985</v>
      </c>
      <c r="G10871" t="s">
        <v>75</v>
      </c>
      <c r="H10871" t="s">
        <v>19</v>
      </c>
      <c r="I10871" s="1">
        <v>37207</v>
      </c>
      <c r="J10871" t="s">
        <v>20</v>
      </c>
      <c r="K10871" t="s">
        <v>560</v>
      </c>
      <c r="L10871" t="s">
        <v>985</v>
      </c>
      <c r="M10871" t="s">
        <v>75</v>
      </c>
      <c r="N10871" t="s">
        <v>21</v>
      </c>
      <c r="P10871" t="s">
        <v>23</v>
      </c>
      <c r="Q10871" t="str">
        <f>IF(COUNTIF(Table2[type_of_injury],Table2[[#This Row],[type_of_injury]])&lt;40,"other",Table2[[#This Row],[type_of_injury]])</f>
        <v>gunfire</v>
      </c>
      <c r="R10871" t="str" cm="1">
        <f t="array" ref="R108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2" spans="1:18" x14ac:dyDescent="0.35">
      <c r="A10872" t="s">
        <v>11635</v>
      </c>
      <c r="B10872" s="1">
        <v>37206</v>
      </c>
      <c r="C10872">
        <v>50</v>
      </c>
      <c r="D10872" t="str" cm="1">
        <f t="array" ref="D108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872" t="s">
        <v>69</v>
      </c>
      <c r="F10872" t="s">
        <v>11636</v>
      </c>
      <c r="G10872" t="s">
        <v>77</v>
      </c>
      <c r="H10872" t="s">
        <v>77</v>
      </c>
      <c r="I10872" s="1">
        <v>37206</v>
      </c>
      <c r="J10872" t="s">
        <v>20</v>
      </c>
      <c r="K10872" t="s">
        <v>4475</v>
      </c>
      <c r="L10872" t="s">
        <v>11636</v>
      </c>
      <c r="M10872" t="s">
        <v>77</v>
      </c>
      <c r="N10872" t="s">
        <v>21</v>
      </c>
      <c r="P10872" t="s">
        <v>72</v>
      </c>
      <c r="Q10872" t="str">
        <f>IF(COUNTIF(Table2[type_of_injury],Table2[[#This Row],[type_of_injury]])&lt;40,"other",Table2[[#This Row],[type_of_injury]])</f>
        <v>gunfire</v>
      </c>
      <c r="R10872" t="str" cm="1">
        <f t="array" ref="R108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3" spans="1:18" x14ac:dyDescent="0.35">
      <c r="A10873" t="s">
        <v>11637</v>
      </c>
      <c r="B10873" s="1">
        <v>37204</v>
      </c>
      <c r="C10873">
        <v>36</v>
      </c>
      <c r="D10873" t="str" cm="1">
        <f t="array" ref="D108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73" t="s">
        <v>16</v>
      </c>
      <c r="F10873" t="s">
        <v>5071</v>
      </c>
      <c r="G10873" t="s">
        <v>41</v>
      </c>
      <c r="H10873" t="s">
        <v>39</v>
      </c>
      <c r="I10873" s="1">
        <v>37204</v>
      </c>
      <c r="J10873" t="s">
        <v>20</v>
      </c>
      <c r="K10873" t="s">
        <v>560</v>
      </c>
      <c r="L10873" t="s">
        <v>41</v>
      </c>
      <c r="M10873" t="s">
        <v>41</v>
      </c>
      <c r="N10873" t="s">
        <v>21</v>
      </c>
      <c r="O10873" t="s">
        <v>22</v>
      </c>
      <c r="P10873" t="s">
        <v>23</v>
      </c>
      <c r="Q10873" t="str">
        <f>IF(COUNTIF(Table2[type_of_injury],Table2[[#This Row],[type_of_injury]])&lt;40,"other",Table2[[#This Row],[type_of_injury]])</f>
        <v>gunfire</v>
      </c>
      <c r="R10873" t="str" cm="1">
        <f t="array" ref="R108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4" spans="1:18" x14ac:dyDescent="0.35">
      <c r="A10874" t="s">
        <v>11638</v>
      </c>
      <c r="B10874" s="1">
        <v>37204</v>
      </c>
      <c r="C10874">
        <v>39</v>
      </c>
      <c r="D10874" t="str" cm="1">
        <f t="array" ref="D108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74" t="s">
        <v>69</v>
      </c>
      <c r="F10874" t="s">
        <v>1710</v>
      </c>
      <c r="G10874" t="s">
        <v>27</v>
      </c>
      <c r="H10874" t="s">
        <v>19</v>
      </c>
      <c r="I10874" s="1">
        <v>37204</v>
      </c>
      <c r="J10874" t="s">
        <v>20</v>
      </c>
      <c r="K10874" t="s">
        <v>4475</v>
      </c>
      <c r="L10874" t="s">
        <v>1710</v>
      </c>
      <c r="M10874" t="s">
        <v>27</v>
      </c>
      <c r="N10874" t="s">
        <v>21</v>
      </c>
      <c r="P10874" t="s">
        <v>72</v>
      </c>
      <c r="Q10874" t="str">
        <f>IF(COUNTIF(Table2[type_of_injury],Table2[[#This Row],[type_of_injury]])&lt;40,"other",Table2[[#This Row],[type_of_injury]])</f>
        <v>gunfire</v>
      </c>
      <c r="R10874" t="str" cm="1">
        <f t="array" ref="R108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5" spans="1:18" x14ac:dyDescent="0.35">
      <c r="A10875" t="s">
        <v>11639</v>
      </c>
      <c r="B10875" s="1">
        <v>37203</v>
      </c>
      <c r="C10875">
        <v>57</v>
      </c>
      <c r="D10875" t="str" cm="1">
        <f t="array" ref="D108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875" t="s">
        <v>16</v>
      </c>
      <c r="F10875" t="s">
        <v>210</v>
      </c>
      <c r="G10875" t="s">
        <v>210</v>
      </c>
      <c r="H10875" t="s">
        <v>39</v>
      </c>
      <c r="I10875" s="1">
        <v>37203</v>
      </c>
      <c r="J10875" t="s">
        <v>20</v>
      </c>
      <c r="K10875" t="s">
        <v>40</v>
      </c>
      <c r="L10875" t="s">
        <v>210</v>
      </c>
      <c r="M10875" t="s">
        <v>210</v>
      </c>
      <c r="N10875" t="s">
        <v>21</v>
      </c>
      <c r="O10875" t="s">
        <v>22</v>
      </c>
      <c r="P10875" t="s">
        <v>23</v>
      </c>
      <c r="Q10875" t="str">
        <f>IF(COUNTIF(Table2[type_of_injury],Table2[[#This Row],[type_of_injury]])&lt;40,"other",Table2[[#This Row],[type_of_injury]])</f>
        <v>gunfire</v>
      </c>
      <c r="R10875" t="str" cm="1">
        <f t="array" ref="R108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6" spans="1:18" x14ac:dyDescent="0.35">
      <c r="A10876" t="s">
        <v>11640</v>
      </c>
      <c r="B10876" s="1">
        <v>37203</v>
      </c>
      <c r="C10876">
        <v>23</v>
      </c>
      <c r="D10876" t="str" cm="1">
        <f t="array" ref="D108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76" t="s">
        <v>16</v>
      </c>
      <c r="F10876" t="s">
        <v>41</v>
      </c>
      <c r="G10876" t="s">
        <v>41</v>
      </c>
      <c r="H10876" t="s">
        <v>39</v>
      </c>
      <c r="I10876" s="1">
        <v>37203</v>
      </c>
      <c r="J10876" t="s">
        <v>20</v>
      </c>
      <c r="K10876" t="s">
        <v>560</v>
      </c>
      <c r="L10876" t="s">
        <v>41</v>
      </c>
      <c r="M10876" t="s">
        <v>41</v>
      </c>
      <c r="N10876" t="s">
        <v>21</v>
      </c>
      <c r="P10876" t="s">
        <v>23</v>
      </c>
      <c r="Q10876" t="str">
        <f>IF(COUNTIF(Table2[type_of_injury],Table2[[#This Row],[type_of_injury]])&lt;40,"other",Table2[[#This Row],[type_of_injury]])</f>
        <v>gunfire</v>
      </c>
      <c r="R10876" t="str" cm="1">
        <f t="array" ref="R108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7" spans="1:18" x14ac:dyDescent="0.35">
      <c r="A10877" t="s">
        <v>11641</v>
      </c>
      <c r="B10877" s="1">
        <v>37203</v>
      </c>
      <c r="C10877">
        <v>48</v>
      </c>
      <c r="D10877" t="str" cm="1">
        <f t="array" ref="D108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877" t="s">
        <v>16</v>
      </c>
      <c r="F10877" t="s">
        <v>1900</v>
      </c>
      <c r="G10877" t="s">
        <v>46</v>
      </c>
      <c r="H10877" t="s">
        <v>19</v>
      </c>
      <c r="I10877" s="1">
        <v>37203</v>
      </c>
      <c r="J10877" t="s">
        <v>20</v>
      </c>
      <c r="K10877" t="s">
        <v>560</v>
      </c>
      <c r="L10877" t="s">
        <v>46</v>
      </c>
      <c r="M10877" t="s">
        <v>46</v>
      </c>
      <c r="N10877" t="s">
        <v>21</v>
      </c>
      <c r="P10877" t="s">
        <v>23</v>
      </c>
      <c r="Q10877" t="str">
        <f>IF(COUNTIF(Table2[type_of_injury],Table2[[#This Row],[type_of_injury]])&lt;40,"other",Table2[[#This Row],[type_of_injury]])</f>
        <v>gunfire</v>
      </c>
      <c r="R10877" t="str" cm="1">
        <f t="array" ref="R108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8" spans="1:18" x14ac:dyDescent="0.35">
      <c r="A10878" t="s">
        <v>11642</v>
      </c>
      <c r="B10878" s="1">
        <v>37202</v>
      </c>
      <c r="C10878">
        <v>17</v>
      </c>
      <c r="D10878" t="str" cm="1">
        <f t="array" ref="D108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78" t="s">
        <v>16</v>
      </c>
      <c r="F10878" t="s">
        <v>441</v>
      </c>
      <c r="G10878" t="s">
        <v>27</v>
      </c>
      <c r="H10878" t="s">
        <v>19</v>
      </c>
      <c r="I10878" s="1">
        <v>37213</v>
      </c>
      <c r="J10878" t="s">
        <v>20</v>
      </c>
      <c r="K10878" t="s">
        <v>40</v>
      </c>
      <c r="L10878" t="s">
        <v>441</v>
      </c>
      <c r="M10878" t="s">
        <v>27</v>
      </c>
      <c r="N10878" t="s">
        <v>21</v>
      </c>
      <c r="O10878" t="s">
        <v>22</v>
      </c>
      <c r="P10878" t="s">
        <v>23</v>
      </c>
      <c r="Q10878" t="str">
        <f>IF(COUNTIF(Table2[type_of_injury],Table2[[#This Row],[type_of_injury]])&lt;40,"other",Table2[[#This Row],[type_of_injury]])</f>
        <v>gunfire</v>
      </c>
      <c r="R10878" t="str" cm="1">
        <f t="array" ref="R108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79" spans="1:18" x14ac:dyDescent="0.35">
      <c r="A10879" t="s">
        <v>11643</v>
      </c>
      <c r="B10879" s="1">
        <v>37201</v>
      </c>
      <c r="C10879">
        <v>27</v>
      </c>
      <c r="D10879" t="str" cm="1">
        <f t="array" ref="D108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79" t="s">
        <v>16</v>
      </c>
      <c r="F10879" t="s">
        <v>985</v>
      </c>
      <c r="G10879" t="s">
        <v>75</v>
      </c>
      <c r="H10879" t="s">
        <v>19</v>
      </c>
      <c r="I10879" s="1">
        <v>37201</v>
      </c>
      <c r="J10879" t="s">
        <v>20</v>
      </c>
      <c r="K10879" t="s">
        <v>204</v>
      </c>
      <c r="L10879" t="s">
        <v>11644</v>
      </c>
      <c r="M10879" t="s">
        <v>269</v>
      </c>
      <c r="N10879" t="s">
        <v>21</v>
      </c>
      <c r="P10879" t="s">
        <v>23</v>
      </c>
      <c r="Q10879" t="str">
        <f>IF(COUNTIF(Table2[type_of_injury],Table2[[#This Row],[type_of_injury]])&lt;40,"other",Table2[[#This Row],[type_of_injury]])</f>
        <v>gunfire</v>
      </c>
      <c r="R10879" t="str" cm="1">
        <f t="array" ref="R108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0" spans="1:18" x14ac:dyDescent="0.35">
      <c r="A10880" t="s">
        <v>11645</v>
      </c>
      <c r="B10880" s="1">
        <v>37201</v>
      </c>
      <c r="C10880">
        <v>28</v>
      </c>
      <c r="D10880" t="str" cm="1">
        <f t="array" ref="D108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80" t="s">
        <v>16</v>
      </c>
      <c r="F10880" t="s">
        <v>985</v>
      </c>
      <c r="G10880" t="s">
        <v>75</v>
      </c>
      <c r="H10880" t="s">
        <v>19</v>
      </c>
      <c r="I10880" s="1">
        <v>37201</v>
      </c>
      <c r="J10880" t="s">
        <v>20</v>
      </c>
      <c r="K10880" t="s">
        <v>204</v>
      </c>
      <c r="L10880" t="s">
        <v>11644</v>
      </c>
      <c r="M10880" t="s">
        <v>269</v>
      </c>
      <c r="N10880" t="s">
        <v>21</v>
      </c>
      <c r="P10880" t="s">
        <v>23</v>
      </c>
      <c r="Q10880" t="str">
        <f>IF(COUNTIF(Table2[type_of_injury],Table2[[#This Row],[type_of_injury]])&lt;40,"other",Table2[[#This Row],[type_of_injury]])</f>
        <v>gunfire</v>
      </c>
      <c r="R10880" t="str" cm="1">
        <f t="array" ref="R108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1" spans="1:18" x14ac:dyDescent="0.35">
      <c r="A10881" t="s">
        <v>11646</v>
      </c>
      <c r="B10881" s="1">
        <v>37201</v>
      </c>
      <c r="C10881">
        <v>22</v>
      </c>
      <c r="D10881" t="str" cm="1">
        <f t="array" ref="D108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81" t="s">
        <v>16</v>
      </c>
      <c r="F10881" t="s">
        <v>985</v>
      </c>
      <c r="G10881" t="s">
        <v>75</v>
      </c>
      <c r="H10881" t="s">
        <v>19</v>
      </c>
      <c r="I10881" s="1">
        <v>37201</v>
      </c>
      <c r="J10881" t="s">
        <v>20</v>
      </c>
      <c r="K10881" t="s">
        <v>204</v>
      </c>
      <c r="L10881" t="s">
        <v>11644</v>
      </c>
      <c r="M10881" t="s">
        <v>269</v>
      </c>
      <c r="N10881" t="s">
        <v>21</v>
      </c>
      <c r="P10881" t="s">
        <v>23</v>
      </c>
      <c r="Q10881" t="str">
        <f>IF(COUNTIF(Table2[type_of_injury],Table2[[#This Row],[type_of_injury]])&lt;40,"other",Table2[[#This Row],[type_of_injury]])</f>
        <v>gunfire</v>
      </c>
      <c r="R10881" t="str" cm="1">
        <f t="array" ref="R108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2" spans="1:18" x14ac:dyDescent="0.35">
      <c r="A10882" t="s">
        <v>11647</v>
      </c>
      <c r="B10882" s="1">
        <v>37199</v>
      </c>
      <c r="C10882">
        <v>16</v>
      </c>
      <c r="D10882" t="str" cm="1">
        <f t="array" ref="D108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82" t="s">
        <v>69</v>
      </c>
      <c r="F10882" t="s">
        <v>62</v>
      </c>
      <c r="G10882" t="s">
        <v>62</v>
      </c>
      <c r="H10882" t="s">
        <v>19</v>
      </c>
      <c r="I10882" s="1">
        <v>37199</v>
      </c>
      <c r="J10882" t="s">
        <v>71</v>
      </c>
      <c r="K10882" t="s">
        <v>4475</v>
      </c>
      <c r="L10882" t="s">
        <v>5037</v>
      </c>
      <c r="M10882" t="s">
        <v>175</v>
      </c>
      <c r="N10882" t="s">
        <v>21</v>
      </c>
      <c r="P10882" t="s">
        <v>72</v>
      </c>
      <c r="Q10882" t="str">
        <f>IF(COUNTIF(Table2[type_of_injury],Table2[[#This Row],[type_of_injury]])&lt;40,"other",Table2[[#This Row],[type_of_injury]])</f>
        <v>gunfire</v>
      </c>
      <c r="R10882" t="str" cm="1">
        <f t="array" ref="R108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3" spans="1:18" x14ac:dyDescent="0.35">
      <c r="A10883" t="s">
        <v>11648</v>
      </c>
      <c r="B10883" s="1">
        <v>37199</v>
      </c>
      <c r="C10883">
        <v>14</v>
      </c>
      <c r="D10883" t="str" cm="1">
        <f t="array" ref="D108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883" t="s">
        <v>69</v>
      </c>
      <c r="F10883" t="s">
        <v>62</v>
      </c>
      <c r="G10883" t="s">
        <v>62</v>
      </c>
      <c r="H10883" t="s">
        <v>19</v>
      </c>
      <c r="I10883" s="1">
        <v>37199</v>
      </c>
      <c r="J10883" t="s">
        <v>20</v>
      </c>
      <c r="K10883" t="s">
        <v>4475</v>
      </c>
      <c r="L10883" t="s">
        <v>353</v>
      </c>
      <c r="M10883" t="s">
        <v>77</v>
      </c>
      <c r="N10883" t="s">
        <v>21</v>
      </c>
      <c r="P10883" t="s">
        <v>72</v>
      </c>
      <c r="Q10883" t="str">
        <f>IF(COUNTIF(Table2[type_of_injury],Table2[[#This Row],[type_of_injury]])&lt;40,"other",Table2[[#This Row],[type_of_injury]])</f>
        <v>gunfire</v>
      </c>
      <c r="R10883" t="str" cm="1">
        <f t="array" ref="R108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4" spans="1:18" x14ac:dyDescent="0.35">
      <c r="A10884" t="s">
        <v>11649</v>
      </c>
      <c r="B10884" s="1">
        <v>37199</v>
      </c>
      <c r="C10884">
        <v>24</v>
      </c>
      <c r="D10884" t="str" cm="1">
        <f t="array" ref="D108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84" t="s">
        <v>16</v>
      </c>
      <c r="F10884" t="s">
        <v>62</v>
      </c>
      <c r="G10884" t="s">
        <v>62</v>
      </c>
      <c r="H10884" t="s">
        <v>19</v>
      </c>
      <c r="I10884" s="1">
        <v>37199</v>
      </c>
      <c r="J10884" t="s">
        <v>20</v>
      </c>
      <c r="K10884" t="s">
        <v>204</v>
      </c>
      <c r="L10884" t="s">
        <v>46</v>
      </c>
      <c r="M10884" t="s">
        <v>46</v>
      </c>
      <c r="N10884" t="s">
        <v>21</v>
      </c>
      <c r="P10884" t="s">
        <v>23</v>
      </c>
      <c r="Q10884" t="str">
        <f>IF(COUNTIF(Table2[type_of_injury],Table2[[#This Row],[type_of_injury]])&lt;40,"other",Table2[[#This Row],[type_of_injury]])</f>
        <v>gunfire</v>
      </c>
      <c r="R10884" t="str" cm="1">
        <f t="array" ref="R108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5" spans="1:18" x14ac:dyDescent="0.35">
      <c r="A10885" t="s">
        <v>11650</v>
      </c>
      <c r="B10885" s="1">
        <v>37197</v>
      </c>
      <c r="C10885">
        <v>45</v>
      </c>
      <c r="D10885" t="str" cm="1">
        <f t="array" ref="D108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885" t="s">
        <v>16</v>
      </c>
      <c r="F10885" t="s">
        <v>8284</v>
      </c>
      <c r="G10885" t="s">
        <v>218</v>
      </c>
      <c r="H10885" t="s">
        <v>39</v>
      </c>
      <c r="I10885" s="1">
        <v>37197</v>
      </c>
      <c r="J10885" t="s">
        <v>20</v>
      </c>
      <c r="K10885" t="s">
        <v>560</v>
      </c>
      <c r="L10885" t="s">
        <v>225</v>
      </c>
      <c r="M10885" t="s">
        <v>38</v>
      </c>
      <c r="N10885" t="s">
        <v>21</v>
      </c>
      <c r="O10885" t="s">
        <v>22</v>
      </c>
      <c r="P10885" t="s">
        <v>23</v>
      </c>
      <c r="Q10885" t="str">
        <f>IF(COUNTIF(Table2[type_of_injury],Table2[[#This Row],[type_of_injury]])&lt;40,"other",Table2[[#This Row],[type_of_injury]])</f>
        <v>gunfire</v>
      </c>
      <c r="R10885" t="str" cm="1">
        <f t="array" ref="R108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6" spans="1:18" x14ac:dyDescent="0.35">
      <c r="A10886" t="s">
        <v>11651</v>
      </c>
      <c r="B10886" s="1">
        <v>37196</v>
      </c>
      <c r="C10886">
        <v>25</v>
      </c>
      <c r="D10886" t="str" cm="1">
        <f t="array" ref="D108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86" t="s">
        <v>16</v>
      </c>
      <c r="F10886" t="s">
        <v>18</v>
      </c>
      <c r="G10886" t="s">
        <v>18</v>
      </c>
      <c r="H10886" t="s">
        <v>19</v>
      </c>
      <c r="I10886" s="1">
        <v>37196</v>
      </c>
      <c r="J10886" t="s">
        <v>20</v>
      </c>
      <c r="K10886" t="s">
        <v>5182</v>
      </c>
      <c r="L10886" t="s">
        <v>985</v>
      </c>
      <c r="M10886" t="s">
        <v>75</v>
      </c>
      <c r="N10886" t="s">
        <v>21</v>
      </c>
      <c r="P10886" t="s">
        <v>23</v>
      </c>
      <c r="Q10886" t="str">
        <f>IF(COUNTIF(Table2[type_of_injury],Table2[[#This Row],[type_of_injury]])&lt;40,"other",Table2[[#This Row],[type_of_injury]])</f>
        <v>gunfire</v>
      </c>
      <c r="R10886" t="str" cm="1">
        <f t="array" ref="R108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7" spans="1:18" x14ac:dyDescent="0.35">
      <c r="A10887" t="s">
        <v>11652</v>
      </c>
      <c r="B10887" s="1">
        <v>37196</v>
      </c>
      <c r="C10887">
        <v>28</v>
      </c>
      <c r="D10887" t="str" cm="1">
        <f t="array" ref="D108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87" t="s">
        <v>16</v>
      </c>
      <c r="F10887" t="s">
        <v>18</v>
      </c>
      <c r="G10887" t="s">
        <v>18</v>
      </c>
      <c r="H10887" t="s">
        <v>19</v>
      </c>
      <c r="I10887" s="1">
        <v>37196</v>
      </c>
      <c r="J10887" t="s">
        <v>20</v>
      </c>
      <c r="K10887" t="s">
        <v>5182</v>
      </c>
      <c r="L10887" t="s">
        <v>75</v>
      </c>
      <c r="M10887" t="s">
        <v>75</v>
      </c>
      <c r="N10887" t="s">
        <v>21</v>
      </c>
      <c r="P10887" t="s">
        <v>23</v>
      </c>
      <c r="Q10887" t="str">
        <f>IF(COUNTIF(Table2[type_of_injury],Table2[[#This Row],[type_of_injury]])&lt;40,"other",Table2[[#This Row],[type_of_injury]])</f>
        <v>gunfire</v>
      </c>
      <c r="R10887" t="str" cm="1">
        <f t="array" ref="R108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8" spans="1:18" x14ac:dyDescent="0.35">
      <c r="A10888" t="s">
        <v>10701</v>
      </c>
      <c r="B10888" s="1">
        <v>37195</v>
      </c>
      <c r="C10888">
        <v>30</v>
      </c>
      <c r="D10888" t="str" cm="1">
        <f t="array" ref="D108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88" t="s">
        <v>16</v>
      </c>
      <c r="F10888" t="s">
        <v>11653</v>
      </c>
      <c r="G10888" t="s">
        <v>75</v>
      </c>
      <c r="H10888" t="s">
        <v>19</v>
      </c>
      <c r="I10888" s="1">
        <v>37195</v>
      </c>
      <c r="J10888" t="s">
        <v>20</v>
      </c>
      <c r="K10888" t="s">
        <v>204</v>
      </c>
      <c r="L10888" t="s">
        <v>149</v>
      </c>
      <c r="M10888" t="s">
        <v>27</v>
      </c>
      <c r="N10888" t="s">
        <v>21</v>
      </c>
      <c r="P10888" t="s">
        <v>23</v>
      </c>
      <c r="Q10888" t="str">
        <f>IF(COUNTIF(Table2[type_of_injury],Table2[[#This Row],[type_of_injury]])&lt;40,"other",Table2[[#This Row],[type_of_injury]])</f>
        <v>gunfire</v>
      </c>
      <c r="R10888" t="str" cm="1">
        <f t="array" ref="R108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89" spans="1:18" x14ac:dyDescent="0.35">
      <c r="A10889" t="s">
        <v>11654</v>
      </c>
      <c r="B10889" s="1">
        <v>37195</v>
      </c>
      <c r="C10889">
        <v>22</v>
      </c>
      <c r="D10889" t="str" cm="1">
        <f t="array" ref="D108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89" t="s">
        <v>16</v>
      </c>
      <c r="F10889" t="s">
        <v>11653</v>
      </c>
      <c r="G10889" t="s">
        <v>75</v>
      </c>
      <c r="H10889" t="s">
        <v>19</v>
      </c>
      <c r="I10889" s="1">
        <v>37195</v>
      </c>
      <c r="J10889" t="s">
        <v>20</v>
      </c>
      <c r="K10889" t="s">
        <v>204</v>
      </c>
      <c r="L10889" t="s">
        <v>149</v>
      </c>
      <c r="M10889" t="s">
        <v>27</v>
      </c>
      <c r="N10889" t="s">
        <v>21</v>
      </c>
      <c r="P10889" t="s">
        <v>23</v>
      </c>
      <c r="Q10889" t="str">
        <f>IF(COUNTIF(Table2[type_of_injury],Table2[[#This Row],[type_of_injury]])&lt;40,"other",Table2[[#This Row],[type_of_injury]])</f>
        <v>gunfire</v>
      </c>
      <c r="R10889" t="str" cm="1">
        <f t="array" ref="R108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0" spans="1:18" x14ac:dyDescent="0.35">
      <c r="A10890" t="s">
        <v>11655</v>
      </c>
      <c r="B10890" s="1">
        <v>37195</v>
      </c>
      <c r="C10890">
        <v>25</v>
      </c>
      <c r="D10890" t="str" cm="1">
        <f t="array" ref="D108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90" t="s">
        <v>16</v>
      </c>
      <c r="F10890" t="s">
        <v>46</v>
      </c>
      <c r="G10890" t="s">
        <v>46</v>
      </c>
      <c r="H10890" t="s">
        <v>19</v>
      </c>
      <c r="I10890" s="1">
        <v>37195</v>
      </c>
      <c r="J10890" t="s">
        <v>20</v>
      </c>
      <c r="K10890" t="s">
        <v>5182</v>
      </c>
      <c r="L10890" t="s">
        <v>46</v>
      </c>
      <c r="M10890" t="s">
        <v>46</v>
      </c>
      <c r="N10890" t="s">
        <v>21</v>
      </c>
      <c r="O10890" t="s">
        <v>35</v>
      </c>
      <c r="P10890" t="s">
        <v>23</v>
      </c>
      <c r="Q10890" t="str">
        <f>IF(COUNTIF(Table2[type_of_injury],Table2[[#This Row],[type_of_injury]])&lt;40,"other",Table2[[#This Row],[type_of_injury]])</f>
        <v>gunfire</v>
      </c>
      <c r="R10890" t="str" cm="1">
        <f t="array" ref="R108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1" spans="1:18" x14ac:dyDescent="0.35">
      <c r="A10891" t="s">
        <v>11656</v>
      </c>
      <c r="B10891" s="1">
        <v>37195</v>
      </c>
      <c r="C10891">
        <v>42</v>
      </c>
      <c r="D10891" t="str" cm="1">
        <f t="array" ref="D108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891" t="s">
        <v>16</v>
      </c>
      <c r="F10891" t="s">
        <v>18</v>
      </c>
      <c r="G10891" t="s">
        <v>18</v>
      </c>
      <c r="H10891" t="s">
        <v>19</v>
      </c>
      <c r="I10891" s="1">
        <v>37195</v>
      </c>
      <c r="J10891" t="s">
        <v>20</v>
      </c>
      <c r="K10891" t="s">
        <v>40</v>
      </c>
      <c r="L10891" t="s">
        <v>18</v>
      </c>
      <c r="M10891" t="s">
        <v>18</v>
      </c>
      <c r="N10891" t="s">
        <v>21</v>
      </c>
      <c r="O10891" t="s">
        <v>22</v>
      </c>
      <c r="P10891" t="s">
        <v>23</v>
      </c>
      <c r="Q10891" t="str">
        <f>IF(COUNTIF(Table2[type_of_injury],Table2[[#This Row],[type_of_injury]])&lt;40,"other",Table2[[#This Row],[type_of_injury]])</f>
        <v>gunfire</v>
      </c>
      <c r="R10891" t="str" cm="1">
        <f t="array" ref="R108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2" spans="1:18" x14ac:dyDescent="0.35">
      <c r="A10892" t="s">
        <v>11657</v>
      </c>
      <c r="B10892" s="1">
        <v>37195</v>
      </c>
      <c r="C10892">
        <v>25</v>
      </c>
      <c r="D10892" t="str" cm="1">
        <f t="array" ref="D108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92" t="s">
        <v>16</v>
      </c>
      <c r="F10892" t="s">
        <v>306</v>
      </c>
      <c r="G10892" t="s">
        <v>278</v>
      </c>
      <c r="H10892" t="s">
        <v>19</v>
      </c>
      <c r="I10892" s="1">
        <v>37195</v>
      </c>
      <c r="J10892" t="s">
        <v>20</v>
      </c>
      <c r="K10892" t="s">
        <v>560</v>
      </c>
      <c r="L10892" t="s">
        <v>225</v>
      </c>
      <c r="M10892" t="s">
        <v>38</v>
      </c>
      <c r="N10892" t="s">
        <v>21</v>
      </c>
      <c r="P10892" t="s">
        <v>23</v>
      </c>
      <c r="Q10892" t="str">
        <f>IF(COUNTIF(Table2[type_of_injury],Table2[[#This Row],[type_of_injury]])&lt;40,"other",Table2[[#This Row],[type_of_injury]])</f>
        <v>gunfire</v>
      </c>
      <c r="R10892" t="str" cm="1">
        <f t="array" ref="R108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3" spans="1:18" x14ac:dyDescent="0.35">
      <c r="A10893" t="s">
        <v>11658</v>
      </c>
      <c r="B10893" s="1">
        <v>37195</v>
      </c>
      <c r="C10893">
        <v>40</v>
      </c>
      <c r="D10893" t="str" cm="1">
        <f t="array" ref="D108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93" t="s">
        <v>16</v>
      </c>
      <c r="F10893" t="s">
        <v>306</v>
      </c>
      <c r="G10893" t="s">
        <v>278</v>
      </c>
      <c r="H10893" t="s">
        <v>19</v>
      </c>
      <c r="I10893" s="1">
        <v>37195</v>
      </c>
      <c r="J10893" t="s">
        <v>20</v>
      </c>
      <c r="K10893" t="s">
        <v>560</v>
      </c>
      <c r="L10893" t="s">
        <v>31</v>
      </c>
      <c r="M10893" t="s">
        <v>31</v>
      </c>
      <c r="N10893" t="s">
        <v>21</v>
      </c>
      <c r="P10893" t="s">
        <v>23</v>
      </c>
      <c r="Q10893" t="str">
        <f>IF(COUNTIF(Table2[type_of_injury],Table2[[#This Row],[type_of_injury]])&lt;40,"other",Table2[[#This Row],[type_of_injury]])</f>
        <v>gunfire</v>
      </c>
      <c r="R10893" t="str" cm="1">
        <f t="array" ref="R108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4" spans="1:18" x14ac:dyDescent="0.35">
      <c r="A10894" t="s">
        <v>11659</v>
      </c>
      <c r="B10894" s="1">
        <v>37192</v>
      </c>
      <c r="C10894">
        <v>63</v>
      </c>
      <c r="D10894" t="str" cm="1">
        <f t="array" ref="D108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894" t="s">
        <v>69</v>
      </c>
      <c r="F10894" t="s">
        <v>7136</v>
      </c>
      <c r="G10894" t="s">
        <v>77</v>
      </c>
      <c r="H10894" t="s">
        <v>77</v>
      </c>
      <c r="I10894" s="1">
        <v>37192</v>
      </c>
      <c r="J10894" t="s">
        <v>71</v>
      </c>
      <c r="K10894" t="s">
        <v>4475</v>
      </c>
      <c r="L10894" t="s">
        <v>11660</v>
      </c>
      <c r="M10894" t="s">
        <v>77</v>
      </c>
      <c r="N10894" t="s">
        <v>21</v>
      </c>
      <c r="P10894" t="s">
        <v>72</v>
      </c>
      <c r="Q10894" t="str">
        <f>IF(COUNTIF(Table2[type_of_injury],Table2[[#This Row],[type_of_injury]])&lt;40,"other",Table2[[#This Row],[type_of_injury]])</f>
        <v>gunfire</v>
      </c>
      <c r="R10894" t="str" cm="1">
        <f t="array" ref="R108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5" spans="1:18" x14ac:dyDescent="0.35">
      <c r="A10895" t="s">
        <v>11661</v>
      </c>
      <c r="B10895" s="1">
        <v>37192</v>
      </c>
      <c r="C10895">
        <v>23</v>
      </c>
      <c r="D10895" t="str" cm="1">
        <f t="array" ref="D108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95" t="s">
        <v>69</v>
      </c>
      <c r="F10895" t="s">
        <v>7136</v>
      </c>
      <c r="G10895" t="s">
        <v>77</v>
      </c>
      <c r="H10895" t="s">
        <v>77</v>
      </c>
      <c r="I10895" s="1">
        <v>37192</v>
      </c>
      <c r="J10895" t="s">
        <v>71</v>
      </c>
      <c r="K10895" t="s">
        <v>4475</v>
      </c>
      <c r="N10895" t="s">
        <v>21</v>
      </c>
      <c r="P10895" t="s">
        <v>72</v>
      </c>
      <c r="Q10895" t="str">
        <f>IF(COUNTIF(Table2[type_of_injury],Table2[[#This Row],[type_of_injury]])&lt;40,"other",Table2[[#This Row],[type_of_injury]])</f>
        <v>gunfire</v>
      </c>
      <c r="R10895" t="str" cm="1">
        <f t="array" ref="R108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6" spans="1:18" x14ac:dyDescent="0.35">
      <c r="A10896" t="s">
        <v>11662</v>
      </c>
      <c r="B10896" s="1">
        <v>37192</v>
      </c>
      <c r="C10896">
        <v>39</v>
      </c>
      <c r="D10896" t="str" cm="1">
        <f t="array" ref="D108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896" t="s">
        <v>69</v>
      </c>
      <c r="F10896" t="s">
        <v>7136</v>
      </c>
      <c r="G10896" t="s">
        <v>77</v>
      </c>
      <c r="H10896" t="s">
        <v>77</v>
      </c>
      <c r="I10896" s="1">
        <v>37192</v>
      </c>
      <c r="J10896" t="s">
        <v>71</v>
      </c>
      <c r="K10896" t="s">
        <v>4475</v>
      </c>
      <c r="L10896" t="s">
        <v>10254</v>
      </c>
      <c r="M10896" t="s">
        <v>77</v>
      </c>
      <c r="N10896" t="s">
        <v>21</v>
      </c>
      <c r="P10896" t="s">
        <v>72</v>
      </c>
      <c r="Q10896" t="str">
        <f>IF(COUNTIF(Table2[type_of_injury],Table2[[#This Row],[type_of_injury]])&lt;40,"other",Table2[[#This Row],[type_of_injury]])</f>
        <v>gunfire</v>
      </c>
      <c r="R10896" t="str" cm="1">
        <f t="array" ref="R108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7" spans="1:18" x14ac:dyDescent="0.35">
      <c r="A10897" t="s">
        <v>11663</v>
      </c>
      <c r="B10897" s="1">
        <v>37192</v>
      </c>
      <c r="C10897">
        <v>24</v>
      </c>
      <c r="D10897" t="str" cm="1">
        <f t="array" ref="D108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97" t="s">
        <v>16</v>
      </c>
      <c r="F10897" t="s">
        <v>7136</v>
      </c>
      <c r="G10897" t="s">
        <v>77</v>
      </c>
      <c r="H10897" t="s">
        <v>77</v>
      </c>
      <c r="I10897" s="1">
        <v>37192</v>
      </c>
      <c r="J10897" t="s">
        <v>20</v>
      </c>
      <c r="K10897" t="s">
        <v>204</v>
      </c>
      <c r="L10897" t="s">
        <v>33</v>
      </c>
      <c r="M10897" t="s">
        <v>27</v>
      </c>
      <c r="N10897" t="s">
        <v>21</v>
      </c>
      <c r="P10897" t="s">
        <v>23</v>
      </c>
      <c r="Q10897" t="str">
        <f>IF(COUNTIF(Table2[type_of_injury],Table2[[#This Row],[type_of_injury]])&lt;40,"other",Table2[[#This Row],[type_of_injury]])</f>
        <v>gunfire</v>
      </c>
      <c r="R10897" t="str" cm="1">
        <f t="array" ref="R108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8" spans="1:18" x14ac:dyDescent="0.35">
      <c r="A10898" t="s">
        <v>11664</v>
      </c>
      <c r="B10898" s="1">
        <v>37192</v>
      </c>
      <c r="C10898">
        <v>22</v>
      </c>
      <c r="D10898" t="str" cm="1">
        <f t="array" ref="D108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98" t="s">
        <v>16</v>
      </c>
      <c r="F10898" t="s">
        <v>7136</v>
      </c>
      <c r="G10898" t="s">
        <v>77</v>
      </c>
      <c r="H10898" t="s">
        <v>77</v>
      </c>
      <c r="I10898" s="1">
        <v>37192</v>
      </c>
      <c r="J10898" t="s">
        <v>20</v>
      </c>
      <c r="K10898" t="s">
        <v>204</v>
      </c>
      <c r="L10898" t="s">
        <v>33</v>
      </c>
      <c r="M10898" t="s">
        <v>27</v>
      </c>
      <c r="N10898" t="s">
        <v>21</v>
      </c>
      <c r="P10898" t="s">
        <v>23</v>
      </c>
      <c r="Q10898" t="str">
        <f>IF(COUNTIF(Table2[type_of_injury],Table2[[#This Row],[type_of_injury]])&lt;40,"other",Table2[[#This Row],[type_of_injury]])</f>
        <v>gunfire</v>
      </c>
      <c r="R10898" t="str" cm="1">
        <f t="array" ref="R108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899" spans="1:18" x14ac:dyDescent="0.35">
      <c r="A10899" t="s">
        <v>11665</v>
      </c>
      <c r="B10899" s="1">
        <v>37192</v>
      </c>
      <c r="C10899">
        <v>30</v>
      </c>
      <c r="D10899" t="str" cm="1">
        <f t="array" ref="D108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899" t="s">
        <v>69</v>
      </c>
      <c r="F10899" t="s">
        <v>7136</v>
      </c>
      <c r="G10899" t="s">
        <v>77</v>
      </c>
      <c r="H10899" t="s">
        <v>77</v>
      </c>
      <c r="I10899" s="1">
        <v>37192</v>
      </c>
      <c r="J10899" t="s">
        <v>71</v>
      </c>
      <c r="K10899" t="s">
        <v>4475</v>
      </c>
      <c r="L10899" t="s">
        <v>5012</v>
      </c>
      <c r="M10899" t="s">
        <v>77</v>
      </c>
      <c r="N10899" t="s">
        <v>21</v>
      </c>
      <c r="P10899" t="s">
        <v>72</v>
      </c>
      <c r="Q10899" t="str">
        <f>IF(COUNTIF(Table2[type_of_injury],Table2[[#This Row],[type_of_injury]])&lt;40,"other",Table2[[#This Row],[type_of_injury]])</f>
        <v>gunfire</v>
      </c>
      <c r="R10899" t="str" cm="1">
        <f t="array" ref="R108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0" spans="1:18" x14ac:dyDescent="0.35">
      <c r="A10900" t="s">
        <v>11666</v>
      </c>
      <c r="B10900" s="1">
        <v>37191</v>
      </c>
      <c r="C10900">
        <v>26</v>
      </c>
      <c r="D10900" t="str" cm="1">
        <f t="array" ref="D109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00" t="s">
        <v>16</v>
      </c>
      <c r="F10900" t="s">
        <v>18</v>
      </c>
      <c r="G10900" t="s">
        <v>18</v>
      </c>
      <c r="H10900" t="s">
        <v>19</v>
      </c>
      <c r="I10900" s="1">
        <v>37191</v>
      </c>
      <c r="J10900" t="s">
        <v>20</v>
      </c>
      <c r="K10900" t="s">
        <v>560</v>
      </c>
      <c r="L10900" t="s">
        <v>18</v>
      </c>
      <c r="M10900" t="s">
        <v>18</v>
      </c>
      <c r="N10900" t="s">
        <v>21</v>
      </c>
      <c r="P10900" t="s">
        <v>23</v>
      </c>
      <c r="Q10900" t="str">
        <f>IF(COUNTIF(Table2[type_of_injury],Table2[[#This Row],[type_of_injury]])&lt;40,"other",Table2[[#This Row],[type_of_injury]])</f>
        <v>gunfire</v>
      </c>
      <c r="R10900" t="str" cm="1">
        <f t="array" ref="R109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1" spans="1:18" x14ac:dyDescent="0.35">
      <c r="A10901" t="s">
        <v>11667</v>
      </c>
      <c r="B10901" s="1">
        <v>37190</v>
      </c>
      <c r="C10901">
        <v>22</v>
      </c>
      <c r="D10901" t="str" cm="1">
        <f t="array" ref="D109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01" t="s">
        <v>16</v>
      </c>
      <c r="F10901" t="s">
        <v>7774</v>
      </c>
      <c r="G10901" t="s">
        <v>222</v>
      </c>
      <c r="H10901" t="s">
        <v>39</v>
      </c>
      <c r="I10901" s="1">
        <v>37190</v>
      </c>
      <c r="J10901" t="s">
        <v>20</v>
      </c>
      <c r="K10901" t="s">
        <v>204</v>
      </c>
      <c r="L10901" t="s">
        <v>582</v>
      </c>
      <c r="M10901" t="s">
        <v>222</v>
      </c>
      <c r="N10901" t="s">
        <v>21</v>
      </c>
      <c r="P10901" t="s">
        <v>23</v>
      </c>
      <c r="Q10901" t="str">
        <f>IF(COUNTIF(Table2[type_of_injury],Table2[[#This Row],[type_of_injury]])&lt;40,"other",Table2[[#This Row],[type_of_injury]])</f>
        <v>gunfire</v>
      </c>
      <c r="R10901" t="str" cm="1">
        <f t="array" ref="R109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2" spans="1:18" x14ac:dyDescent="0.35">
      <c r="A10902" t="s">
        <v>11668</v>
      </c>
      <c r="B10902" s="1">
        <v>37190</v>
      </c>
      <c r="C10902">
        <v>17</v>
      </c>
      <c r="D10902" t="str" cm="1">
        <f t="array" ref="D109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02" t="s">
        <v>16</v>
      </c>
      <c r="F10902" t="s">
        <v>7774</v>
      </c>
      <c r="G10902" t="s">
        <v>222</v>
      </c>
      <c r="H10902" t="s">
        <v>39</v>
      </c>
      <c r="I10902" s="1">
        <v>37190</v>
      </c>
      <c r="J10902" t="s">
        <v>20</v>
      </c>
      <c r="K10902" t="s">
        <v>204</v>
      </c>
      <c r="L10902" t="s">
        <v>225</v>
      </c>
      <c r="M10902" t="s">
        <v>38</v>
      </c>
      <c r="N10902" t="s">
        <v>21</v>
      </c>
      <c r="P10902" t="s">
        <v>23</v>
      </c>
      <c r="Q10902" t="str">
        <f>IF(COUNTIF(Table2[type_of_injury],Table2[[#This Row],[type_of_injury]])&lt;40,"other",Table2[[#This Row],[type_of_injury]])</f>
        <v>gunfire</v>
      </c>
      <c r="R10902" t="str" cm="1">
        <f t="array" ref="R109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3" spans="1:18" x14ac:dyDescent="0.35">
      <c r="A10903" t="s">
        <v>11669</v>
      </c>
      <c r="B10903" s="1">
        <v>37190</v>
      </c>
      <c r="C10903">
        <v>22</v>
      </c>
      <c r="D10903" t="str" cm="1">
        <f t="array" ref="D109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03" t="s">
        <v>16</v>
      </c>
      <c r="F10903" t="s">
        <v>7774</v>
      </c>
      <c r="G10903" t="s">
        <v>222</v>
      </c>
      <c r="H10903" t="s">
        <v>39</v>
      </c>
      <c r="I10903" s="1">
        <v>37190</v>
      </c>
      <c r="J10903" t="s">
        <v>20</v>
      </c>
      <c r="K10903" t="s">
        <v>204</v>
      </c>
      <c r="L10903" t="s">
        <v>582</v>
      </c>
      <c r="M10903" t="s">
        <v>222</v>
      </c>
      <c r="N10903" t="s">
        <v>21</v>
      </c>
      <c r="P10903" t="s">
        <v>23</v>
      </c>
      <c r="Q10903" t="str">
        <f>IF(COUNTIF(Table2[type_of_injury],Table2[[#This Row],[type_of_injury]])&lt;40,"other",Table2[[#This Row],[type_of_injury]])</f>
        <v>gunfire</v>
      </c>
      <c r="R10903" t="str" cm="1">
        <f t="array" ref="R109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4" spans="1:18" x14ac:dyDescent="0.35">
      <c r="A10904" t="s">
        <v>11670</v>
      </c>
      <c r="B10904" s="1">
        <v>37189</v>
      </c>
      <c r="C10904">
        <v>22</v>
      </c>
      <c r="D10904" t="str" cm="1">
        <f t="array" ref="D109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04" t="s">
        <v>16</v>
      </c>
      <c r="F10904" t="s">
        <v>11671</v>
      </c>
      <c r="G10904" t="s">
        <v>175</v>
      </c>
      <c r="H10904" t="s">
        <v>19</v>
      </c>
      <c r="I10904" s="1">
        <v>37189</v>
      </c>
      <c r="J10904" t="s">
        <v>20</v>
      </c>
      <c r="K10904" t="s">
        <v>560</v>
      </c>
      <c r="L10904" t="s">
        <v>4522</v>
      </c>
      <c r="M10904" t="s">
        <v>175</v>
      </c>
      <c r="N10904" t="s">
        <v>21</v>
      </c>
      <c r="P10904" t="s">
        <v>23</v>
      </c>
      <c r="Q10904" t="str">
        <f>IF(COUNTIF(Table2[type_of_injury],Table2[[#This Row],[type_of_injury]])&lt;40,"other",Table2[[#This Row],[type_of_injury]])</f>
        <v>gunfire</v>
      </c>
      <c r="R10904" t="str" cm="1">
        <f t="array" ref="R109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5" spans="1:18" x14ac:dyDescent="0.35">
      <c r="A10905" t="s">
        <v>11672</v>
      </c>
      <c r="B10905" s="1">
        <v>37189</v>
      </c>
      <c r="C10905">
        <v>39</v>
      </c>
      <c r="D10905" t="str" cm="1">
        <f t="array" ref="D109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05" t="s">
        <v>16</v>
      </c>
      <c r="F10905" t="s">
        <v>2045</v>
      </c>
      <c r="G10905" t="s">
        <v>175</v>
      </c>
      <c r="H10905" t="s">
        <v>19</v>
      </c>
      <c r="I10905" s="1">
        <v>37189</v>
      </c>
      <c r="J10905" t="s">
        <v>20</v>
      </c>
      <c r="K10905" t="s">
        <v>40</v>
      </c>
      <c r="L10905" t="s">
        <v>2045</v>
      </c>
      <c r="M10905" t="s">
        <v>175</v>
      </c>
      <c r="N10905" t="s">
        <v>21</v>
      </c>
      <c r="P10905" t="s">
        <v>23</v>
      </c>
      <c r="Q10905" t="str">
        <f>IF(COUNTIF(Table2[type_of_injury],Table2[[#This Row],[type_of_injury]])&lt;40,"other",Table2[[#This Row],[type_of_injury]])</f>
        <v>gunfire</v>
      </c>
      <c r="R10905" t="str" cm="1">
        <f t="array" ref="R109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6" spans="1:18" x14ac:dyDescent="0.35">
      <c r="A10906" t="s">
        <v>11673</v>
      </c>
      <c r="B10906" s="1">
        <v>37189</v>
      </c>
      <c r="C10906">
        <v>29</v>
      </c>
      <c r="D10906" t="str" cm="1">
        <f t="array" ref="D109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06" t="s">
        <v>16</v>
      </c>
      <c r="F10906" t="s">
        <v>175</v>
      </c>
      <c r="G10906" t="s">
        <v>175</v>
      </c>
      <c r="H10906" t="s">
        <v>19</v>
      </c>
      <c r="I10906" s="1">
        <v>37189</v>
      </c>
      <c r="J10906" t="s">
        <v>20</v>
      </c>
      <c r="K10906" t="s">
        <v>560</v>
      </c>
      <c r="L10906" t="s">
        <v>175</v>
      </c>
      <c r="M10906" t="s">
        <v>175</v>
      </c>
      <c r="N10906" t="s">
        <v>21</v>
      </c>
      <c r="P10906" t="s">
        <v>23</v>
      </c>
      <c r="Q10906" t="str">
        <f>IF(COUNTIF(Table2[type_of_injury],Table2[[#This Row],[type_of_injury]])&lt;40,"other",Table2[[#This Row],[type_of_injury]])</f>
        <v>gunfire</v>
      </c>
      <c r="R10906" t="str" cm="1">
        <f t="array" ref="R109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7" spans="1:18" x14ac:dyDescent="0.35">
      <c r="A10907" t="s">
        <v>11674</v>
      </c>
      <c r="B10907" s="1">
        <v>37189</v>
      </c>
      <c r="C10907">
        <v>43</v>
      </c>
      <c r="D10907" t="str" cm="1">
        <f t="array" ref="D109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07" t="s">
        <v>16</v>
      </c>
      <c r="F10907" t="s">
        <v>17</v>
      </c>
      <c r="G10907" t="s">
        <v>18</v>
      </c>
      <c r="H10907" t="s">
        <v>19</v>
      </c>
      <c r="I10907" s="1">
        <v>37189</v>
      </c>
      <c r="J10907" t="s">
        <v>20</v>
      </c>
      <c r="K10907" t="s">
        <v>560</v>
      </c>
      <c r="L10907" t="s">
        <v>18</v>
      </c>
      <c r="M10907" t="s">
        <v>18</v>
      </c>
      <c r="N10907" t="s">
        <v>21</v>
      </c>
      <c r="P10907" t="s">
        <v>23</v>
      </c>
      <c r="Q10907" t="str">
        <f>IF(COUNTIF(Table2[type_of_injury],Table2[[#This Row],[type_of_injury]])&lt;40,"other",Table2[[#This Row],[type_of_injury]])</f>
        <v>gunfire</v>
      </c>
      <c r="R10907" t="str" cm="1">
        <f t="array" ref="R109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8" spans="1:18" x14ac:dyDescent="0.35">
      <c r="A10908" t="s">
        <v>11675</v>
      </c>
      <c r="B10908" s="1">
        <v>37188</v>
      </c>
      <c r="C10908">
        <v>25</v>
      </c>
      <c r="D10908" t="str" cm="1">
        <f t="array" ref="D109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08" t="s">
        <v>16</v>
      </c>
      <c r="F10908" t="s">
        <v>18</v>
      </c>
      <c r="G10908" t="s">
        <v>18</v>
      </c>
      <c r="H10908" t="s">
        <v>19</v>
      </c>
      <c r="I10908" s="1">
        <v>37188</v>
      </c>
      <c r="J10908" t="s">
        <v>20</v>
      </c>
      <c r="K10908" t="s">
        <v>560</v>
      </c>
      <c r="L10908" t="s">
        <v>18</v>
      </c>
      <c r="M10908" t="s">
        <v>18</v>
      </c>
      <c r="N10908" t="s">
        <v>21</v>
      </c>
      <c r="P10908" t="s">
        <v>23</v>
      </c>
      <c r="Q10908" t="str">
        <f>IF(COUNTIF(Table2[type_of_injury],Table2[[#This Row],[type_of_injury]])&lt;40,"other",Table2[[#This Row],[type_of_injury]])</f>
        <v>gunfire</v>
      </c>
      <c r="R10908" t="str" cm="1">
        <f t="array" ref="R109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09" spans="1:18" x14ac:dyDescent="0.35">
      <c r="A10909" t="s">
        <v>11676</v>
      </c>
      <c r="B10909" s="1">
        <v>37188</v>
      </c>
      <c r="C10909">
        <v>20</v>
      </c>
      <c r="D10909" t="str" cm="1">
        <f t="array" ref="D109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09" t="s">
        <v>16</v>
      </c>
      <c r="F10909" t="s">
        <v>692</v>
      </c>
      <c r="G10909" t="s">
        <v>108</v>
      </c>
      <c r="H10909" t="s">
        <v>19</v>
      </c>
      <c r="I10909" s="1">
        <v>37188</v>
      </c>
      <c r="J10909" t="s">
        <v>20</v>
      </c>
      <c r="K10909" t="s">
        <v>560</v>
      </c>
      <c r="L10909" t="s">
        <v>692</v>
      </c>
      <c r="M10909" t="s">
        <v>108</v>
      </c>
      <c r="N10909" t="s">
        <v>21</v>
      </c>
      <c r="P10909" t="s">
        <v>23</v>
      </c>
      <c r="Q10909" t="str">
        <f>IF(COUNTIF(Table2[type_of_injury],Table2[[#This Row],[type_of_injury]])&lt;40,"other",Table2[[#This Row],[type_of_injury]])</f>
        <v>gunfire</v>
      </c>
      <c r="R10909" t="str" cm="1">
        <f t="array" ref="R109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0" spans="1:18" x14ac:dyDescent="0.35">
      <c r="A10910" t="s">
        <v>11677</v>
      </c>
      <c r="B10910" s="1">
        <v>37188</v>
      </c>
      <c r="C10910">
        <v>20</v>
      </c>
      <c r="D10910" t="str" cm="1">
        <f t="array" ref="D109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10" t="s">
        <v>16</v>
      </c>
      <c r="F10910" t="s">
        <v>18</v>
      </c>
      <c r="G10910" t="s">
        <v>18</v>
      </c>
      <c r="H10910" t="s">
        <v>19</v>
      </c>
      <c r="I10910" s="1">
        <v>37188</v>
      </c>
      <c r="J10910" t="s">
        <v>20</v>
      </c>
      <c r="K10910" t="s">
        <v>560</v>
      </c>
      <c r="L10910" t="s">
        <v>18</v>
      </c>
      <c r="M10910" t="s">
        <v>18</v>
      </c>
      <c r="N10910" t="s">
        <v>21</v>
      </c>
      <c r="P10910" t="s">
        <v>23</v>
      </c>
      <c r="Q10910" t="str">
        <f>IF(COUNTIF(Table2[type_of_injury],Table2[[#This Row],[type_of_injury]])&lt;40,"other",Table2[[#This Row],[type_of_injury]])</f>
        <v>gunfire</v>
      </c>
      <c r="R10910" t="str" cm="1">
        <f t="array" ref="R109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1" spans="1:18" x14ac:dyDescent="0.35">
      <c r="A10911" t="s">
        <v>11678</v>
      </c>
      <c r="B10911" s="1">
        <v>37188</v>
      </c>
      <c r="C10911">
        <v>55</v>
      </c>
      <c r="D10911" t="str" cm="1">
        <f t="array" ref="D109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911" t="s">
        <v>16</v>
      </c>
      <c r="F10911" t="s">
        <v>175</v>
      </c>
      <c r="G10911" t="s">
        <v>175</v>
      </c>
      <c r="H10911" t="s">
        <v>19</v>
      </c>
      <c r="I10911" s="1">
        <v>37188</v>
      </c>
      <c r="J10911" t="s">
        <v>20</v>
      </c>
      <c r="K10911" t="s">
        <v>40</v>
      </c>
      <c r="L10911" t="s">
        <v>175</v>
      </c>
      <c r="M10911" t="s">
        <v>175</v>
      </c>
      <c r="N10911" t="s">
        <v>21</v>
      </c>
      <c r="P10911" t="s">
        <v>23</v>
      </c>
      <c r="Q10911" t="str">
        <f>IF(COUNTIF(Table2[type_of_injury],Table2[[#This Row],[type_of_injury]])&lt;40,"other",Table2[[#This Row],[type_of_injury]])</f>
        <v>gunfire</v>
      </c>
      <c r="R10911" t="str" cm="1">
        <f t="array" ref="R109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2" spans="1:18" x14ac:dyDescent="0.35">
      <c r="A10912" t="s">
        <v>11679</v>
      </c>
      <c r="B10912" s="1">
        <v>37188</v>
      </c>
      <c r="C10912">
        <v>19</v>
      </c>
      <c r="D10912" t="str" cm="1">
        <f t="array" ref="D109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12" t="s">
        <v>16</v>
      </c>
      <c r="F10912" t="s">
        <v>18</v>
      </c>
      <c r="G10912" t="s">
        <v>18</v>
      </c>
      <c r="H10912" t="s">
        <v>19</v>
      </c>
      <c r="I10912" s="1">
        <v>37188</v>
      </c>
      <c r="J10912" t="s">
        <v>20</v>
      </c>
      <c r="K10912" t="s">
        <v>560</v>
      </c>
      <c r="L10912" t="s">
        <v>18</v>
      </c>
      <c r="M10912" t="s">
        <v>18</v>
      </c>
      <c r="N10912" t="s">
        <v>21</v>
      </c>
      <c r="P10912" t="s">
        <v>23</v>
      </c>
      <c r="Q10912" t="str">
        <f>IF(COUNTIF(Table2[type_of_injury],Table2[[#This Row],[type_of_injury]])&lt;40,"other",Table2[[#This Row],[type_of_injury]])</f>
        <v>gunfire</v>
      </c>
      <c r="R10912" t="str" cm="1">
        <f t="array" ref="R109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3" spans="1:18" x14ac:dyDescent="0.35">
      <c r="A10913" t="s">
        <v>11680</v>
      </c>
      <c r="B10913" s="1">
        <v>37187</v>
      </c>
      <c r="C10913">
        <v>20</v>
      </c>
      <c r="D10913" t="str" cm="1">
        <f t="array" ref="D109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13" t="s">
        <v>16</v>
      </c>
      <c r="F10913" t="s">
        <v>432</v>
      </c>
      <c r="G10913" t="s">
        <v>58</v>
      </c>
      <c r="H10913" t="s">
        <v>19</v>
      </c>
      <c r="I10913" s="1">
        <v>37188</v>
      </c>
      <c r="J10913" t="s">
        <v>20</v>
      </c>
      <c r="K10913" t="s">
        <v>40</v>
      </c>
      <c r="L10913" t="s">
        <v>1968</v>
      </c>
      <c r="M10913" t="s">
        <v>58</v>
      </c>
      <c r="N10913" t="s">
        <v>21</v>
      </c>
      <c r="P10913" t="s">
        <v>23</v>
      </c>
      <c r="Q10913" t="str">
        <f>IF(COUNTIF(Table2[type_of_injury],Table2[[#This Row],[type_of_injury]])&lt;40,"other",Table2[[#This Row],[type_of_injury]])</f>
        <v>gunfire</v>
      </c>
      <c r="R10913" t="str" cm="1">
        <f t="array" ref="R109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4" spans="1:18" x14ac:dyDescent="0.35">
      <c r="A10914" t="s">
        <v>11681</v>
      </c>
      <c r="B10914" s="1">
        <v>37187</v>
      </c>
      <c r="C10914">
        <v>24</v>
      </c>
      <c r="D10914" t="str" cm="1">
        <f t="array" ref="D109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14" t="s">
        <v>16</v>
      </c>
      <c r="F10914" t="s">
        <v>432</v>
      </c>
      <c r="G10914" t="s">
        <v>58</v>
      </c>
      <c r="H10914" t="s">
        <v>19</v>
      </c>
      <c r="I10914" s="1">
        <v>37188</v>
      </c>
      <c r="J10914" t="s">
        <v>20</v>
      </c>
      <c r="K10914" t="s">
        <v>204</v>
      </c>
      <c r="L10914" t="s">
        <v>593</v>
      </c>
      <c r="M10914" t="s">
        <v>222</v>
      </c>
      <c r="N10914" t="s">
        <v>21</v>
      </c>
      <c r="P10914" t="s">
        <v>23</v>
      </c>
      <c r="Q10914" t="str">
        <f>IF(COUNTIF(Table2[type_of_injury],Table2[[#This Row],[type_of_injury]])&lt;40,"other",Table2[[#This Row],[type_of_injury]])</f>
        <v>gunfire</v>
      </c>
      <c r="R10914" t="str" cm="1">
        <f t="array" ref="R109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5" spans="1:18" x14ac:dyDescent="0.35">
      <c r="A10915" t="s">
        <v>11682</v>
      </c>
      <c r="B10915" s="1">
        <v>37187</v>
      </c>
      <c r="C10915">
        <v>26</v>
      </c>
      <c r="D10915" t="str" cm="1">
        <f t="array" ref="D109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15" t="s">
        <v>16</v>
      </c>
      <c r="F10915" t="s">
        <v>432</v>
      </c>
      <c r="G10915" t="s">
        <v>58</v>
      </c>
      <c r="H10915" t="s">
        <v>19</v>
      </c>
      <c r="I10915" s="1">
        <v>37188</v>
      </c>
      <c r="J10915" t="s">
        <v>20</v>
      </c>
      <c r="K10915" t="s">
        <v>204</v>
      </c>
      <c r="L10915" t="s">
        <v>225</v>
      </c>
      <c r="M10915" t="s">
        <v>38</v>
      </c>
      <c r="N10915" t="s">
        <v>21</v>
      </c>
      <c r="P10915" t="s">
        <v>23</v>
      </c>
      <c r="Q10915" t="str">
        <f>IF(COUNTIF(Table2[type_of_injury],Table2[[#This Row],[type_of_injury]])&lt;40,"other",Table2[[#This Row],[type_of_injury]])</f>
        <v>gunfire</v>
      </c>
      <c r="R10915" t="str" cm="1">
        <f t="array" ref="R109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6" spans="1:18" x14ac:dyDescent="0.35">
      <c r="A10916" t="s">
        <v>11683</v>
      </c>
      <c r="B10916" s="1">
        <v>37187</v>
      </c>
      <c r="C10916">
        <v>22</v>
      </c>
      <c r="D10916" t="str" cm="1">
        <f t="array" ref="D109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16" t="s">
        <v>16</v>
      </c>
      <c r="F10916" t="s">
        <v>432</v>
      </c>
      <c r="G10916" t="s">
        <v>58</v>
      </c>
      <c r="H10916" t="s">
        <v>19</v>
      </c>
      <c r="I10916" s="1">
        <v>37188</v>
      </c>
      <c r="J10916" t="s">
        <v>20</v>
      </c>
      <c r="K10916" t="s">
        <v>204</v>
      </c>
      <c r="L10916" t="s">
        <v>1720</v>
      </c>
      <c r="M10916" t="s">
        <v>58</v>
      </c>
      <c r="N10916" t="s">
        <v>21</v>
      </c>
      <c r="P10916" t="s">
        <v>23</v>
      </c>
      <c r="Q10916" t="str">
        <f>IF(COUNTIF(Table2[type_of_injury],Table2[[#This Row],[type_of_injury]])&lt;40,"other",Table2[[#This Row],[type_of_injury]])</f>
        <v>gunfire</v>
      </c>
      <c r="R10916" t="str" cm="1">
        <f t="array" ref="R109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7" spans="1:18" x14ac:dyDescent="0.35">
      <c r="A10917" t="s">
        <v>11684</v>
      </c>
      <c r="B10917" s="1">
        <v>37187</v>
      </c>
      <c r="C10917">
        <v>29</v>
      </c>
      <c r="D10917" t="str" cm="1">
        <f t="array" ref="D109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17" t="s">
        <v>16</v>
      </c>
      <c r="F10917" t="s">
        <v>432</v>
      </c>
      <c r="G10917" t="s">
        <v>58</v>
      </c>
      <c r="H10917" t="s">
        <v>19</v>
      </c>
      <c r="I10917" s="1">
        <v>37188</v>
      </c>
      <c r="J10917" t="s">
        <v>20</v>
      </c>
      <c r="K10917" t="s">
        <v>204</v>
      </c>
      <c r="L10917" t="s">
        <v>432</v>
      </c>
      <c r="M10917" t="s">
        <v>58</v>
      </c>
      <c r="N10917" t="s">
        <v>21</v>
      </c>
      <c r="P10917" t="s">
        <v>23</v>
      </c>
      <c r="Q10917" t="str">
        <f>IF(COUNTIF(Table2[type_of_injury],Table2[[#This Row],[type_of_injury]])&lt;40,"other",Table2[[#This Row],[type_of_injury]])</f>
        <v>gunfire</v>
      </c>
      <c r="R10917" t="str" cm="1">
        <f t="array" ref="R109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8" spans="1:18" x14ac:dyDescent="0.35">
      <c r="A10918" t="s">
        <v>11685</v>
      </c>
      <c r="B10918" s="1">
        <v>37187</v>
      </c>
      <c r="C10918">
        <v>19</v>
      </c>
      <c r="D10918" t="str" cm="1">
        <f t="array" ref="D109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18" t="s">
        <v>16</v>
      </c>
      <c r="F10918" t="s">
        <v>18</v>
      </c>
      <c r="G10918" t="s">
        <v>18</v>
      </c>
      <c r="H10918" t="s">
        <v>19</v>
      </c>
      <c r="I10918" s="1">
        <v>37187</v>
      </c>
      <c r="J10918" t="s">
        <v>20</v>
      </c>
      <c r="K10918" t="s">
        <v>560</v>
      </c>
      <c r="L10918" t="s">
        <v>18</v>
      </c>
      <c r="M10918" t="s">
        <v>18</v>
      </c>
      <c r="N10918" t="s">
        <v>21</v>
      </c>
      <c r="O10918" t="s">
        <v>585</v>
      </c>
      <c r="P10918" t="s">
        <v>23</v>
      </c>
      <c r="Q10918" t="str">
        <f>IF(COUNTIF(Table2[type_of_injury],Table2[[#This Row],[type_of_injury]])&lt;40,"other",Table2[[#This Row],[type_of_injury]])</f>
        <v>gunfire</v>
      </c>
      <c r="R10918" t="str" cm="1">
        <f t="array" ref="R109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19" spans="1:18" x14ac:dyDescent="0.35">
      <c r="A10919" t="s">
        <v>11686</v>
      </c>
      <c r="B10919" s="1">
        <v>37187</v>
      </c>
      <c r="C10919">
        <v>50</v>
      </c>
      <c r="D10919" t="str" cm="1">
        <f t="array" ref="D109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19" t="s">
        <v>16</v>
      </c>
      <c r="F10919" t="s">
        <v>18</v>
      </c>
      <c r="G10919" t="s">
        <v>18</v>
      </c>
      <c r="H10919" t="s">
        <v>19</v>
      </c>
      <c r="I10919" s="1">
        <v>37187</v>
      </c>
      <c r="J10919" t="s">
        <v>20</v>
      </c>
      <c r="K10919" t="s">
        <v>560</v>
      </c>
      <c r="L10919" t="s">
        <v>18</v>
      </c>
      <c r="M10919" t="s">
        <v>18</v>
      </c>
      <c r="N10919" t="s">
        <v>21</v>
      </c>
      <c r="O10919" t="s">
        <v>585</v>
      </c>
      <c r="P10919" t="s">
        <v>23</v>
      </c>
      <c r="Q10919" t="str">
        <f>IF(COUNTIF(Table2[type_of_injury],Table2[[#This Row],[type_of_injury]])&lt;40,"other",Table2[[#This Row],[type_of_injury]])</f>
        <v>gunfire</v>
      </c>
      <c r="R10919" t="str" cm="1">
        <f t="array" ref="R109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0" spans="1:18" x14ac:dyDescent="0.35">
      <c r="A10920" t="s">
        <v>11687</v>
      </c>
      <c r="B10920" s="1">
        <v>37187</v>
      </c>
      <c r="C10920">
        <v>13</v>
      </c>
      <c r="D10920" t="str" cm="1">
        <f t="array" ref="D109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20" t="s">
        <v>16</v>
      </c>
      <c r="F10920" t="s">
        <v>306</v>
      </c>
      <c r="G10920" t="s">
        <v>278</v>
      </c>
      <c r="H10920" t="s">
        <v>19</v>
      </c>
      <c r="I10920" s="1">
        <v>37187</v>
      </c>
      <c r="J10920" t="s">
        <v>20</v>
      </c>
      <c r="K10920" t="s">
        <v>40</v>
      </c>
      <c r="L10920" t="s">
        <v>278</v>
      </c>
      <c r="M10920" t="s">
        <v>278</v>
      </c>
      <c r="N10920" t="s">
        <v>21</v>
      </c>
      <c r="P10920" t="s">
        <v>23</v>
      </c>
      <c r="Q10920" t="str">
        <f>IF(COUNTIF(Table2[type_of_injury],Table2[[#This Row],[type_of_injury]])&lt;40,"other",Table2[[#This Row],[type_of_injury]])</f>
        <v>gunfire</v>
      </c>
      <c r="R10920" t="str" cm="1">
        <f t="array" ref="R109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1" spans="1:18" x14ac:dyDescent="0.35">
      <c r="A10921" t="s">
        <v>11688</v>
      </c>
      <c r="B10921" s="1">
        <v>37186</v>
      </c>
      <c r="C10921">
        <v>37</v>
      </c>
      <c r="D10921" t="str" cm="1">
        <f t="array" ref="D109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21" t="s">
        <v>16</v>
      </c>
      <c r="F10921" t="s">
        <v>353</v>
      </c>
      <c r="G10921" t="s">
        <v>77</v>
      </c>
      <c r="H10921" t="s">
        <v>77</v>
      </c>
      <c r="I10921" s="1">
        <v>37186</v>
      </c>
      <c r="J10921" t="s">
        <v>20</v>
      </c>
      <c r="K10921" t="s">
        <v>204</v>
      </c>
      <c r="L10921" t="s">
        <v>11689</v>
      </c>
      <c r="M10921" t="s">
        <v>175</v>
      </c>
      <c r="N10921" t="s">
        <v>21</v>
      </c>
      <c r="P10921" t="s">
        <v>23</v>
      </c>
      <c r="Q10921" t="str">
        <f>IF(COUNTIF(Table2[type_of_injury],Table2[[#This Row],[type_of_injury]])&lt;40,"other",Table2[[#This Row],[type_of_injury]])</f>
        <v>gunfire</v>
      </c>
      <c r="R10921" t="str" cm="1">
        <f t="array" ref="R109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2" spans="1:18" x14ac:dyDescent="0.35">
      <c r="A10922" t="s">
        <v>11690</v>
      </c>
      <c r="B10922" s="1">
        <v>37186</v>
      </c>
      <c r="C10922">
        <v>60</v>
      </c>
      <c r="D10922" t="str" cm="1">
        <f t="array" ref="D109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922" t="s">
        <v>16</v>
      </c>
      <c r="F10922" t="s">
        <v>8238</v>
      </c>
      <c r="G10922" t="s">
        <v>18</v>
      </c>
      <c r="H10922" t="s">
        <v>19</v>
      </c>
      <c r="I10922" s="1">
        <v>37186</v>
      </c>
      <c r="J10922" t="s">
        <v>20</v>
      </c>
      <c r="K10922" t="s">
        <v>40</v>
      </c>
      <c r="L10922" t="s">
        <v>17</v>
      </c>
      <c r="M10922" t="s">
        <v>18</v>
      </c>
      <c r="N10922" t="s">
        <v>21</v>
      </c>
      <c r="P10922" t="s">
        <v>23</v>
      </c>
      <c r="Q10922" t="str">
        <f>IF(COUNTIF(Table2[type_of_injury],Table2[[#This Row],[type_of_injury]])&lt;40,"other",Table2[[#This Row],[type_of_injury]])</f>
        <v>gunfire</v>
      </c>
      <c r="R10922" t="str" cm="1">
        <f t="array" ref="R109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3" spans="1:18" x14ac:dyDescent="0.35">
      <c r="A10923" t="s">
        <v>11691</v>
      </c>
      <c r="B10923" s="1">
        <v>37186</v>
      </c>
      <c r="C10923">
        <v>26</v>
      </c>
      <c r="D10923" t="str" cm="1">
        <f t="array" ref="D109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23" t="s">
        <v>16</v>
      </c>
      <c r="F10923" t="s">
        <v>75</v>
      </c>
      <c r="G10923" t="s">
        <v>75</v>
      </c>
      <c r="H10923" t="s">
        <v>19</v>
      </c>
      <c r="I10923" s="1">
        <v>37186</v>
      </c>
      <c r="J10923" t="s">
        <v>20</v>
      </c>
      <c r="K10923" t="s">
        <v>5182</v>
      </c>
      <c r="L10923" t="s">
        <v>75</v>
      </c>
      <c r="M10923" t="s">
        <v>75</v>
      </c>
      <c r="N10923" t="s">
        <v>450</v>
      </c>
      <c r="O10923" t="s">
        <v>451</v>
      </c>
      <c r="P10923" t="s">
        <v>23</v>
      </c>
      <c r="Q10923" t="str">
        <f>IF(COUNTIF(Table2[type_of_injury],Table2[[#This Row],[type_of_injury]])&lt;40,"other",Table2[[#This Row],[type_of_injury]])</f>
        <v>explosion</v>
      </c>
      <c r="R10923" t="str" cm="1">
        <f t="array" ref="R109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4" spans="1:18" x14ac:dyDescent="0.35">
      <c r="A10924" t="s">
        <v>11692</v>
      </c>
      <c r="B10924" s="1">
        <v>37185</v>
      </c>
      <c r="C10924">
        <v>15</v>
      </c>
      <c r="D10924" t="str" cm="1">
        <f t="array" ref="D109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24" t="s">
        <v>16</v>
      </c>
      <c r="F10924" t="s">
        <v>218</v>
      </c>
      <c r="G10924" t="s">
        <v>218</v>
      </c>
      <c r="H10924" t="s">
        <v>39</v>
      </c>
      <c r="I10924" s="1">
        <v>37185</v>
      </c>
      <c r="J10924" t="s">
        <v>20</v>
      </c>
      <c r="K10924" t="s">
        <v>40</v>
      </c>
      <c r="L10924" t="s">
        <v>218</v>
      </c>
      <c r="M10924" t="s">
        <v>218</v>
      </c>
      <c r="N10924" t="s">
        <v>21</v>
      </c>
      <c r="P10924" t="s">
        <v>23</v>
      </c>
      <c r="Q10924" t="str">
        <f>IF(COUNTIF(Table2[type_of_injury],Table2[[#This Row],[type_of_injury]])&lt;40,"other",Table2[[#This Row],[type_of_injury]])</f>
        <v>gunfire</v>
      </c>
      <c r="R10924" t="str" cm="1">
        <f t="array" ref="R109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5" spans="1:18" x14ac:dyDescent="0.35">
      <c r="A10925" t="s">
        <v>11693</v>
      </c>
      <c r="B10925" s="1">
        <v>37185</v>
      </c>
      <c r="C10925">
        <v>18</v>
      </c>
      <c r="D10925" t="str" cm="1">
        <f t="array" ref="D109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25" t="s">
        <v>16</v>
      </c>
      <c r="F10925" t="s">
        <v>27</v>
      </c>
      <c r="G10925" t="s">
        <v>27</v>
      </c>
      <c r="H10925" t="s">
        <v>19</v>
      </c>
      <c r="I10925" s="1">
        <v>37185</v>
      </c>
      <c r="J10925" t="s">
        <v>71</v>
      </c>
      <c r="K10925" t="s">
        <v>40</v>
      </c>
      <c r="L10925" t="s">
        <v>468</v>
      </c>
      <c r="M10925" t="s">
        <v>27</v>
      </c>
      <c r="N10925" t="s">
        <v>21</v>
      </c>
      <c r="P10925" t="s">
        <v>23</v>
      </c>
      <c r="Q10925" t="str">
        <f>IF(COUNTIF(Table2[type_of_injury],Table2[[#This Row],[type_of_injury]])&lt;40,"other",Table2[[#This Row],[type_of_injury]])</f>
        <v>gunfire</v>
      </c>
      <c r="R10925" t="str" cm="1">
        <f t="array" ref="R109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6" spans="1:18" x14ac:dyDescent="0.35">
      <c r="A10926" t="s">
        <v>11694</v>
      </c>
      <c r="B10926" s="1">
        <v>37185</v>
      </c>
      <c r="C10926">
        <v>26</v>
      </c>
      <c r="D10926" t="str" cm="1">
        <f t="array" ref="D109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26" t="s">
        <v>16</v>
      </c>
      <c r="F10926" t="s">
        <v>141</v>
      </c>
      <c r="G10926" t="s">
        <v>58</v>
      </c>
      <c r="H10926" t="s">
        <v>19</v>
      </c>
      <c r="I10926" s="1">
        <v>37200</v>
      </c>
      <c r="J10926" t="s">
        <v>20</v>
      </c>
      <c r="K10926" t="s">
        <v>560</v>
      </c>
      <c r="L10926" t="s">
        <v>225</v>
      </c>
      <c r="M10926" t="s">
        <v>38</v>
      </c>
      <c r="N10926" t="s">
        <v>21</v>
      </c>
      <c r="O10926" t="s">
        <v>22</v>
      </c>
      <c r="P10926" t="s">
        <v>23</v>
      </c>
      <c r="Q10926" t="str">
        <f>IF(COUNTIF(Table2[type_of_injury],Table2[[#This Row],[type_of_injury]])&lt;40,"other",Table2[[#This Row],[type_of_injury]])</f>
        <v>gunfire</v>
      </c>
      <c r="R10926" t="str" cm="1">
        <f t="array" ref="R109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7" spans="1:18" x14ac:dyDescent="0.35">
      <c r="A10927" t="s">
        <v>11695</v>
      </c>
      <c r="B10927" s="1">
        <v>37185</v>
      </c>
      <c r="C10927">
        <v>28</v>
      </c>
      <c r="D10927" t="str" cm="1">
        <f t="array" ref="D109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27" t="s">
        <v>16</v>
      </c>
      <c r="F10927" t="s">
        <v>733</v>
      </c>
      <c r="G10927" t="s">
        <v>175</v>
      </c>
      <c r="H10927" t="s">
        <v>19</v>
      </c>
      <c r="I10927" s="1">
        <v>37185</v>
      </c>
      <c r="J10927" t="s">
        <v>20</v>
      </c>
      <c r="K10927" t="s">
        <v>40</v>
      </c>
      <c r="L10927" t="s">
        <v>733</v>
      </c>
      <c r="M10927" t="s">
        <v>175</v>
      </c>
      <c r="N10927" t="s">
        <v>21</v>
      </c>
      <c r="P10927" t="s">
        <v>23</v>
      </c>
      <c r="Q10927" t="str">
        <f>IF(COUNTIF(Table2[type_of_injury],Table2[[#This Row],[type_of_injury]])&lt;40,"other",Table2[[#This Row],[type_of_injury]])</f>
        <v>gunfire</v>
      </c>
      <c r="R10927" t="str" cm="1">
        <f t="array" ref="R109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8" spans="1:18" x14ac:dyDescent="0.35">
      <c r="A10928" t="s">
        <v>11696</v>
      </c>
      <c r="B10928" s="1">
        <v>37185</v>
      </c>
      <c r="C10928">
        <v>40</v>
      </c>
      <c r="D10928" t="str" cm="1">
        <f t="array" ref="D109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28" t="s">
        <v>16</v>
      </c>
      <c r="F10928" t="s">
        <v>11671</v>
      </c>
      <c r="G10928" t="s">
        <v>175</v>
      </c>
      <c r="H10928" t="s">
        <v>19</v>
      </c>
      <c r="I10928" s="1">
        <v>37185</v>
      </c>
      <c r="J10928" t="s">
        <v>20</v>
      </c>
      <c r="K10928" t="s">
        <v>560</v>
      </c>
      <c r="L10928" t="s">
        <v>4522</v>
      </c>
      <c r="M10928" t="s">
        <v>175</v>
      </c>
      <c r="N10928" t="s">
        <v>21</v>
      </c>
      <c r="P10928" t="s">
        <v>23</v>
      </c>
      <c r="Q10928" t="str">
        <f>IF(COUNTIF(Table2[type_of_injury],Table2[[#This Row],[type_of_injury]])&lt;40,"other",Table2[[#This Row],[type_of_injury]])</f>
        <v>gunfire</v>
      </c>
      <c r="R10928" t="str" cm="1">
        <f t="array" ref="R109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29" spans="1:18" x14ac:dyDescent="0.35">
      <c r="A10929" t="s">
        <v>11697</v>
      </c>
      <c r="B10929" s="1">
        <v>37185</v>
      </c>
      <c r="C10929">
        <v>26</v>
      </c>
      <c r="D10929" t="str" cm="1">
        <f t="array" ref="D109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29" t="s">
        <v>16</v>
      </c>
      <c r="F10929" t="s">
        <v>11671</v>
      </c>
      <c r="G10929" t="s">
        <v>175</v>
      </c>
      <c r="H10929" t="s">
        <v>19</v>
      </c>
      <c r="I10929" s="1">
        <v>37185</v>
      </c>
      <c r="J10929" t="s">
        <v>20</v>
      </c>
      <c r="K10929" t="s">
        <v>40</v>
      </c>
      <c r="L10929" t="s">
        <v>4522</v>
      </c>
      <c r="M10929" t="s">
        <v>175</v>
      </c>
      <c r="N10929" t="s">
        <v>21</v>
      </c>
      <c r="P10929" t="s">
        <v>23</v>
      </c>
      <c r="Q10929" t="str">
        <f>IF(COUNTIF(Table2[type_of_injury],Table2[[#This Row],[type_of_injury]])&lt;40,"other",Table2[[#This Row],[type_of_injury]])</f>
        <v>gunfire</v>
      </c>
      <c r="R10929" t="str" cm="1">
        <f t="array" ref="R109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0" spans="1:18" x14ac:dyDescent="0.35">
      <c r="A10930" t="s">
        <v>11698</v>
      </c>
      <c r="B10930" s="1">
        <v>37184</v>
      </c>
      <c r="C10930">
        <v>22</v>
      </c>
      <c r="D10930" t="str" cm="1">
        <f t="array" ref="D109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30" t="s">
        <v>16</v>
      </c>
      <c r="F10930" t="s">
        <v>733</v>
      </c>
      <c r="G10930" t="s">
        <v>175</v>
      </c>
      <c r="H10930" t="s">
        <v>19</v>
      </c>
      <c r="I10930" s="1">
        <v>37184</v>
      </c>
      <c r="J10930" t="s">
        <v>71</v>
      </c>
      <c r="K10930" t="s">
        <v>40</v>
      </c>
      <c r="L10930" t="s">
        <v>733</v>
      </c>
      <c r="M10930" t="s">
        <v>175</v>
      </c>
      <c r="N10930" t="s">
        <v>21</v>
      </c>
      <c r="P10930" t="s">
        <v>23</v>
      </c>
      <c r="Q10930" t="str">
        <f>IF(COUNTIF(Table2[type_of_injury],Table2[[#This Row],[type_of_injury]])&lt;40,"other",Table2[[#This Row],[type_of_injury]])</f>
        <v>gunfire</v>
      </c>
      <c r="R10930" t="str" cm="1">
        <f t="array" ref="R109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1" spans="1:18" x14ac:dyDescent="0.35">
      <c r="A10931" t="s">
        <v>11699</v>
      </c>
      <c r="B10931" s="1">
        <v>37184</v>
      </c>
      <c r="C10931">
        <v>15</v>
      </c>
      <c r="D10931" t="str" cm="1">
        <f t="array" ref="D109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31" t="s">
        <v>16</v>
      </c>
      <c r="F10931" t="s">
        <v>8055</v>
      </c>
      <c r="G10931" t="s">
        <v>175</v>
      </c>
      <c r="H10931" t="s">
        <v>19</v>
      </c>
      <c r="I10931" s="1">
        <v>37184</v>
      </c>
      <c r="J10931" t="s">
        <v>20</v>
      </c>
      <c r="K10931" t="s">
        <v>560</v>
      </c>
      <c r="L10931" t="s">
        <v>8055</v>
      </c>
      <c r="M10931" t="s">
        <v>175</v>
      </c>
      <c r="N10931" t="s">
        <v>21</v>
      </c>
      <c r="P10931" t="s">
        <v>23</v>
      </c>
      <c r="Q10931" t="str">
        <f>IF(COUNTIF(Table2[type_of_injury],Table2[[#This Row],[type_of_injury]])&lt;40,"other",Table2[[#This Row],[type_of_injury]])</f>
        <v>gunfire</v>
      </c>
      <c r="R10931" t="str" cm="1">
        <f t="array" ref="R109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2" spans="1:18" x14ac:dyDescent="0.35">
      <c r="A10932" t="s">
        <v>11700</v>
      </c>
      <c r="B10932" s="1">
        <v>37184</v>
      </c>
      <c r="C10932">
        <v>19</v>
      </c>
      <c r="D10932" t="str" cm="1">
        <f t="array" ref="D109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32" t="s">
        <v>16</v>
      </c>
      <c r="F10932" t="s">
        <v>175</v>
      </c>
      <c r="G10932" t="s">
        <v>175</v>
      </c>
      <c r="H10932" t="s">
        <v>19</v>
      </c>
      <c r="I10932" s="1">
        <v>37186</v>
      </c>
      <c r="J10932" t="s">
        <v>20</v>
      </c>
      <c r="K10932" t="s">
        <v>204</v>
      </c>
      <c r="L10932" t="s">
        <v>175</v>
      </c>
      <c r="M10932" t="s">
        <v>175</v>
      </c>
      <c r="N10932" t="s">
        <v>21</v>
      </c>
      <c r="P10932" t="s">
        <v>23</v>
      </c>
      <c r="Q10932" t="str">
        <f>IF(COUNTIF(Table2[type_of_injury],Table2[[#This Row],[type_of_injury]])&lt;40,"other",Table2[[#This Row],[type_of_injury]])</f>
        <v>gunfire</v>
      </c>
      <c r="R10932" t="str" cm="1">
        <f t="array" ref="R109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3" spans="1:18" x14ac:dyDescent="0.35">
      <c r="A10933" t="s">
        <v>11701</v>
      </c>
      <c r="B10933" s="1">
        <v>37184</v>
      </c>
      <c r="C10933">
        <v>53</v>
      </c>
      <c r="D10933" t="str" cm="1">
        <f t="array" ref="D109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933" t="s">
        <v>16</v>
      </c>
      <c r="F10933" t="s">
        <v>18</v>
      </c>
      <c r="G10933" t="s">
        <v>18</v>
      </c>
      <c r="H10933" t="s">
        <v>19</v>
      </c>
      <c r="I10933" s="1">
        <v>37184</v>
      </c>
      <c r="J10933" t="s">
        <v>20</v>
      </c>
      <c r="K10933" t="s">
        <v>40</v>
      </c>
      <c r="L10933" t="s">
        <v>18</v>
      </c>
      <c r="M10933" t="s">
        <v>18</v>
      </c>
      <c r="N10933" t="s">
        <v>21</v>
      </c>
      <c r="P10933" t="s">
        <v>23</v>
      </c>
      <c r="Q10933" t="str">
        <f>IF(COUNTIF(Table2[type_of_injury],Table2[[#This Row],[type_of_injury]])&lt;40,"other",Table2[[#This Row],[type_of_injury]])</f>
        <v>gunfire</v>
      </c>
      <c r="R10933" t="str" cm="1">
        <f t="array" ref="R109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4" spans="1:18" x14ac:dyDescent="0.35">
      <c r="A10934" t="s">
        <v>11702</v>
      </c>
      <c r="B10934" s="1">
        <v>37184</v>
      </c>
      <c r="C10934">
        <v>34</v>
      </c>
      <c r="D10934" t="str" cm="1">
        <f t="array" ref="D109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34" t="s">
        <v>16</v>
      </c>
      <c r="F10934" t="s">
        <v>306</v>
      </c>
      <c r="G10934" t="s">
        <v>278</v>
      </c>
      <c r="H10934" t="s">
        <v>19</v>
      </c>
      <c r="I10934" s="1">
        <v>37184</v>
      </c>
      <c r="J10934" t="s">
        <v>20</v>
      </c>
      <c r="K10934" t="s">
        <v>40</v>
      </c>
      <c r="L10934" t="s">
        <v>278</v>
      </c>
      <c r="M10934" t="s">
        <v>278</v>
      </c>
      <c r="N10934" t="s">
        <v>21</v>
      </c>
      <c r="P10934" t="s">
        <v>23</v>
      </c>
      <c r="Q10934" t="str">
        <f>IF(COUNTIF(Table2[type_of_injury],Table2[[#This Row],[type_of_injury]])&lt;40,"other",Table2[[#This Row],[type_of_injury]])</f>
        <v>gunfire</v>
      </c>
      <c r="R10934" t="str" cm="1">
        <f t="array" ref="R109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5" spans="1:18" x14ac:dyDescent="0.35">
      <c r="A10935" t="s">
        <v>11703</v>
      </c>
      <c r="B10935" s="1">
        <v>37184</v>
      </c>
      <c r="C10935">
        <v>22</v>
      </c>
      <c r="D10935" t="str" cm="1">
        <f t="array" ref="D109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35" t="s">
        <v>16</v>
      </c>
      <c r="F10935" t="s">
        <v>306</v>
      </c>
      <c r="G10935" t="s">
        <v>278</v>
      </c>
      <c r="H10935" t="s">
        <v>19</v>
      </c>
      <c r="I10935" s="1">
        <v>37184</v>
      </c>
      <c r="J10935" t="s">
        <v>20</v>
      </c>
      <c r="K10935" t="s">
        <v>560</v>
      </c>
      <c r="L10935" t="s">
        <v>278</v>
      </c>
      <c r="M10935" t="s">
        <v>278</v>
      </c>
      <c r="N10935" t="s">
        <v>21</v>
      </c>
      <c r="P10935" t="s">
        <v>23</v>
      </c>
      <c r="Q10935" t="str">
        <f>IF(COUNTIF(Table2[type_of_injury],Table2[[#This Row],[type_of_injury]])&lt;40,"other",Table2[[#This Row],[type_of_injury]])</f>
        <v>gunfire</v>
      </c>
      <c r="R10935" t="str" cm="1">
        <f t="array" ref="R109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6" spans="1:18" x14ac:dyDescent="0.35">
      <c r="A10936" t="s">
        <v>11704</v>
      </c>
      <c r="B10936" s="1">
        <v>37184</v>
      </c>
      <c r="C10936">
        <v>24</v>
      </c>
      <c r="D10936" t="str" cm="1">
        <f t="array" ref="D109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36" t="s">
        <v>16</v>
      </c>
      <c r="F10936" t="s">
        <v>141</v>
      </c>
      <c r="G10936" t="s">
        <v>58</v>
      </c>
      <c r="H10936" t="s">
        <v>19</v>
      </c>
      <c r="I10936" s="1">
        <v>37187</v>
      </c>
      <c r="J10936" t="s">
        <v>20</v>
      </c>
      <c r="K10936" t="s">
        <v>204</v>
      </c>
      <c r="L10936" t="s">
        <v>141</v>
      </c>
      <c r="M10936" t="s">
        <v>58</v>
      </c>
      <c r="N10936" t="s">
        <v>21</v>
      </c>
      <c r="O10936" t="s">
        <v>22</v>
      </c>
      <c r="P10936" t="s">
        <v>23</v>
      </c>
      <c r="Q10936" t="str">
        <f>IF(COUNTIF(Table2[type_of_injury],Table2[[#This Row],[type_of_injury]])&lt;40,"other",Table2[[#This Row],[type_of_injury]])</f>
        <v>gunfire</v>
      </c>
      <c r="R10936" t="str" cm="1">
        <f t="array" ref="R109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7" spans="1:18" x14ac:dyDescent="0.35">
      <c r="A10937" t="s">
        <v>11705</v>
      </c>
      <c r="B10937" s="1">
        <v>37184</v>
      </c>
      <c r="C10937">
        <v>24</v>
      </c>
      <c r="D10937" t="str" cm="1">
        <f t="array" ref="D109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37" t="s">
        <v>16</v>
      </c>
      <c r="F10937" t="s">
        <v>18</v>
      </c>
      <c r="G10937" t="s">
        <v>18</v>
      </c>
      <c r="H10937" t="s">
        <v>19</v>
      </c>
      <c r="I10937" s="1">
        <v>37184</v>
      </c>
      <c r="J10937" t="s">
        <v>20</v>
      </c>
      <c r="K10937" t="s">
        <v>560</v>
      </c>
      <c r="L10937" t="s">
        <v>18</v>
      </c>
      <c r="M10937" t="s">
        <v>18</v>
      </c>
      <c r="N10937" t="s">
        <v>21</v>
      </c>
      <c r="P10937" t="s">
        <v>23</v>
      </c>
      <c r="Q10937" t="str">
        <f>IF(COUNTIF(Table2[type_of_injury],Table2[[#This Row],[type_of_injury]])&lt;40,"other",Table2[[#This Row],[type_of_injury]])</f>
        <v>gunfire</v>
      </c>
      <c r="R10937" t="str" cm="1">
        <f t="array" ref="R109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8" spans="1:18" x14ac:dyDescent="0.35">
      <c r="A10938" t="s">
        <v>11706</v>
      </c>
      <c r="B10938" s="1">
        <v>37184</v>
      </c>
      <c r="C10938">
        <v>16</v>
      </c>
      <c r="D10938" t="str" cm="1">
        <f t="array" ref="D109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38" t="s">
        <v>16</v>
      </c>
      <c r="F10938" t="s">
        <v>175</v>
      </c>
      <c r="G10938" t="s">
        <v>175</v>
      </c>
      <c r="H10938" t="s">
        <v>19</v>
      </c>
      <c r="I10938" s="1">
        <v>37184</v>
      </c>
      <c r="J10938" t="s">
        <v>20</v>
      </c>
      <c r="K10938" t="s">
        <v>40</v>
      </c>
      <c r="L10938" t="s">
        <v>175</v>
      </c>
      <c r="M10938" t="s">
        <v>175</v>
      </c>
      <c r="N10938" t="s">
        <v>21</v>
      </c>
      <c r="P10938" t="s">
        <v>23</v>
      </c>
      <c r="Q10938" t="str">
        <f>IF(COUNTIF(Table2[type_of_injury],Table2[[#This Row],[type_of_injury]])&lt;40,"other",Table2[[#This Row],[type_of_injury]])</f>
        <v>gunfire</v>
      </c>
      <c r="R10938" t="str" cm="1">
        <f t="array" ref="R109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39" spans="1:18" x14ac:dyDescent="0.35">
      <c r="A10939" t="s">
        <v>11707</v>
      </c>
      <c r="B10939" s="1">
        <v>37184</v>
      </c>
      <c r="C10939">
        <v>39</v>
      </c>
      <c r="D10939" t="str" cm="1">
        <f t="array" ref="D109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39" t="s">
        <v>16</v>
      </c>
      <c r="F10939" t="s">
        <v>2045</v>
      </c>
      <c r="G10939" t="s">
        <v>175</v>
      </c>
      <c r="H10939" t="s">
        <v>19</v>
      </c>
      <c r="I10939" s="1">
        <v>37184</v>
      </c>
      <c r="J10939" t="s">
        <v>71</v>
      </c>
      <c r="K10939" t="s">
        <v>40</v>
      </c>
      <c r="L10939" t="s">
        <v>2045</v>
      </c>
      <c r="M10939" t="s">
        <v>175</v>
      </c>
      <c r="N10939" t="s">
        <v>21</v>
      </c>
      <c r="P10939" t="s">
        <v>23</v>
      </c>
      <c r="Q10939" t="str">
        <f>IF(COUNTIF(Table2[type_of_injury],Table2[[#This Row],[type_of_injury]])&lt;40,"other",Table2[[#This Row],[type_of_injury]])</f>
        <v>gunfire</v>
      </c>
      <c r="R10939" t="str" cm="1">
        <f t="array" ref="R109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0" spans="1:18" x14ac:dyDescent="0.35">
      <c r="A10940" t="s">
        <v>11708</v>
      </c>
      <c r="B10940" s="1">
        <v>37183</v>
      </c>
      <c r="C10940">
        <v>19</v>
      </c>
      <c r="D10940" t="str" cm="1">
        <f t="array" ref="D109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40" t="s">
        <v>16</v>
      </c>
      <c r="F10940" t="s">
        <v>733</v>
      </c>
      <c r="G10940" t="s">
        <v>175</v>
      </c>
      <c r="H10940" t="s">
        <v>19</v>
      </c>
      <c r="I10940" s="1">
        <v>37183</v>
      </c>
      <c r="J10940" t="s">
        <v>20</v>
      </c>
      <c r="K10940" t="s">
        <v>40</v>
      </c>
      <c r="L10940" t="s">
        <v>733</v>
      </c>
      <c r="M10940" t="s">
        <v>175</v>
      </c>
      <c r="N10940" t="s">
        <v>21</v>
      </c>
      <c r="P10940" t="s">
        <v>23</v>
      </c>
      <c r="Q10940" t="str">
        <f>IF(COUNTIF(Table2[type_of_injury],Table2[[#This Row],[type_of_injury]])&lt;40,"other",Table2[[#This Row],[type_of_injury]])</f>
        <v>gunfire</v>
      </c>
      <c r="R10940" t="str" cm="1">
        <f t="array" ref="R109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1" spans="1:18" x14ac:dyDescent="0.35">
      <c r="A10941" t="s">
        <v>11709</v>
      </c>
      <c r="B10941" s="1">
        <v>37183</v>
      </c>
      <c r="C10941">
        <v>36</v>
      </c>
      <c r="D10941" t="str" cm="1">
        <f t="array" ref="D109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41" t="s">
        <v>16</v>
      </c>
      <c r="F10941" t="s">
        <v>623</v>
      </c>
      <c r="G10941" t="s">
        <v>175</v>
      </c>
      <c r="H10941" t="s">
        <v>19</v>
      </c>
      <c r="I10941" s="1">
        <v>37183</v>
      </c>
      <c r="J10941" t="s">
        <v>71</v>
      </c>
      <c r="K10941" t="s">
        <v>40</v>
      </c>
      <c r="L10941" t="s">
        <v>623</v>
      </c>
      <c r="M10941" t="s">
        <v>175</v>
      </c>
      <c r="N10941" t="s">
        <v>21</v>
      </c>
      <c r="P10941" t="s">
        <v>23</v>
      </c>
      <c r="Q10941" t="str">
        <f>IF(COUNTIF(Table2[type_of_injury],Table2[[#This Row],[type_of_injury]])&lt;40,"other",Table2[[#This Row],[type_of_injury]])</f>
        <v>gunfire</v>
      </c>
      <c r="R10941" t="str" cm="1">
        <f t="array" ref="R109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2" spans="1:18" x14ac:dyDescent="0.35">
      <c r="A10942" t="s">
        <v>11710</v>
      </c>
      <c r="B10942" s="1">
        <v>37183</v>
      </c>
      <c r="C10942">
        <v>13</v>
      </c>
      <c r="D10942" t="str" cm="1">
        <f t="array" ref="D109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42" t="s">
        <v>16</v>
      </c>
      <c r="F10942" t="s">
        <v>41</v>
      </c>
      <c r="G10942" t="s">
        <v>41</v>
      </c>
      <c r="H10942" t="s">
        <v>39</v>
      </c>
      <c r="I10942" s="1">
        <v>37183</v>
      </c>
      <c r="J10942" t="s">
        <v>20</v>
      </c>
      <c r="K10942" t="s">
        <v>40</v>
      </c>
      <c r="L10942" t="s">
        <v>41</v>
      </c>
      <c r="M10942" t="s">
        <v>41</v>
      </c>
      <c r="N10942" t="s">
        <v>450</v>
      </c>
      <c r="O10942" t="s">
        <v>585</v>
      </c>
      <c r="P10942" t="s">
        <v>23</v>
      </c>
      <c r="Q10942" t="str">
        <f>IF(COUNTIF(Table2[type_of_injury],Table2[[#This Row],[type_of_injury]])&lt;40,"other",Table2[[#This Row],[type_of_injury]])</f>
        <v>explosion</v>
      </c>
      <c r="R10942" t="str" cm="1">
        <f t="array" ref="R109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3" spans="1:18" x14ac:dyDescent="0.35">
      <c r="A10943" t="s">
        <v>11711</v>
      </c>
      <c r="B10943" s="1">
        <v>37183</v>
      </c>
      <c r="C10943">
        <v>22</v>
      </c>
      <c r="D10943" t="str" cm="1">
        <f t="array" ref="D109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43" t="s">
        <v>16</v>
      </c>
      <c r="F10943" t="s">
        <v>140</v>
      </c>
      <c r="G10943" t="s">
        <v>58</v>
      </c>
      <c r="H10943" t="s">
        <v>19</v>
      </c>
      <c r="I10943" s="1">
        <v>37183</v>
      </c>
      <c r="J10943" t="s">
        <v>20</v>
      </c>
      <c r="K10943" t="s">
        <v>204</v>
      </c>
      <c r="L10943" t="s">
        <v>269</v>
      </c>
      <c r="M10943" t="s">
        <v>269</v>
      </c>
      <c r="N10943" t="s">
        <v>21</v>
      </c>
      <c r="P10943" t="s">
        <v>23</v>
      </c>
      <c r="Q10943" t="str">
        <f>IF(COUNTIF(Table2[type_of_injury],Table2[[#This Row],[type_of_injury]])&lt;40,"other",Table2[[#This Row],[type_of_injury]])</f>
        <v>gunfire</v>
      </c>
      <c r="R10943" t="str" cm="1">
        <f t="array" ref="R109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4" spans="1:18" x14ac:dyDescent="0.35">
      <c r="A10944" t="s">
        <v>11712</v>
      </c>
      <c r="B10944" s="1">
        <v>37183</v>
      </c>
      <c r="C10944">
        <v>21</v>
      </c>
      <c r="D10944" t="str" cm="1">
        <f t="array" ref="D109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44" t="s">
        <v>16</v>
      </c>
      <c r="F10944" t="s">
        <v>565</v>
      </c>
      <c r="G10944" t="s">
        <v>222</v>
      </c>
      <c r="H10944" t="s">
        <v>39</v>
      </c>
      <c r="I10944" s="1">
        <v>37183</v>
      </c>
      <c r="J10944" t="s">
        <v>20</v>
      </c>
      <c r="K10944" t="s">
        <v>560</v>
      </c>
      <c r="L10944" t="s">
        <v>566</v>
      </c>
      <c r="M10944" t="s">
        <v>222</v>
      </c>
      <c r="N10944" t="s">
        <v>21</v>
      </c>
      <c r="P10944" t="s">
        <v>23</v>
      </c>
      <c r="Q10944" t="str">
        <f>IF(COUNTIF(Table2[type_of_injury],Table2[[#This Row],[type_of_injury]])&lt;40,"other",Table2[[#This Row],[type_of_injury]])</f>
        <v>gunfire</v>
      </c>
      <c r="R10944" t="str" cm="1">
        <f t="array" ref="R109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5" spans="1:18" x14ac:dyDescent="0.35">
      <c r="A10945" t="s">
        <v>11713</v>
      </c>
      <c r="B10945" s="1">
        <v>37183</v>
      </c>
      <c r="C10945">
        <v>25</v>
      </c>
      <c r="D10945" t="str" cm="1">
        <f t="array" ref="D109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45" t="s">
        <v>16</v>
      </c>
      <c r="F10945" t="s">
        <v>2045</v>
      </c>
      <c r="G10945" t="s">
        <v>175</v>
      </c>
      <c r="H10945" t="s">
        <v>19</v>
      </c>
      <c r="I10945" s="1">
        <v>37183</v>
      </c>
      <c r="J10945" t="s">
        <v>20</v>
      </c>
      <c r="K10945" t="s">
        <v>560</v>
      </c>
      <c r="L10945" t="s">
        <v>2045</v>
      </c>
      <c r="M10945" t="s">
        <v>175</v>
      </c>
      <c r="N10945" t="s">
        <v>21</v>
      </c>
      <c r="P10945" t="s">
        <v>23</v>
      </c>
      <c r="Q10945" t="str">
        <f>IF(COUNTIF(Table2[type_of_injury],Table2[[#This Row],[type_of_injury]])&lt;40,"other",Table2[[#This Row],[type_of_injury]])</f>
        <v>gunfire</v>
      </c>
      <c r="R10945" t="str" cm="1">
        <f t="array" ref="R109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6" spans="1:18" x14ac:dyDescent="0.35">
      <c r="A10946" t="s">
        <v>11714</v>
      </c>
      <c r="B10946" s="1">
        <v>37183</v>
      </c>
      <c r="C10946">
        <v>52</v>
      </c>
      <c r="D10946" t="str" cm="1">
        <f t="array" ref="D109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946" t="s">
        <v>16</v>
      </c>
      <c r="F10946" t="s">
        <v>175</v>
      </c>
      <c r="G10946" t="s">
        <v>175</v>
      </c>
      <c r="H10946" t="s">
        <v>19</v>
      </c>
      <c r="I10946" s="1">
        <v>37419</v>
      </c>
      <c r="J10946" t="s">
        <v>20</v>
      </c>
      <c r="K10946" t="s">
        <v>40</v>
      </c>
      <c r="L10946" t="s">
        <v>289</v>
      </c>
      <c r="M10946" t="s">
        <v>46</v>
      </c>
      <c r="N10946" t="s">
        <v>21</v>
      </c>
      <c r="P10946" t="s">
        <v>23</v>
      </c>
      <c r="Q10946" t="str">
        <f>IF(COUNTIF(Table2[type_of_injury],Table2[[#This Row],[type_of_injury]])&lt;40,"other",Table2[[#This Row],[type_of_injury]])</f>
        <v>gunfire</v>
      </c>
      <c r="R10946" t="str" cm="1">
        <f t="array" ref="R109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7" spans="1:18" x14ac:dyDescent="0.35">
      <c r="A10947" t="s">
        <v>11715</v>
      </c>
      <c r="B10947" s="1">
        <v>37183</v>
      </c>
      <c r="D10947" t="str" cm="1">
        <f t="array" ref="D109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0947" t="s">
        <v>16</v>
      </c>
      <c r="F10947" t="s">
        <v>175</v>
      </c>
      <c r="G10947" t="s">
        <v>175</v>
      </c>
      <c r="H10947" t="s">
        <v>19</v>
      </c>
      <c r="I10947" s="1">
        <v>37310</v>
      </c>
      <c r="J10947" t="s">
        <v>20</v>
      </c>
      <c r="K10947" t="s">
        <v>204</v>
      </c>
      <c r="L10947" t="s">
        <v>175</v>
      </c>
      <c r="M10947" t="s">
        <v>175</v>
      </c>
      <c r="N10947" t="s">
        <v>21</v>
      </c>
      <c r="P10947" t="s">
        <v>23</v>
      </c>
      <c r="Q10947" t="str">
        <f>IF(COUNTIF(Table2[type_of_injury],Table2[[#This Row],[type_of_injury]])&lt;40,"other",Table2[[#This Row],[type_of_injury]])</f>
        <v>gunfire</v>
      </c>
      <c r="R10947" t="str" cm="1">
        <f t="array" ref="R109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8" spans="1:18" x14ac:dyDescent="0.35">
      <c r="A10948" t="s">
        <v>11716</v>
      </c>
      <c r="B10948" s="1">
        <v>37182</v>
      </c>
      <c r="C10948">
        <v>26</v>
      </c>
      <c r="D10948" t="str" cm="1">
        <f t="array" ref="D109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48" t="s">
        <v>16</v>
      </c>
      <c r="F10948" t="s">
        <v>8055</v>
      </c>
      <c r="G10948" t="s">
        <v>175</v>
      </c>
      <c r="H10948" t="s">
        <v>19</v>
      </c>
      <c r="I10948" s="1">
        <v>37182</v>
      </c>
      <c r="J10948" t="s">
        <v>20</v>
      </c>
      <c r="K10948" t="s">
        <v>5182</v>
      </c>
      <c r="L10948" t="s">
        <v>175</v>
      </c>
      <c r="M10948" t="s">
        <v>175</v>
      </c>
      <c r="N10948" t="s">
        <v>450</v>
      </c>
      <c r="O10948" t="s">
        <v>451</v>
      </c>
      <c r="P10948" t="s">
        <v>23</v>
      </c>
      <c r="Q10948" t="str">
        <f>IF(COUNTIF(Table2[type_of_injury],Table2[[#This Row],[type_of_injury]])&lt;40,"other",Table2[[#This Row],[type_of_injury]])</f>
        <v>explosion</v>
      </c>
      <c r="R10948" t="str" cm="1">
        <f t="array" ref="R109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49" spans="1:18" x14ac:dyDescent="0.35">
      <c r="A10949" t="s">
        <v>11717</v>
      </c>
      <c r="B10949" s="1">
        <v>37182</v>
      </c>
      <c r="C10949">
        <v>25</v>
      </c>
      <c r="D10949" t="str" cm="1">
        <f t="array" ref="D109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49" t="s">
        <v>16</v>
      </c>
      <c r="F10949" t="s">
        <v>141</v>
      </c>
      <c r="G10949" t="s">
        <v>58</v>
      </c>
      <c r="H10949" t="s">
        <v>19</v>
      </c>
      <c r="I10949" s="1">
        <v>37182</v>
      </c>
      <c r="J10949" t="s">
        <v>20</v>
      </c>
      <c r="K10949" t="s">
        <v>204</v>
      </c>
      <c r="L10949" t="s">
        <v>341</v>
      </c>
      <c r="M10949" t="s">
        <v>54</v>
      </c>
      <c r="N10949" t="s">
        <v>21</v>
      </c>
      <c r="P10949" t="s">
        <v>23</v>
      </c>
      <c r="Q10949" t="str">
        <f>IF(COUNTIF(Table2[type_of_injury],Table2[[#This Row],[type_of_injury]])&lt;40,"other",Table2[[#This Row],[type_of_injury]])</f>
        <v>gunfire</v>
      </c>
      <c r="R10949" t="str" cm="1">
        <f t="array" ref="R109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0" spans="1:18" x14ac:dyDescent="0.35">
      <c r="A10950" t="s">
        <v>11718</v>
      </c>
      <c r="B10950" s="1">
        <v>37182</v>
      </c>
      <c r="C10950">
        <v>30</v>
      </c>
      <c r="D10950" t="str" cm="1">
        <f t="array" ref="D109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50" t="s">
        <v>69</v>
      </c>
      <c r="F10950" t="s">
        <v>175</v>
      </c>
      <c r="G10950" t="s">
        <v>175</v>
      </c>
      <c r="H10950" t="s">
        <v>19</v>
      </c>
      <c r="I10950" s="1">
        <v>37182</v>
      </c>
      <c r="J10950" t="s">
        <v>20</v>
      </c>
      <c r="K10950" t="s">
        <v>4475</v>
      </c>
      <c r="L10950" t="s">
        <v>11062</v>
      </c>
      <c r="M10950" t="s">
        <v>77</v>
      </c>
      <c r="N10950" t="s">
        <v>21</v>
      </c>
      <c r="P10950" t="s">
        <v>72</v>
      </c>
      <c r="Q10950" t="str">
        <f>IF(COUNTIF(Table2[type_of_injury],Table2[[#This Row],[type_of_injury]])&lt;40,"other",Table2[[#This Row],[type_of_injury]])</f>
        <v>gunfire</v>
      </c>
      <c r="R10950" t="str" cm="1">
        <f t="array" ref="R109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1" spans="1:18" x14ac:dyDescent="0.35">
      <c r="A10951" t="s">
        <v>11719</v>
      </c>
      <c r="B10951" s="1">
        <v>37182</v>
      </c>
      <c r="C10951">
        <v>10</v>
      </c>
      <c r="D10951" t="str" cm="1">
        <f t="array" ref="D109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0951" t="s">
        <v>16</v>
      </c>
      <c r="F10951" t="s">
        <v>27</v>
      </c>
      <c r="G10951" t="s">
        <v>27</v>
      </c>
      <c r="H10951" t="s">
        <v>19</v>
      </c>
      <c r="I10951" s="1">
        <v>37182</v>
      </c>
      <c r="J10951" t="s">
        <v>71</v>
      </c>
      <c r="K10951" t="s">
        <v>40</v>
      </c>
      <c r="L10951" t="s">
        <v>27</v>
      </c>
      <c r="M10951" t="s">
        <v>27</v>
      </c>
      <c r="N10951" t="s">
        <v>21</v>
      </c>
      <c r="P10951" t="s">
        <v>23</v>
      </c>
      <c r="Q10951" t="str">
        <f>IF(COUNTIF(Table2[type_of_injury],Table2[[#This Row],[type_of_injury]])&lt;40,"other",Table2[[#This Row],[type_of_injury]])</f>
        <v>gunfire</v>
      </c>
      <c r="R10951" t="str" cm="1">
        <f t="array" ref="R109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2" spans="1:18" x14ac:dyDescent="0.35">
      <c r="A10952" t="s">
        <v>11720</v>
      </c>
      <c r="B10952" s="1">
        <v>37182</v>
      </c>
      <c r="C10952">
        <v>18</v>
      </c>
      <c r="D10952" t="str" cm="1">
        <f t="array" ref="D109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52" t="s">
        <v>16</v>
      </c>
      <c r="F10952" t="s">
        <v>141</v>
      </c>
      <c r="G10952" t="s">
        <v>58</v>
      </c>
      <c r="H10952" t="s">
        <v>19</v>
      </c>
      <c r="I10952" s="1">
        <v>37182</v>
      </c>
      <c r="J10952" t="s">
        <v>20</v>
      </c>
      <c r="K10952" t="s">
        <v>204</v>
      </c>
      <c r="L10952" t="s">
        <v>141</v>
      </c>
      <c r="M10952" t="s">
        <v>58</v>
      </c>
      <c r="N10952" t="s">
        <v>21</v>
      </c>
      <c r="P10952" t="s">
        <v>23</v>
      </c>
      <c r="Q10952" t="str">
        <f>IF(COUNTIF(Table2[type_of_injury],Table2[[#This Row],[type_of_injury]])&lt;40,"other",Table2[[#This Row],[type_of_injury]])</f>
        <v>gunfire</v>
      </c>
      <c r="R10952" t="str" cm="1">
        <f t="array" ref="R109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3" spans="1:18" x14ac:dyDescent="0.35">
      <c r="A10953" t="s">
        <v>11721</v>
      </c>
      <c r="B10953" s="1">
        <v>37182</v>
      </c>
      <c r="C10953">
        <v>35</v>
      </c>
      <c r="D10953" t="str" cm="1">
        <f t="array" ref="D109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53" t="s">
        <v>16</v>
      </c>
      <c r="F10953" t="s">
        <v>8055</v>
      </c>
      <c r="G10953" t="s">
        <v>175</v>
      </c>
      <c r="H10953" t="s">
        <v>19</v>
      </c>
      <c r="I10953" s="1">
        <v>37182</v>
      </c>
      <c r="J10953" t="s">
        <v>20</v>
      </c>
      <c r="K10953" t="s">
        <v>5182</v>
      </c>
      <c r="L10953" t="s">
        <v>175</v>
      </c>
      <c r="M10953" t="s">
        <v>175</v>
      </c>
      <c r="N10953" t="s">
        <v>450</v>
      </c>
      <c r="O10953" t="s">
        <v>451</v>
      </c>
      <c r="P10953" t="s">
        <v>23</v>
      </c>
      <c r="Q10953" t="str">
        <f>IF(COUNTIF(Table2[type_of_injury],Table2[[#This Row],[type_of_injury]])&lt;40,"other",Table2[[#This Row],[type_of_injury]])</f>
        <v>explosion</v>
      </c>
      <c r="R10953" t="str" cm="1">
        <f t="array" ref="R109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4" spans="1:18" x14ac:dyDescent="0.35">
      <c r="A10954" t="s">
        <v>11722</v>
      </c>
      <c r="B10954" s="1">
        <v>37182</v>
      </c>
      <c r="C10954">
        <v>28</v>
      </c>
      <c r="D10954" t="str" cm="1">
        <f t="array" ref="D109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54" t="s">
        <v>16</v>
      </c>
      <c r="F10954" t="s">
        <v>8055</v>
      </c>
      <c r="G10954" t="s">
        <v>175</v>
      </c>
      <c r="H10954" t="s">
        <v>19</v>
      </c>
      <c r="I10954" s="1">
        <v>37182</v>
      </c>
      <c r="J10954" t="s">
        <v>20</v>
      </c>
      <c r="K10954" t="s">
        <v>5182</v>
      </c>
      <c r="L10954" t="s">
        <v>175</v>
      </c>
      <c r="M10954" t="s">
        <v>175</v>
      </c>
      <c r="N10954" t="s">
        <v>450</v>
      </c>
      <c r="O10954" t="s">
        <v>451</v>
      </c>
      <c r="P10954" t="s">
        <v>23</v>
      </c>
      <c r="Q10954" t="str">
        <f>IF(COUNTIF(Table2[type_of_injury],Table2[[#This Row],[type_of_injury]])&lt;40,"other",Table2[[#This Row],[type_of_injury]])</f>
        <v>explosion</v>
      </c>
      <c r="R10954" t="str" cm="1">
        <f t="array" ref="R109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5" spans="1:18" x14ac:dyDescent="0.35">
      <c r="A10955" t="s">
        <v>11723</v>
      </c>
      <c r="B10955" s="1">
        <v>37181</v>
      </c>
      <c r="C10955">
        <v>75</v>
      </c>
      <c r="D10955" t="str" cm="1">
        <f t="array" ref="D109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955" t="s">
        <v>69</v>
      </c>
      <c r="F10955" t="s">
        <v>62</v>
      </c>
      <c r="G10955" t="s">
        <v>62</v>
      </c>
      <c r="H10955" t="s">
        <v>19</v>
      </c>
      <c r="I10955" s="1">
        <v>37181</v>
      </c>
      <c r="J10955" t="s">
        <v>20</v>
      </c>
      <c r="K10955" t="s">
        <v>4475</v>
      </c>
      <c r="L10955" t="s">
        <v>11062</v>
      </c>
      <c r="M10955" t="s">
        <v>77</v>
      </c>
      <c r="N10955" t="s">
        <v>21</v>
      </c>
      <c r="O10955" t="s">
        <v>22</v>
      </c>
      <c r="P10955" t="s">
        <v>72</v>
      </c>
      <c r="Q10955" t="str">
        <f>IF(COUNTIF(Table2[type_of_injury],Table2[[#This Row],[type_of_injury]])&lt;40,"other",Table2[[#This Row],[type_of_injury]])</f>
        <v>gunfire</v>
      </c>
      <c r="R10955" t="str" cm="1">
        <f t="array" ref="R109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6" spans="1:18" x14ac:dyDescent="0.35">
      <c r="A10956" t="s">
        <v>11724</v>
      </c>
      <c r="B10956" s="1">
        <v>37180</v>
      </c>
      <c r="C10956">
        <v>29</v>
      </c>
      <c r="D10956" t="str" cm="1">
        <f t="array" ref="D109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56" t="s">
        <v>16</v>
      </c>
      <c r="F10956" t="s">
        <v>210</v>
      </c>
      <c r="G10956" t="s">
        <v>210</v>
      </c>
      <c r="H10956" t="s">
        <v>39</v>
      </c>
      <c r="I10956" s="1">
        <v>37180</v>
      </c>
      <c r="J10956" t="s">
        <v>20</v>
      </c>
      <c r="K10956" t="s">
        <v>5182</v>
      </c>
      <c r="L10956" t="s">
        <v>210</v>
      </c>
      <c r="M10956" t="s">
        <v>210</v>
      </c>
      <c r="N10956" t="s">
        <v>450</v>
      </c>
      <c r="O10956" t="s">
        <v>451</v>
      </c>
      <c r="P10956" t="s">
        <v>23</v>
      </c>
      <c r="Q10956" t="str">
        <f>IF(COUNTIF(Table2[type_of_injury],Table2[[#This Row],[type_of_injury]])&lt;40,"other",Table2[[#This Row],[type_of_injury]])</f>
        <v>explosion</v>
      </c>
      <c r="R10956" t="str" cm="1">
        <f t="array" ref="R109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7" spans="1:18" x14ac:dyDescent="0.35">
      <c r="A10957" t="s">
        <v>11725</v>
      </c>
      <c r="B10957" s="1">
        <v>37179</v>
      </c>
      <c r="C10957">
        <v>29</v>
      </c>
      <c r="D10957" t="str" cm="1">
        <f t="array" ref="D109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57" t="s">
        <v>16</v>
      </c>
      <c r="F10957" t="s">
        <v>75</v>
      </c>
      <c r="G10957" t="s">
        <v>75</v>
      </c>
      <c r="H10957" t="s">
        <v>19</v>
      </c>
      <c r="I10957" s="1">
        <v>37179</v>
      </c>
      <c r="J10957" t="s">
        <v>20</v>
      </c>
      <c r="K10957" t="s">
        <v>5182</v>
      </c>
      <c r="L10957" t="s">
        <v>75</v>
      </c>
      <c r="M10957" t="s">
        <v>75</v>
      </c>
      <c r="N10957" t="s">
        <v>450</v>
      </c>
      <c r="O10957" t="s">
        <v>451</v>
      </c>
      <c r="P10957" t="s">
        <v>23</v>
      </c>
      <c r="Q10957" t="str">
        <f>IF(COUNTIF(Table2[type_of_injury],Table2[[#This Row],[type_of_injury]])&lt;40,"other",Table2[[#This Row],[type_of_injury]])</f>
        <v>explosion</v>
      </c>
      <c r="R10957" t="str" cm="1">
        <f t="array" ref="R109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8" spans="1:18" x14ac:dyDescent="0.35">
      <c r="A10958" t="s">
        <v>11726</v>
      </c>
      <c r="B10958" s="1">
        <v>37178</v>
      </c>
      <c r="C10958">
        <v>33</v>
      </c>
      <c r="D10958" t="str" cm="1">
        <f t="array" ref="D109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58" t="s">
        <v>16</v>
      </c>
      <c r="F10958" t="s">
        <v>306</v>
      </c>
      <c r="G10958" t="s">
        <v>278</v>
      </c>
      <c r="H10958" t="s">
        <v>19</v>
      </c>
      <c r="I10958" s="1">
        <v>37178</v>
      </c>
      <c r="J10958" t="s">
        <v>20</v>
      </c>
      <c r="K10958" t="s">
        <v>5182</v>
      </c>
      <c r="L10958" t="s">
        <v>278</v>
      </c>
      <c r="M10958" t="s">
        <v>278</v>
      </c>
      <c r="N10958" t="s">
        <v>21</v>
      </c>
      <c r="O10958" t="s">
        <v>22</v>
      </c>
      <c r="P10958" t="s">
        <v>23</v>
      </c>
      <c r="Q10958" t="str">
        <f>IF(COUNTIF(Table2[type_of_injury],Table2[[#This Row],[type_of_injury]])&lt;40,"other",Table2[[#This Row],[type_of_injury]])</f>
        <v>gunfire</v>
      </c>
      <c r="R10958" t="str" cm="1">
        <f t="array" ref="R109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59" spans="1:18" x14ac:dyDescent="0.35">
      <c r="A10959" t="s">
        <v>11727</v>
      </c>
      <c r="B10959" s="1">
        <v>37175</v>
      </c>
      <c r="C10959">
        <v>24</v>
      </c>
      <c r="D10959" t="str" cm="1">
        <f t="array" ref="D109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59" t="s">
        <v>16</v>
      </c>
      <c r="F10959" t="s">
        <v>1876</v>
      </c>
      <c r="G10959" t="s">
        <v>75</v>
      </c>
      <c r="H10959" t="s">
        <v>19</v>
      </c>
      <c r="I10959" s="1">
        <v>37175</v>
      </c>
      <c r="J10959" t="s">
        <v>20</v>
      </c>
      <c r="K10959" t="s">
        <v>560</v>
      </c>
      <c r="L10959" t="s">
        <v>1756</v>
      </c>
      <c r="M10959" t="s">
        <v>75</v>
      </c>
      <c r="N10959" t="s">
        <v>21</v>
      </c>
      <c r="P10959" t="s">
        <v>23</v>
      </c>
      <c r="Q10959" t="str">
        <f>IF(COUNTIF(Table2[type_of_injury],Table2[[#This Row],[type_of_injury]])&lt;40,"other",Table2[[#This Row],[type_of_injury]])</f>
        <v>gunfire</v>
      </c>
      <c r="R10959" t="str" cm="1">
        <f t="array" ref="R109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0" spans="1:18" x14ac:dyDescent="0.35">
      <c r="A10960" t="s">
        <v>11728</v>
      </c>
      <c r="B10960" s="1">
        <v>37172</v>
      </c>
      <c r="C10960">
        <v>27</v>
      </c>
      <c r="D10960" t="str" cm="1">
        <f t="array" ref="D109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60" t="s">
        <v>16</v>
      </c>
      <c r="F10960" t="s">
        <v>6709</v>
      </c>
      <c r="G10960" t="s">
        <v>38</v>
      </c>
      <c r="H10960" t="s">
        <v>39</v>
      </c>
      <c r="I10960" s="1">
        <v>37172</v>
      </c>
      <c r="J10960" t="s">
        <v>20</v>
      </c>
      <c r="K10960" t="s">
        <v>560</v>
      </c>
      <c r="L10960" t="s">
        <v>593</v>
      </c>
      <c r="M10960" t="s">
        <v>222</v>
      </c>
      <c r="N10960" t="s">
        <v>21</v>
      </c>
      <c r="P10960" t="s">
        <v>23</v>
      </c>
      <c r="Q10960" t="str">
        <f>IF(COUNTIF(Table2[type_of_injury],Table2[[#This Row],[type_of_injury]])&lt;40,"other",Table2[[#This Row],[type_of_injury]])</f>
        <v>gunfire</v>
      </c>
      <c r="R10960" t="str" cm="1">
        <f t="array" ref="R109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1" spans="1:18" x14ac:dyDescent="0.35">
      <c r="A10961" t="s">
        <v>11729</v>
      </c>
      <c r="B10961" s="1">
        <v>37172</v>
      </c>
      <c r="C10961">
        <v>21</v>
      </c>
      <c r="D10961" t="str" cm="1">
        <f t="array" ref="D109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61" t="s">
        <v>16</v>
      </c>
      <c r="F10961" t="s">
        <v>6709</v>
      </c>
      <c r="G10961" t="s">
        <v>38</v>
      </c>
      <c r="H10961" t="s">
        <v>39</v>
      </c>
      <c r="I10961" s="1">
        <v>37172</v>
      </c>
      <c r="J10961" t="s">
        <v>20</v>
      </c>
      <c r="K10961" t="s">
        <v>560</v>
      </c>
      <c r="L10961" t="s">
        <v>737</v>
      </c>
      <c r="M10961" t="s">
        <v>218</v>
      </c>
      <c r="N10961" t="s">
        <v>21</v>
      </c>
      <c r="P10961" t="s">
        <v>23</v>
      </c>
      <c r="Q10961" t="str">
        <f>IF(COUNTIF(Table2[type_of_injury],Table2[[#This Row],[type_of_injury]])&lt;40,"other",Table2[[#This Row],[type_of_injury]])</f>
        <v>gunfire</v>
      </c>
      <c r="R10961" t="str" cm="1">
        <f t="array" ref="R109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2" spans="1:18" x14ac:dyDescent="0.35">
      <c r="A10962" t="s">
        <v>11730</v>
      </c>
      <c r="B10962" s="1">
        <v>37172</v>
      </c>
      <c r="C10962">
        <v>28</v>
      </c>
      <c r="D10962" t="str" cm="1">
        <f t="array" ref="D109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62" t="s">
        <v>16</v>
      </c>
      <c r="F10962" t="s">
        <v>6709</v>
      </c>
      <c r="G10962" t="s">
        <v>38</v>
      </c>
      <c r="H10962" t="s">
        <v>39</v>
      </c>
      <c r="I10962" s="1">
        <v>37172</v>
      </c>
      <c r="J10962" t="s">
        <v>20</v>
      </c>
      <c r="K10962" t="s">
        <v>560</v>
      </c>
      <c r="L10962" t="s">
        <v>219</v>
      </c>
      <c r="M10962" t="s">
        <v>218</v>
      </c>
      <c r="N10962" t="s">
        <v>21</v>
      </c>
      <c r="P10962" t="s">
        <v>23</v>
      </c>
      <c r="Q10962" t="str">
        <f>IF(COUNTIF(Table2[type_of_injury],Table2[[#This Row],[type_of_injury]])&lt;40,"other",Table2[[#This Row],[type_of_injury]])</f>
        <v>gunfire</v>
      </c>
      <c r="R10962" t="str" cm="1">
        <f t="array" ref="R109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3" spans="1:18" x14ac:dyDescent="0.35">
      <c r="A10963" t="s">
        <v>11731</v>
      </c>
      <c r="B10963" s="1">
        <v>37172</v>
      </c>
      <c r="C10963">
        <v>34</v>
      </c>
      <c r="D10963" t="str" cm="1">
        <f t="array" ref="D109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63" t="s">
        <v>16</v>
      </c>
      <c r="F10963" t="s">
        <v>5357</v>
      </c>
      <c r="G10963" t="s">
        <v>218</v>
      </c>
      <c r="H10963" t="s">
        <v>39</v>
      </c>
      <c r="I10963" s="1">
        <v>37172</v>
      </c>
      <c r="J10963" t="s">
        <v>20</v>
      </c>
      <c r="K10963" t="s">
        <v>40</v>
      </c>
      <c r="L10963" t="s">
        <v>218</v>
      </c>
      <c r="M10963" t="s">
        <v>218</v>
      </c>
      <c r="N10963" t="s">
        <v>21</v>
      </c>
      <c r="P10963" t="s">
        <v>23</v>
      </c>
      <c r="Q10963" t="str">
        <f>IF(COUNTIF(Table2[type_of_injury],Table2[[#This Row],[type_of_injury]])&lt;40,"other",Table2[[#This Row],[type_of_injury]])</f>
        <v>gunfire</v>
      </c>
      <c r="R10963" t="str" cm="1">
        <f t="array" ref="R109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4" spans="1:18" x14ac:dyDescent="0.35">
      <c r="A10964" t="s">
        <v>11732</v>
      </c>
      <c r="B10964" s="1">
        <v>37172</v>
      </c>
      <c r="C10964">
        <v>25</v>
      </c>
      <c r="D10964" t="str" cm="1">
        <f t="array" ref="D109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64" t="s">
        <v>16</v>
      </c>
      <c r="F10964" t="s">
        <v>565</v>
      </c>
      <c r="G10964" t="s">
        <v>222</v>
      </c>
      <c r="H10964" t="s">
        <v>39</v>
      </c>
      <c r="I10964" s="1">
        <v>37191</v>
      </c>
      <c r="J10964" t="s">
        <v>20</v>
      </c>
      <c r="K10964" t="s">
        <v>560</v>
      </c>
      <c r="L10964" t="s">
        <v>205</v>
      </c>
      <c r="M10964" t="s">
        <v>38</v>
      </c>
      <c r="N10964" t="s">
        <v>21</v>
      </c>
      <c r="P10964" t="s">
        <v>23</v>
      </c>
      <c r="Q10964" t="str">
        <f>IF(COUNTIF(Table2[type_of_injury],Table2[[#This Row],[type_of_injury]])&lt;40,"other",Table2[[#This Row],[type_of_injury]])</f>
        <v>gunfire</v>
      </c>
      <c r="R10964" t="str" cm="1">
        <f t="array" ref="R109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5" spans="1:18" x14ac:dyDescent="0.35">
      <c r="A10965" t="s">
        <v>11733</v>
      </c>
      <c r="B10965" s="1">
        <v>37171</v>
      </c>
      <c r="C10965">
        <v>32</v>
      </c>
      <c r="D10965" t="str" cm="1">
        <f t="array" ref="D109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65" t="s">
        <v>16</v>
      </c>
      <c r="F10965" t="s">
        <v>46</v>
      </c>
      <c r="G10965" t="s">
        <v>46</v>
      </c>
      <c r="H10965" t="s">
        <v>19</v>
      </c>
      <c r="I10965" s="1">
        <v>37171</v>
      </c>
      <c r="J10965" t="s">
        <v>20</v>
      </c>
      <c r="K10965" t="s">
        <v>40</v>
      </c>
      <c r="L10965" t="s">
        <v>46</v>
      </c>
      <c r="M10965" t="s">
        <v>46</v>
      </c>
      <c r="N10965" t="s">
        <v>21</v>
      </c>
      <c r="P10965" t="s">
        <v>23</v>
      </c>
      <c r="Q10965" t="str">
        <f>IF(COUNTIF(Table2[type_of_injury],Table2[[#This Row],[type_of_injury]])&lt;40,"other",Table2[[#This Row],[type_of_injury]])</f>
        <v>gunfire</v>
      </c>
      <c r="R10965" t="str" cm="1">
        <f t="array" ref="R109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6" spans="1:18" x14ac:dyDescent="0.35">
      <c r="A10966" t="s">
        <v>11734</v>
      </c>
      <c r="B10966" s="1">
        <v>37171</v>
      </c>
      <c r="C10966">
        <v>43</v>
      </c>
      <c r="D10966" t="str" cm="1">
        <f t="array" ref="D109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66" t="s">
        <v>69</v>
      </c>
      <c r="F10966" t="s">
        <v>11735</v>
      </c>
      <c r="G10966" t="s">
        <v>77</v>
      </c>
      <c r="H10966" t="s">
        <v>77</v>
      </c>
      <c r="I10966" s="1">
        <v>37171</v>
      </c>
      <c r="J10966" t="s">
        <v>20</v>
      </c>
      <c r="K10966" t="s">
        <v>4475</v>
      </c>
      <c r="L10966" t="s">
        <v>11735</v>
      </c>
      <c r="M10966" t="s">
        <v>77</v>
      </c>
      <c r="N10966" t="s">
        <v>450</v>
      </c>
      <c r="O10966" t="s">
        <v>6915</v>
      </c>
      <c r="P10966" t="s">
        <v>72</v>
      </c>
      <c r="Q10966" t="str">
        <f>IF(COUNTIF(Table2[type_of_injury],Table2[[#This Row],[type_of_injury]])&lt;40,"other",Table2[[#This Row],[type_of_injury]])</f>
        <v>explosion</v>
      </c>
      <c r="R10966" t="str" cm="1">
        <f t="array" ref="R109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7" spans="1:18" x14ac:dyDescent="0.35">
      <c r="A10967" t="s">
        <v>11736</v>
      </c>
      <c r="B10967" s="1">
        <v>37171</v>
      </c>
      <c r="C10967">
        <v>18</v>
      </c>
      <c r="D10967" t="str" cm="1">
        <f t="array" ref="D109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67" t="s">
        <v>16</v>
      </c>
      <c r="F10967" t="s">
        <v>46</v>
      </c>
      <c r="G10967" t="s">
        <v>46</v>
      </c>
      <c r="H10967" t="s">
        <v>19</v>
      </c>
      <c r="I10967" s="1">
        <v>37299</v>
      </c>
      <c r="J10967" t="s">
        <v>20</v>
      </c>
      <c r="K10967" t="s">
        <v>40</v>
      </c>
      <c r="L10967" t="s">
        <v>46</v>
      </c>
      <c r="M10967" t="s">
        <v>46</v>
      </c>
      <c r="N10967" t="s">
        <v>21</v>
      </c>
      <c r="P10967" t="s">
        <v>23</v>
      </c>
      <c r="Q10967" t="str">
        <f>IF(COUNTIF(Table2[type_of_injury],Table2[[#This Row],[type_of_injury]])&lt;40,"other",Table2[[#This Row],[type_of_injury]])</f>
        <v>gunfire</v>
      </c>
      <c r="R10967" t="str" cm="1">
        <f t="array" ref="R109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8" spans="1:18" x14ac:dyDescent="0.35">
      <c r="A10968" t="s">
        <v>11737</v>
      </c>
      <c r="B10968" s="1">
        <v>37170</v>
      </c>
      <c r="C10968">
        <v>25</v>
      </c>
      <c r="D10968" t="str" cm="1">
        <f t="array" ref="D109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68" t="s">
        <v>16</v>
      </c>
      <c r="F10968" t="s">
        <v>46</v>
      </c>
      <c r="G10968" t="s">
        <v>46</v>
      </c>
      <c r="H10968" t="s">
        <v>19</v>
      </c>
      <c r="I10968" s="1">
        <v>37170</v>
      </c>
      <c r="J10968" t="s">
        <v>20</v>
      </c>
      <c r="K10968" t="s">
        <v>40</v>
      </c>
      <c r="L10968" t="s">
        <v>46</v>
      </c>
      <c r="M10968" t="s">
        <v>46</v>
      </c>
      <c r="N10968" t="s">
        <v>21</v>
      </c>
      <c r="P10968" t="s">
        <v>23</v>
      </c>
      <c r="Q10968" t="str">
        <f>IF(COUNTIF(Table2[type_of_injury],Table2[[#This Row],[type_of_injury]])&lt;40,"other",Table2[[#This Row],[type_of_injury]])</f>
        <v>gunfire</v>
      </c>
      <c r="R10968" t="str" cm="1">
        <f t="array" ref="R109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69" spans="1:18" x14ac:dyDescent="0.35">
      <c r="A10969" t="s">
        <v>11738</v>
      </c>
      <c r="B10969" s="1">
        <v>37170</v>
      </c>
      <c r="C10969">
        <v>23</v>
      </c>
      <c r="D10969" t="str" cm="1">
        <f t="array" ref="D109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69" t="s">
        <v>16</v>
      </c>
      <c r="F10969" t="s">
        <v>46</v>
      </c>
      <c r="G10969" t="s">
        <v>46</v>
      </c>
      <c r="H10969" t="s">
        <v>19</v>
      </c>
      <c r="I10969" s="1">
        <v>37170</v>
      </c>
      <c r="J10969" t="s">
        <v>20</v>
      </c>
      <c r="K10969" t="s">
        <v>40</v>
      </c>
      <c r="L10969" t="s">
        <v>46</v>
      </c>
      <c r="M10969" t="s">
        <v>46</v>
      </c>
      <c r="N10969" t="s">
        <v>21</v>
      </c>
      <c r="P10969" t="s">
        <v>23</v>
      </c>
      <c r="Q10969" t="str">
        <f>IF(COUNTIF(Table2[type_of_injury],Table2[[#This Row],[type_of_injury]])&lt;40,"other",Table2[[#This Row],[type_of_injury]])</f>
        <v>gunfire</v>
      </c>
      <c r="R10969" t="str" cm="1">
        <f t="array" ref="R109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0" spans="1:18" x14ac:dyDescent="0.35">
      <c r="A10970" t="s">
        <v>11739</v>
      </c>
      <c r="B10970" s="1">
        <v>37169</v>
      </c>
      <c r="C10970">
        <v>46</v>
      </c>
      <c r="D10970" t="str" cm="1">
        <f t="array" ref="D109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70" t="s">
        <v>69</v>
      </c>
      <c r="F10970" t="s">
        <v>631</v>
      </c>
      <c r="G10970" t="s">
        <v>18</v>
      </c>
      <c r="H10970" t="s">
        <v>19</v>
      </c>
      <c r="I10970" s="1">
        <v>37169</v>
      </c>
      <c r="J10970" t="s">
        <v>20</v>
      </c>
      <c r="K10970" t="s">
        <v>4475</v>
      </c>
      <c r="L10970" t="s">
        <v>635</v>
      </c>
      <c r="M10970" t="s">
        <v>77</v>
      </c>
      <c r="N10970" t="s">
        <v>21</v>
      </c>
      <c r="P10970" t="s">
        <v>72</v>
      </c>
      <c r="Q10970" t="str">
        <f>IF(COUNTIF(Table2[type_of_injury],Table2[[#This Row],[type_of_injury]])&lt;40,"other",Table2[[#This Row],[type_of_injury]])</f>
        <v>gunfire</v>
      </c>
      <c r="R10970" t="str" cm="1">
        <f t="array" ref="R109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1" spans="1:18" x14ac:dyDescent="0.35">
      <c r="A10971" t="s">
        <v>11740</v>
      </c>
      <c r="B10971" s="1">
        <v>37169</v>
      </c>
      <c r="C10971">
        <v>27</v>
      </c>
      <c r="D10971" t="str" cm="1">
        <f t="array" ref="D109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71" t="s">
        <v>16</v>
      </c>
      <c r="F10971" t="s">
        <v>46</v>
      </c>
      <c r="G10971" t="s">
        <v>46</v>
      </c>
      <c r="H10971" t="s">
        <v>19</v>
      </c>
      <c r="I10971" s="1">
        <v>37169</v>
      </c>
      <c r="J10971" t="s">
        <v>20</v>
      </c>
      <c r="K10971" t="s">
        <v>40</v>
      </c>
      <c r="L10971" t="s">
        <v>46</v>
      </c>
      <c r="M10971" t="s">
        <v>46</v>
      </c>
      <c r="N10971" t="s">
        <v>21</v>
      </c>
      <c r="P10971" t="s">
        <v>23</v>
      </c>
      <c r="Q10971" t="str">
        <f>IF(COUNTIF(Table2[type_of_injury],Table2[[#This Row],[type_of_injury]])&lt;40,"other",Table2[[#This Row],[type_of_injury]])</f>
        <v>gunfire</v>
      </c>
      <c r="R10971" t="str" cm="1">
        <f t="array" ref="R109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2" spans="1:18" x14ac:dyDescent="0.35">
      <c r="A10972" t="s">
        <v>11741</v>
      </c>
      <c r="B10972" s="1">
        <v>37169</v>
      </c>
      <c r="C10972">
        <v>23</v>
      </c>
      <c r="D10972" t="str" cm="1">
        <f t="array" ref="D109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72" t="s">
        <v>16</v>
      </c>
      <c r="F10972" t="s">
        <v>46</v>
      </c>
      <c r="G10972" t="s">
        <v>46</v>
      </c>
      <c r="H10972" t="s">
        <v>19</v>
      </c>
      <c r="I10972" s="1">
        <v>37169</v>
      </c>
      <c r="J10972" t="s">
        <v>20</v>
      </c>
      <c r="K10972" t="s">
        <v>40</v>
      </c>
      <c r="L10972" t="s">
        <v>46</v>
      </c>
      <c r="M10972" t="s">
        <v>46</v>
      </c>
      <c r="N10972" t="s">
        <v>21</v>
      </c>
      <c r="P10972" t="s">
        <v>23</v>
      </c>
      <c r="Q10972" t="str">
        <f>IF(COUNTIF(Table2[type_of_injury],Table2[[#This Row],[type_of_injury]])&lt;40,"other",Table2[[#This Row],[type_of_injury]])</f>
        <v>gunfire</v>
      </c>
      <c r="R10972" t="str" cm="1">
        <f t="array" ref="R109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3" spans="1:18" x14ac:dyDescent="0.35">
      <c r="A10973" t="s">
        <v>11742</v>
      </c>
      <c r="B10973" s="1">
        <v>37169</v>
      </c>
      <c r="C10973">
        <v>28</v>
      </c>
      <c r="D10973" t="str" cm="1">
        <f t="array" ref="D109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73" t="s">
        <v>16</v>
      </c>
      <c r="F10973" t="s">
        <v>46</v>
      </c>
      <c r="G10973" t="s">
        <v>46</v>
      </c>
      <c r="H10973" t="s">
        <v>19</v>
      </c>
      <c r="I10973" s="1">
        <v>37169</v>
      </c>
      <c r="J10973" t="s">
        <v>20</v>
      </c>
      <c r="K10973" t="s">
        <v>204</v>
      </c>
      <c r="L10973" t="s">
        <v>46</v>
      </c>
      <c r="M10973" t="s">
        <v>46</v>
      </c>
      <c r="N10973" t="s">
        <v>21</v>
      </c>
      <c r="O10973" t="s">
        <v>35</v>
      </c>
      <c r="P10973" t="s">
        <v>23</v>
      </c>
      <c r="Q10973" t="str">
        <f>IF(COUNTIF(Table2[type_of_injury],Table2[[#This Row],[type_of_injury]])&lt;40,"other",Table2[[#This Row],[type_of_injury]])</f>
        <v>gunfire</v>
      </c>
      <c r="R10973" t="str" cm="1">
        <f t="array" ref="R109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4" spans="1:18" x14ac:dyDescent="0.35">
      <c r="A10974" t="s">
        <v>11743</v>
      </c>
      <c r="B10974" s="1">
        <v>37169</v>
      </c>
      <c r="C10974">
        <v>25</v>
      </c>
      <c r="D10974" t="str" cm="1">
        <f t="array" ref="D109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74" t="s">
        <v>16</v>
      </c>
      <c r="F10974" t="s">
        <v>46</v>
      </c>
      <c r="G10974" t="s">
        <v>46</v>
      </c>
      <c r="H10974" t="s">
        <v>19</v>
      </c>
      <c r="I10974" s="1">
        <v>37169</v>
      </c>
      <c r="J10974" t="s">
        <v>20</v>
      </c>
      <c r="K10974" t="s">
        <v>204</v>
      </c>
      <c r="L10974" t="s">
        <v>46</v>
      </c>
      <c r="M10974" t="s">
        <v>46</v>
      </c>
      <c r="N10974" t="s">
        <v>21</v>
      </c>
      <c r="O10974" t="s">
        <v>35</v>
      </c>
      <c r="P10974" t="s">
        <v>23</v>
      </c>
      <c r="Q10974" t="str">
        <f>IF(COUNTIF(Table2[type_of_injury],Table2[[#This Row],[type_of_injury]])&lt;40,"other",Table2[[#This Row],[type_of_injury]])</f>
        <v>gunfire</v>
      </c>
      <c r="R10974" t="str" cm="1">
        <f t="array" ref="R109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5" spans="1:18" x14ac:dyDescent="0.35">
      <c r="A10975" t="s">
        <v>11744</v>
      </c>
      <c r="B10975" s="1">
        <v>37169</v>
      </c>
      <c r="C10975">
        <v>48</v>
      </c>
      <c r="D10975" t="str" cm="1">
        <f t="array" ref="D109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75" t="s">
        <v>16</v>
      </c>
      <c r="F10975" t="s">
        <v>46</v>
      </c>
      <c r="G10975" t="s">
        <v>46</v>
      </c>
      <c r="H10975" t="s">
        <v>19</v>
      </c>
      <c r="I10975" s="1">
        <v>37169</v>
      </c>
      <c r="J10975" t="s">
        <v>20</v>
      </c>
      <c r="K10975" t="s">
        <v>40</v>
      </c>
      <c r="L10975" t="s">
        <v>46</v>
      </c>
      <c r="M10975" t="s">
        <v>46</v>
      </c>
      <c r="N10975" t="s">
        <v>21</v>
      </c>
      <c r="P10975" t="s">
        <v>23</v>
      </c>
      <c r="Q10975" t="str">
        <f>IF(COUNTIF(Table2[type_of_injury],Table2[[#This Row],[type_of_injury]])&lt;40,"other",Table2[[#This Row],[type_of_injury]])</f>
        <v>gunfire</v>
      </c>
      <c r="R10975" t="str" cm="1">
        <f t="array" ref="R109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6" spans="1:18" x14ac:dyDescent="0.35">
      <c r="A10976" t="s">
        <v>11745</v>
      </c>
      <c r="B10976" s="1">
        <v>37168</v>
      </c>
      <c r="C10976">
        <v>27</v>
      </c>
      <c r="D10976" t="str" cm="1">
        <f t="array" ref="D109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76" t="s">
        <v>16</v>
      </c>
      <c r="F10976" t="s">
        <v>9374</v>
      </c>
      <c r="G10976" t="s">
        <v>77</v>
      </c>
      <c r="H10976" t="s">
        <v>77</v>
      </c>
      <c r="I10976" s="1">
        <v>37168</v>
      </c>
      <c r="J10976" t="s">
        <v>20</v>
      </c>
      <c r="K10976" t="s">
        <v>204</v>
      </c>
      <c r="L10976" t="s">
        <v>345</v>
      </c>
      <c r="M10976" t="s">
        <v>27</v>
      </c>
      <c r="N10976" t="s">
        <v>21</v>
      </c>
      <c r="P10976" t="s">
        <v>23</v>
      </c>
      <c r="Q10976" t="str">
        <f>IF(COUNTIF(Table2[type_of_injury],Table2[[#This Row],[type_of_injury]])&lt;40,"other",Table2[[#This Row],[type_of_injury]])</f>
        <v>gunfire</v>
      </c>
      <c r="R10976" t="str" cm="1">
        <f t="array" ref="R109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7" spans="1:18" x14ac:dyDescent="0.35">
      <c r="A10977" t="s">
        <v>11746</v>
      </c>
      <c r="B10977" s="1">
        <v>37168</v>
      </c>
      <c r="C10977">
        <v>20</v>
      </c>
      <c r="D10977" t="str" cm="1">
        <f t="array" ref="D109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77" t="s">
        <v>69</v>
      </c>
      <c r="F10977" t="s">
        <v>9374</v>
      </c>
      <c r="G10977" t="s">
        <v>77</v>
      </c>
      <c r="H10977" t="s">
        <v>77</v>
      </c>
      <c r="I10977" s="1">
        <v>37168</v>
      </c>
      <c r="J10977" t="s">
        <v>20</v>
      </c>
      <c r="K10977" t="s">
        <v>4475</v>
      </c>
      <c r="L10977" t="s">
        <v>9374</v>
      </c>
      <c r="M10977" t="s">
        <v>77</v>
      </c>
      <c r="N10977" t="s">
        <v>21</v>
      </c>
      <c r="P10977" t="s">
        <v>72</v>
      </c>
      <c r="Q10977" t="str">
        <f>IF(COUNTIF(Table2[type_of_injury],Table2[[#This Row],[type_of_injury]])&lt;40,"other",Table2[[#This Row],[type_of_injury]])</f>
        <v>gunfire</v>
      </c>
      <c r="R10977" t="str" cm="1">
        <f t="array" ref="R109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8" spans="1:18" x14ac:dyDescent="0.35">
      <c r="A10978" t="s">
        <v>11747</v>
      </c>
      <c r="B10978" s="1">
        <v>37168</v>
      </c>
      <c r="C10978">
        <v>76</v>
      </c>
      <c r="D10978" t="str" cm="1">
        <f t="array" ref="D109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0978" t="s">
        <v>69</v>
      </c>
      <c r="F10978" t="s">
        <v>9374</v>
      </c>
      <c r="G10978" t="s">
        <v>77</v>
      </c>
      <c r="H10978" t="s">
        <v>77</v>
      </c>
      <c r="I10978" s="1">
        <v>37168</v>
      </c>
      <c r="J10978" t="s">
        <v>20</v>
      </c>
      <c r="K10978" t="s">
        <v>4475</v>
      </c>
      <c r="L10978" t="s">
        <v>11748</v>
      </c>
      <c r="M10978" t="s">
        <v>77</v>
      </c>
      <c r="N10978" t="s">
        <v>21</v>
      </c>
      <c r="P10978" t="s">
        <v>72</v>
      </c>
      <c r="Q10978" t="str">
        <f>IF(COUNTIF(Table2[type_of_injury],Table2[[#This Row],[type_of_injury]])&lt;40,"other",Table2[[#This Row],[type_of_injury]])</f>
        <v>gunfire</v>
      </c>
      <c r="R10978" t="str" cm="1">
        <f t="array" ref="R109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79" spans="1:18" x14ac:dyDescent="0.35">
      <c r="A10979" t="s">
        <v>11749</v>
      </c>
      <c r="B10979" s="1">
        <v>37166</v>
      </c>
      <c r="C10979">
        <v>20</v>
      </c>
      <c r="D10979" t="str" cm="1">
        <f t="array" ref="D109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79" t="s">
        <v>69</v>
      </c>
      <c r="F10979" t="s">
        <v>8844</v>
      </c>
      <c r="G10979" t="s">
        <v>222</v>
      </c>
      <c r="H10979" t="s">
        <v>39</v>
      </c>
      <c r="I10979" s="1">
        <v>37166</v>
      </c>
      <c r="J10979" t="s">
        <v>20</v>
      </c>
      <c r="K10979" t="s">
        <v>4475</v>
      </c>
      <c r="L10979" t="s">
        <v>638</v>
      </c>
      <c r="M10979" t="s">
        <v>77</v>
      </c>
      <c r="N10979" t="s">
        <v>21</v>
      </c>
      <c r="P10979" t="s">
        <v>72</v>
      </c>
      <c r="Q10979" t="str">
        <f>IF(COUNTIF(Table2[type_of_injury],Table2[[#This Row],[type_of_injury]])&lt;40,"other",Table2[[#This Row],[type_of_injury]])</f>
        <v>gunfire</v>
      </c>
      <c r="R10979" t="str" cm="1">
        <f t="array" ref="R109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0" spans="1:18" x14ac:dyDescent="0.35">
      <c r="A10980" t="s">
        <v>11750</v>
      </c>
      <c r="B10980" s="1">
        <v>37166</v>
      </c>
      <c r="C10980">
        <v>19</v>
      </c>
      <c r="D10980" t="str" cm="1">
        <f t="array" ref="D109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80" t="s">
        <v>69</v>
      </c>
      <c r="F10980" t="s">
        <v>8844</v>
      </c>
      <c r="G10980" t="s">
        <v>222</v>
      </c>
      <c r="H10980" t="s">
        <v>39</v>
      </c>
      <c r="I10980" s="1">
        <v>37166</v>
      </c>
      <c r="J10980" t="s">
        <v>71</v>
      </c>
      <c r="K10980" t="s">
        <v>4475</v>
      </c>
      <c r="L10980" t="s">
        <v>8844</v>
      </c>
      <c r="M10980" t="s">
        <v>222</v>
      </c>
      <c r="N10980" t="s">
        <v>21</v>
      </c>
      <c r="O10980" t="s">
        <v>22</v>
      </c>
      <c r="P10980" t="s">
        <v>72</v>
      </c>
      <c r="Q10980" t="str">
        <f>IF(COUNTIF(Table2[type_of_injury],Table2[[#This Row],[type_of_injury]])&lt;40,"other",Table2[[#This Row],[type_of_injury]])</f>
        <v>gunfire</v>
      </c>
      <c r="R10980" t="str" cm="1">
        <f t="array" ref="R109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1" spans="1:18" x14ac:dyDescent="0.35">
      <c r="A10981" t="s">
        <v>11751</v>
      </c>
      <c r="B10981" s="1">
        <v>37160</v>
      </c>
      <c r="C10981">
        <v>64</v>
      </c>
      <c r="D10981" t="str" cm="1">
        <f t="array" ref="D109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0981" t="s">
        <v>69</v>
      </c>
      <c r="F10981" t="s">
        <v>10111</v>
      </c>
      <c r="G10981" t="s">
        <v>77</v>
      </c>
      <c r="H10981" t="s">
        <v>77</v>
      </c>
      <c r="I10981" s="1">
        <v>37160</v>
      </c>
      <c r="J10981" t="s">
        <v>71</v>
      </c>
      <c r="K10981" t="s">
        <v>4475</v>
      </c>
      <c r="L10981" t="s">
        <v>10111</v>
      </c>
      <c r="M10981" t="s">
        <v>77</v>
      </c>
      <c r="N10981" t="s">
        <v>64</v>
      </c>
      <c r="O10981" t="s">
        <v>457</v>
      </c>
      <c r="P10981" t="s">
        <v>72</v>
      </c>
      <c r="Q10981" t="str">
        <f>IF(COUNTIF(Table2[type_of_injury],Table2[[#This Row],[type_of_injury]])&lt;40,"other",Table2[[#This Row],[type_of_injury]])</f>
        <v>stabbing</v>
      </c>
      <c r="R10981" t="str" cm="1">
        <f t="array" ref="R109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2" spans="1:18" x14ac:dyDescent="0.35">
      <c r="A10982" t="s">
        <v>11752</v>
      </c>
      <c r="B10982" s="1">
        <v>37158</v>
      </c>
      <c r="C10982">
        <v>28</v>
      </c>
      <c r="D10982" t="str" cm="1">
        <f t="array" ref="D109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82" t="s">
        <v>69</v>
      </c>
      <c r="F10982" t="s">
        <v>11753</v>
      </c>
      <c r="G10982" t="s">
        <v>54</v>
      </c>
      <c r="H10982" t="s">
        <v>19</v>
      </c>
      <c r="I10982" s="1">
        <v>37158</v>
      </c>
      <c r="J10982" t="s">
        <v>71</v>
      </c>
      <c r="K10982" t="s">
        <v>4475</v>
      </c>
      <c r="L10982" t="s">
        <v>11754</v>
      </c>
      <c r="M10982" t="s">
        <v>77</v>
      </c>
      <c r="N10982" t="s">
        <v>21</v>
      </c>
      <c r="O10982" t="s">
        <v>22</v>
      </c>
      <c r="P10982" t="s">
        <v>72</v>
      </c>
      <c r="Q10982" t="str">
        <f>IF(COUNTIF(Table2[type_of_injury],Table2[[#This Row],[type_of_injury]])&lt;40,"other",Table2[[#This Row],[type_of_injury]])</f>
        <v>gunfire</v>
      </c>
      <c r="R10982" t="str" cm="1">
        <f t="array" ref="R109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3" spans="1:18" x14ac:dyDescent="0.35">
      <c r="A10983" t="s">
        <v>11755</v>
      </c>
      <c r="B10983" s="1">
        <v>37154</v>
      </c>
      <c r="C10983">
        <v>26</v>
      </c>
      <c r="D10983" t="str" cm="1">
        <f t="array" ref="D109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83" t="s">
        <v>69</v>
      </c>
      <c r="F10983" t="s">
        <v>265</v>
      </c>
      <c r="G10983" t="s">
        <v>175</v>
      </c>
      <c r="H10983" t="s">
        <v>19</v>
      </c>
      <c r="I10983" s="1">
        <v>37154</v>
      </c>
      <c r="J10983" t="s">
        <v>71</v>
      </c>
      <c r="K10983" t="s">
        <v>4475</v>
      </c>
      <c r="L10983" t="s">
        <v>11370</v>
      </c>
      <c r="M10983" t="s">
        <v>175</v>
      </c>
      <c r="N10983" t="s">
        <v>21</v>
      </c>
      <c r="O10983" t="s">
        <v>22</v>
      </c>
      <c r="P10983" t="s">
        <v>72</v>
      </c>
      <c r="Q10983" t="str">
        <f>IF(COUNTIF(Table2[type_of_injury],Table2[[#This Row],[type_of_injury]])&lt;40,"other",Table2[[#This Row],[type_of_injury]])</f>
        <v>gunfire</v>
      </c>
      <c r="R10983" t="str" cm="1">
        <f t="array" ref="R109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4" spans="1:18" x14ac:dyDescent="0.35">
      <c r="A10984" t="s">
        <v>11756</v>
      </c>
      <c r="B10984" s="1">
        <v>37149</v>
      </c>
      <c r="C10984">
        <v>23</v>
      </c>
      <c r="D10984" t="str" cm="1">
        <f t="array" ref="D109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84" t="s">
        <v>69</v>
      </c>
      <c r="F10984" t="s">
        <v>62</v>
      </c>
      <c r="G10984" t="s">
        <v>62</v>
      </c>
      <c r="H10984" t="s">
        <v>19</v>
      </c>
      <c r="I10984" s="1">
        <v>37149</v>
      </c>
      <c r="J10984" t="s">
        <v>20</v>
      </c>
      <c r="K10984" t="s">
        <v>4475</v>
      </c>
      <c r="L10984" t="s">
        <v>62</v>
      </c>
      <c r="M10984" t="s">
        <v>62</v>
      </c>
      <c r="N10984" t="s">
        <v>21</v>
      </c>
      <c r="P10984" t="s">
        <v>72</v>
      </c>
      <c r="Q10984" t="str">
        <f>IF(COUNTIF(Table2[type_of_injury],Table2[[#This Row],[type_of_injury]])&lt;40,"other",Table2[[#This Row],[type_of_injury]])</f>
        <v>gunfire</v>
      </c>
      <c r="R10984" t="str" cm="1">
        <f t="array" ref="R109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5" spans="1:18" x14ac:dyDescent="0.35">
      <c r="A10985" t="s">
        <v>11757</v>
      </c>
      <c r="B10985" s="1">
        <v>37146</v>
      </c>
      <c r="C10985">
        <v>46</v>
      </c>
      <c r="D10985" t="str" cm="1">
        <f t="array" ref="D109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85" t="s">
        <v>69</v>
      </c>
      <c r="F10985" t="s">
        <v>8327</v>
      </c>
      <c r="G10985" t="s">
        <v>278</v>
      </c>
      <c r="H10985" t="s">
        <v>19</v>
      </c>
      <c r="I10985" s="1">
        <v>37146</v>
      </c>
      <c r="J10985" t="s">
        <v>71</v>
      </c>
      <c r="K10985" t="s">
        <v>4475</v>
      </c>
      <c r="L10985" t="s">
        <v>6646</v>
      </c>
      <c r="M10985" t="s">
        <v>18</v>
      </c>
      <c r="N10985" t="s">
        <v>21</v>
      </c>
      <c r="P10985" t="s">
        <v>72</v>
      </c>
      <c r="Q10985" t="str">
        <f>IF(COUNTIF(Table2[type_of_injury],Table2[[#This Row],[type_of_injury]])&lt;40,"other",Table2[[#This Row],[type_of_injury]])</f>
        <v>gunfire</v>
      </c>
      <c r="R10985" t="str" cm="1">
        <f t="array" ref="R109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6" spans="1:18" x14ac:dyDescent="0.35">
      <c r="A10986" t="s">
        <v>11758</v>
      </c>
      <c r="B10986" s="1">
        <v>37143</v>
      </c>
      <c r="C10986">
        <v>42</v>
      </c>
      <c r="D10986" t="str" cm="1">
        <f t="array" ref="D109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86" t="s">
        <v>69</v>
      </c>
      <c r="F10986" t="s">
        <v>11445</v>
      </c>
      <c r="G10986" t="s">
        <v>31</v>
      </c>
      <c r="H10986" t="s">
        <v>19</v>
      </c>
      <c r="I10986" s="1">
        <v>37143</v>
      </c>
      <c r="J10986" t="s">
        <v>20</v>
      </c>
      <c r="K10986" t="s">
        <v>4475</v>
      </c>
      <c r="L10986" t="s">
        <v>281</v>
      </c>
      <c r="M10986" t="s">
        <v>31</v>
      </c>
      <c r="N10986" t="s">
        <v>21</v>
      </c>
      <c r="P10986" t="s">
        <v>72</v>
      </c>
      <c r="Q10986" t="str">
        <f>IF(COUNTIF(Table2[type_of_injury],Table2[[#This Row],[type_of_injury]])&lt;40,"other",Table2[[#This Row],[type_of_injury]])</f>
        <v>gunfire</v>
      </c>
      <c r="R10986" t="str" cm="1">
        <f t="array" ref="R109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7" spans="1:18" x14ac:dyDescent="0.35">
      <c r="A10987" t="s">
        <v>11759</v>
      </c>
      <c r="B10987" s="1">
        <v>37143</v>
      </c>
      <c r="C10987">
        <v>24</v>
      </c>
      <c r="D10987" t="str" cm="1">
        <f t="array" ref="D109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87" t="s">
        <v>69</v>
      </c>
      <c r="F10987" t="s">
        <v>11445</v>
      </c>
      <c r="G10987" t="s">
        <v>31</v>
      </c>
      <c r="H10987" t="s">
        <v>19</v>
      </c>
      <c r="I10987" s="1">
        <v>37143</v>
      </c>
      <c r="J10987" t="s">
        <v>20</v>
      </c>
      <c r="K10987" t="s">
        <v>4475</v>
      </c>
      <c r="L10987" t="s">
        <v>3667</v>
      </c>
      <c r="M10987" t="s">
        <v>77</v>
      </c>
      <c r="N10987" t="s">
        <v>21</v>
      </c>
      <c r="P10987" t="s">
        <v>72</v>
      </c>
      <c r="Q10987" t="str">
        <f>IF(COUNTIF(Table2[type_of_injury],Table2[[#This Row],[type_of_injury]])&lt;40,"other",Table2[[#This Row],[type_of_injury]])</f>
        <v>gunfire</v>
      </c>
      <c r="R10987" t="str" cm="1">
        <f t="array" ref="R109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8" spans="1:18" x14ac:dyDescent="0.35">
      <c r="A10988" t="s">
        <v>11760</v>
      </c>
      <c r="B10988" s="1">
        <v>37143</v>
      </c>
      <c r="C10988">
        <v>47</v>
      </c>
      <c r="D10988" t="str" cm="1">
        <f t="array" ref="D109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88" t="s">
        <v>69</v>
      </c>
      <c r="F10988" t="s">
        <v>8150</v>
      </c>
      <c r="G10988" t="s">
        <v>77</v>
      </c>
      <c r="H10988" t="s">
        <v>77</v>
      </c>
      <c r="I10988" s="1">
        <v>37143</v>
      </c>
      <c r="J10988" t="s">
        <v>20</v>
      </c>
      <c r="L10988" t="s">
        <v>353</v>
      </c>
      <c r="M10988" t="s">
        <v>77</v>
      </c>
      <c r="N10988" t="s">
        <v>450</v>
      </c>
      <c r="O10988" t="s">
        <v>451</v>
      </c>
      <c r="P10988" t="s">
        <v>72</v>
      </c>
      <c r="Q10988" t="str">
        <f>IF(COUNTIF(Table2[type_of_injury],Table2[[#This Row],[type_of_injury]])&lt;40,"other",Table2[[#This Row],[type_of_injury]])</f>
        <v>explosion</v>
      </c>
      <c r="R10988" t="str" cm="1">
        <f t="array" ref="R109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89" spans="1:18" x14ac:dyDescent="0.35">
      <c r="A10989" t="s">
        <v>11761</v>
      </c>
      <c r="B10989" s="1">
        <v>37143</v>
      </c>
      <c r="C10989">
        <v>45</v>
      </c>
      <c r="D10989" t="str" cm="1">
        <f t="array" ref="D109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0989" t="s">
        <v>69</v>
      </c>
      <c r="F10989" t="s">
        <v>8150</v>
      </c>
      <c r="G10989" t="s">
        <v>77</v>
      </c>
      <c r="H10989" t="s">
        <v>77</v>
      </c>
      <c r="I10989" s="1">
        <v>37143</v>
      </c>
      <c r="J10989" t="s">
        <v>20</v>
      </c>
      <c r="L10989" t="s">
        <v>9259</v>
      </c>
      <c r="M10989" t="s">
        <v>77</v>
      </c>
      <c r="N10989" t="s">
        <v>450</v>
      </c>
      <c r="O10989" t="s">
        <v>451</v>
      </c>
      <c r="P10989" t="s">
        <v>72</v>
      </c>
      <c r="Q10989" t="str">
        <f>IF(COUNTIF(Table2[type_of_injury],Table2[[#This Row],[type_of_injury]])&lt;40,"other",Table2[[#This Row],[type_of_injury]])</f>
        <v>explosion</v>
      </c>
      <c r="R10989" t="str" cm="1">
        <f t="array" ref="R109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0" spans="1:18" x14ac:dyDescent="0.35">
      <c r="A10990" t="s">
        <v>11762</v>
      </c>
      <c r="B10990" s="1">
        <v>37133</v>
      </c>
      <c r="C10990">
        <v>60</v>
      </c>
      <c r="D10990" t="str" cm="1">
        <f t="array" ref="D109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990" t="s">
        <v>69</v>
      </c>
      <c r="F10990" t="s">
        <v>310</v>
      </c>
      <c r="G10990" t="s">
        <v>58</v>
      </c>
      <c r="H10990" t="s">
        <v>19</v>
      </c>
      <c r="I10990" s="1">
        <v>37133</v>
      </c>
      <c r="J10990" t="s">
        <v>20</v>
      </c>
      <c r="K10990" t="s">
        <v>4475</v>
      </c>
      <c r="L10990" t="s">
        <v>529</v>
      </c>
      <c r="M10990" t="s">
        <v>77</v>
      </c>
      <c r="N10990" t="s">
        <v>21</v>
      </c>
      <c r="P10990" t="s">
        <v>72</v>
      </c>
      <c r="Q10990" t="str">
        <f>IF(COUNTIF(Table2[type_of_injury],Table2[[#This Row],[type_of_injury]])&lt;40,"other",Table2[[#This Row],[type_of_injury]])</f>
        <v>gunfire</v>
      </c>
      <c r="R10990" t="str" cm="1">
        <f t="array" ref="R109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1" spans="1:18" x14ac:dyDescent="0.35">
      <c r="A10991" t="s">
        <v>11763</v>
      </c>
      <c r="B10991" s="1">
        <v>37132</v>
      </c>
      <c r="C10991">
        <v>27</v>
      </c>
      <c r="D10991" t="str" cm="1">
        <f t="array" ref="D109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91" t="s">
        <v>16</v>
      </c>
      <c r="F10991" t="s">
        <v>1649</v>
      </c>
      <c r="G10991" t="s">
        <v>108</v>
      </c>
      <c r="H10991" t="s">
        <v>19</v>
      </c>
      <c r="I10991" s="1">
        <v>37132</v>
      </c>
      <c r="J10991" t="s">
        <v>20</v>
      </c>
      <c r="K10991" t="s">
        <v>40</v>
      </c>
      <c r="L10991" t="s">
        <v>769</v>
      </c>
      <c r="M10991" t="s">
        <v>108</v>
      </c>
      <c r="N10991" t="s">
        <v>21</v>
      </c>
      <c r="O10991" t="s">
        <v>22</v>
      </c>
      <c r="P10991" t="s">
        <v>96</v>
      </c>
      <c r="Q10991" t="str">
        <f>IF(COUNTIF(Table2[type_of_injury],Table2[[#This Row],[type_of_injury]])&lt;40,"other",Table2[[#This Row],[type_of_injury]])</f>
        <v>gunfire</v>
      </c>
      <c r="R10991" t="str" cm="1">
        <f t="array" ref="R109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2" spans="1:18" x14ac:dyDescent="0.35">
      <c r="A10992" t="s">
        <v>11764</v>
      </c>
      <c r="B10992" s="1">
        <v>37132</v>
      </c>
      <c r="C10992">
        <v>35</v>
      </c>
      <c r="D10992" t="str" cm="1">
        <f t="array" ref="D109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92" t="s">
        <v>69</v>
      </c>
      <c r="F10992" t="s">
        <v>371</v>
      </c>
      <c r="G10992" t="s">
        <v>75</v>
      </c>
      <c r="H10992" t="s">
        <v>19</v>
      </c>
      <c r="I10992" s="1">
        <v>37132</v>
      </c>
      <c r="J10992" t="s">
        <v>20</v>
      </c>
      <c r="K10992" t="s">
        <v>4475</v>
      </c>
      <c r="L10992" t="s">
        <v>76</v>
      </c>
      <c r="M10992" t="s">
        <v>77</v>
      </c>
      <c r="N10992" t="s">
        <v>21</v>
      </c>
      <c r="P10992" t="s">
        <v>72</v>
      </c>
      <c r="Q10992" t="str">
        <f>IF(COUNTIF(Table2[type_of_injury],Table2[[#This Row],[type_of_injury]])&lt;40,"other",Table2[[#This Row],[type_of_injury]])</f>
        <v>gunfire</v>
      </c>
      <c r="R10992" t="str" cm="1">
        <f t="array" ref="R109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3" spans="1:18" x14ac:dyDescent="0.35">
      <c r="A10993" t="s">
        <v>11765</v>
      </c>
      <c r="B10993" s="1">
        <v>37130</v>
      </c>
      <c r="C10993">
        <v>38</v>
      </c>
      <c r="D10993" t="str" cm="1">
        <f t="array" ref="D109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0993" t="s">
        <v>69</v>
      </c>
      <c r="F10993" t="s">
        <v>1911</v>
      </c>
      <c r="G10993" t="s">
        <v>75</v>
      </c>
      <c r="H10993" t="s">
        <v>19</v>
      </c>
      <c r="I10993" s="1">
        <v>37130</v>
      </c>
      <c r="J10993" t="s">
        <v>20</v>
      </c>
      <c r="K10993" t="s">
        <v>4475</v>
      </c>
      <c r="L10993" t="s">
        <v>4907</v>
      </c>
      <c r="M10993" t="s">
        <v>75</v>
      </c>
      <c r="N10993" t="s">
        <v>21</v>
      </c>
      <c r="O10993" t="s">
        <v>22</v>
      </c>
      <c r="P10993" t="s">
        <v>72</v>
      </c>
      <c r="Q10993" t="str">
        <f>IF(COUNTIF(Table2[type_of_injury],Table2[[#This Row],[type_of_injury]])&lt;40,"other",Table2[[#This Row],[type_of_injury]])</f>
        <v>gunfire</v>
      </c>
      <c r="R10993" t="str" cm="1">
        <f t="array" ref="R109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4" spans="1:18" x14ac:dyDescent="0.35">
      <c r="A10994" t="s">
        <v>11766</v>
      </c>
      <c r="B10994" s="1">
        <v>37129</v>
      </c>
      <c r="C10994">
        <v>58</v>
      </c>
      <c r="D10994" t="str" cm="1">
        <f t="array" ref="D109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0994" t="s">
        <v>69</v>
      </c>
      <c r="F10994" t="s">
        <v>888</v>
      </c>
      <c r="G10994" t="s">
        <v>18</v>
      </c>
      <c r="H10994" t="s">
        <v>19</v>
      </c>
      <c r="I10994" s="1">
        <v>37129</v>
      </c>
      <c r="J10994" t="s">
        <v>20</v>
      </c>
      <c r="K10994" t="s">
        <v>4475</v>
      </c>
      <c r="L10994" t="s">
        <v>1713</v>
      </c>
      <c r="M10994" t="s">
        <v>77</v>
      </c>
      <c r="N10994" t="s">
        <v>21</v>
      </c>
      <c r="P10994" t="s">
        <v>72</v>
      </c>
      <c r="Q10994" t="str">
        <f>IF(COUNTIF(Table2[type_of_injury],Table2[[#This Row],[type_of_injury]])&lt;40,"other",Table2[[#This Row],[type_of_injury]])</f>
        <v>gunfire</v>
      </c>
      <c r="R10994" t="str" cm="1">
        <f t="array" ref="R109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5" spans="1:18" x14ac:dyDescent="0.35">
      <c r="A10995" t="s">
        <v>11767</v>
      </c>
      <c r="B10995" s="1">
        <v>37128</v>
      </c>
      <c r="C10995">
        <v>30</v>
      </c>
      <c r="D10995" t="str" cm="1">
        <f t="array" ref="D109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95" t="s">
        <v>69</v>
      </c>
      <c r="F10995" t="s">
        <v>8226</v>
      </c>
      <c r="G10995" t="s">
        <v>8226</v>
      </c>
      <c r="H10995" t="s">
        <v>39</v>
      </c>
      <c r="I10995" s="1">
        <v>37128</v>
      </c>
      <c r="J10995" t="s">
        <v>20</v>
      </c>
      <c r="K10995" t="s">
        <v>4475</v>
      </c>
      <c r="L10995" t="s">
        <v>1231</v>
      </c>
      <c r="M10995" t="s">
        <v>77</v>
      </c>
      <c r="N10995" t="s">
        <v>21</v>
      </c>
      <c r="O10995" t="s">
        <v>22</v>
      </c>
      <c r="P10995" t="s">
        <v>72</v>
      </c>
      <c r="Q10995" t="str">
        <f>IF(COUNTIF(Table2[type_of_injury],Table2[[#This Row],[type_of_injury]])&lt;40,"other",Table2[[#This Row],[type_of_injury]])</f>
        <v>gunfire</v>
      </c>
      <c r="R10995" t="str" cm="1">
        <f t="array" ref="R109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6" spans="1:18" x14ac:dyDescent="0.35">
      <c r="A10996" t="s">
        <v>11768</v>
      </c>
      <c r="B10996" s="1">
        <v>37128</v>
      </c>
      <c r="C10996">
        <v>21</v>
      </c>
      <c r="D10996" t="str" cm="1">
        <f t="array" ref="D109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96" t="s">
        <v>69</v>
      </c>
      <c r="F10996" t="s">
        <v>8226</v>
      </c>
      <c r="G10996" t="s">
        <v>8226</v>
      </c>
      <c r="H10996" t="s">
        <v>39</v>
      </c>
      <c r="I10996" s="1">
        <v>37128</v>
      </c>
      <c r="J10996" t="s">
        <v>20</v>
      </c>
      <c r="K10996" t="s">
        <v>4475</v>
      </c>
      <c r="L10996" t="s">
        <v>1231</v>
      </c>
      <c r="M10996" t="s">
        <v>77</v>
      </c>
      <c r="N10996" t="s">
        <v>21</v>
      </c>
      <c r="O10996" t="s">
        <v>22</v>
      </c>
      <c r="P10996" t="s">
        <v>72</v>
      </c>
      <c r="Q10996" t="str">
        <f>IF(COUNTIF(Table2[type_of_injury],Table2[[#This Row],[type_of_injury]])&lt;40,"other",Table2[[#This Row],[type_of_injury]])</f>
        <v>gunfire</v>
      </c>
      <c r="R10996" t="str" cm="1">
        <f t="array" ref="R109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7" spans="1:18" x14ac:dyDescent="0.35">
      <c r="A10997" t="s">
        <v>11769</v>
      </c>
      <c r="B10997" s="1">
        <v>37128</v>
      </c>
      <c r="C10997">
        <v>19</v>
      </c>
      <c r="D10997" t="str" cm="1">
        <f t="array" ref="D109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0997" t="s">
        <v>69</v>
      </c>
      <c r="F10997" t="s">
        <v>8226</v>
      </c>
      <c r="G10997" t="s">
        <v>8226</v>
      </c>
      <c r="H10997" t="s">
        <v>39</v>
      </c>
      <c r="I10997" s="1">
        <v>37128</v>
      </c>
      <c r="J10997" t="s">
        <v>20</v>
      </c>
      <c r="K10997" t="s">
        <v>4475</v>
      </c>
      <c r="L10997" t="s">
        <v>532</v>
      </c>
      <c r="M10997" t="s">
        <v>77</v>
      </c>
      <c r="N10997" t="s">
        <v>21</v>
      </c>
      <c r="O10997" t="s">
        <v>22</v>
      </c>
      <c r="P10997" t="s">
        <v>72</v>
      </c>
      <c r="Q10997" t="str">
        <f>IF(COUNTIF(Table2[type_of_injury],Table2[[#This Row],[type_of_injury]])&lt;40,"other",Table2[[#This Row],[type_of_injury]])</f>
        <v>gunfire</v>
      </c>
      <c r="R10997" t="str" cm="1">
        <f t="array" ref="R109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8" spans="1:18" x14ac:dyDescent="0.35">
      <c r="A10998" t="s">
        <v>11770</v>
      </c>
      <c r="B10998" s="1">
        <v>37128</v>
      </c>
      <c r="C10998">
        <v>27</v>
      </c>
      <c r="D10998" t="str" cm="1">
        <f t="array" ref="D109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98" t="s">
        <v>69</v>
      </c>
      <c r="F10998" t="s">
        <v>752</v>
      </c>
      <c r="G10998" t="s">
        <v>58</v>
      </c>
      <c r="H10998" t="s">
        <v>19</v>
      </c>
      <c r="I10998" s="1">
        <v>37128</v>
      </c>
      <c r="J10998" t="s">
        <v>20</v>
      </c>
      <c r="K10998" t="s">
        <v>4475</v>
      </c>
      <c r="L10998" t="s">
        <v>11771</v>
      </c>
      <c r="M10998" t="s">
        <v>58</v>
      </c>
      <c r="N10998" t="s">
        <v>21</v>
      </c>
      <c r="O10998" t="s">
        <v>22</v>
      </c>
      <c r="P10998" t="s">
        <v>72</v>
      </c>
      <c r="Q10998" t="str">
        <f>IF(COUNTIF(Table2[type_of_injury],Table2[[#This Row],[type_of_injury]])&lt;40,"other",Table2[[#This Row],[type_of_injury]])</f>
        <v>gunfire</v>
      </c>
      <c r="R10998" t="str" cm="1">
        <f t="array" ref="R109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0999" spans="1:18" x14ac:dyDescent="0.35">
      <c r="A10999" t="s">
        <v>11772</v>
      </c>
      <c r="B10999" s="1">
        <v>37128</v>
      </c>
      <c r="C10999">
        <v>26</v>
      </c>
      <c r="D10999" t="str" cm="1">
        <f t="array" ref="D109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0999" t="s">
        <v>69</v>
      </c>
      <c r="F10999" t="s">
        <v>752</v>
      </c>
      <c r="G10999" t="s">
        <v>58</v>
      </c>
      <c r="H10999" t="s">
        <v>19</v>
      </c>
      <c r="I10999" s="1">
        <v>37128</v>
      </c>
      <c r="J10999" t="s">
        <v>71</v>
      </c>
      <c r="K10999" t="s">
        <v>4475</v>
      </c>
      <c r="L10999" t="s">
        <v>11771</v>
      </c>
      <c r="M10999" t="s">
        <v>58</v>
      </c>
      <c r="N10999" t="s">
        <v>21</v>
      </c>
      <c r="O10999" t="s">
        <v>22</v>
      </c>
      <c r="P10999" t="s">
        <v>72</v>
      </c>
      <c r="Q10999" t="str">
        <f>IF(COUNTIF(Table2[type_of_injury],Table2[[#This Row],[type_of_injury]])&lt;40,"other",Table2[[#This Row],[type_of_injury]])</f>
        <v>gunfire</v>
      </c>
      <c r="R10999" t="str" cm="1">
        <f t="array" ref="R109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0" spans="1:18" x14ac:dyDescent="0.35">
      <c r="A11000" t="s">
        <v>11773</v>
      </c>
      <c r="B11000" s="1">
        <v>37112</v>
      </c>
      <c r="C11000">
        <v>8</v>
      </c>
      <c r="D11000" t="str" cm="1">
        <f t="array" ref="D110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1000" t="s">
        <v>69</v>
      </c>
      <c r="F11000" t="s">
        <v>353</v>
      </c>
      <c r="G11000" t="s">
        <v>77</v>
      </c>
      <c r="H11000" t="s">
        <v>77</v>
      </c>
      <c r="I11000" s="1">
        <v>37112</v>
      </c>
      <c r="J11000" t="s">
        <v>71</v>
      </c>
      <c r="K11000" t="s">
        <v>4475</v>
      </c>
      <c r="L11000" t="s">
        <v>353</v>
      </c>
      <c r="M11000" t="s">
        <v>77</v>
      </c>
      <c r="N11000" t="s">
        <v>450</v>
      </c>
      <c r="O11000" t="s">
        <v>6915</v>
      </c>
      <c r="P11000" t="s">
        <v>72</v>
      </c>
      <c r="Q11000" t="str">
        <f>IF(COUNTIF(Table2[type_of_injury],Table2[[#This Row],[type_of_injury]])&lt;40,"other",Table2[[#This Row],[type_of_injury]])</f>
        <v>explosion</v>
      </c>
      <c r="R11000" t="str" cm="1">
        <f t="array" ref="R110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1" spans="1:18" x14ac:dyDescent="0.35">
      <c r="A11001" t="s">
        <v>11774</v>
      </c>
      <c r="B11001" s="1">
        <v>37112</v>
      </c>
      <c r="C11001">
        <v>10</v>
      </c>
      <c r="D11001" t="str" cm="1">
        <f t="array" ref="D110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1001" t="s">
        <v>69</v>
      </c>
      <c r="F11001" t="s">
        <v>353</v>
      </c>
      <c r="G11001" t="s">
        <v>77</v>
      </c>
      <c r="H11001" t="s">
        <v>77</v>
      </c>
      <c r="I11001" s="1">
        <v>37112</v>
      </c>
      <c r="J11001" t="s">
        <v>71</v>
      </c>
      <c r="K11001" t="s">
        <v>4475</v>
      </c>
      <c r="L11001" t="s">
        <v>353</v>
      </c>
      <c r="M11001" t="s">
        <v>77</v>
      </c>
      <c r="N11001" t="s">
        <v>450</v>
      </c>
      <c r="O11001" t="s">
        <v>6915</v>
      </c>
      <c r="P11001" t="s">
        <v>72</v>
      </c>
      <c r="Q11001" t="str">
        <f>IF(COUNTIF(Table2[type_of_injury],Table2[[#This Row],[type_of_injury]])&lt;40,"other",Table2[[#This Row],[type_of_injury]])</f>
        <v>explosion</v>
      </c>
      <c r="R11001" t="str" cm="1">
        <f t="array" ref="R110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2" spans="1:18" x14ac:dyDescent="0.35">
      <c r="A11002" t="s">
        <v>11775</v>
      </c>
      <c r="B11002" s="1">
        <v>37112</v>
      </c>
      <c r="C11002">
        <v>33</v>
      </c>
      <c r="D11002" t="str" cm="1">
        <f t="array" ref="D110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02" t="s">
        <v>69</v>
      </c>
      <c r="F11002" t="s">
        <v>353</v>
      </c>
      <c r="G11002" t="s">
        <v>77</v>
      </c>
      <c r="H11002" t="s">
        <v>77</v>
      </c>
      <c r="I11002" s="1">
        <v>37112</v>
      </c>
      <c r="J11002" t="s">
        <v>71</v>
      </c>
      <c r="K11002" t="s">
        <v>4475</v>
      </c>
      <c r="L11002" t="s">
        <v>353</v>
      </c>
      <c r="M11002" t="s">
        <v>77</v>
      </c>
      <c r="N11002" t="s">
        <v>450</v>
      </c>
      <c r="O11002" t="s">
        <v>6915</v>
      </c>
      <c r="P11002" t="s">
        <v>72</v>
      </c>
      <c r="Q11002" t="str">
        <f>IF(COUNTIF(Table2[type_of_injury],Table2[[#This Row],[type_of_injury]])&lt;40,"other",Table2[[#This Row],[type_of_injury]])</f>
        <v>explosion</v>
      </c>
      <c r="R11002" t="str" cm="1">
        <f t="array" ref="R110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3" spans="1:18" x14ac:dyDescent="0.35">
      <c r="A11003" t="s">
        <v>11776</v>
      </c>
      <c r="B11003" s="1">
        <v>37112</v>
      </c>
      <c r="C11003">
        <v>26</v>
      </c>
      <c r="D11003" t="str" cm="1">
        <f t="array" ref="D110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03" t="s">
        <v>69</v>
      </c>
      <c r="F11003" t="s">
        <v>353</v>
      </c>
      <c r="G11003" t="s">
        <v>77</v>
      </c>
      <c r="H11003" t="s">
        <v>77</v>
      </c>
      <c r="I11003" s="1">
        <v>37112</v>
      </c>
      <c r="J11003" t="s">
        <v>20</v>
      </c>
      <c r="K11003" t="s">
        <v>4475</v>
      </c>
      <c r="L11003" t="s">
        <v>10482</v>
      </c>
      <c r="M11003" t="s">
        <v>77</v>
      </c>
      <c r="N11003" t="s">
        <v>450</v>
      </c>
      <c r="O11003" t="s">
        <v>6915</v>
      </c>
      <c r="P11003" t="s">
        <v>72</v>
      </c>
      <c r="Q11003" t="str">
        <f>IF(COUNTIF(Table2[type_of_injury],Table2[[#This Row],[type_of_injury]])&lt;40,"other",Table2[[#This Row],[type_of_injury]])</f>
        <v>explosion</v>
      </c>
      <c r="R11003" t="str" cm="1">
        <f t="array" ref="R110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4" spans="1:18" x14ac:dyDescent="0.35">
      <c r="A11004" t="s">
        <v>11777</v>
      </c>
      <c r="B11004" s="1">
        <v>37112</v>
      </c>
      <c r="C11004">
        <v>18</v>
      </c>
      <c r="D11004" t="str" cm="1">
        <f t="array" ref="D110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04" t="s">
        <v>69</v>
      </c>
      <c r="F11004" t="s">
        <v>353</v>
      </c>
      <c r="G11004" t="s">
        <v>77</v>
      </c>
      <c r="H11004" t="s">
        <v>77</v>
      </c>
      <c r="I11004" s="1">
        <v>37112</v>
      </c>
      <c r="J11004" t="s">
        <v>71</v>
      </c>
      <c r="K11004" t="s">
        <v>4475</v>
      </c>
      <c r="L11004" t="s">
        <v>353</v>
      </c>
      <c r="M11004" t="s">
        <v>77</v>
      </c>
      <c r="N11004" t="s">
        <v>450</v>
      </c>
      <c r="O11004" t="s">
        <v>6915</v>
      </c>
      <c r="P11004" t="s">
        <v>72</v>
      </c>
      <c r="Q11004" t="str">
        <f>IF(COUNTIF(Table2[type_of_injury],Table2[[#This Row],[type_of_injury]])&lt;40,"other",Table2[[#This Row],[type_of_injury]])</f>
        <v>explosion</v>
      </c>
      <c r="R11004" t="str" cm="1">
        <f t="array" ref="R110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5" spans="1:18" x14ac:dyDescent="0.35">
      <c r="A11005" t="s">
        <v>11778</v>
      </c>
      <c r="B11005" s="1">
        <v>37112</v>
      </c>
      <c r="C11005">
        <v>16</v>
      </c>
      <c r="D11005" t="str" cm="1">
        <f t="array" ref="D110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05" t="s">
        <v>69</v>
      </c>
      <c r="F11005" t="s">
        <v>353</v>
      </c>
      <c r="G11005" t="s">
        <v>77</v>
      </c>
      <c r="H11005" t="s">
        <v>77</v>
      </c>
      <c r="I11005" s="1">
        <v>37112</v>
      </c>
      <c r="J11005" t="s">
        <v>71</v>
      </c>
      <c r="K11005" t="s">
        <v>4475</v>
      </c>
      <c r="L11005" t="s">
        <v>62</v>
      </c>
      <c r="M11005" t="s">
        <v>62</v>
      </c>
      <c r="N11005" t="s">
        <v>450</v>
      </c>
      <c r="O11005" t="s">
        <v>6915</v>
      </c>
      <c r="P11005" t="s">
        <v>72</v>
      </c>
      <c r="Q11005" t="str">
        <f>IF(COUNTIF(Table2[type_of_injury],Table2[[#This Row],[type_of_injury]])&lt;40,"other",Table2[[#This Row],[type_of_injury]])</f>
        <v>explosion</v>
      </c>
      <c r="R11005" t="str" cm="1">
        <f t="array" ref="R110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6" spans="1:18" x14ac:dyDescent="0.35">
      <c r="A11006" t="s">
        <v>11779</v>
      </c>
      <c r="B11006" s="1">
        <v>37112</v>
      </c>
      <c r="C11006">
        <v>62</v>
      </c>
      <c r="D11006" t="str" cm="1">
        <f t="array" ref="D110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1006" t="s">
        <v>69</v>
      </c>
      <c r="F11006" t="s">
        <v>353</v>
      </c>
      <c r="G11006" t="s">
        <v>77</v>
      </c>
      <c r="H11006" t="s">
        <v>77</v>
      </c>
      <c r="I11006" s="1">
        <v>37112</v>
      </c>
      <c r="J11006" t="s">
        <v>71</v>
      </c>
      <c r="K11006" t="s">
        <v>4475</v>
      </c>
      <c r="L11006" t="s">
        <v>353</v>
      </c>
      <c r="M11006" t="s">
        <v>77</v>
      </c>
      <c r="N11006" t="s">
        <v>450</v>
      </c>
      <c r="O11006" t="s">
        <v>6915</v>
      </c>
      <c r="P11006" t="s">
        <v>72</v>
      </c>
      <c r="Q11006" t="str">
        <f>IF(COUNTIF(Table2[type_of_injury],Table2[[#This Row],[type_of_injury]])&lt;40,"other",Table2[[#This Row],[type_of_injury]])</f>
        <v>explosion</v>
      </c>
      <c r="R11006" t="str" cm="1">
        <f t="array" ref="R110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7" spans="1:18" x14ac:dyDescent="0.35">
      <c r="A11007" t="s">
        <v>11780</v>
      </c>
      <c r="B11007" s="1">
        <v>37112</v>
      </c>
      <c r="C11007">
        <v>2</v>
      </c>
      <c r="D11007" t="str" cm="1">
        <f t="array" ref="D110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1007" t="s">
        <v>69</v>
      </c>
      <c r="F11007" t="s">
        <v>353</v>
      </c>
      <c r="G11007" t="s">
        <v>77</v>
      </c>
      <c r="H11007" t="s">
        <v>77</v>
      </c>
      <c r="I11007" s="1">
        <v>37112</v>
      </c>
      <c r="J11007" t="s">
        <v>71</v>
      </c>
      <c r="K11007" t="s">
        <v>4475</v>
      </c>
      <c r="L11007" t="s">
        <v>8150</v>
      </c>
      <c r="M11007" t="s">
        <v>77</v>
      </c>
      <c r="N11007" t="s">
        <v>450</v>
      </c>
      <c r="O11007" t="s">
        <v>6915</v>
      </c>
      <c r="P11007" t="s">
        <v>72</v>
      </c>
      <c r="Q11007" t="str">
        <f>IF(COUNTIF(Table2[type_of_injury],Table2[[#This Row],[type_of_injury]])&lt;40,"other",Table2[[#This Row],[type_of_injury]])</f>
        <v>explosion</v>
      </c>
      <c r="R11007" t="str" cm="1">
        <f t="array" ref="R110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8" spans="1:18" x14ac:dyDescent="0.35">
      <c r="A11008" t="s">
        <v>11781</v>
      </c>
      <c r="B11008" s="1">
        <v>37112</v>
      </c>
      <c r="C11008">
        <v>15</v>
      </c>
      <c r="D11008" t="str" cm="1">
        <f t="array" ref="D110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08" t="s">
        <v>69</v>
      </c>
      <c r="F11008" t="s">
        <v>353</v>
      </c>
      <c r="G11008" t="s">
        <v>77</v>
      </c>
      <c r="H11008" t="s">
        <v>77</v>
      </c>
      <c r="I11008" s="1">
        <v>37112</v>
      </c>
      <c r="J11008" t="s">
        <v>71</v>
      </c>
      <c r="K11008" t="s">
        <v>4475</v>
      </c>
      <c r="L11008" t="s">
        <v>62</v>
      </c>
      <c r="M11008" t="s">
        <v>62</v>
      </c>
      <c r="N11008" t="s">
        <v>450</v>
      </c>
      <c r="O11008" t="s">
        <v>6915</v>
      </c>
      <c r="P11008" t="s">
        <v>72</v>
      </c>
      <c r="Q11008" t="str">
        <f>IF(COUNTIF(Table2[type_of_injury],Table2[[#This Row],[type_of_injury]])&lt;40,"other",Table2[[#This Row],[type_of_injury]])</f>
        <v>explosion</v>
      </c>
      <c r="R11008" t="str" cm="1">
        <f t="array" ref="R110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09" spans="1:18" x14ac:dyDescent="0.35">
      <c r="A11009" t="s">
        <v>11782</v>
      </c>
      <c r="B11009" s="1">
        <v>37112</v>
      </c>
      <c r="C11009">
        <v>43</v>
      </c>
      <c r="D11009" t="str" cm="1">
        <f t="array" ref="D110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09" t="s">
        <v>69</v>
      </c>
      <c r="F11009" t="s">
        <v>353</v>
      </c>
      <c r="G11009" t="s">
        <v>77</v>
      </c>
      <c r="H11009" t="s">
        <v>77</v>
      </c>
      <c r="I11009" s="1">
        <v>37112</v>
      </c>
      <c r="J11009" t="s">
        <v>20</v>
      </c>
      <c r="K11009" t="s">
        <v>4475</v>
      </c>
      <c r="L11009" t="s">
        <v>8150</v>
      </c>
      <c r="M11009" t="s">
        <v>77</v>
      </c>
      <c r="N11009" t="s">
        <v>450</v>
      </c>
      <c r="O11009" t="s">
        <v>6915</v>
      </c>
      <c r="P11009" t="s">
        <v>72</v>
      </c>
      <c r="Q11009" t="str">
        <f>IF(COUNTIF(Table2[type_of_injury],Table2[[#This Row],[type_of_injury]])&lt;40,"other",Table2[[#This Row],[type_of_injury]])</f>
        <v>explosion</v>
      </c>
      <c r="R11009" t="str" cm="1">
        <f t="array" ref="R110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0" spans="1:18" x14ac:dyDescent="0.35">
      <c r="A11010" t="s">
        <v>11783</v>
      </c>
      <c r="B11010" s="1">
        <v>37112</v>
      </c>
      <c r="C11010">
        <v>41</v>
      </c>
      <c r="D11010" t="str" cm="1">
        <f t="array" ref="D110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10" t="s">
        <v>69</v>
      </c>
      <c r="F11010" t="s">
        <v>353</v>
      </c>
      <c r="G11010" t="s">
        <v>77</v>
      </c>
      <c r="H11010" t="s">
        <v>77</v>
      </c>
      <c r="I11010" s="1">
        <v>37112</v>
      </c>
      <c r="J11010" t="s">
        <v>71</v>
      </c>
      <c r="K11010" t="s">
        <v>4475</v>
      </c>
      <c r="L11010" t="s">
        <v>8150</v>
      </c>
      <c r="M11010" t="s">
        <v>77</v>
      </c>
      <c r="N11010" t="s">
        <v>450</v>
      </c>
      <c r="O11010" t="s">
        <v>6915</v>
      </c>
      <c r="P11010" t="s">
        <v>72</v>
      </c>
      <c r="Q11010" t="str">
        <f>IF(COUNTIF(Table2[type_of_injury],Table2[[#This Row],[type_of_injury]])&lt;40,"other",Table2[[#This Row],[type_of_injury]])</f>
        <v>explosion</v>
      </c>
      <c r="R11010" t="str" cm="1">
        <f t="array" ref="R110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1" spans="1:18" x14ac:dyDescent="0.35">
      <c r="A11011" t="s">
        <v>11784</v>
      </c>
      <c r="B11011" s="1">
        <v>37112</v>
      </c>
      <c r="C11011">
        <v>14</v>
      </c>
      <c r="D11011" t="str" cm="1">
        <f t="array" ref="D110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11" t="s">
        <v>69</v>
      </c>
      <c r="F11011" t="s">
        <v>353</v>
      </c>
      <c r="G11011" t="s">
        <v>77</v>
      </c>
      <c r="H11011" t="s">
        <v>77</v>
      </c>
      <c r="I11011" s="1">
        <v>37112</v>
      </c>
      <c r="J11011" t="s">
        <v>71</v>
      </c>
      <c r="K11011" t="s">
        <v>4475</v>
      </c>
      <c r="L11011" t="s">
        <v>8150</v>
      </c>
      <c r="M11011" t="s">
        <v>77</v>
      </c>
      <c r="N11011" t="s">
        <v>450</v>
      </c>
      <c r="O11011" t="s">
        <v>6915</v>
      </c>
      <c r="P11011" t="s">
        <v>72</v>
      </c>
      <c r="Q11011" t="str">
        <f>IF(COUNTIF(Table2[type_of_injury],Table2[[#This Row],[type_of_injury]])&lt;40,"other",Table2[[#This Row],[type_of_injury]])</f>
        <v>explosion</v>
      </c>
      <c r="R11011" t="str" cm="1">
        <f t="array" ref="R110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2" spans="1:18" x14ac:dyDescent="0.35">
      <c r="A11012" t="s">
        <v>11785</v>
      </c>
      <c r="B11012" s="1">
        <v>37112</v>
      </c>
      <c r="C11012">
        <v>4</v>
      </c>
      <c r="D11012" t="str" cm="1">
        <f t="array" ref="D110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0-10</v>
      </c>
      <c r="E11012" t="s">
        <v>69</v>
      </c>
      <c r="F11012" t="s">
        <v>353</v>
      </c>
      <c r="G11012" t="s">
        <v>77</v>
      </c>
      <c r="H11012" t="s">
        <v>77</v>
      </c>
      <c r="I11012" s="1">
        <v>37112</v>
      </c>
      <c r="J11012" t="s">
        <v>20</v>
      </c>
      <c r="K11012" t="s">
        <v>4475</v>
      </c>
      <c r="L11012" t="s">
        <v>8150</v>
      </c>
      <c r="M11012" t="s">
        <v>77</v>
      </c>
      <c r="N11012" t="s">
        <v>450</v>
      </c>
      <c r="O11012" t="s">
        <v>6915</v>
      </c>
      <c r="P11012" t="s">
        <v>72</v>
      </c>
      <c r="Q11012" t="str">
        <f>IF(COUNTIF(Table2[type_of_injury],Table2[[#This Row],[type_of_injury]])&lt;40,"other",Table2[[#This Row],[type_of_injury]])</f>
        <v>explosion</v>
      </c>
      <c r="R11012" t="str" cm="1">
        <f t="array" ref="R110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3" spans="1:18" x14ac:dyDescent="0.35">
      <c r="A11013" t="s">
        <v>11786</v>
      </c>
      <c r="B11013" s="1">
        <v>37112</v>
      </c>
      <c r="C11013">
        <v>17</v>
      </c>
      <c r="D11013" t="str" cm="1">
        <f t="array" ref="D110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13" t="s">
        <v>69</v>
      </c>
      <c r="F11013" t="s">
        <v>3814</v>
      </c>
      <c r="G11013" t="s">
        <v>77</v>
      </c>
      <c r="H11013" t="s">
        <v>77</v>
      </c>
      <c r="I11013" s="1">
        <v>37112</v>
      </c>
      <c r="J11013" t="s">
        <v>71</v>
      </c>
      <c r="K11013" t="s">
        <v>4475</v>
      </c>
      <c r="L11013" t="s">
        <v>98</v>
      </c>
      <c r="M11013" t="s">
        <v>77</v>
      </c>
      <c r="N11013" t="s">
        <v>21</v>
      </c>
      <c r="P11013" t="s">
        <v>72</v>
      </c>
      <c r="Q11013" t="str">
        <f>IF(COUNTIF(Table2[type_of_injury],Table2[[#This Row],[type_of_injury]])&lt;40,"other",Table2[[#This Row],[type_of_injury]])</f>
        <v>gunfire</v>
      </c>
      <c r="R11013" t="str" cm="1">
        <f t="array" ref="R110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4" spans="1:18" x14ac:dyDescent="0.35">
      <c r="A11014" t="s">
        <v>11787</v>
      </c>
      <c r="B11014" s="1">
        <v>37110</v>
      </c>
      <c r="C11014">
        <v>40</v>
      </c>
      <c r="D11014" t="str" cm="1">
        <f t="array" ref="D110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14" t="s">
        <v>69</v>
      </c>
      <c r="F11014" t="s">
        <v>4511</v>
      </c>
      <c r="G11014" t="s">
        <v>75</v>
      </c>
      <c r="H11014" t="s">
        <v>19</v>
      </c>
      <c r="I11014" s="1">
        <v>37110</v>
      </c>
      <c r="J11014" t="s">
        <v>20</v>
      </c>
      <c r="K11014" t="s">
        <v>4475</v>
      </c>
      <c r="L11014" t="s">
        <v>1285</v>
      </c>
      <c r="M11014" t="s">
        <v>31</v>
      </c>
      <c r="N11014" t="s">
        <v>21</v>
      </c>
      <c r="P11014" t="s">
        <v>72</v>
      </c>
      <c r="Q11014" t="str">
        <f>IF(COUNTIF(Table2[type_of_injury],Table2[[#This Row],[type_of_injury]])&lt;40,"other",Table2[[#This Row],[type_of_injury]])</f>
        <v>gunfire</v>
      </c>
      <c r="R11014" t="str" cm="1">
        <f t="array" ref="R110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5" spans="1:18" x14ac:dyDescent="0.35">
      <c r="A11015" t="s">
        <v>11788</v>
      </c>
      <c r="B11015" s="1">
        <v>37108</v>
      </c>
      <c r="C11015">
        <v>40</v>
      </c>
      <c r="D11015" t="str" cm="1">
        <f t="array" ref="D110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15" t="s">
        <v>69</v>
      </c>
      <c r="F11015" t="s">
        <v>277</v>
      </c>
      <c r="G11015" t="s">
        <v>278</v>
      </c>
      <c r="H11015" t="s">
        <v>19</v>
      </c>
      <c r="I11015" s="1">
        <v>37108</v>
      </c>
      <c r="J11015" t="s">
        <v>71</v>
      </c>
      <c r="K11015" t="s">
        <v>4475</v>
      </c>
      <c r="L11015" t="s">
        <v>11418</v>
      </c>
      <c r="M11015" t="s">
        <v>18</v>
      </c>
      <c r="N11015" t="s">
        <v>21</v>
      </c>
      <c r="P11015" t="s">
        <v>72</v>
      </c>
      <c r="Q11015" t="str">
        <f>IF(COUNTIF(Table2[type_of_injury],Table2[[#This Row],[type_of_injury]])&lt;40,"other",Table2[[#This Row],[type_of_injury]])</f>
        <v>gunfire</v>
      </c>
      <c r="R11015" t="str" cm="1">
        <f t="array" ref="R110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6" spans="1:18" x14ac:dyDescent="0.35">
      <c r="A11016" t="s">
        <v>11789</v>
      </c>
      <c r="B11016" s="1">
        <v>37098</v>
      </c>
      <c r="C11016">
        <v>17</v>
      </c>
      <c r="D11016" t="str" cm="1">
        <f t="array" ref="D110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16" t="s">
        <v>69</v>
      </c>
      <c r="F11016" t="s">
        <v>9614</v>
      </c>
      <c r="G11016" t="s">
        <v>108</v>
      </c>
      <c r="H11016" t="s">
        <v>19</v>
      </c>
      <c r="I11016" s="1">
        <v>37098</v>
      </c>
      <c r="J11016" t="s">
        <v>20</v>
      </c>
      <c r="K11016" t="s">
        <v>4475</v>
      </c>
      <c r="N11016" t="s">
        <v>21</v>
      </c>
      <c r="O11016" t="s">
        <v>22</v>
      </c>
      <c r="P11016" t="s">
        <v>72</v>
      </c>
      <c r="Q11016" t="str">
        <f>IF(COUNTIF(Table2[type_of_injury],Table2[[#This Row],[type_of_injury]])&lt;40,"other",Table2[[#This Row],[type_of_injury]])</f>
        <v>gunfire</v>
      </c>
      <c r="R11016" t="str" cm="1">
        <f t="array" ref="R110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7" spans="1:18" x14ac:dyDescent="0.35">
      <c r="A11017" t="s">
        <v>11790</v>
      </c>
      <c r="B11017" s="1">
        <v>37096</v>
      </c>
      <c r="C11017">
        <v>18</v>
      </c>
      <c r="D11017" t="str" cm="1">
        <f t="array" ref="D110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17" t="s">
        <v>69</v>
      </c>
      <c r="F11017" t="s">
        <v>140</v>
      </c>
      <c r="G11017" t="s">
        <v>58</v>
      </c>
      <c r="H11017" t="s">
        <v>19</v>
      </c>
      <c r="I11017" s="1">
        <v>37096</v>
      </c>
      <c r="J11017" t="s">
        <v>20</v>
      </c>
      <c r="K11017" t="s">
        <v>4475</v>
      </c>
      <c r="L11017" t="s">
        <v>62</v>
      </c>
      <c r="M11017" t="s">
        <v>62</v>
      </c>
      <c r="N11017" t="s">
        <v>21</v>
      </c>
      <c r="P11017" t="s">
        <v>72</v>
      </c>
      <c r="Q11017" t="str">
        <f>IF(COUNTIF(Table2[type_of_injury],Table2[[#This Row],[type_of_injury]])&lt;40,"other",Table2[[#This Row],[type_of_injury]])</f>
        <v>gunfire</v>
      </c>
      <c r="R11017" t="str" cm="1">
        <f t="array" ref="R110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8" spans="1:18" x14ac:dyDescent="0.35">
      <c r="A11018" t="s">
        <v>11791</v>
      </c>
      <c r="B11018" s="1">
        <v>37091</v>
      </c>
      <c r="D11018" t="str" cm="1">
        <f t="array" ref="D110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1018" t="s">
        <v>16</v>
      </c>
      <c r="F11018" t="s">
        <v>1334</v>
      </c>
      <c r="G11018" t="s">
        <v>46</v>
      </c>
      <c r="H11018" t="s">
        <v>19</v>
      </c>
      <c r="I11018" s="1">
        <v>37091</v>
      </c>
      <c r="J11018" t="s">
        <v>20</v>
      </c>
      <c r="K11018" t="s">
        <v>40</v>
      </c>
      <c r="L11018" t="s">
        <v>1334</v>
      </c>
      <c r="M11018" t="s">
        <v>46</v>
      </c>
      <c r="N11018" t="s">
        <v>21</v>
      </c>
      <c r="P11018" t="s">
        <v>96</v>
      </c>
      <c r="Q11018" t="str">
        <f>IF(COUNTIF(Table2[type_of_injury],Table2[[#This Row],[type_of_injury]])&lt;40,"other",Table2[[#This Row],[type_of_injury]])</f>
        <v>gunfire</v>
      </c>
      <c r="R11018" t="str" cm="1">
        <f t="array" ref="R110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19" spans="1:18" x14ac:dyDescent="0.35">
      <c r="A11019" t="s">
        <v>11792</v>
      </c>
      <c r="B11019" s="1">
        <v>37091</v>
      </c>
      <c r="C11019">
        <v>23</v>
      </c>
      <c r="D11019" t="str" cm="1">
        <f t="array" ref="D110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19" t="s">
        <v>16</v>
      </c>
      <c r="F11019" t="s">
        <v>1334</v>
      </c>
      <c r="G11019" t="s">
        <v>46</v>
      </c>
      <c r="H11019" t="s">
        <v>19</v>
      </c>
      <c r="I11019" s="1">
        <v>37091</v>
      </c>
      <c r="J11019" t="s">
        <v>20</v>
      </c>
      <c r="K11019" t="s">
        <v>40</v>
      </c>
      <c r="L11019" t="s">
        <v>1334</v>
      </c>
      <c r="M11019" t="s">
        <v>46</v>
      </c>
      <c r="N11019" t="s">
        <v>21</v>
      </c>
      <c r="P11019" t="s">
        <v>96</v>
      </c>
      <c r="Q11019" t="str">
        <f>IF(COUNTIF(Table2[type_of_injury],Table2[[#This Row],[type_of_injury]])&lt;40,"other",Table2[[#This Row],[type_of_injury]])</f>
        <v>gunfire</v>
      </c>
      <c r="R11019" t="str" cm="1">
        <f t="array" ref="R110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0" spans="1:18" x14ac:dyDescent="0.35">
      <c r="A11020" t="s">
        <v>11793</v>
      </c>
      <c r="B11020" s="1">
        <v>37091</v>
      </c>
      <c r="C11020">
        <v>23</v>
      </c>
      <c r="D11020" t="str" cm="1">
        <f t="array" ref="D110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20" t="s">
        <v>16</v>
      </c>
      <c r="F11020" t="s">
        <v>1334</v>
      </c>
      <c r="G11020" t="s">
        <v>46</v>
      </c>
      <c r="H11020" t="s">
        <v>19</v>
      </c>
      <c r="I11020" s="1">
        <v>37091</v>
      </c>
      <c r="J11020" t="s">
        <v>20</v>
      </c>
      <c r="K11020" t="s">
        <v>40</v>
      </c>
      <c r="L11020" t="s">
        <v>1334</v>
      </c>
      <c r="M11020" t="s">
        <v>46</v>
      </c>
      <c r="N11020" t="s">
        <v>21</v>
      </c>
      <c r="P11020" t="s">
        <v>96</v>
      </c>
      <c r="Q11020" t="str">
        <f>IF(COUNTIF(Table2[type_of_injury],Table2[[#This Row],[type_of_injury]])&lt;40,"other",Table2[[#This Row],[type_of_injury]])</f>
        <v>gunfire</v>
      </c>
      <c r="R11020" t="str" cm="1">
        <f t="array" ref="R110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1" spans="1:18" x14ac:dyDescent="0.35">
      <c r="A11021" t="s">
        <v>11794</v>
      </c>
      <c r="B11021" s="1">
        <v>37085</v>
      </c>
      <c r="C11021">
        <v>28</v>
      </c>
      <c r="D11021" t="str" cm="1">
        <f t="array" ref="D110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21" t="s">
        <v>69</v>
      </c>
      <c r="F11021" t="s">
        <v>483</v>
      </c>
      <c r="G11021" t="s">
        <v>46</v>
      </c>
      <c r="H11021" t="s">
        <v>19</v>
      </c>
      <c r="I11021" s="1">
        <v>37086</v>
      </c>
      <c r="J11021" t="s">
        <v>20</v>
      </c>
      <c r="K11021" t="s">
        <v>4475</v>
      </c>
      <c r="L11021" t="s">
        <v>5037</v>
      </c>
      <c r="M11021" t="s">
        <v>175</v>
      </c>
      <c r="N11021" t="s">
        <v>21</v>
      </c>
      <c r="P11021" t="s">
        <v>72</v>
      </c>
      <c r="Q11021" t="str">
        <f>IF(COUNTIF(Table2[type_of_injury],Table2[[#This Row],[type_of_injury]])&lt;40,"other",Table2[[#This Row],[type_of_injury]])</f>
        <v>gunfire</v>
      </c>
      <c r="R11021" t="str" cm="1">
        <f t="array" ref="R110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2" spans="1:18" x14ac:dyDescent="0.35">
      <c r="A11022" t="s">
        <v>11795</v>
      </c>
      <c r="B11022" s="1">
        <v>37085</v>
      </c>
      <c r="C11022">
        <v>49</v>
      </c>
      <c r="D11022" t="str" cm="1">
        <f t="array" ref="D110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22" t="s">
        <v>69</v>
      </c>
      <c r="F11022" t="s">
        <v>483</v>
      </c>
      <c r="G11022" t="s">
        <v>46</v>
      </c>
      <c r="H11022" t="s">
        <v>19</v>
      </c>
      <c r="I11022" s="1">
        <v>37085</v>
      </c>
      <c r="J11022" t="s">
        <v>20</v>
      </c>
      <c r="K11022" t="s">
        <v>4475</v>
      </c>
      <c r="L11022" t="s">
        <v>483</v>
      </c>
      <c r="M11022" t="s">
        <v>46</v>
      </c>
      <c r="N11022" t="s">
        <v>21</v>
      </c>
      <c r="P11022" t="s">
        <v>72</v>
      </c>
      <c r="Q11022" t="str">
        <f>IF(COUNTIF(Table2[type_of_injury],Table2[[#This Row],[type_of_injury]])&lt;40,"other",Table2[[#This Row],[type_of_injury]])</f>
        <v>gunfire</v>
      </c>
      <c r="R11022" t="str" cm="1">
        <f t="array" ref="R110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3" spans="1:18" x14ac:dyDescent="0.35">
      <c r="A11023" t="s">
        <v>11796</v>
      </c>
      <c r="B11023" s="1">
        <v>37076</v>
      </c>
      <c r="C11023">
        <v>32</v>
      </c>
      <c r="D11023" t="str" cm="1">
        <f t="array" ref="D110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23" t="s">
        <v>69</v>
      </c>
      <c r="F11023" t="s">
        <v>11797</v>
      </c>
      <c r="G11023" t="s">
        <v>77</v>
      </c>
      <c r="H11023" t="s">
        <v>77</v>
      </c>
      <c r="I11023" s="1">
        <v>37076</v>
      </c>
      <c r="J11023" t="s">
        <v>20</v>
      </c>
      <c r="K11023" t="s">
        <v>4475</v>
      </c>
      <c r="L11023" t="s">
        <v>493</v>
      </c>
      <c r="M11023" t="s">
        <v>77</v>
      </c>
      <c r="N11023" t="s">
        <v>21</v>
      </c>
      <c r="P11023" t="s">
        <v>72</v>
      </c>
      <c r="Q11023" t="str">
        <f>IF(COUNTIF(Table2[type_of_injury],Table2[[#This Row],[type_of_injury]])&lt;40,"other",Table2[[#This Row],[type_of_injury]])</f>
        <v>gunfire</v>
      </c>
      <c r="R11023" t="str" cm="1">
        <f t="array" ref="R110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4" spans="1:18" x14ac:dyDescent="0.35">
      <c r="A11024" t="s">
        <v>11798</v>
      </c>
      <c r="B11024" s="1">
        <v>37074</v>
      </c>
      <c r="C11024">
        <v>51</v>
      </c>
      <c r="D11024" t="str" cm="1">
        <f t="array" ref="D110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24" t="s">
        <v>69</v>
      </c>
      <c r="F11024" t="s">
        <v>11799</v>
      </c>
      <c r="G11024" t="s">
        <v>46</v>
      </c>
      <c r="H11024" t="s">
        <v>19</v>
      </c>
      <c r="I11024" s="1">
        <v>37074</v>
      </c>
      <c r="J11024" t="s">
        <v>20</v>
      </c>
      <c r="K11024" t="s">
        <v>4475</v>
      </c>
      <c r="L11024" t="s">
        <v>11799</v>
      </c>
      <c r="M11024" t="s">
        <v>46</v>
      </c>
      <c r="N11024" t="s">
        <v>21</v>
      </c>
      <c r="P11024" t="s">
        <v>72</v>
      </c>
      <c r="Q11024" t="str">
        <f>IF(COUNTIF(Table2[type_of_injury],Table2[[#This Row],[type_of_injury]])&lt;40,"other",Table2[[#This Row],[type_of_injury]])</f>
        <v>gunfire</v>
      </c>
      <c r="R11024" t="str" cm="1">
        <f t="array" ref="R110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5" spans="1:18" x14ac:dyDescent="0.35">
      <c r="A11025" t="s">
        <v>11800</v>
      </c>
      <c r="B11025" s="1">
        <v>37074</v>
      </c>
      <c r="C11025">
        <v>41</v>
      </c>
      <c r="D11025" t="str" cm="1">
        <f t="array" ref="D110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25" t="s">
        <v>69</v>
      </c>
      <c r="F11025" t="s">
        <v>8280</v>
      </c>
      <c r="G11025" t="s">
        <v>18</v>
      </c>
      <c r="H11025" t="s">
        <v>19</v>
      </c>
      <c r="I11025" s="1">
        <v>37074</v>
      </c>
      <c r="J11025" t="s">
        <v>20</v>
      </c>
      <c r="K11025" t="s">
        <v>4475</v>
      </c>
      <c r="L11025" t="s">
        <v>5012</v>
      </c>
      <c r="M11025" t="s">
        <v>77</v>
      </c>
      <c r="N11025" t="s">
        <v>21</v>
      </c>
      <c r="P11025" t="s">
        <v>72</v>
      </c>
      <c r="Q11025" t="str">
        <f>IF(COUNTIF(Table2[type_of_injury],Table2[[#This Row],[type_of_injury]])&lt;40,"other",Table2[[#This Row],[type_of_injury]])</f>
        <v>gunfire</v>
      </c>
      <c r="R11025" t="str" cm="1">
        <f t="array" ref="R110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6" spans="1:18" x14ac:dyDescent="0.35">
      <c r="A11026" t="s">
        <v>11801</v>
      </c>
      <c r="B11026" s="1">
        <v>37070</v>
      </c>
      <c r="C11026">
        <v>29</v>
      </c>
      <c r="D11026" t="str" cm="1">
        <f t="array" ref="D1102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26" t="s">
        <v>69</v>
      </c>
      <c r="F11026" t="s">
        <v>27</v>
      </c>
      <c r="G11026" t="s">
        <v>27</v>
      </c>
      <c r="H11026" t="s">
        <v>19</v>
      </c>
      <c r="I11026" s="1">
        <v>37070</v>
      </c>
      <c r="J11026" t="s">
        <v>71</v>
      </c>
      <c r="K11026" t="s">
        <v>4475</v>
      </c>
      <c r="L11026" t="s">
        <v>11802</v>
      </c>
      <c r="M11026" t="s">
        <v>27</v>
      </c>
      <c r="N11026" t="s">
        <v>21</v>
      </c>
      <c r="P11026" t="s">
        <v>72</v>
      </c>
      <c r="Q11026" t="str">
        <f>IF(COUNTIF(Table2[type_of_injury],Table2[[#This Row],[type_of_injury]])&lt;40,"other",Table2[[#This Row],[type_of_injury]])</f>
        <v>gunfire</v>
      </c>
      <c r="R11026" t="str" cm="1">
        <f t="array" ref="R1102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7" spans="1:18" x14ac:dyDescent="0.35">
      <c r="A11027" t="s">
        <v>11803</v>
      </c>
      <c r="B11027" s="1">
        <v>37064</v>
      </c>
      <c r="C11027">
        <v>19</v>
      </c>
      <c r="D11027" t="str" cm="1">
        <f t="array" ref="D1102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27" t="s">
        <v>69</v>
      </c>
      <c r="F11027" t="s">
        <v>7774</v>
      </c>
      <c r="G11027" t="s">
        <v>222</v>
      </c>
      <c r="H11027" t="s">
        <v>39</v>
      </c>
      <c r="I11027" s="1">
        <v>37064</v>
      </c>
      <c r="J11027" t="s">
        <v>20</v>
      </c>
      <c r="K11027" t="s">
        <v>4475</v>
      </c>
      <c r="L11027" t="s">
        <v>353</v>
      </c>
      <c r="M11027" t="s">
        <v>77</v>
      </c>
      <c r="N11027" t="s">
        <v>450</v>
      </c>
      <c r="O11027" t="s">
        <v>10272</v>
      </c>
      <c r="P11027" t="s">
        <v>72</v>
      </c>
      <c r="Q11027" t="str">
        <f>IF(COUNTIF(Table2[type_of_injury],Table2[[#This Row],[type_of_injury]])&lt;40,"other",Table2[[#This Row],[type_of_injury]])</f>
        <v>explosion</v>
      </c>
      <c r="R11027" t="str" cm="1">
        <f t="array" ref="R1102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8" spans="1:18" x14ac:dyDescent="0.35">
      <c r="A11028" t="s">
        <v>11804</v>
      </c>
      <c r="B11028" s="1">
        <v>37064</v>
      </c>
      <c r="C11028">
        <v>19</v>
      </c>
      <c r="D11028" t="str" cm="1">
        <f t="array" ref="D1102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28" t="s">
        <v>69</v>
      </c>
      <c r="F11028" t="s">
        <v>7774</v>
      </c>
      <c r="G11028" t="s">
        <v>222</v>
      </c>
      <c r="H11028" t="s">
        <v>39</v>
      </c>
      <c r="I11028" s="1">
        <v>37064</v>
      </c>
      <c r="J11028" t="s">
        <v>20</v>
      </c>
      <c r="K11028" t="s">
        <v>4475</v>
      </c>
      <c r="L11028" t="s">
        <v>1231</v>
      </c>
      <c r="M11028" t="s">
        <v>77</v>
      </c>
      <c r="N11028" t="s">
        <v>450</v>
      </c>
      <c r="O11028" t="s">
        <v>10272</v>
      </c>
      <c r="P11028" t="s">
        <v>72</v>
      </c>
      <c r="Q11028" t="str">
        <f>IF(COUNTIF(Table2[type_of_injury],Table2[[#This Row],[type_of_injury]])&lt;40,"other",Table2[[#This Row],[type_of_injury]])</f>
        <v>explosion</v>
      </c>
      <c r="R11028" t="str" cm="1">
        <f t="array" ref="R1102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29" spans="1:18" x14ac:dyDescent="0.35">
      <c r="A11029" t="s">
        <v>11805</v>
      </c>
      <c r="B11029" s="1">
        <v>37062</v>
      </c>
      <c r="C11029">
        <v>62</v>
      </c>
      <c r="D11029" t="str" cm="1">
        <f t="array" ref="D1102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1029" t="s">
        <v>69</v>
      </c>
      <c r="F11029" t="s">
        <v>8221</v>
      </c>
      <c r="G11029" t="s">
        <v>27</v>
      </c>
      <c r="H11029" t="s">
        <v>19</v>
      </c>
      <c r="I11029" s="1">
        <v>37062</v>
      </c>
      <c r="J11029" t="s">
        <v>20</v>
      </c>
      <c r="K11029" t="s">
        <v>4475</v>
      </c>
      <c r="L11029" t="s">
        <v>721</v>
      </c>
      <c r="M11029" t="s">
        <v>18</v>
      </c>
      <c r="N11029" t="s">
        <v>21</v>
      </c>
      <c r="P11029" t="s">
        <v>72</v>
      </c>
      <c r="Q11029" t="str">
        <f>IF(COUNTIF(Table2[type_of_injury],Table2[[#This Row],[type_of_injury]])&lt;40,"other",Table2[[#This Row],[type_of_injury]])</f>
        <v>gunfire</v>
      </c>
      <c r="R11029" t="str" cm="1">
        <f t="array" ref="R1102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0" spans="1:18" x14ac:dyDescent="0.35">
      <c r="A11030" t="s">
        <v>11806</v>
      </c>
      <c r="B11030" s="1">
        <v>37060</v>
      </c>
      <c r="C11030">
        <v>38</v>
      </c>
      <c r="D11030" t="str" cm="1">
        <f t="array" ref="D1103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30" t="s">
        <v>69</v>
      </c>
      <c r="F11030" t="s">
        <v>1108</v>
      </c>
      <c r="G11030" t="s">
        <v>18</v>
      </c>
      <c r="H11030" t="s">
        <v>19</v>
      </c>
      <c r="I11030" s="1">
        <v>37060</v>
      </c>
      <c r="J11030" t="s">
        <v>20</v>
      </c>
      <c r="K11030" t="s">
        <v>4475</v>
      </c>
      <c r="L11030" t="s">
        <v>7245</v>
      </c>
      <c r="M11030" t="s">
        <v>18</v>
      </c>
      <c r="N11030" t="s">
        <v>21</v>
      </c>
      <c r="P11030" t="s">
        <v>72</v>
      </c>
      <c r="Q11030" t="str">
        <f>IF(COUNTIF(Table2[type_of_injury],Table2[[#This Row],[type_of_injury]])&lt;40,"other",Table2[[#This Row],[type_of_injury]])</f>
        <v>gunfire</v>
      </c>
      <c r="R11030" t="str" cm="1">
        <f t="array" ref="R1103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1" spans="1:18" x14ac:dyDescent="0.35">
      <c r="A11031" t="s">
        <v>11807</v>
      </c>
      <c r="B11031" s="1">
        <v>37060</v>
      </c>
      <c r="C11031">
        <v>35</v>
      </c>
      <c r="D11031" t="str" cm="1">
        <f t="array" ref="D1103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31" t="s">
        <v>69</v>
      </c>
      <c r="F11031" t="s">
        <v>722</v>
      </c>
      <c r="G11031" t="s">
        <v>75</v>
      </c>
      <c r="H11031" t="s">
        <v>19</v>
      </c>
      <c r="I11031" s="1">
        <v>37060</v>
      </c>
      <c r="J11031" t="s">
        <v>20</v>
      </c>
      <c r="K11031" t="s">
        <v>4475</v>
      </c>
      <c r="L11031" t="s">
        <v>721</v>
      </c>
      <c r="M11031" t="s">
        <v>18</v>
      </c>
      <c r="N11031" t="s">
        <v>21</v>
      </c>
      <c r="P11031" t="s">
        <v>72</v>
      </c>
      <c r="Q11031" t="str">
        <f>IF(COUNTIF(Table2[type_of_injury],Table2[[#This Row],[type_of_injury]])&lt;40,"other",Table2[[#This Row],[type_of_injury]])</f>
        <v>gunfire</v>
      </c>
      <c r="R11031" t="str" cm="1">
        <f t="array" ref="R1103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2" spans="1:18" x14ac:dyDescent="0.35">
      <c r="A11032" t="s">
        <v>11808</v>
      </c>
      <c r="B11032" s="1">
        <v>37055</v>
      </c>
      <c r="C11032">
        <v>46</v>
      </c>
      <c r="D11032" t="str" cm="1">
        <f t="array" ref="D1103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32" t="s">
        <v>16</v>
      </c>
      <c r="F11032" t="s">
        <v>769</v>
      </c>
      <c r="G11032" t="s">
        <v>108</v>
      </c>
      <c r="H11032" t="s">
        <v>19</v>
      </c>
      <c r="I11032" s="1">
        <v>37055</v>
      </c>
      <c r="J11032" t="s">
        <v>20</v>
      </c>
      <c r="K11032" t="s">
        <v>40</v>
      </c>
      <c r="L11032" t="s">
        <v>46</v>
      </c>
      <c r="M11032" t="s">
        <v>46</v>
      </c>
      <c r="N11032" t="s">
        <v>21</v>
      </c>
      <c r="P11032" t="s">
        <v>96</v>
      </c>
      <c r="Q11032" t="str">
        <f>IF(COUNTIF(Table2[type_of_injury],Table2[[#This Row],[type_of_injury]])&lt;40,"other",Table2[[#This Row],[type_of_injury]])</f>
        <v>gunfire</v>
      </c>
      <c r="R11032" t="str" cm="1">
        <f t="array" ref="R1103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3" spans="1:18" x14ac:dyDescent="0.35">
      <c r="A11033" t="s">
        <v>11809</v>
      </c>
      <c r="B11033" s="1">
        <v>37047</v>
      </c>
      <c r="D11033" t="str" cm="1">
        <f t="array" ref="D1103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1033" t="s">
        <v>69</v>
      </c>
      <c r="F11033" t="s">
        <v>11810</v>
      </c>
      <c r="G11033" t="s">
        <v>58</v>
      </c>
      <c r="H11033" t="s">
        <v>19</v>
      </c>
      <c r="I11033" s="1">
        <v>37053</v>
      </c>
      <c r="J11033" t="s">
        <v>20</v>
      </c>
      <c r="K11033" t="s">
        <v>4475</v>
      </c>
      <c r="L11033" t="s">
        <v>6745</v>
      </c>
      <c r="M11033" t="s">
        <v>58</v>
      </c>
      <c r="N11033" t="s">
        <v>1392</v>
      </c>
      <c r="P11033" t="s">
        <v>72</v>
      </c>
      <c r="Q11033" t="str">
        <f>IF(COUNTIF(Table2[type_of_injury],Table2[[#This Row],[type_of_injury]])&lt;40,"other",Table2[[#This Row],[type_of_injury]])</f>
        <v>other</v>
      </c>
      <c r="R11033" t="str" cm="1">
        <f t="array" ref="R1103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4" spans="1:18" x14ac:dyDescent="0.35">
      <c r="A11034" t="s">
        <v>11811</v>
      </c>
      <c r="B11034" s="1">
        <v>37043</v>
      </c>
      <c r="C11034">
        <v>32</v>
      </c>
      <c r="D11034" t="str" cm="1">
        <f t="array" ref="D1103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34" t="s">
        <v>69</v>
      </c>
      <c r="F11034" t="s">
        <v>94</v>
      </c>
      <c r="G11034" t="s">
        <v>77</v>
      </c>
      <c r="H11034" t="s">
        <v>77</v>
      </c>
      <c r="I11034" s="1">
        <v>37043</v>
      </c>
      <c r="J11034" t="s">
        <v>20</v>
      </c>
      <c r="K11034" t="s">
        <v>4475</v>
      </c>
      <c r="L11034" t="s">
        <v>881</v>
      </c>
      <c r="M11034" t="s">
        <v>77</v>
      </c>
      <c r="N11034" t="s">
        <v>450</v>
      </c>
      <c r="O11034" t="s">
        <v>451</v>
      </c>
      <c r="P11034" t="s">
        <v>72</v>
      </c>
      <c r="Q11034" t="str">
        <f>IF(COUNTIF(Table2[type_of_injury],Table2[[#This Row],[type_of_injury]])&lt;40,"other",Table2[[#This Row],[type_of_injury]])</f>
        <v>explosion</v>
      </c>
      <c r="R11034" t="str" cm="1">
        <f t="array" ref="R1103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5" spans="1:18" x14ac:dyDescent="0.35">
      <c r="A11035" t="s">
        <v>11812</v>
      </c>
      <c r="B11035" s="1">
        <v>37043</v>
      </c>
      <c r="C11035">
        <v>16</v>
      </c>
      <c r="D11035" t="str" cm="1">
        <f t="array" ref="D1103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35" t="s">
        <v>69</v>
      </c>
      <c r="F11035" t="s">
        <v>94</v>
      </c>
      <c r="G11035" t="s">
        <v>77</v>
      </c>
      <c r="H11035" t="s">
        <v>77</v>
      </c>
      <c r="I11035" s="1">
        <v>37043</v>
      </c>
      <c r="J11035" t="s">
        <v>71</v>
      </c>
      <c r="K11035" t="s">
        <v>4475</v>
      </c>
      <c r="L11035" t="s">
        <v>98</v>
      </c>
      <c r="M11035" t="s">
        <v>77</v>
      </c>
      <c r="N11035" t="s">
        <v>450</v>
      </c>
      <c r="O11035" t="s">
        <v>451</v>
      </c>
      <c r="P11035" t="s">
        <v>72</v>
      </c>
      <c r="Q11035" t="str">
        <f>IF(COUNTIF(Table2[type_of_injury],Table2[[#This Row],[type_of_injury]])&lt;40,"other",Table2[[#This Row],[type_of_injury]])</f>
        <v>explosion</v>
      </c>
      <c r="R11035" t="str" cm="1">
        <f t="array" ref="R1103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6" spans="1:18" x14ac:dyDescent="0.35">
      <c r="A11036" t="s">
        <v>11813</v>
      </c>
      <c r="B11036" s="1">
        <v>37043</v>
      </c>
      <c r="C11036">
        <v>18</v>
      </c>
      <c r="D11036" t="str" cm="1">
        <f t="array" ref="D1103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36" t="s">
        <v>69</v>
      </c>
      <c r="F11036" t="s">
        <v>94</v>
      </c>
      <c r="G11036" t="s">
        <v>77</v>
      </c>
      <c r="H11036" t="s">
        <v>77</v>
      </c>
      <c r="I11036" s="1">
        <v>37043</v>
      </c>
      <c r="J11036" t="s">
        <v>71</v>
      </c>
      <c r="K11036" t="s">
        <v>4475</v>
      </c>
      <c r="L11036" t="s">
        <v>532</v>
      </c>
      <c r="M11036" t="s">
        <v>77</v>
      </c>
      <c r="N11036" t="s">
        <v>450</v>
      </c>
      <c r="O11036" t="s">
        <v>451</v>
      </c>
      <c r="P11036" t="s">
        <v>72</v>
      </c>
      <c r="Q11036" t="str">
        <f>IF(COUNTIF(Table2[type_of_injury],Table2[[#This Row],[type_of_injury]])&lt;40,"other",Table2[[#This Row],[type_of_injury]])</f>
        <v>explosion</v>
      </c>
      <c r="R11036" t="str" cm="1">
        <f t="array" ref="R1103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7" spans="1:18" x14ac:dyDescent="0.35">
      <c r="A11037" t="s">
        <v>11814</v>
      </c>
      <c r="B11037" s="1">
        <v>37043</v>
      </c>
      <c r="C11037">
        <v>16</v>
      </c>
      <c r="D11037" t="str" cm="1">
        <f t="array" ref="D1103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37" t="s">
        <v>69</v>
      </c>
      <c r="F11037" t="s">
        <v>94</v>
      </c>
      <c r="G11037" t="s">
        <v>77</v>
      </c>
      <c r="H11037" t="s">
        <v>77</v>
      </c>
      <c r="I11037" s="1">
        <v>37043</v>
      </c>
      <c r="J11037" t="s">
        <v>71</v>
      </c>
      <c r="K11037" t="s">
        <v>4475</v>
      </c>
      <c r="L11037" t="s">
        <v>94</v>
      </c>
      <c r="M11037" t="s">
        <v>77</v>
      </c>
      <c r="N11037" t="s">
        <v>450</v>
      </c>
      <c r="O11037" t="s">
        <v>451</v>
      </c>
      <c r="P11037" t="s">
        <v>72</v>
      </c>
      <c r="Q11037" t="str">
        <f>IF(COUNTIF(Table2[type_of_injury],Table2[[#This Row],[type_of_injury]])&lt;40,"other",Table2[[#This Row],[type_of_injury]])</f>
        <v>explosion</v>
      </c>
      <c r="R11037" t="str" cm="1">
        <f t="array" ref="R1103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8" spans="1:18" x14ac:dyDescent="0.35">
      <c r="A11038" t="s">
        <v>11815</v>
      </c>
      <c r="B11038" s="1">
        <v>37043</v>
      </c>
      <c r="C11038">
        <v>15</v>
      </c>
      <c r="D11038" t="str" cm="1">
        <f t="array" ref="D1103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38" t="s">
        <v>69</v>
      </c>
      <c r="F11038" t="s">
        <v>94</v>
      </c>
      <c r="G11038" t="s">
        <v>77</v>
      </c>
      <c r="H11038" t="s">
        <v>77</v>
      </c>
      <c r="I11038" s="1">
        <v>37043</v>
      </c>
      <c r="J11038" t="s">
        <v>71</v>
      </c>
      <c r="K11038" t="s">
        <v>4475</v>
      </c>
      <c r="L11038" t="s">
        <v>1713</v>
      </c>
      <c r="M11038" t="s">
        <v>77</v>
      </c>
      <c r="N11038" t="s">
        <v>450</v>
      </c>
      <c r="O11038" t="s">
        <v>451</v>
      </c>
      <c r="P11038" t="s">
        <v>72</v>
      </c>
      <c r="Q11038" t="str">
        <f>IF(COUNTIF(Table2[type_of_injury],Table2[[#This Row],[type_of_injury]])&lt;40,"other",Table2[[#This Row],[type_of_injury]])</f>
        <v>explosion</v>
      </c>
      <c r="R11038" t="str" cm="1">
        <f t="array" ref="R1103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39" spans="1:18" x14ac:dyDescent="0.35">
      <c r="A11039" t="s">
        <v>11816</v>
      </c>
      <c r="B11039" s="1">
        <v>37043</v>
      </c>
      <c r="C11039">
        <v>14</v>
      </c>
      <c r="D11039" t="str" cm="1">
        <f t="array" ref="D1103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39" t="s">
        <v>69</v>
      </c>
      <c r="F11039" t="s">
        <v>94</v>
      </c>
      <c r="G11039" t="s">
        <v>77</v>
      </c>
      <c r="H11039" t="s">
        <v>77</v>
      </c>
      <c r="I11039" s="1">
        <v>37043</v>
      </c>
      <c r="J11039" t="s">
        <v>71</v>
      </c>
      <c r="K11039" t="s">
        <v>4475</v>
      </c>
      <c r="L11039" t="s">
        <v>1713</v>
      </c>
      <c r="M11039" t="s">
        <v>77</v>
      </c>
      <c r="N11039" t="s">
        <v>450</v>
      </c>
      <c r="O11039" t="s">
        <v>451</v>
      </c>
      <c r="P11039" t="s">
        <v>72</v>
      </c>
      <c r="Q11039" t="str">
        <f>IF(COUNTIF(Table2[type_of_injury],Table2[[#This Row],[type_of_injury]])&lt;40,"other",Table2[[#This Row],[type_of_injury]])</f>
        <v>explosion</v>
      </c>
      <c r="R11039" t="str" cm="1">
        <f t="array" ref="R1103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0" spans="1:18" x14ac:dyDescent="0.35">
      <c r="A11040" t="s">
        <v>11817</v>
      </c>
      <c r="B11040" s="1">
        <v>37043</v>
      </c>
      <c r="C11040">
        <v>15</v>
      </c>
      <c r="D11040" t="str" cm="1">
        <f t="array" ref="D1104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40" t="s">
        <v>69</v>
      </c>
      <c r="F11040" t="s">
        <v>94</v>
      </c>
      <c r="G11040" t="s">
        <v>77</v>
      </c>
      <c r="H11040" t="s">
        <v>77</v>
      </c>
      <c r="I11040" s="1">
        <v>37045</v>
      </c>
      <c r="J11040" t="s">
        <v>71</v>
      </c>
      <c r="K11040" t="s">
        <v>4475</v>
      </c>
      <c r="L11040" t="s">
        <v>532</v>
      </c>
      <c r="M11040" t="s">
        <v>77</v>
      </c>
      <c r="N11040" t="s">
        <v>450</v>
      </c>
      <c r="O11040" t="s">
        <v>451</v>
      </c>
      <c r="P11040" t="s">
        <v>72</v>
      </c>
      <c r="Q11040" t="str">
        <f>IF(COUNTIF(Table2[type_of_injury],Table2[[#This Row],[type_of_injury]])&lt;40,"other",Table2[[#This Row],[type_of_injury]])</f>
        <v>explosion</v>
      </c>
      <c r="R11040" t="str" cm="1">
        <f t="array" ref="R1104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1" spans="1:18" x14ac:dyDescent="0.35">
      <c r="A11041" t="s">
        <v>11818</v>
      </c>
      <c r="B11041" s="1">
        <v>37043</v>
      </c>
      <c r="C11041">
        <v>16</v>
      </c>
      <c r="D11041" t="str" cm="1">
        <f t="array" ref="D1104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41" t="s">
        <v>69</v>
      </c>
      <c r="F11041" t="s">
        <v>94</v>
      </c>
      <c r="G11041" t="s">
        <v>77</v>
      </c>
      <c r="H11041" t="s">
        <v>77</v>
      </c>
      <c r="I11041" s="1">
        <v>37043</v>
      </c>
      <c r="J11041" t="s">
        <v>71</v>
      </c>
      <c r="K11041" t="s">
        <v>4475</v>
      </c>
      <c r="L11041" t="s">
        <v>532</v>
      </c>
      <c r="M11041" t="s">
        <v>77</v>
      </c>
      <c r="N11041" t="s">
        <v>450</v>
      </c>
      <c r="O11041" t="s">
        <v>451</v>
      </c>
      <c r="P11041" t="s">
        <v>72</v>
      </c>
      <c r="Q11041" t="str">
        <f>IF(COUNTIF(Table2[type_of_injury],Table2[[#This Row],[type_of_injury]])&lt;40,"other",Table2[[#This Row],[type_of_injury]])</f>
        <v>explosion</v>
      </c>
      <c r="R11041" t="str" cm="1">
        <f t="array" ref="R1104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2" spans="1:18" x14ac:dyDescent="0.35">
      <c r="A11042" t="s">
        <v>11819</v>
      </c>
      <c r="B11042" s="1">
        <v>37043</v>
      </c>
      <c r="C11042">
        <v>18</v>
      </c>
      <c r="D11042" t="str" cm="1">
        <f t="array" ref="D1104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42" t="s">
        <v>69</v>
      </c>
      <c r="F11042" t="s">
        <v>94</v>
      </c>
      <c r="G11042" t="s">
        <v>77</v>
      </c>
      <c r="H11042" t="s">
        <v>77</v>
      </c>
      <c r="I11042" s="1">
        <v>37043</v>
      </c>
      <c r="J11042" t="s">
        <v>71</v>
      </c>
      <c r="K11042" t="s">
        <v>4475</v>
      </c>
      <c r="L11042" t="s">
        <v>532</v>
      </c>
      <c r="M11042" t="s">
        <v>77</v>
      </c>
      <c r="N11042" t="s">
        <v>450</v>
      </c>
      <c r="O11042" t="s">
        <v>451</v>
      </c>
      <c r="P11042" t="s">
        <v>72</v>
      </c>
      <c r="Q11042" t="str">
        <f>IF(COUNTIF(Table2[type_of_injury],Table2[[#This Row],[type_of_injury]])&lt;40,"other",Table2[[#This Row],[type_of_injury]])</f>
        <v>explosion</v>
      </c>
      <c r="R11042" t="str" cm="1">
        <f t="array" ref="R1104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3" spans="1:18" x14ac:dyDescent="0.35">
      <c r="A11043" t="s">
        <v>11820</v>
      </c>
      <c r="B11043" s="1">
        <v>37043</v>
      </c>
      <c r="C11043">
        <v>15</v>
      </c>
      <c r="D11043" t="str" cm="1">
        <f t="array" ref="D1104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43" t="s">
        <v>69</v>
      </c>
      <c r="F11043" t="s">
        <v>94</v>
      </c>
      <c r="G11043" t="s">
        <v>77</v>
      </c>
      <c r="H11043" t="s">
        <v>77</v>
      </c>
      <c r="I11043" s="1">
        <v>37043</v>
      </c>
      <c r="J11043" t="s">
        <v>71</v>
      </c>
      <c r="K11043" t="s">
        <v>4475</v>
      </c>
      <c r="L11043" t="s">
        <v>98</v>
      </c>
      <c r="M11043" t="s">
        <v>77</v>
      </c>
      <c r="N11043" t="s">
        <v>450</v>
      </c>
      <c r="O11043" t="s">
        <v>451</v>
      </c>
      <c r="P11043" t="s">
        <v>72</v>
      </c>
      <c r="Q11043" t="str">
        <f>IF(COUNTIF(Table2[type_of_injury],Table2[[#This Row],[type_of_injury]])&lt;40,"other",Table2[[#This Row],[type_of_injury]])</f>
        <v>explosion</v>
      </c>
      <c r="R11043" t="str" cm="1">
        <f t="array" ref="R1104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4" spans="1:18" x14ac:dyDescent="0.35">
      <c r="A11044" t="s">
        <v>11821</v>
      </c>
      <c r="B11044" s="1">
        <v>37043</v>
      </c>
      <c r="C11044">
        <v>21</v>
      </c>
      <c r="D11044" t="str" cm="1">
        <f t="array" ref="D1104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44" t="s">
        <v>69</v>
      </c>
      <c r="F11044" t="s">
        <v>94</v>
      </c>
      <c r="G11044" t="s">
        <v>77</v>
      </c>
      <c r="H11044" t="s">
        <v>77</v>
      </c>
      <c r="I11044" s="1">
        <v>37043</v>
      </c>
      <c r="J11044" t="s">
        <v>20</v>
      </c>
      <c r="K11044" t="s">
        <v>4475</v>
      </c>
      <c r="L11044" t="s">
        <v>98</v>
      </c>
      <c r="M11044" t="s">
        <v>77</v>
      </c>
      <c r="N11044" t="s">
        <v>450</v>
      </c>
      <c r="O11044" t="s">
        <v>451</v>
      </c>
      <c r="P11044" t="s">
        <v>72</v>
      </c>
      <c r="Q11044" t="str">
        <f>IF(COUNTIF(Table2[type_of_injury],Table2[[#This Row],[type_of_injury]])&lt;40,"other",Table2[[#This Row],[type_of_injury]])</f>
        <v>explosion</v>
      </c>
      <c r="R11044" t="str" cm="1">
        <f t="array" ref="R1104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5" spans="1:18" x14ac:dyDescent="0.35">
      <c r="A11045" t="s">
        <v>11822</v>
      </c>
      <c r="B11045" s="1">
        <v>37043</v>
      </c>
      <c r="C11045">
        <v>19</v>
      </c>
      <c r="D11045" t="str" cm="1">
        <f t="array" ref="D1104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45" t="s">
        <v>69</v>
      </c>
      <c r="F11045" t="s">
        <v>94</v>
      </c>
      <c r="G11045" t="s">
        <v>77</v>
      </c>
      <c r="H11045" t="s">
        <v>77</v>
      </c>
      <c r="I11045" s="1">
        <v>37043</v>
      </c>
      <c r="J11045" t="s">
        <v>20</v>
      </c>
      <c r="K11045" t="s">
        <v>4475</v>
      </c>
      <c r="L11045" t="s">
        <v>98</v>
      </c>
      <c r="M11045" t="s">
        <v>77</v>
      </c>
      <c r="N11045" t="s">
        <v>450</v>
      </c>
      <c r="O11045" t="s">
        <v>451</v>
      </c>
      <c r="P11045" t="s">
        <v>72</v>
      </c>
      <c r="Q11045" t="str">
        <f>IF(COUNTIF(Table2[type_of_injury],Table2[[#This Row],[type_of_injury]])&lt;40,"other",Table2[[#This Row],[type_of_injury]])</f>
        <v>explosion</v>
      </c>
      <c r="R11045" t="str" cm="1">
        <f t="array" ref="R1104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6" spans="1:18" x14ac:dyDescent="0.35">
      <c r="A11046" t="s">
        <v>11823</v>
      </c>
      <c r="B11046" s="1">
        <v>37043</v>
      </c>
      <c r="C11046">
        <v>25</v>
      </c>
      <c r="D11046" t="str" cm="1">
        <f t="array" ref="D1104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46" t="s">
        <v>69</v>
      </c>
      <c r="F11046" t="s">
        <v>94</v>
      </c>
      <c r="G11046" t="s">
        <v>77</v>
      </c>
      <c r="H11046" t="s">
        <v>77</v>
      </c>
      <c r="I11046" s="1">
        <v>37043</v>
      </c>
      <c r="J11046" t="s">
        <v>20</v>
      </c>
      <c r="K11046" t="s">
        <v>4475</v>
      </c>
      <c r="L11046" t="s">
        <v>881</v>
      </c>
      <c r="M11046" t="s">
        <v>77</v>
      </c>
      <c r="N11046" t="s">
        <v>450</v>
      </c>
      <c r="O11046" t="s">
        <v>451</v>
      </c>
      <c r="P11046" t="s">
        <v>72</v>
      </c>
      <c r="Q11046" t="str">
        <f>IF(COUNTIF(Table2[type_of_injury],Table2[[#This Row],[type_of_injury]])&lt;40,"other",Table2[[#This Row],[type_of_injury]])</f>
        <v>explosion</v>
      </c>
      <c r="R11046" t="str" cm="1">
        <f t="array" ref="R1104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7" spans="1:18" x14ac:dyDescent="0.35">
      <c r="A11047" t="s">
        <v>11824</v>
      </c>
      <c r="B11047" s="1">
        <v>37043</v>
      </c>
      <c r="C11047">
        <v>15</v>
      </c>
      <c r="D11047" t="str" cm="1">
        <f t="array" ref="D1104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47" t="s">
        <v>69</v>
      </c>
      <c r="F11047" t="s">
        <v>94</v>
      </c>
      <c r="G11047" t="s">
        <v>77</v>
      </c>
      <c r="H11047" t="s">
        <v>77</v>
      </c>
      <c r="I11047" s="1">
        <v>37043</v>
      </c>
      <c r="J11047" t="s">
        <v>71</v>
      </c>
      <c r="K11047" t="s">
        <v>4475</v>
      </c>
      <c r="L11047" t="s">
        <v>881</v>
      </c>
      <c r="M11047" t="s">
        <v>77</v>
      </c>
      <c r="N11047" t="s">
        <v>450</v>
      </c>
      <c r="O11047" t="s">
        <v>451</v>
      </c>
      <c r="P11047" t="s">
        <v>72</v>
      </c>
      <c r="Q11047" t="str">
        <f>IF(COUNTIF(Table2[type_of_injury],Table2[[#This Row],[type_of_injury]])&lt;40,"other",Table2[[#This Row],[type_of_injury]])</f>
        <v>explosion</v>
      </c>
      <c r="R11047" t="str" cm="1">
        <f t="array" ref="R1104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8" spans="1:18" x14ac:dyDescent="0.35">
      <c r="A11048" t="s">
        <v>11825</v>
      </c>
      <c r="B11048" s="1">
        <v>37043</v>
      </c>
      <c r="C11048">
        <v>17</v>
      </c>
      <c r="D11048" t="str" cm="1">
        <f t="array" ref="D1104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48" t="s">
        <v>69</v>
      </c>
      <c r="F11048" t="s">
        <v>94</v>
      </c>
      <c r="G11048" t="s">
        <v>77</v>
      </c>
      <c r="H11048" t="s">
        <v>77</v>
      </c>
      <c r="I11048" s="1">
        <v>37043</v>
      </c>
      <c r="J11048" t="s">
        <v>71</v>
      </c>
      <c r="K11048" t="s">
        <v>4475</v>
      </c>
      <c r="L11048" t="s">
        <v>94</v>
      </c>
      <c r="M11048" t="s">
        <v>77</v>
      </c>
      <c r="N11048" t="s">
        <v>450</v>
      </c>
      <c r="O11048" t="s">
        <v>451</v>
      </c>
      <c r="P11048" t="s">
        <v>72</v>
      </c>
      <c r="Q11048" t="str">
        <f>IF(COUNTIF(Table2[type_of_injury],Table2[[#This Row],[type_of_injury]])&lt;40,"other",Table2[[#This Row],[type_of_injury]])</f>
        <v>explosion</v>
      </c>
      <c r="R11048" t="str" cm="1">
        <f t="array" ref="R1104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49" spans="1:18" x14ac:dyDescent="0.35">
      <c r="A11049" t="s">
        <v>11826</v>
      </c>
      <c r="B11049" s="1">
        <v>37043</v>
      </c>
      <c r="C11049">
        <v>16</v>
      </c>
      <c r="D11049" t="str" cm="1">
        <f t="array" ref="D1104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49" t="s">
        <v>69</v>
      </c>
      <c r="F11049" t="s">
        <v>94</v>
      </c>
      <c r="G11049" t="s">
        <v>77</v>
      </c>
      <c r="H11049" t="s">
        <v>77</v>
      </c>
      <c r="I11049" s="1">
        <v>37043</v>
      </c>
      <c r="J11049" t="s">
        <v>71</v>
      </c>
      <c r="K11049" t="s">
        <v>4475</v>
      </c>
      <c r="L11049" t="s">
        <v>94</v>
      </c>
      <c r="M11049" t="s">
        <v>77</v>
      </c>
      <c r="N11049" t="s">
        <v>450</v>
      </c>
      <c r="O11049" t="s">
        <v>451</v>
      </c>
      <c r="P11049" t="s">
        <v>72</v>
      </c>
      <c r="Q11049" t="str">
        <f>IF(COUNTIF(Table2[type_of_injury],Table2[[#This Row],[type_of_injury]])&lt;40,"other",Table2[[#This Row],[type_of_injury]])</f>
        <v>explosion</v>
      </c>
      <c r="R11049" t="str" cm="1">
        <f t="array" ref="R1104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0" spans="1:18" x14ac:dyDescent="0.35">
      <c r="A11050" t="s">
        <v>11827</v>
      </c>
      <c r="B11050" s="1">
        <v>37043</v>
      </c>
      <c r="C11050">
        <v>16</v>
      </c>
      <c r="D11050" t="str" cm="1">
        <f t="array" ref="D1105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50" t="s">
        <v>69</v>
      </c>
      <c r="F11050" t="s">
        <v>94</v>
      </c>
      <c r="G11050" t="s">
        <v>77</v>
      </c>
      <c r="H11050" t="s">
        <v>77</v>
      </c>
      <c r="I11050" s="1">
        <v>37043</v>
      </c>
      <c r="J11050" t="s">
        <v>71</v>
      </c>
      <c r="K11050" t="s">
        <v>4475</v>
      </c>
      <c r="L11050" t="s">
        <v>94</v>
      </c>
      <c r="M11050" t="s">
        <v>77</v>
      </c>
      <c r="N11050" t="s">
        <v>450</v>
      </c>
      <c r="O11050" t="s">
        <v>451</v>
      </c>
      <c r="P11050" t="s">
        <v>72</v>
      </c>
      <c r="Q11050" t="str">
        <f>IF(COUNTIF(Table2[type_of_injury],Table2[[#This Row],[type_of_injury]])&lt;40,"other",Table2[[#This Row],[type_of_injury]])</f>
        <v>explosion</v>
      </c>
      <c r="R11050" t="str" cm="1">
        <f t="array" ref="R1105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1" spans="1:18" x14ac:dyDescent="0.35">
      <c r="A11051" t="s">
        <v>11828</v>
      </c>
      <c r="B11051" s="1">
        <v>37043</v>
      </c>
      <c r="C11051">
        <v>18</v>
      </c>
      <c r="D11051" t="str" cm="1">
        <f t="array" ref="D1105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51" t="s">
        <v>69</v>
      </c>
      <c r="F11051" t="s">
        <v>94</v>
      </c>
      <c r="G11051" t="s">
        <v>77</v>
      </c>
      <c r="H11051" t="s">
        <v>77</v>
      </c>
      <c r="I11051" s="1">
        <v>37043</v>
      </c>
      <c r="J11051" t="s">
        <v>71</v>
      </c>
      <c r="K11051" t="s">
        <v>4475</v>
      </c>
      <c r="L11051" t="s">
        <v>94</v>
      </c>
      <c r="M11051" t="s">
        <v>77</v>
      </c>
      <c r="N11051" t="s">
        <v>450</v>
      </c>
      <c r="O11051" t="s">
        <v>451</v>
      </c>
      <c r="P11051" t="s">
        <v>72</v>
      </c>
      <c r="Q11051" t="str">
        <f>IF(COUNTIF(Table2[type_of_injury],Table2[[#This Row],[type_of_injury]])&lt;40,"other",Table2[[#This Row],[type_of_injury]])</f>
        <v>explosion</v>
      </c>
      <c r="R11051" t="str" cm="1">
        <f t="array" ref="R1105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2" spans="1:18" x14ac:dyDescent="0.35">
      <c r="A11052" t="s">
        <v>11829</v>
      </c>
      <c r="B11052" s="1">
        <v>37042</v>
      </c>
      <c r="C11052">
        <v>63</v>
      </c>
      <c r="D11052" t="str" cm="1">
        <f t="array" ref="D1105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1052" t="s">
        <v>69</v>
      </c>
      <c r="F11052" t="s">
        <v>8280</v>
      </c>
      <c r="G11052" t="s">
        <v>18</v>
      </c>
      <c r="H11052" t="s">
        <v>19</v>
      </c>
      <c r="I11052" s="1">
        <v>37042</v>
      </c>
      <c r="J11052" t="s">
        <v>20</v>
      </c>
      <c r="K11052" t="s">
        <v>4475</v>
      </c>
      <c r="L11052" t="s">
        <v>1710</v>
      </c>
      <c r="M11052" t="s">
        <v>27</v>
      </c>
      <c r="N11052" t="s">
        <v>21</v>
      </c>
      <c r="P11052" t="s">
        <v>72</v>
      </c>
      <c r="Q11052" t="str">
        <f>IF(COUNTIF(Table2[type_of_injury],Table2[[#This Row],[type_of_injury]])&lt;40,"other",Table2[[#This Row],[type_of_injury]])</f>
        <v>gunfire</v>
      </c>
      <c r="R11052" t="str" cm="1">
        <f t="array" ref="R1105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3" spans="1:18" x14ac:dyDescent="0.35">
      <c r="A11053" t="s">
        <v>11830</v>
      </c>
      <c r="B11053" s="1">
        <v>37040</v>
      </c>
      <c r="C11053">
        <v>53</v>
      </c>
      <c r="D11053" t="str" cm="1">
        <f t="array" ref="D1105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53" t="s">
        <v>69</v>
      </c>
      <c r="F11053" t="s">
        <v>679</v>
      </c>
      <c r="G11053" t="s">
        <v>175</v>
      </c>
      <c r="H11053" t="s">
        <v>19</v>
      </c>
      <c r="I11053" s="1">
        <v>37040</v>
      </c>
      <c r="J11053" t="s">
        <v>71</v>
      </c>
      <c r="K11053" t="s">
        <v>4475</v>
      </c>
      <c r="L11053" t="s">
        <v>282</v>
      </c>
      <c r="M11053" t="s">
        <v>175</v>
      </c>
      <c r="N11053" t="s">
        <v>21</v>
      </c>
      <c r="P11053" t="s">
        <v>72</v>
      </c>
      <c r="Q11053" t="str">
        <f>IF(COUNTIF(Table2[type_of_injury],Table2[[#This Row],[type_of_injury]])&lt;40,"other",Table2[[#This Row],[type_of_injury]])</f>
        <v>gunfire</v>
      </c>
      <c r="R11053" t="str" cm="1">
        <f t="array" ref="R1105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4" spans="1:18" x14ac:dyDescent="0.35">
      <c r="A11054" t="s">
        <v>11831</v>
      </c>
      <c r="B11054" s="1">
        <v>37040</v>
      </c>
      <c r="C11054">
        <v>20</v>
      </c>
      <c r="D11054" t="str" cm="1">
        <f t="array" ref="D1105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54" t="s">
        <v>69</v>
      </c>
      <c r="F11054" t="s">
        <v>679</v>
      </c>
      <c r="G11054" t="s">
        <v>175</v>
      </c>
      <c r="H11054" t="s">
        <v>19</v>
      </c>
      <c r="I11054" s="1">
        <v>37040</v>
      </c>
      <c r="J11054" t="s">
        <v>71</v>
      </c>
      <c r="K11054" t="s">
        <v>4475</v>
      </c>
      <c r="L11054" t="s">
        <v>282</v>
      </c>
      <c r="M11054" t="s">
        <v>175</v>
      </c>
      <c r="N11054" t="s">
        <v>21</v>
      </c>
      <c r="P11054" t="s">
        <v>72</v>
      </c>
      <c r="Q11054" t="str">
        <f>IF(COUNTIF(Table2[type_of_injury],Table2[[#This Row],[type_of_injury]])&lt;40,"other",Table2[[#This Row],[type_of_injury]])</f>
        <v>gunfire</v>
      </c>
      <c r="R11054" t="str" cm="1">
        <f t="array" ref="R1105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5" spans="1:18" x14ac:dyDescent="0.35">
      <c r="A11055" t="s">
        <v>11832</v>
      </c>
      <c r="B11055" s="1">
        <v>37040</v>
      </c>
      <c r="C11055">
        <v>41</v>
      </c>
      <c r="D11055" t="str" cm="1">
        <f t="array" ref="D1105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55" t="s">
        <v>69</v>
      </c>
      <c r="F11055" t="s">
        <v>10262</v>
      </c>
      <c r="G11055" t="s">
        <v>278</v>
      </c>
      <c r="H11055" t="s">
        <v>19</v>
      </c>
      <c r="I11055" s="1">
        <v>37040</v>
      </c>
      <c r="J11055" t="s">
        <v>20</v>
      </c>
      <c r="K11055" t="s">
        <v>4475</v>
      </c>
      <c r="L11055" t="s">
        <v>4907</v>
      </c>
      <c r="M11055" t="s">
        <v>75</v>
      </c>
      <c r="N11055" t="s">
        <v>21</v>
      </c>
      <c r="O11055" t="s">
        <v>22</v>
      </c>
      <c r="P11055" t="s">
        <v>72</v>
      </c>
      <c r="Q11055" t="str">
        <f>IF(COUNTIF(Table2[type_of_injury],Table2[[#This Row],[type_of_injury]])&lt;40,"other",Table2[[#This Row],[type_of_injury]])</f>
        <v>gunfire</v>
      </c>
      <c r="R11055" t="str" cm="1">
        <f t="array" ref="R1105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6" spans="1:18" x14ac:dyDescent="0.35">
      <c r="A11056" t="s">
        <v>11833</v>
      </c>
      <c r="B11056" s="1">
        <v>37036</v>
      </c>
      <c r="C11056">
        <v>50</v>
      </c>
      <c r="D11056" t="str" cm="1">
        <f t="array" ref="D1105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56" t="s">
        <v>69</v>
      </c>
      <c r="F11056" t="s">
        <v>11834</v>
      </c>
      <c r="G11056" t="s">
        <v>18</v>
      </c>
      <c r="H11056" t="s">
        <v>19</v>
      </c>
      <c r="I11056" s="1">
        <v>37036</v>
      </c>
      <c r="J11056" t="s">
        <v>20</v>
      </c>
      <c r="K11056" t="s">
        <v>4475</v>
      </c>
      <c r="L11056" t="s">
        <v>1046</v>
      </c>
      <c r="M11056" t="s">
        <v>77</v>
      </c>
      <c r="N11056" t="s">
        <v>64</v>
      </c>
      <c r="O11056" t="s">
        <v>457</v>
      </c>
      <c r="P11056" t="s">
        <v>72</v>
      </c>
      <c r="Q11056" t="str">
        <f>IF(COUNTIF(Table2[type_of_injury],Table2[[#This Row],[type_of_injury]])&lt;40,"other",Table2[[#This Row],[type_of_injury]])</f>
        <v>stabbing</v>
      </c>
      <c r="R11056" t="str" cm="1">
        <f t="array" ref="R1105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7" spans="1:18" x14ac:dyDescent="0.35">
      <c r="A11057" t="s">
        <v>11835</v>
      </c>
      <c r="B11057" s="1">
        <v>37034</v>
      </c>
      <c r="C11057">
        <v>33</v>
      </c>
      <c r="D11057" t="str" cm="1">
        <f t="array" ref="D1105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57" t="s">
        <v>69</v>
      </c>
      <c r="F11057" t="s">
        <v>267</v>
      </c>
      <c r="G11057" t="s">
        <v>75</v>
      </c>
      <c r="H11057" t="s">
        <v>19</v>
      </c>
      <c r="I11057" s="1">
        <v>37034</v>
      </c>
      <c r="J11057" t="s">
        <v>20</v>
      </c>
      <c r="K11057" t="s">
        <v>4475</v>
      </c>
      <c r="L11057" t="s">
        <v>529</v>
      </c>
      <c r="M11057" t="s">
        <v>77</v>
      </c>
      <c r="N11057" t="s">
        <v>21</v>
      </c>
      <c r="P11057" t="s">
        <v>72</v>
      </c>
      <c r="Q11057" t="str">
        <f>IF(COUNTIF(Table2[type_of_injury],Table2[[#This Row],[type_of_injury]])&lt;40,"other",Table2[[#This Row],[type_of_injury]])</f>
        <v>gunfire</v>
      </c>
      <c r="R11057" t="str" cm="1">
        <f t="array" ref="R1105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8" spans="1:18" x14ac:dyDescent="0.35">
      <c r="A11058" t="s">
        <v>11836</v>
      </c>
      <c r="B11058" s="1">
        <v>37029</v>
      </c>
      <c r="C11058">
        <v>51</v>
      </c>
      <c r="D11058" t="str" cm="1">
        <f t="array" ref="D1105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58" t="s">
        <v>69</v>
      </c>
      <c r="F11058" t="s">
        <v>1713</v>
      </c>
      <c r="G11058" t="s">
        <v>77</v>
      </c>
      <c r="H11058" t="s">
        <v>77</v>
      </c>
      <c r="I11058" s="1">
        <v>37029</v>
      </c>
      <c r="J11058" t="s">
        <v>71</v>
      </c>
      <c r="K11058" t="s">
        <v>4475</v>
      </c>
      <c r="L11058" t="s">
        <v>7136</v>
      </c>
      <c r="M11058" t="s">
        <v>77</v>
      </c>
      <c r="N11058" t="s">
        <v>450</v>
      </c>
      <c r="O11058" t="s">
        <v>6915</v>
      </c>
      <c r="P11058" t="s">
        <v>72</v>
      </c>
      <c r="Q11058" t="str">
        <f>IF(COUNTIF(Table2[type_of_injury],Table2[[#This Row],[type_of_injury]])&lt;40,"other",Table2[[#This Row],[type_of_injury]])</f>
        <v>explosion</v>
      </c>
      <c r="R11058" t="str" cm="1">
        <f t="array" ref="R1105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59" spans="1:18" x14ac:dyDescent="0.35">
      <c r="A11059" t="s">
        <v>11837</v>
      </c>
      <c r="B11059" s="1">
        <v>37029</v>
      </c>
      <c r="C11059">
        <v>53</v>
      </c>
      <c r="D11059" t="str" cm="1">
        <f t="array" ref="D1105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59" t="s">
        <v>69</v>
      </c>
      <c r="F11059" t="s">
        <v>1713</v>
      </c>
      <c r="G11059" t="s">
        <v>77</v>
      </c>
      <c r="H11059" t="s">
        <v>77</v>
      </c>
      <c r="I11059" s="1">
        <v>37029</v>
      </c>
      <c r="J11059" t="s">
        <v>20</v>
      </c>
      <c r="K11059" t="s">
        <v>4475</v>
      </c>
      <c r="L11059" t="s">
        <v>1713</v>
      </c>
      <c r="M11059" t="s">
        <v>77</v>
      </c>
      <c r="N11059" t="s">
        <v>450</v>
      </c>
      <c r="O11059" t="s">
        <v>6915</v>
      </c>
      <c r="P11059" t="s">
        <v>72</v>
      </c>
      <c r="Q11059" t="str">
        <f>IF(COUNTIF(Table2[type_of_injury],Table2[[#This Row],[type_of_injury]])&lt;40,"other",Table2[[#This Row],[type_of_injury]])</f>
        <v>explosion</v>
      </c>
      <c r="R11059" t="str" cm="1">
        <f t="array" ref="R1105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0" spans="1:18" x14ac:dyDescent="0.35">
      <c r="A11060" t="s">
        <v>11838</v>
      </c>
      <c r="B11060" s="1">
        <v>37029</v>
      </c>
      <c r="C11060">
        <v>21</v>
      </c>
      <c r="D11060" t="str" cm="1">
        <f t="array" ref="D1106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60" t="s">
        <v>69</v>
      </c>
      <c r="F11060" t="s">
        <v>1713</v>
      </c>
      <c r="G11060" t="s">
        <v>77</v>
      </c>
      <c r="H11060" t="s">
        <v>77</v>
      </c>
      <c r="I11060" s="1">
        <v>37029</v>
      </c>
      <c r="J11060" t="s">
        <v>71</v>
      </c>
      <c r="K11060" t="s">
        <v>4475</v>
      </c>
      <c r="L11060" t="s">
        <v>1713</v>
      </c>
      <c r="M11060" t="s">
        <v>77</v>
      </c>
      <c r="N11060" t="s">
        <v>450</v>
      </c>
      <c r="O11060" t="s">
        <v>6915</v>
      </c>
      <c r="P11060" t="s">
        <v>72</v>
      </c>
      <c r="Q11060" t="str">
        <f>IF(COUNTIF(Table2[type_of_injury],Table2[[#This Row],[type_of_injury]])&lt;40,"other",Table2[[#This Row],[type_of_injury]])</f>
        <v>explosion</v>
      </c>
      <c r="R11060" t="str" cm="1">
        <f t="array" ref="R1106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1" spans="1:18" x14ac:dyDescent="0.35">
      <c r="A11061" t="s">
        <v>11839</v>
      </c>
      <c r="B11061" s="1">
        <v>37029</v>
      </c>
      <c r="C11061">
        <v>34</v>
      </c>
      <c r="D11061" t="str" cm="1">
        <f t="array" ref="D1106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61" t="s">
        <v>69</v>
      </c>
      <c r="F11061" t="s">
        <v>1713</v>
      </c>
      <c r="G11061" t="s">
        <v>77</v>
      </c>
      <c r="H11061" t="s">
        <v>77</v>
      </c>
      <c r="I11061" s="1">
        <v>37029</v>
      </c>
      <c r="J11061" t="s">
        <v>20</v>
      </c>
      <c r="K11061" t="s">
        <v>4475</v>
      </c>
      <c r="L11061" t="s">
        <v>1713</v>
      </c>
      <c r="M11061" t="s">
        <v>77</v>
      </c>
      <c r="N11061" t="s">
        <v>450</v>
      </c>
      <c r="O11061" t="s">
        <v>6915</v>
      </c>
      <c r="P11061" t="s">
        <v>72</v>
      </c>
      <c r="Q11061" t="str">
        <f>IF(COUNTIF(Table2[type_of_injury],Table2[[#This Row],[type_of_injury]])&lt;40,"other",Table2[[#This Row],[type_of_injury]])</f>
        <v>explosion</v>
      </c>
      <c r="R11061" t="str" cm="1">
        <f t="array" ref="R1106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2" spans="1:18" x14ac:dyDescent="0.35">
      <c r="A11062" t="s">
        <v>11840</v>
      </c>
      <c r="B11062" s="1">
        <v>37029</v>
      </c>
      <c r="C11062">
        <v>66</v>
      </c>
      <c r="D11062" t="str" cm="1">
        <f t="array" ref="D1106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1062" t="s">
        <v>69</v>
      </c>
      <c r="F11062" t="s">
        <v>1713</v>
      </c>
      <c r="G11062" t="s">
        <v>77</v>
      </c>
      <c r="H11062" t="s">
        <v>77</v>
      </c>
      <c r="I11062" s="1">
        <v>37029</v>
      </c>
      <c r="J11062" t="s">
        <v>71</v>
      </c>
      <c r="K11062" t="s">
        <v>4475</v>
      </c>
      <c r="L11062" t="s">
        <v>11841</v>
      </c>
      <c r="M11062" t="s">
        <v>77</v>
      </c>
      <c r="N11062" t="s">
        <v>450</v>
      </c>
      <c r="O11062" t="s">
        <v>6915</v>
      </c>
      <c r="P11062" t="s">
        <v>72</v>
      </c>
      <c r="Q11062" t="str">
        <f>IF(COUNTIF(Table2[type_of_injury],Table2[[#This Row],[type_of_injury]])&lt;40,"other",Table2[[#This Row],[type_of_injury]])</f>
        <v>explosion</v>
      </c>
      <c r="R11062" t="str" cm="1">
        <f t="array" ref="R1106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3" spans="1:18" x14ac:dyDescent="0.35">
      <c r="A11063" t="s">
        <v>11842</v>
      </c>
      <c r="B11063" s="1">
        <v>37026</v>
      </c>
      <c r="C11063">
        <v>20</v>
      </c>
      <c r="D11063" t="str" cm="1">
        <f t="array" ref="D1106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63" t="s">
        <v>69</v>
      </c>
      <c r="F11063" t="s">
        <v>11843</v>
      </c>
      <c r="G11063" t="s">
        <v>58</v>
      </c>
      <c r="H11063" t="s">
        <v>19</v>
      </c>
      <c r="I11063" s="1">
        <v>37026</v>
      </c>
      <c r="J11063" t="s">
        <v>71</v>
      </c>
      <c r="K11063" t="s">
        <v>4475</v>
      </c>
      <c r="L11063" t="s">
        <v>10234</v>
      </c>
      <c r="M11063" t="s">
        <v>58</v>
      </c>
      <c r="N11063" t="s">
        <v>21</v>
      </c>
      <c r="O11063" t="s">
        <v>22</v>
      </c>
      <c r="P11063" t="s">
        <v>72</v>
      </c>
      <c r="Q11063" t="str">
        <f>IF(COUNTIF(Table2[type_of_injury],Table2[[#This Row],[type_of_injury]])&lt;40,"other",Table2[[#This Row],[type_of_injury]])</f>
        <v>gunfire</v>
      </c>
      <c r="R11063" t="str" cm="1">
        <f t="array" ref="R1106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4" spans="1:18" x14ac:dyDescent="0.35">
      <c r="A11064" t="s">
        <v>11844</v>
      </c>
      <c r="B11064" s="1">
        <v>37020</v>
      </c>
      <c r="C11064">
        <v>14</v>
      </c>
      <c r="D11064" t="str" cm="1">
        <f t="array" ref="D1106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64" t="s">
        <v>69</v>
      </c>
      <c r="F11064" t="s">
        <v>265</v>
      </c>
      <c r="G11064" t="s">
        <v>175</v>
      </c>
      <c r="H11064" t="s">
        <v>19</v>
      </c>
      <c r="I11064" s="1">
        <v>37019</v>
      </c>
      <c r="J11064" t="s">
        <v>20</v>
      </c>
      <c r="K11064" t="s">
        <v>4475</v>
      </c>
      <c r="L11064" t="s">
        <v>265</v>
      </c>
      <c r="M11064" t="s">
        <v>175</v>
      </c>
      <c r="N11064" t="s">
        <v>1106</v>
      </c>
      <c r="P11064" t="s">
        <v>72</v>
      </c>
      <c r="Q11064" t="str">
        <f>IF(COUNTIF(Table2[type_of_injury],Table2[[#This Row],[type_of_injury]])&lt;40,"other",Table2[[#This Row],[type_of_injury]])</f>
        <v>other</v>
      </c>
      <c r="R11064" t="str" cm="1">
        <f t="array" ref="R1106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5" spans="1:18" x14ac:dyDescent="0.35">
      <c r="A11065" t="s">
        <v>11845</v>
      </c>
      <c r="B11065" s="1">
        <v>37020</v>
      </c>
      <c r="C11065">
        <v>14</v>
      </c>
      <c r="D11065" t="str" cm="1">
        <f t="array" ref="D1106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65" t="s">
        <v>69</v>
      </c>
      <c r="F11065" t="s">
        <v>265</v>
      </c>
      <c r="G11065" t="s">
        <v>175</v>
      </c>
      <c r="H11065" t="s">
        <v>19</v>
      </c>
      <c r="I11065" s="1">
        <v>37020</v>
      </c>
      <c r="J11065" t="s">
        <v>20</v>
      </c>
      <c r="K11065" t="s">
        <v>4475</v>
      </c>
      <c r="L11065" t="s">
        <v>265</v>
      </c>
      <c r="M11065" t="s">
        <v>175</v>
      </c>
      <c r="N11065" t="s">
        <v>1106</v>
      </c>
      <c r="P11065" t="s">
        <v>72</v>
      </c>
      <c r="Q11065" t="str">
        <f>IF(COUNTIF(Table2[type_of_injury],Table2[[#This Row],[type_of_injury]])&lt;40,"other",Table2[[#This Row],[type_of_injury]])</f>
        <v>other</v>
      </c>
      <c r="R11065" t="str" cm="1">
        <f t="array" ref="R1106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6" spans="1:18" x14ac:dyDescent="0.35">
      <c r="A11066" t="s">
        <v>11846</v>
      </c>
      <c r="B11066" s="1">
        <v>37019</v>
      </c>
      <c r="C11066">
        <v>48</v>
      </c>
      <c r="D11066" t="str" cm="1">
        <f t="array" ref="D1106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66" t="s">
        <v>69</v>
      </c>
      <c r="F11066" t="s">
        <v>4907</v>
      </c>
      <c r="G11066" t="s">
        <v>75</v>
      </c>
      <c r="H11066" t="s">
        <v>19</v>
      </c>
      <c r="I11066" s="1">
        <v>37019</v>
      </c>
      <c r="J11066" t="s">
        <v>20</v>
      </c>
      <c r="K11066" t="s">
        <v>4475</v>
      </c>
      <c r="L11066" t="s">
        <v>11847</v>
      </c>
      <c r="M11066" t="s">
        <v>75</v>
      </c>
      <c r="N11066" t="s">
        <v>21</v>
      </c>
      <c r="P11066" t="s">
        <v>72</v>
      </c>
      <c r="Q11066" t="str">
        <f>IF(COUNTIF(Table2[type_of_injury],Table2[[#This Row],[type_of_injury]])&lt;40,"other",Table2[[#This Row],[type_of_injury]])</f>
        <v>gunfire</v>
      </c>
      <c r="R11066" t="str" cm="1">
        <f t="array" ref="R1106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7" spans="1:18" x14ac:dyDescent="0.35">
      <c r="A11067" t="s">
        <v>11848</v>
      </c>
      <c r="B11067" s="1">
        <v>37012</v>
      </c>
      <c r="C11067">
        <v>32</v>
      </c>
      <c r="D11067" t="str" cm="1">
        <f t="array" ref="D1106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67" t="s">
        <v>69</v>
      </c>
      <c r="F11067" t="s">
        <v>499</v>
      </c>
      <c r="G11067" t="s">
        <v>58</v>
      </c>
      <c r="H11067" t="s">
        <v>19</v>
      </c>
      <c r="I11067" s="1">
        <v>37012</v>
      </c>
      <c r="J11067" t="s">
        <v>20</v>
      </c>
      <c r="K11067" t="s">
        <v>4475</v>
      </c>
      <c r="L11067" t="s">
        <v>104</v>
      </c>
      <c r="M11067" t="s">
        <v>58</v>
      </c>
      <c r="N11067" t="s">
        <v>21</v>
      </c>
      <c r="O11067" t="s">
        <v>22</v>
      </c>
      <c r="P11067" t="s">
        <v>72</v>
      </c>
      <c r="Q11067" t="str">
        <f>IF(COUNTIF(Table2[type_of_injury],Table2[[#This Row],[type_of_injury]])&lt;40,"other",Table2[[#This Row],[type_of_injury]])</f>
        <v>gunfire</v>
      </c>
      <c r="R11067" t="str" cm="1">
        <f t="array" ref="R1106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8" spans="1:18" x14ac:dyDescent="0.35">
      <c r="A11068" t="s">
        <v>11849</v>
      </c>
      <c r="B11068" s="1">
        <v>37009</v>
      </c>
      <c r="C11068">
        <v>60</v>
      </c>
      <c r="D11068" t="str" cm="1">
        <f t="array" ref="D1106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68" t="s">
        <v>69</v>
      </c>
      <c r="F11068" t="s">
        <v>11850</v>
      </c>
      <c r="G11068" t="s">
        <v>77</v>
      </c>
      <c r="H11068" t="s">
        <v>77</v>
      </c>
      <c r="I11068" s="1">
        <v>37009</v>
      </c>
      <c r="J11068" t="s">
        <v>20</v>
      </c>
      <c r="K11068" t="s">
        <v>4475</v>
      </c>
      <c r="L11068" t="s">
        <v>8150</v>
      </c>
      <c r="M11068" t="s">
        <v>77</v>
      </c>
      <c r="N11068" t="s">
        <v>64</v>
      </c>
      <c r="P11068" t="s">
        <v>72</v>
      </c>
      <c r="Q11068" t="str">
        <f>IF(COUNTIF(Table2[type_of_injury],Table2[[#This Row],[type_of_injury]])&lt;40,"other",Table2[[#This Row],[type_of_injury]])</f>
        <v>stabbing</v>
      </c>
      <c r="R11068" t="str" cm="1">
        <f t="array" ref="R1106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69" spans="1:18" x14ac:dyDescent="0.35">
      <c r="A11069" t="s">
        <v>11851</v>
      </c>
      <c r="B11069" s="1">
        <v>37003</v>
      </c>
      <c r="C11069">
        <v>53</v>
      </c>
      <c r="D11069" t="str" cm="1">
        <f t="array" ref="D1106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69" t="s">
        <v>69</v>
      </c>
      <c r="F11069" t="s">
        <v>1231</v>
      </c>
      <c r="G11069" t="s">
        <v>77</v>
      </c>
      <c r="H11069" t="s">
        <v>77</v>
      </c>
      <c r="I11069" s="1">
        <v>37003</v>
      </c>
      <c r="J11069" t="s">
        <v>20</v>
      </c>
      <c r="K11069" t="s">
        <v>4475</v>
      </c>
      <c r="L11069" t="s">
        <v>1231</v>
      </c>
      <c r="M11069" t="s">
        <v>77</v>
      </c>
      <c r="N11069" t="s">
        <v>450</v>
      </c>
      <c r="O11069" t="s">
        <v>6915</v>
      </c>
      <c r="P11069" t="s">
        <v>72</v>
      </c>
      <c r="Q11069" t="str">
        <f>IF(COUNTIF(Table2[type_of_injury],Table2[[#This Row],[type_of_injury]])&lt;40,"other",Table2[[#This Row],[type_of_injury]])</f>
        <v>explosion</v>
      </c>
      <c r="R11069" t="str" cm="1">
        <f t="array" ref="R1106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0" spans="1:18" x14ac:dyDescent="0.35">
      <c r="A11070" t="s">
        <v>11852</v>
      </c>
      <c r="B11070" s="1">
        <v>37002</v>
      </c>
      <c r="C11070">
        <v>38</v>
      </c>
      <c r="D11070" t="str" cm="1">
        <f t="array" ref="D1107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70" t="s">
        <v>69</v>
      </c>
      <c r="F11070" t="s">
        <v>141</v>
      </c>
      <c r="G11070" t="s">
        <v>58</v>
      </c>
      <c r="H11070" t="s">
        <v>19</v>
      </c>
      <c r="I11070" s="1">
        <v>37002</v>
      </c>
      <c r="J11070" t="s">
        <v>20</v>
      </c>
      <c r="K11070" t="s">
        <v>4475</v>
      </c>
      <c r="L11070" t="s">
        <v>378</v>
      </c>
      <c r="M11070" t="s">
        <v>77</v>
      </c>
      <c r="N11070" t="s">
        <v>1106</v>
      </c>
      <c r="P11070" t="s">
        <v>72</v>
      </c>
      <c r="Q11070" t="str">
        <f>IF(COUNTIF(Table2[type_of_injury],Table2[[#This Row],[type_of_injury]])&lt;40,"other",Table2[[#This Row],[type_of_injury]])</f>
        <v>other</v>
      </c>
      <c r="R11070" t="str" cm="1">
        <f t="array" ref="R1107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1" spans="1:18" x14ac:dyDescent="0.35">
      <c r="A11071" t="s">
        <v>11853</v>
      </c>
      <c r="B11071" s="1">
        <v>36982</v>
      </c>
      <c r="C11071">
        <v>42</v>
      </c>
      <c r="D11071" t="str" cm="1">
        <f t="array" ref="D1107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71" t="s">
        <v>69</v>
      </c>
      <c r="F11071" t="s">
        <v>9495</v>
      </c>
      <c r="G11071" t="s">
        <v>77</v>
      </c>
      <c r="H11071" t="s">
        <v>77</v>
      </c>
      <c r="I11071" s="1">
        <v>36982</v>
      </c>
      <c r="J11071" t="s">
        <v>71</v>
      </c>
      <c r="K11071" t="s">
        <v>4475</v>
      </c>
      <c r="L11071" t="s">
        <v>9495</v>
      </c>
      <c r="M11071" t="s">
        <v>77</v>
      </c>
      <c r="N11071" t="s">
        <v>64</v>
      </c>
      <c r="O11071" t="s">
        <v>457</v>
      </c>
      <c r="P11071" t="s">
        <v>72</v>
      </c>
      <c r="Q11071" t="str">
        <f>IF(COUNTIF(Table2[type_of_injury],Table2[[#This Row],[type_of_injury]])&lt;40,"other",Table2[[#This Row],[type_of_injury]])</f>
        <v>stabbing</v>
      </c>
      <c r="R11071" t="str" cm="1">
        <f t="array" ref="R1107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2" spans="1:18" x14ac:dyDescent="0.35">
      <c r="A11072" t="s">
        <v>11854</v>
      </c>
      <c r="B11072" s="1">
        <v>36978</v>
      </c>
      <c r="C11072">
        <v>13</v>
      </c>
      <c r="D11072" t="str" cm="1">
        <f t="array" ref="D1107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72" t="s">
        <v>69</v>
      </c>
      <c r="F11072" t="s">
        <v>11855</v>
      </c>
      <c r="G11072" t="s">
        <v>77</v>
      </c>
      <c r="H11072" t="s">
        <v>77</v>
      </c>
      <c r="I11072" s="1">
        <v>36978</v>
      </c>
      <c r="J11072" t="s">
        <v>20</v>
      </c>
      <c r="K11072" t="s">
        <v>4475</v>
      </c>
      <c r="L11072" t="s">
        <v>493</v>
      </c>
      <c r="M11072" t="s">
        <v>77</v>
      </c>
      <c r="N11072" t="s">
        <v>450</v>
      </c>
      <c r="O11072" t="s">
        <v>6915</v>
      </c>
      <c r="P11072" t="s">
        <v>72</v>
      </c>
      <c r="Q11072" t="str">
        <f>IF(COUNTIF(Table2[type_of_injury],Table2[[#This Row],[type_of_injury]])&lt;40,"other",Table2[[#This Row],[type_of_injury]])</f>
        <v>explosion</v>
      </c>
      <c r="R11072" t="str" cm="1">
        <f t="array" ref="R1107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3" spans="1:18" x14ac:dyDescent="0.35">
      <c r="A11073" t="s">
        <v>11856</v>
      </c>
      <c r="B11073" s="1">
        <v>36978</v>
      </c>
      <c r="C11073">
        <v>15</v>
      </c>
      <c r="D11073" t="str" cm="1">
        <f t="array" ref="D1107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73" t="s">
        <v>69</v>
      </c>
      <c r="F11073" t="s">
        <v>11855</v>
      </c>
      <c r="G11073" t="s">
        <v>77</v>
      </c>
      <c r="H11073" t="s">
        <v>77</v>
      </c>
      <c r="I11073" s="1">
        <v>36978</v>
      </c>
      <c r="J11073" t="s">
        <v>20</v>
      </c>
      <c r="K11073" t="s">
        <v>4475</v>
      </c>
      <c r="L11073" t="s">
        <v>668</v>
      </c>
      <c r="M11073" t="s">
        <v>77</v>
      </c>
      <c r="N11073" t="s">
        <v>450</v>
      </c>
      <c r="O11073" t="s">
        <v>6915</v>
      </c>
      <c r="P11073" t="s">
        <v>72</v>
      </c>
      <c r="Q11073" t="str">
        <f>IF(COUNTIF(Table2[type_of_injury],Table2[[#This Row],[type_of_injury]])&lt;40,"other",Table2[[#This Row],[type_of_injury]])</f>
        <v>explosion</v>
      </c>
      <c r="R11073" t="str" cm="1">
        <f t="array" ref="R1107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4" spans="1:18" x14ac:dyDescent="0.35">
      <c r="A11074" t="s">
        <v>11857</v>
      </c>
      <c r="B11074" s="1">
        <v>36976</v>
      </c>
      <c r="D11074" t="str" cm="1">
        <f t="array" ref="D1107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Unknown</v>
      </c>
      <c r="E11074" t="s">
        <v>69</v>
      </c>
      <c r="F11074" t="s">
        <v>46</v>
      </c>
      <c r="G11074" t="s">
        <v>46</v>
      </c>
      <c r="H11074" t="s">
        <v>19</v>
      </c>
      <c r="I11074" s="1">
        <v>36976</v>
      </c>
      <c r="J11074" t="s">
        <v>71</v>
      </c>
      <c r="K11074" t="s">
        <v>4475</v>
      </c>
      <c r="L11074" t="s">
        <v>46</v>
      </c>
      <c r="M11074" t="s">
        <v>46</v>
      </c>
      <c r="N11074" t="s">
        <v>21</v>
      </c>
      <c r="O11074" t="s">
        <v>22</v>
      </c>
      <c r="P11074" t="s">
        <v>72</v>
      </c>
      <c r="Q11074" t="str">
        <f>IF(COUNTIF(Table2[type_of_injury],Table2[[#This Row],[type_of_injury]])&lt;40,"other",Table2[[#This Row],[type_of_injury]])</f>
        <v>gunfire</v>
      </c>
      <c r="R11074" t="str" cm="1">
        <f t="array" ref="R1107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5" spans="1:18" x14ac:dyDescent="0.35">
      <c r="A11075" t="s">
        <v>11858</v>
      </c>
      <c r="B11075" s="1">
        <v>36969</v>
      </c>
      <c r="C11075">
        <v>49</v>
      </c>
      <c r="D11075" t="str" cm="1">
        <f t="array" ref="D1107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75" t="s">
        <v>69</v>
      </c>
      <c r="F11075" t="s">
        <v>679</v>
      </c>
      <c r="G11075" t="s">
        <v>175</v>
      </c>
      <c r="H11075" t="s">
        <v>19</v>
      </c>
      <c r="I11075" s="1">
        <v>36969</v>
      </c>
      <c r="J11075" t="s">
        <v>20</v>
      </c>
      <c r="K11075" t="s">
        <v>4475</v>
      </c>
      <c r="L11075" t="s">
        <v>282</v>
      </c>
      <c r="M11075" t="s">
        <v>175</v>
      </c>
      <c r="N11075" t="s">
        <v>21</v>
      </c>
      <c r="P11075" t="s">
        <v>72</v>
      </c>
      <c r="Q11075" t="str">
        <f>IF(COUNTIF(Table2[type_of_injury],Table2[[#This Row],[type_of_injury]])&lt;40,"other",Table2[[#This Row],[type_of_injury]])</f>
        <v>gunfire</v>
      </c>
      <c r="R11075" t="str" cm="1">
        <f t="array" ref="R1107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6" spans="1:18" x14ac:dyDescent="0.35">
      <c r="A11076" t="s">
        <v>11859</v>
      </c>
      <c r="B11076" s="1">
        <v>36954</v>
      </c>
      <c r="C11076">
        <v>85</v>
      </c>
      <c r="D11076" t="str" cm="1">
        <f t="array" ref="D1107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1076" t="s">
        <v>69</v>
      </c>
      <c r="F11076" t="s">
        <v>1713</v>
      </c>
      <c r="G11076" t="s">
        <v>77</v>
      </c>
      <c r="H11076" t="s">
        <v>77</v>
      </c>
      <c r="I11076" s="1">
        <v>36954</v>
      </c>
      <c r="J11076" t="s">
        <v>20</v>
      </c>
      <c r="K11076" t="s">
        <v>4475</v>
      </c>
      <c r="L11076" t="s">
        <v>11860</v>
      </c>
      <c r="M11076" t="s">
        <v>77</v>
      </c>
      <c r="N11076" t="s">
        <v>450</v>
      </c>
      <c r="O11076" t="s">
        <v>6915</v>
      </c>
      <c r="P11076" t="s">
        <v>72</v>
      </c>
      <c r="Q11076" t="str">
        <f>IF(COUNTIF(Table2[type_of_injury],Table2[[#This Row],[type_of_injury]])&lt;40,"other",Table2[[#This Row],[type_of_injury]])</f>
        <v>explosion</v>
      </c>
      <c r="R11076" t="str" cm="1">
        <f t="array" ref="R1107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7" spans="1:18" x14ac:dyDescent="0.35">
      <c r="A11077" t="s">
        <v>11861</v>
      </c>
      <c r="B11077" s="1">
        <v>36954</v>
      </c>
      <c r="C11077">
        <v>59</v>
      </c>
      <c r="D11077" t="str" cm="1">
        <f t="array" ref="D1107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77" t="s">
        <v>69</v>
      </c>
      <c r="F11077" t="s">
        <v>1713</v>
      </c>
      <c r="G11077" t="s">
        <v>77</v>
      </c>
      <c r="H11077" t="s">
        <v>77</v>
      </c>
      <c r="I11077" s="1">
        <v>36954</v>
      </c>
      <c r="J11077" t="s">
        <v>71</v>
      </c>
      <c r="K11077" t="s">
        <v>4475</v>
      </c>
      <c r="L11077" t="s">
        <v>1713</v>
      </c>
      <c r="M11077" t="s">
        <v>77</v>
      </c>
      <c r="N11077" t="s">
        <v>450</v>
      </c>
      <c r="O11077" t="s">
        <v>6915</v>
      </c>
      <c r="P11077" t="s">
        <v>72</v>
      </c>
      <c r="Q11077" t="str">
        <f>IF(COUNTIF(Table2[type_of_injury],Table2[[#This Row],[type_of_injury]])&lt;40,"other",Table2[[#This Row],[type_of_injury]])</f>
        <v>explosion</v>
      </c>
      <c r="R11077" t="str" cm="1">
        <f t="array" ref="R1107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8" spans="1:18" x14ac:dyDescent="0.35">
      <c r="A11078" t="s">
        <v>11862</v>
      </c>
      <c r="B11078" s="1">
        <v>36954</v>
      </c>
      <c r="C11078">
        <v>71</v>
      </c>
      <c r="D11078" t="str" cm="1">
        <f t="array" ref="D1107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70+</v>
      </c>
      <c r="E11078" t="s">
        <v>69</v>
      </c>
      <c r="F11078" t="s">
        <v>1713</v>
      </c>
      <c r="G11078" t="s">
        <v>77</v>
      </c>
      <c r="H11078" t="s">
        <v>77</v>
      </c>
      <c r="I11078" s="1">
        <v>36954</v>
      </c>
      <c r="J11078" t="s">
        <v>71</v>
      </c>
      <c r="K11078" t="s">
        <v>4475</v>
      </c>
      <c r="L11078" t="s">
        <v>1713</v>
      </c>
      <c r="M11078" t="s">
        <v>77</v>
      </c>
      <c r="N11078" t="s">
        <v>450</v>
      </c>
      <c r="O11078" t="s">
        <v>6915</v>
      </c>
      <c r="P11078" t="s">
        <v>72</v>
      </c>
      <c r="Q11078" t="str">
        <f>IF(COUNTIF(Table2[type_of_injury],Table2[[#This Row],[type_of_injury]])&lt;40,"other",Table2[[#This Row],[type_of_injury]])</f>
        <v>explosion</v>
      </c>
      <c r="R11078" t="str" cm="1">
        <f t="array" ref="R1107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79" spans="1:18" x14ac:dyDescent="0.35">
      <c r="A11079" t="s">
        <v>11863</v>
      </c>
      <c r="B11079" s="1">
        <v>36951</v>
      </c>
      <c r="C11079">
        <v>29</v>
      </c>
      <c r="D11079" t="str" cm="1">
        <f t="array" ref="D1107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79" t="s">
        <v>69</v>
      </c>
      <c r="F11079" t="s">
        <v>11864</v>
      </c>
      <c r="G11079" t="s">
        <v>77</v>
      </c>
      <c r="H11079" t="s">
        <v>77</v>
      </c>
      <c r="I11079" s="1">
        <v>36951</v>
      </c>
      <c r="J11079" t="s">
        <v>20</v>
      </c>
      <c r="K11079" t="s">
        <v>4475</v>
      </c>
      <c r="L11079" t="s">
        <v>8521</v>
      </c>
      <c r="M11079" t="s">
        <v>77</v>
      </c>
      <c r="N11079" t="s">
        <v>450</v>
      </c>
      <c r="O11079" t="s">
        <v>451</v>
      </c>
      <c r="P11079" t="s">
        <v>72</v>
      </c>
      <c r="Q11079" t="str">
        <f>IF(COUNTIF(Table2[type_of_injury],Table2[[#This Row],[type_of_injury]])&lt;40,"other",Table2[[#This Row],[type_of_injury]])</f>
        <v>explosion</v>
      </c>
      <c r="R11079" t="str" cm="1">
        <f t="array" ref="R1107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0" spans="1:18" x14ac:dyDescent="0.35">
      <c r="A11080" t="s">
        <v>11865</v>
      </c>
      <c r="B11080" s="1">
        <v>36936</v>
      </c>
      <c r="C11080">
        <v>31</v>
      </c>
      <c r="D11080" t="str" cm="1">
        <f t="array" ref="D1108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80" t="s">
        <v>69</v>
      </c>
      <c r="F11080" t="s">
        <v>10097</v>
      </c>
      <c r="G11080" t="s">
        <v>77</v>
      </c>
      <c r="H11080" t="s">
        <v>77</v>
      </c>
      <c r="I11080" s="1">
        <v>36936</v>
      </c>
      <c r="J11080" t="s">
        <v>20</v>
      </c>
      <c r="K11080" t="s">
        <v>4475</v>
      </c>
      <c r="L11080" t="s">
        <v>658</v>
      </c>
      <c r="M11080" t="s">
        <v>77</v>
      </c>
      <c r="N11080" t="s">
        <v>350</v>
      </c>
      <c r="P11080" t="s">
        <v>72</v>
      </c>
      <c r="Q11080" t="str">
        <f>IF(COUNTIF(Table2[type_of_injury],Table2[[#This Row],[type_of_injury]])&lt;40,"other",Table2[[#This Row],[type_of_injury]])</f>
        <v>other</v>
      </c>
      <c r="R11080" t="str" cm="1">
        <f t="array" ref="R1108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1" spans="1:18" x14ac:dyDescent="0.35">
      <c r="A11081" t="s">
        <v>11866</v>
      </c>
      <c r="B11081" s="1">
        <v>36933</v>
      </c>
      <c r="C11081">
        <v>35</v>
      </c>
      <c r="D11081" t="str" cm="1">
        <f t="array" ref="D1108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81" t="s">
        <v>69</v>
      </c>
      <c r="F11081" t="s">
        <v>175</v>
      </c>
      <c r="G11081" t="s">
        <v>175</v>
      </c>
      <c r="H11081" t="s">
        <v>19</v>
      </c>
      <c r="I11081" s="1">
        <v>36933</v>
      </c>
      <c r="J11081" t="s">
        <v>20</v>
      </c>
      <c r="K11081" t="s">
        <v>4475</v>
      </c>
      <c r="L11081" t="s">
        <v>11867</v>
      </c>
      <c r="M11081" t="s">
        <v>175</v>
      </c>
      <c r="N11081" t="s">
        <v>21</v>
      </c>
      <c r="P11081" t="s">
        <v>72</v>
      </c>
      <c r="Q11081" t="str">
        <f>IF(COUNTIF(Table2[type_of_injury],Table2[[#This Row],[type_of_injury]])&lt;40,"other",Table2[[#This Row],[type_of_injury]])</f>
        <v>gunfire</v>
      </c>
      <c r="R11081" t="str" cm="1">
        <f t="array" ref="R1108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2" spans="1:18" x14ac:dyDescent="0.35">
      <c r="A11082" t="s">
        <v>11868</v>
      </c>
      <c r="B11082" s="1">
        <v>36927</v>
      </c>
      <c r="C11082">
        <v>23</v>
      </c>
      <c r="D11082" t="str" cm="1">
        <f t="array" ref="D1108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82" t="s">
        <v>69</v>
      </c>
      <c r="F11082" t="s">
        <v>210</v>
      </c>
      <c r="G11082" t="s">
        <v>210</v>
      </c>
      <c r="H11082" t="s">
        <v>39</v>
      </c>
      <c r="I11082" s="1">
        <v>36927</v>
      </c>
      <c r="J11082" t="s">
        <v>20</v>
      </c>
      <c r="K11082" t="s">
        <v>4475</v>
      </c>
      <c r="L11082" t="s">
        <v>8443</v>
      </c>
      <c r="M11082" t="s">
        <v>77</v>
      </c>
      <c r="N11082" t="s">
        <v>21</v>
      </c>
      <c r="O11082" t="s">
        <v>22</v>
      </c>
      <c r="P11082" t="s">
        <v>72</v>
      </c>
      <c r="Q11082" t="str">
        <f>IF(COUNTIF(Table2[type_of_injury],Table2[[#This Row],[type_of_injury]])&lt;40,"other",Table2[[#This Row],[type_of_injury]])</f>
        <v>gunfire</v>
      </c>
      <c r="R11082" t="str" cm="1">
        <f t="array" ref="R1108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3" spans="1:18" x14ac:dyDescent="0.35">
      <c r="A11083" t="s">
        <v>11869</v>
      </c>
      <c r="B11083" s="1">
        <v>36923</v>
      </c>
      <c r="C11083">
        <v>42</v>
      </c>
      <c r="D11083" t="str" cm="1">
        <f t="array" ref="D1108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83" t="s">
        <v>69</v>
      </c>
      <c r="F11083" t="s">
        <v>45</v>
      </c>
      <c r="G11083" t="s">
        <v>46</v>
      </c>
      <c r="H11083" t="s">
        <v>19</v>
      </c>
      <c r="I11083" s="1">
        <v>36923</v>
      </c>
      <c r="J11083" t="s">
        <v>20</v>
      </c>
      <c r="K11083" t="s">
        <v>4475</v>
      </c>
      <c r="L11083" t="s">
        <v>1629</v>
      </c>
      <c r="M11083" t="s">
        <v>46</v>
      </c>
      <c r="N11083" t="s">
        <v>21</v>
      </c>
      <c r="O11083" t="s">
        <v>22</v>
      </c>
      <c r="P11083" t="s">
        <v>72</v>
      </c>
      <c r="Q11083" t="str">
        <f>IF(COUNTIF(Table2[type_of_injury],Table2[[#This Row],[type_of_injury]])&lt;40,"other",Table2[[#This Row],[type_of_injury]])</f>
        <v>gunfire</v>
      </c>
      <c r="R11083" t="str" cm="1">
        <f t="array" ref="R1108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4" spans="1:18" x14ac:dyDescent="0.35">
      <c r="A11084" t="s">
        <v>11870</v>
      </c>
      <c r="B11084" s="1">
        <v>36923</v>
      </c>
      <c r="C11084">
        <v>23</v>
      </c>
      <c r="D11084" t="str" cm="1">
        <f t="array" ref="D1108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84" t="s">
        <v>69</v>
      </c>
      <c r="F11084" t="s">
        <v>536</v>
      </c>
      <c r="G11084" t="s">
        <v>27</v>
      </c>
      <c r="H11084" t="s">
        <v>19</v>
      </c>
      <c r="I11084" s="1">
        <v>36923</v>
      </c>
      <c r="J11084" t="s">
        <v>20</v>
      </c>
      <c r="K11084" t="s">
        <v>4475</v>
      </c>
      <c r="L11084" t="s">
        <v>9374</v>
      </c>
      <c r="M11084" t="s">
        <v>77</v>
      </c>
      <c r="N11084" t="s">
        <v>21</v>
      </c>
      <c r="P11084" t="s">
        <v>72</v>
      </c>
      <c r="Q11084" t="str">
        <f>IF(COUNTIF(Table2[type_of_injury],Table2[[#This Row],[type_of_injury]])&lt;40,"other",Table2[[#This Row],[type_of_injury]])</f>
        <v>gunfire</v>
      </c>
      <c r="R11084" t="str" cm="1">
        <f t="array" ref="R1108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5" spans="1:18" x14ac:dyDescent="0.35">
      <c r="A11085" t="s">
        <v>11871</v>
      </c>
      <c r="B11085" s="1">
        <v>36920</v>
      </c>
      <c r="C11085">
        <v>55</v>
      </c>
      <c r="D11085" t="str" cm="1">
        <f t="array" ref="D1108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51-60</v>
      </c>
      <c r="E11085" t="s">
        <v>69</v>
      </c>
      <c r="F11085" t="s">
        <v>9394</v>
      </c>
      <c r="G11085" t="s">
        <v>58</v>
      </c>
      <c r="H11085" t="s">
        <v>19</v>
      </c>
      <c r="I11085" s="1">
        <v>36920</v>
      </c>
      <c r="J11085" t="s">
        <v>20</v>
      </c>
      <c r="K11085" t="s">
        <v>4475</v>
      </c>
      <c r="L11085" t="s">
        <v>104</v>
      </c>
      <c r="M11085" t="s">
        <v>58</v>
      </c>
      <c r="N11085" t="s">
        <v>21</v>
      </c>
      <c r="O11085" t="s">
        <v>22</v>
      </c>
      <c r="P11085" t="s">
        <v>72</v>
      </c>
      <c r="Q11085" t="str">
        <f>IF(COUNTIF(Table2[type_of_injury],Table2[[#This Row],[type_of_injury]])&lt;40,"other",Table2[[#This Row],[type_of_injury]])</f>
        <v>gunfire</v>
      </c>
      <c r="R11085" t="str" cm="1">
        <f t="array" ref="R1108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6" spans="1:18" x14ac:dyDescent="0.35">
      <c r="A11086" t="s">
        <v>11872</v>
      </c>
      <c r="B11086" s="1">
        <v>36916</v>
      </c>
      <c r="C11086">
        <v>45</v>
      </c>
      <c r="D11086" t="str" cm="1">
        <f t="array" ref="D1108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86" t="s">
        <v>69</v>
      </c>
      <c r="F11086" t="s">
        <v>11873</v>
      </c>
      <c r="G11086" t="s">
        <v>62</v>
      </c>
      <c r="H11086" t="s">
        <v>19</v>
      </c>
      <c r="I11086" s="1">
        <v>36916</v>
      </c>
      <c r="J11086" t="s">
        <v>20</v>
      </c>
      <c r="K11086" t="s">
        <v>4475</v>
      </c>
      <c r="L11086" t="s">
        <v>353</v>
      </c>
      <c r="M11086" t="s">
        <v>77</v>
      </c>
      <c r="N11086" t="s">
        <v>21</v>
      </c>
      <c r="P11086" t="s">
        <v>72</v>
      </c>
      <c r="Q11086" t="str">
        <f>IF(COUNTIF(Table2[type_of_injury],Table2[[#This Row],[type_of_injury]])&lt;40,"other",Table2[[#This Row],[type_of_injury]])</f>
        <v>gunfire</v>
      </c>
      <c r="R11086" t="str" cm="1">
        <f t="array" ref="R1108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7" spans="1:18" x14ac:dyDescent="0.35">
      <c r="A11087" t="s">
        <v>11874</v>
      </c>
      <c r="B11087" s="1">
        <v>36914</v>
      </c>
      <c r="C11087">
        <v>29</v>
      </c>
      <c r="D11087" t="str" cm="1">
        <f t="array" ref="D1108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87" t="s">
        <v>69</v>
      </c>
      <c r="F11087" t="s">
        <v>17</v>
      </c>
      <c r="G11087" t="s">
        <v>18</v>
      </c>
      <c r="H11087" t="s">
        <v>19</v>
      </c>
      <c r="I11087" s="1">
        <v>36914</v>
      </c>
      <c r="J11087" t="s">
        <v>20</v>
      </c>
      <c r="K11087" t="s">
        <v>4475</v>
      </c>
      <c r="L11087" t="s">
        <v>94</v>
      </c>
      <c r="M11087" t="s">
        <v>77</v>
      </c>
      <c r="N11087" t="s">
        <v>21</v>
      </c>
      <c r="P11087" t="s">
        <v>72</v>
      </c>
      <c r="Q11087" t="str">
        <f>IF(COUNTIF(Table2[type_of_injury],Table2[[#This Row],[type_of_injury]])&lt;40,"other",Table2[[#This Row],[type_of_injury]])</f>
        <v>gunfire</v>
      </c>
      <c r="R11087" t="str" cm="1">
        <f t="array" ref="R1108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8" spans="1:18" x14ac:dyDescent="0.35">
      <c r="A11088" t="s">
        <v>11875</v>
      </c>
      <c r="B11088" s="1">
        <v>36914</v>
      </c>
      <c r="C11088">
        <v>34</v>
      </c>
      <c r="D11088" t="str" cm="1">
        <f t="array" ref="D1108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88" t="s">
        <v>69</v>
      </c>
      <c r="F11088" t="s">
        <v>17</v>
      </c>
      <c r="G11088" t="s">
        <v>18</v>
      </c>
      <c r="H11088" t="s">
        <v>19</v>
      </c>
      <c r="I11088" s="1">
        <v>36914</v>
      </c>
      <c r="J11088" t="s">
        <v>20</v>
      </c>
      <c r="K11088" t="s">
        <v>4475</v>
      </c>
      <c r="L11088" t="s">
        <v>94</v>
      </c>
      <c r="M11088" t="s">
        <v>77</v>
      </c>
      <c r="N11088" t="s">
        <v>21</v>
      </c>
      <c r="P11088" t="s">
        <v>72</v>
      </c>
      <c r="Q11088" t="str">
        <f>IF(COUNTIF(Table2[type_of_injury],Table2[[#This Row],[type_of_injury]])&lt;40,"other",Table2[[#This Row],[type_of_injury]])</f>
        <v>gunfire</v>
      </c>
      <c r="R11088" t="str" cm="1">
        <f t="array" ref="R1108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89" spans="1:18" x14ac:dyDescent="0.35">
      <c r="A11089" t="s">
        <v>11876</v>
      </c>
      <c r="B11089" s="1">
        <v>36908</v>
      </c>
      <c r="C11089">
        <v>16</v>
      </c>
      <c r="D11089" t="str" cm="1">
        <f t="array" ref="D1108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89" t="s">
        <v>69</v>
      </c>
      <c r="F11089" t="s">
        <v>140</v>
      </c>
      <c r="G11089" t="s">
        <v>58</v>
      </c>
      <c r="H11089" t="s">
        <v>19</v>
      </c>
      <c r="I11089" s="1">
        <v>36908</v>
      </c>
      <c r="J11089" t="s">
        <v>20</v>
      </c>
      <c r="K11089" t="s">
        <v>4475</v>
      </c>
      <c r="L11089" t="s">
        <v>658</v>
      </c>
      <c r="M11089" t="s">
        <v>77</v>
      </c>
      <c r="N11089" t="s">
        <v>21</v>
      </c>
      <c r="P11089" t="s">
        <v>72</v>
      </c>
      <c r="Q11089" t="str">
        <f>IF(COUNTIF(Table2[type_of_injury],Table2[[#This Row],[type_of_injury]])&lt;40,"other",Table2[[#This Row],[type_of_injury]])</f>
        <v>gunfire</v>
      </c>
      <c r="R11089" t="str" cm="1">
        <f t="array" ref="R1108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0" spans="1:18" x14ac:dyDescent="0.35">
      <c r="A11090" t="s">
        <v>11877</v>
      </c>
      <c r="B11090" s="1">
        <v>36905</v>
      </c>
      <c r="C11090">
        <v>32</v>
      </c>
      <c r="D11090" t="str" cm="1">
        <f t="array" ref="D1109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90" t="s">
        <v>69</v>
      </c>
      <c r="F11090" t="s">
        <v>11878</v>
      </c>
      <c r="G11090" t="s">
        <v>8226</v>
      </c>
      <c r="H11090" t="s">
        <v>39</v>
      </c>
      <c r="I11090" s="1">
        <v>36905</v>
      </c>
      <c r="J11090" t="s">
        <v>20</v>
      </c>
      <c r="K11090" t="s">
        <v>4475</v>
      </c>
      <c r="L11090" t="s">
        <v>11878</v>
      </c>
      <c r="M11090" t="s">
        <v>8226</v>
      </c>
      <c r="N11090" t="s">
        <v>21</v>
      </c>
      <c r="P11090" t="s">
        <v>72</v>
      </c>
      <c r="Q11090" t="str">
        <f>IF(COUNTIF(Table2[type_of_injury],Table2[[#This Row],[type_of_injury]])&lt;40,"other",Table2[[#This Row],[type_of_injury]])</f>
        <v>gunfire</v>
      </c>
      <c r="R11090" t="str" cm="1">
        <f t="array" ref="R1109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1" spans="1:18" x14ac:dyDescent="0.35">
      <c r="A11091" t="s">
        <v>11879</v>
      </c>
      <c r="B11091" s="1">
        <v>36891</v>
      </c>
      <c r="C11091">
        <v>34</v>
      </c>
      <c r="D11091" t="str" cm="1">
        <f t="array" ref="D1109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91" t="s">
        <v>69</v>
      </c>
      <c r="F11091" t="s">
        <v>104</v>
      </c>
      <c r="G11091" t="s">
        <v>58</v>
      </c>
      <c r="H11091" t="s">
        <v>19</v>
      </c>
      <c r="I11091" s="1">
        <v>36891</v>
      </c>
      <c r="J11091" t="s">
        <v>20</v>
      </c>
      <c r="K11091" t="s">
        <v>4475</v>
      </c>
      <c r="N11091" t="s">
        <v>21</v>
      </c>
      <c r="P11091" t="s">
        <v>72</v>
      </c>
      <c r="Q11091" t="str">
        <f>IF(COUNTIF(Table2[type_of_injury],Table2[[#This Row],[type_of_injury]])&lt;40,"other",Table2[[#This Row],[type_of_injury]])</f>
        <v>gunfire</v>
      </c>
      <c r="R11091" t="str" cm="1">
        <f t="array" ref="R1109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2" spans="1:18" x14ac:dyDescent="0.35">
      <c r="A11092" t="s">
        <v>11880</v>
      </c>
      <c r="B11092" s="1">
        <v>36891</v>
      </c>
      <c r="C11092">
        <v>33</v>
      </c>
      <c r="D11092" t="str" cm="1">
        <f t="array" ref="D1109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92" t="s">
        <v>69</v>
      </c>
      <c r="F11092" t="s">
        <v>104</v>
      </c>
      <c r="G11092" t="s">
        <v>58</v>
      </c>
      <c r="H11092" t="s">
        <v>19</v>
      </c>
      <c r="I11092" s="1">
        <v>36891</v>
      </c>
      <c r="J11092" t="s">
        <v>71</v>
      </c>
      <c r="K11092" t="s">
        <v>4475</v>
      </c>
      <c r="N11092" t="s">
        <v>21</v>
      </c>
      <c r="P11092" t="s">
        <v>72</v>
      </c>
      <c r="Q11092" t="str">
        <f>IF(COUNTIF(Table2[type_of_injury],Table2[[#This Row],[type_of_injury]])&lt;40,"other",Table2[[#This Row],[type_of_injury]])</f>
        <v>gunfire</v>
      </c>
      <c r="R11092" t="str" cm="1">
        <f t="array" ref="R1109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3" spans="1:18" x14ac:dyDescent="0.35">
      <c r="A11093" t="s">
        <v>11881</v>
      </c>
      <c r="B11093" s="1">
        <v>36888</v>
      </c>
      <c r="C11093">
        <v>29</v>
      </c>
      <c r="D11093" t="str" cm="1">
        <f t="array" ref="D1109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93" t="s">
        <v>69</v>
      </c>
      <c r="F11093" t="s">
        <v>6591</v>
      </c>
      <c r="G11093" t="s">
        <v>210</v>
      </c>
      <c r="H11093" t="s">
        <v>39</v>
      </c>
      <c r="I11093" s="1">
        <v>36888</v>
      </c>
      <c r="J11093" t="s">
        <v>20</v>
      </c>
      <c r="K11093" t="s">
        <v>4475</v>
      </c>
      <c r="L11093" t="s">
        <v>11882</v>
      </c>
      <c r="M11093" t="s">
        <v>77</v>
      </c>
      <c r="N11093" t="s">
        <v>450</v>
      </c>
      <c r="O11093" t="s">
        <v>451</v>
      </c>
      <c r="P11093" t="s">
        <v>72</v>
      </c>
      <c r="Q11093" t="str">
        <f>IF(COUNTIF(Table2[type_of_injury],Table2[[#This Row],[type_of_injury]])&lt;40,"other",Table2[[#This Row],[type_of_injury]])</f>
        <v>explosion</v>
      </c>
      <c r="R11093" t="str" cm="1">
        <f t="array" ref="R1109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4" spans="1:18" x14ac:dyDescent="0.35">
      <c r="A11094" t="s">
        <v>11883</v>
      </c>
      <c r="B11094" s="1">
        <v>36888</v>
      </c>
      <c r="C11094">
        <v>30</v>
      </c>
      <c r="D11094" t="str" cm="1">
        <f t="array" ref="D1109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94" t="s">
        <v>69</v>
      </c>
      <c r="F11094" t="s">
        <v>6591</v>
      </c>
      <c r="G11094" t="s">
        <v>210</v>
      </c>
      <c r="H11094" t="s">
        <v>39</v>
      </c>
      <c r="I11094" s="1">
        <v>36888</v>
      </c>
      <c r="J11094" t="s">
        <v>20</v>
      </c>
      <c r="K11094" t="s">
        <v>4475</v>
      </c>
      <c r="L11094" t="s">
        <v>483</v>
      </c>
      <c r="M11094" t="s">
        <v>46</v>
      </c>
      <c r="N11094" t="s">
        <v>450</v>
      </c>
      <c r="O11094" t="s">
        <v>451</v>
      </c>
      <c r="P11094" t="s">
        <v>72</v>
      </c>
      <c r="Q11094" t="str">
        <f>IF(COUNTIF(Table2[type_of_injury],Table2[[#This Row],[type_of_injury]])&lt;40,"other",Table2[[#This Row],[type_of_injury]])</f>
        <v>explosion</v>
      </c>
      <c r="R11094" t="str" cm="1">
        <f t="array" ref="R1109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5" spans="1:18" x14ac:dyDescent="0.35">
      <c r="A11095" t="s">
        <v>11884</v>
      </c>
      <c r="B11095" s="1">
        <v>36882</v>
      </c>
      <c r="C11095">
        <v>19</v>
      </c>
      <c r="D11095" t="str" cm="1">
        <f t="array" ref="D1109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95" t="s">
        <v>16</v>
      </c>
      <c r="F11095" t="s">
        <v>70</v>
      </c>
      <c r="G11095" t="s">
        <v>46</v>
      </c>
      <c r="H11095" t="s">
        <v>19</v>
      </c>
      <c r="I11095" s="1">
        <v>36882</v>
      </c>
      <c r="J11095" t="s">
        <v>20</v>
      </c>
      <c r="K11095" t="s">
        <v>204</v>
      </c>
      <c r="L11095" t="s">
        <v>46</v>
      </c>
      <c r="M11095" t="s">
        <v>46</v>
      </c>
      <c r="N11095" t="s">
        <v>21</v>
      </c>
      <c r="P11095" t="s">
        <v>96</v>
      </c>
      <c r="Q11095" t="str">
        <f>IF(COUNTIF(Table2[type_of_injury],Table2[[#This Row],[type_of_injury]])&lt;40,"other",Table2[[#This Row],[type_of_injury]])</f>
        <v>gunfire</v>
      </c>
      <c r="R11095" t="str" cm="1">
        <f t="array" ref="R1109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6" spans="1:18" x14ac:dyDescent="0.35">
      <c r="A11096" t="s">
        <v>11885</v>
      </c>
      <c r="B11096" s="1">
        <v>36881</v>
      </c>
      <c r="C11096">
        <v>29</v>
      </c>
      <c r="D11096" t="str" cm="1">
        <f t="array" ref="D1109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096" t="s">
        <v>69</v>
      </c>
      <c r="F11096" t="s">
        <v>5857</v>
      </c>
      <c r="G11096" t="s">
        <v>58</v>
      </c>
      <c r="H11096" t="s">
        <v>19</v>
      </c>
      <c r="I11096" s="1">
        <v>36881</v>
      </c>
      <c r="J11096" t="s">
        <v>20</v>
      </c>
      <c r="K11096" t="s">
        <v>4475</v>
      </c>
      <c r="L11096" t="s">
        <v>529</v>
      </c>
      <c r="M11096" t="s">
        <v>77</v>
      </c>
      <c r="N11096" t="s">
        <v>21</v>
      </c>
      <c r="P11096" t="s">
        <v>72</v>
      </c>
      <c r="Q11096" t="str">
        <f>IF(COUNTIF(Table2[type_of_injury],Table2[[#This Row],[type_of_injury]])&lt;40,"other",Table2[[#This Row],[type_of_injury]])</f>
        <v>gunfire</v>
      </c>
      <c r="R11096" t="str" cm="1">
        <f t="array" ref="R1109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7" spans="1:18" x14ac:dyDescent="0.35">
      <c r="A11097" t="s">
        <v>11886</v>
      </c>
      <c r="B11097" s="1">
        <v>36877</v>
      </c>
      <c r="C11097">
        <v>18</v>
      </c>
      <c r="D11097" t="str" cm="1">
        <f t="array" ref="D1109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097" t="s">
        <v>16</v>
      </c>
      <c r="F11097" t="s">
        <v>431</v>
      </c>
      <c r="G11097" t="s">
        <v>58</v>
      </c>
      <c r="H11097" t="s">
        <v>19</v>
      </c>
      <c r="I11097" s="1">
        <v>36877</v>
      </c>
      <c r="J11097" t="s">
        <v>20</v>
      </c>
      <c r="K11097" t="s">
        <v>40</v>
      </c>
      <c r="L11097" t="s">
        <v>126</v>
      </c>
      <c r="M11097" t="s">
        <v>58</v>
      </c>
      <c r="N11097" t="s">
        <v>21</v>
      </c>
      <c r="P11097" t="s">
        <v>96</v>
      </c>
      <c r="Q11097" t="str">
        <f>IF(COUNTIF(Table2[type_of_injury],Table2[[#This Row],[type_of_injury]])&lt;40,"other",Table2[[#This Row],[type_of_injury]])</f>
        <v>gunfire</v>
      </c>
      <c r="R11097" t="str" cm="1">
        <f t="array" ref="R1109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8" spans="1:18" x14ac:dyDescent="0.35">
      <c r="A11098" t="s">
        <v>11887</v>
      </c>
      <c r="B11098" s="1">
        <v>36868</v>
      </c>
      <c r="C11098">
        <v>39</v>
      </c>
      <c r="D11098" t="str" cm="1">
        <f t="array" ref="D1109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098" t="s">
        <v>69</v>
      </c>
      <c r="F11098" t="s">
        <v>483</v>
      </c>
      <c r="G11098" t="s">
        <v>46</v>
      </c>
      <c r="H11098" t="s">
        <v>19</v>
      </c>
      <c r="I11098" s="1">
        <v>36868</v>
      </c>
      <c r="J11098" t="s">
        <v>71</v>
      </c>
      <c r="K11098" t="s">
        <v>4475</v>
      </c>
      <c r="L11098" t="s">
        <v>70</v>
      </c>
      <c r="M11098" t="s">
        <v>46</v>
      </c>
      <c r="N11098" t="s">
        <v>21</v>
      </c>
      <c r="O11098" t="s">
        <v>22</v>
      </c>
      <c r="P11098" t="s">
        <v>72</v>
      </c>
      <c r="Q11098" t="str">
        <f>IF(COUNTIF(Table2[type_of_injury],Table2[[#This Row],[type_of_injury]])&lt;40,"other",Table2[[#This Row],[type_of_injury]])</f>
        <v>gunfire</v>
      </c>
      <c r="R11098" t="str" cm="1">
        <f t="array" ref="R1109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099" spans="1:18" x14ac:dyDescent="0.35">
      <c r="A11099" t="s">
        <v>11888</v>
      </c>
      <c r="B11099" s="1">
        <v>36868</v>
      </c>
      <c r="C11099">
        <v>41</v>
      </c>
      <c r="D11099" t="str" cm="1">
        <f t="array" ref="D1109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099" t="s">
        <v>69</v>
      </c>
      <c r="F11099" t="s">
        <v>483</v>
      </c>
      <c r="G11099" t="s">
        <v>46</v>
      </c>
      <c r="H11099" t="s">
        <v>19</v>
      </c>
      <c r="I11099" s="1">
        <v>36868</v>
      </c>
      <c r="J11099" t="s">
        <v>20</v>
      </c>
      <c r="K11099" t="s">
        <v>4475</v>
      </c>
      <c r="L11099" t="s">
        <v>1789</v>
      </c>
      <c r="M11099" t="s">
        <v>46</v>
      </c>
      <c r="N11099" t="s">
        <v>21</v>
      </c>
      <c r="O11099" t="s">
        <v>22</v>
      </c>
      <c r="P11099" t="s">
        <v>72</v>
      </c>
      <c r="Q11099" t="str">
        <f>IF(COUNTIF(Table2[type_of_injury],Table2[[#This Row],[type_of_injury]])&lt;40,"other",Table2[[#This Row],[type_of_injury]])</f>
        <v>gunfire</v>
      </c>
      <c r="R11099" t="str" cm="1">
        <f t="array" ref="R1109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0" spans="1:18" x14ac:dyDescent="0.35">
      <c r="A11100" t="s">
        <v>11889</v>
      </c>
      <c r="B11100" s="1">
        <v>36867</v>
      </c>
      <c r="C11100">
        <v>27</v>
      </c>
      <c r="D11100" t="str" cm="1">
        <f t="array" ref="D1110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00" t="s">
        <v>16</v>
      </c>
      <c r="F11100" t="s">
        <v>954</v>
      </c>
      <c r="G11100" t="s">
        <v>222</v>
      </c>
      <c r="H11100" t="s">
        <v>39</v>
      </c>
      <c r="I11100" s="1">
        <v>36867</v>
      </c>
      <c r="J11100" t="s">
        <v>20</v>
      </c>
      <c r="K11100" t="s">
        <v>204</v>
      </c>
      <c r="L11100" t="s">
        <v>205</v>
      </c>
      <c r="M11100" t="s">
        <v>38</v>
      </c>
      <c r="N11100" t="s">
        <v>21</v>
      </c>
      <c r="O11100" t="s">
        <v>22</v>
      </c>
      <c r="P11100" t="s">
        <v>96</v>
      </c>
      <c r="Q11100" t="str">
        <f>IF(COUNTIF(Table2[type_of_injury],Table2[[#This Row],[type_of_injury]])&lt;40,"other",Table2[[#This Row],[type_of_injury]])</f>
        <v>gunfire</v>
      </c>
      <c r="R11100" t="str" cm="1">
        <f t="array" ref="R1110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1" spans="1:18" x14ac:dyDescent="0.35">
      <c r="A11101" t="s">
        <v>11890</v>
      </c>
      <c r="B11101" s="1">
        <v>36854</v>
      </c>
      <c r="C11101">
        <v>40</v>
      </c>
      <c r="D11101" t="str" cm="1">
        <f t="array" ref="D1110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101" t="s">
        <v>69</v>
      </c>
      <c r="F11101" t="s">
        <v>4511</v>
      </c>
      <c r="G11101" t="s">
        <v>75</v>
      </c>
      <c r="H11101" t="s">
        <v>19</v>
      </c>
      <c r="I11101" s="1">
        <v>36854</v>
      </c>
      <c r="J11101" t="s">
        <v>20</v>
      </c>
      <c r="K11101" t="s">
        <v>4475</v>
      </c>
      <c r="L11101" t="s">
        <v>493</v>
      </c>
      <c r="M11101" t="s">
        <v>77</v>
      </c>
      <c r="N11101" t="s">
        <v>21</v>
      </c>
      <c r="O11101" t="s">
        <v>22</v>
      </c>
      <c r="P11101" t="s">
        <v>72</v>
      </c>
      <c r="Q11101" t="str">
        <f>IF(COUNTIF(Table2[type_of_injury],Table2[[#This Row],[type_of_injury]])&lt;40,"other",Table2[[#This Row],[type_of_injury]])</f>
        <v>gunfire</v>
      </c>
      <c r="R11101" t="str" cm="1">
        <f t="array" ref="R1110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2" spans="1:18" x14ac:dyDescent="0.35">
      <c r="A11102" t="s">
        <v>11891</v>
      </c>
      <c r="B11102" s="1">
        <v>36854</v>
      </c>
      <c r="C11102">
        <v>25</v>
      </c>
      <c r="D11102" t="str" cm="1">
        <f t="array" ref="D1110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02" t="s">
        <v>69</v>
      </c>
      <c r="F11102" t="s">
        <v>8226</v>
      </c>
      <c r="G11102" t="s">
        <v>8226</v>
      </c>
      <c r="H11102" t="s">
        <v>39</v>
      </c>
      <c r="I11102" s="1">
        <v>36854</v>
      </c>
      <c r="J11102" t="s">
        <v>20</v>
      </c>
      <c r="K11102" t="s">
        <v>4475</v>
      </c>
      <c r="L11102" t="s">
        <v>658</v>
      </c>
      <c r="M11102" t="s">
        <v>77</v>
      </c>
      <c r="N11102" t="s">
        <v>21</v>
      </c>
      <c r="O11102" t="s">
        <v>22</v>
      </c>
      <c r="P11102" t="s">
        <v>72</v>
      </c>
      <c r="Q11102" t="str">
        <f>IF(COUNTIF(Table2[type_of_injury],Table2[[#This Row],[type_of_injury]])&lt;40,"other",Table2[[#This Row],[type_of_injury]])</f>
        <v>gunfire</v>
      </c>
      <c r="R11102" t="str" cm="1">
        <f t="array" ref="R1110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3" spans="1:18" x14ac:dyDescent="0.35">
      <c r="A11103" t="s">
        <v>11892</v>
      </c>
      <c r="B11103" s="1">
        <v>36853</v>
      </c>
      <c r="C11103">
        <v>21</v>
      </c>
      <c r="D11103" t="str" cm="1">
        <f t="array" ref="D1110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03" t="s">
        <v>69</v>
      </c>
      <c r="F11103" t="s">
        <v>11893</v>
      </c>
      <c r="G11103" t="s">
        <v>8226</v>
      </c>
      <c r="H11103" t="s">
        <v>39</v>
      </c>
      <c r="I11103" s="1">
        <v>36853</v>
      </c>
      <c r="J11103" t="s">
        <v>20</v>
      </c>
      <c r="K11103" t="s">
        <v>4475</v>
      </c>
      <c r="L11103" t="s">
        <v>3821</v>
      </c>
      <c r="M11103" t="s">
        <v>77</v>
      </c>
      <c r="N11103" t="s">
        <v>450</v>
      </c>
      <c r="O11103" t="s">
        <v>451</v>
      </c>
      <c r="P11103" t="s">
        <v>72</v>
      </c>
      <c r="Q11103" t="str">
        <f>IF(COUNTIF(Table2[type_of_injury],Table2[[#This Row],[type_of_injury]])&lt;40,"other",Table2[[#This Row],[type_of_injury]])</f>
        <v>explosion</v>
      </c>
      <c r="R11103" t="str" cm="1">
        <f t="array" ref="R1110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4" spans="1:18" x14ac:dyDescent="0.35">
      <c r="A11104" t="s">
        <v>11894</v>
      </c>
      <c r="B11104" s="1">
        <v>36853</v>
      </c>
      <c r="C11104">
        <v>19</v>
      </c>
      <c r="D11104" t="str" cm="1">
        <f t="array" ref="D1110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104" t="s">
        <v>69</v>
      </c>
      <c r="F11104" t="s">
        <v>954</v>
      </c>
      <c r="G11104" t="s">
        <v>222</v>
      </c>
      <c r="H11104" t="s">
        <v>39</v>
      </c>
      <c r="I11104" s="1">
        <v>36853</v>
      </c>
      <c r="J11104" t="s">
        <v>20</v>
      </c>
      <c r="K11104" t="s">
        <v>4475</v>
      </c>
      <c r="L11104" t="s">
        <v>11895</v>
      </c>
      <c r="M11104" t="s">
        <v>77</v>
      </c>
      <c r="N11104" t="s">
        <v>21</v>
      </c>
      <c r="P11104" t="s">
        <v>72</v>
      </c>
      <c r="Q11104" t="str">
        <f>IF(COUNTIF(Table2[type_of_injury],Table2[[#This Row],[type_of_injury]])&lt;40,"other",Table2[[#This Row],[type_of_injury]])</f>
        <v>gunfire</v>
      </c>
      <c r="R11104" t="str" cm="1">
        <f t="array" ref="R1110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5" spans="1:18" x14ac:dyDescent="0.35">
      <c r="A11105" t="s">
        <v>11896</v>
      </c>
      <c r="B11105" s="1">
        <v>36852</v>
      </c>
      <c r="C11105">
        <v>37</v>
      </c>
      <c r="D11105" t="str" cm="1">
        <f t="array" ref="D1110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105" t="s">
        <v>69</v>
      </c>
      <c r="F11105" t="s">
        <v>7136</v>
      </c>
      <c r="G11105" t="s">
        <v>77</v>
      </c>
      <c r="H11105" t="s">
        <v>77</v>
      </c>
      <c r="I11105" s="1">
        <v>36852</v>
      </c>
      <c r="J11105" t="s">
        <v>20</v>
      </c>
      <c r="K11105" t="s">
        <v>4475</v>
      </c>
      <c r="L11105" t="s">
        <v>11660</v>
      </c>
      <c r="M11105" t="s">
        <v>77</v>
      </c>
      <c r="N11105" t="s">
        <v>450</v>
      </c>
      <c r="O11105" t="s">
        <v>10272</v>
      </c>
      <c r="P11105" t="s">
        <v>72</v>
      </c>
      <c r="Q11105" t="str">
        <f>IF(COUNTIF(Table2[type_of_injury],Table2[[#This Row],[type_of_injury]])&lt;40,"other",Table2[[#This Row],[type_of_injury]])</f>
        <v>explosion</v>
      </c>
      <c r="R11105" t="str" cm="1">
        <f t="array" ref="R1110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6" spans="1:18" x14ac:dyDescent="0.35">
      <c r="A11106" t="s">
        <v>11897</v>
      </c>
      <c r="B11106" s="1">
        <v>36852</v>
      </c>
      <c r="C11106">
        <v>21</v>
      </c>
      <c r="D11106" t="str" cm="1">
        <f t="array" ref="D1110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06" t="s">
        <v>69</v>
      </c>
      <c r="F11106" t="s">
        <v>7136</v>
      </c>
      <c r="G11106" t="s">
        <v>77</v>
      </c>
      <c r="H11106" t="s">
        <v>77</v>
      </c>
      <c r="I11106" s="1">
        <v>36852</v>
      </c>
      <c r="J11106" t="s">
        <v>71</v>
      </c>
      <c r="K11106" t="s">
        <v>4475</v>
      </c>
      <c r="L11106" t="s">
        <v>7136</v>
      </c>
      <c r="M11106" t="s">
        <v>77</v>
      </c>
      <c r="N11106" t="s">
        <v>450</v>
      </c>
      <c r="O11106" t="s">
        <v>10272</v>
      </c>
      <c r="P11106" t="s">
        <v>72</v>
      </c>
      <c r="Q11106" t="str">
        <f>IF(COUNTIF(Table2[type_of_injury],Table2[[#This Row],[type_of_injury]])&lt;40,"other",Table2[[#This Row],[type_of_injury]])</f>
        <v>explosion</v>
      </c>
      <c r="R11106" t="str" cm="1">
        <f t="array" ref="R1110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7" spans="1:18" x14ac:dyDescent="0.35">
      <c r="A11107" t="s">
        <v>11898</v>
      </c>
      <c r="B11107" s="1">
        <v>36851</v>
      </c>
      <c r="C11107">
        <v>18</v>
      </c>
      <c r="D11107" t="str" cm="1">
        <f t="array" ref="D1110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11-20</v>
      </c>
      <c r="E11107" t="s">
        <v>69</v>
      </c>
      <c r="F11107" t="s">
        <v>8226</v>
      </c>
      <c r="G11107" t="s">
        <v>8226</v>
      </c>
      <c r="H11107" t="s">
        <v>39</v>
      </c>
      <c r="I11107" s="1">
        <v>36851</v>
      </c>
      <c r="J11107" t="s">
        <v>20</v>
      </c>
      <c r="K11107" t="s">
        <v>4475</v>
      </c>
      <c r="L11107" t="s">
        <v>8627</v>
      </c>
      <c r="M11107" t="s">
        <v>8226</v>
      </c>
      <c r="N11107" t="s">
        <v>21</v>
      </c>
      <c r="O11107" t="s">
        <v>22</v>
      </c>
      <c r="P11107" t="s">
        <v>72</v>
      </c>
      <c r="Q11107" t="str">
        <f>IF(COUNTIF(Table2[type_of_injury],Table2[[#This Row],[type_of_injury]])&lt;40,"other",Table2[[#This Row],[type_of_injury]])</f>
        <v>gunfire</v>
      </c>
      <c r="R11107" t="str" cm="1">
        <f t="array" ref="R1110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8" spans="1:18" x14ac:dyDescent="0.35">
      <c r="A11108" t="s">
        <v>11899</v>
      </c>
      <c r="B11108" s="1">
        <v>36850</v>
      </c>
      <c r="C11108">
        <v>35</v>
      </c>
      <c r="D11108" t="str" cm="1">
        <f t="array" ref="D1110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108" t="s">
        <v>69</v>
      </c>
      <c r="F11108" t="s">
        <v>8284</v>
      </c>
      <c r="G11108" t="s">
        <v>218</v>
      </c>
      <c r="H11108" t="s">
        <v>39</v>
      </c>
      <c r="I11108" s="1">
        <v>36850</v>
      </c>
      <c r="J11108" t="s">
        <v>71</v>
      </c>
      <c r="K11108" t="s">
        <v>4475</v>
      </c>
      <c r="L11108" t="s">
        <v>8284</v>
      </c>
      <c r="M11108" t="s">
        <v>218</v>
      </c>
      <c r="N11108" t="s">
        <v>450</v>
      </c>
      <c r="O11108" t="s">
        <v>451</v>
      </c>
      <c r="P11108" t="s">
        <v>72</v>
      </c>
      <c r="Q11108" t="str">
        <f>IF(COUNTIF(Table2[type_of_injury],Table2[[#This Row],[type_of_injury]])&lt;40,"other",Table2[[#This Row],[type_of_injury]])</f>
        <v>explosion</v>
      </c>
      <c r="R11108" t="str" cm="1">
        <f t="array" ref="R1110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09" spans="1:18" x14ac:dyDescent="0.35">
      <c r="A11109" t="s">
        <v>11900</v>
      </c>
      <c r="B11109" s="1">
        <v>36850</v>
      </c>
      <c r="C11109">
        <v>34</v>
      </c>
      <c r="D11109" t="str" cm="1">
        <f t="array" ref="D1110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109" t="s">
        <v>69</v>
      </c>
      <c r="F11109" t="s">
        <v>8284</v>
      </c>
      <c r="G11109" t="s">
        <v>218</v>
      </c>
      <c r="H11109" t="s">
        <v>39</v>
      </c>
      <c r="I11109" s="1">
        <v>36850</v>
      </c>
      <c r="J11109" t="s">
        <v>20</v>
      </c>
      <c r="K11109" t="s">
        <v>4475</v>
      </c>
      <c r="L11109" t="s">
        <v>8284</v>
      </c>
      <c r="M11109" t="s">
        <v>218</v>
      </c>
      <c r="N11109" t="s">
        <v>450</v>
      </c>
      <c r="O11109" t="s">
        <v>451</v>
      </c>
      <c r="P11109" t="s">
        <v>72</v>
      </c>
      <c r="Q11109" t="str">
        <f>IF(COUNTIF(Table2[type_of_injury],Table2[[#This Row],[type_of_injury]])&lt;40,"other",Table2[[#This Row],[type_of_injury]])</f>
        <v>explosion</v>
      </c>
      <c r="R11109" t="str" cm="1">
        <f t="array" ref="R1110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0" spans="1:18" x14ac:dyDescent="0.35">
      <c r="A11110" t="s">
        <v>11901</v>
      </c>
      <c r="B11110" s="1">
        <v>36848</v>
      </c>
      <c r="C11110">
        <v>21</v>
      </c>
      <c r="D11110" t="str" cm="1">
        <f t="array" ref="D1111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10" t="s">
        <v>69</v>
      </c>
      <c r="F11110" t="s">
        <v>8284</v>
      </c>
      <c r="G11110" t="s">
        <v>218</v>
      </c>
      <c r="H11110" t="s">
        <v>39</v>
      </c>
      <c r="I11110" s="1">
        <v>36848</v>
      </c>
      <c r="J11110" t="s">
        <v>20</v>
      </c>
      <c r="K11110" t="s">
        <v>4475</v>
      </c>
      <c r="L11110" t="s">
        <v>94</v>
      </c>
      <c r="M11110" t="s">
        <v>77</v>
      </c>
      <c r="N11110" t="s">
        <v>21</v>
      </c>
      <c r="P11110" t="s">
        <v>72</v>
      </c>
      <c r="Q11110" t="str">
        <f>IF(COUNTIF(Table2[type_of_injury],Table2[[#This Row],[type_of_injury]])&lt;40,"other",Table2[[#This Row],[type_of_injury]])</f>
        <v>gunfire</v>
      </c>
      <c r="R11110" t="str" cm="1">
        <f t="array" ref="R1111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1" spans="1:18" x14ac:dyDescent="0.35">
      <c r="A11111" t="s">
        <v>11902</v>
      </c>
      <c r="B11111" s="1">
        <v>36848</v>
      </c>
      <c r="C11111">
        <v>21</v>
      </c>
      <c r="D11111" t="str" cm="1">
        <f t="array" ref="D1111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11" t="s">
        <v>69</v>
      </c>
      <c r="F11111" t="s">
        <v>8284</v>
      </c>
      <c r="G11111" t="s">
        <v>218</v>
      </c>
      <c r="H11111" t="s">
        <v>39</v>
      </c>
      <c r="I11111" s="1">
        <v>36848</v>
      </c>
      <c r="J11111" t="s">
        <v>20</v>
      </c>
      <c r="K11111" t="s">
        <v>4475</v>
      </c>
      <c r="L11111" t="s">
        <v>1953</v>
      </c>
      <c r="M11111" t="s">
        <v>77</v>
      </c>
      <c r="N11111" t="s">
        <v>21</v>
      </c>
      <c r="P11111" t="s">
        <v>72</v>
      </c>
      <c r="Q11111" t="str">
        <f>IF(COUNTIF(Table2[type_of_injury],Table2[[#This Row],[type_of_injury]])&lt;40,"other",Table2[[#This Row],[type_of_injury]])</f>
        <v>gunfire</v>
      </c>
      <c r="R11111" t="str" cm="1">
        <f t="array" ref="R1111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2" spans="1:18" x14ac:dyDescent="0.35">
      <c r="A11112" t="s">
        <v>11903</v>
      </c>
      <c r="B11112" s="1">
        <v>36844</v>
      </c>
      <c r="C11112">
        <v>47</v>
      </c>
      <c r="D11112" t="str" cm="1">
        <f t="array" ref="D1111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112" t="s">
        <v>16</v>
      </c>
      <c r="F11112" t="s">
        <v>6538</v>
      </c>
      <c r="G11112" t="s">
        <v>58</v>
      </c>
      <c r="H11112" t="s">
        <v>19</v>
      </c>
      <c r="I11112" s="1">
        <v>36844</v>
      </c>
      <c r="J11112" t="s">
        <v>20</v>
      </c>
      <c r="K11112" t="s">
        <v>40</v>
      </c>
      <c r="L11112" t="s">
        <v>155</v>
      </c>
      <c r="M11112" t="s">
        <v>75</v>
      </c>
      <c r="N11112" t="s">
        <v>1392</v>
      </c>
      <c r="P11112" t="s">
        <v>96</v>
      </c>
      <c r="Q11112" t="str">
        <f>IF(COUNTIF(Table2[type_of_injury],Table2[[#This Row],[type_of_injury]])&lt;40,"other",Table2[[#This Row],[type_of_injury]])</f>
        <v>other</v>
      </c>
      <c r="R11112" t="str" cm="1">
        <f t="array" ref="R1111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3" spans="1:18" x14ac:dyDescent="0.35">
      <c r="A11113" t="s">
        <v>11904</v>
      </c>
      <c r="B11113" s="1">
        <v>36843</v>
      </c>
      <c r="C11113">
        <v>42</v>
      </c>
      <c r="D11113" t="str" cm="1">
        <f t="array" ref="D1111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41-50</v>
      </c>
      <c r="E11113" t="s">
        <v>69</v>
      </c>
      <c r="F11113" t="s">
        <v>104</v>
      </c>
      <c r="G11113" t="s">
        <v>58</v>
      </c>
      <c r="H11113" t="s">
        <v>19</v>
      </c>
      <c r="I11113" s="1">
        <v>36843</v>
      </c>
      <c r="J11113" t="s">
        <v>71</v>
      </c>
      <c r="K11113" t="s">
        <v>4475</v>
      </c>
      <c r="L11113" t="s">
        <v>1689</v>
      </c>
      <c r="M11113" t="s">
        <v>58</v>
      </c>
      <c r="N11113" t="s">
        <v>21</v>
      </c>
      <c r="O11113" t="s">
        <v>22</v>
      </c>
      <c r="P11113" t="s">
        <v>72</v>
      </c>
      <c r="Q11113" t="str">
        <f>IF(COUNTIF(Table2[type_of_injury],Table2[[#This Row],[type_of_injury]])&lt;40,"other",Table2[[#This Row],[type_of_injury]])</f>
        <v>gunfire</v>
      </c>
      <c r="R11113" t="str" cm="1">
        <f t="array" ref="R1111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4" spans="1:18" x14ac:dyDescent="0.35">
      <c r="A11114" t="s">
        <v>11905</v>
      </c>
      <c r="B11114" s="1">
        <v>36843</v>
      </c>
      <c r="C11114">
        <v>35</v>
      </c>
      <c r="D11114" t="str" cm="1">
        <f t="array" ref="D1111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114" t="s">
        <v>69</v>
      </c>
      <c r="F11114" t="s">
        <v>8226</v>
      </c>
      <c r="G11114" t="s">
        <v>8226</v>
      </c>
      <c r="H11114" t="s">
        <v>39</v>
      </c>
      <c r="I11114" s="1">
        <v>36843</v>
      </c>
      <c r="J11114" t="s">
        <v>20</v>
      </c>
      <c r="K11114" t="s">
        <v>4475</v>
      </c>
      <c r="L11114" t="s">
        <v>6180</v>
      </c>
      <c r="M11114" t="s">
        <v>77</v>
      </c>
      <c r="N11114" t="s">
        <v>21</v>
      </c>
      <c r="O11114" t="s">
        <v>22</v>
      </c>
      <c r="P11114" t="s">
        <v>72</v>
      </c>
      <c r="Q11114" t="str">
        <f>IF(COUNTIF(Table2[type_of_injury],Table2[[#This Row],[type_of_injury]])&lt;40,"other",Table2[[#This Row],[type_of_injury]])</f>
        <v>gunfire</v>
      </c>
      <c r="R11114" t="str" cm="1">
        <f t="array" ref="R1111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5" spans="1:18" x14ac:dyDescent="0.35">
      <c r="A11115" t="s">
        <v>11906</v>
      </c>
      <c r="B11115" s="1">
        <v>36838</v>
      </c>
      <c r="C11115">
        <v>25</v>
      </c>
      <c r="D11115" t="str" cm="1">
        <f t="array" ref="D1111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15" t="s">
        <v>69</v>
      </c>
      <c r="F11115" t="s">
        <v>8342</v>
      </c>
      <c r="G11115" t="s">
        <v>210</v>
      </c>
      <c r="H11115" t="s">
        <v>39</v>
      </c>
      <c r="I11115" s="1">
        <v>36838</v>
      </c>
      <c r="J11115" t="s">
        <v>71</v>
      </c>
      <c r="K11115" t="s">
        <v>4475</v>
      </c>
      <c r="L11115" t="s">
        <v>11907</v>
      </c>
      <c r="M11115" t="s">
        <v>77</v>
      </c>
      <c r="N11115" t="s">
        <v>21</v>
      </c>
      <c r="O11115" t="s">
        <v>22</v>
      </c>
      <c r="P11115" t="s">
        <v>72</v>
      </c>
      <c r="Q11115" t="str">
        <f>IF(COUNTIF(Table2[type_of_injury],Table2[[#This Row],[type_of_injury]])&lt;40,"other",Table2[[#This Row],[type_of_injury]])</f>
        <v>gunfire</v>
      </c>
      <c r="R11115" t="str" cm="1">
        <f t="array" ref="R1111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6" spans="1:18" x14ac:dyDescent="0.35">
      <c r="A11116" t="s">
        <v>11908</v>
      </c>
      <c r="B11116" s="1">
        <v>36832</v>
      </c>
      <c r="C11116">
        <v>28</v>
      </c>
      <c r="D11116" t="str" cm="1">
        <f t="array" ref="D11116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16" t="s">
        <v>69</v>
      </c>
      <c r="F11116" t="s">
        <v>353</v>
      </c>
      <c r="G11116" t="s">
        <v>77</v>
      </c>
      <c r="H11116" t="s">
        <v>77</v>
      </c>
      <c r="I11116" s="1">
        <v>36832</v>
      </c>
      <c r="J11116" t="s">
        <v>71</v>
      </c>
      <c r="K11116" t="s">
        <v>4475</v>
      </c>
      <c r="L11116" t="s">
        <v>11843</v>
      </c>
      <c r="M11116" t="s">
        <v>58</v>
      </c>
      <c r="N11116" t="s">
        <v>450</v>
      </c>
      <c r="O11116" t="s">
        <v>10272</v>
      </c>
      <c r="P11116" t="s">
        <v>72</v>
      </c>
      <c r="Q11116" t="str">
        <f>IF(COUNTIF(Table2[type_of_injury],Table2[[#This Row],[type_of_injury]])&lt;40,"other",Table2[[#This Row],[type_of_injury]])</f>
        <v>explosion</v>
      </c>
      <c r="R11116" t="str" cm="1">
        <f t="array" ref="R11116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7" spans="1:18" x14ac:dyDescent="0.35">
      <c r="A11117" t="s">
        <v>11909</v>
      </c>
      <c r="B11117" s="1">
        <v>36832</v>
      </c>
      <c r="C11117">
        <v>33</v>
      </c>
      <c r="D11117" t="str" cm="1">
        <f t="array" ref="D11117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117" t="s">
        <v>69</v>
      </c>
      <c r="F11117" t="s">
        <v>353</v>
      </c>
      <c r="G11117" t="s">
        <v>77</v>
      </c>
      <c r="H11117" t="s">
        <v>77</v>
      </c>
      <c r="I11117" s="1">
        <v>36832</v>
      </c>
      <c r="J11117" t="s">
        <v>20</v>
      </c>
      <c r="K11117" t="s">
        <v>4475</v>
      </c>
      <c r="L11117" t="s">
        <v>353</v>
      </c>
      <c r="M11117" t="s">
        <v>77</v>
      </c>
      <c r="N11117" t="s">
        <v>450</v>
      </c>
      <c r="O11117" t="s">
        <v>10272</v>
      </c>
      <c r="P11117" t="s">
        <v>72</v>
      </c>
      <c r="Q11117" t="str">
        <f>IF(COUNTIF(Table2[type_of_injury],Table2[[#This Row],[type_of_injury]])&lt;40,"other",Table2[[#This Row],[type_of_injury]])</f>
        <v>explosion</v>
      </c>
      <c r="R11117" t="str" cm="1">
        <f t="array" ref="R11117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8" spans="1:18" x14ac:dyDescent="0.35">
      <c r="A11118" t="s">
        <v>11910</v>
      </c>
      <c r="B11118" s="1">
        <v>36829</v>
      </c>
      <c r="C11118">
        <v>25</v>
      </c>
      <c r="D11118" t="str" cm="1">
        <f t="array" ref="D11118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18" t="s">
        <v>69</v>
      </c>
      <c r="F11118" t="s">
        <v>62</v>
      </c>
      <c r="G11118" t="s">
        <v>62</v>
      </c>
      <c r="H11118" t="s">
        <v>19</v>
      </c>
      <c r="I11118" s="1">
        <v>36829</v>
      </c>
      <c r="J11118" t="s">
        <v>20</v>
      </c>
      <c r="K11118" t="s">
        <v>4475</v>
      </c>
      <c r="L11118" t="s">
        <v>11911</v>
      </c>
      <c r="M11118" t="s">
        <v>77</v>
      </c>
      <c r="N11118" t="s">
        <v>21</v>
      </c>
      <c r="O11118" t="s">
        <v>22</v>
      </c>
      <c r="P11118" t="s">
        <v>72</v>
      </c>
      <c r="Q11118" t="str">
        <f>IF(COUNTIF(Table2[type_of_injury],Table2[[#This Row],[type_of_injury]])&lt;40,"other",Table2[[#This Row],[type_of_injury]])</f>
        <v>gunfire</v>
      </c>
      <c r="R11118" t="str" cm="1">
        <f t="array" ref="R11118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19" spans="1:18" x14ac:dyDescent="0.35">
      <c r="A11119" t="s">
        <v>11912</v>
      </c>
      <c r="B11119" s="1">
        <v>36827</v>
      </c>
      <c r="C11119">
        <v>30</v>
      </c>
      <c r="D11119" t="str" cm="1">
        <f t="array" ref="D11119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19" t="s">
        <v>69</v>
      </c>
      <c r="F11119" t="s">
        <v>733</v>
      </c>
      <c r="G11119" t="s">
        <v>175</v>
      </c>
      <c r="H11119" t="s">
        <v>19</v>
      </c>
      <c r="I11119" s="1">
        <v>36827</v>
      </c>
      <c r="J11119" t="s">
        <v>20</v>
      </c>
      <c r="K11119" t="s">
        <v>4475</v>
      </c>
      <c r="L11119" t="s">
        <v>62</v>
      </c>
      <c r="M11119" t="s">
        <v>62</v>
      </c>
      <c r="N11119" t="s">
        <v>64</v>
      </c>
      <c r="P11119" t="s">
        <v>72</v>
      </c>
      <c r="Q11119" t="str">
        <f>IF(COUNTIF(Table2[type_of_injury],Table2[[#This Row],[type_of_injury]])&lt;40,"other",Table2[[#This Row],[type_of_injury]])</f>
        <v>stabbing</v>
      </c>
      <c r="R11119" t="str" cm="1">
        <f t="array" ref="R11119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20" spans="1:18" x14ac:dyDescent="0.35">
      <c r="A11120" t="s">
        <v>11913</v>
      </c>
      <c r="B11120" s="1">
        <v>36826</v>
      </c>
      <c r="C11120">
        <v>25</v>
      </c>
      <c r="D11120" t="str" cm="1">
        <f t="array" ref="D11120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20" t="s">
        <v>69</v>
      </c>
      <c r="F11120" t="s">
        <v>141</v>
      </c>
      <c r="G11120" t="s">
        <v>58</v>
      </c>
      <c r="H11120" t="s">
        <v>19</v>
      </c>
      <c r="I11120" s="1">
        <v>36826</v>
      </c>
      <c r="J11120" t="s">
        <v>20</v>
      </c>
      <c r="K11120" t="s">
        <v>4475</v>
      </c>
      <c r="L11120" t="s">
        <v>11914</v>
      </c>
      <c r="M11120" t="s">
        <v>77</v>
      </c>
      <c r="N11120" t="s">
        <v>21</v>
      </c>
      <c r="O11120" t="s">
        <v>22</v>
      </c>
      <c r="P11120" t="s">
        <v>72</v>
      </c>
      <c r="Q11120" t="str">
        <f>IF(COUNTIF(Table2[type_of_injury],Table2[[#This Row],[type_of_injury]])&lt;40,"other",Table2[[#This Row],[type_of_injury]])</f>
        <v>gunfire</v>
      </c>
      <c r="R11120" t="str" cm="1">
        <f t="array" ref="R11120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21" spans="1:18" x14ac:dyDescent="0.35">
      <c r="A11121" t="s">
        <v>11915</v>
      </c>
      <c r="B11121" s="1">
        <v>36818</v>
      </c>
      <c r="C11121">
        <v>64</v>
      </c>
      <c r="D11121" t="str" cm="1">
        <f t="array" ref="D11121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61-70</v>
      </c>
      <c r="E11121" t="s">
        <v>69</v>
      </c>
      <c r="F11121" t="s">
        <v>75</v>
      </c>
      <c r="G11121" t="s">
        <v>75</v>
      </c>
      <c r="H11121" t="s">
        <v>19</v>
      </c>
      <c r="I11121" s="1">
        <v>36818</v>
      </c>
      <c r="J11121" t="s">
        <v>20</v>
      </c>
      <c r="K11121" t="s">
        <v>4475</v>
      </c>
      <c r="L11121" t="s">
        <v>370</v>
      </c>
      <c r="M11121" t="s">
        <v>18</v>
      </c>
      <c r="N11121" t="s">
        <v>21</v>
      </c>
      <c r="O11121" t="s">
        <v>22</v>
      </c>
      <c r="P11121" t="s">
        <v>72</v>
      </c>
      <c r="Q11121" t="str">
        <f>IF(COUNTIF(Table2[type_of_injury],Table2[[#This Row],[type_of_injury]])&lt;40,"other",Table2[[#This Row],[type_of_injury]])</f>
        <v>gunfire</v>
      </c>
      <c r="R11121" t="str" cm="1">
        <f t="array" ref="R11121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22" spans="1:18" x14ac:dyDescent="0.35">
      <c r="A11122" t="s">
        <v>11916</v>
      </c>
      <c r="B11122" s="1">
        <v>36816</v>
      </c>
      <c r="C11122">
        <v>28</v>
      </c>
      <c r="D11122" t="str" cm="1">
        <f t="array" ref="D11122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22" t="s">
        <v>16</v>
      </c>
      <c r="F11122" t="s">
        <v>1911</v>
      </c>
      <c r="G11122" t="s">
        <v>75</v>
      </c>
      <c r="H11122" t="s">
        <v>19</v>
      </c>
      <c r="I11122" s="1">
        <v>36816</v>
      </c>
      <c r="J11122" t="s">
        <v>20</v>
      </c>
      <c r="K11122" t="s">
        <v>560</v>
      </c>
      <c r="L11122" t="s">
        <v>1911</v>
      </c>
      <c r="M11122" t="s">
        <v>75</v>
      </c>
      <c r="N11122" t="s">
        <v>21</v>
      </c>
      <c r="P11122" t="s">
        <v>96</v>
      </c>
      <c r="Q11122" t="str">
        <f>IF(COUNTIF(Table2[type_of_injury],Table2[[#This Row],[type_of_injury]])&lt;40,"other",Table2[[#This Row],[type_of_injury]])</f>
        <v>gunfire</v>
      </c>
      <c r="R11122" t="str" cm="1">
        <f t="array" ref="R11122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23" spans="1:18" x14ac:dyDescent="0.35">
      <c r="A11123" t="s">
        <v>11917</v>
      </c>
      <c r="B11123" s="1">
        <v>36806</v>
      </c>
      <c r="C11123">
        <v>36</v>
      </c>
      <c r="D11123" t="str" cm="1">
        <f t="array" ref="D11123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31-40</v>
      </c>
      <c r="E11123" t="s">
        <v>69</v>
      </c>
      <c r="F11123" t="s">
        <v>75</v>
      </c>
      <c r="G11123" t="s">
        <v>75</v>
      </c>
      <c r="H11123" t="s">
        <v>19</v>
      </c>
      <c r="I11123" s="1">
        <v>36806</v>
      </c>
      <c r="J11123" t="s">
        <v>20</v>
      </c>
      <c r="K11123" t="s">
        <v>4475</v>
      </c>
      <c r="L11123" t="s">
        <v>272</v>
      </c>
      <c r="M11123" t="s">
        <v>75</v>
      </c>
      <c r="N11123" t="s">
        <v>21</v>
      </c>
      <c r="O11123" t="s">
        <v>22</v>
      </c>
      <c r="P11123" t="s">
        <v>72</v>
      </c>
      <c r="Q11123" t="str">
        <f>IF(COUNTIF(Table2[type_of_injury],Table2[[#This Row],[type_of_injury]])&lt;40,"other",Table2[[#This Row],[type_of_injury]])</f>
        <v>gunfire</v>
      </c>
      <c r="R11123" t="str" cm="1">
        <f t="array" ref="R11123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24" spans="1:18" x14ac:dyDescent="0.35">
      <c r="A11124" t="s">
        <v>11918</v>
      </c>
      <c r="B11124" s="1">
        <v>36806</v>
      </c>
      <c r="C11124">
        <v>21</v>
      </c>
      <c r="D11124" t="str" cm="1">
        <f t="array" ref="D11124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24" t="s">
        <v>16</v>
      </c>
      <c r="F11124" t="s">
        <v>268</v>
      </c>
      <c r="G11124" t="s">
        <v>269</v>
      </c>
      <c r="H11124" t="s">
        <v>19</v>
      </c>
      <c r="I11124" s="1">
        <v>36806</v>
      </c>
      <c r="J11124" t="s">
        <v>20</v>
      </c>
      <c r="K11124" t="s">
        <v>40</v>
      </c>
      <c r="L11124" t="s">
        <v>268</v>
      </c>
      <c r="M11124" t="s">
        <v>269</v>
      </c>
      <c r="N11124" t="s">
        <v>21</v>
      </c>
      <c r="P11124" t="s">
        <v>96</v>
      </c>
      <c r="Q11124" t="str">
        <f>IF(COUNTIF(Table2[type_of_injury],Table2[[#This Row],[type_of_injury]])&lt;40,"other",Table2[[#This Row],[type_of_injury]])</f>
        <v>gunfire</v>
      </c>
      <c r="R11124" t="str" cm="1">
        <f t="array" ref="R11124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  <row r="11125" spans="1:18" x14ac:dyDescent="0.35">
      <c r="A11125" t="s">
        <v>11919</v>
      </c>
      <c r="B11125" s="1">
        <v>36801</v>
      </c>
      <c r="C11125">
        <v>24</v>
      </c>
      <c r="D11125" t="str" cm="1">
        <f t="array" ref="D11125">IF(ISBLANK(Table2[[#This Row],[age]]),"Unknown",_xlfn.IFS(Table2[[#This Row],[age]]&lt;=10,"0-10",Table2[[#This Row],[age]]&lt;=20,"11-20",Table2[[#This Row],[age]]&lt;=30,"21-30",Table2[[#This Row],[age]]&lt;=40,"31-40",Table2[[#This Row],[age]]&lt;=50,"41-50",Table2[[#This Row],[age]]&lt;=60,"51-60",Table2[[#This Row],[age]]&lt;=70,"61-70",Table2[[#This Row],[age]]&gt;70,"70+"))</f>
        <v>21-30</v>
      </c>
      <c r="E11125" t="s">
        <v>69</v>
      </c>
      <c r="F11125" t="s">
        <v>1825</v>
      </c>
      <c r="G11125" t="s">
        <v>269</v>
      </c>
      <c r="H11125" t="s">
        <v>19</v>
      </c>
      <c r="I11125" s="1">
        <v>36801</v>
      </c>
      <c r="J11125" t="s">
        <v>20</v>
      </c>
      <c r="K11125" t="s">
        <v>4475</v>
      </c>
      <c r="L11125" t="s">
        <v>76</v>
      </c>
      <c r="M11125" t="s">
        <v>77</v>
      </c>
      <c r="N11125" t="s">
        <v>21</v>
      </c>
      <c r="O11125" t="s">
        <v>22</v>
      </c>
      <c r="P11125" t="s">
        <v>72</v>
      </c>
      <c r="Q11125" t="str">
        <f>IF(COUNTIF(Table2[type_of_injury],Table2[[#This Row],[type_of_injury]])&lt;40,"other",Table2[[#This Row],[type_of_injury]])</f>
        <v>gunfire</v>
      </c>
      <c r="R11125" t="str" cm="1">
        <f t="array" ref="R11125">_xlfn.IFS(YEAR(Table2[[#This Row],[date_of_event]])&lt;=2005,"2000-2005",YEAR(Table2[[#This Row],[date_of_event]])&lt;=2010,"2006-2010",YEAR(Table2[[#This Row],[date_of_event]])&lt;=2015,"2011-2015",YEAR(Table2[[#This Row],[date_of_event]])&lt;=2020,"2016-2020",YEAR(Table2[[#This Row],[date_of_event]])&gt;2020,"2020+")</f>
        <v>2000-2005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pivot_tables</vt:lpstr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 Gregorczyk</dc:creator>
  <cp:lastModifiedBy>Adrian Łaciak</cp:lastModifiedBy>
  <cp:lastPrinted>2024-01-26T12:10:17Z</cp:lastPrinted>
  <dcterms:created xsi:type="dcterms:W3CDTF">2023-10-23T09:51:38Z</dcterms:created>
  <dcterms:modified xsi:type="dcterms:W3CDTF">2024-01-26T12:10:46Z</dcterms:modified>
</cp:coreProperties>
</file>